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285" windowWidth="14805" windowHeight="7830" tabRatio="956" firstSheet="10" activeTab="16"/>
  </bookViews>
  <sheets>
    <sheet name="CCSN(Local)" sheetId="1" r:id="rId1"/>
    <sheet name="CCSN(full)" sheetId="15" r:id="rId2"/>
    <sheet name="HSN" sheetId="2" r:id="rId3"/>
    <sheet name="HSN.big" sheetId="32" r:id="rId4"/>
    <sheet name="HSN.big.Low-degree" sheetId="36" r:id="rId5"/>
    <sheet name="HSN.big.low-degree.High-ass" sheetId="37" r:id="rId6"/>
    <sheet name="HSN.big.low-degree.Low-ass" sheetId="38" r:id="rId7"/>
    <sheet name="HSN.big.High-degree" sheetId="33" r:id="rId8"/>
    <sheet name="HSN.big.high-degree-high-ass" sheetId="34" r:id="rId9"/>
    <sheet name="HSN.big.high-degree-low-ass" sheetId="35" r:id="rId10"/>
    <sheet name="HSN.full" sheetId="16" r:id="rId11"/>
    <sheet name="High-NuFBL" sheetId="39" r:id="rId12"/>
    <sheet name="High-NuFBL-High-Ass" sheetId="41" r:id="rId13"/>
    <sheet name="High-Nufbl-Low-Ass" sheetId="42" r:id="rId14"/>
    <sheet name="Low-NUFBL" sheetId="40" r:id="rId15"/>
    <sheet name="Low-NuFBL-High-Ass" sheetId="43" r:id="rId16"/>
    <sheet name="Low-NuFBL-Low-ass" sheetId="44" r:id="rId17"/>
    <sheet name="target HGNC ID" sheetId="24" r:id="rId18"/>
    <sheet name="essen ID" sheetId="23" r:id="rId19"/>
    <sheet name="DiseaseList" sheetId="22" r:id="rId20"/>
    <sheet name="Fibrolast(full)" sheetId="17" r:id="rId21"/>
    <sheet name="High-Degree.Fi" sheetId="29" r:id="rId22"/>
    <sheet name="High-degree-high-ass.fi" sheetId="30" r:id="rId23"/>
    <sheet name="High-Degree-low as.fi" sheetId="31" r:id="rId24"/>
  </sheets>
  <definedNames>
    <definedName name="_xlnm._FilterDatabase" localSheetId="20" hidden="1">'Fibrolast(full)'!$A$1:$W$140</definedName>
    <definedName name="_xlnm._FilterDatabase" localSheetId="21" hidden="1">'High-Degree.Fi'!$A$1:$T$54</definedName>
    <definedName name="_xlnm._FilterDatabase" localSheetId="11" hidden="1">'High-NuFBL'!$A$1:$U$151</definedName>
    <definedName name="_xlnm._FilterDatabase" localSheetId="3" hidden="1">HSN.big!$A$2:$AA$1922</definedName>
    <definedName name="_xlnm._FilterDatabase" localSheetId="7" hidden="1">'HSN.big.High-degree'!$A$2:$T$426</definedName>
    <definedName name="_xlnm._FilterDatabase" localSheetId="4" hidden="1">'HSN.big.Low-degree'!$A$1:$R$1185</definedName>
    <definedName name="_xlnm._FilterDatabase" localSheetId="10" hidden="1">HSN.full!$A$1:$AA$1922</definedName>
    <definedName name="_xlnm._FilterDatabase" localSheetId="14" hidden="1">'Low-NUFBL'!$A$1:$U$1043</definedName>
  </definedNames>
  <calcPr calcId="144525"/>
</workbook>
</file>

<file path=xl/calcChain.xml><?xml version="1.0" encoding="utf-8"?>
<calcChain xmlns="http://schemas.openxmlformats.org/spreadsheetml/2006/main">
  <c r="T821" i="44" l="1"/>
  <c r="U821" i="44"/>
  <c r="S821" i="44"/>
  <c r="T820" i="44"/>
  <c r="U820" i="44"/>
  <c r="S820" i="44"/>
  <c r="T227" i="43"/>
  <c r="U227" i="43"/>
  <c r="S227" i="43"/>
  <c r="T226" i="43"/>
  <c r="U226" i="43"/>
  <c r="S226" i="43"/>
  <c r="T112" i="42"/>
  <c r="U112" i="42"/>
  <c r="S112" i="42"/>
  <c r="T111" i="42"/>
  <c r="U111" i="42"/>
  <c r="S111" i="42"/>
  <c r="T44" i="41"/>
  <c r="U44" i="41"/>
  <c r="S44" i="41"/>
  <c r="T43" i="41"/>
  <c r="U43" i="41"/>
  <c r="S43" i="41"/>
  <c r="D2" i="16" l="1"/>
  <c r="T1170" i="16" l="1"/>
  <c r="T1169" i="16"/>
  <c r="T1168" i="16"/>
  <c r="T1167" i="16"/>
  <c r="T1166" i="16"/>
  <c r="T1165" i="16"/>
  <c r="T1164" i="16"/>
  <c r="T1163" i="16"/>
  <c r="T1162" i="16"/>
  <c r="T1161" i="16"/>
  <c r="T1160" i="16"/>
  <c r="T1159" i="16"/>
  <c r="T1158" i="16"/>
  <c r="T1157" i="16"/>
  <c r="T1155" i="16"/>
  <c r="T1156" i="16"/>
  <c r="T1154" i="16"/>
  <c r="T1153" i="16"/>
  <c r="T1152" i="16"/>
  <c r="T1151" i="16"/>
  <c r="T1150" i="16"/>
  <c r="T1149" i="16"/>
  <c r="T1147" i="16"/>
  <c r="T1148" i="16"/>
  <c r="T1146" i="16"/>
  <c r="T1145" i="16"/>
  <c r="T1144" i="16"/>
  <c r="T1143" i="16"/>
  <c r="T1142" i="16"/>
  <c r="T1141" i="16"/>
  <c r="T1140" i="16"/>
  <c r="T1139" i="16"/>
  <c r="T1138" i="16"/>
  <c r="T1137" i="16"/>
  <c r="T1136" i="16"/>
  <c r="T1135" i="16"/>
  <c r="T1134" i="16"/>
  <c r="T1133" i="16"/>
  <c r="T1132" i="16"/>
  <c r="T1131" i="16"/>
  <c r="T1130" i="16"/>
  <c r="T1129" i="16"/>
  <c r="T1128" i="16"/>
  <c r="T1127" i="16"/>
  <c r="T1126" i="16"/>
  <c r="T1125" i="16"/>
  <c r="T1124" i="16"/>
  <c r="T1123" i="16"/>
  <c r="T1122" i="16"/>
  <c r="T1121" i="16"/>
  <c r="T1120" i="16"/>
  <c r="T1119" i="16"/>
  <c r="T1118" i="16"/>
  <c r="T1117" i="16"/>
  <c r="T1116" i="16"/>
  <c r="T1115" i="16"/>
  <c r="T1112" i="16"/>
  <c r="T1113" i="16"/>
  <c r="T1114" i="16"/>
  <c r="T1111" i="16"/>
  <c r="T1110" i="16"/>
  <c r="T1109" i="16"/>
  <c r="T1108" i="16"/>
  <c r="T1107" i="16"/>
  <c r="T1106" i="16"/>
  <c r="T1105" i="16"/>
  <c r="T1104" i="16"/>
  <c r="T1103" i="16"/>
  <c r="T1102" i="16"/>
  <c r="T1101" i="16"/>
  <c r="T1100" i="16"/>
  <c r="T1099" i="16"/>
  <c r="T1098" i="16"/>
  <c r="T1097" i="16"/>
  <c r="T1096" i="16"/>
  <c r="T1095" i="16"/>
  <c r="T1094" i="16"/>
  <c r="T1093" i="16"/>
  <c r="T1092" i="16"/>
  <c r="T1091" i="16"/>
  <c r="T1090" i="16"/>
  <c r="T1089" i="16"/>
  <c r="T1088" i="16"/>
  <c r="T1087" i="16"/>
  <c r="T1086" i="16"/>
  <c r="T1085" i="16"/>
  <c r="T1084" i="16"/>
  <c r="T1083" i="16"/>
  <c r="T1082" i="16"/>
  <c r="T1081" i="16"/>
  <c r="T1080" i="16"/>
  <c r="T1079" i="16"/>
  <c r="T1078" i="16"/>
  <c r="T1077" i="16"/>
  <c r="T1076" i="16"/>
  <c r="T1075" i="16"/>
  <c r="T1074" i="16"/>
  <c r="T1073" i="16"/>
  <c r="T1072" i="16"/>
  <c r="T1071" i="16"/>
  <c r="T1070" i="16"/>
  <c r="T1069" i="16"/>
  <c r="T1068" i="16"/>
  <c r="T1067" i="16"/>
  <c r="T1066" i="16"/>
  <c r="T1065" i="16"/>
  <c r="T1064" i="16"/>
  <c r="T1063" i="16"/>
  <c r="T1060" i="16"/>
  <c r="T1061" i="16"/>
  <c r="T1062" i="16"/>
  <c r="T1059" i="16"/>
  <c r="T1058" i="16"/>
  <c r="T1055" i="16"/>
  <c r="T1056" i="16"/>
  <c r="T1057" i="16"/>
  <c r="T1054" i="16"/>
  <c r="T1053" i="16"/>
  <c r="T1052" i="16"/>
  <c r="T1051" i="16"/>
  <c r="T1050" i="16"/>
  <c r="T1049" i="16"/>
  <c r="T1048" i="16"/>
  <c r="T1047" i="16"/>
  <c r="T1046" i="16"/>
  <c r="T1045" i="16"/>
  <c r="T1044" i="16"/>
  <c r="T1043" i="16"/>
  <c r="T1042" i="16"/>
  <c r="T1041" i="16"/>
  <c r="T1040" i="16"/>
  <c r="T1039" i="16"/>
  <c r="T1038" i="16"/>
  <c r="T1037" i="16"/>
  <c r="T1036" i="16"/>
  <c r="T1035" i="16"/>
  <c r="T1034" i="16"/>
  <c r="T1031" i="16"/>
  <c r="T1032" i="16"/>
  <c r="T1033" i="16"/>
  <c r="T1030" i="16"/>
  <c r="T1029" i="16"/>
  <c r="T1028" i="16"/>
  <c r="T1027" i="16"/>
  <c r="T1025" i="16"/>
  <c r="T1026" i="16"/>
  <c r="T1024" i="16"/>
  <c r="T1023" i="16"/>
  <c r="T1022" i="16"/>
  <c r="T1021" i="16"/>
  <c r="T1020" i="16"/>
  <c r="T1019" i="16"/>
  <c r="T1018" i="16"/>
  <c r="T1017" i="16"/>
  <c r="T1016" i="16"/>
  <c r="T1015" i="16"/>
  <c r="T1014" i="16"/>
  <c r="T1013" i="16"/>
  <c r="T1012" i="16"/>
  <c r="T1011" i="16"/>
  <c r="T1010" i="16"/>
  <c r="T1009" i="16"/>
  <c r="T1008" i="16"/>
  <c r="T1007" i="16"/>
  <c r="T1006" i="16"/>
  <c r="T1005" i="16"/>
  <c r="T1003" i="16"/>
  <c r="T1004" i="16"/>
  <c r="T1002" i="16"/>
  <c r="T1001" i="16"/>
  <c r="T1000" i="16"/>
  <c r="T999" i="16"/>
  <c r="T998" i="16"/>
  <c r="T997" i="16"/>
  <c r="T996" i="16"/>
  <c r="T995" i="16"/>
  <c r="T994" i="16"/>
  <c r="T993" i="16"/>
  <c r="T992" i="16"/>
  <c r="T991" i="16"/>
  <c r="T986" i="16"/>
  <c r="T987" i="16"/>
  <c r="T988" i="16"/>
  <c r="T989" i="16"/>
  <c r="T990" i="16"/>
  <c r="T985" i="16"/>
  <c r="T984" i="16"/>
  <c r="T983" i="16"/>
  <c r="T982" i="16"/>
  <c r="T981" i="16"/>
  <c r="T980" i="16"/>
  <c r="T979" i="16"/>
  <c r="T978" i="16"/>
  <c r="T977" i="16"/>
  <c r="T976" i="16"/>
  <c r="T975" i="16"/>
  <c r="T974" i="16"/>
  <c r="T973" i="16"/>
  <c r="T972" i="16"/>
  <c r="T971" i="16"/>
  <c r="T970" i="16"/>
  <c r="T969" i="16"/>
  <c r="T968" i="16"/>
  <c r="T967" i="16"/>
  <c r="T966" i="16"/>
  <c r="T965" i="16"/>
  <c r="T964" i="16"/>
  <c r="T955" i="16"/>
  <c r="T956" i="16"/>
  <c r="T957" i="16"/>
  <c r="T958" i="16"/>
  <c r="T959" i="16"/>
  <c r="T960" i="16"/>
  <c r="T961" i="16"/>
  <c r="T962" i="16"/>
  <c r="T963" i="16"/>
  <c r="T954" i="16"/>
  <c r="T953" i="16"/>
  <c r="T952" i="16"/>
  <c r="T951" i="16"/>
  <c r="T950" i="16"/>
  <c r="T949" i="16"/>
  <c r="T948" i="16"/>
  <c r="T947" i="16"/>
  <c r="T946" i="16"/>
  <c r="T945" i="16"/>
  <c r="T944" i="16"/>
  <c r="T943" i="16"/>
  <c r="T942" i="16"/>
  <c r="T941" i="16"/>
  <c r="T940" i="16"/>
  <c r="T938" i="16"/>
  <c r="T939" i="16"/>
  <c r="T937" i="16"/>
  <c r="T936" i="16"/>
  <c r="T935" i="16"/>
  <c r="T934" i="16"/>
  <c r="T933" i="16"/>
  <c r="T931" i="16"/>
  <c r="T932" i="16"/>
  <c r="T930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06" i="16"/>
  <c r="T905" i="16"/>
  <c r="T904" i="16"/>
  <c r="T903" i="16"/>
  <c r="T902" i="16"/>
  <c r="T901" i="16"/>
  <c r="T900" i="16"/>
  <c r="T899" i="16"/>
  <c r="T898" i="16"/>
  <c r="T897" i="16"/>
  <c r="T896" i="16"/>
  <c r="T895" i="16"/>
  <c r="T894" i="16"/>
  <c r="T893" i="16"/>
  <c r="T892" i="16"/>
  <c r="T891" i="16"/>
  <c r="T890" i="16"/>
  <c r="T889" i="16"/>
  <c r="T888" i="16"/>
  <c r="T887" i="16"/>
  <c r="T886" i="16"/>
  <c r="T885" i="16"/>
  <c r="T884" i="16"/>
  <c r="T883" i="16"/>
  <c r="T882" i="16"/>
  <c r="T881" i="16"/>
  <c r="T880" i="16"/>
  <c r="T879" i="16"/>
  <c r="T878" i="16"/>
  <c r="T877" i="16"/>
  <c r="T875" i="16"/>
  <c r="T876" i="16"/>
  <c r="T874" i="16"/>
  <c r="T873" i="16"/>
  <c r="T872" i="16"/>
  <c r="T871" i="16"/>
  <c r="T870" i="16"/>
  <c r="T869" i="16"/>
  <c r="T868" i="16"/>
  <c r="T867" i="16"/>
  <c r="T866" i="16"/>
  <c r="T865" i="16"/>
  <c r="T864" i="16"/>
  <c r="T863" i="16"/>
  <c r="T862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49" i="16"/>
  <c r="T848" i="16"/>
  <c r="T847" i="16"/>
  <c r="T846" i="16"/>
  <c r="T845" i="16"/>
  <c r="T844" i="16"/>
  <c r="T843" i="16"/>
  <c r="T842" i="16"/>
  <c r="T841" i="16"/>
  <c r="T840" i="16"/>
  <c r="T839" i="16"/>
  <c r="T838" i="16"/>
  <c r="T837" i="16"/>
  <c r="T836" i="16"/>
  <c r="T835" i="16"/>
  <c r="T834" i="16"/>
  <c r="T833" i="16"/>
  <c r="T832" i="16"/>
  <c r="T831" i="16"/>
  <c r="T830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08" i="16"/>
  <c r="T807" i="16"/>
  <c r="T806" i="16"/>
  <c r="T805" i="16"/>
  <c r="T804" i="16"/>
  <c r="T803" i="16"/>
  <c r="T802" i="16"/>
  <c r="T801" i="16"/>
  <c r="T800" i="16"/>
  <c r="T799" i="16"/>
  <c r="T798" i="16"/>
  <c r="T797" i="16"/>
  <c r="T796" i="16"/>
  <c r="T795" i="16"/>
  <c r="T794" i="16"/>
  <c r="T793" i="16"/>
  <c r="T792" i="16"/>
  <c r="T791" i="16"/>
  <c r="T790" i="16"/>
  <c r="T789" i="16"/>
  <c r="T788" i="16"/>
  <c r="T787" i="16"/>
  <c r="T786" i="16"/>
  <c r="T778" i="16"/>
  <c r="T779" i="16"/>
  <c r="T780" i="16"/>
  <c r="T781" i="16"/>
  <c r="T782" i="16"/>
  <c r="T783" i="16"/>
  <c r="T784" i="16"/>
  <c r="T785" i="16"/>
  <c r="T777" i="16"/>
  <c r="T776" i="16"/>
  <c r="T774" i="16"/>
  <c r="T775" i="16"/>
  <c r="T773" i="16"/>
  <c r="T772" i="16"/>
  <c r="T771" i="16"/>
  <c r="T770" i="16"/>
  <c r="T769" i="16"/>
  <c r="T768" i="16"/>
  <c r="T767" i="16"/>
  <c r="T766" i="16"/>
  <c r="T765" i="16"/>
  <c r="T764" i="16"/>
  <c r="T763" i="16"/>
  <c r="T762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29" i="16"/>
  <c r="T728" i="16"/>
  <c r="T727" i="16"/>
  <c r="T726" i="16"/>
  <c r="T725" i="16"/>
  <c r="T724" i="16"/>
  <c r="T723" i="16"/>
  <c r="T722" i="16"/>
  <c r="T721" i="16"/>
  <c r="T720" i="16"/>
  <c r="T719" i="16"/>
  <c r="T718" i="16"/>
  <c r="T715" i="16"/>
  <c r="T716" i="16"/>
  <c r="T717" i="16"/>
  <c r="T714" i="16"/>
  <c r="T713" i="16"/>
  <c r="T711" i="16"/>
  <c r="T712" i="16"/>
  <c r="T710" i="16"/>
  <c r="T709" i="16"/>
  <c r="T708" i="16"/>
  <c r="T707" i="16"/>
  <c r="T705" i="16"/>
  <c r="T706" i="16"/>
  <c r="T704" i="16"/>
  <c r="T703" i="16"/>
  <c r="T702" i="16"/>
  <c r="T701" i="16"/>
  <c r="T700" i="16"/>
  <c r="T699" i="16"/>
  <c r="T698" i="16"/>
  <c r="T697" i="16"/>
  <c r="T696" i="16"/>
  <c r="T695" i="16"/>
  <c r="T694" i="16"/>
  <c r="T693" i="16"/>
  <c r="T692" i="16"/>
  <c r="T691" i="16"/>
  <c r="T689" i="16"/>
  <c r="T690" i="16"/>
  <c r="T688" i="16"/>
  <c r="T686" i="16"/>
  <c r="T687" i="16"/>
  <c r="T685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42" i="16"/>
  <c r="T643" i="16"/>
  <c r="T640" i="16"/>
  <c r="T641" i="16"/>
  <c r="T639" i="16"/>
  <c r="T638" i="16"/>
  <c r="T637" i="16"/>
  <c r="T635" i="16"/>
  <c r="T636" i="16"/>
  <c r="T633" i="16"/>
  <c r="T634" i="16"/>
  <c r="T632" i="16"/>
  <c r="T631" i="16"/>
  <c r="T630" i="16"/>
  <c r="T629" i="16"/>
  <c r="T628" i="16"/>
  <c r="T625" i="16"/>
  <c r="T626" i="16"/>
  <c r="T627" i="16"/>
  <c r="T624" i="16"/>
  <c r="T623" i="16"/>
  <c r="T620" i="16"/>
  <c r="T621" i="16"/>
  <c r="T622" i="16"/>
  <c r="T618" i="16"/>
  <c r="T619" i="16"/>
  <c r="T614" i="16"/>
  <c r="T615" i="16"/>
  <c r="T616" i="16"/>
  <c r="T617" i="16"/>
  <c r="T611" i="16"/>
  <c r="T612" i="16"/>
  <c r="T613" i="16"/>
  <c r="T610" i="16"/>
  <c r="T607" i="16"/>
  <c r="T608" i="16"/>
  <c r="T609" i="16"/>
  <c r="T605" i="16"/>
  <c r="T606" i="16"/>
  <c r="T604" i="16"/>
  <c r="T603" i="16"/>
  <c r="T602" i="16"/>
  <c r="T600" i="16"/>
  <c r="T601" i="16"/>
  <c r="T599" i="16"/>
  <c r="T597" i="16"/>
  <c r="T598" i="16"/>
  <c r="T596" i="16"/>
  <c r="T595" i="16"/>
  <c r="T594" i="16"/>
  <c r="T593" i="16"/>
  <c r="T591" i="16"/>
  <c r="T592" i="16"/>
  <c r="T589" i="16"/>
  <c r="T590" i="16"/>
  <c r="T588" i="16"/>
  <c r="T587" i="16"/>
  <c r="T586" i="16"/>
  <c r="T585" i="16"/>
  <c r="T584" i="16"/>
  <c r="T582" i="16"/>
  <c r="T583" i="16"/>
  <c r="T581" i="16"/>
  <c r="T580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08" i="16"/>
  <c r="T506" i="16"/>
  <c r="T507" i="16"/>
  <c r="T505" i="16"/>
  <c r="T504" i="16"/>
  <c r="T503" i="16"/>
  <c r="T502" i="16"/>
  <c r="T501" i="16"/>
  <c r="T500" i="16"/>
  <c r="T499" i="16"/>
  <c r="T498" i="16"/>
  <c r="T497" i="16"/>
  <c r="T496" i="16"/>
  <c r="T495" i="16"/>
  <c r="T494" i="16"/>
  <c r="T493" i="16"/>
  <c r="T492" i="16"/>
  <c r="T491" i="16"/>
  <c r="T489" i="16"/>
  <c r="T490" i="16"/>
  <c r="T482" i="16"/>
  <c r="T483" i="16"/>
  <c r="T484" i="16"/>
  <c r="T485" i="16"/>
  <c r="T486" i="16"/>
  <c r="T487" i="16"/>
  <c r="T48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68" i="16"/>
  <c r="T467" i="16"/>
  <c r="T456" i="16"/>
  <c r="T457" i="16"/>
  <c r="T458" i="16"/>
  <c r="T459" i="16"/>
  <c r="T460" i="16"/>
  <c r="T461" i="16"/>
  <c r="T462" i="16"/>
  <c r="T463" i="16"/>
  <c r="T464" i="16"/>
  <c r="T465" i="16"/>
  <c r="T466" i="16"/>
  <c r="T455" i="16"/>
  <c r="T448" i="16"/>
  <c r="T449" i="16"/>
  <c r="T450" i="16"/>
  <c r="T451" i="16"/>
  <c r="T452" i="16"/>
  <c r="T453" i="16"/>
  <c r="T454" i="16"/>
  <c r="T442" i="16"/>
  <c r="T443" i="16"/>
  <c r="T444" i="16"/>
  <c r="T445" i="16"/>
  <c r="T446" i="16"/>
  <c r="T447" i="16"/>
  <c r="T436" i="16"/>
  <c r="T437" i="16"/>
  <c r="T438" i="16"/>
  <c r="T439" i="16"/>
  <c r="T440" i="16"/>
  <c r="T441" i="16"/>
  <c r="T432" i="16"/>
  <c r="T433" i="16"/>
  <c r="T434" i="16"/>
  <c r="T435" i="16"/>
  <c r="T431" i="16"/>
  <c r="T425" i="16"/>
  <c r="T426" i="16"/>
  <c r="T427" i="16"/>
  <c r="T428" i="16"/>
  <c r="T429" i="16"/>
  <c r="T430" i="16"/>
  <c r="T423" i="16"/>
  <c r="T424" i="16"/>
  <c r="T420" i="16"/>
  <c r="T421" i="16"/>
  <c r="T422" i="16"/>
  <c r="T419" i="16"/>
  <c r="T411" i="16"/>
  <c r="T412" i="16"/>
  <c r="T413" i="16"/>
  <c r="T414" i="16"/>
  <c r="T415" i="16"/>
  <c r="T416" i="16"/>
  <c r="T417" i="16"/>
  <c r="T418" i="16"/>
  <c r="T410" i="16"/>
  <c r="T407" i="16"/>
  <c r="T408" i="16"/>
  <c r="T409" i="16"/>
  <c r="T404" i="16"/>
  <c r="T405" i="16"/>
  <c r="T406" i="16"/>
  <c r="T403" i="16"/>
  <c r="T401" i="16"/>
  <c r="T402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261" i="16"/>
  <c r="T262" i="16"/>
  <c r="T263" i="16"/>
  <c r="T258" i="16"/>
  <c r="T259" i="16"/>
  <c r="T260" i="16"/>
  <c r="T257" i="16"/>
  <c r="T254" i="16"/>
  <c r="T255" i="16"/>
  <c r="T256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98" i="16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43" i="16"/>
  <c r="T42" i="16"/>
  <c r="T41" i="16"/>
  <c r="T40" i="16"/>
  <c r="T39" i="16"/>
  <c r="T38" i="16"/>
  <c r="T37" i="16"/>
  <c r="T36" i="16"/>
  <c r="T35" i="16"/>
  <c r="T34" i="16"/>
  <c r="T32" i="16"/>
  <c r="T33" i="16"/>
  <c r="T31" i="16"/>
  <c r="T30" i="16"/>
  <c r="T29" i="16"/>
  <c r="T28" i="16"/>
  <c r="T26" i="16"/>
  <c r="T27" i="16"/>
  <c r="T25" i="16"/>
  <c r="T24" i="16"/>
  <c r="T23" i="16"/>
  <c r="T22" i="16"/>
  <c r="T21" i="16"/>
  <c r="T20" i="16"/>
  <c r="T19" i="16"/>
  <c r="T18" i="16"/>
  <c r="T17" i="16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T3" i="16"/>
  <c r="T2" i="16"/>
  <c r="T1192" i="16"/>
  <c r="T1191" i="16"/>
  <c r="T1190" i="16"/>
  <c r="T1189" i="16"/>
  <c r="T1188" i="16"/>
  <c r="T1187" i="16"/>
  <c r="T1186" i="16"/>
  <c r="T1185" i="16"/>
  <c r="T1184" i="16"/>
  <c r="T1183" i="16"/>
  <c r="T1182" i="16"/>
  <c r="T1181" i="16"/>
  <c r="T1180" i="16"/>
  <c r="T1179" i="16"/>
  <c r="T1178" i="16"/>
  <c r="T1177" i="16"/>
  <c r="T1176" i="16"/>
  <c r="T1175" i="16"/>
  <c r="T1174" i="16"/>
  <c r="T1173" i="16"/>
  <c r="T1172" i="16"/>
  <c r="T1171" i="16"/>
  <c r="T1193" i="16"/>
  <c r="Q821" i="38"/>
  <c r="R821" i="38"/>
  <c r="P821" i="38"/>
  <c r="Q820" i="38"/>
  <c r="R820" i="38"/>
  <c r="P820" i="38"/>
  <c r="Q369" i="37"/>
  <c r="R369" i="37"/>
  <c r="P369" i="37"/>
  <c r="Q368" i="37"/>
  <c r="R368" i="37"/>
  <c r="P368" i="37"/>
  <c r="Q328" i="35"/>
  <c r="R328" i="35"/>
  <c r="P328" i="35"/>
  <c r="Q327" i="35"/>
  <c r="R327" i="35"/>
  <c r="P327" i="35"/>
  <c r="Q104" i="34"/>
  <c r="R104" i="34"/>
  <c r="P104" i="34"/>
  <c r="Q103" i="34"/>
  <c r="R103" i="34"/>
  <c r="P103" i="34"/>
  <c r="D28" i="32"/>
  <c r="D29" i="32"/>
  <c r="D30" i="32"/>
  <c r="D31" i="32"/>
  <c r="D32" i="32"/>
  <c r="W32" i="32" s="1"/>
  <c r="D33" i="32"/>
  <c r="D34" i="32"/>
  <c r="D35" i="32"/>
  <c r="D36" i="32"/>
  <c r="W36" i="32" s="1"/>
  <c r="D37" i="32"/>
  <c r="D38" i="32"/>
  <c r="D39" i="32"/>
  <c r="D40" i="32"/>
  <c r="D41" i="32"/>
  <c r="D42" i="32"/>
  <c r="D43" i="32"/>
  <c r="D44" i="32"/>
  <c r="D45" i="32"/>
  <c r="D46" i="32"/>
  <c r="D47" i="32"/>
  <c r="D48" i="32"/>
  <c r="W48" i="32" s="1"/>
  <c r="D49" i="32"/>
  <c r="Y49" i="32" s="1"/>
  <c r="D50" i="32"/>
  <c r="D51" i="32"/>
  <c r="D52" i="32"/>
  <c r="D53" i="32"/>
  <c r="D54" i="32"/>
  <c r="D55" i="32"/>
  <c r="D56" i="32"/>
  <c r="W56" i="32" s="1"/>
  <c r="D57" i="32"/>
  <c r="W57" i="32" s="1"/>
  <c r="D58" i="32"/>
  <c r="D59" i="32"/>
  <c r="D60" i="32"/>
  <c r="W60" i="32" s="1"/>
  <c r="D61" i="32"/>
  <c r="D62" i="32"/>
  <c r="D63" i="32"/>
  <c r="D64" i="32"/>
  <c r="D65" i="32"/>
  <c r="X65" i="32" s="1"/>
  <c r="D66" i="32"/>
  <c r="D67" i="32"/>
  <c r="D68" i="32"/>
  <c r="D69" i="32"/>
  <c r="D70" i="32"/>
  <c r="D71" i="32"/>
  <c r="D72" i="32"/>
  <c r="D73" i="32"/>
  <c r="D74" i="32"/>
  <c r="D75" i="32"/>
  <c r="D76" i="32"/>
  <c r="D77" i="32"/>
  <c r="D78" i="32"/>
  <c r="D79" i="32"/>
  <c r="D80" i="32"/>
  <c r="X80" i="32" s="1"/>
  <c r="D81" i="32"/>
  <c r="Y81" i="32" s="1"/>
  <c r="D82" i="32"/>
  <c r="D83" i="32"/>
  <c r="D84" i="32"/>
  <c r="D85" i="32"/>
  <c r="D86" i="32"/>
  <c r="D87" i="32"/>
  <c r="D88" i="32"/>
  <c r="W88" i="32" s="1"/>
  <c r="D89" i="32"/>
  <c r="D90" i="32"/>
  <c r="D91" i="32"/>
  <c r="D92" i="32"/>
  <c r="D93" i="32"/>
  <c r="D94" i="32"/>
  <c r="D95" i="32"/>
  <c r="D96" i="32"/>
  <c r="D97" i="32"/>
  <c r="D98" i="32"/>
  <c r="D99" i="32"/>
  <c r="D100" i="32"/>
  <c r="W100" i="32" s="1"/>
  <c r="D101" i="32"/>
  <c r="D102" i="32"/>
  <c r="D103" i="32"/>
  <c r="D104" i="32"/>
  <c r="D105" i="32"/>
  <c r="D106" i="32"/>
  <c r="D107" i="32"/>
  <c r="D108" i="32"/>
  <c r="D109" i="32"/>
  <c r="D110" i="32"/>
  <c r="D111" i="32"/>
  <c r="D112" i="32"/>
  <c r="W112" i="32" s="1"/>
  <c r="D113" i="32"/>
  <c r="Y113" i="32" s="1"/>
  <c r="D114" i="32"/>
  <c r="D115" i="32"/>
  <c r="D116" i="32"/>
  <c r="D117" i="32"/>
  <c r="D118" i="32"/>
  <c r="D119" i="32"/>
  <c r="D120" i="32"/>
  <c r="D121" i="32"/>
  <c r="D122" i="32"/>
  <c r="D123" i="32"/>
  <c r="D124" i="32"/>
  <c r="D125" i="32"/>
  <c r="D126" i="32"/>
  <c r="D127" i="32"/>
  <c r="D128" i="32"/>
  <c r="D129" i="32"/>
  <c r="D130" i="32"/>
  <c r="D131" i="32"/>
  <c r="D132" i="32"/>
  <c r="W132" i="32" s="1"/>
  <c r="D133" i="32"/>
  <c r="D134" i="32"/>
  <c r="D135" i="32"/>
  <c r="D136" i="32"/>
  <c r="D137" i="32"/>
  <c r="W137" i="32" s="1"/>
  <c r="D138" i="32"/>
  <c r="D139" i="32"/>
  <c r="W139" i="32" s="1"/>
  <c r="D140" i="32"/>
  <c r="D141" i="32"/>
  <c r="D142" i="32"/>
  <c r="D143" i="32"/>
  <c r="D144" i="32"/>
  <c r="X144" i="32" s="1"/>
  <c r="D145" i="32"/>
  <c r="D146" i="32"/>
  <c r="D147" i="32"/>
  <c r="D148" i="32"/>
  <c r="D149" i="32"/>
  <c r="D150" i="32"/>
  <c r="D151" i="32"/>
  <c r="D152" i="32"/>
  <c r="W152" i="32" s="1"/>
  <c r="D153" i="32"/>
  <c r="D154" i="32"/>
  <c r="D155" i="32"/>
  <c r="D156" i="32"/>
  <c r="D157" i="32"/>
  <c r="D158" i="32"/>
  <c r="D159" i="32"/>
  <c r="D160" i="32"/>
  <c r="W160" i="32" s="1"/>
  <c r="D161" i="32"/>
  <c r="D162" i="32"/>
  <c r="D163" i="32"/>
  <c r="D164" i="32"/>
  <c r="W164" i="32" s="1"/>
  <c r="D165" i="32"/>
  <c r="D166" i="32"/>
  <c r="D167" i="32"/>
  <c r="D168" i="32"/>
  <c r="D169" i="32"/>
  <c r="X169" i="32" s="1"/>
  <c r="D170" i="32"/>
  <c r="D171" i="32"/>
  <c r="D172" i="32"/>
  <c r="D173" i="32"/>
  <c r="D174" i="32"/>
  <c r="D175" i="32"/>
  <c r="D176" i="32"/>
  <c r="W176" i="32" s="1"/>
  <c r="D177" i="32"/>
  <c r="W177" i="32" s="1"/>
  <c r="D178" i="32"/>
  <c r="D179" i="32"/>
  <c r="D180" i="32"/>
  <c r="D181" i="32"/>
  <c r="D182" i="32"/>
  <c r="D183" i="32"/>
  <c r="D184" i="32"/>
  <c r="W184" i="32" s="1"/>
  <c r="D185" i="32"/>
  <c r="W185" i="32" s="1"/>
  <c r="D186" i="32"/>
  <c r="D187" i="32"/>
  <c r="D188" i="32"/>
  <c r="W188" i="32" s="1"/>
  <c r="D189" i="32"/>
  <c r="D190" i="32"/>
  <c r="W190" i="32" s="1"/>
  <c r="D191" i="32"/>
  <c r="D192" i="32"/>
  <c r="D193" i="32"/>
  <c r="X193" i="32" s="1"/>
  <c r="D194" i="32"/>
  <c r="D195" i="32"/>
  <c r="X195" i="32" s="1"/>
  <c r="D196" i="32"/>
  <c r="D197" i="32"/>
  <c r="D198" i="32"/>
  <c r="D199" i="32"/>
  <c r="D200" i="32"/>
  <c r="D201" i="32"/>
  <c r="D202" i="32"/>
  <c r="D203" i="32"/>
  <c r="D204" i="32"/>
  <c r="D205" i="32"/>
  <c r="D206" i="32"/>
  <c r="D207" i="32"/>
  <c r="D208" i="32"/>
  <c r="D209" i="32"/>
  <c r="W209" i="32" s="1"/>
  <c r="D210" i="32"/>
  <c r="D211" i="32"/>
  <c r="D212" i="32"/>
  <c r="D213" i="32"/>
  <c r="D214" i="32"/>
  <c r="D215" i="32"/>
  <c r="D216" i="32"/>
  <c r="W216" i="32" s="1"/>
  <c r="D217" i="32"/>
  <c r="D218" i="32"/>
  <c r="D219" i="32"/>
  <c r="D220" i="32"/>
  <c r="D221" i="32"/>
  <c r="D222" i="32"/>
  <c r="D223" i="32"/>
  <c r="D224" i="32"/>
  <c r="D225" i="32"/>
  <c r="D226" i="32"/>
  <c r="D227" i="32"/>
  <c r="D228" i="32"/>
  <c r="W228" i="32" s="1"/>
  <c r="D229" i="32"/>
  <c r="D230" i="32"/>
  <c r="D231" i="32"/>
  <c r="D232" i="32"/>
  <c r="D233" i="32"/>
  <c r="D234" i="32"/>
  <c r="D235" i="32"/>
  <c r="D236" i="32"/>
  <c r="D237" i="32"/>
  <c r="D238" i="32"/>
  <c r="D239" i="32"/>
  <c r="D240" i="32"/>
  <c r="W240" i="32" s="1"/>
  <c r="D241" i="32"/>
  <c r="W241" i="32" s="1"/>
  <c r="D242" i="32"/>
  <c r="D243" i="32"/>
  <c r="D244" i="32"/>
  <c r="D245" i="32"/>
  <c r="D246" i="32"/>
  <c r="D247" i="32"/>
  <c r="D248" i="32"/>
  <c r="D249" i="32"/>
  <c r="D250" i="32"/>
  <c r="D251" i="32"/>
  <c r="D252" i="32"/>
  <c r="D253" i="32"/>
  <c r="D254" i="32"/>
  <c r="D255" i="32"/>
  <c r="D256" i="32"/>
  <c r="D257" i="32"/>
  <c r="D258" i="32"/>
  <c r="D259" i="32"/>
  <c r="D260" i="32"/>
  <c r="W260" i="32" s="1"/>
  <c r="D261" i="32"/>
  <c r="D262" i="32"/>
  <c r="D263" i="32"/>
  <c r="D264" i="32"/>
  <c r="D265" i="32"/>
  <c r="W265" i="32" s="1"/>
  <c r="D266" i="32"/>
  <c r="D267" i="32"/>
  <c r="W267" i="32" s="1"/>
  <c r="D268" i="32"/>
  <c r="D269" i="32"/>
  <c r="D270" i="32"/>
  <c r="D271" i="32"/>
  <c r="D272" i="32"/>
  <c r="X272" i="32" s="1"/>
  <c r="D273" i="32"/>
  <c r="D274" i="32"/>
  <c r="D275" i="32"/>
  <c r="D276" i="32"/>
  <c r="D277" i="32"/>
  <c r="D278" i="32"/>
  <c r="D279" i="32"/>
  <c r="D280" i="32"/>
  <c r="W280" i="32" s="1"/>
  <c r="D281" i="32"/>
  <c r="D282" i="32"/>
  <c r="D283" i="32"/>
  <c r="D284" i="32"/>
  <c r="D285" i="32"/>
  <c r="D286" i="32"/>
  <c r="D287" i="32"/>
  <c r="D288" i="32"/>
  <c r="W288" i="32" s="1"/>
  <c r="D289" i="32"/>
  <c r="D290" i="32"/>
  <c r="D291" i="32"/>
  <c r="D292" i="32"/>
  <c r="W292" i="32" s="1"/>
  <c r="D293" i="32"/>
  <c r="D294" i="32"/>
  <c r="D295" i="32"/>
  <c r="D296" i="32"/>
  <c r="X296" i="32" s="1"/>
  <c r="D297" i="32"/>
  <c r="X297" i="32" s="1"/>
  <c r="D298" i="32"/>
  <c r="D299" i="32"/>
  <c r="D300" i="32"/>
  <c r="D301" i="32"/>
  <c r="D302" i="32"/>
  <c r="D303" i="32"/>
  <c r="D304" i="32"/>
  <c r="W304" i="32" s="1"/>
  <c r="D305" i="32"/>
  <c r="W305" i="32" s="1"/>
  <c r="D306" i="32"/>
  <c r="D307" i="32"/>
  <c r="D308" i="32"/>
  <c r="D309" i="32"/>
  <c r="D310" i="32"/>
  <c r="D311" i="32"/>
  <c r="D312" i="32"/>
  <c r="W312" i="32" s="1"/>
  <c r="D313" i="32"/>
  <c r="W313" i="32" s="1"/>
  <c r="D314" i="32"/>
  <c r="D315" i="32"/>
  <c r="D316" i="32"/>
  <c r="W316" i="32" s="1"/>
  <c r="D317" i="32"/>
  <c r="D318" i="32"/>
  <c r="D319" i="32"/>
  <c r="D320" i="32"/>
  <c r="D321" i="32"/>
  <c r="D322" i="32"/>
  <c r="D323" i="32"/>
  <c r="D324" i="32"/>
  <c r="D325" i="32"/>
  <c r="D326" i="32"/>
  <c r="D327" i="32"/>
  <c r="D328" i="32"/>
  <c r="D329" i="32"/>
  <c r="D330" i="32"/>
  <c r="D331" i="32"/>
  <c r="D332" i="32"/>
  <c r="D333" i="32"/>
  <c r="D334" i="32"/>
  <c r="D335" i="32"/>
  <c r="D336" i="32"/>
  <c r="Y336" i="32" s="1"/>
  <c r="D337" i="32"/>
  <c r="W337" i="32" s="1"/>
  <c r="D338" i="32"/>
  <c r="D339" i="32"/>
  <c r="D340" i="32"/>
  <c r="W340" i="32" s="1"/>
  <c r="D341" i="32"/>
  <c r="D342" i="32"/>
  <c r="D343" i="32"/>
  <c r="D344" i="32"/>
  <c r="D345" i="32"/>
  <c r="D346" i="32"/>
  <c r="D347" i="32"/>
  <c r="D348" i="32"/>
  <c r="D349" i="32"/>
  <c r="D350" i="32"/>
  <c r="D351" i="32"/>
  <c r="D352" i="32"/>
  <c r="W352" i="32" s="1"/>
  <c r="D353" i="32"/>
  <c r="D354" i="32"/>
  <c r="D355" i="32"/>
  <c r="D356" i="32"/>
  <c r="D357" i="32"/>
  <c r="D358" i="32"/>
  <c r="D359" i="32"/>
  <c r="D360" i="32"/>
  <c r="D361" i="32"/>
  <c r="W361" i="32" s="1"/>
  <c r="D362" i="32"/>
  <c r="D363" i="32"/>
  <c r="W363" i="32" s="1"/>
  <c r="D364" i="32"/>
  <c r="D365" i="32"/>
  <c r="D366" i="32"/>
  <c r="D367" i="32"/>
  <c r="D368" i="32"/>
  <c r="D369" i="32"/>
  <c r="D370" i="32"/>
  <c r="D371" i="32"/>
  <c r="D372" i="32"/>
  <c r="D373" i="32"/>
  <c r="D374" i="32"/>
  <c r="D375" i="32"/>
  <c r="D376" i="32"/>
  <c r="D377" i="32"/>
  <c r="D378" i="32"/>
  <c r="D379" i="32"/>
  <c r="D380" i="32"/>
  <c r="D381" i="32"/>
  <c r="D382" i="32"/>
  <c r="D383" i="32"/>
  <c r="D384" i="32"/>
  <c r="W384" i="32" s="1"/>
  <c r="D385" i="32"/>
  <c r="D386" i="32"/>
  <c r="D387" i="32"/>
  <c r="D388" i="32"/>
  <c r="D389" i="32"/>
  <c r="D390" i="32"/>
  <c r="D391" i="32"/>
  <c r="D392" i="32"/>
  <c r="D393" i="32"/>
  <c r="D394" i="32"/>
  <c r="D395" i="32"/>
  <c r="D396" i="32"/>
  <c r="D397" i="32"/>
  <c r="D398" i="32"/>
  <c r="D399" i="32"/>
  <c r="D400" i="32"/>
  <c r="Y400" i="32" s="1"/>
  <c r="D401" i="32"/>
  <c r="W401" i="32" s="1"/>
  <c r="D402" i="32"/>
  <c r="D403" i="32"/>
  <c r="D404" i="32"/>
  <c r="W404" i="32" s="1"/>
  <c r="D405" i="32"/>
  <c r="W405" i="32" s="1"/>
  <c r="D406" i="32"/>
  <c r="D407" i="32"/>
  <c r="D408" i="32"/>
  <c r="D409" i="32"/>
  <c r="D410" i="32"/>
  <c r="D411" i="32"/>
  <c r="D412" i="32"/>
  <c r="D413" i="32"/>
  <c r="D414" i="32"/>
  <c r="D415" i="32"/>
  <c r="D416" i="32"/>
  <c r="W416" i="32" s="1"/>
  <c r="D417" i="32"/>
  <c r="D418" i="32"/>
  <c r="D419" i="32"/>
  <c r="D420" i="32"/>
  <c r="D421" i="32"/>
  <c r="D422" i="32"/>
  <c r="D423" i="32"/>
  <c r="D424" i="32"/>
  <c r="D425" i="32"/>
  <c r="Y425" i="32" s="1"/>
  <c r="D426" i="32"/>
  <c r="D427" i="32"/>
  <c r="D428" i="32"/>
  <c r="D429" i="32"/>
  <c r="D430" i="32"/>
  <c r="D431" i="32"/>
  <c r="D432" i="32"/>
  <c r="D433" i="32"/>
  <c r="D434" i="32"/>
  <c r="D435" i="32"/>
  <c r="D436" i="32"/>
  <c r="D437" i="32"/>
  <c r="D438" i="32"/>
  <c r="D439" i="32"/>
  <c r="D440" i="32"/>
  <c r="D441" i="32"/>
  <c r="D442" i="32"/>
  <c r="D443" i="32"/>
  <c r="D444" i="32"/>
  <c r="D445" i="32"/>
  <c r="D446" i="32"/>
  <c r="D447" i="32"/>
  <c r="D448" i="32"/>
  <c r="W448" i="32" s="1"/>
  <c r="D449" i="32"/>
  <c r="D450" i="32"/>
  <c r="D451" i="32"/>
  <c r="D452" i="32"/>
  <c r="D453" i="32"/>
  <c r="D454" i="32"/>
  <c r="D455" i="32"/>
  <c r="D456" i="32"/>
  <c r="D457" i="32"/>
  <c r="D458" i="32"/>
  <c r="D459" i="32"/>
  <c r="D460" i="32"/>
  <c r="D461" i="32"/>
  <c r="D462" i="32"/>
  <c r="D463" i="32"/>
  <c r="D464" i="32"/>
  <c r="W464" i="32" s="1"/>
  <c r="D465" i="32"/>
  <c r="W465" i="32" s="1"/>
  <c r="D466" i="32"/>
  <c r="D467" i="32"/>
  <c r="D468" i="32"/>
  <c r="W468" i="32" s="1"/>
  <c r="D469" i="32"/>
  <c r="W469" i="32" s="1"/>
  <c r="D470" i="32"/>
  <c r="D471" i="32"/>
  <c r="D472" i="32"/>
  <c r="D473" i="32"/>
  <c r="D474" i="32"/>
  <c r="D475" i="32"/>
  <c r="D476" i="32"/>
  <c r="D477" i="32"/>
  <c r="D478" i="32"/>
  <c r="D479" i="32"/>
  <c r="D480" i="32"/>
  <c r="W480" i="32" s="1"/>
  <c r="D481" i="32"/>
  <c r="D482" i="32"/>
  <c r="D483" i="32"/>
  <c r="D484" i="32"/>
  <c r="D485" i="32"/>
  <c r="D486" i="32"/>
  <c r="D487" i="32"/>
  <c r="D488" i="32"/>
  <c r="D489" i="32"/>
  <c r="Y489" i="32" s="1"/>
  <c r="D490" i="32"/>
  <c r="D491" i="32"/>
  <c r="W491" i="32" s="1"/>
  <c r="D492" i="32"/>
  <c r="D493" i="32"/>
  <c r="D494" i="32"/>
  <c r="D495" i="32"/>
  <c r="D496" i="32"/>
  <c r="D497" i="32"/>
  <c r="D498" i="32"/>
  <c r="D499" i="32"/>
  <c r="D500" i="32"/>
  <c r="D501" i="32"/>
  <c r="D502" i="32"/>
  <c r="D503" i="32"/>
  <c r="D504" i="32"/>
  <c r="D505" i="32"/>
  <c r="D506" i="32"/>
  <c r="D507" i="32"/>
  <c r="D508" i="32"/>
  <c r="D509" i="32"/>
  <c r="D510" i="32"/>
  <c r="D511" i="32"/>
  <c r="D512" i="32"/>
  <c r="W512" i="32" s="1"/>
  <c r="D513" i="32"/>
  <c r="D514" i="32"/>
  <c r="Y514" i="32" s="1"/>
  <c r="D515" i="32"/>
  <c r="D516" i="32"/>
  <c r="D517" i="32"/>
  <c r="D518" i="32"/>
  <c r="D519" i="32"/>
  <c r="D520" i="32"/>
  <c r="D521" i="32"/>
  <c r="D522" i="32"/>
  <c r="D523" i="32"/>
  <c r="D524" i="32"/>
  <c r="D525" i="32"/>
  <c r="D526" i="32"/>
  <c r="D527" i="32"/>
  <c r="D528" i="32"/>
  <c r="Y528" i="32" s="1"/>
  <c r="D529" i="32"/>
  <c r="W529" i="32" s="1"/>
  <c r="D530" i="32"/>
  <c r="D531" i="32"/>
  <c r="D532" i="32"/>
  <c r="W532" i="32" s="1"/>
  <c r="D533" i="32"/>
  <c r="D534" i="32"/>
  <c r="D535" i="32"/>
  <c r="D536" i="32"/>
  <c r="D537" i="32"/>
  <c r="D538" i="32"/>
  <c r="D539" i="32"/>
  <c r="D540" i="32"/>
  <c r="D541" i="32"/>
  <c r="D542" i="32"/>
  <c r="D543" i="32"/>
  <c r="D544" i="32"/>
  <c r="W544" i="32" s="1"/>
  <c r="D545" i="32"/>
  <c r="D546" i="32"/>
  <c r="D547" i="32"/>
  <c r="D548" i="32"/>
  <c r="D549" i="32"/>
  <c r="D550" i="32"/>
  <c r="D551" i="32"/>
  <c r="D552" i="32"/>
  <c r="X552" i="32" s="1"/>
  <c r="D553" i="32"/>
  <c r="Y553" i="32" s="1"/>
  <c r="D554" i="32"/>
  <c r="D555" i="32"/>
  <c r="D556" i="32"/>
  <c r="D557" i="32"/>
  <c r="D558" i="32"/>
  <c r="D559" i="32"/>
  <c r="D560" i="32"/>
  <c r="D561" i="32"/>
  <c r="D562" i="32"/>
  <c r="D563" i="32"/>
  <c r="D564" i="32"/>
  <c r="D565" i="32"/>
  <c r="D566" i="32"/>
  <c r="D567" i="32"/>
  <c r="D568" i="32"/>
  <c r="D569" i="32"/>
  <c r="D570" i="32"/>
  <c r="D571" i="32"/>
  <c r="D572" i="32"/>
  <c r="D573" i="32"/>
  <c r="D574" i="32"/>
  <c r="D575" i="32"/>
  <c r="W575" i="32" s="1"/>
  <c r="D576" i="32"/>
  <c r="D577" i="32"/>
  <c r="X577" i="32" s="1"/>
  <c r="D578" i="32"/>
  <c r="D579" i="32"/>
  <c r="D580" i="32"/>
  <c r="D581" i="32"/>
  <c r="D582" i="32"/>
  <c r="D583" i="32"/>
  <c r="W583" i="32" s="1"/>
  <c r="D584" i="32"/>
  <c r="W584" i="32" s="1"/>
  <c r="D585" i="32"/>
  <c r="D586" i="32"/>
  <c r="D587" i="32"/>
  <c r="D588" i="32"/>
  <c r="D589" i="32"/>
  <c r="D590" i="32"/>
  <c r="D591" i="32"/>
  <c r="D592" i="32"/>
  <c r="W592" i="32" s="1"/>
  <c r="D593" i="32"/>
  <c r="W593" i="32" s="1"/>
  <c r="D594" i="32"/>
  <c r="D595" i="32"/>
  <c r="D596" i="32"/>
  <c r="D597" i="32"/>
  <c r="D598" i="32"/>
  <c r="D599" i="32"/>
  <c r="W599" i="32" s="1"/>
  <c r="D600" i="32"/>
  <c r="D601" i="32"/>
  <c r="D602" i="32"/>
  <c r="D603" i="32"/>
  <c r="D604" i="32"/>
  <c r="D605" i="32"/>
  <c r="D606" i="32"/>
  <c r="D607" i="32"/>
  <c r="W607" i="32" s="1"/>
  <c r="D608" i="32"/>
  <c r="W608" i="32" s="1"/>
  <c r="D609" i="32"/>
  <c r="D610" i="32"/>
  <c r="D611" i="32"/>
  <c r="D612" i="32"/>
  <c r="W612" i="32" s="1"/>
  <c r="D613" i="32"/>
  <c r="D614" i="32"/>
  <c r="D615" i="32"/>
  <c r="D616" i="32"/>
  <c r="D617" i="32"/>
  <c r="D618" i="32"/>
  <c r="D619" i="32"/>
  <c r="D620" i="32"/>
  <c r="D621" i="32"/>
  <c r="D622" i="32"/>
  <c r="D623" i="32"/>
  <c r="D624" i="32"/>
  <c r="D625" i="32"/>
  <c r="W625" i="32" s="1"/>
  <c r="D626" i="32"/>
  <c r="D627" i="32"/>
  <c r="D628" i="32"/>
  <c r="D629" i="32"/>
  <c r="D630" i="32"/>
  <c r="D631" i="32"/>
  <c r="D632" i="32"/>
  <c r="D633" i="32"/>
  <c r="D634" i="32"/>
  <c r="D635" i="32"/>
  <c r="D636" i="32"/>
  <c r="D637" i="32"/>
  <c r="D638" i="32"/>
  <c r="D639" i="32"/>
  <c r="W639" i="32" s="1"/>
  <c r="D640" i="32"/>
  <c r="D641" i="32"/>
  <c r="D642" i="32"/>
  <c r="D643" i="32"/>
  <c r="D644" i="32"/>
  <c r="W644" i="32" s="1"/>
  <c r="D645" i="32"/>
  <c r="D646" i="32"/>
  <c r="D647" i="32"/>
  <c r="W647" i="32" s="1"/>
  <c r="D648" i="32"/>
  <c r="W648" i="32" s="1"/>
  <c r="D649" i="32"/>
  <c r="D650" i="32"/>
  <c r="D651" i="32"/>
  <c r="D652" i="32"/>
  <c r="D653" i="32"/>
  <c r="D654" i="32"/>
  <c r="D655" i="32"/>
  <c r="D656" i="32"/>
  <c r="W656" i="32" s="1"/>
  <c r="D657" i="32"/>
  <c r="W657" i="32" s="1"/>
  <c r="D658" i="32"/>
  <c r="D659" i="32"/>
  <c r="D660" i="32"/>
  <c r="D661" i="32"/>
  <c r="D662" i="32"/>
  <c r="D663" i="32"/>
  <c r="W663" i="32" s="1"/>
  <c r="D664" i="32"/>
  <c r="D665" i="32"/>
  <c r="W665" i="32" s="1"/>
  <c r="D666" i="32"/>
  <c r="D667" i="32"/>
  <c r="W667" i="32" s="1"/>
  <c r="D668" i="32"/>
  <c r="D669" i="32"/>
  <c r="X669" i="32" s="1"/>
  <c r="D670" i="32"/>
  <c r="D671" i="32"/>
  <c r="D672" i="32"/>
  <c r="D673" i="32"/>
  <c r="D674" i="32"/>
  <c r="D675" i="32"/>
  <c r="D676" i="32"/>
  <c r="W676" i="32" s="1"/>
  <c r="D677" i="32"/>
  <c r="D678" i="32"/>
  <c r="D679" i="32"/>
  <c r="D680" i="32"/>
  <c r="W680" i="32" s="1"/>
  <c r="D681" i="32"/>
  <c r="W681" i="32" s="1"/>
  <c r="D682" i="32"/>
  <c r="D683" i="32"/>
  <c r="D684" i="32"/>
  <c r="W684" i="32" s="1"/>
  <c r="D685" i="32"/>
  <c r="W685" i="32" s="1"/>
  <c r="D686" i="32"/>
  <c r="D687" i="32"/>
  <c r="D688" i="32"/>
  <c r="D689" i="32"/>
  <c r="D690" i="32"/>
  <c r="D691" i="32"/>
  <c r="D692" i="32"/>
  <c r="D693" i="32"/>
  <c r="D694" i="32"/>
  <c r="D695" i="32"/>
  <c r="D696" i="32"/>
  <c r="D697" i="32"/>
  <c r="D698" i="32"/>
  <c r="X698" i="32" s="1"/>
  <c r="D699" i="32"/>
  <c r="D700" i="32"/>
  <c r="Y700" i="32" s="1"/>
  <c r="D701" i="32"/>
  <c r="D702" i="32"/>
  <c r="D703" i="32"/>
  <c r="W703" i="32" s="1"/>
  <c r="D704" i="32"/>
  <c r="D705" i="32"/>
  <c r="D706" i="32"/>
  <c r="D707" i="32"/>
  <c r="D708" i="32"/>
  <c r="D709" i="32"/>
  <c r="D710" i="32"/>
  <c r="D711" i="32"/>
  <c r="W711" i="32" s="1"/>
  <c r="D712" i="32"/>
  <c r="W712" i="32" s="1"/>
  <c r="D713" i="32"/>
  <c r="D714" i="32"/>
  <c r="D715" i="32"/>
  <c r="D716" i="32"/>
  <c r="D717" i="32"/>
  <c r="D718" i="32"/>
  <c r="D719" i="32"/>
  <c r="D720" i="32"/>
  <c r="W720" i="32" s="1"/>
  <c r="D721" i="32"/>
  <c r="W721" i="32" s="1"/>
  <c r="D722" i="32"/>
  <c r="X722" i="32" s="1"/>
  <c r="D723" i="32"/>
  <c r="D724" i="32"/>
  <c r="D725" i="32"/>
  <c r="D726" i="32"/>
  <c r="D727" i="32"/>
  <c r="W727" i="32" s="1"/>
  <c r="D728" i="32"/>
  <c r="X728" i="32" s="1"/>
  <c r="D729" i="32"/>
  <c r="Y729" i="32" s="1"/>
  <c r="D730" i="32"/>
  <c r="D731" i="32"/>
  <c r="D732" i="32"/>
  <c r="D733" i="32"/>
  <c r="D734" i="32"/>
  <c r="D735" i="32"/>
  <c r="W735" i="32" s="1"/>
  <c r="D736" i="32"/>
  <c r="W736" i="32" s="1"/>
  <c r="D737" i="32"/>
  <c r="D738" i="32"/>
  <c r="D739" i="32"/>
  <c r="D740" i="32"/>
  <c r="W740" i="32" s="1"/>
  <c r="D741" i="32"/>
  <c r="D742" i="32"/>
  <c r="D743" i="32"/>
  <c r="D744" i="32"/>
  <c r="Y744" i="32" s="1"/>
  <c r="D745" i="32"/>
  <c r="D746" i="32"/>
  <c r="D747" i="32"/>
  <c r="D748" i="32"/>
  <c r="D749" i="32"/>
  <c r="D750" i="32"/>
  <c r="D751" i="32"/>
  <c r="D752" i="32"/>
  <c r="D753" i="32"/>
  <c r="W753" i="32" s="1"/>
  <c r="D754" i="32"/>
  <c r="D755" i="32"/>
  <c r="D756" i="32"/>
  <c r="D757" i="32"/>
  <c r="D758" i="32"/>
  <c r="D759" i="32"/>
  <c r="D760" i="32"/>
  <c r="D761" i="32"/>
  <c r="D762" i="32"/>
  <c r="D763" i="32"/>
  <c r="D764" i="32"/>
  <c r="D765" i="32"/>
  <c r="D766" i="32"/>
  <c r="D767" i="32"/>
  <c r="W767" i="32" s="1"/>
  <c r="D768" i="32"/>
  <c r="D769" i="32"/>
  <c r="D770" i="32"/>
  <c r="D771" i="32"/>
  <c r="D772" i="32"/>
  <c r="W772" i="32" s="1"/>
  <c r="D773" i="32"/>
  <c r="D774" i="32"/>
  <c r="D775" i="32"/>
  <c r="W775" i="32" s="1"/>
  <c r="D776" i="32"/>
  <c r="W776" i="32" s="1"/>
  <c r="D777" i="32"/>
  <c r="D778" i="32"/>
  <c r="D779" i="32"/>
  <c r="D780" i="32"/>
  <c r="D781" i="32"/>
  <c r="D782" i="32"/>
  <c r="D783" i="32"/>
  <c r="D784" i="32"/>
  <c r="W784" i="32" s="1"/>
  <c r="D785" i="32"/>
  <c r="W785" i="32" s="1"/>
  <c r="D786" i="32"/>
  <c r="X786" i="32" s="1"/>
  <c r="D787" i="32"/>
  <c r="D788" i="32"/>
  <c r="X788" i="32" s="1"/>
  <c r="D789" i="32"/>
  <c r="D790" i="32"/>
  <c r="D791" i="32"/>
  <c r="W791" i="32" s="1"/>
  <c r="D792" i="32"/>
  <c r="D793" i="32"/>
  <c r="W793" i="32" s="1"/>
  <c r="D794" i="32"/>
  <c r="D795" i="32"/>
  <c r="D796" i="32"/>
  <c r="D797" i="32"/>
  <c r="D798" i="32"/>
  <c r="D799" i="32"/>
  <c r="D800" i="32"/>
  <c r="D801" i="32"/>
  <c r="D802" i="32"/>
  <c r="D803" i="32"/>
  <c r="D804" i="32"/>
  <c r="W804" i="32" s="1"/>
  <c r="D805" i="32"/>
  <c r="D806" i="32"/>
  <c r="D807" i="32"/>
  <c r="D808" i="32"/>
  <c r="W808" i="32" s="1"/>
  <c r="D809" i="32"/>
  <c r="Y809" i="32" s="1"/>
  <c r="D810" i="32"/>
  <c r="D811" i="32"/>
  <c r="D812" i="32"/>
  <c r="W812" i="32" s="1"/>
  <c r="D813" i="32"/>
  <c r="W813" i="32" s="1"/>
  <c r="D814" i="32"/>
  <c r="D815" i="32"/>
  <c r="X815" i="32" s="1"/>
  <c r="D816" i="32"/>
  <c r="Y816" i="32" s="1"/>
  <c r="D817" i="32"/>
  <c r="D818" i="32"/>
  <c r="Y818" i="32" s="1"/>
  <c r="D819" i="32"/>
  <c r="D820" i="32"/>
  <c r="D821" i="32"/>
  <c r="D822" i="32"/>
  <c r="D823" i="32"/>
  <c r="D824" i="32"/>
  <c r="D825" i="32"/>
  <c r="D826" i="32"/>
  <c r="D827" i="32"/>
  <c r="D828" i="32"/>
  <c r="Y828" i="32" s="1"/>
  <c r="D829" i="32"/>
  <c r="D830" i="32"/>
  <c r="D831" i="32"/>
  <c r="W831" i="32" s="1"/>
  <c r="D832" i="32"/>
  <c r="D833" i="32"/>
  <c r="D834" i="32"/>
  <c r="X834" i="32" s="1"/>
  <c r="D835" i="32"/>
  <c r="D836" i="32"/>
  <c r="D837" i="32"/>
  <c r="D838" i="32"/>
  <c r="D839" i="32"/>
  <c r="Y839" i="32" s="1"/>
  <c r="D840" i="32"/>
  <c r="W840" i="32" s="1"/>
  <c r="D841" i="32"/>
  <c r="X841" i="32" s="1"/>
  <c r="D842" i="32"/>
  <c r="D843" i="32"/>
  <c r="D844" i="32"/>
  <c r="D845" i="32"/>
  <c r="D846" i="32"/>
  <c r="D847" i="32"/>
  <c r="D848" i="32"/>
  <c r="W848" i="32" s="1"/>
  <c r="D849" i="32"/>
  <c r="W849" i="32" s="1"/>
  <c r="D850" i="32"/>
  <c r="D851" i="32"/>
  <c r="D852" i="32"/>
  <c r="D853" i="32"/>
  <c r="D854" i="32"/>
  <c r="D855" i="32"/>
  <c r="W855" i="32" s="1"/>
  <c r="D856" i="32"/>
  <c r="D857" i="32"/>
  <c r="D858" i="32"/>
  <c r="D859" i="32"/>
  <c r="D860" i="32"/>
  <c r="D861" i="32"/>
  <c r="D862" i="32"/>
  <c r="D863" i="32"/>
  <c r="W863" i="32" s="1"/>
  <c r="D864" i="32"/>
  <c r="W864" i="32" s="1"/>
  <c r="D865" i="32"/>
  <c r="D866" i="32"/>
  <c r="Y866" i="32" s="1"/>
  <c r="D867" i="32"/>
  <c r="W867" i="32" s="1"/>
  <c r="D868" i="32"/>
  <c r="D869" i="32"/>
  <c r="D870" i="32"/>
  <c r="D871" i="32"/>
  <c r="D872" i="32"/>
  <c r="D873" i="32"/>
  <c r="D874" i="32"/>
  <c r="W874" i="32" s="1"/>
  <c r="D875" i="32"/>
  <c r="D876" i="32"/>
  <c r="D877" i="32"/>
  <c r="D878" i="32"/>
  <c r="D879" i="32"/>
  <c r="Y879" i="32" s="1"/>
  <c r="D880" i="32"/>
  <c r="W880" i="32" s="1"/>
  <c r="D881" i="32"/>
  <c r="D882" i="32"/>
  <c r="W882" i="32" s="1"/>
  <c r="D883" i="32"/>
  <c r="D884" i="32"/>
  <c r="D885" i="32"/>
  <c r="D886" i="32"/>
  <c r="D887" i="32"/>
  <c r="D888" i="32"/>
  <c r="D889" i="32"/>
  <c r="D890" i="32"/>
  <c r="Y890" i="32" s="1"/>
  <c r="D891" i="32"/>
  <c r="D892" i="32"/>
  <c r="X892" i="32" s="1"/>
  <c r="D893" i="32"/>
  <c r="D894" i="32"/>
  <c r="D895" i="32"/>
  <c r="W895" i="32" s="1"/>
  <c r="D896" i="32"/>
  <c r="W896" i="32" s="1"/>
  <c r="D897" i="32"/>
  <c r="D898" i="32"/>
  <c r="W898" i="32" s="1"/>
  <c r="D899" i="32"/>
  <c r="D900" i="32"/>
  <c r="D901" i="32"/>
  <c r="D902" i="32"/>
  <c r="D903" i="32"/>
  <c r="D904" i="32"/>
  <c r="D905" i="32"/>
  <c r="D906" i="32"/>
  <c r="W906" i="32" s="1"/>
  <c r="D907" i="32"/>
  <c r="D908" i="32"/>
  <c r="D909" i="32"/>
  <c r="D910" i="32"/>
  <c r="D911" i="32"/>
  <c r="Y911" i="32" s="1"/>
  <c r="D912" i="32"/>
  <c r="W912" i="32" s="1"/>
  <c r="D913" i="32"/>
  <c r="D914" i="32"/>
  <c r="W914" i="32" s="1"/>
  <c r="D915" i="32"/>
  <c r="W915" i="32" s="1"/>
  <c r="D916" i="32"/>
  <c r="D917" i="32"/>
  <c r="D918" i="32"/>
  <c r="D919" i="32"/>
  <c r="D920" i="32"/>
  <c r="X920" i="32" s="1"/>
  <c r="D921" i="32"/>
  <c r="D922" i="32"/>
  <c r="W922" i="32" s="1"/>
  <c r="D923" i="32"/>
  <c r="D924" i="32"/>
  <c r="D925" i="32"/>
  <c r="D926" i="32"/>
  <c r="D927" i="32"/>
  <c r="W927" i="32" s="1"/>
  <c r="D928" i="32"/>
  <c r="W928" i="32" s="1"/>
  <c r="D929" i="32"/>
  <c r="D930" i="32"/>
  <c r="Y930" i="32" s="1"/>
  <c r="D931" i="32"/>
  <c r="D932" i="32"/>
  <c r="D933" i="32"/>
  <c r="D934" i="32"/>
  <c r="D935" i="32"/>
  <c r="D936" i="32"/>
  <c r="D937" i="32"/>
  <c r="X937" i="32" s="1"/>
  <c r="D938" i="32"/>
  <c r="D939" i="32"/>
  <c r="D940" i="32"/>
  <c r="D941" i="32"/>
  <c r="D942" i="32"/>
  <c r="D943" i="32"/>
  <c r="Y943" i="32" s="1"/>
  <c r="D944" i="32"/>
  <c r="W944" i="32" s="1"/>
  <c r="D945" i="32"/>
  <c r="D946" i="32"/>
  <c r="W946" i="32" s="1"/>
  <c r="D947" i="32"/>
  <c r="W947" i="32" s="1"/>
  <c r="D948" i="32"/>
  <c r="D949" i="32"/>
  <c r="D950" i="32"/>
  <c r="D951" i="32"/>
  <c r="D952" i="32"/>
  <c r="D953" i="32"/>
  <c r="D954" i="32"/>
  <c r="W954" i="32" s="1"/>
  <c r="D955" i="32"/>
  <c r="D956" i="32"/>
  <c r="D957" i="32"/>
  <c r="D958" i="32"/>
  <c r="D959" i="32"/>
  <c r="W959" i="32" s="1"/>
  <c r="D960" i="32"/>
  <c r="W960" i="32" s="1"/>
  <c r="D961" i="32"/>
  <c r="D962" i="32"/>
  <c r="Y962" i="32" s="1"/>
  <c r="D963" i="32"/>
  <c r="W963" i="32" s="1"/>
  <c r="D964" i="32"/>
  <c r="D965" i="32"/>
  <c r="D966" i="32"/>
  <c r="D967" i="32"/>
  <c r="Y967" i="32" s="1"/>
  <c r="D968" i="32"/>
  <c r="D969" i="32"/>
  <c r="X969" i="32" s="1"/>
  <c r="D970" i="32"/>
  <c r="W970" i="32" s="1"/>
  <c r="D971" i="32"/>
  <c r="D972" i="32"/>
  <c r="D973" i="32"/>
  <c r="D974" i="32"/>
  <c r="D975" i="32"/>
  <c r="W975" i="32" s="1"/>
  <c r="D976" i="32"/>
  <c r="W976" i="32" s="1"/>
  <c r="D977" i="32"/>
  <c r="D978" i="32"/>
  <c r="W978" i="32" s="1"/>
  <c r="D979" i="32"/>
  <c r="D980" i="32"/>
  <c r="D981" i="32"/>
  <c r="D982" i="32"/>
  <c r="D983" i="32"/>
  <c r="D984" i="32"/>
  <c r="D985" i="32"/>
  <c r="D986" i="32"/>
  <c r="W986" i="32" s="1"/>
  <c r="D987" i="32"/>
  <c r="D988" i="32"/>
  <c r="D989" i="32"/>
  <c r="D990" i="32"/>
  <c r="D991" i="32"/>
  <c r="W991" i="32" s="1"/>
  <c r="D992" i="32"/>
  <c r="W992" i="32" s="1"/>
  <c r="D993" i="32"/>
  <c r="X993" i="32" s="1"/>
  <c r="D994" i="32"/>
  <c r="Y994" i="32" s="1"/>
  <c r="D995" i="32"/>
  <c r="W995" i="32" s="1"/>
  <c r="D996" i="32"/>
  <c r="D997" i="32"/>
  <c r="D998" i="32"/>
  <c r="D999" i="32"/>
  <c r="D1000" i="32"/>
  <c r="D1001" i="32"/>
  <c r="D1002" i="32"/>
  <c r="D1003" i="32"/>
  <c r="D1004" i="32"/>
  <c r="D1005" i="32"/>
  <c r="D1006" i="32"/>
  <c r="D1007" i="32"/>
  <c r="Y1007" i="32" s="1"/>
  <c r="D1008" i="32"/>
  <c r="W1008" i="32" s="1"/>
  <c r="D1009" i="32"/>
  <c r="D1010" i="32"/>
  <c r="W1010" i="32" s="1"/>
  <c r="D1011" i="32"/>
  <c r="D1012" i="32"/>
  <c r="D1013" i="32"/>
  <c r="D1014" i="32"/>
  <c r="D1015" i="32"/>
  <c r="D1016" i="32"/>
  <c r="D1017" i="32"/>
  <c r="D1018" i="32"/>
  <c r="Y1018" i="32" s="1"/>
  <c r="D1019" i="32"/>
  <c r="D1020" i="32"/>
  <c r="X1020" i="32" s="1"/>
  <c r="D1021" i="32"/>
  <c r="D1022" i="32"/>
  <c r="D1023" i="32"/>
  <c r="W1023" i="32" s="1"/>
  <c r="D1024" i="32"/>
  <c r="W1024" i="32" s="1"/>
  <c r="D1025" i="32"/>
  <c r="D1026" i="32"/>
  <c r="W1026" i="32" s="1"/>
  <c r="D1027" i="32"/>
  <c r="W1027" i="32" s="1"/>
  <c r="D1028" i="32"/>
  <c r="D1029" i="32"/>
  <c r="D1030" i="32"/>
  <c r="D1031" i="32"/>
  <c r="D1032" i="32"/>
  <c r="D1033" i="32"/>
  <c r="X1033" i="32" s="1"/>
  <c r="D1034" i="32"/>
  <c r="D1035" i="32"/>
  <c r="D1036" i="32"/>
  <c r="D1037" i="32"/>
  <c r="D1038" i="32"/>
  <c r="D1039" i="32"/>
  <c r="Y1039" i="32" s="1"/>
  <c r="D1040" i="32"/>
  <c r="W1040" i="32" s="1"/>
  <c r="D1041" i="32"/>
  <c r="D1042" i="32"/>
  <c r="W1042" i="32" s="1"/>
  <c r="D1043" i="32"/>
  <c r="W1043" i="32" s="1"/>
  <c r="D1044" i="32"/>
  <c r="X1044" i="32" s="1"/>
  <c r="D1045" i="32"/>
  <c r="D1046" i="32"/>
  <c r="D1047" i="32"/>
  <c r="D1048" i="32"/>
  <c r="D1049" i="32"/>
  <c r="D1050" i="32"/>
  <c r="W1050" i="32" s="1"/>
  <c r="D1051" i="32"/>
  <c r="D1052" i="32"/>
  <c r="D1053" i="32"/>
  <c r="D1054" i="32"/>
  <c r="D1055" i="32"/>
  <c r="W1055" i="32" s="1"/>
  <c r="D1056" i="32"/>
  <c r="W1056" i="32" s="1"/>
  <c r="D1057" i="32"/>
  <c r="D1058" i="32"/>
  <c r="Y1058" i="32" s="1"/>
  <c r="D1059" i="32"/>
  <c r="W1059" i="32" s="1"/>
  <c r="D1060" i="32"/>
  <c r="D1061" i="32"/>
  <c r="D1062" i="32"/>
  <c r="D1063" i="32"/>
  <c r="W1063" i="32" s="1"/>
  <c r="D1064" i="32"/>
  <c r="W1064" i="32" s="1"/>
  <c r="D1065" i="32"/>
  <c r="D1066" i="32"/>
  <c r="W1066" i="32" s="1"/>
  <c r="D1067" i="32"/>
  <c r="D1068" i="32"/>
  <c r="D1069" i="32"/>
  <c r="D1070" i="32"/>
  <c r="D1071" i="32"/>
  <c r="Y1071" i="32" s="1"/>
  <c r="D1072" i="32"/>
  <c r="W1072" i="32" s="1"/>
  <c r="D1073" i="32"/>
  <c r="D1074" i="32"/>
  <c r="D1075" i="32"/>
  <c r="D1076" i="32"/>
  <c r="D1077" i="32"/>
  <c r="D1078" i="32"/>
  <c r="D1079" i="32"/>
  <c r="W1079" i="32" s="1"/>
  <c r="D1080" i="32"/>
  <c r="W1080" i="32" s="1"/>
  <c r="D1081" i="32"/>
  <c r="D1082" i="32"/>
  <c r="W1082" i="32" s="1"/>
  <c r="D1083" i="32"/>
  <c r="D1084" i="32"/>
  <c r="D1085" i="32"/>
  <c r="W1085" i="32" s="1"/>
  <c r="D1086" i="32"/>
  <c r="D1087" i="32"/>
  <c r="D1088" i="32"/>
  <c r="D1089" i="32"/>
  <c r="X1089" i="32" s="1"/>
  <c r="D1090" i="32"/>
  <c r="D1091" i="32"/>
  <c r="D1092" i="32"/>
  <c r="X1092" i="32" s="1"/>
  <c r="D1093" i="32"/>
  <c r="D1094" i="32"/>
  <c r="X1094" i="32" s="1"/>
  <c r="D1095" i="32"/>
  <c r="W1095" i="32" s="1"/>
  <c r="D1096" i="32"/>
  <c r="W1096" i="32" s="1"/>
  <c r="D1097" i="32"/>
  <c r="D1098" i="32"/>
  <c r="W1098" i="32" s="1"/>
  <c r="D1099" i="32"/>
  <c r="D1100" i="32"/>
  <c r="D1101" i="32"/>
  <c r="D1102" i="32"/>
  <c r="D1103" i="32"/>
  <c r="W1103" i="32" s="1"/>
  <c r="D1104" i="32"/>
  <c r="W1104" i="32" s="1"/>
  <c r="D1105" i="32"/>
  <c r="D1106" i="32"/>
  <c r="W1106" i="32" s="1"/>
  <c r="D1107" i="32"/>
  <c r="D1108" i="32"/>
  <c r="W1108" i="32" s="1"/>
  <c r="D1109" i="32"/>
  <c r="D1110" i="32"/>
  <c r="D1111" i="32"/>
  <c r="D1112" i="32"/>
  <c r="D1113" i="32"/>
  <c r="D1114" i="32"/>
  <c r="Y1114" i="32" s="1"/>
  <c r="D1115" i="32"/>
  <c r="D1116" i="32"/>
  <c r="W1116" i="32" s="1"/>
  <c r="D1117" i="32"/>
  <c r="D1118" i="32"/>
  <c r="D1119" i="32"/>
  <c r="W1119" i="32" s="1"/>
  <c r="D1120" i="32"/>
  <c r="D1121" i="32"/>
  <c r="D1122" i="32"/>
  <c r="D1123" i="32"/>
  <c r="D1124" i="32"/>
  <c r="W1124" i="32" s="1"/>
  <c r="D1125" i="32"/>
  <c r="D1126" i="32"/>
  <c r="D1127" i="32"/>
  <c r="W1127" i="32" s="1"/>
  <c r="D1128" i="32"/>
  <c r="W1128" i="32" s="1"/>
  <c r="D1129" i="32"/>
  <c r="D1130" i="32"/>
  <c r="D1131" i="32"/>
  <c r="D1132" i="32"/>
  <c r="D1133" i="32"/>
  <c r="D1134" i="32"/>
  <c r="D1135" i="32"/>
  <c r="Y1135" i="32" s="1"/>
  <c r="D1136" i="32"/>
  <c r="W1136" i="32" s="1"/>
  <c r="D1137" i="32"/>
  <c r="X1137" i="32" s="1"/>
  <c r="D1138" i="32"/>
  <c r="W1138" i="32" s="1"/>
  <c r="D1139" i="32"/>
  <c r="D1140" i="32"/>
  <c r="D1141" i="32"/>
  <c r="D1142" i="32"/>
  <c r="D1143" i="32"/>
  <c r="W1143" i="32" s="1"/>
  <c r="D1144" i="32"/>
  <c r="W1144" i="32" s="1"/>
  <c r="D1145" i="32"/>
  <c r="D1146" i="32"/>
  <c r="W1146" i="32" s="1"/>
  <c r="D1147" i="32"/>
  <c r="W1147" i="32" s="1"/>
  <c r="D1148" i="32"/>
  <c r="D1149" i="32"/>
  <c r="D1150" i="32"/>
  <c r="D1151" i="32"/>
  <c r="W1151" i="32" s="1"/>
  <c r="D1152" i="32"/>
  <c r="W1152" i="32" s="1"/>
  <c r="D1153" i="32"/>
  <c r="D1154" i="32"/>
  <c r="W1154" i="32" s="1"/>
  <c r="D1155" i="32"/>
  <c r="D1156" i="32"/>
  <c r="Y1156" i="32" s="1"/>
  <c r="D1157" i="32"/>
  <c r="D1158" i="32"/>
  <c r="D1159" i="32"/>
  <c r="W1159" i="32" s="1"/>
  <c r="D1160" i="32"/>
  <c r="W1160" i="32" s="1"/>
  <c r="D1161" i="32"/>
  <c r="D1162" i="32"/>
  <c r="W1162" i="32" s="1"/>
  <c r="D1163" i="32"/>
  <c r="D1164" i="32"/>
  <c r="W1164" i="32" s="1"/>
  <c r="D1165" i="32"/>
  <c r="D1166" i="32"/>
  <c r="D1167" i="32"/>
  <c r="W1167" i="32" s="1"/>
  <c r="D1168" i="32"/>
  <c r="W1168" i="32" s="1"/>
  <c r="D1169" i="32"/>
  <c r="X1169" i="32" s="1"/>
  <c r="D1170" i="32"/>
  <c r="W1170" i="32" s="1"/>
  <c r="D1171" i="32"/>
  <c r="D1172" i="32"/>
  <c r="D1173" i="32"/>
  <c r="D1174" i="32"/>
  <c r="W1174" i="32" s="1"/>
  <c r="D1175" i="32"/>
  <c r="D1176" i="32"/>
  <c r="D1177" i="32"/>
  <c r="D1178" i="32"/>
  <c r="Y1178" i="32" s="1"/>
  <c r="D1179" i="32"/>
  <c r="D1180" i="32"/>
  <c r="W1180" i="32" s="1"/>
  <c r="D1181" i="32"/>
  <c r="D1182" i="32"/>
  <c r="D1183" i="32"/>
  <c r="W1183" i="32" s="1"/>
  <c r="D1184" i="32"/>
  <c r="D1185" i="32"/>
  <c r="D1186" i="32"/>
  <c r="D1187" i="32"/>
  <c r="D1188" i="32"/>
  <c r="W1188" i="32" s="1"/>
  <c r="D1189" i="32"/>
  <c r="D1190" i="32"/>
  <c r="D1191" i="32"/>
  <c r="W1191" i="32" s="1"/>
  <c r="D1192" i="32"/>
  <c r="W1192" i="32" s="1"/>
  <c r="D1193" i="32"/>
  <c r="D1194" i="32"/>
  <c r="D1195" i="32"/>
  <c r="D1196" i="32"/>
  <c r="D1197" i="32"/>
  <c r="D1198" i="32"/>
  <c r="D1199" i="32"/>
  <c r="Y1199" i="32" s="1"/>
  <c r="D1200" i="32"/>
  <c r="W1200" i="32" s="1"/>
  <c r="D1201" i="32"/>
  <c r="X1201" i="32" s="1"/>
  <c r="D1202" i="32"/>
  <c r="W1202" i="32" s="1"/>
  <c r="D1203" i="32"/>
  <c r="D1204" i="32"/>
  <c r="D1205" i="32"/>
  <c r="D1206" i="32"/>
  <c r="D1207" i="32"/>
  <c r="W1207" i="32" s="1"/>
  <c r="D1208" i="32"/>
  <c r="W1208" i="32" s="1"/>
  <c r="D1209" i="32"/>
  <c r="D1210" i="32"/>
  <c r="W1210" i="32" s="1"/>
  <c r="D1211" i="32"/>
  <c r="D1212" i="32"/>
  <c r="D1213" i="32"/>
  <c r="D1214" i="32"/>
  <c r="D1215" i="32"/>
  <c r="W1215" i="32" s="1"/>
  <c r="D1216" i="32"/>
  <c r="W1216" i="32" s="1"/>
  <c r="D1217" i="32"/>
  <c r="X1217" i="32" s="1"/>
  <c r="D1218" i="32"/>
  <c r="W1218" i="32" s="1"/>
  <c r="D1219" i="32"/>
  <c r="D1220" i="32"/>
  <c r="Y1220" i="32" s="1"/>
  <c r="D1221" i="32"/>
  <c r="D1222" i="32"/>
  <c r="D1223" i="32"/>
  <c r="W1223" i="32" s="1"/>
  <c r="D1224" i="32"/>
  <c r="W1224" i="32" s="1"/>
  <c r="D1225" i="32"/>
  <c r="D1226" i="32"/>
  <c r="W1226" i="32" s="1"/>
  <c r="D1227" i="32"/>
  <c r="D1228" i="32"/>
  <c r="W1228" i="32" s="1"/>
  <c r="D1229" i="32"/>
  <c r="W1229" i="32" s="1"/>
  <c r="D1230" i="32"/>
  <c r="D1231" i="32"/>
  <c r="W1231" i="32" s="1"/>
  <c r="D1232" i="32"/>
  <c r="W1232" i="32" s="1"/>
  <c r="D1233" i="32"/>
  <c r="D1234" i="32"/>
  <c r="D1235" i="32"/>
  <c r="D1236" i="32"/>
  <c r="D1237" i="32"/>
  <c r="D1238" i="32"/>
  <c r="D1239" i="32"/>
  <c r="D1240" i="32"/>
  <c r="D1241" i="32"/>
  <c r="D1242" i="32"/>
  <c r="Y1242" i="32" s="1"/>
  <c r="D1243" i="32"/>
  <c r="D1244" i="32"/>
  <c r="W1244" i="32" s="1"/>
  <c r="D1245" i="32"/>
  <c r="D1246" i="32"/>
  <c r="D1247" i="32"/>
  <c r="W1247" i="32" s="1"/>
  <c r="D1248" i="32"/>
  <c r="D1249" i="32"/>
  <c r="D1250" i="32"/>
  <c r="W1250" i="32" s="1"/>
  <c r="D1251" i="32"/>
  <c r="D1252" i="32"/>
  <c r="W1252" i="32" s="1"/>
  <c r="D1253" i="32"/>
  <c r="D1254" i="32"/>
  <c r="D1255" i="32"/>
  <c r="W1255" i="32" s="1"/>
  <c r="D1256" i="32"/>
  <c r="W1256" i="32" s="1"/>
  <c r="D1257" i="32"/>
  <c r="D1258" i="32"/>
  <c r="D1259" i="32"/>
  <c r="D1260" i="32"/>
  <c r="D1261" i="32"/>
  <c r="D1262" i="32"/>
  <c r="D1263" i="32"/>
  <c r="Y1263" i="32" s="1"/>
  <c r="D1264" i="32"/>
  <c r="W1264" i="32" s="1"/>
  <c r="D1265" i="32"/>
  <c r="X1265" i="32" s="1"/>
  <c r="D1266" i="32"/>
  <c r="W1266" i="32" s="1"/>
  <c r="D1267" i="32"/>
  <c r="D1268" i="32"/>
  <c r="D1269" i="32"/>
  <c r="D1270" i="32"/>
  <c r="D1271" i="32"/>
  <c r="W1271" i="32" s="1"/>
  <c r="D1272" i="32"/>
  <c r="W1272" i="32" s="1"/>
  <c r="D1273" i="32"/>
  <c r="D1274" i="32"/>
  <c r="W1274" i="32" s="1"/>
  <c r="D1275" i="32"/>
  <c r="D1276" i="32"/>
  <c r="D1277" i="32"/>
  <c r="D1278" i="32"/>
  <c r="D1279" i="32"/>
  <c r="W1279" i="32" s="1"/>
  <c r="D1280" i="32"/>
  <c r="W1280" i="32" s="1"/>
  <c r="D1281" i="32"/>
  <c r="D1282" i="32"/>
  <c r="W1282" i="32" s="1"/>
  <c r="D1283" i="32"/>
  <c r="D1284" i="32"/>
  <c r="Y1284" i="32" s="1"/>
  <c r="D1285" i="32"/>
  <c r="D1286" i="32"/>
  <c r="D1287" i="32"/>
  <c r="W1287" i="32" s="1"/>
  <c r="D1288" i="32"/>
  <c r="W1288" i="32" s="1"/>
  <c r="D1289" i="32"/>
  <c r="D1290" i="32"/>
  <c r="W1290" i="32" s="1"/>
  <c r="D1291" i="32"/>
  <c r="D1292" i="32"/>
  <c r="W1292" i="32" s="1"/>
  <c r="D1293" i="32"/>
  <c r="D1294" i="32"/>
  <c r="D1295" i="32"/>
  <c r="W1295" i="32" s="1"/>
  <c r="D1296" i="32"/>
  <c r="W1296" i="32" s="1"/>
  <c r="D1297" i="32"/>
  <c r="X1297" i="32" s="1"/>
  <c r="D1298" i="32"/>
  <c r="W1298" i="32" s="1"/>
  <c r="D1299" i="32"/>
  <c r="D1300" i="32"/>
  <c r="D1301" i="32"/>
  <c r="D1302" i="32"/>
  <c r="D1303" i="32"/>
  <c r="D1304" i="32"/>
  <c r="D1305" i="32"/>
  <c r="D1306" i="32"/>
  <c r="Y1306" i="32" s="1"/>
  <c r="D1307" i="32"/>
  <c r="X1307" i="32" s="1"/>
  <c r="D1308" i="32"/>
  <c r="D1309" i="32"/>
  <c r="D1310" i="32"/>
  <c r="D1311" i="32"/>
  <c r="D1312" i="32"/>
  <c r="D1313" i="32"/>
  <c r="D1314" i="32"/>
  <c r="W1314" i="32" s="1"/>
  <c r="D1315" i="32"/>
  <c r="D1316" i="32"/>
  <c r="D1317" i="32"/>
  <c r="D1318" i="32"/>
  <c r="D1319" i="32"/>
  <c r="D1320" i="32"/>
  <c r="D1321" i="32"/>
  <c r="D1322" i="32"/>
  <c r="W1322" i="32" s="1"/>
  <c r="D1323" i="32"/>
  <c r="D1324" i="32"/>
  <c r="D1325" i="32"/>
  <c r="D1326" i="32"/>
  <c r="W1326" i="32" s="1"/>
  <c r="D1327" i="32"/>
  <c r="Y1327" i="32" s="1"/>
  <c r="D1328" i="32"/>
  <c r="D1329" i="32"/>
  <c r="Y1329" i="32" s="1"/>
  <c r="D1330" i="32"/>
  <c r="W1330" i="32" s="1"/>
  <c r="D1331" i="32"/>
  <c r="D1332" i="32"/>
  <c r="D1333" i="32"/>
  <c r="D1334" i="32"/>
  <c r="W1334" i="32" s="1"/>
  <c r="D1335" i="32"/>
  <c r="D1336" i="32"/>
  <c r="D1337" i="32"/>
  <c r="D1338" i="32"/>
  <c r="W1338" i="32" s="1"/>
  <c r="D1339" i="32"/>
  <c r="D1340" i="32"/>
  <c r="D1341" i="32"/>
  <c r="D1342" i="32"/>
  <c r="W1342" i="32" s="1"/>
  <c r="D1343" i="32"/>
  <c r="D1344" i="32"/>
  <c r="D1345" i="32"/>
  <c r="Y1345" i="32" s="1"/>
  <c r="D1346" i="32"/>
  <c r="W1346" i="32" s="1"/>
  <c r="D1347" i="32"/>
  <c r="D1348" i="32"/>
  <c r="Y1348" i="32" s="1"/>
  <c r="D1349" i="32"/>
  <c r="D1350" i="32"/>
  <c r="Y1350" i="32" s="1"/>
  <c r="D1351" i="32"/>
  <c r="D1352" i="32"/>
  <c r="D1353" i="32"/>
  <c r="D1354" i="32"/>
  <c r="X1354" i="32" s="1"/>
  <c r="D1355" i="32"/>
  <c r="D1356" i="32"/>
  <c r="D1357" i="32"/>
  <c r="D1358" i="32"/>
  <c r="D1359" i="32"/>
  <c r="Y1359" i="32" s="1"/>
  <c r="D1360" i="32"/>
  <c r="D1361" i="32"/>
  <c r="D1362" i="32"/>
  <c r="W1362" i="32" s="1"/>
  <c r="D1363" i="32"/>
  <c r="D1364" i="32"/>
  <c r="Y1364" i="32" s="1"/>
  <c r="D1365" i="32"/>
  <c r="D1366" i="32"/>
  <c r="D1367" i="32"/>
  <c r="Y1367" i="32" s="1"/>
  <c r="D1368" i="32"/>
  <c r="D1369" i="32"/>
  <c r="Y1369" i="32" s="1"/>
  <c r="D1370" i="32"/>
  <c r="W1370" i="32" s="1"/>
  <c r="D1371" i="32"/>
  <c r="D1372" i="32"/>
  <c r="D1373" i="32"/>
  <c r="D1374" i="32"/>
  <c r="D1375" i="32"/>
  <c r="X1375" i="32" s="1"/>
  <c r="D1376" i="32"/>
  <c r="D1377" i="32"/>
  <c r="D1378" i="32"/>
  <c r="Y1378" i="32" s="1"/>
  <c r="D1379" i="32"/>
  <c r="D1380" i="32"/>
  <c r="D1381" i="32"/>
  <c r="D1382" i="32"/>
  <c r="D1383" i="32"/>
  <c r="D1384" i="32"/>
  <c r="D1385" i="32"/>
  <c r="D1386" i="32"/>
  <c r="Y1386" i="32" s="1"/>
  <c r="D1387" i="32"/>
  <c r="X1387" i="32" s="1"/>
  <c r="D1388" i="32"/>
  <c r="D1389" i="32"/>
  <c r="D1390" i="32"/>
  <c r="W1390" i="32" s="1"/>
  <c r="D1391" i="32"/>
  <c r="D1392" i="32"/>
  <c r="D1393" i="32"/>
  <c r="D1394" i="32"/>
  <c r="W1394" i="32" s="1"/>
  <c r="D1395" i="32"/>
  <c r="D1396" i="32"/>
  <c r="Y1396" i="32" s="1"/>
  <c r="D1397" i="32"/>
  <c r="D1398" i="32"/>
  <c r="W1398" i="32" s="1"/>
  <c r="D1399" i="32"/>
  <c r="D1400" i="32"/>
  <c r="D1401" i="32"/>
  <c r="Y1401" i="32" s="1"/>
  <c r="D1402" i="32"/>
  <c r="W1402" i="32" s="1"/>
  <c r="D1403" i="32"/>
  <c r="D1404" i="32"/>
  <c r="Y1404" i="32" s="1"/>
  <c r="D1405" i="32"/>
  <c r="D1406" i="32"/>
  <c r="W1406" i="32" s="1"/>
  <c r="D1407" i="32"/>
  <c r="D1408" i="32"/>
  <c r="D1409" i="32"/>
  <c r="D1410" i="32"/>
  <c r="W1410" i="32" s="1"/>
  <c r="D1411" i="32"/>
  <c r="D1412" i="32"/>
  <c r="D1413" i="32"/>
  <c r="D1414" i="32"/>
  <c r="D1415" i="32"/>
  <c r="D1416" i="32"/>
  <c r="D1417" i="32"/>
  <c r="D1418" i="32"/>
  <c r="X1418" i="32" s="1"/>
  <c r="D1419" i="32"/>
  <c r="D1420" i="32"/>
  <c r="D1421" i="32"/>
  <c r="D1422" i="32"/>
  <c r="D1423" i="32"/>
  <c r="Y1423" i="32" s="1"/>
  <c r="D1424" i="32"/>
  <c r="D1425" i="32"/>
  <c r="D1426" i="32"/>
  <c r="D1427" i="32"/>
  <c r="D1428" i="32"/>
  <c r="D1429" i="32"/>
  <c r="D1430" i="32"/>
  <c r="D1431" i="32"/>
  <c r="D1432" i="32"/>
  <c r="D1433" i="32"/>
  <c r="Y1433" i="32" s="1"/>
  <c r="D1434" i="32"/>
  <c r="W1434" i="32" s="1"/>
  <c r="D1435" i="32"/>
  <c r="D1436" i="32"/>
  <c r="D1437" i="32"/>
  <c r="D1438" i="32"/>
  <c r="D1439" i="32"/>
  <c r="X1439" i="32" s="1"/>
  <c r="D1440" i="32"/>
  <c r="D1441" i="32"/>
  <c r="Y1441" i="32" s="1"/>
  <c r="D1442" i="32"/>
  <c r="Y1442" i="32" s="1"/>
  <c r="D1443" i="32"/>
  <c r="D1444" i="32"/>
  <c r="D1445" i="32"/>
  <c r="D1446" i="32"/>
  <c r="D1447" i="32"/>
  <c r="D1448" i="32"/>
  <c r="D1449" i="32"/>
  <c r="D1450" i="32"/>
  <c r="W1450" i="32" s="1"/>
  <c r="D1451" i="32"/>
  <c r="D1452" i="32"/>
  <c r="D1453" i="32"/>
  <c r="D1454" i="32"/>
  <c r="W1454" i="32" s="1"/>
  <c r="D1455" i="32"/>
  <c r="Y1455" i="32" s="1"/>
  <c r="D1456" i="32"/>
  <c r="D1457" i="32"/>
  <c r="D1458" i="32"/>
  <c r="W1458" i="32" s="1"/>
  <c r="D1459" i="32"/>
  <c r="D1460" i="32"/>
  <c r="Y1460" i="32" s="1"/>
  <c r="D1461" i="32"/>
  <c r="D1462" i="32"/>
  <c r="D1463" i="32"/>
  <c r="D1464" i="32"/>
  <c r="D1465" i="32"/>
  <c r="D1466" i="32"/>
  <c r="W1466" i="32" s="1"/>
  <c r="D1467" i="32"/>
  <c r="D1468" i="32"/>
  <c r="D1469" i="32"/>
  <c r="D1470" i="32"/>
  <c r="W1470" i="32" s="1"/>
  <c r="D1471" i="32"/>
  <c r="D1472" i="32"/>
  <c r="D1473" i="32"/>
  <c r="D1474" i="32"/>
  <c r="Y1474" i="32" s="1"/>
  <c r="D1475" i="32"/>
  <c r="D1476" i="32"/>
  <c r="D1477" i="32"/>
  <c r="D1478" i="32"/>
  <c r="D1479" i="32"/>
  <c r="D1480" i="32"/>
  <c r="D1481" i="32"/>
  <c r="D1482" i="32"/>
  <c r="W1482" i="32" s="1"/>
  <c r="D1483" i="32"/>
  <c r="D1484" i="32"/>
  <c r="D1485" i="32"/>
  <c r="D1486" i="32"/>
  <c r="D1487" i="32"/>
  <c r="Y1487" i="32" s="1"/>
  <c r="D1488" i="32"/>
  <c r="D1489" i="32"/>
  <c r="D1490" i="32"/>
  <c r="W1490" i="32" s="1"/>
  <c r="D1491" i="32"/>
  <c r="D1492" i="32"/>
  <c r="Y1492" i="32" s="1"/>
  <c r="D1493" i="32"/>
  <c r="D1494" i="32"/>
  <c r="D1495" i="32"/>
  <c r="Y1495" i="32" s="1"/>
  <c r="D1496" i="32"/>
  <c r="D1497" i="32"/>
  <c r="Y1497" i="32" s="1"/>
  <c r="D1498" i="32"/>
  <c r="D1499" i="32"/>
  <c r="D1500" i="32"/>
  <c r="D1501" i="32"/>
  <c r="D1502" i="32"/>
  <c r="D1503" i="32"/>
  <c r="X1503" i="32" s="1"/>
  <c r="D1504" i="32"/>
  <c r="D1505" i="32"/>
  <c r="D1506" i="32"/>
  <c r="Y1506" i="32" s="1"/>
  <c r="D1507" i="32"/>
  <c r="D1508" i="32"/>
  <c r="D1509" i="32"/>
  <c r="D1510" i="32"/>
  <c r="D1511" i="32"/>
  <c r="D1512" i="32"/>
  <c r="D1513" i="32"/>
  <c r="D1514" i="32"/>
  <c r="Y1514" i="32" s="1"/>
  <c r="D1515" i="32"/>
  <c r="D1516" i="32"/>
  <c r="D1517" i="32"/>
  <c r="D1518" i="32"/>
  <c r="W1518" i="32" s="1"/>
  <c r="D1519" i="32"/>
  <c r="D1520" i="32"/>
  <c r="D1521" i="32"/>
  <c r="W1521" i="32" s="1"/>
  <c r="D1522" i="32"/>
  <c r="W1522" i="32" s="1"/>
  <c r="D1523" i="32"/>
  <c r="D1524" i="32"/>
  <c r="Y1524" i="32" s="1"/>
  <c r="D1525" i="32"/>
  <c r="D1526" i="32"/>
  <c r="W1526" i="32" s="1"/>
  <c r="D1527" i="32"/>
  <c r="D1528" i="32"/>
  <c r="D1529" i="32"/>
  <c r="Y1529" i="32" s="1"/>
  <c r="D1530" i="32"/>
  <c r="W1530" i="32" s="1"/>
  <c r="D1531" i="32"/>
  <c r="W1531" i="32" s="1"/>
  <c r="D1532" i="32"/>
  <c r="Y1532" i="32" s="1"/>
  <c r="D1533" i="32"/>
  <c r="X1533" i="32" s="1"/>
  <c r="D1534" i="32"/>
  <c r="D1535" i="32"/>
  <c r="D1536" i="32"/>
  <c r="D1537" i="32"/>
  <c r="D1538" i="32"/>
  <c r="W1538" i="32" s="1"/>
  <c r="D1539" i="32"/>
  <c r="D1540" i="32"/>
  <c r="D1541" i="32"/>
  <c r="D1542" i="32"/>
  <c r="D1543" i="32"/>
  <c r="D1544" i="32"/>
  <c r="X1544" i="32" s="1"/>
  <c r="D1545" i="32"/>
  <c r="Y1545" i="32" s="1"/>
  <c r="D1546" i="32"/>
  <c r="X1546" i="32" s="1"/>
  <c r="D1547" i="32"/>
  <c r="W1547" i="32" s="1"/>
  <c r="D1548" i="32"/>
  <c r="Y1548" i="32" s="1"/>
  <c r="D1549" i="32"/>
  <c r="D1550" i="32"/>
  <c r="W1550" i="32" s="1"/>
  <c r="D1551" i="32"/>
  <c r="D1552" i="32"/>
  <c r="D1553" i="32"/>
  <c r="W1553" i="32" s="1"/>
  <c r="D1554" i="32"/>
  <c r="W1554" i="32" s="1"/>
  <c r="D1555" i="32"/>
  <c r="W1555" i="32" s="1"/>
  <c r="D1556" i="32"/>
  <c r="D1557" i="32"/>
  <c r="D1558" i="32"/>
  <c r="D1559" i="32"/>
  <c r="Y1559" i="32" s="1"/>
  <c r="D1560" i="32"/>
  <c r="D1561" i="32"/>
  <c r="D1562" i="32"/>
  <c r="D1563" i="32"/>
  <c r="W1563" i="32" s="1"/>
  <c r="D1564" i="32"/>
  <c r="D1565" i="32"/>
  <c r="X1565" i="32" s="1"/>
  <c r="D1566" i="32"/>
  <c r="D1567" i="32"/>
  <c r="D1568" i="32"/>
  <c r="D1569" i="32"/>
  <c r="W1569" i="32" s="1"/>
  <c r="D1570" i="32"/>
  <c r="W1570" i="32" s="1"/>
  <c r="D1571" i="32"/>
  <c r="D1572" i="32"/>
  <c r="Y1572" i="32" s="1"/>
  <c r="D1573" i="32"/>
  <c r="D1574" i="32"/>
  <c r="D1575" i="32"/>
  <c r="D1576" i="32"/>
  <c r="D1577" i="32"/>
  <c r="W1577" i="32" s="1"/>
  <c r="D1578" i="32"/>
  <c r="Y1578" i="32" s="1"/>
  <c r="D1579" i="32"/>
  <c r="W1579" i="32" s="1"/>
  <c r="D1580" i="32"/>
  <c r="D1581" i="32"/>
  <c r="D1582" i="32"/>
  <c r="D1583" i="32"/>
  <c r="D1584" i="32"/>
  <c r="D1585" i="32"/>
  <c r="D1586" i="32"/>
  <c r="D1587" i="32"/>
  <c r="W1587" i="32" s="1"/>
  <c r="D1588" i="32"/>
  <c r="Y1588" i="32" s="1"/>
  <c r="D1589" i="32"/>
  <c r="D1590" i="32"/>
  <c r="D1591" i="32"/>
  <c r="D1592" i="32"/>
  <c r="D1593" i="32"/>
  <c r="Y1593" i="32" s="1"/>
  <c r="D1594" i="32"/>
  <c r="Y1594" i="32" s="1"/>
  <c r="D1595" i="32"/>
  <c r="W1595" i="32" s="1"/>
  <c r="D1596" i="32"/>
  <c r="D1597" i="32"/>
  <c r="D1598" i="32"/>
  <c r="D1599" i="32"/>
  <c r="D1600" i="32"/>
  <c r="D1601" i="32"/>
  <c r="Y1601" i="32" s="1"/>
  <c r="D1602" i="32"/>
  <c r="Y1602" i="32" s="1"/>
  <c r="D1603" i="32"/>
  <c r="W1603" i="32" s="1"/>
  <c r="D1604" i="32"/>
  <c r="D1605" i="32"/>
  <c r="D1606" i="32"/>
  <c r="D1607" i="32"/>
  <c r="Y1607" i="32" s="1"/>
  <c r="D1608" i="32"/>
  <c r="D1609" i="32"/>
  <c r="W1609" i="32" s="1"/>
  <c r="D1610" i="32"/>
  <c r="X1610" i="32" s="1"/>
  <c r="D3" i="32"/>
  <c r="D4" i="32"/>
  <c r="W4" i="32" s="1"/>
  <c r="D5" i="32"/>
  <c r="D6" i="32"/>
  <c r="D7" i="32"/>
  <c r="D8" i="32"/>
  <c r="D9" i="32"/>
  <c r="W9" i="32" s="1"/>
  <c r="D10" i="32"/>
  <c r="D11" i="32"/>
  <c r="W11" i="32" s="1"/>
  <c r="D12" i="32"/>
  <c r="D13" i="32"/>
  <c r="D14" i="32"/>
  <c r="D15" i="32"/>
  <c r="D16" i="32"/>
  <c r="X16" i="32" s="1"/>
  <c r="D17" i="32"/>
  <c r="Y17" i="32" s="1"/>
  <c r="D18" i="32"/>
  <c r="D19" i="32"/>
  <c r="D20" i="32"/>
  <c r="D21" i="32"/>
  <c r="D22" i="32"/>
  <c r="D23" i="32"/>
  <c r="D24" i="32"/>
  <c r="W24" i="32" s="1"/>
  <c r="D25" i="32"/>
  <c r="D26" i="32"/>
  <c r="D27" i="32"/>
  <c r="D2" i="32"/>
  <c r="W2" i="32" s="1"/>
  <c r="W1156" i="32" l="1"/>
  <c r="X1220" i="32"/>
  <c r="X553" i="32"/>
  <c r="X81" i="32"/>
  <c r="W489" i="32"/>
  <c r="X1497" i="32"/>
  <c r="X700" i="32"/>
  <c r="X1329" i="32"/>
  <c r="X828" i="32"/>
  <c r="W425" i="32"/>
  <c r="X49" i="32"/>
  <c r="W553" i="32"/>
  <c r="X400" i="32"/>
  <c r="W962" i="32"/>
  <c r="W528" i="32"/>
  <c r="W336" i="32"/>
  <c r="X1378" i="32"/>
  <c r="W1284" i="32"/>
  <c r="W1220" i="32"/>
  <c r="W1039" i="32"/>
  <c r="W49" i="32"/>
  <c r="X1532" i="32"/>
  <c r="X1369" i="32"/>
  <c r="Y1375" i="32"/>
  <c r="X879" i="32"/>
  <c r="Y1503" i="32"/>
  <c r="W911" i="32"/>
  <c r="W113" i="32"/>
  <c r="X1524" i="32"/>
  <c r="X1348" i="32"/>
  <c r="X994" i="32"/>
  <c r="X839" i="32"/>
  <c r="X1495" i="32"/>
  <c r="X943" i="32"/>
  <c r="W1058" i="32"/>
  <c r="W994" i="32"/>
  <c r="W943" i="32"/>
  <c r="W879" i="32"/>
  <c r="W81" i="32"/>
  <c r="X1594" i="32"/>
  <c r="X1460" i="32"/>
  <c r="X1071" i="32"/>
  <c r="X930" i="32"/>
  <c r="X729" i="32"/>
  <c r="Y1546" i="32"/>
  <c r="X1135" i="32"/>
  <c r="W1071" i="32"/>
  <c r="W1007" i="32"/>
  <c r="X1487" i="32"/>
  <c r="W930" i="32"/>
  <c r="W866" i="32"/>
  <c r="W400" i="32"/>
  <c r="X1593" i="32"/>
  <c r="X1423" i="32"/>
  <c r="X1263" i="32"/>
  <c r="Y1544" i="32"/>
  <c r="Y1582" i="32"/>
  <c r="X1582" i="32"/>
  <c r="Y1566" i="32"/>
  <c r="X1566" i="32"/>
  <c r="Y1558" i="32"/>
  <c r="X1558" i="32"/>
  <c r="Y1534" i="32"/>
  <c r="X1534" i="32"/>
  <c r="Y1510" i="32"/>
  <c r="X1510" i="32"/>
  <c r="Y1462" i="32"/>
  <c r="X1462" i="32"/>
  <c r="Y1414" i="32"/>
  <c r="X1414" i="32"/>
  <c r="Y1294" i="32"/>
  <c r="X1294" i="32"/>
  <c r="W1294" i="32"/>
  <c r="X1262" i="32"/>
  <c r="Y1262" i="32"/>
  <c r="W1262" i="32"/>
  <c r="Y1222" i="32"/>
  <c r="W1222" i="32"/>
  <c r="X1198" i="32"/>
  <c r="Y1198" i="32"/>
  <c r="W1198" i="32"/>
  <c r="Y1166" i="32"/>
  <c r="X1166" i="32"/>
  <c r="W1166" i="32"/>
  <c r="X1150" i="32"/>
  <c r="W1150" i="32"/>
  <c r="Y1142" i="32"/>
  <c r="X1142" i="32"/>
  <c r="W1142" i="32"/>
  <c r="X1086" i="32"/>
  <c r="W1086" i="32"/>
  <c r="Y1086" i="32"/>
  <c r="Y1046" i="32"/>
  <c r="W1046" i="32"/>
  <c r="X1022" i="32"/>
  <c r="W1022" i="32"/>
  <c r="Y1022" i="32"/>
  <c r="Y998" i="32"/>
  <c r="X998" i="32"/>
  <c r="W998" i="32"/>
  <c r="Y974" i="32"/>
  <c r="X974" i="32"/>
  <c r="W974" i="32"/>
  <c r="Y966" i="32"/>
  <c r="X966" i="32"/>
  <c r="W966" i="32"/>
  <c r="Y942" i="32"/>
  <c r="W942" i="32"/>
  <c r="X942" i="32"/>
  <c r="Y926" i="32"/>
  <c r="X926" i="32"/>
  <c r="W926" i="32"/>
  <c r="Y918" i="32"/>
  <c r="W918" i="32"/>
  <c r="X918" i="32"/>
  <c r="Y910" i="32"/>
  <c r="X910" i="32"/>
  <c r="W910" i="32"/>
  <c r="Y878" i="32"/>
  <c r="X878" i="32"/>
  <c r="W878" i="32"/>
  <c r="Y862" i="32"/>
  <c r="W862" i="32"/>
  <c r="X862" i="32"/>
  <c r="Y854" i="32"/>
  <c r="X854" i="32"/>
  <c r="W854" i="32"/>
  <c r="Y838" i="32"/>
  <c r="X838" i="32"/>
  <c r="W838" i="32"/>
  <c r="Y830" i="32"/>
  <c r="X830" i="32"/>
  <c r="W830" i="32"/>
  <c r="Y822" i="32"/>
  <c r="X822" i="32"/>
  <c r="W822" i="32"/>
  <c r="Y806" i="32"/>
  <c r="X806" i="32"/>
  <c r="W806" i="32"/>
  <c r="Y790" i="32"/>
  <c r="X790" i="32"/>
  <c r="W790" i="32"/>
  <c r="Y774" i="32"/>
  <c r="X774" i="32"/>
  <c r="W774" i="32"/>
  <c r="X766" i="32"/>
  <c r="W766" i="32"/>
  <c r="Y766" i="32"/>
  <c r="Y750" i="32"/>
  <c r="X750" i="32"/>
  <c r="W750" i="32"/>
  <c r="Y742" i="32"/>
  <c r="W742" i="32"/>
  <c r="X742" i="32"/>
  <c r="Y726" i="32"/>
  <c r="X726" i="32"/>
  <c r="W726" i="32"/>
  <c r="Y710" i="32"/>
  <c r="X710" i="32"/>
  <c r="W710" i="32"/>
  <c r="X702" i="32"/>
  <c r="Y702" i="32"/>
  <c r="W702" i="32"/>
  <c r="Y678" i="32"/>
  <c r="X678" i="32"/>
  <c r="W678" i="32"/>
  <c r="Y654" i="32"/>
  <c r="X654" i="32"/>
  <c r="W654" i="32"/>
  <c r="Y638" i="32"/>
  <c r="X638" i="32"/>
  <c r="W638" i="32"/>
  <c r="Y622" i="32"/>
  <c r="X622" i="32"/>
  <c r="W622" i="32"/>
  <c r="Y606" i="32"/>
  <c r="X606" i="32"/>
  <c r="W606" i="32"/>
  <c r="Y598" i="32"/>
  <c r="W598" i="32"/>
  <c r="Y566" i="32"/>
  <c r="X566" i="32"/>
  <c r="W566" i="32"/>
  <c r="Y558" i="32"/>
  <c r="X558" i="32"/>
  <c r="W558" i="32"/>
  <c r="Y542" i="32"/>
  <c r="X542" i="32"/>
  <c r="W542" i="32"/>
  <c r="Y526" i="32"/>
  <c r="X526" i="32"/>
  <c r="W526" i="32"/>
  <c r="Y518" i="32"/>
  <c r="X518" i="32"/>
  <c r="W518" i="32"/>
  <c r="Y502" i="32"/>
  <c r="W502" i="32"/>
  <c r="Y494" i="32"/>
  <c r="X494" i="32"/>
  <c r="W494" i="32"/>
  <c r="Y478" i="32"/>
  <c r="X478" i="32"/>
  <c r="W478" i="32"/>
  <c r="Y454" i="32"/>
  <c r="X454" i="32"/>
  <c r="W454" i="32"/>
  <c r="Y422" i="32"/>
  <c r="X422" i="32"/>
  <c r="W422" i="32"/>
  <c r="Y406" i="32"/>
  <c r="X406" i="32"/>
  <c r="W406" i="32"/>
  <c r="Y382" i="32"/>
  <c r="X382" i="32"/>
  <c r="W382" i="32"/>
  <c r="Y374" i="32"/>
  <c r="W374" i="32"/>
  <c r="X374" i="32"/>
  <c r="Y366" i="32"/>
  <c r="X366" i="32"/>
  <c r="W366" i="32"/>
  <c r="Y350" i="32"/>
  <c r="X350" i="32"/>
  <c r="W350" i="32"/>
  <c r="Y342" i="32"/>
  <c r="W342" i="32"/>
  <c r="X342" i="32"/>
  <c r="Y318" i="32"/>
  <c r="X318" i="32"/>
  <c r="Y310" i="32"/>
  <c r="X310" i="32"/>
  <c r="W310" i="32"/>
  <c r="Y302" i="32"/>
  <c r="X302" i="32"/>
  <c r="W302" i="32"/>
  <c r="Y286" i="32"/>
  <c r="X286" i="32"/>
  <c r="W286" i="32"/>
  <c r="Y270" i="32"/>
  <c r="W270" i="32"/>
  <c r="X270" i="32"/>
  <c r="Y254" i="32"/>
  <c r="X254" i="32"/>
  <c r="W254" i="32"/>
  <c r="Y246" i="32"/>
  <c r="W246" i="32"/>
  <c r="X246" i="32"/>
  <c r="Y230" i="32"/>
  <c r="X230" i="32"/>
  <c r="W230" i="32"/>
  <c r="Y214" i="32"/>
  <c r="X214" i="32"/>
  <c r="W214" i="32"/>
  <c r="Y206" i="32"/>
  <c r="X206" i="32"/>
  <c r="W206" i="32"/>
  <c r="Y198" i="32"/>
  <c r="X198" i="32"/>
  <c r="W198" i="32"/>
  <c r="Y182" i="32"/>
  <c r="W182" i="32"/>
  <c r="X182" i="32"/>
  <c r="Y166" i="32"/>
  <c r="X166" i="32"/>
  <c r="W166" i="32"/>
  <c r="Y158" i="32"/>
  <c r="X158" i="32"/>
  <c r="W158" i="32"/>
  <c r="Y150" i="32"/>
  <c r="X150" i="32"/>
  <c r="W150" i="32"/>
  <c r="Y126" i="32"/>
  <c r="X126" i="32"/>
  <c r="W126" i="32"/>
  <c r="Y102" i="32"/>
  <c r="X102" i="32"/>
  <c r="W102" i="32"/>
  <c r="Y94" i="32"/>
  <c r="X94" i="32"/>
  <c r="W94" i="32"/>
  <c r="Y70" i="32"/>
  <c r="X70" i="32"/>
  <c r="W70" i="32"/>
  <c r="Y54" i="32"/>
  <c r="X54" i="32"/>
  <c r="W54" i="32"/>
  <c r="Y38" i="32"/>
  <c r="X38" i="32"/>
  <c r="W38" i="32"/>
  <c r="Y13" i="32"/>
  <c r="W13" i="32"/>
  <c r="X13" i="32"/>
  <c r="Y5" i="32"/>
  <c r="X5" i="32"/>
  <c r="W5" i="32"/>
  <c r="Y1597" i="32"/>
  <c r="X1597" i="32"/>
  <c r="W1597" i="32"/>
  <c r="Y1573" i="32"/>
  <c r="X1573" i="32"/>
  <c r="W1573" i="32"/>
  <c r="Y1565" i="32"/>
  <c r="W1565" i="32"/>
  <c r="Y1557" i="32"/>
  <c r="X1557" i="32"/>
  <c r="W1557" i="32"/>
  <c r="Y1541" i="32"/>
  <c r="X1541" i="32"/>
  <c r="W1541" i="32"/>
  <c r="Y1517" i="32"/>
  <c r="X1517" i="32"/>
  <c r="W1517" i="32"/>
  <c r="Y1509" i="32"/>
  <c r="X1509" i="32"/>
  <c r="W1509" i="32"/>
  <c r="Y1501" i="32"/>
  <c r="X1501" i="32"/>
  <c r="W1501" i="32"/>
  <c r="Y1493" i="32"/>
  <c r="X1493" i="32"/>
  <c r="W1493" i="32"/>
  <c r="Y1477" i="32"/>
  <c r="X1477" i="32"/>
  <c r="W1477" i="32"/>
  <c r="Y1469" i="32"/>
  <c r="X1469" i="32"/>
  <c r="W1469" i="32"/>
  <c r="Y1453" i="32"/>
  <c r="X1453" i="32"/>
  <c r="W1453" i="32"/>
  <c r="Y1437" i="32"/>
  <c r="X1437" i="32"/>
  <c r="W1437" i="32"/>
  <c r="Y1413" i="32"/>
  <c r="X1413" i="32"/>
  <c r="W1413" i="32"/>
  <c r="X1397" i="32"/>
  <c r="Y1397" i="32"/>
  <c r="W1397" i="32"/>
  <c r="Y1389" i="32"/>
  <c r="X1389" i="32"/>
  <c r="W1389" i="32"/>
  <c r="Y1373" i="32"/>
  <c r="X1373" i="32"/>
  <c r="W1373" i="32"/>
  <c r="Y1365" i="32"/>
  <c r="X1365" i="32"/>
  <c r="W1365" i="32"/>
  <c r="X1349" i="32"/>
  <c r="Y1349" i="32"/>
  <c r="W1349" i="32"/>
  <c r="Y1341" i="32"/>
  <c r="X1341" i="32"/>
  <c r="W1341" i="32"/>
  <c r="Y1325" i="32"/>
  <c r="X1325" i="32"/>
  <c r="W1325" i="32"/>
  <c r="Y1317" i="32"/>
  <c r="X1317" i="32"/>
  <c r="W1317" i="32"/>
  <c r="X1309" i="32"/>
  <c r="Y1309" i="32"/>
  <c r="W1309" i="32"/>
  <c r="Y1293" i="32"/>
  <c r="X1293" i="32"/>
  <c r="Y1285" i="32"/>
  <c r="X1285" i="32"/>
  <c r="W1285" i="32"/>
  <c r="Y1269" i="32"/>
  <c r="X1269" i="32"/>
  <c r="W1269" i="32"/>
  <c r="Y1253" i="32"/>
  <c r="X1253" i="32"/>
  <c r="W1253" i="32"/>
  <c r="X1245" i="32"/>
  <c r="Y1245" i="32"/>
  <c r="W1245" i="32"/>
  <c r="Y1221" i="32"/>
  <c r="X1221" i="32"/>
  <c r="W1221" i="32"/>
  <c r="Y1189" i="32"/>
  <c r="X1189" i="32"/>
  <c r="W1189" i="32"/>
  <c r="X1181" i="32"/>
  <c r="Y1181" i="32"/>
  <c r="W1181" i="32"/>
  <c r="Y1157" i="32"/>
  <c r="X1157" i="32"/>
  <c r="W1157" i="32"/>
  <c r="Y1141" i="32"/>
  <c r="X1141" i="32"/>
  <c r="W1141" i="32"/>
  <c r="X1117" i="32"/>
  <c r="Y1117" i="32"/>
  <c r="W1117" i="32"/>
  <c r="Y1109" i="32"/>
  <c r="X1109" i="32"/>
  <c r="Y1093" i="32"/>
  <c r="X1093" i="32"/>
  <c r="W1093" i="32"/>
  <c r="X1085" i="32"/>
  <c r="Y1085" i="32"/>
  <c r="Y1061" i="32"/>
  <c r="X1061" i="32"/>
  <c r="W1061" i="32"/>
  <c r="Y1045" i="32"/>
  <c r="X1045" i="32"/>
  <c r="W1045" i="32"/>
  <c r="Y1029" i="32"/>
  <c r="X1029" i="32"/>
  <c r="W1029" i="32"/>
  <c r="Y1013" i="32"/>
  <c r="X1013" i="32"/>
  <c r="W1013" i="32"/>
  <c r="X997" i="32"/>
  <c r="W997" i="32"/>
  <c r="Y997" i="32"/>
  <c r="Y973" i="32"/>
  <c r="X973" i="32"/>
  <c r="W973" i="32"/>
  <c r="Y957" i="32"/>
  <c r="X957" i="32"/>
  <c r="W957" i="32"/>
  <c r="Y925" i="32"/>
  <c r="X925" i="32"/>
  <c r="W925" i="32"/>
  <c r="Y901" i="32"/>
  <c r="X901" i="32"/>
  <c r="W901" i="32"/>
  <c r="Y885" i="32"/>
  <c r="X885" i="32"/>
  <c r="W885" i="32"/>
  <c r="X869" i="32"/>
  <c r="Y869" i="32"/>
  <c r="W869" i="32"/>
  <c r="Y845" i="32"/>
  <c r="X845" i="32"/>
  <c r="W845" i="32"/>
  <c r="Y837" i="32"/>
  <c r="X837" i="32"/>
  <c r="W837" i="32"/>
  <c r="Y813" i="32"/>
  <c r="X813" i="32"/>
  <c r="Y797" i="32"/>
  <c r="X797" i="32"/>
  <c r="W797" i="32"/>
  <c r="Y781" i="32"/>
  <c r="X781" i="32"/>
  <c r="W781" i="32"/>
  <c r="Y765" i="32"/>
  <c r="X765" i="32"/>
  <c r="W765" i="32"/>
  <c r="Y749" i="32"/>
  <c r="X749" i="32"/>
  <c r="W749" i="32"/>
  <c r="Y725" i="32"/>
  <c r="X725" i="32"/>
  <c r="W725" i="32"/>
  <c r="Y709" i="32"/>
  <c r="X709" i="32"/>
  <c r="W709" i="32"/>
  <c r="Y701" i="32"/>
  <c r="X701" i="32"/>
  <c r="W701" i="32"/>
  <c r="Y685" i="32"/>
  <c r="X685" i="32"/>
  <c r="Y677" i="32"/>
  <c r="X677" i="32"/>
  <c r="W677" i="32"/>
  <c r="Y653" i="32"/>
  <c r="X653" i="32"/>
  <c r="W653" i="32"/>
  <c r="Y637" i="32"/>
  <c r="X637" i="32"/>
  <c r="W637" i="32"/>
  <c r="Y629" i="32"/>
  <c r="X629" i="32"/>
  <c r="W629" i="32"/>
  <c r="Y605" i="32"/>
  <c r="X605" i="32"/>
  <c r="W605" i="32"/>
  <c r="Y589" i="32"/>
  <c r="X589" i="32"/>
  <c r="W589" i="32"/>
  <c r="Y573" i="32"/>
  <c r="X573" i="32"/>
  <c r="W573" i="32"/>
  <c r="Y565" i="32"/>
  <c r="X565" i="32"/>
  <c r="W565" i="32"/>
  <c r="Y533" i="32"/>
  <c r="X533" i="32"/>
  <c r="Y509" i="32"/>
  <c r="X509" i="32"/>
  <c r="W509" i="32"/>
  <c r="Y501" i="32"/>
  <c r="W501" i="32"/>
  <c r="X501" i="32"/>
  <c r="Y485" i="32"/>
  <c r="X485" i="32"/>
  <c r="W485" i="32"/>
  <c r="Y477" i="32"/>
  <c r="W477" i="32"/>
  <c r="X477" i="32"/>
  <c r="Y469" i="32"/>
  <c r="X469" i="32"/>
  <c r="Y461" i="32"/>
  <c r="X461" i="32"/>
  <c r="W461" i="32"/>
  <c r="Y445" i="32"/>
  <c r="X445" i="32"/>
  <c r="W445" i="32"/>
  <c r="Y405" i="32"/>
  <c r="X405" i="32"/>
  <c r="Y397" i="32"/>
  <c r="X397" i="32"/>
  <c r="W397" i="32"/>
  <c r="Y373" i="32"/>
  <c r="X373" i="32"/>
  <c r="W373" i="32"/>
  <c r="Y349" i="32"/>
  <c r="W349" i="32"/>
  <c r="X349" i="32"/>
  <c r="Y341" i="32"/>
  <c r="X341" i="32"/>
  <c r="Y325" i="32"/>
  <c r="X325" i="32"/>
  <c r="W325" i="32"/>
  <c r="Y309" i="32"/>
  <c r="W309" i="32"/>
  <c r="X309" i="32"/>
  <c r="Y301" i="32"/>
  <c r="X301" i="32"/>
  <c r="W301" i="32"/>
  <c r="Y285" i="32"/>
  <c r="W285" i="32"/>
  <c r="X285" i="32"/>
  <c r="Y269" i="32"/>
  <c r="X269" i="32"/>
  <c r="W269" i="32"/>
  <c r="Y253" i="32"/>
  <c r="X253" i="32"/>
  <c r="W253" i="32"/>
  <c r="Y245" i="32"/>
  <c r="W245" i="32"/>
  <c r="X245" i="32"/>
  <c r="Y237" i="32"/>
  <c r="X237" i="32"/>
  <c r="W237" i="32"/>
  <c r="Y221" i="32"/>
  <c r="W221" i="32"/>
  <c r="X221" i="32"/>
  <c r="Y205" i="32"/>
  <c r="X205" i="32"/>
  <c r="W205" i="32"/>
  <c r="Y181" i="32"/>
  <c r="W181" i="32"/>
  <c r="X181" i="32"/>
  <c r="Y173" i="32"/>
  <c r="X173" i="32"/>
  <c r="W173" i="32"/>
  <c r="Y165" i="32"/>
  <c r="W165" i="32"/>
  <c r="X165" i="32"/>
  <c r="Y117" i="32"/>
  <c r="X117" i="32"/>
  <c r="W117" i="32"/>
  <c r="Y93" i="32"/>
  <c r="W93" i="32"/>
  <c r="X93" i="32"/>
  <c r="Y77" i="32"/>
  <c r="W77" i="32"/>
  <c r="X77" i="32"/>
  <c r="X598" i="32"/>
  <c r="Y1590" i="32"/>
  <c r="X1590" i="32"/>
  <c r="Y1542" i="32"/>
  <c r="X1542" i="32"/>
  <c r="Y1486" i="32"/>
  <c r="X1486" i="32"/>
  <c r="Y1446" i="32"/>
  <c r="X1446" i="32"/>
  <c r="Y1438" i="32"/>
  <c r="X1438" i="32"/>
  <c r="Y1422" i="32"/>
  <c r="X1422" i="32"/>
  <c r="Y1406" i="32"/>
  <c r="X1406" i="32"/>
  <c r="Y1382" i="32"/>
  <c r="X1382" i="32"/>
  <c r="Y1358" i="32"/>
  <c r="X1358" i="32"/>
  <c r="Y1318" i="32"/>
  <c r="X1318" i="32"/>
  <c r="Y1286" i="32"/>
  <c r="W1286" i="32"/>
  <c r="X1286" i="32"/>
  <c r="Y1254" i="32"/>
  <c r="X1254" i="32"/>
  <c r="W1254" i="32"/>
  <c r="Y1230" i="32"/>
  <c r="X1230" i="32"/>
  <c r="W1230" i="32"/>
  <c r="Y1206" i="32"/>
  <c r="X1206" i="32"/>
  <c r="W1206" i="32"/>
  <c r="Y1158" i="32"/>
  <c r="W1158" i="32"/>
  <c r="X1158" i="32"/>
  <c r="Y1102" i="32"/>
  <c r="X1102" i="32"/>
  <c r="W1102" i="32"/>
  <c r="Y1070" i="32"/>
  <c r="W1070" i="32"/>
  <c r="X1070" i="32"/>
  <c r="Y1038" i="32"/>
  <c r="X1038" i="32"/>
  <c r="W1038" i="32"/>
  <c r="Y1006" i="32"/>
  <c r="X1006" i="32"/>
  <c r="W1006" i="32"/>
  <c r="Y990" i="32"/>
  <c r="W990" i="32"/>
  <c r="X990" i="32"/>
  <c r="X958" i="32"/>
  <c r="Y958" i="32"/>
  <c r="W958" i="32"/>
  <c r="Y950" i="32"/>
  <c r="X950" i="32"/>
  <c r="W950" i="32"/>
  <c r="Y934" i="32"/>
  <c r="X934" i="32"/>
  <c r="W934" i="32"/>
  <c r="Y902" i="32"/>
  <c r="X902" i="32"/>
  <c r="W902" i="32"/>
  <c r="X894" i="32"/>
  <c r="Y894" i="32"/>
  <c r="W894" i="32"/>
  <c r="Y886" i="32"/>
  <c r="W886" i="32"/>
  <c r="X886" i="32"/>
  <c r="Y870" i="32"/>
  <c r="X870" i="32"/>
  <c r="W870" i="32"/>
  <c r="Y846" i="32"/>
  <c r="X846" i="32"/>
  <c r="W846" i="32"/>
  <c r="Y814" i="32"/>
  <c r="W814" i="32"/>
  <c r="X814" i="32"/>
  <c r="Y798" i="32"/>
  <c r="X798" i="32"/>
  <c r="W798" i="32"/>
  <c r="Y782" i="32"/>
  <c r="X782" i="32"/>
  <c r="W782" i="32"/>
  <c r="Y758" i="32"/>
  <c r="X758" i="32"/>
  <c r="Y734" i="32"/>
  <c r="X734" i="32"/>
  <c r="W734" i="32"/>
  <c r="Y718" i="32"/>
  <c r="X718" i="32"/>
  <c r="W718" i="32"/>
  <c r="Y694" i="32"/>
  <c r="X694" i="32"/>
  <c r="W694" i="32"/>
  <c r="Y686" i="32"/>
  <c r="X686" i="32"/>
  <c r="W686" i="32"/>
  <c r="Y670" i="32"/>
  <c r="X670" i="32"/>
  <c r="W670" i="32"/>
  <c r="Y662" i="32"/>
  <c r="X662" i="32"/>
  <c r="W662" i="32"/>
  <c r="Y646" i="32"/>
  <c r="X646" i="32"/>
  <c r="W646" i="32"/>
  <c r="Y630" i="32"/>
  <c r="X630" i="32"/>
  <c r="Y614" i="32"/>
  <c r="X614" i="32"/>
  <c r="W614" i="32"/>
  <c r="Y590" i="32"/>
  <c r="X590" i="32"/>
  <c r="W590" i="32"/>
  <c r="Y582" i="32"/>
  <c r="X582" i="32"/>
  <c r="W582" i="32"/>
  <c r="Y574" i="32"/>
  <c r="X574" i="32"/>
  <c r="W574" i="32"/>
  <c r="Y550" i="32"/>
  <c r="X550" i="32"/>
  <c r="W550" i="32"/>
  <c r="Y534" i="32"/>
  <c r="X534" i="32"/>
  <c r="W534" i="32"/>
  <c r="Y510" i="32"/>
  <c r="X510" i="32"/>
  <c r="W510" i="32"/>
  <c r="Y486" i="32"/>
  <c r="X486" i="32"/>
  <c r="W486" i="32"/>
  <c r="Y470" i="32"/>
  <c r="W470" i="32"/>
  <c r="X470" i="32"/>
  <c r="Y462" i="32"/>
  <c r="X462" i="32"/>
  <c r="W462" i="32"/>
  <c r="Y446" i="32"/>
  <c r="X446" i="32"/>
  <c r="W446" i="32"/>
  <c r="Y438" i="32"/>
  <c r="W438" i="32"/>
  <c r="X438" i="32"/>
  <c r="Y430" i="32"/>
  <c r="X430" i="32"/>
  <c r="W430" i="32"/>
  <c r="Y414" i="32"/>
  <c r="X414" i="32"/>
  <c r="W414" i="32"/>
  <c r="Y398" i="32"/>
  <c r="W398" i="32"/>
  <c r="X398" i="32"/>
  <c r="Y390" i="32"/>
  <c r="X390" i="32"/>
  <c r="W390" i="32"/>
  <c r="Y358" i="32"/>
  <c r="X358" i="32"/>
  <c r="W358" i="32"/>
  <c r="Y334" i="32"/>
  <c r="X334" i="32"/>
  <c r="W334" i="32"/>
  <c r="Y326" i="32"/>
  <c r="X326" i="32"/>
  <c r="W326" i="32"/>
  <c r="Y294" i="32"/>
  <c r="X294" i="32"/>
  <c r="W294" i="32"/>
  <c r="Y278" i="32"/>
  <c r="X278" i="32"/>
  <c r="W278" i="32"/>
  <c r="Y262" i="32"/>
  <c r="X262" i="32"/>
  <c r="W262" i="32"/>
  <c r="Y238" i="32"/>
  <c r="X238" i="32"/>
  <c r="W238" i="32"/>
  <c r="Y222" i="32"/>
  <c r="X222" i="32"/>
  <c r="W222" i="32"/>
  <c r="Y190" i="32"/>
  <c r="X190" i="32"/>
  <c r="Y174" i="32"/>
  <c r="X174" i="32"/>
  <c r="W174" i="32"/>
  <c r="Y142" i="32"/>
  <c r="W142" i="32"/>
  <c r="X142" i="32"/>
  <c r="Y134" i="32"/>
  <c r="X134" i="32"/>
  <c r="W134" i="32"/>
  <c r="Y118" i="32"/>
  <c r="X118" i="32"/>
  <c r="W118" i="32"/>
  <c r="Y110" i="32"/>
  <c r="X110" i="32"/>
  <c r="W110" i="32"/>
  <c r="Y86" i="32"/>
  <c r="X86" i="32"/>
  <c r="W86" i="32"/>
  <c r="Y78" i="32"/>
  <c r="X78" i="32"/>
  <c r="W78" i="32"/>
  <c r="Y62" i="32"/>
  <c r="X62" i="32"/>
  <c r="Y46" i="32"/>
  <c r="X46" i="32"/>
  <c r="W46" i="32"/>
  <c r="Y30" i="32"/>
  <c r="X30" i="32"/>
  <c r="W30" i="32"/>
  <c r="W1590" i="32"/>
  <c r="W1558" i="32"/>
  <c r="W1462" i="32"/>
  <c r="Y21" i="32"/>
  <c r="X21" i="32"/>
  <c r="W21" i="32"/>
  <c r="Y1605" i="32"/>
  <c r="X1605" i="32"/>
  <c r="W1605" i="32"/>
  <c r="X1589" i="32"/>
  <c r="Y1589" i="32"/>
  <c r="W1589" i="32"/>
  <c r="Y1581" i="32"/>
  <c r="X1581" i="32"/>
  <c r="W1581" i="32"/>
  <c r="Y1549" i="32"/>
  <c r="X1549" i="32"/>
  <c r="W1549" i="32"/>
  <c r="Y1533" i="32"/>
  <c r="W1533" i="32"/>
  <c r="X1525" i="32"/>
  <c r="Y1525" i="32"/>
  <c r="W1525" i="32"/>
  <c r="Y1485" i="32"/>
  <c r="X1485" i="32"/>
  <c r="W1485" i="32"/>
  <c r="X1461" i="32"/>
  <c r="Y1461" i="32"/>
  <c r="W1461" i="32"/>
  <c r="Y1445" i="32"/>
  <c r="X1445" i="32"/>
  <c r="W1445" i="32"/>
  <c r="Y1429" i="32"/>
  <c r="X1429" i="32"/>
  <c r="W1429" i="32"/>
  <c r="Y1421" i="32"/>
  <c r="X1421" i="32"/>
  <c r="W1421" i="32"/>
  <c r="Y1405" i="32"/>
  <c r="X1405" i="32"/>
  <c r="W1405" i="32"/>
  <c r="Y1381" i="32"/>
  <c r="X1381" i="32"/>
  <c r="W1381" i="32"/>
  <c r="Y1357" i="32"/>
  <c r="X1357" i="32"/>
  <c r="W1357" i="32"/>
  <c r="X1333" i="32"/>
  <c r="Y1333" i="32"/>
  <c r="W1333" i="32"/>
  <c r="Y1301" i="32"/>
  <c r="X1301" i="32"/>
  <c r="W1301" i="32"/>
  <c r="X1277" i="32"/>
  <c r="W1277" i="32"/>
  <c r="Y1277" i="32"/>
  <c r="Y1261" i="32"/>
  <c r="X1261" i="32"/>
  <c r="W1261" i="32"/>
  <c r="Y1237" i="32"/>
  <c r="X1237" i="32"/>
  <c r="W1237" i="32"/>
  <c r="Y1229" i="32"/>
  <c r="X1229" i="32"/>
  <c r="X1213" i="32"/>
  <c r="Y1213" i="32"/>
  <c r="W1213" i="32"/>
  <c r="Y1205" i="32"/>
  <c r="X1205" i="32"/>
  <c r="W1205" i="32"/>
  <c r="Y1197" i="32"/>
  <c r="X1197" i="32"/>
  <c r="W1197" i="32"/>
  <c r="Y1173" i="32"/>
  <c r="X1173" i="32"/>
  <c r="W1173" i="32"/>
  <c r="Y1165" i="32"/>
  <c r="X1165" i="32"/>
  <c r="X1149" i="32"/>
  <c r="W1149" i="32"/>
  <c r="Y1149" i="32"/>
  <c r="Y1133" i="32"/>
  <c r="X1133" i="32"/>
  <c r="W1133" i="32"/>
  <c r="Y1125" i="32"/>
  <c r="X1125" i="32"/>
  <c r="W1125" i="32"/>
  <c r="Y1101" i="32"/>
  <c r="X1101" i="32"/>
  <c r="W1101" i="32"/>
  <c r="Y1077" i="32"/>
  <c r="X1077" i="32"/>
  <c r="W1077" i="32"/>
  <c r="Y1069" i="32"/>
  <c r="X1069" i="32"/>
  <c r="W1069" i="32"/>
  <c r="X1053" i="32"/>
  <c r="Y1053" i="32"/>
  <c r="W1053" i="32"/>
  <c r="Y1037" i="32"/>
  <c r="X1037" i="32"/>
  <c r="W1037" i="32"/>
  <c r="X1021" i="32"/>
  <c r="W1021" i="32"/>
  <c r="Y1021" i="32"/>
  <c r="Y1005" i="32"/>
  <c r="X1005" i="32"/>
  <c r="W1005" i="32"/>
  <c r="Y989" i="32"/>
  <c r="X989" i="32"/>
  <c r="W989" i="32"/>
  <c r="Y981" i="32"/>
  <c r="X981" i="32"/>
  <c r="W981" i="32"/>
  <c r="X965" i="32"/>
  <c r="Y965" i="32"/>
  <c r="W965" i="32"/>
  <c r="Y949" i="32"/>
  <c r="X949" i="32"/>
  <c r="W949" i="32"/>
  <c r="Y941" i="32"/>
  <c r="X941" i="32"/>
  <c r="W941" i="32"/>
  <c r="Y933" i="32"/>
  <c r="X933" i="32"/>
  <c r="W933" i="32"/>
  <c r="Y917" i="32"/>
  <c r="X917" i="32"/>
  <c r="W917" i="32"/>
  <c r="Y909" i="32"/>
  <c r="X909" i="32"/>
  <c r="W909" i="32"/>
  <c r="Y893" i="32"/>
  <c r="X893" i="32"/>
  <c r="W893" i="32"/>
  <c r="Y877" i="32"/>
  <c r="X877" i="32"/>
  <c r="W877" i="32"/>
  <c r="Y861" i="32"/>
  <c r="X861" i="32"/>
  <c r="W861" i="32"/>
  <c r="Y853" i="32"/>
  <c r="X853" i="32"/>
  <c r="W853" i="32"/>
  <c r="Y829" i="32"/>
  <c r="X829" i="32"/>
  <c r="W829" i="32"/>
  <c r="Y821" i="32"/>
  <c r="X821" i="32"/>
  <c r="W821" i="32"/>
  <c r="X805" i="32"/>
  <c r="Y805" i="32"/>
  <c r="W805" i="32"/>
  <c r="Y789" i="32"/>
  <c r="X789" i="32"/>
  <c r="W789" i="32"/>
  <c r="Y773" i="32"/>
  <c r="X773" i="32"/>
  <c r="W773" i="32"/>
  <c r="Y757" i="32"/>
  <c r="X757" i="32"/>
  <c r="W757" i="32"/>
  <c r="X741" i="32"/>
  <c r="Y741" i="32"/>
  <c r="W741" i="32"/>
  <c r="Y733" i="32"/>
  <c r="X733" i="32"/>
  <c r="W733" i="32"/>
  <c r="Y717" i="32"/>
  <c r="X717" i="32"/>
  <c r="W717" i="32"/>
  <c r="Y693" i="32"/>
  <c r="X693" i="32"/>
  <c r="W693" i="32"/>
  <c r="Y669" i="32"/>
  <c r="W669" i="32"/>
  <c r="Y661" i="32"/>
  <c r="W661" i="32"/>
  <c r="X661" i="32"/>
  <c r="Y645" i="32"/>
  <c r="X645" i="32"/>
  <c r="W645" i="32"/>
  <c r="Y621" i="32"/>
  <c r="X621" i="32"/>
  <c r="W621" i="32"/>
  <c r="Y613" i="32"/>
  <c r="X613" i="32"/>
  <c r="W613" i="32"/>
  <c r="Y597" i="32"/>
  <c r="W597" i="32"/>
  <c r="X597" i="32"/>
  <c r="Y581" i="32"/>
  <c r="X581" i="32"/>
  <c r="W581" i="32"/>
  <c r="Y557" i="32"/>
  <c r="X557" i="32"/>
  <c r="W557" i="32"/>
  <c r="Y549" i="32"/>
  <c r="X549" i="32"/>
  <c r="W549" i="32"/>
  <c r="Y541" i="32"/>
  <c r="W541" i="32"/>
  <c r="X541" i="32"/>
  <c r="Y525" i="32"/>
  <c r="X525" i="32"/>
  <c r="W525" i="32"/>
  <c r="Y517" i="32"/>
  <c r="X517" i="32"/>
  <c r="W517" i="32"/>
  <c r="Y493" i="32"/>
  <c r="X493" i="32"/>
  <c r="W493" i="32"/>
  <c r="Y453" i="32"/>
  <c r="X453" i="32"/>
  <c r="W453" i="32"/>
  <c r="Y437" i="32"/>
  <c r="X437" i="32"/>
  <c r="W437" i="32"/>
  <c r="Y429" i="32"/>
  <c r="X429" i="32"/>
  <c r="W429" i="32"/>
  <c r="Y421" i="32"/>
  <c r="X421" i="32"/>
  <c r="W421" i="32"/>
  <c r="Y413" i="32"/>
  <c r="X413" i="32"/>
  <c r="W413" i="32"/>
  <c r="Y389" i="32"/>
  <c r="X389" i="32"/>
  <c r="W389" i="32"/>
  <c r="Y381" i="32"/>
  <c r="X381" i="32"/>
  <c r="W381" i="32"/>
  <c r="Y365" i="32"/>
  <c r="X365" i="32"/>
  <c r="W365" i="32"/>
  <c r="Y357" i="32"/>
  <c r="X357" i="32"/>
  <c r="W357" i="32"/>
  <c r="Y333" i="32"/>
  <c r="X333" i="32"/>
  <c r="W333" i="32"/>
  <c r="Y317" i="32"/>
  <c r="W317" i="32"/>
  <c r="X317" i="32"/>
  <c r="Y293" i="32"/>
  <c r="W293" i="32"/>
  <c r="X293" i="32"/>
  <c r="Y277" i="32"/>
  <c r="X277" i="32"/>
  <c r="W277" i="32"/>
  <c r="Y261" i="32"/>
  <c r="X261" i="32"/>
  <c r="W261" i="32"/>
  <c r="Y229" i="32"/>
  <c r="W229" i="32"/>
  <c r="X229" i="32"/>
  <c r="Y213" i="32"/>
  <c r="X213" i="32"/>
  <c r="W213" i="32"/>
  <c r="Y197" i="32"/>
  <c r="X197" i="32"/>
  <c r="W197" i="32"/>
  <c r="Y189" i="32"/>
  <c r="W189" i="32"/>
  <c r="X189" i="32"/>
  <c r="Y157" i="32"/>
  <c r="W157" i="32"/>
  <c r="X157" i="32"/>
  <c r="Y149" i="32"/>
  <c r="X149" i="32"/>
  <c r="W149" i="32"/>
  <c r="Y141" i="32"/>
  <c r="X141" i="32"/>
  <c r="W141" i="32"/>
  <c r="Y133" i="32"/>
  <c r="X133" i="32"/>
  <c r="W133" i="32"/>
  <c r="Y125" i="32"/>
  <c r="W125" i="32"/>
  <c r="X125" i="32"/>
  <c r="Y109" i="32"/>
  <c r="W109" i="32"/>
  <c r="X109" i="32"/>
  <c r="Y101" i="32"/>
  <c r="X101" i="32"/>
  <c r="W101" i="32"/>
  <c r="Y85" i="32"/>
  <c r="X85" i="32"/>
  <c r="W85" i="32"/>
  <c r="W1165" i="32"/>
  <c r="W533" i="32"/>
  <c r="W318" i="32"/>
  <c r="W1582" i="32"/>
  <c r="W1510" i="32"/>
  <c r="W1446" i="32"/>
  <c r="W1382" i="32"/>
  <c r="W1318" i="32"/>
  <c r="W1109" i="32"/>
  <c r="Y22" i="32"/>
  <c r="X22" i="32"/>
  <c r="W22" i="32"/>
  <c r="Y14" i="32"/>
  <c r="X14" i="32"/>
  <c r="W14" i="32"/>
  <c r="Y6" i="32"/>
  <c r="X6" i="32"/>
  <c r="W6" i="32"/>
  <c r="Y1598" i="32"/>
  <c r="X1598" i="32"/>
  <c r="Y1574" i="32"/>
  <c r="X1574" i="32"/>
  <c r="Y1526" i="32"/>
  <c r="X1526" i="32"/>
  <c r="Y1518" i="32"/>
  <c r="X1518" i="32"/>
  <c r="X1502" i="32"/>
  <c r="Y1502" i="32"/>
  <c r="Y1470" i="32"/>
  <c r="X1470" i="32"/>
  <c r="Y1398" i="32"/>
  <c r="X1398" i="32"/>
  <c r="X1374" i="32"/>
  <c r="Y1374" i="32"/>
  <c r="Y1334" i="32"/>
  <c r="X1334" i="32"/>
  <c r="X1310" i="32"/>
  <c r="Y1310" i="32"/>
  <c r="Y1270" i="32"/>
  <c r="X1270" i="32"/>
  <c r="W1270" i="32"/>
  <c r="Y1238" i="32"/>
  <c r="X1238" i="32"/>
  <c r="X1214" i="32"/>
  <c r="Y1214" i="32"/>
  <c r="W1214" i="32"/>
  <c r="Y1174" i="32"/>
  <c r="X1174" i="32"/>
  <c r="X1134" i="32"/>
  <c r="Y1134" i="32"/>
  <c r="W1134" i="32"/>
  <c r="Y1110" i="32"/>
  <c r="W1110" i="32"/>
  <c r="X1110" i="32"/>
  <c r="Y1094" i="32"/>
  <c r="W1094" i="32"/>
  <c r="Y1062" i="32"/>
  <c r="X1062" i="32"/>
  <c r="W1062" i="32"/>
  <c r="Y1014" i="32"/>
  <c r="W1014" i="32"/>
  <c r="X1014" i="32"/>
  <c r="Y19" i="32"/>
  <c r="X19" i="32"/>
  <c r="W19" i="32"/>
  <c r="Y1595" i="32"/>
  <c r="X1595" i="32"/>
  <c r="Y1571" i="32"/>
  <c r="X1571" i="32"/>
  <c r="Y1563" i="32"/>
  <c r="X1563" i="32"/>
  <c r="Y1555" i="32"/>
  <c r="X1555" i="32"/>
  <c r="Y1539" i="32"/>
  <c r="X1539" i="32"/>
  <c r="Y1531" i="32"/>
  <c r="X1531" i="32"/>
  <c r="Y1515" i="32"/>
  <c r="X1515" i="32"/>
  <c r="W1515" i="32"/>
  <c r="Y1507" i="32"/>
  <c r="X1507" i="32"/>
  <c r="W1507" i="32"/>
  <c r="Y1499" i="32"/>
  <c r="X1499" i="32"/>
  <c r="W1499" i="32"/>
  <c r="Y1491" i="32"/>
  <c r="X1491" i="32"/>
  <c r="W1491" i="32"/>
  <c r="Y1459" i="32"/>
  <c r="W1459" i="32"/>
  <c r="X1459" i="32"/>
  <c r="Y1451" i="32"/>
  <c r="X1451" i="32"/>
  <c r="W1451" i="32"/>
  <c r="Y1443" i="32"/>
  <c r="X1443" i="32"/>
  <c r="W1443" i="32"/>
  <c r="Y1427" i="32"/>
  <c r="X1427" i="32"/>
  <c r="W1427" i="32"/>
  <c r="Y1411" i="32"/>
  <c r="X1411" i="32"/>
  <c r="W1411" i="32"/>
  <c r="Y1387" i="32"/>
  <c r="W1387" i="32"/>
  <c r="Y1379" i="32"/>
  <c r="X1379" i="32"/>
  <c r="W1379" i="32"/>
  <c r="Y1371" i="32"/>
  <c r="X1371" i="32"/>
  <c r="W1371" i="32"/>
  <c r="Y1363" i="32"/>
  <c r="X1363" i="32"/>
  <c r="W1363" i="32"/>
  <c r="Y1339" i="32"/>
  <c r="X1339" i="32"/>
  <c r="W1339" i="32"/>
  <c r="X1331" i="32"/>
  <c r="Y1331" i="32"/>
  <c r="W1331" i="32"/>
  <c r="Y1315" i="32"/>
  <c r="X1315" i="32"/>
  <c r="W1315" i="32"/>
  <c r="Y1307" i="32"/>
  <c r="W1307" i="32"/>
  <c r="Y1291" i="32"/>
  <c r="X1291" i="32"/>
  <c r="W1291" i="32"/>
  <c r="Y1275" i="32"/>
  <c r="X1275" i="32"/>
  <c r="Y1259" i="32"/>
  <c r="W1259" i="32"/>
  <c r="X1259" i="32"/>
  <c r="Y1243" i="32"/>
  <c r="X1243" i="32"/>
  <c r="W1243" i="32"/>
  <c r="Y1227" i="32"/>
  <c r="X1227" i="32"/>
  <c r="W1227" i="32"/>
  <c r="Y1211" i="32"/>
  <c r="X1211" i="32"/>
  <c r="Y1195" i="32"/>
  <c r="X1195" i="32"/>
  <c r="W1195" i="32"/>
  <c r="Y1171" i="32"/>
  <c r="X1171" i="32"/>
  <c r="W1171" i="32"/>
  <c r="Y1155" i="32"/>
  <c r="X1155" i="32"/>
  <c r="W1155" i="32"/>
  <c r="Y1147" i="32"/>
  <c r="X1147" i="32"/>
  <c r="Y1123" i="32"/>
  <c r="X1123" i="32"/>
  <c r="W1123" i="32"/>
  <c r="Y1115" i="32"/>
  <c r="X1115" i="32"/>
  <c r="W1115" i="32"/>
  <c r="Y1091" i="32"/>
  <c r="X1091" i="32"/>
  <c r="W1091" i="32"/>
  <c r="Y1083" i="32"/>
  <c r="X1083" i="32"/>
  <c r="W1083" i="32"/>
  <c r="Y1067" i="32"/>
  <c r="X1067" i="32"/>
  <c r="W1067" i="32"/>
  <c r="Y1051" i="32"/>
  <c r="X1051" i="32"/>
  <c r="W1051" i="32"/>
  <c r="Y1035" i="32"/>
  <c r="X1035" i="32"/>
  <c r="W1035" i="32"/>
  <c r="Y1003" i="32"/>
  <c r="X1003" i="32"/>
  <c r="W1003" i="32"/>
  <c r="Y987" i="32"/>
  <c r="X987" i="32"/>
  <c r="W987" i="32"/>
  <c r="X971" i="32"/>
  <c r="Y971" i="32"/>
  <c r="W971" i="32"/>
  <c r="Y947" i="32"/>
  <c r="X947" i="32"/>
  <c r="Y931" i="32"/>
  <c r="X931" i="32"/>
  <c r="Y915" i="32"/>
  <c r="X915" i="32"/>
  <c r="Y899" i="32"/>
  <c r="X899" i="32"/>
  <c r="Y875" i="32"/>
  <c r="X875" i="32"/>
  <c r="W875" i="32"/>
  <c r="Y851" i="32"/>
  <c r="X851" i="32"/>
  <c r="W851" i="32"/>
  <c r="Y827" i="32"/>
  <c r="X827" i="32"/>
  <c r="W827" i="32"/>
  <c r="X811" i="32"/>
  <c r="Y811" i="32"/>
  <c r="W811" i="32"/>
  <c r="Y803" i="32"/>
  <c r="X803" i="32"/>
  <c r="W803" i="32"/>
  <c r="Y787" i="32"/>
  <c r="X787" i="32"/>
  <c r="W787" i="32"/>
  <c r="Y779" i="32"/>
  <c r="X779" i="32"/>
  <c r="W779" i="32"/>
  <c r="Y755" i="32"/>
  <c r="X755" i="32"/>
  <c r="W755" i="32"/>
  <c r="Y723" i="32"/>
  <c r="X723" i="32"/>
  <c r="W723" i="32"/>
  <c r="Y707" i="32"/>
  <c r="X707" i="32"/>
  <c r="W707" i="32"/>
  <c r="Y691" i="32"/>
  <c r="X691" i="32"/>
  <c r="W691" i="32"/>
  <c r="Y683" i="32"/>
  <c r="X683" i="32"/>
  <c r="W683" i="32"/>
  <c r="Y651" i="32"/>
  <c r="W651" i="32"/>
  <c r="X651" i="32"/>
  <c r="Y643" i="32"/>
  <c r="X643" i="32"/>
  <c r="W643" i="32"/>
  <c r="Y619" i="32"/>
  <c r="X619" i="32"/>
  <c r="W619" i="32"/>
  <c r="Y611" i="32"/>
  <c r="X611" i="32"/>
  <c r="W611" i="32"/>
  <c r="Y595" i="32"/>
  <c r="X595" i="32"/>
  <c r="W595" i="32"/>
  <c r="Y579" i="32"/>
  <c r="X579" i="32"/>
  <c r="W579" i="32"/>
  <c r="Y571" i="32"/>
  <c r="X571" i="32"/>
  <c r="W571" i="32"/>
  <c r="Y555" i="32"/>
  <c r="X555" i="32"/>
  <c r="Y547" i="32"/>
  <c r="W547" i="32"/>
  <c r="X547" i="32"/>
  <c r="Y539" i="32"/>
  <c r="X539" i="32"/>
  <c r="W539" i="32"/>
  <c r="Y523" i="32"/>
  <c r="X523" i="32"/>
  <c r="W523" i="32"/>
  <c r="Y499" i="32"/>
  <c r="X499" i="32"/>
  <c r="W499" i="32"/>
  <c r="Y483" i="32"/>
  <c r="X483" i="32"/>
  <c r="W483" i="32"/>
  <c r="Y467" i="32"/>
  <c r="X467" i="32"/>
  <c r="W467" i="32"/>
  <c r="Y451" i="32"/>
  <c r="W451" i="32"/>
  <c r="X451" i="32"/>
  <c r="Y435" i="32"/>
  <c r="X435" i="32"/>
  <c r="W435" i="32"/>
  <c r="Y411" i="32"/>
  <c r="X411" i="32"/>
  <c r="W411" i="32"/>
  <c r="Y403" i="32"/>
  <c r="X403" i="32"/>
  <c r="W403" i="32"/>
  <c r="Y395" i="32"/>
  <c r="X395" i="32"/>
  <c r="W395" i="32"/>
  <c r="Y371" i="32"/>
  <c r="X371" i="32"/>
  <c r="W371" i="32"/>
  <c r="Y355" i="32"/>
  <c r="X355" i="32"/>
  <c r="W355" i="32"/>
  <c r="Y331" i="32"/>
  <c r="X331" i="32"/>
  <c r="W331" i="32"/>
  <c r="Y323" i="32"/>
  <c r="W323" i="32"/>
  <c r="X323" i="32"/>
  <c r="Y299" i="32"/>
  <c r="X299" i="32"/>
  <c r="W299" i="32"/>
  <c r="Y283" i="32"/>
  <c r="X283" i="32"/>
  <c r="W283" i="32"/>
  <c r="Y267" i="32"/>
  <c r="X267" i="32"/>
  <c r="Y243" i="32"/>
  <c r="X243" i="32"/>
  <c r="W243" i="32"/>
  <c r="Y227" i="32"/>
  <c r="X227" i="32"/>
  <c r="W227" i="32"/>
  <c r="Y219" i="32"/>
  <c r="W219" i="32"/>
  <c r="X219" i="32"/>
  <c r="Y203" i="32"/>
  <c r="X203" i="32"/>
  <c r="W203" i="32"/>
  <c r="Y179" i="32"/>
  <c r="X179" i="32"/>
  <c r="W179" i="32"/>
  <c r="Y171" i="32"/>
  <c r="X171" i="32"/>
  <c r="W171" i="32"/>
  <c r="Y163" i="32"/>
  <c r="X163" i="32"/>
  <c r="W163" i="32"/>
  <c r="Y147" i="32"/>
  <c r="X147" i="32"/>
  <c r="W147" i="32"/>
  <c r="Y123" i="32"/>
  <c r="X123" i="32"/>
  <c r="W123" i="32"/>
  <c r="Y107" i="32"/>
  <c r="X107" i="32"/>
  <c r="W107" i="32"/>
  <c r="Y83" i="32"/>
  <c r="X83" i="32"/>
  <c r="W83" i="32"/>
  <c r="Y75" i="32"/>
  <c r="X75" i="32"/>
  <c r="W75" i="32"/>
  <c r="Y59" i="32"/>
  <c r="X59" i="32"/>
  <c r="W59" i="32"/>
  <c r="Y35" i="32"/>
  <c r="X35" i="32"/>
  <c r="W35" i="32"/>
  <c r="W1502" i="32"/>
  <c r="W1438" i="32"/>
  <c r="W1374" i="32"/>
  <c r="W1310" i="32"/>
  <c r="W899" i="32"/>
  <c r="W758" i="32"/>
  <c r="X1222" i="32"/>
  <c r="X1350" i="32"/>
  <c r="X502" i="32"/>
  <c r="Y1150" i="32"/>
  <c r="W1571" i="32"/>
  <c r="W1539" i="32"/>
  <c r="W1486" i="32"/>
  <c r="W1422" i="32"/>
  <c r="W1358" i="32"/>
  <c r="W1293" i="32"/>
  <c r="W931" i="32"/>
  <c r="W62" i="32"/>
  <c r="X1046" i="32"/>
  <c r="Y1606" i="32"/>
  <c r="X1606" i="32"/>
  <c r="Y1550" i="32"/>
  <c r="X1550" i="32"/>
  <c r="Y1494" i="32"/>
  <c r="X1494" i="32"/>
  <c r="Y1478" i="32"/>
  <c r="X1478" i="32"/>
  <c r="Y1454" i="32"/>
  <c r="X1454" i="32"/>
  <c r="Y1430" i="32"/>
  <c r="X1430" i="32"/>
  <c r="Y1390" i="32"/>
  <c r="X1390" i="32"/>
  <c r="Y1366" i="32"/>
  <c r="X1366" i="32"/>
  <c r="Y1342" i="32"/>
  <c r="X1342" i="32"/>
  <c r="Y1326" i="32"/>
  <c r="X1326" i="32"/>
  <c r="Y1302" i="32"/>
  <c r="X1302" i="32"/>
  <c r="X1278" i="32"/>
  <c r="Y1278" i="32"/>
  <c r="W1278" i="32"/>
  <c r="X1246" i="32"/>
  <c r="Y1246" i="32"/>
  <c r="W1246" i="32"/>
  <c r="Y1190" i="32"/>
  <c r="X1190" i="32"/>
  <c r="W1190" i="32"/>
  <c r="X1182" i="32"/>
  <c r="Y1182" i="32"/>
  <c r="W1182" i="32"/>
  <c r="Y1126" i="32"/>
  <c r="X1126" i="32"/>
  <c r="W1126" i="32"/>
  <c r="X1118" i="32"/>
  <c r="Y1118" i="32"/>
  <c r="W1118" i="32"/>
  <c r="Y1078" i="32"/>
  <c r="X1078" i="32"/>
  <c r="W1078" i="32"/>
  <c r="Y1054" i="32"/>
  <c r="X1054" i="32"/>
  <c r="W1054" i="32"/>
  <c r="Y1030" i="32"/>
  <c r="X1030" i="32"/>
  <c r="W1030" i="32"/>
  <c r="Y982" i="32"/>
  <c r="W982" i="32"/>
  <c r="X982" i="32"/>
  <c r="Y27" i="32"/>
  <c r="X27" i="32"/>
  <c r="W27" i="32"/>
  <c r="Y11" i="32"/>
  <c r="X11" i="32"/>
  <c r="Y3" i="32"/>
  <c r="X3" i="32"/>
  <c r="W3" i="32"/>
  <c r="Y1603" i="32"/>
  <c r="X1603" i="32"/>
  <c r="Y1587" i="32"/>
  <c r="X1587" i="32"/>
  <c r="Y1579" i="32"/>
  <c r="X1579" i="32"/>
  <c r="Y1547" i="32"/>
  <c r="X1547" i="32"/>
  <c r="Y1523" i="32"/>
  <c r="X1523" i="32"/>
  <c r="W1523" i="32"/>
  <c r="Y1483" i="32"/>
  <c r="X1483" i="32"/>
  <c r="W1483" i="32"/>
  <c r="Y1475" i="32"/>
  <c r="X1475" i="32"/>
  <c r="W1475" i="32"/>
  <c r="Y1467" i="32"/>
  <c r="X1467" i="32"/>
  <c r="W1467" i="32"/>
  <c r="Y1435" i="32"/>
  <c r="X1435" i="32"/>
  <c r="W1435" i="32"/>
  <c r="Y1419" i="32"/>
  <c r="W1419" i="32"/>
  <c r="X1419" i="32"/>
  <c r="Y1403" i="32"/>
  <c r="X1403" i="32"/>
  <c r="W1403" i="32"/>
  <c r="Y1395" i="32"/>
  <c r="X1395" i="32"/>
  <c r="W1395" i="32"/>
  <c r="Y1355" i="32"/>
  <c r="X1355" i="32"/>
  <c r="W1355" i="32"/>
  <c r="Y1347" i="32"/>
  <c r="X1347" i="32"/>
  <c r="W1347" i="32"/>
  <c r="Y1323" i="32"/>
  <c r="X1323" i="32"/>
  <c r="W1323" i="32"/>
  <c r="Y1299" i="32"/>
  <c r="X1299" i="32"/>
  <c r="W1299" i="32"/>
  <c r="Y1283" i="32"/>
  <c r="X1283" i="32"/>
  <c r="W1283" i="32"/>
  <c r="Y1267" i="32"/>
  <c r="X1267" i="32"/>
  <c r="W1267" i="32"/>
  <c r="Y1251" i="32"/>
  <c r="X1251" i="32"/>
  <c r="W1251" i="32"/>
  <c r="Y1235" i="32"/>
  <c r="X1235" i="32"/>
  <c r="W1235" i="32"/>
  <c r="Y1219" i="32"/>
  <c r="X1219" i="32"/>
  <c r="W1219" i="32"/>
  <c r="Y1203" i="32"/>
  <c r="X1203" i="32"/>
  <c r="W1203" i="32"/>
  <c r="Y1187" i="32"/>
  <c r="X1187" i="32"/>
  <c r="W1187" i="32"/>
  <c r="Y1179" i="32"/>
  <c r="W1179" i="32"/>
  <c r="Y1163" i="32"/>
  <c r="X1163" i="32"/>
  <c r="W1163" i="32"/>
  <c r="Y1139" i="32"/>
  <c r="X1139" i="32"/>
  <c r="W1139" i="32"/>
  <c r="Y1131" i="32"/>
  <c r="W1131" i="32"/>
  <c r="X1131" i="32"/>
  <c r="Y1107" i="32"/>
  <c r="X1107" i="32"/>
  <c r="W1107" i="32"/>
  <c r="Y1099" i="32"/>
  <c r="X1099" i="32"/>
  <c r="W1099" i="32"/>
  <c r="Y1075" i="32"/>
  <c r="X1075" i="32"/>
  <c r="W1075" i="32"/>
  <c r="Y1059" i="32"/>
  <c r="X1059" i="32"/>
  <c r="Y1043" i="32"/>
  <c r="X1043" i="32"/>
  <c r="Y1027" i="32"/>
  <c r="X1027" i="32"/>
  <c r="Y1019" i="32"/>
  <c r="X1019" i="32"/>
  <c r="W1019" i="32"/>
  <c r="Y1011" i="32"/>
  <c r="X1011" i="32"/>
  <c r="X995" i="32"/>
  <c r="Y995" i="32"/>
  <c r="Y979" i="32"/>
  <c r="X979" i="32"/>
  <c r="Y963" i="32"/>
  <c r="X963" i="32"/>
  <c r="Y955" i="32"/>
  <c r="X955" i="32"/>
  <c r="W955" i="32"/>
  <c r="X939" i="32"/>
  <c r="Y939" i="32"/>
  <c r="W939" i="32"/>
  <c r="Y923" i="32"/>
  <c r="X923" i="32"/>
  <c r="W923" i="32"/>
  <c r="X907" i="32"/>
  <c r="Y907" i="32"/>
  <c r="W907" i="32"/>
  <c r="Y891" i="32"/>
  <c r="X891" i="32"/>
  <c r="W891" i="32"/>
  <c r="Y883" i="32"/>
  <c r="X883" i="32"/>
  <c r="X867" i="32"/>
  <c r="Y867" i="32"/>
  <c r="Y859" i="32"/>
  <c r="X859" i="32"/>
  <c r="W859" i="32"/>
  <c r="X843" i="32"/>
  <c r="Y843" i="32"/>
  <c r="W843" i="32"/>
  <c r="Y835" i="32"/>
  <c r="X835" i="32"/>
  <c r="W835" i="32"/>
  <c r="Y819" i="32"/>
  <c r="X819" i="32"/>
  <c r="W819" i="32"/>
  <c r="Y795" i="32"/>
  <c r="X795" i="32"/>
  <c r="Y771" i="32"/>
  <c r="X771" i="32"/>
  <c r="W771" i="32"/>
  <c r="Y763" i="32"/>
  <c r="X763" i="32"/>
  <c r="W763" i="32"/>
  <c r="Y747" i="32"/>
  <c r="X747" i="32"/>
  <c r="W747" i="32"/>
  <c r="X739" i="32"/>
  <c r="Y739" i="32"/>
  <c r="W739" i="32"/>
  <c r="Y731" i="32"/>
  <c r="X731" i="32"/>
  <c r="W731" i="32"/>
  <c r="W715" i="32"/>
  <c r="Y715" i="32"/>
  <c r="X715" i="32"/>
  <c r="Y699" i="32"/>
  <c r="X699" i="32"/>
  <c r="W699" i="32"/>
  <c r="Y675" i="32"/>
  <c r="X675" i="32"/>
  <c r="W675" i="32"/>
  <c r="Y667" i="32"/>
  <c r="X667" i="32"/>
  <c r="Y659" i="32"/>
  <c r="X659" i="32"/>
  <c r="W659" i="32"/>
  <c r="Y635" i="32"/>
  <c r="W635" i="32"/>
  <c r="X635" i="32"/>
  <c r="Y627" i="32"/>
  <c r="X627" i="32"/>
  <c r="W627" i="32"/>
  <c r="Y603" i="32"/>
  <c r="X603" i="32"/>
  <c r="W603" i="32"/>
  <c r="Y587" i="32"/>
  <c r="W587" i="32"/>
  <c r="X587" i="32"/>
  <c r="Y563" i="32"/>
  <c r="X563" i="32"/>
  <c r="W563" i="32"/>
  <c r="Y531" i="32"/>
  <c r="X531" i="32"/>
  <c r="W531" i="32"/>
  <c r="Y515" i="32"/>
  <c r="X515" i="32"/>
  <c r="W515" i="32"/>
  <c r="Y507" i="32"/>
  <c r="X507" i="32"/>
  <c r="W507" i="32"/>
  <c r="Y491" i="32"/>
  <c r="X491" i="32"/>
  <c r="Y475" i="32"/>
  <c r="X475" i="32"/>
  <c r="W475" i="32"/>
  <c r="Y459" i="32"/>
  <c r="X459" i="32"/>
  <c r="W459" i="32"/>
  <c r="Y443" i="32"/>
  <c r="X443" i="32"/>
  <c r="W443" i="32"/>
  <c r="Y427" i="32"/>
  <c r="X427" i="32"/>
  <c r="Y419" i="32"/>
  <c r="X419" i="32"/>
  <c r="W419" i="32"/>
  <c r="Y387" i="32"/>
  <c r="W387" i="32"/>
  <c r="X387" i="32"/>
  <c r="Y379" i="32"/>
  <c r="X379" i="32"/>
  <c r="W379" i="32"/>
  <c r="Y363" i="32"/>
  <c r="X363" i="32"/>
  <c r="Y347" i="32"/>
  <c r="W347" i="32"/>
  <c r="X347" i="32"/>
  <c r="Y339" i="32"/>
  <c r="X339" i="32"/>
  <c r="W339" i="32"/>
  <c r="Y315" i="32"/>
  <c r="X315" i="32"/>
  <c r="W315" i="32"/>
  <c r="Y307" i="32"/>
  <c r="X307" i="32"/>
  <c r="W307" i="32"/>
  <c r="Y291" i="32"/>
  <c r="X291" i="32"/>
  <c r="W291" i="32"/>
  <c r="Y275" i="32"/>
  <c r="X275" i="32"/>
  <c r="W275" i="32"/>
  <c r="Y259" i="32"/>
  <c r="X259" i="32"/>
  <c r="W259" i="32"/>
  <c r="Y251" i="32"/>
  <c r="X251" i="32"/>
  <c r="W251" i="32"/>
  <c r="Y235" i="32"/>
  <c r="X235" i="32"/>
  <c r="W235" i="32"/>
  <c r="Y211" i="32"/>
  <c r="X211" i="32"/>
  <c r="W211" i="32"/>
  <c r="Y195" i="32"/>
  <c r="W195" i="32"/>
  <c r="Y187" i="32"/>
  <c r="X187" i="32"/>
  <c r="W187" i="32"/>
  <c r="Y155" i="32"/>
  <c r="X155" i="32"/>
  <c r="W155" i="32"/>
  <c r="Y139" i="32"/>
  <c r="X139" i="32"/>
  <c r="Y131" i="32"/>
  <c r="X131" i="32"/>
  <c r="W131" i="32"/>
  <c r="Y115" i="32"/>
  <c r="X115" i="32"/>
  <c r="W115" i="32"/>
  <c r="Y99" i="32"/>
  <c r="X99" i="32"/>
  <c r="W99" i="32"/>
  <c r="Y91" i="32"/>
  <c r="X91" i="32"/>
  <c r="W91" i="32"/>
  <c r="Y67" i="32"/>
  <c r="X67" i="32"/>
  <c r="W67" i="32"/>
  <c r="Y51" i="32"/>
  <c r="X51" i="32"/>
  <c r="W51" i="32"/>
  <c r="Y43" i="32"/>
  <c r="X43" i="32"/>
  <c r="W43" i="32"/>
  <c r="W1606" i="32"/>
  <c r="W1574" i="32"/>
  <c r="W1542" i="32"/>
  <c r="W1494" i="32"/>
  <c r="W1430" i="32"/>
  <c r="W1366" i="32"/>
  <c r="W1302" i="32"/>
  <c r="W1275" i="32"/>
  <c r="W979" i="32"/>
  <c r="W795" i="32"/>
  <c r="W427" i="32"/>
  <c r="W1598" i="32"/>
  <c r="W1566" i="32"/>
  <c r="W1534" i="32"/>
  <c r="W1478" i="32"/>
  <c r="W1414" i="32"/>
  <c r="W1350" i="32"/>
  <c r="W1238" i="32"/>
  <c r="W1211" i="32"/>
  <c r="W1011" i="32"/>
  <c r="W883" i="32"/>
  <c r="W630" i="32"/>
  <c r="W555" i="32"/>
  <c r="W341" i="32"/>
  <c r="X1179" i="32"/>
  <c r="Y69" i="32"/>
  <c r="X69" i="32"/>
  <c r="W69" i="32"/>
  <c r="Y61" i="32"/>
  <c r="W61" i="32"/>
  <c r="X61" i="32"/>
  <c r="Y53" i="32"/>
  <c r="X53" i="32"/>
  <c r="W53" i="32"/>
  <c r="Y45" i="32"/>
  <c r="W45" i="32"/>
  <c r="X45" i="32"/>
  <c r="Y37" i="32"/>
  <c r="X37" i="32"/>
  <c r="W37" i="32"/>
  <c r="Y29" i="32"/>
  <c r="W29" i="32"/>
  <c r="X29" i="32"/>
  <c r="X1386" i="32"/>
  <c r="X1306" i="32"/>
  <c r="X1178" i="32"/>
  <c r="X890" i="32"/>
  <c r="Y2" i="32"/>
  <c r="X2" i="32"/>
  <c r="Y20" i="32"/>
  <c r="X20" i="32"/>
  <c r="W20" i="32"/>
  <c r="Y12" i="32"/>
  <c r="X12" i="32"/>
  <c r="W12" i="32"/>
  <c r="Y4" i="32"/>
  <c r="X4" i="32"/>
  <c r="Y1604" i="32"/>
  <c r="X1604" i="32"/>
  <c r="Y1596" i="32"/>
  <c r="X1596" i="32"/>
  <c r="Y1580" i="32"/>
  <c r="X1580" i="32"/>
  <c r="Y1564" i="32"/>
  <c r="X1564" i="32"/>
  <c r="Y1556" i="32"/>
  <c r="X1556" i="32"/>
  <c r="Y1540" i="32"/>
  <c r="X1540" i="32"/>
  <c r="Y1516" i="32"/>
  <c r="X1516" i="32"/>
  <c r="Y1508" i="32"/>
  <c r="X1508" i="32"/>
  <c r="Y1500" i="32"/>
  <c r="X1500" i="32"/>
  <c r="Y1484" i="32"/>
  <c r="X1484" i="32"/>
  <c r="Y1476" i="32"/>
  <c r="X1476" i="32"/>
  <c r="Y1468" i="32"/>
  <c r="X1468" i="32"/>
  <c r="Y1452" i="32"/>
  <c r="X1452" i="32"/>
  <c r="Y1444" i="32"/>
  <c r="X1444" i="32"/>
  <c r="Y1436" i="32"/>
  <c r="X1436" i="32"/>
  <c r="Y1428" i="32"/>
  <c r="X1428" i="32"/>
  <c r="Y1420" i="32"/>
  <c r="X1420" i="32"/>
  <c r="Y1412" i="32"/>
  <c r="X1412" i="32"/>
  <c r="Y1388" i="32"/>
  <c r="X1388" i="32"/>
  <c r="Y1380" i="32"/>
  <c r="X1380" i="32"/>
  <c r="Y1372" i="32"/>
  <c r="X1372" i="32"/>
  <c r="Y1356" i="32"/>
  <c r="X1356" i="32"/>
  <c r="Y1340" i="32"/>
  <c r="X1340" i="32"/>
  <c r="Y1332" i="32"/>
  <c r="X1332" i="32"/>
  <c r="Y1324" i="32"/>
  <c r="X1324" i="32"/>
  <c r="Y1316" i="32"/>
  <c r="X1316" i="32"/>
  <c r="Y1308" i="32"/>
  <c r="X1308" i="32"/>
  <c r="Y1300" i="32"/>
  <c r="X1300" i="32"/>
  <c r="Y1292" i="32"/>
  <c r="X1292" i="32"/>
  <c r="Y1276" i="32"/>
  <c r="X1276" i="32"/>
  <c r="Y1268" i="32"/>
  <c r="X1268" i="32"/>
  <c r="Y1260" i="32"/>
  <c r="X1260" i="32"/>
  <c r="Y1252" i="32"/>
  <c r="X1252" i="32"/>
  <c r="Y1244" i="32"/>
  <c r="X1244" i="32"/>
  <c r="Y1236" i="32"/>
  <c r="X1236" i="32"/>
  <c r="Y1228" i="32"/>
  <c r="X1228" i="32"/>
  <c r="Y1212" i="32"/>
  <c r="X1212" i="32"/>
  <c r="Y1204" i="32"/>
  <c r="X1204" i="32"/>
  <c r="Y1196" i="32"/>
  <c r="X1196" i="32"/>
  <c r="Y1188" i="32"/>
  <c r="X1188" i="32"/>
  <c r="Y1180" i="32"/>
  <c r="X1180" i="32"/>
  <c r="Y1172" i="32"/>
  <c r="X1172" i="32"/>
  <c r="Y1164" i="32"/>
  <c r="X1164" i="32"/>
  <c r="Y1148" i="32"/>
  <c r="X1148" i="32"/>
  <c r="Y1140" i="32"/>
  <c r="X1140" i="32"/>
  <c r="Y1132" i="32"/>
  <c r="X1132" i="32"/>
  <c r="Y1124" i="32"/>
  <c r="X1124" i="32"/>
  <c r="Y1116" i="32"/>
  <c r="X1116" i="32"/>
  <c r="Y1108" i="32"/>
  <c r="X1108" i="32"/>
  <c r="Y1100" i="32"/>
  <c r="W1100" i="32"/>
  <c r="X1100" i="32"/>
  <c r="Y1092" i="32"/>
  <c r="W1092" i="32"/>
  <c r="Y1084" i="32"/>
  <c r="X1084" i="32"/>
  <c r="W1084" i="32"/>
  <c r="Y1076" i="32"/>
  <c r="X1076" i="32"/>
  <c r="W1076" i="32"/>
  <c r="Y1068" i="32"/>
  <c r="X1068" i="32"/>
  <c r="W1068" i="32"/>
  <c r="Y1060" i="32"/>
  <c r="X1060" i="32"/>
  <c r="W1060" i="32"/>
  <c r="Y1052" i="32"/>
  <c r="X1052" i="32"/>
  <c r="W1052" i="32"/>
  <c r="Y1044" i="32"/>
  <c r="W1044" i="32"/>
  <c r="Y1036" i="32"/>
  <c r="X1036" i="32"/>
  <c r="W1036" i="32"/>
  <c r="Y1028" i="32"/>
  <c r="W1028" i="32"/>
  <c r="X1028" i="32"/>
  <c r="Y1020" i="32"/>
  <c r="W1020" i="32"/>
  <c r="Y1012" i="32"/>
  <c r="X1012" i="32"/>
  <c r="W1012" i="32"/>
  <c r="Y1004" i="32"/>
  <c r="X1004" i="32"/>
  <c r="W1004" i="32"/>
  <c r="Y996" i="32"/>
  <c r="X996" i="32"/>
  <c r="W996" i="32"/>
  <c r="Y988" i="32"/>
  <c r="W988" i="32"/>
  <c r="Y980" i="32"/>
  <c r="W980" i="32"/>
  <c r="X980" i="32"/>
  <c r="Y972" i="32"/>
  <c r="X972" i="32"/>
  <c r="W972" i="32"/>
  <c r="Y964" i="32"/>
  <c r="W964" i="32"/>
  <c r="X964" i="32"/>
  <c r="Y956" i="32"/>
  <c r="W956" i="32"/>
  <c r="Y948" i="32"/>
  <c r="X948" i="32"/>
  <c r="W948" i="32"/>
  <c r="Y940" i="32"/>
  <c r="X940" i="32"/>
  <c r="W940" i="32"/>
  <c r="Y932" i="32"/>
  <c r="X932" i="32"/>
  <c r="W932" i="32"/>
  <c r="Y924" i="32"/>
  <c r="X924" i="32"/>
  <c r="W924" i="32"/>
  <c r="Y916" i="32"/>
  <c r="W916" i="32"/>
  <c r="Y908" i="32"/>
  <c r="X908" i="32"/>
  <c r="W908" i="32"/>
  <c r="Y900" i="32"/>
  <c r="W900" i="32"/>
  <c r="X900" i="32"/>
  <c r="Y892" i="32"/>
  <c r="W892" i="32"/>
  <c r="Y884" i="32"/>
  <c r="X884" i="32"/>
  <c r="W884" i="32"/>
  <c r="Y876" i="32"/>
  <c r="X876" i="32"/>
  <c r="W876" i="32"/>
  <c r="Y868" i="32"/>
  <c r="X868" i="32"/>
  <c r="W868" i="32"/>
  <c r="Y860" i="32"/>
  <c r="W860" i="32"/>
  <c r="Y852" i="32"/>
  <c r="W852" i="32"/>
  <c r="X852" i="32"/>
  <c r="Y844" i="32"/>
  <c r="X844" i="32"/>
  <c r="W844" i="32"/>
  <c r="Y836" i="32"/>
  <c r="X836" i="32"/>
  <c r="Y820" i="32"/>
  <c r="X820" i="32"/>
  <c r="W820" i="32"/>
  <c r="Y812" i="32"/>
  <c r="X812" i="32"/>
  <c r="Y804" i="32"/>
  <c r="X804" i="32"/>
  <c r="Y796" i="32"/>
  <c r="X796" i="32"/>
  <c r="W796" i="32"/>
  <c r="Y788" i="32"/>
  <c r="W788" i="32"/>
  <c r="Y780" i="32"/>
  <c r="W780" i="32"/>
  <c r="Y772" i="32"/>
  <c r="X772" i="32"/>
  <c r="Y764" i="32"/>
  <c r="X764" i="32"/>
  <c r="Y756" i="32"/>
  <c r="W756" i="32"/>
  <c r="Y748" i="32"/>
  <c r="X748" i="32"/>
  <c r="Y740" i="32"/>
  <c r="X740" i="32"/>
  <c r="Y732" i="32"/>
  <c r="X732" i="32"/>
  <c r="W732" i="32"/>
  <c r="Y724" i="32"/>
  <c r="W724" i="32"/>
  <c r="X724" i="32"/>
  <c r="Y716" i="32"/>
  <c r="X716" i="32"/>
  <c r="W716" i="32"/>
  <c r="Y708" i="32"/>
  <c r="X708" i="32"/>
  <c r="Y692" i="32"/>
  <c r="W692" i="32"/>
  <c r="Y684" i="32"/>
  <c r="X684" i="32"/>
  <c r="Y676" i="32"/>
  <c r="X676" i="32"/>
  <c r="Y668" i="32"/>
  <c r="X668" i="32"/>
  <c r="W668" i="32"/>
  <c r="Y660" i="32"/>
  <c r="X660" i="32"/>
  <c r="W660" i="32"/>
  <c r="Y652" i="32"/>
  <c r="X652" i="32"/>
  <c r="W652" i="32"/>
  <c r="Y644" i="32"/>
  <c r="X644" i="32"/>
  <c r="Y636" i="32"/>
  <c r="X636" i="32"/>
  <c r="Y628" i="32"/>
  <c r="X628" i="32"/>
  <c r="W628" i="32"/>
  <c r="Y620" i="32"/>
  <c r="X620" i="32"/>
  <c r="Y612" i="32"/>
  <c r="X612" i="32"/>
  <c r="Y604" i="32"/>
  <c r="X604" i="32"/>
  <c r="W604" i="32"/>
  <c r="Y596" i="32"/>
  <c r="X596" i="32"/>
  <c r="W596" i="32"/>
  <c r="Y588" i="32"/>
  <c r="X588" i="32"/>
  <c r="W588" i="32"/>
  <c r="Y580" i="32"/>
  <c r="X580" i="32"/>
  <c r="Y572" i="32"/>
  <c r="X572" i="32"/>
  <c r="Y564" i="32"/>
  <c r="X564" i="32"/>
  <c r="Y556" i="32"/>
  <c r="X556" i="32"/>
  <c r="W556" i="32"/>
  <c r="Y548" i="32"/>
  <c r="X548" i="32"/>
  <c r="W548" i="32"/>
  <c r="Y540" i="32"/>
  <c r="X540" i="32"/>
  <c r="Y532" i="32"/>
  <c r="X532" i="32"/>
  <c r="Y524" i="32"/>
  <c r="X524" i="32"/>
  <c r="W524" i="32"/>
  <c r="Y516" i="32"/>
  <c r="X516" i="32"/>
  <c r="W516" i="32"/>
  <c r="Y508" i="32"/>
  <c r="X508" i="32"/>
  <c r="Y500" i="32"/>
  <c r="X500" i="32"/>
  <c r="Y492" i="32"/>
  <c r="X492" i="32"/>
  <c r="W492" i="32"/>
  <c r="Y484" i="32"/>
  <c r="X484" i="32"/>
  <c r="W484" i="32"/>
  <c r="Y476" i="32"/>
  <c r="X476" i="32"/>
  <c r="Y468" i="32"/>
  <c r="X468" i="32"/>
  <c r="Y460" i="32"/>
  <c r="X460" i="32"/>
  <c r="W460" i="32"/>
  <c r="Y452" i="32"/>
  <c r="X452" i="32"/>
  <c r="W452" i="32"/>
  <c r="Y444" i="32"/>
  <c r="X444" i="32"/>
  <c r="Y436" i="32"/>
  <c r="X436" i="32"/>
  <c r="Y428" i="32"/>
  <c r="X428" i="32"/>
  <c r="W428" i="32"/>
  <c r="Y420" i="32"/>
  <c r="X420" i="32"/>
  <c r="W420" i="32"/>
  <c r="Y412" i="32"/>
  <c r="X412" i="32"/>
  <c r="Y404" i="32"/>
  <c r="X404" i="32"/>
  <c r="Y396" i="32"/>
  <c r="X396" i="32"/>
  <c r="W396" i="32"/>
  <c r="Y388" i="32"/>
  <c r="X388" i="32"/>
  <c r="W388" i="32"/>
  <c r="Y380" i="32"/>
  <c r="X380" i="32"/>
  <c r="Y372" i="32"/>
  <c r="X372" i="32"/>
  <c r="Y364" i="32"/>
  <c r="X364" i="32"/>
  <c r="W364" i="32"/>
  <c r="Y356" i="32"/>
  <c r="X356" i="32"/>
  <c r="W356" i="32"/>
  <c r="Y348" i="32"/>
  <c r="X348" i="32"/>
  <c r="Y340" i="32"/>
  <c r="X340" i="32"/>
  <c r="Y332" i="32"/>
  <c r="X332" i="32"/>
  <c r="W332" i="32"/>
  <c r="Y324" i="32"/>
  <c r="X324" i="32"/>
  <c r="Y316" i="32"/>
  <c r="X316" i="32"/>
  <c r="Y308" i="32"/>
  <c r="X308" i="32"/>
  <c r="W308" i="32"/>
  <c r="Y300" i="32"/>
  <c r="X300" i="32"/>
  <c r="Y292" i="32"/>
  <c r="X292" i="32"/>
  <c r="Y284" i="32"/>
  <c r="X284" i="32"/>
  <c r="W284" i="32"/>
  <c r="Y276" i="32"/>
  <c r="X276" i="32"/>
  <c r="W276" i="32"/>
  <c r="Y268" i="32"/>
  <c r="X268" i="32"/>
  <c r="W268" i="32"/>
  <c r="Y260" i="32"/>
  <c r="X260" i="32"/>
  <c r="Y252" i="32"/>
  <c r="X252" i="32"/>
  <c r="Y244" i="32"/>
  <c r="X244" i="32"/>
  <c r="W244" i="32"/>
  <c r="Y236" i="32"/>
  <c r="X236" i="32"/>
  <c r="Y228" i="32"/>
  <c r="X228" i="32"/>
  <c r="Y220" i="32"/>
  <c r="X220" i="32"/>
  <c r="W220" i="32"/>
  <c r="Y212" i="32"/>
  <c r="X212" i="32"/>
  <c r="W212" i="32"/>
  <c r="Y204" i="32"/>
  <c r="X204" i="32"/>
  <c r="W204" i="32"/>
  <c r="Y196" i="32"/>
  <c r="X196" i="32"/>
  <c r="Y188" i="32"/>
  <c r="X188" i="32"/>
  <c r="Y180" i="32"/>
  <c r="X180" i="32"/>
  <c r="W180" i="32"/>
  <c r="Y172" i="32"/>
  <c r="X172" i="32"/>
  <c r="Y164" i="32"/>
  <c r="X164" i="32"/>
  <c r="Y156" i="32"/>
  <c r="X156" i="32"/>
  <c r="W156" i="32"/>
  <c r="Y148" i="32"/>
  <c r="X148" i="32"/>
  <c r="W148" i="32"/>
  <c r="Y140" i="32"/>
  <c r="X140" i="32"/>
  <c r="W140" i="32"/>
  <c r="Y132" i="32"/>
  <c r="X132" i="32"/>
  <c r="Y124" i="32"/>
  <c r="X124" i="32"/>
  <c r="Y116" i="32"/>
  <c r="X116" i="32"/>
  <c r="W116" i="32"/>
  <c r="Y108" i="32"/>
  <c r="X108" i="32"/>
  <c r="Y100" i="32"/>
  <c r="X100" i="32"/>
  <c r="Y92" i="32"/>
  <c r="X92" i="32"/>
  <c r="W92" i="32"/>
  <c r="Y84" i="32"/>
  <c r="X84" i="32"/>
  <c r="W84" i="32"/>
  <c r="Y76" i="32"/>
  <c r="X76" i="32"/>
  <c r="W76" i="32"/>
  <c r="Y68" i="32"/>
  <c r="X68" i="32"/>
  <c r="Y60" i="32"/>
  <c r="X60" i="32"/>
  <c r="Y52" i="32"/>
  <c r="X52" i="32"/>
  <c r="W52" i="32"/>
  <c r="Y44" i="32"/>
  <c r="X44" i="32"/>
  <c r="Y36" i="32"/>
  <c r="X36" i="32"/>
  <c r="Y28" i="32"/>
  <c r="X28" i="32"/>
  <c r="W28" i="32"/>
  <c r="W1604" i="32"/>
  <c r="W1596" i="32"/>
  <c r="W1588" i="32"/>
  <c r="W1580" i="32"/>
  <c r="W1572" i="32"/>
  <c r="W1564" i="32"/>
  <c r="W1556" i="32"/>
  <c r="W1548" i="32"/>
  <c r="W1540" i="32"/>
  <c r="W1532" i="32"/>
  <c r="W1524" i="32"/>
  <c r="W1516" i="32"/>
  <c r="W1508" i="32"/>
  <c r="W1500" i="32"/>
  <c r="W1492" i="32"/>
  <c r="W1484" i="32"/>
  <c r="W1476" i="32"/>
  <c r="W1468" i="32"/>
  <c r="W1460" i="32"/>
  <c r="W1452" i="32"/>
  <c r="W1444" i="32"/>
  <c r="W1436" i="32"/>
  <c r="W1428" i="32"/>
  <c r="W1420" i="32"/>
  <c r="W1412" i="32"/>
  <c r="W1404" i="32"/>
  <c r="W1396" i="32"/>
  <c r="W1388" i="32"/>
  <c r="W1380" i="32"/>
  <c r="W1372" i="32"/>
  <c r="W1364" i="32"/>
  <c r="W1356" i="32"/>
  <c r="W1348" i="32"/>
  <c r="W1340" i="32"/>
  <c r="W1332" i="32"/>
  <c r="W1324" i="32"/>
  <c r="W1316" i="32"/>
  <c r="W1308" i="32"/>
  <c r="W1300" i="32"/>
  <c r="W1263" i="32"/>
  <c r="W1236" i="32"/>
  <c r="W1199" i="32"/>
  <c r="W1172" i="32"/>
  <c r="W1135" i="32"/>
  <c r="W828" i="32"/>
  <c r="W809" i="32"/>
  <c r="W700" i="32"/>
  <c r="W572" i="32"/>
  <c r="W508" i="32"/>
  <c r="W444" i="32"/>
  <c r="W380" i="32"/>
  <c r="W236" i="32"/>
  <c r="W108" i="32"/>
  <c r="X1588" i="32"/>
  <c r="X1559" i="32"/>
  <c r="X1529" i="32"/>
  <c r="X1492" i="32"/>
  <c r="X1455" i="32"/>
  <c r="X1345" i="32"/>
  <c r="X1039" i="32"/>
  <c r="X988" i="32"/>
  <c r="X780" i="32"/>
  <c r="X489" i="32"/>
  <c r="Y1354" i="32"/>
  <c r="Y1586" i="32"/>
  <c r="X1586" i="32"/>
  <c r="X1562" i="32"/>
  <c r="Y1562" i="32"/>
  <c r="X1498" i="32"/>
  <c r="Y1498" i="32"/>
  <c r="Y1426" i="32"/>
  <c r="X1426" i="32"/>
  <c r="Y1282" i="32"/>
  <c r="X1282" i="32"/>
  <c r="Y1258" i="32"/>
  <c r="X1258" i="32"/>
  <c r="Y1234" i="32"/>
  <c r="X1234" i="32"/>
  <c r="Y1218" i="32"/>
  <c r="X1218" i="32"/>
  <c r="Y1154" i="32"/>
  <c r="X1154" i="32"/>
  <c r="Y1138" i="32"/>
  <c r="X1138" i="32"/>
  <c r="Y1122" i="32"/>
  <c r="X1122" i="32"/>
  <c r="Y1090" i="32"/>
  <c r="X1090" i="32"/>
  <c r="Y1082" i="32"/>
  <c r="X1082" i="32"/>
  <c r="Y1034" i="32"/>
  <c r="X1034" i="32"/>
  <c r="Y1002" i="32"/>
  <c r="X1002" i="32"/>
  <c r="Y946" i="32"/>
  <c r="X946" i="32"/>
  <c r="Y938" i="32"/>
  <c r="X938" i="32"/>
  <c r="Y914" i="32"/>
  <c r="X914" i="32"/>
  <c r="Y898" i="32"/>
  <c r="X898" i="32"/>
  <c r="Y826" i="32"/>
  <c r="W826" i="32"/>
  <c r="X826" i="32"/>
  <c r="Y802" i="32"/>
  <c r="W802" i="32"/>
  <c r="Y778" i="32"/>
  <c r="X778" i="32"/>
  <c r="W778" i="32"/>
  <c r="X714" i="32"/>
  <c r="W714" i="32"/>
  <c r="Y714" i="32"/>
  <c r="X690" i="32"/>
  <c r="W690" i="32"/>
  <c r="Y690" i="32"/>
  <c r="Y682" i="32"/>
  <c r="X682" i="32"/>
  <c r="W682" i="32"/>
  <c r="Y650" i="32"/>
  <c r="W650" i="32"/>
  <c r="X650" i="32"/>
  <c r="X642" i="32"/>
  <c r="W642" i="32"/>
  <c r="Y642" i="32"/>
  <c r="X610" i="32"/>
  <c r="Y610" i="32"/>
  <c r="W610" i="32"/>
  <c r="X578" i="32"/>
  <c r="Y578" i="32"/>
  <c r="W578" i="32"/>
  <c r="X546" i="32"/>
  <c r="Y546" i="32"/>
  <c r="W546" i="32"/>
  <c r="Y522" i="32"/>
  <c r="X522" i="32"/>
  <c r="W522" i="32"/>
  <c r="X498" i="32"/>
  <c r="Y498" i="32"/>
  <c r="W498" i="32"/>
  <c r="X482" i="32"/>
  <c r="Y482" i="32"/>
  <c r="W482" i="32"/>
  <c r="X434" i="32"/>
  <c r="Y434" i="32"/>
  <c r="W434" i="32"/>
  <c r="Y402" i="32"/>
  <c r="X402" i="32"/>
  <c r="W402" i="32"/>
  <c r="X378" i="32"/>
  <c r="Y378" i="32"/>
  <c r="W378" i="32"/>
  <c r="X346" i="32"/>
  <c r="Y346" i="32"/>
  <c r="W346" i="32"/>
  <c r="X314" i="32"/>
  <c r="Y314" i="32"/>
  <c r="W314" i="32"/>
  <c r="Y298" i="32"/>
  <c r="X298" i="32"/>
  <c r="W298" i="32"/>
  <c r="Y234" i="32"/>
  <c r="X234" i="32"/>
  <c r="W234" i="32"/>
  <c r="X226" i="32"/>
  <c r="Y226" i="32"/>
  <c r="W226" i="32"/>
  <c r="Y202" i="32"/>
  <c r="X202" i="32"/>
  <c r="W202" i="32"/>
  <c r="X178" i="32"/>
  <c r="Y178" i="32"/>
  <c r="W178" i="32"/>
  <c r="Y138" i="32"/>
  <c r="X138" i="32"/>
  <c r="W138" i="32"/>
  <c r="X114" i="32"/>
  <c r="Y114" i="32"/>
  <c r="W114" i="32"/>
  <c r="Y74" i="32"/>
  <c r="X74" i="32"/>
  <c r="W74" i="32"/>
  <c r="X50" i="32"/>
  <c r="Y50" i="32"/>
  <c r="W50" i="32"/>
  <c r="Y42" i="32"/>
  <c r="X42" i="32"/>
  <c r="W42" i="32"/>
  <c r="X34" i="32"/>
  <c r="Y34" i="32"/>
  <c r="W34" i="32"/>
  <c r="W1610" i="32"/>
  <c r="W1602" i="32"/>
  <c r="W1594" i="32"/>
  <c r="W1586" i="32"/>
  <c r="W1578" i="32"/>
  <c r="W1562" i="32"/>
  <c r="W1546" i="32"/>
  <c r="W1514" i="32"/>
  <c r="W1506" i="32"/>
  <c r="W1498" i="32"/>
  <c r="W1474" i="32"/>
  <c r="W1442" i="32"/>
  <c r="W1426" i="32"/>
  <c r="W1418" i="32"/>
  <c r="W1386" i="32"/>
  <c r="W1378" i="32"/>
  <c r="W1354" i="32"/>
  <c r="W1306" i="32"/>
  <c r="X1607" i="32"/>
  <c r="X1442" i="32"/>
  <c r="Y1585" i="32"/>
  <c r="X1585" i="32"/>
  <c r="Y1561" i="32"/>
  <c r="X1561" i="32"/>
  <c r="Y1537" i="32"/>
  <c r="X1537" i="32"/>
  <c r="Y1513" i="32"/>
  <c r="X1513" i="32"/>
  <c r="Y1505" i="32"/>
  <c r="X1505" i="32"/>
  <c r="Y1489" i="32"/>
  <c r="X1489" i="32"/>
  <c r="Y1481" i="32"/>
  <c r="X1481" i="32"/>
  <c r="Y1473" i="32"/>
  <c r="X1473" i="32"/>
  <c r="Y1465" i="32"/>
  <c r="X1465" i="32"/>
  <c r="Y1457" i="32"/>
  <c r="X1457" i="32"/>
  <c r="Y1449" i="32"/>
  <c r="X1449" i="32"/>
  <c r="Y1425" i="32"/>
  <c r="X1425" i="32"/>
  <c r="Y1417" i="32"/>
  <c r="X1417" i="32"/>
  <c r="Y1409" i="32"/>
  <c r="X1409" i="32"/>
  <c r="Y1393" i="32"/>
  <c r="X1393" i="32"/>
  <c r="Y1385" i="32"/>
  <c r="X1385" i="32"/>
  <c r="Y1377" i="32"/>
  <c r="X1377" i="32"/>
  <c r="Y1361" i="32"/>
  <c r="X1361" i="32"/>
  <c r="Y1353" i="32"/>
  <c r="X1353" i="32"/>
  <c r="Y1337" i="32"/>
  <c r="X1337" i="32"/>
  <c r="Y1321" i="32"/>
  <c r="X1321" i="32"/>
  <c r="Y1313" i="32"/>
  <c r="X1313" i="32"/>
  <c r="Y1305" i="32"/>
  <c r="X1305" i="32"/>
  <c r="Y1297" i="32"/>
  <c r="W1297" i="32"/>
  <c r="Y1289" i="32"/>
  <c r="X1289" i="32"/>
  <c r="W1289" i="32"/>
  <c r="Y1281" i="32"/>
  <c r="W1281" i="32"/>
  <c r="Y1273" i="32"/>
  <c r="X1273" i="32"/>
  <c r="W1273" i="32"/>
  <c r="Y1265" i="32"/>
  <c r="W1265" i="32"/>
  <c r="Y1257" i="32"/>
  <c r="X1257" i="32"/>
  <c r="W1257" i="32"/>
  <c r="Y1249" i="32"/>
  <c r="X1249" i="32"/>
  <c r="W1249" i="32"/>
  <c r="Y1241" i="32"/>
  <c r="X1241" i="32"/>
  <c r="W1241" i="32"/>
  <c r="Y1233" i="32"/>
  <c r="W1233" i="32"/>
  <c r="Y1225" i="32"/>
  <c r="X1225" i="32"/>
  <c r="W1225" i="32"/>
  <c r="Y1217" i="32"/>
  <c r="W1217" i="32"/>
  <c r="Y1209" i="32"/>
  <c r="X1209" i="32"/>
  <c r="W1209" i="32"/>
  <c r="Y1201" i="32"/>
  <c r="W1201" i="32"/>
  <c r="Y1193" i="32"/>
  <c r="X1193" i="32"/>
  <c r="W1193" i="32"/>
  <c r="Y1185" i="32"/>
  <c r="X1185" i="32"/>
  <c r="W1185" i="32"/>
  <c r="Y1177" i="32"/>
  <c r="X1177" i="32"/>
  <c r="W1177" i="32"/>
  <c r="Y1169" i="32"/>
  <c r="W1169" i="32"/>
  <c r="Y1161" i="32"/>
  <c r="X1161" i="32"/>
  <c r="W1161" i="32"/>
  <c r="Y1153" i="32"/>
  <c r="W1153" i="32"/>
  <c r="Y1145" i="32"/>
  <c r="X1145" i="32"/>
  <c r="W1145" i="32"/>
  <c r="Y1137" i="32"/>
  <c r="W1137" i="32"/>
  <c r="Y1129" i="32"/>
  <c r="X1129" i="32"/>
  <c r="W1129" i="32"/>
  <c r="Y1121" i="32"/>
  <c r="X1121" i="32"/>
  <c r="W1121" i="32"/>
  <c r="Y1113" i="32"/>
  <c r="X1113" i="32"/>
  <c r="W1113" i="32"/>
  <c r="Y1105" i="32"/>
  <c r="W1105" i="32"/>
  <c r="Y1097" i="32"/>
  <c r="X1097" i="32"/>
  <c r="W1097" i="32"/>
  <c r="Y1089" i="32"/>
  <c r="W1089" i="32"/>
  <c r="Y1081" i="32"/>
  <c r="X1081" i="32"/>
  <c r="W1081" i="32"/>
  <c r="Y1073" i="32"/>
  <c r="X1073" i="32"/>
  <c r="W1073" i="32"/>
  <c r="Y1065" i="32"/>
  <c r="W1065" i="32"/>
  <c r="Y1057" i="32"/>
  <c r="X1057" i="32"/>
  <c r="W1057" i="32"/>
  <c r="Y1049" i="32"/>
  <c r="X1049" i="32"/>
  <c r="W1049" i="32"/>
  <c r="Y1041" i="32"/>
  <c r="X1041" i="32"/>
  <c r="W1041" i="32"/>
  <c r="Y1033" i="32"/>
  <c r="W1033" i="32"/>
  <c r="Y1025" i="32"/>
  <c r="X1025" i="32"/>
  <c r="W1025" i="32"/>
  <c r="Y1017" i="32"/>
  <c r="X1017" i="32"/>
  <c r="W1017" i="32"/>
  <c r="Y1009" i="32"/>
  <c r="X1009" i="32"/>
  <c r="W1009" i="32"/>
  <c r="Y1001" i="32"/>
  <c r="X1001" i="32"/>
  <c r="W1001" i="32"/>
  <c r="Y993" i="32"/>
  <c r="W993" i="32"/>
  <c r="Y985" i="32"/>
  <c r="X985" i="32"/>
  <c r="W985" i="32"/>
  <c r="Y977" i="32"/>
  <c r="X977" i="32"/>
  <c r="W977" i="32"/>
  <c r="Y969" i="32"/>
  <c r="W969" i="32"/>
  <c r="Y961" i="32"/>
  <c r="X961" i="32"/>
  <c r="W961" i="32"/>
  <c r="Y953" i="32"/>
  <c r="X953" i="32"/>
  <c r="W953" i="32"/>
  <c r="Y945" i="32"/>
  <c r="X945" i="32"/>
  <c r="W945" i="32"/>
  <c r="Y937" i="32"/>
  <c r="W937" i="32"/>
  <c r="Y929" i="32"/>
  <c r="X929" i="32"/>
  <c r="W929" i="32"/>
  <c r="Y921" i="32"/>
  <c r="X921" i="32"/>
  <c r="W921" i="32"/>
  <c r="Y913" i="32"/>
  <c r="X913" i="32"/>
  <c r="W913" i="32"/>
  <c r="Y905" i="32"/>
  <c r="W905" i="32"/>
  <c r="Y897" i="32"/>
  <c r="X897" i="32"/>
  <c r="W897" i="32"/>
  <c r="Y889" i="32"/>
  <c r="X889" i="32"/>
  <c r="W889" i="32"/>
  <c r="Y881" i="32"/>
  <c r="X881" i="32"/>
  <c r="W881" i="32"/>
  <c r="Y873" i="32"/>
  <c r="X873" i="32"/>
  <c r="W873" i="32"/>
  <c r="Y865" i="32"/>
  <c r="W865" i="32"/>
  <c r="Y857" i="32"/>
  <c r="X857" i="32"/>
  <c r="Y849" i="32"/>
  <c r="X849" i="32"/>
  <c r="Y841" i="32"/>
  <c r="W841" i="32"/>
  <c r="Y833" i="32"/>
  <c r="X833" i="32"/>
  <c r="W833" i="32"/>
  <c r="Y825" i="32"/>
  <c r="X825" i="32"/>
  <c r="W825" i="32"/>
  <c r="Y817" i="32"/>
  <c r="X817" i="32"/>
  <c r="Y801" i="32"/>
  <c r="X801" i="32"/>
  <c r="W801" i="32"/>
  <c r="Y793" i="32"/>
  <c r="X793" i="32"/>
  <c r="Y785" i="32"/>
  <c r="X785" i="32"/>
  <c r="Y777" i="32"/>
  <c r="X777" i="32"/>
  <c r="W777" i="32"/>
  <c r="Y769" i="32"/>
  <c r="X769" i="32"/>
  <c r="W769" i="32"/>
  <c r="Y761" i="32"/>
  <c r="X761" i="32"/>
  <c r="W761" i="32"/>
  <c r="Y753" i="32"/>
  <c r="X753" i="32"/>
  <c r="Y745" i="32"/>
  <c r="X745" i="32"/>
  <c r="Y737" i="32"/>
  <c r="X737" i="32"/>
  <c r="W737" i="32"/>
  <c r="Y721" i="32"/>
  <c r="X721" i="32"/>
  <c r="Y713" i="32"/>
  <c r="W713" i="32"/>
  <c r="X713" i="32"/>
  <c r="Y705" i="32"/>
  <c r="X705" i="32"/>
  <c r="W705" i="32"/>
  <c r="Y697" i="32"/>
  <c r="X697" i="32"/>
  <c r="W697" i="32"/>
  <c r="Y689" i="32"/>
  <c r="X689" i="32"/>
  <c r="Y681" i="32"/>
  <c r="X681" i="32"/>
  <c r="Y673" i="32"/>
  <c r="X673" i="32"/>
  <c r="W673" i="32"/>
  <c r="Y665" i="32"/>
  <c r="X665" i="32"/>
  <c r="Y657" i="32"/>
  <c r="X657" i="32"/>
  <c r="Y649" i="32"/>
  <c r="X649" i="32"/>
  <c r="W649" i="32"/>
  <c r="Y641" i="32"/>
  <c r="X641" i="32"/>
  <c r="W641" i="32"/>
  <c r="Y633" i="32"/>
  <c r="W633" i="32"/>
  <c r="Y625" i="32"/>
  <c r="X625" i="32"/>
  <c r="Y617" i="32"/>
  <c r="X617" i="32"/>
  <c r="Y609" i="32"/>
  <c r="X609" i="32"/>
  <c r="W609" i="32"/>
  <c r="Y601" i="32"/>
  <c r="X601" i="32"/>
  <c r="Y593" i="32"/>
  <c r="X593" i="32"/>
  <c r="Y585" i="32"/>
  <c r="X585" i="32"/>
  <c r="W585" i="32"/>
  <c r="Y577" i="32"/>
  <c r="W577" i="32"/>
  <c r="Y569" i="32"/>
  <c r="X569" i="32"/>
  <c r="W569" i="32"/>
  <c r="Y561" i="32"/>
  <c r="X561" i="32"/>
  <c r="Y545" i="32"/>
  <c r="X545" i="32"/>
  <c r="W545" i="32"/>
  <c r="Y537" i="32"/>
  <c r="X537" i="32"/>
  <c r="W537" i="32"/>
  <c r="Y529" i="32"/>
  <c r="X529" i="32"/>
  <c r="Y521" i="32"/>
  <c r="X521" i="32"/>
  <c r="X513" i="32"/>
  <c r="W513" i="32"/>
  <c r="Y505" i="32"/>
  <c r="X505" i="32"/>
  <c r="W505" i="32"/>
  <c r="Y497" i="32"/>
  <c r="X497" i="32"/>
  <c r="Y481" i="32"/>
  <c r="X481" i="32"/>
  <c r="W481" i="32"/>
  <c r="Y473" i="32"/>
  <c r="X473" i="32"/>
  <c r="W473" i="32"/>
  <c r="Y465" i="32"/>
  <c r="X465" i="32"/>
  <c r="Y457" i="32"/>
  <c r="X457" i="32"/>
  <c r="Y449" i="32"/>
  <c r="W449" i="32"/>
  <c r="Y441" i="32"/>
  <c r="X441" i="32"/>
  <c r="W441" i="32"/>
  <c r="Y433" i="32"/>
  <c r="X433" i="32"/>
  <c r="Y417" i="32"/>
  <c r="X417" i="32"/>
  <c r="W417" i="32"/>
  <c r="Y409" i="32"/>
  <c r="X409" i="32"/>
  <c r="W409" i="32"/>
  <c r="Y401" i="32"/>
  <c r="X401" i="32"/>
  <c r="Y393" i="32"/>
  <c r="X393" i="32"/>
  <c r="Y385" i="32"/>
  <c r="X385" i="32"/>
  <c r="W385" i="32"/>
  <c r="Y377" i="32"/>
  <c r="X377" i="32"/>
  <c r="W377" i="32"/>
  <c r="Y369" i="32"/>
  <c r="X369" i="32"/>
  <c r="Y361" i="32"/>
  <c r="X361" i="32"/>
  <c r="Y353" i="32"/>
  <c r="X353" i="32"/>
  <c r="W353" i="32"/>
  <c r="Y345" i="32"/>
  <c r="X345" i="32"/>
  <c r="W345" i="32"/>
  <c r="Y337" i="32"/>
  <c r="X337" i="32"/>
  <c r="Y329" i="32"/>
  <c r="X329" i="32"/>
  <c r="Y321" i="32"/>
  <c r="W321" i="32"/>
  <c r="X321" i="32"/>
  <c r="Y313" i="32"/>
  <c r="X313" i="32"/>
  <c r="Y305" i="32"/>
  <c r="X305" i="32"/>
  <c r="Y297" i="32"/>
  <c r="W297" i="32"/>
  <c r="Y289" i="32"/>
  <c r="X289" i="32"/>
  <c r="W289" i="32"/>
  <c r="Y281" i="32"/>
  <c r="X281" i="32"/>
  <c r="W281" i="32"/>
  <c r="Y273" i="32"/>
  <c r="X273" i="32"/>
  <c r="Y265" i="32"/>
  <c r="X265" i="32"/>
  <c r="X257" i="32"/>
  <c r="W257" i="32"/>
  <c r="Y257" i="32"/>
  <c r="Y249" i="32"/>
  <c r="X249" i="32"/>
  <c r="Y241" i="32"/>
  <c r="X241" i="32"/>
  <c r="Y233" i="32"/>
  <c r="W233" i="32"/>
  <c r="Y225" i="32"/>
  <c r="X225" i="32"/>
  <c r="W225" i="32"/>
  <c r="Y217" i="32"/>
  <c r="X217" i="32"/>
  <c r="W217" i="32"/>
  <c r="Y209" i="32"/>
  <c r="X209" i="32"/>
  <c r="Y201" i="32"/>
  <c r="X201" i="32"/>
  <c r="Y193" i="32"/>
  <c r="W193" i="32"/>
  <c r="Y185" i="32"/>
  <c r="X185" i="32"/>
  <c r="Y177" i="32"/>
  <c r="X177" i="32"/>
  <c r="Y169" i="32"/>
  <c r="W169" i="32"/>
  <c r="Y161" i="32"/>
  <c r="X161" i="32"/>
  <c r="W161" i="32"/>
  <c r="Y153" i="32"/>
  <c r="X153" i="32"/>
  <c r="W153" i="32"/>
  <c r="Y145" i="32"/>
  <c r="X145" i="32"/>
  <c r="Y137" i="32"/>
  <c r="X137" i="32"/>
  <c r="Y129" i="32"/>
  <c r="W129" i="32"/>
  <c r="Y121" i="32"/>
  <c r="X121" i="32"/>
  <c r="Y105" i="32"/>
  <c r="X105" i="32"/>
  <c r="W105" i="32"/>
  <c r="Y97" i="32"/>
  <c r="X97" i="32"/>
  <c r="W97" i="32"/>
  <c r="Y89" i="32"/>
  <c r="X89" i="32"/>
  <c r="W89" i="32"/>
  <c r="Y73" i="32"/>
  <c r="X73" i="32"/>
  <c r="Y65" i="32"/>
  <c r="W65" i="32"/>
  <c r="Y57" i="32"/>
  <c r="X57" i="32"/>
  <c r="Y41" i="32"/>
  <c r="X41" i="32"/>
  <c r="W41" i="32"/>
  <c r="Y33" i="32"/>
  <c r="X33" i="32"/>
  <c r="W33" i="32"/>
  <c r="W1601" i="32"/>
  <c r="W1593" i="32"/>
  <c r="W1585" i="32"/>
  <c r="W1561" i="32"/>
  <c r="W1545" i="32"/>
  <c r="W1537" i="32"/>
  <c r="W1529" i="32"/>
  <c r="W1513" i="32"/>
  <c r="W1505" i="32"/>
  <c r="W1497" i="32"/>
  <c r="W1489" i="32"/>
  <c r="W1481" i="32"/>
  <c r="W1473" i="32"/>
  <c r="W1465" i="32"/>
  <c r="W1457" i="32"/>
  <c r="W1449" i="32"/>
  <c r="W1441" i="32"/>
  <c r="W1433" i="32"/>
  <c r="W1425" i="32"/>
  <c r="W1417" i="32"/>
  <c r="W1409" i="32"/>
  <c r="W1401" i="32"/>
  <c r="W1393" i="32"/>
  <c r="W1385" i="32"/>
  <c r="W1377" i="32"/>
  <c r="W1369" i="32"/>
  <c r="W1361" i="32"/>
  <c r="W1353" i="32"/>
  <c r="W1345" i="32"/>
  <c r="W1337" i="32"/>
  <c r="W1329" i="32"/>
  <c r="W1321" i="32"/>
  <c r="W1313" i="32"/>
  <c r="W1305" i="32"/>
  <c r="W1260" i="32"/>
  <c r="W1242" i="32"/>
  <c r="W1196" i="32"/>
  <c r="W1178" i="32"/>
  <c r="W1132" i="32"/>
  <c r="W1114" i="32"/>
  <c r="W1090" i="32"/>
  <c r="W1034" i="32"/>
  <c r="W1018" i="32"/>
  <c r="W1002" i="32"/>
  <c r="W938" i="32"/>
  <c r="W890" i="32"/>
  <c r="W857" i="32"/>
  <c r="W839" i="32"/>
  <c r="W748" i="32"/>
  <c r="W729" i="32"/>
  <c r="W620" i="32"/>
  <c r="W601" i="32"/>
  <c r="W564" i="32"/>
  <c r="W521" i="32"/>
  <c r="W500" i="32"/>
  <c r="W457" i="32"/>
  <c r="W436" i="32"/>
  <c r="W393" i="32"/>
  <c r="W372" i="32"/>
  <c r="W329" i="32"/>
  <c r="W252" i="32"/>
  <c r="W201" i="32"/>
  <c r="W124" i="32"/>
  <c r="W73" i="32"/>
  <c r="X1578" i="32"/>
  <c r="X1548" i="32"/>
  <c r="X1514" i="32"/>
  <c r="X1441" i="32"/>
  <c r="X1404" i="32"/>
  <c r="X1367" i="32"/>
  <c r="X1327" i="32"/>
  <c r="X1284" i="32"/>
  <c r="X1242" i="32"/>
  <c r="X1199" i="32"/>
  <c r="X1156" i="32"/>
  <c r="X1114" i="32"/>
  <c r="X1018" i="32"/>
  <c r="X967" i="32"/>
  <c r="X916" i="32"/>
  <c r="X865" i="32"/>
  <c r="X756" i="32"/>
  <c r="X633" i="32"/>
  <c r="X449" i="32"/>
  <c r="Y513" i="32"/>
  <c r="Y1522" i="32"/>
  <c r="X1522" i="32"/>
  <c r="X1482" i="32"/>
  <c r="Y1482" i="32"/>
  <c r="Y1458" i="32"/>
  <c r="X1458" i="32"/>
  <c r="X1450" i="32"/>
  <c r="Y1450" i="32"/>
  <c r="Y1410" i="32"/>
  <c r="X1410" i="32"/>
  <c r="Y1394" i="32"/>
  <c r="X1394" i="32"/>
  <c r="X1370" i="32"/>
  <c r="Y1370" i="32"/>
  <c r="Y1362" i="32"/>
  <c r="X1362" i="32"/>
  <c r="Y1338" i="32"/>
  <c r="X1338" i="32"/>
  <c r="X1322" i="32"/>
  <c r="Y1322" i="32"/>
  <c r="Y1314" i="32"/>
  <c r="X1314" i="32"/>
  <c r="Y1274" i="32"/>
  <c r="X1274" i="32"/>
  <c r="Y1226" i="32"/>
  <c r="X1226" i="32"/>
  <c r="Y1186" i="32"/>
  <c r="X1186" i="32"/>
  <c r="Y1162" i="32"/>
  <c r="X1162" i="32"/>
  <c r="Y1098" i="32"/>
  <c r="X1098" i="32"/>
  <c r="Y1074" i="32"/>
  <c r="X1074" i="32"/>
  <c r="Y1066" i="32"/>
  <c r="X1066" i="32"/>
  <c r="Y1042" i="32"/>
  <c r="X1042" i="32"/>
  <c r="Y1026" i="32"/>
  <c r="X1026" i="32"/>
  <c r="X1010" i="32"/>
  <c r="Y1010" i="32"/>
  <c r="X970" i="32"/>
  <c r="Y970" i="32"/>
  <c r="Y954" i="32"/>
  <c r="X954" i="32"/>
  <c r="Y922" i="32"/>
  <c r="X922" i="32"/>
  <c r="Y882" i="32"/>
  <c r="X882" i="32"/>
  <c r="Y858" i="32"/>
  <c r="X858" i="32"/>
  <c r="W858" i="32"/>
  <c r="Y834" i="32"/>
  <c r="W834" i="32"/>
  <c r="X818" i="32"/>
  <c r="W818" i="32"/>
  <c r="Y794" i="32"/>
  <c r="X794" i="32"/>
  <c r="W794" i="32"/>
  <c r="Y786" i="32"/>
  <c r="W786" i="32"/>
  <c r="X754" i="32"/>
  <c r="Y754" i="32"/>
  <c r="W754" i="32"/>
  <c r="Y738" i="32"/>
  <c r="W738" i="32"/>
  <c r="X738" i="32"/>
  <c r="Y698" i="32"/>
  <c r="W698" i="32"/>
  <c r="Y666" i="32"/>
  <c r="X666" i="32"/>
  <c r="W666" i="32"/>
  <c r="Y634" i="32"/>
  <c r="X634" i="32"/>
  <c r="W634" i="32"/>
  <c r="Y626" i="32"/>
  <c r="W626" i="32"/>
  <c r="Y586" i="32"/>
  <c r="X586" i="32"/>
  <c r="W586" i="32"/>
  <c r="X562" i="32"/>
  <c r="Y562" i="32"/>
  <c r="W562" i="32"/>
  <c r="Y530" i="32"/>
  <c r="X530" i="32"/>
  <c r="W530" i="32"/>
  <c r="Y490" i="32"/>
  <c r="X490" i="32"/>
  <c r="W490" i="32"/>
  <c r="Y458" i="32"/>
  <c r="X458" i="32"/>
  <c r="W458" i="32"/>
  <c r="Y426" i="32"/>
  <c r="X426" i="32"/>
  <c r="W426" i="32"/>
  <c r="Y394" i="32"/>
  <c r="X394" i="32"/>
  <c r="W394" i="32"/>
  <c r="X386" i="32"/>
  <c r="W386" i="32"/>
  <c r="Y362" i="32"/>
  <c r="X362" i="32"/>
  <c r="W362" i="32"/>
  <c r="X354" i="32"/>
  <c r="Y354" i="32"/>
  <c r="W354" i="32"/>
  <c r="X322" i="32"/>
  <c r="Y322" i="32"/>
  <c r="W322" i="32"/>
  <c r="X306" i="32"/>
  <c r="Y306" i="32"/>
  <c r="W306" i="32"/>
  <c r="X290" i="32"/>
  <c r="Y290" i="32"/>
  <c r="W290" i="32"/>
  <c r="Y266" i="32"/>
  <c r="X266" i="32"/>
  <c r="W266" i="32"/>
  <c r="X258" i="32"/>
  <c r="W258" i="32"/>
  <c r="X218" i="32"/>
  <c r="Y218" i="32"/>
  <c r="W218" i="32"/>
  <c r="X194" i="32"/>
  <c r="W194" i="32"/>
  <c r="Y194" i="32"/>
  <c r="Y170" i="32"/>
  <c r="X170" i="32"/>
  <c r="W170" i="32"/>
  <c r="X162" i="32"/>
  <c r="Y162" i="32"/>
  <c r="W162" i="32"/>
  <c r="X154" i="32"/>
  <c r="Y154" i="32"/>
  <c r="W154" i="32"/>
  <c r="X130" i="32"/>
  <c r="W130" i="32"/>
  <c r="Y130" i="32"/>
  <c r="Y106" i="32"/>
  <c r="X106" i="32"/>
  <c r="W106" i="32"/>
  <c r="X66" i="32"/>
  <c r="Y66" i="32"/>
  <c r="W66" i="32"/>
  <c r="W1234" i="32"/>
  <c r="X866" i="32"/>
  <c r="X17" i="32"/>
  <c r="Y25" i="32"/>
  <c r="X25" i="32"/>
  <c r="W25" i="32"/>
  <c r="Y9" i="32"/>
  <c r="X9" i="32"/>
  <c r="Y1609" i="32"/>
  <c r="X1609" i="32"/>
  <c r="Y1577" i="32"/>
  <c r="X1577" i="32"/>
  <c r="Y1569" i="32"/>
  <c r="X1569" i="32"/>
  <c r="Y1553" i="32"/>
  <c r="X1553" i="32"/>
  <c r="Y1521" i="32"/>
  <c r="X1521" i="32"/>
  <c r="Y24" i="32"/>
  <c r="X24" i="32"/>
  <c r="Y16" i="32"/>
  <c r="W16" i="32"/>
  <c r="Y8" i="32"/>
  <c r="X8" i="32"/>
  <c r="W8" i="32"/>
  <c r="Y1608" i="32"/>
  <c r="X1608" i="32"/>
  <c r="Y1600" i="32"/>
  <c r="X1600" i="32"/>
  <c r="Y1592" i="32"/>
  <c r="X1592" i="32"/>
  <c r="Y1584" i="32"/>
  <c r="X1584" i="32"/>
  <c r="Y1576" i="32"/>
  <c r="X1576" i="32"/>
  <c r="Y1568" i="32"/>
  <c r="X1568" i="32"/>
  <c r="Y1560" i="32"/>
  <c r="X1560" i="32"/>
  <c r="Y1552" i="32"/>
  <c r="X1552" i="32"/>
  <c r="Y1536" i="32"/>
  <c r="X1536" i="32"/>
  <c r="Y1528" i="32"/>
  <c r="X1528" i="32"/>
  <c r="Y1520" i="32"/>
  <c r="X1520" i="32"/>
  <c r="Y1512" i="32"/>
  <c r="X1512" i="32"/>
  <c r="Y1504" i="32"/>
  <c r="X1504" i="32"/>
  <c r="Y1496" i="32"/>
  <c r="X1496" i="32"/>
  <c r="Y1488" i="32"/>
  <c r="X1488" i="32"/>
  <c r="X1480" i="32"/>
  <c r="Y1480" i="32"/>
  <c r="Y1472" i="32"/>
  <c r="X1472" i="32"/>
  <c r="Y1464" i="32"/>
  <c r="X1464" i="32"/>
  <c r="Y1456" i="32"/>
  <c r="X1456" i="32"/>
  <c r="Y1448" i="32"/>
  <c r="X1448" i="32"/>
  <c r="Y1440" i="32"/>
  <c r="X1440" i="32"/>
  <c r="Y1432" i="32"/>
  <c r="X1432" i="32"/>
  <c r="Y1424" i="32"/>
  <c r="X1424" i="32"/>
  <c r="X1416" i="32"/>
  <c r="Y1416" i="32"/>
  <c r="Y1408" i="32"/>
  <c r="X1408" i="32"/>
  <c r="Y1400" i="32"/>
  <c r="X1400" i="32"/>
  <c r="Y1392" i="32"/>
  <c r="X1392" i="32"/>
  <c r="Y1384" i="32"/>
  <c r="X1384" i="32"/>
  <c r="Y1376" i="32"/>
  <c r="X1376" i="32"/>
  <c r="Y1368" i="32"/>
  <c r="X1368" i="32"/>
  <c r="Y1360" i="32"/>
  <c r="X1360" i="32"/>
  <c r="X1352" i="32"/>
  <c r="Y1352" i="32"/>
  <c r="Y1344" i="32"/>
  <c r="X1344" i="32"/>
  <c r="Y1336" i="32"/>
  <c r="X1336" i="32"/>
  <c r="Y1328" i="32"/>
  <c r="X1328" i="32"/>
  <c r="Y1320" i="32"/>
  <c r="X1320" i="32"/>
  <c r="Y1312" i="32"/>
  <c r="X1312" i="32"/>
  <c r="Y1304" i="32"/>
  <c r="X1304" i="32"/>
  <c r="Y1296" i="32"/>
  <c r="X1296" i="32"/>
  <c r="Y1288" i="32"/>
  <c r="X1288" i="32"/>
  <c r="Y1280" i="32"/>
  <c r="X1280" i="32"/>
  <c r="Y1272" i="32"/>
  <c r="X1272" i="32"/>
  <c r="Y1264" i="32"/>
  <c r="X1264" i="32"/>
  <c r="Y1256" i="32"/>
  <c r="X1256" i="32"/>
  <c r="Y1248" i="32"/>
  <c r="X1248" i="32"/>
  <c r="Y1240" i="32"/>
  <c r="X1240" i="32"/>
  <c r="Y1232" i="32"/>
  <c r="X1232" i="32"/>
  <c r="Y1224" i="32"/>
  <c r="X1224" i="32"/>
  <c r="Y1216" i="32"/>
  <c r="X1216" i="32"/>
  <c r="Y1208" i="32"/>
  <c r="X1208" i="32"/>
  <c r="Y1200" i="32"/>
  <c r="X1200" i="32"/>
  <c r="Y1192" i="32"/>
  <c r="X1192" i="32"/>
  <c r="Y1184" i="32"/>
  <c r="X1184" i="32"/>
  <c r="Y1176" i="32"/>
  <c r="X1176" i="32"/>
  <c r="Y1168" i="32"/>
  <c r="X1168" i="32"/>
  <c r="Y1160" i="32"/>
  <c r="X1160" i="32"/>
  <c r="Y1152" i="32"/>
  <c r="X1152" i="32"/>
  <c r="Y1144" i="32"/>
  <c r="X1144" i="32"/>
  <c r="Y1136" i="32"/>
  <c r="X1136" i="32"/>
  <c r="Y1128" i="32"/>
  <c r="X1128" i="32"/>
  <c r="Y1120" i="32"/>
  <c r="X1120" i="32"/>
  <c r="Y1112" i="32"/>
  <c r="X1112" i="32"/>
  <c r="Y1104" i="32"/>
  <c r="X1104" i="32"/>
  <c r="Y1096" i="32"/>
  <c r="X1096" i="32"/>
  <c r="Y1088" i="32"/>
  <c r="X1088" i="32"/>
  <c r="Y1080" i="32"/>
  <c r="X1080" i="32"/>
  <c r="Y1072" i="32"/>
  <c r="X1072" i="32"/>
  <c r="Y1064" i="32"/>
  <c r="X1064" i="32"/>
  <c r="Y1056" i="32"/>
  <c r="X1056" i="32"/>
  <c r="Y1048" i="32"/>
  <c r="X1048" i="32"/>
  <c r="Y1040" i="32"/>
  <c r="X1040" i="32"/>
  <c r="Y1032" i="32"/>
  <c r="X1032" i="32"/>
  <c r="Y1024" i="32"/>
  <c r="X1024" i="32"/>
  <c r="Y1016" i="32"/>
  <c r="X1016" i="32"/>
  <c r="Y1008" i="32"/>
  <c r="X1008" i="32"/>
  <c r="Y1000" i="32"/>
  <c r="X1000" i="32"/>
  <c r="Y992" i="32"/>
  <c r="X992" i="32"/>
  <c r="Y984" i="32"/>
  <c r="X984" i="32"/>
  <c r="Y976" i="32"/>
  <c r="X976" i="32"/>
  <c r="Y968" i="32"/>
  <c r="X968" i="32"/>
  <c r="Y960" i="32"/>
  <c r="X960" i="32"/>
  <c r="Y952" i="32"/>
  <c r="X952" i="32"/>
  <c r="Y944" i="32"/>
  <c r="X944" i="32"/>
  <c r="Y936" i="32"/>
  <c r="X936" i="32"/>
  <c r="Y928" i="32"/>
  <c r="X928" i="32"/>
  <c r="Y912" i="32"/>
  <c r="X912" i="32"/>
  <c r="Y904" i="32"/>
  <c r="X904" i="32"/>
  <c r="Y896" i="32"/>
  <c r="X896" i="32"/>
  <c r="Y888" i="32"/>
  <c r="X888" i="32"/>
  <c r="Y880" i="32"/>
  <c r="X880" i="32"/>
  <c r="Y872" i="32"/>
  <c r="X872" i="32"/>
  <c r="Y864" i="32"/>
  <c r="X864" i="32"/>
  <c r="X856" i="32"/>
  <c r="Y856" i="32"/>
  <c r="W856" i="32"/>
  <c r="Y848" i="32"/>
  <c r="X848" i="32"/>
  <c r="Y840" i="32"/>
  <c r="X840" i="32"/>
  <c r="Y832" i="32"/>
  <c r="X832" i="32"/>
  <c r="W832" i="32"/>
  <c r="Y824" i="32"/>
  <c r="X824" i="32"/>
  <c r="W824" i="32"/>
  <c r="X816" i="32"/>
  <c r="W816" i="32"/>
  <c r="Y808" i="32"/>
  <c r="X808" i="32"/>
  <c r="Y800" i="32"/>
  <c r="X800" i="32"/>
  <c r="X792" i="32"/>
  <c r="Y792" i="32"/>
  <c r="W792" i="32"/>
  <c r="Y784" i="32"/>
  <c r="X784" i="32"/>
  <c r="Y776" i="32"/>
  <c r="X776" i="32"/>
  <c r="Y768" i="32"/>
  <c r="W768" i="32"/>
  <c r="X768" i="32"/>
  <c r="X760" i="32"/>
  <c r="Y760" i="32"/>
  <c r="W760" i="32"/>
  <c r="Y752" i="32"/>
  <c r="W752" i="32"/>
  <c r="Y736" i="32"/>
  <c r="X736" i="32"/>
  <c r="Y728" i="32"/>
  <c r="W728" i="32"/>
  <c r="Y720" i="32"/>
  <c r="X720" i="32"/>
  <c r="Y712" i="32"/>
  <c r="X712" i="32"/>
  <c r="Y704" i="32"/>
  <c r="X704" i="32"/>
  <c r="W704" i="32"/>
  <c r="Y696" i="32"/>
  <c r="X696" i="32"/>
  <c r="W696" i="32"/>
  <c r="Y688" i="32"/>
  <c r="X688" i="32"/>
  <c r="W688" i="32"/>
  <c r="Y680" i="32"/>
  <c r="X680" i="32"/>
  <c r="Y672" i="32"/>
  <c r="X672" i="32"/>
  <c r="Y664" i="32"/>
  <c r="X664" i="32"/>
  <c r="W664" i="32"/>
  <c r="Y656" i="32"/>
  <c r="X656" i="32"/>
  <c r="Y648" i="32"/>
  <c r="X648" i="32"/>
  <c r="Y640" i="32"/>
  <c r="X640" i="32"/>
  <c r="W640" i="32"/>
  <c r="Y632" i="32"/>
  <c r="X632" i="32"/>
  <c r="W632" i="32"/>
  <c r="Y624" i="32"/>
  <c r="X624" i="32"/>
  <c r="W624" i="32"/>
  <c r="Y616" i="32"/>
  <c r="X616" i="32"/>
  <c r="Y608" i="32"/>
  <c r="X608" i="32"/>
  <c r="Y600" i="32"/>
  <c r="X600" i="32"/>
  <c r="W600" i="32"/>
  <c r="Y592" i="32"/>
  <c r="X592" i="32"/>
  <c r="Y584" i="32"/>
  <c r="X584" i="32"/>
  <c r="Y576" i="32"/>
  <c r="W576" i="32"/>
  <c r="X576" i="32"/>
  <c r="Y568" i="32"/>
  <c r="X568" i="32"/>
  <c r="W568" i="32"/>
  <c r="Y560" i="32"/>
  <c r="X560" i="32"/>
  <c r="Y552" i="32"/>
  <c r="W552" i="32"/>
  <c r="Y544" i="32"/>
  <c r="X544" i="32"/>
  <c r="Y536" i="32"/>
  <c r="X536" i="32"/>
  <c r="W536" i="32"/>
  <c r="Y520" i="32"/>
  <c r="X520" i="32"/>
  <c r="W520" i="32"/>
  <c r="Y512" i="32"/>
  <c r="X512" i="32"/>
  <c r="Y504" i="32"/>
  <c r="X504" i="32"/>
  <c r="W504" i="32"/>
  <c r="Y496" i="32"/>
  <c r="X496" i="32"/>
  <c r="Y488" i="32"/>
  <c r="X488" i="32"/>
  <c r="W488" i="32"/>
  <c r="Y480" i="32"/>
  <c r="X480" i="32"/>
  <c r="Y472" i="32"/>
  <c r="X472" i="32"/>
  <c r="W472" i="32"/>
  <c r="Y464" i="32"/>
  <c r="X464" i="32"/>
  <c r="Y456" i="32"/>
  <c r="X456" i="32"/>
  <c r="W456" i="32"/>
  <c r="Y448" i="32"/>
  <c r="X448" i="32"/>
  <c r="Y440" i="32"/>
  <c r="X440" i="32"/>
  <c r="W440" i="32"/>
  <c r="Y432" i="32"/>
  <c r="X432" i="32"/>
  <c r="Y424" i="32"/>
  <c r="X424" i="32"/>
  <c r="W424" i="32"/>
  <c r="Y416" i="32"/>
  <c r="X416" i="32"/>
  <c r="Y408" i="32"/>
  <c r="X408" i="32"/>
  <c r="W408" i="32"/>
  <c r="Y392" i="32"/>
  <c r="X392" i="32"/>
  <c r="W392" i="32"/>
  <c r="Y384" i="32"/>
  <c r="X384" i="32"/>
  <c r="Y376" i="32"/>
  <c r="X376" i="32"/>
  <c r="W376" i="32"/>
  <c r="Y368" i="32"/>
  <c r="X368" i="32"/>
  <c r="Y360" i="32"/>
  <c r="X360" i="32"/>
  <c r="W360" i="32"/>
  <c r="Y352" i="32"/>
  <c r="X352" i="32"/>
  <c r="Y344" i="32"/>
  <c r="X344" i="32"/>
  <c r="W344" i="32"/>
  <c r="Y328" i="32"/>
  <c r="X328" i="32"/>
  <c r="W328" i="32"/>
  <c r="Y320" i="32"/>
  <c r="X320" i="32"/>
  <c r="W320" i="32"/>
  <c r="Y312" i="32"/>
  <c r="X312" i="32"/>
  <c r="Y304" i="32"/>
  <c r="X304" i="32"/>
  <c r="Y296" i="32"/>
  <c r="W296" i="32"/>
  <c r="Y288" i="32"/>
  <c r="X288" i="32"/>
  <c r="Y280" i="32"/>
  <c r="X280" i="32"/>
  <c r="Y272" i="32"/>
  <c r="W272" i="32"/>
  <c r="Y264" i="32"/>
  <c r="X264" i="32"/>
  <c r="W264" i="32"/>
  <c r="Y256" i="32"/>
  <c r="X256" i="32"/>
  <c r="W256" i="32"/>
  <c r="Y248" i="32"/>
  <c r="X248" i="32"/>
  <c r="Y240" i="32"/>
  <c r="X240" i="32"/>
  <c r="Y232" i="32"/>
  <c r="X232" i="32"/>
  <c r="W232" i="32"/>
  <c r="Y224" i="32"/>
  <c r="X224" i="32"/>
  <c r="Y216" i="32"/>
  <c r="X216" i="32"/>
  <c r="Y208" i="32"/>
  <c r="X208" i="32"/>
  <c r="W208" i="32"/>
  <c r="Y200" i="32"/>
  <c r="X200" i="32"/>
  <c r="W200" i="32"/>
  <c r="Y192" i="32"/>
  <c r="X192" i="32"/>
  <c r="W192" i="32"/>
  <c r="Y184" i="32"/>
  <c r="X184" i="32"/>
  <c r="Y176" i="32"/>
  <c r="X176" i="32"/>
  <c r="Y168" i="32"/>
  <c r="W168" i="32"/>
  <c r="X168" i="32"/>
  <c r="Y160" i="32"/>
  <c r="X160" i="32"/>
  <c r="Y152" i="32"/>
  <c r="X152" i="32"/>
  <c r="Y144" i="32"/>
  <c r="W144" i="32"/>
  <c r="Y136" i="32"/>
  <c r="X136" i="32"/>
  <c r="W136" i="32"/>
  <c r="Y128" i="32"/>
  <c r="X128" i="32"/>
  <c r="W128" i="32"/>
  <c r="Y120" i="32"/>
  <c r="X120" i="32"/>
  <c r="Y112" i="32"/>
  <c r="X112" i="32"/>
  <c r="Y104" i="32"/>
  <c r="X104" i="32"/>
  <c r="W104" i="32"/>
  <c r="Y96" i="32"/>
  <c r="X96" i="32"/>
  <c r="Y88" i="32"/>
  <c r="X88" i="32"/>
  <c r="Y80" i="32"/>
  <c r="W80" i="32"/>
  <c r="Y72" i="32"/>
  <c r="X72" i="32"/>
  <c r="W72" i="32"/>
  <c r="Y64" i="32"/>
  <c r="X64" i="32"/>
  <c r="W64" i="32"/>
  <c r="Y56" i="32"/>
  <c r="X56" i="32"/>
  <c r="Y48" i="32"/>
  <c r="X48" i="32"/>
  <c r="Y40" i="32"/>
  <c r="X40" i="32"/>
  <c r="W40" i="32"/>
  <c r="Y32" i="32"/>
  <c r="X32" i="32"/>
  <c r="W1608" i="32"/>
  <c r="W1600" i="32"/>
  <c r="W1592" i="32"/>
  <c r="W1584" i="32"/>
  <c r="W1576" i="32"/>
  <c r="W1568" i="32"/>
  <c r="W1560" i="32"/>
  <c r="W1552" i="32"/>
  <c r="W1544" i="32"/>
  <c r="W1536" i="32"/>
  <c r="W1528" i="32"/>
  <c r="W1520" i="32"/>
  <c r="W1512" i="32"/>
  <c r="W1504" i="32"/>
  <c r="W1496" i="32"/>
  <c r="W1488" i="32"/>
  <c r="W1480" i="32"/>
  <c r="W1472" i="32"/>
  <c r="W1464" i="32"/>
  <c r="W1456" i="32"/>
  <c r="W1448" i="32"/>
  <c r="W1440" i="32"/>
  <c r="W1432" i="32"/>
  <c r="W1424" i="32"/>
  <c r="W1416" i="32"/>
  <c r="W1408" i="32"/>
  <c r="W1400" i="32"/>
  <c r="W1392" i="32"/>
  <c r="W1384" i="32"/>
  <c r="W1376" i="32"/>
  <c r="W1368" i="32"/>
  <c r="W1360" i="32"/>
  <c r="W1352" i="32"/>
  <c r="W1344" i="32"/>
  <c r="W1336" i="32"/>
  <c r="W1328" i="32"/>
  <c r="W1320" i="32"/>
  <c r="W1312" i="32"/>
  <c r="W1304" i="32"/>
  <c r="W1268" i="32"/>
  <c r="W1240" i="32"/>
  <c r="W1204" i="32"/>
  <c r="W1186" i="32"/>
  <c r="W1176" i="32"/>
  <c r="W1140" i="32"/>
  <c r="W1122" i="32"/>
  <c r="W1112" i="32"/>
  <c r="W1088" i="32"/>
  <c r="W1048" i="32"/>
  <c r="W1032" i="32"/>
  <c r="W1016" i="32"/>
  <c r="W1000" i="32"/>
  <c r="W984" i="32"/>
  <c r="W968" i="32"/>
  <c r="W952" i="32"/>
  <c r="W936" i="32"/>
  <c r="W920" i="32"/>
  <c r="W904" i="32"/>
  <c r="W888" i="32"/>
  <c r="W872" i="32"/>
  <c r="W800" i="32"/>
  <c r="W764" i="32"/>
  <c r="W745" i="32"/>
  <c r="W672" i="32"/>
  <c r="W636" i="32"/>
  <c r="W617" i="32"/>
  <c r="W561" i="32"/>
  <c r="W540" i="32"/>
  <c r="W497" i="32"/>
  <c r="W476" i="32"/>
  <c r="W433" i="32"/>
  <c r="W412" i="32"/>
  <c r="W369" i="32"/>
  <c r="W348" i="32"/>
  <c r="W300" i="32"/>
  <c r="W249" i="32"/>
  <c r="W224" i="32"/>
  <c r="W172" i="32"/>
  <c r="W121" i="32"/>
  <c r="W96" i="32"/>
  <c r="W44" i="32"/>
  <c r="X1602" i="32"/>
  <c r="X1545" i="32"/>
  <c r="X1474" i="32"/>
  <c r="X1401" i="32"/>
  <c r="X1364" i="32"/>
  <c r="X1281" i="32"/>
  <c r="X1153" i="32"/>
  <c r="X1065" i="32"/>
  <c r="X962" i="32"/>
  <c r="X911" i="32"/>
  <c r="X860" i="32"/>
  <c r="X809" i="32"/>
  <c r="X752" i="32"/>
  <c r="X692" i="32"/>
  <c r="X626" i="32"/>
  <c r="X336" i="32"/>
  <c r="X233" i="32"/>
  <c r="X129" i="32"/>
  <c r="Y1610" i="32"/>
  <c r="Y1439" i="32"/>
  <c r="Y386" i="32"/>
  <c r="X26" i="32"/>
  <c r="Y26" i="32"/>
  <c r="W26" i="32"/>
  <c r="Y18" i="32"/>
  <c r="X18" i="32"/>
  <c r="W18" i="32"/>
  <c r="Y10" i="32"/>
  <c r="X10" i="32"/>
  <c r="W10" i="32"/>
  <c r="Y1570" i="32"/>
  <c r="X1570" i="32"/>
  <c r="Y1554" i="32"/>
  <c r="X1554" i="32"/>
  <c r="Y1538" i="32"/>
  <c r="X1538" i="32"/>
  <c r="Y1530" i="32"/>
  <c r="X1530" i="32"/>
  <c r="Y1490" i="32"/>
  <c r="X1490" i="32"/>
  <c r="Y1466" i="32"/>
  <c r="X1466" i="32"/>
  <c r="X1434" i="32"/>
  <c r="Y1434" i="32"/>
  <c r="Y1402" i="32"/>
  <c r="X1402" i="32"/>
  <c r="Y1346" i="32"/>
  <c r="X1346" i="32"/>
  <c r="Y1330" i="32"/>
  <c r="X1330" i="32"/>
  <c r="Y1298" i="32"/>
  <c r="X1298" i="32"/>
  <c r="Y1290" i="32"/>
  <c r="X1290" i="32"/>
  <c r="Y1266" i="32"/>
  <c r="X1266" i="32"/>
  <c r="Y1250" i="32"/>
  <c r="X1250" i="32"/>
  <c r="Y1210" i="32"/>
  <c r="X1210" i="32"/>
  <c r="Y1202" i="32"/>
  <c r="X1202" i="32"/>
  <c r="Y1194" i="32"/>
  <c r="X1194" i="32"/>
  <c r="Y1170" i="32"/>
  <c r="X1170" i="32"/>
  <c r="Y1146" i="32"/>
  <c r="X1146" i="32"/>
  <c r="Y1130" i="32"/>
  <c r="X1130" i="32"/>
  <c r="Y1106" i="32"/>
  <c r="X1106" i="32"/>
  <c r="Y1050" i="32"/>
  <c r="X1050" i="32"/>
  <c r="Y986" i="32"/>
  <c r="X986" i="32"/>
  <c r="Y978" i="32"/>
  <c r="X978" i="32"/>
  <c r="Y906" i="32"/>
  <c r="X906" i="32"/>
  <c r="Y874" i="32"/>
  <c r="X874" i="32"/>
  <c r="Y850" i="32"/>
  <c r="X850" i="32"/>
  <c r="W850" i="32"/>
  <c r="Y842" i="32"/>
  <c r="X842" i="32"/>
  <c r="W842" i="32"/>
  <c r="Y810" i="32"/>
  <c r="W810" i="32"/>
  <c r="X810" i="32"/>
  <c r="Y770" i="32"/>
  <c r="X770" i="32"/>
  <c r="W770" i="32"/>
  <c r="Y762" i="32"/>
  <c r="X762" i="32"/>
  <c r="W762" i="32"/>
  <c r="Y746" i="32"/>
  <c r="X746" i="32"/>
  <c r="W746" i="32"/>
  <c r="Y730" i="32"/>
  <c r="X730" i="32"/>
  <c r="W730" i="32"/>
  <c r="Y722" i="32"/>
  <c r="W722" i="32"/>
  <c r="Y706" i="32"/>
  <c r="X706" i="32"/>
  <c r="W706" i="32"/>
  <c r="Y674" i="32"/>
  <c r="X674" i="32"/>
  <c r="W674" i="32"/>
  <c r="Y658" i="32"/>
  <c r="X658" i="32"/>
  <c r="W658" i="32"/>
  <c r="Y618" i="32"/>
  <c r="W618" i="32"/>
  <c r="Y602" i="32"/>
  <c r="X602" i="32"/>
  <c r="W602" i="32"/>
  <c r="Y594" i="32"/>
  <c r="X594" i="32"/>
  <c r="W594" i="32"/>
  <c r="Y570" i="32"/>
  <c r="X570" i="32"/>
  <c r="W570" i="32"/>
  <c r="Y554" i="32"/>
  <c r="X554" i="32"/>
  <c r="W554" i="32"/>
  <c r="X538" i="32"/>
  <c r="Y538" i="32"/>
  <c r="W538" i="32"/>
  <c r="X514" i="32"/>
  <c r="W514" i="32"/>
  <c r="X506" i="32"/>
  <c r="Y506" i="32"/>
  <c r="W506" i="32"/>
  <c r="X474" i="32"/>
  <c r="Y474" i="32"/>
  <c r="W474" i="32"/>
  <c r="Y466" i="32"/>
  <c r="X466" i="32"/>
  <c r="W466" i="32"/>
  <c r="X450" i="32"/>
  <c r="W450" i="32"/>
  <c r="Y450" i="32"/>
  <c r="X442" i="32"/>
  <c r="Y442" i="32"/>
  <c r="W442" i="32"/>
  <c r="X418" i="32"/>
  <c r="Y418" i="32"/>
  <c r="W418" i="32"/>
  <c r="X410" i="32"/>
  <c r="Y410" i="32"/>
  <c r="W410" i="32"/>
  <c r="X370" i="32"/>
  <c r="Y370" i="32"/>
  <c r="W370" i="32"/>
  <c r="Y338" i="32"/>
  <c r="X338" i="32"/>
  <c r="W338" i="32"/>
  <c r="Y330" i="32"/>
  <c r="X330" i="32"/>
  <c r="W330" i="32"/>
  <c r="X282" i="32"/>
  <c r="Y282" i="32"/>
  <c r="W282" i="32"/>
  <c r="Y274" i="32"/>
  <c r="X274" i="32"/>
  <c r="W274" i="32"/>
  <c r="X250" i="32"/>
  <c r="Y250" i="32"/>
  <c r="W250" i="32"/>
  <c r="X242" i="32"/>
  <c r="Y242" i="32"/>
  <c r="W242" i="32"/>
  <c r="Y210" i="32"/>
  <c r="X210" i="32"/>
  <c r="W210" i="32"/>
  <c r="X186" i="32"/>
  <c r="Y186" i="32"/>
  <c r="W186" i="32"/>
  <c r="Y146" i="32"/>
  <c r="X146" i="32"/>
  <c r="W146" i="32"/>
  <c r="X122" i="32"/>
  <c r="Y122" i="32"/>
  <c r="W122" i="32"/>
  <c r="X98" i="32"/>
  <c r="Y98" i="32"/>
  <c r="W98" i="32"/>
  <c r="X90" i="32"/>
  <c r="Y90" i="32"/>
  <c r="W90" i="32"/>
  <c r="Y82" i="32"/>
  <c r="X82" i="32"/>
  <c r="W82" i="32"/>
  <c r="X58" i="32"/>
  <c r="Y58" i="32"/>
  <c r="W58" i="32"/>
  <c r="Y23" i="32"/>
  <c r="X23" i="32"/>
  <c r="W23" i="32"/>
  <c r="Y15" i="32"/>
  <c r="X15" i="32"/>
  <c r="W15" i="32"/>
  <c r="Y7" i="32"/>
  <c r="X7" i="32"/>
  <c r="W7" i="32"/>
  <c r="Y1599" i="32"/>
  <c r="X1599" i="32"/>
  <c r="Y1591" i="32"/>
  <c r="X1591" i="32"/>
  <c r="Y1583" i="32"/>
  <c r="X1583" i="32"/>
  <c r="Y1575" i="32"/>
  <c r="X1575" i="32"/>
  <c r="X1567" i="32"/>
  <c r="Y1567" i="32"/>
  <c r="Y1551" i="32"/>
  <c r="X1551" i="32"/>
  <c r="Y1543" i="32"/>
  <c r="X1543" i="32"/>
  <c r="X1535" i="32"/>
  <c r="Y1535" i="32"/>
  <c r="Y1527" i="32"/>
  <c r="X1527" i="32"/>
  <c r="Y1519" i="32"/>
  <c r="X1519" i="32"/>
  <c r="Y1511" i="32"/>
  <c r="X1511" i="32"/>
  <c r="Y1479" i="32"/>
  <c r="X1479" i="32"/>
  <c r="Y1471" i="32"/>
  <c r="X1471" i="32"/>
  <c r="Y1463" i="32"/>
  <c r="X1463" i="32"/>
  <c r="Y1447" i="32"/>
  <c r="X1447" i="32"/>
  <c r="Y1431" i="32"/>
  <c r="X1431" i="32"/>
  <c r="Y1415" i="32"/>
  <c r="X1415" i="32"/>
  <c r="X1407" i="32"/>
  <c r="Y1407" i="32"/>
  <c r="Y1399" i="32"/>
  <c r="X1399" i="32"/>
  <c r="Y1391" i="32"/>
  <c r="X1391" i="32"/>
  <c r="Y1383" i="32"/>
  <c r="X1383" i="32"/>
  <c r="Y1351" i="32"/>
  <c r="X1351" i="32"/>
  <c r="Y1343" i="32"/>
  <c r="X1343" i="32"/>
  <c r="Y1335" i="32"/>
  <c r="X1335" i="32"/>
  <c r="Y1319" i="32"/>
  <c r="X1319" i="32"/>
  <c r="Y1311" i="32"/>
  <c r="X1311" i="32"/>
  <c r="Y1303" i="32"/>
  <c r="X1303" i="32"/>
  <c r="Y1295" i="32"/>
  <c r="X1295" i="32"/>
  <c r="Y1287" i="32"/>
  <c r="X1287" i="32"/>
  <c r="Y1279" i="32"/>
  <c r="X1279" i="32"/>
  <c r="Y1271" i="32"/>
  <c r="X1271" i="32"/>
  <c r="Y1255" i="32"/>
  <c r="X1255" i="32"/>
  <c r="Y1247" i="32"/>
  <c r="X1247" i="32"/>
  <c r="Y1239" i="32"/>
  <c r="X1239" i="32"/>
  <c r="Y1231" i="32"/>
  <c r="X1231" i="32"/>
  <c r="Y1223" i="32"/>
  <c r="X1223" i="32"/>
  <c r="Y1215" i="32"/>
  <c r="X1215" i="32"/>
  <c r="Y1207" i="32"/>
  <c r="X1207" i="32"/>
  <c r="Y1191" i="32"/>
  <c r="X1191" i="32"/>
  <c r="Y1183" i="32"/>
  <c r="X1183" i="32"/>
  <c r="Y1175" i="32"/>
  <c r="X1175" i="32"/>
  <c r="Y1167" i="32"/>
  <c r="X1167" i="32"/>
  <c r="Y1159" i="32"/>
  <c r="X1159" i="32"/>
  <c r="Y1151" i="32"/>
  <c r="X1151" i="32"/>
  <c r="Y1143" i="32"/>
  <c r="X1143" i="32"/>
  <c r="Y1127" i="32"/>
  <c r="X1127" i="32"/>
  <c r="Y1119" i="32"/>
  <c r="X1119" i="32"/>
  <c r="Y1111" i="32"/>
  <c r="X1111" i="32"/>
  <c r="Y1103" i="32"/>
  <c r="X1103" i="32"/>
  <c r="Y1095" i="32"/>
  <c r="X1095" i="32"/>
  <c r="Y1087" i="32"/>
  <c r="X1087" i="32"/>
  <c r="Y1079" i="32"/>
  <c r="X1079" i="32"/>
  <c r="Y1063" i="32"/>
  <c r="X1063" i="32"/>
  <c r="Y1055" i="32"/>
  <c r="X1055" i="32"/>
  <c r="Y1047" i="32"/>
  <c r="X1047" i="32"/>
  <c r="Y1031" i="32"/>
  <c r="X1031" i="32"/>
  <c r="Y1023" i="32"/>
  <c r="X1023" i="32"/>
  <c r="Y1015" i="32"/>
  <c r="X1015" i="32"/>
  <c r="Y999" i="32"/>
  <c r="X999" i="32"/>
  <c r="Y991" i="32"/>
  <c r="X991" i="32"/>
  <c r="Y983" i="32"/>
  <c r="X983" i="32"/>
  <c r="Y975" i="32"/>
  <c r="X975" i="32"/>
  <c r="Y959" i="32"/>
  <c r="X959" i="32"/>
  <c r="Y951" i="32"/>
  <c r="X951" i="32"/>
  <c r="Y935" i="32"/>
  <c r="X935" i="32"/>
  <c r="Y927" i="32"/>
  <c r="X927" i="32"/>
  <c r="Y919" i="32"/>
  <c r="X919" i="32"/>
  <c r="Y903" i="32"/>
  <c r="X903" i="32"/>
  <c r="Y895" i="32"/>
  <c r="X895" i="32"/>
  <c r="Y887" i="32"/>
  <c r="X887" i="32"/>
  <c r="Y871" i="32"/>
  <c r="X871" i="32"/>
  <c r="Y863" i="32"/>
  <c r="X863" i="32"/>
  <c r="Y855" i="32"/>
  <c r="X855" i="32"/>
  <c r="Y847" i="32"/>
  <c r="X847" i="32"/>
  <c r="W847" i="32"/>
  <c r="Y831" i="32"/>
  <c r="X831" i="32"/>
  <c r="Y823" i="32"/>
  <c r="W823" i="32"/>
  <c r="X823" i="32"/>
  <c r="Y815" i="32"/>
  <c r="W815" i="32"/>
  <c r="Y807" i="32"/>
  <c r="X807" i="32"/>
  <c r="W807" i="32"/>
  <c r="Y799" i="32"/>
  <c r="X799" i="32"/>
  <c r="Y791" i="32"/>
  <c r="X791" i="32"/>
  <c r="Y783" i="32"/>
  <c r="X783" i="32"/>
  <c r="W783" i="32"/>
  <c r="Y775" i="32"/>
  <c r="X775" i="32"/>
  <c r="Y767" i="32"/>
  <c r="X767" i="32"/>
  <c r="Y759" i="32"/>
  <c r="X759" i="32"/>
  <c r="W759" i="32"/>
  <c r="Y751" i="32"/>
  <c r="X751" i="32"/>
  <c r="W751" i="32"/>
  <c r="Y743" i="32"/>
  <c r="X743" i="32"/>
  <c r="W743" i="32"/>
  <c r="Y735" i="32"/>
  <c r="X735" i="32"/>
  <c r="Y727" i="32"/>
  <c r="X727" i="32"/>
  <c r="Y719" i="32"/>
  <c r="X719" i="32"/>
  <c r="W719" i="32"/>
  <c r="Y711" i="32"/>
  <c r="X711" i="32"/>
  <c r="Y703" i="32"/>
  <c r="X703" i="32"/>
  <c r="Y695" i="32"/>
  <c r="X695" i="32"/>
  <c r="W695" i="32"/>
  <c r="Y687" i="32"/>
  <c r="X687" i="32"/>
  <c r="W687" i="32"/>
  <c r="Y679" i="32"/>
  <c r="X679" i="32"/>
  <c r="W679" i="32"/>
  <c r="Y671" i="32"/>
  <c r="X671" i="32"/>
  <c r="Y663" i="32"/>
  <c r="X663" i="32"/>
  <c r="Y655" i="32"/>
  <c r="X655" i="32"/>
  <c r="W655" i="32"/>
  <c r="Y647" i="32"/>
  <c r="X647" i="32"/>
  <c r="Y639" i="32"/>
  <c r="X639" i="32"/>
  <c r="Y631" i="32"/>
  <c r="X631" i="32"/>
  <c r="W631" i="32"/>
  <c r="Y623" i="32"/>
  <c r="X623" i="32"/>
  <c r="W623" i="32"/>
  <c r="Y615" i="32"/>
  <c r="X615" i="32"/>
  <c r="W615" i="32"/>
  <c r="Y607" i="32"/>
  <c r="X607" i="32"/>
  <c r="Y599" i="32"/>
  <c r="X599" i="32"/>
  <c r="Y591" i="32"/>
  <c r="X591" i="32"/>
  <c r="W591" i="32"/>
  <c r="Y583" i="32"/>
  <c r="X583" i="32"/>
  <c r="Y575" i="32"/>
  <c r="X575" i="32"/>
  <c r="Y567" i="32"/>
  <c r="X567" i="32"/>
  <c r="W567" i="32"/>
  <c r="Y559" i="32"/>
  <c r="X559" i="32"/>
  <c r="W559" i="32"/>
  <c r="Y551" i="32"/>
  <c r="X551" i="32"/>
  <c r="W551" i="32"/>
  <c r="Y543" i="32"/>
  <c r="X543" i="32"/>
  <c r="W543" i="32"/>
  <c r="Y535" i="32"/>
  <c r="X535" i="32"/>
  <c r="W535" i="32"/>
  <c r="Y527" i="32"/>
  <c r="X527" i="32"/>
  <c r="W527" i="32"/>
  <c r="Y519" i="32"/>
  <c r="X519" i="32"/>
  <c r="W519" i="32"/>
  <c r="Y511" i="32"/>
  <c r="X511" i="32"/>
  <c r="W511" i="32"/>
  <c r="Y503" i="32"/>
  <c r="X503" i="32"/>
  <c r="W503" i="32"/>
  <c r="Y495" i="32"/>
  <c r="X495" i="32"/>
  <c r="W495" i="32"/>
  <c r="Y487" i="32"/>
  <c r="X487" i="32"/>
  <c r="W487" i="32"/>
  <c r="Y479" i="32"/>
  <c r="X479" i="32"/>
  <c r="W479" i="32"/>
  <c r="Y471" i="32"/>
  <c r="X471" i="32"/>
  <c r="W471" i="32"/>
  <c r="Y463" i="32"/>
  <c r="X463" i="32"/>
  <c r="W463" i="32"/>
  <c r="Y455" i="32"/>
  <c r="X455" i="32"/>
  <c r="W455" i="32"/>
  <c r="Y447" i="32"/>
  <c r="X447" i="32"/>
  <c r="W447" i="32"/>
  <c r="Y439" i="32"/>
  <c r="X439" i="32"/>
  <c r="W439" i="32"/>
  <c r="Y431" i="32"/>
  <c r="X431" i="32"/>
  <c r="W431" i="32"/>
  <c r="Y423" i="32"/>
  <c r="X423" i="32"/>
  <c r="W423" i="32"/>
  <c r="Y415" i="32"/>
  <c r="X415" i="32"/>
  <c r="W415" i="32"/>
  <c r="Y407" i="32"/>
  <c r="X407" i="32"/>
  <c r="W407" i="32"/>
  <c r="Y399" i="32"/>
  <c r="X399" i="32"/>
  <c r="W399" i="32"/>
  <c r="Y391" i="32"/>
  <c r="X391" i="32"/>
  <c r="W391" i="32"/>
  <c r="Y383" i="32"/>
  <c r="X383" i="32"/>
  <c r="W383" i="32"/>
  <c r="Y375" i="32"/>
  <c r="X375" i="32"/>
  <c r="W375" i="32"/>
  <c r="Y367" i="32"/>
  <c r="X367" i="32"/>
  <c r="W367" i="32"/>
  <c r="Y359" i="32"/>
  <c r="X359" i="32"/>
  <c r="W359" i="32"/>
  <c r="Y351" i="32"/>
  <c r="X351" i="32"/>
  <c r="W351" i="32"/>
  <c r="Y343" i="32"/>
  <c r="X343" i="32"/>
  <c r="W343" i="32"/>
  <c r="Y335" i="32"/>
  <c r="X335" i="32"/>
  <c r="W335" i="32"/>
  <c r="Y327" i="32"/>
  <c r="X327" i="32"/>
  <c r="W327" i="32"/>
  <c r="Y319" i="32"/>
  <c r="X319" i="32"/>
  <c r="W319" i="32"/>
  <c r="Y311" i="32"/>
  <c r="X311" i="32"/>
  <c r="W311" i="32"/>
  <c r="Y303" i="32"/>
  <c r="X303" i="32"/>
  <c r="W303" i="32"/>
  <c r="Y295" i="32"/>
  <c r="X295" i="32"/>
  <c r="W295" i="32"/>
  <c r="Y287" i="32"/>
  <c r="X287" i="32"/>
  <c r="W287" i="32"/>
  <c r="Y279" i="32"/>
  <c r="X279" i="32"/>
  <c r="W279" i="32"/>
  <c r="Y271" i="32"/>
  <c r="X271" i="32"/>
  <c r="W271" i="32"/>
  <c r="Y263" i="32"/>
  <c r="X263" i="32"/>
  <c r="W263" i="32"/>
  <c r="Y255" i="32"/>
  <c r="X255" i="32"/>
  <c r="W255" i="32"/>
  <c r="Y247" i="32"/>
  <c r="X247" i="32"/>
  <c r="W247" i="32"/>
  <c r="Y239" i="32"/>
  <c r="X239" i="32"/>
  <c r="W239" i="32"/>
  <c r="Y231" i="32"/>
  <c r="X231" i="32"/>
  <c r="W231" i="32"/>
  <c r="Y223" i="32"/>
  <c r="X223" i="32"/>
  <c r="W223" i="32"/>
  <c r="Y215" i="32"/>
  <c r="X215" i="32"/>
  <c r="W215" i="32"/>
  <c r="Y207" i="32"/>
  <c r="X207" i="32"/>
  <c r="W207" i="32"/>
  <c r="Y199" i="32"/>
  <c r="X199" i="32"/>
  <c r="W199" i="32"/>
  <c r="Y191" i="32"/>
  <c r="X191" i="32"/>
  <c r="W191" i="32"/>
  <c r="Y183" i="32"/>
  <c r="X183" i="32"/>
  <c r="W183" i="32"/>
  <c r="Y175" i="32"/>
  <c r="X175" i="32"/>
  <c r="W175" i="32"/>
  <c r="Y167" i="32"/>
  <c r="X167" i="32"/>
  <c r="W167" i="32"/>
  <c r="Y159" i="32"/>
  <c r="X159" i="32"/>
  <c r="W159" i="32"/>
  <c r="Y151" i="32"/>
  <c r="X151" i="32"/>
  <c r="W151" i="32"/>
  <c r="Y143" i="32"/>
  <c r="X143" i="32"/>
  <c r="W143" i="32"/>
  <c r="Y135" i="32"/>
  <c r="X135" i="32"/>
  <c r="W135" i="32"/>
  <c r="Y127" i="32"/>
  <c r="X127" i="32"/>
  <c r="W127" i="32"/>
  <c r="Y119" i="32"/>
  <c r="X119" i="32"/>
  <c r="W119" i="32"/>
  <c r="Y111" i="32"/>
  <c r="X111" i="32"/>
  <c r="W111" i="32"/>
  <c r="Y103" i="32"/>
  <c r="X103" i="32"/>
  <c r="W103" i="32"/>
  <c r="Y95" i="32"/>
  <c r="X95" i="32"/>
  <c r="W95" i="32"/>
  <c r="Y87" i="32"/>
  <c r="X87" i="32"/>
  <c r="W87" i="32"/>
  <c r="Y79" i="32"/>
  <c r="X79" i="32"/>
  <c r="W79" i="32"/>
  <c r="Y71" i="32"/>
  <c r="X71" i="32"/>
  <c r="W71" i="32"/>
  <c r="Y63" i="32"/>
  <c r="X63" i="32"/>
  <c r="W63" i="32"/>
  <c r="Y55" i="32"/>
  <c r="X55" i="32"/>
  <c r="W55" i="32"/>
  <c r="Y47" i="32"/>
  <c r="X47" i="32"/>
  <c r="W47" i="32"/>
  <c r="Y39" i="32"/>
  <c r="X39" i="32"/>
  <c r="W39" i="32"/>
  <c r="Y31" i="32"/>
  <c r="X31" i="32"/>
  <c r="W31" i="32"/>
  <c r="W1607" i="32"/>
  <c r="W1599" i="32"/>
  <c r="W1591" i="32"/>
  <c r="W1583" i="32"/>
  <c r="W1575" i="32"/>
  <c r="W1567" i="32"/>
  <c r="W1559" i="32"/>
  <c r="W1551" i="32"/>
  <c r="W1543" i="32"/>
  <c r="W1535" i="32"/>
  <c r="W1527" i="32"/>
  <c r="W1519" i="32"/>
  <c r="W1511" i="32"/>
  <c r="W1503" i="32"/>
  <c r="W1495" i="32"/>
  <c r="W1487" i="32"/>
  <c r="W1479" i="32"/>
  <c r="W1471" i="32"/>
  <c r="W1463" i="32"/>
  <c r="W1455" i="32"/>
  <c r="W1447" i="32"/>
  <c r="W1439" i="32"/>
  <c r="W1431" i="32"/>
  <c r="W1423" i="32"/>
  <c r="W1415" i="32"/>
  <c r="W1407" i="32"/>
  <c r="W1399" i="32"/>
  <c r="W1391" i="32"/>
  <c r="W1383" i="32"/>
  <c r="W1375" i="32"/>
  <c r="W1367" i="32"/>
  <c r="W1359" i="32"/>
  <c r="W1351" i="32"/>
  <c r="W1343" i="32"/>
  <c r="W1335" i="32"/>
  <c r="W1327" i="32"/>
  <c r="W1319" i="32"/>
  <c r="W1311" i="32"/>
  <c r="W1303" i="32"/>
  <c r="W1276" i="32"/>
  <c r="W1258" i="32"/>
  <c r="W1248" i="32"/>
  <c r="W1239" i="32"/>
  <c r="W1212" i="32"/>
  <c r="W1194" i="32"/>
  <c r="W1184" i="32"/>
  <c r="W1175" i="32"/>
  <c r="W1148" i="32"/>
  <c r="W1130" i="32"/>
  <c r="W1120" i="32"/>
  <c r="W1111" i="32"/>
  <c r="W1087" i="32"/>
  <c r="W1074" i="32"/>
  <c r="W1047" i="32"/>
  <c r="W1031" i="32"/>
  <c r="W1015" i="32"/>
  <c r="W999" i="32"/>
  <c r="W983" i="32"/>
  <c r="W967" i="32"/>
  <c r="W951" i="32"/>
  <c r="W935" i="32"/>
  <c r="W919" i="32"/>
  <c r="W903" i="32"/>
  <c r="W887" i="32"/>
  <c r="W871" i="32"/>
  <c r="W836" i="32"/>
  <c r="W817" i="32"/>
  <c r="W799" i="32"/>
  <c r="W744" i="32"/>
  <c r="W708" i="32"/>
  <c r="W689" i="32"/>
  <c r="W671" i="32"/>
  <c r="W616" i="32"/>
  <c r="W580" i="32"/>
  <c r="W560" i="32"/>
  <c r="W496" i="32"/>
  <c r="W432" i="32"/>
  <c r="W368" i="32"/>
  <c r="W324" i="32"/>
  <c r="W273" i="32"/>
  <c r="W248" i="32"/>
  <c r="W196" i="32"/>
  <c r="W145" i="32"/>
  <c r="W120" i="32"/>
  <c r="W68" i="32"/>
  <c r="W17" i="32"/>
  <c r="X1601" i="32"/>
  <c r="X1572" i="32"/>
  <c r="X1506" i="32"/>
  <c r="X1433" i="32"/>
  <c r="X1396" i="32"/>
  <c r="X1359" i="32"/>
  <c r="X1233" i="32"/>
  <c r="X1105" i="32"/>
  <c r="X1058" i="32"/>
  <c r="X1007" i="32"/>
  <c r="X956" i="32"/>
  <c r="X905" i="32"/>
  <c r="X802" i="32"/>
  <c r="X744" i="32"/>
  <c r="X618" i="32"/>
  <c r="X528" i="32"/>
  <c r="X425" i="32"/>
  <c r="X113" i="32"/>
  <c r="Y1418" i="32"/>
  <c r="Y920" i="32"/>
  <c r="Y258" i="32"/>
  <c r="Q36" i="31"/>
  <c r="R36" i="31"/>
  <c r="P36" i="31"/>
  <c r="Q35" i="31"/>
  <c r="R35" i="31"/>
  <c r="P35" i="31"/>
  <c r="Q23" i="30"/>
  <c r="R23" i="30"/>
  <c r="P23" i="30"/>
  <c r="Q22" i="30"/>
  <c r="R22" i="30"/>
  <c r="P22" i="30"/>
  <c r="W56" i="17"/>
  <c r="W43" i="17"/>
  <c r="W93" i="17"/>
  <c r="W15" i="17"/>
  <c r="W88" i="17"/>
  <c r="W16" i="17"/>
  <c r="W104" i="17"/>
  <c r="W17" i="17"/>
  <c r="W91" i="17"/>
  <c r="W12" i="17"/>
  <c r="W103" i="17"/>
  <c r="W24" i="17"/>
  <c r="W90" i="17"/>
  <c r="W31" i="17"/>
  <c r="W8" i="17"/>
  <c r="W131" i="17"/>
  <c r="W45" i="17"/>
  <c r="W83" i="17"/>
  <c r="W39" i="17"/>
  <c r="W25" i="17"/>
  <c r="W33" i="17"/>
  <c r="W70" i="17"/>
  <c r="W98" i="17"/>
  <c r="W44" i="17"/>
  <c r="W133" i="17"/>
  <c r="W107" i="17"/>
  <c r="W105" i="17"/>
  <c r="W124" i="17"/>
  <c r="W66" i="17"/>
  <c r="W59" i="17"/>
  <c r="W5" i="17"/>
  <c r="W13" i="17"/>
  <c r="W130" i="17"/>
  <c r="W122" i="17"/>
  <c r="W18" i="17"/>
  <c r="W135" i="17"/>
  <c r="W50" i="17"/>
  <c r="W106" i="17"/>
  <c r="W117" i="17"/>
  <c r="W72" i="17"/>
  <c r="W96" i="17"/>
  <c r="W57" i="17"/>
  <c r="W92" i="17"/>
  <c r="W63" i="17"/>
  <c r="W52" i="17"/>
  <c r="W14" i="17"/>
  <c r="W78" i="17"/>
  <c r="W97" i="17"/>
  <c r="W134" i="17"/>
  <c r="W19" i="17"/>
  <c r="W9" i="17"/>
  <c r="W89" i="17"/>
  <c r="W118" i="17"/>
  <c r="W76" i="17"/>
  <c r="W82" i="17"/>
  <c r="W116" i="17"/>
  <c r="W75" i="17"/>
  <c r="W74" i="17"/>
  <c r="W55" i="17"/>
  <c r="W35" i="17"/>
  <c r="W42" i="17"/>
  <c r="W36" i="17"/>
  <c r="W40" i="17"/>
  <c r="W68" i="17"/>
  <c r="W22" i="17"/>
  <c r="W27" i="17"/>
  <c r="W32" i="17"/>
  <c r="W37" i="17"/>
  <c r="W34" i="17"/>
  <c r="W41" i="17"/>
  <c r="W48" i="17"/>
  <c r="W26" i="17"/>
  <c r="W67" i="17"/>
  <c r="W114" i="17"/>
  <c r="W113" i="17"/>
  <c r="W58" i="17"/>
  <c r="W62" i="17"/>
  <c r="W112" i="17"/>
  <c r="W119" i="17"/>
  <c r="W100" i="17"/>
  <c r="W120" i="17"/>
  <c r="W95" i="17"/>
  <c r="W110" i="17"/>
  <c r="W60" i="17"/>
  <c r="W84" i="17"/>
  <c r="W136" i="17"/>
  <c r="W108" i="17"/>
  <c r="W132" i="17"/>
  <c r="W2" i="17"/>
  <c r="W129" i="17"/>
  <c r="W140" i="17"/>
  <c r="W138" i="17"/>
  <c r="W109" i="17"/>
  <c r="W94" i="17"/>
  <c r="W128" i="17"/>
  <c r="W47" i="17"/>
  <c r="W101" i="17"/>
  <c r="W69" i="17"/>
  <c r="W126" i="17"/>
  <c r="W111" i="17"/>
  <c r="W80" i="17"/>
  <c r="W137" i="17"/>
  <c r="W73" i="17"/>
  <c r="W79" i="17"/>
  <c r="W81" i="17"/>
  <c r="W127" i="17"/>
  <c r="W65" i="17"/>
  <c r="W21" i="17"/>
  <c r="W23" i="17"/>
  <c r="W20" i="17"/>
  <c r="W53" i="17"/>
  <c r="W54" i="17"/>
  <c r="W49" i="17"/>
  <c r="W38" i="17"/>
  <c r="W123" i="17"/>
  <c r="W85" i="17"/>
  <c r="W115" i="17"/>
  <c r="W121" i="17"/>
  <c r="W99" i="17"/>
  <c r="W64" i="17"/>
  <c r="W61" i="17"/>
  <c r="W51" i="17"/>
  <c r="W46" i="17"/>
  <c r="W71" i="17"/>
  <c r="W77" i="17"/>
  <c r="W86" i="17"/>
  <c r="W139" i="17"/>
  <c r="W6" i="17"/>
  <c r="W29" i="17"/>
  <c r="W28" i="17"/>
  <c r="W125" i="17"/>
  <c r="W11" i="17"/>
  <c r="W87" i="17"/>
  <c r="W7" i="17"/>
  <c r="W4" i="17"/>
  <c r="W10" i="17"/>
  <c r="W3" i="17"/>
  <c r="W30" i="17"/>
  <c r="W102" i="17"/>
  <c r="V43" i="17"/>
  <c r="V93" i="17"/>
  <c r="V15" i="17"/>
  <c r="V88" i="17"/>
  <c r="V16" i="17"/>
  <c r="V104" i="17"/>
  <c r="V17" i="17"/>
  <c r="V91" i="17"/>
  <c r="V12" i="17"/>
  <c r="V103" i="17"/>
  <c r="V24" i="17"/>
  <c r="V90" i="17"/>
  <c r="V31" i="17"/>
  <c r="V8" i="17"/>
  <c r="V131" i="17"/>
  <c r="V45" i="17"/>
  <c r="V83" i="17"/>
  <c r="V39" i="17"/>
  <c r="V25" i="17"/>
  <c r="V33" i="17"/>
  <c r="V70" i="17"/>
  <c r="V98" i="17"/>
  <c r="V44" i="17"/>
  <c r="V133" i="17"/>
  <c r="V107" i="17"/>
  <c r="V105" i="17"/>
  <c r="V124" i="17"/>
  <c r="V66" i="17"/>
  <c r="V59" i="17"/>
  <c r="V5" i="17"/>
  <c r="V13" i="17"/>
  <c r="V130" i="17"/>
  <c r="V122" i="17"/>
  <c r="V18" i="17"/>
  <c r="V135" i="17"/>
  <c r="V50" i="17"/>
  <c r="V106" i="17"/>
  <c r="V117" i="17"/>
  <c r="V72" i="17"/>
  <c r="V96" i="17"/>
  <c r="V57" i="17"/>
  <c r="V92" i="17"/>
  <c r="V63" i="17"/>
  <c r="V52" i="17"/>
  <c r="V14" i="17"/>
  <c r="V78" i="17"/>
  <c r="V97" i="17"/>
  <c r="V134" i="17"/>
  <c r="V19" i="17"/>
  <c r="V9" i="17"/>
  <c r="V89" i="17"/>
  <c r="V118" i="17"/>
  <c r="V76" i="17"/>
  <c r="V82" i="17"/>
  <c r="V116" i="17"/>
  <c r="V75" i="17"/>
  <c r="V74" i="17"/>
  <c r="V55" i="17"/>
  <c r="V35" i="17"/>
  <c r="V42" i="17"/>
  <c r="V36" i="17"/>
  <c r="V40" i="17"/>
  <c r="V68" i="17"/>
  <c r="V22" i="17"/>
  <c r="V27" i="17"/>
  <c r="V32" i="17"/>
  <c r="V37" i="17"/>
  <c r="V34" i="17"/>
  <c r="V41" i="17"/>
  <c r="V48" i="17"/>
  <c r="V26" i="17"/>
  <c r="V67" i="17"/>
  <c r="V114" i="17"/>
  <c r="V113" i="17"/>
  <c r="V58" i="17"/>
  <c r="V62" i="17"/>
  <c r="V112" i="17"/>
  <c r="V119" i="17"/>
  <c r="V100" i="17"/>
  <c r="V120" i="17"/>
  <c r="V95" i="17"/>
  <c r="V110" i="17"/>
  <c r="V60" i="17"/>
  <c r="V84" i="17"/>
  <c r="V136" i="17"/>
  <c r="V108" i="17"/>
  <c r="V132" i="17"/>
  <c r="V2" i="17"/>
  <c r="V129" i="17"/>
  <c r="V140" i="17"/>
  <c r="V138" i="17"/>
  <c r="V109" i="17"/>
  <c r="V94" i="17"/>
  <c r="V128" i="17"/>
  <c r="V47" i="17"/>
  <c r="V101" i="17"/>
  <c r="V69" i="17"/>
  <c r="V126" i="17"/>
  <c r="V111" i="17"/>
  <c r="V80" i="17"/>
  <c r="V137" i="17"/>
  <c r="V73" i="17"/>
  <c r="V79" i="17"/>
  <c r="V81" i="17"/>
  <c r="V127" i="17"/>
  <c r="V65" i="17"/>
  <c r="V21" i="17"/>
  <c r="V23" i="17"/>
  <c r="V20" i="17"/>
  <c r="V53" i="17"/>
  <c r="V54" i="17"/>
  <c r="V49" i="17"/>
  <c r="V38" i="17"/>
  <c r="V123" i="17"/>
  <c r="V85" i="17"/>
  <c r="V115" i="17"/>
  <c r="V121" i="17"/>
  <c r="V99" i="17"/>
  <c r="V64" i="17"/>
  <c r="V61" i="17"/>
  <c r="V51" i="17"/>
  <c r="V46" i="17"/>
  <c r="V71" i="17"/>
  <c r="V77" i="17"/>
  <c r="V86" i="17"/>
  <c r="V139" i="17"/>
  <c r="V6" i="17"/>
  <c r="V29" i="17"/>
  <c r="V28" i="17"/>
  <c r="V125" i="17"/>
  <c r="V11" i="17"/>
  <c r="V87" i="17"/>
  <c r="V7" i="17"/>
  <c r="V4" i="17"/>
  <c r="V10" i="17"/>
  <c r="V3" i="17"/>
  <c r="V30" i="17"/>
  <c r="V56" i="17"/>
  <c r="V102" i="17"/>
  <c r="U30" i="17"/>
  <c r="U123" i="17"/>
  <c r="U85" i="17"/>
  <c r="U115" i="17"/>
  <c r="U121" i="17"/>
  <c r="U99" i="17"/>
  <c r="U64" i="17"/>
  <c r="U61" i="17"/>
  <c r="U51" i="17"/>
  <c r="U46" i="17"/>
  <c r="U71" i="17"/>
  <c r="U77" i="17"/>
  <c r="U86" i="17"/>
  <c r="U139" i="17"/>
  <c r="U6" i="17"/>
  <c r="U29" i="17"/>
  <c r="U28" i="17"/>
  <c r="U125" i="17"/>
  <c r="U11" i="17"/>
  <c r="U87" i="17"/>
  <c r="U7" i="17"/>
  <c r="U4" i="17"/>
  <c r="U10" i="17"/>
  <c r="U3" i="17"/>
  <c r="U129" i="17"/>
  <c r="U140" i="17"/>
  <c r="U138" i="17"/>
  <c r="U109" i="17"/>
  <c r="U94" i="17"/>
  <c r="U128" i="17"/>
  <c r="U47" i="17"/>
  <c r="U101" i="17"/>
  <c r="U69" i="17"/>
  <c r="U126" i="17"/>
  <c r="U111" i="17"/>
  <c r="U80" i="17"/>
  <c r="U137" i="17"/>
  <c r="U73" i="17"/>
  <c r="U79" i="17"/>
  <c r="U81" i="17"/>
  <c r="U127" i="17"/>
  <c r="U65" i="17"/>
  <c r="U21" i="17"/>
  <c r="U23" i="17"/>
  <c r="U20" i="17"/>
  <c r="U53" i="17"/>
  <c r="U54" i="17"/>
  <c r="U49" i="17"/>
  <c r="U38" i="17"/>
  <c r="U37" i="17"/>
  <c r="U34" i="17"/>
  <c r="U41" i="17"/>
  <c r="U48" i="17"/>
  <c r="U26" i="17"/>
  <c r="U67" i="17"/>
  <c r="U114" i="17"/>
  <c r="U113" i="17"/>
  <c r="U58" i="17"/>
  <c r="U62" i="17"/>
  <c r="U112" i="17"/>
  <c r="U119" i="17"/>
  <c r="U100" i="17"/>
  <c r="U120" i="17"/>
  <c r="U95" i="17"/>
  <c r="U110" i="17"/>
  <c r="U60" i="17"/>
  <c r="U84" i="17"/>
  <c r="U136" i="17"/>
  <c r="U108" i="17"/>
  <c r="U132" i="17"/>
  <c r="U2" i="17"/>
  <c r="U14" i="17"/>
  <c r="U78" i="17"/>
  <c r="U97" i="17"/>
  <c r="U134" i="17"/>
  <c r="U19" i="17"/>
  <c r="U9" i="17"/>
  <c r="U89" i="17"/>
  <c r="U118" i="17"/>
  <c r="U76" i="17"/>
  <c r="U82" i="17"/>
  <c r="U116" i="17"/>
  <c r="U75" i="17"/>
  <c r="U74" i="17"/>
  <c r="U55" i="17"/>
  <c r="U35" i="17"/>
  <c r="U42" i="17"/>
  <c r="U36" i="17"/>
  <c r="U40" i="17"/>
  <c r="U68" i="17"/>
  <c r="U22" i="17"/>
  <c r="U27" i="17"/>
  <c r="U32" i="17"/>
  <c r="U107" i="17"/>
  <c r="U105" i="17"/>
  <c r="U124" i="17"/>
  <c r="U66" i="17"/>
  <c r="U59" i="17"/>
  <c r="U5" i="17"/>
  <c r="U13" i="17"/>
  <c r="U130" i="17"/>
  <c r="U122" i="17"/>
  <c r="U18" i="17"/>
  <c r="U135" i="17"/>
  <c r="U50" i="17"/>
  <c r="U106" i="17"/>
  <c r="U117" i="17"/>
  <c r="U72" i="17"/>
  <c r="U96" i="17"/>
  <c r="U57" i="17"/>
  <c r="U92" i="17"/>
  <c r="U63" i="17"/>
  <c r="U52" i="17"/>
  <c r="U31" i="17"/>
  <c r="U8" i="17"/>
  <c r="U131" i="17"/>
  <c r="U45" i="17"/>
  <c r="U83" i="17"/>
  <c r="U39" i="17"/>
  <c r="U25" i="17"/>
  <c r="U33" i="17"/>
  <c r="U70" i="17"/>
  <c r="U98" i="17"/>
  <c r="U44" i="17"/>
  <c r="U133" i="17"/>
  <c r="U56" i="17"/>
  <c r="U43" i="17"/>
  <c r="U93" i="17"/>
  <c r="U15" i="17"/>
  <c r="U88" i="17"/>
  <c r="U16" i="17"/>
  <c r="U104" i="17"/>
  <c r="U17" i="17"/>
  <c r="U91" i="17"/>
  <c r="U12" i="17"/>
  <c r="U103" i="17"/>
  <c r="U24" i="17"/>
  <c r="U90" i="17"/>
  <c r="U102" i="17"/>
  <c r="C2" i="22" l="1"/>
  <c r="C15367" i="22"/>
  <c r="C15366" i="22"/>
  <c r="C15365" i="22"/>
  <c r="C15364" i="22"/>
  <c r="C15363" i="22"/>
  <c r="C15362" i="22"/>
  <c r="C15361" i="22"/>
  <c r="C15360" i="22"/>
  <c r="C15359" i="22"/>
  <c r="C15358" i="22"/>
  <c r="C15357" i="22"/>
  <c r="C15356" i="22"/>
  <c r="C15355" i="22"/>
  <c r="C15354" i="22"/>
  <c r="C15353" i="22"/>
  <c r="C15352" i="22"/>
  <c r="C15351" i="22"/>
  <c r="C15350" i="22"/>
  <c r="C15349" i="22"/>
  <c r="C15348" i="22"/>
  <c r="C15347" i="22"/>
  <c r="C15346" i="22"/>
  <c r="C15345" i="22"/>
  <c r="C15344" i="22"/>
  <c r="C15343" i="22"/>
  <c r="C15342" i="22"/>
  <c r="C15341" i="22"/>
  <c r="C15340" i="22"/>
  <c r="C15339" i="22"/>
  <c r="C15338" i="22"/>
  <c r="C15337" i="22"/>
  <c r="C15336" i="22"/>
  <c r="C15335" i="22"/>
  <c r="C15334" i="22"/>
  <c r="C15333" i="22"/>
  <c r="C15332" i="22"/>
  <c r="C15331" i="22"/>
  <c r="C15330" i="22"/>
  <c r="C15329" i="22"/>
  <c r="C15328" i="22"/>
  <c r="C15327" i="22"/>
  <c r="C15326" i="22"/>
  <c r="C15325" i="22"/>
  <c r="C15324" i="22"/>
  <c r="C15323" i="22"/>
  <c r="C15322" i="22"/>
  <c r="C15321" i="22"/>
  <c r="C15320" i="22"/>
  <c r="C15319" i="22"/>
  <c r="C15318" i="22"/>
  <c r="C15317" i="22"/>
  <c r="C15316" i="22"/>
  <c r="C15315" i="22"/>
  <c r="C15314" i="22"/>
  <c r="C15313" i="22"/>
  <c r="C15312" i="22"/>
  <c r="C15311" i="22"/>
  <c r="C15310" i="22"/>
  <c r="C15309" i="22"/>
  <c r="C15308" i="22"/>
  <c r="C15307" i="22"/>
  <c r="C15306" i="22"/>
  <c r="C15305" i="22"/>
  <c r="C15304" i="22"/>
  <c r="C15303" i="22"/>
  <c r="C15302" i="22"/>
  <c r="C15301" i="22"/>
  <c r="C15300" i="22"/>
  <c r="C15299" i="22"/>
  <c r="C15298" i="22"/>
  <c r="C15297" i="22"/>
  <c r="C15296" i="22"/>
  <c r="C15295" i="22"/>
  <c r="C15294" i="22"/>
  <c r="C15293" i="22"/>
  <c r="C15292" i="22"/>
  <c r="C15291" i="22"/>
  <c r="C15290" i="22"/>
  <c r="C15289" i="22"/>
  <c r="C15288" i="22"/>
  <c r="C15287" i="22"/>
  <c r="C15286" i="22"/>
  <c r="C15285" i="22"/>
  <c r="C15284" i="22"/>
  <c r="C15283" i="22"/>
  <c r="C15282" i="22"/>
  <c r="C15281" i="22"/>
  <c r="C15280" i="22"/>
  <c r="C15279" i="22"/>
  <c r="C15278" i="22"/>
  <c r="C15277" i="22"/>
  <c r="C15276" i="22"/>
  <c r="C15275" i="22"/>
  <c r="C15274" i="22"/>
  <c r="C15273" i="22"/>
  <c r="C15272" i="22"/>
  <c r="C15271" i="22"/>
  <c r="C15270" i="22"/>
  <c r="C15269" i="22"/>
  <c r="C15268" i="22"/>
  <c r="C15267" i="22"/>
  <c r="C15266" i="22"/>
  <c r="C15265" i="22"/>
  <c r="C15264" i="22"/>
  <c r="C15263" i="22"/>
  <c r="C15262" i="22"/>
  <c r="C15261" i="22"/>
  <c r="C15260" i="22"/>
  <c r="C15259" i="22"/>
  <c r="C15258" i="22"/>
  <c r="C15257" i="22"/>
  <c r="C15256" i="22"/>
  <c r="C15255" i="22"/>
  <c r="C15254" i="22"/>
  <c r="C15253" i="22"/>
  <c r="C15252" i="22"/>
  <c r="C15251" i="22"/>
  <c r="C15250" i="22"/>
  <c r="C15249" i="22"/>
  <c r="C15248" i="22"/>
  <c r="C15247" i="22"/>
  <c r="C15246" i="22"/>
  <c r="C15245" i="22"/>
  <c r="C15244" i="22"/>
  <c r="C15243" i="22"/>
  <c r="C15242" i="22"/>
  <c r="C15241" i="22"/>
  <c r="C15240" i="22"/>
  <c r="C15239" i="22"/>
  <c r="C15238" i="22"/>
  <c r="C15237" i="22"/>
  <c r="C15236" i="22"/>
  <c r="C15235" i="22"/>
  <c r="C15234" i="22"/>
  <c r="C15233" i="22"/>
  <c r="C15232" i="22"/>
  <c r="C15231" i="22"/>
  <c r="C15230" i="22"/>
  <c r="C15229" i="22"/>
  <c r="C15228" i="22"/>
  <c r="C15227" i="22"/>
  <c r="C15226" i="22"/>
  <c r="C15225" i="22"/>
  <c r="C15224" i="22"/>
  <c r="C15223" i="22"/>
  <c r="C15222" i="22"/>
  <c r="C15221" i="22"/>
  <c r="C15220" i="22"/>
  <c r="C15219" i="22"/>
  <c r="C15218" i="22"/>
  <c r="C15217" i="22"/>
  <c r="C15216" i="22"/>
  <c r="C15215" i="22"/>
  <c r="C15214" i="22"/>
  <c r="C15213" i="22"/>
  <c r="C15212" i="22"/>
  <c r="C15211" i="22"/>
  <c r="C15210" i="22"/>
  <c r="C15209" i="22"/>
  <c r="C15208" i="22"/>
  <c r="C15207" i="22"/>
  <c r="C15206" i="22"/>
  <c r="C15205" i="22"/>
  <c r="C15204" i="22"/>
  <c r="C15203" i="22"/>
  <c r="C15202" i="22"/>
  <c r="C15201" i="22"/>
  <c r="C15200" i="22"/>
  <c r="C15199" i="22"/>
  <c r="C15198" i="22"/>
  <c r="C15197" i="22"/>
  <c r="C15196" i="22"/>
  <c r="C15195" i="22"/>
  <c r="C15194" i="22"/>
  <c r="C15193" i="22"/>
  <c r="C15192" i="22"/>
  <c r="C15191" i="22"/>
  <c r="C15190" i="22"/>
  <c r="C15189" i="22"/>
  <c r="C15188" i="22"/>
  <c r="C15187" i="22"/>
  <c r="C15186" i="22"/>
  <c r="C15185" i="22"/>
  <c r="C15184" i="22"/>
  <c r="C15183" i="22"/>
  <c r="C15182" i="22"/>
  <c r="C15181" i="22"/>
  <c r="C15180" i="22"/>
  <c r="C15179" i="22"/>
  <c r="C15178" i="22"/>
  <c r="C15177" i="22"/>
  <c r="C15176" i="22"/>
  <c r="C15175" i="22"/>
  <c r="C15174" i="22"/>
  <c r="C15173" i="22"/>
  <c r="C15172" i="22"/>
  <c r="C15171" i="22"/>
  <c r="C15170" i="22"/>
  <c r="C15169" i="22"/>
  <c r="C15168" i="22"/>
  <c r="C15167" i="22"/>
  <c r="C15166" i="22"/>
  <c r="C15165" i="22"/>
  <c r="C15164" i="22"/>
  <c r="C15163" i="22"/>
  <c r="C15162" i="22"/>
  <c r="C15161" i="22"/>
  <c r="C15160" i="22"/>
  <c r="C15159" i="22"/>
  <c r="C15158" i="22"/>
  <c r="C15157" i="22"/>
  <c r="C15156" i="22"/>
  <c r="C15155" i="22"/>
  <c r="C15154" i="22"/>
  <c r="C15153" i="22"/>
  <c r="C15152" i="22"/>
  <c r="C15151" i="22"/>
  <c r="C15150" i="22"/>
  <c r="C15149" i="22"/>
  <c r="C15148" i="22"/>
  <c r="C15147" i="22"/>
  <c r="C15146" i="22"/>
  <c r="C15145" i="22"/>
  <c r="C15144" i="22"/>
  <c r="C15143" i="22"/>
  <c r="C15142" i="22"/>
  <c r="C15141" i="22"/>
  <c r="C15140" i="22"/>
  <c r="C15139" i="22"/>
  <c r="C15138" i="22"/>
  <c r="C15137" i="22"/>
  <c r="C15136" i="22"/>
  <c r="C15135" i="22"/>
  <c r="C15134" i="22"/>
  <c r="C15133" i="22"/>
  <c r="C15132" i="22"/>
  <c r="C15131" i="22"/>
  <c r="C15130" i="22"/>
  <c r="C15129" i="22"/>
  <c r="C15128" i="22"/>
  <c r="C15127" i="22"/>
  <c r="C15126" i="22"/>
  <c r="C15125" i="22"/>
  <c r="C15124" i="22"/>
  <c r="C15123" i="22"/>
  <c r="C15122" i="22"/>
  <c r="C15121" i="22"/>
  <c r="C15120" i="22"/>
  <c r="C15119" i="22"/>
  <c r="C15118" i="22"/>
  <c r="C15117" i="22"/>
  <c r="C15116" i="22"/>
  <c r="C15115" i="22"/>
  <c r="C15114" i="22"/>
  <c r="C15113" i="22"/>
  <c r="C15112" i="22"/>
  <c r="C15111" i="22"/>
  <c r="C15110" i="22"/>
  <c r="C15109" i="22"/>
  <c r="C15108" i="22"/>
  <c r="C15107" i="22"/>
  <c r="C15106" i="22"/>
  <c r="C15105" i="22"/>
  <c r="C15104" i="22"/>
  <c r="C15103" i="22"/>
  <c r="C15102" i="22"/>
  <c r="C15101" i="22"/>
  <c r="C15100" i="22"/>
  <c r="C15099" i="22"/>
  <c r="C15098" i="22"/>
  <c r="C15097" i="22"/>
  <c r="C15096" i="22"/>
  <c r="C15095" i="22"/>
  <c r="C15094" i="22"/>
  <c r="C15093" i="22"/>
  <c r="C15092" i="22"/>
  <c r="C15091" i="22"/>
  <c r="C15090" i="22"/>
  <c r="C15089" i="22"/>
  <c r="C15088" i="22"/>
  <c r="C15087" i="22"/>
  <c r="C15086" i="22"/>
  <c r="C15085" i="22"/>
  <c r="C15084" i="22"/>
  <c r="C15083" i="22"/>
  <c r="C15082" i="22"/>
  <c r="C15081" i="22"/>
  <c r="C15080" i="22"/>
  <c r="C15079" i="22"/>
  <c r="C15078" i="22"/>
  <c r="C15077" i="22"/>
  <c r="C15076" i="22"/>
  <c r="C15075" i="22"/>
  <c r="C15074" i="22"/>
  <c r="C15073" i="22"/>
  <c r="C15072" i="22"/>
  <c r="C15071" i="22"/>
  <c r="C15070" i="22"/>
  <c r="C15069" i="22"/>
  <c r="C15068" i="22"/>
  <c r="C15067" i="22"/>
  <c r="C15066" i="22"/>
  <c r="C15065" i="22"/>
  <c r="C15064" i="22"/>
  <c r="C15063" i="22"/>
  <c r="C15062" i="22"/>
  <c r="C15061" i="22"/>
  <c r="C15060" i="22"/>
  <c r="C15059" i="22"/>
  <c r="C15058" i="22"/>
  <c r="C15057" i="22"/>
  <c r="C15056" i="22"/>
  <c r="C15055" i="22"/>
  <c r="C15054" i="22"/>
  <c r="C15053" i="22"/>
  <c r="C15052" i="22"/>
  <c r="C15051" i="22"/>
  <c r="C15050" i="22"/>
  <c r="C15049" i="22"/>
  <c r="C15048" i="22"/>
  <c r="C15047" i="22"/>
  <c r="C15046" i="22"/>
  <c r="C15045" i="22"/>
  <c r="C15044" i="22"/>
  <c r="C15043" i="22"/>
  <c r="C15042" i="22"/>
  <c r="C15041" i="22"/>
  <c r="C15040" i="22"/>
  <c r="C15039" i="22"/>
  <c r="C15038" i="22"/>
  <c r="C15037" i="22"/>
  <c r="C15036" i="22"/>
  <c r="C15035" i="22"/>
  <c r="C15034" i="22"/>
  <c r="C15033" i="22"/>
  <c r="C15032" i="22"/>
  <c r="C15031" i="22"/>
  <c r="C15030" i="22"/>
  <c r="C15029" i="22"/>
  <c r="C15028" i="22"/>
  <c r="C15027" i="22"/>
  <c r="C15026" i="22"/>
  <c r="C15025" i="22"/>
  <c r="C15024" i="22"/>
  <c r="C15023" i="22"/>
  <c r="C15022" i="22"/>
  <c r="C15021" i="22"/>
  <c r="C15020" i="22"/>
  <c r="C15019" i="22"/>
  <c r="C15018" i="22"/>
  <c r="C15017" i="22"/>
  <c r="C15016" i="22"/>
  <c r="C15015" i="22"/>
  <c r="C15014" i="22"/>
  <c r="C15013" i="22"/>
  <c r="C15012" i="22"/>
  <c r="C15011" i="22"/>
  <c r="C15010" i="22"/>
  <c r="C15009" i="22"/>
  <c r="C15008" i="22"/>
  <c r="C15007" i="22"/>
  <c r="C15006" i="22"/>
  <c r="C15005" i="22"/>
  <c r="C15004" i="22"/>
  <c r="C15003" i="22"/>
  <c r="C15002" i="22"/>
  <c r="C15001" i="22"/>
  <c r="C15000" i="22"/>
  <c r="C14999" i="22"/>
  <c r="C14998" i="22"/>
  <c r="C14997" i="22"/>
  <c r="C14996" i="22"/>
  <c r="C14995" i="22"/>
  <c r="C14994" i="22"/>
  <c r="C14993" i="22"/>
  <c r="C14992" i="22"/>
  <c r="C14991" i="22"/>
  <c r="C14990" i="22"/>
  <c r="C14989" i="22"/>
  <c r="C14988" i="22"/>
  <c r="C14987" i="22"/>
  <c r="C14986" i="22"/>
  <c r="C14985" i="22"/>
  <c r="C14984" i="22"/>
  <c r="C14983" i="22"/>
  <c r="C14982" i="22"/>
  <c r="C14981" i="22"/>
  <c r="C14980" i="22"/>
  <c r="C14979" i="22"/>
  <c r="C14978" i="22"/>
  <c r="C14977" i="22"/>
  <c r="C14976" i="22"/>
  <c r="C14975" i="22"/>
  <c r="C14974" i="22"/>
  <c r="C14973" i="22"/>
  <c r="C14972" i="22"/>
  <c r="C14971" i="22"/>
  <c r="C14970" i="22"/>
  <c r="C14969" i="22"/>
  <c r="C14968" i="22"/>
  <c r="C14967" i="22"/>
  <c r="C14966" i="22"/>
  <c r="C14965" i="22"/>
  <c r="C14964" i="22"/>
  <c r="C14963" i="22"/>
  <c r="C14962" i="22"/>
  <c r="C14961" i="22"/>
  <c r="C14960" i="22"/>
  <c r="C14959" i="22"/>
  <c r="C14958" i="22"/>
  <c r="C14957" i="22"/>
  <c r="C14956" i="22"/>
  <c r="C14955" i="22"/>
  <c r="C14954" i="22"/>
  <c r="C14953" i="22"/>
  <c r="C14952" i="22"/>
  <c r="C14951" i="22"/>
  <c r="C14950" i="22"/>
  <c r="C14949" i="22"/>
  <c r="C14948" i="22"/>
  <c r="C14947" i="22"/>
  <c r="C14946" i="22"/>
  <c r="C14945" i="22"/>
  <c r="C14944" i="22"/>
  <c r="C14943" i="22"/>
  <c r="C14942" i="22"/>
  <c r="C14941" i="22"/>
  <c r="C14940" i="22"/>
  <c r="C14939" i="22"/>
  <c r="C14938" i="22"/>
  <c r="C14937" i="22"/>
  <c r="C14936" i="22"/>
  <c r="C14935" i="22"/>
  <c r="C14934" i="22"/>
  <c r="C14933" i="22"/>
  <c r="C14932" i="22"/>
  <c r="C14931" i="22"/>
  <c r="C14930" i="22"/>
  <c r="C14929" i="22"/>
  <c r="C14928" i="22"/>
  <c r="C14927" i="22"/>
  <c r="C14926" i="22"/>
  <c r="C14925" i="22"/>
  <c r="C14924" i="22"/>
  <c r="C14923" i="22"/>
  <c r="C14922" i="22"/>
  <c r="C14921" i="22"/>
  <c r="C14920" i="22"/>
  <c r="C14919" i="22"/>
  <c r="C14918" i="22"/>
  <c r="C14917" i="22"/>
  <c r="C14916" i="22"/>
  <c r="C14915" i="22"/>
  <c r="C14914" i="22"/>
  <c r="C14913" i="22"/>
  <c r="C14912" i="22"/>
  <c r="C14911" i="22"/>
  <c r="C14910" i="22"/>
  <c r="C14909" i="22"/>
  <c r="C14908" i="22"/>
  <c r="C14907" i="22"/>
  <c r="C14906" i="22"/>
  <c r="C14905" i="22"/>
  <c r="C14904" i="22"/>
  <c r="C14903" i="22"/>
  <c r="C14902" i="22"/>
  <c r="C14901" i="22"/>
  <c r="C14900" i="22"/>
  <c r="C14899" i="22"/>
  <c r="C14898" i="22"/>
  <c r="C14897" i="22"/>
  <c r="C14896" i="22"/>
  <c r="C14895" i="22"/>
  <c r="C14894" i="22"/>
  <c r="C14893" i="22"/>
  <c r="C14892" i="22"/>
  <c r="C14891" i="22"/>
  <c r="C14890" i="22"/>
  <c r="C14889" i="22"/>
  <c r="C14888" i="22"/>
  <c r="C14887" i="22"/>
  <c r="C14886" i="22"/>
  <c r="C14885" i="22"/>
  <c r="C14884" i="22"/>
  <c r="C14883" i="22"/>
  <c r="C14882" i="22"/>
  <c r="C14881" i="22"/>
  <c r="C14880" i="22"/>
  <c r="C14879" i="22"/>
  <c r="C14878" i="22"/>
  <c r="C14877" i="22"/>
  <c r="C14876" i="22"/>
  <c r="C14875" i="22"/>
  <c r="C14874" i="22"/>
  <c r="C14873" i="22"/>
  <c r="C14872" i="22"/>
  <c r="C14871" i="22"/>
  <c r="C14870" i="22"/>
  <c r="C14869" i="22"/>
  <c r="C14868" i="22"/>
  <c r="C14867" i="22"/>
  <c r="C14866" i="22"/>
  <c r="C14865" i="22"/>
  <c r="C14864" i="22"/>
  <c r="C14863" i="22"/>
  <c r="C14862" i="22"/>
  <c r="C14861" i="22"/>
  <c r="C14860" i="22"/>
  <c r="C14859" i="22"/>
  <c r="C14858" i="22"/>
  <c r="C14857" i="22"/>
  <c r="C14856" i="22"/>
  <c r="C14855" i="22"/>
  <c r="C14854" i="22"/>
  <c r="C14853" i="22"/>
  <c r="C14852" i="22"/>
  <c r="C14851" i="22"/>
  <c r="C14850" i="22"/>
  <c r="C14849" i="22"/>
  <c r="C14848" i="22"/>
  <c r="C14847" i="22"/>
  <c r="C14846" i="22"/>
  <c r="C14845" i="22"/>
  <c r="C14844" i="22"/>
  <c r="C14843" i="22"/>
  <c r="C14842" i="22"/>
  <c r="C14841" i="22"/>
  <c r="C14840" i="22"/>
  <c r="C14839" i="22"/>
  <c r="C14838" i="22"/>
  <c r="C14837" i="22"/>
  <c r="C14836" i="22"/>
  <c r="C14835" i="22"/>
  <c r="C14834" i="22"/>
  <c r="C14833" i="22"/>
  <c r="C14832" i="22"/>
  <c r="C14831" i="22"/>
  <c r="C14830" i="22"/>
  <c r="C14829" i="22"/>
  <c r="C14828" i="22"/>
  <c r="C14827" i="22"/>
  <c r="C14826" i="22"/>
  <c r="C14825" i="22"/>
  <c r="C14824" i="22"/>
  <c r="C14823" i="22"/>
  <c r="C14822" i="22"/>
  <c r="C14821" i="22"/>
  <c r="C14820" i="22"/>
  <c r="C14819" i="22"/>
  <c r="C14818" i="22"/>
  <c r="C14817" i="22"/>
  <c r="C14816" i="22"/>
  <c r="C14815" i="22"/>
  <c r="C14814" i="22"/>
  <c r="C14813" i="22"/>
  <c r="C14812" i="22"/>
  <c r="C14811" i="22"/>
  <c r="C14810" i="22"/>
  <c r="C14809" i="22"/>
  <c r="C14808" i="22"/>
  <c r="C14807" i="22"/>
  <c r="C14806" i="22"/>
  <c r="C14805" i="22"/>
  <c r="C14804" i="22"/>
  <c r="C14803" i="22"/>
  <c r="C14802" i="22"/>
  <c r="C14801" i="22"/>
  <c r="C14800" i="22"/>
  <c r="C14799" i="22"/>
  <c r="C14798" i="22"/>
  <c r="C14797" i="22"/>
  <c r="C14796" i="22"/>
  <c r="C14795" i="22"/>
  <c r="C14794" i="22"/>
  <c r="C14793" i="22"/>
  <c r="C14792" i="22"/>
  <c r="C14791" i="22"/>
  <c r="C14790" i="22"/>
  <c r="C14789" i="22"/>
  <c r="C14788" i="22"/>
  <c r="C14787" i="22"/>
  <c r="C14786" i="22"/>
  <c r="C14785" i="22"/>
  <c r="C14784" i="22"/>
  <c r="C14783" i="22"/>
  <c r="C14782" i="22"/>
  <c r="C14781" i="22"/>
  <c r="C14780" i="22"/>
  <c r="C14779" i="22"/>
  <c r="C14778" i="22"/>
  <c r="C14777" i="22"/>
  <c r="C14776" i="22"/>
  <c r="C14775" i="22"/>
  <c r="C14774" i="22"/>
  <c r="C14773" i="22"/>
  <c r="C14772" i="22"/>
  <c r="C14771" i="22"/>
  <c r="C14770" i="22"/>
  <c r="C14769" i="22"/>
  <c r="C14768" i="22"/>
  <c r="C14767" i="22"/>
  <c r="C14766" i="22"/>
  <c r="C14765" i="22"/>
  <c r="C14764" i="22"/>
  <c r="C14763" i="22"/>
  <c r="C14762" i="22"/>
  <c r="C14761" i="22"/>
  <c r="C14760" i="22"/>
  <c r="C14759" i="22"/>
  <c r="C14758" i="22"/>
  <c r="C14757" i="22"/>
  <c r="C14756" i="22"/>
  <c r="C14755" i="22"/>
  <c r="C14754" i="22"/>
  <c r="C14753" i="22"/>
  <c r="C14752" i="22"/>
  <c r="C14751" i="22"/>
  <c r="C14750" i="22"/>
  <c r="C14749" i="22"/>
  <c r="C14748" i="22"/>
  <c r="C14747" i="22"/>
  <c r="C14746" i="22"/>
  <c r="C14745" i="22"/>
  <c r="C14744" i="22"/>
  <c r="C14743" i="22"/>
  <c r="C14742" i="22"/>
  <c r="C14741" i="22"/>
  <c r="C14740" i="22"/>
  <c r="C14739" i="22"/>
  <c r="C14738" i="22"/>
  <c r="C14737" i="22"/>
  <c r="C14736" i="22"/>
  <c r="C14735" i="22"/>
  <c r="C14734" i="22"/>
  <c r="C14733" i="22"/>
  <c r="C14732" i="22"/>
  <c r="C14731" i="22"/>
  <c r="C14730" i="22"/>
  <c r="C14729" i="22"/>
  <c r="C14728" i="22"/>
  <c r="C14727" i="22"/>
  <c r="C14726" i="22"/>
  <c r="C14725" i="22"/>
  <c r="C14724" i="22"/>
  <c r="C14723" i="22"/>
  <c r="C14722" i="22"/>
  <c r="C14721" i="22"/>
  <c r="C14720" i="22"/>
  <c r="C14719" i="22"/>
  <c r="C14718" i="22"/>
  <c r="C14717" i="22"/>
  <c r="C14716" i="22"/>
  <c r="C14715" i="22"/>
  <c r="C14714" i="22"/>
  <c r="C14713" i="22"/>
  <c r="C14712" i="22"/>
  <c r="C14711" i="22"/>
  <c r="C14710" i="22"/>
  <c r="C14709" i="22"/>
  <c r="C14708" i="22"/>
  <c r="C14707" i="22"/>
  <c r="C14706" i="22"/>
  <c r="C14705" i="22"/>
  <c r="C14704" i="22"/>
  <c r="C14703" i="22"/>
  <c r="C14702" i="22"/>
  <c r="C14701" i="22"/>
  <c r="C14700" i="22"/>
  <c r="C14699" i="22"/>
  <c r="C14698" i="22"/>
  <c r="C14697" i="22"/>
  <c r="C14696" i="22"/>
  <c r="C14695" i="22"/>
  <c r="C14694" i="22"/>
  <c r="C14693" i="22"/>
  <c r="C14692" i="22"/>
  <c r="C14691" i="22"/>
  <c r="C14690" i="22"/>
  <c r="C14689" i="22"/>
  <c r="C14688" i="22"/>
  <c r="C14687" i="22"/>
  <c r="C14686" i="22"/>
  <c r="C14685" i="22"/>
  <c r="C14684" i="22"/>
  <c r="C14683" i="22"/>
  <c r="C14682" i="22"/>
  <c r="C14681" i="22"/>
  <c r="C14680" i="22"/>
  <c r="C14679" i="22"/>
  <c r="C14678" i="22"/>
  <c r="C14677" i="22"/>
  <c r="C14676" i="22"/>
  <c r="C14675" i="22"/>
  <c r="C14674" i="22"/>
  <c r="C14673" i="22"/>
  <c r="C14672" i="22"/>
  <c r="C14671" i="22"/>
  <c r="C14670" i="22"/>
  <c r="C14669" i="22"/>
  <c r="C14668" i="22"/>
  <c r="C14667" i="22"/>
  <c r="C14666" i="22"/>
  <c r="C14665" i="22"/>
  <c r="C14664" i="22"/>
  <c r="C14663" i="22"/>
  <c r="C14662" i="22"/>
  <c r="C14661" i="22"/>
  <c r="C14660" i="22"/>
  <c r="C14659" i="22"/>
  <c r="C14658" i="22"/>
  <c r="C14657" i="22"/>
  <c r="C14656" i="22"/>
  <c r="C14655" i="22"/>
  <c r="C14654" i="22"/>
  <c r="C14653" i="22"/>
  <c r="C14652" i="22"/>
  <c r="C14651" i="22"/>
  <c r="C14650" i="22"/>
  <c r="C14649" i="22"/>
  <c r="C14648" i="22"/>
  <c r="C14647" i="22"/>
  <c r="C14646" i="22"/>
  <c r="C14645" i="22"/>
  <c r="C14644" i="22"/>
  <c r="C14643" i="22"/>
  <c r="C14642" i="22"/>
  <c r="C14641" i="22"/>
  <c r="C14640" i="22"/>
  <c r="C14639" i="22"/>
  <c r="C14638" i="22"/>
  <c r="C14637" i="22"/>
  <c r="C14636" i="22"/>
  <c r="C14635" i="22"/>
  <c r="C14634" i="22"/>
  <c r="C14633" i="22"/>
  <c r="C14632" i="22"/>
  <c r="C14631" i="22"/>
  <c r="C14630" i="22"/>
  <c r="C14629" i="22"/>
  <c r="C14628" i="22"/>
  <c r="C14627" i="22"/>
  <c r="C14626" i="22"/>
  <c r="C14625" i="22"/>
  <c r="C14624" i="22"/>
  <c r="C14623" i="22"/>
  <c r="C14622" i="22"/>
  <c r="C14621" i="22"/>
  <c r="C14620" i="22"/>
  <c r="C14619" i="22"/>
  <c r="C14618" i="22"/>
  <c r="C14617" i="22"/>
  <c r="C14616" i="22"/>
  <c r="C14615" i="22"/>
  <c r="C14614" i="22"/>
  <c r="C14613" i="22"/>
  <c r="C14612" i="22"/>
  <c r="C14611" i="22"/>
  <c r="C14610" i="22"/>
  <c r="C14609" i="22"/>
  <c r="C14608" i="22"/>
  <c r="C14607" i="22"/>
  <c r="C14606" i="22"/>
  <c r="C14605" i="22"/>
  <c r="C14604" i="22"/>
  <c r="C14603" i="22"/>
  <c r="C14602" i="22"/>
  <c r="C14601" i="22"/>
  <c r="C14600" i="22"/>
  <c r="C14599" i="22"/>
  <c r="C14598" i="22"/>
  <c r="C14597" i="22"/>
  <c r="C14596" i="22"/>
  <c r="C14595" i="22"/>
  <c r="C14594" i="22"/>
  <c r="C14593" i="22"/>
  <c r="C14592" i="22"/>
  <c r="C14591" i="22"/>
  <c r="C14590" i="22"/>
  <c r="C14589" i="22"/>
  <c r="C14588" i="22"/>
  <c r="C14587" i="22"/>
  <c r="C14586" i="22"/>
  <c r="C14585" i="22"/>
  <c r="C14584" i="22"/>
  <c r="C14583" i="22"/>
  <c r="C14582" i="22"/>
  <c r="C14581" i="22"/>
  <c r="C14580" i="22"/>
  <c r="C14579" i="22"/>
  <c r="C14578" i="22"/>
  <c r="C14577" i="22"/>
  <c r="C14576" i="22"/>
  <c r="C14575" i="22"/>
  <c r="C14574" i="22"/>
  <c r="C14573" i="22"/>
  <c r="C14572" i="22"/>
  <c r="C14571" i="22"/>
  <c r="C14570" i="22"/>
  <c r="C14569" i="22"/>
  <c r="C14568" i="22"/>
  <c r="C14567" i="22"/>
  <c r="C14566" i="22"/>
  <c r="C14565" i="22"/>
  <c r="C14564" i="22"/>
  <c r="C14563" i="22"/>
  <c r="C14562" i="22"/>
  <c r="C14561" i="22"/>
  <c r="C14560" i="22"/>
  <c r="C14559" i="22"/>
  <c r="C14558" i="22"/>
  <c r="C14557" i="22"/>
  <c r="C14556" i="22"/>
  <c r="C14555" i="22"/>
  <c r="C14554" i="22"/>
  <c r="C14553" i="22"/>
  <c r="C14552" i="22"/>
  <c r="C14551" i="22"/>
  <c r="C14550" i="22"/>
  <c r="C14549" i="22"/>
  <c r="C14548" i="22"/>
  <c r="C14547" i="22"/>
  <c r="C14546" i="22"/>
  <c r="C14545" i="22"/>
  <c r="C14544" i="22"/>
  <c r="C14543" i="22"/>
  <c r="C14542" i="22"/>
  <c r="C14541" i="22"/>
  <c r="C14540" i="22"/>
  <c r="C14539" i="22"/>
  <c r="C14538" i="22"/>
  <c r="C14537" i="22"/>
  <c r="C14536" i="22"/>
  <c r="C14535" i="22"/>
  <c r="C14534" i="22"/>
  <c r="C14533" i="22"/>
  <c r="C14532" i="22"/>
  <c r="C14531" i="22"/>
  <c r="C14530" i="22"/>
  <c r="C14529" i="22"/>
  <c r="C14528" i="22"/>
  <c r="C14527" i="22"/>
  <c r="C14526" i="22"/>
  <c r="C14525" i="22"/>
  <c r="C14524" i="22"/>
  <c r="C14523" i="22"/>
  <c r="C14522" i="22"/>
  <c r="C14521" i="22"/>
  <c r="C14520" i="22"/>
  <c r="C14519" i="22"/>
  <c r="C14518" i="22"/>
  <c r="C14517" i="22"/>
  <c r="C14516" i="22"/>
  <c r="C14515" i="22"/>
  <c r="C14514" i="22"/>
  <c r="C14513" i="22"/>
  <c r="C14512" i="22"/>
  <c r="C14511" i="22"/>
  <c r="C14510" i="22"/>
  <c r="C14509" i="22"/>
  <c r="C14508" i="22"/>
  <c r="C14507" i="22"/>
  <c r="C14506" i="22"/>
  <c r="C14505" i="22"/>
  <c r="C14504" i="22"/>
  <c r="C14503" i="22"/>
  <c r="C14502" i="22"/>
  <c r="C14501" i="22"/>
  <c r="C14500" i="22"/>
  <c r="C14499" i="22"/>
  <c r="C14498" i="22"/>
  <c r="C14497" i="22"/>
  <c r="C14496" i="22"/>
  <c r="C14495" i="22"/>
  <c r="C14494" i="22"/>
  <c r="C14493" i="22"/>
  <c r="C14492" i="22"/>
  <c r="C14491" i="22"/>
  <c r="C14490" i="22"/>
  <c r="C14489" i="22"/>
  <c r="C14488" i="22"/>
  <c r="C14487" i="22"/>
  <c r="C14486" i="22"/>
  <c r="C14485" i="22"/>
  <c r="C14484" i="22"/>
  <c r="C14483" i="22"/>
  <c r="C14482" i="22"/>
  <c r="C14481" i="22"/>
  <c r="C14480" i="22"/>
  <c r="C14479" i="22"/>
  <c r="C14478" i="22"/>
  <c r="C14477" i="22"/>
  <c r="C14476" i="22"/>
  <c r="C14475" i="22"/>
  <c r="C14474" i="22"/>
  <c r="C14473" i="22"/>
  <c r="C14472" i="22"/>
  <c r="C14471" i="22"/>
  <c r="C14470" i="22"/>
  <c r="C14469" i="22"/>
  <c r="C14468" i="22"/>
  <c r="C14467" i="22"/>
  <c r="C14466" i="22"/>
  <c r="C14465" i="22"/>
  <c r="C14464" i="22"/>
  <c r="C14463" i="22"/>
  <c r="C14462" i="22"/>
  <c r="C14461" i="22"/>
  <c r="C14460" i="22"/>
  <c r="C14459" i="22"/>
  <c r="C14458" i="22"/>
  <c r="C14457" i="22"/>
  <c r="C14456" i="22"/>
  <c r="C14455" i="22"/>
  <c r="C14454" i="22"/>
  <c r="C14453" i="22"/>
  <c r="C14452" i="22"/>
  <c r="C14451" i="22"/>
  <c r="C14450" i="22"/>
  <c r="C14449" i="22"/>
  <c r="C14448" i="22"/>
  <c r="C14447" i="22"/>
  <c r="C14446" i="22"/>
  <c r="C14445" i="22"/>
  <c r="C14444" i="22"/>
  <c r="C14443" i="22"/>
  <c r="C14442" i="22"/>
  <c r="C14441" i="22"/>
  <c r="C14440" i="22"/>
  <c r="C14439" i="22"/>
  <c r="C14438" i="22"/>
  <c r="C14437" i="22"/>
  <c r="C14436" i="22"/>
  <c r="C14435" i="22"/>
  <c r="C14434" i="22"/>
  <c r="C14433" i="22"/>
  <c r="C14432" i="22"/>
  <c r="C14431" i="22"/>
  <c r="C14430" i="22"/>
  <c r="C14429" i="22"/>
  <c r="C14428" i="22"/>
  <c r="C14427" i="22"/>
  <c r="C14426" i="22"/>
  <c r="C14425" i="22"/>
  <c r="C14424" i="22"/>
  <c r="C14423" i="22"/>
  <c r="C14422" i="22"/>
  <c r="C14421" i="22"/>
  <c r="C14420" i="22"/>
  <c r="C14419" i="22"/>
  <c r="C14418" i="22"/>
  <c r="C14417" i="22"/>
  <c r="C14416" i="22"/>
  <c r="C14415" i="22"/>
  <c r="C14414" i="22"/>
  <c r="C14413" i="22"/>
  <c r="C14412" i="22"/>
  <c r="C14411" i="22"/>
  <c r="C14410" i="22"/>
  <c r="C14409" i="22"/>
  <c r="C14408" i="22"/>
  <c r="C14407" i="22"/>
  <c r="C14406" i="22"/>
  <c r="C14405" i="22"/>
  <c r="C14404" i="22"/>
  <c r="C14403" i="22"/>
  <c r="C14402" i="22"/>
  <c r="C14401" i="22"/>
  <c r="C14400" i="22"/>
  <c r="C14399" i="22"/>
  <c r="C14398" i="22"/>
  <c r="C14397" i="22"/>
  <c r="C14396" i="22"/>
  <c r="C14395" i="22"/>
  <c r="C14394" i="22"/>
  <c r="C14393" i="22"/>
  <c r="C14392" i="22"/>
  <c r="C14391" i="22"/>
  <c r="C14390" i="22"/>
  <c r="C14389" i="22"/>
  <c r="C14388" i="22"/>
  <c r="C14387" i="22"/>
  <c r="C14386" i="22"/>
  <c r="C14385" i="22"/>
  <c r="C14384" i="22"/>
  <c r="C14383" i="22"/>
  <c r="C14382" i="22"/>
  <c r="C14381" i="22"/>
  <c r="C14380" i="22"/>
  <c r="C14379" i="22"/>
  <c r="C14378" i="22"/>
  <c r="C14377" i="22"/>
  <c r="C14376" i="22"/>
  <c r="C14375" i="22"/>
  <c r="C14374" i="22"/>
  <c r="C14373" i="22"/>
  <c r="C14372" i="22"/>
  <c r="C14371" i="22"/>
  <c r="C14370" i="22"/>
  <c r="C14369" i="22"/>
  <c r="C14368" i="22"/>
  <c r="C14367" i="22"/>
  <c r="C14366" i="22"/>
  <c r="C14365" i="22"/>
  <c r="C14364" i="22"/>
  <c r="C14363" i="22"/>
  <c r="C14362" i="22"/>
  <c r="C14361" i="22"/>
  <c r="C14360" i="22"/>
  <c r="C14359" i="22"/>
  <c r="C14358" i="22"/>
  <c r="C14357" i="22"/>
  <c r="C14356" i="22"/>
  <c r="C14355" i="22"/>
  <c r="C14354" i="22"/>
  <c r="C14353" i="22"/>
  <c r="C14352" i="22"/>
  <c r="C14351" i="22"/>
  <c r="C14350" i="22"/>
  <c r="C14349" i="22"/>
  <c r="C14348" i="22"/>
  <c r="C14347" i="22"/>
  <c r="C14346" i="22"/>
  <c r="C14345" i="22"/>
  <c r="C14344" i="22"/>
  <c r="C14343" i="22"/>
  <c r="C14342" i="22"/>
  <c r="C14341" i="22"/>
  <c r="C14340" i="22"/>
  <c r="C14339" i="22"/>
  <c r="C14338" i="22"/>
  <c r="C14337" i="22"/>
  <c r="C14336" i="22"/>
  <c r="C14335" i="22"/>
  <c r="C14334" i="22"/>
  <c r="C14333" i="22"/>
  <c r="C14332" i="22"/>
  <c r="C14331" i="22"/>
  <c r="C14330" i="22"/>
  <c r="C14329" i="22"/>
  <c r="C14328" i="22"/>
  <c r="C14327" i="22"/>
  <c r="C14326" i="22"/>
  <c r="C14325" i="22"/>
  <c r="C14324" i="22"/>
  <c r="C14323" i="22"/>
  <c r="C14322" i="22"/>
  <c r="C14321" i="22"/>
  <c r="C14320" i="22"/>
  <c r="C14319" i="22"/>
  <c r="C14318" i="22"/>
  <c r="C14317" i="22"/>
  <c r="C14316" i="22"/>
  <c r="C14315" i="22"/>
  <c r="C14314" i="22"/>
  <c r="C14313" i="22"/>
  <c r="C14312" i="22"/>
  <c r="C14311" i="22"/>
  <c r="C14310" i="22"/>
  <c r="C14309" i="22"/>
  <c r="C14308" i="22"/>
  <c r="C14307" i="22"/>
  <c r="C14306" i="22"/>
  <c r="C14305" i="22"/>
  <c r="C14304" i="22"/>
  <c r="C14303" i="22"/>
  <c r="C14302" i="22"/>
  <c r="C14301" i="22"/>
  <c r="C14300" i="22"/>
  <c r="C14299" i="22"/>
  <c r="C14298" i="22"/>
  <c r="C14297" i="22"/>
  <c r="C14296" i="22"/>
  <c r="C14295" i="22"/>
  <c r="C14294" i="22"/>
  <c r="C14293" i="22"/>
  <c r="C14292" i="22"/>
  <c r="C14291" i="22"/>
  <c r="C14290" i="22"/>
  <c r="C14289" i="22"/>
  <c r="C14288" i="22"/>
  <c r="C14287" i="22"/>
  <c r="C14286" i="22"/>
  <c r="C14285" i="22"/>
  <c r="C14284" i="22"/>
  <c r="C14283" i="22"/>
  <c r="C14282" i="22"/>
  <c r="C14281" i="22"/>
  <c r="C14280" i="22"/>
  <c r="C14279" i="22"/>
  <c r="C14278" i="22"/>
  <c r="C14277" i="22"/>
  <c r="C14276" i="22"/>
  <c r="C14275" i="22"/>
  <c r="C14274" i="22"/>
  <c r="C14273" i="22"/>
  <c r="C14272" i="22"/>
  <c r="C14271" i="22"/>
  <c r="C14270" i="22"/>
  <c r="C14269" i="22"/>
  <c r="C14268" i="22"/>
  <c r="C14267" i="22"/>
  <c r="C14266" i="22"/>
  <c r="C14265" i="22"/>
  <c r="C14264" i="22"/>
  <c r="C14263" i="22"/>
  <c r="C14262" i="22"/>
  <c r="C14261" i="22"/>
  <c r="C14260" i="22"/>
  <c r="C14259" i="22"/>
  <c r="C14258" i="22"/>
  <c r="C14257" i="22"/>
  <c r="C14256" i="22"/>
  <c r="C14255" i="22"/>
  <c r="C14254" i="22"/>
  <c r="C14253" i="22"/>
  <c r="C14252" i="22"/>
  <c r="C14251" i="22"/>
  <c r="C14250" i="22"/>
  <c r="C14249" i="22"/>
  <c r="C14248" i="22"/>
  <c r="C14247" i="22"/>
  <c r="C14246" i="22"/>
  <c r="C14245" i="22"/>
  <c r="C14244" i="22"/>
  <c r="C14243" i="22"/>
  <c r="C14242" i="22"/>
  <c r="C14241" i="22"/>
  <c r="C14240" i="22"/>
  <c r="C14239" i="22"/>
  <c r="C14238" i="22"/>
  <c r="C14237" i="22"/>
  <c r="C14236" i="22"/>
  <c r="C14235" i="22"/>
  <c r="C14234" i="22"/>
  <c r="C14233" i="22"/>
  <c r="C14232" i="22"/>
  <c r="C14231" i="22"/>
  <c r="C14230" i="22"/>
  <c r="C14229" i="22"/>
  <c r="C14228" i="22"/>
  <c r="C14227" i="22"/>
  <c r="C14226" i="22"/>
  <c r="C14225" i="22"/>
  <c r="C14224" i="22"/>
  <c r="C14223" i="22"/>
  <c r="C14222" i="22"/>
  <c r="C14221" i="22"/>
  <c r="C14220" i="22"/>
  <c r="C14219" i="22"/>
  <c r="C14218" i="22"/>
  <c r="C14217" i="22"/>
  <c r="C14216" i="22"/>
  <c r="C14215" i="22"/>
  <c r="C14214" i="22"/>
  <c r="C14213" i="22"/>
  <c r="C14212" i="22"/>
  <c r="C14211" i="22"/>
  <c r="C14210" i="22"/>
  <c r="C14209" i="22"/>
  <c r="C14208" i="22"/>
  <c r="C14207" i="22"/>
  <c r="C14206" i="22"/>
  <c r="C14205" i="22"/>
  <c r="C14204" i="22"/>
  <c r="C14203" i="22"/>
  <c r="C14202" i="22"/>
  <c r="C14201" i="22"/>
  <c r="C14200" i="22"/>
  <c r="C14199" i="22"/>
  <c r="C14198" i="22"/>
  <c r="C14197" i="22"/>
  <c r="C14196" i="22"/>
  <c r="C14195" i="22"/>
  <c r="C14194" i="22"/>
  <c r="C14193" i="22"/>
  <c r="C14192" i="22"/>
  <c r="C14191" i="22"/>
  <c r="C14190" i="22"/>
  <c r="C14189" i="22"/>
  <c r="C14188" i="22"/>
  <c r="C14187" i="22"/>
  <c r="C14186" i="22"/>
  <c r="C14185" i="22"/>
  <c r="C14184" i="22"/>
  <c r="C14183" i="22"/>
  <c r="C14182" i="22"/>
  <c r="C14181" i="22"/>
  <c r="C14180" i="22"/>
  <c r="C14179" i="22"/>
  <c r="C14178" i="22"/>
  <c r="C14177" i="22"/>
  <c r="C14176" i="22"/>
  <c r="C14175" i="22"/>
  <c r="C14174" i="22"/>
  <c r="C14173" i="22"/>
  <c r="C14172" i="22"/>
  <c r="C14171" i="22"/>
  <c r="C14170" i="22"/>
  <c r="C14169" i="22"/>
  <c r="C14168" i="22"/>
  <c r="C14167" i="22"/>
  <c r="C14166" i="22"/>
  <c r="C14165" i="22"/>
  <c r="C14164" i="22"/>
  <c r="C14163" i="22"/>
  <c r="C14162" i="22"/>
  <c r="C14161" i="22"/>
  <c r="C14160" i="22"/>
  <c r="C14159" i="22"/>
  <c r="C14158" i="22"/>
  <c r="C14157" i="22"/>
  <c r="C14156" i="22"/>
  <c r="C14155" i="22"/>
  <c r="C14154" i="22"/>
  <c r="C14153" i="22"/>
  <c r="C14152" i="22"/>
  <c r="C14151" i="22"/>
  <c r="C14150" i="22"/>
  <c r="C14149" i="22"/>
  <c r="C14148" i="22"/>
  <c r="C14147" i="22"/>
  <c r="C14146" i="22"/>
  <c r="C14145" i="22"/>
  <c r="C14144" i="22"/>
  <c r="C14143" i="22"/>
  <c r="C14142" i="22"/>
  <c r="C14141" i="22"/>
  <c r="C14140" i="22"/>
  <c r="C14139" i="22"/>
  <c r="C14138" i="22"/>
  <c r="C14137" i="22"/>
  <c r="C14136" i="22"/>
  <c r="C14135" i="22"/>
  <c r="C14134" i="22"/>
  <c r="C14133" i="22"/>
  <c r="C14132" i="22"/>
  <c r="C14131" i="22"/>
  <c r="C14130" i="22"/>
  <c r="C14129" i="22"/>
  <c r="C14128" i="22"/>
  <c r="C14127" i="22"/>
  <c r="C14126" i="22"/>
  <c r="C14125" i="22"/>
  <c r="C14124" i="22"/>
  <c r="C14123" i="22"/>
  <c r="C14122" i="22"/>
  <c r="C14121" i="22"/>
  <c r="C14120" i="22"/>
  <c r="C14119" i="22"/>
  <c r="C14118" i="22"/>
  <c r="C14117" i="22"/>
  <c r="C14116" i="22"/>
  <c r="C14115" i="22"/>
  <c r="C14114" i="22"/>
  <c r="C14113" i="22"/>
  <c r="C14112" i="22"/>
  <c r="C14111" i="22"/>
  <c r="C14110" i="22"/>
  <c r="C14109" i="22"/>
  <c r="C14108" i="22"/>
  <c r="C14107" i="22"/>
  <c r="C14106" i="22"/>
  <c r="C14105" i="22"/>
  <c r="C14104" i="22"/>
  <c r="C14103" i="22"/>
  <c r="C14102" i="22"/>
  <c r="C14101" i="22"/>
  <c r="C14100" i="22"/>
  <c r="C14099" i="22"/>
  <c r="C14098" i="22"/>
  <c r="C14097" i="22"/>
  <c r="C14096" i="22"/>
  <c r="C14095" i="22"/>
  <c r="C14094" i="22"/>
  <c r="C14093" i="22"/>
  <c r="C14092" i="22"/>
  <c r="C14091" i="22"/>
  <c r="C14090" i="22"/>
  <c r="C14089" i="22"/>
  <c r="C14088" i="22"/>
  <c r="C14087" i="22"/>
  <c r="C14086" i="22"/>
  <c r="C14085" i="22"/>
  <c r="C14084" i="22"/>
  <c r="C14083" i="22"/>
  <c r="C14082" i="22"/>
  <c r="C14081" i="22"/>
  <c r="C14080" i="22"/>
  <c r="C14079" i="22"/>
  <c r="C14078" i="22"/>
  <c r="C14077" i="22"/>
  <c r="C14076" i="22"/>
  <c r="C14075" i="22"/>
  <c r="C14074" i="22"/>
  <c r="C14073" i="22"/>
  <c r="C14072" i="22"/>
  <c r="C14071" i="22"/>
  <c r="C14070" i="22"/>
  <c r="C14069" i="22"/>
  <c r="C14068" i="22"/>
  <c r="C14067" i="22"/>
  <c r="C14066" i="22"/>
  <c r="C14065" i="22"/>
  <c r="C14064" i="22"/>
  <c r="C14063" i="22"/>
  <c r="C14062" i="22"/>
  <c r="C14061" i="22"/>
  <c r="C14060" i="22"/>
  <c r="C14059" i="22"/>
  <c r="C14058" i="22"/>
  <c r="C14057" i="22"/>
  <c r="C14056" i="22"/>
  <c r="C14055" i="22"/>
  <c r="C14054" i="22"/>
  <c r="C14053" i="22"/>
  <c r="C14052" i="22"/>
  <c r="C14051" i="22"/>
  <c r="C14050" i="22"/>
  <c r="C14049" i="22"/>
  <c r="C14048" i="22"/>
  <c r="C14047" i="22"/>
  <c r="C14046" i="22"/>
  <c r="C14045" i="22"/>
  <c r="C14044" i="22"/>
  <c r="C14043" i="22"/>
  <c r="C14042" i="22"/>
  <c r="C14041" i="22"/>
  <c r="C14040" i="22"/>
  <c r="C14039" i="22"/>
  <c r="C14038" i="22"/>
  <c r="C14037" i="22"/>
  <c r="C14036" i="22"/>
  <c r="C14035" i="22"/>
  <c r="C14034" i="22"/>
  <c r="C14033" i="22"/>
  <c r="C14032" i="22"/>
  <c r="C14031" i="22"/>
  <c r="C14030" i="22"/>
  <c r="C14029" i="22"/>
  <c r="C14028" i="22"/>
  <c r="C14027" i="22"/>
  <c r="C14026" i="22"/>
  <c r="C14025" i="22"/>
  <c r="C14024" i="22"/>
  <c r="C14023" i="22"/>
  <c r="C14022" i="22"/>
  <c r="C14021" i="22"/>
  <c r="C14020" i="22"/>
  <c r="C14019" i="22"/>
  <c r="C14018" i="22"/>
  <c r="C14017" i="22"/>
  <c r="C14016" i="22"/>
  <c r="C14015" i="22"/>
  <c r="C14014" i="22"/>
  <c r="C14013" i="22"/>
  <c r="C14012" i="22"/>
  <c r="C14011" i="22"/>
  <c r="C14010" i="22"/>
  <c r="C14009" i="22"/>
  <c r="C14008" i="22"/>
  <c r="C14007" i="22"/>
  <c r="C14006" i="22"/>
  <c r="C14005" i="22"/>
  <c r="C14004" i="22"/>
  <c r="C14003" i="22"/>
  <c r="C14002" i="22"/>
  <c r="C14001" i="22"/>
  <c r="C14000" i="22"/>
  <c r="C13999" i="22"/>
  <c r="C13998" i="22"/>
  <c r="C13997" i="22"/>
  <c r="C13996" i="22"/>
  <c r="C13995" i="22"/>
  <c r="C13994" i="22"/>
  <c r="C13993" i="22"/>
  <c r="C13992" i="22"/>
  <c r="C13991" i="22"/>
  <c r="C13990" i="22"/>
  <c r="C13989" i="22"/>
  <c r="C13988" i="22"/>
  <c r="C13987" i="22"/>
  <c r="C13986" i="22"/>
  <c r="C13985" i="22"/>
  <c r="C13984" i="22"/>
  <c r="C13983" i="22"/>
  <c r="C13982" i="22"/>
  <c r="C13981" i="22"/>
  <c r="C13980" i="22"/>
  <c r="C13979" i="22"/>
  <c r="C13978" i="22"/>
  <c r="C13977" i="22"/>
  <c r="C13976" i="22"/>
  <c r="C13975" i="22"/>
  <c r="C13974" i="22"/>
  <c r="C13973" i="22"/>
  <c r="C13972" i="22"/>
  <c r="C13971" i="22"/>
  <c r="C13970" i="22"/>
  <c r="C13969" i="22"/>
  <c r="C13968" i="22"/>
  <c r="C13967" i="22"/>
  <c r="C13966" i="22"/>
  <c r="C13965" i="22"/>
  <c r="C13964" i="22"/>
  <c r="C13963" i="22"/>
  <c r="C13962" i="22"/>
  <c r="C13961" i="22"/>
  <c r="C13960" i="22"/>
  <c r="C13959" i="22"/>
  <c r="C13958" i="22"/>
  <c r="C13957" i="22"/>
  <c r="C13956" i="22"/>
  <c r="C13955" i="22"/>
  <c r="C13954" i="22"/>
  <c r="C13953" i="22"/>
  <c r="C13952" i="22"/>
  <c r="C13951" i="22"/>
  <c r="C13950" i="22"/>
  <c r="C13949" i="22"/>
  <c r="C13948" i="22"/>
  <c r="C13947" i="22"/>
  <c r="C13946" i="22"/>
  <c r="C13945" i="22"/>
  <c r="C13944" i="22"/>
  <c r="C13943" i="22"/>
  <c r="C13942" i="22"/>
  <c r="C13941" i="22"/>
  <c r="C13940" i="22"/>
  <c r="C13939" i="22"/>
  <c r="C13938" i="22"/>
  <c r="C13937" i="22"/>
  <c r="C13936" i="22"/>
  <c r="C13935" i="22"/>
  <c r="C13934" i="22"/>
  <c r="C13933" i="22"/>
  <c r="C13932" i="22"/>
  <c r="C13931" i="22"/>
  <c r="C13930" i="22"/>
  <c r="C13929" i="22"/>
  <c r="C13928" i="22"/>
  <c r="C13927" i="22"/>
  <c r="C13926" i="22"/>
  <c r="C13925" i="22"/>
  <c r="C13924" i="22"/>
  <c r="C13923" i="22"/>
  <c r="C13922" i="22"/>
  <c r="C13921" i="22"/>
  <c r="C13920" i="22"/>
  <c r="C13919" i="22"/>
  <c r="C13918" i="22"/>
  <c r="C13917" i="22"/>
  <c r="C13916" i="22"/>
  <c r="C13915" i="22"/>
  <c r="C13914" i="22"/>
  <c r="C13913" i="22"/>
  <c r="C13912" i="22"/>
  <c r="C13911" i="22"/>
  <c r="C13910" i="22"/>
  <c r="C13909" i="22"/>
  <c r="C13908" i="22"/>
  <c r="C13907" i="22"/>
  <c r="C13906" i="22"/>
  <c r="C13905" i="22"/>
  <c r="C13904" i="22"/>
  <c r="C13903" i="22"/>
  <c r="C13902" i="22"/>
  <c r="C13901" i="22"/>
  <c r="C13900" i="22"/>
  <c r="C13899" i="22"/>
  <c r="C13898" i="22"/>
  <c r="C13897" i="22"/>
  <c r="C13896" i="22"/>
  <c r="C13895" i="22"/>
  <c r="C13894" i="22"/>
  <c r="C13893" i="22"/>
  <c r="C13892" i="22"/>
  <c r="C13891" i="22"/>
  <c r="C13890" i="22"/>
  <c r="C13889" i="22"/>
  <c r="C13888" i="22"/>
  <c r="C13887" i="22"/>
  <c r="C13886" i="22"/>
  <c r="C13885" i="22"/>
  <c r="C13884" i="22"/>
  <c r="C13883" i="22"/>
  <c r="C13882" i="22"/>
  <c r="C13881" i="22"/>
  <c r="C13880" i="22"/>
  <c r="C13879" i="22"/>
  <c r="C13878" i="22"/>
  <c r="C13877" i="22"/>
  <c r="C13876" i="22"/>
  <c r="C13875" i="22"/>
  <c r="C13874" i="22"/>
  <c r="C13873" i="22"/>
  <c r="C13872" i="22"/>
  <c r="C13871" i="22"/>
  <c r="C13870" i="22"/>
  <c r="C13869" i="22"/>
  <c r="C13868" i="22"/>
  <c r="C13867" i="22"/>
  <c r="C13866" i="22"/>
  <c r="C13865" i="22"/>
  <c r="C13864" i="22"/>
  <c r="C13863" i="22"/>
  <c r="C13862" i="22"/>
  <c r="C13861" i="22"/>
  <c r="C13860" i="22"/>
  <c r="C13859" i="22"/>
  <c r="C13858" i="22"/>
  <c r="C13857" i="22"/>
  <c r="C13856" i="22"/>
  <c r="C13855" i="22"/>
  <c r="C13854" i="22"/>
  <c r="C13853" i="22"/>
  <c r="C13852" i="22"/>
  <c r="C13851" i="22"/>
  <c r="C13850" i="22"/>
  <c r="C13849" i="22"/>
  <c r="C13848" i="22"/>
  <c r="C13847" i="22"/>
  <c r="C13846" i="22"/>
  <c r="C13845" i="22"/>
  <c r="C13844" i="22"/>
  <c r="C13843" i="22"/>
  <c r="C13842" i="22"/>
  <c r="C13841" i="22"/>
  <c r="C13840" i="22"/>
  <c r="C13839" i="22"/>
  <c r="C13838" i="22"/>
  <c r="C13837" i="22"/>
  <c r="C13836" i="22"/>
  <c r="C13835" i="22"/>
  <c r="C13834" i="22"/>
  <c r="C13833" i="22"/>
  <c r="C13832" i="22"/>
  <c r="C13831" i="22"/>
  <c r="C13830" i="22"/>
  <c r="C13829" i="22"/>
  <c r="C13828" i="22"/>
  <c r="C13827" i="22"/>
  <c r="C13826" i="22"/>
  <c r="C13825" i="22"/>
  <c r="C13824" i="22"/>
  <c r="C13823" i="22"/>
  <c r="C13822" i="22"/>
  <c r="C13821" i="22"/>
  <c r="C13820" i="22"/>
  <c r="C13819" i="22"/>
  <c r="C13818" i="22"/>
  <c r="C13817" i="22"/>
  <c r="C13816" i="22"/>
  <c r="C13815" i="22"/>
  <c r="C13814" i="22"/>
  <c r="C13813" i="22"/>
  <c r="C13812" i="22"/>
  <c r="C13811" i="22"/>
  <c r="C13810" i="22"/>
  <c r="C13809" i="22"/>
  <c r="C13808" i="22"/>
  <c r="C13807" i="22"/>
  <c r="C13806" i="22"/>
  <c r="C13805" i="22"/>
  <c r="C13804" i="22"/>
  <c r="C13803" i="22"/>
  <c r="C13802" i="22"/>
  <c r="C13801" i="22"/>
  <c r="C13800" i="22"/>
  <c r="C13799" i="22"/>
  <c r="C13798" i="22"/>
  <c r="C13797" i="22"/>
  <c r="C13796" i="22"/>
  <c r="C13795" i="22"/>
  <c r="C13794" i="22"/>
  <c r="C13793" i="22"/>
  <c r="C13792" i="22"/>
  <c r="C13791" i="22"/>
  <c r="C13790" i="22"/>
  <c r="C13789" i="22"/>
  <c r="C13788" i="22"/>
  <c r="C13787" i="22"/>
  <c r="C13786" i="22"/>
  <c r="C13785" i="22"/>
  <c r="C13784" i="22"/>
  <c r="C13783" i="22"/>
  <c r="C13782" i="22"/>
  <c r="C13781" i="22"/>
  <c r="C13780" i="22"/>
  <c r="C13779" i="22"/>
  <c r="C13778" i="22"/>
  <c r="C13777" i="22"/>
  <c r="C13776" i="22"/>
  <c r="C13775" i="22"/>
  <c r="C13774" i="22"/>
  <c r="C13773" i="22"/>
  <c r="C13772" i="22"/>
  <c r="C13771" i="22"/>
  <c r="C13770" i="22"/>
  <c r="C13769" i="22"/>
  <c r="C13768" i="22"/>
  <c r="C13767" i="22"/>
  <c r="C13766" i="22"/>
  <c r="C13765" i="22"/>
  <c r="C13764" i="22"/>
  <c r="C13763" i="22"/>
  <c r="C13762" i="22"/>
  <c r="C13761" i="22"/>
  <c r="C13760" i="22"/>
  <c r="C13759" i="22"/>
  <c r="C13758" i="22"/>
  <c r="C13757" i="22"/>
  <c r="C13756" i="22"/>
  <c r="C13755" i="22"/>
  <c r="C13754" i="22"/>
  <c r="C13753" i="22"/>
  <c r="C13752" i="22"/>
  <c r="C13751" i="22"/>
  <c r="C13750" i="22"/>
  <c r="C13749" i="22"/>
  <c r="C13748" i="22"/>
  <c r="C13747" i="22"/>
  <c r="C13746" i="22"/>
  <c r="C13745" i="22"/>
  <c r="C13744" i="22"/>
  <c r="C13743" i="22"/>
  <c r="C13742" i="22"/>
  <c r="C13741" i="22"/>
  <c r="C13740" i="22"/>
  <c r="C13739" i="22"/>
  <c r="C13738" i="22"/>
  <c r="C13737" i="22"/>
  <c r="C13736" i="22"/>
  <c r="C13735" i="22"/>
  <c r="C13734" i="22"/>
  <c r="C13733" i="22"/>
  <c r="C13732" i="22"/>
  <c r="C13731" i="22"/>
  <c r="C13730" i="22"/>
  <c r="C13729" i="22"/>
  <c r="C13728" i="22"/>
  <c r="C13727" i="22"/>
  <c r="C13726" i="22"/>
  <c r="C13725" i="22"/>
  <c r="C13724" i="22"/>
  <c r="C13723" i="22"/>
  <c r="C13722" i="22"/>
  <c r="C13721" i="22"/>
  <c r="C13720" i="22"/>
  <c r="C13719" i="22"/>
  <c r="C13718" i="22"/>
  <c r="C13717" i="22"/>
  <c r="C13716" i="22"/>
  <c r="C13715" i="22"/>
  <c r="C13714" i="22"/>
  <c r="C13713" i="22"/>
  <c r="C13712" i="22"/>
  <c r="C13711" i="22"/>
  <c r="C13710" i="22"/>
  <c r="C13709" i="22"/>
  <c r="C13708" i="22"/>
  <c r="C13707" i="22"/>
  <c r="C13706" i="22"/>
  <c r="C13705" i="22"/>
  <c r="C13704" i="22"/>
  <c r="C13703" i="22"/>
  <c r="C13702" i="22"/>
  <c r="C13701" i="22"/>
  <c r="C13700" i="22"/>
  <c r="C13699" i="22"/>
  <c r="C13698" i="22"/>
  <c r="C13697" i="22"/>
  <c r="C13696" i="22"/>
  <c r="C13695" i="22"/>
  <c r="C13694" i="22"/>
  <c r="C13693" i="22"/>
  <c r="C13692" i="22"/>
  <c r="C13691" i="22"/>
  <c r="C13690" i="22"/>
  <c r="C13689" i="22"/>
  <c r="C13688" i="22"/>
  <c r="C13687" i="22"/>
  <c r="C13686" i="22"/>
  <c r="C13685" i="22"/>
  <c r="C13684" i="22"/>
  <c r="C13683" i="22"/>
  <c r="C13682" i="22"/>
  <c r="C13681" i="22"/>
  <c r="C13680" i="22"/>
  <c r="C13679" i="22"/>
  <c r="C13678" i="22"/>
  <c r="C13677" i="22"/>
  <c r="C13676" i="22"/>
  <c r="C13675" i="22"/>
  <c r="C13674" i="22"/>
  <c r="C13673" i="22"/>
  <c r="C13672" i="22"/>
  <c r="C13671" i="22"/>
  <c r="C13670" i="22"/>
  <c r="C13669" i="22"/>
  <c r="C13668" i="22"/>
  <c r="C13667" i="22"/>
  <c r="C13666" i="22"/>
  <c r="C13665" i="22"/>
  <c r="C13664" i="22"/>
  <c r="C13663" i="22"/>
  <c r="C13662" i="22"/>
  <c r="C13661" i="22"/>
  <c r="C13660" i="22"/>
  <c r="C13659" i="22"/>
  <c r="C13658" i="22"/>
  <c r="C13657" i="22"/>
  <c r="C13656" i="22"/>
  <c r="C13655" i="22"/>
  <c r="C13654" i="22"/>
  <c r="C13653" i="22"/>
  <c r="C13652" i="22"/>
  <c r="C13651" i="22"/>
  <c r="C13650" i="22"/>
  <c r="C13649" i="22"/>
  <c r="C13648" i="22"/>
  <c r="C13647" i="22"/>
  <c r="C13646" i="22"/>
  <c r="C13645" i="22"/>
  <c r="C13644" i="22"/>
  <c r="C13643" i="22"/>
  <c r="C13642" i="22"/>
  <c r="C13641" i="22"/>
  <c r="C13640" i="22"/>
  <c r="C13639" i="22"/>
  <c r="C13638" i="22"/>
  <c r="C13637" i="22"/>
  <c r="C13636" i="22"/>
  <c r="C13635" i="22"/>
  <c r="C13634" i="22"/>
  <c r="C13633" i="22"/>
  <c r="C13632" i="22"/>
  <c r="C13631" i="22"/>
  <c r="C13630" i="22"/>
  <c r="C13629" i="22"/>
  <c r="C13628" i="22"/>
  <c r="C13627" i="22"/>
  <c r="C13626" i="22"/>
  <c r="C13625" i="22"/>
  <c r="C13624" i="22"/>
  <c r="C13623" i="22"/>
  <c r="C13622" i="22"/>
  <c r="C13621" i="22"/>
  <c r="C13620" i="22"/>
  <c r="C13619" i="22"/>
  <c r="C13618" i="22"/>
  <c r="C13617" i="22"/>
  <c r="C13616" i="22"/>
  <c r="C13615" i="22"/>
  <c r="C13614" i="22"/>
  <c r="C13613" i="22"/>
  <c r="C13612" i="22"/>
  <c r="C13611" i="22"/>
  <c r="C13610" i="22"/>
  <c r="C13609" i="22"/>
  <c r="C13608" i="22"/>
  <c r="C13607" i="22"/>
  <c r="C13606" i="22"/>
  <c r="C13605" i="22"/>
  <c r="C13604" i="22"/>
  <c r="C13603" i="22"/>
  <c r="C13602" i="22"/>
  <c r="C13601" i="22"/>
  <c r="C13600" i="22"/>
  <c r="C13599" i="22"/>
  <c r="C13598" i="22"/>
  <c r="C13597" i="22"/>
  <c r="C13596" i="22"/>
  <c r="C13595" i="22"/>
  <c r="C13594" i="22"/>
  <c r="C13593" i="22"/>
  <c r="C13592" i="22"/>
  <c r="C13591" i="22"/>
  <c r="C13590" i="22"/>
  <c r="C13589" i="22"/>
  <c r="C13588" i="22"/>
  <c r="C13587" i="22"/>
  <c r="C13586" i="22"/>
  <c r="C13585" i="22"/>
  <c r="C13584" i="22"/>
  <c r="C13583" i="22"/>
  <c r="C13582" i="22"/>
  <c r="C13581" i="22"/>
  <c r="C13580" i="22"/>
  <c r="C13579" i="22"/>
  <c r="C13578" i="22"/>
  <c r="C13577" i="22"/>
  <c r="C13576" i="22"/>
  <c r="C13575" i="22"/>
  <c r="C13574" i="22"/>
  <c r="C13573" i="22"/>
  <c r="C13572" i="22"/>
  <c r="C13571" i="22"/>
  <c r="C13570" i="22"/>
  <c r="C13569" i="22"/>
  <c r="C13568" i="22"/>
  <c r="C13567" i="22"/>
  <c r="C13566" i="22"/>
  <c r="C13565" i="22"/>
  <c r="C13564" i="22"/>
  <c r="C13563" i="22"/>
  <c r="C13562" i="22"/>
  <c r="C13561" i="22"/>
  <c r="C13560" i="22"/>
  <c r="C13559" i="22"/>
  <c r="C13558" i="22"/>
  <c r="C13557" i="22"/>
  <c r="C13556" i="22"/>
  <c r="C13555" i="22"/>
  <c r="C13554" i="22"/>
  <c r="C13553" i="22"/>
  <c r="C13552" i="22"/>
  <c r="C13551" i="22"/>
  <c r="C13550" i="22"/>
  <c r="C13549" i="22"/>
  <c r="C13548" i="22"/>
  <c r="C13547" i="22"/>
  <c r="C13546" i="22"/>
  <c r="C13545" i="22"/>
  <c r="C13544" i="22"/>
  <c r="C13543" i="22"/>
  <c r="C13542" i="22"/>
  <c r="C13541" i="22"/>
  <c r="C13540" i="22"/>
  <c r="C13539" i="22"/>
  <c r="C13538" i="22"/>
  <c r="C13537" i="22"/>
  <c r="C13536" i="22"/>
  <c r="C13535" i="22"/>
  <c r="C13534" i="22"/>
  <c r="C13533" i="22"/>
  <c r="C13532" i="22"/>
  <c r="C13531" i="22"/>
  <c r="C13530" i="22"/>
  <c r="C13529" i="22"/>
  <c r="C13528" i="22"/>
  <c r="C13527" i="22"/>
  <c r="C13526" i="22"/>
  <c r="C13525" i="22"/>
  <c r="C13524" i="22"/>
  <c r="C13523" i="22"/>
  <c r="C13522" i="22"/>
  <c r="C13521" i="22"/>
  <c r="C13520" i="22"/>
  <c r="C13519" i="22"/>
  <c r="C13518" i="22"/>
  <c r="C13517" i="22"/>
  <c r="C13516" i="22"/>
  <c r="C13515" i="22"/>
  <c r="C13514" i="22"/>
  <c r="C13513" i="22"/>
  <c r="C13512" i="22"/>
  <c r="C13511" i="22"/>
  <c r="C13510" i="22"/>
  <c r="C13509" i="22"/>
  <c r="C13508" i="22"/>
  <c r="C13507" i="22"/>
  <c r="C13506" i="22"/>
  <c r="C13505" i="22"/>
  <c r="C13504" i="22"/>
  <c r="C13503" i="22"/>
  <c r="C13502" i="22"/>
  <c r="C13501" i="22"/>
  <c r="C13500" i="22"/>
  <c r="C13499" i="22"/>
  <c r="C13498" i="22"/>
  <c r="C13497" i="22"/>
  <c r="C13496" i="22"/>
  <c r="C13495" i="22"/>
  <c r="C13494" i="22"/>
  <c r="C13493" i="22"/>
  <c r="C13492" i="22"/>
  <c r="C13491" i="22"/>
  <c r="C13490" i="22"/>
  <c r="C13489" i="22"/>
  <c r="C13488" i="22"/>
  <c r="C13487" i="22"/>
  <c r="C13486" i="22"/>
  <c r="C13485" i="22"/>
  <c r="C13484" i="22"/>
  <c r="C13483" i="22"/>
  <c r="C13482" i="22"/>
  <c r="C13481" i="22"/>
  <c r="C13480" i="22"/>
  <c r="C13479" i="22"/>
  <c r="C13478" i="22"/>
  <c r="C13477" i="22"/>
  <c r="C13476" i="22"/>
  <c r="C13475" i="22"/>
  <c r="C13474" i="22"/>
  <c r="C13473" i="22"/>
  <c r="C13472" i="22"/>
  <c r="C13471" i="22"/>
  <c r="C13470" i="22"/>
  <c r="C13469" i="22"/>
  <c r="C13468" i="22"/>
  <c r="C13467" i="22"/>
  <c r="C13466" i="22"/>
  <c r="C13465" i="22"/>
  <c r="C13464" i="22"/>
  <c r="C13463" i="22"/>
  <c r="C13462" i="22"/>
  <c r="C13461" i="22"/>
  <c r="C13460" i="22"/>
  <c r="C13459" i="22"/>
  <c r="C13458" i="22"/>
  <c r="C13457" i="22"/>
  <c r="C13456" i="22"/>
  <c r="C13455" i="22"/>
  <c r="C13454" i="22"/>
  <c r="C13453" i="22"/>
  <c r="C13452" i="22"/>
  <c r="C13451" i="22"/>
  <c r="C13450" i="22"/>
  <c r="C13449" i="22"/>
  <c r="C13448" i="22"/>
  <c r="C13447" i="22"/>
  <c r="C13446" i="22"/>
  <c r="C13445" i="22"/>
  <c r="C13444" i="22"/>
  <c r="C13443" i="22"/>
  <c r="C13442" i="22"/>
  <c r="C13441" i="22"/>
  <c r="C13440" i="22"/>
  <c r="C13439" i="22"/>
  <c r="C13438" i="22"/>
  <c r="C13437" i="22"/>
  <c r="C13436" i="22"/>
  <c r="C13435" i="22"/>
  <c r="C13434" i="22"/>
  <c r="C13433" i="22"/>
  <c r="C13432" i="22"/>
  <c r="C13431" i="22"/>
  <c r="C13430" i="22"/>
  <c r="C13429" i="22"/>
  <c r="C13428" i="22"/>
  <c r="C13427" i="22"/>
  <c r="C13426" i="22"/>
  <c r="C13425" i="22"/>
  <c r="C13424" i="22"/>
  <c r="C13423" i="22"/>
  <c r="C13422" i="22"/>
  <c r="C13421" i="22"/>
  <c r="C13420" i="22"/>
  <c r="C13419" i="22"/>
  <c r="C13418" i="22"/>
  <c r="C13417" i="22"/>
  <c r="C13416" i="22"/>
  <c r="C13415" i="22"/>
  <c r="C13414" i="22"/>
  <c r="C13413" i="22"/>
  <c r="C13412" i="22"/>
  <c r="C13411" i="22"/>
  <c r="C13410" i="22"/>
  <c r="C13409" i="22"/>
  <c r="C13408" i="22"/>
  <c r="C13407" i="22"/>
  <c r="C13406" i="22"/>
  <c r="C13405" i="22"/>
  <c r="C13404" i="22"/>
  <c r="C13403" i="22"/>
  <c r="C13402" i="22"/>
  <c r="C13401" i="22"/>
  <c r="C13400" i="22"/>
  <c r="C13399" i="22"/>
  <c r="C13398" i="22"/>
  <c r="C13397" i="22"/>
  <c r="C13396" i="22"/>
  <c r="C13395" i="22"/>
  <c r="C13394" i="22"/>
  <c r="C13393" i="22"/>
  <c r="C13392" i="22"/>
  <c r="C13391" i="22"/>
  <c r="C13390" i="22"/>
  <c r="C13389" i="22"/>
  <c r="C13388" i="22"/>
  <c r="C13387" i="22"/>
  <c r="C13386" i="22"/>
  <c r="C13385" i="22"/>
  <c r="C13384" i="22"/>
  <c r="C13383" i="22"/>
  <c r="C13382" i="22"/>
  <c r="C13381" i="22"/>
  <c r="C13380" i="22"/>
  <c r="C13379" i="22"/>
  <c r="C13378" i="22"/>
  <c r="C13377" i="22"/>
  <c r="C13376" i="22"/>
  <c r="C13375" i="22"/>
  <c r="C13374" i="22"/>
  <c r="C13373" i="22"/>
  <c r="C13372" i="22"/>
  <c r="C13371" i="22"/>
  <c r="C13370" i="22"/>
  <c r="C13369" i="22"/>
  <c r="C13368" i="22"/>
  <c r="C13367" i="22"/>
  <c r="C13366" i="22"/>
  <c r="C13365" i="22"/>
  <c r="C13364" i="22"/>
  <c r="C13363" i="22"/>
  <c r="C13362" i="22"/>
  <c r="C13361" i="22"/>
  <c r="C13360" i="22"/>
  <c r="C13359" i="22"/>
  <c r="C13358" i="22"/>
  <c r="C13357" i="22"/>
  <c r="C13356" i="22"/>
  <c r="C13355" i="22"/>
  <c r="C13354" i="22"/>
  <c r="C13353" i="22"/>
  <c r="C13352" i="22"/>
  <c r="C13351" i="22"/>
  <c r="C13350" i="22"/>
  <c r="C13349" i="22"/>
  <c r="C13348" i="22"/>
  <c r="C13347" i="22"/>
  <c r="C13346" i="22"/>
  <c r="C13345" i="22"/>
  <c r="C13344" i="22"/>
  <c r="C13343" i="22"/>
  <c r="C13342" i="22"/>
  <c r="C13341" i="22"/>
  <c r="C13340" i="22"/>
  <c r="C13339" i="22"/>
  <c r="C13338" i="22"/>
  <c r="C13337" i="22"/>
  <c r="C13336" i="22"/>
  <c r="C13335" i="22"/>
  <c r="C13334" i="22"/>
  <c r="C13333" i="22"/>
  <c r="C13332" i="22"/>
  <c r="C13331" i="22"/>
  <c r="C13330" i="22"/>
  <c r="C13329" i="22"/>
  <c r="C13328" i="22"/>
  <c r="C13327" i="22"/>
  <c r="C13326" i="22"/>
  <c r="C13325" i="22"/>
  <c r="C13324" i="22"/>
  <c r="C13323" i="22"/>
  <c r="C13322" i="22"/>
  <c r="C13321" i="22"/>
  <c r="C13320" i="22"/>
  <c r="C13319" i="22"/>
  <c r="C13318" i="22"/>
  <c r="C13317" i="22"/>
  <c r="C13316" i="22"/>
  <c r="C13315" i="22"/>
  <c r="C13314" i="22"/>
  <c r="C13313" i="22"/>
  <c r="C13312" i="22"/>
  <c r="C13311" i="22"/>
  <c r="C13310" i="22"/>
  <c r="C13309" i="22"/>
  <c r="C13308" i="22"/>
  <c r="C13307" i="22"/>
  <c r="C13306" i="22"/>
  <c r="C13305" i="22"/>
  <c r="C13304" i="22"/>
  <c r="C13303" i="22"/>
  <c r="C13302" i="22"/>
  <c r="C13301" i="22"/>
  <c r="C13300" i="22"/>
  <c r="C13299" i="22"/>
  <c r="C13298" i="22"/>
  <c r="C13297" i="22"/>
  <c r="C13296" i="22"/>
  <c r="C13295" i="22"/>
  <c r="C13294" i="22"/>
  <c r="C13293" i="22"/>
  <c r="C13292" i="22"/>
  <c r="C13291" i="22"/>
  <c r="C13290" i="22"/>
  <c r="C13289" i="22"/>
  <c r="C13288" i="22"/>
  <c r="C13287" i="22"/>
  <c r="C13286" i="22"/>
  <c r="C13285" i="22"/>
  <c r="C13284" i="22"/>
  <c r="C13283" i="22"/>
  <c r="C13282" i="22"/>
  <c r="C13281" i="22"/>
  <c r="C13280" i="22"/>
  <c r="C13279" i="22"/>
  <c r="C13278" i="22"/>
  <c r="C13277" i="22"/>
  <c r="C13276" i="22"/>
  <c r="C13275" i="22"/>
  <c r="C13274" i="22"/>
  <c r="C13273" i="22"/>
  <c r="C13272" i="22"/>
  <c r="C13271" i="22"/>
  <c r="C13270" i="22"/>
  <c r="C13269" i="22"/>
  <c r="C13268" i="22"/>
  <c r="C13267" i="22"/>
  <c r="C13266" i="22"/>
  <c r="C13265" i="22"/>
  <c r="C13264" i="22"/>
  <c r="C13263" i="22"/>
  <c r="C13262" i="22"/>
  <c r="C13261" i="22"/>
  <c r="C13260" i="22"/>
  <c r="C13259" i="22"/>
  <c r="C13258" i="22"/>
  <c r="C13257" i="22"/>
  <c r="C13256" i="22"/>
  <c r="C13255" i="22"/>
  <c r="C13254" i="22"/>
  <c r="C13253" i="22"/>
  <c r="C13252" i="22"/>
  <c r="C13251" i="22"/>
  <c r="C13250" i="22"/>
  <c r="C13249" i="22"/>
  <c r="C13248" i="22"/>
  <c r="C13247" i="22"/>
  <c r="C13246" i="22"/>
  <c r="C13245" i="22"/>
  <c r="C13244" i="22"/>
  <c r="C13243" i="22"/>
  <c r="C13242" i="22"/>
  <c r="C13241" i="22"/>
  <c r="C13240" i="22"/>
  <c r="C13239" i="22"/>
  <c r="C13238" i="22"/>
  <c r="C13237" i="22"/>
  <c r="C13236" i="22"/>
  <c r="C13235" i="22"/>
  <c r="C13234" i="22"/>
  <c r="C13233" i="22"/>
  <c r="C13232" i="22"/>
  <c r="C13231" i="22"/>
  <c r="C13230" i="22"/>
  <c r="C13229" i="22"/>
  <c r="C13228" i="22"/>
  <c r="C13227" i="22"/>
  <c r="C13226" i="22"/>
  <c r="C13225" i="22"/>
  <c r="C13224" i="22"/>
  <c r="C13223" i="22"/>
  <c r="C13222" i="22"/>
  <c r="C13221" i="22"/>
  <c r="C13220" i="22"/>
  <c r="C13219" i="22"/>
  <c r="C13218" i="22"/>
  <c r="C13217" i="22"/>
  <c r="C13216" i="22"/>
  <c r="C13215" i="22"/>
  <c r="C13214" i="22"/>
  <c r="C13213" i="22"/>
  <c r="C13212" i="22"/>
  <c r="C13211" i="22"/>
  <c r="C13210" i="22"/>
  <c r="C13209" i="22"/>
  <c r="C13208" i="22"/>
  <c r="C13207" i="22"/>
  <c r="C13206" i="22"/>
  <c r="C13205" i="22"/>
  <c r="C13204" i="22"/>
  <c r="C13203" i="22"/>
  <c r="C13202" i="22"/>
  <c r="C13201" i="22"/>
  <c r="C13200" i="22"/>
  <c r="C13199" i="22"/>
  <c r="C13198" i="22"/>
  <c r="C13197" i="22"/>
  <c r="C13196" i="22"/>
  <c r="C13195" i="22"/>
  <c r="C13194" i="22"/>
  <c r="C13193" i="22"/>
  <c r="C13192" i="22"/>
  <c r="C13191" i="22"/>
  <c r="C13190" i="22"/>
  <c r="C13189" i="22"/>
  <c r="C13188" i="22"/>
  <c r="C13187" i="22"/>
  <c r="C13186" i="22"/>
  <c r="C13185" i="22"/>
  <c r="C13184" i="22"/>
  <c r="C13183" i="22"/>
  <c r="C13182" i="22"/>
  <c r="C13181" i="22"/>
  <c r="C13180" i="22"/>
  <c r="C13179" i="22"/>
  <c r="C13178" i="22"/>
  <c r="C13177" i="22"/>
  <c r="C13176" i="22"/>
  <c r="C13175" i="22"/>
  <c r="C13174" i="22"/>
  <c r="C13173" i="22"/>
  <c r="C13172" i="22"/>
  <c r="C13171" i="22"/>
  <c r="C13170" i="22"/>
  <c r="C13169" i="22"/>
  <c r="C13168" i="22"/>
  <c r="C13167" i="22"/>
  <c r="C13166" i="22"/>
  <c r="C13165" i="22"/>
  <c r="C13164" i="22"/>
  <c r="C13163" i="22"/>
  <c r="C13162" i="22"/>
  <c r="C13161" i="22"/>
  <c r="C13160" i="22"/>
  <c r="C13159" i="22"/>
  <c r="C13158" i="22"/>
  <c r="C13157" i="22"/>
  <c r="C13156" i="22"/>
  <c r="C13155" i="22"/>
  <c r="C13154" i="22"/>
  <c r="C13153" i="22"/>
  <c r="C13152" i="22"/>
  <c r="C13151" i="22"/>
  <c r="C13150" i="22"/>
  <c r="C13149" i="22"/>
  <c r="C13148" i="22"/>
  <c r="C13147" i="22"/>
  <c r="C13146" i="22"/>
  <c r="C13145" i="22"/>
  <c r="C13144" i="22"/>
  <c r="C13143" i="22"/>
  <c r="C13142" i="22"/>
  <c r="C13141" i="22"/>
  <c r="C13140" i="22"/>
  <c r="C13139" i="22"/>
  <c r="C13138" i="22"/>
  <c r="C13137" i="22"/>
  <c r="C13136" i="22"/>
  <c r="C13135" i="22"/>
  <c r="C13134" i="22"/>
  <c r="C13133" i="22"/>
  <c r="C13132" i="22"/>
  <c r="C13131" i="22"/>
  <c r="C13130" i="22"/>
  <c r="C13129" i="22"/>
  <c r="C13128" i="22"/>
  <c r="C13127" i="22"/>
  <c r="C13126" i="22"/>
  <c r="C13125" i="22"/>
  <c r="C13124" i="22"/>
  <c r="C13123" i="22"/>
  <c r="C13122" i="22"/>
  <c r="C13121" i="22"/>
  <c r="C13120" i="22"/>
  <c r="C13119" i="22"/>
  <c r="C13118" i="22"/>
  <c r="C13117" i="22"/>
  <c r="C13116" i="22"/>
  <c r="C13115" i="22"/>
  <c r="C13114" i="22"/>
  <c r="C13113" i="22"/>
  <c r="C13112" i="22"/>
  <c r="C13111" i="22"/>
  <c r="C13110" i="22"/>
  <c r="C13109" i="22"/>
  <c r="C13108" i="22"/>
  <c r="C13107" i="22"/>
  <c r="C13106" i="22"/>
  <c r="C13105" i="22"/>
  <c r="C13104" i="22"/>
  <c r="C13103" i="22"/>
  <c r="C13102" i="22"/>
  <c r="C13101" i="22"/>
  <c r="C13100" i="22"/>
  <c r="C13099" i="22"/>
  <c r="C13098" i="22"/>
  <c r="C13097" i="22"/>
  <c r="C13096" i="22"/>
  <c r="C13095" i="22"/>
  <c r="C13094" i="22"/>
  <c r="C13093" i="22"/>
  <c r="C13092" i="22"/>
  <c r="C13091" i="22"/>
  <c r="C13090" i="22"/>
  <c r="C13089" i="22"/>
  <c r="C13088" i="22"/>
  <c r="C13087" i="22"/>
  <c r="C13086" i="22"/>
  <c r="C13085" i="22"/>
  <c r="C13084" i="22"/>
  <c r="C13083" i="22"/>
  <c r="C13082" i="22"/>
  <c r="C13081" i="22"/>
  <c r="C13080" i="22"/>
  <c r="C13079" i="22"/>
  <c r="C13078" i="22"/>
  <c r="C13077" i="22"/>
  <c r="C13076" i="22"/>
  <c r="C13075" i="22"/>
  <c r="C13074" i="22"/>
  <c r="C13073" i="22"/>
  <c r="C13072" i="22"/>
  <c r="C13071" i="22"/>
  <c r="C13070" i="22"/>
  <c r="C13069" i="22"/>
  <c r="C13068" i="22"/>
  <c r="C13067" i="22"/>
  <c r="C13066" i="22"/>
  <c r="C13065" i="22"/>
  <c r="C13064" i="22"/>
  <c r="C13063" i="22"/>
  <c r="C13062" i="22"/>
  <c r="C13061" i="22"/>
  <c r="C13060" i="22"/>
  <c r="C13059" i="22"/>
  <c r="C13058" i="22"/>
  <c r="C13057" i="22"/>
  <c r="C13056" i="22"/>
  <c r="C13055" i="22"/>
  <c r="C13054" i="22"/>
  <c r="C13053" i="22"/>
  <c r="C13052" i="22"/>
  <c r="C13051" i="22"/>
  <c r="C13050" i="22"/>
  <c r="C13049" i="22"/>
  <c r="C13048" i="22"/>
  <c r="C13047" i="22"/>
  <c r="C13046" i="22"/>
  <c r="C13045" i="22"/>
  <c r="C13044" i="22"/>
  <c r="C13043" i="22"/>
  <c r="C13042" i="22"/>
  <c r="C13041" i="22"/>
  <c r="C13040" i="22"/>
  <c r="C13039" i="22"/>
  <c r="C13038" i="22"/>
  <c r="C13037" i="22"/>
  <c r="C13036" i="22"/>
  <c r="C13035" i="22"/>
  <c r="C13034" i="22"/>
  <c r="C13033" i="22"/>
  <c r="C13032" i="22"/>
  <c r="C13031" i="22"/>
  <c r="C13030" i="22"/>
  <c r="C13029" i="22"/>
  <c r="C13028" i="22"/>
  <c r="C13027" i="22"/>
  <c r="C13026" i="22"/>
  <c r="C13025" i="22"/>
  <c r="C13024" i="22"/>
  <c r="C13023" i="22"/>
  <c r="C13022" i="22"/>
  <c r="C13021" i="22"/>
  <c r="C13020" i="22"/>
  <c r="C13019" i="22"/>
  <c r="C13018" i="22"/>
  <c r="C13017" i="22"/>
  <c r="C13016" i="22"/>
  <c r="C13015" i="22"/>
  <c r="C13014" i="22"/>
  <c r="C13013" i="22"/>
  <c r="C13012" i="22"/>
  <c r="C13011" i="22"/>
  <c r="C13010" i="22"/>
  <c r="C13009" i="22"/>
  <c r="C13008" i="22"/>
  <c r="C13007" i="22"/>
  <c r="C13006" i="22"/>
  <c r="C13005" i="22"/>
  <c r="C13004" i="22"/>
  <c r="C13003" i="22"/>
  <c r="C13002" i="22"/>
  <c r="C13001" i="22"/>
  <c r="C13000" i="22"/>
  <c r="C12999" i="22"/>
  <c r="C12998" i="22"/>
  <c r="C12997" i="22"/>
  <c r="C12996" i="22"/>
  <c r="C12995" i="22"/>
  <c r="C12994" i="22"/>
  <c r="C12993" i="22"/>
  <c r="C12992" i="22"/>
  <c r="C12991" i="22"/>
  <c r="C12990" i="22"/>
  <c r="C12989" i="22"/>
  <c r="C12988" i="22"/>
  <c r="C12987" i="22"/>
  <c r="C12986" i="22"/>
  <c r="C12985" i="22"/>
  <c r="C12984" i="22"/>
  <c r="C12983" i="22"/>
  <c r="C12982" i="22"/>
  <c r="C12981" i="22"/>
  <c r="C12980" i="22"/>
  <c r="C12979" i="22"/>
  <c r="C12978" i="22"/>
  <c r="C12977" i="22"/>
  <c r="C12976" i="22"/>
  <c r="C12975" i="22"/>
  <c r="C12974" i="22"/>
  <c r="C12973" i="22"/>
  <c r="C12972" i="22"/>
  <c r="C12971" i="22"/>
  <c r="C12970" i="22"/>
  <c r="C12969" i="22"/>
  <c r="C12968" i="22"/>
  <c r="C12967" i="22"/>
  <c r="C12966" i="22"/>
  <c r="C12965" i="22"/>
  <c r="C12964" i="22"/>
  <c r="C12963" i="22"/>
  <c r="C12962" i="22"/>
  <c r="C12961" i="22"/>
  <c r="C12960" i="22"/>
  <c r="C12959" i="22"/>
  <c r="C12958" i="22"/>
  <c r="C12957" i="22"/>
  <c r="C12956" i="22"/>
  <c r="C12955" i="22"/>
  <c r="C12954" i="22"/>
  <c r="C12953" i="22"/>
  <c r="C12952" i="22"/>
  <c r="C12951" i="22"/>
  <c r="C12950" i="22"/>
  <c r="C12949" i="22"/>
  <c r="C12948" i="22"/>
  <c r="C12947" i="22"/>
  <c r="C12946" i="22"/>
  <c r="C12945" i="22"/>
  <c r="C12944" i="22"/>
  <c r="C12943" i="22"/>
  <c r="C12942" i="22"/>
  <c r="C12941" i="22"/>
  <c r="C12940" i="22"/>
  <c r="C12939" i="22"/>
  <c r="C12938" i="22"/>
  <c r="C12937" i="22"/>
  <c r="C12936" i="22"/>
  <c r="C12935" i="22"/>
  <c r="C12934" i="22"/>
  <c r="C12933" i="22"/>
  <c r="C12932" i="22"/>
  <c r="C12931" i="22"/>
  <c r="C12930" i="22"/>
  <c r="C12929" i="22"/>
  <c r="C12928" i="22"/>
  <c r="C12927" i="22"/>
  <c r="C12926" i="22"/>
  <c r="C12925" i="22"/>
  <c r="C12924" i="22"/>
  <c r="C12923" i="22"/>
  <c r="C12922" i="22"/>
  <c r="C12921" i="22"/>
  <c r="C12920" i="22"/>
  <c r="C12919" i="22"/>
  <c r="C12918" i="22"/>
  <c r="C12917" i="22"/>
  <c r="C12916" i="22"/>
  <c r="C12915" i="22"/>
  <c r="C12914" i="22"/>
  <c r="C12913" i="22"/>
  <c r="C12912" i="22"/>
  <c r="C12911" i="22"/>
  <c r="C12910" i="22"/>
  <c r="C12909" i="22"/>
  <c r="C12908" i="22"/>
  <c r="C12907" i="22"/>
  <c r="C12906" i="22"/>
  <c r="C12905" i="22"/>
  <c r="C12904" i="22"/>
  <c r="C12903" i="22"/>
  <c r="C12902" i="22"/>
  <c r="C12901" i="22"/>
  <c r="C12900" i="22"/>
  <c r="C12899" i="22"/>
  <c r="C12898" i="22"/>
  <c r="C12897" i="22"/>
  <c r="C12896" i="22"/>
  <c r="C12895" i="22"/>
  <c r="C12894" i="22"/>
  <c r="C12893" i="22"/>
  <c r="C12892" i="22"/>
  <c r="C12891" i="22"/>
  <c r="C12890" i="22"/>
  <c r="C12889" i="22"/>
  <c r="C12888" i="22"/>
  <c r="C12887" i="22"/>
  <c r="C12886" i="22"/>
  <c r="C12885" i="22"/>
  <c r="C12884" i="22"/>
  <c r="C12883" i="22"/>
  <c r="C12882" i="22"/>
  <c r="C12881" i="22"/>
  <c r="C12880" i="22"/>
  <c r="C12879" i="22"/>
  <c r="C12878" i="22"/>
  <c r="C12877" i="22"/>
  <c r="C12876" i="22"/>
  <c r="C12875" i="22"/>
  <c r="C12874" i="22"/>
  <c r="C12873" i="22"/>
  <c r="C12872" i="22"/>
  <c r="C12871" i="22"/>
  <c r="C12870" i="22"/>
  <c r="C12869" i="22"/>
  <c r="C12868" i="22"/>
  <c r="C12867" i="22"/>
  <c r="C12866" i="22"/>
  <c r="C12865" i="22"/>
  <c r="C12864" i="22"/>
  <c r="C12863" i="22"/>
  <c r="C12862" i="22"/>
  <c r="C12861" i="22"/>
  <c r="C12860" i="22"/>
  <c r="C12859" i="22"/>
  <c r="C12858" i="22"/>
  <c r="C12857" i="22"/>
  <c r="C12856" i="22"/>
  <c r="C12855" i="22"/>
  <c r="C12854" i="22"/>
  <c r="C12853" i="22"/>
  <c r="C12852" i="22"/>
  <c r="C12851" i="22"/>
  <c r="C12850" i="22"/>
  <c r="C12849" i="22"/>
  <c r="C12848" i="22"/>
  <c r="C12847" i="22"/>
  <c r="C12846" i="22"/>
  <c r="C12845" i="22"/>
  <c r="C12844" i="22"/>
  <c r="C12843" i="22"/>
  <c r="C12842" i="22"/>
  <c r="C12841" i="22"/>
  <c r="C12840" i="22"/>
  <c r="C12839" i="22"/>
  <c r="C12838" i="22"/>
  <c r="C12837" i="22"/>
  <c r="C12836" i="22"/>
  <c r="C12835" i="22"/>
  <c r="C12834" i="22"/>
  <c r="C12833" i="22"/>
  <c r="C12832" i="22"/>
  <c r="C12831" i="22"/>
  <c r="C12830" i="22"/>
  <c r="C12829" i="22"/>
  <c r="C12828" i="22"/>
  <c r="C12827" i="22"/>
  <c r="C12826" i="22"/>
  <c r="C12825" i="22"/>
  <c r="C12824" i="22"/>
  <c r="C12823" i="22"/>
  <c r="C12822" i="22"/>
  <c r="C12821" i="22"/>
  <c r="C12820" i="22"/>
  <c r="C12819" i="22"/>
  <c r="C12818" i="22"/>
  <c r="C12817" i="22"/>
  <c r="C12816" i="22"/>
  <c r="C12815" i="22"/>
  <c r="C12814" i="22"/>
  <c r="C12813" i="22"/>
  <c r="C12812" i="22"/>
  <c r="C12811" i="22"/>
  <c r="C12810" i="22"/>
  <c r="C12809" i="22"/>
  <c r="C12808" i="22"/>
  <c r="C12807" i="22"/>
  <c r="C12806" i="22"/>
  <c r="C12805" i="22"/>
  <c r="C12804" i="22"/>
  <c r="C12803" i="22"/>
  <c r="C12802" i="22"/>
  <c r="C12801" i="22"/>
  <c r="C12800" i="22"/>
  <c r="C12799" i="22"/>
  <c r="C12798" i="22"/>
  <c r="C12797" i="22"/>
  <c r="C12796" i="22"/>
  <c r="C12795" i="22"/>
  <c r="C12794" i="22"/>
  <c r="C12793" i="22"/>
  <c r="C12792" i="22"/>
  <c r="C12791" i="22"/>
  <c r="C12790" i="22"/>
  <c r="C12789" i="22"/>
  <c r="C12788" i="22"/>
  <c r="C12787" i="22"/>
  <c r="C12786" i="22"/>
  <c r="C12785" i="22"/>
  <c r="C12784" i="22"/>
  <c r="C12783" i="22"/>
  <c r="C12782" i="22"/>
  <c r="C12781" i="22"/>
  <c r="C12780" i="22"/>
  <c r="C12779" i="22"/>
  <c r="C12778" i="22"/>
  <c r="C12777" i="22"/>
  <c r="C12776" i="22"/>
  <c r="C12775" i="22"/>
  <c r="C12774" i="22"/>
  <c r="C12773" i="22"/>
  <c r="C12772" i="22"/>
  <c r="C12771" i="22"/>
  <c r="C12770" i="22"/>
  <c r="C12769" i="22"/>
  <c r="C12768" i="22"/>
  <c r="C12767" i="22"/>
  <c r="C12766" i="22"/>
  <c r="C12765" i="22"/>
  <c r="C12764" i="22"/>
  <c r="C12763" i="22"/>
  <c r="C12762" i="22"/>
  <c r="C12761" i="22"/>
  <c r="C12760" i="22"/>
  <c r="C12759" i="22"/>
  <c r="C12758" i="22"/>
  <c r="C12757" i="22"/>
  <c r="C12756" i="22"/>
  <c r="C12755" i="22"/>
  <c r="C12754" i="22"/>
  <c r="C12753" i="22"/>
  <c r="C12752" i="22"/>
  <c r="C12751" i="22"/>
  <c r="C12750" i="22"/>
  <c r="C12749" i="22"/>
  <c r="C12748" i="22"/>
  <c r="C12747" i="22"/>
  <c r="C12746" i="22"/>
  <c r="C12745" i="22"/>
  <c r="C12744" i="22"/>
  <c r="C12743" i="22"/>
  <c r="C12742" i="22"/>
  <c r="C12741" i="22"/>
  <c r="C12740" i="22"/>
  <c r="C12739" i="22"/>
  <c r="C12738" i="22"/>
  <c r="C12737" i="22"/>
  <c r="C12736" i="22"/>
  <c r="C12735" i="22"/>
  <c r="C12734" i="22"/>
  <c r="C12733" i="22"/>
  <c r="C12732" i="22"/>
  <c r="C12731" i="22"/>
  <c r="C12730" i="22"/>
  <c r="C12729" i="22"/>
  <c r="C12728" i="22"/>
  <c r="C12727" i="22"/>
  <c r="C12726" i="22"/>
  <c r="C12725" i="22"/>
  <c r="C12724" i="22"/>
  <c r="C12723" i="22"/>
  <c r="C12722" i="22"/>
  <c r="C12721" i="22"/>
  <c r="C12720" i="22"/>
  <c r="C12719" i="22"/>
  <c r="C12718" i="22"/>
  <c r="C12717" i="22"/>
  <c r="C12716" i="22"/>
  <c r="C12715" i="22"/>
  <c r="C12714" i="22"/>
  <c r="C12713" i="22"/>
  <c r="C12712" i="22"/>
  <c r="C12711" i="22"/>
  <c r="C12710" i="22"/>
  <c r="C12709" i="22"/>
  <c r="C12708" i="22"/>
  <c r="C12707" i="22"/>
  <c r="C12706" i="22"/>
  <c r="C12705" i="22"/>
  <c r="C12704" i="22"/>
  <c r="C12703" i="22"/>
  <c r="C12702" i="22"/>
  <c r="C12701" i="22"/>
  <c r="C12700" i="22"/>
  <c r="C12699" i="22"/>
  <c r="C12698" i="22"/>
  <c r="C12697" i="22"/>
  <c r="C12696" i="22"/>
  <c r="C12695" i="22"/>
  <c r="C12694" i="22"/>
  <c r="C12693" i="22"/>
  <c r="C12692" i="22"/>
  <c r="C12691" i="22"/>
  <c r="C12690" i="22"/>
  <c r="C12689" i="22"/>
  <c r="C12688" i="22"/>
  <c r="C12687" i="22"/>
  <c r="C12686" i="22"/>
  <c r="C12685" i="22"/>
  <c r="C12684" i="22"/>
  <c r="C12683" i="22"/>
  <c r="C12682" i="22"/>
  <c r="C12681" i="22"/>
  <c r="C12680" i="22"/>
  <c r="C12679" i="22"/>
  <c r="C12678" i="22"/>
  <c r="C12677" i="22"/>
  <c r="C12676" i="22"/>
  <c r="C12675" i="22"/>
  <c r="C12674" i="22"/>
  <c r="C12673" i="22"/>
  <c r="C12672" i="22"/>
  <c r="C12671" i="22"/>
  <c r="C12670" i="22"/>
  <c r="C12669" i="22"/>
  <c r="C12668" i="22"/>
  <c r="C12667" i="22"/>
  <c r="C12666" i="22"/>
  <c r="C12665" i="22"/>
  <c r="C12664" i="22"/>
  <c r="C12663" i="22"/>
  <c r="C12662" i="22"/>
  <c r="C12661" i="22"/>
  <c r="C12660" i="22"/>
  <c r="C12659" i="22"/>
  <c r="C12658" i="22"/>
  <c r="C12657" i="22"/>
  <c r="C12656" i="22"/>
  <c r="C12655" i="22"/>
  <c r="C12654" i="22"/>
  <c r="C12653" i="22"/>
  <c r="C12652" i="22"/>
  <c r="C12651" i="22"/>
  <c r="C12650" i="22"/>
  <c r="C12649" i="22"/>
  <c r="C12648" i="22"/>
  <c r="C12647" i="22"/>
  <c r="C12646" i="22"/>
  <c r="C12645" i="22"/>
  <c r="C12644" i="22"/>
  <c r="C12643" i="22"/>
  <c r="C12642" i="22"/>
  <c r="C12641" i="22"/>
  <c r="C12640" i="22"/>
  <c r="C12639" i="22"/>
  <c r="C12638" i="22"/>
  <c r="C12637" i="22"/>
  <c r="C12636" i="22"/>
  <c r="C12635" i="22"/>
  <c r="C12634" i="22"/>
  <c r="C12633" i="22"/>
  <c r="C12632" i="22"/>
  <c r="C12631" i="22"/>
  <c r="C12630" i="22"/>
  <c r="C12629" i="22"/>
  <c r="C12628" i="22"/>
  <c r="C12627" i="22"/>
  <c r="C12626" i="22"/>
  <c r="C12625" i="22"/>
  <c r="C12624" i="22"/>
  <c r="C12623" i="22"/>
  <c r="C12622" i="22"/>
  <c r="C12621" i="22"/>
  <c r="C12620" i="22"/>
  <c r="C12619" i="22"/>
  <c r="C12618" i="22"/>
  <c r="C12617" i="22"/>
  <c r="C12616" i="22"/>
  <c r="C12615" i="22"/>
  <c r="C12614" i="22"/>
  <c r="C12613" i="22"/>
  <c r="C12612" i="22"/>
  <c r="C12611" i="22"/>
  <c r="C12610" i="22"/>
  <c r="C12609" i="22"/>
  <c r="C12608" i="22"/>
  <c r="C12607" i="22"/>
  <c r="C12606" i="22"/>
  <c r="C12605" i="22"/>
  <c r="C12604" i="22"/>
  <c r="C12603" i="22"/>
  <c r="C12602" i="22"/>
  <c r="C12601" i="22"/>
  <c r="C12600" i="22"/>
  <c r="C12599" i="22"/>
  <c r="C12598" i="22"/>
  <c r="C12597" i="22"/>
  <c r="C12596" i="22"/>
  <c r="C12595" i="22"/>
  <c r="C12594" i="22"/>
  <c r="C12593" i="22"/>
  <c r="C12592" i="22"/>
  <c r="C12591" i="22"/>
  <c r="C12590" i="22"/>
  <c r="C12589" i="22"/>
  <c r="C12588" i="22"/>
  <c r="C12587" i="22"/>
  <c r="C12586" i="22"/>
  <c r="C12585" i="22"/>
  <c r="C12584" i="22"/>
  <c r="C12583" i="22"/>
  <c r="C12582" i="22"/>
  <c r="C12581" i="22"/>
  <c r="C12580" i="22"/>
  <c r="C12579" i="22"/>
  <c r="C12578" i="22"/>
  <c r="C12577" i="22"/>
  <c r="C12576" i="22"/>
  <c r="C12575" i="22"/>
  <c r="C12574" i="22"/>
  <c r="C12573" i="22"/>
  <c r="C12572" i="22"/>
  <c r="C12571" i="22"/>
  <c r="C12570" i="22"/>
  <c r="C12569" i="22"/>
  <c r="C12568" i="22"/>
  <c r="C12567" i="22"/>
  <c r="C12566" i="22"/>
  <c r="C12565" i="22"/>
  <c r="C12564" i="22"/>
  <c r="C12563" i="22"/>
  <c r="C12562" i="22"/>
  <c r="C12561" i="22"/>
  <c r="C12560" i="22"/>
  <c r="C12559" i="22"/>
  <c r="C12558" i="22"/>
  <c r="C12557" i="22"/>
  <c r="C12556" i="22"/>
  <c r="C12555" i="22"/>
  <c r="C12554" i="22"/>
  <c r="C12553" i="22"/>
  <c r="C12552" i="22"/>
  <c r="C12551" i="22"/>
  <c r="C12550" i="22"/>
  <c r="C12549" i="22"/>
  <c r="C12548" i="22"/>
  <c r="C12547" i="22"/>
  <c r="C12546" i="22"/>
  <c r="C12545" i="22"/>
  <c r="C12544" i="22"/>
  <c r="C12543" i="22"/>
  <c r="C12542" i="22"/>
  <c r="C12541" i="22"/>
  <c r="C12540" i="22"/>
  <c r="C12539" i="22"/>
  <c r="C12538" i="22"/>
  <c r="C12537" i="22"/>
  <c r="C12536" i="22"/>
  <c r="C12535" i="22"/>
  <c r="C12534" i="22"/>
  <c r="C12533" i="22"/>
  <c r="C12532" i="22"/>
  <c r="C12531" i="22"/>
  <c r="C12530" i="22"/>
  <c r="C12529" i="22"/>
  <c r="C12528" i="22"/>
  <c r="C12527" i="22"/>
  <c r="C12526" i="22"/>
  <c r="C12525" i="22"/>
  <c r="C12524" i="22"/>
  <c r="C12523" i="22"/>
  <c r="C12522" i="22"/>
  <c r="C12521" i="22"/>
  <c r="C12520" i="22"/>
  <c r="C12519" i="22"/>
  <c r="C12518" i="22"/>
  <c r="C12517" i="22"/>
  <c r="C12516" i="22"/>
  <c r="C12515" i="22"/>
  <c r="C12514" i="22"/>
  <c r="C12513" i="22"/>
  <c r="C12512" i="22"/>
  <c r="C12511" i="22"/>
  <c r="C12510" i="22"/>
  <c r="C12509" i="22"/>
  <c r="C12508" i="22"/>
  <c r="C12507" i="22"/>
  <c r="C12506" i="22"/>
  <c r="C12505" i="22"/>
  <c r="C12504" i="22"/>
  <c r="C12503" i="22"/>
  <c r="C12502" i="22"/>
  <c r="C12501" i="22"/>
  <c r="C12500" i="22"/>
  <c r="C12499" i="22"/>
  <c r="C12498" i="22"/>
  <c r="C12497" i="22"/>
  <c r="C12496" i="22"/>
  <c r="C12495" i="22"/>
  <c r="C12494" i="22"/>
  <c r="C12493" i="22"/>
  <c r="C12492" i="22"/>
  <c r="C12491" i="22"/>
  <c r="C12490" i="22"/>
  <c r="C12489" i="22"/>
  <c r="C12488" i="22"/>
  <c r="C12487" i="22"/>
  <c r="C12486" i="22"/>
  <c r="C12485" i="22"/>
  <c r="C12484" i="22"/>
  <c r="C12483" i="22"/>
  <c r="C12482" i="22"/>
  <c r="C12481" i="22"/>
  <c r="C12480" i="22"/>
  <c r="C12479" i="22"/>
  <c r="C12478" i="22"/>
  <c r="C12477" i="22"/>
  <c r="C12476" i="22"/>
  <c r="C12475" i="22"/>
  <c r="C12474" i="22"/>
  <c r="C12473" i="22"/>
  <c r="C12472" i="22"/>
  <c r="C12471" i="22"/>
  <c r="C12470" i="22"/>
  <c r="C12469" i="22"/>
  <c r="C12468" i="22"/>
  <c r="C12467" i="22"/>
  <c r="C12466" i="22"/>
  <c r="C12465" i="22"/>
  <c r="C12464" i="22"/>
  <c r="C12463" i="22"/>
  <c r="C12462" i="22"/>
  <c r="C12461" i="22"/>
  <c r="C12460" i="22"/>
  <c r="C12459" i="22"/>
  <c r="C12458" i="22"/>
  <c r="C12457" i="22"/>
  <c r="C12456" i="22"/>
  <c r="C12455" i="22"/>
  <c r="C12454" i="22"/>
  <c r="C12453" i="22"/>
  <c r="C12452" i="22"/>
  <c r="C12451" i="22"/>
  <c r="C12450" i="22"/>
  <c r="C12449" i="22"/>
  <c r="C12448" i="22"/>
  <c r="C12447" i="22"/>
  <c r="C12446" i="22"/>
  <c r="C12445" i="22"/>
  <c r="C12444" i="22"/>
  <c r="C12443" i="22"/>
  <c r="C12442" i="22"/>
  <c r="C12441" i="22"/>
  <c r="C12440" i="22"/>
  <c r="C12439" i="22"/>
  <c r="C12438" i="22"/>
  <c r="C12437" i="22"/>
  <c r="C12436" i="22"/>
  <c r="C12435" i="22"/>
  <c r="C12434" i="22"/>
  <c r="C12433" i="22"/>
  <c r="C12432" i="22"/>
  <c r="C12431" i="22"/>
  <c r="C12430" i="22"/>
  <c r="C12429" i="22"/>
  <c r="C12428" i="22"/>
  <c r="C12427" i="22"/>
  <c r="C12426" i="22"/>
  <c r="C12425" i="22"/>
  <c r="C12424" i="22"/>
  <c r="C12423" i="22"/>
  <c r="C12422" i="22"/>
  <c r="C12421" i="22"/>
  <c r="C12420" i="22"/>
  <c r="C12419" i="22"/>
  <c r="C12418" i="22"/>
  <c r="C12417" i="22"/>
  <c r="C12416" i="22"/>
  <c r="C12415" i="22"/>
  <c r="C12414" i="22"/>
  <c r="C12413" i="22"/>
  <c r="C12412" i="22"/>
  <c r="C12411" i="22"/>
  <c r="C12410" i="22"/>
  <c r="C12409" i="22"/>
  <c r="C12408" i="22"/>
  <c r="C12407" i="22"/>
  <c r="C12406" i="22"/>
  <c r="C12405" i="22"/>
  <c r="C12404" i="22"/>
  <c r="C12403" i="22"/>
  <c r="C12402" i="22"/>
  <c r="C12401" i="22"/>
  <c r="C12400" i="22"/>
  <c r="C12399" i="22"/>
  <c r="C12398" i="22"/>
  <c r="C12397" i="22"/>
  <c r="C12396" i="22"/>
  <c r="C12395" i="22"/>
  <c r="C12394" i="22"/>
  <c r="C12393" i="22"/>
  <c r="C12392" i="22"/>
  <c r="C12391" i="22"/>
  <c r="C12390" i="22"/>
  <c r="C12389" i="22"/>
  <c r="C12388" i="22"/>
  <c r="C12387" i="22"/>
  <c r="C12386" i="22"/>
  <c r="C12385" i="22"/>
  <c r="C12384" i="22"/>
  <c r="C12383" i="22"/>
  <c r="C12382" i="22"/>
  <c r="C12381" i="22"/>
  <c r="C12380" i="22"/>
  <c r="C12379" i="22"/>
  <c r="C12378" i="22"/>
  <c r="C12377" i="22"/>
  <c r="C12376" i="22"/>
  <c r="C12375" i="22"/>
  <c r="C12374" i="22"/>
  <c r="C12373" i="22"/>
  <c r="C12372" i="22"/>
  <c r="C12371" i="22"/>
  <c r="C12370" i="22"/>
  <c r="C12369" i="22"/>
  <c r="C12368" i="22"/>
  <c r="C12367" i="22"/>
  <c r="C12366" i="22"/>
  <c r="C12365" i="22"/>
  <c r="C12364" i="22"/>
  <c r="C12363" i="22"/>
  <c r="C12362" i="22"/>
  <c r="C12361" i="22"/>
  <c r="C12360" i="22"/>
  <c r="C12359" i="22"/>
  <c r="C12358" i="22"/>
  <c r="C12357" i="22"/>
  <c r="C12356" i="22"/>
  <c r="C12355" i="22"/>
  <c r="C12354" i="22"/>
  <c r="C12353" i="22"/>
  <c r="C12352" i="22"/>
  <c r="C12351" i="22"/>
  <c r="C12350" i="22"/>
  <c r="C12349" i="22"/>
  <c r="C12348" i="22"/>
  <c r="C12347" i="22"/>
  <c r="C12346" i="22"/>
  <c r="C12345" i="22"/>
  <c r="C12344" i="22"/>
  <c r="C12343" i="22"/>
  <c r="C12342" i="22"/>
  <c r="C12341" i="22"/>
  <c r="C12340" i="22"/>
  <c r="C12339" i="22"/>
  <c r="C12338" i="22"/>
  <c r="C12337" i="22"/>
  <c r="C12336" i="22"/>
  <c r="C12335" i="22"/>
  <c r="C12334" i="22"/>
  <c r="C12333" i="22"/>
  <c r="C12332" i="22"/>
  <c r="C12331" i="22"/>
  <c r="C12330" i="22"/>
  <c r="C12329" i="22"/>
  <c r="C12328" i="22"/>
  <c r="C12327" i="22"/>
  <c r="C12326" i="22"/>
  <c r="C12325" i="22"/>
  <c r="C12324" i="22"/>
  <c r="C12323" i="22"/>
  <c r="C12322" i="22"/>
  <c r="C12321" i="22"/>
  <c r="C12320" i="22"/>
  <c r="C12319" i="22"/>
  <c r="C12318" i="22"/>
  <c r="C12317" i="22"/>
  <c r="C12316" i="22"/>
  <c r="C12315" i="22"/>
  <c r="C12314" i="22"/>
  <c r="C12313" i="22"/>
  <c r="C12312" i="22"/>
  <c r="C12311" i="22"/>
  <c r="C12310" i="22"/>
  <c r="C12309" i="22"/>
  <c r="C12308" i="22"/>
  <c r="C12307" i="22"/>
  <c r="C12306" i="22"/>
  <c r="C12305" i="22"/>
  <c r="C12304" i="22"/>
  <c r="C12303" i="22"/>
  <c r="C12302" i="22"/>
  <c r="C12301" i="22"/>
  <c r="C12300" i="22"/>
  <c r="C12299" i="22"/>
  <c r="C12298" i="22"/>
  <c r="C12297" i="22"/>
  <c r="C12296" i="22"/>
  <c r="C12295" i="22"/>
  <c r="C12294" i="22"/>
  <c r="C12293" i="22"/>
  <c r="C12292" i="22"/>
  <c r="C12291" i="22"/>
  <c r="C12290" i="22"/>
  <c r="C12289" i="22"/>
  <c r="C12288" i="22"/>
  <c r="C12287" i="22"/>
  <c r="C12286" i="22"/>
  <c r="C12285" i="22"/>
  <c r="C12284" i="22"/>
  <c r="C12283" i="22"/>
  <c r="C12282" i="22"/>
  <c r="C12281" i="22"/>
  <c r="C12280" i="22"/>
  <c r="C12279" i="22"/>
  <c r="C12278" i="22"/>
  <c r="C12277" i="22"/>
  <c r="C12276" i="22"/>
  <c r="C12275" i="22"/>
  <c r="C12274" i="22"/>
  <c r="C12273" i="22"/>
  <c r="C12272" i="22"/>
  <c r="C12271" i="22"/>
  <c r="C12270" i="22"/>
  <c r="C12269" i="22"/>
  <c r="C12268" i="22"/>
  <c r="C12267" i="22"/>
  <c r="C12266" i="22"/>
  <c r="C12265" i="22"/>
  <c r="C12264" i="22"/>
  <c r="C12263" i="22"/>
  <c r="C12262" i="22"/>
  <c r="C12261" i="22"/>
  <c r="C12260" i="22"/>
  <c r="C12259" i="22"/>
  <c r="C12258" i="22"/>
  <c r="C12257" i="22"/>
  <c r="C12256" i="22"/>
  <c r="C12255" i="22"/>
  <c r="C12254" i="22"/>
  <c r="C12253" i="22"/>
  <c r="C12252" i="22"/>
  <c r="C12251" i="22"/>
  <c r="C12250" i="22"/>
  <c r="C12249" i="22"/>
  <c r="C12248" i="22"/>
  <c r="C12247" i="22"/>
  <c r="C12246" i="22"/>
  <c r="C12245" i="22"/>
  <c r="C12244" i="22"/>
  <c r="C12243" i="22"/>
  <c r="C12242" i="22"/>
  <c r="C12241" i="22"/>
  <c r="C12240" i="22"/>
  <c r="C12239" i="22"/>
  <c r="C12238" i="22"/>
  <c r="C12237" i="22"/>
  <c r="C12236" i="22"/>
  <c r="C12235" i="22"/>
  <c r="C12234" i="22"/>
  <c r="C12233" i="22"/>
  <c r="C12232" i="22"/>
  <c r="C12231" i="22"/>
  <c r="C12230" i="22"/>
  <c r="C12229" i="22"/>
  <c r="C12228" i="22"/>
  <c r="C12227" i="22"/>
  <c r="C12226" i="22"/>
  <c r="C12225" i="22"/>
  <c r="C12224" i="22"/>
  <c r="C12223" i="22"/>
  <c r="C12222" i="22"/>
  <c r="C12221" i="22"/>
  <c r="C12220" i="22"/>
  <c r="C12219" i="22"/>
  <c r="C12218" i="22"/>
  <c r="C12217" i="22"/>
  <c r="C12216" i="22"/>
  <c r="C12215" i="22"/>
  <c r="C12214" i="22"/>
  <c r="C12213" i="22"/>
  <c r="C12212" i="22"/>
  <c r="C12211" i="22"/>
  <c r="C12210" i="22"/>
  <c r="C12209" i="22"/>
  <c r="C12208" i="22"/>
  <c r="C12207" i="22"/>
  <c r="C12206" i="22"/>
  <c r="C12205" i="22"/>
  <c r="C12204" i="22"/>
  <c r="C12203" i="22"/>
  <c r="C12202" i="22"/>
  <c r="C12201" i="22"/>
  <c r="C12200" i="22"/>
  <c r="C12199" i="22"/>
  <c r="C12198" i="22"/>
  <c r="C12197" i="22"/>
  <c r="C12196" i="22"/>
  <c r="C12195" i="22"/>
  <c r="C12194" i="22"/>
  <c r="C12193" i="22"/>
  <c r="C12192" i="22"/>
  <c r="C12191" i="22"/>
  <c r="C12190" i="22"/>
  <c r="C12189" i="22"/>
  <c r="C12188" i="22"/>
  <c r="C12187" i="22"/>
  <c r="C12186" i="22"/>
  <c r="C12185" i="22"/>
  <c r="C12184" i="22"/>
  <c r="C12183" i="22"/>
  <c r="C12182" i="22"/>
  <c r="C12181" i="22"/>
  <c r="C12180" i="22"/>
  <c r="C12179" i="22"/>
  <c r="C12178" i="22"/>
  <c r="C12177" i="22"/>
  <c r="C12176" i="22"/>
  <c r="C12175" i="22"/>
  <c r="C12174" i="22"/>
  <c r="C12173" i="22"/>
  <c r="C12172" i="22"/>
  <c r="C12171" i="22"/>
  <c r="C12170" i="22"/>
  <c r="C12169" i="22"/>
  <c r="C12168" i="22"/>
  <c r="C12167" i="22"/>
  <c r="C12166" i="22"/>
  <c r="C12165" i="22"/>
  <c r="C12164" i="22"/>
  <c r="C12163" i="22"/>
  <c r="C12162" i="22"/>
  <c r="C12161" i="22"/>
  <c r="C12160" i="22"/>
  <c r="C12159" i="22"/>
  <c r="C12158" i="22"/>
  <c r="C12157" i="22"/>
  <c r="C12156" i="22"/>
  <c r="C12155" i="22"/>
  <c r="C12154" i="22"/>
  <c r="C12153" i="22"/>
  <c r="C12152" i="22"/>
  <c r="C12151" i="22"/>
  <c r="C12150" i="22"/>
  <c r="C12149" i="22"/>
  <c r="C12148" i="22"/>
  <c r="C12147" i="22"/>
  <c r="C12146" i="22"/>
  <c r="C12145" i="22"/>
  <c r="C12144" i="22"/>
  <c r="C12143" i="22"/>
  <c r="C12142" i="22"/>
  <c r="C12141" i="22"/>
  <c r="C12140" i="22"/>
  <c r="C12139" i="22"/>
  <c r="C12138" i="22"/>
  <c r="C12137" i="22"/>
  <c r="C12136" i="22"/>
  <c r="C12135" i="22"/>
  <c r="C12134" i="22"/>
  <c r="C12133" i="22"/>
  <c r="C12132" i="22"/>
  <c r="C12131" i="22"/>
  <c r="C12130" i="22"/>
  <c r="C12129" i="22"/>
  <c r="C12128" i="22"/>
  <c r="C12127" i="22"/>
  <c r="C12126" i="22"/>
  <c r="C12125" i="22"/>
  <c r="C12124" i="22"/>
  <c r="C12123" i="22"/>
  <c r="C12122" i="22"/>
  <c r="C12121" i="22"/>
  <c r="C12120" i="22"/>
  <c r="C12119" i="22"/>
  <c r="C12118" i="22"/>
  <c r="C12117" i="22"/>
  <c r="C12116" i="22"/>
  <c r="C12115" i="22"/>
  <c r="C12114" i="22"/>
  <c r="C12113" i="22"/>
  <c r="C12112" i="22"/>
  <c r="C12111" i="22"/>
  <c r="C12110" i="22"/>
  <c r="C12109" i="22"/>
  <c r="C12108" i="22"/>
  <c r="C12107" i="22"/>
  <c r="C12106" i="22"/>
  <c r="C12105" i="22"/>
  <c r="C12104" i="22"/>
  <c r="C12103" i="22"/>
  <c r="C12102" i="22"/>
  <c r="C12101" i="22"/>
  <c r="C12100" i="22"/>
  <c r="C12099" i="22"/>
  <c r="C12098" i="22"/>
  <c r="C12097" i="22"/>
  <c r="C12096" i="22"/>
  <c r="C12095" i="22"/>
  <c r="C12094" i="22"/>
  <c r="C12093" i="22"/>
  <c r="C12092" i="22"/>
  <c r="C12091" i="22"/>
  <c r="C12090" i="22"/>
  <c r="C12089" i="22"/>
  <c r="C12088" i="22"/>
  <c r="C12087" i="22"/>
  <c r="C12086" i="22"/>
  <c r="C12085" i="22"/>
  <c r="C12084" i="22"/>
  <c r="C12083" i="22"/>
  <c r="C12082" i="22"/>
  <c r="C12081" i="22"/>
  <c r="C12080" i="22"/>
  <c r="C12079" i="22"/>
  <c r="C12078" i="22"/>
  <c r="C12077" i="22"/>
  <c r="C12076" i="22"/>
  <c r="C12075" i="22"/>
  <c r="C12074" i="22"/>
  <c r="C12073" i="22"/>
  <c r="C12072" i="22"/>
  <c r="C12071" i="22"/>
  <c r="C12070" i="22"/>
  <c r="C12069" i="22"/>
  <c r="C12068" i="22"/>
  <c r="C12067" i="22"/>
  <c r="C12066" i="22"/>
  <c r="C12065" i="22"/>
  <c r="C12064" i="22"/>
  <c r="C12063" i="22"/>
  <c r="C12062" i="22"/>
  <c r="C12061" i="22"/>
  <c r="C12060" i="22"/>
  <c r="C12059" i="22"/>
  <c r="C12058" i="22"/>
  <c r="C12057" i="22"/>
  <c r="C12056" i="22"/>
  <c r="C12055" i="22"/>
  <c r="C12054" i="22"/>
  <c r="C12053" i="22"/>
  <c r="C12052" i="22"/>
  <c r="C12051" i="22"/>
  <c r="C12050" i="22"/>
  <c r="C12049" i="22"/>
  <c r="C12048" i="22"/>
  <c r="C12047" i="22"/>
  <c r="C12046" i="22"/>
  <c r="C12045" i="22"/>
  <c r="C12044" i="22"/>
  <c r="C12043" i="22"/>
  <c r="C12042" i="22"/>
  <c r="C12041" i="22"/>
  <c r="C12040" i="22"/>
  <c r="C12039" i="22"/>
  <c r="C12038" i="22"/>
  <c r="C12037" i="22"/>
  <c r="C12036" i="22"/>
  <c r="C12035" i="22"/>
  <c r="C12034" i="22"/>
  <c r="C12033" i="22"/>
  <c r="C12032" i="22"/>
  <c r="C12031" i="22"/>
  <c r="C12030" i="22"/>
  <c r="C12029" i="22"/>
  <c r="C12028" i="22"/>
  <c r="C12027" i="22"/>
  <c r="C12026" i="22"/>
  <c r="C12025" i="22"/>
  <c r="C12024" i="22"/>
  <c r="C12023" i="22"/>
  <c r="C12022" i="22"/>
  <c r="C12021" i="22"/>
  <c r="C12020" i="22"/>
  <c r="C12019" i="22"/>
  <c r="C12018" i="22"/>
  <c r="C12017" i="22"/>
  <c r="C12016" i="22"/>
  <c r="C12015" i="22"/>
  <c r="C12014" i="22"/>
  <c r="C12013" i="22"/>
  <c r="C12012" i="22"/>
  <c r="C12011" i="22"/>
  <c r="C12010" i="22"/>
  <c r="C12009" i="22"/>
  <c r="C12008" i="22"/>
  <c r="C12007" i="22"/>
  <c r="C12006" i="22"/>
  <c r="C12005" i="22"/>
  <c r="C12004" i="22"/>
  <c r="C12003" i="22"/>
  <c r="C12002" i="22"/>
  <c r="C12001" i="22"/>
  <c r="C12000" i="22"/>
  <c r="C11999" i="22"/>
  <c r="C11998" i="22"/>
  <c r="C11997" i="22"/>
  <c r="C11996" i="22"/>
  <c r="C11995" i="22"/>
  <c r="C11994" i="22"/>
  <c r="C11993" i="22"/>
  <c r="C11992" i="22"/>
  <c r="C11991" i="22"/>
  <c r="C11990" i="22"/>
  <c r="C11989" i="22"/>
  <c r="C11988" i="22"/>
  <c r="C11987" i="22"/>
  <c r="C11986" i="22"/>
  <c r="C11985" i="22"/>
  <c r="C11984" i="22"/>
  <c r="C11983" i="22"/>
  <c r="C11982" i="22"/>
  <c r="C11981" i="22"/>
  <c r="C11980" i="22"/>
  <c r="C11979" i="22"/>
  <c r="C11978" i="22"/>
  <c r="C11977" i="22"/>
  <c r="C11976" i="22"/>
  <c r="C11975" i="22"/>
  <c r="C11974" i="22"/>
  <c r="C11973" i="22"/>
  <c r="C11972" i="22"/>
  <c r="C11971" i="22"/>
  <c r="C11970" i="22"/>
  <c r="C11969" i="22"/>
  <c r="C11968" i="22"/>
  <c r="C11967" i="22"/>
  <c r="C11966" i="22"/>
  <c r="C11965" i="22"/>
  <c r="C11964" i="22"/>
  <c r="C11963" i="22"/>
  <c r="C11962" i="22"/>
  <c r="C11961" i="22"/>
  <c r="C11960" i="22"/>
  <c r="C11959" i="22"/>
  <c r="C11958" i="22"/>
  <c r="C11957" i="22"/>
  <c r="C11956" i="22"/>
  <c r="C11955" i="22"/>
  <c r="C11954" i="22"/>
  <c r="C11953" i="22"/>
  <c r="C11952" i="22"/>
  <c r="C11951" i="22"/>
  <c r="C11950" i="22"/>
  <c r="C11949" i="22"/>
  <c r="C11948" i="22"/>
  <c r="C11947" i="22"/>
  <c r="C11946" i="22"/>
  <c r="C11945" i="22"/>
  <c r="C11944" i="22"/>
  <c r="C11943" i="22"/>
  <c r="C11942" i="22"/>
  <c r="C11941" i="22"/>
  <c r="C11940" i="22"/>
  <c r="C11939" i="22"/>
  <c r="C11938" i="22"/>
  <c r="C11937" i="22"/>
  <c r="C11936" i="22"/>
  <c r="C11935" i="22"/>
  <c r="C11934" i="22"/>
  <c r="C11933" i="22"/>
  <c r="C11932" i="22"/>
  <c r="C11931" i="22"/>
  <c r="C11930" i="22"/>
  <c r="C11929" i="22"/>
  <c r="C11928" i="22"/>
  <c r="C11927" i="22"/>
  <c r="C11926" i="22"/>
  <c r="C11925" i="22"/>
  <c r="C11924" i="22"/>
  <c r="C11923" i="22"/>
  <c r="C11922" i="22"/>
  <c r="C11921" i="22"/>
  <c r="C11920" i="22"/>
  <c r="C11919" i="22"/>
  <c r="C11918" i="22"/>
  <c r="C11917" i="22"/>
  <c r="C11916" i="22"/>
  <c r="C11915" i="22"/>
  <c r="C11914" i="22"/>
  <c r="C11913" i="22"/>
  <c r="C11912" i="22"/>
  <c r="C11911" i="22"/>
  <c r="C11910" i="22"/>
  <c r="C11909" i="22"/>
  <c r="C11908" i="22"/>
  <c r="C11907" i="22"/>
  <c r="C11906" i="22"/>
  <c r="C11905" i="22"/>
  <c r="C11904" i="22"/>
  <c r="C11903" i="22"/>
  <c r="C11902" i="22"/>
  <c r="C11901" i="22"/>
  <c r="C11900" i="22"/>
  <c r="C11899" i="22"/>
  <c r="C11898" i="22"/>
  <c r="C11897" i="22"/>
  <c r="C11896" i="22"/>
  <c r="C11895" i="22"/>
  <c r="C11894" i="22"/>
  <c r="C11893" i="22"/>
  <c r="C11892" i="22"/>
  <c r="C11891" i="22"/>
  <c r="C11890" i="22"/>
  <c r="C11889" i="22"/>
  <c r="C11888" i="22"/>
  <c r="C11887" i="22"/>
  <c r="C11886" i="22"/>
  <c r="C11885" i="22"/>
  <c r="C11884" i="22"/>
  <c r="C11883" i="22"/>
  <c r="C11882" i="22"/>
  <c r="C11881" i="22"/>
  <c r="C11880" i="22"/>
  <c r="C11879" i="22"/>
  <c r="C11878" i="22"/>
  <c r="C11877" i="22"/>
  <c r="C11876" i="22"/>
  <c r="C11875" i="22"/>
  <c r="C11874" i="22"/>
  <c r="C11873" i="22"/>
  <c r="C11872" i="22"/>
  <c r="C11871" i="22"/>
  <c r="C11870" i="22"/>
  <c r="C11869" i="22"/>
  <c r="C11868" i="22"/>
  <c r="C11867" i="22"/>
  <c r="C11866" i="22"/>
  <c r="C11865" i="22"/>
  <c r="C11864" i="22"/>
  <c r="C11863" i="22"/>
  <c r="C11862" i="22"/>
  <c r="C11861" i="22"/>
  <c r="C11860" i="22"/>
  <c r="C11859" i="22"/>
  <c r="C11858" i="22"/>
  <c r="C11857" i="22"/>
  <c r="C11856" i="22"/>
  <c r="C11855" i="22"/>
  <c r="C11854" i="22"/>
  <c r="C11853" i="22"/>
  <c r="C11852" i="22"/>
  <c r="C11851" i="22"/>
  <c r="C11850" i="22"/>
  <c r="C11849" i="22"/>
  <c r="C11848" i="22"/>
  <c r="C11847" i="22"/>
  <c r="C11846" i="22"/>
  <c r="C11845" i="22"/>
  <c r="C11844" i="22"/>
  <c r="C11843" i="22"/>
  <c r="C11842" i="22"/>
  <c r="C11841" i="22"/>
  <c r="C11840" i="22"/>
  <c r="C11839" i="22"/>
  <c r="C11838" i="22"/>
  <c r="C11837" i="22"/>
  <c r="C11836" i="22"/>
  <c r="C11835" i="22"/>
  <c r="C11834" i="22"/>
  <c r="C11833" i="22"/>
  <c r="C11832" i="22"/>
  <c r="C11831" i="22"/>
  <c r="C11830" i="22"/>
  <c r="C11829" i="22"/>
  <c r="C11828" i="22"/>
  <c r="C11827" i="22"/>
  <c r="C11826" i="22"/>
  <c r="C11825" i="22"/>
  <c r="C11824" i="22"/>
  <c r="C11823" i="22"/>
  <c r="C11822" i="22"/>
  <c r="C11821" i="22"/>
  <c r="C11820" i="22"/>
  <c r="C11819" i="22"/>
  <c r="C11818" i="22"/>
  <c r="C11817" i="22"/>
  <c r="C11816" i="22"/>
  <c r="C11815" i="22"/>
  <c r="C11814" i="22"/>
  <c r="C11813" i="22"/>
  <c r="C11812" i="22"/>
  <c r="C11811" i="22"/>
  <c r="C11810" i="22"/>
  <c r="C11809" i="22"/>
  <c r="C11808" i="22"/>
  <c r="C11807" i="22"/>
  <c r="C11806" i="22"/>
  <c r="C11805" i="22"/>
  <c r="C11804" i="22"/>
  <c r="C11803" i="22"/>
  <c r="C11802" i="22"/>
  <c r="C11801" i="22"/>
  <c r="C11800" i="22"/>
  <c r="C11799" i="22"/>
  <c r="C11798" i="22"/>
  <c r="C11797" i="22"/>
  <c r="C11796" i="22"/>
  <c r="C11795" i="22"/>
  <c r="C11794" i="22"/>
  <c r="C11793" i="22"/>
  <c r="C11792" i="22"/>
  <c r="C11791" i="22"/>
  <c r="C11790" i="22"/>
  <c r="C11789" i="22"/>
  <c r="C11788" i="22"/>
  <c r="C11787" i="22"/>
  <c r="C11786" i="22"/>
  <c r="C11785" i="22"/>
  <c r="C11784" i="22"/>
  <c r="C11783" i="22"/>
  <c r="C11782" i="22"/>
  <c r="C11781" i="22"/>
  <c r="C11780" i="22"/>
  <c r="C11779" i="22"/>
  <c r="C11778" i="22"/>
  <c r="C11777" i="22"/>
  <c r="C11776" i="22"/>
  <c r="C11775" i="22"/>
  <c r="C11774" i="22"/>
  <c r="C11773" i="22"/>
  <c r="C11772" i="22"/>
  <c r="C11771" i="22"/>
  <c r="C11770" i="22"/>
  <c r="C11769" i="22"/>
  <c r="C11768" i="22"/>
  <c r="C11767" i="22"/>
  <c r="C11766" i="22"/>
  <c r="C11765" i="22"/>
  <c r="C11764" i="22"/>
  <c r="C11763" i="22"/>
  <c r="C11762" i="22"/>
  <c r="C11761" i="22"/>
  <c r="C11760" i="22"/>
  <c r="C11759" i="22"/>
  <c r="C11758" i="22"/>
  <c r="C11757" i="22"/>
  <c r="C11756" i="22"/>
  <c r="C11755" i="22"/>
  <c r="C11754" i="22"/>
  <c r="C11753" i="22"/>
  <c r="C11752" i="22"/>
  <c r="C11751" i="22"/>
  <c r="C11750" i="22"/>
  <c r="C11749" i="22"/>
  <c r="C11748" i="22"/>
  <c r="C11747" i="22"/>
  <c r="C11746" i="22"/>
  <c r="C11745" i="22"/>
  <c r="C11744" i="22"/>
  <c r="C11743" i="22"/>
  <c r="C11742" i="22"/>
  <c r="C11741" i="22"/>
  <c r="C11740" i="22"/>
  <c r="C11739" i="22"/>
  <c r="C11738" i="22"/>
  <c r="C11737" i="22"/>
  <c r="C11736" i="22"/>
  <c r="C11735" i="22"/>
  <c r="C11734" i="22"/>
  <c r="C11733" i="22"/>
  <c r="C11732" i="22"/>
  <c r="C11731" i="22"/>
  <c r="C11730" i="22"/>
  <c r="C11729" i="22"/>
  <c r="C11728" i="22"/>
  <c r="C11727" i="22"/>
  <c r="C11726" i="22"/>
  <c r="C11725" i="22"/>
  <c r="C11724" i="22"/>
  <c r="C11723" i="22"/>
  <c r="C11722" i="22"/>
  <c r="C11721" i="22"/>
  <c r="C11720" i="22"/>
  <c r="C11719" i="22"/>
  <c r="C11718" i="22"/>
  <c r="C11717" i="22"/>
  <c r="C11716" i="22"/>
  <c r="C11715" i="22"/>
  <c r="C11714" i="22"/>
  <c r="C11713" i="22"/>
  <c r="C11712" i="22"/>
  <c r="C11711" i="22"/>
  <c r="C11710" i="22"/>
  <c r="C11709" i="22"/>
  <c r="C11708" i="22"/>
  <c r="C11707" i="22"/>
  <c r="C11706" i="22"/>
  <c r="C11705" i="22"/>
  <c r="C11704" i="22"/>
  <c r="C11703" i="22"/>
  <c r="C11702" i="22"/>
  <c r="C11701" i="22"/>
  <c r="C11700" i="22"/>
  <c r="C11699" i="22"/>
  <c r="C11698" i="22"/>
  <c r="C11697" i="22"/>
  <c r="C11696" i="22"/>
  <c r="C11695" i="22"/>
  <c r="C11694" i="22"/>
  <c r="C11693" i="22"/>
  <c r="C11692" i="22"/>
  <c r="C11691" i="22"/>
  <c r="C11690" i="22"/>
  <c r="C11689" i="22"/>
  <c r="C11688" i="22"/>
  <c r="C11687" i="22"/>
  <c r="C11686" i="22"/>
  <c r="C11685" i="22"/>
  <c r="C11684" i="22"/>
  <c r="C11683" i="22"/>
  <c r="C11682" i="22"/>
  <c r="C11681" i="22"/>
  <c r="C11680" i="22"/>
  <c r="C11679" i="22"/>
  <c r="C11678" i="22"/>
  <c r="C11677" i="22"/>
  <c r="C11676" i="22"/>
  <c r="C11675" i="22"/>
  <c r="C11674" i="22"/>
  <c r="C11673" i="22"/>
  <c r="C11672" i="22"/>
  <c r="C11671" i="22"/>
  <c r="C11670" i="22"/>
  <c r="C11669" i="22"/>
  <c r="C11668" i="22"/>
  <c r="C11667" i="22"/>
  <c r="C11666" i="22"/>
  <c r="C11665" i="22"/>
  <c r="C11664" i="22"/>
  <c r="C11663" i="22"/>
  <c r="C11662" i="22"/>
  <c r="C11661" i="22"/>
  <c r="C11660" i="22"/>
  <c r="C11659" i="22"/>
  <c r="C11658" i="22"/>
  <c r="C11657" i="22"/>
  <c r="C11656" i="22"/>
  <c r="C11655" i="22"/>
  <c r="C11654" i="22"/>
  <c r="C11653" i="22"/>
  <c r="C11652" i="22"/>
  <c r="C11651" i="22"/>
  <c r="C11650" i="22"/>
  <c r="C11649" i="22"/>
  <c r="C11648" i="22"/>
  <c r="C11647" i="22"/>
  <c r="C11646" i="22"/>
  <c r="C11645" i="22"/>
  <c r="C11644" i="22"/>
  <c r="C11643" i="22"/>
  <c r="C11642" i="22"/>
  <c r="C11641" i="22"/>
  <c r="C11640" i="22"/>
  <c r="C11639" i="22"/>
  <c r="C11638" i="22"/>
  <c r="C11637" i="22"/>
  <c r="C11636" i="22"/>
  <c r="C11635" i="22"/>
  <c r="C11634" i="22"/>
  <c r="C11633" i="22"/>
  <c r="C11632" i="22"/>
  <c r="C11631" i="22"/>
  <c r="C11630" i="22"/>
  <c r="C11629" i="22"/>
  <c r="C11628" i="22"/>
  <c r="C11627" i="22"/>
  <c r="C11626" i="22"/>
  <c r="C11625" i="22"/>
  <c r="C11624" i="22"/>
  <c r="C11623" i="22"/>
  <c r="C11622" i="22"/>
  <c r="C11621" i="22"/>
  <c r="C11620" i="22"/>
  <c r="C11619" i="22"/>
  <c r="C11618" i="22"/>
  <c r="C11617" i="22"/>
  <c r="C11616" i="22"/>
  <c r="C11615" i="22"/>
  <c r="C11614" i="22"/>
  <c r="C11613" i="22"/>
  <c r="C11612" i="22"/>
  <c r="C11611" i="22"/>
  <c r="C11610" i="22"/>
  <c r="C11609" i="22"/>
  <c r="C11608" i="22"/>
  <c r="C11607" i="22"/>
  <c r="C11606" i="22"/>
  <c r="C11605" i="22"/>
  <c r="C11604" i="22"/>
  <c r="C11603" i="22"/>
  <c r="C11602" i="22"/>
  <c r="C11601" i="22"/>
  <c r="C11600" i="22"/>
  <c r="C11599" i="22"/>
  <c r="C11598" i="22"/>
  <c r="C11597" i="22"/>
  <c r="C11596" i="22"/>
  <c r="C11595" i="22"/>
  <c r="C11594" i="22"/>
  <c r="C11593" i="22"/>
  <c r="C11592" i="22"/>
  <c r="C11591" i="22"/>
  <c r="C11590" i="22"/>
  <c r="C11589" i="22"/>
  <c r="C11588" i="22"/>
  <c r="C11587" i="22"/>
  <c r="C11586" i="22"/>
  <c r="C11585" i="22"/>
  <c r="C11584" i="22"/>
  <c r="C11583" i="22"/>
  <c r="C11582" i="22"/>
  <c r="C11581" i="22"/>
  <c r="C11580" i="22"/>
  <c r="C11579" i="22"/>
  <c r="C11578" i="22"/>
  <c r="C11577" i="22"/>
  <c r="C11576" i="22"/>
  <c r="C11575" i="22"/>
  <c r="C11574" i="22"/>
  <c r="C11573" i="22"/>
  <c r="C11572" i="22"/>
  <c r="C11571" i="22"/>
  <c r="C11570" i="22"/>
  <c r="C11569" i="22"/>
  <c r="C11568" i="22"/>
  <c r="C11567" i="22"/>
  <c r="C11566" i="22"/>
  <c r="C11565" i="22"/>
  <c r="C11564" i="22"/>
  <c r="C11563" i="22"/>
  <c r="C11562" i="22"/>
  <c r="C11561" i="22"/>
  <c r="C11560" i="22"/>
  <c r="C11559" i="22"/>
  <c r="C11558" i="22"/>
  <c r="C11557" i="22"/>
  <c r="C11556" i="22"/>
  <c r="C11555" i="22"/>
  <c r="C11554" i="22"/>
  <c r="C11553" i="22"/>
  <c r="C11552" i="22"/>
  <c r="C11551" i="22"/>
  <c r="C11550" i="22"/>
  <c r="C11549" i="22"/>
  <c r="C11548" i="22"/>
  <c r="C11547" i="22"/>
  <c r="C11546" i="22"/>
  <c r="C11545" i="22"/>
  <c r="C11544" i="22"/>
  <c r="C11543" i="22"/>
  <c r="C11542" i="22"/>
  <c r="C11541" i="22"/>
  <c r="C11540" i="22"/>
  <c r="C11539" i="22"/>
  <c r="C11538" i="22"/>
  <c r="C11537" i="22"/>
  <c r="C11536" i="22"/>
  <c r="C11535" i="22"/>
  <c r="C11534" i="22"/>
  <c r="C11533" i="22"/>
  <c r="C11532" i="22"/>
  <c r="C11531" i="22"/>
  <c r="C11530" i="22"/>
  <c r="C11529" i="22"/>
  <c r="C11528" i="22"/>
  <c r="C11527" i="22"/>
  <c r="C11526" i="22"/>
  <c r="C11525" i="22"/>
  <c r="C11524" i="22"/>
  <c r="C11523" i="22"/>
  <c r="C11522" i="22"/>
  <c r="C11521" i="22"/>
  <c r="C11520" i="22"/>
  <c r="C11519" i="22"/>
  <c r="C11518" i="22"/>
  <c r="C11517" i="22"/>
  <c r="C11516" i="22"/>
  <c r="C11515" i="22"/>
  <c r="C11514" i="22"/>
  <c r="C11513" i="22"/>
  <c r="C11512" i="22"/>
  <c r="C11511" i="22"/>
  <c r="C11510" i="22"/>
  <c r="C11509" i="22"/>
  <c r="C11508" i="22"/>
  <c r="C11507" i="22"/>
  <c r="C11506" i="22"/>
  <c r="C11505" i="22"/>
  <c r="C11504" i="22"/>
  <c r="C11503" i="22"/>
  <c r="C11502" i="22"/>
  <c r="C11501" i="22"/>
  <c r="C11500" i="22"/>
  <c r="C11499" i="22"/>
  <c r="C11498" i="22"/>
  <c r="C11497" i="22"/>
  <c r="C11496" i="22"/>
  <c r="C11495" i="22"/>
  <c r="C11494" i="22"/>
  <c r="C11493" i="22"/>
  <c r="C11492" i="22"/>
  <c r="C11491" i="22"/>
  <c r="C11490" i="22"/>
  <c r="C11489" i="22"/>
  <c r="C11488" i="22"/>
  <c r="C11487" i="22"/>
  <c r="C11486" i="22"/>
  <c r="C11485" i="22"/>
  <c r="C11484" i="22"/>
  <c r="C11483" i="22"/>
  <c r="C11482" i="22"/>
  <c r="C11481" i="22"/>
  <c r="C11480" i="22"/>
  <c r="C11479" i="22"/>
  <c r="C11478" i="22"/>
  <c r="C11477" i="22"/>
  <c r="C11476" i="22"/>
  <c r="C11475" i="22"/>
  <c r="C11474" i="22"/>
  <c r="C11473" i="22"/>
  <c r="C11472" i="22"/>
  <c r="C11471" i="22"/>
  <c r="C11470" i="22"/>
  <c r="C11469" i="22"/>
  <c r="C11468" i="22"/>
  <c r="C11467" i="22"/>
  <c r="C11466" i="22"/>
  <c r="C11465" i="22"/>
  <c r="C11464" i="22"/>
  <c r="C11463" i="22"/>
  <c r="C11462" i="22"/>
  <c r="C11461" i="22"/>
  <c r="C11460" i="22"/>
  <c r="C11459" i="22"/>
  <c r="C11458" i="22"/>
  <c r="C11457" i="22"/>
  <c r="C11456" i="22"/>
  <c r="C11455" i="22"/>
  <c r="C11454" i="22"/>
  <c r="C11453" i="22"/>
  <c r="C11452" i="22"/>
  <c r="C11451" i="22"/>
  <c r="C11450" i="22"/>
  <c r="C11449" i="22"/>
  <c r="C11448" i="22"/>
  <c r="C11447" i="22"/>
  <c r="C11446" i="22"/>
  <c r="C11445" i="22"/>
  <c r="C11444" i="22"/>
  <c r="C11443" i="22"/>
  <c r="C11442" i="22"/>
  <c r="C11441" i="22"/>
  <c r="C11440" i="22"/>
  <c r="C11439" i="22"/>
  <c r="C11438" i="22"/>
  <c r="C11437" i="22"/>
  <c r="C11436" i="22"/>
  <c r="C11435" i="22"/>
  <c r="C11434" i="22"/>
  <c r="C11433" i="22"/>
  <c r="C11432" i="22"/>
  <c r="C11431" i="22"/>
  <c r="C11430" i="22"/>
  <c r="C11429" i="22"/>
  <c r="C11428" i="22"/>
  <c r="C11427" i="22"/>
  <c r="C11426" i="22"/>
  <c r="C11425" i="22"/>
  <c r="C11424" i="22"/>
  <c r="C11423" i="22"/>
  <c r="C11422" i="22"/>
  <c r="C11421" i="22"/>
  <c r="C11420" i="22"/>
  <c r="C11419" i="22"/>
  <c r="C11418" i="22"/>
  <c r="C11417" i="22"/>
  <c r="C11416" i="22"/>
  <c r="C11415" i="22"/>
  <c r="C11414" i="22"/>
  <c r="C11413" i="22"/>
  <c r="C11412" i="22"/>
  <c r="C11411" i="22"/>
  <c r="C11410" i="22"/>
  <c r="C11409" i="22"/>
  <c r="C11408" i="22"/>
  <c r="C11407" i="22"/>
  <c r="C11406" i="22"/>
  <c r="C11405" i="22"/>
  <c r="C11404" i="22"/>
  <c r="C11403" i="22"/>
  <c r="C11402" i="22"/>
  <c r="C11401" i="22"/>
  <c r="C11400" i="22"/>
  <c r="C11399" i="22"/>
  <c r="C11398" i="22"/>
  <c r="C11397" i="22"/>
  <c r="C11396" i="22"/>
  <c r="C11395" i="22"/>
  <c r="C11394" i="22"/>
  <c r="C11393" i="22"/>
  <c r="C11392" i="22"/>
  <c r="C11391" i="22"/>
  <c r="C11390" i="22"/>
  <c r="C11389" i="22"/>
  <c r="C11388" i="22"/>
  <c r="C11387" i="22"/>
  <c r="C11386" i="22"/>
  <c r="C11385" i="22"/>
  <c r="C11384" i="22"/>
  <c r="C11383" i="22"/>
  <c r="C11382" i="22"/>
  <c r="C11381" i="22"/>
  <c r="C11380" i="22"/>
  <c r="C11379" i="22"/>
  <c r="C11378" i="22"/>
  <c r="C11377" i="22"/>
  <c r="C11376" i="22"/>
  <c r="C11375" i="22"/>
  <c r="C11374" i="22"/>
  <c r="C11373" i="22"/>
  <c r="C11372" i="22"/>
  <c r="C11371" i="22"/>
  <c r="C11370" i="22"/>
  <c r="C11369" i="22"/>
  <c r="C11368" i="22"/>
  <c r="C11367" i="22"/>
  <c r="C11366" i="22"/>
  <c r="C11365" i="22"/>
  <c r="C11364" i="22"/>
  <c r="C11363" i="22"/>
  <c r="C11362" i="22"/>
  <c r="C11361" i="22"/>
  <c r="C11360" i="22"/>
  <c r="C11359" i="22"/>
  <c r="C11358" i="22"/>
  <c r="C11357" i="22"/>
  <c r="C11356" i="22"/>
  <c r="C11355" i="22"/>
  <c r="C11354" i="22"/>
  <c r="C11353" i="22"/>
  <c r="C11352" i="22"/>
  <c r="C11351" i="22"/>
  <c r="C11350" i="22"/>
  <c r="C11349" i="22"/>
  <c r="C11348" i="22"/>
  <c r="C11347" i="22"/>
  <c r="C11346" i="22"/>
  <c r="C11345" i="22"/>
  <c r="C11344" i="22"/>
  <c r="C11343" i="22"/>
  <c r="C11342" i="22"/>
  <c r="C11341" i="22"/>
  <c r="C11340" i="22"/>
  <c r="C11339" i="22"/>
  <c r="C11338" i="22"/>
  <c r="C11337" i="22"/>
  <c r="C11336" i="22"/>
  <c r="C11335" i="22"/>
  <c r="C11334" i="22"/>
  <c r="C11333" i="22"/>
  <c r="C11332" i="22"/>
  <c r="C11331" i="22"/>
  <c r="C11330" i="22"/>
  <c r="C11329" i="22"/>
  <c r="C11328" i="22"/>
  <c r="C11327" i="22"/>
  <c r="C11326" i="22"/>
  <c r="C11325" i="22"/>
  <c r="C11324" i="22"/>
  <c r="C11323" i="22"/>
  <c r="C11322" i="22"/>
  <c r="C11321" i="22"/>
  <c r="C11320" i="22"/>
  <c r="C11319" i="22"/>
  <c r="C11318" i="22"/>
  <c r="C11317" i="22"/>
  <c r="C11316" i="22"/>
  <c r="C11315" i="22"/>
  <c r="C11314" i="22"/>
  <c r="C11313" i="22"/>
  <c r="C11312" i="22"/>
  <c r="C11311" i="22"/>
  <c r="C11310" i="22"/>
  <c r="C11309" i="22"/>
  <c r="C11308" i="22"/>
  <c r="C11307" i="22"/>
  <c r="C11306" i="22"/>
  <c r="C11305" i="22"/>
  <c r="C11304" i="22"/>
  <c r="C11303" i="22"/>
  <c r="C11302" i="22"/>
  <c r="C11301" i="22"/>
  <c r="C11300" i="22"/>
  <c r="C11299" i="22"/>
  <c r="C11298" i="22"/>
  <c r="C11297" i="22"/>
  <c r="C11296" i="22"/>
  <c r="C11295" i="22"/>
  <c r="C11294" i="22"/>
  <c r="C11293" i="22"/>
  <c r="C11292" i="22"/>
  <c r="C11291" i="22"/>
  <c r="C11290" i="22"/>
  <c r="C11289" i="22"/>
  <c r="C11288" i="22"/>
  <c r="C11287" i="22"/>
  <c r="C11286" i="22"/>
  <c r="C11285" i="22"/>
  <c r="C11284" i="22"/>
  <c r="C11283" i="22"/>
  <c r="C11282" i="22"/>
  <c r="C11281" i="22"/>
  <c r="C11280" i="22"/>
  <c r="C11279" i="22"/>
  <c r="C11278" i="22"/>
  <c r="C11277" i="22"/>
  <c r="C11276" i="22"/>
  <c r="C11275" i="22"/>
  <c r="C11274" i="22"/>
  <c r="C11273" i="22"/>
  <c r="C11272" i="22"/>
  <c r="C11271" i="22"/>
  <c r="C11270" i="22"/>
  <c r="C11269" i="22"/>
  <c r="C11268" i="22"/>
  <c r="C11267" i="22"/>
  <c r="C11266" i="22"/>
  <c r="C11265" i="22"/>
  <c r="C11264" i="22"/>
  <c r="C11263" i="22"/>
  <c r="C11262" i="22"/>
  <c r="C11261" i="22"/>
  <c r="C11260" i="22"/>
  <c r="C11259" i="22"/>
  <c r="C11258" i="22"/>
  <c r="C11257" i="22"/>
  <c r="C11256" i="22"/>
  <c r="C11255" i="22"/>
  <c r="C11254" i="22"/>
  <c r="C11253" i="22"/>
  <c r="C11252" i="22"/>
  <c r="C11251" i="22"/>
  <c r="C11250" i="22"/>
  <c r="C11249" i="22"/>
  <c r="C11248" i="22"/>
  <c r="C11247" i="22"/>
  <c r="C11246" i="22"/>
  <c r="C11245" i="22"/>
  <c r="C11244" i="22"/>
  <c r="C11243" i="22"/>
  <c r="C11242" i="22"/>
  <c r="C11241" i="22"/>
  <c r="C11240" i="22"/>
  <c r="C11239" i="22"/>
  <c r="C11238" i="22"/>
  <c r="C11237" i="22"/>
  <c r="C11236" i="22"/>
  <c r="C11235" i="22"/>
  <c r="C11234" i="22"/>
  <c r="C11233" i="22"/>
  <c r="C11232" i="22"/>
  <c r="C11231" i="22"/>
  <c r="C11230" i="22"/>
  <c r="C11229" i="22"/>
  <c r="C11228" i="22"/>
  <c r="C11227" i="22"/>
  <c r="C11226" i="22"/>
  <c r="C11225" i="22"/>
  <c r="C11224" i="22"/>
  <c r="C11223" i="22"/>
  <c r="C11222" i="22"/>
  <c r="C11221" i="22"/>
  <c r="C11220" i="22"/>
  <c r="C11219" i="22"/>
  <c r="C11218" i="22"/>
  <c r="C11217" i="22"/>
  <c r="C11216" i="22"/>
  <c r="C11215" i="22"/>
  <c r="C11214" i="22"/>
  <c r="C11213" i="22"/>
  <c r="C11212" i="22"/>
  <c r="C11211" i="22"/>
  <c r="C11210" i="22"/>
  <c r="C11209" i="22"/>
  <c r="C11208" i="22"/>
  <c r="C11207" i="22"/>
  <c r="C11206" i="22"/>
  <c r="C11205" i="22"/>
  <c r="C11204" i="22"/>
  <c r="C11203" i="22"/>
  <c r="C11202" i="22"/>
  <c r="C11201" i="22"/>
  <c r="C11200" i="22"/>
  <c r="C11199" i="22"/>
  <c r="C11198" i="22"/>
  <c r="C11197" i="22"/>
  <c r="C11196" i="22"/>
  <c r="C11195" i="22"/>
  <c r="C11194" i="22"/>
  <c r="C11193" i="22"/>
  <c r="C11192" i="22"/>
  <c r="C11191" i="22"/>
  <c r="C11190" i="22"/>
  <c r="C11189" i="22"/>
  <c r="C11188" i="22"/>
  <c r="C11187" i="22"/>
  <c r="C11186" i="22"/>
  <c r="C11185" i="22"/>
  <c r="C11184" i="22"/>
  <c r="C11183" i="22"/>
  <c r="C11182" i="22"/>
  <c r="C11181" i="22"/>
  <c r="C11180" i="22"/>
  <c r="C11179" i="22"/>
  <c r="C11178" i="22"/>
  <c r="C11177" i="22"/>
  <c r="C11176" i="22"/>
  <c r="C11175" i="22"/>
  <c r="C11174" i="22"/>
  <c r="C11173" i="22"/>
  <c r="C11172" i="22"/>
  <c r="C11171" i="22"/>
  <c r="C11170" i="22"/>
  <c r="C11169" i="22"/>
  <c r="C11168" i="22"/>
  <c r="C11167" i="22"/>
  <c r="C11166" i="22"/>
  <c r="C11165" i="22"/>
  <c r="C11164" i="22"/>
  <c r="C11163" i="22"/>
  <c r="C11162" i="22"/>
  <c r="C11161" i="22"/>
  <c r="C11160" i="22"/>
  <c r="C11159" i="22"/>
  <c r="C11158" i="22"/>
  <c r="C11157" i="22"/>
  <c r="C11156" i="22"/>
  <c r="C11155" i="22"/>
  <c r="C11154" i="22"/>
  <c r="C11153" i="22"/>
  <c r="C11152" i="22"/>
  <c r="C11151" i="22"/>
  <c r="C11150" i="22"/>
  <c r="C11149" i="22"/>
  <c r="C11148" i="22"/>
  <c r="C11147" i="22"/>
  <c r="C11146" i="22"/>
  <c r="C11145" i="22"/>
  <c r="C11144" i="22"/>
  <c r="C11143" i="22"/>
  <c r="C11142" i="22"/>
  <c r="C11141" i="22"/>
  <c r="C11140" i="22"/>
  <c r="C11139" i="22"/>
  <c r="C11138" i="22"/>
  <c r="C11137" i="22"/>
  <c r="C11136" i="22"/>
  <c r="C11135" i="22"/>
  <c r="C11134" i="22"/>
  <c r="C11133" i="22"/>
  <c r="C11132" i="22"/>
  <c r="C11131" i="22"/>
  <c r="C11130" i="22"/>
  <c r="C11129" i="22"/>
  <c r="C11128" i="22"/>
  <c r="C11127" i="22"/>
  <c r="C11126" i="22"/>
  <c r="C11125" i="22"/>
  <c r="C11124" i="22"/>
  <c r="C11123" i="22"/>
  <c r="C11122" i="22"/>
  <c r="C11121" i="22"/>
  <c r="C11120" i="22"/>
  <c r="C11119" i="22"/>
  <c r="C11118" i="22"/>
  <c r="C11117" i="22"/>
  <c r="C11116" i="22"/>
  <c r="C11115" i="22"/>
  <c r="C11114" i="22"/>
  <c r="C11113" i="22"/>
  <c r="C11112" i="22"/>
  <c r="C11111" i="22"/>
  <c r="C11110" i="22"/>
  <c r="C11109" i="22"/>
  <c r="C11108" i="22"/>
  <c r="C11107" i="22"/>
  <c r="C11106" i="22"/>
  <c r="C11105" i="22"/>
  <c r="C11104" i="22"/>
  <c r="C11103" i="22"/>
  <c r="C11102" i="22"/>
  <c r="C11101" i="22"/>
  <c r="C11100" i="22"/>
  <c r="C11099" i="22"/>
  <c r="C11098" i="22"/>
  <c r="C11097" i="22"/>
  <c r="C11096" i="22"/>
  <c r="C11095" i="22"/>
  <c r="C11094" i="22"/>
  <c r="C11093" i="22"/>
  <c r="C11092" i="22"/>
  <c r="C11091" i="22"/>
  <c r="C11090" i="22"/>
  <c r="C11089" i="22"/>
  <c r="C11088" i="22"/>
  <c r="C11087" i="22"/>
  <c r="C11086" i="22"/>
  <c r="C11085" i="22"/>
  <c r="C11084" i="22"/>
  <c r="C11083" i="22"/>
  <c r="C11082" i="22"/>
  <c r="C11081" i="22"/>
  <c r="C11080" i="22"/>
  <c r="C11079" i="22"/>
  <c r="C11078" i="22"/>
  <c r="C11077" i="22"/>
  <c r="C11076" i="22"/>
  <c r="C11075" i="22"/>
  <c r="C11074" i="22"/>
  <c r="C11073" i="22"/>
  <c r="C11072" i="22"/>
  <c r="C11071" i="22"/>
  <c r="C11070" i="22"/>
  <c r="C11069" i="22"/>
  <c r="C11068" i="22"/>
  <c r="C11067" i="22"/>
  <c r="C11066" i="22"/>
  <c r="C11065" i="22"/>
  <c r="C11064" i="22"/>
  <c r="C11063" i="22"/>
  <c r="C11062" i="22"/>
  <c r="C11061" i="22"/>
  <c r="C11060" i="22"/>
  <c r="C11059" i="22"/>
  <c r="C11058" i="22"/>
  <c r="C11057" i="22"/>
  <c r="C11056" i="22"/>
  <c r="C11055" i="22"/>
  <c r="C11054" i="22"/>
  <c r="C11053" i="22"/>
  <c r="C11052" i="22"/>
  <c r="C11051" i="22"/>
  <c r="C11050" i="22"/>
  <c r="C11049" i="22"/>
  <c r="C11048" i="22"/>
  <c r="C11047" i="22"/>
  <c r="C11046" i="22"/>
  <c r="C11045" i="22"/>
  <c r="C11044" i="22"/>
  <c r="C11043" i="22"/>
  <c r="C11042" i="22"/>
  <c r="C11041" i="22"/>
  <c r="C11040" i="22"/>
  <c r="C11039" i="22"/>
  <c r="C11038" i="22"/>
  <c r="C11037" i="22"/>
  <c r="C11036" i="22"/>
  <c r="C11035" i="22"/>
  <c r="C11034" i="22"/>
  <c r="C11033" i="22"/>
  <c r="C11032" i="22"/>
  <c r="C11031" i="22"/>
  <c r="C11030" i="22"/>
  <c r="C11029" i="22"/>
  <c r="C11028" i="22"/>
  <c r="C11027" i="22"/>
  <c r="C11026" i="22"/>
  <c r="C11025" i="22"/>
  <c r="C11024" i="22"/>
  <c r="C11023" i="22"/>
  <c r="C11022" i="22"/>
  <c r="C11021" i="22"/>
  <c r="C11020" i="22"/>
  <c r="C11019" i="22"/>
  <c r="C11018" i="22"/>
  <c r="C11017" i="22"/>
  <c r="C11016" i="22"/>
  <c r="C11015" i="22"/>
  <c r="C11014" i="22"/>
  <c r="C11013" i="22"/>
  <c r="C11012" i="22"/>
  <c r="C11011" i="22"/>
  <c r="C11010" i="22"/>
  <c r="C11009" i="22"/>
  <c r="C11008" i="22"/>
  <c r="C11007" i="22"/>
  <c r="C11006" i="22"/>
  <c r="C11005" i="22"/>
  <c r="C11004" i="22"/>
  <c r="C11003" i="22"/>
  <c r="C11002" i="22"/>
  <c r="C11001" i="22"/>
  <c r="C11000" i="22"/>
  <c r="C10999" i="22"/>
  <c r="C10998" i="22"/>
  <c r="C10997" i="22"/>
  <c r="C10996" i="22"/>
  <c r="C10995" i="22"/>
  <c r="C10994" i="22"/>
  <c r="C10993" i="22"/>
  <c r="C10992" i="22"/>
  <c r="C10991" i="22"/>
  <c r="C10990" i="22"/>
  <c r="C10989" i="22"/>
  <c r="C10988" i="22"/>
  <c r="C10987" i="22"/>
  <c r="C10986" i="22"/>
  <c r="C10985" i="22"/>
  <c r="C10984" i="22"/>
  <c r="C10983" i="22"/>
  <c r="C10982" i="22"/>
  <c r="C10981" i="22"/>
  <c r="C10980" i="22"/>
  <c r="C10979" i="22"/>
  <c r="C10978" i="22"/>
  <c r="C10977" i="22"/>
  <c r="C10976" i="22"/>
  <c r="C10975" i="22"/>
  <c r="C10974" i="22"/>
  <c r="C10973" i="22"/>
  <c r="C10972" i="22"/>
  <c r="C10971" i="22"/>
  <c r="C10970" i="22"/>
  <c r="C10969" i="22"/>
  <c r="C10968" i="22"/>
  <c r="C10967" i="22"/>
  <c r="C10966" i="22"/>
  <c r="C10965" i="22"/>
  <c r="C10964" i="22"/>
  <c r="C10963" i="22"/>
  <c r="C10962" i="22"/>
  <c r="C10961" i="22"/>
  <c r="C10960" i="22"/>
  <c r="C10959" i="22"/>
  <c r="C10958" i="22"/>
  <c r="C10957" i="22"/>
  <c r="C10956" i="22"/>
  <c r="C10955" i="22"/>
  <c r="C10954" i="22"/>
  <c r="C10953" i="22"/>
  <c r="C10952" i="22"/>
  <c r="C10951" i="22"/>
  <c r="C10950" i="22"/>
  <c r="C10949" i="22"/>
  <c r="C10948" i="22"/>
  <c r="C10947" i="22"/>
  <c r="C10946" i="22"/>
  <c r="C10945" i="22"/>
  <c r="C10944" i="22"/>
  <c r="C10943" i="22"/>
  <c r="C10942" i="22"/>
  <c r="C10941" i="22"/>
  <c r="C10940" i="22"/>
  <c r="C10939" i="22"/>
  <c r="C10938" i="22"/>
  <c r="C10937" i="22"/>
  <c r="C10936" i="22"/>
  <c r="C10935" i="22"/>
  <c r="C10934" i="22"/>
  <c r="C10933" i="22"/>
  <c r="C10932" i="22"/>
  <c r="C10931" i="22"/>
  <c r="C10930" i="22"/>
  <c r="C10929" i="22"/>
  <c r="C10928" i="22"/>
  <c r="C10927" i="22"/>
  <c r="C10926" i="22"/>
  <c r="C10925" i="22"/>
  <c r="C10924" i="22"/>
  <c r="C10923" i="22"/>
  <c r="C10922" i="22"/>
  <c r="C10921" i="22"/>
  <c r="C10920" i="22"/>
  <c r="C10919" i="22"/>
  <c r="C10918" i="22"/>
  <c r="C10917" i="22"/>
  <c r="C10916" i="22"/>
  <c r="C10915" i="22"/>
  <c r="C10914" i="22"/>
  <c r="C10913" i="22"/>
  <c r="C10912" i="22"/>
  <c r="C10911" i="22"/>
  <c r="C10910" i="22"/>
  <c r="C10909" i="22"/>
  <c r="C10908" i="22"/>
  <c r="C10907" i="22"/>
  <c r="C10906" i="22"/>
  <c r="C10905" i="22"/>
  <c r="C10904" i="22"/>
  <c r="C10903" i="22"/>
  <c r="C10902" i="22"/>
  <c r="C10901" i="22"/>
  <c r="C10900" i="22"/>
  <c r="C10899" i="22"/>
  <c r="C10898" i="22"/>
  <c r="C10897" i="22"/>
  <c r="C10896" i="22"/>
  <c r="C10895" i="22"/>
  <c r="C10894" i="22"/>
  <c r="C10893" i="22"/>
  <c r="C10892" i="22"/>
  <c r="C10891" i="22"/>
  <c r="C10890" i="22"/>
  <c r="C10889" i="22"/>
  <c r="C10888" i="22"/>
  <c r="C10887" i="22"/>
  <c r="C10886" i="22"/>
  <c r="C10885" i="22"/>
  <c r="C10884" i="22"/>
  <c r="C10883" i="22"/>
  <c r="C10882" i="22"/>
  <c r="C10881" i="22"/>
  <c r="C10880" i="22"/>
  <c r="C10879" i="22"/>
  <c r="C10878" i="22"/>
  <c r="C10877" i="22"/>
  <c r="C10876" i="22"/>
  <c r="C10875" i="22"/>
  <c r="C10874" i="22"/>
  <c r="C10873" i="22"/>
  <c r="C10872" i="22"/>
  <c r="C10871" i="22"/>
  <c r="C10870" i="22"/>
  <c r="C10869" i="22"/>
  <c r="C10868" i="22"/>
  <c r="C10867" i="22"/>
  <c r="C10866" i="22"/>
  <c r="C10865" i="22"/>
  <c r="C10864" i="22"/>
  <c r="C10863" i="22"/>
  <c r="C10862" i="22"/>
  <c r="C10861" i="22"/>
  <c r="C10860" i="22"/>
  <c r="C10859" i="22"/>
  <c r="C10858" i="22"/>
  <c r="C10857" i="22"/>
  <c r="C10856" i="22"/>
  <c r="C10855" i="22"/>
  <c r="C10854" i="22"/>
  <c r="C10853" i="22"/>
  <c r="C10852" i="22"/>
  <c r="C10851" i="22"/>
  <c r="C10850" i="22"/>
  <c r="C10849" i="22"/>
  <c r="C10848" i="22"/>
  <c r="C10847" i="22"/>
  <c r="C10846" i="22"/>
  <c r="C10845" i="22"/>
  <c r="C10844" i="22"/>
  <c r="C10843" i="22"/>
  <c r="C10842" i="22"/>
  <c r="C10841" i="22"/>
  <c r="C10840" i="22"/>
  <c r="C10839" i="22"/>
  <c r="C10838" i="22"/>
  <c r="C10837" i="22"/>
  <c r="C10836" i="22"/>
  <c r="C10835" i="22"/>
  <c r="C10834" i="22"/>
  <c r="C10833" i="22"/>
  <c r="C10832" i="22"/>
  <c r="C10831" i="22"/>
  <c r="C10830" i="22"/>
  <c r="C10829" i="22"/>
  <c r="C10828" i="22"/>
  <c r="C10827" i="22"/>
  <c r="C10826" i="22"/>
  <c r="C10825" i="22"/>
  <c r="C10824" i="22"/>
  <c r="C10823" i="22"/>
  <c r="C10822" i="22"/>
  <c r="C10821" i="22"/>
  <c r="C10820" i="22"/>
  <c r="C10819" i="22"/>
  <c r="C10818" i="22"/>
  <c r="C10817" i="22"/>
  <c r="C10816" i="22"/>
  <c r="C10815" i="22"/>
  <c r="C10814" i="22"/>
  <c r="C10813" i="22"/>
  <c r="C10812" i="22"/>
  <c r="C10811" i="22"/>
  <c r="C10810" i="22"/>
  <c r="C10809" i="22"/>
  <c r="C10808" i="22"/>
  <c r="C10807" i="22"/>
  <c r="C10806" i="22"/>
  <c r="C10805" i="22"/>
  <c r="C10804" i="22"/>
  <c r="C10803" i="22"/>
  <c r="C10802" i="22"/>
  <c r="C10801" i="22"/>
  <c r="C10800" i="22"/>
  <c r="C10799" i="22"/>
  <c r="C10798" i="22"/>
  <c r="C10797" i="22"/>
  <c r="C10796" i="22"/>
  <c r="C10795" i="22"/>
  <c r="C10794" i="22"/>
  <c r="C10793" i="22"/>
  <c r="C10792" i="22"/>
  <c r="C10791" i="22"/>
  <c r="C10790" i="22"/>
  <c r="C10789" i="22"/>
  <c r="C10788" i="22"/>
  <c r="C10787" i="22"/>
  <c r="C10786" i="22"/>
  <c r="C10785" i="22"/>
  <c r="C10784" i="22"/>
  <c r="C10783" i="22"/>
  <c r="C10782" i="22"/>
  <c r="C10781" i="22"/>
  <c r="C10780" i="22"/>
  <c r="C10779" i="22"/>
  <c r="C10778" i="22"/>
  <c r="C10777" i="22"/>
  <c r="C10776" i="22"/>
  <c r="C10775" i="22"/>
  <c r="C10774" i="22"/>
  <c r="C10773" i="22"/>
  <c r="C10772" i="22"/>
  <c r="C10771" i="22"/>
  <c r="C10770" i="22"/>
  <c r="C10769" i="22"/>
  <c r="C10768" i="22"/>
  <c r="C10767" i="22"/>
  <c r="C10766" i="22"/>
  <c r="C10765" i="22"/>
  <c r="C10764" i="22"/>
  <c r="C10763" i="22"/>
  <c r="C10762" i="22"/>
  <c r="C10761" i="22"/>
  <c r="C10760" i="22"/>
  <c r="C10759" i="22"/>
  <c r="C10758" i="22"/>
  <c r="C10757" i="22"/>
  <c r="C10756" i="22"/>
  <c r="C10755" i="22"/>
  <c r="C10754" i="22"/>
  <c r="C10753" i="22"/>
  <c r="C10752" i="22"/>
  <c r="C10751" i="22"/>
  <c r="C10750" i="22"/>
  <c r="C10749" i="22"/>
  <c r="C10748" i="22"/>
  <c r="C10747" i="22"/>
  <c r="C10746" i="22"/>
  <c r="C10745" i="22"/>
  <c r="C10744" i="22"/>
  <c r="C10743" i="22"/>
  <c r="C10742" i="22"/>
  <c r="C10741" i="22"/>
  <c r="C10740" i="22"/>
  <c r="C10739" i="22"/>
  <c r="C10738" i="22"/>
  <c r="C10737" i="22"/>
  <c r="C10736" i="22"/>
  <c r="C10735" i="22"/>
  <c r="C10734" i="22"/>
  <c r="C10733" i="22"/>
  <c r="C10732" i="22"/>
  <c r="C10731" i="22"/>
  <c r="C10730" i="22"/>
  <c r="C10729" i="22"/>
  <c r="C10728" i="22"/>
  <c r="C10727" i="22"/>
  <c r="C10726" i="22"/>
  <c r="C10725" i="22"/>
  <c r="C10724" i="22"/>
  <c r="C10723" i="22"/>
  <c r="C10722" i="22"/>
  <c r="C10721" i="22"/>
  <c r="C10720" i="22"/>
  <c r="C10719" i="22"/>
  <c r="C10718" i="22"/>
  <c r="C10717" i="22"/>
  <c r="C10716" i="22"/>
  <c r="C10715" i="22"/>
  <c r="C10714" i="22"/>
  <c r="C10713" i="22"/>
  <c r="C10712" i="22"/>
  <c r="C10711" i="22"/>
  <c r="C10710" i="22"/>
  <c r="C10709" i="22"/>
  <c r="C10708" i="22"/>
  <c r="C10707" i="22"/>
  <c r="C10706" i="22"/>
  <c r="C10705" i="22"/>
  <c r="C10704" i="22"/>
  <c r="C10703" i="22"/>
  <c r="C10702" i="22"/>
  <c r="C10701" i="22"/>
  <c r="C10700" i="22"/>
  <c r="C10699" i="22"/>
  <c r="C10698" i="22"/>
  <c r="C10697" i="22"/>
  <c r="C10696" i="22"/>
  <c r="C10695" i="22"/>
  <c r="C10694" i="22"/>
  <c r="C10693" i="22"/>
  <c r="C10692" i="22"/>
  <c r="C10691" i="22"/>
  <c r="C10690" i="22"/>
  <c r="C10689" i="22"/>
  <c r="C10688" i="22"/>
  <c r="C10687" i="22"/>
  <c r="C10686" i="22"/>
  <c r="C10685" i="22"/>
  <c r="C10684" i="22"/>
  <c r="C10683" i="22"/>
  <c r="C10682" i="22"/>
  <c r="C10681" i="22"/>
  <c r="C10680" i="22"/>
  <c r="C10679" i="22"/>
  <c r="C10678" i="22"/>
  <c r="C10677" i="22"/>
  <c r="C10676" i="22"/>
  <c r="C10675" i="22"/>
  <c r="C10674" i="22"/>
  <c r="C10673" i="22"/>
  <c r="C10672" i="22"/>
  <c r="C10671" i="22"/>
  <c r="C10670" i="22"/>
  <c r="C10669" i="22"/>
  <c r="C10668" i="22"/>
  <c r="C10667" i="22"/>
  <c r="C10666" i="22"/>
  <c r="C10665" i="22"/>
  <c r="C10664" i="22"/>
  <c r="C10663" i="22"/>
  <c r="C10662" i="22"/>
  <c r="C10661" i="22"/>
  <c r="C10660" i="22"/>
  <c r="C10659" i="22"/>
  <c r="C10658" i="22"/>
  <c r="C10657" i="22"/>
  <c r="C10656" i="22"/>
  <c r="C10655" i="22"/>
  <c r="C10654" i="22"/>
  <c r="C10653" i="22"/>
  <c r="C10652" i="22"/>
  <c r="C10651" i="22"/>
  <c r="C10650" i="22"/>
  <c r="C10649" i="22"/>
  <c r="C10648" i="22"/>
  <c r="C10647" i="22"/>
  <c r="C10646" i="22"/>
  <c r="C10645" i="22"/>
  <c r="C10644" i="22"/>
  <c r="C10643" i="22"/>
  <c r="C10642" i="22"/>
  <c r="C10641" i="22"/>
  <c r="C10640" i="22"/>
  <c r="C10639" i="22"/>
  <c r="C10638" i="22"/>
  <c r="C10637" i="22"/>
  <c r="C10636" i="22"/>
  <c r="C10635" i="22"/>
  <c r="C10634" i="22"/>
  <c r="C10633" i="22"/>
  <c r="C10632" i="22"/>
  <c r="C10631" i="22"/>
  <c r="C10630" i="22"/>
  <c r="C10629" i="22"/>
  <c r="C10628" i="22"/>
  <c r="C10627" i="22"/>
  <c r="C10626" i="22"/>
  <c r="C10625" i="22"/>
  <c r="C10624" i="22"/>
  <c r="C10623" i="22"/>
  <c r="C10622" i="22"/>
  <c r="C10621" i="22"/>
  <c r="C10620" i="22"/>
  <c r="C10619" i="22"/>
  <c r="C10618" i="22"/>
  <c r="C10617" i="22"/>
  <c r="C10616" i="22"/>
  <c r="C10615" i="22"/>
  <c r="C10614" i="22"/>
  <c r="C10613" i="22"/>
  <c r="C10612" i="22"/>
  <c r="C10611" i="22"/>
  <c r="C10610" i="22"/>
  <c r="C10609" i="22"/>
  <c r="C10608" i="22"/>
  <c r="C10607" i="22"/>
  <c r="C10606" i="22"/>
  <c r="C10605" i="22"/>
  <c r="C10604" i="22"/>
  <c r="C10603" i="22"/>
  <c r="C10602" i="22"/>
  <c r="C10601" i="22"/>
  <c r="C10600" i="22"/>
  <c r="C10599" i="22"/>
  <c r="C10598" i="22"/>
  <c r="C10597" i="22"/>
  <c r="C10596" i="22"/>
  <c r="C10595" i="22"/>
  <c r="C10594" i="22"/>
  <c r="C10593" i="22"/>
  <c r="C10592" i="22"/>
  <c r="C10591" i="22"/>
  <c r="C10590" i="22"/>
  <c r="C10589" i="22"/>
  <c r="C10588" i="22"/>
  <c r="C10587" i="22"/>
  <c r="C10586" i="22"/>
  <c r="C10585" i="22"/>
  <c r="C10584" i="22"/>
  <c r="C10583" i="22"/>
  <c r="C10582" i="22"/>
  <c r="C10581" i="22"/>
  <c r="C10580" i="22"/>
  <c r="C10579" i="22"/>
  <c r="C10578" i="22"/>
  <c r="C10577" i="22"/>
  <c r="C10576" i="22"/>
  <c r="C10575" i="22"/>
  <c r="C10574" i="22"/>
  <c r="C10573" i="22"/>
  <c r="C10572" i="22"/>
  <c r="C10571" i="22"/>
  <c r="C10570" i="22"/>
  <c r="C10569" i="22"/>
  <c r="C10568" i="22"/>
  <c r="C10567" i="22"/>
  <c r="C10566" i="22"/>
  <c r="C10565" i="22"/>
  <c r="C10564" i="22"/>
  <c r="C10563" i="22"/>
  <c r="C10562" i="22"/>
  <c r="C10561" i="22"/>
  <c r="C10560" i="22"/>
  <c r="C10559" i="22"/>
  <c r="C10558" i="22"/>
  <c r="C10557" i="22"/>
  <c r="C10556" i="22"/>
  <c r="C10555" i="22"/>
  <c r="C10554" i="22"/>
  <c r="C10553" i="22"/>
  <c r="C10552" i="22"/>
  <c r="C10551" i="22"/>
  <c r="C10550" i="22"/>
  <c r="C10549" i="22"/>
  <c r="C10548" i="22"/>
  <c r="C10547" i="22"/>
  <c r="C10546" i="22"/>
  <c r="C10545" i="22"/>
  <c r="C10544" i="22"/>
  <c r="C10543" i="22"/>
  <c r="C10542" i="22"/>
  <c r="C10541" i="22"/>
  <c r="C10540" i="22"/>
  <c r="C10539" i="22"/>
  <c r="C10538" i="22"/>
  <c r="C10537" i="22"/>
  <c r="C10536" i="22"/>
  <c r="C10535" i="22"/>
  <c r="C10534" i="22"/>
  <c r="C10533" i="22"/>
  <c r="C10532" i="22"/>
  <c r="C10531" i="22"/>
  <c r="C10530" i="22"/>
  <c r="C10529" i="22"/>
  <c r="C10528" i="22"/>
  <c r="C10527" i="22"/>
  <c r="C10526" i="22"/>
  <c r="C10525" i="22"/>
  <c r="C10524" i="22"/>
  <c r="C10523" i="22"/>
  <c r="C10522" i="22"/>
  <c r="C10521" i="22"/>
  <c r="C10520" i="22"/>
  <c r="C10519" i="22"/>
  <c r="C10518" i="22"/>
  <c r="C10517" i="22"/>
  <c r="C10516" i="22"/>
  <c r="C10515" i="22"/>
  <c r="C10514" i="22"/>
  <c r="C10513" i="22"/>
  <c r="C10512" i="22"/>
  <c r="C10511" i="22"/>
  <c r="C10510" i="22"/>
  <c r="C10509" i="22"/>
  <c r="C10508" i="22"/>
  <c r="C10507" i="22"/>
  <c r="C10506" i="22"/>
  <c r="C10505" i="22"/>
  <c r="C10504" i="22"/>
  <c r="C10503" i="22"/>
  <c r="C10502" i="22"/>
  <c r="C10501" i="22"/>
  <c r="C10500" i="22"/>
  <c r="C10499" i="22"/>
  <c r="C10498" i="22"/>
  <c r="C10497" i="22"/>
  <c r="C10496" i="22"/>
  <c r="C10495" i="22"/>
  <c r="C10494" i="22"/>
  <c r="C10493" i="22"/>
  <c r="C10492" i="22"/>
  <c r="C10491" i="22"/>
  <c r="C10490" i="22"/>
  <c r="C10489" i="22"/>
  <c r="C10488" i="22"/>
  <c r="C10487" i="22"/>
  <c r="C10486" i="22"/>
  <c r="C10485" i="22"/>
  <c r="C10484" i="22"/>
  <c r="C10483" i="22"/>
  <c r="C10482" i="22"/>
  <c r="C10481" i="22"/>
  <c r="C10480" i="22"/>
  <c r="C10479" i="22"/>
  <c r="C10478" i="22"/>
  <c r="C10477" i="22"/>
  <c r="C10476" i="22"/>
  <c r="C10475" i="22"/>
  <c r="C10474" i="22"/>
  <c r="C10473" i="22"/>
  <c r="C10472" i="22"/>
  <c r="C10471" i="22"/>
  <c r="C10470" i="22"/>
  <c r="C10469" i="22"/>
  <c r="C10468" i="22"/>
  <c r="C10467" i="22"/>
  <c r="C10466" i="22"/>
  <c r="C10465" i="22"/>
  <c r="C10464" i="22"/>
  <c r="C10463" i="22"/>
  <c r="C10462" i="22"/>
  <c r="C10461" i="22"/>
  <c r="C10460" i="22"/>
  <c r="C10459" i="22"/>
  <c r="C10458" i="22"/>
  <c r="C10457" i="22"/>
  <c r="C10456" i="22"/>
  <c r="C10455" i="22"/>
  <c r="C10454" i="22"/>
  <c r="C10453" i="22"/>
  <c r="C10452" i="22"/>
  <c r="C10451" i="22"/>
  <c r="C10450" i="22"/>
  <c r="C10449" i="22"/>
  <c r="C10448" i="22"/>
  <c r="C10447" i="22"/>
  <c r="C10446" i="22"/>
  <c r="C10445" i="22"/>
  <c r="C10444" i="22"/>
  <c r="C10443" i="22"/>
  <c r="C10442" i="22"/>
  <c r="C10441" i="22"/>
  <c r="C10440" i="22"/>
  <c r="C10439" i="22"/>
  <c r="C10438" i="22"/>
  <c r="C10437" i="22"/>
  <c r="C10436" i="22"/>
  <c r="C10435" i="22"/>
  <c r="C10434" i="22"/>
  <c r="C10433" i="22"/>
  <c r="C10432" i="22"/>
  <c r="C10431" i="22"/>
  <c r="C10430" i="22"/>
  <c r="C10429" i="22"/>
  <c r="C10428" i="22"/>
  <c r="C10427" i="22"/>
  <c r="C10426" i="22"/>
  <c r="C10425" i="22"/>
  <c r="C10424" i="22"/>
  <c r="C10423" i="22"/>
  <c r="C10422" i="22"/>
  <c r="C10421" i="22"/>
  <c r="C10420" i="22"/>
  <c r="C10419" i="22"/>
  <c r="C10418" i="22"/>
  <c r="C10417" i="22"/>
  <c r="C10416" i="22"/>
  <c r="C10415" i="22"/>
  <c r="C10414" i="22"/>
  <c r="C10413" i="22"/>
  <c r="C10412" i="22"/>
  <c r="C10411" i="22"/>
  <c r="C10410" i="22"/>
  <c r="C10409" i="22"/>
  <c r="C10408" i="22"/>
  <c r="C10407" i="22"/>
  <c r="C10406" i="22"/>
  <c r="C10405" i="22"/>
  <c r="C10404" i="22"/>
  <c r="C10403" i="22"/>
  <c r="C10402" i="22"/>
  <c r="C10401" i="22"/>
  <c r="C10400" i="22"/>
  <c r="C10399" i="22"/>
  <c r="C10398" i="22"/>
  <c r="C10397" i="22"/>
  <c r="C10396" i="22"/>
  <c r="C10395" i="22"/>
  <c r="C10394" i="22"/>
  <c r="C10393" i="22"/>
  <c r="C10392" i="22"/>
  <c r="C10391" i="22"/>
  <c r="C10390" i="22"/>
  <c r="C10389" i="22"/>
  <c r="C10388" i="22"/>
  <c r="C10387" i="22"/>
  <c r="C10386" i="22"/>
  <c r="C10385" i="22"/>
  <c r="C10384" i="22"/>
  <c r="C10383" i="22"/>
  <c r="C10382" i="22"/>
  <c r="C10381" i="22"/>
  <c r="C10380" i="22"/>
  <c r="C10379" i="22"/>
  <c r="C10378" i="22"/>
  <c r="C10377" i="22"/>
  <c r="C10376" i="22"/>
  <c r="C10375" i="22"/>
  <c r="C10374" i="22"/>
  <c r="C10373" i="22"/>
  <c r="C10372" i="22"/>
  <c r="C10371" i="22"/>
  <c r="C10370" i="22"/>
  <c r="C10369" i="22"/>
  <c r="C10368" i="22"/>
  <c r="C10367" i="22"/>
  <c r="C10366" i="22"/>
  <c r="C10365" i="22"/>
  <c r="C10364" i="22"/>
  <c r="C10363" i="22"/>
  <c r="C10362" i="22"/>
  <c r="C10361" i="22"/>
  <c r="C10360" i="22"/>
  <c r="C10359" i="22"/>
  <c r="C10358" i="22"/>
  <c r="C10357" i="22"/>
  <c r="C10356" i="22"/>
  <c r="C10355" i="22"/>
  <c r="C10354" i="22"/>
  <c r="C10353" i="22"/>
  <c r="C10352" i="22"/>
  <c r="C10351" i="22"/>
  <c r="C10350" i="22"/>
  <c r="C10349" i="22"/>
  <c r="C10348" i="22"/>
  <c r="C10347" i="22"/>
  <c r="C10346" i="22"/>
  <c r="C10345" i="22"/>
  <c r="C10344" i="22"/>
  <c r="C10343" i="22"/>
  <c r="C10342" i="22"/>
  <c r="C10341" i="22"/>
  <c r="C10340" i="22"/>
  <c r="C10339" i="22"/>
  <c r="C10338" i="22"/>
  <c r="C10337" i="22"/>
  <c r="C10336" i="22"/>
  <c r="C10335" i="22"/>
  <c r="C10334" i="22"/>
  <c r="C10333" i="22"/>
  <c r="C10332" i="22"/>
  <c r="C10331" i="22"/>
  <c r="C10330" i="22"/>
  <c r="C10329" i="22"/>
  <c r="C10328" i="22"/>
  <c r="C10327" i="22"/>
  <c r="C10326" i="22"/>
  <c r="C10325" i="22"/>
  <c r="C10324" i="22"/>
  <c r="C10323" i="22"/>
  <c r="C10322" i="22"/>
  <c r="C10321" i="22"/>
  <c r="C10320" i="22"/>
  <c r="C10319" i="22"/>
  <c r="C10318" i="22"/>
  <c r="C10317" i="22"/>
  <c r="C10316" i="22"/>
  <c r="C10315" i="22"/>
  <c r="C10314" i="22"/>
  <c r="C10313" i="22"/>
  <c r="C10312" i="22"/>
  <c r="C10311" i="22"/>
  <c r="C10310" i="22"/>
  <c r="C10309" i="22"/>
  <c r="C10308" i="22"/>
  <c r="C10307" i="22"/>
  <c r="C10306" i="22"/>
  <c r="C10305" i="22"/>
  <c r="C10304" i="22"/>
  <c r="C10303" i="22"/>
  <c r="C10302" i="22"/>
  <c r="C10301" i="22"/>
  <c r="C10300" i="22"/>
  <c r="C10299" i="22"/>
  <c r="C10298" i="22"/>
  <c r="C10297" i="22"/>
  <c r="C10296" i="22"/>
  <c r="C10295" i="22"/>
  <c r="C10294" i="22"/>
  <c r="C10293" i="22"/>
  <c r="C10292" i="22"/>
  <c r="C10291" i="22"/>
  <c r="C10290" i="22"/>
  <c r="C10289" i="22"/>
  <c r="C10288" i="22"/>
  <c r="C10287" i="22"/>
  <c r="C10286" i="22"/>
  <c r="C10285" i="22"/>
  <c r="C10284" i="22"/>
  <c r="C10283" i="22"/>
  <c r="C10282" i="22"/>
  <c r="C10281" i="22"/>
  <c r="C10280" i="22"/>
  <c r="C10279" i="22"/>
  <c r="C10278" i="22"/>
  <c r="C10277" i="22"/>
  <c r="C10276" i="22"/>
  <c r="C10275" i="22"/>
  <c r="C10274" i="22"/>
  <c r="C10273" i="22"/>
  <c r="C10272" i="22"/>
  <c r="C10271" i="22"/>
  <c r="C10270" i="22"/>
  <c r="C10269" i="22"/>
  <c r="C10268" i="22"/>
  <c r="C10267" i="22"/>
  <c r="C10266" i="22"/>
  <c r="C10265" i="22"/>
  <c r="C10264" i="22"/>
  <c r="C10263" i="22"/>
  <c r="C10262" i="22"/>
  <c r="C10261" i="22"/>
  <c r="C10260" i="22"/>
  <c r="C10259" i="22"/>
  <c r="C10258" i="22"/>
  <c r="C10257" i="22"/>
  <c r="C10256" i="22"/>
  <c r="C10255" i="22"/>
  <c r="C10254" i="22"/>
  <c r="C10253" i="22"/>
  <c r="C10252" i="22"/>
  <c r="C10251" i="22"/>
  <c r="C10250" i="22"/>
  <c r="C10249" i="22"/>
  <c r="C10248" i="22"/>
  <c r="C10247" i="22"/>
  <c r="C10246" i="22"/>
  <c r="C10245" i="22"/>
  <c r="C10244" i="22"/>
  <c r="C10243" i="22"/>
  <c r="C10242" i="22"/>
  <c r="C10241" i="22"/>
  <c r="C10240" i="22"/>
  <c r="C10239" i="22"/>
  <c r="C10238" i="22"/>
  <c r="C10237" i="22"/>
  <c r="C10236" i="22"/>
  <c r="C10235" i="22"/>
  <c r="C10234" i="22"/>
  <c r="C10233" i="22"/>
  <c r="C10232" i="22"/>
  <c r="C10231" i="22"/>
  <c r="C10230" i="22"/>
  <c r="C10229" i="22"/>
  <c r="C10228" i="22"/>
  <c r="C10227" i="22"/>
  <c r="C10226" i="22"/>
  <c r="C10225" i="22"/>
  <c r="C10224" i="22"/>
  <c r="C10223" i="22"/>
  <c r="C10222" i="22"/>
  <c r="C10221" i="22"/>
  <c r="C10220" i="22"/>
  <c r="C10219" i="22"/>
  <c r="C10218" i="22"/>
  <c r="C10217" i="22"/>
  <c r="C10216" i="22"/>
  <c r="C10215" i="22"/>
  <c r="C10214" i="22"/>
  <c r="C10213" i="22"/>
  <c r="C10212" i="22"/>
  <c r="C10211" i="22"/>
  <c r="C10210" i="22"/>
  <c r="C10209" i="22"/>
  <c r="C10208" i="22"/>
  <c r="C10207" i="22"/>
  <c r="C10206" i="22"/>
  <c r="C10205" i="22"/>
  <c r="C10204" i="22"/>
  <c r="C10203" i="22"/>
  <c r="C10202" i="22"/>
  <c r="C10201" i="22"/>
  <c r="C10200" i="22"/>
  <c r="C10199" i="22"/>
  <c r="C10198" i="22"/>
  <c r="C10197" i="22"/>
  <c r="C10196" i="22"/>
  <c r="C10195" i="22"/>
  <c r="C10194" i="22"/>
  <c r="C10193" i="22"/>
  <c r="C10192" i="22"/>
  <c r="C10191" i="22"/>
  <c r="C10190" i="22"/>
  <c r="C10189" i="22"/>
  <c r="C10188" i="22"/>
  <c r="C10187" i="22"/>
  <c r="C10186" i="22"/>
  <c r="C10185" i="22"/>
  <c r="C10184" i="22"/>
  <c r="C10183" i="22"/>
  <c r="C10182" i="22"/>
  <c r="C10181" i="22"/>
  <c r="C10180" i="22"/>
  <c r="C10179" i="22"/>
  <c r="C10178" i="22"/>
  <c r="C10177" i="22"/>
  <c r="C10176" i="22"/>
  <c r="C10175" i="22"/>
  <c r="C10174" i="22"/>
  <c r="C10173" i="22"/>
  <c r="C10172" i="22"/>
  <c r="C10171" i="22"/>
  <c r="C10170" i="22"/>
  <c r="C10169" i="22"/>
  <c r="C10168" i="22"/>
  <c r="C10167" i="22"/>
  <c r="C10166" i="22"/>
  <c r="C10165" i="22"/>
  <c r="C10164" i="22"/>
  <c r="C10163" i="22"/>
  <c r="C10162" i="22"/>
  <c r="C10161" i="22"/>
  <c r="C10160" i="22"/>
  <c r="C10159" i="22"/>
  <c r="C10158" i="22"/>
  <c r="C10157" i="22"/>
  <c r="C10156" i="22"/>
  <c r="C10155" i="22"/>
  <c r="C10154" i="22"/>
  <c r="C10153" i="22"/>
  <c r="C10152" i="22"/>
  <c r="C10151" i="22"/>
  <c r="C10150" i="22"/>
  <c r="C10149" i="22"/>
  <c r="C10148" i="22"/>
  <c r="C10147" i="22"/>
  <c r="C10146" i="22"/>
  <c r="C10145" i="22"/>
  <c r="C10144" i="22"/>
  <c r="C10143" i="22"/>
  <c r="C10142" i="22"/>
  <c r="C10141" i="22"/>
  <c r="C10140" i="22"/>
  <c r="C10139" i="22"/>
  <c r="C10138" i="22"/>
  <c r="C10137" i="22"/>
  <c r="C10136" i="22"/>
  <c r="C10135" i="22"/>
  <c r="C10134" i="22"/>
  <c r="C10133" i="22"/>
  <c r="C10132" i="22"/>
  <c r="C10131" i="22"/>
  <c r="C10130" i="22"/>
  <c r="C10129" i="22"/>
  <c r="C10128" i="22"/>
  <c r="C10127" i="22"/>
  <c r="C10126" i="22"/>
  <c r="C10125" i="22"/>
  <c r="C10124" i="22"/>
  <c r="C10123" i="22"/>
  <c r="C10122" i="22"/>
  <c r="C10121" i="22"/>
  <c r="C10120" i="22"/>
  <c r="C10119" i="22"/>
  <c r="C10118" i="22"/>
  <c r="C10117" i="22"/>
  <c r="C10116" i="22"/>
  <c r="C10115" i="22"/>
  <c r="C10114" i="22"/>
  <c r="C10113" i="22"/>
  <c r="C10112" i="22"/>
  <c r="C10111" i="22"/>
  <c r="C10110" i="22"/>
  <c r="C10109" i="22"/>
  <c r="C10108" i="22"/>
  <c r="C10107" i="22"/>
  <c r="C10106" i="22"/>
  <c r="C10105" i="22"/>
  <c r="C10104" i="22"/>
  <c r="C10103" i="22"/>
  <c r="C10102" i="22"/>
  <c r="C10101" i="22"/>
  <c r="C10100" i="22"/>
  <c r="C10099" i="22"/>
  <c r="C10098" i="22"/>
  <c r="C10097" i="22"/>
  <c r="C10096" i="22"/>
  <c r="C10095" i="22"/>
  <c r="C10094" i="22"/>
  <c r="C10093" i="22"/>
  <c r="C10092" i="22"/>
  <c r="C10091" i="22"/>
  <c r="C10090" i="22"/>
  <c r="C10089" i="22"/>
  <c r="C10088" i="22"/>
  <c r="C10087" i="22"/>
  <c r="C10086" i="22"/>
  <c r="C10085" i="22"/>
  <c r="C10084" i="22"/>
  <c r="C10083" i="22"/>
  <c r="C10082" i="22"/>
  <c r="C10081" i="22"/>
  <c r="C10080" i="22"/>
  <c r="C10079" i="22"/>
  <c r="C10078" i="22"/>
  <c r="C10077" i="22"/>
  <c r="C10076" i="22"/>
  <c r="C10075" i="22"/>
  <c r="C10074" i="22"/>
  <c r="C10073" i="22"/>
  <c r="C10072" i="22"/>
  <c r="C10071" i="22"/>
  <c r="C10070" i="22"/>
  <c r="C10069" i="22"/>
  <c r="C10068" i="22"/>
  <c r="C10067" i="22"/>
  <c r="C10066" i="22"/>
  <c r="C10065" i="22"/>
  <c r="C10064" i="22"/>
  <c r="C10063" i="22"/>
  <c r="C10062" i="22"/>
  <c r="C10061" i="22"/>
  <c r="C10060" i="22"/>
  <c r="C10059" i="22"/>
  <c r="C10058" i="22"/>
  <c r="C10057" i="22"/>
  <c r="C10056" i="22"/>
  <c r="C10055" i="22"/>
  <c r="C10054" i="22"/>
  <c r="C10053" i="22"/>
  <c r="C10052" i="22"/>
  <c r="C10051" i="22"/>
  <c r="C10050" i="22"/>
  <c r="C10049" i="22"/>
  <c r="C10048" i="22"/>
  <c r="C10047" i="22"/>
  <c r="C10046" i="22"/>
  <c r="C10045" i="22"/>
  <c r="C10044" i="22"/>
  <c r="C10043" i="22"/>
  <c r="C10042" i="22"/>
  <c r="C10041" i="22"/>
  <c r="C10040" i="22"/>
  <c r="C10039" i="22"/>
  <c r="C10038" i="22"/>
  <c r="C10037" i="22"/>
  <c r="C10036" i="22"/>
  <c r="C10035" i="22"/>
  <c r="C10034" i="22"/>
  <c r="C10033" i="22"/>
  <c r="C10032" i="22"/>
  <c r="C10031" i="22"/>
  <c r="C10030" i="22"/>
  <c r="C10029" i="22"/>
  <c r="C10028" i="22"/>
  <c r="C10027" i="22"/>
  <c r="C10026" i="22"/>
  <c r="C10025" i="22"/>
  <c r="C10024" i="22"/>
  <c r="C10023" i="22"/>
  <c r="C10022" i="22"/>
  <c r="C10021" i="22"/>
  <c r="C10020" i="22"/>
  <c r="C10019" i="22"/>
  <c r="C10018" i="22"/>
  <c r="C10017" i="22"/>
  <c r="C10016" i="22"/>
  <c r="C10015" i="22"/>
  <c r="C10014" i="22"/>
  <c r="C10013" i="22"/>
  <c r="C10012" i="22"/>
  <c r="C10011" i="22"/>
  <c r="C10010" i="22"/>
  <c r="C10009" i="22"/>
  <c r="C10008" i="22"/>
  <c r="C10007" i="22"/>
  <c r="C10006" i="22"/>
  <c r="C10005" i="22"/>
  <c r="C10004" i="22"/>
  <c r="C10003" i="22"/>
  <c r="C10002" i="22"/>
  <c r="C10001" i="22"/>
  <c r="C10000" i="22"/>
  <c r="C9999" i="22"/>
  <c r="C9998" i="22"/>
  <c r="C9997" i="22"/>
  <c r="C9996" i="22"/>
  <c r="C9995" i="22"/>
  <c r="C9994" i="22"/>
  <c r="C9993" i="22"/>
  <c r="C9992" i="22"/>
  <c r="C9991" i="22"/>
  <c r="C9990" i="22"/>
  <c r="C9989" i="22"/>
  <c r="C9988" i="22"/>
  <c r="C9987" i="22"/>
  <c r="C9986" i="22"/>
  <c r="C9985" i="22"/>
  <c r="C9984" i="22"/>
  <c r="C9983" i="22"/>
  <c r="C9982" i="22"/>
  <c r="C9981" i="22"/>
  <c r="C9980" i="22"/>
  <c r="C9979" i="22"/>
  <c r="C9978" i="22"/>
  <c r="C9977" i="22"/>
  <c r="C9976" i="22"/>
  <c r="C9975" i="22"/>
  <c r="C9974" i="22"/>
  <c r="C9973" i="22"/>
  <c r="C9972" i="22"/>
  <c r="C9971" i="22"/>
  <c r="C9970" i="22"/>
  <c r="C9969" i="22"/>
  <c r="C9968" i="22"/>
  <c r="C9967" i="22"/>
  <c r="C9966" i="22"/>
  <c r="C9965" i="22"/>
  <c r="C9964" i="22"/>
  <c r="C9963" i="22"/>
  <c r="C9962" i="22"/>
  <c r="C9961" i="22"/>
  <c r="C9960" i="22"/>
  <c r="C9959" i="22"/>
  <c r="C9958" i="22"/>
  <c r="C9957" i="22"/>
  <c r="C9956" i="22"/>
  <c r="C9955" i="22"/>
  <c r="C9954" i="22"/>
  <c r="C9953" i="22"/>
  <c r="C9952" i="22"/>
  <c r="C9951" i="22"/>
  <c r="C9950" i="22"/>
  <c r="C9949" i="22"/>
  <c r="C9948" i="22"/>
  <c r="C9947" i="22"/>
  <c r="C9946" i="22"/>
  <c r="C9945" i="22"/>
  <c r="C9944" i="22"/>
  <c r="C9943" i="22"/>
  <c r="C9942" i="22"/>
  <c r="C9941" i="22"/>
  <c r="C9940" i="22"/>
  <c r="C9939" i="22"/>
  <c r="C9938" i="22"/>
  <c r="C9937" i="22"/>
  <c r="C9936" i="22"/>
  <c r="C9935" i="22"/>
  <c r="C9934" i="22"/>
  <c r="C9933" i="22"/>
  <c r="C9932" i="22"/>
  <c r="C9931" i="22"/>
  <c r="C9930" i="22"/>
  <c r="C9929" i="22"/>
  <c r="C9928" i="22"/>
  <c r="C9927" i="22"/>
  <c r="C9926" i="22"/>
  <c r="C9925" i="22"/>
  <c r="C9924" i="22"/>
  <c r="C9923" i="22"/>
  <c r="C9922" i="22"/>
  <c r="C9921" i="22"/>
  <c r="C9920" i="22"/>
  <c r="C9919" i="22"/>
  <c r="C9918" i="22"/>
  <c r="C9917" i="22"/>
  <c r="C9916" i="22"/>
  <c r="C9915" i="22"/>
  <c r="C9914" i="22"/>
  <c r="C9913" i="22"/>
  <c r="C9912" i="22"/>
  <c r="C9911" i="22"/>
  <c r="C9910" i="22"/>
  <c r="C9909" i="22"/>
  <c r="C9908" i="22"/>
  <c r="C9907" i="22"/>
  <c r="C9906" i="22"/>
  <c r="C9905" i="22"/>
  <c r="C9904" i="22"/>
  <c r="C9903" i="22"/>
  <c r="C9902" i="22"/>
  <c r="C9901" i="22"/>
  <c r="C9900" i="22"/>
  <c r="C9899" i="22"/>
  <c r="C9898" i="22"/>
  <c r="C9897" i="22"/>
  <c r="C9896" i="22"/>
  <c r="C9895" i="22"/>
  <c r="C9894" i="22"/>
  <c r="C9893" i="22"/>
  <c r="C9892" i="22"/>
  <c r="C9891" i="22"/>
  <c r="C9890" i="22"/>
  <c r="C9889" i="22"/>
  <c r="C9888" i="22"/>
  <c r="C9887" i="22"/>
  <c r="C9886" i="22"/>
  <c r="C9885" i="22"/>
  <c r="C9884" i="22"/>
  <c r="C9883" i="22"/>
  <c r="C9882" i="22"/>
  <c r="C9881" i="22"/>
  <c r="C9880" i="22"/>
  <c r="C9879" i="22"/>
  <c r="C9878" i="22"/>
  <c r="C9877" i="22"/>
  <c r="C9876" i="22"/>
  <c r="C9875" i="22"/>
  <c r="C9874" i="22"/>
  <c r="C9873" i="22"/>
  <c r="C9872" i="22"/>
  <c r="C9871" i="22"/>
  <c r="C9870" i="22"/>
  <c r="C9869" i="22"/>
  <c r="C9868" i="22"/>
  <c r="C9867" i="22"/>
  <c r="C9866" i="22"/>
  <c r="C9865" i="22"/>
  <c r="C9864" i="22"/>
  <c r="C9863" i="22"/>
  <c r="C9862" i="22"/>
  <c r="C9861" i="22"/>
  <c r="C9860" i="22"/>
  <c r="C9859" i="22"/>
  <c r="C9858" i="22"/>
  <c r="C9857" i="22"/>
  <c r="C9856" i="22"/>
  <c r="C9855" i="22"/>
  <c r="C9854" i="22"/>
  <c r="C9853" i="22"/>
  <c r="C9852" i="22"/>
  <c r="C9851" i="22"/>
  <c r="C9850" i="22"/>
  <c r="C9849" i="22"/>
  <c r="C9848" i="22"/>
  <c r="C9847" i="22"/>
  <c r="C9846" i="22"/>
  <c r="C9845" i="22"/>
  <c r="C9844" i="22"/>
  <c r="C9843" i="22"/>
  <c r="C9842" i="22"/>
  <c r="C9841" i="22"/>
  <c r="C9840" i="22"/>
  <c r="C9839" i="22"/>
  <c r="C9838" i="22"/>
  <c r="C9837" i="22"/>
  <c r="C9836" i="22"/>
  <c r="C9835" i="22"/>
  <c r="C9834" i="22"/>
  <c r="C9833" i="22"/>
  <c r="C9832" i="22"/>
  <c r="C9831" i="22"/>
  <c r="C9830" i="22"/>
  <c r="C9829" i="22"/>
  <c r="C9828" i="22"/>
  <c r="C9827" i="22"/>
  <c r="C9826" i="22"/>
  <c r="C9825" i="22"/>
  <c r="C9824" i="22"/>
  <c r="C9823" i="22"/>
  <c r="C9822" i="22"/>
  <c r="C9821" i="22"/>
  <c r="C9820" i="22"/>
  <c r="C9819" i="22"/>
  <c r="C9818" i="22"/>
  <c r="C9817" i="22"/>
  <c r="C9816" i="22"/>
  <c r="C9815" i="22"/>
  <c r="C9814" i="22"/>
  <c r="C9813" i="22"/>
  <c r="C9812" i="22"/>
  <c r="C9811" i="22"/>
  <c r="C9810" i="22"/>
  <c r="C9809" i="22"/>
  <c r="C9808" i="22"/>
  <c r="C9807" i="22"/>
  <c r="C9806" i="22"/>
  <c r="C9805" i="22"/>
  <c r="C9804" i="22"/>
  <c r="C9803" i="22"/>
  <c r="C9802" i="22"/>
  <c r="C9801" i="22"/>
  <c r="C9800" i="22"/>
  <c r="C9799" i="22"/>
  <c r="C9798" i="22"/>
  <c r="C9797" i="22"/>
  <c r="C9796" i="22"/>
  <c r="C9795" i="22"/>
  <c r="C9794" i="22"/>
  <c r="C9793" i="22"/>
  <c r="C9792" i="22"/>
  <c r="C9791" i="22"/>
  <c r="C9790" i="22"/>
  <c r="C9789" i="22"/>
  <c r="C9788" i="22"/>
  <c r="C9787" i="22"/>
  <c r="C9786" i="22"/>
  <c r="C9785" i="22"/>
  <c r="C9784" i="22"/>
  <c r="C9783" i="22"/>
  <c r="C9782" i="22"/>
  <c r="C9781" i="22"/>
  <c r="C9780" i="22"/>
  <c r="C9779" i="22"/>
  <c r="C9778" i="22"/>
  <c r="C9777" i="22"/>
  <c r="C9776" i="22"/>
  <c r="C9775" i="22"/>
  <c r="C9774" i="22"/>
  <c r="C9773" i="22"/>
  <c r="C9772" i="22"/>
  <c r="C9771" i="22"/>
  <c r="C9770" i="22"/>
  <c r="C9769" i="22"/>
  <c r="C9768" i="22"/>
  <c r="C9767" i="22"/>
  <c r="C9766" i="22"/>
  <c r="C9765" i="22"/>
  <c r="C9764" i="22"/>
  <c r="C9763" i="22"/>
  <c r="C9762" i="22"/>
  <c r="C9761" i="22"/>
  <c r="C9760" i="22"/>
  <c r="C9759" i="22"/>
  <c r="C9758" i="22"/>
  <c r="C9757" i="22"/>
  <c r="C9756" i="22"/>
  <c r="C9755" i="22"/>
  <c r="C9754" i="22"/>
  <c r="C9753" i="22"/>
  <c r="C9752" i="22"/>
  <c r="C9751" i="22"/>
  <c r="C9750" i="22"/>
  <c r="C9749" i="22"/>
  <c r="C9748" i="22"/>
  <c r="C9747" i="22"/>
  <c r="C9746" i="22"/>
  <c r="C9745" i="22"/>
  <c r="C9744" i="22"/>
  <c r="C9743" i="22"/>
  <c r="C9742" i="22"/>
  <c r="C9741" i="22"/>
  <c r="C9740" i="22"/>
  <c r="C9739" i="22"/>
  <c r="C9738" i="22"/>
  <c r="C9737" i="22"/>
  <c r="C9736" i="22"/>
  <c r="C9735" i="22"/>
  <c r="C9734" i="22"/>
  <c r="C9733" i="22"/>
  <c r="C9732" i="22"/>
  <c r="C9731" i="22"/>
  <c r="C9730" i="22"/>
  <c r="C9729" i="22"/>
  <c r="C9728" i="22"/>
  <c r="C9727" i="22"/>
  <c r="C9726" i="22"/>
  <c r="C9725" i="22"/>
  <c r="C9724" i="22"/>
  <c r="C9723" i="22"/>
  <c r="C9722" i="22"/>
  <c r="C9721" i="22"/>
  <c r="C9720" i="22"/>
  <c r="C9719" i="22"/>
  <c r="C9718" i="22"/>
  <c r="C9717" i="22"/>
  <c r="C9716" i="22"/>
  <c r="C9715" i="22"/>
  <c r="C9714" i="22"/>
  <c r="C9713" i="22"/>
  <c r="C9712" i="22"/>
  <c r="C9711" i="22"/>
  <c r="C9710" i="22"/>
  <c r="C9709" i="22"/>
  <c r="C9708" i="22"/>
  <c r="C9707" i="22"/>
  <c r="C9706" i="22"/>
  <c r="C9705" i="22"/>
  <c r="C9704" i="22"/>
  <c r="C9703" i="22"/>
  <c r="C9702" i="22"/>
  <c r="C9701" i="22"/>
  <c r="C9700" i="22"/>
  <c r="C9699" i="22"/>
  <c r="C9698" i="22"/>
  <c r="C9697" i="22"/>
  <c r="C9696" i="22"/>
  <c r="C9695" i="22"/>
  <c r="C9694" i="22"/>
  <c r="C9693" i="22"/>
  <c r="C9692" i="22"/>
  <c r="C9691" i="22"/>
  <c r="C9690" i="22"/>
  <c r="C9689" i="22"/>
  <c r="C9688" i="22"/>
  <c r="C9687" i="22"/>
  <c r="C9686" i="22"/>
  <c r="C9685" i="22"/>
  <c r="C9684" i="22"/>
  <c r="C9683" i="22"/>
  <c r="C9682" i="22"/>
  <c r="C9681" i="22"/>
  <c r="C9680" i="22"/>
  <c r="C9679" i="22"/>
  <c r="C9678" i="22"/>
  <c r="C9677" i="22"/>
  <c r="C9676" i="22"/>
  <c r="C9675" i="22"/>
  <c r="C9674" i="22"/>
  <c r="C9673" i="22"/>
  <c r="C9672" i="22"/>
  <c r="C9671" i="22"/>
  <c r="C9670" i="22"/>
  <c r="C9669" i="22"/>
  <c r="C9668" i="22"/>
  <c r="C9667" i="22"/>
  <c r="C9666" i="22"/>
  <c r="C9665" i="22"/>
  <c r="C9664" i="22"/>
  <c r="C9663" i="22"/>
  <c r="C9662" i="22"/>
  <c r="C9661" i="22"/>
  <c r="C9660" i="22"/>
  <c r="C9659" i="22"/>
  <c r="C9658" i="22"/>
  <c r="C9657" i="22"/>
  <c r="C9656" i="22"/>
  <c r="C9655" i="22"/>
  <c r="C9654" i="22"/>
  <c r="C9653" i="22"/>
  <c r="C9652" i="22"/>
  <c r="C9651" i="22"/>
  <c r="C9650" i="22"/>
  <c r="C9649" i="22"/>
  <c r="C9648" i="22"/>
  <c r="C9647" i="22"/>
  <c r="C9646" i="22"/>
  <c r="C9645" i="22"/>
  <c r="C9644" i="22"/>
  <c r="C9643" i="22"/>
  <c r="C9642" i="22"/>
  <c r="C9641" i="22"/>
  <c r="C9640" i="22"/>
  <c r="C9639" i="22"/>
  <c r="C9638" i="22"/>
  <c r="C9637" i="22"/>
  <c r="C9636" i="22"/>
  <c r="C9635" i="22"/>
  <c r="C9634" i="22"/>
  <c r="C9633" i="22"/>
  <c r="C9632" i="22"/>
  <c r="C9631" i="22"/>
  <c r="C9630" i="22"/>
  <c r="C9629" i="22"/>
  <c r="C9628" i="22"/>
  <c r="C9627" i="22"/>
  <c r="C9626" i="22"/>
  <c r="C9625" i="22"/>
  <c r="C9624" i="22"/>
  <c r="C9623" i="22"/>
  <c r="C9622" i="22"/>
  <c r="C9621" i="22"/>
  <c r="C9620" i="22"/>
  <c r="C9619" i="22"/>
  <c r="C9618" i="22"/>
  <c r="C9617" i="22"/>
  <c r="C9616" i="22"/>
  <c r="C9615" i="22"/>
  <c r="C9614" i="22"/>
  <c r="C9613" i="22"/>
  <c r="C9612" i="22"/>
  <c r="C9611" i="22"/>
  <c r="C9610" i="22"/>
  <c r="C9609" i="22"/>
  <c r="C9608" i="22"/>
  <c r="C9607" i="22"/>
  <c r="C9606" i="22"/>
  <c r="C9605" i="22"/>
  <c r="C9604" i="22"/>
  <c r="C9603" i="22"/>
  <c r="C9602" i="22"/>
  <c r="C9601" i="22"/>
  <c r="C9600" i="22"/>
  <c r="C9599" i="22"/>
  <c r="C9598" i="22"/>
  <c r="C9597" i="22"/>
  <c r="C9596" i="22"/>
  <c r="C9595" i="22"/>
  <c r="C9594" i="22"/>
  <c r="C9593" i="22"/>
  <c r="C9592" i="22"/>
  <c r="C9591" i="22"/>
  <c r="C9590" i="22"/>
  <c r="C9589" i="22"/>
  <c r="C9588" i="22"/>
  <c r="C9587" i="22"/>
  <c r="C9586" i="22"/>
  <c r="C9585" i="22"/>
  <c r="C9584" i="22"/>
  <c r="C9583" i="22"/>
  <c r="C9582" i="22"/>
  <c r="C9581" i="22"/>
  <c r="C9580" i="22"/>
  <c r="C9579" i="22"/>
  <c r="C9578" i="22"/>
  <c r="C9577" i="22"/>
  <c r="C9576" i="22"/>
  <c r="C9575" i="22"/>
  <c r="C9574" i="22"/>
  <c r="C9573" i="22"/>
  <c r="C9572" i="22"/>
  <c r="C9571" i="22"/>
  <c r="C9570" i="22"/>
  <c r="C9569" i="22"/>
  <c r="C9568" i="22"/>
  <c r="C9567" i="22"/>
  <c r="C9566" i="22"/>
  <c r="C9565" i="22"/>
  <c r="C9564" i="22"/>
  <c r="C9563" i="22"/>
  <c r="C9562" i="22"/>
  <c r="C9561" i="22"/>
  <c r="C9560" i="22"/>
  <c r="C9559" i="22"/>
  <c r="C9558" i="22"/>
  <c r="C9557" i="22"/>
  <c r="C9556" i="22"/>
  <c r="C9555" i="22"/>
  <c r="C9554" i="22"/>
  <c r="C9553" i="22"/>
  <c r="C9552" i="22"/>
  <c r="C9551" i="22"/>
  <c r="C9550" i="22"/>
  <c r="C9549" i="22"/>
  <c r="C9548" i="22"/>
  <c r="C9547" i="22"/>
  <c r="C9546" i="22"/>
  <c r="C9545" i="22"/>
  <c r="C9544" i="22"/>
  <c r="C9543" i="22"/>
  <c r="C9542" i="22"/>
  <c r="C9541" i="22"/>
  <c r="C9540" i="22"/>
  <c r="C9539" i="22"/>
  <c r="C9538" i="22"/>
  <c r="C9537" i="22"/>
  <c r="C9536" i="22"/>
  <c r="C9535" i="22"/>
  <c r="C9534" i="22"/>
  <c r="C9533" i="22"/>
  <c r="C9532" i="22"/>
  <c r="C9531" i="22"/>
  <c r="C9530" i="22"/>
  <c r="C9529" i="22"/>
  <c r="C9528" i="22"/>
  <c r="C9527" i="22"/>
  <c r="C9526" i="22"/>
  <c r="C9525" i="22"/>
  <c r="C9524" i="22"/>
  <c r="C9523" i="22"/>
  <c r="C9522" i="22"/>
  <c r="C9521" i="22"/>
  <c r="C9520" i="22"/>
  <c r="C9519" i="22"/>
  <c r="C9518" i="22"/>
  <c r="C9517" i="22"/>
  <c r="C9516" i="22"/>
  <c r="C9515" i="22"/>
  <c r="C9514" i="22"/>
  <c r="C9513" i="22"/>
  <c r="C9512" i="22"/>
  <c r="C9511" i="22"/>
  <c r="C9510" i="22"/>
  <c r="C9509" i="22"/>
  <c r="C9508" i="22"/>
  <c r="C9507" i="22"/>
  <c r="C9506" i="22"/>
  <c r="C9505" i="22"/>
  <c r="C9504" i="22"/>
  <c r="C9503" i="22"/>
  <c r="C9502" i="22"/>
  <c r="C9501" i="22"/>
  <c r="C9500" i="22"/>
  <c r="C9499" i="22"/>
  <c r="C9498" i="22"/>
  <c r="C9497" i="22"/>
  <c r="C9496" i="22"/>
  <c r="C9495" i="22"/>
  <c r="C9494" i="22"/>
  <c r="C9493" i="22"/>
  <c r="C9492" i="22"/>
  <c r="C9491" i="22"/>
  <c r="C9490" i="22"/>
  <c r="C9489" i="22"/>
  <c r="C9488" i="22"/>
  <c r="C9487" i="22"/>
  <c r="C9486" i="22"/>
  <c r="C9485" i="22"/>
  <c r="C9484" i="22"/>
  <c r="C9483" i="22"/>
  <c r="C9482" i="22"/>
  <c r="C9481" i="22"/>
  <c r="C9480" i="22"/>
  <c r="C9479" i="22"/>
  <c r="C9478" i="22"/>
  <c r="C9477" i="22"/>
  <c r="C9476" i="22"/>
  <c r="C9475" i="22"/>
  <c r="C9474" i="22"/>
  <c r="C9473" i="22"/>
  <c r="C9472" i="22"/>
  <c r="C9471" i="22"/>
  <c r="C9470" i="22"/>
  <c r="C9469" i="22"/>
  <c r="C9468" i="22"/>
  <c r="C9467" i="22"/>
  <c r="C9466" i="22"/>
  <c r="C9465" i="22"/>
  <c r="C9464" i="22"/>
  <c r="C9463" i="22"/>
  <c r="C9462" i="22"/>
  <c r="C9461" i="22"/>
  <c r="C9460" i="22"/>
  <c r="C9459" i="22"/>
  <c r="C9458" i="22"/>
  <c r="C9457" i="22"/>
  <c r="C9456" i="22"/>
  <c r="C9455" i="22"/>
  <c r="C9454" i="22"/>
  <c r="C9453" i="22"/>
  <c r="C9452" i="22"/>
  <c r="C9451" i="22"/>
  <c r="C9450" i="22"/>
  <c r="C9449" i="22"/>
  <c r="C9448" i="22"/>
  <c r="C9447" i="22"/>
  <c r="C9446" i="22"/>
  <c r="C9445" i="22"/>
  <c r="C9444" i="22"/>
  <c r="C9443" i="22"/>
  <c r="C9442" i="22"/>
  <c r="C9441" i="22"/>
  <c r="C9440" i="22"/>
  <c r="C9439" i="22"/>
  <c r="C9438" i="22"/>
  <c r="C9437" i="22"/>
  <c r="C9436" i="22"/>
  <c r="C9435" i="22"/>
  <c r="C9434" i="22"/>
  <c r="C9433" i="22"/>
  <c r="C9432" i="22"/>
  <c r="C9431" i="22"/>
  <c r="C9430" i="22"/>
  <c r="C9429" i="22"/>
  <c r="C9428" i="22"/>
  <c r="C9427" i="22"/>
  <c r="C9426" i="22"/>
  <c r="C9425" i="22"/>
  <c r="C9424" i="22"/>
  <c r="C9423" i="22"/>
  <c r="C9422" i="22"/>
  <c r="C9421" i="22"/>
  <c r="C9420" i="22"/>
  <c r="C9419" i="22"/>
  <c r="C9418" i="22"/>
  <c r="C9417" i="22"/>
  <c r="C9416" i="22"/>
  <c r="C9415" i="22"/>
  <c r="C9414" i="22"/>
  <c r="C9413" i="22"/>
  <c r="C9412" i="22"/>
  <c r="C9411" i="22"/>
  <c r="C9410" i="22"/>
  <c r="C9409" i="22"/>
  <c r="C9408" i="22"/>
  <c r="C9407" i="22"/>
  <c r="C9406" i="22"/>
  <c r="C9405" i="22"/>
  <c r="C9404" i="22"/>
  <c r="C9403" i="22"/>
  <c r="C9402" i="22"/>
  <c r="C9401" i="22"/>
  <c r="C9400" i="22"/>
  <c r="C9399" i="22"/>
  <c r="C9398" i="22"/>
  <c r="C9397" i="22"/>
  <c r="C9396" i="22"/>
  <c r="C9395" i="22"/>
  <c r="C9394" i="22"/>
  <c r="C9393" i="22"/>
  <c r="C9392" i="22"/>
  <c r="C9391" i="22"/>
  <c r="C9390" i="22"/>
  <c r="C9389" i="22"/>
  <c r="C9388" i="22"/>
  <c r="C9387" i="22"/>
  <c r="C9386" i="22"/>
  <c r="C9385" i="22"/>
  <c r="C9384" i="22"/>
  <c r="C9383" i="22"/>
  <c r="C9382" i="22"/>
  <c r="C9381" i="22"/>
  <c r="C9380" i="22"/>
  <c r="C9379" i="22"/>
  <c r="C9378" i="22"/>
  <c r="C9377" i="22"/>
  <c r="C9376" i="22"/>
  <c r="C9375" i="22"/>
  <c r="C9374" i="22"/>
  <c r="C9373" i="22"/>
  <c r="C9372" i="22"/>
  <c r="C9371" i="22"/>
  <c r="C9370" i="22"/>
  <c r="C9369" i="22"/>
  <c r="C9368" i="22"/>
  <c r="C9367" i="22"/>
  <c r="C9366" i="22"/>
  <c r="C9365" i="22"/>
  <c r="C9364" i="22"/>
  <c r="C9363" i="22"/>
  <c r="C9362" i="22"/>
  <c r="C9361" i="22"/>
  <c r="C9360" i="22"/>
  <c r="C9359" i="22"/>
  <c r="C9358" i="22"/>
  <c r="C9357" i="22"/>
  <c r="C9356" i="22"/>
  <c r="C9355" i="22"/>
  <c r="C9354" i="22"/>
  <c r="C9353" i="22"/>
  <c r="C9352" i="22"/>
  <c r="C9351" i="22"/>
  <c r="C9350" i="22"/>
  <c r="C9349" i="22"/>
  <c r="C9348" i="22"/>
  <c r="C9347" i="22"/>
  <c r="C9346" i="22"/>
  <c r="C9345" i="22"/>
  <c r="C9344" i="22"/>
  <c r="C9343" i="22"/>
  <c r="C9342" i="22"/>
  <c r="C9341" i="22"/>
  <c r="C9340" i="22"/>
  <c r="C9339" i="22"/>
  <c r="C9338" i="22"/>
  <c r="C9337" i="22"/>
  <c r="C9336" i="22"/>
  <c r="C9335" i="22"/>
  <c r="C9334" i="22"/>
  <c r="C9333" i="22"/>
  <c r="C9332" i="22"/>
  <c r="C9331" i="22"/>
  <c r="C9330" i="22"/>
  <c r="C9329" i="22"/>
  <c r="C9328" i="22"/>
  <c r="C9327" i="22"/>
  <c r="C9326" i="22"/>
  <c r="C9325" i="22"/>
  <c r="C9324" i="22"/>
  <c r="C9323" i="22"/>
  <c r="C9322" i="22"/>
  <c r="C9321" i="22"/>
  <c r="C9320" i="22"/>
  <c r="C9319" i="22"/>
  <c r="C9318" i="22"/>
  <c r="C9317" i="22"/>
  <c r="C9316" i="22"/>
  <c r="C9315" i="22"/>
  <c r="C9314" i="22"/>
  <c r="C9313" i="22"/>
  <c r="C9312" i="22"/>
  <c r="C9311" i="22"/>
  <c r="C9310" i="22"/>
  <c r="C9309" i="22"/>
  <c r="C9308" i="22"/>
  <c r="C9307" i="22"/>
  <c r="C9306" i="22"/>
  <c r="C9305" i="22"/>
  <c r="C9304" i="22"/>
  <c r="C9303" i="22"/>
  <c r="C9302" i="22"/>
  <c r="C9301" i="22"/>
  <c r="C9300" i="22"/>
  <c r="C9299" i="22"/>
  <c r="C9298" i="22"/>
  <c r="C9297" i="22"/>
  <c r="C9296" i="22"/>
  <c r="C9295" i="22"/>
  <c r="C9294" i="22"/>
  <c r="C9293" i="22"/>
  <c r="C9292" i="22"/>
  <c r="C9291" i="22"/>
  <c r="C9290" i="22"/>
  <c r="C9289" i="22"/>
  <c r="C9288" i="22"/>
  <c r="C9287" i="22"/>
  <c r="C9286" i="22"/>
  <c r="C9285" i="22"/>
  <c r="C9284" i="22"/>
  <c r="C9283" i="22"/>
  <c r="C9282" i="22"/>
  <c r="C9281" i="22"/>
  <c r="C9280" i="22"/>
  <c r="C9279" i="22"/>
  <c r="C9278" i="22"/>
  <c r="C9277" i="22"/>
  <c r="C9276" i="22"/>
  <c r="C9275" i="22"/>
  <c r="C9274" i="22"/>
  <c r="C9273" i="22"/>
  <c r="C9272" i="22"/>
  <c r="C9271" i="22"/>
  <c r="C9270" i="22"/>
  <c r="C9269" i="22"/>
  <c r="C9268" i="22"/>
  <c r="C9267" i="22"/>
  <c r="C9266" i="22"/>
  <c r="C9265" i="22"/>
  <c r="C9264" i="22"/>
  <c r="C9263" i="22"/>
  <c r="C9262" i="22"/>
  <c r="C9261" i="22"/>
  <c r="C9260" i="22"/>
  <c r="C9259" i="22"/>
  <c r="C9258" i="22"/>
  <c r="C9257" i="22"/>
  <c r="C9256" i="22"/>
  <c r="C9255" i="22"/>
  <c r="C9254" i="22"/>
  <c r="C9253" i="22"/>
  <c r="C9252" i="22"/>
  <c r="C9251" i="22"/>
  <c r="C9250" i="22"/>
  <c r="C9249" i="22"/>
  <c r="C9248" i="22"/>
  <c r="C9247" i="22"/>
  <c r="C9246" i="22"/>
  <c r="C9245" i="22"/>
  <c r="C9244" i="22"/>
  <c r="C9243" i="22"/>
  <c r="C9242" i="22"/>
  <c r="C9241" i="22"/>
  <c r="C9240" i="22"/>
  <c r="C9239" i="22"/>
  <c r="C9238" i="22"/>
  <c r="C9237" i="22"/>
  <c r="C9236" i="22"/>
  <c r="C9235" i="22"/>
  <c r="C9234" i="22"/>
  <c r="C9233" i="22"/>
  <c r="C9232" i="22"/>
  <c r="C9231" i="22"/>
  <c r="C9230" i="22"/>
  <c r="C9229" i="22"/>
  <c r="C9228" i="22"/>
  <c r="C9227" i="22"/>
  <c r="C9226" i="22"/>
  <c r="C9225" i="22"/>
  <c r="C9224" i="22"/>
  <c r="C9223" i="22"/>
  <c r="C9222" i="22"/>
  <c r="C9221" i="22"/>
  <c r="C9220" i="22"/>
  <c r="C9219" i="22"/>
  <c r="C9218" i="22"/>
  <c r="C9217" i="22"/>
  <c r="C9216" i="22"/>
  <c r="C9215" i="22"/>
  <c r="C9214" i="22"/>
  <c r="C9213" i="22"/>
  <c r="C9212" i="22"/>
  <c r="C9211" i="22"/>
  <c r="C9210" i="22"/>
  <c r="C9209" i="22"/>
  <c r="C9208" i="22"/>
  <c r="C9207" i="22"/>
  <c r="C9206" i="22"/>
  <c r="C9205" i="22"/>
  <c r="C9204" i="22"/>
  <c r="C9203" i="22"/>
  <c r="C9202" i="22"/>
  <c r="C9201" i="22"/>
  <c r="C9200" i="22"/>
  <c r="C9199" i="22"/>
  <c r="C9198" i="22"/>
  <c r="C9197" i="22"/>
  <c r="C9196" i="22"/>
  <c r="C9195" i="22"/>
  <c r="C9194" i="22"/>
  <c r="C9193" i="22"/>
  <c r="C9192" i="22"/>
  <c r="C9191" i="22"/>
  <c r="C9190" i="22"/>
  <c r="C9189" i="22"/>
  <c r="C9188" i="22"/>
  <c r="C9187" i="22"/>
  <c r="C9186" i="22"/>
  <c r="C9185" i="22"/>
  <c r="C9184" i="22"/>
  <c r="C9183" i="22"/>
  <c r="C9182" i="22"/>
  <c r="C9181" i="22"/>
  <c r="C9180" i="22"/>
  <c r="C9179" i="22"/>
  <c r="C9178" i="22"/>
  <c r="C9177" i="22"/>
  <c r="C9176" i="22"/>
  <c r="C9175" i="22"/>
  <c r="C9174" i="22"/>
  <c r="C9173" i="22"/>
  <c r="C9172" i="22"/>
  <c r="C9171" i="22"/>
  <c r="C9170" i="22"/>
  <c r="C9169" i="22"/>
  <c r="C9168" i="22"/>
  <c r="C9167" i="22"/>
  <c r="C9166" i="22"/>
  <c r="C9165" i="22"/>
  <c r="C9164" i="22"/>
  <c r="C9163" i="22"/>
  <c r="C9162" i="22"/>
  <c r="C9161" i="22"/>
  <c r="C9160" i="22"/>
  <c r="C9159" i="22"/>
  <c r="C9158" i="22"/>
  <c r="C9157" i="22"/>
  <c r="C9156" i="22"/>
  <c r="C9155" i="22"/>
  <c r="C9154" i="22"/>
  <c r="C9153" i="22"/>
  <c r="C9152" i="22"/>
  <c r="C9151" i="22"/>
  <c r="C9150" i="22"/>
  <c r="C9149" i="22"/>
  <c r="C9148" i="22"/>
  <c r="C9147" i="22"/>
  <c r="C9146" i="22"/>
  <c r="C9145" i="22"/>
  <c r="C9144" i="22"/>
  <c r="C9143" i="22"/>
  <c r="C9142" i="22"/>
  <c r="C9141" i="22"/>
  <c r="C9140" i="22"/>
  <c r="C9139" i="22"/>
  <c r="C9138" i="22"/>
  <c r="C9137" i="22"/>
  <c r="C9136" i="22"/>
  <c r="C9135" i="22"/>
  <c r="C9134" i="22"/>
  <c r="C9133" i="22"/>
  <c r="C9132" i="22"/>
  <c r="C9131" i="22"/>
  <c r="C9130" i="22"/>
  <c r="C9129" i="22"/>
  <c r="C9128" i="22"/>
  <c r="C9127" i="22"/>
  <c r="C9126" i="22"/>
  <c r="C9125" i="22"/>
  <c r="C9124" i="22"/>
  <c r="C9123" i="22"/>
  <c r="C9122" i="22"/>
  <c r="C9121" i="22"/>
  <c r="C9120" i="22"/>
  <c r="C9119" i="22"/>
  <c r="C9118" i="22"/>
  <c r="C9117" i="22"/>
  <c r="C9116" i="22"/>
  <c r="C9115" i="22"/>
  <c r="C9114" i="22"/>
  <c r="C9113" i="22"/>
  <c r="C9112" i="22"/>
  <c r="C9111" i="22"/>
  <c r="C9110" i="22"/>
  <c r="C9109" i="22"/>
  <c r="C9108" i="22"/>
  <c r="C9107" i="22"/>
  <c r="C9106" i="22"/>
  <c r="C9105" i="22"/>
  <c r="C9104" i="22"/>
  <c r="C9103" i="22"/>
  <c r="C9102" i="22"/>
  <c r="C9101" i="22"/>
  <c r="C9100" i="22"/>
  <c r="C9099" i="22"/>
  <c r="C9098" i="22"/>
  <c r="C9097" i="22"/>
  <c r="C9096" i="22"/>
  <c r="C9095" i="22"/>
  <c r="C9094" i="22"/>
  <c r="C9093" i="22"/>
  <c r="C9092" i="22"/>
  <c r="C9091" i="22"/>
  <c r="C9090" i="22"/>
  <c r="C9089" i="22"/>
  <c r="C9088" i="22"/>
  <c r="C9087" i="22"/>
  <c r="C9086" i="22"/>
  <c r="C9085" i="22"/>
  <c r="C9084" i="22"/>
  <c r="C9083" i="22"/>
  <c r="C9082" i="22"/>
  <c r="C9081" i="22"/>
  <c r="C9080" i="22"/>
  <c r="C9079" i="22"/>
  <c r="C9078" i="22"/>
  <c r="C9077" i="22"/>
  <c r="C9076" i="22"/>
  <c r="C9075" i="22"/>
  <c r="C9074" i="22"/>
  <c r="C9073" i="22"/>
  <c r="C9072" i="22"/>
  <c r="C9071" i="22"/>
  <c r="C9070" i="22"/>
  <c r="C9069" i="22"/>
  <c r="C9068" i="22"/>
  <c r="C9067" i="22"/>
  <c r="C9066" i="22"/>
  <c r="C9065" i="22"/>
  <c r="C9064" i="22"/>
  <c r="C9063" i="22"/>
  <c r="C9062" i="22"/>
  <c r="C9061" i="22"/>
  <c r="C9060" i="22"/>
  <c r="C9059" i="22"/>
  <c r="C9058" i="22"/>
  <c r="C9057" i="22"/>
  <c r="C9056" i="22"/>
  <c r="C9055" i="22"/>
  <c r="C9054" i="22"/>
  <c r="C9053" i="22"/>
  <c r="C9052" i="22"/>
  <c r="C9051" i="22"/>
  <c r="C9050" i="22"/>
  <c r="C9049" i="22"/>
  <c r="C9048" i="22"/>
  <c r="C9047" i="22"/>
  <c r="C9046" i="22"/>
  <c r="C9045" i="22"/>
  <c r="C9044" i="22"/>
  <c r="C9043" i="22"/>
  <c r="C9042" i="22"/>
  <c r="C9041" i="22"/>
  <c r="C9040" i="22"/>
  <c r="C9039" i="22"/>
  <c r="C9038" i="22"/>
  <c r="C9037" i="22"/>
  <c r="C9036" i="22"/>
  <c r="C9035" i="22"/>
  <c r="C9034" i="22"/>
  <c r="C9033" i="22"/>
  <c r="C9032" i="22"/>
  <c r="C9031" i="22"/>
  <c r="C9030" i="22"/>
  <c r="C9029" i="22"/>
  <c r="C9028" i="22"/>
  <c r="C9027" i="22"/>
  <c r="C9026" i="22"/>
  <c r="C9025" i="22"/>
  <c r="C9024" i="22"/>
  <c r="C9023" i="22"/>
  <c r="C9022" i="22"/>
  <c r="C9021" i="22"/>
  <c r="C9020" i="22"/>
  <c r="C9019" i="22"/>
  <c r="C9018" i="22"/>
  <c r="C9017" i="22"/>
  <c r="C9016" i="22"/>
  <c r="C9015" i="22"/>
  <c r="C9014" i="22"/>
  <c r="C9013" i="22"/>
  <c r="C9012" i="22"/>
  <c r="C9011" i="22"/>
  <c r="C9010" i="22"/>
  <c r="C9009" i="22"/>
  <c r="C9008" i="22"/>
  <c r="C9007" i="22"/>
  <c r="C9006" i="22"/>
  <c r="C9005" i="22"/>
  <c r="C9004" i="22"/>
  <c r="C9003" i="22"/>
  <c r="C9002" i="22"/>
  <c r="C9001" i="22"/>
  <c r="C9000" i="22"/>
  <c r="C8999" i="22"/>
  <c r="C8998" i="22"/>
  <c r="C8997" i="22"/>
  <c r="C8996" i="22"/>
  <c r="C8995" i="22"/>
  <c r="C8994" i="22"/>
  <c r="C8993" i="22"/>
  <c r="C8992" i="22"/>
  <c r="C8991" i="22"/>
  <c r="C8990" i="22"/>
  <c r="C8989" i="22"/>
  <c r="C8988" i="22"/>
  <c r="C8987" i="22"/>
  <c r="C8986" i="22"/>
  <c r="C8985" i="22"/>
  <c r="C8984" i="22"/>
  <c r="C8983" i="22"/>
  <c r="C8982" i="22"/>
  <c r="C8981" i="22"/>
  <c r="C8980" i="22"/>
  <c r="C8979" i="22"/>
  <c r="C8978" i="22"/>
  <c r="C8977" i="22"/>
  <c r="C8976" i="22"/>
  <c r="C8975" i="22"/>
  <c r="C8974" i="22"/>
  <c r="C8973" i="22"/>
  <c r="C8972" i="22"/>
  <c r="C8971" i="22"/>
  <c r="C8970" i="22"/>
  <c r="C8969" i="22"/>
  <c r="C8968" i="22"/>
  <c r="C8967" i="22"/>
  <c r="C8966" i="22"/>
  <c r="C8965" i="22"/>
  <c r="C8964" i="22"/>
  <c r="C8963" i="22"/>
  <c r="C8962" i="22"/>
  <c r="C8961" i="22"/>
  <c r="C8960" i="22"/>
  <c r="C8959" i="22"/>
  <c r="C8958" i="22"/>
  <c r="C8957" i="22"/>
  <c r="C8956" i="22"/>
  <c r="C8955" i="22"/>
  <c r="C8954" i="22"/>
  <c r="C8953" i="22"/>
  <c r="C8952" i="22"/>
  <c r="C8951" i="22"/>
  <c r="C8950" i="22"/>
  <c r="C8949" i="22"/>
  <c r="C8948" i="22"/>
  <c r="C8947" i="22"/>
  <c r="C8946" i="22"/>
  <c r="C8945" i="22"/>
  <c r="C8944" i="22"/>
  <c r="C8943" i="22"/>
  <c r="C8942" i="22"/>
  <c r="C8941" i="22"/>
  <c r="C8940" i="22"/>
  <c r="C8939" i="22"/>
  <c r="C8938" i="22"/>
  <c r="C8937" i="22"/>
  <c r="C8936" i="22"/>
  <c r="C8935" i="22"/>
  <c r="C8934" i="22"/>
  <c r="C8933" i="22"/>
  <c r="C8932" i="22"/>
  <c r="C8931" i="22"/>
  <c r="C8930" i="22"/>
  <c r="C8929" i="22"/>
  <c r="C8928" i="22"/>
  <c r="C8927" i="22"/>
  <c r="C8926" i="22"/>
  <c r="C8925" i="22"/>
  <c r="C8924" i="22"/>
  <c r="C8923" i="22"/>
  <c r="C8922" i="22"/>
  <c r="C8921" i="22"/>
  <c r="C8920" i="22"/>
  <c r="C8919" i="22"/>
  <c r="C8918" i="22"/>
  <c r="C8917" i="22"/>
  <c r="C8916" i="22"/>
  <c r="C8915" i="22"/>
  <c r="C8914" i="22"/>
  <c r="C8913" i="22"/>
  <c r="C8912" i="22"/>
  <c r="C8911" i="22"/>
  <c r="C8910" i="22"/>
  <c r="C8909" i="22"/>
  <c r="C8908" i="22"/>
  <c r="C8907" i="22"/>
  <c r="C8906" i="22"/>
  <c r="C8905" i="22"/>
  <c r="C8904" i="22"/>
  <c r="C8903" i="22"/>
  <c r="C8902" i="22"/>
  <c r="C8901" i="22"/>
  <c r="C8900" i="22"/>
  <c r="C8899" i="22"/>
  <c r="C8898" i="22"/>
  <c r="C8897" i="22"/>
  <c r="C8896" i="22"/>
  <c r="C8895" i="22"/>
  <c r="C8894" i="22"/>
  <c r="C8893" i="22"/>
  <c r="C8892" i="22"/>
  <c r="C8891" i="22"/>
  <c r="C8890" i="22"/>
  <c r="C8889" i="22"/>
  <c r="C8888" i="22"/>
  <c r="C8887" i="22"/>
  <c r="C8886" i="22"/>
  <c r="C8885" i="22"/>
  <c r="C8884" i="22"/>
  <c r="C8883" i="22"/>
  <c r="C8882" i="22"/>
  <c r="C8881" i="22"/>
  <c r="C8880" i="22"/>
  <c r="C8879" i="22"/>
  <c r="C8878" i="22"/>
  <c r="C8877" i="22"/>
  <c r="C8876" i="22"/>
  <c r="C8875" i="22"/>
  <c r="C8874" i="22"/>
  <c r="C8873" i="22"/>
  <c r="C8872" i="22"/>
  <c r="C8871" i="22"/>
  <c r="C8870" i="22"/>
  <c r="C8869" i="22"/>
  <c r="C8868" i="22"/>
  <c r="C8867" i="22"/>
  <c r="C8866" i="22"/>
  <c r="C8865" i="22"/>
  <c r="C8864" i="22"/>
  <c r="C8863" i="22"/>
  <c r="C8862" i="22"/>
  <c r="C8861" i="22"/>
  <c r="C8860" i="22"/>
  <c r="C8859" i="22"/>
  <c r="C8858" i="22"/>
  <c r="C8857" i="22"/>
  <c r="C8856" i="22"/>
  <c r="C8855" i="22"/>
  <c r="C8854" i="22"/>
  <c r="C8853" i="22"/>
  <c r="C8852" i="22"/>
  <c r="C8851" i="22"/>
  <c r="C8850" i="22"/>
  <c r="C8849" i="22"/>
  <c r="C8848" i="22"/>
  <c r="C8847" i="22"/>
  <c r="C8846" i="22"/>
  <c r="C8845" i="22"/>
  <c r="C8844" i="22"/>
  <c r="C8843" i="22"/>
  <c r="C8842" i="22"/>
  <c r="C8841" i="22"/>
  <c r="C8840" i="22"/>
  <c r="C8839" i="22"/>
  <c r="C8838" i="22"/>
  <c r="C8837" i="22"/>
  <c r="C8836" i="22"/>
  <c r="C8835" i="22"/>
  <c r="C8834" i="22"/>
  <c r="C8833" i="22"/>
  <c r="C8832" i="22"/>
  <c r="C8831" i="22"/>
  <c r="C8830" i="22"/>
  <c r="C8829" i="22"/>
  <c r="C8828" i="22"/>
  <c r="C8827" i="22"/>
  <c r="C8826" i="22"/>
  <c r="C8825" i="22"/>
  <c r="C8824" i="22"/>
  <c r="C8823" i="22"/>
  <c r="C8822" i="22"/>
  <c r="C8821" i="22"/>
  <c r="C8820" i="22"/>
  <c r="C8819" i="22"/>
  <c r="C8818" i="22"/>
  <c r="C8817" i="22"/>
  <c r="C8816" i="22"/>
  <c r="C8815" i="22"/>
  <c r="C8814" i="22"/>
  <c r="C8813" i="22"/>
  <c r="C8812" i="22"/>
  <c r="C8811" i="22"/>
  <c r="C8810" i="22"/>
  <c r="C8809" i="22"/>
  <c r="C8808" i="22"/>
  <c r="C8807" i="22"/>
  <c r="C8806" i="22"/>
  <c r="C8805" i="22"/>
  <c r="C8804" i="22"/>
  <c r="C8803" i="22"/>
  <c r="C8802" i="22"/>
  <c r="C8801" i="22"/>
  <c r="C8800" i="22"/>
  <c r="C8799" i="22"/>
  <c r="C8798" i="22"/>
  <c r="C8797" i="22"/>
  <c r="C8796" i="22"/>
  <c r="C8795" i="22"/>
  <c r="C8794" i="22"/>
  <c r="C8793" i="22"/>
  <c r="C8792" i="22"/>
  <c r="C8791" i="22"/>
  <c r="C8790" i="22"/>
  <c r="C8789" i="22"/>
  <c r="C8788" i="22"/>
  <c r="C8787" i="22"/>
  <c r="C8786" i="22"/>
  <c r="C8785" i="22"/>
  <c r="C8784" i="22"/>
  <c r="C8783" i="22"/>
  <c r="C8782" i="22"/>
  <c r="C8781" i="22"/>
  <c r="C8780" i="22"/>
  <c r="C8779" i="22"/>
  <c r="C8778" i="22"/>
  <c r="C8777" i="22"/>
  <c r="C8776" i="22"/>
  <c r="C8775" i="22"/>
  <c r="C8774" i="22"/>
  <c r="C8773" i="22"/>
  <c r="C8772" i="22"/>
  <c r="C8771" i="22"/>
  <c r="C8770" i="22"/>
  <c r="C8769" i="22"/>
  <c r="C8768" i="22"/>
  <c r="C8767" i="22"/>
  <c r="C8766" i="22"/>
  <c r="C8765" i="22"/>
  <c r="C8764" i="22"/>
  <c r="C8763" i="22"/>
  <c r="C8762" i="22"/>
  <c r="C8761" i="22"/>
  <c r="C8760" i="22"/>
  <c r="C8759" i="22"/>
  <c r="C8758" i="22"/>
  <c r="C8757" i="22"/>
  <c r="C8756" i="22"/>
  <c r="C8755" i="22"/>
  <c r="C8754" i="22"/>
  <c r="C8753" i="22"/>
  <c r="C8752" i="22"/>
  <c r="C8751" i="22"/>
  <c r="C8750" i="22"/>
  <c r="C8749" i="22"/>
  <c r="C8748" i="22"/>
  <c r="C8747" i="22"/>
  <c r="C8746" i="22"/>
  <c r="C8745" i="22"/>
  <c r="C8744" i="22"/>
  <c r="C8743" i="22"/>
  <c r="C8742" i="22"/>
  <c r="C8741" i="22"/>
  <c r="C8740" i="22"/>
  <c r="C8739" i="22"/>
  <c r="C8738" i="22"/>
  <c r="C8737" i="22"/>
  <c r="C8736" i="22"/>
  <c r="C8735" i="22"/>
  <c r="C8734" i="22"/>
  <c r="C8733" i="22"/>
  <c r="C8732" i="22"/>
  <c r="C8731" i="22"/>
  <c r="C8730" i="22"/>
  <c r="C8729" i="22"/>
  <c r="C8728" i="22"/>
  <c r="C8727" i="22"/>
  <c r="C8726" i="22"/>
  <c r="C8725" i="22"/>
  <c r="C8724" i="22"/>
  <c r="C8723" i="22"/>
  <c r="C8722" i="22"/>
  <c r="C8721" i="22"/>
  <c r="C8720" i="22"/>
  <c r="C8719" i="22"/>
  <c r="C8718" i="22"/>
  <c r="C8717" i="22"/>
  <c r="C8716" i="22"/>
  <c r="C8715" i="22"/>
  <c r="C8714" i="22"/>
  <c r="C8713" i="22"/>
  <c r="C8712" i="22"/>
  <c r="C8711" i="22"/>
  <c r="C8710" i="22"/>
  <c r="C8709" i="22"/>
  <c r="C8708" i="22"/>
  <c r="C8707" i="22"/>
  <c r="C8706" i="22"/>
  <c r="C8705" i="22"/>
  <c r="C8704" i="22"/>
  <c r="C8703" i="22"/>
  <c r="C8702" i="22"/>
  <c r="C8701" i="22"/>
  <c r="C8700" i="22"/>
  <c r="C8699" i="22"/>
  <c r="C8698" i="22"/>
  <c r="C8697" i="22"/>
  <c r="C8696" i="22"/>
  <c r="C8695" i="22"/>
  <c r="C8694" i="22"/>
  <c r="C8693" i="22"/>
  <c r="C8692" i="22"/>
  <c r="C8691" i="22"/>
  <c r="C8690" i="22"/>
  <c r="C8689" i="22"/>
  <c r="C8688" i="22"/>
  <c r="C8687" i="22"/>
  <c r="C8686" i="22"/>
  <c r="C8685" i="22"/>
  <c r="C8684" i="22"/>
  <c r="C8683" i="22"/>
  <c r="C8682" i="22"/>
  <c r="C8681" i="22"/>
  <c r="C8680" i="22"/>
  <c r="C8679" i="22"/>
  <c r="C8678" i="22"/>
  <c r="C8677" i="22"/>
  <c r="C8676" i="22"/>
  <c r="C8675" i="22"/>
  <c r="C8674" i="22"/>
  <c r="C8673" i="22"/>
  <c r="C8672" i="22"/>
  <c r="C8671" i="22"/>
  <c r="C8670" i="22"/>
  <c r="C8669" i="22"/>
  <c r="C8668" i="22"/>
  <c r="C8667" i="22"/>
  <c r="C8666" i="22"/>
  <c r="C8665" i="22"/>
  <c r="C8664" i="22"/>
  <c r="C8663" i="22"/>
  <c r="C8662" i="22"/>
  <c r="C8661" i="22"/>
  <c r="C8660" i="22"/>
  <c r="C8659" i="22"/>
  <c r="C8658" i="22"/>
  <c r="C8657" i="22"/>
  <c r="C8656" i="22"/>
  <c r="C8655" i="22"/>
  <c r="C8654" i="22"/>
  <c r="C8653" i="22"/>
  <c r="C8652" i="22"/>
  <c r="C8651" i="22"/>
  <c r="C8650" i="22"/>
  <c r="C8649" i="22"/>
  <c r="C8648" i="22"/>
  <c r="C8647" i="22"/>
  <c r="C8646" i="22"/>
  <c r="C8645" i="22"/>
  <c r="C8644" i="22"/>
  <c r="C8643" i="22"/>
  <c r="C8642" i="22"/>
  <c r="C8641" i="22"/>
  <c r="C8640" i="22"/>
  <c r="C8639" i="22"/>
  <c r="C8638" i="22"/>
  <c r="C8637" i="22"/>
  <c r="C8636" i="22"/>
  <c r="C8635" i="22"/>
  <c r="C8634" i="22"/>
  <c r="C8633" i="22"/>
  <c r="C8632" i="22"/>
  <c r="C8631" i="22"/>
  <c r="C8630" i="22"/>
  <c r="C8629" i="22"/>
  <c r="C8628" i="22"/>
  <c r="C8627" i="22"/>
  <c r="C8626" i="22"/>
  <c r="C8625" i="22"/>
  <c r="C8624" i="22"/>
  <c r="C8623" i="22"/>
  <c r="C8622" i="22"/>
  <c r="C8621" i="22"/>
  <c r="C8620" i="22"/>
  <c r="C8619" i="22"/>
  <c r="C8618" i="22"/>
  <c r="C8617" i="22"/>
  <c r="C8616" i="22"/>
  <c r="C8615" i="22"/>
  <c r="C8614" i="22"/>
  <c r="C8613" i="22"/>
  <c r="C8612" i="22"/>
  <c r="C8611" i="22"/>
  <c r="C8610" i="22"/>
  <c r="C8609" i="22"/>
  <c r="C8608" i="22"/>
  <c r="C8607" i="22"/>
  <c r="C8606" i="22"/>
  <c r="C8605" i="22"/>
  <c r="C8604" i="22"/>
  <c r="C8603" i="22"/>
  <c r="C8602" i="22"/>
  <c r="C8601" i="22"/>
  <c r="C8600" i="22"/>
  <c r="C8599" i="22"/>
  <c r="C8598" i="22"/>
  <c r="C8597" i="22"/>
  <c r="C8596" i="22"/>
  <c r="C8595" i="22"/>
  <c r="C8594" i="22"/>
  <c r="C8593" i="22"/>
  <c r="C8592" i="22"/>
  <c r="C8591" i="22"/>
  <c r="C8590" i="22"/>
  <c r="C8589" i="22"/>
  <c r="C8588" i="22"/>
  <c r="C8587" i="22"/>
  <c r="C8586" i="22"/>
  <c r="C8585" i="22"/>
  <c r="C8584" i="22"/>
  <c r="C8583" i="22"/>
  <c r="C8582" i="22"/>
  <c r="C8581" i="22"/>
  <c r="C8580" i="22"/>
  <c r="C8579" i="22"/>
  <c r="C8578" i="22"/>
  <c r="C8577" i="22"/>
  <c r="C8576" i="22"/>
  <c r="C8575" i="22"/>
  <c r="C8574" i="22"/>
  <c r="C8573" i="22"/>
  <c r="C8572" i="22"/>
  <c r="C8571" i="22"/>
  <c r="C8570" i="22"/>
  <c r="C8569" i="22"/>
  <c r="C8568" i="22"/>
  <c r="C8567" i="22"/>
  <c r="C8566" i="22"/>
  <c r="C8565" i="22"/>
  <c r="C8564" i="22"/>
  <c r="C8563" i="22"/>
  <c r="C8562" i="22"/>
  <c r="C8561" i="22"/>
  <c r="C8560" i="22"/>
  <c r="C8559" i="22"/>
  <c r="C8558" i="22"/>
  <c r="C8557" i="22"/>
  <c r="C8556" i="22"/>
  <c r="C8555" i="22"/>
  <c r="C8554" i="22"/>
  <c r="C8553" i="22"/>
  <c r="C8552" i="22"/>
  <c r="C8551" i="22"/>
  <c r="C8550" i="22"/>
  <c r="C8549" i="22"/>
  <c r="C8548" i="22"/>
  <c r="C8547" i="22"/>
  <c r="C8546" i="22"/>
  <c r="C8545" i="22"/>
  <c r="C8544" i="22"/>
  <c r="C8543" i="22"/>
  <c r="C8542" i="22"/>
  <c r="C8541" i="22"/>
  <c r="C8540" i="22"/>
  <c r="C8539" i="22"/>
  <c r="C8538" i="22"/>
  <c r="C8537" i="22"/>
  <c r="C8536" i="22"/>
  <c r="C8535" i="22"/>
  <c r="C8534" i="22"/>
  <c r="C8533" i="22"/>
  <c r="C8532" i="22"/>
  <c r="C8531" i="22"/>
  <c r="C8530" i="22"/>
  <c r="C8529" i="22"/>
  <c r="C8528" i="22"/>
  <c r="C8527" i="22"/>
  <c r="C8526" i="22"/>
  <c r="C8525" i="22"/>
  <c r="C8524" i="22"/>
  <c r="C8523" i="22"/>
  <c r="C8522" i="22"/>
  <c r="C8521" i="22"/>
  <c r="C8520" i="22"/>
  <c r="C8519" i="22"/>
  <c r="C8518" i="22"/>
  <c r="C8517" i="22"/>
  <c r="C8516" i="22"/>
  <c r="C8515" i="22"/>
  <c r="C8514" i="22"/>
  <c r="C8513" i="22"/>
  <c r="C8512" i="22"/>
  <c r="C8511" i="22"/>
  <c r="C8510" i="22"/>
  <c r="C8509" i="22"/>
  <c r="C8508" i="22"/>
  <c r="C8507" i="22"/>
  <c r="C8506" i="22"/>
  <c r="C8505" i="22"/>
  <c r="C8504" i="22"/>
  <c r="C8503" i="22"/>
  <c r="C8502" i="22"/>
  <c r="C8501" i="22"/>
  <c r="C8500" i="22"/>
  <c r="C8499" i="22"/>
  <c r="C8498" i="22"/>
  <c r="C8497" i="22"/>
  <c r="C8496" i="22"/>
  <c r="C8495" i="22"/>
  <c r="C8494" i="22"/>
  <c r="C8493" i="22"/>
  <c r="C8492" i="22"/>
  <c r="C8491" i="22"/>
  <c r="C8490" i="22"/>
  <c r="C8489" i="22"/>
  <c r="C8488" i="22"/>
  <c r="C8487" i="22"/>
  <c r="C8486" i="22"/>
  <c r="C8485" i="22"/>
  <c r="C8484" i="22"/>
  <c r="C8483" i="22"/>
  <c r="C8482" i="22"/>
  <c r="C8481" i="22"/>
  <c r="C8480" i="22"/>
  <c r="C8479" i="22"/>
  <c r="C8478" i="22"/>
  <c r="C8477" i="22"/>
  <c r="C8476" i="22"/>
  <c r="C8475" i="22"/>
  <c r="C8474" i="22"/>
  <c r="C8473" i="22"/>
  <c r="C8472" i="22"/>
  <c r="C8471" i="22"/>
  <c r="C8470" i="22"/>
  <c r="C8469" i="22"/>
  <c r="C8468" i="22"/>
  <c r="C8467" i="22"/>
  <c r="C8466" i="22"/>
  <c r="C8465" i="22"/>
  <c r="C8464" i="22"/>
  <c r="C8463" i="22"/>
  <c r="C8462" i="22"/>
  <c r="C8461" i="22"/>
  <c r="C8460" i="22"/>
  <c r="C8459" i="22"/>
  <c r="C8458" i="22"/>
  <c r="C8457" i="22"/>
  <c r="C8456" i="22"/>
  <c r="C8455" i="22"/>
  <c r="C8454" i="22"/>
  <c r="C8453" i="22"/>
  <c r="C8452" i="22"/>
  <c r="C8451" i="22"/>
  <c r="C8450" i="22"/>
  <c r="C8449" i="22"/>
  <c r="C8448" i="22"/>
  <c r="C8447" i="22"/>
  <c r="C8446" i="22"/>
  <c r="C8445" i="22"/>
  <c r="C8444" i="22"/>
  <c r="C8443" i="22"/>
  <c r="C8442" i="22"/>
  <c r="C8441" i="22"/>
  <c r="C8440" i="22"/>
  <c r="C8439" i="22"/>
  <c r="C8438" i="22"/>
  <c r="C8437" i="22"/>
  <c r="C8436" i="22"/>
  <c r="C8435" i="22"/>
  <c r="C8434" i="22"/>
  <c r="C8433" i="22"/>
  <c r="C8432" i="22"/>
  <c r="C8431" i="22"/>
  <c r="C8430" i="22"/>
  <c r="C8429" i="22"/>
  <c r="C8428" i="22"/>
  <c r="C8427" i="22"/>
  <c r="C8426" i="22"/>
  <c r="C8425" i="22"/>
  <c r="C8424" i="22"/>
  <c r="C8423" i="22"/>
  <c r="C8422" i="22"/>
  <c r="C8421" i="22"/>
  <c r="C8420" i="22"/>
  <c r="C8419" i="22"/>
  <c r="C8418" i="22"/>
  <c r="C8417" i="22"/>
  <c r="C8416" i="22"/>
  <c r="C8415" i="22"/>
  <c r="C8414" i="22"/>
  <c r="C8413" i="22"/>
  <c r="C8412" i="22"/>
  <c r="C8411" i="22"/>
  <c r="C8410" i="22"/>
  <c r="C8409" i="22"/>
  <c r="C8408" i="22"/>
  <c r="C8407" i="22"/>
  <c r="C8406" i="22"/>
  <c r="C8405" i="22"/>
  <c r="C8404" i="22"/>
  <c r="C8403" i="22"/>
  <c r="C8402" i="22"/>
  <c r="C8401" i="22"/>
  <c r="C8400" i="22"/>
  <c r="C8399" i="22"/>
  <c r="C8398" i="22"/>
  <c r="C8397" i="22"/>
  <c r="C8396" i="22"/>
  <c r="C8395" i="22"/>
  <c r="C8394" i="22"/>
  <c r="C8393" i="22"/>
  <c r="C8392" i="22"/>
  <c r="C8391" i="22"/>
  <c r="C8390" i="22"/>
  <c r="C8389" i="22"/>
  <c r="C8388" i="22"/>
  <c r="C8387" i="22"/>
  <c r="C8386" i="22"/>
  <c r="C8385" i="22"/>
  <c r="C8384" i="22"/>
  <c r="C8383" i="22"/>
  <c r="C8382" i="22"/>
  <c r="C8381" i="22"/>
  <c r="C8380" i="22"/>
  <c r="C8379" i="22"/>
  <c r="C8378" i="22"/>
  <c r="C8377" i="22"/>
  <c r="C8376" i="22"/>
  <c r="C8375" i="22"/>
  <c r="C8374" i="22"/>
  <c r="C8373" i="22"/>
  <c r="C8372" i="22"/>
  <c r="C8371" i="22"/>
  <c r="C8370" i="22"/>
  <c r="C8369" i="22"/>
  <c r="C8368" i="22"/>
  <c r="C8367" i="22"/>
  <c r="C8366" i="22"/>
  <c r="C8365" i="22"/>
  <c r="C8364" i="22"/>
  <c r="C8363" i="22"/>
  <c r="C8362" i="22"/>
  <c r="C8361" i="22"/>
  <c r="C8360" i="22"/>
  <c r="C8359" i="22"/>
  <c r="C8358" i="22"/>
  <c r="C8357" i="22"/>
  <c r="C8356" i="22"/>
  <c r="C8355" i="22"/>
  <c r="C8354" i="22"/>
  <c r="C8353" i="22"/>
  <c r="C8352" i="22"/>
  <c r="C8351" i="22"/>
  <c r="C8350" i="22"/>
  <c r="C8349" i="22"/>
  <c r="C8348" i="22"/>
  <c r="C8347" i="22"/>
  <c r="C8346" i="22"/>
  <c r="C8345" i="22"/>
  <c r="C8344" i="22"/>
  <c r="C8343" i="22"/>
  <c r="C8342" i="22"/>
  <c r="C8341" i="22"/>
  <c r="C8340" i="22"/>
  <c r="C8339" i="22"/>
  <c r="C8338" i="22"/>
  <c r="C8337" i="22"/>
  <c r="C8336" i="22"/>
  <c r="C8335" i="22"/>
  <c r="C8334" i="22"/>
  <c r="C8333" i="22"/>
  <c r="C8332" i="22"/>
  <c r="C8331" i="22"/>
  <c r="C8330" i="22"/>
  <c r="C8329" i="22"/>
  <c r="C8328" i="22"/>
  <c r="C8327" i="22"/>
  <c r="C8326" i="22"/>
  <c r="C8325" i="22"/>
  <c r="C8324" i="22"/>
  <c r="C8323" i="22"/>
  <c r="C8322" i="22"/>
  <c r="C8321" i="22"/>
  <c r="C8320" i="22"/>
  <c r="C8319" i="22"/>
  <c r="C8318" i="22"/>
  <c r="C8317" i="22"/>
  <c r="C8316" i="22"/>
  <c r="C8315" i="22"/>
  <c r="C8314" i="22"/>
  <c r="C8313" i="22"/>
  <c r="C8312" i="22"/>
  <c r="C8311" i="22"/>
  <c r="C8310" i="22"/>
  <c r="C8309" i="22"/>
  <c r="C8308" i="22"/>
  <c r="C8307" i="22"/>
  <c r="C8306" i="22"/>
  <c r="C8305" i="22"/>
  <c r="C8304" i="22"/>
  <c r="C8303" i="22"/>
  <c r="C8302" i="22"/>
  <c r="C8301" i="22"/>
  <c r="C8300" i="22"/>
  <c r="C8299" i="22"/>
  <c r="C8298" i="22"/>
  <c r="C8297" i="22"/>
  <c r="C8296" i="22"/>
  <c r="C8295" i="22"/>
  <c r="C8294" i="22"/>
  <c r="C8293" i="22"/>
  <c r="C8292" i="22"/>
  <c r="C8291" i="22"/>
  <c r="C8290" i="22"/>
  <c r="C8289" i="22"/>
  <c r="C8288" i="22"/>
  <c r="C8287" i="22"/>
  <c r="C8286" i="22"/>
  <c r="C8285" i="22"/>
  <c r="C8284" i="22"/>
  <c r="C8283" i="22"/>
  <c r="C8282" i="22"/>
  <c r="C8281" i="22"/>
  <c r="C8280" i="22"/>
  <c r="C8279" i="22"/>
  <c r="C8278" i="22"/>
  <c r="C8277" i="22"/>
  <c r="C8276" i="22"/>
  <c r="C8275" i="22"/>
  <c r="C8274" i="22"/>
  <c r="C8273" i="22"/>
  <c r="C8272" i="22"/>
  <c r="C8271" i="22"/>
  <c r="C8270" i="22"/>
  <c r="C8269" i="22"/>
  <c r="C8268" i="22"/>
  <c r="C8267" i="22"/>
  <c r="C8266" i="22"/>
  <c r="C8265" i="22"/>
  <c r="C8264" i="22"/>
  <c r="C8263" i="22"/>
  <c r="C8262" i="22"/>
  <c r="C8261" i="22"/>
  <c r="C8260" i="22"/>
  <c r="C8259" i="22"/>
  <c r="C8258" i="22"/>
  <c r="C8257" i="22"/>
  <c r="C8256" i="22"/>
  <c r="C8255" i="22"/>
  <c r="C8254" i="22"/>
  <c r="C8253" i="22"/>
  <c r="C8252" i="22"/>
  <c r="C8251" i="22"/>
  <c r="C8250" i="22"/>
  <c r="C8249" i="22"/>
  <c r="C8248" i="22"/>
  <c r="C8247" i="22"/>
  <c r="C8246" i="22"/>
  <c r="C8245" i="22"/>
  <c r="C8244" i="22"/>
  <c r="C8243" i="22"/>
  <c r="C8242" i="22"/>
  <c r="C8241" i="22"/>
  <c r="C8240" i="22"/>
  <c r="C8239" i="22"/>
  <c r="C8238" i="22"/>
  <c r="C8237" i="22"/>
  <c r="C8236" i="22"/>
  <c r="C8235" i="22"/>
  <c r="C8234" i="22"/>
  <c r="C8233" i="22"/>
  <c r="C8232" i="22"/>
  <c r="C8231" i="22"/>
  <c r="C8230" i="22"/>
  <c r="C8229" i="22"/>
  <c r="C8228" i="22"/>
  <c r="C8227" i="22"/>
  <c r="C8226" i="22"/>
  <c r="C8225" i="22"/>
  <c r="C8224" i="22"/>
  <c r="C8223" i="22"/>
  <c r="C8222" i="22"/>
  <c r="C8221" i="22"/>
  <c r="C8220" i="22"/>
  <c r="C8219" i="22"/>
  <c r="C8218" i="22"/>
  <c r="C8217" i="22"/>
  <c r="C8216" i="22"/>
  <c r="C8215" i="22"/>
  <c r="C8214" i="22"/>
  <c r="C8213" i="22"/>
  <c r="C8212" i="22"/>
  <c r="C8211" i="22"/>
  <c r="C8210" i="22"/>
  <c r="C8209" i="22"/>
  <c r="C8208" i="22"/>
  <c r="C8207" i="22"/>
  <c r="C8206" i="22"/>
  <c r="C8205" i="22"/>
  <c r="C8204" i="22"/>
  <c r="C8203" i="22"/>
  <c r="C8202" i="22"/>
  <c r="C8201" i="22"/>
  <c r="C8200" i="22"/>
  <c r="C8199" i="22"/>
  <c r="C8198" i="22"/>
  <c r="C8197" i="22"/>
  <c r="C8196" i="22"/>
  <c r="C8195" i="22"/>
  <c r="C8194" i="22"/>
  <c r="C8193" i="22"/>
  <c r="C8192" i="22"/>
  <c r="C8191" i="22"/>
  <c r="C8190" i="22"/>
  <c r="C8189" i="22"/>
  <c r="C8188" i="22"/>
  <c r="C8187" i="22"/>
  <c r="C8186" i="22"/>
  <c r="C8185" i="22"/>
  <c r="C8184" i="22"/>
  <c r="C8183" i="22"/>
  <c r="C8182" i="22"/>
  <c r="C8181" i="22"/>
  <c r="C8180" i="22"/>
  <c r="C8179" i="22"/>
  <c r="C8178" i="22"/>
  <c r="C8177" i="22"/>
  <c r="C8176" i="22"/>
  <c r="C8175" i="22"/>
  <c r="C8174" i="22"/>
  <c r="C8173" i="22"/>
  <c r="C8172" i="22"/>
  <c r="C8171" i="22"/>
  <c r="C8170" i="22"/>
  <c r="C8169" i="22"/>
  <c r="C8168" i="22"/>
  <c r="C8167" i="22"/>
  <c r="C8166" i="22"/>
  <c r="C8165" i="22"/>
  <c r="C8164" i="22"/>
  <c r="C8163" i="22"/>
  <c r="C8162" i="22"/>
  <c r="C8161" i="22"/>
  <c r="C8160" i="22"/>
  <c r="C8159" i="22"/>
  <c r="C8158" i="22"/>
  <c r="C8157" i="22"/>
  <c r="C8156" i="22"/>
  <c r="C8155" i="22"/>
  <c r="C8154" i="22"/>
  <c r="C8153" i="22"/>
  <c r="C8152" i="22"/>
  <c r="C8151" i="22"/>
  <c r="C8150" i="22"/>
  <c r="C8149" i="22"/>
  <c r="C8148" i="22"/>
  <c r="C8147" i="22"/>
  <c r="C8146" i="22"/>
  <c r="C8145" i="22"/>
  <c r="C8144" i="22"/>
  <c r="C8143" i="22"/>
  <c r="C8142" i="22"/>
  <c r="C8141" i="22"/>
  <c r="C8140" i="22"/>
  <c r="C8139" i="22"/>
  <c r="C8138" i="22"/>
  <c r="C8137" i="22"/>
  <c r="C8136" i="22"/>
  <c r="C8135" i="22"/>
  <c r="C8134" i="22"/>
  <c r="C8133" i="22"/>
  <c r="C8132" i="22"/>
  <c r="C8131" i="22"/>
  <c r="C8130" i="22"/>
  <c r="C8129" i="22"/>
  <c r="C8128" i="22"/>
  <c r="C8127" i="22"/>
  <c r="C8126" i="22"/>
  <c r="C8125" i="22"/>
  <c r="C8124" i="22"/>
  <c r="C8123" i="22"/>
  <c r="C8122" i="22"/>
  <c r="C8121" i="22"/>
  <c r="C8120" i="22"/>
  <c r="C8119" i="22"/>
  <c r="C8118" i="22"/>
  <c r="C8117" i="22"/>
  <c r="C8116" i="22"/>
  <c r="C8115" i="22"/>
  <c r="C8114" i="22"/>
  <c r="C8113" i="22"/>
  <c r="C8112" i="22"/>
  <c r="C8111" i="22"/>
  <c r="C8110" i="22"/>
  <c r="C8109" i="22"/>
  <c r="C8108" i="22"/>
  <c r="C8107" i="22"/>
  <c r="C8106" i="22"/>
  <c r="C8105" i="22"/>
  <c r="C8104" i="22"/>
  <c r="C8103" i="22"/>
  <c r="C8102" i="22"/>
  <c r="C8101" i="22"/>
  <c r="C8100" i="22"/>
  <c r="C8099" i="22"/>
  <c r="C8098" i="22"/>
  <c r="C8097" i="22"/>
  <c r="C8096" i="22"/>
  <c r="C8095" i="22"/>
  <c r="C8094" i="22"/>
  <c r="C8093" i="22"/>
  <c r="C8092" i="22"/>
  <c r="C8091" i="22"/>
  <c r="C8090" i="22"/>
  <c r="C8089" i="22"/>
  <c r="C8088" i="22"/>
  <c r="C8087" i="22"/>
  <c r="C8086" i="22"/>
  <c r="C8085" i="22"/>
  <c r="C8084" i="22"/>
  <c r="C8083" i="22"/>
  <c r="C8082" i="22"/>
  <c r="C8081" i="22"/>
  <c r="C8080" i="22"/>
  <c r="C8079" i="22"/>
  <c r="C8078" i="22"/>
  <c r="C8077" i="22"/>
  <c r="C8076" i="22"/>
  <c r="C8075" i="22"/>
  <c r="C8074" i="22"/>
  <c r="C8073" i="22"/>
  <c r="C8072" i="22"/>
  <c r="C8071" i="22"/>
  <c r="C8070" i="22"/>
  <c r="C8069" i="22"/>
  <c r="C8068" i="22"/>
  <c r="C8067" i="22"/>
  <c r="C8066" i="22"/>
  <c r="C8065" i="22"/>
  <c r="C8064" i="22"/>
  <c r="C8063" i="22"/>
  <c r="C8062" i="22"/>
  <c r="C8061" i="22"/>
  <c r="C8060" i="22"/>
  <c r="C8059" i="22"/>
  <c r="C8058" i="22"/>
  <c r="C8057" i="22"/>
  <c r="C8056" i="22"/>
  <c r="C8055" i="22"/>
  <c r="C8054" i="22"/>
  <c r="C8053" i="22"/>
  <c r="C8052" i="22"/>
  <c r="C8051" i="22"/>
  <c r="C8050" i="22"/>
  <c r="C8049" i="22"/>
  <c r="C8048" i="22"/>
  <c r="C8047" i="22"/>
  <c r="C8046" i="22"/>
  <c r="C8045" i="22"/>
  <c r="C8044" i="22"/>
  <c r="C8043" i="22"/>
  <c r="C8042" i="22"/>
  <c r="C8041" i="22"/>
  <c r="C8040" i="22"/>
  <c r="C8039" i="22"/>
  <c r="C8038" i="22"/>
  <c r="C8037" i="22"/>
  <c r="C8036" i="22"/>
  <c r="C8035" i="22"/>
  <c r="C8034" i="22"/>
  <c r="C8033" i="22"/>
  <c r="C8032" i="22"/>
  <c r="C8031" i="22"/>
  <c r="C8030" i="22"/>
  <c r="C8029" i="22"/>
  <c r="C8028" i="22"/>
  <c r="C8027" i="22"/>
  <c r="C8026" i="22"/>
  <c r="C8025" i="22"/>
  <c r="C8024" i="22"/>
  <c r="C8023" i="22"/>
  <c r="C8022" i="22"/>
  <c r="C8021" i="22"/>
  <c r="C8020" i="22"/>
  <c r="C8019" i="22"/>
  <c r="C8018" i="22"/>
  <c r="C8017" i="22"/>
  <c r="C8016" i="22"/>
  <c r="C8015" i="22"/>
  <c r="C8014" i="22"/>
  <c r="C8013" i="22"/>
  <c r="C8012" i="22"/>
  <c r="C8011" i="22"/>
  <c r="C8010" i="22"/>
  <c r="C8009" i="22"/>
  <c r="C8008" i="22"/>
  <c r="C8007" i="22"/>
  <c r="C8006" i="22"/>
  <c r="C8005" i="22"/>
  <c r="C8004" i="22"/>
  <c r="C8003" i="22"/>
  <c r="C8002" i="22"/>
  <c r="C8001" i="22"/>
  <c r="C8000" i="22"/>
  <c r="C7999" i="22"/>
  <c r="C7998" i="22"/>
  <c r="C7997" i="22"/>
  <c r="C7996" i="22"/>
  <c r="C7995" i="22"/>
  <c r="C7994" i="22"/>
  <c r="C7993" i="22"/>
  <c r="C7992" i="22"/>
  <c r="C7991" i="22"/>
  <c r="C7990" i="22"/>
  <c r="C7989" i="22"/>
  <c r="C7988" i="22"/>
  <c r="C7987" i="22"/>
  <c r="C7986" i="22"/>
  <c r="C7985" i="22"/>
  <c r="C7984" i="22"/>
  <c r="C7983" i="22"/>
  <c r="C7982" i="22"/>
  <c r="C7981" i="22"/>
  <c r="C7980" i="22"/>
  <c r="C7979" i="22"/>
  <c r="C7978" i="22"/>
  <c r="C7977" i="22"/>
  <c r="C7976" i="22"/>
  <c r="C7975" i="22"/>
  <c r="C7974" i="22"/>
  <c r="C7973" i="22"/>
  <c r="C7972" i="22"/>
  <c r="C7971" i="22"/>
  <c r="C7970" i="22"/>
  <c r="C7969" i="22"/>
  <c r="C7968" i="22"/>
  <c r="C7967" i="22"/>
  <c r="C7966" i="22"/>
  <c r="C7965" i="22"/>
  <c r="C7964" i="22"/>
  <c r="C7963" i="22"/>
  <c r="C7962" i="22"/>
  <c r="C7961" i="22"/>
  <c r="C7960" i="22"/>
  <c r="C7959" i="22"/>
  <c r="C7958" i="22"/>
  <c r="C7957" i="22"/>
  <c r="C7956" i="22"/>
  <c r="C7955" i="22"/>
  <c r="C7954" i="22"/>
  <c r="C7953" i="22"/>
  <c r="C7952" i="22"/>
  <c r="C7951" i="22"/>
  <c r="C7950" i="22"/>
  <c r="C7949" i="22"/>
  <c r="C7948" i="22"/>
  <c r="C7947" i="22"/>
  <c r="C7946" i="22"/>
  <c r="C7945" i="22"/>
  <c r="C7944" i="22"/>
  <c r="C7943" i="22"/>
  <c r="C7942" i="22"/>
  <c r="C7941" i="22"/>
  <c r="C7940" i="22"/>
  <c r="C7939" i="22"/>
  <c r="C7938" i="22"/>
  <c r="C7937" i="22"/>
  <c r="C7936" i="22"/>
  <c r="C7935" i="22"/>
  <c r="C7934" i="22"/>
  <c r="C7933" i="22"/>
  <c r="C7932" i="22"/>
  <c r="C7931" i="22"/>
  <c r="C7930" i="22"/>
  <c r="C7929" i="22"/>
  <c r="C7928" i="22"/>
  <c r="C7927" i="22"/>
  <c r="C7926" i="22"/>
  <c r="C7925" i="22"/>
  <c r="C7924" i="22"/>
  <c r="C7923" i="22"/>
  <c r="C7922" i="22"/>
  <c r="C7921" i="22"/>
  <c r="C7920" i="22"/>
  <c r="C7919" i="22"/>
  <c r="C7918" i="22"/>
  <c r="C7917" i="22"/>
  <c r="C7916" i="22"/>
  <c r="C7915" i="22"/>
  <c r="C7914" i="22"/>
  <c r="C7913" i="22"/>
  <c r="C7912" i="22"/>
  <c r="C7911" i="22"/>
  <c r="C7910" i="22"/>
  <c r="C7909" i="22"/>
  <c r="C7908" i="22"/>
  <c r="C7907" i="22"/>
  <c r="C7906" i="22"/>
  <c r="C7905" i="22"/>
  <c r="C7904" i="22"/>
  <c r="C7903" i="22"/>
  <c r="C7902" i="22"/>
  <c r="C7901" i="22"/>
  <c r="C7900" i="22"/>
  <c r="C7899" i="22"/>
  <c r="C7898" i="22"/>
  <c r="C7897" i="22"/>
  <c r="C7896" i="22"/>
  <c r="C7895" i="22"/>
  <c r="C7894" i="22"/>
  <c r="C7893" i="22"/>
  <c r="C7892" i="22"/>
  <c r="C7891" i="22"/>
  <c r="C7890" i="22"/>
  <c r="C7889" i="22"/>
  <c r="C7888" i="22"/>
  <c r="C7887" i="22"/>
  <c r="C7886" i="22"/>
  <c r="C7885" i="22"/>
  <c r="C7884" i="22"/>
  <c r="C7883" i="22"/>
  <c r="C7882" i="22"/>
  <c r="C7881" i="22"/>
  <c r="C7880" i="22"/>
  <c r="C7879" i="22"/>
  <c r="C7878" i="22"/>
  <c r="C7877" i="22"/>
  <c r="C7876" i="22"/>
  <c r="C7875" i="22"/>
  <c r="C7874" i="22"/>
  <c r="C7873" i="22"/>
  <c r="C7872" i="22"/>
  <c r="C7871" i="22"/>
  <c r="C7870" i="22"/>
  <c r="C7869" i="22"/>
  <c r="C7868" i="22"/>
  <c r="C7867" i="22"/>
  <c r="C7866" i="22"/>
  <c r="C7865" i="22"/>
  <c r="C7864" i="22"/>
  <c r="C7863" i="22"/>
  <c r="C7862" i="22"/>
  <c r="C7861" i="22"/>
  <c r="C7860" i="22"/>
  <c r="C7859" i="22"/>
  <c r="C7858" i="22"/>
  <c r="C7857" i="22"/>
  <c r="C7856" i="22"/>
  <c r="C7855" i="22"/>
  <c r="C7854" i="22"/>
  <c r="C7853" i="22"/>
  <c r="C7852" i="22"/>
  <c r="C7851" i="22"/>
  <c r="C7850" i="22"/>
  <c r="C7849" i="22"/>
  <c r="C7848" i="22"/>
  <c r="C7847" i="22"/>
  <c r="C7846" i="22"/>
  <c r="C7845" i="22"/>
  <c r="C7844" i="22"/>
  <c r="C7843" i="22"/>
  <c r="C7842" i="22"/>
  <c r="C7841" i="22"/>
  <c r="C7840" i="22"/>
  <c r="C7839" i="22"/>
  <c r="C7838" i="22"/>
  <c r="C7837" i="22"/>
  <c r="C7836" i="22"/>
  <c r="C7835" i="22"/>
  <c r="C7834" i="22"/>
  <c r="C7833" i="22"/>
  <c r="C7832" i="22"/>
  <c r="C7831" i="22"/>
  <c r="C7830" i="22"/>
  <c r="C7829" i="22"/>
  <c r="C7828" i="22"/>
  <c r="C7827" i="22"/>
  <c r="C7826" i="22"/>
  <c r="C7825" i="22"/>
  <c r="C7824" i="22"/>
  <c r="C7823" i="22"/>
  <c r="C7822" i="22"/>
  <c r="C7821" i="22"/>
  <c r="C7820" i="22"/>
  <c r="C7819" i="22"/>
  <c r="C7818" i="22"/>
  <c r="C7817" i="22"/>
  <c r="C7816" i="22"/>
  <c r="C7815" i="22"/>
  <c r="C7814" i="22"/>
  <c r="C7813" i="22"/>
  <c r="C7812" i="22"/>
  <c r="C7811" i="22"/>
  <c r="C7810" i="22"/>
  <c r="C7809" i="22"/>
  <c r="C7808" i="22"/>
  <c r="C7807" i="22"/>
  <c r="C7806" i="22"/>
  <c r="C7805" i="22"/>
  <c r="C7804" i="22"/>
  <c r="C7803" i="22"/>
  <c r="C7802" i="22"/>
  <c r="C7801" i="22"/>
  <c r="C7800" i="22"/>
  <c r="C7799" i="22"/>
  <c r="C7798" i="22"/>
  <c r="C7797" i="22"/>
  <c r="C7796" i="22"/>
  <c r="C7795" i="22"/>
  <c r="C7794" i="22"/>
  <c r="C7793" i="22"/>
  <c r="C7792" i="22"/>
  <c r="C7791" i="22"/>
  <c r="C7790" i="22"/>
  <c r="C7789" i="22"/>
  <c r="C7788" i="22"/>
  <c r="C7787" i="22"/>
  <c r="C7786" i="22"/>
  <c r="C7785" i="22"/>
  <c r="C7784" i="22"/>
  <c r="C7783" i="22"/>
  <c r="C7782" i="22"/>
  <c r="C7781" i="22"/>
  <c r="C7780" i="22"/>
  <c r="C7779" i="22"/>
  <c r="C7778" i="22"/>
  <c r="C7777" i="22"/>
  <c r="C7776" i="22"/>
  <c r="C7775" i="22"/>
  <c r="C7774" i="22"/>
  <c r="C7773" i="22"/>
  <c r="C7772" i="22"/>
  <c r="C7771" i="22"/>
  <c r="C7770" i="22"/>
  <c r="C7769" i="22"/>
  <c r="C7768" i="22"/>
  <c r="C7767" i="22"/>
  <c r="C7766" i="22"/>
  <c r="C7765" i="22"/>
  <c r="C7764" i="22"/>
  <c r="C7763" i="22"/>
  <c r="C7762" i="22"/>
  <c r="C7761" i="22"/>
  <c r="C7760" i="22"/>
  <c r="C7759" i="22"/>
  <c r="C7758" i="22"/>
  <c r="C7757" i="22"/>
  <c r="C7756" i="22"/>
  <c r="C7755" i="22"/>
  <c r="C7754" i="22"/>
  <c r="C7753" i="22"/>
  <c r="C7752" i="22"/>
  <c r="C7751" i="22"/>
  <c r="C7750" i="22"/>
  <c r="C7749" i="22"/>
  <c r="C7748" i="22"/>
  <c r="C7747" i="22"/>
  <c r="C7746" i="22"/>
  <c r="C7745" i="22"/>
  <c r="C7744" i="22"/>
  <c r="C7743" i="22"/>
  <c r="C7742" i="22"/>
  <c r="C7741" i="22"/>
  <c r="C7740" i="22"/>
  <c r="C7739" i="22"/>
  <c r="C7738" i="22"/>
  <c r="C7737" i="22"/>
  <c r="C7736" i="22"/>
  <c r="C7735" i="22"/>
  <c r="C7734" i="22"/>
  <c r="C7733" i="22"/>
  <c r="C7732" i="22"/>
  <c r="C7731" i="22"/>
  <c r="C7730" i="22"/>
  <c r="C7729" i="22"/>
  <c r="C7728" i="22"/>
  <c r="C7727" i="22"/>
  <c r="C7726" i="22"/>
  <c r="C7725" i="22"/>
  <c r="C7724" i="22"/>
  <c r="C7723" i="22"/>
  <c r="C7722" i="22"/>
  <c r="C7721" i="22"/>
  <c r="C7720" i="22"/>
  <c r="C7719" i="22"/>
  <c r="C7718" i="22"/>
  <c r="C7717" i="22"/>
  <c r="C7716" i="22"/>
  <c r="C7715" i="22"/>
  <c r="C7714" i="22"/>
  <c r="C7713" i="22"/>
  <c r="C7712" i="22"/>
  <c r="C7711" i="22"/>
  <c r="C7710" i="22"/>
  <c r="C7709" i="22"/>
  <c r="C7708" i="22"/>
  <c r="C7707" i="22"/>
  <c r="C7706" i="22"/>
  <c r="C7705" i="22"/>
  <c r="C7704" i="22"/>
  <c r="C7703" i="22"/>
  <c r="C7702" i="22"/>
  <c r="C7701" i="22"/>
  <c r="C7700" i="22"/>
  <c r="C7699" i="22"/>
  <c r="C7698" i="22"/>
  <c r="C7697" i="22"/>
  <c r="C7696" i="22"/>
  <c r="C7695" i="22"/>
  <c r="C7694" i="22"/>
  <c r="C7693" i="22"/>
  <c r="C7692" i="22"/>
  <c r="C7691" i="22"/>
  <c r="C7690" i="22"/>
  <c r="C7689" i="22"/>
  <c r="C7688" i="22"/>
  <c r="C7687" i="22"/>
  <c r="C7686" i="22"/>
  <c r="C7685" i="22"/>
  <c r="C7684" i="22"/>
  <c r="C7683" i="22"/>
  <c r="C7682" i="22"/>
  <c r="C7681" i="22"/>
  <c r="C7680" i="22"/>
  <c r="C7679" i="22"/>
  <c r="C7678" i="22"/>
  <c r="C7677" i="22"/>
  <c r="C7676" i="22"/>
  <c r="C7675" i="22"/>
  <c r="C7674" i="22"/>
  <c r="C7673" i="22"/>
  <c r="C7672" i="22"/>
  <c r="C7671" i="22"/>
  <c r="C7670" i="22"/>
  <c r="C7669" i="22"/>
  <c r="C7668" i="22"/>
  <c r="C7667" i="22"/>
  <c r="C7666" i="22"/>
  <c r="C7665" i="22"/>
  <c r="C7664" i="22"/>
  <c r="C7663" i="22"/>
  <c r="C7662" i="22"/>
  <c r="C7661" i="22"/>
  <c r="C7660" i="22"/>
  <c r="C7659" i="22"/>
  <c r="C7658" i="22"/>
  <c r="C7657" i="22"/>
  <c r="C7656" i="22"/>
  <c r="C7655" i="22"/>
  <c r="C7654" i="22"/>
  <c r="C7653" i="22"/>
  <c r="C7652" i="22"/>
  <c r="C7651" i="22"/>
  <c r="C7650" i="22"/>
  <c r="C7649" i="22"/>
  <c r="C7648" i="22"/>
  <c r="C7647" i="22"/>
  <c r="C7646" i="22"/>
  <c r="C7645" i="22"/>
  <c r="C7644" i="22"/>
  <c r="C7643" i="22"/>
  <c r="C7642" i="22"/>
  <c r="C7641" i="22"/>
  <c r="C7640" i="22"/>
  <c r="C7639" i="22"/>
  <c r="C7638" i="22"/>
  <c r="C7637" i="22"/>
  <c r="C7636" i="22"/>
  <c r="C7635" i="22"/>
  <c r="C7634" i="22"/>
  <c r="C7633" i="22"/>
  <c r="C7632" i="22"/>
  <c r="C7631" i="22"/>
  <c r="C7630" i="22"/>
  <c r="C7629" i="22"/>
  <c r="C7628" i="22"/>
  <c r="C7627" i="22"/>
  <c r="C7626" i="22"/>
  <c r="C7625" i="22"/>
  <c r="C7624" i="22"/>
  <c r="C7623" i="22"/>
  <c r="C7622" i="22"/>
  <c r="C7621" i="22"/>
  <c r="C7620" i="22"/>
  <c r="C7619" i="22"/>
  <c r="C7618" i="22"/>
  <c r="C7617" i="22"/>
  <c r="C7616" i="22"/>
  <c r="C7615" i="22"/>
  <c r="C7614" i="22"/>
  <c r="C7613" i="22"/>
  <c r="C7612" i="22"/>
  <c r="C7611" i="22"/>
  <c r="C7610" i="22"/>
  <c r="C7609" i="22"/>
  <c r="C7608" i="22"/>
  <c r="C7607" i="22"/>
  <c r="C7606" i="22"/>
  <c r="C7605" i="22"/>
  <c r="C7604" i="22"/>
  <c r="C7603" i="22"/>
  <c r="C7602" i="22"/>
  <c r="C7601" i="22"/>
  <c r="C7600" i="22"/>
  <c r="C7599" i="22"/>
  <c r="C7598" i="22"/>
  <c r="C7597" i="22"/>
  <c r="C7596" i="22"/>
  <c r="C7595" i="22"/>
  <c r="C7594" i="22"/>
  <c r="C7593" i="22"/>
  <c r="C7592" i="22"/>
  <c r="C7591" i="22"/>
  <c r="C7590" i="22"/>
  <c r="C7589" i="22"/>
  <c r="C7588" i="22"/>
  <c r="C7587" i="22"/>
  <c r="C7586" i="22"/>
  <c r="C7585" i="22"/>
  <c r="C7584" i="22"/>
  <c r="C7583" i="22"/>
  <c r="C7582" i="22"/>
  <c r="C7581" i="22"/>
  <c r="C7580" i="22"/>
  <c r="C7579" i="22"/>
  <c r="C7578" i="22"/>
  <c r="C7577" i="22"/>
  <c r="C7576" i="22"/>
  <c r="C7575" i="22"/>
  <c r="C7574" i="22"/>
  <c r="C7573" i="22"/>
  <c r="C7572" i="22"/>
  <c r="C7571" i="22"/>
  <c r="C7570" i="22"/>
  <c r="C7569" i="22"/>
  <c r="C7568" i="22"/>
  <c r="C7567" i="22"/>
  <c r="C7566" i="22"/>
  <c r="C7565" i="22"/>
  <c r="C7564" i="22"/>
  <c r="C7563" i="22"/>
  <c r="C7562" i="22"/>
  <c r="C7561" i="22"/>
  <c r="C7560" i="22"/>
  <c r="C7559" i="22"/>
  <c r="C7558" i="22"/>
  <c r="C7557" i="22"/>
  <c r="C7556" i="22"/>
  <c r="C7555" i="22"/>
  <c r="C7554" i="22"/>
  <c r="C7553" i="22"/>
  <c r="C7552" i="22"/>
  <c r="C7551" i="22"/>
  <c r="C7550" i="22"/>
  <c r="C7549" i="22"/>
  <c r="C7548" i="22"/>
  <c r="C7547" i="22"/>
  <c r="C7546" i="22"/>
  <c r="C7545" i="22"/>
  <c r="C7544" i="22"/>
  <c r="C7543" i="22"/>
  <c r="C7542" i="22"/>
  <c r="C7541" i="22"/>
  <c r="C7540" i="22"/>
  <c r="C7539" i="22"/>
  <c r="C7538" i="22"/>
  <c r="C7537" i="22"/>
  <c r="C7536" i="22"/>
  <c r="C7535" i="22"/>
  <c r="C7534" i="22"/>
  <c r="C7533" i="22"/>
  <c r="C7532" i="22"/>
  <c r="C7531" i="22"/>
  <c r="C7530" i="22"/>
  <c r="C7529" i="22"/>
  <c r="C7528" i="22"/>
  <c r="C7527" i="22"/>
  <c r="C7526" i="22"/>
  <c r="C7525" i="22"/>
  <c r="C7524" i="22"/>
  <c r="C7523" i="22"/>
  <c r="C7522" i="22"/>
  <c r="C7521" i="22"/>
  <c r="C7520" i="22"/>
  <c r="C7519" i="22"/>
  <c r="C7518" i="22"/>
  <c r="C7517" i="22"/>
  <c r="C7516" i="22"/>
  <c r="C7515" i="22"/>
  <c r="C7514" i="22"/>
  <c r="C7513" i="22"/>
  <c r="C7512" i="22"/>
  <c r="C7511" i="22"/>
  <c r="C7510" i="22"/>
  <c r="C7509" i="22"/>
  <c r="C7508" i="22"/>
  <c r="C7507" i="22"/>
  <c r="C7506" i="22"/>
  <c r="C7505" i="22"/>
  <c r="C7504" i="22"/>
  <c r="C7503" i="22"/>
  <c r="C7502" i="22"/>
  <c r="C7501" i="22"/>
  <c r="C7500" i="22"/>
  <c r="C7499" i="22"/>
  <c r="C7498" i="22"/>
  <c r="C7497" i="22"/>
  <c r="C7496" i="22"/>
  <c r="C7495" i="22"/>
  <c r="C7494" i="22"/>
  <c r="C7493" i="22"/>
  <c r="C7492" i="22"/>
  <c r="C7491" i="22"/>
  <c r="C7490" i="22"/>
  <c r="C7489" i="22"/>
  <c r="C7488" i="22"/>
  <c r="C7487" i="22"/>
  <c r="C7486" i="22"/>
  <c r="C7485" i="22"/>
  <c r="C7484" i="22"/>
  <c r="C7483" i="22"/>
  <c r="C7482" i="22"/>
  <c r="C7481" i="22"/>
  <c r="C7480" i="22"/>
  <c r="C7479" i="22"/>
  <c r="C7478" i="22"/>
  <c r="C7477" i="22"/>
  <c r="C7476" i="22"/>
  <c r="C7475" i="22"/>
  <c r="C7474" i="22"/>
  <c r="C7473" i="22"/>
  <c r="C7472" i="22"/>
  <c r="C7471" i="22"/>
  <c r="C7470" i="22"/>
  <c r="C7469" i="22"/>
  <c r="C7468" i="22"/>
  <c r="C7467" i="22"/>
  <c r="C7466" i="22"/>
  <c r="C7465" i="22"/>
  <c r="C7464" i="22"/>
  <c r="C7463" i="22"/>
  <c r="C7462" i="22"/>
  <c r="C7461" i="22"/>
  <c r="C7460" i="22"/>
  <c r="C7459" i="22"/>
  <c r="C7458" i="22"/>
  <c r="C7457" i="22"/>
  <c r="C7456" i="22"/>
  <c r="C7455" i="22"/>
  <c r="C7454" i="22"/>
  <c r="C7453" i="22"/>
  <c r="C7452" i="22"/>
  <c r="C7451" i="22"/>
  <c r="C7450" i="22"/>
  <c r="C7449" i="22"/>
  <c r="C7448" i="22"/>
  <c r="C7447" i="22"/>
  <c r="C7446" i="22"/>
  <c r="C7445" i="22"/>
  <c r="C7444" i="22"/>
  <c r="C7443" i="22"/>
  <c r="C7442" i="22"/>
  <c r="C7441" i="22"/>
  <c r="C7440" i="22"/>
  <c r="C7439" i="22"/>
  <c r="C7438" i="22"/>
  <c r="C7437" i="22"/>
  <c r="C7436" i="22"/>
  <c r="C7435" i="22"/>
  <c r="C7434" i="22"/>
  <c r="C7433" i="22"/>
  <c r="C7432" i="22"/>
  <c r="C7431" i="22"/>
  <c r="C7430" i="22"/>
  <c r="C7429" i="22"/>
  <c r="C7428" i="22"/>
  <c r="C7427" i="22"/>
  <c r="C7426" i="22"/>
  <c r="C7425" i="22"/>
  <c r="C7424" i="22"/>
  <c r="C7423" i="22"/>
  <c r="C7422" i="22"/>
  <c r="C7421" i="22"/>
  <c r="C7420" i="22"/>
  <c r="C7419" i="22"/>
  <c r="C7418" i="22"/>
  <c r="C7417" i="22"/>
  <c r="C7416" i="22"/>
  <c r="C7415" i="22"/>
  <c r="C7414" i="22"/>
  <c r="C7413" i="22"/>
  <c r="C7412" i="22"/>
  <c r="C7411" i="22"/>
  <c r="C7410" i="22"/>
  <c r="C7409" i="22"/>
  <c r="C7408" i="22"/>
  <c r="C7407" i="22"/>
  <c r="C7406" i="22"/>
  <c r="C7405" i="22"/>
  <c r="C7404" i="22"/>
  <c r="C7403" i="22"/>
  <c r="C7402" i="22"/>
  <c r="C7401" i="22"/>
  <c r="C7400" i="22"/>
  <c r="C7399" i="22"/>
  <c r="C7398" i="22"/>
  <c r="C7397" i="22"/>
  <c r="C7396" i="22"/>
  <c r="C7395" i="22"/>
  <c r="C7394" i="22"/>
  <c r="C7393" i="22"/>
  <c r="C7392" i="22"/>
  <c r="C7391" i="22"/>
  <c r="C7390" i="22"/>
  <c r="C7389" i="22"/>
  <c r="C7388" i="22"/>
  <c r="C7387" i="22"/>
  <c r="C7386" i="22"/>
  <c r="C7385" i="22"/>
  <c r="C7384" i="22"/>
  <c r="C7383" i="22"/>
  <c r="C7382" i="22"/>
  <c r="C7381" i="22"/>
  <c r="C7380" i="22"/>
  <c r="C7379" i="22"/>
  <c r="C7378" i="22"/>
  <c r="C7377" i="22"/>
  <c r="C7376" i="22"/>
  <c r="C7375" i="22"/>
  <c r="C7374" i="22"/>
  <c r="C7373" i="22"/>
  <c r="C7372" i="22"/>
  <c r="C7371" i="22"/>
  <c r="C7370" i="22"/>
  <c r="C7369" i="22"/>
  <c r="C7368" i="22"/>
  <c r="C7367" i="22"/>
  <c r="C7366" i="22"/>
  <c r="C7365" i="22"/>
  <c r="C7364" i="22"/>
  <c r="C7363" i="22"/>
  <c r="C7362" i="22"/>
  <c r="C7361" i="22"/>
  <c r="C7360" i="22"/>
  <c r="C7359" i="22"/>
  <c r="C7358" i="22"/>
  <c r="C7357" i="22"/>
  <c r="C7356" i="22"/>
  <c r="C7355" i="22"/>
  <c r="C7354" i="22"/>
  <c r="C7353" i="22"/>
  <c r="C7352" i="22"/>
  <c r="C7351" i="22"/>
  <c r="C7350" i="22"/>
  <c r="C7349" i="22"/>
  <c r="C7348" i="22"/>
  <c r="C7347" i="22"/>
  <c r="C7346" i="22"/>
  <c r="C7345" i="22"/>
  <c r="C7344" i="22"/>
  <c r="C7343" i="22"/>
  <c r="C7342" i="22"/>
  <c r="C7341" i="22"/>
  <c r="C7340" i="22"/>
  <c r="C7339" i="22"/>
  <c r="C7338" i="22"/>
  <c r="C7337" i="22"/>
  <c r="C7336" i="22"/>
  <c r="C7335" i="22"/>
  <c r="C7334" i="22"/>
  <c r="C7333" i="22"/>
  <c r="C7332" i="22"/>
  <c r="C7331" i="22"/>
  <c r="C7330" i="22"/>
  <c r="C7329" i="22"/>
  <c r="C7328" i="22"/>
  <c r="C7327" i="22"/>
  <c r="C7326" i="22"/>
  <c r="C7325" i="22"/>
  <c r="C7324" i="22"/>
  <c r="C7323" i="22"/>
  <c r="C7322" i="22"/>
  <c r="C7321" i="22"/>
  <c r="C7320" i="22"/>
  <c r="C7319" i="22"/>
  <c r="C7318" i="22"/>
  <c r="C7317" i="22"/>
  <c r="C7316" i="22"/>
  <c r="C7315" i="22"/>
  <c r="C7314" i="22"/>
  <c r="C7313" i="22"/>
  <c r="C7312" i="22"/>
  <c r="C7311" i="22"/>
  <c r="C7310" i="22"/>
  <c r="C7309" i="22"/>
  <c r="C7308" i="22"/>
  <c r="C7307" i="22"/>
  <c r="C7306" i="22"/>
  <c r="C7305" i="22"/>
  <c r="C7304" i="22"/>
  <c r="C7303" i="22"/>
  <c r="C7302" i="22"/>
  <c r="C7301" i="22"/>
  <c r="C7300" i="22"/>
  <c r="C7299" i="22"/>
  <c r="C7298" i="22"/>
  <c r="C7297" i="22"/>
  <c r="C7296" i="22"/>
  <c r="C7295" i="22"/>
  <c r="C7294" i="22"/>
  <c r="C7293" i="22"/>
  <c r="C7292" i="22"/>
  <c r="C7291" i="22"/>
  <c r="C7290" i="22"/>
  <c r="C7289" i="22"/>
  <c r="C7288" i="22"/>
  <c r="C7287" i="22"/>
  <c r="C7286" i="22"/>
  <c r="C7285" i="22"/>
  <c r="C7284" i="22"/>
  <c r="C7283" i="22"/>
  <c r="C7282" i="22"/>
  <c r="C7281" i="22"/>
  <c r="C7280" i="22"/>
  <c r="C7279" i="22"/>
  <c r="C7278" i="22"/>
  <c r="C7277" i="22"/>
  <c r="C7276" i="22"/>
  <c r="C7275" i="22"/>
  <c r="C7274" i="22"/>
  <c r="C7273" i="22"/>
  <c r="C7272" i="22"/>
  <c r="C7271" i="22"/>
  <c r="C7270" i="22"/>
  <c r="C7269" i="22"/>
  <c r="C7268" i="22"/>
  <c r="C7267" i="22"/>
  <c r="C7266" i="22"/>
  <c r="C7265" i="22"/>
  <c r="C7264" i="22"/>
  <c r="C7263" i="22"/>
  <c r="C7262" i="22"/>
  <c r="C7261" i="22"/>
  <c r="C7260" i="22"/>
  <c r="C7259" i="22"/>
  <c r="C7258" i="22"/>
  <c r="C7257" i="22"/>
  <c r="C7256" i="22"/>
  <c r="C7255" i="22"/>
  <c r="C7254" i="22"/>
  <c r="C7253" i="22"/>
  <c r="C7252" i="22"/>
  <c r="C7251" i="22"/>
  <c r="C7250" i="22"/>
  <c r="C7249" i="22"/>
  <c r="C7248" i="22"/>
  <c r="C7247" i="22"/>
  <c r="C7246" i="22"/>
  <c r="C7245" i="22"/>
  <c r="C7244" i="22"/>
  <c r="C7243" i="22"/>
  <c r="C7242" i="22"/>
  <c r="C7241" i="22"/>
  <c r="C7240" i="22"/>
  <c r="C7239" i="22"/>
  <c r="C7238" i="22"/>
  <c r="C7237" i="22"/>
  <c r="C7236" i="22"/>
  <c r="C7235" i="22"/>
  <c r="C7234" i="22"/>
  <c r="C7233" i="22"/>
  <c r="C7232" i="22"/>
  <c r="C7231" i="22"/>
  <c r="C7230" i="22"/>
  <c r="C7229" i="22"/>
  <c r="C7228" i="22"/>
  <c r="C7227" i="22"/>
  <c r="C7226" i="22"/>
  <c r="C7225" i="22"/>
  <c r="C7224" i="22"/>
  <c r="C7223" i="22"/>
  <c r="C7222" i="22"/>
  <c r="C7221" i="22"/>
  <c r="C7220" i="22"/>
  <c r="C7219" i="22"/>
  <c r="C7218" i="22"/>
  <c r="C7217" i="22"/>
  <c r="C7216" i="22"/>
  <c r="C7215" i="22"/>
  <c r="C7214" i="22"/>
  <c r="C7213" i="22"/>
  <c r="C7212" i="22"/>
  <c r="C7211" i="22"/>
  <c r="C7210" i="22"/>
  <c r="C7209" i="22"/>
  <c r="C7208" i="22"/>
  <c r="C7207" i="22"/>
  <c r="C7206" i="22"/>
  <c r="C7205" i="22"/>
  <c r="C7204" i="22"/>
  <c r="C7203" i="22"/>
  <c r="C7202" i="22"/>
  <c r="C7201" i="22"/>
  <c r="C7200" i="22"/>
  <c r="C7199" i="22"/>
  <c r="C7198" i="22"/>
  <c r="C7197" i="22"/>
  <c r="C7196" i="22"/>
  <c r="C7195" i="22"/>
  <c r="C7194" i="22"/>
  <c r="C7193" i="22"/>
  <c r="C7192" i="22"/>
  <c r="C7191" i="22"/>
  <c r="C7190" i="22"/>
  <c r="C7189" i="22"/>
  <c r="C7188" i="22"/>
  <c r="C7187" i="22"/>
  <c r="C7186" i="22"/>
  <c r="C7185" i="22"/>
  <c r="C7184" i="22"/>
  <c r="C7183" i="22"/>
  <c r="C7182" i="22"/>
  <c r="C7181" i="22"/>
  <c r="C7180" i="22"/>
  <c r="C7179" i="22"/>
  <c r="C7178" i="22"/>
  <c r="C7177" i="22"/>
  <c r="C7176" i="22"/>
  <c r="C7175" i="22"/>
  <c r="C7174" i="22"/>
  <c r="C7173" i="22"/>
  <c r="C7172" i="22"/>
  <c r="C7171" i="22"/>
  <c r="C7170" i="22"/>
  <c r="C7169" i="22"/>
  <c r="C7168" i="22"/>
  <c r="C7167" i="22"/>
  <c r="C7166" i="22"/>
  <c r="C7165" i="22"/>
  <c r="C7164" i="22"/>
  <c r="C7163" i="22"/>
  <c r="C7162" i="22"/>
  <c r="C7161" i="22"/>
  <c r="C7160" i="22"/>
  <c r="C7159" i="22"/>
  <c r="C7158" i="22"/>
  <c r="C7157" i="22"/>
  <c r="C7156" i="22"/>
  <c r="C7155" i="22"/>
  <c r="C7154" i="22"/>
  <c r="C7153" i="22"/>
  <c r="C7152" i="22"/>
  <c r="C7151" i="22"/>
  <c r="C7150" i="22"/>
  <c r="C7149" i="22"/>
  <c r="C7148" i="22"/>
  <c r="C7147" i="22"/>
  <c r="C7146" i="22"/>
  <c r="C7145" i="22"/>
  <c r="C7144" i="22"/>
  <c r="C7143" i="22"/>
  <c r="C7142" i="22"/>
  <c r="C7141" i="22"/>
  <c r="C7140" i="22"/>
  <c r="C7139" i="22"/>
  <c r="C7138" i="22"/>
  <c r="C7137" i="22"/>
  <c r="C7136" i="22"/>
  <c r="C7135" i="22"/>
  <c r="C7134" i="22"/>
  <c r="C7133" i="22"/>
  <c r="C7132" i="22"/>
  <c r="C7131" i="22"/>
  <c r="C7130" i="22"/>
  <c r="C7129" i="22"/>
  <c r="C7128" i="22"/>
  <c r="C7127" i="22"/>
  <c r="C7126" i="22"/>
  <c r="C7125" i="22"/>
  <c r="C7124" i="22"/>
  <c r="C7123" i="22"/>
  <c r="C7122" i="22"/>
  <c r="C7121" i="22"/>
  <c r="C7120" i="22"/>
  <c r="C7119" i="22"/>
  <c r="C7118" i="22"/>
  <c r="C7117" i="22"/>
  <c r="C7116" i="22"/>
  <c r="C7115" i="22"/>
  <c r="C7114" i="22"/>
  <c r="C7113" i="22"/>
  <c r="C7112" i="22"/>
  <c r="C7111" i="22"/>
  <c r="C7110" i="22"/>
  <c r="C7109" i="22"/>
  <c r="C7108" i="22"/>
  <c r="C7107" i="22"/>
  <c r="C7106" i="22"/>
  <c r="C7105" i="22"/>
  <c r="C7104" i="22"/>
  <c r="C7103" i="22"/>
  <c r="C7102" i="22"/>
  <c r="C7101" i="22"/>
  <c r="C7100" i="22"/>
  <c r="C7099" i="22"/>
  <c r="C7098" i="22"/>
  <c r="C7097" i="22"/>
  <c r="C7096" i="22"/>
  <c r="C7095" i="22"/>
  <c r="C7094" i="22"/>
  <c r="C7093" i="22"/>
  <c r="C7092" i="22"/>
  <c r="C7091" i="22"/>
  <c r="C7090" i="22"/>
  <c r="C7089" i="22"/>
  <c r="C7088" i="22"/>
  <c r="C7087" i="22"/>
  <c r="C7086" i="22"/>
  <c r="C7085" i="22"/>
  <c r="C7084" i="22"/>
  <c r="C7083" i="22"/>
  <c r="C7082" i="22"/>
  <c r="C7081" i="22"/>
  <c r="C7080" i="22"/>
  <c r="C7079" i="22"/>
  <c r="C7078" i="22"/>
  <c r="C7077" i="22"/>
  <c r="C7076" i="22"/>
  <c r="C7075" i="22"/>
  <c r="C7074" i="22"/>
  <c r="C7073" i="22"/>
  <c r="C7072" i="22"/>
  <c r="C7071" i="22"/>
  <c r="C7070" i="22"/>
  <c r="C7069" i="22"/>
  <c r="C7068" i="22"/>
  <c r="C7067" i="22"/>
  <c r="C7066" i="22"/>
  <c r="C7065" i="22"/>
  <c r="C7064" i="22"/>
  <c r="C7063" i="22"/>
  <c r="C7062" i="22"/>
  <c r="C7061" i="22"/>
  <c r="C7060" i="22"/>
  <c r="C7059" i="22"/>
  <c r="C7058" i="22"/>
  <c r="C7057" i="22"/>
  <c r="C7056" i="22"/>
  <c r="C7055" i="22"/>
  <c r="C7054" i="22"/>
  <c r="C7053" i="22"/>
  <c r="C7052" i="22"/>
  <c r="C7051" i="22"/>
  <c r="C7050" i="22"/>
  <c r="C7049" i="22"/>
  <c r="C7048" i="22"/>
  <c r="C7047" i="22"/>
  <c r="C7046" i="22"/>
  <c r="C7045" i="22"/>
  <c r="C7044" i="22"/>
  <c r="C7043" i="22"/>
  <c r="C7042" i="22"/>
  <c r="C7041" i="22"/>
  <c r="C7040" i="22"/>
  <c r="C7039" i="22"/>
  <c r="C7038" i="22"/>
  <c r="C7037" i="22"/>
  <c r="C7036" i="22"/>
  <c r="C7035" i="22"/>
  <c r="C7034" i="22"/>
  <c r="C7033" i="22"/>
  <c r="C7032" i="22"/>
  <c r="C7031" i="22"/>
  <c r="C7030" i="22"/>
  <c r="C7029" i="22"/>
  <c r="C7028" i="22"/>
  <c r="C7027" i="22"/>
  <c r="C7026" i="22"/>
  <c r="C7025" i="22"/>
  <c r="C7024" i="22"/>
  <c r="C7023" i="22"/>
  <c r="C7022" i="22"/>
  <c r="C7021" i="22"/>
  <c r="C7020" i="22"/>
  <c r="C7019" i="22"/>
  <c r="C7018" i="22"/>
  <c r="C7017" i="22"/>
  <c r="C7016" i="22"/>
  <c r="C7015" i="22"/>
  <c r="C7014" i="22"/>
  <c r="C7013" i="22"/>
  <c r="C7012" i="22"/>
  <c r="C7011" i="22"/>
  <c r="C7010" i="22"/>
  <c r="C7009" i="22"/>
  <c r="C7008" i="22"/>
  <c r="C7007" i="22"/>
  <c r="C7006" i="22"/>
  <c r="C7005" i="22"/>
  <c r="C7004" i="22"/>
  <c r="C7003" i="22"/>
  <c r="C7002" i="22"/>
  <c r="C7001" i="22"/>
  <c r="C7000" i="22"/>
  <c r="C6999" i="22"/>
  <c r="C6998" i="22"/>
  <c r="C6997" i="22"/>
  <c r="C6996" i="22"/>
  <c r="C6995" i="22"/>
  <c r="C6994" i="22"/>
  <c r="C6993" i="22"/>
  <c r="C6992" i="22"/>
  <c r="C6991" i="22"/>
  <c r="C6990" i="22"/>
  <c r="C6989" i="22"/>
  <c r="C6988" i="22"/>
  <c r="C6987" i="22"/>
  <c r="C6986" i="22"/>
  <c r="C6985" i="22"/>
  <c r="C6984" i="22"/>
  <c r="C6983" i="22"/>
  <c r="C6982" i="22"/>
  <c r="C6981" i="22"/>
  <c r="C6980" i="22"/>
  <c r="C6979" i="22"/>
  <c r="C6978" i="22"/>
  <c r="C6977" i="22"/>
  <c r="C6976" i="22"/>
  <c r="C6975" i="22"/>
  <c r="C6974" i="22"/>
  <c r="C6973" i="22"/>
  <c r="C6972" i="22"/>
  <c r="C6971" i="22"/>
  <c r="C6970" i="22"/>
  <c r="C6969" i="22"/>
  <c r="C6968" i="22"/>
  <c r="C6967" i="22"/>
  <c r="C6966" i="22"/>
  <c r="C6965" i="22"/>
  <c r="C6964" i="22"/>
  <c r="C6963" i="22"/>
  <c r="C6962" i="22"/>
  <c r="C6961" i="22"/>
  <c r="C6960" i="22"/>
  <c r="C6959" i="22"/>
  <c r="C6958" i="22"/>
  <c r="C6957" i="22"/>
  <c r="C6956" i="22"/>
  <c r="C6955" i="22"/>
  <c r="C6954" i="22"/>
  <c r="C6953" i="22"/>
  <c r="C6952" i="22"/>
  <c r="C6951" i="22"/>
  <c r="C6950" i="22"/>
  <c r="C6949" i="22"/>
  <c r="C6948" i="22"/>
  <c r="C6947" i="22"/>
  <c r="C6946" i="22"/>
  <c r="C6945" i="22"/>
  <c r="C6944" i="22"/>
  <c r="C6943" i="22"/>
  <c r="C6942" i="22"/>
  <c r="C6941" i="22"/>
  <c r="C6940" i="22"/>
  <c r="C6939" i="22"/>
  <c r="C6938" i="22"/>
  <c r="C6937" i="22"/>
  <c r="C6936" i="22"/>
  <c r="C6935" i="22"/>
  <c r="C6934" i="22"/>
  <c r="C6933" i="22"/>
  <c r="C6932" i="22"/>
  <c r="C6931" i="22"/>
  <c r="C6930" i="22"/>
  <c r="C6929" i="22"/>
  <c r="C6928" i="22"/>
  <c r="C6927" i="22"/>
  <c r="C6926" i="22"/>
  <c r="C6925" i="22"/>
  <c r="C6924" i="22"/>
  <c r="C6923" i="22"/>
  <c r="C6922" i="22"/>
  <c r="C6921" i="22"/>
  <c r="C6920" i="22"/>
  <c r="C6919" i="22"/>
  <c r="C6918" i="22"/>
  <c r="C6917" i="22"/>
  <c r="C6916" i="22"/>
  <c r="C6915" i="22"/>
  <c r="C6914" i="22"/>
  <c r="C6913" i="22"/>
  <c r="C6912" i="22"/>
  <c r="C6911" i="22"/>
  <c r="C6910" i="22"/>
  <c r="C6909" i="22"/>
  <c r="C6908" i="22"/>
  <c r="C6907" i="22"/>
  <c r="C6906" i="22"/>
  <c r="C6905" i="22"/>
  <c r="C6904" i="22"/>
  <c r="C6903" i="22"/>
  <c r="C6902" i="22"/>
  <c r="C6901" i="22"/>
  <c r="C6900" i="22"/>
  <c r="C6899" i="22"/>
  <c r="C6898" i="22"/>
  <c r="C6897" i="22"/>
  <c r="C6896" i="22"/>
  <c r="C6895" i="22"/>
  <c r="C6894" i="22"/>
  <c r="C6893" i="22"/>
  <c r="C6892" i="22"/>
  <c r="C6891" i="22"/>
  <c r="C6890" i="22"/>
  <c r="C6889" i="22"/>
  <c r="C6888" i="22"/>
  <c r="C6887" i="22"/>
  <c r="C6886" i="22"/>
  <c r="C6885" i="22"/>
  <c r="C6884" i="22"/>
  <c r="C6883" i="22"/>
  <c r="C6882" i="22"/>
  <c r="C6881" i="22"/>
  <c r="C6880" i="22"/>
  <c r="C6879" i="22"/>
  <c r="C6878" i="22"/>
  <c r="C6877" i="22"/>
  <c r="C6876" i="22"/>
  <c r="C6875" i="22"/>
  <c r="C6874" i="22"/>
  <c r="C6873" i="22"/>
  <c r="C6872" i="22"/>
  <c r="C6871" i="22"/>
  <c r="C6870" i="22"/>
  <c r="C6869" i="22"/>
  <c r="C6868" i="22"/>
  <c r="C6867" i="22"/>
  <c r="C6866" i="22"/>
  <c r="C6865" i="22"/>
  <c r="C6864" i="22"/>
  <c r="C6863" i="22"/>
  <c r="C6862" i="22"/>
  <c r="C6861" i="22"/>
  <c r="C6860" i="22"/>
  <c r="C6859" i="22"/>
  <c r="C6858" i="22"/>
  <c r="C6857" i="22"/>
  <c r="C6856" i="22"/>
  <c r="C6855" i="22"/>
  <c r="C6854" i="22"/>
  <c r="C6853" i="22"/>
  <c r="C6852" i="22"/>
  <c r="C6851" i="22"/>
  <c r="C6850" i="22"/>
  <c r="C6849" i="22"/>
  <c r="C6848" i="22"/>
  <c r="C6847" i="22"/>
  <c r="C6846" i="22"/>
  <c r="C6845" i="22"/>
  <c r="C6844" i="22"/>
  <c r="C6843" i="22"/>
  <c r="C6842" i="22"/>
  <c r="C6841" i="22"/>
  <c r="C6840" i="22"/>
  <c r="C6839" i="22"/>
  <c r="C6838" i="22"/>
  <c r="C6837" i="22"/>
  <c r="C6836" i="22"/>
  <c r="C6835" i="22"/>
  <c r="C6834" i="22"/>
  <c r="C6833" i="22"/>
  <c r="C6832" i="22"/>
  <c r="C6831" i="22"/>
  <c r="C6830" i="22"/>
  <c r="C6829" i="22"/>
  <c r="C6828" i="22"/>
  <c r="C6827" i="22"/>
  <c r="C6826" i="22"/>
  <c r="C6825" i="22"/>
  <c r="C6824" i="22"/>
  <c r="C6823" i="22"/>
  <c r="C6822" i="22"/>
  <c r="C6821" i="22"/>
  <c r="C6820" i="22"/>
  <c r="C6819" i="22"/>
  <c r="C6818" i="22"/>
  <c r="C6817" i="22"/>
  <c r="C6816" i="22"/>
  <c r="C6815" i="22"/>
  <c r="C6814" i="22"/>
  <c r="C6813" i="22"/>
  <c r="C6812" i="22"/>
  <c r="C6811" i="22"/>
  <c r="C6810" i="22"/>
  <c r="C6809" i="22"/>
  <c r="C6808" i="22"/>
  <c r="C6807" i="22"/>
  <c r="C6806" i="22"/>
  <c r="C6805" i="22"/>
  <c r="C6804" i="22"/>
  <c r="C6803" i="22"/>
  <c r="C6802" i="22"/>
  <c r="C6801" i="22"/>
  <c r="C6800" i="22"/>
  <c r="C6799" i="22"/>
  <c r="C6798" i="22"/>
  <c r="C6797" i="22"/>
  <c r="C6796" i="22"/>
  <c r="C6795" i="22"/>
  <c r="C6794" i="22"/>
  <c r="C6793" i="22"/>
  <c r="C6792" i="22"/>
  <c r="C6791" i="22"/>
  <c r="C6790" i="22"/>
  <c r="C6789" i="22"/>
  <c r="C6788" i="22"/>
  <c r="C6787" i="22"/>
  <c r="C6786" i="22"/>
  <c r="C6785" i="22"/>
  <c r="C6784" i="22"/>
  <c r="C6783" i="22"/>
  <c r="C6782" i="22"/>
  <c r="C6781" i="22"/>
  <c r="C6780" i="22"/>
  <c r="C6779" i="22"/>
  <c r="C6778" i="22"/>
  <c r="C6777" i="22"/>
  <c r="C6776" i="22"/>
  <c r="C6775" i="22"/>
  <c r="C6774" i="22"/>
  <c r="C6773" i="22"/>
  <c r="C6772" i="22"/>
  <c r="C6771" i="22"/>
  <c r="C6770" i="22"/>
  <c r="C6769" i="22"/>
  <c r="C6768" i="22"/>
  <c r="C6767" i="22"/>
  <c r="C6766" i="22"/>
  <c r="C6765" i="22"/>
  <c r="C6764" i="22"/>
  <c r="C6763" i="22"/>
  <c r="C6762" i="22"/>
  <c r="C6761" i="22"/>
  <c r="C6760" i="22"/>
  <c r="C6759" i="22"/>
  <c r="C6758" i="22"/>
  <c r="C6757" i="22"/>
  <c r="C6756" i="22"/>
  <c r="C6755" i="22"/>
  <c r="C6754" i="22"/>
  <c r="C6753" i="22"/>
  <c r="C6752" i="22"/>
  <c r="C6751" i="22"/>
  <c r="C6750" i="22"/>
  <c r="C6749" i="22"/>
  <c r="C6748" i="22"/>
  <c r="C6747" i="22"/>
  <c r="C6746" i="22"/>
  <c r="C6745" i="22"/>
  <c r="C6744" i="22"/>
  <c r="C6743" i="22"/>
  <c r="C6742" i="22"/>
  <c r="C6741" i="22"/>
  <c r="C6740" i="22"/>
  <c r="C6739" i="22"/>
  <c r="C6738" i="22"/>
  <c r="C6737" i="22"/>
  <c r="C6736" i="22"/>
  <c r="C6735" i="22"/>
  <c r="C6734" i="22"/>
  <c r="C6733" i="22"/>
  <c r="C6732" i="22"/>
  <c r="C6731" i="22"/>
  <c r="C6730" i="22"/>
  <c r="C6729" i="22"/>
  <c r="C6728" i="22"/>
  <c r="C6727" i="22"/>
  <c r="C6726" i="22"/>
  <c r="C6725" i="22"/>
  <c r="C6724" i="22"/>
  <c r="C6723" i="22"/>
  <c r="C6722" i="22"/>
  <c r="C6721" i="22"/>
  <c r="C6720" i="22"/>
  <c r="C6719" i="22"/>
  <c r="C6718" i="22"/>
  <c r="C6717" i="22"/>
  <c r="C6716" i="22"/>
  <c r="C6715" i="22"/>
  <c r="C6714" i="22"/>
  <c r="C6713" i="22"/>
  <c r="C6712" i="22"/>
  <c r="C6711" i="22"/>
  <c r="C6710" i="22"/>
  <c r="C6709" i="22"/>
  <c r="C6708" i="22"/>
  <c r="C6707" i="22"/>
  <c r="C6706" i="22"/>
  <c r="C6705" i="22"/>
  <c r="C6704" i="22"/>
  <c r="C6703" i="22"/>
  <c r="C6702" i="22"/>
  <c r="C6701" i="22"/>
  <c r="C6700" i="22"/>
  <c r="C6699" i="22"/>
  <c r="C6698" i="22"/>
  <c r="C6697" i="22"/>
  <c r="C6696" i="22"/>
  <c r="C6695" i="22"/>
  <c r="C6694" i="22"/>
  <c r="C6693" i="22"/>
  <c r="C6692" i="22"/>
  <c r="C6691" i="22"/>
  <c r="C6690" i="22"/>
  <c r="C6689" i="22"/>
  <c r="C6688" i="22"/>
  <c r="C6687" i="22"/>
  <c r="C6686" i="22"/>
  <c r="C6685" i="22"/>
  <c r="C6684" i="22"/>
  <c r="C6683" i="22"/>
  <c r="C6682" i="22"/>
  <c r="C6681" i="22"/>
  <c r="C6680" i="22"/>
  <c r="C6679" i="22"/>
  <c r="C6678" i="22"/>
  <c r="C6677" i="22"/>
  <c r="C6676" i="22"/>
  <c r="C6675" i="22"/>
  <c r="C6674" i="22"/>
  <c r="C6673" i="22"/>
  <c r="C6672" i="22"/>
  <c r="C6671" i="22"/>
  <c r="C6670" i="22"/>
  <c r="C6669" i="22"/>
  <c r="C6668" i="22"/>
  <c r="C6667" i="22"/>
  <c r="C6666" i="22"/>
  <c r="C6665" i="22"/>
  <c r="C6664" i="22"/>
  <c r="C6663" i="22"/>
  <c r="C6662" i="22"/>
  <c r="C6661" i="22"/>
  <c r="C6660" i="22"/>
  <c r="C6659" i="22"/>
  <c r="C6658" i="22"/>
  <c r="C6657" i="22"/>
  <c r="C6656" i="22"/>
  <c r="C6655" i="22"/>
  <c r="C6654" i="22"/>
  <c r="C6653" i="22"/>
  <c r="C6652" i="22"/>
  <c r="C6651" i="22"/>
  <c r="C6650" i="22"/>
  <c r="C6649" i="22"/>
  <c r="C6648" i="22"/>
  <c r="C6647" i="22"/>
  <c r="C6646" i="22"/>
  <c r="C6645" i="22"/>
  <c r="C6644" i="22"/>
  <c r="C6643" i="22"/>
  <c r="C6642" i="22"/>
  <c r="C6641" i="22"/>
  <c r="C6640" i="22"/>
  <c r="C6639" i="22"/>
  <c r="C6638" i="22"/>
  <c r="C6637" i="22"/>
  <c r="C6636" i="22"/>
  <c r="C6635" i="22"/>
  <c r="C6634" i="22"/>
  <c r="C6633" i="22"/>
  <c r="C6632" i="22"/>
  <c r="C6631" i="22"/>
  <c r="C6630" i="22"/>
  <c r="C6629" i="22"/>
  <c r="C6628" i="22"/>
  <c r="C6627" i="22"/>
  <c r="C6626" i="22"/>
  <c r="C6625" i="22"/>
  <c r="C6624" i="22"/>
  <c r="C6623" i="22"/>
  <c r="C6622" i="22"/>
  <c r="C6621" i="22"/>
  <c r="C6620" i="22"/>
  <c r="C6619" i="22"/>
  <c r="C6618" i="22"/>
  <c r="C6617" i="22"/>
  <c r="C6616" i="22"/>
  <c r="C6615" i="22"/>
  <c r="C6614" i="22"/>
  <c r="C6613" i="22"/>
  <c r="C6612" i="22"/>
  <c r="C6611" i="22"/>
  <c r="C6610" i="22"/>
  <c r="C6609" i="22"/>
  <c r="C6608" i="22"/>
  <c r="C6607" i="22"/>
  <c r="C6606" i="22"/>
  <c r="C6605" i="22"/>
  <c r="C6604" i="22"/>
  <c r="C6603" i="22"/>
  <c r="C6602" i="22"/>
  <c r="C6601" i="22"/>
  <c r="C6600" i="22"/>
  <c r="C6599" i="22"/>
  <c r="C6598" i="22"/>
  <c r="C6597" i="22"/>
  <c r="C6596" i="22"/>
  <c r="C6595" i="22"/>
  <c r="C6594" i="22"/>
  <c r="C6593" i="22"/>
  <c r="C6592" i="22"/>
  <c r="C6591" i="22"/>
  <c r="C6590" i="22"/>
  <c r="C6589" i="22"/>
  <c r="C6588" i="22"/>
  <c r="C6587" i="22"/>
  <c r="C6586" i="22"/>
  <c r="C6585" i="22"/>
  <c r="C6584" i="22"/>
  <c r="C6583" i="22"/>
  <c r="C6582" i="22"/>
  <c r="C6581" i="22"/>
  <c r="C6580" i="22"/>
  <c r="C6579" i="22"/>
  <c r="C6578" i="22"/>
  <c r="C6577" i="22"/>
  <c r="C6576" i="22"/>
  <c r="C6575" i="22"/>
  <c r="C6574" i="22"/>
  <c r="C6573" i="22"/>
  <c r="C6572" i="22"/>
  <c r="C6571" i="22"/>
  <c r="C6570" i="22"/>
  <c r="C6569" i="22"/>
  <c r="C6568" i="22"/>
  <c r="C6567" i="22"/>
  <c r="C6566" i="22"/>
  <c r="C6565" i="22"/>
  <c r="C6564" i="22"/>
  <c r="C6563" i="22"/>
  <c r="C6562" i="22"/>
  <c r="C6561" i="22"/>
  <c r="C6560" i="22"/>
  <c r="C6559" i="22"/>
  <c r="C6558" i="22"/>
  <c r="C6557" i="22"/>
  <c r="C6556" i="22"/>
  <c r="C6555" i="22"/>
  <c r="C6554" i="22"/>
  <c r="C6553" i="22"/>
  <c r="C6552" i="22"/>
  <c r="C6551" i="22"/>
  <c r="C6550" i="22"/>
  <c r="C6549" i="22"/>
  <c r="C6548" i="22"/>
  <c r="C6547" i="22"/>
  <c r="C6546" i="22"/>
  <c r="C6545" i="22"/>
  <c r="C6544" i="22"/>
  <c r="C6543" i="22"/>
  <c r="C6542" i="22"/>
  <c r="C6541" i="22"/>
  <c r="C6540" i="22"/>
  <c r="C6539" i="22"/>
  <c r="C6538" i="22"/>
  <c r="C6537" i="22"/>
  <c r="C6536" i="22"/>
  <c r="C6535" i="22"/>
  <c r="C6534" i="22"/>
  <c r="C6533" i="22"/>
  <c r="C6532" i="22"/>
  <c r="C6531" i="22"/>
  <c r="C6530" i="22"/>
  <c r="C6529" i="22"/>
  <c r="C6528" i="22"/>
  <c r="C6527" i="22"/>
  <c r="C6526" i="22"/>
  <c r="C6525" i="22"/>
  <c r="C6524" i="22"/>
  <c r="C6523" i="22"/>
  <c r="C6522" i="22"/>
  <c r="C6521" i="22"/>
  <c r="C6520" i="22"/>
  <c r="C6519" i="22"/>
  <c r="C6518" i="22"/>
  <c r="C6517" i="22"/>
  <c r="C6516" i="22"/>
  <c r="C6515" i="22"/>
  <c r="C6514" i="22"/>
  <c r="C6513" i="22"/>
  <c r="C6512" i="22"/>
  <c r="C6511" i="22"/>
  <c r="C6510" i="22"/>
  <c r="C6509" i="22"/>
  <c r="C6508" i="22"/>
  <c r="C6507" i="22"/>
  <c r="C6506" i="22"/>
  <c r="C6505" i="22"/>
  <c r="C6504" i="22"/>
  <c r="C6503" i="22"/>
  <c r="C6502" i="22"/>
  <c r="C6501" i="22"/>
  <c r="C6500" i="22"/>
  <c r="C6499" i="22"/>
  <c r="C6498" i="22"/>
  <c r="C6497" i="22"/>
  <c r="C6496" i="22"/>
  <c r="C6495" i="22"/>
  <c r="C6494" i="22"/>
  <c r="C6493" i="22"/>
  <c r="C6492" i="22"/>
  <c r="C6491" i="22"/>
  <c r="C6490" i="22"/>
  <c r="C6489" i="22"/>
  <c r="C6488" i="22"/>
  <c r="C6487" i="22"/>
  <c r="C6486" i="22"/>
  <c r="C6485" i="22"/>
  <c r="C6484" i="22"/>
  <c r="C6483" i="22"/>
  <c r="C6482" i="22"/>
  <c r="C6481" i="22"/>
  <c r="C6480" i="22"/>
  <c r="C6479" i="22"/>
  <c r="C6478" i="22"/>
  <c r="C6477" i="22"/>
  <c r="C6476" i="22"/>
  <c r="C6475" i="22"/>
  <c r="C6474" i="22"/>
  <c r="C6473" i="22"/>
  <c r="C6472" i="22"/>
  <c r="C6471" i="22"/>
  <c r="C6470" i="22"/>
  <c r="C6469" i="22"/>
  <c r="C6468" i="22"/>
  <c r="C6467" i="22"/>
  <c r="C6466" i="22"/>
  <c r="C6465" i="22"/>
  <c r="C6464" i="22"/>
  <c r="C6463" i="22"/>
  <c r="C6462" i="22"/>
  <c r="C6461" i="22"/>
  <c r="C6460" i="22"/>
  <c r="C6459" i="22"/>
  <c r="C6458" i="22"/>
  <c r="C6457" i="22"/>
  <c r="C6456" i="22"/>
  <c r="C6455" i="22"/>
  <c r="C6454" i="22"/>
  <c r="C6453" i="22"/>
  <c r="C6452" i="22"/>
  <c r="C6451" i="22"/>
  <c r="C6450" i="22"/>
  <c r="C6449" i="22"/>
  <c r="C6448" i="22"/>
  <c r="C6447" i="22"/>
  <c r="C6446" i="22"/>
  <c r="C6445" i="22"/>
  <c r="C6444" i="22"/>
  <c r="C6443" i="22"/>
  <c r="C6442" i="22"/>
  <c r="C6441" i="22"/>
  <c r="C6440" i="22"/>
  <c r="C6439" i="22"/>
  <c r="C6438" i="22"/>
  <c r="C6437" i="22"/>
  <c r="C6436" i="22"/>
  <c r="C6435" i="22"/>
  <c r="C6434" i="22"/>
  <c r="C6433" i="22"/>
  <c r="C6432" i="22"/>
  <c r="C6431" i="22"/>
  <c r="C6430" i="22"/>
  <c r="C6429" i="22"/>
  <c r="C6428" i="22"/>
  <c r="C6427" i="22"/>
  <c r="C6426" i="22"/>
  <c r="C6425" i="22"/>
  <c r="C6424" i="22"/>
  <c r="C6423" i="22"/>
  <c r="C6422" i="22"/>
  <c r="C6421" i="22"/>
  <c r="C6420" i="22"/>
  <c r="C6419" i="22"/>
  <c r="C6418" i="22"/>
  <c r="C6417" i="22"/>
  <c r="C6416" i="22"/>
  <c r="C6415" i="22"/>
  <c r="C6414" i="22"/>
  <c r="C6413" i="22"/>
  <c r="C6412" i="22"/>
  <c r="C6411" i="22"/>
  <c r="C6410" i="22"/>
  <c r="C6409" i="22"/>
  <c r="C6408" i="22"/>
  <c r="C6407" i="22"/>
  <c r="C6406" i="22"/>
  <c r="C6405" i="22"/>
  <c r="C6404" i="22"/>
  <c r="C6403" i="22"/>
  <c r="C6402" i="22"/>
  <c r="C6401" i="22"/>
  <c r="C6400" i="22"/>
  <c r="C6399" i="22"/>
  <c r="C6398" i="22"/>
  <c r="C6397" i="22"/>
  <c r="C6396" i="22"/>
  <c r="C6395" i="22"/>
  <c r="C6394" i="22"/>
  <c r="C6393" i="22"/>
  <c r="C6392" i="22"/>
  <c r="C6391" i="22"/>
  <c r="C6390" i="22"/>
  <c r="C6389" i="22"/>
  <c r="C6388" i="22"/>
  <c r="C6387" i="22"/>
  <c r="C6386" i="22"/>
  <c r="C6385" i="22"/>
  <c r="C6384" i="22"/>
  <c r="C6383" i="22"/>
  <c r="C6382" i="22"/>
  <c r="C6381" i="22"/>
  <c r="C6380" i="22"/>
  <c r="C6379" i="22"/>
  <c r="C6378" i="22"/>
  <c r="C6377" i="22"/>
  <c r="C6376" i="22"/>
  <c r="C6375" i="22"/>
  <c r="C6374" i="22"/>
  <c r="C6373" i="22"/>
  <c r="C6372" i="22"/>
  <c r="C6371" i="22"/>
  <c r="C6370" i="22"/>
  <c r="C6369" i="22"/>
  <c r="C6368" i="22"/>
  <c r="C6367" i="22"/>
  <c r="C6366" i="22"/>
  <c r="C6365" i="22"/>
  <c r="C6364" i="22"/>
  <c r="C6363" i="22"/>
  <c r="C6362" i="22"/>
  <c r="C6361" i="22"/>
  <c r="C6360" i="22"/>
  <c r="C6359" i="22"/>
  <c r="C6358" i="22"/>
  <c r="C6357" i="22"/>
  <c r="C6356" i="22"/>
  <c r="C6355" i="22"/>
  <c r="C6354" i="22"/>
  <c r="C6353" i="22"/>
  <c r="C6352" i="22"/>
  <c r="C6351" i="22"/>
  <c r="C6350" i="22"/>
  <c r="C6349" i="22"/>
  <c r="C6348" i="22"/>
  <c r="C6347" i="22"/>
  <c r="C6346" i="22"/>
  <c r="C6345" i="22"/>
  <c r="C6344" i="22"/>
  <c r="C6343" i="22"/>
  <c r="C6342" i="22"/>
  <c r="C6341" i="22"/>
  <c r="C6340" i="22"/>
  <c r="C6339" i="22"/>
  <c r="C6338" i="22"/>
  <c r="C6337" i="22"/>
  <c r="C6336" i="22"/>
  <c r="C6335" i="22"/>
  <c r="C6334" i="22"/>
  <c r="C6333" i="22"/>
  <c r="C6332" i="22"/>
  <c r="C6331" i="22"/>
  <c r="C6330" i="22"/>
  <c r="C6329" i="22"/>
  <c r="C6328" i="22"/>
  <c r="C6327" i="22"/>
  <c r="C6326" i="22"/>
  <c r="C6325" i="22"/>
  <c r="C6324" i="22"/>
  <c r="C6323" i="22"/>
  <c r="C6322" i="22"/>
  <c r="C6321" i="22"/>
  <c r="C6320" i="22"/>
  <c r="C6319" i="22"/>
  <c r="C6318" i="22"/>
  <c r="C6317" i="22"/>
  <c r="C6316" i="22"/>
  <c r="C6315" i="22"/>
  <c r="C6314" i="22"/>
  <c r="C6313" i="22"/>
  <c r="C6312" i="22"/>
  <c r="C6311" i="22"/>
  <c r="C6310" i="22"/>
  <c r="C6309" i="22"/>
  <c r="C6308" i="22"/>
  <c r="C6307" i="22"/>
  <c r="C6306" i="22"/>
  <c r="C6305" i="22"/>
  <c r="C6304" i="22"/>
  <c r="C6303" i="22"/>
  <c r="C6302" i="22"/>
  <c r="C6301" i="22"/>
  <c r="C6300" i="22"/>
  <c r="C6299" i="22"/>
  <c r="C6298" i="22"/>
  <c r="C6297" i="22"/>
  <c r="C6296" i="22"/>
  <c r="C6295" i="22"/>
  <c r="C6294" i="22"/>
  <c r="C6293" i="22"/>
  <c r="C6292" i="22"/>
  <c r="C6291" i="22"/>
  <c r="C6290" i="22"/>
  <c r="C6289" i="22"/>
  <c r="C6288" i="22"/>
  <c r="C6287" i="22"/>
  <c r="C6286" i="22"/>
  <c r="C6285" i="22"/>
  <c r="C6284" i="22"/>
  <c r="C6283" i="22"/>
  <c r="C6282" i="22"/>
  <c r="C6281" i="22"/>
  <c r="C6280" i="22"/>
  <c r="C6279" i="22"/>
  <c r="C6278" i="22"/>
  <c r="C6277" i="22"/>
  <c r="C6276" i="22"/>
  <c r="C6275" i="22"/>
  <c r="C6274" i="22"/>
  <c r="C6273" i="22"/>
  <c r="C6272" i="22"/>
  <c r="C6271" i="22"/>
  <c r="C6270" i="22"/>
  <c r="C6269" i="22"/>
  <c r="C6268" i="22"/>
  <c r="C6267" i="22"/>
  <c r="C6266" i="22"/>
  <c r="C6265" i="22"/>
  <c r="C6264" i="22"/>
  <c r="C6263" i="22"/>
  <c r="C6262" i="22"/>
  <c r="C6261" i="22"/>
  <c r="C6260" i="22"/>
  <c r="C6259" i="22"/>
  <c r="C6258" i="22"/>
  <c r="C6257" i="22"/>
  <c r="C6256" i="22"/>
  <c r="C6255" i="22"/>
  <c r="C6254" i="22"/>
  <c r="C6253" i="22"/>
  <c r="C6252" i="22"/>
  <c r="C6251" i="22"/>
  <c r="C6250" i="22"/>
  <c r="C6249" i="22"/>
  <c r="C6248" i="22"/>
  <c r="C6247" i="22"/>
  <c r="C6246" i="22"/>
  <c r="C6245" i="22"/>
  <c r="C6244" i="22"/>
  <c r="C6243" i="22"/>
  <c r="C6242" i="22"/>
  <c r="C6241" i="22"/>
  <c r="C6240" i="22"/>
  <c r="C6239" i="22"/>
  <c r="C6238" i="22"/>
  <c r="C6237" i="22"/>
  <c r="C6236" i="22"/>
  <c r="C6235" i="22"/>
  <c r="C6234" i="22"/>
  <c r="C6233" i="22"/>
  <c r="C6232" i="22"/>
  <c r="C6231" i="22"/>
  <c r="C6230" i="22"/>
  <c r="C6229" i="22"/>
  <c r="C6228" i="22"/>
  <c r="C6227" i="22"/>
  <c r="C6226" i="22"/>
  <c r="C6225" i="22"/>
  <c r="C6224" i="22"/>
  <c r="C6223" i="22"/>
  <c r="C6222" i="22"/>
  <c r="C6221" i="22"/>
  <c r="C6220" i="22"/>
  <c r="C6219" i="22"/>
  <c r="C6218" i="22"/>
  <c r="C6217" i="22"/>
  <c r="C6216" i="22"/>
  <c r="C6215" i="22"/>
  <c r="C6214" i="22"/>
  <c r="C6213" i="22"/>
  <c r="C6212" i="22"/>
  <c r="C6211" i="22"/>
  <c r="C6210" i="22"/>
  <c r="C6209" i="22"/>
  <c r="C6208" i="22"/>
  <c r="C6207" i="22"/>
  <c r="C6206" i="22"/>
  <c r="C6205" i="22"/>
  <c r="C6204" i="22"/>
  <c r="C6203" i="22"/>
  <c r="C6202" i="22"/>
  <c r="C6201" i="22"/>
  <c r="C6200" i="22"/>
  <c r="C6199" i="22"/>
  <c r="C6198" i="22"/>
  <c r="C6197" i="22"/>
  <c r="C6196" i="22"/>
  <c r="C6195" i="22"/>
  <c r="C6194" i="22"/>
  <c r="C6193" i="22"/>
  <c r="C6192" i="22"/>
  <c r="C6191" i="22"/>
  <c r="C6190" i="22"/>
  <c r="C6189" i="22"/>
  <c r="C6188" i="22"/>
  <c r="C6187" i="22"/>
  <c r="C6186" i="22"/>
  <c r="C6185" i="22"/>
  <c r="C6184" i="22"/>
  <c r="C6183" i="22"/>
  <c r="C6182" i="22"/>
  <c r="C6181" i="22"/>
  <c r="C6180" i="22"/>
  <c r="C6179" i="22"/>
  <c r="C6178" i="22"/>
  <c r="C6177" i="22"/>
  <c r="C6176" i="22"/>
  <c r="C6175" i="22"/>
  <c r="C6174" i="22"/>
  <c r="C6173" i="22"/>
  <c r="C6172" i="22"/>
  <c r="C6171" i="22"/>
  <c r="C6170" i="22"/>
  <c r="C6169" i="22"/>
  <c r="C6168" i="22"/>
  <c r="C6167" i="22"/>
  <c r="C6166" i="22"/>
  <c r="C6165" i="22"/>
  <c r="C6164" i="22"/>
  <c r="C6163" i="22"/>
  <c r="C6162" i="22"/>
  <c r="C6161" i="22"/>
  <c r="C6160" i="22"/>
  <c r="C6159" i="22"/>
  <c r="C6158" i="22"/>
  <c r="C6157" i="22"/>
  <c r="C6156" i="22"/>
  <c r="C6155" i="22"/>
  <c r="C6154" i="22"/>
  <c r="C6153" i="22"/>
  <c r="C6152" i="22"/>
  <c r="C6151" i="22"/>
  <c r="C6150" i="22"/>
  <c r="C6149" i="22"/>
  <c r="C6148" i="22"/>
  <c r="C6147" i="22"/>
  <c r="C6146" i="22"/>
  <c r="C6145" i="22"/>
  <c r="C6144" i="22"/>
  <c r="C6143" i="22"/>
  <c r="C6142" i="22"/>
  <c r="C6141" i="22"/>
  <c r="C6140" i="22"/>
  <c r="C6139" i="22"/>
  <c r="C6138" i="22"/>
  <c r="C6137" i="22"/>
  <c r="C6136" i="22"/>
  <c r="C6135" i="22"/>
  <c r="C6134" i="22"/>
  <c r="C6133" i="22"/>
  <c r="C6132" i="22"/>
  <c r="C6131" i="22"/>
  <c r="C6130" i="22"/>
  <c r="C6129" i="22"/>
  <c r="C6128" i="22"/>
  <c r="C6127" i="22"/>
  <c r="C6126" i="22"/>
  <c r="C6125" i="22"/>
  <c r="C6124" i="22"/>
  <c r="C6123" i="22"/>
  <c r="C6122" i="22"/>
  <c r="C6121" i="22"/>
  <c r="C6120" i="22"/>
  <c r="C6119" i="22"/>
  <c r="C6118" i="22"/>
  <c r="C6117" i="22"/>
  <c r="C6116" i="22"/>
  <c r="C6115" i="22"/>
  <c r="C6114" i="22"/>
  <c r="C6113" i="22"/>
  <c r="C6112" i="22"/>
  <c r="C6111" i="22"/>
  <c r="C6110" i="22"/>
  <c r="C6109" i="22"/>
  <c r="C6108" i="22"/>
  <c r="C6107" i="22"/>
  <c r="C6106" i="22"/>
  <c r="C6105" i="22"/>
  <c r="C6104" i="22"/>
  <c r="C6103" i="22"/>
  <c r="C6102" i="22"/>
  <c r="C6101" i="22"/>
  <c r="C6100" i="22"/>
  <c r="C6099" i="22"/>
  <c r="C6098" i="22"/>
  <c r="C6097" i="22"/>
  <c r="C6096" i="22"/>
  <c r="C6095" i="22"/>
  <c r="C6094" i="22"/>
  <c r="C6093" i="22"/>
  <c r="C6092" i="22"/>
  <c r="C6091" i="22"/>
  <c r="C6090" i="22"/>
  <c r="C6089" i="22"/>
  <c r="C6088" i="22"/>
  <c r="C6087" i="22"/>
  <c r="C6086" i="22"/>
  <c r="C6085" i="22"/>
  <c r="C6084" i="22"/>
  <c r="C6083" i="22"/>
  <c r="C6082" i="22"/>
  <c r="C6081" i="22"/>
  <c r="C6080" i="22"/>
  <c r="C6079" i="22"/>
  <c r="C6078" i="22"/>
  <c r="C6077" i="22"/>
  <c r="C6076" i="22"/>
  <c r="C6075" i="22"/>
  <c r="C6074" i="22"/>
  <c r="C6073" i="22"/>
  <c r="C6072" i="22"/>
  <c r="C6071" i="22"/>
  <c r="C6070" i="22"/>
  <c r="C6069" i="22"/>
  <c r="C6068" i="22"/>
  <c r="C6067" i="22"/>
  <c r="C6066" i="22"/>
  <c r="C6065" i="22"/>
  <c r="C6064" i="22"/>
  <c r="C6063" i="22"/>
  <c r="C6062" i="22"/>
  <c r="C6061" i="22"/>
  <c r="C6060" i="22"/>
  <c r="C6059" i="22"/>
  <c r="C6058" i="22"/>
  <c r="C6057" i="22"/>
  <c r="C6056" i="22"/>
  <c r="C6055" i="22"/>
  <c r="C6054" i="22"/>
  <c r="C6053" i="22"/>
  <c r="C6052" i="22"/>
  <c r="C6051" i="22"/>
  <c r="C6050" i="22"/>
  <c r="C6049" i="22"/>
  <c r="C6048" i="22"/>
  <c r="C6047" i="22"/>
  <c r="C6046" i="22"/>
  <c r="C6045" i="22"/>
  <c r="C6044" i="22"/>
  <c r="C6043" i="22"/>
  <c r="C6042" i="22"/>
  <c r="C6041" i="22"/>
  <c r="C6040" i="22"/>
  <c r="C6039" i="22"/>
  <c r="C6038" i="22"/>
  <c r="C6037" i="22"/>
  <c r="C6036" i="22"/>
  <c r="C6035" i="22"/>
  <c r="C6034" i="22"/>
  <c r="C6033" i="22"/>
  <c r="C6032" i="22"/>
  <c r="C6031" i="22"/>
  <c r="C6030" i="22"/>
  <c r="C6029" i="22"/>
  <c r="C6028" i="22"/>
  <c r="C6027" i="22"/>
  <c r="C6026" i="22"/>
  <c r="C6025" i="22"/>
  <c r="C6024" i="22"/>
  <c r="C6023" i="22"/>
  <c r="C6022" i="22"/>
  <c r="C6021" i="22"/>
  <c r="C6020" i="22"/>
  <c r="C6019" i="22"/>
  <c r="C6018" i="22"/>
  <c r="C6017" i="22"/>
  <c r="C6016" i="22"/>
  <c r="C6015" i="22"/>
  <c r="C6014" i="22"/>
  <c r="C6013" i="22"/>
  <c r="C6012" i="22"/>
  <c r="C6011" i="22"/>
  <c r="C6010" i="22"/>
  <c r="C6009" i="22"/>
  <c r="C6008" i="22"/>
  <c r="C6007" i="22"/>
  <c r="C6006" i="22"/>
  <c r="C6005" i="22"/>
  <c r="C6004" i="22"/>
  <c r="C6003" i="22"/>
  <c r="C6002" i="22"/>
  <c r="C6001" i="22"/>
  <c r="C6000" i="22"/>
  <c r="C5999" i="22"/>
  <c r="C5998" i="22"/>
  <c r="C5997" i="22"/>
  <c r="C5996" i="22"/>
  <c r="C5995" i="22"/>
  <c r="C5994" i="22"/>
  <c r="C5993" i="22"/>
  <c r="C5992" i="22"/>
  <c r="C5991" i="22"/>
  <c r="C5990" i="22"/>
  <c r="C5989" i="22"/>
  <c r="C5988" i="22"/>
  <c r="C5987" i="22"/>
  <c r="C5986" i="22"/>
  <c r="C5985" i="22"/>
  <c r="C5984" i="22"/>
  <c r="C5983" i="22"/>
  <c r="C5982" i="22"/>
  <c r="C5981" i="22"/>
  <c r="C5980" i="22"/>
  <c r="C5979" i="22"/>
  <c r="C5978" i="22"/>
  <c r="C5977" i="22"/>
  <c r="C5976" i="22"/>
  <c r="C5975" i="22"/>
  <c r="C5974" i="22"/>
  <c r="C5973" i="22"/>
  <c r="C5972" i="22"/>
  <c r="C5971" i="22"/>
  <c r="C5970" i="22"/>
  <c r="C5969" i="22"/>
  <c r="C5968" i="22"/>
  <c r="C5967" i="22"/>
  <c r="C5966" i="22"/>
  <c r="C5965" i="22"/>
  <c r="C5964" i="22"/>
  <c r="C5963" i="22"/>
  <c r="C5962" i="22"/>
  <c r="C5961" i="22"/>
  <c r="C5960" i="22"/>
  <c r="C5959" i="22"/>
  <c r="C5958" i="22"/>
  <c r="C5957" i="22"/>
  <c r="C5956" i="22"/>
  <c r="C5955" i="22"/>
  <c r="C5954" i="22"/>
  <c r="C5953" i="22"/>
  <c r="C5952" i="22"/>
  <c r="C5951" i="22"/>
  <c r="C5950" i="22"/>
  <c r="C5949" i="22"/>
  <c r="C5948" i="22"/>
  <c r="C5947" i="22"/>
  <c r="C5946" i="22"/>
  <c r="C5945" i="22"/>
  <c r="C5944" i="22"/>
  <c r="C5943" i="22"/>
  <c r="C5942" i="22"/>
  <c r="C5941" i="22"/>
  <c r="C5940" i="22"/>
  <c r="C5939" i="22"/>
  <c r="C5938" i="22"/>
  <c r="C5937" i="22"/>
  <c r="C5936" i="22"/>
  <c r="C5935" i="22"/>
  <c r="C5934" i="22"/>
  <c r="C5933" i="22"/>
  <c r="C5932" i="22"/>
  <c r="C5931" i="22"/>
  <c r="C5930" i="22"/>
  <c r="C5929" i="22"/>
  <c r="C5928" i="22"/>
  <c r="C5927" i="22"/>
  <c r="C5926" i="22"/>
  <c r="C5925" i="22"/>
  <c r="C5924" i="22"/>
  <c r="C5923" i="22"/>
  <c r="C5922" i="22"/>
  <c r="C5921" i="22"/>
  <c r="C5920" i="22"/>
  <c r="C5919" i="22"/>
  <c r="C5918" i="22"/>
  <c r="C5917" i="22"/>
  <c r="C5916" i="22"/>
  <c r="C5915" i="22"/>
  <c r="C5914" i="22"/>
  <c r="C5913" i="22"/>
  <c r="C5912" i="22"/>
  <c r="C5911" i="22"/>
  <c r="C5910" i="22"/>
  <c r="C5909" i="22"/>
  <c r="C5908" i="22"/>
  <c r="C5907" i="22"/>
  <c r="C5906" i="22"/>
  <c r="C5905" i="22"/>
  <c r="C5904" i="22"/>
  <c r="C5903" i="22"/>
  <c r="C5902" i="22"/>
  <c r="C5901" i="22"/>
  <c r="C5900" i="22"/>
  <c r="C5899" i="22"/>
  <c r="C5898" i="22"/>
  <c r="C5897" i="22"/>
  <c r="C5896" i="22"/>
  <c r="C5895" i="22"/>
  <c r="C5894" i="22"/>
  <c r="C5893" i="22"/>
  <c r="C5892" i="22"/>
  <c r="C5891" i="22"/>
  <c r="C5890" i="22"/>
  <c r="C5889" i="22"/>
  <c r="C5888" i="22"/>
  <c r="C5887" i="22"/>
  <c r="C5886" i="22"/>
  <c r="C5885" i="22"/>
  <c r="C5884" i="22"/>
  <c r="C5883" i="22"/>
  <c r="C5882" i="22"/>
  <c r="C5881" i="22"/>
  <c r="C5880" i="22"/>
  <c r="C5879" i="22"/>
  <c r="C5878" i="22"/>
  <c r="C5877" i="22"/>
  <c r="C5876" i="22"/>
  <c r="C5875" i="22"/>
  <c r="C5874" i="22"/>
  <c r="C5873" i="22"/>
  <c r="C5872" i="22"/>
  <c r="C5871" i="22"/>
  <c r="C5870" i="22"/>
  <c r="C5869" i="22"/>
  <c r="C5868" i="22"/>
  <c r="C5867" i="22"/>
  <c r="C5866" i="22"/>
  <c r="C5865" i="22"/>
  <c r="C5864" i="22"/>
  <c r="C5863" i="22"/>
  <c r="C5862" i="22"/>
  <c r="C5861" i="22"/>
  <c r="C5860" i="22"/>
  <c r="C5859" i="22"/>
  <c r="C5858" i="22"/>
  <c r="C5857" i="22"/>
  <c r="C5856" i="22"/>
  <c r="C5855" i="22"/>
  <c r="C5854" i="22"/>
  <c r="C5853" i="22"/>
  <c r="C5852" i="22"/>
  <c r="C5851" i="22"/>
  <c r="C5850" i="22"/>
  <c r="C5849" i="22"/>
  <c r="C5848" i="22"/>
  <c r="C5847" i="22"/>
  <c r="C5846" i="22"/>
  <c r="C5845" i="22"/>
  <c r="C5844" i="22"/>
  <c r="C5843" i="22"/>
  <c r="C5842" i="22"/>
  <c r="C5841" i="22"/>
  <c r="C5840" i="22"/>
  <c r="C5839" i="22"/>
  <c r="C5838" i="22"/>
  <c r="C5837" i="22"/>
  <c r="C5836" i="22"/>
  <c r="C5835" i="22"/>
  <c r="C5834" i="22"/>
  <c r="C5833" i="22"/>
  <c r="C5832" i="22"/>
  <c r="C5831" i="22"/>
  <c r="C5830" i="22"/>
  <c r="C5829" i="22"/>
  <c r="C5828" i="22"/>
  <c r="C5827" i="22"/>
  <c r="C5826" i="22"/>
  <c r="C5825" i="22"/>
  <c r="C5824" i="22"/>
  <c r="C5823" i="22"/>
  <c r="C5822" i="22"/>
  <c r="C5821" i="22"/>
  <c r="C5820" i="22"/>
  <c r="C5819" i="22"/>
  <c r="C5818" i="22"/>
  <c r="C5817" i="22"/>
  <c r="C5816" i="22"/>
  <c r="C5815" i="22"/>
  <c r="C5814" i="22"/>
  <c r="C5813" i="22"/>
  <c r="C5812" i="22"/>
  <c r="C5811" i="22"/>
  <c r="C5810" i="22"/>
  <c r="C5809" i="22"/>
  <c r="C5808" i="22"/>
  <c r="C5807" i="22"/>
  <c r="C5806" i="22"/>
  <c r="C5805" i="22"/>
  <c r="C5804" i="22"/>
  <c r="C5803" i="22"/>
  <c r="C5802" i="22"/>
  <c r="C5801" i="22"/>
  <c r="C5800" i="22"/>
  <c r="C5799" i="22"/>
  <c r="C5798" i="22"/>
  <c r="C5797" i="22"/>
  <c r="C5796" i="22"/>
  <c r="C5795" i="22"/>
  <c r="C5794" i="22"/>
  <c r="C5793" i="22"/>
  <c r="C5792" i="22"/>
  <c r="C5791" i="22"/>
  <c r="C5790" i="22"/>
  <c r="C5789" i="22"/>
  <c r="C5788" i="22"/>
  <c r="C5787" i="22"/>
  <c r="C5786" i="22"/>
  <c r="C5785" i="22"/>
  <c r="C5784" i="22"/>
  <c r="C5783" i="22"/>
  <c r="C5782" i="22"/>
  <c r="C5781" i="22"/>
  <c r="C5780" i="22"/>
  <c r="C5779" i="22"/>
  <c r="C5778" i="22"/>
  <c r="C5777" i="22"/>
  <c r="C5776" i="22"/>
  <c r="C5775" i="22"/>
  <c r="C5774" i="22"/>
  <c r="C5773" i="22"/>
  <c r="C5772" i="22"/>
  <c r="C5771" i="22"/>
  <c r="C5770" i="22"/>
  <c r="C5769" i="22"/>
  <c r="C5768" i="22"/>
  <c r="C5767" i="22"/>
  <c r="C5766" i="22"/>
  <c r="C5765" i="22"/>
  <c r="C5764" i="22"/>
  <c r="C5763" i="22"/>
  <c r="C5762" i="22"/>
  <c r="C5761" i="22"/>
  <c r="C5760" i="22"/>
  <c r="C5759" i="22"/>
  <c r="C5758" i="22"/>
  <c r="C5757" i="22"/>
  <c r="C5756" i="22"/>
  <c r="C5755" i="22"/>
  <c r="C5754" i="22"/>
  <c r="C5753" i="22"/>
  <c r="C5752" i="22"/>
  <c r="C5751" i="22"/>
  <c r="C5750" i="22"/>
  <c r="C5749" i="22"/>
  <c r="C5748" i="22"/>
  <c r="C5747" i="22"/>
  <c r="C5746" i="22"/>
  <c r="C5745" i="22"/>
  <c r="C5744" i="22"/>
  <c r="C5743" i="22"/>
  <c r="C5742" i="22"/>
  <c r="C5741" i="22"/>
  <c r="C5740" i="22"/>
  <c r="C5739" i="22"/>
  <c r="C5738" i="22"/>
  <c r="C5737" i="22"/>
  <c r="C5736" i="22"/>
  <c r="C5735" i="22"/>
  <c r="C5734" i="22"/>
  <c r="C5733" i="22"/>
  <c r="C5732" i="22"/>
  <c r="C5731" i="22"/>
  <c r="C5730" i="22"/>
  <c r="C5729" i="22"/>
  <c r="C5728" i="22"/>
  <c r="C5727" i="22"/>
  <c r="C5726" i="22"/>
  <c r="C5725" i="22"/>
  <c r="C5724" i="22"/>
  <c r="C5723" i="22"/>
  <c r="C5722" i="22"/>
  <c r="C5721" i="22"/>
  <c r="C5720" i="22"/>
  <c r="C5719" i="22"/>
  <c r="C5718" i="22"/>
  <c r="C5717" i="22"/>
  <c r="C5716" i="22"/>
  <c r="C5715" i="22"/>
  <c r="C5714" i="22"/>
  <c r="C5713" i="22"/>
  <c r="C5712" i="22"/>
  <c r="C5711" i="22"/>
  <c r="C5710" i="22"/>
  <c r="C5709" i="22"/>
  <c r="C5708" i="22"/>
  <c r="C5707" i="22"/>
  <c r="C5706" i="22"/>
  <c r="C5705" i="22"/>
  <c r="C5704" i="22"/>
  <c r="C5703" i="22"/>
  <c r="C5702" i="22"/>
  <c r="C5701" i="22"/>
  <c r="C5700" i="22"/>
  <c r="C5699" i="22"/>
  <c r="C5698" i="22"/>
  <c r="C5697" i="22"/>
  <c r="C5696" i="22"/>
  <c r="C5695" i="22"/>
  <c r="C5694" i="22"/>
  <c r="C5693" i="22"/>
  <c r="C5692" i="22"/>
  <c r="C5691" i="22"/>
  <c r="C5690" i="22"/>
  <c r="C5689" i="22"/>
  <c r="C5688" i="22"/>
  <c r="C5687" i="22"/>
  <c r="C5686" i="22"/>
  <c r="C5685" i="22"/>
  <c r="C5684" i="22"/>
  <c r="C5683" i="22"/>
  <c r="C5682" i="22"/>
  <c r="C5681" i="22"/>
  <c r="C5680" i="22"/>
  <c r="C5679" i="22"/>
  <c r="C5678" i="22"/>
  <c r="C5677" i="22"/>
  <c r="C5676" i="22"/>
  <c r="C5675" i="22"/>
  <c r="C5674" i="22"/>
  <c r="C5673" i="22"/>
  <c r="C5672" i="22"/>
  <c r="C5671" i="22"/>
  <c r="C5670" i="22"/>
  <c r="C5669" i="22"/>
  <c r="C5668" i="22"/>
  <c r="C5667" i="22"/>
  <c r="C5666" i="22"/>
  <c r="C5665" i="22"/>
  <c r="C5664" i="22"/>
  <c r="C5663" i="22"/>
  <c r="C5662" i="22"/>
  <c r="C5661" i="22"/>
  <c r="C5660" i="22"/>
  <c r="C5659" i="22"/>
  <c r="C5658" i="22"/>
  <c r="C5657" i="22"/>
  <c r="C5656" i="22"/>
  <c r="C5655" i="22"/>
  <c r="C5654" i="22"/>
  <c r="C5653" i="22"/>
  <c r="C5652" i="22"/>
  <c r="C5651" i="22"/>
  <c r="C5650" i="22"/>
  <c r="C5649" i="22"/>
  <c r="C5648" i="22"/>
  <c r="C5647" i="22"/>
  <c r="C5646" i="22"/>
  <c r="C5645" i="22"/>
  <c r="C5644" i="22"/>
  <c r="C5643" i="22"/>
  <c r="C5642" i="22"/>
  <c r="C5641" i="22"/>
  <c r="C5640" i="22"/>
  <c r="C5639" i="22"/>
  <c r="C5638" i="22"/>
  <c r="C5637" i="22"/>
  <c r="C5636" i="22"/>
  <c r="C5635" i="22"/>
  <c r="C5634" i="22"/>
  <c r="C5633" i="22"/>
  <c r="C5632" i="22"/>
  <c r="C5631" i="22"/>
  <c r="C5630" i="22"/>
  <c r="C5629" i="22"/>
  <c r="C5628" i="22"/>
  <c r="C5627" i="22"/>
  <c r="C5626" i="22"/>
  <c r="C5625" i="22"/>
  <c r="C5624" i="22"/>
  <c r="C5623" i="22"/>
  <c r="C5622" i="22"/>
  <c r="C5621" i="22"/>
  <c r="C5620" i="22"/>
  <c r="C5619" i="22"/>
  <c r="C5618" i="22"/>
  <c r="C5617" i="22"/>
  <c r="C5616" i="22"/>
  <c r="C5615" i="22"/>
  <c r="C5614" i="22"/>
  <c r="C5613" i="22"/>
  <c r="C5612" i="22"/>
  <c r="C5611" i="22"/>
  <c r="C5610" i="22"/>
  <c r="C5609" i="22"/>
  <c r="C5608" i="22"/>
  <c r="C5607" i="22"/>
  <c r="C5606" i="22"/>
  <c r="C5605" i="22"/>
  <c r="C5604" i="22"/>
  <c r="C5603" i="22"/>
  <c r="C5602" i="22"/>
  <c r="C5601" i="22"/>
  <c r="C5600" i="22"/>
  <c r="C5599" i="22"/>
  <c r="C5598" i="22"/>
  <c r="C5597" i="22"/>
  <c r="C5596" i="22"/>
  <c r="C5595" i="22"/>
  <c r="C5594" i="22"/>
  <c r="C5593" i="22"/>
  <c r="C5592" i="22"/>
  <c r="C5591" i="22"/>
  <c r="C5590" i="22"/>
  <c r="C5589" i="22"/>
  <c r="C5588" i="22"/>
  <c r="C5587" i="22"/>
  <c r="C5586" i="22"/>
  <c r="C5585" i="22"/>
  <c r="C5584" i="22"/>
  <c r="C5583" i="22"/>
  <c r="C5582" i="22"/>
  <c r="C5581" i="22"/>
  <c r="C5580" i="22"/>
  <c r="C5579" i="22"/>
  <c r="C5578" i="22"/>
  <c r="C5577" i="22"/>
  <c r="C5576" i="22"/>
  <c r="C5575" i="22"/>
  <c r="C5574" i="22"/>
  <c r="C5573" i="22"/>
  <c r="C5572" i="22"/>
  <c r="C5571" i="22"/>
  <c r="C5570" i="22"/>
  <c r="C5569" i="22"/>
  <c r="C5568" i="22"/>
  <c r="C5567" i="22"/>
  <c r="C5566" i="22"/>
  <c r="C5565" i="22"/>
  <c r="C5564" i="22"/>
  <c r="C5563" i="22"/>
  <c r="C5562" i="22"/>
  <c r="C5561" i="22"/>
  <c r="C5560" i="22"/>
  <c r="C5559" i="22"/>
  <c r="C5558" i="22"/>
  <c r="C5557" i="22"/>
  <c r="C5556" i="22"/>
  <c r="C5555" i="22"/>
  <c r="C5554" i="22"/>
  <c r="C5553" i="22"/>
  <c r="C5552" i="22"/>
  <c r="C5551" i="22"/>
  <c r="C5550" i="22"/>
  <c r="C5549" i="22"/>
  <c r="C5548" i="22"/>
  <c r="C5547" i="22"/>
  <c r="C5546" i="22"/>
  <c r="C5545" i="22"/>
  <c r="C5544" i="22"/>
  <c r="C5543" i="22"/>
  <c r="C5542" i="22"/>
  <c r="C5541" i="22"/>
  <c r="C5540" i="22"/>
  <c r="C5539" i="22"/>
  <c r="C5538" i="22"/>
  <c r="C5537" i="22"/>
  <c r="C5536" i="22"/>
  <c r="C5535" i="22"/>
  <c r="C5534" i="22"/>
  <c r="C5533" i="22"/>
  <c r="C5532" i="22"/>
  <c r="C5531" i="22"/>
  <c r="C5530" i="22"/>
  <c r="C5529" i="22"/>
  <c r="C5528" i="22"/>
  <c r="C5527" i="22"/>
  <c r="C5526" i="22"/>
  <c r="C5525" i="22"/>
  <c r="C5524" i="22"/>
  <c r="C5523" i="22"/>
  <c r="C5522" i="22"/>
  <c r="C5521" i="22"/>
  <c r="C5520" i="22"/>
  <c r="C5519" i="22"/>
  <c r="C5518" i="22"/>
  <c r="C5517" i="22"/>
  <c r="C5516" i="22"/>
  <c r="C5515" i="22"/>
  <c r="C5514" i="22"/>
  <c r="C5513" i="22"/>
  <c r="C5512" i="22"/>
  <c r="C5511" i="22"/>
  <c r="C5510" i="22"/>
  <c r="C5509" i="22"/>
  <c r="C5508" i="22"/>
  <c r="C5507" i="22"/>
  <c r="C5506" i="22"/>
  <c r="C5505" i="22"/>
  <c r="C5504" i="22"/>
  <c r="C5503" i="22"/>
  <c r="C5502" i="22"/>
  <c r="C5501" i="22"/>
  <c r="C5500" i="22"/>
  <c r="C5499" i="22"/>
  <c r="C5498" i="22"/>
  <c r="C5497" i="22"/>
  <c r="C5496" i="22"/>
  <c r="C5495" i="22"/>
  <c r="C5494" i="22"/>
  <c r="C5493" i="22"/>
  <c r="C5492" i="22"/>
  <c r="C5491" i="22"/>
  <c r="C5490" i="22"/>
  <c r="C5489" i="22"/>
  <c r="C5488" i="22"/>
  <c r="C5487" i="22"/>
  <c r="C5486" i="22"/>
  <c r="C5485" i="22"/>
  <c r="C5484" i="22"/>
  <c r="C5483" i="22"/>
  <c r="C5482" i="22"/>
  <c r="C5481" i="22"/>
  <c r="C5480" i="22"/>
  <c r="C5479" i="22"/>
  <c r="C5478" i="22"/>
  <c r="C5477" i="22"/>
  <c r="C5476" i="22"/>
  <c r="C5475" i="22"/>
  <c r="C5474" i="22"/>
  <c r="C5473" i="22"/>
  <c r="C5472" i="22"/>
  <c r="C5471" i="22"/>
  <c r="C5470" i="22"/>
  <c r="C5469" i="22"/>
  <c r="C5468" i="22"/>
  <c r="C5467" i="22"/>
  <c r="C5466" i="22"/>
  <c r="C5465" i="22"/>
  <c r="C5464" i="22"/>
  <c r="C5463" i="22"/>
  <c r="C5462" i="22"/>
  <c r="C5461" i="22"/>
  <c r="C5460" i="22"/>
  <c r="C5459" i="22"/>
  <c r="C5458" i="22"/>
  <c r="C5457" i="22"/>
  <c r="C5456" i="22"/>
  <c r="C5455" i="22"/>
  <c r="C5454" i="22"/>
  <c r="C5453" i="22"/>
  <c r="C5452" i="22"/>
  <c r="C5451" i="22"/>
  <c r="C5450" i="22"/>
  <c r="C5449" i="22"/>
  <c r="C5448" i="22"/>
  <c r="C5447" i="22"/>
  <c r="C5446" i="22"/>
  <c r="C5445" i="22"/>
  <c r="C5444" i="22"/>
  <c r="C5443" i="22"/>
  <c r="C5442" i="22"/>
  <c r="C5441" i="22"/>
  <c r="C5440" i="22"/>
  <c r="C5439" i="22"/>
  <c r="C5438" i="22"/>
  <c r="C5437" i="22"/>
  <c r="C5436" i="22"/>
  <c r="C5435" i="22"/>
  <c r="C5434" i="22"/>
  <c r="C5433" i="22"/>
  <c r="C5432" i="22"/>
  <c r="C5431" i="22"/>
  <c r="C5430" i="22"/>
  <c r="C5429" i="22"/>
  <c r="C5428" i="22"/>
  <c r="C5427" i="22"/>
  <c r="C5426" i="22"/>
  <c r="C5425" i="22"/>
  <c r="C5424" i="22"/>
  <c r="C5423" i="22"/>
  <c r="C5422" i="22"/>
  <c r="C5421" i="22"/>
  <c r="C5420" i="22"/>
  <c r="C5419" i="22"/>
  <c r="C5418" i="22"/>
  <c r="C5417" i="22"/>
  <c r="C5416" i="22"/>
  <c r="C5415" i="22"/>
  <c r="C5414" i="22"/>
  <c r="C5413" i="22"/>
  <c r="C5412" i="22"/>
  <c r="C5411" i="22"/>
  <c r="C5410" i="22"/>
  <c r="C5409" i="22"/>
  <c r="C5408" i="22"/>
  <c r="C5407" i="22"/>
  <c r="C5406" i="22"/>
  <c r="C5405" i="22"/>
  <c r="C5404" i="22"/>
  <c r="C5403" i="22"/>
  <c r="C5402" i="22"/>
  <c r="C5401" i="22"/>
  <c r="C5400" i="22"/>
  <c r="C5399" i="22"/>
  <c r="C5398" i="22"/>
  <c r="C5397" i="22"/>
  <c r="C5396" i="22"/>
  <c r="C5395" i="22"/>
  <c r="C5394" i="22"/>
  <c r="C5393" i="22"/>
  <c r="C5392" i="22"/>
  <c r="C5391" i="22"/>
  <c r="C5390" i="22"/>
  <c r="C5389" i="22"/>
  <c r="C5388" i="22"/>
  <c r="C5387" i="22"/>
  <c r="C5386" i="22"/>
  <c r="C5385" i="22"/>
  <c r="C5384" i="22"/>
  <c r="C5383" i="22"/>
  <c r="C5382" i="22"/>
  <c r="C5381" i="22"/>
  <c r="C5380" i="22"/>
  <c r="C5379" i="22"/>
  <c r="C5378" i="22"/>
  <c r="C5377" i="22"/>
  <c r="C5376" i="22"/>
  <c r="C5375" i="22"/>
  <c r="C5374" i="22"/>
  <c r="C5373" i="22"/>
  <c r="C5372" i="22"/>
  <c r="C5371" i="22"/>
  <c r="C5370" i="22"/>
  <c r="C5369" i="22"/>
  <c r="C5368" i="22"/>
  <c r="C5367" i="22"/>
  <c r="C5366" i="22"/>
  <c r="C5365" i="22"/>
  <c r="C5364" i="22"/>
  <c r="C5363" i="22"/>
  <c r="C5362" i="22"/>
  <c r="C5361" i="22"/>
  <c r="C5360" i="22"/>
  <c r="C5359" i="22"/>
  <c r="C5358" i="22"/>
  <c r="C5357" i="22"/>
  <c r="C5356" i="22"/>
  <c r="C5355" i="22"/>
  <c r="C5354" i="22"/>
  <c r="C5353" i="22"/>
  <c r="C5352" i="22"/>
  <c r="C5351" i="22"/>
  <c r="C5350" i="22"/>
  <c r="C5349" i="22"/>
  <c r="C5348" i="22"/>
  <c r="C5347" i="22"/>
  <c r="C5346" i="22"/>
  <c r="C5345" i="22"/>
  <c r="C5344" i="22"/>
  <c r="C5343" i="22"/>
  <c r="C5342" i="22"/>
  <c r="C5341" i="22"/>
  <c r="C5340" i="22"/>
  <c r="C5339" i="22"/>
  <c r="C5338" i="22"/>
  <c r="C5337" i="22"/>
  <c r="C5336" i="22"/>
  <c r="C5335" i="22"/>
  <c r="C5334" i="22"/>
  <c r="C5333" i="22"/>
  <c r="C5332" i="22"/>
  <c r="C5331" i="22"/>
  <c r="C5330" i="22"/>
  <c r="C5329" i="22"/>
  <c r="C5328" i="22"/>
  <c r="C5327" i="22"/>
  <c r="C5326" i="22"/>
  <c r="C5325" i="22"/>
  <c r="C5324" i="22"/>
  <c r="C5323" i="22"/>
  <c r="C5322" i="22"/>
  <c r="C5321" i="22"/>
  <c r="C5320" i="22"/>
  <c r="C5319" i="22"/>
  <c r="C5318" i="22"/>
  <c r="C5317" i="22"/>
  <c r="C5316" i="22"/>
  <c r="C5315" i="22"/>
  <c r="C5314" i="22"/>
  <c r="C5313" i="22"/>
  <c r="C5312" i="22"/>
  <c r="C5311" i="22"/>
  <c r="C5310" i="22"/>
  <c r="C5309" i="22"/>
  <c r="C5308" i="22"/>
  <c r="C5307" i="22"/>
  <c r="C5306" i="22"/>
  <c r="C5305" i="22"/>
  <c r="C5304" i="22"/>
  <c r="C5303" i="22"/>
  <c r="C5302" i="22"/>
  <c r="C5301" i="22"/>
  <c r="C5300" i="22"/>
  <c r="C5299" i="22"/>
  <c r="C5298" i="22"/>
  <c r="C5297" i="22"/>
  <c r="C5296" i="22"/>
  <c r="C5295" i="22"/>
  <c r="C5294" i="22"/>
  <c r="C5293" i="22"/>
  <c r="C5292" i="22"/>
  <c r="C5291" i="22"/>
  <c r="C5290" i="22"/>
  <c r="C5289" i="22"/>
  <c r="C5288" i="22"/>
  <c r="C5287" i="22"/>
  <c r="C5286" i="22"/>
  <c r="C5285" i="22"/>
  <c r="C5284" i="22"/>
  <c r="C5283" i="22"/>
  <c r="C5282" i="22"/>
  <c r="C5281" i="22"/>
  <c r="C5280" i="22"/>
  <c r="C5279" i="22"/>
  <c r="C5278" i="22"/>
  <c r="C5277" i="22"/>
  <c r="C5276" i="22"/>
  <c r="C5275" i="22"/>
  <c r="C5274" i="22"/>
  <c r="C5273" i="22"/>
  <c r="C5272" i="22"/>
  <c r="C5271" i="22"/>
  <c r="C5270" i="22"/>
  <c r="C5269" i="22"/>
  <c r="C5268" i="22"/>
  <c r="C5267" i="22"/>
  <c r="C5266" i="22"/>
  <c r="C5265" i="22"/>
  <c r="C5264" i="22"/>
  <c r="C5263" i="22"/>
  <c r="C5262" i="22"/>
  <c r="C5261" i="22"/>
  <c r="C5260" i="22"/>
  <c r="C5259" i="22"/>
  <c r="C5258" i="22"/>
  <c r="C5257" i="22"/>
  <c r="C5256" i="22"/>
  <c r="C5255" i="22"/>
  <c r="C5254" i="22"/>
  <c r="C5253" i="22"/>
  <c r="C5252" i="22"/>
  <c r="C5251" i="22"/>
  <c r="C5250" i="22"/>
  <c r="C5249" i="22"/>
  <c r="C5248" i="22"/>
  <c r="C5247" i="22"/>
  <c r="C5246" i="22"/>
  <c r="C5245" i="22"/>
  <c r="C5244" i="22"/>
  <c r="C5243" i="22"/>
  <c r="C5242" i="22"/>
  <c r="C5241" i="22"/>
  <c r="C5240" i="22"/>
  <c r="C5239" i="22"/>
  <c r="C5238" i="22"/>
  <c r="C5237" i="22"/>
  <c r="C5236" i="22"/>
  <c r="C5235" i="22"/>
  <c r="C5234" i="22"/>
  <c r="C5233" i="22"/>
  <c r="C5232" i="22"/>
  <c r="C5231" i="22"/>
  <c r="C5230" i="22"/>
  <c r="C5229" i="22"/>
  <c r="C5228" i="22"/>
  <c r="C5227" i="22"/>
  <c r="C5226" i="22"/>
  <c r="C5225" i="22"/>
  <c r="C5224" i="22"/>
  <c r="C5223" i="22"/>
  <c r="C5222" i="22"/>
  <c r="C5221" i="22"/>
  <c r="C5220" i="22"/>
  <c r="C5219" i="22"/>
  <c r="C5218" i="22"/>
  <c r="C5217" i="22"/>
  <c r="C5216" i="22"/>
  <c r="C5215" i="22"/>
  <c r="C5214" i="22"/>
  <c r="C5213" i="22"/>
  <c r="C5212" i="22"/>
  <c r="C5211" i="22"/>
  <c r="C5210" i="22"/>
  <c r="C5209" i="22"/>
  <c r="C5208" i="22"/>
  <c r="C5207" i="22"/>
  <c r="C5206" i="22"/>
  <c r="C5205" i="22"/>
  <c r="C5204" i="22"/>
  <c r="C5203" i="22"/>
  <c r="C5202" i="22"/>
  <c r="C5201" i="22"/>
  <c r="C5200" i="22"/>
  <c r="C5199" i="22"/>
  <c r="C5198" i="22"/>
  <c r="C5197" i="22"/>
  <c r="C5196" i="22"/>
  <c r="C5195" i="22"/>
  <c r="C5194" i="22"/>
  <c r="C5193" i="22"/>
  <c r="C5192" i="22"/>
  <c r="C5191" i="22"/>
  <c r="C5190" i="22"/>
  <c r="C5189" i="22"/>
  <c r="C5188" i="22"/>
  <c r="C5187" i="22"/>
  <c r="C5186" i="22"/>
  <c r="C5185" i="22"/>
  <c r="C5184" i="22"/>
  <c r="C5183" i="22"/>
  <c r="C5182" i="22"/>
  <c r="C5181" i="22"/>
  <c r="C5180" i="22"/>
  <c r="C5179" i="22"/>
  <c r="C5178" i="22"/>
  <c r="C5177" i="22"/>
  <c r="C5176" i="22"/>
  <c r="C5175" i="22"/>
  <c r="C5174" i="22"/>
  <c r="C5173" i="22"/>
  <c r="C5172" i="22"/>
  <c r="C5171" i="22"/>
  <c r="C5170" i="22"/>
  <c r="C5169" i="22"/>
  <c r="C5168" i="22"/>
  <c r="C5167" i="22"/>
  <c r="C5166" i="22"/>
  <c r="C5165" i="22"/>
  <c r="C5164" i="22"/>
  <c r="C5163" i="22"/>
  <c r="C5162" i="22"/>
  <c r="C5161" i="22"/>
  <c r="C5160" i="22"/>
  <c r="C5159" i="22"/>
  <c r="C5158" i="22"/>
  <c r="C5157" i="22"/>
  <c r="C5156" i="22"/>
  <c r="C5155" i="22"/>
  <c r="C5154" i="22"/>
  <c r="C5153" i="22"/>
  <c r="C5152" i="22"/>
  <c r="C5151" i="22"/>
  <c r="C5150" i="22"/>
  <c r="C5149" i="22"/>
  <c r="C5148" i="22"/>
  <c r="C5147" i="22"/>
  <c r="C5146" i="22"/>
  <c r="C5145" i="22"/>
  <c r="C5144" i="22"/>
  <c r="C5143" i="22"/>
  <c r="C5142" i="22"/>
  <c r="C5141" i="22"/>
  <c r="C5140" i="22"/>
  <c r="C5139" i="22"/>
  <c r="C5138" i="22"/>
  <c r="C5137" i="22"/>
  <c r="C5136" i="22"/>
  <c r="C5135" i="22"/>
  <c r="C5134" i="22"/>
  <c r="C5133" i="22"/>
  <c r="C5132" i="22"/>
  <c r="C5131" i="22"/>
  <c r="C5130" i="22"/>
  <c r="C5129" i="22"/>
  <c r="C5128" i="22"/>
  <c r="C5127" i="22"/>
  <c r="C5126" i="22"/>
  <c r="C5125" i="22"/>
  <c r="C5124" i="22"/>
  <c r="C5123" i="22"/>
  <c r="C5122" i="22"/>
  <c r="C5121" i="22"/>
  <c r="C5120" i="22"/>
  <c r="C5119" i="22"/>
  <c r="C5118" i="22"/>
  <c r="C5117" i="22"/>
  <c r="C5116" i="22"/>
  <c r="C5115" i="22"/>
  <c r="C5114" i="22"/>
  <c r="C5113" i="22"/>
  <c r="C5112" i="22"/>
  <c r="C5111" i="22"/>
  <c r="C5110" i="22"/>
  <c r="C5109" i="22"/>
  <c r="C5108" i="22"/>
  <c r="C5107" i="22"/>
  <c r="C5106" i="22"/>
  <c r="C5105" i="22"/>
  <c r="C5104" i="22"/>
  <c r="C5103" i="22"/>
  <c r="C5102" i="22"/>
  <c r="C5101" i="22"/>
  <c r="C5100" i="22"/>
  <c r="C5099" i="22"/>
  <c r="C5098" i="22"/>
  <c r="C5097" i="22"/>
  <c r="C5096" i="22"/>
  <c r="C5095" i="22"/>
  <c r="C5094" i="22"/>
  <c r="C5093" i="22"/>
  <c r="C5092" i="22"/>
  <c r="C5091" i="22"/>
  <c r="C5090" i="22"/>
  <c r="C5089" i="22"/>
  <c r="C5088" i="22"/>
  <c r="C5087" i="22"/>
  <c r="C5086" i="22"/>
  <c r="C5085" i="22"/>
  <c r="C5084" i="22"/>
  <c r="C5083" i="22"/>
  <c r="C5082" i="22"/>
  <c r="C5081" i="22"/>
  <c r="C5080" i="22"/>
  <c r="C5079" i="22"/>
  <c r="C5078" i="22"/>
  <c r="C5077" i="22"/>
  <c r="C5076" i="22"/>
  <c r="C5075" i="22"/>
  <c r="C5074" i="22"/>
  <c r="C5073" i="22"/>
  <c r="C5072" i="22"/>
  <c r="C5071" i="22"/>
  <c r="C5070" i="22"/>
  <c r="C5069" i="22"/>
  <c r="C5068" i="22"/>
  <c r="C5067" i="22"/>
  <c r="C5066" i="22"/>
  <c r="C5065" i="22"/>
  <c r="C5064" i="22"/>
  <c r="C5063" i="22"/>
  <c r="C5062" i="22"/>
  <c r="C5061" i="22"/>
  <c r="C5060" i="22"/>
  <c r="C5059" i="22"/>
  <c r="C5058" i="22"/>
  <c r="C5057" i="22"/>
  <c r="C5056" i="22"/>
  <c r="C5055" i="22"/>
  <c r="C5054" i="22"/>
  <c r="C5053" i="22"/>
  <c r="C5052" i="22"/>
  <c r="C5051" i="22"/>
  <c r="C5050" i="22"/>
  <c r="C5049" i="22"/>
  <c r="C5048" i="22"/>
  <c r="C5047" i="22"/>
  <c r="C5046" i="22"/>
  <c r="C5045" i="22"/>
  <c r="C5044" i="22"/>
  <c r="C5043" i="22"/>
  <c r="C5042" i="22"/>
  <c r="C5041" i="22"/>
  <c r="C5040" i="22"/>
  <c r="C5039" i="22"/>
  <c r="C5038" i="22"/>
  <c r="C5037" i="22"/>
  <c r="C5036" i="22"/>
  <c r="C5035" i="22"/>
  <c r="C5034" i="22"/>
  <c r="C5033" i="22"/>
  <c r="C5032" i="22"/>
  <c r="C5031" i="22"/>
  <c r="C5030" i="22"/>
  <c r="C5029" i="22"/>
  <c r="C5028" i="22"/>
  <c r="C5027" i="22"/>
  <c r="C5026" i="22"/>
  <c r="C5025" i="22"/>
  <c r="C5024" i="22"/>
  <c r="C5023" i="22"/>
  <c r="C5022" i="22"/>
  <c r="C5021" i="22"/>
  <c r="C5020" i="22"/>
  <c r="C5019" i="22"/>
  <c r="C5018" i="22"/>
  <c r="C5017" i="22"/>
  <c r="C5016" i="22"/>
  <c r="C5015" i="22"/>
  <c r="C5014" i="22"/>
  <c r="C5013" i="22"/>
  <c r="C5012" i="22"/>
  <c r="C5011" i="22"/>
  <c r="C5010" i="22"/>
  <c r="C5009" i="22"/>
  <c r="C5008" i="22"/>
  <c r="C5007" i="22"/>
  <c r="C5006" i="22"/>
  <c r="C5005" i="22"/>
  <c r="C5004" i="22"/>
  <c r="C5003" i="22"/>
  <c r="C5002" i="22"/>
  <c r="C5001" i="22"/>
  <c r="C5000" i="22"/>
  <c r="C4999" i="22"/>
  <c r="C4998" i="22"/>
  <c r="C4997" i="22"/>
  <c r="C4996" i="22"/>
  <c r="C4995" i="22"/>
  <c r="C4994" i="22"/>
  <c r="C4993" i="22"/>
  <c r="C4992" i="22"/>
  <c r="C4991" i="22"/>
  <c r="C4990" i="22"/>
  <c r="C4989" i="22"/>
  <c r="C4988" i="22"/>
  <c r="C4987" i="22"/>
  <c r="C4986" i="22"/>
  <c r="C4985" i="22"/>
  <c r="C4984" i="22"/>
  <c r="C4983" i="22"/>
  <c r="C4982" i="22"/>
  <c r="C4981" i="22"/>
  <c r="C4980" i="22"/>
  <c r="C4979" i="22"/>
  <c r="C4978" i="22"/>
  <c r="C4977" i="22"/>
  <c r="C4976" i="22"/>
  <c r="C4975" i="22"/>
  <c r="C4974" i="22"/>
  <c r="C4973" i="22"/>
  <c r="C4972" i="22"/>
  <c r="C4971" i="22"/>
  <c r="C4970" i="22"/>
  <c r="C4969" i="22"/>
  <c r="C4968" i="22"/>
  <c r="C4967" i="22"/>
  <c r="C4966" i="22"/>
  <c r="C4965" i="22"/>
  <c r="C4964" i="22"/>
  <c r="C4963" i="22"/>
  <c r="C4962" i="22"/>
  <c r="C4961" i="22"/>
  <c r="C4960" i="22"/>
  <c r="C4959" i="22"/>
  <c r="C4958" i="22"/>
  <c r="C4957" i="22"/>
  <c r="C4956" i="22"/>
  <c r="C4955" i="22"/>
  <c r="C4954" i="22"/>
  <c r="C4953" i="22"/>
  <c r="C4952" i="22"/>
  <c r="C4951" i="22"/>
  <c r="C4950" i="22"/>
  <c r="C4949" i="22"/>
  <c r="C4948" i="22"/>
  <c r="C4947" i="22"/>
  <c r="C4946" i="22"/>
  <c r="C4945" i="22"/>
  <c r="C4944" i="22"/>
  <c r="C4943" i="22"/>
  <c r="C4942" i="22"/>
  <c r="C4941" i="22"/>
  <c r="C4940" i="22"/>
  <c r="C4939" i="22"/>
  <c r="C4938" i="22"/>
  <c r="C4937" i="22"/>
  <c r="C4936" i="22"/>
  <c r="C4935" i="22"/>
  <c r="C4934" i="22"/>
  <c r="C4933" i="22"/>
  <c r="C4932" i="22"/>
  <c r="C4931" i="22"/>
  <c r="C4930" i="22"/>
  <c r="C4929" i="22"/>
  <c r="C4928" i="22"/>
  <c r="C4927" i="22"/>
  <c r="C4926" i="22"/>
  <c r="C4925" i="22"/>
  <c r="C4924" i="22"/>
  <c r="C4923" i="22"/>
  <c r="C4922" i="22"/>
  <c r="C4921" i="22"/>
  <c r="C4920" i="22"/>
  <c r="C4919" i="22"/>
  <c r="C4918" i="22"/>
  <c r="C4917" i="22"/>
  <c r="C4916" i="22"/>
  <c r="C4915" i="22"/>
  <c r="C4914" i="22"/>
  <c r="C4913" i="22"/>
  <c r="C4912" i="22"/>
  <c r="C4911" i="22"/>
  <c r="C4910" i="22"/>
  <c r="C4909" i="22"/>
  <c r="C4908" i="22"/>
  <c r="C4907" i="22"/>
  <c r="C4906" i="22"/>
  <c r="C4905" i="22"/>
  <c r="C4904" i="22"/>
  <c r="C4903" i="22"/>
  <c r="C4902" i="22"/>
  <c r="C4901" i="22"/>
  <c r="C4900" i="22"/>
  <c r="C4899" i="22"/>
  <c r="C4898" i="22"/>
  <c r="C4897" i="22"/>
  <c r="C4896" i="22"/>
  <c r="C4895" i="22"/>
  <c r="C4894" i="22"/>
  <c r="C4893" i="22"/>
  <c r="C4892" i="22"/>
  <c r="C4891" i="22"/>
  <c r="C4890" i="22"/>
  <c r="C4889" i="22"/>
  <c r="C4888" i="22"/>
  <c r="C4887" i="22"/>
  <c r="C4886" i="22"/>
  <c r="C4885" i="22"/>
  <c r="C4884" i="22"/>
  <c r="C4883" i="22"/>
  <c r="C4882" i="22"/>
  <c r="C4881" i="22"/>
  <c r="C4880" i="22"/>
  <c r="C4879" i="22"/>
  <c r="C4878" i="22"/>
  <c r="C4877" i="22"/>
  <c r="C4876" i="22"/>
  <c r="C4875" i="22"/>
  <c r="C4874" i="22"/>
  <c r="C4873" i="22"/>
  <c r="C4872" i="22"/>
  <c r="C4871" i="22"/>
  <c r="C4870" i="22"/>
  <c r="C4869" i="22"/>
  <c r="C4868" i="22"/>
  <c r="C4867" i="22"/>
  <c r="C4866" i="22"/>
  <c r="C4865" i="22"/>
  <c r="C4864" i="22"/>
  <c r="C4863" i="22"/>
  <c r="C4862" i="22"/>
  <c r="C4861" i="22"/>
  <c r="C4860" i="22"/>
  <c r="C4859" i="22"/>
  <c r="C4858" i="22"/>
  <c r="C4857" i="22"/>
  <c r="C4856" i="22"/>
  <c r="C4855" i="22"/>
  <c r="C4854" i="22"/>
  <c r="C4853" i="22"/>
  <c r="C4852" i="22"/>
  <c r="C4851" i="22"/>
  <c r="C4850" i="22"/>
  <c r="C4849" i="22"/>
  <c r="C4848" i="22"/>
  <c r="C4847" i="22"/>
  <c r="C4846" i="22"/>
  <c r="C4845" i="22"/>
  <c r="C4844" i="22"/>
  <c r="C4843" i="22"/>
  <c r="C4842" i="22"/>
  <c r="C4841" i="22"/>
  <c r="C4840" i="22"/>
  <c r="C4839" i="22"/>
  <c r="C4838" i="22"/>
  <c r="C4837" i="22"/>
  <c r="C4836" i="22"/>
  <c r="C4835" i="22"/>
  <c r="C4834" i="22"/>
  <c r="C4833" i="22"/>
  <c r="C4832" i="22"/>
  <c r="C4831" i="22"/>
  <c r="C4830" i="22"/>
  <c r="C4829" i="22"/>
  <c r="C4828" i="22"/>
  <c r="C4827" i="22"/>
  <c r="C4826" i="22"/>
  <c r="C4825" i="22"/>
  <c r="C4824" i="22"/>
  <c r="C4823" i="22"/>
  <c r="C4822" i="22"/>
  <c r="C4821" i="22"/>
  <c r="C4820" i="22"/>
  <c r="C4819" i="22"/>
  <c r="C4818" i="22"/>
  <c r="C4817" i="22"/>
  <c r="C4816" i="22"/>
  <c r="C4815" i="22"/>
  <c r="C4814" i="22"/>
  <c r="C4813" i="22"/>
  <c r="C4812" i="22"/>
  <c r="C4811" i="22"/>
  <c r="C4810" i="22"/>
  <c r="C4809" i="22"/>
  <c r="C4808" i="22"/>
  <c r="C4807" i="22"/>
  <c r="C4806" i="22"/>
  <c r="C4805" i="22"/>
  <c r="C4804" i="22"/>
  <c r="C4803" i="22"/>
  <c r="C4802" i="22"/>
  <c r="C4801" i="22"/>
  <c r="C4800" i="22"/>
  <c r="C4799" i="22"/>
  <c r="C4798" i="22"/>
  <c r="C4797" i="22"/>
  <c r="C4796" i="22"/>
  <c r="C4795" i="22"/>
  <c r="C4794" i="22"/>
  <c r="C4793" i="22"/>
  <c r="C4792" i="22"/>
  <c r="C4791" i="22"/>
  <c r="C4790" i="22"/>
  <c r="C4789" i="22"/>
  <c r="C4788" i="22"/>
  <c r="C4787" i="22"/>
  <c r="C4786" i="22"/>
  <c r="C4785" i="22"/>
  <c r="C4784" i="22"/>
  <c r="C4783" i="22"/>
  <c r="C4782" i="22"/>
  <c r="C4781" i="22"/>
  <c r="C4780" i="22"/>
  <c r="C4779" i="22"/>
  <c r="C4778" i="22"/>
  <c r="C4777" i="22"/>
  <c r="C4776" i="22"/>
  <c r="C4775" i="22"/>
  <c r="C4774" i="22"/>
  <c r="C4773" i="22"/>
  <c r="C4772" i="22"/>
  <c r="C4771" i="22"/>
  <c r="C4770" i="22"/>
  <c r="C4769" i="22"/>
  <c r="C4768" i="22"/>
  <c r="C4767" i="22"/>
  <c r="C4766" i="22"/>
  <c r="C4765" i="22"/>
  <c r="C4764" i="22"/>
  <c r="C4763" i="22"/>
  <c r="C4762" i="22"/>
  <c r="C4761" i="22"/>
  <c r="C4760" i="22"/>
  <c r="C4759" i="22"/>
  <c r="C4758" i="22"/>
  <c r="C4757" i="22"/>
  <c r="C4756" i="22"/>
  <c r="C4755" i="22"/>
  <c r="C4754" i="22"/>
  <c r="C4753" i="22"/>
  <c r="C4752" i="22"/>
  <c r="C4751" i="22"/>
  <c r="C4750" i="22"/>
  <c r="C4749" i="22"/>
  <c r="C4748" i="22"/>
  <c r="C4747" i="22"/>
  <c r="C4746" i="22"/>
  <c r="C4745" i="22"/>
  <c r="C4744" i="22"/>
  <c r="C4743" i="22"/>
  <c r="C4742" i="22"/>
  <c r="C4741" i="22"/>
  <c r="C4740" i="22"/>
  <c r="C4739" i="22"/>
  <c r="C4738" i="22"/>
  <c r="C4737" i="22"/>
  <c r="C4736" i="22"/>
  <c r="C4735" i="22"/>
  <c r="C4734" i="22"/>
  <c r="C4733" i="22"/>
  <c r="C4732" i="22"/>
  <c r="C4731" i="22"/>
  <c r="C4730" i="22"/>
  <c r="C4729" i="22"/>
  <c r="C4728" i="22"/>
  <c r="C4727" i="22"/>
  <c r="C4726" i="22"/>
  <c r="C4725" i="22"/>
  <c r="C4724" i="22"/>
  <c r="C4723" i="22"/>
  <c r="C4722" i="22"/>
  <c r="C4721" i="22"/>
  <c r="C4720" i="22"/>
  <c r="C4719" i="22"/>
  <c r="C4718" i="22"/>
  <c r="C4717" i="22"/>
  <c r="C4716" i="22"/>
  <c r="C4715" i="22"/>
  <c r="C4714" i="22"/>
  <c r="C4713" i="22"/>
  <c r="C4712" i="22"/>
  <c r="C4711" i="22"/>
  <c r="C4710" i="22"/>
  <c r="C4709" i="22"/>
  <c r="C4708" i="22"/>
  <c r="C4707" i="22"/>
  <c r="C4706" i="22"/>
  <c r="C4705" i="22"/>
  <c r="C4704" i="22"/>
  <c r="C4703" i="22"/>
  <c r="C4702" i="22"/>
  <c r="C4701" i="22"/>
  <c r="C4700" i="22"/>
  <c r="C4699" i="22"/>
  <c r="C4698" i="22"/>
  <c r="C4697" i="22"/>
  <c r="C4696" i="22"/>
  <c r="C4695" i="22"/>
  <c r="C4694" i="22"/>
  <c r="C4693" i="22"/>
  <c r="C4692" i="22"/>
  <c r="C4691" i="22"/>
  <c r="C4690" i="22"/>
  <c r="C4689" i="22"/>
  <c r="C4688" i="22"/>
  <c r="C4687" i="22"/>
  <c r="C4686" i="22"/>
  <c r="C4685" i="22"/>
  <c r="C4684" i="22"/>
  <c r="C4683" i="22"/>
  <c r="C4682" i="22"/>
  <c r="C4681" i="22"/>
  <c r="C4680" i="22"/>
  <c r="C4679" i="22"/>
  <c r="C4678" i="22"/>
  <c r="C4677" i="22"/>
  <c r="C4676" i="22"/>
  <c r="C4675" i="22"/>
  <c r="C4674" i="22"/>
  <c r="C4673" i="22"/>
  <c r="C4672" i="22"/>
  <c r="C4671" i="22"/>
  <c r="C4670" i="22"/>
  <c r="C4669" i="22"/>
  <c r="C4668" i="22"/>
  <c r="C4667" i="22"/>
  <c r="C4666" i="22"/>
  <c r="C4665" i="22"/>
  <c r="C4664" i="22"/>
  <c r="C4663" i="22"/>
  <c r="C4662" i="22"/>
  <c r="C4661" i="22"/>
  <c r="C4660" i="22"/>
  <c r="C4659" i="22"/>
  <c r="C4658" i="22"/>
  <c r="C4657" i="22"/>
  <c r="C4656" i="22"/>
  <c r="C4655" i="22"/>
  <c r="C4654" i="22"/>
  <c r="C4653" i="22"/>
  <c r="C4652" i="22"/>
  <c r="C4651" i="22"/>
  <c r="C4650" i="22"/>
  <c r="C4649" i="22"/>
  <c r="C4648" i="22"/>
  <c r="C4647" i="22"/>
  <c r="C4646" i="22"/>
  <c r="C4645" i="22"/>
  <c r="C4644" i="22"/>
  <c r="C4643" i="22"/>
  <c r="C4642" i="22"/>
  <c r="C4641" i="22"/>
  <c r="C4640" i="22"/>
  <c r="C4639" i="22"/>
  <c r="C4638" i="22"/>
  <c r="C4637" i="22"/>
  <c r="C4636" i="22"/>
  <c r="C4635" i="22"/>
  <c r="C4634" i="22"/>
  <c r="C4633" i="22"/>
  <c r="C4632" i="22"/>
  <c r="C4631" i="22"/>
  <c r="C4630" i="22"/>
  <c r="C4629" i="22"/>
  <c r="C4628" i="22"/>
  <c r="C4627" i="22"/>
  <c r="C4626" i="22"/>
  <c r="C4625" i="22"/>
  <c r="C4624" i="22"/>
  <c r="C4623" i="22"/>
  <c r="C4622" i="22"/>
  <c r="C4621" i="22"/>
  <c r="C4620" i="22"/>
  <c r="C4619" i="22"/>
  <c r="C4618" i="22"/>
  <c r="C4617" i="22"/>
  <c r="C4616" i="22"/>
  <c r="C4615" i="22"/>
  <c r="C4614" i="22"/>
  <c r="C4613" i="22"/>
  <c r="C4612" i="22"/>
  <c r="C4611" i="22"/>
  <c r="C4610" i="22"/>
  <c r="C4609" i="22"/>
  <c r="C4608" i="22"/>
  <c r="C4607" i="22"/>
  <c r="C4606" i="22"/>
  <c r="C4605" i="22"/>
  <c r="C4604" i="22"/>
  <c r="C4603" i="22"/>
  <c r="C4602" i="22"/>
  <c r="C4601" i="22"/>
  <c r="C4600" i="22"/>
  <c r="C4599" i="22"/>
  <c r="C4598" i="22"/>
  <c r="C4597" i="22"/>
  <c r="C4596" i="22"/>
  <c r="C4595" i="22"/>
  <c r="C4594" i="22"/>
  <c r="C4593" i="22"/>
  <c r="C4592" i="22"/>
  <c r="C4591" i="22"/>
  <c r="C4590" i="22"/>
  <c r="C4589" i="22"/>
  <c r="C4588" i="22"/>
  <c r="C4587" i="22"/>
  <c r="C4586" i="22"/>
  <c r="C4585" i="22"/>
  <c r="C4584" i="22"/>
  <c r="C4583" i="22"/>
  <c r="C4582" i="22"/>
  <c r="C4581" i="22"/>
  <c r="C4580" i="22"/>
  <c r="C4579" i="22"/>
  <c r="C4578" i="22"/>
  <c r="C4577" i="22"/>
  <c r="C4576" i="22"/>
  <c r="C4575" i="22"/>
  <c r="C4574" i="22"/>
  <c r="C4573" i="22"/>
  <c r="C4572" i="22"/>
  <c r="C4571" i="22"/>
  <c r="C4570" i="22"/>
  <c r="C4569" i="22"/>
  <c r="C4568" i="22"/>
  <c r="C4567" i="22"/>
  <c r="C4566" i="22"/>
  <c r="C4565" i="22"/>
  <c r="C4564" i="22"/>
  <c r="C4563" i="22"/>
  <c r="C4562" i="22"/>
  <c r="C4561" i="22"/>
  <c r="C4560" i="22"/>
  <c r="C4559" i="22"/>
  <c r="C4558" i="22"/>
  <c r="C4557" i="22"/>
  <c r="C4556" i="22"/>
  <c r="C4555" i="22"/>
  <c r="C4554" i="22"/>
  <c r="C4553" i="22"/>
  <c r="C4552" i="22"/>
  <c r="C4551" i="22"/>
  <c r="C4550" i="22"/>
  <c r="C4549" i="22"/>
  <c r="C4548" i="22"/>
  <c r="C4547" i="22"/>
  <c r="C4546" i="22"/>
  <c r="C4545" i="22"/>
  <c r="C4544" i="22"/>
  <c r="C4543" i="22"/>
  <c r="C4542" i="22"/>
  <c r="C4541" i="22"/>
  <c r="C4540" i="22"/>
  <c r="C4539" i="22"/>
  <c r="C4538" i="22"/>
  <c r="C4537" i="22"/>
  <c r="C4536" i="22"/>
  <c r="C4535" i="22"/>
  <c r="C4534" i="22"/>
  <c r="C4533" i="22"/>
  <c r="C4532" i="22"/>
  <c r="C4531" i="22"/>
  <c r="C4530" i="22"/>
  <c r="C4529" i="22"/>
  <c r="C4528" i="22"/>
  <c r="C4527" i="22"/>
  <c r="C4526" i="22"/>
  <c r="C4525" i="22"/>
  <c r="C4524" i="22"/>
  <c r="C4523" i="22"/>
  <c r="C4522" i="22"/>
  <c r="C4521" i="22"/>
  <c r="C4520" i="22"/>
  <c r="C4519" i="22"/>
  <c r="C4518" i="22"/>
  <c r="C4517" i="22"/>
  <c r="C4516" i="22"/>
  <c r="C4515" i="22"/>
  <c r="C4514" i="22"/>
  <c r="C4513" i="22"/>
  <c r="C4512" i="22"/>
  <c r="C4511" i="22"/>
  <c r="C4510" i="22"/>
  <c r="C4509" i="22"/>
  <c r="C4508" i="22"/>
  <c r="C4507" i="22"/>
  <c r="C4506" i="22"/>
  <c r="C4505" i="22"/>
  <c r="C4504" i="22"/>
  <c r="C4503" i="22"/>
  <c r="C4502" i="22"/>
  <c r="C4501" i="22"/>
  <c r="C4500" i="22"/>
  <c r="C4499" i="22"/>
  <c r="C4498" i="22"/>
  <c r="C4497" i="22"/>
  <c r="C4496" i="22"/>
  <c r="C4495" i="22"/>
  <c r="C4494" i="22"/>
  <c r="C4493" i="22"/>
  <c r="C4492" i="22"/>
  <c r="C4491" i="22"/>
  <c r="C4490" i="22"/>
  <c r="C4489" i="22"/>
  <c r="C4488" i="22"/>
  <c r="C4487" i="22"/>
  <c r="C4486" i="22"/>
  <c r="C4485" i="22"/>
  <c r="C4484" i="22"/>
  <c r="C4483" i="22"/>
  <c r="C4482" i="22"/>
  <c r="C4481" i="22"/>
  <c r="C4480" i="22"/>
  <c r="C4479" i="22"/>
  <c r="C4478" i="22"/>
  <c r="C4477" i="22"/>
  <c r="C4476" i="22"/>
  <c r="C4475" i="22"/>
  <c r="C4474" i="22"/>
  <c r="C4473" i="22"/>
  <c r="C4472" i="22"/>
  <c r="C4471" i="22"/>
  <c r="C4470" i="22"/>
  <c r="C4469" i="22"/>
  <c r="C4468" i="22"/>
  <c r="C4467" i="22"/>
  <c r="C4466" i="22"/>
  <c r="C4465" i="22"/>
  <c r="C4464" i="22"/>
  <c r="C4463" i="22"/>
  <c r="C4462" i="22"/>
  <c r="C4461" i="22"/>
  <c r="C4460" i="22"/>
  <c r="C4459" i="22"/>
  <c r="C4458" i="22"/>
  <c r="C4457" i="22"/>
  <c r="C4456" i="22"/>
  <c r="C4455" i="22"/>
  <c r="C4454" i="22"/>
  <c r="C4453" i="22"/>
  <c r="C4452" i="22"/>
  <c r="C4451" i="22"/>
  <c r="C4450" i="22"/>
  <c r="C4449" i="22"/>
  <c r="C4448" i="22"/>
  <c r="C4447" i="22"/>
  <c r="C4446" i="22"/>
  <c r="C4445" i="22"/>
  <c r="C4444" i="22"/>
  <c r="C4443" i="22"/>
  <c r="C4442" i="22"/>
  <c r="C4441" i="22"/>
  <c r="C4440" i="22"/>
  <c r="C4439" i="22"/>
  <c r="C4438" i="22"/>
  <c r="C4437" i="22"/>
  <c r="C4436" i="22"/>
  <c r="C4435" i="22"/>
  <c r="C4434" i="22"/>
  <c r="C4433" i="22"/>
  <c r="C4432" i="22"/>
  <c r="C4431" i="22"/>
  <c r="C4430" i="22"/>
  <c r="C4429" i="22"/>
  <c r="C4428" i="22"/>
  <c r="C4427" i="22"/>
  <c r="C4426" i="22"/>
  <c r="C4425" i="22"/>
  <c r="C4424" i="22"/>
  <c r="C4423" i="22"/>
  <c r="C4422" i="22"/>
  <c r="C4421" i="22"/>
  <c r="C4420" i="22"/>
  <c r="C4419" i="22"/>
  <c r="C4418" i="22"/>
  <c r="C4417" i="22"/>
  <c r="C4416" i="22"/>
  <c r="C4415" i="22"/>
  <c r="C4414" i="22"/>
  <c r="C4413" i="22"/>
  <c r="C4412" i="22"/>
  <c r="C4411" i="22"/>
  <c r="C4410" i="22"/>
  <c r="C4409" i="22"/>
  <c r="C4408" i="22"/>
  <c r="C4407" i="22"/>
  <c r="C4406" i="22"/>
  <c r="C4405" i="22"/>
  <c r="C4404" i="22"/>
  <c r="C4403" i="22"/>
  <c r="C4402" i="22"/>
  <c r="C4401" i="22"/>
  <c r="C4400" i="22"/>
  <c r="C4399" i="22"/>
  <c r="C4398" i="22"/>
  <c r="C4397" i="22"/>
  <c r="C4396" i="22"/>
  <c r="C4395" i="22"/>
  <c r="C4394" i="22"/>
  <c r="C4393" i="22"/>
  <c r="C4392" i="22"/>
  <c r="C4391" i="22"/>
  <c r="C4390" i="22"/>
  <c r="C4389" i="22"/>
  <c r="C4388" i="22"/>
  <c r="C4387" i="22"/>
  <c r="C4386" i="22"/>
  <c r="C4385" i="22"/>
  <c r="C4384" i="22"/>
  <c r="C4383" i="22"/>
  <c r="C4382" i="22"/>
  <c r="C4381" i="22"/>
  <c r="C4380" i="22"/>
  <c r="C4379" i="22"/>
  <c r="C4378" i="22"/>
  <c r="C4377" i="22"/>
  <c r="C4376" i="22"/>
  <c r="C4375" i="22"/>
  <c r="C4374" i="22"/>
  <c r="C4373" i="22"/>
  <c r="C4372" i="22"/>
  <c r="C4371" i="22"/>
  <c r="C4370" i="22"/>
  <c r="C4369" i="22"/>
  <c r="C4368" i="22"/>
  <c r="C4367" i="22"/>
  <c r="C4366" i="22"/>
  <c r="C4365" i="22"/>
  <c r="C4364" i="22"/>
  <c r="C4363" i="22"/>
  <c r="C4362" i="22"/>
  <c r="C4361" i="22"/>
  <c r="C4360" i="22"/>
  <c r="C4359" i="22"/>
  <c r="C4358" i="22"/>
  <c r="C4357" i="22"/>
  <c r="C4356" i="22"/>
  <c r="C4355" i="22"/>
  <c r="C4354" i="22"/>
  <c r="C4353" i="22"/>
  <c r="C4352" i="22"/>
  <c r="C4351" i="22"/>
  <c r="C4350" i="22"/>
  <c r="C4349" i="22"/>
  <c r="C4348" i="22"/>
  <c r="C4347" i="22"/>
  <c r="C4346" i="22"/>
  <c r="C4345" i="22"/>
  <c r="C4344" i="22"/>
  <c r="C4343" i="22"/>
  <c r="C4342" i="22"/>
  <c r="C4341" i="22"/>
  <c r="C4340" i="22"/>
  <c r="C4339" i="22"/>
  <c r="C4338" i="22"/>
  <c r="C4337" i="22"/>
  <c r="C4336" i="22"/>
  <c r="C4335" i="22"/>
  <c r="C4334" i="22"/>
  <c r="C4333" i="22"/>
  <c r="C4332" i="22"/>
  <c r="C4331" i="22"/>
  <c r="C4330" i="22"/>
  <c r="C4329" i="22"/>
  <c r="C4328" i="22"/>
  <c r="C4327" i="22"/>
  <c r="C4326" i="22"/>
  <c r="C4325" i="22"/>
  <c r="C4324" i="22"/>
  <c r="C4323" i="22"/>
  <c r="C4322" i="22"/>
  <c r="C4321" i="22"/>
  <c r="C4320" i="22"/>
  <c r="C4319" i="22"/>
  <c r="C4318" i="22"/>
  <c r="C4317" i="22"/>
  <c r="C4316" i="22"/>
  <c r="C4315" i="22"/>
  <c r="C4314" i="22"/>
  <c r="C4313" i="22"/>
  <c r="C4312" i="22"/>
  <c r="C4311" i="22"/>
  <c r="C4310" i="22"/>
  <c r="C4309" i="22"/>
  <c r="C4308" i="22"/>
  <c r="C4307" i="22"/>
  <c r="C4306" i="22"/>
  <c r="C4305" i="22"/>
  <c r="C4304" i="22"/>
  <c r="C4303" i="22"/>
  <c r="C4302" i="22"/>
  <c r="C4301" i="22"/>
  <c r="C4300" i="22"/>
  <c r="C4299" i="22"/>
  <c r="C4298" i="22"/>
  <c r="C4297" i="22"/>
  <c r="C4296" i="22"/>
  <c r="C4295" i="22"/>
  <c r="C4294" i="22"/>
  <c r="C4293" i="22"/>
  <c r="C4292" i="22"/>
  <c r="C4291" i="22"/>
  <c r="C4290" i="22"/>
  <c r="C4289" i="22"/>
  <c r="C4288" i="22"/>
  <c r="C4287" i="22"/>
  <c r="C4286" i="22"/>
  <c r="C4285" i="22"/>
  <c r="C4284" i="22"/>
  <c r="C4283" i="22"/>
  <c r="C4282" i="22"/>
  <c r="C4281" i="22"/>
  <c r="C4280" i="22"/>
  <c r="C4279" i="22"/>
  <c r="C4278" i="22"/>
  <c r="C4277" i="22"/>
  <c r="C4276" i="22"/>
  <c r="C4275" i="22"/>
  <c r="C4274" i="22"/>
  <c r="C4273" i="22"/>
  <c r="C4272" i="22"/>
  <c r="C4271" i="22"/>
  <c r="C4270" i="22"/>
  <c r="C4269" i="22"/>
  <c r="C4268" i="22"/>
  <c r="C4267" i="22"/>
  <c r="C4266" i="22"/>
  <c r="C4265" i="22"/>
  <c r="C4264" i="22"/>
  <c r="C4263" i="22"/>
  <c r="C4262" i="22"/>
  <c r="C4261" i="22"/>
  <c r="C4260" i="22"/>
  <c r="C4259" i="22"/>
  <c r="C4258" i="22"/>
  <c r="C4257" i="22"/>
  <c r="C4256" i="22"/>
  <c r="C4255" i="22"/>
  <c r="C4254" i="22"/>
  <c r="C4253" i="22"/>
  <c r="C4252" i="22"/>
  <c r="C4251" i="22"/>
  <c r="C4250" i="22"/>
  <c r="C4249" i="22"/>
  <c r="C4248" i="22"/>
  <c r="C4247" i="22"/>
  <c r="C4246" i="22"/>
  <c r="C4245" i="22"/>
  <c r="C4244" i="22"/>
  <c r="C4243" i="22"/>
  <c r="C4242" i="22"/>
  <c r="C4241" i="22"/>
  <c r="C4240" i="22"/>
  <c r="C4239" i="22"/>
  <c r="C4238" i="22"/>
  <c r="C4237" i="22"/>
  <c r="C4236" i="22"/>
  <c r="C4235" i="22"/>
  <c r="C4234" i="22"/>
  <c r="C4233" i="22"/>
  <c r="C4232" i="22"/>
  <c r="C4231" i="22"/>
  <c r="C4230" i="22"/>
  <c r="C4229" i="22"/>
  <c r="C4228" i="22"/>
  <c r="C4227" i="22"/>
  <c r="C4226" i="22"/>
  <c r="C4225" i="22"/>
  <c r="C4224" i="22"/>
  <c r="C4223" i="22"/>
  <c r="C4222" i="22"/>
  <c r="C4221" i="22"/>
  <c r="C4220" i="22"/>
  <c r="C4219" i="22"/>
  <c r="C4218" i="22"/>
  <c r="C4217" i="22"/>
  <c r="C4216" i="22"/>
  <c r="C4215" i="22"/>
  <c r="C4214" i="22"/>
  <c r="C4213" i="22"/>
  <c r="C4212" i="22"/>
  <c r="C4211" i="22"/>
  <c r="C4210" i="22"/>
  <c r="C4209" i="22"/>
  <c r="C4208" i="22"/>
  <c r="C4207" i="22"/>
  <c r="C4206" i="22"/>
  <c r="C4205" i="22"/>
  <c r="C4204" i="22"/>
  <c r="C4203" i="22"/>
  <c r="C4202" i="22"/>
  <c r="C4201" i="22"/>
  <c r="C4200" i="22"/>
  <c r="C4199" i="22"/>
  <c r="C4198" i="22"/>
  <c r="C4197" i="22"/>
  <c r="C4196" i="22"/>
  <c r="C4195" i="22"/>
  <c r="C4194" i="22"/>
  <c r="C4193" i="22"/>
  <c r="C4192" i="22"/>
  <c r="C4191" i="22"/>
  <c r="C4190" i="22"/>
  <c r="C4189" i="22"/>
  <c r="C4188" i="22"/>
  <c r="C4187" i="22"/>
  <c r="C4186" i="22"/>
  <c r="C4185" i="22"/>
  <c r="C4184" i="22"/>
  <c r="C4183" i="22"/>
  <c r="C4182" i="22"/>
  <c r="C4181" i="22"/>
  <c r="C4180" i="22"/>
  <c r="C4179" i="22"/>
  <c r="C4178" i="22"/>
  <c r="C4177" i="22"/>
  <c r="C4176" i="22"/>
  <c r="C4175" i="22"/>
  <c r="C4174" i="22"/>
  <c r="C4173" i="22"/>
  <c r="C4172" i="22"/>
  <c r="C4171" i="22"/>
  <c r="C4170" i="22"/>
  <c r="C4169" i="22"/>
  <c r="C4168" i="22"/>
  <c r="C4167" i="22"/>
  <c r="C4166" i="22"/>
  <c r="C4165" i="22"/>
  <c r="C4164" i="22"/>
  <c r="C4163" i="22"/>
  <c r="C4162" i="22"/>
  <c r="C4161" i="22"/>
  <c r="C4160" i="22"/>
  <c r="C4159" i="22"/>
  <c r="C4158" i="22"/>
  <c r="C4157" i="22"/>
  <c r="C4156" i="22"/>
  <c r="C4155" i="22"/>
  <c r="C4154" i="22"/>
  <c r="C4153" i="22"/>
  <c r="C4152" i="22"/>
  <c r="C4151" i="22"/>
  <c r="C4150" i="22"/>
  <c r="C4149" i="22"/>
  <c r="C4148" i="22"/>
  <c r="C4147" i="22"/>
  <c r="C4146" i="22"/>
  <c r="C4145" i="22"/>
  <c r="C4144" i="22"/>
  <c r="C4143" i="22"/>
  <c r="C4142" i="22"/>
  <c r="C4141" i="22"/>
  <c r="C4140" i="22"/>
  <c r="C4139" i="22"/>
  <c r="C4138" i="22"/>
  <c r="C4137" i="22"/>
  <c r="C4136" i="22"/>
  <c r="C4135" i="22"/>
  <c r="C4134" i="22"/>
  <c r="C4133" i="22"/>
  <c r="C4132" i="22"/>
  <c r="C4131" i="22"/>
  <c r="C4130" i="22"/>
  <c r="C4129" i="22"/>
  <c r="C4128" i="22"/>
  <c r="C4127" i="22"/>
  <c r="C4126" i="22"/>
  <c r="C4125" i="22"/>
  <c r="C4124" i="22"/>
  <c r="C4123" i="22"/>
  <c r="C4122" i="22"/>
  <c r="C4121" i="22"/>
  <c r="C4120" i="22"/>
  <c r="C4119" i="22"/>
  <c r="C4118" i="22"/>
  <c r="C4117" i="22"/>
  <c r="C4116" i="22"/>
  <c r="C4115" i="22"/>
  <c r="C4114" i="22"/>
  <c r="C4113" i="22"/>
  <c r="C4112" i="22"/>
  <c r="C4111" i="22"/>
  <c r="C4110" i="22"/>
  <c r="C4109" i="22"/>
  <c r="C4108" i="22"/>
  <c r="C4107" i="22"/>
  <c r="C4106" i="22"/>
  <c r="C4105" i="22"/>
  <c r="C4104" i="22"/>
  <c r="C4103" i="22"/>
  <c r="C4102" i="22"/>
  <c r="C4101" i="22"/>
  <c r="C4100" i="22"/>
  <c r="C4099" i="22"/>
  <c r="C4098" i="22"/>
  <c r="C4097" i="22"/>
  <c r="C4096" i="22"/>
  <c r="C4095" i="22"/>
  <c r="C4094" i="22"/>
  <c r="C4093" i="22"/>
  <c r="C4092" i="22"/>
  <c r="C4091" i="22"/>
  <c r="C4090" i="22"/>
  <c r="C4089" i="22"/>
  <c r="C4088" i="22"/>
  <c r="C4087" i="22"/>
  <c r="C4086" i="22"/>
  <c r="C4085" i="22"/>
  <c r="C4084" i="22"/>
  <c r="C4083" i="22"/>
  <c r="C4082" i="22"/>
  <c r="C4081" i="22"/>
  <c r="C4080" i="22"/>
  <c r="C4079" i="22"/>
  <c r="C4078" i="22"/>
  <c r="C4077" i="22"/>
  <c r="C4076" i="22"/>
  <c r="C4075" i="22"/>
  <c r="C4074" i="22"/>
  <c r="C4073" i="22"/>
  <c r="C4072" i="22"/>
  <c r="C4071" i="22"/>
  <c r="C4070" i="22"/>
  <c r="C4069" i="22"/>
  <c r="C4068" i="22"/>
  <c r="C4067" i="22"/>
  <c r="C4066" i="22"/>
  <c r="C4065" i="22"/>
  <c r="C4064" i="22"/>
  <c r="C4063" i="22"/>
  <c r="C4062" i="22"/>
  <c r="C4061" i="22"/>
  <c r="C4060" i="22"/>
  <c r="C4059" i="22"/>
  <c r="C4058" i="22"/>
  <c r="C4057" i="22"/>
  <c r="C4056" i="22"/>
  <c r="C4055" i="22"/>
  <c r="C4054" i="22"/>
  <c r="C4053" i="22"/>
  <c r="C4052" i="22"/>
  <c r="C4051" i="22"/>
  <c r="C4050" i="22"/>
  <c r="C4049" i="22"/>
  <c r="C4048" i="22"/>
  <c r="C4047" i="22"/>
  <c r="C4046" i="22"/>
  <c r="C4045" i="22"/>
  <c r="C4044" i="22"/>
  <c r="C4043" i="22"/>
  <c r="C4042" i="22"/>
  <c r="C4041" i="22"/>
  <c r="C4040" i="22"/>
  <c r="C4039" i="22"/>
  <c r="C4038" i="22"/>
  <c r="C4037" i="22"/>
  <c r="C4036" i="22"/>
  <c r="C4035" i="22"/>
  <c r="C4034" i="22"/>
  <c r="C4033" i="22"/>
  <c r="C4032" i="22"/>
  <c r="C4031" i="22"/>
  <c r="C4030" i="22"/>
  <c r="C4029" i="22"/>
  <c r="C4028" i="22"/>
  <c r="C4027" i="22"/>
  <c r="C4026" i="22"/>
  <c r="C4025" i="22"/>
  <c r="C4024" i="22"/>
  <c r="C4023" i="22"/>
  <c r="C4022" i="22"/>
  <c r="C4021" i="22"/>
  <c r="C4020" i="22"/>
  <c r="C4019" i="22"/>
  <c r="C4018" i="22"/>
  <c r="C4017" i="22"/>
  <c r="C4016" i="22"/>
  <c r="C4015" i="22"/>
  <c r="C4014" i="22"/>
  <c r="C4013" i="22"/>
  <c r="C4012" i="22"/>
  <c r="C4011" i="22"/>
  <c r="C4010" i="22"/>
  <c r="C4009" i="22"/>
  <c r="C4008" i="22"/>
  <c r="C4007" i="22"/>
  <c r="C4006" i="22"/>
  <c r="C4005" i="22"/>
  <c r="C4004" i="22"/>
  <c r="C4003" i="22"/>
  <c r="C4002" i="22"/>
  <c r="C4001" i="22"/>
  <c r="C4000" i="22"/>
  <c r="C3999" i="22"/>
  <c r="C3998" i="22"/>
  <c r="C3997" i="22"/>
  <c r="C3996" i="22"/>
  <c r="C3995" i="22"/>
  <c r="C3994" i="22"/>
  <c r="C3993" i="22"/>
  <c r="C3992" i="22"/>
  <c r="C3991" i="22"/>
  <c r="C3990" i="22"/>
  <c r="C3989" i="22"/>
  <c r="C3988" i="22"/>
  <c r="C3987" i="22"/>
  <c r="C3986" i="22"/>
  <c r="C3985" i="22"/>
  <c r="C3984" i="22"/>
  <c r="C3983" i="22"/>
  <c r="C3982" i="22"/>
  <c r="C3981" i="22"/>
  <c r="C3980" i="22"/>
  <c r="C3979" i="22"/>
  <c r="C3978" i="22"/>
  <c r="C3977" i="22"/>
  <c r="C3976" i="22"/>
  <c r="C3975" i="22"/>
  <c r="C3974" i="22"/>
  <c r="C3973" i="22"/>
  <c r="C3972" i="22"/>
  <c r="C3971" i="22"/>
  <c r="C3970" i="22"/>
  <c r="C3969" i="22"/>
  <c r="C3968" i="22"/>
  <c r="C3967" i="22"/>
  <c r="C3966" i="22"/>
  <c r="C3965" i="22"/>
  <c r="C3964" i="22"/>
  <c r="C3963" i="22"/>
  <c r="C3962" i="22"/>
  <c r="C3961" i="22"/>
  <c r="C3960" i="22"/>
  <c r="C3959" i="22"/>
  <c r="C3958" i="22"/>
  <c r="C3957" i="22"/>
  <c r="C3956" i="22"/>
  <c r="C3955" i="22"/>
  <c r="C3954" i="22"/>
  <c r="C3953" i="22"/>
  <c r="C3952" i="22"/>
  <c r="C3951" i="22"/>
  <c r="C3950" i="22"/>
  <c r="C3949" i="22"/>
  <c r="C3948" i="22"/>
  <c r="C3947" i="22"/>
  <c r="C3946" i="22"/>
  <c r="C3945" i="22"/>
  <c r="C3944" i="22"/>
  <c r="C3943" i="22"/>
  <c r="C3942" i="22"/>
  <c r="C3941" i="22"/>
  <c r="C3940" i="22"/>
  <c r="C3939" i="22"/>
  <c r="C3938" i="22"/>
  <c r="C3937" i="22"/>
  <c r="C3936" i="22"/>
  <c r="C3935" i="22"/>
  <c r="C3934" i="22"/>
  <c r="C3933" i="22"/>
  <c r="C3932" i="22"/>
  <c r="C3931" i="22"/>
  <c r="C3930" i="22"/>
  <c r="C3929" i="22"/>
  <c r="C3928" i="22"/>
  <c r="C3927" i="22"/>
  <c r="C3926" i="22"/>
  <c r="C3925" i="22"/>
  <c r="C3924" i="22"/>
  <c r="C3923" i="22"/>
  <c r="C3922" i="22"/>
  <c r="C3921" i="22"/>
  <c r="C3920" i="22"/>
  <c r="C3919" i="22"/>
  <c r="C3918" i="22"/>
  <c r="C3917" i="22"/>
  <c r="C3916" i="22"/>
  <c r="C3915" i="22"/>
  <c r="C3914" i="22"/>
  <c r="C3913" i="22"/>
  <c r="C3912" i="22"/>
  <c r="C3911" i="22"/>
  <c r="C3910" i="22"/>
  <c r="C3909" i="22"/>
  <c r="C3908" i="22"/>
  <c r="C3907" i="22"/>
  <c r="C3906" i="22"/>
  <c r="C3905" i="22"/>
  <c r="C3904" i="22"/>
  <c r="C3903" i="22"/>
  <c r="C3902" i="22"/>
  <c r="C3901" i="22"/>
  <c r="C3900" i="22"/>
  <c r="C3899" i="22"/>
  <c r="C3898" i="22"/>
  <c r="C3897" i="22"/>
  <c r="C3896" i="22"/>
  <c r="C3895" i="22"/>
  <c r="C3894" i="22"/>
  <c r="C3893" i="22"/>
  <c r="C3892" i="22"/>
  <c r="C3891" i="22"/>
  <c r="C3890" i="22"/>
  <c r="C3889" i="22"/>
  <c r="C3888" i="22"/>
  <c r="C3887" i="22"/>
  <c r="C3886" i="22"/>
  <c r="C3885" i="22"/>
  <c r="C3884" i="22"/>
  <c r="C3883" i="22"/>
  <c r="C3882" i="22"/>
  <c r="C3881" i="22"/>
  <c r="C3880" i="22"/>
  <c r="C3879" i="22"/>
  <c r="C3878" i="22"/>
  <c r="C3877" i="22"/>
  <c r="C3876" i="22"/>
  <c r="C3875" i="22"/>
  <c r="C3874" i="22"/>
  <c r="C3873" i="22"/>
  <c r="C3872" i="22"/>
  <c r="C3871" i="22"/>
  <c r="C3870" i="22"/>
  <c r="C3869" i="22"/>
  <c r="C3868" i="22"/>
  <c r="C3867" i="22"/>
  <c r="C3866" i="22"/>
  <c r="C3865" i="22"/>
  <c r="C3864" i="22"/>
  <c r="C3863" i="22"/>
  <c r="C3862" i="22"/>
  <c r="C3861" i="22"/>
  <c r="C3860" i="22"/>
  <c r="C3859" i="22"/>
  <c r="C3858" i="22"/>
  <c r="C3857" i="22"/>
  <c r="C3856" i="22"/>
  <c r="C3855" i="22"/>
  <c r="C3854" i="22"/>
  <c r="C3853" i="22"/>
  <c r="C3852" i="22"/>
  <c r="C3851" i="22"/>
  <c r="C3850" i="22"/>
  <c r="C3849" i="22"/>
  <c r="C3848" i="22"/>
  <c r="C3847" i="22"/>
  <c r="C3846" i="22"/>
  <c r="C3845" i="22"/>
  <c r="C3844" i="22"/>
  <c r="C3843" i="22"/>
  <c r="C3842" i="22"/>
  <c r="C3841" i="22"/>
  <c r="C3840" i="22"/>
  <c r="C3839" i="22"/>
  <c r="C3838" i="22"/>
  <c r="C3837" i="22"/>
  <c r="C3836" i="22"/>
  <c r="C3835" i="22"/>
  <c r="C3834" i="22"/>
  <c r="C3833" i="22"/>
  <c r="C3832" i="22"/>
  <c r="C3831" i="22"/>
  <c r="C3830" i="22"/>
  <c r="C3829" i="22"/>
  <c r="C3828" i="22"/>
  <c r="C3827" i="22"/>
  <c r="C3826" i="22"/>
  <c r="C3825" i="22"/>
  <c r="C3824" i="22"/>
  <c r="C3823" i="22"/>
  <c r="C3822" i="22"/>
  <c r="C3821" i="22"/>
  <c r="C3820" i="22"/>
  <c r="C3819" i="22"/>
  <c r="C3818" i="22"/>
  <c r="C3817" i="22"/>
  <c r="C3816" i="22"/>
  <c r="C3815" i="22"/>
  <c r="C3814" i="22"/>
  <c r="C3813" i="22"/>
  <c r="C3812" i="22"/>
  <c r="C3811" i="22"/>
  <c r="C3810" i="22"/>
  <c r="C3809" i="22"/>
  <c r="C3808" i="22"/>
  <c r="C3807" i="22"/>
  <c r="C3806" i="22"/>
  <c r="C3805" i="22"/>
  <c r="C3804" i="22"/>
  <c r="C3803" i="22"/>
  <c r="C3802" i="22"/>
  <c r="C3801" i="22"/>
  <c r="C3800" i="22"/>
  <c r="C3799" i="22"/>
  <c r="C3798" i="22"/>
  <c r="C3797" i="22"/>
  <c r="C3796" i="22"/>
  <c r="C3795" i="22"/>
  <c r="C3794" i="22"/>
  <c r="C3793" i="22"/>
  <c r="C3792" i="22"/>
  <c r="C3791" i="22"/>
  <c r="C3790" i="22"/>
  <c r="C3789" i="22"/>
  <c r="C3788" i="22"/>
  <c r="C3787" i="22"/>
  <c r="C3786" i="22"/>
  <c r="C3785" i="22"/>
  <c r="C3784" i="22"/>
  <c r="C3783" i="22"/>
  <c r="C3782" i="22"/>
  <c r="C3781" i="22"/>
  <c r="C3780" i="22"/>
  <c r="C3779" i="22"/>
  <c r="C3778" i="22"/>
  <c r="C3777" i="22"/>
  <c r="C3776" i="22"/>
  <c r="C3775" i="22"/>
  <c r="C3774" i="22"/>
  <c r="C3773" i="22"/>
  <c r="C3772" i="22"/>
  <c r="C3771" i="22"/>
  <c r="C3770" i="22"/>
  <c r="C3769" i="22"/>
  <c r="C3768" i="22"/>
  <c r="C3767" i="22"/>
  <c r="C3766" i="22"/>
  <c r="C3765" i="22"/>
  <c r="C3764" i="22"/>
  <c r="C3763" i="22"/>
  <c r="C3762" i="22"/>
  <c r="C3761" i="22"/>
  <c r="C3760" i="22"/>
  <c r="C3759" i="22"/>
  <c r="C3758" i="22"/>
  <c r="C3757" i="22"/>
  <c r="C3756" i="22"/>
  <c r="C3755" i="22"/>
  <c r="C3754" i="22"/>
  <c r="C3753" i="22"/>
  <c r="C3752" i="22"/>
  <c r="C3751" i="22"/>
  <c r="C3750" i="22"/>
  <c r="C3749" i="22"/>
  <c r="C3748" i="22"/>
  <c r="C3747" i="22"/>
  <c r="C3746" i="22"/>
  <c r="C3745" i="22"/>
  <c r="C3744" i="22"/>
  <c r="C3743" i="22"/>
  <c r="C3742" i="22"/>
  <c r="C3741" i="22"/>
  <c r="C3740" i="22"/>
  <c r="C3739" i="22"/>
  <c r="C3738" i="22"/>
  <c r="C3737" i="22"/>
  <c r="C3736" i="22"/>
  <c r="C3735" i="22"/>
  <c r="C3734" i="22"/>
  <c r="C3733" i="22"/>
  <c r="C3732" i="22"/>
  <c r="C3731" i="22"/>
  <c r="C3730" i="22"/>
  <c r="C3729" i="22"/>
  <c r="C3728" i="22"/>
  <c r="C3727" i="22"/>
  <c r="C3726" i="22"/>
  <c r="C3725" i="22"/>
  <c r="C3724" i="22"/>
  <c r="C3723" i="22"/>
  <c r="C3722" i="22"/>
  <c r="C3721" i="22"/>
  <c r="C3720" i="22"/>
  <c r="C3719" i="22"/>
  <c r="C3718" i="22"/>
  <c r="C3717" i="22"/>
  <c r="C3716" i="22"/>
  <c r="C3715" i="22"/>
  <c r="C3714" i="22"/>
  <c r="C3713" i="22"/>
  <c r="C3712" i="22"/>
  <c r="C3711" i="22"/>
  <c r="C3710" i="22"/>
  <c r="C3709" i="22"/>
  <c r="C3708" i="22"/>
  <c r="C3707" i="22"/>
  <c r="C3706" i="22"/>
  <c r="C3705" i="22"/>
  <c r="C3704" i="22"/>
  <c r="C3703" i="22"/>
  <c r="C3702" i="22"/>
  <c r="C3701" i="22"/>
  <c r="C3700" i="22"/>
  <c r="C3699" i="22"/>
  <c r="C3698" i="22"/>
  <c r="C3697" i="22"/>
  <c r="C3696" i="22"/>
  <c r="C3695" i="22"/>
  <c r="C3694" i="22"/>
  <c r="C3693" i="22"/>
  <c r="C3692" i="22"/>
  <c r="C3691" i="22"/>
  <c r="C3690" i="22"/>
  <c r="C3689" i="22"/>
  <c r="C3688" i="22"/>
  <c r="C3687" i="22"/>
  <c r="C3686" i="22"/>
  <c r="C3685" i="22"/>
  <c r="C3684" i="22"/>
  <c r="C3683" i="22"/>
  <c r="C3682" i="22"/>
  <c r="C3681" i="22"/>
  <c r="C3680" i="22"/>
  <c r="C3679" i="22"/>
  <c r="C3678" i="22"/>
  <c r="C3677" i="22"/>
  <c r="C3676" i="22"/>
  <c r="C3675" i="22"/>
  <c r="C3674" i="22"/>
  <c r="C3673" i="22"/>
  <c r="C3672" i="22"/>
  <c r="C3671" i="22"/>
  <c r="C3670" i="22"/>
  <c r="C3669" i="22"/>
  <c r="C3668" i="22"/>
  <c r="C3667" i="22"/>
  <c r="C3666" i="22"/>
  <c r="C3665" i="22"/>
  <c r="C3664" i="22"/>
  <c r="C3663" i="22"/>
  <c r="C3662" i="22"/>
  <c r="C3661" i="22"/>
  <c r="C3660" i="22"/>
  <c r="C3659" i="22"/>
  <c r="C3658" i="22"/>
  <c r="C3657" i="22"/>
  <c r="C3656" i="22"/>
  <c r="C3655" i="22"/>
  <c r="C3654" i="22"/>
  <c r="C3653" i="22"/>
  <c r="C3652" i="22"/>
  <c r="C3651" i="22"/>
  <c r="C3650" i="22"/>
  <c r="C3649" i="22"/>
  <c r="C3648" i="22"/>
  <c r="C3647" i="22"/>
  <c r="C3646" i="22"/>
  <c r="C3645" i="22"/>
  <c r="C3644" i="22"/>
  <c r="C3643" i="22"/>
  <c r="C3642" i="22"/>
  <c r="C3641" i="22"/>
  <c r="C3640" i="22"/>
  <c r="C3639" i="22"/>
  <c r="C3638" i="22"/>
  <c r="C3637" i="22"/>
  <c r="C3636" i="22"/>
  <c r="C3635" i="22"/>
  <c r="C3634" i="22"/>
  <c r="C3633" i="22"/>
  <c r="C3632" i="22"/>
  <c r="C3631" i="22"/>
  <c r="C3630" i="22"/>
  <c r="C3629" i="22"/>
  <c r="C3628" i="22"/>
  <c r="C3627" i="22"/>
  <c r="C3626" i="22"/>
  <c r="C3625" i="22"/>
  <c r="C3624" i="22"/>
  <c r="C3623" i="22"/>
  <c r="C3622" i="22"/>
  <c r="C3621" i="22"/>
  <c r="C3620" i="22"/>
  <c r="C3619" i="22"/>
  <c r="C3618" i="22"/>
  <c r="C3617" i="22"/>
  <c r="C3616" i="22"/>
  <c r="C3615" i="22"/>
  <c r="C3614" i="22"/>
  <c r="C3613" i="22"/>
  <c r="C3612" i="22"/>
  <c r="C3611" i="22"/>
  <c r="C3610" i="22"/>
  <c r="C3609" i="22"/>
  <c r="C3608" i="22"/>
  <c r="C3607" i="22"/>
  <c r="C3606" i="22"/>
  <c r="C3605" i="22"/>
  <c r="C3604" i="22"/>
  <c r="C3603" i="22"/>
  <c r="C3602" i="22"/>
  <c r="C3601" i="22"/>
  <c r="C3600" i="22"/>
  <c r="C3599" i="22"/>
  <c r="C3598" i="22"/>
  <c r="C3597" i="22"/>
  <c r="C3596" i="22"/>
  <c r="C3595" i="22"/>
  <c r="C3594" i="22"/>
  <c r="C3593" i="22"/>
  <c r="C3592" i="22"/>
  <c r="C3591" i="22"/>
  <c r="C3590" i="22"/>
  <c r="C3589" i="22"/>
  <c r="C3588" i="22"/>
  <c r="C3587" i="22"/>
  <c r="C3586" i="22"/>
  <c r="C3585" i="22"/>
  <c r="C3584" i="22"/>
  <c r="C3583" i="22"/>
  <c r="C3582" i="22"/>
  <c r="C3581" i="22"/>
  <c r="C3580" i="22"/>
  <c r="C3579" i="22"/>
  <c r="C3578" i="22"/>
  <c r="C3577" i="22"/>
  <c r="C3576" i="22"/>
  <c r="C3575" i="22"/>
  <c r="C3574" i="22"/>
  <c r="C3573" i="22"/>
  <c r="C3572" i="22"/>
  <c r="C3571" i="22"/>
  <c r="C3570" i="22"/>
  <c r="C3569" i="22"/>
  <c r="C3568" i="22"/>
  <c r="C3567" i="22"/>
  <c r="C3566" i="22"/>
  <c r="C3565" i="22"/>
  <c r="C3564" i="22"/>
  <c r="C3563" i="22"/>
  <c r="C3562" i="22"/>
  <c r="C3561" i="22"/>
  <c r="C3560" i="22"/>
  <c r="C3559" i="22"/>
  <c r="C3558" i="22"/>
  <c r="C3557" i="22"/>
  <c r="C3556" i="22"/>
  <c r="C3555" i="22"/>
  <c r="C3554" i="22"/>
  <c r="C3553" i="22"/>
  <c r="C3552" i="22"/>
  <c r="C3551" i="22"/>
  <c r="C3550" i="22"/>
  <c r="C3549" i="22"/>
  <c r="C3548" i="22"/>
  <c r="C3547" i="22"/>
  <c r="C3546" i="22"/>
  <c r="C3545" i="22"/>
  <c r="C3544" i="22"/>
  <c r="C3543" i="22"/>
  <c r="C3542" i="22"/>
  <c r="C3541" i="22"/>
  <c r="C3540" i="22"/>
  <c r="C3539" i="22"/>
  <c r="C3538" i="22"/>
  <c r="C3537" i="22"/>
  <c r="C3536" i="22"/>
  <c r="C3535" i="22"/>
  <c r="C3534" i="22"/>
  <c r="C3533" i="22"/>
  <c r="C3532" i="22"/>
  <c r="C3531" i="22"/>
  <c r="C3530" i="22"/>
  <c r="C3529" i="22"/>
  <c r="C3528" i="22"/>
  <c r="C3527" i="22"/>
  <c r="C3526" i="22"/>
  <c r="C3525" i="22"/>
  <c r="C3524" i="22"/>
  <c r="C3523" i="22"/>
  <c r="C3522" i="22"/>
  <c r="C3521" i="22"/>
  <c r="C3520" i="22"/>
  <c r="C3519" i="22"/>
  <c r="C3518" i="22"/>
  <c r="C3517" i="22"/>
  <c r="C3516" i="22"/>
  <c r="C3515" i="22"/>
  <c r="C3514" i="22"/>
  <c r="C3513" i="22"/>
  <c r="C3512" i="22"/>
  <c r="C3511" i="22"/>
  <c r="C3510" i="22"/>
  <c r="C3509" i="22"/>
  <c r="C3508" i="22"/>
  <c r="C3507" i="22"/>
  <c r="C3506" i="22"/>
  <c r="C3505" i="22"/>
  <c r="C3504" i="22"/>
  <c r="C3503" i="22"/>
  <c r="C3502" i="22"/>
  <c r="C3501" i="22"/>
  <c r="C3500" i="22"/>
  <c r="C3499" i="22"/>
  <c r="C3498" i="22"/>
  <c r="C3497" i="22"/>
  <c r="C3496" i="22"/>
  <c r="C3495" i="22"/>
  <c r="C3494" i="22"/>
  <c r="C3493" i="22"/>
  <c r="C3492" i="22"/>
  <c r="C3491" i="22"/>
  <c r="C3490" i="22"/>
  <c r="C3489" i="22"/>
  <c r="C3488" i="22"/>
  <c r="C3487" i="22"/>
  <c r="C3486" i="22"/>
  <c r="C3485" i="22"/>
  <c r="C3484" i="22"/>
  <c r="C3483" i="22"/>
  <c r="C3482" i="22"/>
  <c r="C3481" i="22"/>
  <c r="C3480" i="22"/>
  <c r="C3479" i="22"/>
  <c r="C3478" i="22"/>
  <c r="C3477" i="22"/>
  <c r="C3476" i="22"/>
  <c r="C3475" i="22"/>
  <c r="C3474" i="22"/>
  <c r="C3473" i="22"/>
  <c r="C3472" i="22"/>
  <c r="C3471" i="22"/>
  <c r="C3470" i="22"/>
  <c r="C3469" i="22"/>
  <c r="C3468" i="22"/>
  <c r="C3467" i="22"/>
  <c r="C3466" i="22"/>
  <c r="C3465" i="22"/>
  <c r="C3464" i="22"/>
  <c r="C3463" i="22"/>
  <c r="C3462" i="22"/>
  <c r="C3461" i="22"/>
  <c r="C3460" i="22"/>
  <c r="C3459" i="22"/>
  <c r="C3458" i="22"/>
  <c r="C3457" i="22"/>
  <c r="C3456" i="22"/>
  <c r="C3455" i="22"/>
  <c r="C3454" i="22"/>
  <c r="C3453" i="22"/>
  <c r="C3452" i="22"/>
  <c r="C3451" i="22"/>
  <c r="C3450" i="22"/>
  <c r="C3449" i="22"/>
  <c r="C3448" i="22"/>
  <c r="C3447" i="22"/>
  <c r="C3446" i="22"/>
  <c r="C3445" i="22"/>
  <c r="C3444" i="22"/>
  <c r="C3443" i="22"/>
  <c r="C3442" i="22"/>
  <c r="C3441" i="22"/>
  <c r="C3440" i="22"/>
  <c r="C3439" i="22"/>
  <c r="C3438" i="22"/>
  <c r="C3437" i="22"/>
  <c r="C3436" i="22"/>
  <c r="C3435" i="22"/>
  <c r="C3434" i="22"/>
  <c r="C3433" i="22"/>
  <c r="C3432" i="22"/>
  <c r="C3431" i="22"/>
  <c r="C3430" i="22"/>
  <c r="C3429" i="22"/>
  <c r="C3428" i="22"/>
  <c r="C3427" i="22"/>
  <c r="C3426" i="22"/>
  <c r="C3425" i="22"/>
  <c r="C3424" i="22"/>
  <c r="C3423" i="22"/>
  <c r="C3422" i="22"/>
  <c r="C3421" i="22"/>
  <c r="C3420" i="22"/>
  <c r="C3419" i="22"/>
  <c r="C3418" i="22"/>
  <c r="C3417" i="22"/>
  <c r="C3416" i="22"/>
  <c r="C3415" i="22"/>
  <c r="C3414" i="22"/>
  <c r="C3413" i="22"/>
  <c r="C3412" i="22"/>
  <c r="C3411" i="22"/>
  <c r="C3410" i="22"/>
  <c r="C3409" i="22"/>
  <c r="C3408" i="22"/>
  <c r="C3407" i="22"/>
  <c r="C3406" i="22"/>
  <c r="C3405" i="22"/>
  <c r="C3404" i="22"/>
  <c r="C3403" i="22"/>
  <c r="C3402" i="22"/>
  <c r="C3401" i="22"/>
  <c r="C3400" i="22"/>
  <c r="C3399" i="22"/>
  <c r="C3398" i="22"/>
  <c r="C3397" i="22"/>
  <c r="C3396" i="22"/>
  <c r="C3395" i="22"/>
  <c r="C3394" i="22"/>
  <c r="C3393" i="22"/>
  <c r="C3392" i="22"/>
  <c r="C3391" i="22"/>
  <c r="C3390" i="22"/>
  <c r="C3389" i="22"/>
  <c r="C3388" i="22"/>
  <c r="C3387" i="22"/>
  <c r="C3386" i="22"/>
  <c r="C3385" i="22"/>
  <c r="C3384" i="22"/>
  <c r="C3383" i="22"/>
  <c r="C3382" i="22"/>
  <c r="C3381" i="22"/>
  <c r="C3380" i="22"/>
  <c r="C3379" i="22"/>
  <c r="C3378" i="22"/>
  <c r="C3377" i="22"/>
  <c r="C3376" i="22"/>
  <c r="C3375" i="22"/>
  <c r="C3374" i="22"/>
  <c r="C3373" i="22"/>
  <c r="C3372" i="22"/>
  <c r="C3371" i="22"/>
  <c r="C3370" i="22"/>
  <c r="C3369" i="22"/>
  <c r="C3368" i="22"/>
  <c r="C3367" i="22"/>
  <c r="C3366" i="22"/>
  <c r="C3365" i="22"/>
  <c r="C3364" i="22"/>
  <c r="C3363" i="22"/>
  <c r="C3362" i="22"/>
  <c r="C3361" i="22"/>
  <c r="C3360" i="22"/>
  <c r="C3359" i="22"/>
  <c r="C3358" i="22"/>
  <c r="C3357" i="22"/>
  <c r="C3356" i="22"/>
  <c r="C3355" i="22"/>
  <c r="C3354" i="22"/>
  <c r="C3353" i="22"/>
  <c r="C3352" i="22"/>
  <c r="C3351" i="22"/>
  <c r="C3350" i="22"/>
  <c r="C3349" i="22"/>
  <c r="C3348" i="22"/>
  <c r="C3347" i="22"/>
  <c r="C3346" i="22"/>
  <c r="C3345" i="22"/>
  <c r="C3344" i="22"/>
  <c r="C3343" i="22"/>
  <c r="C3342" i="22"/>
  <c r="C3341" i="22"/>
  <c r="C3340" i="22"/>
  <c r="C3339" i="22"/>
  <c r="C3338" i="22"/>
  <c r="C3337" i="22"/>
  <c r="C3336" i="22"/>
  <c r="C3335" i="22"/>
  <c r="C3334" i="22"/>
  <c r="C3333" i="22"/>
  <c r="C3332" i="22"/>
  <c r="C3331" i="22"/>
  <c r="C3330" i="22"/>
  <c r="C3329" i="22"/>
  <c r="C3328" i="22"/>
  <c r="C3327" i="22"/>
  <c r="C3326" i="22"/>
  <c r="C3325" i="22"/>
  <c r="C3324" i="22"/>
  <c r="C3323" i="22"/>
  <c r="C3322" i="22"/>
  <c r="C3321" i="22"/>
  <c r="C3320" i="22"/>
  <c r="C3319" i="22"/>
  <c r="C3318" i="22"/>
  <c r="C3317" i="22"/>
  <c r="C3316" i="22"/>
  <c r="C3315" i="22"/>
  <c r="C3314" i="22"/>
  <c r="C3313" i="22"/>
  <c r="C3312" i="22"/>
  <c r="C3311" i="22"/>
  <c r="C3310" i="22"/>
  <c r="C3309" i="22"/>
  <c r="C3308" i="22"/>
  <c r="C3307" i="22"/>
  <c r="C3306" i="22"/>
  <c r="C3305" i="22"/>
  <c r="C3304" i="22"/>
  <c r="C3303" i="22"/>
  <c r="C3302" i="22"/>
  <c r="C3301" i="22"/>
  <c r="C3300" i="22"/>
  <c r="C3299" i="22"/>
  <c r="C3298" i="22"/>
  <c r="C3297" i="22"/>
  <c r="C3296" i="22"/>
  <c r="C3295" i="22"/>
  <c r="C3294" i="22"/>
  <c r="C3293" i="22"/>
  <c r="C3292" i="22"/>
  <c r="C3291" i="22"/>
  <c r="C3290" i="22"/>
  <c r="C3289" i="22"/>
  <c r="C3288" i="22"/>
  <c r="C3287" i="22"/>
  <c r="C3286" i="22"/>
  <c r="C3285" i="22"/>
  <c r="C3284" i="22"/>
  <c r="C3283" i="22"/>
  <c r="C3282" i="22"/>
  <c r="C3281" i="22"/>
  <c r="C3280" i="22"/>
  <c r="C3279" i="22"/>
  <c r="C3278" i="22"/>
  <c r="C3277" i="22"/>
  <c r="C3276" i="22"/>
  <c r="C3275" i="22"/>
  <c r="C3274" i="22"/>
  <c r="C3273" i="22"/>
  <c r="C3272" i="22"/>
  <c r="C3271" i="22"/>
  <c r="C3270" i="22"/>
  <c r="C3269" i="22"/>
  <c r="C3268" i="22"/>
  <c r="C3267" i="22"/>
  <c r="C3266" i="22"/>
  <c r="C3265" i="22"/>
  <c r="C3264" i="22"/>
  <c r="C3263" i="22"/>
  <c r="C3262" i="22"/>
  <c r="C3261" i="22"/>
  <c r="C3260" i="22"/>
  <c r="C3259" i="22"/>
  <c r="C3258" i="22"/>
  <c r="C3257" i="22"/>
  <c r="C3256" i="22"/>
  <c r="C3255" i="22"/>
  <c r="C3254" i="22"/>
  <c r="C3253" i="22"/>
  <c r="C3252" i="22"/>
  <c r="C3251" i="22"/>
  <c r="C3250" i="22"/>
  <c r="C3249" i="22"/>
  <c r="C3248" i="22"/>
  <c r="C3247" i="22"/>
  <c r="C3246" i="22"/>
  <c r="C3245" i="22"/>
  <c r="C3244" i="22"/>
  <c r="C3243" i="22"/>
  <c r="C3242" i="22"/>
  <c r="C3241" i="22"/>
  <c r="C3240" i="22"/>
  <c r="C3239" i="22"/>
  <c r="C3238" i="22"/>
  <c r="C3237" i="22"/>
  <c r="C3236" i="22"/>
  <c r="C3235" i="22"/>
  <c r="C3234" i="22"/>
  <c r="C3233" i="22"/>
  <c r="C3232" i="22"/>
  <c r="C3231" i="22"/>
  <c r="C3230" i="22"/>
  <c r="C3229" i="22"/>
  <c r="C3228" i="22"/>
  <c r="C3227" i="22"/>
  <c r="C3226" i="22"/>
  <c r="C3225" i="22"/>
  <c r="C3224" i="22"/>
  <c r="C3223" i="22"/>
  <c r="C3222" i="22"/>
  <c r="C3221" i="22"/>
  <c r="C3220" i="22"/>
  <c r="C3219" i="22"/>
  <c r="C3218" i="22"/>
  <c r="C3217" i="22"/>
  <c r="C3216" i="22"/>
  <c r="C3215" i="22"/>
  <c r="C3214" i="22"/>
  <c r="C3213" i="22"/>
  <c r="C3212" i="22"/>
  <c r="C3211" i="22"/>
  <c r="C3210" i="22"/>
  <c r="C3209" i="22"/>
  <c r="C3208" i="22"/>
  <c r="C3207" i="22"/>
  <c r="C3206" i="22"/>
  <c r="C3205" i="22"/>
  <c r="C3204" i="22"/>
  <c r="C3203" i="22"/>
  <c r="C3202" i="22"/>
  <c r="C3201" i="22"/>
  <c r="C3200" i="22"/>
  <c r="C3199" i="22"/>
  <c r="C3198" i="22"/>
  <c r="C3197" i="22"/>
  <c r="C3196" i="22"/>
  <c r="C3195" i="22"/>
  <c r="C3194" i="22"/>
  <c r="C3193" i="22"/>
  <c r="C3192" i="22"/>
  <c r="C3191" i="22"/>
  <c r="C3190" i="22"/>
  <c r="C3189" i="22"/>
  <c r="C3188" i="22"/>
  <c r="C3187" i="22"/>
  <c r="C3186" i="22"/>
  <c r="C3185" i="22"/>
  <c r="C3184" i="22"/>
  <c r="C3183" i="22"/>
  <c r="C3182" i="22"/>
  <c r="C3181" i="22"/>
  <c r="C3180" i="22"/>
  <c r="C3179" i="22"/>
  <c r="C3178" i="22"/>
  <c r="C3177" i="22"/>
  <c r="C3176" i="22"/>
  <c r="C3175" i="22"/>
  <c r="C3174" i="22"/>
  <c r="C3173" i="22"/>
  <c r="C3172" i="22"/>
  <c r="C3171" i="22"/>
  <c r="C3170" i="22"/>
  <c r="C3169" i="22"/>
  <c r="C3168" i="22"/>
  <c r="C3167" i="22"/>
  <c r="C3166" i="22"/>
  <c r="C3165" i="22"/>
  <c r="C3164" i="22"/>
  <c r="C3163" i="22"/>
  <c r="C3162" i="22"/>
  <c r="C3161" i="22"/>
  <c r="C3160" i="22"/>
  <c r="C3159" i="22"/>
  <c r="C3158" i="22"/>
  <c r="C3157" i="22"/>
  <c r="C3156" i="22"/>
  <c r="C3155" i="22"/>
  <c r="C3154" i="22"/>
  <c r="C3153" i="22"/>
  <c r="C3152" i="22"/>
  <c r="C3151" i="22"/>
  <c r="C3150" i="22"/>
  <c r="C3149" i="22"/>
  <c r="C3148" i="22"/>
  <c r="C3147" i="22"/>
  <c r="C3146" i="22"/>
  <c r="C3145" i="22"/>
  <c r="C3144" i="22"/>
  <c r="C3143" i="22"/>
  <c r="C3142" i="22"/>
  <c r="C3141" i="22"/>
  <c r="C3140" i="22"/>
  <c r="C3139" i="22"/>
  <c r="C3138" i="22"/>
  <c r="C3137" i="22"/>
  <c r="C3136" i="22"/>
  <c r="C3135" i="22"/>
  <c r="C3134" i="22"/>
  <c r="C3133" i="22"/>
  <c r="C3132" i="22"/>
  <c r="C3131" i="22"/>
  <c r="C3130" i="22"/>
  <c r="C3129" i="22"/>
  <c r="C3128" i="22"/>
  <c r="C3127" i="22"/>
  <c r="C3126" i="22"/>
  <c r="C3125" i="22"/>
  <c r="C3124" i="22"/>
  <c r="C3123" i="22"/>
  <c r="C3122" i="22"/>
  <c r="C3121" i="22"/>
  <c r="C3120" i="22"/>
  <c r="C3119" i="22"/>
  <c r="C3118" i="22"/>
  <c r="C3117" i="22"/>
  <c r="C3116" i="22"/>
  <c r="C3115" i="22"/>
  <c r="C3114" i="22"/>
  <c r="C3113" i="22"/>
  <c r="C3112" i="22"/>
  <c r="C3111" i="22"/>
  <c r="C3110" i="22"/>
  <c r="C3109" i="22"/>
  <c r="C3108" i="22"/>
  <c r="C3107" i="22"/>
  <c r="C3106" i="22"/>
  <c r="C3105" i="22"/>
  <c r="C3104" i="22"/>
  <c r="C3103" i="22"/>
  <c r="C3102" i="22"/>
  <c r="C3101" i="22"/>
  <c r="C3100" i="22"/>
  <c r="C3099" i="22"/>
  <c r="C3098" i="22"/>
  <c r="C3097" i="22"/>
  <c r="C3096" i="22"/>
  <c r="C3095" i="22"/>
  <c r="C3094" i="22"/>
  <c r="C3093" i="22"/>
  <c r="C3092" i="22"/>
  <c r="C3091" i="22"/>
  <c r="C3090" i="22"/>
  <c r="C3089" i="22"/>
  <c r="C3088" i="22"/>
  <c r="C3087" i="22"/>
  <c r="C3086" i="22"/>
  <c r="C3085" i="22"/>
  <c r="C3084" i="22"/>
  <c r="C3083" i="22"/>
  <c r="C3082" i="22"/>
  <c r="C3081" i="22"/>
  <c r="C3080" i="22"/>
  <c r="C3079" i="22"/>
  <c r="C3078" i="22"/>
  <c r="C3077" i="22"/>
  <c r="C3076" i="22"/>
  <c r="C3075" i="22"/>
  <c r="C3074" i="22"/>
  <c r="C3073" i="22"/>
  <c r="C3072" i="22"/>
  <c r="C3071" i="22"/>
  <c r="C3070" i="22"/>
  <c r="C3069" i="22"/>
  <c r="C3068" i="22"/>
  <c r="C3067" i="22"/>
  <c r="C3066" i="22"/>
  <c r="C3065" i="22"/>
  <c r="C3064" i="22"/>
  <c r="C3063" i="22"/>
  <c r="C3062" i="22"/>
  <c r="C3061" i="22"/>
  <c r="C3060" i="22"/>
  <c r="C3059" i="22"/>
  <c r="C3058" i="22"/>
  <c r="C3057" i="22"/>
  <c r="C3056" i="22"/>
  <c r="C3055" i="22"/>
  <c r="C3054" i="22"/>
  <c r="C3053" i="22"/>
  <c r="C3052" i="22"/>
  <c r="C3051" i="22"/>
  <c r="C3050" i="22"/>
  <c r="C3049" i="22"/>
  <c r="C3048" i="22"/>
  <c r="C3047" i="22"/>
  <c r="C3046" i="22"/>
  <c r="C3045" i="22"/>
  <c r="C3044" i="22"/>
  <c r="C3043" i="22"/>
  <c r="C3042" i="22"/>
  <c r="C3041" i="22"/>
  <c r="C3040" i="22"/>
  <c r="C3039" i="22"/>
  <c r="C3038" i="22"/>
  <c r="C3037" i="22"/>
  <c r="C3036" i="22"/>
  <c r="C3035" i="22"/>
  <c r="C3034" i="22"/>
  <c r="C3033" i="22"/>
  <c r="C3032" i="22"/>
  <c r="C3031" i="22"/>
  <c r="C3030" i="22"/>
  <c r="C3029" i="22"/>
  <c r="C3028" i="22"/>
  <c r="C3027" i="22"/>
  <c r="C3026" i="22"/>
  <c r="C3025" i="22"/>
  <c r="C3024" i="22"/>
  <c r="C3023" i="22"/>
  <c r="C3022" i="22"/>
  <c r="C3021" i="22"/>
  <c r="C3020" i="22"/>
  <c r="C3019" i="22"/>
  <c r="C3018" i="22"/>
  <c r="C3017" i="22"/>
  <c r="C3016" i="22"/>
  <c r="C3015" i="22"/>
  <c r="C3014" i="22"/>
  <c r="C3013" i="22"/>
  <c r="C3012" i="22"/>
  <c r="C3011" i="22"/>
  <c r="C3010" i="22"/>
  <c r="C3009" i="22"/>
  <c r="C3008" i="22"/>
  <c r="C3007" i="22"/>
  <c r="C3006" i="22"/>
  <c r="C3005" i="22"/>
  <c r="C3004" i="22"/>
  <c r="C3003" i="22"/>
  <c r="C3002" i="22"/>
  <c r="C3001" i="22"/>
  <c r="C3000" i="22"/>
  <c r="C2999" i="22"/>
  <c r="C2998" i="22"/>
  <c r="C2997" i="22"/>
  <c r="C2996" i="22"/>
  <c r="C2995" i="22"/>
  <c r="C2994" i="22"/>
  <c r="C2993" i="22"/>
  <c r="C2992" i="22"/>
  <c r="C2991" i="22"/>
  <c r="C2990" i="22"/>
  <c r="C2989" i="22"/>
  <c r="C2988" i="22"/>
  <c r="C2987" i="22"/>
  <c r="C2986" i="22"/>
  <c r="C2985" i="22"/>
  <c r="C2984" i="22"/>
  <c r="C2983" i="22"/>
  <c r="C2982" i="22"/>
  <c r="C2981" i="22"/>
  <c r="C2980" i="22"/>
  <c r="C2979" i="22"/>
  <c r="C2978" i="22"/>
  <c r="C2977" i="22"/>
  <c r="C2976" i="22"/>
  <c r="C2975" i="22"/>
  <c r="C2974" i="22"/>
  <c r="C2973" i="22"/>
  <c r="C2972" i="22"/>
  <c r="C2971" i="22"/>
  <c r="C2970" i="22"/>
  <c r="C2969" i="22"/>
  <c r="C2968" i="22"/>
  <c r="C2967" i="22"/>
  <c r="C2966" i="22"/>
  <c r="C2965" i="22"/>
  <c r="C2964" i="22"/>
  <c r="C2963" i="22"/>
  <c r="C2962" i="22"/>
  <c r="C2961" i="22"/>
  <c r="C2960" i="22"/>
  <c r="C2959" i="22"/>
  <c r="C2958" i="22"/>
  <c r="C2957" i="22"/>
  <c r="C2956" i="22"/>
  <c r="C2955" i="22"/>
  <c r="C2954" i="22"/>
  <c r="C2953" i="22"/>
  <c r="C2952" i="22"/>
  <c r="C2951" i="22"/>
  <c r="C2950" i="22"/>
  <c r="C2949" i="22"/>
  <c r="C2948" i="22"/>
  <c r="C2947" i="22"/>
  <c r="C2946" i="22"/>
  <c r="C2945" i="22"/>
  <c r="C2944" i="22"/>
  <c r="C2943" i="22"/>
  <c r="C2942" i="22"/>
  <c r="C2941" i="22"/>
  <c r="C2940" i="22"/>
  <c r="C2939" i="22"/>
  <c r="C2938" i="22"/>
  <c r="C2937" i="22"/>
  <c r="C2936" i="22"/>
  <c r="C2935" i="22"/>
  <c r="C2934" i="22"/>
  <c r="C2933" i="22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C168" i="22"/>
  <c r="C167" i="22"/>
  <c r="C166" i="22"/>
  <c r="C165" i="22"/>
  <c r="C164" i="22"/>
  <c r="C163" i="22"/>
  <c r="C162" i="22"/>
  <c r="C161" i="22"/>
  <c r="C160" i="22"/>
  <c r="C159" i="22"/>
  <c r="C158" i="22"/>
  <c r="C157" i="22"/>
  <c r="C156" i="22"/>
  <c r="C155" i="22"/>
  <c r="C154" i="22"/>
  <c r="C153" i="22"/>
  <c r="C152" i="22"/>
  <c r="C151" i="22"/>
  <c r="C150" i="22"/>
  <c r="C149" i="22"/>
  <c r="C148" i="22"/>
  <c r="C147" i="22"/>
  <c r="C146" i="22"/>
  <c r="C145" i="22"/>
  <c r="C144" i="22"/>
  <c r="C143" i="22"/>
  <c r="C142" i="22"/>
  <c r="C141" i="22"/>
  <c r="C140" i="22"/>
  <c r="C139" i="22"/>
  <c r="C138" i="22"/>
  <c r="C137" i="22"/>
  <c r="C136" i="22"/>
  <c r="C135" i="22"/>
  <c r="C134" i="22"/>
  <c r="C133" i="22"/>
  <c r="C132" i="22"/>
  <c r="C131" i="22"/>
  <c r="C130" i="22"/>
  <c r="C129" i="22"/>
  <c r="C128" i="22"/>
  <c r="C127" i="22"/>
  <c r="C126" i="22"/>
  <c r="C125" i="22"/>
  <c r="C124" i="22"/>
  <c r="C123" i="22"/>
  <c r="C122" i="22"/>
  <c r="C121" i="22"/>
  <c r="C120" i="22"/>
  <c r="C119" i="22"/>
  <c r="C118" i="22"/>
  <c r="C117" i="22"/>
  <c r="C116" i="22"/>
  <c r="C115" i="22"/>
  <c r="C114" i="22"/>
  <c r="C113" i="22"/>
  <c r="C112" i="22"/>
  <c r="C111" i="22"/>
  <c r="C110" i="22"/>
  <c r="C109" i="22"/>
  <c r="C108" i="22"/>
  <c r="C107" i="22"/>
  <c r="C106" i="22"/>
  <c r="C105" i="22"/>
  <c r="C104" i="22"/>
  <c r="C103" i="22"/>
  <c r="C102" i="22"/>
  <c r="C101" i="22"/>
  <c r="C100" i="22"/>
  <c r="C99" i="22"/>
  <c r="C98" i="22"/>
  <c r="C97" i="22"/>
  <c r="C96" i="22"/>
  <c r="C95" i="22"/>
  <c r="C94" i="22"/>
  <c r="C93" i="22"/>
  <c r="C92" i="22"/>
  <c r="C91" i="22"/>
  <c r="C90" i="22"/>
  <c r="C89" i="22"/>
  <c r="C88" i="22"/>
  <c r="C87" i="22"/>
  <c r="C86" i="22"/>
  <c r="C85" i="22"/>
  <c r="C84" i="22"/>
  <c r="C83" i="22"/>
  <c r="C82" i="22"/>
  <c r="C81" i="22"/>
  <c r="C80" i="22"/>
  <c r="C79" i="22"/>
  <c r="C78" i="22"/>
  <c r="C77" i="22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61" i="22"/>
  <c r="C60" i="22"/>
  <c r="C59" i="22"/>
  <c r="C58" i="22"/>
  <c r="C57" i="22"/>
  <c r="C56" i="22"/>
  <c r="C55" i="22"/>
  <c r="C54" i="22"/>
  <c r="C53" i="22"/>
  <c r="C52" i="22"/>
  <c r="C51" i="22"/>
  <c r="C50" i="22"/>
  <c r="C49" i="22"/>
  <c r="C48" i="22"/>
  <c r="C47" i="22"/>
  <c r="C46" i="22"/>
  <c r="C45" i="22"/>
  <c r="C44" i="22"/>
  <c r="C43" i="22"/>
  <c r="C42" i="22"/>
  <c r="C41" i="22"/>
  <c r="C40" i="22"/>
  <c r="C39" i="22"/>
  <c r="C38" i="22"/>
  <c r="C37" i="22"/>
  <c r="C36" i="22"/>
  <c r="C35" i="22"/>
  <c r="C34" i="22"/>
  <c r="C33" i="22"/>
  <c r="C3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3" i="22"/>
  <c r="C12" i="22"/>
  <c r="C11" i="22"/>
  <c r="C10" i="22"/>
  <c r="C9" i="22"/>
  <c r="C8" i="22"/>
  <c r="C7" i="22"/>
  <c r="C6" i="22"/>
  <c r="C5" i="22"/>
  <c r="C4" i="22"/>
  <c r="C3" i="22"/>
  <c r="D48" i="16"/>
  <c r="D49" i="16"/>
  <c r="AA49" i="16" s="1"/>
  <c r="D269" i="16"/>
  <c r="D270" i="16"/>
  <c r="D50" i="16"/>
  <c r="D509" i="16"/>
  <c r="D51" i="16"/>
  <c r="D271" i="16"/>
  <c r="D52" i="16"/>
  <c r="D272" i="16"/>
  <c r="D53" i="16"/>
  <c r="Z53" i="16" s="1"/>
  <c r="D54" i="16"/>
  <c r="D273" i="16"/>
  <c r="Y273" i="16" s="1"/>
  <c r="D55" i="16"/>
  <c r="D510" i="16"/>
  <c r="D56" i="16"/>
  <c r="D274" i="16"/>
  <c r="D275" i="16"/>
  <c r="D955" i="16"/>
  <c r="D57" i="16"/>
  <c r="D58" i="16"/>
  <c r="D59" i="16"/>
  <c r="Z59" i="16" s="1"/>
  <c r="D60" i="16"/>
  <c r="D731" i="16"/>
  <c r="D61" i="16"/>
  <c r="D511" i="16"/>
  <c r="D62" i="16"/>
  <c r="Z62" i="16" s="1"/>
  <c r="D851" i="16"/>
  <c r="D276" i="16"/>
  <c r="D732" i="16"/>
  <c r="D733" i="16"/>
  <c r="D277" i="16"/>
  <c r="D63" i="16"/>
  <c r="D512" i="16"/>
  <c r="D64" i="16"/>
  <c r="D734" i="16"/>
  <c r="D278" i="16"/>
  <c r="D279" i="16"/>
  <c r="D65" i="16"/>
  <c r="D66" i="16"/>
  <c r="D280" i="16"/>
  <c r="D281" i="16"/>
  <c r="D282" i="16"/>
  <c r="Z282" i="16" s="1"/>
  <c r="D644" i="16"/>
  <c r="D513" i="16"/>
  <c r="Y513" i="16" s="1"/>
  <c r="D639" i="16"/>
  <c r="D67" i="16"/>
  <c r="D283" i="16"/>
  <c r="D514" i="16"/>
  <c r="D735" i="16"/>
  <c r="D586" i="16"/>
  <c r="D68" i="16"/>
  <c r="D284" i="16"/>
  <c r="D285" i="16"/>
  <c r="Z285" i="16" s="1"/>
  <c r="D442" i="16"/>
  <c r="D286" i="16"/>
  <c r="D287" i="16"/>
  <c r="D288" i="16"/>
  <c r="D69" i="16"/>
  <c r="Z69" i="16" s="1"/>
  <c r="D456" i="16"/>
  <c r="D70" i="16"/>
  <c r="D628" i="16"/>
  <c r="D1055" i="16"/>
  <c r="AA1055" i="16" s="1"/>
  <c r="D71" i="16"/>
  <c r="D795" i="16"/>
  <c r="D72" i="16"/>
  <c r="D515" i="16"/>
  <c r="D289" i="16"/>
  <c r="D73" i="16"/>
  <c r="D516" i="16"/>
  <c r="D290" i="16"/>
  <c r="D291" i="16"/>
  <c r="D36" i="16"/>
  <c r="D74" i="16"/>
  <c r="D517" i="16"/>
  <c r="Z517" i="16" s="1"/>
  <c r="D75" i="16"/>
  <c r="D292" i="16"/>
  <c r="Y292" i="16" s="1"/>
  <c r="D809" i="16"/>
  <c r="D76" i="16"/>
  <c r="D77" i="16"/>
  <c r="D293" i="16"/>
  <c r="Z293" i="16" s="1"/>
  <c r="D78" i="16"/>
  <c r="Z78" i="16" s="1"/>
  <c r="D79" i="16"/>
  <c r="D80" i="16"/>
  <c r="D294" i="16"/>
  <c r="Z294" i="16" s="1"/>
  <c r="D43" i="16"/>
  <c r="D295" i="16"/>
  <c r="D1031" i="16"/>
  <c r="D714" i="16"/>
  <c r="D81" i="16"/>
  <c r="D518" i="16"/>
  <c r="D82" i="16"/>
  <c r="D83" i="16"/>
  <c r="D84" i="16"/>
  <c r="Y84" i="16" s="1"/>
  <c r="D645" i="16"/>
  <c r="Z645" i="16" s="1"/>
  <c r="D85" i="16"/>
  <c r="D86" i="16"/>
  <c r="D87" i="16"/>
  <c r="D88" i="16"/>
  <c r="Z88" i="16" s="1"/>
  <c r="D89" i="16"/>
  <c r="D852" i="16"/>
  <c r="D853" i="16"/>
  <c r="D420" i="16"/>
  <c r="Z420" i="16" s="1"/>
  <c r="D519" i="16"/>
  <c r="D520" i="16"/>
  <c r="D90" i="16"/>
  <c r="D296" i="16"/>
  <c r="D297" i="16"/>
  <c r="D298" i="16"/>
  <c r="D299" i="16"/>
  <c r="D91" i="16"/>
  <c r="D300" i="16"/>
  <c r="D646" i="16"/>
  <c r="Z646" i="16" s="1"/>
  <c r="D301" i="16"/>
  <c r="D302" i="16"/>
  <c r="D303" i="16"/>
  <c r="D304" i="16"/>
  <c r="D92" i="16"/>
  <c r="D521" i="16"/>
  <c r="D736" i="16"/>
  <c r="D93" i="16"/>
  <c r="Z93" i="16" s="1"/>
  <c r="D305" i="16"/>
  <c r="D94" i="16"/>
  <c r="D95" i="16"/>
  <c r="D306" i="16"/>
  <c r="D96" i="16"/>
  <c r="AA96" i="16" s="1"/>
  <c r="D97" i="16"/>
  <c r="D522" i="16"/>
  <c r="D523" i="16"/>
  <c r="D647" i="16"/>
  <c r="Z647" i="16" s="1"/>
  <c r="D98" i="16"/>
  <c r="Z98" i="16" s="1"/>
  <c r="D99" i="16"/>
  <c r="D307" i="16"/>
  <c r="D308" i="16"/>
  <c r="D1056" i="16"/>
  <c r="AA1056" i="16" s="1"/>
  <c r="D482" i="16"/>
  <c r="D100" i="16"/>
  <c r="Z100" i="16" s="1"/>
  <c r="D737" i="16"/>
  <c r="D309" i="16"/>
  <c r="Z309" i="16" s="1"/>
  <c r="D101" i="16"/>
  <c r="D648" i="16"/>
  <c r="D738" i="16"/>
  <c r="D524" i="16"/>
  <c r="D102" i="16"/>
  <c r="D103" i="16"/>
  <c r="Z103" i="16" s="1"/>
  <c r="D104" i="16"/>
  <c r="Z104" i="16" s="1"/>
  <c r="D310" i="16"/>
  <c r="D311" i="16"/>
  <c r="D711" i="16"/>
  <c r="D469" i="16"/>
  <c r="Z469" i="16" s="1"/>
  <c r="D525" i="16"/>
  <c r="D448" i="16"/>
  <c r="D105" i="16"/>
  <c r="D457" i="16"/>
  <c r="Z457" i="16" s="1"/>
  <c r="D467" i="16"/>
  <c r="Z467" i="16" s="1"/>
  <c r="D106" i="16"/>
  <c r="D739" i="16"/>
  <c r="D107" i="16"/>
  <c r="Y107" i="16" s="1"/>
  <c r="D526" i="16"/>
  <c r="D108" i="16"/>
  <c r="D109" i="16"/>
  <c r="D110" i="16"/>
  <c r="D421" i="16"/>
  <c r="D14" i="16"/>
  <c r="D495" i="16"/>
  <c r="D40" i="16"/>
  <c r="D527" i="16"/>
  <c r="D111" i="16"/>
  <c r="D112" i="16"/>
  <c r="D528" i="16"/>
  <c r="D312" i="16"/>
  <c r="D313" i="16"/>
  <c r="D314" i="16"/>
  <c r="D854" i="16"/>
  <c r="Z854" i="16" s="1"/>
  <c r="D113" i="16"/>
  <c r="D114" i="16"/>
  <c r="D407" i="16"/>
  <c r="D315" i="16"/>
  <c r="D766" i="16"/>
  <c r="D115" i="16"/>
  <c r="D116" i="16"/>
  <c r="D529" i="16"/>
  <c r="D117" i="16"/>
  <c r="D740" i="16"/>
  <c r="D118" i="16"/>
  <c r="Z118" i="16" s="1"/>
  <c r="D119" i="16"/>
  <c r="Z119" i="16" s="1"/>
  <c r="D884" i="16"/>
  <c r="D597" i="16"/>
  <c r="D530" i="16"/>
  <c r="D258" i="16"/>
  <c r="AA258" i="16" s="1"/>
  <c r="D788" i="16"/>
  <c r="D120" i="16"/>
  <c r="Z120" i="16" s="1"/>
  <c r="D649" i="16"/>
  <c r="D491" i="16"/>
  <c r="Z491" i="16" s="1"/>
  <c r="D316" i="16"/>
  <c r="D121" i="16"/>
  <c r="D122" i="16"/>
  <c r="D956" i="16"/>
  <c r="D123" i="16"/>
  <c r="AA123" i="16" s="1"/>
  <c r="D317" i="16"/>
  <c r="D839" i="16"/>
  <c r="Z839" i="16" s="1"/>
  <c r="D741" i="16"/>
  <c r="D124" i="16"/>
  <c r="Z124" i="16" s="1"/>
  <c r="D401" i="16"/>
  <c r="D786" i="16"/>
  <c r="Z786" i="16" s="1"/>
  <c r="D531" i="16"/>
  <c r="D125" i="16"/>
  <c r="D532" i="16"/>
  <c r="D126" i="16"/>
  <c r="Z126" i="16" s="1"/>
  <c r="D127" i="16"/>
  <c r="Z127" i="16" s="1"/>
  <c r="D128" i="16"/>
  <c r="D1018" i="16"/>
  <c r="D129" i="16"/>
  <c r="Z129" i="16" s="1"/>
  <c r="D318" i="16"/>
  <c r="D319" i="16"/>
  <c r="D930" i="16"/>
  <c r="D506" i="16"/>
  <c r="D891" i="16"/>
  <c r="D130" i="16"/>
  <c r="D320" i="16"/>
  <c r="D131" i="16"/>
  <c r="D132" i="16"/>
  <c r="Y132" i="16" s="1"/>
  <c r="D533" i="16"/>
  <c r="Z533" i="16" s="1"/>
  <c r="D534" i="16"/>
  <c r="D321" i="16"/>
  <c r="D650" i="16"/>
  <c r="D507" i="16"/>
  <c r="Z507" i="16" s="1"/>
  <c r="D133" i="16"/>
  <c r="D134" i="16"/>
  <c r="Z134" i="16" s="1"/>
  <c r="D719" i="16"/>
  <c r="D135" i="16"/>
  <c r="Z135" i="16" s="1"/>
  <c r="D986" i="16"/>
  <c r="D322" i="16"/>
  <c r="D651" i="16"/>
  <c r="D136" i="16"/>
  <c r="D855" i="16"/>
  <c r="D137" i="16"/>
  <c r="D778" i="16"/>
  <c r="D535" i="16"/>
  <c r="D323" i="16"/>
  <c r="D957" i="16"/>
  <c r="Z957" i="16" s="1"/>
  <c r="D742" i="16"/>
  <c r="D593" i="16"/>
  <c r="D893" i="16"/>
  <c r="D842" i="16"/>
  <c r="D324" i="16"/>
  <c r="D443" i="16"/>
  <c r="D404" i="16"/>
  <c r="D625" i="16"/>
  <c r="Z625" i="16" s="1"/>
  <c r="D138" i="16"/>
  <c r="D810" i="16"/>
  <c r="D139" i="16"/>
  <c r="D493" i="16"/>
  <c r="D470" i="16"/>
  <c r="AA470" i="16" s="1"/>
  <c r="D629" i="16"/>
  <c r="D536" i="16"/>
  <c r="D958" i="16"/>
  <c r="D140" i="16"/>
  <c r="Z140" i="16" s="1"/>
  <c r="D436" i="16"/>
  <c r="Z436" i="16" s="1"/>
  <c r="D141" i="16"/>
  <c r="D811" i="16"/>
  <c r="D537" i="16"/>
  <c r="D580" i="16"/>
  <c r="D600" i="16"/>
  <c r="D538" i="16"/>
  <c r="Z538" i="16" s="1"/>
  <c r="D501" i="16"/>
  <c r="D325" i="16"/>
  <c r="Z325" i="16" s="1"/>
  <c r="D1138" i="16"/>
  <c r="D142" i="16"/>
  <c r="D709" i="16"/>
  <c r="D776" i="16"/>
  <c r="D326" i="16"/>
  <c r="D327" i="16"/>
  <c r="Z327" i="16" s="1"/>
  <c r="D143" i="16"/>
  <c r="Z143" i="16" s="1"/>
  <c r="D633" i="16"/>
  <c r="D144" i="16"/>
  <c r="D145" i="16"/>
  <c r="D966" i="16"/>
  <c r="Z966" i="16" s="1"/>
  <c r="D328" i="16"/>
  <c r="D743" i="16"/>
  <c r="D637" i="16"/>
  <c r="D146" i="16"/>
  <c r="Z146" i="16" s="1"/>
  <c r="D483" i="16"/>
  <c r="Z483" i="16" s="1"/>
  <c r="D147" i="16"/>
  <c r="D539" i="16"/>
  <c r="D975" i="16"/>
  <c r="Y975" i="16" s="1"/>
  <c r="D411" i="16"/>
  <c r="D329" i="16"/>
  <c r="D330" i="16"/>
  <c r="D948" i="16"/>
  <c r="D148" i="16"/>
  <c r="D881" i="16"/>
  <c r="D20" i="16"/>
  <c r="D540" i="16"/>
  <c r="D331" i="16"/>
  <c r="D744" i="16"/>
  <c r="D745" i="16"/>
  <c r="D746" i="16"/>
  <c r="D149" i="16"/>
  <c r="D332" i="16"/>
  <c r="D425" i="16"/>
  <c r="D505" i="16"/>
  <c r="Z505" i="16" s="1"/>
  <c r="D694" i="16"/>
  <c r="D632" i="16"/>
  <c r="Z632" i="16" s="1"/>
  <c r="D150" i="16"/>
  <c r="D624" i="16"/>
  <c r="D685" i="16"/>
  <c r="D652" i="16"/>
  <c r="D541" i="16"/>
  <c r="D1005" i="16"/>
  <c r="D976" i="16"/>
  <c r="D28" i="16"/>
  <c r="D812" i="16"/>
  <c r="Z812" i="16" s="1"/>
  <c r="D151" i="16"/>
  <c r="Z151" i="16" s="1"/>
  <c r="D653" i="16"/>
  <c r="D725" i="16"/>
  <c r="D30" i="16"/>
  <c r="D468" i="16"/>
  <c r="AA468" i="16" s="1"/>
  <c r="D333" i="16"/>
  <c r="D542" i="16"/>
  <c r="Z542" i="16" s="1"/>
  <c r="D875" i="16"/>
  <c r="D797" i="16"/>
  <c r="Z797" i="16" s="1"/>
  <c r="D595" i="16"/>
  <c r="D1030" i="16"/>
  <c r="D152" i="16"/>
  <c r="D626" i="16"/>
  <c r="D153" i="16"/>
  <c r="AA153" i="16" s="1"/>
  <c r="D604" i="16"/>
  <c r="D1007" i="16"/>
  <c r="Z1007" i="16" s="1"/>
  <c r="D334" i="16"/>
  <c r="D471" i="16"/>
  <c r="Z471" i="16" s="1"/>
  <c r="D773" i="16"/>
  <c r="D335" i="16"/>
  <c r="Z335" i="16" s="1"/>
  <c r="D154" i="16"/>
  <c r="D543" i="16"/>
  <c r="D155" i="16"/>
  <c r="D336" i="16"/>
  <c r="Z336" i="16" s="1"/>
  <c r="D654" i="16"/>
  <c r="Z654" i="16" s="1"/>
  <c r="D959" i="16"/>
  <c r="D813" i="16"/>
  <c r="D996" i="16"/>
  <c r="Z996" i="16" s="1"/>
  <c r="D34" i="16"/>
  <c r="D156" i="16"/>
  <c r="D655" i="16"/>
  <c r="D337" i="16"/>
  <c r="D157" i="16"/>
  <c r="D656" i="16"/>
  <c r="D158" i="16"/>
  <c r="D695" i="16"/>
  <c r="D747" i="16"/>
  <c r="Y747" i="16" s="1"/>
  <c r="D602" i="16"/>
  <c r="Z602" i="16" s="1"/>
  <c r="D700" i="16"/>
  <c r="D338" i="16"/>
  <c r="D792" i="16"/>
  <c r="D159" i="16"/>
  <c r="Z159" i="16" s="1"/>
  <c r="D701" i="16"/>
  <c r="D642" i="16"/>
  <c r="Z642" i="16" s="1"/>
  <c r="D160" i="16"/>
  <c r="D1039" i="16"/>
  <c r="D1038" i="16"/>
  <c r="D703" i="16"/>
  <c r="D161" i="16"/>
  <c r="D704" i="16"/>
  <c r="D162" i="16"/>
  <c r="D163" i="16"/>
  <c r="D699" i="16"/>
  <c r="D508" i="16"/>
  <c r="D419" i="16"/>
  <c r="D544" i="16"/>
  <c r="Z544" i="16" s="1"/>
  <c r="D657" i="16"/>
  <c r="D164" i="16"/>
  <c r="D458" i="16"/>
  <c r="D545" i="16"/>
  <c r="D165" i="16"/>
  <c r="D658" i="16"/>
  <c r="Z658" i="16" s="1"/>
  <c r="D339" i="16"/>
  <c r="D643" i="16"/>
  <c r="Z643" i="16" s="1"/>
  <c r="D790" i="16"/>
  <c r="D871" i="16"/>
  <c r="D166" i="16"/>
  <c r="D29" i="16"/>
  <c r="D697" i="16"/>
  <c r="AA697" i="16" s="1"/>
  <c r="D340" i="16"/>
  <c r="D341" i="16"/>
  <c r="D342" i="16"/>
  <c r="D748" i="16"/>
  <c r="Z748" i="16" s="1"/>
  <c r="D15" i="16"/>
  <c r="Z15" i="16" s="1"/>
  <c r="D343" i="16"/>
  <c r="D344" i="16"/>
  <c r="D345" i="16"/>
  <c r="D715" i="16"/>
  <c r="AA715" i="16" s="1"/>
  <c r="D472" i="16"/>
  <c r="D814" i="16"/>
  <c r="Z814" i="16" s="1"/>
  <c r="D346" i="16"/>
  <c r="D659" i="16"/>
  <c r="Z659" i="16" s="1"/>
  <c r="D815" i="16"/>
  <c r="D722" i="16"/>
  <c r="D689" i="16"/>
  <c r="D1010" i="16"/>
  <c r="D767" i="16"/>
  <c r="D347" i="16"/>
  <c r="Z347" i="16" s="1"/>
  <c r="D907" i="16"/>
  <c r="Z907" i="16" s="1"/>
  <c r="D546" i="16"/>
  <c r="D348" i="16"/>
  <c r="D547" i="16"/>
  <c r="D449" i="16"/>
  <c r="Z449" i="16" s="1"/>
  <c r="D349" i="16"/>
  <c r="D259" i="16"/>
  <c r="D497" i="16"/>
  <c r="D350" i="16"/>
  <c r="Z350" i="16" s="1"/>
  <c r="D254" i="16"/>
  <c r="Z254" i="16" s="1"/>
  <c r="D261" i="16"/>
  <c r="D35" i="16"/>
  <c r="D37" i="16"/>
  <c r="Y37" i="16" s="1"/>
  <c r="D38" i="16"/>
  <c r="D351" i="16"/>
  <c r="D352" i="16"/>
  <c r="D816" i="16"/>
  <c r="D459" i="16"/>
  <c r="D167" i="16"/>
  <c r="D353" i="16"/>
  <c r="D817" i="16"/>
  <c r="D354" i="16"/>
  <c r="D408" i="16"/>
  <c r="D908" i="16"/>
  <c r="D168" i="16"/>
  <c r="D548" i="16"/>
  <c r="D460" i="16"/>
  <c r="D444" i="16"/>
  <c r="Z444" i="16" s="1"/>
  <c r="D749" i="16"/>
  <c r="D26" i="16"/>
  <c r="Z26" i="16" s="1"/>
  <c r="D262" i="16"/>
  <c r="D549" i="16"/>
  <c r="D169" i="16"/>
  <c r="D789" i="16"/>
  <c r="D550" i="16"/>
  <c r="D355" i="16"/>
  <c r="D484" i="16"/>
  <c r="D601" i="16"/>
  <c r="D405" i="16"/>
  <c r="Z405" i="16" s="1"/>
  <c r="D170" i="16"/>
  <c r="Z170" i="16" s="1"/>
  <c r="D356" i="16"/>
  <c r="D953" i="16"/>
  <c r="D357" i="16"/>
  <c r="D23" i="16"/>
  <c r="AA23" i="16" s="1"/>
  <c r="D1045" i="16"/>
  <c r="D18" i="16"/>
  <c r="D171" i="16"/>
  <c r="D877" i="16"/>
  <c r="Z877" i="16" s="1"/>
  <c r="D172" i="16"/>
  <c r="D764" i="16"/>
  <c r="D426" i="16"/>
  <c r="D998" i="16"/>
  <c r="D358" i="16"/>
  <c r="AA358" i="16" s="1"/>
  <c r="D660" i="16"/>
  <c r="D856" i="16"/>
  <c r="Z856" i="16" s="1"/>
  <c r="D173" i="16"/>
  <c r="D41" i="16"/>
  <c r="Z41" i="16" s="1"/>
  <c r="D909" i="16"/>
  <c r="D1003" i="16"/>
  <c r="Z1003" i="16" s="1"/>
  <c r="D174" i="16"/>
  <c r="D175" i="16"/>
  <c r="D176" i="16"/>
  <c r="D779" i="16"/>
  <c r="Z779" i="16" s="1"/>
  <c r="D750" i="16"/>
  <c r="Z750" i="16" s="1"/>
  <c r="D177" i="16"/>
  <c r="D751" i="16"/>
  <c r="D806" i="16"/>
  <c r="Z806" i="16" s="1"/>
  <c r="D178" i="16"/>
  <c r="D818" i="16"/>
  <c r="D359" i="16"/>
  <c r="D934" i="16"/>
  <c r="D819" i="16"/>
  <c r="D589" i="16"/>
  <c r="D360" i="16"/>
  <c r="D361" i="16"/>
  <c r="D362" i="16"/>
  <c r="Y362" i="16" s="1"/>
  <c r="D363" i="16"/>
  <c r="Z363" i="16" s="1"/>
  <c r="D364" i="16"/>
  <c r="D841" i="16"/>
  <c r="D551" i="16"/>
  <c r="D179" i="16"/>
  <c r="Z179" i="16" s="1"/>
  <c r="D627" i="16"/>
  <c r="D365" i="16"/>
  <c r="D1053" i="16"/>
  <c r="D12" i="16"/>
  <c r="Z12" i="16" s="1"/>
  <c r="D968" i="16"/>
  <c r="D752" i="16"/>
  <c r="D180" i="16"/>
  <c r="D181" i="16"/>
  <c r="D366" i="16"/>
  <c r="D910" i="16"/>
  <c r="D367" i="16"/>
  <c r="D661" i="16"/>
  <c r="D846" i="16"/>
  <c r="D911" i="16"/>
  <c r="Z911" i="16" s="1"/>
  <c r="D933" i="16"/>
  <c r="D182" i="16"/>
  <c r="D183" i="16"/>
  <c r="D494" i="16"/>
  <c r="D473" i="16"/>
  <c r="D686" i="16"/>
  <c r="Z686" i="16" s="1"/>
  <c r="D585" i="16"/>
  <c r="D39" i="16"/>
  <c r="Z39" i="16" s="1"/>
  <c r="D662" i="16"/>
  <c r="D614" i="16"/>
  <c r="D768" i="16"/>
  <c r="D422" i="16"/>
  <c r="D474" i="16"/>
  <c r="AA474" i="16" s="1"/>
  <c r="D552" i="16"/>
  <c r="D184" i="16"/>
  <c r="D185" i="16"/>
  <c r="D450" i="16"/>
  <c r="Z450" i="16" s="1"/>
  <c r="D835" i="16"/>
  <c r="Z835" i="16" s="1"/>
  <c r="D878" i="16"/>
  <c r="D753" i="16"/>
  <c r="D1069" i="16"/>
  <c r="D186" i="16"/>
  <c r="AA186" i="16" s="1"/>
  <c r="D780" i="16"/>
  <c r="D445" i="16"/>
  <c r="Z445" i="16" s="1"/>
  <c r="D553" i="16"/>
  <c r="D368" i="16"/>
  <c r="Z368" i="16" s="1"/>
  <c r="D716" i="16"/>
  <c r="D1057" i="16"/>
  <c r="D663" i="16"/>
  <c r="D369" i="16"/>
  <c r="D912" i="16"/>
  <c r="D370" i="16"/>
  <c r="Z370" i="16" s="1"/>
  <c r="D913" i="16"/>
  <c r="Z913" i="16" s="1"/>
  <c r="D371" i="16"/>
  <c r="D844" i="16"/>
  <c r="D412" i="16"/>
  <c r="D713" i="16"/>
  <c r="Z713" i="16" s="1"/>
  <c r="D1060" i="16"/>
  <c r="D936" i="16"/>
  <c r="D664" i="16"/>
  <c r="D1128" i="16"/>
  <c r="Z1128" i="16" s="1"/>
  <c r="D372" i="16"/>
  <c r="Z372" i="16" s="1"/>
  <c r="D373" i="16"/>
  <c r="D800" i="16"/>
  <c r="D1058" i="16"/>
  <c r="Y1058" i="16" s="1"/>
  <c r="D554" i="16"/>
  <c r="D374" i="16"/>
  <c r="D974" i="16"/>
  <c r="D987" i="16"/>
  <c r="D599" i="16"/>
  <c r="D665" i="16"/>
  <c r="D555" i="16"/>
  <c r="D690" i="16"/>
  <c r="D187" i="16"/>
  <c r="D820" i="16"/>
  <c r="Z820" i="16" s="1"/>
  <c r="D1000" i="16"/>
  <c r="D666" i="16"/>
  <c r="D375" i="16"/>
  <c r="D781" i="16"/>
  <c r="D782" i="16"/>
  <c r="D857" i="16"/>
  <c r="Z857" i="16" s="1"/>
  <c r="D188" i="16"/>
  <c r="D189" i="16"/>
  <c r="Z189" i="16" s="1"/>
  <c r="D914" i="16"/>
  <c r="D451" i="16"/>
  <c r="D984" i="16"/>
  <c r="D376" i="16"/>
  <c r="D763" i="16"/>
  <c r="D556" i="16"/>
  <c r="D423" i="16"/>
  <c r="D190" i="16"/>
  <c r="D191" i="16"/>
  <c r="Z191" i="16" s="1"/>
  <c r="D591" i="16"/>
  <c r="Z591" i="16" s="1"/>
  <c r="D592" i="16"/>
  <c r="D492" i="16"/>
  <c r="D667" i="16"/>
  <c r="D868" i="16"/>
  <c r="AA868" i="16" s="1"/>
  <c r="D406" i="16"/>
  <c r="D720" i="16"/>
  <c r="D688" i="16"/>
  <c r="D1080" i="16"/>
  <c r="Z1080" i="16" s="1"/>
  <c r="D413" i="16"/>
  <c r="D796" i="16"/>
  <c r="D192" i="16"/>
  <c r="D193" i="16"/>
  <c r="D1027" i="16"/>
  <c r="D194" i="16"/>
  <c r="D557" i="16"/>
  <c r="Z557" i="16" s="1"/>
  <c r="D900" i="16"/>
  <c r="D195" i="16"/>
  <c r="Z195" i="16" s="1"/>
  <c r="D946" i="16"/>
  <c r="D821" i="16"/>
  <c r="Z821" i="16" s="1"/>
  <c r="D949" i="16"/>
  <c r="D858" i="16"/>
  <c r="D1091" i="16"/>
  <c r="D437" i="16"/>
  <c r="Z437" i="16" s="1"/>
  <c r="D765" i="16"/>
  <c r="Z765" i="16" s="1"/>
  <c r="D461" i="16"/>
  <c r="D899" i="16"/>
  <c r="D558" i="16"/>
  <c r="D455" i="16"/>
  <c r="D196" i="16"/>
  <c r="D475" i="16"/>
  <c r="D605" i="16"/>
  <c r="Z605" i="16" s="1"/>
  <c r="D799" i="16"/>
  <c r="Z799" i="16" s="1"/>
  <c r="D452" i="16"/>
  <c r="D1016" i="16"/>
  <c r="D197" i="16"/>
  <c r="Z197" i="16" s="1"/>
  <c r="D965" i="16"/>
  <c r="D696" i="16"/>
  <c r="D559" i="16"/>
  <c r="D1068" i="16"/>
  <c r="Z1068" i="16" s="1"/>
  <c r="D960" i="16"/>
  <c r="Z960" i="16" s="1"/>
  <c r="D496" i="16"/>
  <c r="D432" i="16"/>
  <c r="D462" i="16"/>
  <c r="D668" i="16"/>
  <c r="D705" i="16"/>
  <c r="D198" i="16"/>
  <c r="D638" i="16"/>
  <c r="Z638" i="16" s="1"/>
  <c r="D775" i="16"/>
  <c r="Z775" i="16" s="1"/>
  <c r="D199" i="16"/>
  <c r="D1064" i="16"/>
  <c r="D200" i="16"/>
  <c r="Z200" i="16" s="1"/>
  <c r="D754" i="16"/>
  <c r="D201" i="16"/>
  <c r="D202" i="16"/>
  <c r="D377" i="16"/>
  <c r="Z377" i="16" s="1"/>
  <c r="D378" i="16"/>
  <c r="Z378" i="16" s="1"/>
  <c r="D755" i="16"/>
  <c r="D560" i="16"/>
  <c r="D777" i="16"/>
  <c r="D203" i="16"/>
  <c r="D204" i="16"/>
  <c r="D607" i="16"/>
  <c r="D805" i="16"/>
  <c r="Z805" i="16" s="1"/>
  <c r="D611" i="16"/>
  <c r="Z611" i="16" s="1"/>
  <c r="D822" i="16"/>
  <c r="D669" i="16"/>
  <c r="D561" i="16"/>
  <c r="Z561" i="16" s="1"/>
  <c r="D562" i="16"/>
  <c r="AA562" i="16" s="1"/>
  <c r="D257" i="16"/>
  <c r="D13" i="16"/>
  <c r="D16" i="16"/>
  <c r="Z16" i="16" s="1"/>
  <c r="D433" i="16"/>
  <c r="Z433" i="16" s="1"/>
  <c r="D724" i="16"/>
  <c r="D938" i="16"/>
  <c r="D1092" i="16"/>
  <c r="D606" i="16"/>
  <c r="D379" i="16"/>
  <c r="AA379" i="16" s="1"/>
  <c r="D1097" i="16"/>
  <c r="D1167" i="16"/>
  <c r="Z1167" i="16" s="1"/>
  <c r="D563" i="16"/>
  <c r="Z563" i="16" s="1"/>
  <c r="D859" i="16"/>
  <c r="D1081" i="16"/>
  <c r="D42" i="16"/>
  <c r="D727" i="16"/>
  <c r="D726" i="16"/>
  <c r="D590" i="16"/>
  <c r="D1108" i="16"/>
  <c r="Z1108" i="16" s="1"/>
  <c r="D476" i="16"/>
  <c r="Z476" i="16" s="1"/>
  <c r="D205" i="16"/>
  <c r="D564" i="16"/>
  <c r="D565" i="16"/>
  <c r="D566" i="16"/>
  <c r="D206" i="16"/>
  <c r="D993" i="16"/>
  <c r="D979" i="16"/>
  <c r="Z979" i="16" s="1"/>
  <c r="D698" i="16"/>
  <c r="Z698" i="16" s="1"/>
  <c r="D1119" i="16"/>
  <c r="D915" i="16"/>
  <c r="D207" i="16"/>
  <c r="Z207" i="16" s="1"/>
  <c r="D567" i="16"/>
  <c r="D615" i="16"/>
  <c r="D873" i="16"/>
  <c r="D1021" i="16"/>
  <c r="Z1021" i="16" s="1"/>
  <c r="D631" i="16"/>
  <c r="Z631" i="16" s="1"/>
  <c r="D832" i="16"/>
  <c r="D208" i="16"/>
  <c r="D762" i="16"/>
  <c r="D10" i="16"/>
  <c r="D380" i="16"/>
  <c r="D916" i="16"/>
  <c r="D209" i="16"/>
  <c r="Z209" i="16" s="1"/>
  <c r="D210" i="16"/>
  <c r="Z210" i="16" s="1"/>
  <c r="D670" i="16"/>
  <c r="D880" i="16"/>
  <c r="D381" i="16"/>
  <c r="Z381" i="16" s="1"/>
  <c r="D1170" i="16"/>
  <c r="D772" i="16"/>
  <c r="D1088" i="16"/>
  <c r="D1070" i="16"/>
  <c r="Z1070" i="16" s="1"/>
  <c r="D961" i="16"/>
  <c r="Z961" i="16" s="1"/>
  <c r="D895" i="16"/>
  <c r="D382" i="16"/>
  <c r="D717" i="16"/>
  <c r="D383" i="16"/>
  <c r="D997" i="16"/>
  <c r="D770" i="16"/>
  <c r="D1029" i="16"/>
  <c r="Z1029" i="16" s="1"/>
  <c r="D917" i="16"/>
  <c r="Z917" i="16" s="1"/>
  <c r="D793" i="16"/>
  <c r="D504" i="16"/>
  <c r="D710" i="16"/>
  <c r="Z710" i="16" s="1"/>
  <c r="D671" i="16"/>
  <c r="AA671" i="16" s="1"/>
  <c r="D446" i="16"/>
  <c r="D485" i="16"/>
  <c r="D384" i="16"/>
  <c r="Z384" i="16" s="1"/>
  <c r="D477" i="16"/>
  <c r="Z477" i="16" s="1"/>
  <c r="D385" i="16"/>
  <c r="D729" i="16"/>
  <c r="D211" i="16"/>
  <c r="D608" i="16"/>
  <c r="D386" i="16"/>
  <c r="AA386" i="16" s="1"/>
  <c r="D874" i="16"/>
  <c r="D616" i="16"/>
  <c r="Z616" i="16" s="1"/>
  <c r="D860" i="16"/>
  <c r="Z860" i="16" s="1"/>
  <c r="D32" i="16"/>
  <c r="D212" i="16"/>
  <c r="D1107" i="16"/>
  <c r="Z1107" i="16" s="1"/>
  <c r="D889" i="16"/>
  <c r="D1032" i="16"/>
  <c r="D453" i="16"/>
  <c r="D213" i="16"/>
  <c r="Z213" i="16" s="1"/>
  <c r="D8" i="16"/>
  <c r="Z8" i="16" s="1"/>
  <c r="D954" i="16"/>
  <c r="D255" i="16"/>
  <c r="D702" i="16"/>
  <c r="D214" i="16"/>
  <c r="D22" i="16"/>
  <c r="D635" i="16"/>
  <c r="D478" i="16"/>
  <c r="Z478" i="16" s="1"/>
  <c r="D866" i="16"/>
  <c r="Z866" i="16" s="1"/>
  <c r="D845" i="16"/>
  <c r="D756" i="16"/>
  <c r="D1078" i="16"/>
  <c r="Z1078" i="16" s="1"/>
  <c r="D1082" i="16"/>
  <c r="D999" i="16"/>
  <c r="D1014" i="16"/>
  <c r="D414" i="16"/>
  <c r="Z414" i="16" s="1"/>
  <c r="D1024" i="16"/>
  <c r="Z1024" i="16" s="1"/>
  <c r="D587" i="16"/>
  <c r="D1155" i="16"/>
  <c r="D952" i="16"/>
  <c r="D941" i="16"/>
  <c r="D387" i="16"/>
  <c r="D833" i="16"/>
  <c r="D823" i="16"/>
  <c r="Z823" i="16" s="1"/>
  <c r="D865" i="16"/>
  <c r="Z865" i="16" s="1"/>
  <c r="D672" i="16"/>
  <c r="D869" i="16"/>
  <c r="D1042" i="16"/>
  <c r="Z1042" i="16" s="1"/>
  <c r="D215" i="16"/>
  <c r="D216" i="16"/>
  <c r="D783" i="16"/>
  <c r="D217" i="16"/>
  <c r="Z217" i="16" s="1"/>
  <c r="D870" i="16"/>
  <c r="Z870" i="16" s="1"/>
  <c r="D945" i="16"/>
  <c r="D486" i="16"/>
  <c r="D834" i="16"/>
  <c r="D434" i="16"/>
  <c r="D962" i="16"/>
  <c r="D24" i="16"/>
  <c r="D218" i="16"/>
  <c r="Z218" i="16" s="1"/>
  <c r="D503" i="16"/>
  <c r="Z503" i="16" s="1"/>
  <c r="D219" i="16"/>
  <c r="AA219" i="16" s="1"/>
  <c r="D1151" i="16"/>
  <c r="D594" i="16"/>
  <c r="Z594" i="16" s="1"/>
  <c r="D1017" i="16"/>
  <c r="D568" i="16"/>
  <c r="D1079" i="16"/>
  <c r="D757" i="16"/>
  <c r="Z757" i="16" s="1"/>
  <c r="D220" i="16"/>
  <c r="Z220" i="16" s="1"/>
  <c r="D620" i="16"/>
  <c r="D569" i="16"/>
  <c r="Y569" i="16" s="1"/>
  <c r="D872" i="16"/>
  <c r="D221" i="16"/>
  <c r="D222" i="16"/>
  <c r="D794" i="16"/>
  <c r="D1065" i="16"/>
  <c r="Z1065" i="16" s="1"/>
  <c r="D223" i="16"/>
  <c r="Z223" i="16" s="1"/>
  <c r="D388" i="16"/>
  <c r="D784" i="16"/>
  <c r="D431" i="16"/>
  <c r="D1052" i="16"/>
  <c r="D1036" i="16"/>
  <c r="D1049" i="16"/>
  <c r="D1076" i="16"/>
  <c r="Z1076" i="16" s="1"/>
  <c r="D693" i="16"/>
  <c r="Z693" i="16" s="1"/>
  <c r="D708" i="16"/>
  <c r="D623" i="16"/>
  <c r="D885" i="16"/>
  <c r="D901" i="16"/>
  <c r="D707" i="16"/>
  <c r="D415" i="16"/>
  <c r="D804" i="16"/>
  <c r="Z804" i="16" s="1"/>
  <c r="D31" i="16"/>
  <c r="Z31" i="16" s="1"/>
  <c r="D1054" i="16"/>
  <c r="AA1054" i="16" s="1"/>
  <c r="D824" i="16"/>
  <c r="D263" i="16"/>
  <c r="Z263" i="16" s="1"/>
  <c r="D673" i="16"/>
  <c r="AA673" i="16" s="1"/>
  <c r="D883" i="16"/>
  <c r="D674" i="16"/>
  <c r="D403" i="16"/>
  <c r="Z403" i="16" s="1"/>
  <c r="D389" i="16"/>
  <c r="Z389" i="16" s="1"/>
  <c r="D1139" i="16"/>
  <c r="D390" i="16"/>
  <c r="D992" i="16"/>
  <c r="D675" i="16"/>
  <c r="D951" i="16"/>
  <c r="D771" i="16"/>
  <c r="D391" i="16"/>
  <c r="Y391" i="16" s="1"/>
  <c r="D1192" i="16"/>
  <c r="Y1192" i="16" s="1"/>
  <c r="D498" i="16"/>
  <c r="D1061" i="16"/>
  <c r="D224" i="16"/>
  <c r="Z224" i="16" s="1"/>
  <c r="D1022" i="16"/>
  <c r="D980" i="16"/>
  <c r="D973" i="16"/>
  <c r="D947" i="16"/>
  <c r="Y947" i="16" s="1"/>
  <c r="D621" i="16"/>
  <c r="Z621" i="16" s="1"/>
  <c r="D622" i="16"/>
  <c r="D1143" i="16"/>
  <c r="D225" i="16"/>
  <c r="D489" i="16"/>
  <c r="D1156" i="16"/>
  <c r="D758" i="16"/>
  <c r="D1008" i="16"/>
  <c r="Z1008" i="16" s="1"/>
  <c r="D1087" i="16"/>
  <c r="Z1087" i="16" s="1"/>
  <c r="D861" i="16"/>
  <c r="D11" i="16"/>
  <c r="D19" i="16"/>
  <c r="Z19" i="16" s="1"/>
  <c r="D939" i="16"/>
  <c r="D226" i="16"/>
  <c r="D17" i="16"/>
  <c r="D785" i="16"/>
  <c r="Z785" i="16" s="1"/>
  <c r="D918" i="16"/>
  <c r="Z918" i="16" s="1"/>
  <c r="D227" i="16"/>
  <c r="D463" i="16"/>
  <c r="D831" i="16"/>
  <c r="D435" i="16"/>
  <c r="AA435" i="16" s="1"/>
  <c r="D228" i="16"/>
  <c r="D229" i="16"/>
  <c r="D1112" i="16"/>
  <c r="Y1112" i="16" s="1"/>
  <c r="D1048" i="16"/>
  <c r="Z1048" i="16" s="1"/>
  <c r="D570" i="16"/>
  <c r="D1013" i="16"/>
  <c r="D617" i="16"/>
  <c r="Z617" i="16" s="1"/>
  <c r="D825" i="16"/>
  <c r="D230" i="16"/>
  <c r="D991" i="16"/>
  <c r="D1043" i="16"/>
  <c r="Z1043" i="16" s="1"/>
  <c r="D640" i="16"/>
  <c r="Y640" i="16" s="1"/>
  <c r="D802" i="16"/>
  <c r="AA802" i="16" s="1"/>
  <c r="D687" i="16"/>
  <c r="D1095" i="16"/>
  <c r="D1025" i="16"/>
  <c r="D571" i="16"/>
  <c r="D943" i="16"/>
  <c r="D1089" i="16"/>
  <c r="Y1089" i="16" s="1"/>
  <c r="D1047" i="16"/>
  <c r="Z1047" i="16" s="1"/>
  <c r="D896" i="16"/>
  <c r="D692" i="16"/>
  <c r="D676" i="16"/>
  <c r="Z676" i="16" s="1"/>
  <c r="D937" i="16"/>
  <c r="D1124" i="16"/>
  <c r="D1034" i="16"/>
  <c r="D231" i="16"/>
  <c r="Z231" i="16" s="1"/>
  <c r="D572" i="16"/>
  <c r="Z572" i="16" s="1"/>
  <c r="D21" i="16"/>
  <c r="D977" i="16"/>
  <c r="D791" i="16"/>
  <c r="D634" i="16"/>
  <c r="D25" i="16"/>
  <c r="D1134" i="16"/>
  <c r="D863" i="16"/>
  <c r="Z863" i="16" s="1"/>
  <c r="D1041" i="16"/>
  <c r="Z1041" i="16" s="1"/>
  <c r="D807" i="16"/>
  <c r="AA807" i="16" s="1"/>
  <c r="D963" i="16"/>
  <c r="D427" i="16"/>
  <c r="Z427" i="16" s="1"/>
  <c r="D428" i="16"/>
  <c r="AA428" i="16" s="1"/>
  <c r="D982" i="16"/>
  <c r="D1009" i="16"/>
  <c r="D1160" i="16"/>
  <c r="Z1160" i="16" s="1"/>
  <c r="D919" i="16"/>
  <c r="Z919" i="16" s="1"/>
  <c r="D429" i="16"/>
  <c r="D392" i="16"/>
  <c r="D393" i="16"/>
  <c r="D1125" i="16"/>
  <c r="D677" i="16"/>
  <c r="D232" i="16"/>
  <c r="D1075" i="16"/>
  <c r="Z1075" i="16" s="1"/>
  <c r="D233" i="16"/>
  <c r="Z233" i="16" s="1"/>
  <c r="D1140" i="16"/>
  <c r="D1193" i="16"/>
  <c r="D1004" i="16"/>
  <c r="Z1004" i="16" s="1"/>
  <c r="D849" i="16"/>
  <c r="AA849" i="16" s="1"/>
  <c r="D759" i="16"/>
  <c r="D706" i="16"/>
  <c r="D848" i="16"/>
  <c r="Z848" i="16" s="1"/>
  <c r="D920" i="16"/>
  <c r="Z920" i="16" s="1"/>
  <c r="D234" i="16"/>
  <c r="D1145" i="16"/>
  <c r="D235" i="16"/>
  <c r="D964" i="16"/>
  <c r="D1188" i="16"/>
  <c r="D1159" i="16"/>
  <c r="D1171" i="16"/>
  <c r="Y1171" i="16" s="1"/>
  <c r="D876" i="16"/>
  <c r="Y876" i="16" s="1"/>
  <c r="D610" i="16"/>
  <c r="D798" i="16"/>
  <c r="D760" i="16"/>
  <c r="D808" i="16"/>
  <c r="D609" i="16"/>
  <c r="D1153" i="16"/>
  <c r="D942" i="16"/>
  <c r="Z942" i="16" s="1"/>
  <c r="D867" i="16"/>
  <c r="Y867" i="16" s="1"/>
  <c r="D1063" i="16"/>
  <c r="D236" i="16"/>
  <c r="D1152" i="16"/>
  <c r="D502" i="16"/>
  <c r="D573" i="16"/>
  <c r="D410" i="16"/>
  <c r="D837" i="16"/>
  <c r="Z837" i="16" s="1"/>
  <c r="D499" i="16"/>
  <c r="Z499" i="16" s="1"/>
  <c r="D1176" i="16"/>
  <c r="AA1176" i="16" s="1"/>
  <c r="D1162" i="16"/>
  <c r="D721" i="16"/>
  <c r="Z721" i="16" s="1"/>
  <c r="D1166" i="16"/>
  <c r="D787" i="16"/>
  <c r="D1059" i="16"/>
  <c r="D490" i="16"/>
  <c r="Z490" i="16" s="1"/>
  <c r="D921" i="16"/>
  <c r="Y921" i="16" s="1"/>
  <c r="D1101" i="16"/>
  <c r="D988" i="16"/>
  <c r="D922" i="16"/>
  <c r="D1033" i="16"/>
  <c r="D1135" i="16"/>
  <c r="D237" i="16"/>
  <c r="D1132" i="16"/>
  <c r="Z1132" i="16" s="1"/>
  <c r="D402" i="16"/>
  <c r="Z402" i="16" s="1"/>
  <c r="D1111" i="16"/>
  <c r="D238" i="16"/>
  <c r="D574" i="16"/>
  <c r="Z574" i="16" s="1"/>
  <c r="D1116" i="16"/>
  <c r="D894" i="16"/>
  <c r="D944" i="16"/>
  <c r="D864" i="16"/>
  <c r="Z864" i="16" s="1"/>
  <c r="D830" i="16"/>
  <c r="Z830" i="16" s="1"/>
  <c r="D1115" i="16"/>
  <c r="D1154" i="16"/>
  <c r="D1122" i="16"/>
  <c r="D464" i="16"/>
  <c r="D239" i="16"/>
  <c r="AA239" i="16" s="1"/>
  <c r="D1131" i="16"/>
  <c r="D240" i="16"/>
  <c r="Z240" i="16" s="1"/>
  <c r="D394" i="16"/>
  <c r="Z394" i="16" s="1"/>
  <c r="D1051" i="16"/>
  <c r="D1142" i="16"/>
  <c r="D1100" i="16"/>
  <c r="Z1100" i="16" s="1"/>
  <c r="D898" i="16"/>
  <c r="D1113" i="16"/>
  <c r="D479" i="16"/>
  <c r="D603" i="16"/>
  <c r="Y603" i="16" s="1"/>
  <c r="D241" i="16"/>
  <c r="Z241" i="16" s="1"/>
  <c r="D826" i="16"/>
  <c r="D465" i="16"/>
  <c r="D454" i="16"/>
  <c r="D1090" i="16"/>
  <c r="D575" i="16"/>
  <c r="D1182" i="16"/>
  <c r="D1127" i="16"/>
  <c r="Y1127" i="16" s="1"/>
  <c r="D1085" i="16"/>
  <c r="Z1085" i="16" s="1"/>
  <c r="D1169" i="16"/>
  <c r="D1012" i="16"/>
  <c r="D1164" i="16"/>
  <c r="Z1164" i="16" s="1"/>
  <c r="D994" i="16"/>
  <c r="D1050" i="16"/>
  <c r="D905" i="16"/>
  <c r="D1086" i="16"/>
  <c r="Z1086" i="16" s="1"/>
  <c r="D5" i="16"/>
  <c r="Y5" i="16" s="1"/>
  <c r="D242" i="16"/>
  <c r="D1066" i="16"/>
  <c r="D447" i="16"/>
  <c r="D582" i="16"/>
  <c r="D576" i="16"/>
  <c r="D1191" i="16"/>
  <c r="D243" i="16"/>
  <c r="Y243" i="16" s="1"/>
  <c r="D838" i="16"/>
  <c r="Z838" i="16" s="1"/>
  <c r="D244" i="16"/>
  <c r="AA244" i="16" s="1"/>
  <c r="D1144" i="16"/>
  <c r="D1106" i="16"/>
  <c r="Z1106" i="16" s="1"/>
  <c r="D840" i="16"/>
  <c r="D897" i="16"/>
  <c r="D245" i="16"/>
  <c r="D246" i="16"/>
  <c r="D1110" i="16"/>
  <c r="D879" i="16"/>
  <c r="D395" i="16"/>
  <c r="D487" i="16"/>
  <c r="D1071" i="16"/>
  <c r="AA1071" i="16" s="1"/>
  <c r="D577" i="16"/>
  <c r="D1026" i="16"/>
  <c r="D247" i="16"/>
  <c r="Z247" i="16" s="1"/>
  <c r="D1103" i="16"/>
  <c r="Z1103" i="16" s="1"/>
  <c r="D396" i="16"/>
  <c r="AA396" i="16" s="1"/>
  <c r="D888" i="16"/>
  <c r="D1158" i="16"/>
  <c r="D1137" i="16"/>
  <c r="D903" i="16"/>
  <c r="D630" i="16"/>
  <c r="D1147" i="16"/>
  <c r="Z1147" i="16" s="1"/>
  <c r="D578" i="16"/>
  <c r="Z578" i="16" s="1"/>
  <c r="D248" i="16"/>
  <c r="D438" i="16"/>
  <c r="D1179" i="16"/>
  <c r="D439" i="16"/>
  <c r="D862" i="16"/>
  <c r="D1073" i="16"/>
  <c r="D249" i="16"/>
  <c r="Z249" i="16" s="1"/>
  <c r="D1117" i="16"/>
  <c r="D712" i="16"/>
  <c r="D972" i="16"/>
  <c r="D1099" i="16"/>
  <c r="D985" i="16"/>
  <c r="AA985" i="16" s="1"/>
  <c r="D1002" i="16"/>
  <c r="D1146" i="16"/>
  <c r="Y1146" i="16" s="1"/>
  <c r="D1174" i="16"/>
  <c r="Z1174" i="16" s="1"/>
  <c r="D612" i="16"/>
  <c r="Z612" i="16" s="1"/>
  <c r="D691" i="16"/>
  <c r="D1130" i="16"/>
  <c r="D1149" i="16"/>
  <c r="D923" i="16"/>
  <c r="D935" i="16"/>
  <c r="D256" i="16"/>
  <c r="D1019" i="16"/>
  <c r="Y1019" i="16" s="1"/>
  <c r="D931" i="16"/>
  <c r="Y931" i="16" s="1"/>
  <c r="D932" i="16"/>
  <c r="D924" i="16"/>
  <c r="D1028" i="16"/>
  <c r="D596" i="16"/>
  <c r="D613" i="16"/>
  <c r="D1157" i="16"/>
  <c r="D678" i="16"/>
  <c r="Z678" i="16" s="1"/>
  <c r="D618" i="16"/>
  <c r="Y618" i="16" s="1"/>
  <c r="D641" i="16"/>
  <c r="D1136" i="16"/>
  <c r="D1109" i="16"/>
  <c r="Z1109" i="16" s="1"/>
  <c r="D1074" i="16"/>
  <c r="D1163" i="16"/>
  <c r="D1178" i="16"/>
  <c r="Z1178" i="16" s="1"/>
  <c r="D940" i="16"/>
  <c r="Z940" i="16" s="1"/>
  <c r="D440" i="16"/>
  <c r="D882" i="16"/>
  <c r="D679" i="16"/>
  <c r="D488" i="16"/>
  <c r="D1072" i="16"/>
  <c r="D583" i="16"/>
  <c r="D847" i="16"/>
  <c r="Z847" i="16" s="1"/>
  <c r="D430" i="16"/>
  <c r="Z430" i="16" s="1"/>
  <c r="D416" i="16"/>
  <c r="Y416" i="16" s="1"/>
  <c r="D887" i="16"/>
  <c r="D1180" i="16"/>
  <c r="D1104" i="16"/>
  <c r="D1126" i="16"/>
  <c r="D761" i="16"/>
  <c r="D1133" i="16"/>
  <c r="D636" i="16"/>
  <c r="Z636" i="16" s="1"/>
  <c r="D1011" i="16"/>
  <c r="Z1011" i="16" s="1"/>
  <c r="D409" i="16"/>
  <c r="D1189" i="16"/>
  <c r="D1184" i="16"/>
  <c r="Z1184" i="16" s="1"/>
  <c r="D584" i="16"/>
  <c r="D1148" i="16"/>
  <c r="D836" i="16"/>
  <c r="D480" i="16"/>
  <c r="Z480" i="16" s="1"/>
  <c r="D1083" i="16"/>
  <c r="Z1083" i="16" s="1"/>
  <c r="D1001" i="16"/>
  <c r="D680" i="16"/>
  <c r="D681" i="16"/>
  <c r="Z681" i="16" s="1"/>
  <c r="D598" i="16"/>
  <c r="D970" i="16"/>
  <c r="D1035" i="16"/>
  <c r="D619" i="16"/>
  <c r="Z619" i="16" s="1"/>
  <c r="D1172" i="16"/>
  <c r="D1187" i="16"/>
  <c r="D579" i="16"/>
  <c r="D1129" i="16"/>
  <c r="D250" i="16"/>
  <c r="Z250" i="16" s="1"/>
  <c r="D481" i="16"/>
  <c r="D441" i="16"/>
  <c r="D728" i="16"/>
  <c r="Y728" i="16" s="1"/>
  <c r="D1096" i="16"/>
  <c r="Z1096" i="16" s="1"/>
  <c r="D7" i="16"/>
  <c r="D1077" i="16"/>
  <c r="D27" i="16"/>
  <c r="D1181" i="16"/>
  <c r="D989" i="16"/>
  <c r="D969" i="16"/>
  <c r="Z969" i="16" s="1"/>
  <c r="D971" i="16"/>
  <c r="Y971" i="16" s="1"/>
  <c r="D417" i="16"/>
  <c r="Z417" i="16" s="1"/>
  <c r="D682" i="16"/>
  <c r="D925" i="16"/>
  <c r="D33" i="16"/>
  <c r="D581" i="16"/>
  <c r="D1185" i="16"/>
  <c r="D1120" i="16"/>
  <c r="D827" i="16"/>
  <c r="Z827" i="16" s="1"/>
  <c r="D1006" i="16"/>
  <c r="Y1006" i="16" s="1"/>
  <c r="D926" i="16"/>
  <c r="AA926" i="16" s="1"/>
  <c r="D424" i="16"/>
  <c r="D1098" i="16"/>
  <c r="Z1098" i="16" s="1"/>
  <c r="D1168" i="16"/>
  <c r="D904" i="16"/>
  <c r="D1067" i="16"/>
  <c r="D1084" i="16"/>
  <c r="Y1084" i="16" s="1"/>
  <c r="D981" i="16"/>
  <c r="Z981" i="16" s="1"/>
  <c r="D397" i="16"/>
  <c r="D950" i="16"/>
  <c r="D1190" i="16"/>
  <c r="D927" i="16"/>
  <c r="Z927" i="16" s="1"/>
  <c r="D1165" i="16"/>
  <c r="D1173" i="16"/>
  <c r="D1175" i="16"/>
  <c r="Z1175" i="16" s="1"/>
  <c r="D251" i="16"/>
  <c r="Z251" i="16" s="1"/>
  <c r="D1093" i="16"/>
  <c r="D466" i="16"/>
  <c r="D828" i="16"/>
  <c r="D718" i="16"/>
  <c r="Y718" i="16" s="1"/>
  <c r="D1121" i="16"/>
  <c r="D890" i="16"/>
  <c r="D1044" i="16"/>
  <c r="Z1044" i="16" s="1"/>
  <c r="D1123" i="16"/>
  <c r="Z1123" i="16" s="1"/>
  <c r="D723" i="16"/>
  <c r="AA723" i="16" s="1"/>
  <c r="D252" i="16"/>
  <c r="D9" i="16"/>
  <c r="Y9" i="16" s="1"/>
  <c r="D967" i="16"/>
  <c r="D1177" i="16"/>
  <c r="D1015" i="16"/>
  <c r="D803" i="16"/>
  <c r="D260" i="16"/>
  <c r="D500" i="16"/>
  <c r="D769" i="16"/>
  <c r="D1161" i="16"/>
  <c r="Z1161" i="16" s="1"/>
  <c r="D1020" i="16"/>
  <c r="Z1020" i="16" s="1"/>
  <c r="D801" i="16"/>
  <c r="D4" i="16"/>
  <c r="D1023" i="16"/>
  <c r="Z1023" i="16" s="1"/>
  <c r="D978" i="16"/>
  <c r="Z978" i="16" s="1"/>
  <c r="D683" i="16"/>
  <c r="D990" i="16"/>
  <c r="D928" i="16"/>
  <c r="D398" i="16"/>
  <c r="D1114" i="16"/>
  <c r="D892" i="16"/>
  <c r="D983" i="16"/>
  <c r="Z983" i="16" s="1"/>
  <c r="D1102" i="16"/>
  <c r="Z1102" i="16" s="1"/>
  <c r="D906" i="16"/>
  <c r="D6" i="16"/>
  <c r="D1094" i="16"/>
  <c r="Z1094" i="16" s="1"/>
  <c r="D1118" i="16"/>
  <c r="D1040" i="16"/>
  <c r="D886" i="16"/>
  <c r="D3" i="16"/>
  <c r="Z3" i="16" s="1"/>
  <c r="D1037" i="16"/>
  <c r="Z1037" i="16" s="1"/>
  <c r="D1150" i="16"/>
  <c r="D929" i="16"/>
  <c r="D995" i="16"/>
  <c r="D399" i="16"/>
  <c r="D1062" i="16"/>
  <c r="D418" i="16"/>
  <c r="D1183" i="16"/>
  <c r="Z1183" i="16" s="1"/>
  <c r="D1105" i="16"/>
  <c r="Z1105" i="16" s="1"/>
  <c r="D1046" i="16"/>
  <c r="D829" i="16"/>
  <c r="D843" i="16"/>
  <c r="D684" i="16"/>
  <c r="Z684" i="16" s="1"/>
  <c r="D1186" i="16"/>
  <c r="D1141" i="16"/>
  <c r="D253" i="16"/>
  <c r="D902" i="16"/>
  <c r="Z902" i="16" s="1"/>
  <c r="D400" i="16"/>
  <c r="D588" i="16"/>
  <c r="D264" i="16"/>
  <c r="D265" i="16"/>
  <c r="D44" i="16"/>
  <c r="D266" i="16"/>
  <c r="D45" i="16"/>
  <c r="D267" i="16"/>
  <c r="Z267" i="16" s="1"/>
  <c r="D46" i="16"/>
  <c r="D47" i="16"/>
  <c r="D774" i="16"/>
  <c r="D850" i="16"/>
  <c r="D268" i="16"/>
  <c r="D730" i="16"/>
  <c r="Z747" i="16" l="1"/>
  <c r="Z728" i="16"/>
  <c r="Z243" i="16"/>
  <c r="Z1058" i="16"/>
  <c r="AA416" i="16"/>
  <c r="AA921" i="16"/>
  <c r="Z931" i="16"/>
  <c r="Z5" i="16"/>
  <c r="Z362" i="16"/>
  <c r="AA931" i="16"/>
  <c r="AA867" i="16"/>
  <c r="AA947" i="16"/>
  <c r="Z1019" i="16"/>
  <c r="Z37" i="16"/>
  <c r="AA292" i="16"/>
  <c r="AA1192" i="16"/>
  <c r="Z1084" i="16"/>
  <c r="Z107" i="16"/>
  <c r="AA1084" i="16"/>
  <c r="AA1089" i="16"/>
  <c r="Z640" i="16"/>
  <c r="Z975" i="16"/>
  <c r="Z416" i="16"/>
  <c r="Z921" i="16"/>
  <c r="Z132" i="16"/>
  <c r="Z84" i="16"/>
  <c r="AA243" i="16"/>
  <c r="Z718" i="16"/>
  <c r="Z867" i="16"/>
  <c r="AA971" i="16"/>
  <c r="AA603" i="16"/>
  <c r="AA1112" i="16"/>
  <c r="Y268" i="16"/>
  <c r="Z268" i="16"/>
  <c r="AA268" i="16"/>
  <c r="Z1186" i="16"/>
  <c r="Y1186" i="16"/>
  <c r="Z1040" i="16"/>
  <c r="Y1040" i="16"/>
  <c r="Z1114" i="16"/>
  <c r="Y1114" i="16"/>
  <c r="Y1177" i="16"/>
  <c r="AA1177" i="16"/>
  <c r="Z1177" i="16"/>
  <c r="Y1165" i="16"/>
  <c r="AA1165" i="16"/>
  <c r="Z1165" i="16"/>
  <c r="Y1185" i="16"/>
  <c r="AA1185" i="16"/>
  <c r="Z1185" i="16"/>
  <c r="Y481" i="16"/>
  <c r="AA481" i="16"/>
  <c r="Z481" i="16"/>
  <c r="Y583" i="16"/>
  <c r="AA583" i="16"/>
  <c r="Z583" i="16"/>
  <c r="Y613" i="16"/>
  <c r="AA613" i="16"/>
  <c r="Z613" i="16"/>
  <c r="Y862" i="16"/>
  <c r="AA862" i="16"/>
  <c r="Z862" i="16"/>
  <c r="Y897" i="16"/>
  <c r="AA897" i="16"/>
  <c r="Z897" i="16"/>
  <c r="Y575" i="16"/>
  <c r="Z575" i="16"/>
  <c r="AA575" i="16"/>
  <c r="Y47" i="16"/>
  <c r="Z47" i="16"/>
  <c r="AA47" i="16"/>
  <c r="Y829" i="16"/>
  <c r="AA829" i="16"/>
  <c r="Z829" i="16"/>
  <c r="Y6" i="16"/>
  <c r="AA6" i="16"/>
  <c r="Z6" i="16"/>
  <c r="Y252" i="16"/>
  <c r="AA252" i="16"/>
  <c r="Z252" i="16"/>
  <c r="Y424" i="16"/>
  <c r="AA424" i="16"/>
  <c r="Z424" i="16"/>
  <c r="Y579" i="16"/>
  <c r="AA579" i="16"/>
  <c r="Z579" i="16"/>
  <c r="Y679" i="16"/>
  <c r="Z679" i="16"/>
  <c r="AA679" i="16"/>
  <c r="Y1136" i="16"/>
  <c r="AA1136" i="16"/>
  <c r="Z1136" i="16"/>
  <c r="Y1130" i="16"/>
  <c r="AA1130" i="16"/>
  <c r="Z1130" i="16"/>
  <c r="Y438" i="16"/>
  <c r="AA438" i="16"/>
  <c r="Z438" i="16"/>
  <c r="Y44" i="16"/>
  <c r="Z44" i="16"/>
  <c r="AA44" i="16"/>
  <c r="Z1062" i="16"/>
  <c r="Y1062" i="16"/>
  <c r="Z801" i="16"/>
  <c r="Y801" i="16"/>
  <c r="Y1121" i="16"/>
  <c r="AA1121" i="16"/>
  <c r="Z1121" i="16"/>
  <c r="Y904" i="16"/>
  <c r="AA904" i="16"/>
  <c r="Z904" i="16"/>
  <c r="Y989" i="16"/>
  <c r="AA989" i="16"/>
  <c r="Z989" i="16"/>
  <c r="Y970" i="16"/>
  <c r="AA970" i="16"/>
  <c r="Z970" i="16"/>
  <c r="Y1148" i="16"/>
  <c r="AA1148" i="16"/>
  <c r="Z1148" i="16"/>
  <c r="Y761" i="16"/>
  <c r="AA761" i="16"/>
  <c r="Z761" i="16"/>
  <c r="Y1163" i="16"/>
  <c r="AA1163" i="16"/>
  <c r="Z1163" i="16"/>
  <c r="Y935" i="16"/>
  <c r="AA935" i="16"/>
  <c r="Z935" i="16"/>
  <c r="Y1002" i="16"/>
  <c r="AA1002" i="16"/>
  <c r="Z1002" i="16"/>
  <c r="Y903" i="16"/>
  <c r="AA903" i="16"/>
  <c r="Z903" i="16"/>
  <c r="Y577" i="16"/>
  <c r="AA577" i="16"/>
  <c r="Z577" i="16"/>
  <c r="Y576" i="16"/>
  <c r="AA576" i="16"/>
  <c r="Z576" i="16"/>
  <c r="Y1050" i="16"/>
  <c r="AA1050" i="16"/>
  <c r="Z1050" i="16"/>
  <c r="AA588" i="16"/>
  <c r="Y588" i="16"/>
  <c r="Z588" i="16"/>
  <c r="Y929" i="16"/>
  <c r="AA929" i="16"/>
  <c r="Z929" i="16"/>
  <c r="Y990" i="16"/>
  <c r="AA990" i="16"/>
  <c r="Z990" i="16"/>
  <c r="Y769" i="16"/>
  <c r="AA769" i="16"/>
  <c r="Z769" i="16"/>
  <c r="Y466" i="16"/>
  <c r="AA466" i="16"/>
  <c r="Z466" i="16"/>
  <c r="Y950" i="16"/>
  <c r="AA950" i="16"/>
  <c r="Z950" i="16"/>
  <c r="Y925" i="16"/>
  <c r="AA925" i="16"/>
  <c r="Z925" i="16"/>
  <c r="Y1077" i="16"/>
  <c r="AA1077" i="16"/>
  <c r="Z1077" i="16"/>
  <c r="Y680" i="16"/>
  <c r="AA680" i="16"/>
  <c r="Z680" i="16"/>
  <c r="Y1189" i="16"/>
  <c r="AA1189" i="16"/>
  <c r="Z1189" i="16"/>
  <c r="Y1180" i="16"/>
  <c r="Z1180" i="16"/>
  <c r="AA1180" i="16"/>
  <c r="Y924" i="16"/>
  <c r="AA924" i="16"/>
  <c r="Z924" i="16"/>
  <c r="Y972" i="16"/>
  <c r="AA972" i="16"/>
  <c r="Z972" i="16"/>
  <c r="Y888" i="16"/>
  <c r="AA888" i="16"/>
  <c r="Y395" i="16"/>
  <c r="Z395" i="16"/>
  <c r="AA395" i="16"/>
  <c r="Y1144" i="16"/>
  <c r="AA1144" i="16"/>
  <c r="Z1144" i="16"/>
  <c r="Y1066" i="16"/>
  <c r="AA1066" i="16"/>
  <c r="Z1066" i="16"/>
  <c r="Y1012" i="16"/>
  <c r="AA1012" i="16"/>
  <c r="Z1012" i="16"/>
  <c r="Y465" i="16"/>
  <c r="AA465" i="16"/>
  <c r="Y1142" i="16"/>
  <c r="AA1142" i="16"/>
  <c r="Z1142" i="16"/>
  <c r="Y1154" i="16"/>
  <c r="AA1154" i="16"/>
  <c r="Y238" i="16"/>
  <c r="AA238" i="16"/>
  <c r="Z238" i="16"/>
  <c r="Y988" i="16"/>
  <c r="AA988" i="16"/>
  <c r="Y1162" i="16"/>
  <c r="Z1162" i="16"/>
  <c r="AA1162" i="16"/>
  <c r="Y236" i="16"/>
  <c r="AA236" i="16"/>
  <c r="Y798" i="16"/>
  <c r="AA798" i="16"/>
  <c r="Z798" i="16"/>
  <c r="Y1145" i="16"/>
  <c r="AA1145" i="16"/>
  <c r="Y1193" i="16"/>
  <c r="AA1193" i="16"/>
  <c r="Z1193" i="16"/>
  <c r="Y392" i="16"/>
  <c r="AA392" i="16"/>
  <c r="Y963" i="16"/>
  <c r="AA963" i="16"/>
  <c r="Z963" i="16"/>
  <c r="Y977" i="16"/>
  <c r="AA977" i="16"/>
  <c r="Y692" i="16"/>
  <c r="AA692" i="16"/>
  <c r="Z692" i="16"/>
  <c r="Y687" i="16"/>
  <c r="AA687" i="16"/>
  <c r="Y1013" i="16"/>
  <c r="AA1013" i="16"/>
  <c r="Z1013" i="16"/>
  <c r="Y463" i="16"/>
  <c r="AA463" i="16"/>
  <c r="Y11" i="16"/>
  <c r="AA11" i="16"/>
  <c r="Z11" i="16"/>
  <c r="Y1143" i="16"/>
  <c r="AA1143" i="16"/>
  <c r="Y1061" i="16"/>
  <c r="AA1061" i="16"/>
  <c r="Z1061" i="16"/>
  <c r="Y390" i="16"/>
  <c r="AA390" i="16"/>
  <c r="Y824" i="16"/>
  <c r="AA824" i="16"/>
  <c r="Z824" i="16"/>
  <c r="Y623" i="16"/>
  <c r="AA623" i="16"/>
  <c r="Y784" i="16"/>
  <c r="AA784" i="16"/>
  <c r="Z784" i="16"/>
  <c r="Y1151" i="16"/>
  <c r="Z1151" i="16"/>
  <c r="AA1151" i="16"/>
  <c r="Y486" i="16"/>
  <c r="AA486" i="16"/>
  <c r="Y869" i="16"/>
  <c r="Z869" i="16"/>
  <c r="Y1155" i="16"/>
  <c r="AA1155" i="16"/>
  <c r="Y756" i="16"/>
  <c r="Z756" i="16"/>
  <c r="AA756" i="16"/>
  <c r="Y255" i="16"/>
  <c r="AA255" i="16"/>
  <c r="Y212" i="16"/>
  <c r="AA212" i="16"/>
  <c r="Z212" i="16"/>
  <c r="Y729" i="16"/>
  <c r="AA729" i="16"/>
  <c r="Y504" i="16"/>
  <c r="Z504" i="16"/>
  <c r="AA504" i="16"/>
  <c r="Y382" i="16"/>
  <c r="AA382" i="16"/>
  <c r="Y880" i="16"/>
  <c r="Z880" i="16"/>
  <c r="Y208" i="16"/>
  <c r="AA208" i="16"/>
  <c r="Y915" i="16"/>
  <c r="Z915" i="16"/>
  <c r="AA915" i="16"/>
  <c r="Y564" i="16"/>
  <c r="AA564" i="16"/>
  <c r="Y1081" i="16"/>
  <c r="AA1081" i="16"/>
  <c r="Z1081" i="16"/>
  <c r="Y938" i="16"/>
  <c r="AA938" i="16"/>
  <c r="Y669" i="16"/>
  <c r="Z669" i="16"/>
  <c r="AA669" i="16"/>
  <c r="Y560" i="16"/>
  <c r="AA560" i="16"/>
  <c r="Y1064" i="16"/>
  <c r="Z1064" i="16"/>
  <c r="Y432" i="16"/>
  <c r="AA432" i="16"/>
  <c r="Y1016" i="16"/>
  <c r="Z1016" i="16"/>
  <c r="AA1016" i="16"/>
  <c r="Y899" i="16"/>
  <c r="AA899" i="16"/>
  <c r="Y946" i="16"/>
  <c r="Z946" i="16"/>
  <c r="AA946" i="16"/>
  <c r="Y796" i="16"/>
  <c r="AA796" i="16"/>
  <c r="Z796" i="16"/>
  <c r="Y492" i="16"/>
  <c r="Z492" i="16"/>
  <c r="AA492" i="16"/>
  <c r="Y376" i="16"/>
  <c r="AA376" i="16"/>
  <c r="Z376" i="16"/>
  <c r="Y781" i="16"/>
  <c r="Z781" i="16"/>
  <c r="Y665" i="16"/>
  <c r="AA665" i="16"/>
  <c r="Z665" i="16"/>
  <c r="Y373" i="16"/>
  <c r="Z373" i="16"/>
  <c r="AA373" i="16"/>
  <c r="Y844" i="16"/>
  <c r="AA844" i="16"/>
  <c r="Z844" i="16"/>
  <c r="Y716" i="16"/>
  <c r="Z716" i="16"/>
  <c r="AA716" i="16"/>
  <c r="Y878" i="16"/>
  <c r="AA878" i="16"/>
  <c r="Z878" i="16"/>
  <c r="Y768" i="16"/>
  <c r="Z768" i="16"/>
  <c r="AA768" i="16"/>
  <c r="Y183" i="16"/>
  <c r="AA183" i="16"/>
  <c r="Z183" i="16"/>
  <c r="Y366" i="16"/>
  <c r="Z366" i="16"/>
  <c r="Y627" i="16"/>
  <c r="AA627" i="16"/>
  <c r="Z627" i="16"/>
  <c r="Y360" i="16"/>
  <c r="Z360" i="16"/>
  <c r="AA360" i="16"/>
  <c r="Y751" i="16"/>
  <c r="AA751" i="16"/>
  <c r="Z751" i="16"/>
  <c r="Y909" i="16"/>
  <c r="Z909" i="16"/>
  <c r="AA909" i="16"/>
  <c r="Y764" i="16"/>
  <c r="AA764" i="16"/>
  <c r="Z764" i="16"/>
  <c r="Y953" i="16"/>
  <c r="Z953" i="16"/>
  <c r="AA953" i="16"/>
  <c r="Y789" i="16"/>
  <c r="AA789" i="16"/>
  <c r="Z789" i="16"/>
  <c r="Y548" i="16"/>
  <c r="Z548" i="16"/>
  <c r="Y459" i="16"/>
  <c r="AA459" i="16"/>
  <c r="Z459" i="16"/>
  <c r="Y261" i="16"/>
  <c r="Z261" i="16"/>
  <c r="AA261" i="16"/>
  <c r="Y348" i="16"/>
  <c r="AA348" i="16"/>
  <c r="Z348" i="16"/>
  <c r="Y815" i="16"/>
  <c r="Z815" i="16"/>
  <c r="AA815" i="16"/>
  <c r="Y343" i="16"/>
  <c r="AA343" i="16"/>
  <c r="Z343" i="16"/>
  <c r="Y166" i="16"/>
  <c r="Z166" i="16"/>
  <c r="AA166" i="16"/>
  <c r="Y458" i="16"/>
  <c r="AA458" i="16"/>
  <c r="Z458" i="16"/>
  <c r="Y162" i="16"/>
  <c r="Z162" i="16"/>
  <c r="Y701" i="16"/>
  <c r="AA701" i="16"/>
  <c r="Z701" i="16"/>
  <c r="Y158" i="16"/>
  <c r="Z158" i="16"/>
  <c r="AA158" i="16"/>
  <c r="Y813" i="16"/>
  <c r="AA813" i="16"/>
  <c r="Z813" i="16"/>
  <c r="Y773" i="16"/>
  <c r="Z773" i="16"/>
  <c r="AA773" i="16"/>
  <c r="Y1030" i="16"/>
  <c r="AA1030" i="16"/>
  <c r="Z1030" i="16"/>
  <c r="Y725" i="16"/>
  <c r="Z725" i="16"/>
  <c r="AA725" i="16"/>
  <c r="Y652" i="16"/>
  <c r="AA652" i="16"/>
  <c r="Z652" i="16"/>
  <c r="Y332" i="16"/>
  <c r="Z332" i="16"/>
  <c r="Y881" i="16"/>
  <c r="AA881" i="16"/>
  <c r="Z881" i="16"/>
  <c r="Y147" i="16"/>
  <c r="Z147" i="16"/>
  <c r="AA147" i="16"/>
  <c r="Y144" i="16"/>
  <c r="AA144" i="16"/>
  <c r="Z144" i="16"/>
  <c r="Y1138" i="16"/>
  <c r="Z1138" i="16"/>
  <c r="AA1138" i="16"/>
  <c r="Y141" i="16"/>
  <c r="AA141" i="16"/>
  <c r="Z141" i="16"/>
  <c r="Y139" i="16"/>
  <c r="Z139" i="16"/>
  <c r="AA139" i="16"/>
  <c r="Y893" i="16"/>
  <c r="AA893" i="16"/>
  <c r="Z893" i="16"/>
  <c r="Y855" i="16"/>
  <c r="Z855" i="16"/>
  <c r="Y133" i="16"/>
  <c r="AA133" i="16"/>
  <c r="Z133" i="16"/>
  <c r="Y320" i="16"/>
  <c r="Z320" i="16"/>
  <c r="AA320" i="16"/>
  <c r="Y1018" i="16"/>
  <c r="AA1018" i="16"/>
  <c r="Z1018" i="16"/>
  <c r="Y401" i="16"/>
  <c r="Z401" i="16"/>
  <c r="AA401" i="16"/>
  <c r="Y121" i="16"/>
  <c r="AA121" i="16"/>
  <c r="Z121" i="16"/>
  <c r="Y597" i="16"/>
  <c r="Z597" i="16"/>
  <c r="AA597" i="16"/>
  <c r="Y115" i="16"/>
  <c r="AA115" i="16"/>
  <c r="Z115" i="16"/>
  <c r="Y313" i="16"/>
  <c r="Z313" i="16"/>
  <c r="Y14" i="16"/>
  <c r="AA14" i="16"/>
  <c r="Z14" i="16"/>
  <c r="Y106" i="16"/>
  <c r="Z106" i="16"/>
  <c r="AA106" i="16"/>
  <c r="Y311" i="16"/>
  <c r="AA311" i="16"/>
  <c r="Z311" i="16"/>
  <c r="Y101" i="16"/>
  <c r="Z101" i="16"/>
  <c r="AA101" i="16"/>
  <c r="Y99" i="16"/>
  <c r="AA99" i="16"/>
  <c r="Z99" i="16"/>
  <c r="Y95" i="16"/>
  <c r="Z95" i="16"/>
  <c r="AA95" i="16"/>
  <c r="Y303" i="16"/>
  <c r="AA303" i="16"/>
  <c r="Z303" i="16"/>
  <c r="Y297" i="16"/>
  <c r="Z297" i="16"/>
  <c r="Y89" i="16"/>
  <c r="AA89" i="16"/>
  <c r="Z89" i="16"/>
  <c r="Y82" i="16"/>
  <c r="Z82" i="16"/>
  <c r="AA82" i="16"/>
  <c r="Y80" i="16"/>
  <c r="AA80" i="16"/>
  <c r="Z80" i="16"/>
  <c r="Y75" i="16"/>
  <c r="Z75" i="16"/>
  <c r="AA75" i="16"/>
  <c r="Y289" i="16"/>
  <c r="Z289" i="16"/>
  <c r="AA289" i="16"/>
  <c r="Y456" i="16"/>
  <c r="Z456" i="16"/>
  <c r="AA456" i="16"/>
  <c r="Y68" i="16"/>
  <c r="Z68" i="16"/>
  <c r="AA68" i="16"/>
  <c r="Y644" i="16"/>
  <c r="Z644" i="16"/>
  <c r="AA644" i="16"/>
  <c r="Y734" i="16"/>
  <c r="Z734" i="16"/>
  <c r="AA734" i="16"/>
  <c r="Y851" i="16"/>
  <c r="Z851" i="16"/>
  <c r="AA851" i="16"/>
  <c r="Y57" i="16"/>
  <c r="Z57" i="16"/>
  <c r="AA57" i="16"/>
  <c r="Y54" i="16"/>
  <c r="Z54" i="16"/>
  <c r="AA54" i="16"/>
  <c r="Y270" i="16"/>
  <c r="Z270" i="16"/>
  <c r="Z9" i="16"/>
  <c r="Z1145" i="16"/>
  <c r="Z569" i="16"/>
  <c r="Z938" i="16"/>
  <c r="AA270" i="16"/>
  <c r="AA869" i="16"/>
  <c r="AA855" i="16"/>
  <c r="Z687" i="16"/>
  <c r="Z255" i="16"/>
  <c r="Z899" i="16"/>
  <c r="Z513" i="16"/>
  <c r="AA1146" i="16"/>
  <c r="AA781" i="16"/>
  <c r="Z888" i="16"/>
  <c r="Z988" i="16"/>
  <c r="Z390" i="16"/>
  <c r="Z208" i="16"/>
  <c r="AA162" i="16"/>
  <c r="Z392" i="16"/>
  <c r="Z486" i="16"/>
  <c r="Z560" i="16"/>
  <c r="AA880" i="16"/>
  <c r="AA313" i="16"/>
  <c r="Y730" i="16"/>
  <c r="Z730" i="16"/>
  <c r="AA730" i="16"/>
  <c r="Y266" i="16"/>
  <c r="Z266" i="16"/>
  <c r="AA266" i="16"/>
  <c r="AA1141" i="16"/>
  <c r="Y1141" i="16"/>
  <c r="AA418" i="16"/>
  <c r="Y418" i="16"/>
  <c r="AA886" i="16"/>
  <c r="Y886" i="16"/>
  <c r="AA892" i="16"/>
  <c r="Y892" i="16"/>
  <c r="AA4" i="16"/>
  <c r="Y4" i="16"/>
  <c r="Y1015" i="16"/>
  <c r="AA1015" i="16"/>
  <c r="Y890" i="16"/>
  <c r="AA890" i="16"/>
  <c r="Z890" i="16"/>
  <c r="Y1173" i="16"/>
  <c r="AA1173" i="16"/>
  <c r="Z1173" i="16"/>
  <c r="Y1067" i="16"/>
  <c r="AA1067" i="16"/>
  <c r="Z1067" i="16"/>
  <c r="Y1120" i="16"/>
  <c r="AA1120" i="16"/>
  <c r="Y969" i="16"/>
  <c r="AA969" i="16"/>
  <c r="Y441" i="16"/>
  <c r="AA441" i="16"/>
  <c r="Z441" i="16"/>
  <c r="Y1035" i="16"/>
  <c r="AA1035" i="16"/>
  <c r="Y836" i="16"/>
  <c r="AA836" i="16"/>
  <c r="Z836" i="16"/>
  <c r="Y1133" i="16"/>
  <c r="AA1133" i="16"/>
  <c r="Z1133" i="16"/>
  <c r="Y847" i="16"/>
  <c r="AA847" i="16"/>
  <c r="Y1178" i="16"/>
  <c r="AA1178" i="16"/>
  <c r="Y1157" i="16"/>
  <c r="Z1157" i="16"/>
  <c r="Y256" i="16"/>
  <c r="AA256" i="16"/>
  <c r="Z256" i="16"/>
  <c r="Y1073" i="16"/>
  <c r="Z1073" i="16"/>
  <c r="AA1073" i="16"/>
  <c r="Y630" i="16"/>
  <c r="AA630" i="16"/>
  <c r="Z630" i="16"/>
  <c r="Y1026" i="16"/>
  <c r="AA1026" i="16"/>
  <c r="Z1026" i="16"/>
  <c r="Y245" i="16"/>
  <c r="AA245" i="16"/>
  <c r="Z245" i="16"/>
  <c r="Y1191" i="16"/>
  <c r="Z1191" i="16"/>
  <c r="AA1191" i="16"/>
  <c r="Y905" i="16"/>
  <c r="AA905" i="16"/>
  <c r="Z905" i="16"/>
  <c r="Y1182" i="16"/>
  <c r="AA1182" i="16"/>
  <c r="Z1182" i="16"/>
  <c r="Y479" i="16"/>
  <c r="Z479" i="16"/>
  <c r="AA479" i="16"/>
  <c r="Y1131" i="16"/>
  <c r="AA1131" i="16"/>
  <c r="Z1131" i="16"/>
  <c r="Y944" i="16"/>
  <c r="AA944" i="16"/>
  <c r="Z944" i="16"/>
  <c r="Y237" i="16"/>
  <c r="AA237" i="16"/>
  <c r="Z237" i="16"/>
  <c r="Y1059" i="16"/>
  <c r="AA1059" i="16"/>
  <c r="Z1059" i="16"/>
  <c r="Y410" i="16"/>
  <c r="AA410" i="16"/>
  <c r="Z410" i="16"/>
  <c r="Y1153" i="16"/>
  <c r="Z1153" i="16"/>
  <c r="AA1153" i="16"/>
  <c r="Y1159" i="16"/>
  <c r="AA1159" i="16"/>
  <c r="Z1159" i="16"/>
  <c r="Y706" i="16"/>
  <c r="Z706" i="16"/>
  <c r="AA706" i="16"/>
  <c r="Y232" i="16"/>
  <c r="Z232" i="16"/>
  <c r="AA232" i="16"/>
  <c r="Y1009" i="16"/>
  <c r="AA1009" i="16"/>
  <c r="Z1009" i="16"/>
  <c r="Y1134" i="16"/>
  <c r="AA1134" i="16"/>
  <c r="Z1134" i="16"/>
  <c r="Y1034" i="16"/>
  <c r="AA1034" i="16"/>
  <c r="Z1034" i="16"/>
  <c r="Y943" i="16"/>
  <c r="Z943" i="16"/>
  <c r="AA943" i="16"/>
  <c r="Y991" i="16"/>
  <c r="AA991" i="16"/>
  <c r="Z991" i="16"/>
  <c r="Y229" i="16"/>
  <c r="AA229" i="16"/>
  <c r="Z229" i="16"/>
  <c r="Y17" i="16"/>
  <c r="AA17" i="16"/>
  <c r="Z17" i="16"/>
  <c r="Y758" i="16"/>
  <c r="AA758" i="16"/>
  <c r="Z758" i="16"/>
  <c r="Y973" i="16"/>
  <c r="AA973" i="16"/>
  <c r="Z973" i="16"/>
  <c r="Y771" i="16"/>
  <c r="AA771" i="16"/>
  <c r="Z771" i="16"/>
  <c r="Y674" i="16"/>
  <c r="AA674" i="16"/>
  <c r="Z674" i="16"/>
  <c r="Y415" i="16"/>
  <c r="AA415" i="16"/>
  <c r="Z415" i="16"/>
  <c r="Y1049" i="16"/>
  <c r="AA1049" i="16"/>
  <c r="Z1049" i="16"/>
  <c r="Y794" i="16"/>
  <c r="AA794" i="16"/>
  <c r="Z794" i="16"/>
  <c r="Y1079" i="16"/>
  <c r="AA1079" i="16"/>
  <c r="Z1079" i="16"/>
  <c r="Y24" i="16"/>
  <c r="AA24" i="16"/>
  <c r="Z24" i="16"/>
  <c r="Y783" i="16"/>
  <c r="AA783" i="16"/>
  <c r="Z783" i="16"/>
  <c r="Y833" i="16"/>
  <c r="AA833" i="16"/>
  <c r="Z833" i="16"/>
  <c r="Y1014" i="16"/>
  <c r="AA1014" i="16"/>
  <c r="Z1014" i="16"/>
  <c r="Y635" i="16"/>
  <c r="AA635" i="16"/>
  <c r="Z635" i="16"/>
  <c r="Y453" i="16"/>
  <c r="AA453" i="16"/>
  <c r="Z453" i="16"/>
  <c r="Y874" i="16"/>
  <c r="AA874" i="16"/>
  <c r="Z874" i="16"/>
  <c r="Y485" i="16"/>
  <c r="AA485" i="16"/>
  <c r="Z485" i="16"/>
  <c r="Y770" i="16"/>
  <c r="AA770" i="16"/>
  <c r="Z770" i="16"/>
  <c r="Y1088" i="16"/>
  <c r="AA1088" i="16"/>
  <c r="Z1088" i="16"/>
  <c r="Y916" i="16"/>
  <c r="AA916" i="16"/>
  <c r="Z916" i="16"/>
  <c r="Y873" i="16"/>
  <c r="AA873" i="16"/>
  <c r="Z873" i="16"/>
  <c r="Y993" i="16"/>
  <c r="AA993" i="16"/>
  <c r="Z993" i="16"/>
  <c r="Y590" i="16"/>
  <c r="AA590" i="16"/>
  <c r="Z590" i="16"/>
  <c r="Y1097" i="16"/>
  <c r="AA1097" i="16"/>
  <c r="Z1097" i="16"/>
  <c r="Y13" i="16"/>
  <c r="AA13" i="16"/>
  <c r="Z13" i="16"/>
  <c r="Y607" i="16"/>
  <c r="AA607" i="16"/>
  <c r="Z607" i="16"/>
  <c r="Y202" i="16"/>
  <c r="AA202" i="16"/>
  <c r="Z202" i="16"/>
  <c r="Y198" i="16"/>
  <c r="AA198" i="16"/>
  <c r="Z198" i="16"/>
  <c r="Y559" i="16"/>
  <c r="AA559" i="16"/>
  <c r="Z559" i="16"/>
  <c r="Y475" i="16"/>
  <c r="AA475" i="16"/>
  <c r="Z475" i="16"/>
  <c r="Y1091" i="16"/>
  <c r="AA1091" i="16"/>
  <c r="Z1091" i="16"/>
  <c r="Y194" i="16"/>
  <c r="AA194" i="16"/>
  <c r="Z194" i="16"/>
  <c r="Y720" i="16"/>
  <c r="AA720" i="16"/>
  <c r="Y190" i="16"/>
  <c r="AA190" i="16"/>
  <c r="Z190" i="16"/>
  <c r="Y189" i="16"/>
  <c r="AA189" i="16"/>
  <c r="Y820" i="16"/>
  <c r="AA820" i="16"/>
  <c r="Y374" i="16"/>
  <c r="AA374" i="16"/>
  <c r="Z374" i="16"/>
  <c r="Y936" i="16"/>
  <c r="AA936" i="16"/>
  <c r="Z936" i="16"/>
  <c r="Y912" i="16"/>
  <c r="AA912" i="16"/>
  <c r="Z912" i="16"/>
  <c r="Y780" i="16"/>
  <c r="AA780" i="16"/>
  <c r="Z780" i="16"/>
  <c r="Y184" i="16"/>
  <c r="AA184" i="16"/>
  <c r="Z184" i="16"/>
  <c r="Y585" i="16"/>
  <c r="AA585" i="16"/>
  <c r="Z585" i="16"/>
  <c r="Y846" i="16"/>
  <c r="AA846" i="16"/>
  <c r="Z846" i="16"/>
  <c r="Y968" i="16"/>
  <c r="AA968" i="16"/>
  <c r="Z968" i="16"/>
  <c r="Y364" i="16"/>
  <c r="AA364" i="16"/>
  <c r="Z364" i="16"/>
  <c r="Y359" i="16"/>
  <c r="AA359" i="16"/>
  <c r="Z359" i="16"/>
  <c r="Y176" i="16"/>
  <c r="AA176" i="16"/>
  <c r="Z176" i="16"/>
  <c r="Y660" i="16"/>
  <c r="AA660" i="16"/>
  <c r="Z660" i="16"/>
  <c r="Y18" i="16"/>
  <c r="AA18" i="16"/>
  <c r="Y601" i="16"/>
  <c r="AA601" i="16"/>
  <c r="Z601" i="16"/>
  <c r="Y26" i="16"/>
  <c r="AA26" i="16"/>
  <c r="Y354" i="16"/>
  <c r="AA354" i="16"/>
  <c r="Y351" i="16"/>
  <c r="AA351" i="16"/>
  <c r="Z351" i="16"/>
  <c r="Y259" i="16"/>
  <c r="AA259" i="16"/>
  <c r="Z259" i="16"/>
  <c r="Y767" i="16"/>
  <c r="AA767" i="16"/>
  <c r="Z767" i="16"/>
  <c r="Y472" i="16"/>
  <c r="AA472" i="16"/>
  <c r="Z472" i="16"/>
  <c r="Y341" i="16"/>
  <c r="AA341" i="16"/>
  <c r="Z341" i="16"/>
  <c r="Y339" i="16"/>
  <c r="AA339" i="16"/>
  <c r="Z339" i="16"/>
  <c r="Y419" i="16"/>
  <c r="AA419" i="16"/>
  <c r="Z419" i="16"/>
  <c r="Y1038" i="16"/>
  <c r="AA1038" i="16"/>
  <c r="Z1038" i="16"/>
  <c r="Y700" i="16"/>
  <c r="AA700" i="16"/>
  <c r="Z700" i="16"/>
  <c r="Y655" i="16"/>
  <c r="AA655" i="16"/>
  <c r="Z655" i="16"/>
  <c r="Y155" i="16"/>
  <c r="AA155" i="16"/>
  <c r="Z155" i="16"/>
  <c r="Y604" i="16"/>
  <c r="AA604" i="16"/>
  <c r="Z604" i="16"/>
  <c r="Y542" i="16"/>
  <c r="AA542" i="16"/>
  <c r="Y28" i="16"/>
  <c r="AA28" i="16"/>
  <c r="Z28" i="16"/>
  <c r="Y632" i="16"/>
  <c r="AA632" i="16"/>
  <c r="Y744" i="16"/>
  <c r="AA744" i="16"/>
  <c r="Y329" i="16"/>
  <c r="AA329" i="16"/>
  <c r="Z329" i="16"/>
  <c r="Y743" i="16"/>
  <c r="AA743" i="16"/>
  <c r="Z743" i="16"/>
  <c r="Y326" i="16"/>
  <c r="AA326" i="16"/>
  <c r="Z326" i="16"/>
  <c r="Y600" i="16"/>
  <c r="AA600" i="16"/>
  <c r="Z600" i="16"/>
  <c r="Y536" i="16"/>
  <c r="AA536" i="16"/>
  <c r="Z536" i="16"/>
  <c r="Y404" i="16"/>
  <c r="AA404" i="16"/>
  <c r="Z404" i="16"/>
  <c r="Y323" i="16"/>
  <c r="AA323" i="16"/>
  <c r="Z323" i="16"/>
  <c r="Y986" i="16"/>
  <c r="AA986" i="16"/>
  <c r="Z986" i="16"/>
  <c r="Y534" i="16"/>
  <c r="AA534" i="16"/>
  <c r="Z534" i="16"/>
  <c r="Y930" i="16"/>
  <c r="AA930" i="16"/>
  <c r="Z930" i="16"/>
  <c r="Y532" i="16"/>
  <c r="AA532" i="16"/>
  <c r="Z532" i="16"/>
  <c r="Y317" i="16"/>
  <c r="AA317" i="16"/>
  <c r="Z317" i="16"/>
  <c r="Y120" i="16"/>
  <c r="AA120" i="16"/>
  <c r="Y740" i="16"/>
  <c r="AA740" i="16"/>
  <c r="Z740" i="16"/>
  <c r="Y114" i="16"/>
  <c r="AA114" i="16"/>
  <c r="Y111" i="16"/>
  <c r="AA111" i="16"/>
  <c r="Y108" i="16"/>
  <c r="AA108" i="16"/>
  <c r="Z108" i="16"/>
  <c r="Y448" i="16"/>
  <c r="AA448" i="16"/>
  <c r="Z448" i="16"/>
  <c r="Y102" i="16"/>
  <c r="AA102" i="16"/>
  <c r="Z102" i="16"/>
  <c r="Y482" i="16"/>
  <c r="AA482" i="16"/>
  <c r="Z482" i="16"/>
  <c r="Y522" i="16"/>
  <c r="AA522" i="16"/>
  <c r="Z522" i="16"/>
  <c r="Y736" i="16"/>
  <c r="AA736" i="16"/>
  <c r="Z736" i="16"/>
  <c r="Y300" i="16"/>
  <c r="AA300" i="16"/>
  <c r="Z300" i="16"/>
  <c r="Y519" i="16"/>
  <c r="AA519" i="16"/>
  <c r="Z519" i="16"/>
  <c r="Y85" i="16"/>
  <c r="AA85" i="16"/>
  <c r="Z85" i="16"/>
  <c r="Y1031" i="16"/>
  <c r="AA1031" i="16"/>
  <c r="Z1031" i="16"/>
  <c r="Y77" i="16"/>
  <c r="AA77" i="16"/>
  <c r="Z77" i="16"/>
  <c r="Y291" i="16"/>
  <c r="Z291" i="16"/>
  <c r="AA291" i="16"/>
  <c r="Y71" i="16"/>
  <c r="Z71" i="16"/>
  <c r="AA71" i="16"/>
  <c r="Y286" i="16"/>
  <c r="Z286" i="16"/>
  <c r="AA286" i="16"/>
  <c r="Y283" i="16"/>
  <c r="Z283" i="16"/>
  <c r="AA283" i="16"/>
  <c r="Y66" i="16"/>
  <c r="Z66" i="16"/>
  <c r="AA66" i="16"/>
  <c r="Y277" i="16"/>
  <c r="Z277" i="16"/>
  <c r="AA277" i="16"/>
  <c r="Y731" i="16"/>
  <c r="Z731" i="16"/>
  <c r="AA731" i="16"/>
  <c r="Y56" i="16"/>
  <c r="Z56" i="16"/>
  <c r="AA56" i="16"/>
  <c r="Y271" i="16"/>
  <c r="Z271" i="16"/>
  <c r="AA271" i="16"/>
  <c r="Z1146" i="16"/>
  <c r="Z465" i="16"/>
  <c r="Z463" i="16"/>
  <c r="Z729" i="16"/>
  <c r="Z354" i="16"/>
  <c r="Z114" i="16"/>
  <c r="AA513" i="16"/>
  <c r="AA366" i="16"/>
  <c r="Y153" i="16"/>
  <c r="Z153" i="16"/>
  <c r="Y333" i="16"/>
  <c r="AA333" i="16"/>
  <c r="Z333" i="16"/>
  <c r="Y976" i="16"/>
  <c r="AA976" i="16"/>
  <c r="Z976" i="16"/>
  <c r="Y694" i="16"/>
  <c r="AA694" i="16"/>
  <c r="Z694" i="16"/>
  <c r="Y331" i="16"/>
  <c r="AA331" i="16"/>
  <c r="Z331" i="16"/>
  <c r="Y411" i="16"/>
  <c r="AA411" i="16"/>
  <c r="Z411" i="16"/>
  <c r="Y328" i="16"/>
  <c r="Z328" i="16"/>
  <c r="AA328" i="16"/>
  <c r="Y776" i="16"/>
  <c r="AA776" i="16"/>
  <c r="Z776" i="16"/>
  <c r="Y580" i="16"/>
  <c r="Z580" i="16"/>
  <c r="Y629" i="16"/>
  <c r="AA629" i="16"/>
  <c r="Z629" i="16"/>
  <c r="Y443" i="16"/>
  <c r="AA443" i="16"/>
  <c r="Y535" i="16"/>
  <c r="AA535" i="16"/>
  <c r="Z535" i="16"/>
  <c r="Y135" i="16"/>
  <c r="AA135" i="16"/>
  <c r="Y533" i="16"/>
  <c r="AA533" i="16"/>
  <c r="Y319" i="16"/>
  <c r="Z319" i="16"/>
  <c r="AA319" i="16"/>
  <c r="Y125" i="16"/>
  <c r="AA125" i="16"/>
  <c r="Z125" i="16"/>
  <c r="Y123" i="16"/>
  <c r="Z123" i="16"/>
  <c r="Y788" i="16"/>
  <c r="AA788" i="16"/>
  <c r="Z788" i="16"/>
  <c r="Y117" i="16"/>
  <c r="AA117" i="16"/>
  <c r="Z117" i="16"/>
  <c r="Y113" i="16"/>
  <c r="AA113" i="16"/>
  <c r="Z113" i="16"/>
  <c r="Y527" i="16"/>
  <c r="Z527" i="16"/>
  <c r="AA527" i="16"/>
  <c r="Y526" i="16"/>
  <c r="AA526" i="16"/>
  <c r="Z526" i="16"/>
  <c r="Y525" i="16"/>
  <c r="Z525" i="16"/>
  <c r="AA525" i="16"/>
  <c r="Y524" i="16"/>
  <c r="AA524" i="16"/>
  <c r="Z524" i="16"/>
  <c r="Y1056" i="16"/>
  <c r="Z1056" i="16"/>
  <c r="Y97" i="16"/>
  <c r="AA97" i="16"/>
  <c r="Z97" i="16"/>
  <c r="Y521" i="16"/>
  <c r="AA521" i="16"/>
  <c r="Z521" i="16"/>
  <c r="Y91" i="16"/>
  <c r="AA91" i="16"/>
  <c r="Z91" i="16"/>
  <c r="Y420" i="16"/>
  <c r="AA420" i="16"/>
  <c r="Y645" i="16"/>
  <c r="AA645" i="16"/>
  <c r="Y295" i="16"/>
  <c r="Z295" i="16"/>
  <c r="AA295" i="16"/>
  <c r="Y76" i="16"/>
  <c r="Z76" i="16"/>
  <c r="AA76" i="16"/>
  <c r="Y290" i="16"/>
  <c r="Z290" i="16"/>
  <c r="AA290" i="16"/>
  <c r="Y1055" i="16"/>
  <c r="Z1055" i="16"/>
  <c r="Y442" i="16"/>
  <c r="Z442" i="16"/>
  <c r="AA442" i="16"/>
  <c r="Y67" i="16"/>
  <c r="Z67" i="16"/>
  <c r="AA67" i="16"/>
  <c r="Y65" i="16"/>
  <c r="Z65" i="16"/>
  <c r="AA65" i="16"/>
  <c r="Y733" i="16"/>
  <c r="Z733" i="16"/>
  <c r="Y60" i="16"/>
  <c r="Z60" i="16"/>
  <c r="AA60" i="16"/>
  <c r="Y510" i="16"/>
  <c r="Z510" i="16"/>
  <c r="AA510" i="16"/>
  <c r="Y51" i="16"/>
  <c r="Z51" i="16"/>
  <c r="AA51" i="16"/>
  <c r="Z1120" i="16"/>
  <c r="Z236" i="16"/>
  <c r="Z623" i="16"/>
  <c r="Z564" i="16"/>
  <c r="Z744" i="16"/>
  <c r="Z292" i="16"/>
  <c r="Z273" i="16"/>
  <c r="AA733" i="16"/>
  <c r="AA332" i="16"/>
  <c r="Z1015" i="16"/>
  <c r="Z977" i="16"/>
  <c r="Z1155" i="16"/>
  <c r="Z432" i="16"/>
  <c r="Z720" i="16"/>
  <c r="Z443" i="16"/>
  <c r="Z111" i="16"/>
  <c r="AA273" i="16"/>
  <c r="AA1064" i="16"/>
  <c r="AA580" i="16"/>
  <c r="AA297" i="16"/>
  <c r="Y1113" i="16"/>
  <c r="AA1113" i="16"/>
  <c r="Z1113" i="16"/>
  <c r="Y239" i="16"/>
  <c r="Z239" i="16"/>
  <c r="Y894" i="16"/>
  <c r="Z894" i="16"/>
  <c r="AA894" i="16"/>
  <c r="Y1135" i="16"/>
  <c r="AA1135" i="16"/>
  <c r="Z1135" i="16"/>
  <c r="Y787" i="16"/>
  <c r="AA787" i="16"/>
  <c r="Z787" i="16"/>
  <c r="Y573" i="16"/>
  <c r="AA573" i="16"/>
  <c r="Z573" i="16"/>
  <c r="Y609" i="16"/>
  <c r="Z609" i="16"/>
  <c r="AA609" i="16"/>
  <c r="Y1188" i="16"/>
  <c r="Z1188" i="16"/>
  <c r="AA1188" i="16"/>
  <c r="Y759" i="16"/>
  <c r="AA759" i="16"/>
  <c r="Z759" i="16"/>
  <c r="Y677" i="16"/>
  <c r="Z677" i="16"/>
  <c r="AA677" i="16"/>
  <c r="Y982" i="16"/>
  <c r="AA982" i="16"/>
  <c r="Z982" i="16"/>
  <c r="Y25" i="16"/>
  <c r="AA25" i="16"/>
  <c r="Z25" i="16"/>
  <c r="Y1124" i="16"/>
  <c r="AA1124" i="16"/>
  <c r="Z1124" i="16"/>
  <c r="Y571" i="16"/>
  <c r="AA571" i="16"/>
  <c r="Z571" i="16"/>
  <c r="Y230" i="16"/>
  <c r="AA230" i="16"/>
  <c r="Z230" i="16"/>
  <c r="Y228" i="16"/>
  <c r="AA228" i="16"/>
  <c r="Z228" i="16"/>
  <c r="Y226" i="16"/>
  <c r="Z226" i="16"/>
  <c r="AA226" i="16"/>
  <c r="Y1156" i="16"/>
  <c r="AA1156" i="16"/>
  <c r="Z1156" i="16"/>
  <c r="Y980" i="16"/>
  <c r="Z980" i="16"/>
  <c r="AA980" i="16"/>
  <c r="Y951" i="16"/>
  <c r="AA951" i="16"/>
  <c r="Z951" i="16"/>
  <c r="Y883" i="16"/>
  <c r="AA883" i="16"/>
  <c r="Z883" i="16"/>
  <c r="Y707" i="16"/>
  <c r="AA707" i="16"/>
  <c r="Z707" i="16"/>
  <c r="Y1036" i="16"/>
  <c r="AA1036" i="16"/>
  <c r="Z1036" i="16"/>
  <c r="Y222" i="16"/>
  <c r="Z222" i="16"/>
  <c r="AA222" i="16"/>
  <c r="Y568" i="16"/>
  <c r="AA568" i="16"/>
  <c r="Z568" i="16"/>
  <c r="Y962" i="16"/>
  <c r="Z962" i="16"/>
  <c r="AA962" i="16"/>
  <c r="Y216" i="16"/>
  <c r="AA216" i="16"/>
  <c r="Z216" i="16"/>
  <c r="Y387" i="16"/>
  <c r="Z387" i="16"/>
  <c r="AA387" i="16"/>
  <c r="Y999" i="16"/>
  <c r="AA999" i="16"/>
  <c r="Z999" i="16"/>
  <c r="Y22" i="16"/>
  <c r="Z22" i="16"/>
  <c r="AA22" i="16"/>
  <c r="Y1032" i="16"/>
  <c r="AA1032" i="16"/>
  <c r="Z1032" i="16"/>
  <c r="Y386" i="16"/>
  <c r="Z386" i="16"/>
  <c r="Y446" i="16"/>
  <c r="AA446" i="16"/>
  <c r="Z446" i="16"/>
  <c r="Y997" i="16"/>
  <c r="Z997" i="16"/>
  <c r="AA997" i="16"/>
  <c r="Y772" i="16"/>
  <c r="AA772" i="16"/>
  <c r="Z772" i="16"/>
  <c r="Y380" i="16"/>
  <c r="Z380" i="16"/>
  <c r="AA380" i="16"/>
  <c r="Y615" i="16"/>
  <c r="AA615" i="16"/>
  <c r="Z615" i="16"/>
  <c r="Y206" i="16"/>
  <c r="Z206" i="16"/>
  <c r="AA206" i="16"/>
  <c r="Y726" i="16"/>
  <c r="AA726" i="16"/>
  <c r="Z726" i="16"/>
  <c r="Y379" i="16"/>
  <c r="Z379" i="16"/>
  <c r="Y257" i="16"/>
  <c r="AA257" i="16"/>
  <c r="Z257" i="16"/>
  <c r="Y204" i="16"/>
  <c r="Z204" i="16"/>
  <c r="AA204" i="16"/>
  <c r="Y201" i="16"/>
  <c r="AA201" i="16"/>
  <c r="Z201" i="16"/>
  <c r="Y705" i="16"/>
  <c r="Z705" i="16"/>
  <c r="AA705" i="16"/>
  <c r="Y696" i="16"/>
  <c r="AA696" i="16"/>
  <c r="Z696" i="16"/>
  <c r="Y196" i="16"/>
  <c r="Z196" i="16"/>
  <c r="AA196" i="16"/>
  <c r="Y858" i="16"/>
  <c r="AA858" i="16"/>
  <c r="Z858" i="16"/>
  <c r="Y1027" i="16"/>
  <c r="Z1027" i="16"/>
  <c r="Y406" i="16"/>
  <c r="AA406" i="16"/>
  <c r="Z406" i="16"/>
  <c r="Y423" i="16"/>
  <c r="AA423" i="16"/>
  <c r="Z423" i="16"/>
  <c r="Y188" i="16"/>
  <c r="AA188" i="16"/>
  <c r="Z188" i="16"/>
  <c r="Y187" i="16"/>
  <c r="AA187" i="16"/>
  <c r="Z187" i="16"/>
  <c r="Y554" i="16"/>
  <c r="AA554" i="16"/>
  <c r="Z554" i="16"/>
  <c r="Y1060" i="16"/>
  <c r="Z1060" i="16"/>
  <c r="AA1060" i="16"/>
  <c r="Y369" i="16"/>
  <c r="AA369" i="16"/>
  <c r="Z369" i="16"/>
  <c r="Y186" i="16"/>
  <c r="Z186" i="16"/>
  <c r="Y552" i="16"/>
  <c r="AA552" i="16"/>
  <c r="Z552" i="16"/>
  <c r="Y686" i="16"/>
  <c r="AA686" i="16"/>
  <c r="Y661" i="16"/>
  <c r="AA661" i="16"/>
  <c r="Z661" i="16"/>
  <c r="Y12" i="16"/>
  <c r="AA12" i="16"/>
  <c r="Y363" i="16"/>
  <c r="AA363" i="16"/>
  <c r="Y818" i="16"/>
  <c r="Z818" i="16"/>
  <c r="AA818" i="16"/>
  <c r="Y175" i="16"/>
  <c r="AA175" i="16"/>
  <c r="Z175" i="16"/>
  <c r="Y358" i="16"/>
  <c r="Z358" i="16"/>
  <c r="Y1045" i="16"/>
  <c r="AA1045" i="16"/>
  <c r="Z1045" i="16"/>
  <c r="Y484" i="16"/>
  <c r="AA484" i="16"/>
  <c r="Z484" i="16"/>
  <c r="Y749" i="16"/>
  <c r="AA749" i="16"/>
  <c r="Z749" i="16"/>
  <c r="Y817" i="16"/>
  <c r="Z817" i="16"/>
  <c r="AA817" i="16"/>
  <c r="Y38" i="16"/>
  <c r="AA38" i="16"/>
  <c r="Z38" i="16"/>
  <c r="Y349" i="16"/>
  <c r="Z349" i="16"/>
  <c r="AA349" i="16"/>
  <c r="Y1010" i="16"/>
  <c r="AA1010" i="16"/>
  <c r="Z1010" i="16"/>
  <c r="Y715" i="16"/>
  <c r="Z715" i="16"/>
  <c r="Y340" i="16"/>
  <c r="AA340" i="16"/>
  <c r="Z340" i="16"/>
  <c r="Y658" i="16"/>
  <c r="AA658" i="16"/>
  <c r="Y508" i="16"/>
  <c r="AA508" i="16"/>
  <c r="Z508" i="16"/>
  <c r="Y1039" i="16"/>
  <c r="AA1039" i="16"/>
  <c r="Y602" i="16"/>
  <c r="AA602" i="16"/>
  <c r="Y156" i="16"/>
  <c r="Z156" i="16"/>
  <c r="AA156" i="16"/>
  <c r="Y543" i="16"/>
  <c r="AA543" i="16"/>
  <c r="Z543" i="16"/>
  <c r="Y774" i="16"/>
  <c r="AA774" i="16"/>
  <c r="Z774" i="16"/>
  <c r="Y264" i="16"/>
  <c r="AA264" i="16"/>
  <c r="Z264" i="16"/>
  <c r="AA843" i="16"/>
  <c r="Y843" i="16"/>
  <c r="Z843" i="16"/>
  <c r="AA995" i="16"/>
  <c r="Y995" i="16"/>
  <c r="Z995" i="16"/>
  <c r="AA1094" i="16"/>
  <c r="Y1094" i="16"/>
  <c r="AA928" i="16"/>
  <c r="Y928" i="16"/>
  <c r="Z928" i="16"/>
  <c r="Y1161" i="16"/>
  <c r="AA1161" i="16"/>
  <c r="Y828" i="16"/>
  <c r="AA828" i="16"/>
  <c r="Z828" i="16"/>
  <c r="Y1190" i="16"/>
  <c r="AA1190" i="16"/>
  <c r="Y1098" i="16"/>
  <c r="AA1098" i="16"/>
  <c r="Y33" i="16"/>
  <c r="AA33" i="16"/>
  <c r="Z33" i="16"/>
  <c r="Y27" i="16"/>
  <c r="AA27" i="16"/>
  <c r="Z27" i="16"/>
  <c r="Y1129" i="16"/>
  <c r="AA1129" i="16"/>
  <c r="Z1129" i="16"/>
  <c r="Y681" i="16"/>
  <c r="AA681" i="16"/>
  <c r="Y1184" i="16"/>
  <c r="AA1184" i="16"/>
  <c r="Y1104" i="16"/>
  <c r="AA1104" i="16"/>
  <c r="Z1104" i="16"/>
  <c r="Y488" i="16"/>
  <c r="AA488" i="16"/>
  <c r="Z488" i="16"/>
  <c r="Y1109" i="16"/>
  <c r="AA1109" i="16"/>
  <c r="Y1028" i="16"/>
  <c r="AA1028" i="16"/>
  <c r="Y1149" i="16"/>
  <c r="AA1149" i="16"/>
  <c r="Z1149" i="16"/>
  <c r="Y1099" i="16"/>
  <c r="AA1099" i="16"/>
  <c r="Z1099" i="16"/>
  <c r="Y1179" i="16"/>
  <c r="AA1179" i="16"/>
  <c r="Z1179" i="16"/>
  <c r="Y1158" i="16"/>
  <c r="AA1158" i="16"/>
  <c r="Z1158" i="16"/>
  <c r="Y487" i="16"/>
  <c r="AA487" i="16"/>
  <c r="Z487" i="16"/>
  <c r="Y1106" i="16"/>
  <c r="AA1106" i="16"/>
  <c r="Y447" i="16"/>
  <c r="AA447" i="16"/>
  <c r="Z447" i="16"/>
  <c r="Y1164" i="16"/>
  <c r="AA1164" i="16"/>
  <c r="Y454" i="16"/>
  <c r="AA454" i="16"/>
  <c r="Z454" i="16"/>
  <c r="Y1100" i="16"/>
  <c r="AA1100" i="16"/>
  <c r="Y1122" i="16"/>
  <c r="AA1122" i="16"/>
  <c r="Z1122" i="16"/>
  <c r="Y574" i="16"/>
  <c r="AA574" i="16"/>
  <c r="Y922" i="16"/>
  <c r="AA922" i="16"/>
  <c r="Z922" i="16"/>
  <c r="Y721" i="16"/>
  <c r="AA721" i="16"/>
  <c r="Y1152" i="16"/>
  <c r="AA1152" i="16"/>
  <c r="Z1152" i="16"/>
  <c r="Y760" i="16"/>
  <c r="AA760" i="16"/>
  <c r="Y235" i="16"/>
  <c r="AA235" i="16"/>
  <c r="Z235" i="16"/>
  <c r="Y1004" i="16"/>
  <c r="AA1004" i="16"/>
  <c r="Y393" i="16"/>
  <c r="AA393" i="16"/>
  <c r="Z393" i="16"/>
  <c r="Y427" i="16"/>
  <c r="AA427" i="16"/>
  <c r="Y791" i="16"/>
  <c r="AA791" i="16"/>
  <c r="Z791" i="16"/>
  <c r="Y676" i="16"/>
  <c r="AA676" i="16"/>
  <c r="Y1095" i="16"/>
  <c r="AA1095" i="16"/>
  <c r="Z1095" i="16"/>
  <c r="Y617" i="16"/>
  <c r="AA617" i="16"/>
  <c r="Y831" i="16"/>
  <c r="AA831" i="16"/>
  <c r="Z831" i="16"/>
  <c r="Y19" i="16"/>
  <c r="AA19" i="16"/>
  <c r="Y225" i="16"/>
  <c r="AA225" i="16"/>
  <c r="Z225" i="16"/>
  <c r="Y224" i="16"/>
  <c r="AA224" i="16"/>
  <c r="Y992" i="16"/>
  <c r="AA992" i="16"/>
  <c r="Z992" i="16"/>
  <c r="Y263" i="16"/>
  <c r="AA263" i="16"/>
  <c r="Y885" i="16"/>
  <c r="AA885" i="16"/>
  <c r="Z885" i="16"/>
  <c r="Y431" i="16"/>
  <c r="AA431" i="16"/>
  <c r="Y872" i="16"/>
  <c r="AA872" i="16"/>
  <c r="Z872" i="16"/>
  <c r="Y594" i="16"/>
  <c r="AA594" i="16"/>
  <c r="Y834" i="16"/>
  <c r="AA834" i="16"/>
  <c r="Z834" i="16"/>
  <c r="Y1042" i="16"/>
  <c r="AA1042" i="16"/>
  <c r="Y952" i="16"/>
  <c r="AA952" i="16"/>
  <c r="Z952" i="16"/>
  <c r="Y1078" i="16"/>
  <c r="AA1078" i="16"/>
  <c r="Y702" i="16"/>
  <c r="AA702" i="16"/>
  <c r="Z702" i="16"/>
  <c r="Y1107" i="16"/>
  <c r="AA1107" i="16"/>
  <c r="Y211" i="16"/>
  <c r="AA211" i="16"/>
  <c r="Z211" i="16"/>
  <c r="Y710" i="16"/>
  <c r="AA710" i="16"/>
  <c r="Y717" i="16"/>
  <c r="AA717" i="16"/>
  <c r="Z717" i="16"/>
  <c r="Y381" i="16"/>
  <c r="AA381" i="16"/>
  <c r="Y762" i="16"/>
  <c r="AA762" i="16"/>
  <c r="Z762" i="16"/>
  <c r="Y207" i="16"/>
  <c r="AA207" i="16"/>
  <c r="Y565" i="16"/>
  <c r="AA565" i="16"/>
  <c r="Z565" i="16"/>
  <c r="Y42" i="16"/>
  <c r="AA42" i="16"/>
  <c r="Y1092" i="16"/>
  <c r="AA1092" i="16"/>
  <c r="Z1092" i="16"/>
  <c r="Y561" i="16"/>
  <c r="AA561" i="16"/>
  <c r="Y777" i="16"/>
  <c r="AA777" i="16"/>
  <c r="Z777" i="16"/>
  <c r="Y200" i="16"/>
  <c r="AA200" i="16"/>
  <c r="Y462" i="16"/>
  <c r="AA462" i="16"/>
  <c r="Z462" i="16"/>
  <c r="Y197" i="16"/>
  <c r="AA197" i="16"/>
  <c r="Y558" i="16"/>
  <c r="AA558" i="16"/>
  <c r="Z558" i="16"/>
  <c r="Y821" i="16"/>
  <c r="AA821" i="16"/>
  <c r="Y192" i="16"/>
  <c r="AA192" i="16"/>
  <c r="Z192" i="16"/>
  <c r="Y667" i="16"/>
  <c r="AA667" i="16"/>
  <c r="Z667" i="16"/>
  <c r="Y763" i="16"/>
  <c r="AA763" i="16"/>
  <c r="Z763" i="16"/>
  <c r="Y782" i="16"/>
  <c r="AA782" i="16"/>
  <c r="Z782" i="16"/>
  <c r="Y555" i="16"/>
  <c r="AA555" i="16"/>
  <c r="Z555" i="16"/>
  <c r="Y800" i="16"/>
  <c r="AA800" i="16"/>
  <c r="Z800" i="16"/>
  <c r="Y412" i="16"/>
  <c r="AA412" i="16"/>
  <c r="Z412" i="16"/>
  <c r="Y1057" i="16"/>
  <c r="AA1057" i="16"/>
  <c r="Z1057" i="16"/>
  <c r="Y753" i="16"/>
  <c r="AA753" i="16"/>
  <c r="Z753" i="16"/>
  <c r="Y422" i="16"/>
  <c r="AA422" i="16"/>
  <c r="Z422" i="16"/>
  <c r="Y494" i="16"/>
  <c r="AA494" i="16"/>
  <c r="Z494" i="16"/>
  <c r="Y910" i="16"/>
  <c r="AA910" i="16"/>
  <c r="Z910" i="16"/>
  <c r="Y365" i="16"/>
  <c r="AA365" i="16"/>
  <c r="Y361" i="16"/>
  <c r="AA361" i="16"/>
  <c r="Z361" i="16"/>
  <c r="Y806" i="16"/>
  <c r="AA806" i="16"/>
  <c r="Y1003" i="16"/>
  <c r="AA1003" i="16"/>
  <c r="Y426" i="16"/>
  <c r="AA426" i="16"/>
  <c r="Z426" i="16"/>
  <c r="Y357" i="16"/>
  <c r="AA357" i="16"/>
  <c r="Z357" i="16"/>
  <c r="Y550" i="16"/>
  <c r="AA550" i="16"/>
  <c r="Z550" i="16"/>
  <c r="Y460" i="16"/>
  <c r="AA460" i="16"/>
  <c r="Z460" i="16"/>
  <c r="Y167" i="16"/>
  <c r="AA167" i="16"/>
  <c r="Z167" i="16"/>
  <c r="Y35" i="16"/>
  <c r="AA35" i="16"/>
  <c r="Z35" i="16"/>
  <c r="Y547" i="16"/>
  <c r="AA547" i="16"/>
  <c r="Z547" i="16"/>
  <c r="Y722" i="16"/>
  <c r="AA722" i="16"/>
  <c r="Z722" i="16"/>
  <c r="Y344" i="16"/>
  <c r="AA344" i="16"/>
  <c r="Z344" i="16"/>
  <c r="Y29" i="16"/>
  <c r="AA29" i="16"/>
  <c r="Z29" i="16"/>
  <c r="Y545" i="16"/>
  <c r="AA545" i="16"/>
  <c r="Z545" i="16"/>
  <c r="Y163" i="16"/>
  <c r="AA163" i="16"/>
  <c r="Z163" i="16"/>
  <c r="Y642" i="16"/>
  <c r="AA642" i="16"/>
  <c r="Y695" i="16"/>
  <c r="AA695" i="16"/>
  <c r="Z695" i="16"/>
  <c r="Y996" i="16"/>
  <c r="AA996" i="16"/>
  <c r="Y335" i="16"/>
  <c r="AA335" i="16"/>
  <c r="Y152" i="16"/>
  <c r="AA152" i="16"/>
  <c r="Z152" i="16"/>
  <c r="Y30" i="16"/>
  <c r="AA30" i="16"/>
  <c r="Z30" i="16"/>
  <c r="Y541" i="16"/>
  <c r="AA541" i="16"/>
  <c r="Z541" i="16"/>
  <c r="Y425" i="16"/>
  <c r="AA425" i="16"/>
  <c r="Z425" i="16"/>
  <c r="Y20" i="16"/>
  <c r="AA20" i="16"/>
  <c r="Z20" i="16"/>
  <c r="Y539" i="16"/>
  <c r="AA539" i="16"/>
  <c r="Z539" i="16"/>
  <c r="Y145" i="16"/>
  <c r="AA145" i="16"/>
  <c r="Z145" i="16"/>
  <c r="Y142" i="16"/>
  <c r="AA142" i="16"/>
  <c r="Z142" i="16"/>
  <c r="Y811" i="16"/>
  <c r="AA811" i="16"/>
  <c r="Z811" i="16"/>
  <c r="Y493" i="16"/>
  <c r="AA493" i="16"/>
  <c r="Z493" i="16"/>
  <c r="Y842" i="16"/>
  <c r="AA842" i="16"/>
  <c r="Z842" i="16"/>
  <c r="Y137" i="16"/>
  <c r="AA137" i="16"/>
  <c r="Z137" i="16"/>
  <c r="Y134" i="16"/>
  <c r="AA134" i="16"/>
  <c r="Y131" i="16"/>
  <c r="AA131" i="16"/>
  <c r="Z131" i="16"/>
  <c r="Y129" i="16"/>
  <c r="AA129" i="16"/>
  <c r="Y786" i="16"/>
  <c r="AA786" i="16"/>
  <c r="Y122" i="16"/>
  <c r="AA122" i="16"/>
  <c r="Z122" i="16"/>
  <c r="Y530" i="16"/>
  <c r="AA530" i="16"/>
  <c r="Z530" i="16"/>
  <c r="Y116" i="16"/>
  <c r="AA116" i="16"/>
  <c r="Z116" i="16"/>
  <c r="Y314" i="16"/>
  <c r="AA314" i="16"/>
  <c r="Z314" i="16"/>
  <c r="Y495" i="16"/>
  <c r="AA495" i="16"/>
  <c r="Z495" i="16"/>
  <c r="Y739" i="16"/>
  <c r="AA739" i="16"/>
  <c r="Z739" i="16"/>
  <c r="Y711" i="16"/>
  <c r="AA711" i="16"/>
  <c r="Z711" i="16"/>
  <c r="Y648" i="16"/>
  <c r="AA648" i="16"/>
  <c r="Z648" i="16"/>
  <c r="Y307" i="16"/>
  <c r="AA307" i="16"/>
  <c r="Z307" i="16"/>
  <c r="Y306" i="16"/>
  <c r="AA306" i="16"/>
  <c r="Z306" i="16"/>
  <c r="Y304" i="16"/>
  <c r="AA304" i="16"/>
  <c r="Z304" i="16"/>
  <c r="Y298" i="16"/>
  <c r="AA298" i="16"/>
  <c r="Z298" i="16"/>
  <c r="Y852" i="16"/>
  <c r="AA852" i="16"/>
  <c r="Z852" i="16"/>
  <c r="Y83" i="16"/>
  <c r="AA83" i="16"/>
  <c r="Z83" i="16"/>
  <c r="Y294" i="16"/>
  <c r="AA294" i="16"/>
  <c r="Y73" i="16"/>
  <c r="AA73" i="16"/>
  <c r="Z73" i="16"/>
  <c r="Y70" i="16"/>
  <c r="Z70" i="16"/>
  <c r="AA70" i="16"/>
  <c r="Y284" i="16"/>
  <c r="AA284" i="16"/>
  <c r="Z284" i="16"/>
  <c r="Y278" i="16"/>
  <c r="AA278" i="16"/>
  <c r="Z278" i="16"/>
  <c r="Y276" i="16"/>
  <c r="Z276" i="16"/>
  <c r="AA276" i="16"/>
  <c r="Y58" i="16"/>
  <c r="AA58" i="16"/>
  <c r="Z58" i="16"/>
  <c r="Y50" i="16"/>
  <c r="AA50" i="16"/>
  <c r="Z50" i="16"/>
  <c r="Z1190" i="16"/>
  <c r="Z1035" i="16"/>
  <c r="Z1028" i="16"/>
  <c r="Z1154" i="16"/>
  <c r="Z760" i="16"/>
  <c r="Z1143" i="16"/>
  <c r="Z431" i="16"/>
  <c r="Z382" i="16"/>
  <c r="Z42" i="16"/>
  <c r="Z365" i="16"/>
  <c r="Z18" i="16"/>
  <c r="Z1039" i="16"/>
  <c r="AA9" i="16"/>
  <c r="AA1157" i="16"/>
  <c r="AA569" i="16"/>
  <c r="AA1027" i="16"/>
  <c r="AA548" i="16"/>
  <c r="Y850" i="16"/>
  <c r="Z850" i="16"/>
  <c r="AA850" i="16"/>
  <c r="Y265" i="16"/>
  <c r="Z265" i="16"/>
  <c r="AA265" i="16"/>
  <c r="AA684" i="16"/>
  <c r="Y684" i="16"/>
  <c r="AA399" i="16"/>
  <c r="Y399" i="16"/>
  <c r="AA1118" i="16"/>
  <c r="Y1118" i="16"/>
  <c r="AA398" i="16"/>
  <c r="Y398" i="16"/>
  <c r="Z398" i="16"/>
  <c r="AA1020" i="16"/>
  <c r="Y1020" i="16"/>
  <c r="Y967" i="16"/>
  <c r="AA967" i="16"/>
  <c r="Y927" i="16"/>
  <c r="AA927" i="16"/>
  <c r="Y1168" i="16"/>
  <c r="AA1168" i="16"/>
  <c r="Y581" i="16"/>
  <c r="AA581" i="16"/>
  <c r="Y1181" i="16"/>
  <c r="AA1181" i="16"/>
  <c r="Y250" i="16"/>
  <c r="AA250" i="16"/>
  <c r="Y598" i="16"/>
  <c r="AA598" i="16"/>
  <c r="Z598" i="16"/>
  <c r="Y584" i="16"/>
  <c r="Z584" i="16"/>
  <c r="Y1126" i="16"/>
  <c r="AA1126" i="16"/>
  <c r="Z1126" i="16"/>
  <c r="Y1072" i="16"/>
  <c r="AA1072" i="16"/>
  <c r="Z1072" i="16"/>
  <c r="Y1074" i="16"/>
  <c r="AA1074" i="16"/>
  <c r="Z1074" i="16"/>
  <c r="Y596" i="16"/>
  <c r="AA596" i="16"/>
  <c r="Z596" i="16"/>
  <c r="Y923" i="16"/>
  <c r="Z923" i="16"/>
  <c r="AA923" i="16"/>
  <c r="Y985" i="16"/>
  <c r="Z985" i="16"/>
  <c r="Y439" i="16"/>
  <c r="AA439" i="16"/>
  <c r="Z439" i="16"/>
  <c r="Y1137" i="16"/>
  <c r="Z1137" i="16"/>
  <c r="Y1071" i="16"/>
  <c r="Z1071" i="16"/>
  <c r="Y840" i="16"/>
  <c r="AA840" i="16"/>
  <c r="Z840" i="16"/>
  <c r="Y582" i="16"/>
  <c r="AA582" i="16"/>
  <c r="Z582" i="16"/>
  <c r="Y994" i="16"/>
  <c r="AA994" i="16"/>
  <c r="Z994" i="16"/>
  <c r="Y1090" i="16"/>
  <c r="Z1090" i="16"/>
  <c r="AA1090" i="16"/>
  <c r="Y898" i="16"/>
  <c r="Z898" i="16"/>
  <c r="AA898" i="16"/>
  <c r="Y464" i="16"/>
  <c r="AA464" i="16"/>
  <c r="Z464" i="16"/>
  <c r="Y1116" i="16"/>
  <c r="Z1116" i="16"/>
  <c r="Y1033" i="16"/>
  <c r="AA1033" i="16"/>
  <c r="Z1033" i="16"/>
  <c r="Y1166" i="16"/>
  <c r="AA1166" i="16"/>
  <c r="Z1166" i="16"/>
  <c r="Y502" i="16"/>
  <c r="AA502" i="16"/>
  <c r="Z502" i="16"/>
  <c r="Y808" i="16"/>
  <c r="AA808" i="16"/>
  <c r="Z808" i="16"/>
  <c r="Y964" i="16"/>
  <c r="Z964" i="16"/>
  <c r="AA964" i="16"/>
  <c r="Y849" i="16"/>
  <c r="Z849" i="16"/>
  <c r="Y1125" i="16"/>
  <c r="AA1125" i="16"/>
  <c r="Z1125" i="16"/>
  <c r="Y428" i="16"/>
  <c r="Z428" i="16"/>
  <c r="Y634" i="16"/>
  <c r="Z634" i="16"/>
  <c r="Y937" i="16"/>
  <c r="AA937" i="16"/>
  <c r="Z937" i="16"/>
  <c r="Y1025" i="16"/>
  <c r="AA1025" i="16"/>
  <c r="Z1025" i="16"/>
  <c r="Y825" i="16"/>
  <c r="AA825" i="16"/>
  <c r="Z825" i="16"/>
  <c r="Y435" i="16"/>
  <c r="Z435" i="16"/>
  <c r="Y939" i="16"/>
  <c r="Z939" i="16"/>
  <c r="Y489" i="16"/>
  <c r="AA489" i="16"/>
  <c r="Z489" i="16"/>
  <c r="Y1022" i="16"/>
  <c r="AA1022" i="16"/>
  <c r="Z1022" i="16"/>
  <c r="Y675" i="16"/>
  <c r="Z675" i="16"/>
  <c r="AA675" i="16"/>
  <c r="Y673" i="16"/>
  <c r="Z673" i="16"/>
  <c r="Y901" i="16"/>
  <c r="AA901" i="16"/>
  <c r="Z901" i="16"/>
  <c r="Y1052" i="16"/>
  <c r="AA1052" i="16"/>
  <c r="Z1052" i="16"/>
  <c r="Y221" i="16"/>
  <c r="AA221" i="16"/>
  <c r="Z221" i="16"/>
  <c r="Y1017" i="16"/>
  <c r="AA1017" i="16"/>
  <c r="Z1017" i="16"/>
  <c r="Y434" i="16"/>
  <c r="Z434" i="16"/>
  <c r="AA434" i="16"/>
  <c r="Y215" i="16"/>
  <c r="AA215" i="16"/>
  <c r="Z215" i="16"/>
  <c r="Y941" i="16"/>
  <c r="Z941" i="16"/>
  <c r="AA941" i="16"/>
  <c r="Y1082" i="16"/>
  <c r="Z1082" i="16"/>
  <c r="Y214" i="16"/>
  <c r="Z214" i="16"/>
  <c r="AA214" i="16"/>
  <c r="Y889" i="16"/>
  <c r="AA889" i="16"/>
  <c r="Z889" i="16"/>
  <c r="Y608" i="16"/>
  <c r="Z608" i="16"/>
  <c r="AA608" i="16"/>
  <c r="Y671" i="16"/>
  <c r="Z671" i="16"/>
  <c r="Y383" i="16"/>
  <c r="Z383" i="16"/>
  <c r="AA383" i="16"/>
  <c r="Y1170" i="16"/>
  <c r="AA1170" i="16"/>
  <c r="Z1170" i="16"/>
  <c r="Y10" i="16"/>
  <c r="Z10" i="16"/>
  <c r="AA10" i="16"/>
  <c r="Y567" i="16"/>
  <c r="Z567" i="16"/>
  <c r="Y566" i="16"/>
  <c r="Z566" i="16"/>
  <c r="AA566" i="16"/>
  <c r="Y727" i="16"/>
  <c r="AA727" i="16"/>
  <c r="Z727" i="16"/>
  <c r="Y606" i="16"/>
  <c r="Z606" i="16"/>
  <c r="AA606" i="16"/>
  <c r="Y562" i="16"/>
  <c r="Z562" i="16"/>
  <c r="Y203" i="16"/>
  <c r="Z203" i="16"/>
  <c r="AA203" i="16"/>
  <c r="Y754" i="16"/>
  <c r="AA754" i="16"/>
  <c r="Z754" i="16"/>
  <c r="Y668" i="16"/>
  <c r="Z668" i="16"/>
  <c r="AA668" i="16"/>
  <c r="Y965" i="16"/>
  <c r="Z965" i="16"/>
  <c r="Y455" i="16"/>
  <c r="Z455" i="16"/>
  <c r="AA455" i="16"/>
  <c r="Y949" i="16"/>
  <c r="AA949" i="16"/>
  <c r="Z949" i="16"/>
  <c r="Y193" i="16"/>
  <c r="Z193" i="16"/>
  <c r="AA193" i="16"/>
  <c r="Y868" i="16"/>
  <c r="Z868" i="16"/>
  <c r="Y556" i="16"/>
  <c r="AA556" i="16"/>
  <c r="Y857" i="16"/>
  <c r="AA857" i="16"/>
  <c r="Y690" i="16"/>
  <c r="AA690" i="16"/>
  <c r="Z690" i="16"/>
  <c r="Y713" i="16"/>
  <c r="AA713" i="16"/>
  <c r="Y663" i="16"/>
  <c r="AA663" i="16"/>
  <c r="Z663" i="16"/>
  <c r="Y1069" i="16"/>
  <c r="Z1069" i="16"/>
  <c r="AA1069" i="16"/>
  <c r="Y474" i="16"/>
  <c r="Z474" i="16"/>
  <c r="Y473" i="16"/>
  <c r="AA473" i="16"/>
  <c r="Y367" i="16"/>
  <c r="AA367" i="16"/>
  <c r="Y1053" i="16"/>
  <c r="AA1053" i="16"/>
  <c r="Z1053" i="16"/>
  <c r="Y178" i="16"/>
  <c r="AA178" i="16"/>
  <c r="Y174" i="16"/>
  <c r="AA174" i="16"/>
  <c r="Z174" i="16"/>
  <c r="Y998" i="16"/>
  <c r="Z998" i="16"/>
  <c r="AA998" i="16"/>
  <c r="Y23" i="16"/>
  <c r="Z23" i="16"/>
  <c r="Y355" i="16"/>
  <c r="AA355" i="16"/>
  <c r="Y444" i="16"/>
  <c r="AA444" i="16"/>
  <c r="Y353" i="16"/>
  <c r="AA353" i="16"/>
  <c r="Z353" i="16"/>
  <c r="Y449" i="16"/>
  <c r="AA449" i="16"/>
  <c r="Y689" i="16"/>
  <c r="AA689" i="16"/>
  <c r="Z689" i="16"/>
  <c r="Y345" i="16"/>
  <c r="Z345" i="16"/>
  <c r="AA345" i="16"/>
  <c r="Y697" i="16"/>
  <c r="Z697" i="16"/>
  <c r="Y165" i="16"/>
  <c r="AA165" i="16"/>
  <c r="Y699" i="16"/>
  <c r="AA699" i="16"/>
  <c r="Y160" i="16"/>
  <c r="AA160" i="16"/>
  <c r="Z160" i="16"/>
  <c r="Y34" i="16"/>
  <c r="AA34" i="16"/>
  <c r="Y154" i="16"/>
  <c r="AA154" i="16"/>
  <c r="Z154" i="16"/>
  <c r="Y626" i="16"/>
  <c r="Z626" i="16"/>
  <c r="AA626" i="16"/>
  <c r="Y468" i="16"/>
  <c r="Z468" i="16"/>
  <c r="Y1005" i="16"/>
  <c r="AA1005" i="16"/>
  <c r="Y505" i="16"/>
  <c r="AA505" i="16"/>
  <c r="Y540" i="16"/>
  <c r="AA540" i="16"/>
  <c r="Z540" i="16"/>
  <c r="Y966" i="16"/>
  <c r="AA966" i="16"/>
  <c r="Y709" i="16"/>
  <c r="AA709" i="16"/>
  <c r="Z709" i="16"/>
  <c r="Y537" i="16"/>
  <c r="Z537" i="16"/>
  <c r="AA537" i="16"/>
  <c r="Y470" i="16"/>
  <c r="Z470" i="16"/>
  <c r="Y324" i="16"/>
  <c r="AA324" i="16"/>
  <c r="Y778" i="16"/>
  <c r="AA778" i="16"/>
  <c r="Y719" i="16"/>
  <c r="AA719" i="16"/>
  <c r="Z719" i="16"/>
  <c r="Y318" i="16"/>
  <c r="AA318" i="16"/>
  <c r="Y531" i="16"/>
  <c r="AA531" i="16"/>
  <c r="Z531" i="16"/>
  <c r="Y956" i="16"/>
  <c r="Z956" i="16"/>
  <c r="AA956" i="16"/>
  <c r="Y258" i="16"/>
  <c r="Z258" i="16"/>
  <c r="Y529" i="16"/>
  <c r="AA529" i="16"/>
  <c r="Y854" i="16"/>
  <c r="AA854" i="16"/>
  <c r="Y40" i="16"/>
  <c r="AA40" i="16"/>
  <c r="Z40" i="16"/>
  <c r="Y469" i="16"/>
  <c r="AA469" i="16"/>
  <c r="Y738" i="16"/>
  <c r="AA738" i="16"/>
  <c r="Z738" i="16"/>
  <c r="Y308" i="16"/>
  <c r="Z308" i="16"/>
  <c r="AA308" i="16"/>
  <c r="Y96" i="16"/>
  <c r="Z96" i="16"/>
  <c r="Y92" i="16"/>
  <c r="AA92" i="16"/>
  <c r="Y299" i="16"/>
  <c r="AA299" i="16"/>
  <c r="Y853" i="16"/>
  <c r="AA853" i="16"/>
  <c r="Z853" i="16"/>
  <c r="Y43" i="16"/>
  <c r="AA43" i="16"/>
  <c r="Y809" i="16"/>
  <c r="AA809" i="16"/>
  <c r="Z809" i="16"/>
  <c r="Y516" i="16"/>
  <c r="AA516" i="16"/>
  <c r="Y628" i="16"/>
  <c r="AA628" i="16"/>
  <c r="Z628" i="16"/>
  <c r="Y285" i="16"/>
  <c r="AA285" i="16"/>
  <c r="Y639" i="16"/>
  <c r="AA639" i="16"/>
  <c r="Z639" i="16"/>
  <c r="Y279" i="16"/>
  <c r="AA279" i="16"/>
  <c r="Y732" i="16"/>
  <c r="AA732" i="16"/>
  <c r="Z732" i="16"/>
  <c r="Y59" i="16"/>
  <c r="AA59" i="16"/>
  <c r="Y55" i="16"/>
  <c r="AA55" i="16"/>
  <c r="Z55" i="16"/>
  <c r="Y509" i="16"/>
  <c r="AA509" i="16"/>
  <c r="Z1118" i="16"/>
  <c r="Z967" i="16"/>
  <c r="Z1006" i="16"/>
  <c r="Z971" i="16"/>
  <c r="Z603" i="16"/>
  <c r="Z947" i="16"/>
  <c r="Z473" i="16"/>
  <c r="Z165" i="16"/>
  <c r="Z324" i="16"/>
  <c r="Z92" i="16"/>
  <c r="AA1006" i="16"/>
  <c r="AA584" i="16"/>
  <c r="AA1019" i="16"/>
  <c r="AA640" i="16"/>
  <c r="AA391" i="16"/>
  <c r="Y46" i="16"/>
  <c r="Z46" i="16"/>
  <c r="AA400" i="16"/>
  <c r="Y400" i="16"/>
  <c r="AA1046" i="16"/>
  <c r="Y1046" i="16"/>
  <c r="AA1150" i="16"/>
  <c r="Y1150" i="16"/>
  <c r="AA906" i="16"/>
  <c r="Y906" i="16"/>
  <c r="AA683" i="16"/>
  <c r="Y683" i="16"/>
  <c r="Y500" i="16"/>
  <c r="AA500" i="16"/>
  <c r="Z500" i="16"/>
  <c r="Y723" i="16"/>
  <c r="Z723" i="16"/>
  <c r="Y1093" i="16"/>
  <c r="AA1093" i="16"/>
  <c r="Z1093" i="16"/>
  <c r="Y397" i="16"/>
  <c r="Z397" i="16"/>
  <c r="Y926" i="16"/>
  <c r="Z926" i="16"/>
  <c r="Y682" i="16"/>
  <c r="AA682" i="16"/>
  <c r="Z682" i="16"/>
  <c r="Y7" i="16"/>
  <c r="AA7" i="16"/>
  <c r="Z7" i="16"/>
  <c r="Y1187" i="16"/>
  <c r="AA1187" i="16"/>
  <c r="Z1187" i="16"/>
  <c r="Y1001" i="16"/>
  <c r="AA1001" i="16"/>
  <c r="Z1001" i="16"/>
  <c r="Y409" i="16"/>
  <c r="AA409" i="16"/>
  <c r="Z409" i="16"/>
  <c r="Y887" i="16"/>
  <c r="AA887" i="16"/>
  <c r="Z887" i="16"/>
  <c r="Y882" i="16"/>
  <c r="Z882" i="16"/>
  <c r="Y641" i="16"/>
  <c r="AA641" i="16"/>
  <c r="Z641" i="16"/>
  <c r="Y932" i="16"/>
  <c r="AA932" i="16"/>
  <c r="Z932" i="16"/>
  <c r="Y691" i="16"/>
  <c r="AA691" i="16"/>
  <c r="Z691" i="16"/>
  <c r="Y712" i="16"/>
  <c r="AA712" i="16"/>
  <c r="Z712" i="16"/>
  <c r="Y248" i="16"/>
  <c r="AA248" i="16"/>
  <c r="Z248" i="16"/>
  <c r="Y396" i="16"/>
  <c r="Z396" i="16"/>
  <c r="Y879" i="16"/>
  <c r="AA879" i="16"/>
  <c r="Z879" i="16"/>
  <c r="Y244" i="16"/>
  <c r="Z244" i="16"/>
  <c r="Y242" i="16"/>
  <c r="Z242" i="16"/>
  <c r="Y1169" i="16"/>
  <c r="AA1169" i="16"/>
  <c r="Z1169" i="16"/>
  <c r="Y826" i="16"/>
  <c r="AA826" i="16"/>
  <c r="Z826" i="16"/>
  <c r="Y1051" i="16"/>
  <c r="AA1051" i="16"/>
  <c r="Z1051" i="16"/>
  <c r="Y1115" i="16"/>
  <c r="AA1115" i="16"/>
  <c r="Z1115" i="16"/>
  <c r="Y1111" i="16"/>
  <c r="AA1111" i="16"/>
  <c r="Z1111" i="16"/>
  <c r="Y1101" i="16"/>
  <c r="AA1101" i="16"/>
  <c r="Z1101" i="16"/>
  <c r="Y1176" i="16"/>
  <c r="Z1176" i="16"/>
  <c r="Y1063" i="16"/>
  <c r="AA1063" i="16"/>
  <c r="Z1063" i="16"/>
  <c r="Y610" i="16"/>
  <c r="AA610" i="16"/>
  <c r="Z610" i="16"/>
  <c r="Y234" i="16"/>
  <c r="AA234" i="16"/>
  <c r="Z234" i="16"/>
  <c r="Y1140" i="16"/>
  <c r="AA1140" i="16"/>
  <c r="Z1140" i="16"/>
  <c r="Y429" i="16"/>
  <c r="AA429" i="16"/>
  <c r="Z429" i="16"/>
  <c r="Y807" i="16"/>
  <c r="Z807" i="16"/>
  <c r="Y21" i="16"/>
  <c r="AA21" i="16"/>
  <c r="Z21" i="16"/>
  <c r="Y896" i="16"/>
  <c r="Z896" i="16"/>
  <c r="Y802" i="16"/>
  <c r="Z802" i="16"/>
  <c r="Y570" i="16"/>
  <c r="AA570" i="16"/>
  <c r="Z570" i="16"/>
  <c r="Y227" i="16"/>
  <c r="AA227" i="16"/>
  <c r="Z227" i="16"/>
  <c r="Y861" i="16"/>
  <c r="AA861" i="16"/>
  <c r="Z861" i="16"/>
  <c r="Y622" i="16"/>
  <c r="Z622" i="16"/>
  <c r="Y498" i="16"/>
  <c r="AA498" i="16"/>
  <c r="Z498" i="16"/>
  <c r="Y1139" i="16"/>
  <c r="AA1139" i="16"/>
  <c r="Z1139" i="16"/>
  <c r="Y1054" i="16"/>
  <c r="Z1054" i="16"/>
  <c r="Y708" i="16"/>
  <c r="Z708" i="16"/>
  <c r="Y388" i="16"/>
  <c r="AA388" i="16"/>
  <c r="Z388" i="16"/>
  <c r="Y620" i="16"/>
  <c r="AA620" i="16"/>
  <c r="Z620" i="16"/>
  <c r="Y219" i="16"/>
  <c r="Z219" i="16"/>
  <c r="Y945" i="16"/>
  <c r="AA945" i="16"/>
  <c r="Z945" i="16"/>
  <c r="Y672" i="16"/>
  <c r="AA672" i="16"/>
  <c r="Z672" i="16"/>
  <c r="Y587" i="16"/>
  <c r="AA587" i="16"/>
  <c r="Z587" i="16"/>
  <c r="Y845" i="16"/>
  <c r="AA845" i="16"/>
  <c r="Z845" i="16"/>
  <c r="Y954" i="16"/>
  <c r="AA954" i="16"/>
  <c r="Z954" i="16"/>
  <c r="Y32" i="16"/>
  <c r="AA32" i="16"/>
  <c r="Z32" i="16"/>
  <c r="Y385" i="16"/>
  <c r="AA385" i="16"/>
  <c r="Z385" i="16"/>
  <c r="Y793" i="16"/>
  <c r="AA793" i="16"/>
  <c r="Z793" i="16"/>
  <c r="Y895" i="16"/>
  <c r="AA895" i="16"/>
  <c r="Z895" i="16"/>
  <c r="Y670" i="16"/>
  <c r="AA670" i="16"/>
  <c r="Z670" i="16"/>
  <c r="Y832" i="16"/>
  <c r="AA832" i="16"/>
  <c r="Z832" i="16"/>
  <c r="Y1119" i="16"/>
  <c r="AA1119" i="16"/>
  <c r="Z1119" i="16"/>
  <c r="Y205" i="16"/>
  <c r="AA205" i="16"/>
  <c r="Z205" i="16"/>
  <c r="Y859" i="16"/>
  <c r="AA859" i="16"/>
  <c r="Z859" i="16"/>
  <c r="Y724" i="16"/>
  <c r="AA724" i="16"/>
  <c r="Z724" i="16"/>
  <c r="Y822" i="16"/>
  <c r="AA822" i="16"/>
  <c r="Z822" i="16"/>
  <c r="Y755" i="16"/>
  <c r="AA755" i="16"/>
  <c r="Z755" i="16"/>
  <c r="Y199" i="16"/>
  <c r="AA199" i="16"/>
  <c r="Z199" i="16"/>
  <c r="Y496" i="16"/>
  <c r="AA496" i="16"/>
  <c r="Z496" i="16"/>
  <c r="Y452" i="16"/>
  <c r="AA452" i="16"/>
  <c r="Z452" i="16"/>
  <c r="Y461" i="16"/>
  <c r="AA461" i="16"/>
  <c r="Z461" i="16"/>
  <c r="Y195" i="16"/>
  <c r="AA195" i="16"/>
  <c r="Y413" i="16"/>
  <c r="AA413" i="16"/>
  <c r="Y592" i="16"/>
  <c r="AA592" i="16"/>
  <c r="Z592" i="16"/>
  <c r="Y984" i="16"/>
  <c r="AA984" i="16"/>
  <c r="Z984" i="16"/>
  <c r="Y375" i="16"/>
  <c r="AA375" i="16"/>
  <c r="Z375" i="16"/>
  <c r="Y599" i="16"/>
  <c r="AA599" i="16"/>
  <c r="Y372" i="16"/>
  <c r="AA372" i="16"/>
  <c r="Y371" i="16"/>
  <c r="AA371" i="16"/>
  <c r="Z371" i="16"/>
  <c r="Y368" i="16"/>
  <c r="AA368" i="16"/>
  <c r="Y835" i="16"/>
  <c r="AA835" i="16"/>
  <c r="Y614" i="16"/>
  <c r="AA614" i="16"/>
  <c r="Z614" i="16"/>
  <c r="Y182" i="16"/>
  <c r="AA182" i="16"/>
  <c r="Z182" i="16"/>
  <c r="Y181" i="16"/>
  <c r="AA181" i="16"/>
  <c r="Z181" i="16"/>
  <c r="Y179" i="16"/>
  <c r="AA179" i="16"/>
  <c r="Y589" i="16"/>
  <c r="AA589" i="16"/>
  <c r="Y177" i="16"/>
  <c r="AA177" i="16"/>
  <c r="Z177" i="16"/>
  <c r="Y41" i="16"/>
  <c r="AA41" i="16"/>
  <c r="Y172" i="16"/>
  <c r="AA172" i="16"/>
  <c r="Y356" i="16"/>
  <c r="AA356" i="16"/>
  <c r="Z356" i="16"/>
  <c r="Y169" i="16"/>
  <c r="AA169" i="16"/>
  <c r="Z169" i="16"/>
  <c r="Y168" i="16"/>
  <c r="AA168" i="16"/>
  <c r="Z168" i="16"/>
  <c r="Y816" i="16"/>
  <c r="AA816" i="16"/>
  <c r="Y254" i="16"/>
  <c r="AA254" i="16"/>
  <c r="Y546" i="16"/>
  <c r="AA546" i="16"/>
  <c r="Z546" i="16"/>
  <c r="Y659" i="16"/>
  <c r="AA659" i="16"/>
  <c r="Y15" i="16"/>
  <c r="AA15" i="16"/>
  <c r="Y871" i="16"/>
  <c r="AA871" i="16"/>
  <c r="Z871" i="16"/>
  <c r="Y164" i="16"/>
  <c r="AA164" i="16"/>
  <c r="Z164" i="16"/>
  <c r="Y704" i="16"/>
  <c r="AA704" i="16"/>
  <c r="Z704" i="16"/>
  <c r="Y159" i="16"/>
  <c r="AA159" i="16"/>
  <c r="Y656" i="16"/>
  <c r="AA656" i="16"/>
  <c r="Y959" i="16"/>
  <c r="AA959" i="16"/>
  <c r="Z959" i="16"/>
  <c r="Y471" i="16"/>
  <c r="AA471" i="16"/>
  <c r="Y595" i="16"/>
  <c r="AA595" i="16"/>
  <c r="Y653" i="16"/>
  <c r="AA653" i="16"/>
  <c r="Z653" i="16"/>
  <c r="Y685" i="16"/>
  <c r="AA685" i="16"/>
  <c r="Z685" i="16"/>
  <c r="Y149" i="16"/>
  <c r="AA149" i="16"/>
  <c r="Z149" i="16"/>
  <c r="Y148" i="16"/>
  <c r="AA148" i="16"/>
  <c r="Y483" i="16"/>
  <c r="AA483" i="16"/>
  <c r="Y633" i="16"/>
  <c r="AA633" i="16"/>
  <c r="Z633" i="16"/>
  <c r="Y325" i="16"/>
  <c r="AA325" i="16"/>
  <c r="Y436" i="16"/>
  <c r="AA436" i="16"/>
  <c r="Y810" i="16"/>
  <c r="AA810" i="16"/>
  <c r="Z810" i="16"/>
  <c r="Y593" i="16"/>
  <c r="AA593" i="16"/>
  <c r="Z593" i="16"/>
  <c r="Y136" i="16"/>
  <c r="AA136" i="16"/>
  <c r="Z136" i="16"/>
  <c r="Y507" i="16"/>
  <c r="AA507" i="16"/>
  <c r="Y130" i="16"/>
  <c r="AA130" i="16"/>
  <c r="Y128" i="16"/>
  <c r="AA128" i="16"/>
  <c r="Z128" i="16"/>
  <c r="Y124" i="16"/>
  <c r="AA124" i="16"/>
  <c r="Y316" i="16"/>
  <c r="AA316" i="16"/>
  <c r="Y884" i="16"/>
  <c r="AA884" i="16"/>
  <c r="Z884" i="16"/>
  <c r="Y766" i="16"/>
  <c r="AA766" i="16"/>
  <c r="Z766" i="16"/>
  <c r="Y312" i="16"/>
  <c r="AA312" i="16"/>
  <c r="Z312" i="16"/>
  <c r="Y421" i="16"/>
  <c r="AA421" i="16"/>
  <c r="Y467" i="16"/>
  <c r="AA467" i="16"/>
  <c r="Y310" i="16"/>
  <c r="AA310" i="16"/>
  <c r="Z310" i="16"/>
  <c r="Y309" i="16"/>
  <c r="AA309" i="16"/>
  <c r="Y98" i="16"/>
  <c r="AA98" i="16"/>
  <c r="Y94" i="16"/>
  <c r="AA94" i="16"/>
  <c r="Z94" i="16"/>
  <c r="Y302" i="16"/>
  <c r="AA302" i="16"/>
  <c r="Z302" i="16"/>
  <c r="Y296" i="16"/>
  <c r="AA296" i="16"/>
  <c r="Z296" i="16"/>
  <c r="Y88" i="16"/>
  <c r="AA88" i="16"/>
  <c r="Y518" i="16"/>
  <c r="AA518" i="16"/>
  <c r="Y79" i="16"/>
  <c r="AA79" i="16"/>
  <c r="Z79" i="16"/>
  <c r="Y517" i="16"/>
  <c r="AA517" i="16"/>
  <c r="Y515" i="16"/>
  <c r="AA515" i="16"/>
  <c r="Z515" i="16"/>
  <c r="Y69" i="16"/>
  <c r="AA69" i="16"/>
  <c r="Y586" i="16"/>
  <c r="AA586" i="16"/>
  <c r="Z586" i="16"/>
  <c r="Y282" i="16"/>
  <c r="AA282" i="16"/>
  <c r="Y64" i="16"/>
  <c r="AA64" i="16"/>
  <c r="Z64" i="16"/>
  <c r="Y62" i="16"/>
  <c r="AA62" i="16"/>
  <c r="Y955" i="16"/>
  <c r="AA955" i="16"/>
  <c r="Z955" i="16"/>
  <c r="Y53" i="16"/>
  <c r="AA53" i="16"/>
  <c r="Y269" i="16"/>
  <c r="AA269" i="16"/>
  <c r="Z269" i="16"/>
  <c r="Z1181" i="16"/>
  <c r="Z618" i="16"/>
  <c r="Z876" i="16"/>
  <c r="Z1192" i="16"/>
  <c r="Z367" i="16"/>
  <c r="Z589" i="16"/>
  <c r="Z699" i="16"/>
  <c r="Z656" i="16"/>
  <c r="Z778" i="16"/>
  <c r="Z130" i="16"/>
  <c r="Z299" i="16"/>
  <c r="Z518" i="16"/>
  <c r="Z516" i="16"/>
  <c r="Z279" i="16"/>
  <c r="Z509" i="16"/>
  <c r="AA718" i="16"/>
  <c r="AA728" i="16"/>
  <c r="AA242" i="16"/>
  <c r="AA876" i="16"/>
  <c r="AA634" i="16"/>
  <c r="AA1082" i="16"/>
  <c r="AA567" i="16"/>
  <c r="AA965" i="16"/>
  <c r="AA1058" i="16"/>
  <c r="AA362" i="16"/>
  <c r="AA37" i="16"/>
  <c r="AA747" i="16"/>
  <c r="AA975" i="16"/>
  <c r="AA132" i="16"/>
  <c r="AA107" i="16"/>
  <c r="AA84" i="16"/>
  <c r="AA902" i="16"/>
  <c r="Y902" i="16"/>
  <c r="AA1105" i="16"/>
  <c r="Y1105" i="16"/>
  <c r="AA1037" i="16"/>
  <c r="Y1037" i="16"/>
  <c r="AA1102" i="16"/>
  <c r="Y1102" i="16"/>
  <c r="AA978" i="16"/>
  <c r="Y978" i="16"/>
  <c r="Y260" i="16"/>
  <c r="AA260" i="16"/>
  <c r="Y1123" i="16"/>
  <c r="AA1123" i="16"/>
  <c r="Y251" i="16"/>
  <c r="AA251" i="16"/>
  <c r="Y981" i="16"/>
  <c r="AA981" i="16"/>
  <c r="Y417" i="16"/>
  <c r="AA417" i="16"/>
  <c r="Y1096" i="16"/>
  <c r="AA1096" i="16"/>
  <c r="Y1172" i="16"/>
  <c r="AA1172" i="16"/>
  <c r="Y1083" i="16"/>
  <c r="AA1083" i="16"/>
  <c r="Y1011" i="16"/>
  <c r="AA1011" i="16"/>
  <c r="Y440" i="16"/>
  <c r="AA440" i="16"/>
  <c r="Y612" i="16"/>
  <c r="AA612" i="16"/>
  <c r="Y1117" i="16"/>
  <c r="AA1117" i="16"/>
  <c r="Y578" i="16"/>
  <c r="AA578" i="16"/>
  <c r="Y1103" i="16"/>
  <c r="AA1103" i="16"/>
  <c r="Y1110" i="16"/>
  <c r="AA1110" i="16"/>
  <c r="Y838" i="16"/>
  <c r="AA838" i="16"/>
  <c r="Y1085" i="16"/>
  <c r="AA1085" i="16"/>
  <c r="Y241" i="16"/>
  <c r="AA241" i="16"/>
  <c r="Y394" i="16"/>
  <c r="AA394" i="16"/>
  <c r="Y830" i="16"/>
  <c r="AA830" i="16"/>
  <c r="Y402" i="16"/>
  <c r="AA402" i="16"/>
  <c r="Y499" i="16"/>
  <c r="AA499" i="16"/>
  <c r="Y920" i="16"/>
  <c r="AA920" i="16"/>
  <c r="Y233" i="16"/>
  <c r="AA233" i="16"/>
  <c r="Y919" i="16"/>
  <c r="AA919" i="16"/>
  <c r="Y1041" i="16"/>
  <c r="AA1041" i="16"/>
  <c r="Y572" i="16"/>
  <c r="AA572" i="16"/>
  <c r="Y1047" i="16"/>
  <c r="AA1047" i="16"/>
  <c r="Y1048" i="16"/>
  <c r="AA1048" i="16"/>
  <c r="Y918" i="16"/>
  <c r="AA918" i="16"/>
  <c r="Y1087" i="16"/>
  <c r="AA1087" i="16"/>
  <c r="Y621" i="16"/>
  <c r="AA621" i="16"/>
  <c r="Y389" i="16"/>
  <c r="AA389" i="16"/>
  <c r="Y31" i="16"/>
  <c r="AA31" i="16"/>
  <c r="Y693" i="16"/>
  <c r="AA693" i="16"/>
  <c r="Y223" i="16"/>
  <c r="AA223" i="16"/>
  <c r="Y220" i="16"/>
  <c r="AA220" i="16"/>
  <c r="Y503" i="16"/>
  <c r="AA503" i="16"/>
  <c r="Y870" i="16"/>
  <c r="AA870" i="16"/>
  <c r="Y865" i="16"/>
  <c r="AA865" i="16"/>
  <c r="Y1024" i="16"/>
  <c r="AA1024" i="16"/>
  <c r="Y866" i="16"/>
  <c r="AA866" i="16"/>
  <c r="Y8" i="16"/>
  <c r="AA8" i="16"/>
  <c r="Y860" i="16"/>
  <c r="AA860" i="16"/>
  <c r="Y477" i="16"/>
  <c r="AA477" i="16"/>
  <c r="Y917" i="16"/>
  <c r="AA917" i="16"/>
  <c r="Y961" i="16"/>
  <c r="AA961" i="16"/>
  <c r="Y210" i="16"/>
  <c r="AA210" i="16"/>
  <c r="Y631" i="16"/>
  <c r="AA631" i="16"/>
  <c r="Y698" i="16"/>
  <c r="AA698" i="16"/>
  <c r="Y476" i="16"/>
  <c r="AA476" i="16"/>
  <c r="Y563" i="16"/>
  <c r="AA563" i="16"/>
  <c r="Y433" i="16"/>
  <c r="AA433" i="16"/>
  <c r="Y611" i="16"/>
  <c r="AA611" i="16"/>
  <c r="Y378" i="16"/>
  <c r="AA378" i="16"/>
  <c r="Y775" i="16"/>
  <c r="AA775" i="16"/>
  <c r="Y960" i="16"/>
  <c r="AA960" i="16"/>
  <c r="Y799" i="16"/>
  <c r="AA799" i="16"/>
  <c r="Y765" i="16"/>
  <c r="AA765" i="16"/>
  <c r="Y900" i="16"/>
  <c r="AA900" i="16"/>
  <c r="Z900" i="16"/>
  <c r="Y1080" i="16"/>
  <c r="AA1080" i="16"/>
  <c r="Y591" i="16"/>
  <c r="AA591" i="16"/>
  <c r="Y451" i="16"/>
  <c r="AA451" i="16"/>
  <c r="Z451" i="16"/>
  <c r="Y666" i="16"/>
  <c r="AA666" i="16"/>
  <c r="Z666" i="16"/>
  <c r="Y987" i="16"/>
  <c r="AA987" i="16"/>
  <c r="Z987" i="16"/>
  <c r="Y1128" i="16"/>
  <c r="AA1128" i="16"/>
  <c r="Y913" i="16"/>
  <c r="AA913" i="16"/>
  <c r="Y553" i="16"/>
  <c r="AA553" i="16"/>
  <c r="Z553" i="16"/>
  <c r="Y450" i="16"/>
  <c r="AA450" i="16"/>
  <c r="Y662" i="16"/>
  <c r="AA662" i="16"/>
  <c r="Y933" i="16"/>
  <c r="AA933" i="16"/>
  <c r="Z933" i="16"/>
  <c r="Y180" i="16"/>
  <c r="AA180" i="16"/>
  <c r="Z180" i="16"/>
  <c r="Y551" i="16"/>
  <c r="AA551" i="16"/>
  <c r="Z551" i="16"/>
  <c r="Y819" i="16"/>
  <c r="AA819" i="16"/>
  <c r="Y750" i="16"/>
  <c r="AA750" i="16"/>
  <c r="Y173" i="16"/>
  <c r="AA173" i="16"/>
  <c r="Z173" i="16"/>
  <c r="Y877" i="16"/>
  <c r="AA877" i="16"/>
  <c r="Y170" i="16"/>
  <c r="AA170" i="16"/>
  <c r="Y549" i="16"/>
  <c r="AA549" i="16"/>
  <c r="Z549" i="16"/>
  <c r="Y908" i="16"/>
  <c r="AA908" i="16"/>
  <c r="Z908" i="16"/>
  <c r="Y2" i="16"/>
  <c r="AA2" i="16"/>
  <c r="Z2" i="16"/>
  <c r="Y350" i="16"/>
  <c r="AA350" i="16"/>
  <c r="Y907" i="16"/>
  <c r="AA907" i="16"/>
  <c r="Y346" i="16"/>
  <c r="AA346" i="16"/>
  <c r="Z346" i="16"/>
  <c r="Y748" i="16"/>
  <c r="AA748" i="16"/>
  <c r="Y790" i="16"/>
  <c r="AA790" i="16"/>
  <c r="Y657" i="16"/>
  <c r="AA657" i="16"/>
  <c r="Z657" i="16"/>
  <c r="Y161" i="16"/>
  <c r="AA161" i="16"/>
  <c r="Z161" i="16"/>
  <c r="Y792" i="16"/>
  <c r="AA792" i="16"/>
  <c r="Z792" i="16"/>
  <c r="Y157" i="16"/>
  <c r="AA157" i="16"/>
  <c r="Y654" i="16"/>
  <c r="AA654" i="16"/>
  <c r="Y334" i="16"/>
  <c r="AA334" i="16"/>
  <c r="Z334" i="16"/>
  <c r="Y797" i="16"/>
  <c r="AA797" i="16"/>
  <c r="Y151" i="16"/>
  <c r="AA151" i="16"/>
  <c r="Y624" i="16"/>
  <c r="AA624" i="16"/>
  <c r="Z624" i="16"/>
  <c r="Y746" i="16"/>
  <c r="AA746" i="16"/>
  <c r="Z746" i="16"/>
  <c r="Y948" i="16"/>
  <c r="AA948" i="16"/>
  <c r="Z948" i="16"/>
  <c r="Y146" i="16"/>
  <c r="AA146" i="16"/>
  <c r="Y143" i="16"/>
  <c r="AA143" i="16"/>
  <c r="Y501" i="16"/>
  <c r="AA501" i="16"/>
  <c r="Z501" i="16"/>
  <c r="Y140" i="16"/>
  <c r="AA140" i="16"/>
  <c r="Y138" i="16"/>
  <c r="AA138" i="16"/>
  <c r="Y742" i="16"/>
  <c r="AA742" i="16"/>
  <c r="Z742" i="16"/>
  <c r="Y651" i="16"/>
  <c r="AA651" i="16"/>
  <c r="Z651" i="16"/>
  <c r="Y650" i="16"/>
  <c r="AA650" i="16"/>
  <c r="Z650" i="16"/>
  <c r="Y891" i="16"/>
  <c r="AA891" i="16"/>
  <c r="Y127" i="16"/>
  <c r="AA127" i="16"/>
  <c r="Y741" i="16"/>
  <c r="AA741" i="16"/>
  <c r="Z741" i="16"/>
  <c r="Y491" i="16"/>
  <c r="AA491" i="16"/>
  <c r="Y119" i="16"/>
  <c r="AA119" i="16"/>
  <c r="Y315" i="16"/>
  <c r="AA315" i="16"/>
  <c r="Z315" i="16"/>
  <c r="Y528" i="16"/>
  <c r="AA528" i="16"/>
  <c r="Z528" i="16"/>
  <c r="Y110" i="16"/>
  <c r="AA110" i="16"/>
  <c r="Z110" i="16"/>
  <c r="Y457" i="16"/>
  <c r="AA457" i="16"/>
  <c r="Y104" i="16"/>
  <c r="AA104" i="16"/>
  <c r="Y737" i="16"/>
  <c r="AA737" i="16"/>
  <c r="Z737" i="16"/>
  <c r="Y647" i="16"/>
  <c r="AA647" i="16"/>
  <c r="Y305" i="16"/>
  <c r="AA305" i="16"/>
  <c r="Y301" i="16"/>
  <c r="AA301" i="16"/>
  <c r="Z301" i="16"/>
  <c r="Y90" i="16"/>
  <c r="AA90" i="16"/>
  <c r="Z90" i="16"/>
  <c r="Y87" i="16"/>
  <c r="AA87" i="16"/>
  <c r="Z87" i="16"/>
  <c r="Y81" i="16"/>
  <c r="AA81" i="16"/>
  <c r="Y78" i="16"/>
  <c r="AA78" i="16"/>
  <c r="Y74" i="16"/>
  <c r="AA74" i="16"/>
  <c r="Z74" i="16"/>
  <c r="Y72" i="16"/>
  <c r="AA72" i="16"/>
  <c r="Z72" i="16"/>
  <c r="Y288" i="16"/>
  <c r="AA288" i="16"/>
  <c r="Z288" i="16"/>
  <c r="Y735" i="16"/>
  <c r="AA735" i="16"/>
  <c r="Z735" i="16"/>
  <c r="Y281" i="16"/>
  <c r="AA281" i="16"/>
  <c r="Z281" i="16"/>
  <c r="Y512" i="16"/>
  <c r="AA512" i="16"/>
  <c r="Z512" i="16"/>
  <c r="Y511" i="16"/>
  <c r="AA511" i="16"/>
  <c r="Z511" i="16"/>
  <c r="Y275" i="16"/>
  <c r="AA275" i="16"/>
  <c r="Z275" i="16"/>
  <c r="Y272" i="16"/>
  <c r="AA272" i="16"/>
  <c r="Z272" i="16"/>
  <c r="Y49" i="16"/>
  <c r="Z49" i="16"/>
  <c r="Z399" i="16"/>
  <c r="Z260" i="16"/>
  <c r="Z581" i="16"/>
  <c r="Z1110" i="16"/>
  <c r="Z1127" i="16"/>
  <c r="Z1171" i="16"/>
  <c r="Z1089" i="16"/>
  <c r="Z1112" i="16"/>
  <c r="Z391" i="16"/>
  <c r="Z556" i="16"/>
  <c r="Z599" i="16"/>
  <c r="Z819" i="16"/>
  <c r="Z355" i="16"/>
  <c r="Z816" i="16"/>
  <c r="Z157" i="16"/>
  <c r="Z1005" i="16"/>
  <c r="Z148" i="16"/>
  <c r="Z891" i="16"/>
  <c r="Z529" i="16"/>
  <c r="Z421" i="16"/>
  <c r="Z81" i="16"/>
  <c r="AA46" i="16"/>
  <c r="AA882" i="16"/>
  <c r="AA5" i="16"/>
  <c r="AA1116" i="16"/>
  <c r="AA1171" i="16"/>
  <c r="AA939" i="16"/>
  <c r="AA708" i="16"/>
  <c r="Y267" i="16"/>
  <c r="AA267" i="16"/>
  <c r="Y45" i="16"/>
  <c r="AA45" i="16"/>
  <c r="Z45" i="16"/>
  <c r="AA253" i="16"/>
  <c r="Y253" i="16"/>
  <c r="Z253" i="16"/>
  <c r="AA1183" i="16"/>
  <c r="Y1183" i="16"/>
  <c r="AA3" i="16"/>
  <c r="Y3" i="16"/>
  <c r="AA983" i="16"/>
  <c r="Y983" i="16"/>
  <c r="AA1023" i="16"/>
  <c r="Y1023" i="16"/>
  <c r="Y803" i="16"/>
  <c r="AA803" i="16"/>
  <c r="Y1044" i="16"/>
  <c r="AA1044" i="16"/>
  <c r="Y1175" i="16"/>
  <c r="AA1175" i="16"/>
  <c r="Y827" i="16"/>
  <c r="AA827" i="16"/>
  <c r="Y619" i="16"/>
  <c r="AA619" i="16"/>
  <c r="Y480" i="16"/>
  <c r="AA480" i="16"/>
  <c r="Y636" i="16"/>
  <c r="AA636" i="16"/>
  <c r="Y430" i="16"/>
  <c r="AA430" i="16"/>
  <c r="Y940" i="16"/>
  <c r="AA940" i="16"/>
  <c r="Y678" i="16"/>
  <c r="AA678" i="16"/>
  <c r="Y1174" i="16"/>
  <c r="AA1174" i="16"/>
  <c r="Y249" i="16"/>
  <c r="AA249" i="16"/>
  <c r="Y1147" i="16"/>
  <c r="AA1147" i="16"/>
  <c r="Y247" i="16"/>
  <c r="AA247" i="16"/>
  <c r="Y246" i="16"/>
  <c r="AA246" i="16"/>
  <c r="Y1086" i="16"/>
  <c r="AA1086" i="16"/>
  <c r="Y240" i="16"/>
  <c r="AA240" i="16"/>
  <c r="Y864" i="16"/>
  <c r="AA864" i="16"/>
  <c r="Y1132" i="16"/>
  <c r="AA1132" i="16"/>
  <c r="Y490" i="16"/>
  <c r="AA490" i="16"/>
  <c r="Y837" i="16"/>
  <c r="AA837" i="16"/>
  <c r="Y942" i="16"/>
  <c r="AA942" i="16"/>
  <c r="Y848" i="16"/>
  <c r="AA848" i="16"/>
  <c r="Y1075" i="16"/>
  <c r="AA1075" i="16"/>
  <c r="Y1160" i="16"/>
  <c r="AA1160" i="16"/>
  <c r="Y863" i="16"/>
  <c r="AA863" i="16"/>
  <c r="Y231" i="16"/>
  <c r="AA231" i="16"/>
  <c r="Y1043" i="16"/>
  <c r="AA1043" i="16"/>
  <c r="Y785" i="16"/>
  <c r="AA785" i="16"/>
  <c r="Y1008" i="16"/>
  <c r="AA1008" i="16"/>
  <c r="Y403" i="16"/>
  <c r="AA403" i="16"/>
  <c r="Y804" i="16"/>
  <c r="AA804" i="16"/>
  <c r="Y1076" i="16"/>
  <c r="AA1076" i="16"/>
  <c r="Y1065" i="16"/>
  <c r="AA1065" i="16"/>
  <c r="Y757" i="16"/>
  <c r="AA757" i="16"/>
  <c r="Y218" i="16"/>
  <c r="AA218" i="16"/>
  <c r="Y217" i="16"/>
  <c r="AA217" i="16"/>
  <c r="Y823" i="16"/>
  <c r="AA823" i="16"/>
  <c r="Y414" i="16"/>
  <c r="AA414" i="16"/>
  <c r="Y478" i="16"/>
  <c r="AA478" i="16"/>
  <c r="Y213" i="16"/>
  <c r="AA213" i="16"/>
  <c r="Y616" i="16"/>
  <c r="AA616" i="16"/>
  <c r="Y384" i="16"/>
  <c r="AA384" i="16"/>
  <c r="Y1029" i="16"/>
  <c r="AA1029" i="16"/>
  <c r="Y1070" i="16"/>
  <c r="AA1070" i="16"/>
  <c r="Y209" i="16"/>
  <c r="AA209" i="16"/>
  <c r="Y1021" i="16"/>
  <c r="AA1021" i="16"/>
  <c r="Y979" i="16"/>
  <c r="AA979" i="16"/>
  <c r="Y1108" i="16"/>
  <c r="AA1108" i="16"/>
  <c r="Y1167" i="16"/>
  <c r="AA1167" i="16"/>
  <c r="Y16" i="16"/>
  <c r="AA16" i="16"/>
  <c r="Y805" i="16"/>
  <c r="AA805" i="16"/>
  <c r="Y377" i="16"/>
  <c r="AA377" i="16"/>
  <c r="Y638" i="16"/>
  <c r="AA638" i="16"/>
  <c r="Y1068" i="16"/>
  <c r="AA1068" i="16"/>
  <c r="Y605" i="16"/>
  <c r="AA605" i="16"/>
  <c r="Y437" i="16"/>
  <c r="AA437" i="16"/>
  <c r="Y557" i="16"/>
  <c r="AA557" i="16"/>
  <c r="Y688" i="16"/>
  <c r="AA688" i="16"/>
  <c r="Z688" i="16"/>
  <c r="Y191" i="16"/>
  <c r="AA191" i="16"/>
  <c r="Y914" i="16"/>
  <c r="AA914" i="16"/>
  <c r="Y1000" i="16"/>
  <c r="AA1000" i="16"/>
  <c r="Z1000" i="16"/>
  <c r="Y974" i="16"/>
  <c r="AA974" i="16"/>
  <c r="Z974" i="16"/>
  <c r="Y664" i="16"/>
  <c r="AA664" i="16"/>
  <c r="Z664" i="16"/>
  <c r="Y370" i="16"/>
  <c r="AA370" i="16"/>
  <c r="Y445" i="16"/>
  <c r="AA445" i="16"/>
  <c r="Y185" i="16"/>
  <c r="AA185" i="16"/>
  <c r="Z185" i="16"/>
  <c r="Y39" i="16"/>
  <c r="AA39" i="16"/>
  <c r="Y911" i="16"/>
  <c r="AA911" i="16"/>
  <c r="Y752" i="16"/>
  <c r="AA752" i="16"/>
  <c r="Z752" i="16"/>
  <c r="Y841" i="16"/>
  <c r="AA841" i="16"/>
  <c r="Z841" i="16"/>
  <c r="Y934" i="16"/>
  <c r="AA934" i="16"/>
  <c r="Z934" i="16"/>
  <c r="Y779" i="16"/>
  <c r="AA779" i="16"/>
  <c r="Y856" i="16"/>
  <c r="AA856" i="16"/>
  <c r="Y171" i="16"/>
  <c r="AA171" i="16"/>
  <c r="Z171" i="16"/>
  <c r="Y405" i="16"/>
  <c r="AA405" i="16"/>
  <c r="Y262" i="16"/>
  <c r="AA262" i="16"/>
  <c r="Y408" i="16"/>
  <c r="AA408" i="16"/>
  <c r="Z408" i="16"/>
  <c r="Y352" i="16"/>
  <c r="AA352" i="16"/>
  <c r="Z352" i="16"/>
  <c r="Y497" i="16"/>
  <c r="AA497" i="16"/>
  <c r="Z497" i="16"/>
  <c r="Y347" i="16"/>
  <c r="AA347" i="16"/>
  <c r="Y814" i="16"/>
  <c r="AA814" i="16"/>
  <c r="Y342" i="16"/>
  <c r="AA342" i="16"/>
  <c r="Z342" i="16"/>
  <c r="Y643" i="16"/>
  <c r="AA643" i="16"/>
  <c r="Y544" i="16"/>
  <c r="AA544" i="16"/>
  <c r="Y703" i="16"/>
  <c r="AA703" i="16"/>
  <c r="Z703" i="16"/>
  <c r="Y338" i="16"/>
  <c r="AA338" i="16"/>
  <c r="Z338" i="16"/>
  <c r="Y337" i="16"/>
  <c r="AA337" i="16"/>
  <c r="Z337" i="16"/>
  <c r="Y336" i="16"/>
  <c r="AA336" i="16"/>
  <c r="Y1007" i="16"/>
  <c r="AA1007" i="16"/>
  <c r="Y875" i="16"/>
  <c r="AA875" i="16"/>
  <c r="Z875" i="16"/>
  <c r="Y812" i="16"/>
  <c r="AA812" i="16"/>
  <c r="Y150" i="16"/>
  <c r="AA150" i="16"/>
  <c r="Y745" i="16"/>
  <c r="AA745" i="16"/>
  <c r="Z745" i="16"/>
  <c r="Y330" i="16"/>
  <c r="AA330" i="16"/>
  <c r="Z330" i="16"/>
  <c r="Y637" i="16"/>
  <c r="AA637" i="16"/>
  <c r="Z637" i="16"/>
  <c r="Y327" i="16"/>
  <c r="AA327" i="16"/>
  <c r="Y538" i="16"/>
  <c r="AA538" i="16"/>
  <c r="Y958" i="16"/>
  <c r="AA958" i="16"/>
  <c r="Z958" i="16"/>
  <c r="Y625" i="16"/>
  <c r="AA625" i="16"/>
  <c r="Y957" i="16"/>
  <c r="AA957" i="16"/>
  <c r="Y322" i="16"/>
  <c r="AA322" i="16"/>
  <c r="Z322" i="16"/>
  <c r="Y321" i="16"/>
  <c r="AA321" i="16"/>
  <c r="Z321" i="16"/>
  <c r="Y506" i="16"/>
  <c r="AA506" i="16"/>
  <c r="Z506" i="16"/>
  <c r="Y126" i="16"/>
  <c r="AA126" i="16"/>
  <c r="Y839" i="16"/>
  <c r="AA839" i="16"/>
  <c r="Y649" i="16"/>
  <c r="AA649" i="16"/>
  <c r="Z649" i="16"/>
  <c r="Y118" i="16"/>
  <c r="AA118" i="16"/>
  <c r="Y407" i="16"/>
  <c r="AA407" i="16"/>
  <c r="Y112" i="16"/>
  <c r="AA112" i="16"/>
  <c r="Z112" i="16"/>
  <c r="Y109" i="16"/>
  <c r="AA109" i="16"/>
  <c r="Z109" i="16"/>
  <c r="Y105" i="16"/>
  <c r="AA105" i="16"/>
  <c r="Z105" i="16"/>
  <c r="Y103" i="16"/>
  <c r="AA103" i="16"/>
  <c r="Y100" i="16"/>
  <c r="AA100" i="16"/>
  <c r="Y523" i="16"/>
  <c r="AA523" i="16"/>
  <c r="Z523" i="16"/>
  <c r="Y93" i="16"/>
  <c r="AA93" i="16"/>
  <c r="Y646" i="16"/>
  <c r="AA646" i="16"/>
  <c r="Y520" i="16"/>
  <c r="AA520" i="16"/>
  <c r="Z520" i="16"/>
  <c r="Y86" i="16"/>
  <c r="AA86" i="16"/>
  <c r="Z86" i="16"/>
  <c r="Y714" i="16"/>
  <c r="AA714" i="16"/>
  <c r="Z714" i="16"/>
  <c r="Y293" i="16"/>
  <c r="AA293" i="16"/>
  <c r="Y36" i="16"/>
  <c r="AA36" i="16"/>
  <c r="Z36" i="16"/>
  <c r="Y795" i="16"/>
  <c r="AA795" i="16"/>
  <c r="Z795" i="16"/>
  <c r="Y287" i="16"/>
  <c r="AA287" i="16"/>
  <c r="Z287" i="16"/>
  <c r="Y514" i="16"/>
  <c r="AA514" i="16"/>
  <c r="Z514" i="16"/>
  <c r="Y280" i="16"/>
  <c r="AA280" i="16"/>
  <c r="Z280" i="16"/>
  <c r="Y63" i="16"/>
  <c r="AA63" i="16"/>
  <c r="Z63" i="16"/>
  <c r="Y61" i="16"/>
  <c r="AA61" i="16"/>
  <c r="Z61" i="16"/>
  <c r="Y274" i="16"/>
  <c r="AA274" i="16"/>
  <c r="Z274" i="16"/>
  <c r="Y52" i="16"/>
  <c r="Z52" i="16"/>
  <c r="AA52" i="16"/>
  <c r="Y48" i="16"/>
  <c r="Z48" i="16"/>
  <c r="AA48" i="16"/>
  <c r="Z803" i="16"/>
  <c r="Z1168" i="16"/>
  <c r="Z1172" i="16"/>
  <c r="Z440" i="16"/>
  <c r="Z1117" i="16"/>
  <c r="Z246" i="16"/>
  <c r="Z413" i="16"/>
  <c r="Z914" i="16"/>
  <c r="Z662" i="16"/>
  <c r="Z178" i="16"/>
  <c r="Z172" i="16"/>
  <c r="Z262" i="16"/>
  <c r="Z790" i="16"/>
  <c r="Z34" i="16"/>
  <c r="Z595" i="16"/>
  <c r="Z150" i="16"/>
  <c r="Z138" i="16"/>
  <c r="Z318" i="16"/>
  <c r="Z316" i="16"/>
  <c r="Z407" i="16"/>
  <c r="Z305" i="16"/>
  <c r="Z43" i="16"/>
  <c r="AA397" i="16"/>
  <c r="AA618" i="16"/>
  <c r="AA1137" i="16"/>
  <c r="AA1127" i="16"/>
  <c r="AA896" i="16"/>
  <c r="AA622" i="16"/>
  <c r="AA1186" i="16"/>
  <c r="AA1062" i="16"/>
  <c r="AA1040" i="16"/>
  <c r="AA1114" i="16"/>
  <c r="AA801" i="16"/>
  <c r="Z400" i="16"/>
  <c r="Z1046" i="16"/>
  <c r="Z1150" i="16"/>
  <c r="Z906" i="16"/>
  <c r="Z683" i="16"/>
  <c r="Z1141" i="16"/>
  <c r="Z418" i="16"/>
  <c r="Z886" i="16"/>
  <c r="Z892" i="16"/>
  <c r="Z4" i="16"/>
  <c r="D820" i="15" l="1"/>
  <c r="E820" i="15"/>
  <c r="F820" i="15"/>
  <c r="C820" i="15"/>
  <c r="AE10" i="15" l="1"/>
  <c r="AF10" i="15" s="1"/>
  <c r="AG10" i="15" s="1"/>
  <c r="AE9" i="15"/>
  <c r="AF9" i="15" s="1"/>
  <c r="AG9" i="15" s="1"/>
  <c r="AE8" i="15"/>
  <c r="AF8" i="15" s="1"/>
  <c r="AG8" i="15" s="1"/>
  <c r="AE7" i="15"/>
  <c r="AF7" i="15" s="1"/>
  <c r="AG7" i="15" s="1"/>
  <c r="AE6" i="15"/>
  <c r="AF6" i="15" s="1"/>
  <c r="AG6" i="15" s="1"/>
  <c r="AE5" i="15"/>
  <c r="AF5" i="15" s="1"/>
  <c r="AG5" i="15" s="1"/>
  <c r="Z45" i="15" l="1"/>
  <c r="AA45" i="15" s="1"/>
  <c r="AB45" i="15" s="1"/>
  <c r="Z44" i="15"/>
  <c r="AA44" i="15" s="1"/>
  <c r="AB44" i="15" s="1"/>
  <c r="Z43" i="15"/>
  <c r="AA43" i="15" s="1"/>
  <c r="AB43" i="15" s="1"/>
  <c r="Z42" i="15"/>
  <c r="AA42" i="15" s="1"/>
  <c r="AB42" i="15" s="1"/>
  <c r="Z41" i="15"/>
  <c r="AA41" i="15" s="1"/>
  <c r="AB41" i="15" s="1"/>
  <c r="Z40" i="15"/>
  <c r="AA40" i="15" s="1"/>
  <c r="AB40" i="15" s="1"/>
  <c r="Z39" i="15"/>
  <c r="AA39" i="15" s="1"/>
  <c r="AB39" i="15" s="1"/>
  <c r="Z38" i="15"/>
  <c r="Z37" i="15" l="1"/>
  <c r="AA37" i="15" s="1"/>
  <c r="AB37" i="15" s="1"/>
  <c r="Z36" i="15"/>
  <c r="AA36" i="15" s="1"/>
  <c r="AB36" i="15" s="1"/>
  <c r="AA38" i="15"/>
  <c r="AB38" i="15" s="1"/>
  <c r="AA34" i="15"/>
  <c r="AB34" i="15" s="1"/>
  <c r="Z35" i="15"/>
  <c r="AA35" i="15" s="1"/>
  <c r="AB35" i="15" s="1"/>
  <c r="Z34" i="15"/>
  <c r="Z33" i="15"/>
  <c r="AA33" i="15" s="1"/>
  <c r="AB33" i="15" s="1"/>
  <c r="Z32" i="15"/>
  <c r="AA32" i="15" s="1"/>
  <c r="AB32" i="15" s="1"/>
  <c r="Z31" i="15"/>
  <c r="AA31" i="15" s="1"/>
  <c r="AB31" i="15" s="1"/>
  <c r="Z30" i="15"/>
  <c r="AA30" i="15" s="1"/>
  <c r="AB30" i="15" s="1"/>
  <c r="Z29" i="15"/>
  <c r="AA29" i="15" s="1"/>
  <c r="AB29" i="15" s="1"/>
  <c r="Z28" i="15"/>
  <c r="AA28" i="15" s="1"/>
  <c r="AB28" i="15" s="1"/>
  <c r="Z22" i="15"/>
  <c r="AA22" i="15" s="1"/>
  <c r="AB22" i="15" s="1"/>
  <c r="Z23" i="15"/>
  <c r="AA23" i="15" s="1"/>
  <c r="AB23" i="15" s="1"/>
  <c r="Z24" i="15"/>
  <c r="AA24" i="15" s="1"/>
  <c r="AB24" i="15" s="1"/>
  <c r="Z25" i="15"/>
  <c r="AA25" i="15" s="1"/>
  <c r="AB25" i="15" s="1"/>
  <c r="Z26" i="15"/>
  <c r="AA26" i="15" s="1"/>
  <c r="AB26" i="15" s="1"/>
  <c r="Z27" i="15"/>
  <c r="AA27" i="15" s="1"/>
  <c r="AB27" i="15" s="1"/>
  <c r="Z13" i="15"/>
  <c r="AA13" i="15" s="1"/>
  <c r="AB13" i="15" s="1"/>
  <c r="Z12" i="15"/>
  <c r="AA12" i="15" s="1"/>
  <c r="AB12" i="15" s="1"/>
  <c r="Z11" i="15"/>
  <c r="Z9" i="15"/>
  <c r="Z5" i="15"/>
  <c r="AA5" i="15" s="1"/>
  <c r="AB5" i="15" s="1"/>
  <c r="Z8" i="15"/>
  <c r="AA8" i="15" s="1"/>
  <c r="AB8" i="15" s="1"/>
  <c r="Z18" i="15"/>
  <c r="AA18" i="15" s="1"/>
  <c r="AB18" i="15" s="1"/>
  <c r="Z21" i="15"/>
  <c r="AA21" i="15" s="1"/>
  <c r="AB21" i="15" s="1"/>
  <c r="Z20" i="15"/>
  <c r="AA20" i="15" s="1"/>
  <c r="AB20" i="15" s="1"/>
  <c r="Z19" i="15"/>
  <c r="AA19" i="15" s="1"/>
  <c r="AB19" i="15" s="1"/>
  <c r="Z17" i="15"/>
  <c r="Z16" i="15"/>
  <c r="AA16" i="15" s="1"/>
  <c r="AB16" i="15" s="1"/>
  <c r="Z14" i="15"/>
  <c r="AA14" i="15" s="1"/>
  <c r="AB14" i="15" s="1"/>
  <c r="Z15" i="15"/>
  <c r="AA17" i="15"/>
  <c r="AB17" i="15" s="1"/>
  <c r="AA15" i="15"/>
  <c r="AB15" i="15" s="1"/>
  <c r="AA11" i="15"/>
  <c r="AB11" i="15" s="1"/>
  <c r="Z10" i="15"/>
  <c r="AA10" i="15" s="1"/>
  <c r="AB10" i="15" s="1"/>
  <c r="AA9" i="15"/>
  <c r="AB9" i="15" s="1"/>
  <c r="U5" i="1" l="1"/>
  <c r="T5" i="1"/>
  <c r="S15" i="2" l="1"/>
  <c r="T15" i="2" s="1"/>
  <c r="U15" i="2" s="1"/>
  <c r="S14" i="2"/>
  <c r="T14" i="2" s="1"/>
  <c r="U14" i="2" s="1"/>
  <c r="S13" i="2"/>
  <c r="T13" i="2" s="1"/>
  <c r="U13" i="2" s="1"/>
  <c r="S12" i="2"/>
  <c r="T12" i="2" s="1"/>
  <c r="U12" i="2" s="1"/>
  <c r="S11" i="2"/>
  <c r="T11" i="2" s="1"/>
  <c r="U11" i="2" s="1"/>
  <c r="S10" i="2"/>
  <c r="T10" i="2" s="1"/>
  <c r="U10" i="2" s="1"/>
  <c r="S9" i="2"/>
  <c r="T9" i="2" s="1"/>
  <c r="U9" i="2" s="1"/>
  <c r="S8" i="2"/>
  <c r="T8" i="2" s="1"/>
  <c r="U8" i="2" s="1"/>
  <c r="S7" i="2"/>
  <c r="T7" i="2" s="1"/>
  <c r="U7" i="2" s="1"/>
  <c r="S6" i="2"/>
  <c r="T6" i="2" s="1"/>
  <c r="U6" i="2" s="1"/>
  <c r="S5" i="2"/>
  <c r="T5" i="2" s="1"/>
  <c r="U5" i="2" s="1"/>
  <c r="S15" i="1"/>
  <c r="T15" i="1" s="1"/>
  <c r="U15" i="1" s="1"/>
  <c r="S14" i="1"/>
  <c r="T14" i="1" s="1"/>
  <c r="U14" i="1" s="1"/>
  <c r="S13" i="1"/>
  <c r="T13" i="1" s="1"/>
  <c r="U13" i="1" s="1"/>
  <c r="S12" i="1"/>
  <c r="T12" i="1" s="1"/>
  <c r="U12" i="1" s="1"/>
  <c r="S11" i="1"/>
  <c r="T11" i="1" s="1"/>
  <c r="U11" i="1" s="1"/>
  <c r="S10" i="1"/>
  <c r="T10" i="1" s="1"/>
  <c r="U10" i="1" s="1"/>
  <c r="S9" i="1"/>
  <c r="T9" i="1" s="1"/>
  <c r="U9" i="1" s="1"/>
  <c r="S8" i="1"/>
  <c r="T8" i="1" s="1"/>
  <c r="U8" i="1" s="1"/>
  <c r="S7" i="1"/>
  <c r="T7" i="1" s="1"/>
  <c r="U7" i="1" s="1"/>
  <c r="S6" i="1"/>
  <c r="T6" i="1" s="1"/>
  <c r="U6" i="1" s="1"/>
  <c r="S5" i="1"/>
</calcChain>
</file>

<file path=xl/sharedStrings.xml><?xml version="1.0" encoding="utf-8"?>
<sst xmlns="http://schemas.openxmlformats.org/spreadsheetml/2006/main" count="32674" uniqueCount="2319">
  <si>
    <t>NetworkID</t>
  </si>
  <si>
    <t>NodeID</t>
  </si>
  <si>
    <t>Degree</t>
  </si>
  <si>
    <t>In-degree</t>
  </si>
  <si>
    <t>Out-degree</t>
  </si>
  <si>
    <t>Betweenness</t>
  </si>
  <si>
    <t>Stress</t>
  </si>
  <si>
    <t>Closeness</t>
  </si>
  <si>
    <t>Eigenvector</t>
  </si>
  <si>
    <t>Local_Assortativity</t>
  </si>
  <si>
    <t>sRobustness</t>
  </si>
  <si>
    <t>rRobustness</t>
  </si>
  <si>
    <t>NuFBL&lt;=9</t>
  </si>
  <si>
    <t>PosNuFBL&lt;=9</t>
  </si>
  <si>
    <t>NegNuFBL&lt;=9</t>
  </si>
  <si>
    <t>SubGraph</t>
  </si>
  <si>
    <t>(i)IL1R1</t>
  </si>
  <si>
    <t>-</t>
  </si>
  <si>
    <t>14-3-3</t>
  </si>
  <si>
    <t>17-AAG</t>
  </si>
  <si>
    <t>A20</t>
  </si>
  <si>
    <t>ABIN2</t>
  </si>
  <si>
    <t>AChE</t>
  </si>
  <si>
    <t>AIP</t>
  </si>
  <si>
    <t>FKHR</t>
  </si>
  <si>
    <t>Ral</t>
  </si>
  <si>
    <t>APIP</t>
  </si>
  <si>
    <t>c-cbl</t>
  </si>
  <si>
    <t>ARAD</t>
  </si>
  <si>
    <t>ARAI</t>
  </si>
  <si>
    <t>ARD1</t>
  </si>
  <si>
    <t>ARTS</t>
  </si>
  <si>
    <t>ASC</t>
  </si>
  <si>
    <t>ATP</t>
  </si>
  <si>
    <t>Activin</t>
  </si>
  <si>
    <t>Arl13b</t>
  </si>
  <si>
    <t>Aven</t>
  </si>
  <si>
    <t>Axam</t>
  </si>
  <si>
    <t>BAR</t>
  </si>
  <si>
    <t>BI-1</t>
  </si>
  <si>
    <t>BMP</t>
  </si>
  <si>
    <t>BMPRII</t>
  </si>
  <si>
    <t>BOC</t>
  </si>
  <si>
    <t>BRG-1</t>
  </si>
  <si>
    <t>ITM2Bs</t>
  </si>
  <si>
    <t>Bcl-b</t>
  </si>
  <si>
    <t>Bcl-rambo</t>
  </si>
  <si>
    <t>Bcl-xES</t>
  </si>
  <si>
    <t>Bid-P</t>
  </si>
  <si>
    <t>E1B 19-kDa</t>
  </si>
  <si>
    <t>EBV-BHRF1</t>
  </si>
  <si>
    <t>Brg-1</t>
  </si>
  <si>
    <t>C10p22+p12</t>
  </si>
  <si>
    <t>C2</t>
  </si>
  <si>
    <t>C8-p10+p18</t>
  </si>
  <si>
    <t>CARM1</t>
  </si>
  <si>
    <t>CD28</t>
  </si>
  <si>
    <t>CD4/CD8</t>
  </si>
  <si>
    <t>CD45</t>
  </si>
  <si>
    <t>CD47</t>
  </si>
  <si>
    <t>CDK6</t>
  </si>
  <si>
    <t>CK-19</t>
  </si>
  <si>
    <t>CK2</t>
  </si>
  <si>
    <t>CKI</t>
  </si>
  <si>
    <t>CL</t>
  </si>
  <si>
    <t>CTLA-4</t>
  </si>
  <si>
    <t>CaMKII</t>
  </si>
  <si>
    <t>AND-34</t>
  </si>
  <si>
    <t>NCS</t>
  </si>
  <si>
    <t>plectin</t>
  </si>
  <si>
    <t>Lamins</t>
  </si>
  <si>
    <t>Caspase-2</t>
  </si>
  <si>
    <t>Gelsolin</t>
  </si>
  <si>
    <t>Gas2</t>
  </si>
  <si>
    <t>Acinus</t>
  </si>
  <si>
    <t>ROCKI</t>
  </si>
  <si>
    <t>PAK2</t>
  </si>
  <si>
    <t>Rb</t>
  </si>
  <si>
    <t>Fodrin</t>
  </si>
  <si>
    <t>NDUFS1</t>
  </si>
  <si>
    <t>Casper</t>
  </si>
  <si>
    <t>Cathepsin</t>
  </si>
  <si>
    <t>Cby</t>
  </si>
  <si>
    <t>Cdc2</t>
  </si>
  <si>
    <t>Cdon</t>
  </si>
  <si>
    <t>Cer</t>
  </si>
  <si>
    <t>Abl</t>
  </si>
  <si>
    <t>CryAA</t>
  </si>
  <si>
    <t>Bcl-xS</t>
  </si>
  <si>
    <t>CryAB</t>
  </si>
  <si>
    <t>CtBP</t>
  </si>
  <si>
    <t>CtIP</t>
  </si>
  <si>
    <t>CycC:CDK8</t>
  </si>
  <si>
    <t>CypA</t>
  </si>
  <si>
    <t>DAX-1</t>
  </si>
  <si>
    <t>DEFCAP</t>
  </si>
  <si>
    <t>DLC1</t>
  </si>
  <si>
    <t>DLC2</t>
  </si>
  <si>
    <t>DLK</t>
  </si>
  <si>
    <t>DOCK180</t>
  </si>
  <si>
    <t>DREAM</t>
  </si>
  <si>
    <t>DSL-Dl</t>
  </si>
  <si>
    <t>DSL-JG</t>
  </si>
  <si>
    <t>Dally</t>
  </si>
  <si>
    <t>DcR3</t>
  </si>
  <si>
    <t>Disp1</t>
  </si>
  <si>
    <t>Diversin</t>
  </si>
  <si>
    <t>krm</t>
  </si>
  <si>
    <t>Dkk</t>
  </si>
  <si>
    <t>Dpr</t>
  </si>
  <si>
    <t>Drp-1</t>
  </si>
  <si>
    <t>Duplin</t>
  </si>
  <si>
    <t>E2</t>
  </si>
  <si>
    <t>E2F1</t>
  </si>
  <si>
    <t>E4orf6</t>
  </si>
  <si>
    <t>EGF</t>
  </si>
  <si>
    <t>EGR2</t>
  </si>
  <si>
    <t>Calpain</t>
  </si>
  <si>
    <t>cPLA2</t>
  </si>
  <si>
    <t>ERK2</t>
  </si>
  <si>
    <t>ERKs</t>
  </si>
  <si>
    <t>ERa</t>
  </si>
  <si>
    <t>ET-18-OCH3</t>
  </si>
  <si>
    <t>E3 ligase</t>
  </si>
  <si>
    <t>Endonexin</t>
  </si>
  <si>
    <t>ErbB2</t>
  </si>
  <si>
    <t>ErbB3</t>
  </si>
  <si>
    <t>Grb7</t>
  </si>
  <si>
    <t>FKHR/DAF16</t>
  </si>
  <si>
    <t>FLASH</t>
  </si>
  <si>
    <t>DEDD1</t>
  </si>
  <si>
    <t>C8-p43/41</t>
  </si>
  <si>
    <t>FLIP-L</t>
  </si>
  <si>
    <t>C8-p55/p53</t>
  </si>
  <si>
    <t>C10p54/p59</t>
  </si>
  <si>
    <t>FLIP-S</t>
  </si>
  <si>
    <t>FOXO3a</t>
  </si>
  <si>
    <t>FRP</t>
  </si>
  <si>
    <t>LFG</t>
  </si>
  <si>
    <t>FAF-1</t>
  </si>
  <si>
    <t>Alg-2</t>
  </si>
  <si>
    <t>FIST</t>
  </si>
  <si>
    <t>p100</t>
  </si>
  <si>
    <t>FAP-1</t>
  </si>
  <si>
    <t>Fas-Tyr-NO</t>
  </si>
  <si>
    <t>FasD6</t>
  </si>
  <si>
    <t>Fe</t>
  </si>
  <si>
    <t>Frat1</t>
  </si>
  <si>
    <t>Fringe</t>
  </si>
  <si>
    <t>Furin</t>
  </si>
  <si>
    <t>Fyn</t>
  </si>
  <si>
    <t>G alpha 12</t>
  </si>
  <si>
    <t>GADD45</t>
  </si>
  <si>
    <t>GPCR</t>
  </si>
  <si>
    <t>GRIP-1</t>
  </si>
  <si>
    <t>7TMR</t>
  </si>
  <si>
    <t>D2-R</t>
  </si>
  <si>
    <t>GRK2</t>
  </si>
  <si>
    <t>ARF</t>
  </si>
  <si>
    <t>eIF2B</t>
  </si>
  <si>
    <t>radixin</t>
  </si>
  <si>
    <t>Gz-GAP</t>
  </si>
  <si>
    <t>Gas1</t>
  </si>
  <si>
    <t>Ca-channel</t>
  </si>
  <si>
    <t>AC</t>
  </si>
  <si>
    <t>GIRK</t>
  </si>
  <si>
    <t>NCC</t>
  </si>
  <si>
    <t>IGFBP-1</t>
  </si>
  <si>
    <t>Gi/o</t>
  </si>
  <si>
    <t>Gluc-R</t>
  </si>
  <si>
    <t>Glucose</t>
  </si>
  <si>
    <t>Glycogen</t>
  </si>
  <si>
    <t>Gq</t>
  </si>
  <si>
    <t>GrB</t>
  </si>
  <si>
    <t>Graf</t>
  </si>
  <si>
    <t>Cbl</t>
  </si>
  <si>
    <t>Gs</t>
  </si>
  <si>
    <t>HAT</t>
  </si>
  <si>
    <t>HBX</t>
  </si>
  <si>
    <t>Gro</t>
  </si>
  <si>
    <t>HDAC2</t>
  </si>
  <si>
    <t>HDAC3</t>
  </si>
  <si>
    <t>HDAC7</t>
  </si>
  <si>
    <t>BNIP3</t>
  </si>
  <si>
    <t>HIF-1beta</t>
  </si>
  <si>
    <t>HN</t>
  </si>
  <si>
    <t>HPIV2 V</t>
  </si>
  <si>
    <t>Daxx</t>
  </si>
  <si>
    <t>HSP72</t>
  </si>
  <si>
    <t>HSP90</t>
  </si>
  <si>
    <t>FGF</t>
  </si>
  <si>
    <t>FGFR</t>
  </si>
  <si>
    <t>HSPG</t>
  </si>
  <si>
    <t>Caspase 6</t>
  </si>
  <si>
    <t>Hsp60</t>
  </si>
  <si>
    <t>Hsp60/10</t>
  </si>
  <si>
    <t>Hsp70</t>
  </si>
  <si>
    <t>Hsp70/DJ-1</t>
  </si>
  <si>
    <t>Hsp70/DJ-2</t>
  </si>
  <si>
    <t>I-mf</t>
  </si>
  <si>
    <t>IBR</t>
  </si>
  <si>
    <t>ICAD</t>
  </si>
  <si>
    <t>ICAT</t>
  </si>
  <si>
    <t>ID1</t>
  </si>
  <si>
    <t>IFN a/b</t>
  </si>
  <si>
    <t>IFNAR</t>
  </si>
  <si>
    <t>IFNgR</t>
  </si>
  <si>
    <t>IFNgamma</t>
  </si>
  <si>
    <t>IFT172</t>
  </si>
  <si>
    <t>IFT88</t>
  </si>
  <si>
    <t>IGF-1</t>
  </si>
  <si>
    <t>IGF-1R</t>
  </si>
  <si>
    <t>IL-13</t>
  </si>
  <si>
    <t>IL-13Ra2</t>
  </si>
  <si>
    <t>IL-1R</t>
  </si>
  <si>
    <t>IL-4</t>
  </si>
  <si>
    <t>IL-13Ra1</t>
  </si>
  <si>
    <t>IL-4Ra</t>
  </si>
  <si>
    <t>IL-6</t>
  </si>
  <si>
    <t>IL-6R</t>
  </si>
  <si>
    <t>MCP1/IL8</t>
  </si>
  <si>
    <t>IL1R2</t>
  </si>
  <si>
    <t>IL1b mRNA</t>
  </si>
  <si>
    <t>ILPIP</t>
  </si>
  <si>
    <t>Cn</t>
  </si>
  <si>
    <t>CRAC</t>
  </si>
  <si>
    <t>IP3R</t>
  </si>
  <si>
    <t>APS</t>
  </si>
  <si>
    <t>IRAK-M</t>
  </si>
  <si>
    <t>IRAK1c</t>
  </si>
  <si>
    <t>IRAK2</t>
  </si>
  <si>
    <t>IRAKM</t>
  </si>
  <si>
    <t>IFN genes</t>
  </si>
  <si>
    <t>Shp2</t>
  </si>
  <si>
    <t>ISGs</t>
  </si>
  <si>
    <t>Idax</t>
  </si>
  <si>
    <t>IkB-NFkB</t>
  </si>
  <si>
    <t>Ins</t>
  </si>
  <si>
    <t>A-Actinin</t>
  </si>
  <si>
    <t>Caveolin-1</t>
  </si>
  <si>
    <t>STAT6</t>
  </si>
  <si>
    <t>bcl-2</t>
  </si>
  <si>
    <t>RNPK</t>
  </si>
  <si>
    <t>ATF 2</t>
  </si>
  <si>
    <t>NFAT 4</t>
  </si>
  <si>
    <t>IRS-2</t>
  </si>
  <si>
    <t>Bmf</t>
  </si>
  <si>
    <t>Kif3A</t>
  </si>
  <si>
    <t>Ku70</t>
  </si>
  <si>
    <t>KyoT2</t>
  </si>
  <si>
    <t>LPA</t>
  </si>
  <si>
    <t>LPAR</t>
  </si>
  <si>
    <t>LRP</t>
  </si>
  <si>
    <t>LRP2</t>
  </si>
  <si>
    <t>LZK</t>
  </si>
  <si>
    <t>IBP</t>
  </si>
  <si>
    <t>DAP10</t>
  </si>
  <si>
    <t>Lck</t>
  </si>
  <si>
    <t>BCR</t>
  </si>
  <si>
    <t>CD19</t>
  </si>
  <si>
    <t>Lyn</t>
  </si>
  <si>
    <t>M2-R</t>
  </si>
  <si>
    <t>M3/6</t>
  </si>
  <si>
    <t>MAM</t>
  </si>
  <si>
    <t>MAP-1</t>
  </si>
  <si>
    <t>FRS2</t>
  </si>
  <si>
    <t>elk-1</t>
  </si>
  <si>
    <t>HSP 27</t>
  </si>
  <si>
    <t>c-jun</t>
  </si>
  <si>
    <t>MEK5</t>
  </si>
  <si>
    <t>MEKK 2</t>
  </si>
  <si>
    <t>MEKK 3</t>
  </si>
  <si>
    <t>MEKK-1</t>
  </si>
  <si>
    <t>ERK 5</t>
  </si>
  <si>
    <t>MKK5</t>
  </si>
  <si>
    <t>ERK1/2</t>
  </si>
  <si>
    <t>JNK1/2/3</t>
  </si>
  <si>
    <t>MKP1</t>
  </si>
  <si>
    <t>MKP2</t>
  </si>
  <si>
    <t>MKP3</t>
  </si>
  <si>
    <t>MKP4</t>
  </si>
  <si>
    <t>JNK 2</t>
  </si>
  <si>
    <t>p38gamma</t>
  </si>
  <si>
    <t>MKP5</t>
  </si>
  <si>
    <t>RLC</t>
  </si>
  <si>
    <t>MLTKa/b</t>
  </si>
  <si>
    <t>eIF4E</t>
  </si>
  <si>
    <t>4EBP1</t>
  </si>
  <si>
    <t>ATF1</t>
  </si>
  <si>
    <t>HDAC1</t>
  </si>
  <si>
    <t>MTA1</t>
  </si>
  <si>
    <t>IRAK4</t>
  </si>
  <si>
    <t>MYD88</t>
  </si>
  <si>
    <t>MYD88short</t>
  </si>
  <si>
    <t>Mdm2</t>
  </si>
  <si>
    <t>Met</t>
  </si>
  <si>
    <t>Mfn2</t>
  </si>
  <si>
    <t>Mos</t>
  </si>
  <si>
    <t>IRAK-4</t>
  </si>
  <si>
    <t>NAIP</t>
  </si>
  <si>
    <t>NALP3</t>
  </si>
  <si>
    <t>Caspase1</t>
  </si>
  <si>
    <t>NF-AT</t>
  </si>
  <si>
    <t>NFkB-p105</t>
  </si>
  <si>
    <t>NFkB-p50</t>
  </si>
  <si>
    <t>IL1targets</t>
  </si>
  <si>
    <t>COX2</t>
  </si>
  <si>
    <t>IL1b gene</t>
  </si>
  <si>
    <t>NFkB-p65</t>
  </si>
  <si>
    <t>NMT</t>
  </si>
  <si>
    <t>NO</t>
  </si>
  <si>
    <t>N-WASP</t>
  </si>
  <si>
    <t>ActRIIA/B</t>
  </si>
  <si>
    <t>Cripto</t>
  </si>
  <si>
    <t>ALK7</t>
  </si>
  <si>
    <t>Nodal</t>
  </si>
  <si>
    <t>NICD</t>
  </si>
  <si>
    <t>Nrdp1</t>
  </si>
  <si>
    <t>Nucling</t>
  </si>
  <si>
    <t>O-FucT-1</t>
  </si>
  <si>
    <t>O2</t>
  </si>
  <si>
    <t>OS-9</t>
  </si>
  <si>
    <t>HAX-1</t>
  </si>
  <si>
    <t>Apollon</t>
  </si>
  <si>
    <t>Omi</t>
  </si>
  <si>
    <t>P2RX7</t>
  </si>
  <si>
    <t>ERK 1</t>
  </si>
  <si>
    <t>ERK 2</t>
  </si>
  <si>
    <t>PAC1</t>
  </si>
  <si>
    <t>PAC1R</t>
  </si>
  <si>
    <t>PACAP</t>
  </si>
  <si>
    <t>Csk</t>
  </si>
  <si>
    <t>PAG</t>
  </si>
  <si>
    <t>G 12</t>
  </si>
  <si>
    <t>PAR1</t>
  </si>
  <si>
    <t>AIF</t>
  </si>
  <si>
    <t>PDE3B</t>
  </si>
  <si>
    <t>cGMP</t>
  </si>
  <si>
    <t>PDE6a</t>
  </si>
  <si>
    <t>PDE6</t>
  </si>
  <si>
    <t>PDE6g</t>
  </si>
  <si>
    <t>PELI1</t>
  </si>
  <si>
    <t>PELI2</t>
  </si>
  <si>
    <t>PELI3</t>
  </si>
  <si>
    <t>PGC-1</t>
  </si>
  <si>
    <t>HIF-1alpha</t>
  </si>
  <si>
    <t>JNK</t>
  </si>
  <si>
    <t>GRP1</t>
  </si>
  <si>
    <t>Btk</t>
  </si>
  <si>
    <t>PDK1</t>
  </si>
  <si>
    <t>DAPP1</t>
  </si>
  <si>
    <t>AKT/PKB</t>
  </si>
  <si>
    <t>PIAS</t>
  </si>
  <si>
    <t>PIAS1</t>
  </si>
  <si>
    <t>PIAS3</t>
  </si>
  <si>
    <t>Cdc42</t>
  </si>
  <si>
    <t>CREB</t>
  </si>
  <si>
    <t>L-Ca++ Ch</t>
  </si>
  <si>
    <t>TF</t>
  </si>
  <si>
    <t>GSK-3</t>
  </si>
  <si>
    <t>PKD</t>
  </si>
  <si>
    <t>FIH-1</t>
  </si>
  <si>
    <t>PIX/COOL</t>
  </si>
  <si>
    <t>PLC</t>
  </si>
  <si>
    <t>PLC beta</t>
  </si>
  <si>
    <t>PIP2</t>
  </si>
  <si>
    <t>PLC g-1</t>
  </si>
  <si>
    <t>DAG</t>
  </si>
  <si>
    <t>PLCgamma</t>
  </si>
  <si>
    <t>PP1-alpha</t>
  </si>
  <si>
    <t>APC</t>
  </si>
  <si>
    <t>PP2A</t>
  </si>
  <si>
    <t>Axin</t>
  </si>
  <si>
    <t>PP2C</t>
  </si>
  <si>
    <t>ELF</t>
  </si>
  <si>
    <t>PRAJA</t>
  </si>
  <si>
    <t>PS1</t>
  </si>
  <si>
    <t>PTEN</t>
  </si>
  <si>
    <t>PHAP1</t>
  </si>
  <si>
    <t>PTMA</t>
  </si>
  <si>
    <t>PTP</t>
  </si>
  <si>
    <t>PTP1B</t>
  </si>
  <si>
    <t>PI3K beta</t>
  </si>
  <si>
    <t>PI3K</t>
  </si>
  <si>
    <t>PYK</t>
  </si>
  <si>
    <t>PKCz</t>
  </si>
  <si>
    <t>Par-4</t>
  </si>
  <si>
    <t>ILK</t>
  </si>
  <si>
    <t>PKL/GIT</t>
  </si>
  <si>
    <t>Crk</t>
  </si>
  <si>
    <t>Gly Phosph</t>
  </si>
  <si>
    <t>PhK</t>
  </si>
  <si>
    <t>Pim-2</t>
  </si>
  <si>
    <t>Pin1</t>
  </si>
  <si>
    <t>PrP</t>
  </si>
  <si>
    <t>Proteasome</t>
  </si>
  <si>
    <t>Mcl-1</t>
  </si>
  <si>
    <t>Bcl-w</t>
  </si>
  <si>
    <t>Bfl-1</t>
  </si>
  <si>
    <t>Lgs</t>
  </si>
  <si>
    <t>Pygo</t>
  </si>
  <si>
    <t>R-Ras</t>
  </si>
  <si>
    <t>RACK1</t>
  </si>
  <si>
    <t>RAR</t>
  </si>
  <si>
    <t>REA</t>
  </si>
  <si>
    <t>REF1</t>
  </si>
  <si>
    <t>Gaq</t>
  </si>
  <si>
    <t>Galphai/o</t>
  </si>
  <si>
    <t>Gai</t>
  </si>
  <si>
    <t>RGS</t>
  </si>
  <si>
    <t>Gas</t>
  </si>
  <si>
    <t>RGS-PX1</t>
  </si>
  <si>
    <t>Ser-prot</t>
  </si>
  <si>
    <t>PARP-1</t>
  </si>
  <si>
    <t>RIP140</t>
  </si>
  <si>
    <t>MLCK</t>
  </si>
  <si>
    <t>MLCP</t>
  </si>
  <si>
    <t>NHE</t>
  </si>
  <si>
    <t>ROS</t>
  </si>
  <si>
    <t>GAB</t>
  </si>
  <si>
    <t>RPTK</t>
  </si>
  <si>
    <t>c-fos</t>
  </si>
  <si>
    <t>RSK</t>
  </si>
  <si>
    <t>RSK2</t>
  </si>
  <si>
    <t>RSmad/S4</t>
  </si>
  <si>
    <t>LAD</t>
  </si>
  <si>
    <t>GAB1</t>
  </si>
  <si>
    <t>RTPK</t>
  </si>
  <si>
    <t>Rab23</t>
  </si>
  <si>
    <t>GCK</t>
  </si>
  <si>
    <t>MEKK 4</t>
  </si>
  <si>
    <t>MLK 3</t>
  </si>
  <si>
    <t>MLK2</t>
  </si>
  <si>
    <t>MLK1</t>
  </si>
  <si>
    <t>PAK1</t>
  </si>
  <si>
    <t>MLK-3</t>
  </si>
  <si>
    <t>Rad9</t>
  </si>
  <si>
    <t>MEK</t>
  </si>
  <si>
    <t>MAPKK</t>
  </si>
  <si>
    <t>MEK 2</t>
  </si>
  <si>
    <t>MEK 1</t>
  </si>
  <si>
    <t>MAPK 1,2</t>
  </si>
  <si>
    <t>Rap1</t>
  </si>
  <si>
    <t>Rap1-GAP</t>
  </si>
  <si>
    <t>Rap1a</t>
  </si>
  <si>
    <t>B-Raf</t>
  </si>
  <si>
    <t>A-Raf</t>
  </si>
  <si>
    <t>RasGAP1</t>
  </si>
  <si>
    <t>RasGRP</t>
  </si>
  <si>
    <t>Pontin52</t>
  </si>
  <si>
    <t>TBP</t>
  </si>
  <si>
    <t>Reptin52</t>
  </si>
  <si>
    <t>Actin</t>
  </si>
  <si>
    <t>JNK 1</t>
  </si>
  <si>
    <t>PKC</t>
  </si>
  <si>
    <t>ROCK</t>
  </si>
  <si>
    <t>SRF</t>
  </si>
  <si>
    <t>PLD</t>
  </si>
  <si>
    <t>RhoGAP-B</t>
  </si>
  <si>
    <t>Ryk</t>
  </si>
  <si>
    <t>CIR</t>
  </si>
  <si>
    <t>SAP30</t>
  </si>
  <si>
    <t>SARA</t>
  </si>
  <si>
    <t>NCoR</t>
  </si>
  <si>
    <t>SHARP</t>
  </si>
  <si>
    <t>Grb-2</t>
  </si>
  <si>
    <t>IP3</t>
  </si>
  <si>
    <t>SHP</t>
  </si>
  <si>
    <t>SHP-1</t>
  </si>
  <si>
    <t>MAPK</t>
  </si>
  <si>
    <t>SHP-2</t>
  </si>
  <si>
    <t>Itk</t>
  </si>
  <si>
    <t>Gads</t>
  </si>
  <si>
    <t>Nck</t>
  </si>
  <si>
    <t>Livin</t>
  </si>
  <si>
    <t>SMAD4</t>
  </si>
  <si>
    <t>ERb</t>
  </si>
  <si>
    <t>PR-A</t>
  </si>
  <si>
    <t>IR</t>
  </si>
  <si>
    <t>IRS</t>
  </si>
  <si>
    <t>JAK</t>
  </si>
  <si>
    <t>Jak1</t>
  </si>
  <si>
    <t>JAK2</t>
  </si>
  <si>
    <t>SOCS</t>
  </si>
  <si>
    <t>SODD</t>
  </si>
  <si>
    <t>Ras</t>
  </si>
  <si>
    <t>SPHK2</t>
  </si>
  <si>
    <t>SRA</t>
  </si>
  <si>
    <t>SRC-3</t>
  </si>
  <si>
    <t>SSAT2</t>
  </si>
  <si>
    <t>p21</t>
  </si>
  <si>
    <t>STAT dimer</t>
  </si>
  <si>
    <t>STAT1-P</t>
  </si>
  <si>
    <t>IRF9</t>
  </si>
  <si>
    <t>ISGF3</t>
  </si>
  <si>
    <t>genes</t>
  </si>
  <si>
    <t>STAT3-P</t>
  </si>
  <si>
    <t>SV5 V</t>
  </si>
  <si>
    <t>Sel-10</t>
  </si>
  <si>
    <t>Ser Kinase</t>
  </si>
  <si>
    <t>SerKinase</t>
  </si>
  <si>
    <t>SOS</t>
  </si>
  <si>
    <t>SHIP</t>
  </si>
  <si>
    <t>Ptch1</t>
  </si>
  <si>
    <t>Shh</t>
  </si>
  <si>
    <t>SMRT</t>
  </si>
  <si>
    <t>N-CSL-MAM</t>
  </si>
  <si>
    <t>CSL</t>
  </si>
  <si>
    <t>Skip</t>
  </si>
  <si>
    <t>Smad2</t>
  </si>
  <si>
    <t>Smad3</t>
  </si>
  <si>
    <t>Smad5</t>
  </si>
  <si>
    <t>ALK6</t>
  </si>
  <si>
    <t>Smad1</t>
  </si>
  <si>
    <t>Smad6</t>
  </si>
  <si>
    <t>ALK3</t>
  </si>
  <si>
    <t>ALK2</t>
  </si>
  <si>
    <t>ALK4</t>
  </si>
  <si>
    <t>Smad7</t>
  </si>
  <si>
    <t>Smad4</t>
  </si>
  <si>
    <t>Smad8</t>
  </si>
  <si>
    <t>I-Smad</t>
  </si>
  <si>
    <t>Smurf</t>
  </si>
  <si>
    <t>Sox</t>
  </si>
  <si>
    <t>Grb2</t>
  </si>
  <si>
    <t>Spry</t>
  </si>
  <si>
    <t>C3G</t>
  </si>
  <si>
    <t>FAK</t>
  </si>
  <si>
    <t>Paxillin</t>
  </si>
  <si>
    <t>ACK</t>
  </si>
  <si>
    <t>Cas</t>
  </si>
  <si>
    <t>ASAP1</t>
  </si>
  <si>
    <t>Stat3</t>
  </si>
  <si>
    <t>JAK1</t>
  </si>
  <si>
    <t>Src</t>
  </si>
  <si>
    <t>Su(fu)</t>
  </si>
  <si>
    <t>Mitotic sp</t>
  </si>
  <si>
    <t>Svn-HBXIP</t>
  </si>
  <si>
    <t>LAT</t>
  </si>
  <si>
    <t>Shc</t>
  </si>
  <si>
    <t>SHC</t>
  </si>
  <si>
    <t>SLP-65</t>
  </si>
  <si>
    <t>PLCg-2</t>
  </si>
  <si>
    <t>Syk</t>
  </si>
  <si>
    <t>Notch</t>
  </si>
  <si>
    <t>TACE</t>
  </si>
  <si>
    <t>TAK 1</t>
  </si>
  <si>
    <t>IKKbeta</t>
  </si>
  <si>
    <t>MKK4</t>
  </si>
  <si>
    <t>MKK3</t>
  </si>
  <si>
    <t>MKK6</t>
  </si>
  <si>
    <t>NLK</t>
  </si>
  <si>
    <t>JNKK</t>
  </si>
  <si>
    <t>TAK1-TAB</t>
  </si>
  <si>
    <t>IRF3</t>
  </si>
  <si>
    <t>CD3</t>
  </si>
  <si>
    <t>TCR</t>
  </si>
  <si>
    <t>TEC/BTK</t>
  </si>
  <si>
    <t>R-Smad</t>
  </si>
  <si>
    <t>TGF-beta</t>
  </si>
  <si>
    <t>ALK1</t>
  </si>
  <si>
    <t>ALK5</t>
  </si>
  <si>
    <t>TGFbRII</t>
  </si>
  <si>
    <t>TGF-bR</t>
  </si>
  <si>
    <t>TGFbfamily</t>
  </si>
  <si>
    <t>TLR10</t>
  </si>
  <si>
    <t>TLR1</t>
  </si>
  <si>
    <t>TLR3</t>
  </si>
  <si>
    <t>TLR4</t>
  </si>
  <si>
    <t>TLR5</t>
  </si>
  <si>
    <t>TLR2</t>
  </si>
  <si>
    <t>TIRAP</t>
  </si>
  <si>
    <t>TLR6</t>
  </si>
  <si>
    <t>TLR7</t>
  </si>
  <si>
    <t>TLR8</t>
  </si>
  <si>
    <t>MyD88</t>
  </si>
  <si>
    <t>TLR9</t>
  </si>
  <si>
    <t>TM4SF</t>
  </si>
  <si>
    <t>TNF</t>
  </si>
  <si>
    <t>JNKs</t>
  </si>
  <si>
    <t>TNF-R1</t>
  </si>
  <si>
    <t>TNF-R2</t>
  </si>
  <si>
    <t>4EBP-1</t>
  </si>
  <si>
    <t>MKK1</t>
  </si>
  <si>
    <t>TPL2</t>
  </si>
  <si>
    <t>TR3</t>
  </si>
  <si>
    <t>RIP</t>
  </si>
  <si>
    <t>FADD</t>
  </si>
  <si>
    <t>TRADD</t>
  </si>
  <si>
    <t>IKK</t>
  </si>
  <si>
    <t>MAPKKK</t>
  </si>
  <si>
    <t>NF-kB</t>
  </si>
  <si>
    <t>TRAF2</t>
  </si>
  <si>
    <t>TAB2</t>
  </si>
  <si>
    <t>HSP27</t>
  </si>
  <si>
    <t>MEKK3</t>
  </si>
  <si>
    <t>TRAF6</t>
  </si>
  <si>
    <t>TRAP-220</t>
  </si>
  <si>
    <t>TRAP/Media</t>
  </si>
  <si>
    <t>IKKe</t>
  </si>
  <si>
    <t>TBK-1</t>
  </si>
  <si>
    <t>TRIF</t>
  </si>
  <si>
    <t>TSAP-6</t>
  </si>
  <si>
    <t>TTP</t>
  </si>
  <si>
    <t>TXA2</t>
  </si>
  <si>
    <t>G13</t>
  </si>
  <si>
    <t>TXA2 R</t>
  </si>
  <si>
    <t>Talin</t>
  </si>
  <si>
    <t>IL1R1</t>
  </si>
  <si>
    <t>IRAK1</t>
  </si>
  <si>
    <t>IRAK-1</t>
  </si>
  <si>
    <t>Tollip</t>
  </si>
  <si>
    <t>Tpl-2</t>
  </si>
  <si>
    <t>HIF-1a/b</t>
  </si>
  <si>
    <t>Trx</t>
  </si>
  <si>
    <t>Ts-IAP</t>
  </si>
  <si>
    <t>Tsh</t>
  </si>
  <si>
    <t>STAT2</t>
  </si>
  <si>
    <t>STAT1</t>
  </si>
  <si>
    <t>Tyk2</t>
  </si>
  <si>
    <t>UV</t>
  </si>
  <si>
    <t>Ub</t>
  </si>
  <si>
    <t>Bcl-G</t>
  </si>
  <si>
    <t>Ubi-L</t>
  </si>
  <si>
    <t>V1-R</t>
  </si>
  <si>
    <t>Cyt c</t>
  </si>
  <si>
    <t>VDAC</t>
  </si>
  <si>
    <t>VDAC2</t>
  </si>
  <si>
    <t>HIF-1a-Ub</t>
  </si>
  <si>
    <t>VDU2</t>
  </si>
  <si>
    <t>EloC</t>
  </si>
  <si>
    <t>E3-HIF1a</t>
  </si>
  <si>
    <t>VHL</t>
  </si>
  <si>
    <t>Rac</t>
  </si>
  <si>
    <t>PAK</t>
  </si>
  <si>
    <t>Vav</t>
  </si>
  <si>
    <t>Vinculin</t>
  </si>
  <si>
    <t>Vit C</t>
  </si>
  <si>
    <t>Arp2/3</t>
  </si>
  <si>
    <t>WASP</t>
  </si>
  <si>
    <t>WIF-1</t>
  </si>
  <si>
    <t>Fz</t>
  </si>
  <si>
    <t>Wnt</t>
  </si>
  <si>
    <t>XAF-1</t>
  </si>
  <si>
    <t>MKK7</t>
  </si>
  <si>
    <t>MKK 4</t>
  </si>
  <si>
    <t>ZAK</t>
  </si>
  <si>
    <t>SLP-76</t>
  </si>
  <si>
    <t>ZAP-70</t>
  </si>
  <si>
    <t>VASP</t>
  </si>
  <si>
    <t>Zyxin</t>
  </si>
  <si>
    <t>aSMase</t>
  </si>
  <si>
    <t>ezrin</t>
  </si>
  <si>
    <t>actin</t>
  </si>
  <si>
    <t>alpha1-AR</t>
  </si>
  <si>
    <t>alpha2-AR</t>
  </si>
  <si>
    <t>PHD2</t>
  </si>
  <si>
    <t>alphaKG</t>
  </si>
  <si>
    <t>AT1R</t>
  </si>
  <si>
    <t>AR</t>
  </si>
  <si>
    <t>JNK 3</t>
  </si>
  <si>
    <t>b-ARR</t>
  </si>
  <si>
    <t>PDE</t>
  </si>
  <si>
    <t>Ga</t>
  </si>
  <si>
    <t>Raf-1</t>
  </si>
  <si>
    <t>ASK 1</t>
  </si>
  <si>
    <t>JNK3</t>
  </si>
  <si>
    <t>b-Arr</t>
  </si>
  <si>
    <t>HDAC</t>
  </si>
  <si>
    <t>TCF</t>
  </si>
  <si>
    <t>LEF-1</t>
  </si>
  <si>
    <t>Inactive G</t>
  </si>
  <si>
    <t>bAR</t>
  </si>
  <si>
    <t>beta-Arr1</t>
  </si>
  <si>
    <t>Smo</t>
  </si>
  <si>
    <t>beta-Arr2</t>
  </si>
  <si>
    <t>Gli1</t>
  </si>
  <si>
    <t>Gli2</t>
  </si>
  <si>
    <t>Gli3</t>
  </si>
  <si>
    <t>b-catenin</t>
  </si>
  <si>
    <t>beta-TrCP</t>
  </si>
  <si>
    <t>beta-arr1</t>
  </si>
  <si>
    <t>c-Fos</t>
  </si>
  <si>
    <t>BCL-10</t>
  </si>
  <si>
    <t>Caspase-8</t>
  </si>
  <si>
    <t>c-IAP1/2</t>
  </si>
  <si>
    <t>Bim</t>
  </si>
  <si>
    <t>MCP-1</t>
  </si>
  <si>
    <t>Genes</t>
  </si>
  <si>
    <t>c-Jun</t>
  </si>
  <si>
    <t>c-Met</t>
  </si>
  <si>
    <t>MKK 1</t>
  </si>
  <si>
    <t>MKK 2</t>
  </si>
  <si>
    <t>c-Raf1</t>
  </si>
  <si>
    <t>Akt</t>
  </si>
  <si>
    <t>MAPK (ERK)</t>
  </si>
  <si>
    <t>c-Src</t>
  </si>
  <si>
    <t>PKA</t>
  </si>
  <si>
    <t>CNG</t>
  </si>
  <si>
    <t>Epac</t>
  </si>
  <si>
    <t>cAMP</t>
  </si>
  <si>
    <t>GRK</t>
  </si>
  <si>
    <t>STAT</t>
  </si>
  <si>
    <t>ERK</t>
  </si>
  <si>
    <t>cAR</t>
  </si>
  <si>
    <t>MEKK 1</t>
  </si>
  <si>
    <t>cdc42</t>
  </si>
  <si>
    <t>cyt-c</t>
  </si>
  <si>
    <t>Receptor</t>
  </si>
  <si>
    <t>cytokine</t>
  </si>
  <si>
    <t>Apaf-1</t>
  </si>
  <si>
    <t>dATP</t>
  </si>
  <si>
    <t>eRF3</t>
  </si>
  <si>
    <t>exposedIBM</t>
  </si>
  <si>
    <t>Integrins</t>
  </si>
  <si>
    <t>gamma PLC</t>
  </si>
  <si>
    <t>JAK3</t>
  </si>
  <si>
    <t>gammaC</t>
  </si>
  <si>
    <t>Gat2</t>
  </si>
  <si>
    <t>Gao</t>
  </si>
  <si>
    <t>Gbg</t>
  </si>
  <si>
    <t>holoG</t>
  </si>
  <si>
    <t>CAD</t>
  </si>
  <si>
    <t>iCAD</t>
  </si>
  <si>
    <t>NALP3-Infl</t>
  </si>
  <si>
    <t>inactCASP1</t>
  </si>
  <si>
    <t>memFasL</t>
  </si>
  <si>
    <t>Dsh</t>
  </si>
  <si>
    <t>nkd</t>
  </si>
  <si>
    <t>p101</t>
  </si>
  <si>
    <t>PI3P</t>
  </si>
  <si>
    <t>PI3,4P2</t>
  </si>
  <si>
    <t>PI3,4,5P3</t>
  </si>
  <si>
    <t>p110 gamma</t>
  </si>
  <si>
    <t>Rho</t>
  </si>
  <si>
    <t>p190RhoGAP</t>
  </si>
  <si>
    <t>Hrk</t>
  </si>
  <si>
    <t>p32</t>
  </si>
  <si>
    <t>AP-1</t>
  </si>
  <si>
    <t>DNA-BP</t>
  </si>
  <si>
    <t>p38</t>
  </si>
  <si>
    <t>TAB3</t>
  </si>
  <si>
    <t>IL6</t>
  </si>
  <si>
    <t>MK2</t>
  </si>
  <si>
    <t>KSRP</t>
  </si>
  <si>
    <t>IL8</t>
  </si>
  <si>
    <t>IkBa</t>
  </si>
  <si>
    <t>ATF2</t>
  </si>
  <si>
    <t>SAP1</t>
  </si>
  <si>
    <t>p38 MAPK</t>
  </si>
  <si>
    <t>Ca++</t>
  </si>
  <si>
    <t>Epi genes</t>
  </si>
  <si>
    <t>p38alpha</t>
  </si>
  <si>
    <t>MAPKAP-K2</t>
  </si>
  <si>
    <t>MAPKAP-K3</t>
  </si>
  <si>
    <t>MNK1</t>
  </si>
  <si>
    <t>MNK2</t>
  </si>
  <si>
    <t>MSK2</t>
  </si>
  <si>
    <t>MSK1</t>
  </si>
  <si>
    <t>MEF2</t>
  </si>
  <si>
    <t>CHOP10</t>
  </si>
  <si>
    <t>Elk1</t>
  </si>
  <si>
    <t>p38beta</t>
  </si>
  <si>
    <t>p38delta</t>
  </si>
  <si>
    <t>Bcl-xL</t>
  </si>
  <si>
    <t>Bcl-2</t>
  </si>
  <si>
    <t>Bok</t>
  </si>
  <si>
    <t>Bid</t>
  </si>
  <si>
    <t>Noxa</t>
  </si>
  <si>
    <t>Bik</t>
  </si>
  <si>
    <t>BNIP3L</t>
  </si>
  <si>
    <t>p53</t>
  </si>
  <si>
    <t>p55gamma</t>
  </si>
  <si>
    <t>ERalpha</t>
  </si>
  <si>
    <t>SRC-1</t>
  </si>
  <si>
    <t>p68</t>
  </si>
  <si>
    <t>S6</t>
  </si>
  <si>
    <t>p70S6K</t>
  </si>
  <si>
    <t>Puma</t>
  </si>
  <si>
    <t>p73</t>
  </si>
  <si>
    <t>p85</t>
  </si>
  <si>
    <t>PI3K Ia</t>
  </si>
  <si>
    <t>p110 PI3K</t>
  </si>
  <si>
    <t>p85 PI3K</t>
  </si>
  <si>
    <t>p85alpha</t>
  </si>
  <si>
    <t>p110 Ia</t>
  </si>
  <si>
    <t>p85beta</t>
  </si>
  <si>
    <t>p90-Rsk</t>
  </si>
  <si>
    <t>eEF2K</t>
  </si>
  <si>
    <t>p90RSK</t>
  </si>
  <si>
    <t>BAD</t>
  </si>
  <si>
    <t>p90rsk</t>
  </si>
  <si>
    <t>CBP</t>
  </si>
  <si>
    <t>pCAF</t>
  </si>
  <si>
    <t>pro-IL1b</t>
  </si>
  <si>
    <t>EGFR</t>
  </si>
  <si>
    <t>proHB-EGF</t>
  </si>
  <si>
    <t>Gi</t>
  </si>
  <si>
    <t>ptx</t>
  </si>
  <si>
    <t>Ga13</t>
  </si>
  <si>
    <t>RhoA</t>
  </si>
  <si>
    <t>rhoGEF</t>
  </si>
  <si>
    <t>Fas</t>
  </si>
  <si>
    <t>sFasL</t>
  </si>
  <si>
    <t>IL1RA</t>
  </si>
  <si>
    <t>sIL1R1</t>
  </si>
  <si>
    <t>IL1b</t>
  </si>
  <si>
    <t>IL1a</t>
  </si>
  <si>
    <t>IL1RAP</t>
  </si>
  <si>
    <t>sIL1R2</t>
  </si>
  <si>
    <t>IL1R Compl</t>
  </si>
  <si>
    <t>sIL1RAP</t>
  </si>
  <si>
    <t>Bax</t>
  </si>
  <si>
    <t>Bak</t>
  </si>
  <si>
    <t>tBid</t>
  </si>
  <si>
    <t>PAR</t>
  </si>
  <si>
    <t>thrombin</t>
  </si>
  <si>
    <t>TOR</t>
  </si>
  <si>
    <t>tsc-1/2</t>
  </si>
  <si>
    <t>STAT3</t>
  </si>
  <si>
    <t>v-Src</t>
  </si>
  <si>
    <t>TAB1</t>
  </si>
  <si>
    <t>TAK1</t>
  </si>
  <si>
    <t>JNK1</t>
  </si>
  <si>
    <t>Caspase-9</t>
  </si>
  <si>
    <t>Caspase-7</t>
  </si>
  <si>
    <t>MURR1</t>
  </si>
  <si>
    <t>Survivin</t>
  </si>
  <si>
    <t>Apoptosome</t>
  </si>
  <si>
    <t>Chk1</t>
  </si>
  <si>
    <t>SMAC</t>
  </si>
  <si>
    <t>Caspase-3</t>
  </si>
  <si>
    <t>apopto</t>
  </si>
  <si>
    <t>Casp-3</t>
  </si>
  <si>
    <t>xIAP</t>
  </si>
  <si>
    <t>R</t>
  </si>
  <si>
    <t>t</t>
  </si>
  <si>
    <t>p-value</t>
  </si>
  <si>
    <t>Indegree&amp;Local_Ass</t>
  </si>
  <si>
    <t>Outdegree&amp;Local_Ass</t>
  </si>
  <si>
    <t>Betweenness&amp;Local_Ass</t>
  </si>
  <si>
    <t>Stress&amp;Local_Ass</t>
  </si>
  <si>
    <t>Closeness&amp;Local_Ass</t>
  </si>
  <si>
    <t>Eigenvector&amp;Local_Ass</t>
  </si>
  <si>
    <t>SubGraph&amp;Local_Ass</t>
  </si>
  <si>
    <t>NuFBL&amp;Local_Ass</t>
  </si>
  <si>
    <t>PosNuFBL&amp;Local_Ass</t>
  </si>
  <si>
    <t>NegNuFBL&amp;Local_Ass</t>
  </si>
  <si>
    <t>Degree&amp;Local_Ass</t>
  </si>
  <si>
    <t>RGS2</t>
  </si>
  <si>
    <t>RAD17</t>
  </si>
  <si>
    <t>CYP19A1</t>
  </si>
  <si>
    <t>MEF2D</t>
  </si>
  <si>
    <t>SAP102</t>
  </si>
  <si>
    <t>CD4</t>
  </si>
  <si>
    <t>CITRON</t>
  </si>
  <si>
    <t>PDE4A</t>
  </si>
  <si>
    <t>HUS1</t>
  </si>
  <si>
    <t>M1R</t>
  </si>
  <si>
    <t>ACH</t>
  </si>
  <si>
    <t>GC2</t>
  </si>
  <si>
    <t>FIBRONECTIN</t>
  </si>
  <si>
    <t>LMNB2</t>
  </si>
  <si>
    <t>LMNB1</t>
  </si>
  <si>
    <t>MP1</t>
  </si>
  <si>
    <t>DJ2</t>
  </si>
  <si>
    <t>MYOSIN</t>
  </si>
  <si>
    <t>E1A</t>
  </si>
  <si>
    <t>DAB1</t>
  </si>
  <si>
    <t>CSNK1D</t>
  </si>
  <si>
    <t>HO</t>
  </si>
  <si>
    <t>NGF</t>
  </si>
  <si>
    <t>PIN1</t>
  </si>
  <si>
    <t>HINT1</t>
  </si>
  <si>
    <t>GATA1</t>
  </si>
  <si>
    <t>CTBP2</t>
  </si>
  <si>
    <t>PPARA</t>
  </si>
  <si>
    <t>EPOR</t>
  </si>
  <si>
    <t>KSR</t>
  </si>
  <si>
    <t>PDGF</t>
  </si>
  <si>
    <t>KV14</t>
  </si>
  <si>
    <t>SMURF1</t>
  </si>
  <si>
    <t>CERAMIDE</t>
  </si>
  <si>
    <t>EF1A</t>
  </si>
  <si>
    <t>ERT</t>
  </si>
  <si>
    <t>EIF2B</t>
  </si>
  <si>
    <t>HAX1</t>
  </si>
  <si>
    <t>P15</t>
  </si>
  <si>
    <t>PGC1A</t>
  </si>
  <si>
    <t>ARHGAP4</t>
  </si>
  <si>
    <t>CAMKPASE</t>
  </si>
  <si>
    <t>PPP2R2A</t>
  </si>
  <si>
    <t>FNTA</t>
  </si>
  <si>
    <t>ZNF259</t>
  </si>
  <si>
    <t>CHORDIN</t>
  </si>
  <si>
    <t>GAS2</t>
  </si>
  <si>
    <t>FODRIN</t>
  </si>
  <si>
    <t>SMAD7</t>
  </si>
  <si>
    <t>CDK7</t>
  </si>
  <si>
    <t>ACC</t>
  </si>
  <si>
    <t>BTRC</t>
  </si>
  <si>
    <t>XAP2</t>
  </si>
  <si>
    <t>PLK3</t>
  </si>
  <si>
    <t>CITED1</t>
  </si>
  <si>
    <t>RIN</t>
  </si>
  <si>
    <t>RIC</t>
  </si>
  <si>
    <t>PDE1A</t>
  </si>
  <si>
    <t>P35611</t>
  </si>
  <si>
    <t>VAMP</t>
  </si>
  <si>
    <t>AKAP</t>
  </si>
  <si>
    <t>FANCE</t>
  </si>
  <si>
    <t>GABA</t>
  </si>
  <si>
    <t>AMP</t>
  </si>
  <si>
    <t>JIP</t>
  </si>
  <si>
    <t>CHN1</t>
  </si>
  <si>
    <t>M2R</t>
  </si>
  <si>
    <t>WIF1</t>
  </si>
  <si>
    <t>MST1R</t>
  </si>
  <si>
    <t>VRK1</t>
  </si>
  <si>
    <t>IKBB</t>
  </si>
  <si>
    <t>TFIID</t>
  </si>
  <si>
    <t>TFIIB</t>
  </si>
  <si>
    <t>PTC</t>
  </si>
  <si>
    <t>AIP4</t>
  </si>
  <si>
    <t>SMAD5</t>
  </si>
  <si>
    <t>PTPB1</t>
  </si>
  <si>
    <t>LMNA</t>
  </si>
  <si>
    <t>TRIO</t>
  </si>
  <si>
    <t>F13</t>
  </si>
  <si>
    <t>PAX2</t>
  </si>
  <si>
    <t>TBX2</t>
  </si>
  <si>
    <t>cAMPGEFII</t>
  </si>
  <si>
    <t>RIIa</t>
  </si>
  <si>
    <t>CD44</t>
  </si>
  <si>
    <t>CAVEOLIN</t>
  </si>
  <si>
    <t>NOX1</t>
  </si>
  <si>
    <t>AXAM2</t>
  </si>
  <si>
    <t>RABGDI</t>
  </si>
  <si>
    <t>GLYT1</t>
  </si>
  <si>
    <t>NGFR</t>
  </si>
  <si>
    <t>K+</t>
  </si>
  <si>
    <t>FZD2</t>
  </si>
  <si>
    <t>PDK2</t>
  </si>
  <si>
    <t>Tb</t>
  </si>
  <si>
    <t>Ty</t>
  </si>
  <si>
    <t>AMISYN</t>
  </si>
  <si>
    <t>PP5</t>
  </si>
  <si>
    <t>RGS16</t>
  </si>
  <si>
    <t>KRT18</t>
  </si>
  <si>
    <t>EPS15</t>
  </si>
  <si>
    <t>CEACAM1</t>
  </si>
  <si>
    <t>MAP4K5</t>
  </si>
  <si>
    <t>NFYA</t>
  </si>
  <si>
    <t>POLR1B</t>
  </si>
  <si>
    <t>DFFB</t>
  </si>
  <si>
    <t>ID3</t>
  </si>
  <si>
    <t>ID2</t>
  </si>
  <si>
    <t>PICK1</t>
  </si>
  <si>
    <t>ARHGEF6</t>
  </si>
  <si>
    <t>GC1</t>
  </si>
  <si>
    <t>MEF2C</t>
  </si>
  <si>
    <t>p16</t>
  </si>
  <si>
    <t>LEP</t>
  </si>
  <si>
    <t>NAP</t>
  </si>
  <si>
    <t>GKAP</t>
  </si>
  <si>
    <t>MADD</t>
  </si>
  <si>
    <t>EIF4B</t>
  </si>
  <si>
    <t>EIF4G</t>
  </si>
  <si>
    <t>EIF3S1</t>
  </si>
  <si>
    <t>TBR1</t>
  </si>
  <si>
    <t>ANKYRIN</t>
  </si>
  <si>
    <t>CASK</t>
  </si>
  <si>
    <t>PDE6G</t>
  </si>
  <si>
    <t>SDF1</t>
  </si>
  <si>
    <t>MAP1B</t>
  </si>
  <si>
    <t>DR3</t>
  </si>
  <si>
    <t>JAG1</t>
  </si>
  <si>
    <t>MFNG</t>
  </si>
  <si>
    <t>Hsp40</t>
  </si>
  <si>
    <t>SYNTAPHILIN</t>
  </si>
  <si>
    <t>DHPG</t>
  </si>
  <si>
    <t>GJA1</t>
  </si>
  <si>
    <t>ELK4</t>
  </si>
  <si>
    <t>AMPK</t>
  </si>
  <si>
    <t>LEPR</t>
  </si>
  <si>
    <t>PTCH2</t>
  </si>
  <si>
    <t>ACTG</t>
  </si>
  <si>
    <t>AVP</t>
  </si>
  <si>
    <t>GAT1</t>
  </si>
  <si>
    <t>PIP5K</t>
  </si>
  <si>
    <t>SIAH</t>
  </si>
  <si>
    <t>ARHGAP5</t>
  </si>
  <si>
    <t>PTPN12</t>
  </si>
  <si>
    <t>UBE2D2</t>
  </si>
  <si>
    <t>TGFB</t>
  </si>
  <si>
    <t>TERT</t>
  </si>
  <si>
    <t>MLK</t>
  </si>
  <si>
    <t>IKKy</t>
  </si>
  <si>
    <t>ARHGEF11</t>
  </si>
  <si>
    <t>FAP</t>
  </si>
  <si>
    <t>HMGN1</t>
  </si>
  <si>
    <t>PLCD1</t>
  </si>
  <si>
    <t>PKCE</t>
  </si>
  <si>
    <t>GZMB</t>
  </si>
  <si>
    <t>a2-Antiplasmin</t>
  </si>
  <si>
    <t>MYB</t>
  </si>
  <si>
    <t>SF1</t>
  </si>
  <si>
    <t>CTCF</t>
  </si>
  <si>
    <t>SHANK</t>
  </si>
  <si>
    <t>SIVA1</t>
  </si>
  <si>
    <t>FAN</t>
  </si>
  <si>
    <t>PKR</t>
  </si>
  <si>
    <t>dsRNA</t>
  </si>
  <si>
    <t>CASP1</t>
  </si>
  <si>
    <t>SNCA</t>
  </si>
  <si>
    <t>ARHGAP6</t>
  </si>
  <si>
    <t>CK19</t>
  </si>
  <si>
    <t>SKP1</t>
  </si>
  <si>
    <t>ERBIN</t>
  </si>
  <si>
    <t>SKP2</t>
  </si>
  <si>
    <t>INPP5A</t>
  </si>
  <si>
    <t>RAP74</t>
  </si>
  <si>
    <t>Insulin</t>
  </si>
  <si>
    <t>PP1</t>
  </si>
  <si>
    <t>CSF1R</t>
  </si>
  <si>
    <t>NEUROFIBROMIN</t>
  </si>
  <si>
    <t>UXT</t>
  </si>
  <si>
    <t>SKIP</t>
  </si>
  <si>
    <t>NTF5</t>
  </si>
  <si>
    <t>CD36</t>
  </si>
  <si>
    <t>CAMKIV</t>
  </si>
  <si>
    <t>ADAM10</t>
  </si>
  <si>
    <t>LRP6</t>
  </si>
  <si>
    <t>DELTA</t>
  </si>
  <si>
    <t>P73</t>
  </si>
  <si>
    <t>p27</t>
  </si>
  <si>
    <t>NEDD8</t>
  </si>
  <si>
    <t>STAT4</t>
  </si>
  <si>
    <t>EPHRIN</t>
  </si>
  <si>
    <t>p107</t>
  </si>
  <si>
    <t>TOB</t>
  </si>
  <si>
    <t>POLR2A</t>
  </si>
  <si>
    <t>CDC25A</t>
  </si>
  <si>
    <t>SAC</t>
  </si>
  <si>
    <t>PRMT1</t>
  </si>
  <si>
    <t>H2O2</t>
  </si>
  <si>
    <t>RAB3</t>
  </si>
  <si>
    <t>IRSP53</t>
  </si>
  <si>
    <t>ETS1</t>
  </si>
  <si>
    <t>ETS2</t>
  </si>
  <si>
    <t>P2</t>
  </si>
  <si>
    <t>L1</t>
  </si>
  <si>
    <t>CB2R</t>
  </si>
  <si>
    <t>ANANDAMIDE</t>
  </si>
  <si>
    <t>PRK2</t>
  </si>
  <si>
    <t>MAP3K2</t>
  </si>
  <si>
    <t>TFF1</t>
  </si>
  <si>
    <t>PROFILIN</t>
  </si>
  <si>
    <t>ROCK2</t>
  </si>
  <si>
    <t>TUBB4Q</t>
  </si>
  <si>
    <t>PDE1C</t>
  </si>
  <si>
    <t>TNFR2</t>
  </si>
  <si>
    <t>GAIP</t>
  </si>
  <si>
    <t>RPS6</t>
  </si>
  <si>
    <t>VPAC2R</t>
  </si>
  <si>
    <t>ISRE</t>
  </si>
  <si>
    <t>IL1R</t>
  </si>
  <si>
    <t>IL1B</t>
  </si>
  <si>
    <t>PDGFRA</t>
  </si>
  <si>
    <t>TNKS</t>
  </si>
  <si>
    <t>IQGAP</t>
  </si>
  <si>
    <t>MYOSINV</t>
  </si>
  <si>
    <t>FANCD2</t>
  </si>
  <si>
    <t>LFNG</t>
  </si>
  <si>
    <t>CRY</t>
  </si>
  <si>
    <t>CK1e</t>
  </si>
  <si>
    <t>ECSIT</t>
  </si>
  <si>
    <t>ITM2B</t>
  </si>
  <si>
    <t>CALCINEURIN</t>
  </si>
  <si>
    <t>FKBP</t>
  </si>
  <si>
    <t>PDGFR</t>
  </si>
  <si>
    <t>SPRED2</t>
  </si>
  <si>
    <t>SPRED1</t>
  </si>
  <si>
    <t>CASP2</t>
  </si>
  <si>
    <t>RAIDD</t>
  </si>
  <si>
    <t>NRG</t>
  </si>
  <si>
    <t>Hsp90</t>
  </si>
  <si>
    <t>D4-GDI</t>
  </si>
  <si>
    <t>Ab-R</t>
  </si>
  <si>
    <t>GLYCINE</t>
  </si>
  <si>
    <t>BFAR</t>
  </si>
  <si>
    <t>ANF</t>
  </si>
  <si>
    <t>Dynein</t>
  </si>
  <si>
    <t>IRAK</t>
  </si>
  <si>
    <t>KV12</t>
  </si>
  <si>
    <t>TIP1</t>
  </si>
  <si>
    <t>IFN-yR</t>
  </si>
  <si>
    <t>MLK3</t>
  </si>
  <si>
    <t>DG</t>
  </si>
  <si>
    <t>SS</t>
  </si>
  <si>
    <t>CLATHRIN</t>
  </si>
  <si>
    <t>ADAPTIN</t>
  </si>
  <si>
    <t>PAF</t>
  </si>
  <si>
    <t>MCF2</t>
  </si>
  <si>
    <t>NUR77</t>
  </si>
  <si>
    <t>GHR</t>
  </si>
  <si>
    <t>GCN2</t>
  </si>
  <si>
    <t>RIN1</t>
  </si>
  <si>
    <t>FANCF</t>
  </si>
  <si>
    <t>cIAP1</t>
  </si>
  <si>
    <t>HDAC5</t>
  </si>
  <si>
    <t>GAS</t>
  </si>
  <si>
    <t>DNAPK</t>
  </si>
  <si>
    <t>PSEN1</t>
  </si>
  <si>
    <t>CSP</t>
  </si>
  <si>
    <t>PAFR</t>
  </si>
  <si>
    <t>CREM</t>
  </si>
  <si>
    <t>RAP1GAP</t>
  </si>
  <si>
    <t>PCLy</t>
  </si>
  <si>
    <t>IFNA</t>
  </si>
  <si>
    <t>SNAPIN</t>
  </si>
  <si>
    <t>RIM</t>
  </si>
  <si>
    <t>FILAMIN</t>
  </si>
  <si>
    <t>KIR23</t>
  </si>
  <si>
    <t>CAMKK</t>
  </si>
  <si>
    <t>MST3</t>
  </si>
  <si>
    <t>DKK</t>
  </si>
  <si>
    <t>APLP1</t>
  </si>
  <si>
    <t>CXCR4</t>
  </si>
  <si>
    <t>CCR5</t>
  </si>
  <si>
    <t>PELP1</t>
  </si>
  <si>
    <t>myosin</t>
  </si>
  <si>
    <t>MRLC</t>
  </si>
  <si>
    <t>ADAM12</t>
  </si>
  <si>
    <t>ARP3</t>
  </si>
  <si>
    <t>PKLR</t>
  </si>
  <si>
    <t>TUBBY</t>
  </si>
  <si>
    <t>HIST3H3</t>
  </si>
  <si>
    <t>GH</t>
  </si>
  <si>
    <t>TFF2</t>
  </si>
  <si>
    <t>INHIBITOR2</t>
  </si>
  <si>
    <t>PARP</t>
  </si>
  <si>
    <t>NCOR</t>
  </si>
  <si>
    <t>TWIST</t>
  </si>
  <si>
    <t>ATR</t>
  </si>
  <si>
    <t>ATM</t>
  </si>
  <si>
    <t>RET</t>
  </si>
  <si>
    <t>GDNF</t>
  </si>
  <si>
    <t>CCND1</t>
  </si>
  <si>
    <t>KIR21</t>
  </si>
  <si>
    <t>VITRONECTIN</t>
  </si>
  <si>
    <t>IL6R</t>
  </si>
  <si>
    <t>SMARCA4</t>
  </si>
  <si>
    <t>H3</t>
  </si>
  <si>
    <t>CDK9</t>
  </si>
  <si>
    <t>IL13RA2</t>
  </si>
  <si>
    <t>VEGF</t>
  </si>
  <si>
    <t>CDH1</t>
  </si>
  <si>
    <t>ER</t>
  </si>
  <si>
    <t>Estrogen</t>
  </si>
  <si>
    <t>CCNA2</t>
  </si>
  <si>
    <t>AGTR2</t>
  </si>
  <si>
    <t>PTPA</t>
  </si>
  <si>
    <t>SENP1</t>
  </si>
  <si>
    <t>LPL</t>
  </si>
  <si>
    <t>CEM15</t>
  </si>
  <si>
    <t>ITGA6</t>
  </si>
  <si>
    <t>PRKCD</t>
  </si>
  <si>
    <t>PIP3</t>
  </si>
  <si>
    <t>GLUT4</t>
  </si>
  <si>
    <t>FBI1</t>
  </si>
  <si>
    <t>CCT4</t>
  </si>
  <si>
    <t>SODIUM</t>
  </si>
  <si>
    <t>ALPHA7NACHR</t>
  </si>
  <si>
    <t>CHREBP</t>
  </si>
  <si>
    <t>TIEG2</t>
  </si>
  <si>
    <t>TGIF</t>
  </si>
  <si>
    <t>TCF3</t>
  </si>
  <si>
    <t>STEP</t>
  </si>
  <si>
    <t>ROC1</t>
  </si>
  <si>
    <t>RNTRE</t>
  </si>
  <si>
    <t>PPP2CA</t>
  </si>
  <si>
    <t>VIL2</t>
  </si>
  <si>
    <t>Calpastatin</t>
  </si>
  <si>
    <t>MAL</t>
  </si>
  <si>
    <t>CDC25C</t>
  </si>
  <si>
    <t>VILIP</t>
  </si>
  <si>
    <t>SORCIN</t>
  </si>
  <si>
    <t>NOS3</t>
  </si>
  <si>
    <t>NCS1</t>
  </si>
  <si>
    <t>HIPPOCALCIN</t>
  </si>
  <si>
    <t>GCAP</t>
  </si>
  <si>
    <t>Cd++</t>
  </si>
  <si>
    <t>CAMK2</t>
  </si>
  <si>
    <t>CALRETICULIN</t>
  </si>
  <si>
    <t>CALNEXIN</t>
  </si>
  <si>
    <t>CALMODULIN</t>
  </si>
  <si>
    <t>ALPHAACTININ</t>
  </si>
  <si>
    <t>CRMP2</t>
  </si>
  <si>
    <t>MIP1B</t>
  </si>
  <si>
    <t>G1</t>
  </si>
  <si>
    <t>BCLG</t>
  </si>
  <si>
    <t>WNT6</t>
  </si>
  <si>
    <t>ARP23</t>
  </si>
  <si>
    <t>PA</t>
  </si>
  <si>
    <t>RTYPECA</t>
  </si>
  <si>
    <t>ANAPC1</t>
  </si>
  <si>
    <t>Catalase</t>
  </si>
  <si>
    <t>GRB10</t>
  </si>
  <si>
    <t>RhoGTP</t>
  </si>
  <si>
    <t>RhoGDP</t>
  </si>
  <si>
    <t>GABABR</t>
  </si>
  <si>
    <t>Miz1</t>
  </si>
  <si>
    <t>DCP1A</t>
  </si>
  <si>
    <t>ECM</t>
  </si>
  <si>
    <t>ZAP70</t>
  </si>
  <si>
    <t>p25</t>
  </si>
  <si>
    <t>CK1a</t>
  </si>
  <si>
    <t>CAMK1</t>
  </si>
  <si>
    <t>CAM</t>
  </si>
  <si>
    <t>GFAP</t>
  </si>
  <si>
    <t>ENDOPHILIN</t>
  </si>
  <si>
    <t>MMP7</t>
  </si>
  <si>
    <t>CYCS</t>
  </si>
  <si>
    <t>Clk</t>
  </si>
  <si>
    <t>PER</t>
  </si>
  <si>
    <t>SHIP2</t>
  </si>
  <si>
    <t>GRIP1</t>
  </si>
  <si>
    <t>CLTC</t>
  </si>
  <si>
    <t>ARFGEF</t>
  </si>
  <si>
    <t>FORKHEAD</t>
  </si>
  <si>
    <t>RANBP2</t>
  </si>
  <si>
    <t>THRAP2</t>
  </si>
  <si>
    <t>ALPHA2AR</t>
  </si>
  <si>
    <t>NE</t>
  </si>
  <si>
    <t>ACHRE</t>
  </si>
  <si>
    <t>BAP31</t>
  </si>
  <si>
    <t>MITF</t>
  </si>
  <si>
    <t>DRE</t>
  </si>
  <si>
    <t>TIF2</t>
  </si>
  <si>
    <t>RALB</t>
  </si>
  <si>
    <t>GLI3</t>
  </si>
  <si>
    <t>GLI2</t>
  </si>
  <si>
    <t>GLI1</t>
  </si>
  <si>
    <t>BPAG2</t>
  </si>
  <si>
    <t>CDC34</t>
  </si>
  <si>
    <t>hsp70</t>
  </si>
  <si>
    <t>CHLORIDE</t>
  </si>
  <si>
    <t>GR</t>
  </si>
  <si>
    <t>TYK2</t>
  </si>
  <si>
    <t>XAF1</t>
  </si>
  <si>
    <t>RHEB</t>
  </si>
  <si>
    <t>REQ</t>
  </si>
  <si>
    <t>STAT5</t>
  </si>
  <si>
    <t>CTNND1</t>
  </si>
  <si>
    <t>TP53BP1</t>
  </si>
  <si>
    <t>MDM2</t>
  </si>
  <si>
    <t>TSAP6</t>
  </si>
  <si>
    <t>CALM3</t>
  </si>
  <si>
    <t>cADPR</t>
  </si>
  <si>
    <t>Fibrinogen</t>
  </si>
  <si>
    <t>HBEGF</t>
  </si>
  <si>
    <t>ISGF3G</t>
  </si>
  <si>
    <t>BTK</t>
  </si>
  <si>
    <t>LEF1</t>
  </si>
  <si>
    <t>PI-4-P5K</t>
  </si>
  <si>
    <t>HRI</t>
  </si>
  <si>
    <t>LARG</t>
  </si>
  <si>
    <t>IL2RG</t>
  </si>
  <si>
    <t>IL13RA1</t>
  </si>
  <si>
    <t>IL4R</t>
  </si>
  <si>
    <t>UBE1L</t>
  </si>
  <si>
    <t>SSTR1</t>
  </si>
  <si>
    <t>PDE1B</t>
  </si>
  <si>
    <t>BAG1</t>
  </si>
  <si>
    <t>DD</t>
  </si>
  <si>
    <t>TNFR1</t>
  </si>
  <si>
    <t>NOTCH4</t>
  </si>
  <si>
    <t>NOTCH3</t>
  </si>
  <si>
    <t>NOTCH2</t>
  </si>
  <si>
    <t>JAG2</t>
  </si>
  <si>
    <t>DLL1</t>
  </si>
  <si>
    <t>APP</t>
  </si>
  <si>
    <t>GALPHAZ</t>
  </si>
  <si>
    <t>CTBP1</t>
  </si>
  <si>
    <t>PLA2</t>
  </si>
  <si>
    <t>PIB5PA</t>
  </si>
  <si>
    <t>NFM</t>
  </si>
  <si>
    <t>EGR1</t>
  </si>
  <si>
    <t>CHK2</t>
  </si>
  <si>
    <t>AXIN</t>
  </si>
  <si>
    <t>TRE</t>
  </si>
  <si>
    <t>IL4</t>
  </si>
  <si>
    <t>IL2</t>
  </si>
  <si>
    <t>IFNy</t>
  </si>
  <si>
    <t>CRE</t>
  </si>
  <si>
    <t>CRKL</t>
  </si>
  <si>
    <t>STAT5B</t>
  </si>
  <si>
    <t>NFH</t>
  </si>
  <si>
    <t>CDK5</t>
  </si>
  <si>
    <t>SYNTROPHIN</t>
  </si>
  <si>
    <t>MOPR</t>
  </si>
  <si>
    <t>DOPR</t>
  </si>
  <si>
    <t>ENKEPHALIN</t>
  </si>
  <si>
    <t>CCND2</t>
  </si>
  <si>
    <t>CDK4</t>
  </si>
  <si>
    <t>PCNA</t>
  </si>
  <si>
    <t>CCNE1</t>
  </si>
  <si>
    <t>F3</t>
  </si>
  <si>
    <t>F2</t>
  </si>
  <si>
    <t>SERPINC1</t>
  </si>
  <si>
    <t>UBC9</t>
  </si>
  <si>
    <t>EIF5</t>
  </si>
  <si>
    <t>FOUREBP1</t>
  </si>
  <si>
    <t>PDE4D</t>
  </si>
  <si>
    <t>AGTR1</t>
  </si>
  <si>
    <t>MOR</t>
  </si>
  <si>
    <t>B2AR</t>
  </si>
  <si>
    <t>PCAF</t>
  </si>
  <si>
    <t>GROUCHO</t>
  </si>
  <si>
    <t>TCF7</t>
  </si>
  <si>
    <t>TAMALIN</t>
  </si>
  <si>
    <t>STAMBPL1</t>
  </si>
  <si>
    <t>Forskolin</t>
  </si>
  <si>
    <t>CAP</t>
  </si>
  <si>
    <t>TRKB</t>
  </si>
  <si>
    <t>BDNF</t>
  </si>
  <si>
    <t>MEKK4</t>
  </si>
  <si>
    <t>MAPK13</t>
  </si>
  <si>
    <t>SHP1</t>
  </si>
  <si>
    <t>IL1A</t>
  </si>
  <si>
    <t>SNAI1</t>
  </si>
  <si>
    <t>MBD3</t>
  </si>
  <si>
    <t>TSC1</t>
  </si>
  <si>
    <t>TSC2</t>
  </si>
  <si>
    <t>XDH</t>
  </si>
  <si>
    <t>MLC</t>
  </si>
  <si>
    <t>SMPD1</t>
  </si>
  <si>
    <t>SMPD2</t>
  </si>
  <si>
    <t>PKAc</t>
  </si>
  <si>
    <t>GFR</t>
  </si>
  <si>
    <t>HIF1A</t>
  </si>
  <si>
    <t>PKN</t>
  </si>
  <si>
    <t>Importin</t>
  </si>
  <si>
    <t>PHKA2</t>
  </si>
  <si>
    <t>PAR2</t>
  </si>
  <si>
    <t>TRYPSIN</t>
  </si>
  <si>
    <t>pGC</t>
  </si>
  <si>
    <t>ALPHA1AR</t>
  </si>
  <si>
    <t>SAG</t>
  </si>
  <si>
    <t>INSR</t>
  </si>
  <si>
    <t>I-FLICE</t>
  </si>
  <si>
    <t>FURIN</t>
  </si>
  <si>
    <t>CALBRAIN</t>
  </si>
  <si>
    <t>VLDLR</t>
  </si>
  <si>
    <t>APOER2</t>
  </si>
  <si>
    <t>RELN</t>
  </si>
  <si>
    <t>SNX6</t>
  </si>
  <si>
    <t>EFA6</t>
  </si>
  <si>
    <t>ARF1</t>
  </si>
  <si>
    <t>CD14</t>
  </si>
  <si>
    <t>SOS2</t>
  </si>
  <si>
    <t>EPAC1</t>
  </si>
  <si>
    <t>TIAM1</t>
  </si>
  <si>
    <t>SAP97</t>
  </si>
  <si>
    <t>RASGRF</t>
  </si>
  <si>
    <t>KV42</t>
  </si>
  <si>
    <t>SYNAPSIN</t>
  </si>
  <si>
    <t>SPINOPHILIN</t>
  </si>
  <si>
    <t>RICS</t>
  </si>
  <si>
    <t>PPP2R5C</t>
  </si>
  <si>
    <t>CAMK2A</t>
  </si>
  <si>
    <t>P1433</t>
  </si>
  <si>
    <t>CAPRI</t>
  </si>
  <si>
    <t>PDE2</t>
  </si>
  <si>
    <t>PDE3A</t>
  </si>
  <si>
    <t>CBLB</t>
  </si>
  <si>
    <t>SUMO1</t>
  </si>
  <si>
    <t>E3</t>
  </si>
  <si>
    <t>GNA16</t>
  </si>
  <si>
    <t>ACTN1</t>
  </si>
  <si>
    <t>RABPHILIN</t>
  </si>
  <si>
    <t>GELSOLIN</t>
  </si>
  <si>
    <t>ARNO</t>
  </si>
  <si>
    <t>AHR</t>
  </si>
  <si>
    <t>ARNT</t>
  </si>
  <si>
    <t>MET</t>
  </si>
  <si>
    <t>PDPK1</t>
  </si>
  <si>
    <t>KV11</t>
  </si>
  <si>
    <t>CSNK1E</t>
  </si>
  <si>
    <t>UBE3A</t>
  </si>
  <si>
    <t>RADIXIN</t>
  </si>
  <si>
    <t>BRCA1</t>
  </si>
  <si>
    <t>CTIP</t>
  </si>
  <si>
    <t>DJ1</t>
  </si>
  <si>
    <t>G2</t>
  </si>
  <si>
    <t>CHK1</t>
  </si>
  <si>
    <t>HUR</t>
  </si>
  <si>
    <t>Hypoxia</t>
  </si>
  <si>
    <t>LYN</t>
  </si>
  <si>
    <t>LCK</t>
  </si>
  <si>
    <t>CSK</t>
  </si>
  <si>
    <t>RAP1A</t>
  </si>
  <si>
    <t>SnoN</t>
  </si>
  <si>
    <t>CDC25</t>
  </si>
  <si>
    <t>EEF2</t>
  </si>
  <si>
    <t>EEF2K</t>
  </si>
  <si>
    <t>Calpain2</t>
  </si>
  <si>
    <t>TUBULIN</t>
  </si>
  <si>
    <t>BLNK</t>
  </si>
  <si>
    <t>BRCA2</t>
  </si>
  <si>
    <t>RAD51</t>
  </si>
  <si>
    <t>TBK1</t>
  </si>
  <si>
    <t>MAP1A</t>
  </si>
  <si>
    <t>PSD95</t>
  </si>
  <si>
    <t>SRE</t>
  </si>
  <si>
    <t>SPAL</t>
  </si>
  <si>
    <t>FIVEHT2AR</t>
  </si>
  <si>
    <t>FIVEHT1CR</t>
  </si>
  <si>
    <t>FIVEHT1AR</t>
  </si>
  <si>
    <t>FIVEHT4R</t>
  </si>
  <si>
    <t>SEROTONIN</t>
  </si>
  <si>
    <t>MAP4K6</t>
  </si>
  <si>
    <t>PABP</t>
  </si>
  <si>
    <t>WNT</t>
  </si>
  <si>
    <t>BIK</t>
  </si>
  <si>
    <t>KIR41</t>
  </si>
  <si>
    <t>SYNAPTOTAGMIN</t>
  </si>
  <si>
    <t>SV2A</t>
  </si>
  <si>
    <t>PI3Ky</t>
  </si>
  <si>
    <t>ADAM17</t>
  </si>
  <si>
    <t>MAP4K3</t>
  </si>
  <si>
    <t>PDE5A</t>
  </si>
  <si>
    <t>ADPRIBSYCYCLASE</t>
  </si>
  <si>
    <t>PKG</t>
  </si>
  <si>
    <t>AC1</t>
  </si>
  <si>
    <t>MAPK11</t>
  </si>
  <si>
    <t>Gia</t>
  </si>
  <si>
    <t>p110Ia</t>
  </si>
  <si>
    <t>VAV</t>
  </si>
  <si>
    <t>N41</t>
  </si>
  <si>
    <t>ERBB2</t>
  </si>
  <si>
    <t>Era</t>
  </si>
  <si>
    <t>SRA1</t>
  </si>
  <si>
    <t>BIRC5</t>
  </si>
  <si>
    <t>PROKR1</t>
  </si>
  <si>
    <t>MIG1</t>
  </si>
  <si>
    <t>IAP</t>
  </si>
  <si>
    <t>CASP10</t>
  </si>
  <si>
    <t>ASK1</t>
  </si>
  <si>
    <t>RACK</t>
  </si>
  <si>
    <t>PLG</t>
  </si>
  <si>
    <t>NOPR</t>
  </si>
  <si>
    <t>PDE4C</t>
  </si>
  <si>
    <t>D3R</t>
  </si>
  <si>
    <t>D2R</t>
  </si>
  <si>
    <t>D2</t>
  </si>
  <si>
    <t>D1R</t>
  </si>
  <si>
    <t>D1</t>
  </si>
  <si>
    <t>Dopamine</t>
  </si>
  <si>
    <t>mDIA</t>
  </si>
  <si>
    <t>PAK6</t>
  </si>
  <si>
    <t>ARNIP</t>
  </si>
  <si>
    <t>GSK3B</t>
  </si>
  <si>
    <t>FRAT1</t>
  </si>
  <si>
    <t>RAP1B</t>
  </si>
  <si>
    <t>A1R</t>
  </si>
  <si>
    <t>ADENOSINE</t>
  </si>
  <si>
    <t>BR1R</t>
  </si>
  <si>
    <t>BRADYKININ</t>
  </si>
  <si>
    <t>ARHGEF5</t>
  </si>
  <si>
    <t>MITR</t>
  </si>
  <si>
    <t>CDK2</t>
  </si>
  <si>
    <t>PRF1</t>
  </si>
  <si>
    <t>EEF1A2</t>
  </si>
  <si>
    <t>M4R</t>
  </si>
  <si>
    <t>MCL1</t>
  </si>
  <si>
    <t>Calpain1</t>
  </si>
  <si>
    <t>SOS1</t>
  </si>
  <si>
    <t>TEC</t>
  </si>
  <si>
    <t>RHOGEFs</t>
  </si>
  <si>
    <t>ARHGEF1</t>
  </si>
  <si>
    <t>AKAP13</t>
  </si>
  <si>
    <t>SOD</t>
  </si>
  <si>
    <t>SYK</t>
  </si>
  <si>
    <t>SPECTRIN</t>
  </si>
  <si>
    <t>Sin3</t>
  </si>
  <si>
    <t>SH2D3C</t>
  </si>
  <si>
    <t>SAM68</t>
  </si>
  <si>
    <t>PLSCR1</t>
  </si>
  <si>
    <t>MUSK</t>
  </si>
  <si>
    <t>GIT1</t>
  </si>
  <si>
    <t>CBL</t>
  </si>
  <si>
    <t>CAV2</t>
  </si>
  <si>
    <t>CORTACTIN</t>
  </si>
  <si>
    <t>SRC</t>
  </si>
  <si>
    <t>NUMB</t>
  </si>
  <si>
    <t>VAV2</t>
  </si>
  <si>
    <t>FASLG</t>
  </si>
  <si>
    <t>FKHRL1</t>
  </si>
  <si>
    <t>GAQ</t>
  </si>
  <si>
    <t>RGS4</t>
  </si>
  <si>
    <t>UBE2D1</t>
  </si>
  <si>
    <t>TAU</t>
  </si>
  <si>
    <t>DYRK</t>
  </si>
  <si>
    <t>GNA13</t>
  </si>
  <si>
    <t>GNA12</t>
  </si>
  <si>
    <t>PAR4</t>
  </si>
  <si>
    <t>PQCaCh</t>
  </si>
  <si>
    <t>CASP6</t>
  </si>
  <si>
    <t>EIF4A</t>
  </si>
  <si>
    <t>EIF3</t>
  </si>
  <si>
    <t>KOPR</t>
  </si>
  <si>
    <t>ARFGAP</t>
  </si>
  <si>
    <t>NCK</t>
  </si>
  <si>
    <t>EPS8</t>
  </si>
  <si>
    <t>DISHEVELED</t>
  </si>
  <si>
    <t>CK2A2</t>
  </si>
  <si>
    <t>GALPHAS</t>
  </si>
  <si>
    <t>A2AR</t>
  </si>
  <si>
    <t>NBS1</t>
  </si>
  <si>
    <t>EDNRA</t>
  </si>
  <si>
    <t>MYT1</t>
  </si>
  <si>
    <t>CGMP</t>
  </si>
  <si>
    <t>PDE6A</t>
  </si>
  <si>
    <t>LEF</t>
  </si>
  <si>
    <t>TCF4</t>
  </si>
  <si>
    <t>PIAS4</t>
  </si>
  <si>
    <t>GEF</t>
  </si>
  <si>
    <t>Gy</t>
  </si>
  <si>
    <t>Gb</t>
  </si>
  <si>
    <t>RELA</t>
  </si>
  <si>
    <t>p65</t>
  </si>
  <si>
    <t>p300</t>
  </si>
  <si>
    <t>CDC42</t>
  </si>
  <si>
    <t>ARHGAP1</t>
  </si>
  <si>
    <t>NAKED</t>
  </si>
  <si>
    <t>p67phox</t>
  </si>
  <si>
    <t>DOK</t>
  </si>
  <si>
    <t>RASGAP</t>
  </si>
  <si>
    <t>EPHB2</t>
  </si>
  <si>
    <t>AA</t>
  </si>
  <si>
    <t>GLUTAMATE</t>
  </si>
  <si>
    <t>WAVE3</t>
  </si>
  <si>
    <t>WAVE2</t>
  </si>
  <si>
    <t>WAVE1</t>
  </si>
  <si>
    <t>ROCK1</t>
  </si>
  <si>
    <t>RHOA</t>
  </si>
  <si>
    <t>RAN</t>
  </si>
  <si>
    <t>POR1</t>
  </si>
  <si>
    <t>PLD1</t>
  </si>
  <si>
    <t>PLCE</t>
  </si>
  <si>
    <t>P35</t>
  </si>
  <si>
    <t>PIM2</t>
  </si>
  <si>
    <t>LAMB1</t>
  </si>
  <si>
    <t>AKT</t>
  </si>
  <si>
    <t>VEGFR</t>
  </si>
  <si>
    <t>DAB2</t>
  </si>
  <si>
    <t>PRKCG</t>
  </si>
  <si>
    <t>DAXX</t>
  </si>
  <si>
    <t>CAMP</t>
  </si>
  <si>
    <t>PDE4B</t>
  </si>
  <si>
    <t>SH3KBP1</t>
  </si>
  <si>
    <t>GBETAGAMMA</t>
  </si>
  <si>
    <t>GALPHAO</t>
  </si>
  <si>
    <t>GALPHAI</t>
  </si>
  <si>
    <t>SSTR2</t>
  </si>
  <si>
    <t>IKK2</t>
  </si>
  <si>
    <t>TID1</t>
  </si>
  <si>
    <t>GAB2</t>
  </si>
  <si>
    <t>SPRY</t>
  </si>
  <si>
    <t>SHP2</t>
  </si>
  <si>
    <t>SP3</t>
  </si>
  <si>
    <t>GTP</t>
  </si>
  <si>
    <t>GAP</t>
  </si>
  <si>
    <t>RAP30</t>
  </si>
  <si>
    <t>SYNGAP</t>
  </si>
  <si>
    <t>CB1R</t>
  </si>
  <si>
    <t>THC</t>
  </si>
  <si>
    <t>PLCy</t>
  </si>
  <si>
    <t>GRIT</t>
  </si>
  <si>
    <t>GRB2</t>
  </si>
  <si>
    <t>ERK5</t>
  </si>
  <si>
    <t>NTRK1</t>
  </si>
  <si>
    <t>ZEB1</t>
  </si>
  <si>
    <t>RKIP</t>
  </si>
  <si>
    <t>KIT</t>
  </si>
  <si>
    <t>ITGB4</t>
  </si>
  <si>
    <t>DVL2</t>
  </si>
  <si>
    <t>SUFU</t>
  </si>
  <si>
    <t>IL12RB2</t>
  </si>
  <si>
    <t>IGF1R</t>
  </si>
  <si>
    <t>IGF1</t>
  </si>
  <si>
    <t>ITGB1</t>
  </si>
  <si>
    <t>COLLAGEN</t>
  </si>
  <si>
    <t>Sara</t>
  </si>
  <si>
    <t>SMAD3</t>
  </si>
  <si>
    <t>DP1</t>
  </si>
  <si>
    <t>BIM</t>
  </si>
  <si>
    <t>BID</t>
  </si>
  <si>
    <t>TSA</t>
  </si>
  <si>
    <t>p120</t>
  </si>
  <si>
    <t>BCL10</t>
  </si>
  <si>
    <t>cIAP</t>
  </si>
  <si>
    <t>CASP8</t>
  </si>
  <si>
    <t>CASP7</t>
  </si>
  <si>
    <t>cIAP2</t>
  </si>
  <si>
    <t>POTASSIUM</t>
  </si>
  <si>
    <t>KV41</t>
  </si>
  <si>
    <t>CK1d</t>
  </si>
  <si>
    <t>IC261</t>
  </si>
  <si>
    <t>BMAL1</t>
  </si>
  <si>
    <t>CLOCK</t>
  </si>
  <si>
    <t>CEK1</t>
  </si>
  <si>
    <t>RAP1</t>
  </si>
  <si>
    <t>PDZGEF</t>
  </si>
  <si>
    <t>BAX</t>
  </si>
  <si>
    <t>BAK</t>
  </si>
  <si>
    <t>CASP9</t>
  </si>
  <si>
    <t>BCL2L1</t>
  </si>
  <si>
    <t>BETAARRESTIN</t>
  </si>
  <si>
    <t>GA</t>
  </si>
  <si>
    <t>DSH</t>
  </si>
  <si>
    <t>PLASMIN</t>
  </si>
  <si>
    <t>FRIZZLED</t>
  </si>
  <si>
    <t>RYR</t>
  </si>
  <si>
    <t>HOMER</t>
  </si>
  <si>
    <t>DARPP-32</t>
  </si>
  <si>
    <t>PP2B</t>
  </si>
  <si>
    <t>RANBP9</t>
  </si>
  <si>
    <t>BPAG1</t>
  </si>
  <si>
    <t>PKI</t>
  </si>
  <si>
    <t>APOLLON</t>
  </si>
  <si>
    <t>HBO1</t>
  </si>
  <si>
    <t>HAT1</t>
  </si>
  <si>
    <t>HCK</t>
  </si>
  <si>
    <t>PTP-SL</t>
  </si>
  <si>
    <t>MEKK2</t>
  </si>
  <si>
    <t>P21</t>
  </si>
  <si>
    <t>PYGB</t>
  </si>
  <si>
    <t>p14ARF</t>
  </si>
  <si>
    <t>c-Myc</t>
  </si>
  <si>
    <t>SMAD2</t>
  </si>
  <si>
    <t>UBE2D3</t>
  </si>
  <si>
    <t>FOS</t>
  </si>
  <si>
    <t>SEK</t>
  </si>
  <si>
    <t>IKKA</t>
  </si>
  <si>
    <t>MEKK</t>
  </si>
  <si>
    <t>RAS</t>
  </si>
  <si>
    <t>RALGDS</t>
  </si>
  <si>
    <t>RAP2</t>
  </si>
  <si>
    <t>EIF2A</t>
  </si>
  <si>
    <t>PERK</t>
  </si>
  <si>
    <t>BMPR2</t>
  </si>
  <si>
    <t>IRS2</t>
  </si>
  <si>
    <t>COPS5</t>
  </si>
  <si>
    <t>SMO</t>
  </si>
  <si>
    <t>NIK</t>
  </si>
  <si>
    <t>MEK6</t>
  </si>
  <si>
    <t>MEK3</t>
  </si>
  <si>
    <t>JNKK1</t>
  </si>
  <si>
    <t>HIPK2</t>
  </si>
  <si>
    <t>SP1</t>
  </si>
  <si>
    <t>PRAK</t>
  </si>
  <si>
    <t>MEF2B</t>
  </si>
  <si>
    <t>MAPKAP2</t>
  </si>
  <si>
    <t>MAPK9</t>
  </si>
  <si>
    <t>CEBPA</t>
  </si>
  <si>
    <t>CARD14</t>
  </si>
  <si>
    <t>c-JUN</t>
  </si>
  <si>
    <t>P50</t>
  </si>
  <si>
    <t>NFAT</t>
  </si>
  <si>
    <t>COFILIN1</t>
  </si>
  <si>
    <t>COFILIN2</t>
  </si>
  <si>
    <t>LIMK1</t>
  </si>
  <si>
    <t>POFUT1</t>
  </si>
  <si>
    <t>WNT2</t>
  </si>
  <si>
    <t>RALBP1</t>
  </si>
  <si>
    <t>RAL</t>
  </si>
  <si>
    <t>PLK1</t>
  </si>
  <si>
    <t>CCNB1</t>
  </si>
  <si>
    <t>CDK1</t>
  </si>
  <si>
    <t>IKBA</t>
  </si>
  <si>
    <t>nPKC</t>
  </si>
  <si>
    <t>CYTOCHROMEC</t>
  </si>
  <si>
    <t>P13K</t>
  </si>
  <si>
    <t>CASP3</t>
  </si>
  <si>
    <t>APAF1</t>
  </si>
  <si>
    <t>PP32</t>
  </si>
  <si>
    <t>ACTIN</t>
  </si>
  <si>
    <t>ARP2</t>
  </si>
  <si>
    <t>TGFBR3</t>
  </si>
  <si>
    <t>TGFBR1</t>
  </si>
  <si>
    <t>ENG</t>
  </si>
  <si>
    <t>EIF3S2</t>
  </si>
  <si>
    <t>DAAM1</t>
  </si>
  <si>
    <t>TGFBR2</t>
  </si>
  <si>
    <t>PPP1CC</t>
  </si>
  <si>
    <t>I1</t>
  </si>
  <si>
    <t>ERK1</t>
  </si>
  <si>
    <t>XIAP</t>
  </si>
  <si>
    <t>PFN1</t>
  </si>
  <si>
    <t>DIA</t>
  </si>
  <si>
    <t>EBP</t>
  </si>
  <si>
    <t>MTOR</t>
  </si>
  <si>
    <t>FAS</t>
  </si>
  <si>
    <t>AFX</t>
  </si>
  <si>
    <t>EIF-4EBP</t>
  </si>
  <si>
    <t>SPHK1</t>
  </si>
  <si>
    <t>SLC9A1</t>
  </si>
  <si>
    <t>S1P</t>
  </si>
  <si>
    <t>RAD9</t>
  </si>
  <si>
    <t>RAC1</t>
  </si>
  <si>
    <t>PTK</t>
  </si>
  <si>
    <t>PSMC4</t>
  </si>
  <si>
    <t>PPP3R2</t>
  </si>
  <si>
    <t>p70s6K</t>
  </si>
  <si>
    <t>NFkB</t>
  </si>
  <si>
    <t>ITGA1</t>
  </si>
  <si>
    <t>GDP</t>
  </si>
  <si>
    <t>ELK1</t>
  </si>
  <si>
    <t>CPI</t>
  </si>
  <si>
    <t>CABIN1</t>
  </si>
  <si>
    <t>EIF4F</t>
  </si>
  <si>
    <t>CTNNB1</t>
  </si>
  <si>
    <t>FER</t>
  </si>
  <si>
    <t>SYNTAXIN</t>
  </si>
  <si>
    <t>DAPK</t>
  </si>
  <si>
    <t>TALIN</t>
  </si>
  <si>
    <t>FYN</t>
  </si>
  <si>
    <t>P130Cas</t>
  </si>
  <si>
    <t>CRK</t>
  </si>
  <si>
    <t>PXN</t>
  </si>
  <si>
    <t>MAP4K1</t>
  </si>
  <si>
    <t>MEK2</t>
  </si>
  <si>
    <t>MEK1</t>
  </si>
  <si>
    <t>bRAF</t>
  </si>
  <si>
    <t>MUNC13</t>
  </si>
  <si>
    <t>DOC2</t>
  </si>
  <si>
    <t>RASGRP3</t>
  </si>
  <si>
    <t>RASGRP1</t>
  </si>
  <si>
    <t>RAF1</t>
  </si>
  <si>
    <t>PLA2P</t>
  </si>
  <si>
    <t>NTYPECA</t>
  </si>
  <si>
    <t>MGLUR7</t>
  </si>
  <si>
    <t>MGLUR1</t>
  </si>
  <si>
    <t>MBP</t>
  </si>
  <si>
    <t>MAP2</t>
  </si>
  <si>
    <t>KAR</t>
  </si>
  <si>
    <t>GAP43</t>
  </si>
  <si>
    <t>EIF4E</t>
  </si>
  <si>
    <t>CPI17</t>
  </si>
  <si>
    <t>AC5</t>
  </si>
  <si>
    <t>ABL1</t>
  </si>
  <si>
    <t>SNAP25</t>
  </si>
  <si>
    <t>PMCA</t>
  </si>
  <si>
    <t>PLCb</t>
  </si>
  <si>
    <t>NOS1</t>
  </si>
  <si>
    <t>NMDAR</t>
  </si>
  <si>
    <t>MARCKS</t>
  </si>
  <si>
    <t>LTYPECA</t>
  </si>
  <si>
    <t>IRS1</t>
  </si>
  <si>
    <t>GSK3A</t>
  </si>
  <si>
    <t>GLYR</t>
  </si>
  <si>
    <t>GABAAR</t>
  </si>
  <si>
    <t>FASCIN</t>
  </si>
  <si>
    <t>DYNAMIN</t>
  </si>
  <si>
    <t>DGK</t>
  </si>
  <si>
    <t>BCL2</t>
  </si>
  <si>
    <t>bARK</t>
  </si>
  <si>
    <t>AMPAR</t>
  </si>
  <si>
    <t>ADDUCIN</t>
  </si>
  <si>
    <t>AC2</t>
  </si>
  <si>
    <t>MUNC18</t>
  </si>
  <si>
    <t>PKCA</t>
  </si>
  <si>
    <t>RB</t>
  </si>
  <si>
    <t>CCND3</t>
  </si>
  <si>
    <t>HOP</t>
  </si>
  <si>
    <t>GATA4</t>
  </si>
  <si>
    <t>R(Network Assortativity)</t>
  </si>
  <si>
    <t>Local_OutAssortativity</t>
  </si>
  <si>
    <t>Local_InAssortativity</t>
  </si>
  <si>
    <t>BSU0</t>
  </si>
  <si>
    <t>BSI0</t>
  </si>
  <si>
    <t>BSK0</t>
  </si>
  <si>
    <t>BSO0</t>
  </si>
  <si>
    <t>PINF_KO0</t>
  </si>
  <si>
    <t>BSU&amp;Degree</t>
  </si>
  <si>
    <t>BSU&amp;Stress</t>
  </si>
  <si>
    <t>BSU&amp;Closeness</t>
  </si>
  <si>
    <t>BSU&amp;NuFBL</t>
  </si>
  <si>
    <t>BSU&amp;Ass</t>
  </si>
  <si>
    <t>BSU&amp;SubGraph</t>
  </si>
  <si>
    <t>BSI&amp;Ass</t>
  </si>
  <si>
    <t>BSI&amp;Degree</t>
  </si>
  <si>
    <t>BSI&amp;Between</t>
  </si>
  <si>
    <t>BSI&amp;Stress</t>
  </si>
  <si>
    <t>BSI&amp;Closeness</t>
  </si>
  <si>
    <t>BSI&amp;Eigen</t>
  </si>
  <si>
    <t>BSI&amp;NuFBL</t>
  </si>
  <si>
    <t>BSI&amp;SubGraph</t>
  </si>
  <si>
    <t>BSK&amp;Degree</t>
  </si>
  <si>
    <t>BSK&amp;Bet</t>
  </si>
  <si>
    <t>BSK&amp;Stress</t>
  </si>
  <si>
    <t>BSK&amp;Closeness</t>
  </si>
  <si>
    <t>BSK&amp;Eigen</t>
  </si>
  <si>
    <t>BSK&amp;Ass</t>
  </si>
  <si>
    <t>BSK&amp;NuFBL</t>
  </si>
  <si>
    <t>BSK&amp;SubGraph</t>
  </si>
  <si>
    <t>BSU&amp;Between</t>
  </si>
  <si>
    <t>BSU&amp;Eigen</t>
  </si>
  <si>
    <t>BSO&amp;Degree</t>
  </si>
  <si>
    <t>BSO&amp;Between</t>
  </si>
  <si>
    <t>BSO&amp;Stress</t>
  </si>
  <si>
    <t>BSO&amp;Closeness</t>
  </si>
  <si>
    <t>BSO&amp;Eigen</t>
  </si>
  <si>
    <t>BSO&amp;Ass</t>
  </si>
  <si>
    <t>BSO&amp;NuFBL</t>
  </si>
  <si>
    <t>BSO&amp;SubGraph</t>
  </si>
  <si>
    <t>Tpl2</t>
  </si>
  <si>
    <t>TAO_12</t>
  </si>
  <si>
    <t>RhoK</t>
  </si>
  <si>
    <t>RalBP1</t>
  </si>
  <si>
    <t>Raf_Rest</t>
  </si>
  <si>
    <t>Raf_Loc</t>
  </si>
  <si>
    <t>Raf_DeP</t>
  </si>
  <si>
    <t>PTPa</t>
  </si>
  <si>
    <t>PIP3_345</t>
  </si>
  <si>
    <t>PIP2_34</t>
  </si>
  <si>
    <t>PIP2_45</t>
  </si>
  <si>
    <t>PIP_4</t>
  </si>
  <si>
    <t>PKC_primed</t>
  </si>
  <si>
    <t>Tab_12</t>
  </si>
  <si>
    <t>SAPK</t>
  </si>
  <si>
    <t>Mek</t>
  </si>
  <si>
    <t>Trafs</t>
  </si>
  <si>
    <t>IL1_TNFR</t>
  </si>
  <si>
    <t>IL1_TNF</t>
  </si>
  <si>
    <t>PLC_B</t>
  </si>
  <si>
    <t>Mekk3</t>
  </si>
  <si>
    <t>p115RhoGEF</t>
  </si>
  <si>
    <t>Fak</t>
  </si>
  <si>
    <t>ExtPump</t>
  </si>
  <si>
    <t>Erk</t>
  </si>
  <si>
    <t>Mekk2</t>
  </si>
  <si>
    <t>Gab1</t>
  </si>
  <si>
    <t>PTP1b</t>
  </si>
  <si>
    <t>PTPPEST</t>
  </si>
  <si>
    <t>Sos</t>
  </si>
  <si>
    <t>Mekk4</t>
  </si>
  <si>
    <t>Mekk1</t>
  </si>
  <si>
    <t>Cbp</t>
  </si>
  <si>
    <t>MKPs</t>
  </si>
  <si>
    <t>Tiam</t>
  </si>
  <si>
    <t>RasGRF_GRP</t>
  </si>
  <si>
    <t>Myosin</t>
  </si>
  <si>
    <t>CaMKK</t>
  </si>
  <si>
    <t>CaMK</t>
  </si>
  <si>
    <t>p120RasGAP</t>
  </si>
  <si>
    <t>CaM</t>
  </si>
  <si>
    <t>IP3R1</t>
  </si>
  <si>
    <t>Ca</t>
  </si>
  <si>
    <t>Pix_Cool</t>
  </si>
  <si>
    <t>B_Parvin</t>
  </si>
  <si>
    <t>PDE4</t>
  </si>
  <si>
    <t>B_Arrestin</t>
  </si>
  <si>
    <t>Sek1</t>
  </si>
  <si>
    <t>Arp_23</t>
  </si>
  <si>
    <t>PI5K</t>
  </si>
  <si>
    <t>PI4K</t>
  </si>
  <si>
    <t>AND_34</t>
  </si>
  <si>
    <t>Palpha_sR</t>
  </si>
  <si>
    <t>Gbg_s</t>
  </si>
  <si>
    <t>alpha_sR</t>
  </si>
  <si>
    <t>alpha_sL</t>
  </si>
  <si>
    <t>Palpha_qR</t>
  </si>
  <si>
    <t>Gbg_q</t>
  </si>
  <si>
    <t>alpha_qR</t>
  </si>
  <si>
    <t>alpha_qL</t>
  </si>
  <si>
    <t>Palpha_iR</t>
  </si>
  <si>
    <t>Gbg_i</t>
  </si>
  <si>
    <t>alpha_iR</t>
  </si>
  <si>
    <t>alpha_iL</t>
  </si>
  <si>
    <t>RalGDS</t>
  </si>
  <si>
    <t>Palpha_1213R</t>
  </si>
  <si>
    <t>Gbg_1213</t>
  </si>
  <si>
    <t>Ga_1213</t>
  </si>
  <si>
    <t>alpha_1213R</t>
  </si>
  <si>
    <t>alpha_1213L</t>
  </si>
  <si>
    <t>Raf</t>
  </si>
  <si>
    <t>Vinc</t>
  </si>
  <si>
    <t>PLC_g</t>
  </si>
  <si>
    <t>RhoGDI</t>
  </si>
  <si>
    <t>BSU&amp;BSI</t>
  </si>
  <si>
    <t>BSU&amp;BSK</t>
  </si>
  <si>
    <t>BSU&amp;BSO</t>
  </si>
  <si>
    <t>BSI&amp;BSK</t>
  </si>
  <si>
    <t>BSI&amp;BSO</t>
  </si>
  <si>
    <t>BSK&amp;BSO</t>
  </si>
  <si>
    <t>EntreZID</t>
  </si>
  <si>
    <t>Gene_Name</t>
  </si>
  <si>
    <t>Entrez Gene ID</t>
  </si>
  <si>
    <t>4-1BB</t>
  </si>
  <si>
    <t>4-1BBL</t>
  </si>
  <si>
    <t>ABI2</t>
  </si>
  <si>
    <t>ACT</t>
  </si>
  <si>
    <t>ACTR</t>
  </si>
  <si>
    <t>ALDOA</t>
  </si>
  <si>
    <t>APE1</t>
  </si>
  <si>
    <t>APO2L</t>
  </si>
  <si>
    <t>APO3L</t>
  </si>
  <si>
    <t>ATRIP</t>
  </si>
  <si>
    <t>CCL5</t>
  </si>
  <si>
    <t>CCR3</t>
  </si>
  <si>
    <t>CD40</t>
  </si>
  <si>
    <t>CD40L</t>
  </si>
  <si>
    <t>CKS1A</t>
  </si>
  <si>
    <t>cMAF</t>
  </si>
  <si>
    <t>CSX</t>
  </si>
  <si>
    <t>CTSD</t>
  </si>
  <si>
    <t>CUL1</t>
  </si>
  <si>
    <t>DP103</t>
  </si>
  <si>
    <t>DR4</t>
  </si>
  <si>
    <t>DR5</t>
  </si>
  <si>
    <t>E12</t>
  </si>
  <si>
    <t>E2F4</t>
  </si>
  <si>
    <t>EBS</t>
  </si>
  <si>
    <t>EDG1</t>
  </si>
  <si>
    <t>EGR3</t>
  </si>
  <si>
    <t>EIF2G</t>
  </si>
  <si>
    <t>EPO</t>
  </si>
  <si>
    <t>ERE</t>
  </si>
  <si>
    <t>F10</t>
  </si>
  <si>
    <t>F11</t>
  </si>
  <si>
    <t>F7</t>
  </si>
  <si>
    <t>F9</t>
  </si>
  <si>
    <t>FANCA</t>
  </si>
  <si>
    <t>FANCC</t>
  </si>
  <si>
    <t>FANCG</t>
  </si>
  <si>
    <t>FBW7</t>
  </si>
  <si>
    <t>FBXO6</t>
  </si>
  <si>
    <t>FLT3</t>
  </si>
  <si>
    <t>FOSB</t>
  </si>
  <si>
    <t>FSH</t>
  </si>
  <si>
    <t>FSHR</t>
  </si>
  <si>
    <t>FXR</t>
  </si>
  <si>
    <t>G3PD</t>
  </si>
  <si>
    <t>GAA</t>
  </si>
  <si>
    <t>GATA3</t>
  </si>
  <si>
    <t>GCSF</t>
  </si>
  <si>
    <t>glucocorticoid</t>
  </si>
  <si>
    <t>GMCSF</t>
  </si>
  <si>
    <t>GPx</t>
  </si>
  <si>
    <t>GRE</t>
  </si>
  <si>
    <t>GREB1</t>
  </si>
  <si>
    <t>GSH</t>
  </si>
  <si>
    <t>GSR</t>
  </si>
  <si>
    <t>GSSG</t>
  </si>
  <si>
    <t>H1</t>
  </si>
  <si>
    <t>HAND1</t>
  </si>
  <si>
    <t>HAND2</t>
  </si>
  <si>
    <t>HGF</t>
  </si>
  <si>
    <t>HMG1</t>
  </si>
  <si>
    <t>HMG2</t>
  </si>
  <si>
    <t>HSPC</t>
  </si>
  <si>
    <t>IL11</t>
  </si>
  <si>
    <t>IL3</t>
  </si>
  <si>
    <t>IL9</t>
  </si>
  <si>
    <t>ITGB3</t>
  </si>
  <si>
    <t>JUNB</t>
  </si>
  <si>
    <t>JUND</t>
  </si>
  <si>
    <t>KB</t>
  </si>
  <si>
    <t>KIF17B</t>
  </si>
  <si>
    <t>LAMA1</t>
  </si>
  <si>
    <t>LAMC1</t>
  </si>
  <si>
    <t>LPS</t>
  </si>
  <si>
    <t>LXR</t>
  </si>
  <si>
    <t>MD-2</t>
  </si>
  <si>
    <t>METS</t>
  </si>
  <si>
    <t>MPR</t>
  </si>
  <si>
    <t>MRE11</t>
  </si>
  <si>
    <t>NFYB</t>
  </si>
  <si>
    <t>NFYC</t>
  </si>
  <si>
    <t>NME1</t>
  </si>
  <si>
    <t>NTH1</t>
  </si>
  <si>
    <t>P130</t>
  </si>
  <si>
    <t>p34</t>
  </si>
  <si>
    <t>p6</t>
  </si>
  <si>
    <t>PAI1</t>
  </si>
  <si>
    <t>PBP</t>
  </si>
  <si>
    <t>PDE6B</t>
  </si>
  <si>
    <t>PDGFB</t>
  </si>
  <si>
    <t>PDZK1</t>
  </si>
  <si>
    <t>PIR</t>
  </si>
  <si>
    <t>PPARB</t>
  </si>
  <si>
    <t>PPARG</t>
  </si>
  <si>
    <t>RAD1</t>
  </si>
  <si>
    <t>RAD50</t>
  </si>
  <si>
    <t>RANBP1</t>
  </si>
  <si>
    <t>RanGAP</t>
  </si>
  <si>
    <t>RIIb</t>
  </si>
  <si>
    <t>RXR</t>
  </si>
  <si>
    <t>SCF</t>
  </si>
  <si>
    <t>SET</t>
  </si>
  <si>
    <t>SMAD1</t>
  </si>
  <si>
    <t>SMAD6</t>
  </si>
  <si>
    <t>SPTAN1</t>
  </si>
  <si>
    <t>Ta</t>
  </si>
  <si>
    <t>TANK</t>
  </si>
  <si>
    <t>TAX</t>
  </si>
  <si>
    <t>TNFB</t>
  </si>
  <si>
    <t>TOLLIP</t>
  </si>
  <si>
    <t>TopoII</t>
  </si>
  <si>
    <t>TPA</t>
  </si>
  <si>
    <t>TRAF1</t>
  </si>
  <si>
    <t>TRAF3</t>
  </si>
  <si>
    <t>TREH</t>
  </si>
  <si>
    <t>TRX</t>
  </si>
  <si>
    <t>TSP1</t>
  </si>
  <si>
    <t>UBE2M</t>
  </si>
  <si>
    <t>VCL</t>
  </si>
  <si>
    <t>VELI1</t>
  </si>
  <si>
    <t>ABP1</t>
  </si>
  <si>
    <t>AKAP15</t>
  </si>
  <si>
    <t>ALPHACATENIN</t>
  </si>
  <si>
    <t>AMPHIPHYSIN</t>
  </si>
  <si>
    <t>AP2</t>
  </si>
  <si>
    <t>ARIP2</t>
  </si>
  <si>
    <t>BIP</t>
  </si>
  <si>
    <t>CASKIN</t>
  </si>
  <si>
    <t>CHAPSYN110</t>
  </si>
  <si>
    <t>CHOLESTEROL</t>
  </si>
  <si>
    <t>CIPP</t>
  </si>
  <si>
    <t>CLIP170</t>
  </si>
  <si>
    <t>COMPLEXIN</t>
  </si>
  <si>
    <t>CRIPT</t>
  </si>
  <si>
    <t>DAP</t>
  </si>
  <si>
    <t>DCP1</t>
  </si>
  <si>
    <t>DENSIN</t>
  </si>
  <si>
    <t>DNAJ</t>
  </si>
  <si>
    <t>DYNEIN</t>
  </si>
  <si>
    <t>EIF1A</t>
  </si>
  <si>
    <t>EIF4</t>
  </si>
  <si>
    <t>FRAT2</t>
  </si>
  <si>
    <t>GABARAP</t>
  </si>
  <si>
    <t>GEPHYRIN</t>
  </si>
  <si>
    <t>GRIP</t>
  </si>
  <si>
    <t>GRP94</t>
  </si>
  <si>
    <t>ICA512</t>
  </si>
  <si>
    <t>IP6K2</t>
  </si>
  <si>
    <t>KINESIN</t>
  </si>
  <si>
    <t>MALS</t>
  </si>
  <si>
    <t>MERLIN</t>
  </si>
  <si>
    <t>MINT</t>
  </si>
  <si>
    <t>mRNA</t>
  </si>
  <si>
    <t>NASCENTCHAIN</t>
  </si>
  <si>
    <t>NCADHERIN</t>
  </si>
  <si>
    <t>NEURABIN</t>
  </si>
  <si>
    <t>NEUREXIN</t>
  </si>
  <si>
    <t>NEUROLIGIN</t>
  </si>
  <si>
    <t>NHERF</t>
  </si>
  <si>
    <t>NRCAM</t>
  </si>
  <si>
    <t>PDI</t>
  </si>
  <si>
    <t>PICCOLO</t>
  </si>
  <si>
    <t>PSD93</t>
  </si>
  <si>
    <t>PTP1D</t>
  </si>
  <si>
    <t>REPS1</t>
  </si>
  <si>
    <t>S60</t>
  </si>
  <si>
    <t>SAPAP</t>
  </si>
  <si>
    <t>SEC61P</t>
  </si>
  <si>
    <t>SEC63P</t>
  </si>
  <si>
    <t>SRP54</t>
  </si>
  <si>
    <t>SRPR</t>
  </si>
  <si>
    <t>SSCAM</t>
  </si>
  <si>
    <t>STARGAZIN</t>
  </si>
  <si>
    <t>SYNAPTOBREVIN</t>
  </si>
  <si>
    <t>SYNAPTOPHYSIN</t>
  </si>
  <si>
    <t>SYNDECAN</t>
  </si>
  <si>
    <t>SYNTENIN</t>
  </si>
  <si>
    <t>tRNA</t>
  </si>
  <si>
    <t>YES</t>
  </si>
  <si>
    <t>YOTIAO</t>
  </si>
  <si>
    <t>AGT</t>
  </si>
  <si>
    <t>BMP-10</t>
  </si>
  <si>
    <t>BMP-2</t>
  </si>
  <si>
    <t>BMP-4</t>
  </si>
  <si>
    <t>BMP-5</t>
  </si>
  <si>
    <t>BMP-7</t>
  </si>
  <si>
    <t>BMPR1</t>
  </si>
  <si>
    <t>CCL11</t>
  </si>
  <si>
    <t>CCNH</t>
  </si>
  <si>
    <t>DKK2</t>
  </si>
  <si>
    <t>EDG2</t>
  </si>
  <si>
    <t>EDN1</t>
  </si>
  <si>
    <t>F5</t>
  </si>
  <si>
    <t>FAF</t>
  </si>
  <si>
    <t>FCER1A</t>
  </si>
  <si>
    <t>IL12</t>
  </si>
  <si>
    <t>LAMR1</t>
  </si>
  <si>
    <t>M-CSF</t>
  </si>
  <si>
    <t>MIP1A</t>
  </si>
  <si>
    <t>MYOD</t>
  </si>
  <si>
    <t>NOGGIN</t>
  </si>
  <si>
    <t>PROC</t>
  </si>
  <si>
    <t>PROS1</t>
  </si>
  <si>
    <t>SHH</t>
  </si>
  <si>
    <t>T3R</t>
  </si>
  <si>
    <t>TEP1</t>
  </si>
  <si>
    <t>TGM2</t>
  </si>
  <si>
    <t>VIP</t>
  </si>
  <si>
    <t>Akkt</t>
  </si>
  <si>
    <t>ARP</t>
  </si>
  <si>
    <t>EDG4</t>
  </si>
  <si>
    <t>SA</t>
  </si>
  <si>
    <t>UbiL</t>
  </si>
  <si>
    <t>ACVRL1</t>
  </si>
  <si>
    <t>AES</t>
  </si>
  <si>
    <t>AML1</t>
  </si>
  <si>
    <t>AML3</t>
  </si>
  <si>
    <t>ANAPC2</t>
  </si>
  <si>
    <t>AP2A1</t>
  </si>
  <si>
    <t>AP2B1</t>
  </si>
  <si>
    <t>APPL</t>
  </si>
  <si>
    <t>APPL2</t>
  </si>
  <si>
    <t>ARA160</t>
  </si>
  <si>
    <t>ARA54</t>
  </si>
  <si>
    <t>ARA55</t>
  </si>
  <si>
    <t>ARA70</t>
  </si>
  <si>
    <t>ARF4</t>
  </si>
  <si>
    <t>ARRB2</t>
  </si>
  <si>
    <t>ASCL1</t>
  </si>
  <si>
    <t>ATF3</t>
  </si>
  <si>
    <t>AXIN2</t>
  </si>
  <si>
    <t>BP75</t>
  </si>
  <si>
    <t>CAMK</t>
  </si>
  <si>
    <t>CCNB2</t>
  </si>
  <si>
    <t>CD151</t>
  </si>
  <si>
    <t>CDC16</t>
  </si>
  <si>
    <t>CDC27</t>
  </si>
  <si>
    <t>CDC37</t>
  </si>
  <si>
    <t>CDX1</t>
  </si>
  <si>
    <t>CEBPB</t>
  </si>
  <si>
    <t>CHK</t>
  </si>
  <si>
    <t>CLCA1</t>
  </si>
  <si>
    <t>CLCA2</t>
  </si>
  <si>
    <t>CNTN1</t>
  </si>
  <si>
    <t>CRI2</t>
  </si>
  <si>
    <t>CRM1</t>
  </si>
  <si>
    <t>CSF2RB</t>
  </si>
  <si>
    <t>DHH</t>
  </si>
  <si>
    <t>DLL4</t>
  </si>
  <si>
    <t>DSP</t>
  </si>
  <si>
    <t>DTX1</t>
  </si>
  <si>
    <t>DVL3</t>
  </si>
  <si>
    <t>E2F5</t>
  </si>
  <si>
    <t>E3B1</t>
  </si>
  <si>
    <t>EBP1</t>
  </si>
  <si>
    <t>ELK3</t>
  </si>
  <si>
    <t>EPPK1</t>
  </si>
  <si>
    <t>ERM</t>
  </si>
  <si>
    <t>FES</t>
  </si>
  <si>
    <t>FGR</t>
  </si>
  <si>
    <t>FHL1</t>
  </si>
  <si>
    <t>FHL2</t>
  </si>
  <si>
    <t>FKBP12</t>
  </si>
  <si>
    <t>FOXG1B</t>
  </si>
  <si>
    <t>FOXH1</t>
  </si>
  <si>
    <t>FZD4</t>
  </si>
  <si>
    <t>FZD5</t>
  </si>
  <si>
    <t>FZD6</t>
  </si>
  <si>
    <t>FZD7</t>
  </si>
  <si>
    <t>FZD8</t>
  </si>
  <si>
    <t>FZD9</t>
  </si>
  <si>
    <t>FZR1</t>
  </si>
  <si>
    <t>GAS1</t>
  </si>
  <si>
    <t>GIPC</t>
  </si>
  <si>
    <t>GP130</t>
  </si>
  <si>
    <t>GRAP</t>
  </si>
  <si>
    <t>GRB14</t>
  </si>
  <si>
    <t>GRIM19</t>
  </si>
  <si>
    <t>HD</t>
  </si>
  <si>
    <t>HERP1</t>
  </si>
  <si>
    <t>HES1</t>
  </si>
  <si>
    <t>HES5</t>
  </si>
  <si>
    <t>HES6</t>
  </si>
  <si>
    <t>HEY1</t>
  </si>
  <si>
    <t>HGS</t>
  </si>
  <si>
    <t>HHIP</t>
  </si>
  <si>
    <t>HIP1</t>
  </si>
  <si>
    <t>HIVEP3</t>
  </si>
  <si>
    <t>HOXA9</t>
  </si>
  <si>
    <t>HSPA8</t>
  </si>
  <si>
    <t>ID4</t>
  </si>
  <si>
    <t>IHH</t>
  </si>
  <si>
    <t>ITGB4BP</t>
  </si>
  <si>
    <t>KPNB1</t>
  </si>
  <si>
    <t>KRT17</t>
  </si>
  <si>
    <t>KRT7</t>
  </si>
  <si>
    <t>KRT8</t>
  </si>
  <si>
    <t>LIP1</t>
  </si>
  <si>
    <t>LRP5</t>
  </si>
  <si>
    <t>MAGEA1</t>
  </si>
  <si>
    <t>MAGI3</t>
  </si>
  <si>
    <t>MAML1</t>
  </si>
  <si>
    <t>MAML2</t>
  </si>
  <si>
    <t>MAML3</t>
  </si>
  <si>
    <t>MIG6</t>
  </si>
  <si>
    <t>MTA2</t>
  </si>
  <si>
    <t>MUPP1</t>
  </si>
  <si>
    <t>MYF5</t>
  </si>
  <si>
    <t>MYF6</t>
  </si>
  <si>
    <t>MYOG</t>
  </si>
  <si>
    <t>NCK2</t>
  </si>
  <si>
    <t>NOV</t>
  </si>
  <si>
    <t>NSD1</t>
  </si>
  <si>
    <t>NUMBL</t>
  </si>
  <si>
    <t>NUP153</t>
  </si>
  <si>
    <t>NUP214</t>
  </si>
  <si>
    <t>PARD3</t>
  </si>
  <si>
    <t>PATZ</t>
  </si>
  <si>
    <t>PAX5</t>
  </si>
  <si>
    <t>PAX8</t>
  </si>
  <si>
    <t>PEN2</t>
  </si>
  <si>
    <t>PIK3C2B</t>
  </si>
  <si>
    <t>PIK3CD</t>
  </si>
  <si>
    <t>PITPN</t>
  </si>
  <si>
    <t>PKN2</t>
  </si>
  <si>
    <t>PLAGL1</t>
  </si>
  <si>
    <t>PLCE1</t>
  </si>
  <si>
    <t>PPP2R5B</t>
  </si>
  <si>
    <t>PRKAR1A</t>
  </si>
  <si>
    <t>PRKAR1B</t>
  </si>
  <si>
    <t>PRKCI</t>
  </si>
  <si>
    <t>PSEN2</t>
  </si>
  <si>
    <t>PSMD4</t>
  </si>
  <si>
    <t>PTCH</t>
  </si>
  <si>
    <t>PTK6</t>
  </si>
  <si>
    <t>PTPRO</t>
  </si>
  <si>
    <t>RAB5</t>
  </si>
  <si>
    <t>RAC3</t>
  </si>
  <si>
    <t>Rad54l2</t>
  </si>
  <si>
    <t>RBBP7</t>
  </si>
  <si>
    <t>REPS2</t>
  </si>
  <si>
    <t>RING1</t>
  </si>
  <si>
    <t>RNF4</t>
  </si>
  <si>
    <t>ROR2</t>
  </si>
  <si>
    <t>RTKN</t>
  </si>
  <si>
    <t>RUVBL1</t>
  </si>
  <si>
    <t>SALL1</t>
  </si>
  <si>
    <t>SAP18</t>
  </si>
  <si>
    <t>SFN</t>
  </si>
  <si>
    <t>SH3BGRL</t>
  </si>
  <si>
    <t>SH3GL3</t>
  </si>
  <si>
    <t>SHOC2</t>
  </si>
  <si>
    <t>SKI</t>
  </si>
  <si>
    <t>SLC25A4</t>
  </si>
  <si>
    <t>SMURF2</t>
  </si>
  <si>
    <t>SNIP1</t>
  </si>
  <si>
    <t>SNRPD2</t>
  </si>
  <si>
    <t>SNW1</t>
  </si>
  <si>
    <t>SNX1</t>
  </si>
  <si>
    <t>SNX2</t>
  </si>
  <si>
    <t>SNX4</t>
  </si>
  <si>
    <t>SOCS1</t>
  </si>
  <si>
    <t>SOCS3</t>
  </si>
  <si>
    <t>SOCS5</t>
  </si>
  <si>
    <t>SOCS6</t>
  </si>
  <si>
    <t>SOX1</t>
  </si>
  <si>
    <t>SPDEF</t>
  </si>
  <si>
    <t>SRY</t>
  </si>
  <si>
    <t>STAP1</t>
  </si>
  <si>
    <t>STK11</t>
  </si>
  <si>
    <t>STK11IP</t>
  </si>
  <si>
    <t>STK36</t>
  </si>
  <si>
    <t>STRAP</t>
  </si>
  <si>
    <t>STUB1</t>
  </si>
  <si>
    <t>STXBP1</t>
  </si>
  <si>
    <t>SUMO2</t>
  </si>
  <si>
    <t>SVIL</t>
  </si>
  <si>
    <t>TBPIP</t>
  </si>
  <si>
    <t>TCF12</t>
  </si>
  <si>
    <t>TFDP2</t>
  </si>
  <si>
    <t>TFIIH</t>
  </si>
  <si>
    <t>TGFB2</t>
  </si>
  <si>
    <t>TGFB3</t>
  </si>
  <si>
    <t>TGFBRAP1</t>
  </si>
  <si>
    <t>TNIP1</t>
  </si>
  <si>
    <t>TR4</t>
  </si>
  <si>
    <t>VANGL2</t>
  </si>
  <si>
    <t>VAV3</t>
  </si>
  <si>
    <t>VDR</t>
  </si>
  <si>
    <t>VIM</t>
  </si>
  <si>
    <t>WDR12</t>
  </si>
  <si>
    <t>WNT3</t>
  </si>
  <si>
    <t>WNT4</t>
  </si>
  <si>
    <t>WNT5A</t>
  </si>
  <si>
    <t>WNT7A</t>
  </si>
  <si>
    <t>YAP1</t>
  </si>
  <si>
    <t>YY1</t>
  </si>
  <si>
    <t>ZFHX1B</t>
  </si>
  <si>
    <t>ZFYVE9</t>
  </si>
  <si>
    <t>Entrez ID</t>
  </si>
  <si>
    <t>No. MIM</t>
  </si>
  <si>
    <t>IsDisease</t>
  </si>
  <si>
    <t>HGNC ID</t>
  </si>
  <si>
    <t>Gene ID</t>
  </si>
  <si>
    <t>isEssential</t>
  </si>
  <si>
    <t>isDisease</t>
  </si>
  <si>
    <t>isDrug-target</t>
  </si>
  <si>
    <t>Threshold</t>
  </si>
  <si>
    <t>Ass</t>
  </si>
  <si>
    <t>numgen</t>
  </si>
  <si>
    <t>Entrez-id</t>
  </si>
  <si>
    <t>degree</t>
  </si>
  <si>
    <t>�</t>
  </si>
  <si>
    <t>Low-ass</t>
  </si>
  <si>
    <t>High-ass</t>
  </si>
  <si>
    <t>ass</t>
  </si>
  <si>
    <t>P-value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</si>
</sst>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92D050"/>
      <name val="Calibri"/>
      <family val="2"/>
      <scheme val="minor"/>
    </font>
    <font>
      <b/>
      <sz val="14"/>
      <color rgb="FF00B0F0"/>
      <name val="Calibri"/>
      <family val="2"/>
      <scheme val="minor"/>
    </font>
    <font>
      <sz val="14"/>
      <color rgb="FF00B0F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0"/>
      <name val="Times New Roman"/>
      <family val="1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0" fontId="11" fillId="0" borderId="0" xfId="0" applyNumberFormat="1" applyFont="1" applyFill="1" applyBorder="1" applyAlignment="1"/>
    <xf numFmtId="0" fontId="0" fillId="0" borderId="0" xfId="0" applyNumberFormat="1" applyFont="1" applyFill="1" applyBorder="1" applyAlignme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'CCSN(Local)'!$J$1</c:f>
              <c:strCache>
                <c:ptCount val="1"/>
                <c:pt idx="0">
                  <c:v>Local_Assortativity</c:v>
                </c:pt>
              </c:strCache>
            </c:strRef>
          </c:tx>
          <c:spPr>
            <a:ln w="28575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'CCSN(Local)'!$C$2:$C$819</c:f>
              <c:numCache>
                <c:formatCode>General</c:formatCode>
                <c:ptCount val="818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4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12</c:v>
                </c:pt>
                <c:pt idx="31">
                  <c:v>1</c:v>
                </c:pt>
                <c:pt idx="32">
                  <c:v>3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3</c:v>
                </c:pt>
                <c:pt idx="37">
                  <c:v>6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5</c:v>
                </c:pt>
                <c:pt idx="47">
                  <c:v>1</c:v>
                </c:pt>
                <c:pt idx="48">
                  <c:v>1</c:v>
                </c:pt>
                <c:pt idx="49">
                  <c:v>3</c:v>
                </c:pt>
                <c:pt idx="50">
                  <c:v>4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4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4</c:v>
                </c:pt>
                <c:pt idx="74">
                  <c:v>2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6</c:v>
                </c:pt>
                <c:pt idx="96">
                  <c:v>5</c:v>
                </c:pt>
                <c:pt idx="97">
                  <c:v>2</c:v>
                </c:pt>
                <c:pt idx="98">
                  <c:v>1</c:v>
                </c:pt>
                <c:pt idx="99">
                  <c:v>3</c:v>
                </c:pt>
                <c:pt idx="100">
                  <c:v>4</c:v>
                </c:pt>
                <c:pt idx="101">
                  <c:v>2</c:v>
                </c:pt>
                <c:pt idx="102">
                  <c:v>1</c:v>
                </c:pt>
                <c:pt idx="103">
                  <c:v>5</c:v>
                </c:pt>
                <c:pt idx="104">
                  <c:v>2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7</c:v>
                </c:pt>
                <c:pt idx="109">
                  <c:v>2</c:v>
                </c:pt>
                <c:pt idx="110">
                  <c:v>2</c:v>
                </c:pt>
                <c:pt idx="111">
                  <c:v>6</c:v>
                </c:pt>
                <c:pt idx="112">
                  <c:v>2</c:v>
                </c:pt>
                <c:pt idx="113">
                  <c:v>3</c:v>
                </c:pt>
                <c:pt idx="114">
                  <c:v>4</c:v>
                </c:pt>
                <c:pt idx="115">
                  <c:v>5</c:v>
                </c:pt>
                <c:pt idx="116">
                  <c:v>11</c:v>
                </c:pt>
                <c:pt idx="117">
                  <c:v>3</c:v>
                </c:pt>
                <c:pt idx="118">
                  <c:v>4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3</c:v>
                </c:pt>
                <c:pt idx="125">
                  <c:v>2</c:v>
                </c:pt>
                <c:pt idx="126">
                  <c:v>3</c:v>
                </c:pt>
                <c:pt idx="127">
                  <c:v>2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1</c:v>
                </c:pt>
                <c:pt idx="133">
                  <c:v>2</c:v>
                </c:pt>
                <c:pt idx="134">
                  <c:v>7</c:v>
                </c:pt>
                <c:pt idx="135">
                  <c:v>1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3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6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3</c:v>
                </c:pt>
                <c:pt idx="156">
                  <c:v>1</c:v>
                </c:pt>
                <c:pt idx="157">
                  <c:v>2</c:v>
                </c:pt>
                <c:pt idx="158">
                  <c:v>8</c:v>
                </c:pt>
                <c:pt idx="159">
                  <c:v>3</c:v>
                </c:pt>
                <c:pt idx="160">
                  <c:v>2</c:v>
                </c:pt>
                <c:pt idx="161">
                  <c:v>2</c:v>
                </c:pt>
                <c:pt idx="162">
                  <c:v>3</c:v>
                </c:pt>
                <c:pt idx="163">
                  <c:v>1</c:v>
                </c:pt>
                <c:pt idx="164">
                  <c:v>2</c:v>
                </c:pt>
                <c:pt idx="165">
                  <c:v>1</c:v>
                </c:pt>
                <c:pt idx="166">
                  <c:v>10</c:v>
                </c:pt>
                <c:pt idx="167">
                  <c:v>1</c:v>
                </c:pt>
                <c:pt idx="168">
                  <c:v>3</c:v>
                </c:pt>
                <c:pt idx="169">
                  <c:v>1</c:v>
                </c:pt>
                <c:pt idx="170">
                  <c:v>4</c:v>
                </c:pt>
                <c:pt idx="171">
                  <c:v>1</c:v>
                </c:pt>
                <c:pt idx="172">
                  <c:v>4</c:v>
                </c:pt>
                <c:pt idx="173">
                  <c:v>3</c:v>
                </c:pt>
                <c:pt idx="174">
                  <c:v>7</c:v>
                </c:pt>
                <c:pt idx="175">
                  <c:v>3</c:v>
                </c:pt>
                <c:pt idx="176">
                  <c:v>4</c:v>
                </c:pt>
                <c:pt idx="177">
                  <c:v>2</c:v>
                </c:pt>
                <c:pt idx="178">
                  <c:v>1</c:v>
                </c:pt>
                <c:pt idx="179">
                  <c:v>2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2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2</c:v>
                </c:pt>
                <c:pt idx="192">
                  <c:v>2</c:v>
                </c:pt>
                <c:pt idx="193">
                  <c:v>1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5</c:v>
                </c:pt>
                <c:pt idx="200">
                  <c:v>6</c:v>
                </c:pt>
                <c:pt idx="201">
                  <c:v>1</c:v>
                </c:pt>
                <c:pt idx="202">
                  <c:v>2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1</c:v>
                </c:pt>
                <c:pt idx="207">
                  <c:v>4</c:v>
                </c:pt>
                <c:pt idx="208">
                  <c:v>2</c:v>
                </c:pt>
                <c:pt idx="209">
                  <c:v>4</c:v>
                </c:pt>
                <c:pt idx="210">
                  <c:v>2</c:v>
                </c:pt>
                <c:pt idx="211">
                  <c:v>2</c:v>
                </c:pt>
                <c:pt idx="212">
                  <c:v>1</c:v>
                </c:pt>
                <c:pt idx="213">
                  <c:v>2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4</c:v>
                </c:pt>
                <c:pt idx="220">
                  <c:v>1</c:v>
                </c:pt>
                <c:pt idx="221">
                  <c:v>4</c:v>
                </c:pt>
                <c:pt idx="222">
                  <c:v>2</c:v>
                </c:pt>
                <c:pt idx="223">
                  <c:v>1</c:v>
                </c:pt>
                <c:pt idx="224">
                  <c:v>2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5</c:v>
                </c:pt>
                <c:pt idx="229">
                  <c:v>7</c:v>
                </c:pt>
                <c:pt idx="230">
                  <c:v>2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2</c:v>
                </c:pt>
                <c:pt idx="235">
                  <c:v>4</c:v>
                </c:pt>
                <c:pt idx="236">
                  <c:v>1</c:v>
                </c:pt>
                <c:pt idx="237">
                  <c:v>2</c:v>
                </c:pt>
                <c:pt idx="238">
                  <c:v>3</c:v>
                </c:pt>
                <c:pt idx="239">
                  <c:v>7</c:v>
                </c:pt>
                <c:pt idx="240">
                  <c:v>7</c:v>
                </c:pt>
                <c:pt idx="241">
                  <c:v>2</c:v>
                </c:pt>
                <c:pt idx="242">
                  <c:v>4</c:v>
                </c:pt>
                <c:pt idx="243">
                  <c:v>7</c:v>
                </c:pt>
                <c:pt idx="244">
                  <c:v>2</c:v>
                </c:pt>
                <c:pt idx="245">
                  <c:v>3</c:v>
                </c:pt>
                <c:pt idx="246">
                  <c:v>3</c:v>
                </c:pt>
                <c:pt idx="247">
                  <c:v>5</c:v>
                </c:pt>
                <c:pt idx="248">
                  <c:v>5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2</c:v>
                </c:pt>
                <c:pt idx="253">
                  <c:v>4</c:v>
                </c:pt>
                <c:pt idx="254">
                  <c:v>4</c:v>
                </c:pt>
                <c:pt idx="255">
                  <c:v>2</c:v>
                </c:pt>
                <c:pt idx="256">
                  <c:v>3</c:v>
                </c:pt>
                <c:pt idx="257">
                  <c:v>3</c:v>
                </c:pt>
                <c:pt idx="258">
                  <c:v>7</c:v>
                </c:pt>
                <c:pt idx="259">
                  <c:v>10</c:v>
                </c:pt>
                <c:pt idx="260">
                  <c:v>8</c:v>
                </c:pt>
                <c:pt idx="261">
                  <c:v>5</c:v>
                </c:pt>
                <c:pt idx="262">
                  <c:v>2</c:v>
                </c:pt>
                <c:pt idx="263">
                  <c:v>2</c:v>
                </c:pt>
                <c:pt idx="264">
                  <c:v>11</c:v>
                </c:pt>
                <c:pt idx="265">
                  <c:v>3</c:v>
                </c:pt>
                <c:pt idx="266">
                  <c:v>7</c:v>
                </c:pt>
                <c:pt idx="267">
                  <c:v>2</c:v>
                </c:pt>
                <c:pt idx="268">
                  <c:v>2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4</c:v>
                </c:pt>
                <c:pt idx="273">
                  <c:v>2</c:v>
                </c:pt>
                <c:pt idx="274">
                  <c:v>9</c:v>
                </c:pt>
                <c:pt idx="275">
                  <c:v>6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2</c:v>
                </c:pt>
                <c:pt idx="280">
                  <c:v>2</c:v>
                </c:pt>
                <c:pt idx="281">
                  <c:v>3</c:v>
                </c:pt>
                <c:pt idx="282">
                  <c:v>3</c:v>
                </c:pt>
                <c:pt idx="283">
                  <c:v>1</c:v>
                </c:pt>
                <c:pt idx="284">
                  <c:v>2</c:v>
                </c:pt>
                <c:pt idx="285">
                  <c:v>4</c:v>
                </c:pt>
                <c:pt idx="286">
                  <c:v>2</c:v>
                </c:pt>
                <c:pt idx="287">
                  <c:v>7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8</c:v>
                </c:pt>
                <c:pt idx="292">
                  <c:v>1</c:v>
                </c:pt>
                <c:pt idx="293">
                  <c:v>1</c:v>
                </c:pt>
                <c:pt idx="294">
                  <c:v>2</c:v>
                </c:pt>
                <c:pt idx="295">
                  <c:v>7</c:v>
                </c:pt>
                <c:pt idx="296">
                  <c:v>3</c:v>
                </c:pt>
                <c:pt idx="297">
                  <c:v>2</c:v>
                </c:pt>
                <c:pt idx="298">
                  <c:v>4</c:v>
                </c:pt>
                <c:pt idx="299">
                  <c:v>2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4</c:v>
                </c:pt>
                <c:pt idx="308">
                  <c:v>2</c:v>
                </c:pt>
                <c:pt idx="309">
                  <c:v>13</c:v>
                </c:pt>
                <c:pt idx="310">
                  <c:v>13</c:v>
                </c:pt>
                <c:pt idx="311">
                  <c:v>2</c:v>
                </c:pt>
                <c:pt idx="312">
                  <c:v>3</c:v>
                </c:pt>
                <c:pt idx="313">
                  <c:v>2</c:v>
                </c:pt>
                <c:pt idx="314">
                  <c:v>4</c:v>
                </c:pt>
                <c:pt idx="315">
                  <c:v>2</c:v>
                </c:pt>
                <c:pt idx="316">
                  <c:v>3</c:v>
                </c:pt>
                <c:pt idx="317">
                  <c:v>1</c:v>
                </c:pt>
                <c:pt idx="318">
                  <c:v>4</c:v>
                </c:pt>
                <c:pt idx="319">
                  <c:v>2</c:v>
                </c:pt>
                <c:pt idx="320">
                  <c:v>1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2</c:v>
                </c:pt>
                <c:pt idx="328">
                  <c:v>13</c:v>
                </c:pt>
                <c:pt idx="329">
                  <c:v>11</c:v>
                </c:pt>
                <c:pt idx="330">
                  <c:v>2</c:v>
                </c:pt>
                <c:pt idx="331">
                  <c:v>4</c:v>
                </c:pt>
                <c:pt idx="332">
                  <c:v>8</c:v>
                </c:pt>
                <c:pt idx="333">
                  <c:v>2</c:v>
                </c:pt>
                <c:pt idx="334">
                  <c:v>14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10</c:v>
                </c:pt>
                <c:pt idx="339">
                  <c:v>5</c:v>
                </c:pt>
                <c:pt idx="340">
                  <c:v>2</c:v>
                </c:pt>
                <c:pt idx="341">
                  <c:v>3</c:v>
                </c:pt>
                <c:pt idx="342">
                  <c:v>9</c:v>
                </c:pt>
                <c:pt idx="343">
                  <c:v>1</c:v>
                </c:pt>
                <c:pt idx="344">
                  <c:v>2</c:v>
                </c:pt>
                <c:pt idx="345">
                  <c:v>4</c:v>
                </c:pt>
                <c:pt idx="346">
                  <c:v>6</c:v>
                </c:pt>
                <c:pt idx="347">
                  <c:v>2</c:v>
                </c:pt>
                <c:pt idx="348">
                  <c:v>6</c:v>
                </c:pt>
                <c:pt idx="349">
                  <c:v>3</c:v>
                </c:pt>
                <c:pt idx="350">
                  <c:v>5</c:v>
                </c:pt>
                <c:pt idx="351">
                  <c:v>10</c:v>
                </c:pt>
                <c:pt idx="352">
                  <c:v>1</c:v>
                </c:pt>
                <c:pt idx="353">
                  <c:v>6</c:v>
                </c:pt>
                <c:pt idx="354">
                  <c:v>5</c:v>
                </c:pt>
                <c:pt idx="355">
                  <c:v>11</c:v>
                </c:pt>
                <c:pt idx="356">
                  <c:v>3</c:v>
                </c:pt>
                <c:pt idx="357">
                  <c:v>4</c:v>
                </c:pt>
                <c:pt idx="358">
                  <c:v>2</c:v>
                </c:pt>
                <c:pt idx="359">
                  <c:v>2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6</c:v>
                </c:pt>
                <c:pt idx="364">
                  <c:v>1</c:v>
                </c:pt>
                <c:pt idx="365">
                  <c:v>4</c:v>
                </c:pt>
                <c:pt idx="366">
                  <c:v>3</c:v>
                </c:pt>
                <c:pt idx="367">
                  <c:v>5</c:v>
                </c:pt>
                <c:pt idx="368">
                  <c:v>7</c:v>
                </c:pt>
                <c:pt idx="369">
                  <c:v>2</c:v>
                </c:pt>
                <c:pt idx="370">
                  <c:v>4</c:v>
                </c:pt>
                <c:pt idx="371">
                  <c:v>2</c:v>
                </c:pt>
                <c:pt idx="372">
                  <c:v>6</c:v>
                </c:pt>
                <c:pt idx="373">
                  <c:v>2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13</c:v>
                </c:pt>
                <c:pt idx="380">
                  <c:v>12</c:v>
                </c:pt>
                <c:pt idx="381">
                  <c:v>12</c:v>
                </c:pt>
                <c:pt idx="382">
                  <c:v>2</c:v>
                </c:pt>
                <c:pt idx="383">
                  <c:v>1</c:v>
                </c:pt>
                <c:pt idx="384">
                  <c:v>3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7</c:v>
                </c:pt>
                <c:pt idx="390">
                  <c:v>6</c:v>
                </c:pt>
                <c:pt idx="391">
                  <c:v>6</c:v>
                </c:pt>
                <c:pt idx="392">
                  <c:v>4</c:v>
                </c:pt>
                <c:pt idx="393">
                  <c:v>6</c:v>
                </c:pt>
                <c:pt idx="394">
                  <c:v>1</c:v>
                </c:pt>
                <c:pt idx="395">
                  <c:v>1</c:v>
                </c:pt>
                <c:pt idx="396">
                  <c:v>5</c:v>
                </c:pt>
                <c:pt idx="397">
                  <c:v>2</c:v>
                </c:pt>
                <c:pt idx="398">
                  <c:v>4</c:v>
                </c:pt>
                <c:pt idx="399">
                  <c:v>2</c:v>
                </c:pt>
                <c:pt idx="400">
                  <c:v>3</c:v>
                </c:pt>
                <c:pt idx="401">
                  <c:v>1</c:v>
                </c:pt>
                <c:pt idx="402">
                  <c:v>4</c:v>
                </c:pt>
                <c:pt idx="403">
                  <c:v>9</c:v>
                </c:pt>
                <c:pt idx="404">
                  <c:v>2</c:v>
                </c:pt>
                <c:pt idx="405">
                  <c:v>2</c:v>
                </c:pt>
                <c:pt idx="406">
                  <c:v>1</c:v>
                </c:pt>
                <c:pt idx="407">
                  <c:v>5</c:v>
                </c:pt>
                <c:pt idx="408">
                  <c:v>2</c:v>
                </c:pt>
                <c:pt idx="409">
                  <c:v>5</c:v>
                </c:pt>
                <c:pt idx="410">
                  <c:v>4</c:v>
                </c:pt>
                <c:pt idx="411">
                  <c:v>2</c:v>
                </c:pt>
                <c:pt idx="412">
                  <c:v>3</c:v>
                </c:pt>
                <c:pt idx="413">
                  <c:v>5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3</c:v>
                </c:pt>
                <c:pt idx="418">
                  <c:v>3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11</c:v>
                </c:pt>
                <c:pt idx="425">
                  <c:v>5</c:v>
                </c:pt>
                <c:pt idx="426">
                  <c:v>2</c:v>
                </c:pt>
                <c:pt idx="427">
                  <c:v>2</c:v>
                </c:pt>
                <c:pt idx="428">
                  <c:v>9</c:v>
                </c:pt>
                <c:pt idx="429">
                  <c:v>3</c:v>
                </c:pt>
                <c:pt idx="430">
                  <c:v>4</c:v>
                </c:pt>
                <c:pt idx="431">
                  <c:v>2</c:v>
                </c:pt>
                <c:pt idx="432">
                  <c:v>3</c:v>
                </c:pt>
                <c:pt idx="433">
                  <c:v>2</c:v>
                </c:pt>
                <c:pt idx="434">
                  <c:v>3</c:v>
                </c:pt>
                <c:pt idx="435">
                  <c:v>5</c:v>
                </c:pt>
                <c:pt idx="436">
                  <c:v>14</c:v>
                </c:pt>
                <c:pt idx="437">
                  <c:v>16</c:v>
                </c:pt>
                <c:pt idx="438">
                  <c:v>6</c:v>
                </c:pt>
                <c:pt idx="439">
                  <c:v>3</c:v>
                </c:pt>
                <c:pt idx="440">
                  <c:v>3</c:v>
                </c:pt>
                <c:pt idx="441">
                  <c:v>1</c:v>
                </c:pt>
                <c:pt idx="442">
                  <c:v>3</c:v>
                </c:pt>
                <c:pt idx="443">
                  <c:v>3</c:v>
                </c:pt>
                <c:pt idx="444">
                  <c:v>2</c:v>
                </c:pt>
                <c:pt idx="445">
                  <c:v>2</c:v>
                </c:pt>
                <c:pt idx="446">
                  <c:v>6</c:v>
                </c:pt>
                <c:pt idx="447">
                  <c:v>6</c:v>
                </c:pt>
                <c:pt idx="448">
                  <c:v>4</c:v>
                </c:pt>
                <c:pt idx="449">
                  <c:v>8</c:v>
                </c:pt>
                <c:pt idx="450">
                  <c:v>1</c:v>
                </c:pt>
                <c:pt idx="451">
                  <c:v>4</c:v>
                </c:pt>
                <c:pt idx="452">
                  <c:v>8</c:v>
                </c:pt>
                <c:pt idx="453">
                  <c:v>3</c:v>
                </c:pt>
                <c:pt idx="454">
                  <c:v>2</c:v>
                </c:pt>
                <c:pt idx="455">
                  <c:v>2</c:v>
                </c:pt>
                <c:pt idx="456">
                  <c:v>4</c:v>
                </c:pt>
                <c:pt idx="457">
                  <c:v>4</c:v>
                </c:pt>
                <c:pt idx="458">
                  <c:v>1</c:v>
                </c:pt>
                <c:pt idx="459">
                  <c:v>2</c:v>
                </c:pt>
                <c:pt idx="460">
                  <c:v>3</c:v>
                </c:pt>
                <c:pt idx="461">
                  <c:v>7</c:v>
                </c:pt>
                <c:pt idx="462">
                  <c:v>15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6</c:v>
                </c:pt>
                <c:pt idx="467">
                  <c:v>1</c:v>
                </c:pt>
                <c:pt idx="468">
                  <c:v>10</c:v>
                </c:pt>
                <c:pt idx="469">
                  <c:v>1</c:v>
                </c:pt>
                <c:pt idx="470">
                  <c:v>3</c:v>
                </c:pt>
                <c:pt idx="471">
                  <c:v>2</c:v>
                </c:pt>
                <c:pt idx="472">
                  <c:v>3</c:v>
                </c:pt>
                <c:pt idx="473">
                  <c:v>1</c:v>
                </c:pt>
                <c:pt idx="474">
                  <c:v>4</c:v>
                </c:pt>
                <c:pt idx="475">
                  <c:v>4</c:v>
                </c:pt>
                <c:pt idx="476">
                  <c:v>2</c:v>
                </c:pt>
                <c:pt idx="477">
                  <c:v>3</c:v>
                </c:pt>
                <c:pt idx="478">
                  <c:v>7</c:v>
                </c:pt>
                <c:pt idx="479">
                  <c:v>4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4</c:v>
                </c:pt>
                <c:pt idx="484">
                  <c:v>6</c:v>
                </c:pt>
                <c:pt idx="485">
                  <c:v>4</c:v>
                </c:pt>
                <c:pt idx="486">
                  <c:v>2</c:v>
                </c:pt>
                <c:pt idx="487">
                  <c:v>6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3</c:v>
                </c:pt>
                <c:pt idx="492">
                  <c:v>3</c:v>
                </c:pt>
                <c:pt idx="493">
                  <c:v>5</c:v>
                </c:pt>
                <c:pt idx="494">
                  <c:v>5</c:v>
                </c:pt>
                <c:pt idx="495">
                  <c:v>7</c:v>
                </c:pt>
                <c:pt idx="496">
                  <c:v>6</c:v>
                </c:pt>
                <c:pt idx="497">
                  <c:v>5</c:v>
                </c:pt>
                <c:pt idx="498">
                  <c:v>8</c:v>
                </c:pt>
                <c:pt idx="499">
                  <c:v>8</c:v>
                </c:pt>
                <c:pt idx="500">
                  <c:v>6</c:v>
                </c:pt>
                <c:pt idx="501">
                  <c:v>4</c:v>
                </c:pt>
                <c:pt idx="502">
                  <c:v>7</c:v>
                </c:pt>
                <c:pt idx="503">
                  <c:v>5</c:v>
                </c:pt>
                <c:pt idx="504">
                  <c:v>5</c:v>
                </c:pt>
                <c:pt idx="505">
                  <c:v>2</c:v>
                </c:pt>
                <c:pt idx="506">
                  <c:v>1</c:v>
                </c:pt>
                <c:pt idx="507">
                  <c:v>21</c:v>
                </c:pt>
                <c:pt idx="508">
                  <c:v>2</c:v>
                </c:pt>
                <c:pt idx="509">
                  <c:v>5</c:v>
                </c:pt>
                <c:pt idx="510">
                  <c:v>15</c:v>
                </c:pt>
                <c:pt idx="511">
                  <c:v>9</c:v>
                </c:pt>
                <c:pt idx="512">
                  <c:v>5</c:v>
                </c:pt>
                <c:pt idx="513">
                  <c:v>5</c:v>
                </c:pt>
                <c:pt idx="514">
                  <c:v>3</c:v>
                </c:pt>
                <c:pt idx="515">
                  <c:v>1</c:v>
                </c:pt>
                <c:pt idx="516">
                  <c:v>10</c:v>
                </c:pt>
                <c:pt idx="517">
                  <c:v>15</c:v>
                </c:pt>
                <c:pt idx="518">
                  <c:v>3</c:v>
                </c:pt>
                <c:pt idx="519">
                  <c:v>1</c:v>
                </c:pt>
                <c:pt idx="520">
                  <c:v>1</c:v>
                </c:pt>
                <c:pt idx="521">
                  <c:v>5</c:v>
                </c:pt>
                <c:pt idx="522">
                  <c:v>13</c:v>
                </c:pt>
                <c:pt idx="523">
                  <c:v>9</c:v>
                </c:pt>
                <c:pt idx="524">
                  <c:v>6</c:v>
                </c:pt>
                <c:pt idx="525">
                  <c:v>6</c:v>
                </c:pt>
                <c:pt idx="526">
                  <c:v>10</c:v>
                </c:pt>
                <c:pt idx="527">
                  <c:v>9</c:v>
                </c:pt>
                <c:pt idx="528">
                  <c:v>1</c:v>
                </c:pt>
                <c:pt idx="529">
                  <c:v>6</c:v>
                </c:pt>
                <c:pt idx="530">
                  <c:v>1</c:v>
                </c:pt>
                <c:pt idx="531">
                  <c:v>6</c:v>
                </c:pt>
                <c:pt idx="532">
                  <c:v>10</c:v>
                </c:pt>
                <c:pt idx="533">
                  <c:v>9</c:v>
                </c:pt>
                <c:pt idx="534">
                  <c:v>3</c:v>
                </c:pt>
                <c:pt idx="535">
                  <c:v>6</c:v>
                </c:pt>
                <c:pt idx="536">
                  <c:v>2</c:v>
                </c:pt>
                <c:pt idx="537">
                  <c:v>3</c:v>
                </c:pt>
                <c:pt idx="538">
                  <c:v>6</c:v>
                </c:pt>
                <c:pt idx="539">
                  <c:v>2</c:v>
                </c:pt>
                <c:pt idx="540">
                  <c:v>3</c:v>
                </c:pt>
                <c:pt idx="541">
                  <c:v>5</c:v>
                </c:pt>
                <c:pt idx="542">
                  <c:v>1</c:v>
                </c:pt>
                <c:pt idx="543">
                  <c:v>5</c:v>
                </c:pt>
                <c:pt idx="544">
                  <c:v>5</c:v>
                </c:pt>
                <c:pt idx="545">
                  <c:v>3</c:v>
                </c:pt>
                <c:pt idx="546">
                  <c:v>4</c:v>
                </c:pt>
                <c:pt idx="547">
                  <c:v>1</c:v>
                </c:pt>
                <c:pt idx="548">
                  <c:v>1</c:v>
                </c:pt>
                <c:pt idx="549">
                  <c:v>4</c:v>
                </c:pt>
                <c:pt idx="550">
                  <c:v>2</c:v>
                </c:pt>
                <c:pt idx="551">
                  <c:v>3</c:v>
                </c:pt>
                <c:pt idx="552">
                  <c:v>1</c:v>
                </c:pt>
                <c:pt idx="553">
                  <c:v>6</c:v>
                </c:pt>
                <c:pt idx="554">
                  <c:v>6</c:v>
                </c:pt>
                <c:pt idx="555">
                  <c:v>4</c:v>
                </c:pt>
                <c:pt idx="556">
                  <c:v>1</c:v>
                </c:pt>
                <c:pt idx="557">
                  <c:v>1</c:v>
                </c:pt>
                <c:pt idx="558">
                  <c:v>15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11</c:v>
                </c:pt>
                <c:pt idx="563">
                  <c:v>4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3</c:v>
                </c:pt>
                <c:pt idx="568">
                  <c:v>1</c:v>
                </c:pt>
                <c:pt idx="569">
                  <c:v>9</c:v>
                </c:pt>
                <c:pt idx="570">
                  <c:v>18</c:v>
                </c:pt>
                <c:pt idx="571">
                  <c:v>4</c:v>
                </c:pt>
                <c:pt idx="572">
                  <c:v>13</c:v>
                </c:pt>
                <c:pt idx="573">
                  <c:v>2</c:v>
                </c:pt>
                <c:pt idx="574">
                  <c:v>9</c:v>
                </c:pt>
                <c:pt idx="575">
                  <c:v>11</c:v>
                </c:pt>
                <c:pt idx="576">
                  <c:v>4</c:v>
                </c:pt>
                <c:pt idx="577">
                  <c:v>7</c:v>
                </c:pt>
                <c:pt idx="578">
                  <c:v>7</c:v>
                </c:pt>
                <c:pt idx="579">
                  <c:v>20</c:v>
                </c:pt>
                <c:pt idx="580">
                  <c:v>2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4</c:v>
                </c:pt>
                <c:pt idx="585">
                  <c:v>1</c:v>
                </c:pt>
                <c:pt idx="586">
                  <c:v>4</c:v>
                </c:pt>
                <c:pt idx="587">
                  <c:v>1</c:v>
                </c:pt>
                <c:pt idx="588">
                  <c:v>4</c:v>
                </c:pt>
                <c:pt idx="589">
                  <c:v>2</c:v>
                </c:pt>
                <c:pt idx="590">
                  <c:v>5</c:v>
                </c:pt>
                <c:pt idx="591">
                  <c:v>8</c:v>
                </c:pt>
                <c:pt idx="592">
                  <c:v>20</c:v>
                </c:pt>
                <c:pt idx="593">
                  <c:v>4</c:v>
                </c:pt>
                <c:pt idx="594">
                  <c:v>4</c:v>
                </c:pt>
                <c:pt idx="595">
                  <c:v>3</c:v>
                </c:pt>
                <c:pt idx="596">
                  <c:v>8</c:v>
                </c:pt>
                <c:pt idx="597">
                  <c:v>2</c:v>
                </c:pt>
                <c:pt idx="598">
                  <c:v>1</c:v>
                </c:pt>
                <c:pt idx="599">
                  <c:v>1</c:v>
                </c:pt>
                <c:pt idx="600">
                  <c:v>5</c:v>
                </c:pt>
                <c:pt idx="601">
                  <c:v>8</c:v>
                </c:pt>
                <c:pt idx="602">
                  <c:v>5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13</c:v>
                </c:pt>
                <c:pt idx="609">
                  <c:v>4</c:v>
                </c:pt>
                <c:pt idx="610">
                  <c:v>1</c:v>
                </c:pt>
                <c:pt idx="611">
                  <c:v>3</c:v>
                </c:pt>
                <c:pt idx="612">
                  <c:v>2</c:v>
                </c:pt>
                <c:pt idx="613">
                  <c:v>4</c:v>
                </c:pt>
                <c:pt idx="614">
                  <c:v>9</c:v>
                </c:pt>
                <c:pt idx="615">
                  <c:v>4</c:v>
                </c:pt>
                <c:pt idx="616">
                  <c:v>16</c:v>
                </c:pt>
                <c:pt idx="617">
                  <c:v>8</c:v>
                </c:pt>
                <c:pt idx="618">
                  <c:v>13</c:v>
                </c:pt>
                <c:pt idx="619">
                  <c:v>6</c:v>
                </c:pt>
                <c:pt idx="620">
                  <c:v>1</c:v>
                </c:pt>
                <c:pt idx="621">
                  <c:v>2</c:v>
                </c:pt>
                <c:pt idx="622">
                  <c:v>2</c:v>
                </c:pt>
                <c:pt idx="623">
                  <c:v>1</c:v>
                </c:pt>
                <c:pt idx="624">
                  <c:v>9</c:v>
                </c:pt>
                <c:pt idx="625">
                  <c:v>7</c:v>
                </c:pt>
                <c:pt idx="626">
                  <c:v>1</c:v>
                </c:pt>
                <c:pt idx="627">
                  <c:v>19</c:v>
                </c:pt>
                <c:pt idx="628">
                  <c:v>21</c:v>
                </c:pt>
                <c:pt idx="629">
                  <c:v>2</c:v>
                </c:pt>
                <c:pt idx="630">
                  <c:v>9</c:v>
                </c:pt>
                <c:pt idx="631">
                  <c:v>4</c:v>
                </c:pt>
                <c:pt idx="632">
                  <c:v>3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6</c:v>
                </c:pt>
                <c:pt idx="637">
                  <c:v>1</c:v>
                </c:pt>
                <c:pt idx="638">
                  <c:v>2</c:v>
                </c:pt>
                <c:pt idx="639">
                  <c:v>8</c:v>
                </c:pt>
                <c:pt idx="640">
                  <c:v>1</c:v>
                </c:pt>
                <c:pt idx="641">
                  <c:v>4</c:v>
                </c:pt>
                <c:pt idx="642">
                  <c:v>5</c:v>
                </c:pt>
                <c:pt idx="643">
                  <c:v>12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12</c:v>
                </c:pt>
                <c:pt idx="648">
                  <c:v>10</c:v>
                </c:pt>
                <c:pt idx="649">
                  <c:v>2</c:v>
                </c:pt>
                <c:pt idx="650">
                  <c:v>13</c:v>
                </c:pt>
                <c:pt idx="651">
                  <c:v>4</c:v>
                </c:pt>
                <c:pt idx="652">
                  <c:v>7</c:v>
                </c:pt>
                <c:pt idx="653">
                  <c:v>6</c:v>
                </c:pt>
                <c:pt idx="654">
                  <c:v>16</c:v>
                </c:pt>
                <c:pt idx="655">
                  <c:v>3</c:v>
                </c:pt>
                <c:pt idx="656">
                  <c:v>4</c:v>
                </c:pt>
                <c:pt idx="657">
                  <c:v>9</c:v>
                </c:pt>
                <c:pt idx="658">
                  <c:v>1</c:v>
                </c:pt>
                <c:pt idx="659">
                  <c:v>4</c:v>
                </c:pt>
                <c:pt idx="660">
                  <c:v>6</c:v>
                </c:pt>
                <c:pt idx="661">
                  <c:v>6</c:v>
                </c:pt>
                <c:pt idx="662">
                  <c:v>23</c:v>
                </c:pt>
                <c:pt idx="663">
                  <c:v>5</c:v>
                </c:pt>
                <c:pt idx="664">
                  <c:v>2</c:v>
                </c:pt>
                <c:pt idx="665">
                  <c:v>3</c:v>
                </c:pt>
                <c:pt idx="666">
                  <c:v>1</c:v>
                </c:pt>
                <c:pt idx="667">
                  <c:v>6</c:v>
                </c:pt>
                <c:pt idx="668">
                  <c:v>9</c:v>
                </c:pt>
                <c:pt idx="669">
                  <c:v>19</c:v>
                </c:pt>
                <c:pt idx="670">
                  <c:v>5</c:v>
                </c:pt>
                <c:pt idx="671">
                  <c:v>17</c:v>
                </c:pt>
                <c:pt idx="672">
                  <c:v>13</c:v>
                </c:pt>
                <c:pt idx="673">
                  <c:v>1</c:v>
                </c:pt>
                <c:pt idx="674">
                  <c:v>9</c:v>
                </c:pt>
                <c:pt idx="675">
                  <c:v>7</c:v>
                </c:pt>
                <c:pt idx="676">
                  <c:v>3</c:v>
                </c:pt>
                <c:pt idx="677">
                  <c:v>11</c:v>
                </c:pt>
                <c:pt idx="678">
                  <c:v>6</c:v>
                </c:pt>
                <c:pt idx="679">
                  <c:v>9</c:v>
                </c:pt>
                <c:pt idx="680">
                  <c:v>16</c:v>
                </c:pt>
                <c:pt idx="681">
                  <c:v>1</c:v>
                </c:pt>
                <c:pt idx="682">
                  <c:v>2</c:v>
                </c:pt>
                <c:pt idx="683">
                  <c:v>6</c:v>
                </c:pt>
                <c:pt idx="684">
                  <c:v>9</c:v>
                </c:pt>
                <c:pt idx="685">
                  <c:v>7</c:v>
                </c:pt>
                <c:pt idx="686">
                  <c:v>7</c:v>
                </c:pt>
                <c:pt idx="687">
                  <c:v>4</c:v>
                </c:pt>
                <c:pt idx="688">
                  <c:v>8</c:v>
                </c:pt>
                <c:pt idx="689">
                  <c:v>2</c:v>
                </c:pt>
                <c:pt idx="690">
                  <c:v>4</c:v>
                </c:pt>
                <c:pt idx="691">
                  <c:v>2</c:v>
                </c:pt>
                <c:pt idx="692">
                  <c:v>1</c:v>
                </c:pt>
                <c:pt idx="693">
                  <c:v>14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11</c:v>
                </c:pt>
                <c:pt idx="698">
                  <c:v>3</c:v>
                </c:pt>
                <c:pt idx="699">
                  <c:v>3</c:v>
                </c:pt>
                <c:pt idx="700">
                  <c:v>2</c:v>
                </c:pt>
                <c:pt idx="701">
                  <c:v>2</c:v>
                </c:pt>
                <c:pt idx="702">
                  <c:v>1</c:v>
                </c:pt>
                <c:pt idx="703">
                  <c:v>20</c:v>
                </c:pt>
                <c:pt idx="704">
                  <c:v>4</c:v>
                </c:pt>
                <c:pt idx="705">
                  <c:v>2</c:v>
                </c:pt>
                <c:pt idx="706">
                  <c:v>2</c:v>
                </c:pt>
                <c:pt idx="707">
                  <c:v>4</c:v>
                </c:pt>
                <c:pt idx="708">
                  <c:v>1</c:v>
                </c:pt>
                <c:pt idx="709">
                  <c:v>6</c:v>
                </c:pt>
                <c:pt idx="710">
                  <c:v>13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8</c:v>
                </c:pt>
                <c:pt idx="715">
                  <c:v>21</c:v>
                </c:pt>
                <c:pt idx="716">
                  <c:v>3</c:v>
                </c:pt>
                <c:pt idx="717">
                  <c:v>6</c:v>
                </c:pt>
                <c:pt idx="718">
                  <c:v>2</c:v>
                </c:pt>
                <c:pt idx="719">
                  <c:v>9</c:v>
                </c:pt>
                <c:pt idx="720">
                  <c:v>1</c:v>
                </c:pt>
                <c:pt idx="721">
                  <c:v>14</c:v>
                </c:pt>
                <c:pt idx="722">
                  <c:v>5</c:v>
                </c:pt>
                <c:pt idx="723">
                  <c:v>4</c:v>
                </c:pt>
                <c:pt idx="724">
                  <c:v>3</c:v>
                </c:pt>
                <c:pt idx="725">
                  <c:v>6</c:v>
                </c:pt>
                <c:pt idx="726">
                  <c:v>3</c:v>
                </c:pt>
                <c:pt idx="727">
                  <c:v>3</c:v>
                </c:pt>
                <c:pt idx="728">
                  <c:v>7</c:v>
                </c:pt>
                <c:pt idx="729">
                  <c:v>13</c:v>
                </c:pt>
                <c:pt idx="730">
                  <c:v>5</c:v>
                </c:pt>
                <c:pt idx="731">
                  <c:v>4</c:v>
                </c:pt>
                <c:pt idx="732">
                  <c:v>19</c:v>
                </c:pt>
                <c:pt idx="733">
                  <c:v>13</c:v>
                </c:pt>
                <c:pt idx="734">
                  <c:v>2</c:v>
                </c:pt>
                <c:pt idx="735">
                  <c:v>19</c:v>
                </c:pt>
                <c:pt idx="736">
                  <c:v>4</c:v>
                </c:pt>
                <c:pt idx="737">
                  <c:v>4</c:v>
                </c:pt>
                <c:pt idx="738">
                  <c:v>5</c:v>
                </c:pt>
                <c:pt idx="739">
                  <c:v>5</c:v>
                </c:pt>
                <c:pt idx="740">
                  <c:v>8</c:v>
                </c:pt>
                <c:pt idx="741">
                  <c:v>8</c:v>
                </c:pt>
                <c:pt idx="742">
                  <c:v>4</c:v>
                </c:pt>
                <c:pt idx="743">
                  <c:v>2</c:v>
                </c:pt>
                <c:pt idx="744">
                  <c:v>9</c:v>
                </c:pt>
                <c:pt idx="745">
                  <c:v>13</c:v>
                </c:pt>
                <c:pt idx="746">
                  <c:v>5</c:v>
                </c:pt>
                <c:pt idx="747">
                  <c:v>26</c:v>
                </c:pt>
                <c:pt idx="748">
                  <c:v>28</c:v>
                </c:pt>
                <c:pt idx="749">
                  <c:v>5</c:v>
                </c:pt>
                <c:pt idx="750">
                  <c:v>24</c:v>
                </c:pt>
                <c:pt idx="751">
                  <c:v>11</c:v>
                </c:pt>
                <c:pt idx="752">
                  <c:v>14</c:v>
                </c:pt>
                <c:pt idx="753">
                  <c:v>9</c:v>
                </c:pt>
                <c:pt idx="754">
                  <c:v>15</c:v>
                </c:pt>
                <c:pt idx="755">
                  <c:v>2</c:v>
                </c:pt>
                <c:pt idx="756">
                  <c:v>20</c:v>
                </c:pt>
                <c:pt idx="757">
                  <c:v>4</c:v>
                </c:pt>
                <c:pt idx="758">
                  <c:v>3</c:v>
                </c:pt>
                <c:pt idx="759">
                  <c:v>1</c:v>
                </c:pt>
                <c:pt idx="760">
                  <c:v>6</c:v>
                </c:pt>
                <c:pt idx="761">
                  <c:v>9</c:v>
                </c:pt>
                <c:pt idx="762">
                  <c:v>1</c:v>
                </c:pt>
                <c:pt idx="763">
                  <c:v>6</c:v>
                </c:pt>
                <c:pt idx="764">
                  <c:v>10</c:v>
                </c:pt>
                <c:pt idx="765">
                  <c:v>2</c:v>
                </c:pt>
                <c:pt idx="766">
                  <c:v>6</c:v>
                </c:pt>
                <c:pt idx="767">
                  <c:v>3</c:v>
                </c:pt>
                <c:pt idx="768">
                  <c:v>10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2</c:v>
                </c:pt>
                <c:pt idx="773">
                  <c:v>28</c:v>
                </c:pt>
                <c:pt idx="774">
                  <c:v>2</c:v>
                </c:pt>
                <c:pt idx="775">
                  <c:v>12</c:v>
                </c:pt>
                <c:pt idx="776">
                  <c:v>1</c:v>
                </c:pt>
                <c:pt idx="777">
                  <c:v>3</c:v>
                </c:pt>
                <c:pt idx="778">
                  <c:v>21</c:v>
                </c:pt>
                <c:pt idx="779">
                  <c:v>2</c:v>
                </c:pt>
                <c:pt idx="780">
                  <c:v>4</c:v>
                </c:pt>
                <c:pt idx="781">
                  <c:v>1</c:v>
                </c:pt>
                <c:pt idx="782">
                  <c:v>7</c:v>
                </c:pt>
                <c:pt idx="783">
                  <c:v>15</c:v>
                </c:pt>
                <c:pt idx="784">
                  <c:v>3</c:v>
                </c:pt>
                <c:pt idx="785">
                  <c:v>25</c:v>
                </c:pt>
                <c:pt idx="786">
                  <c:v>1</c:v>
                </c:pt>
                <c:pt idx="787">
                  <c:v>3</c:v>
                </c:pt>
                <c:pt idx="788">
                  <c:v>5</c:v>
                </c:pt>
                <c:pt idx="789">
                  <c:v>9</c:v>
                </c:pt>
                <c:pt idx="790">
                  <c:v>7</c:v>
                </c:pt>
                <c:pt idx="791">
                  <c:v>7</c:v>
                </c:pt>
                <c:pt idx="792">
                  <c:v>4</c:v>
                </c:pt>
                <c:pt idx="793">
                  <c:v>10</c:v>
                </c:pt>
                <c:pt idx="794">
                  <c:v>1</c:v>
                </c:pt>
                <c:pt idx="795">
                  <c:v>39</c:v>
                </c:pt>
                <c:pt idx="796">
                  <c:v>21</c:v>
                </c:pt>
                <c:pt idx="797">
                  <c:v>3</c:v>
                </c:pt>
                <c:pt idx="798">
                  <c:v>2</c:v>
                </c:pt>
                <c:pt idx="799">
                  <c:v>1</c:v>
                </c:pt>
                <c:pt idx="800">
                  <c:v>3</c:v>
                </c:pt>
                <c:pt idx="801">
                  <c:v>2</c:v>
                </c:pt>
                <c:pt idx="802">
                  <c:v>7</c:v>
                </c:pt>
                <c:pt idx="803">
                  <c:v>1</c:v>
                </c:pt>
                <c:pt idx="804">
                  <c:v>6</c:v>
                </c:pt>
                <c:pt idx="805">
                  <c:v>18</c:v>
                </c:pt>
                <c:pt idx="806">
                  <c:v>2</c:v>
                </c:pt>
                <c:pt idx="807">
                  <c:v>14</c:v>
                </c:pt>
                <c:pt idx="808">
                  <c:v>4</c:v>
                </c:pt>
                <c:pt idx="809">
                  <c:v>1</c:v>
                </c:pt>
                <c:pt idx="810">
                  <c:v>5</c:v>
                </c:pt>
                <c:pt idx="811">
                  <c:v>1</c:v>
                </c:pt>
                <c:pt idx="812">
                  <c:v>1</c:v>
                </c:pt>
                <c:pt idx="813">
                  <c:v>9</c:v>
                </c:pt>
                <c:pt idx="814">
                  <c:v>34</c:v>
                </c:pt>
                <c:pt idx="815">
                  <c:v>3</c:v>
                </c:pt>
                <c:pt idx="816">
                  <c:v>11</c:v>
                </c:pt>
                <c:pt idx="817">
                  <c:v>25</c:v>
                </c:pt>
              </c:numCache>
            </c:numRef>
          </c:xVal>
          <c:yVal>
            <c:numRef>
              <c:f>'CCSN(Local)'!$J$2:$J$819</c:f>
              <c:numCache>
                <c:formatCode>General</c:formatCode>
                <c:ptCount val="818"/>
                <c:pt idx="0">
                  <c:v>-6.6550000000000005E-5</c:v>
                </c:pt>
                <c:pt idx="1">
                  <c:v>-5.9893999999999995E-4</c:v>
                </c:pt>
                <c:pt idx="2">
                  <c:v>-6.6550000000000005E-5</c:v>
                </c:pt>
                <c:pt idx="3">
                  <c:v>-6.0428000000000001E-4</c:v>
                </c:pt>
                <c:pt idx="4">
                  <c:v>-2.6619000000000002E-4</c:v>
                </c:pt>
                <c:pt idx="5">
                  <c:v>-2.6619000000000002E-4</c:v>
                </c:pt>
                <c:pt idx="6">
                  <c:v>-6.6550000000000005E-5</c:v>
                </c:pt>
                <c:pt idx="7">
                  <c:v>-4.2530000000000001E-5</c:v>
                </c:pt>
                <c:pt idx="8">
                  <c:v>-4.2530000000000001E-5</c:v>
                </c:pt>
                <c:pt idx="9">
                  <c:v>-6.6550000000000005E-5</c:v>
                </c:pt>
                <c:pt idx="10">
                  <c:v>-4.2530000000000001E-5</c:v>
                </c:pt>
                <c:pt idx="11">
                  <c:v>-6.6550000000000005E-5</c:v>
                </c:pt>
                <c:pt idx="12">
                  <c:v>-6.6550000000000005E-5</c:v>
                </c:pt>
                <c:pt idx="13">
                  <c:v>-6.6550000000000005E-5</c:v>
                </c:pt>
                <c:pt idx="14">
                  <c:v>-6.6550000000000005E-5</c:v>
                </c:pt>
                <c:pt idx="15">
                  <c:v>-2.6619000000000002E-4</c:v>
                </c:pt>
                <c:pt idx="16">
                  <c:v>-6.6550000000000005E-5</c:v>
                </c:pt>
                <c:pt idx="17">
                  <c:v>-6.6550000000000005E-5</c:v>
                </c:pt>
                <c:pt idx="18">
                  <c:v>-6.6550000000000005E-5</c:v>
                </c:pt>
                <c:pt idx="19">
                  <c:v>-6.6550000000000005E-5</c:v>
                </c:pt>
                <c:pt idx="20">
                  <c:v>-6.6550000000000005E-5</c:v>
                </c:pt>
                <c:pt idx="21">
                  <c:v>-2.6619000000000002E-4</c:v>
                </c:pt>
                <c:pt idx="22">
                  <c:v>-6.6550000000000005E-5</c:v>
                </c:pt>
                <c:pt idx="23">
                  <c:v>-1.6637100000000001E-3</c:v>
                </c:pt>
                <c:pt idx="24">
                  <c:v>-6.2385000000000001E-4</c:v>
                </c:pt>
                <c:pt idx="25">
                  <c:v>-6.6550000000000005E-5</c:v>
                </c:pt>
                <c:pt idx="26">
                  <c:v>-6.6550000000000005E-5</c:v>
                </c:pt>
                <c:pt idx="27">
                  <c:v>-4.2530000000000001E-5</c:v>
                </c:pt>
                <c:pt idx="28">
                  <c:v>-6.6550000000000005E-5</c:v>
                </c:pt>
                <c:pt idx="29">
                  <c:v>-6.6550000000000005E-5</c:v>
                </c:pt>
                <c:pt idx="30">
                  <c:v>-7.3530499999999999E-3</c:v>
                </c:pt>
                <c:pt idx="31">
                  <c:v>-4.2530000000000001E-5</c:v>
                </c:pt>
                <c:pt idx="32">
                  <c:v>-3.8276E-4</c:v>
                </c:pt>
                <c:pt idx="33">
                  <c:v>-1.7012E-4</c:v>
                </c:pt>
                <c:pt idx="34">
                  <c:v>-6.6550000000000005E-5</c:v>
                </c:pt>
                <c:pt idx="35">
                  <c:v>-5.6239999999999997E-5</c:v>
                </c:pt>
                <c:pt idx="36">
                  <c:v>-6.8029999999999997E-5</c:v>
                </c:pt>
                <c:pt idx="37">
                  <c:v>-5.0617999999999995E-4</c:v>
                </c:pt>
                <c:pt idx="38">
                  <c:v>-6.6550000000000005E-5</c:v>
                </c:pt>
                <c:pt idx="39">
                  <c:v>-6.6550000000000005E-5</c:v>
                </c:pt>
                <c:pt idx="40">
                  <c:v>-2.6619000000000002E-4</c:v>
                </c:pt>
                <c:pt idx="41">
                  <c:v>-6.6550000000000005E-5</c:v>
                </c:pt>
                <c:pt idx="42">
                  <c:v>-2.6619000000000002E-4</c:v>
                </c:pt>
                <c:pt idx="43">
                  <c:v>-6.6550000000000005E-5</c:v>
                </c:pt>
                <c:pt idx="44">
                  <c:v>-6.6550000000000005E-5</c:v>
                </c:pt>
                <c:pt idx="45">
                  <c:v>-1.06477E-3</c:v>
                </c:pt>
                <c:pt idx="46">
                  <c:v>-1.6637100000000001E-3</c:v>
                </c:pt>
                <c:pt idx="47">
                  <c:v>-6.6550000000000005E-5</c:v>
                </c:pt>
                <c:pt idx="48">
                  <c:v>-6.6550000000000005E-5</c:v>
                </c:pt>
                <c:pt idx="49">
                  <c:v>-1.0030999999999999E-4</c:v>
                </c:pt>
                <c:pt idx="50">
                  <c:v>-5.3187999999999998E-4</c:v>
                </c:pt>
                <c:pt idx="51">
                  <c:v>-4.2530000000000001E-5</c:v>
                </c:pt>
                <c:pt idx="52">
                  <c:v>-4.2530000000000001E-5</c:v>
                </c:pt>
                <c:pt idx="53">
                  <c:v>-4.2530000000000001E-5</c:v>
                </c:pt>
                <c:pt idx="54">
                  <c:v>-6.6550000000000005E-5</c:v>
                </c:pt>
                <c:pt idx="55">
                  <c:v>-4.2530000000000001E-5</c:v>
                </c:pt>
                <c:pt idx="56">
                  <c:v>-4.2530000000000001E-5</c:v>
                </c:pt>
                <c:pt idx="57">
                  <c:v>-4.2530000000000001E-5</c:v>
                </c:pt>
                <c:pt idx="58">
                  <c:v>-1.7012E-4</c:v>
                </c:pt>
                <c:pt idx="59">
                  <c:v>-4.2530000000000001E-5</c:v>
                </c:pt>
                <c:pt idx="60">
                  <c:v>-4.2530000000000001E-5</c:v>
                </c:pt>
                <c:pt idx="61">
                  <c:v>-4.2530000000000001E-5</c:v>
                </c:pt>
                <c:pt idx="62">
                  <c:v>-4.2530000000000001E-5</c:v>
                </c:pt>
                <c:pt idx="63">
                  <c:v>-2.6619000000000002E-4</c:v>
                </c:pt>
                <c:pt idx="64">
                  <c:v>-6.6550000000000005E-5</c:v>
                </c:pt>
                <c:pt idx="65">
                  <c:v>-6.6550000000000005E-5</c:v>
                </c:pt>
                <c:pt idx="66">
                  <c:v>-6.6550000000000005E-5</c:v>
                </c:pt>
                <c:pt idx="67">
                  <c:v>-6.6550000000000005E-5</c:v>
                </c:pt>
                <c:pt idx="68">
                  <c:v>-6.6550000000000005E-5</c:v>
                </c:pt>
                <c:pt idx="69">
                  <c:v>-4.6535000000000001E-4</c:v>
                </c:pt>
                <c:pt idx="70">
                  <c:v>-2.6619000000000002E-4</c:v>
                </c:pt>
                <c:pt idx="71">
                  <c:v>-3.8276E-4</c:v>
                </c:pt>
                <c:pt idx="72">
                  <c:v>-5.9893999999999995E-4</c:v>
                </c:pt>
                <c:pt idx="73">
                  <c:v>-4.2424999999999999E-4</c:v>
                </c:pt>
                <c:pt idx="74">
                  <c:v>-7.9720000000000002E-5</c:v>
                </c:pt>
                <c:pt idx="75">
                  <c:v>-2.6619000000000002E-4</c:v>
                </c:pt>
                <c:pt idx="76">
                  <c:v>-6.6550000000000005E-5</c:v>
                </c:pt>
                <c:pt idx="77">
                  <c:v>-6.6550000000000005E-5</c:v>
                </c:pt>
                <c:pt idx="78">
                  <c:v>-2.6619000000000002E-4</c:v>
                </c:pt>
                <c:pt idx="79">
                  <c:v>-6.6550000000000005E-5</c:v>
                </c:pt>
                <c:pt idx="80">
                  <c:v>-6.6550000000000005E-5</c:v>
                </c:pt>
                <c:pt idx="81">
                  <c:v>-2.6619000000000002E-4</c:v>
                </c:pt>
                <c:pt idx="82">
                  <c:v>-2.1019999999999999E-5</c:v>
                </c:pt>
                <c:pt idx="83">
                  <c:v>-6.6550000000000005E-5</c:v>
                </c:pt>
                <c:pt idx="84">
                  <c:v>-6.6550000000000005E-5</c:v>
                </c:pt>
                <c:pt idx="85">
                  <c:v>-6.6550000000000005E-5</c:v>
                </c:pt>
                <c:pt idx="86">
                  <c:v>-2.6619000000000002E-4</c:v>
                </c:pt>
                <c:pt idx="87">
                  <c:v>-6.6550000000000005E-5</c:v>
                </c:pt>
                <c:pt idx="88">
                  <c:v>-6.6550000000000005E-5</c:v>
                </c:pt>
                <c:pt idx="89">
                  <c:v>-9.734E-5</c:v>
                </c:pt>
                <c:pt idx="90">
                  <c:v>-4.2530000000000001E-5</c:v>
                </c:pt>
                <c:pt idx="91">
                  <c:v>-2.6619000000000002E-4</c:v>
                </c:pt>
                <c:pt idx="92">
                  <c:v>-6.6550000000000005E-5</c:v>
                </c:pt>
                <c:pt idx="93">
                  <c:v>-6.6550000000000005E-5</c:v>
                </c:pt>
                <c:pt idx="94">
                  <c:v>-6.6550000000000005E-5</c:v>
                </c:pt>
                <c:pt idx="95">
                  <c:v>-2.3957399999999999E-3</c:v>
                </c:pt>
                <c:pt idx="96">
                  <c:v>-1.6637100000000001E-3</c:v>
                </c:pt>
                <c:pt idx="97">
                  <c:v>-2.6619000000000002E-4</c:v>
                </c:pt>
                <c:pt idx="98">
                  <c:v>-6.6550000000000005E-5</c:v>
                </c:pt>
                <c:pt idx="99">
                  <c:v>-5.9893999999999995E-4</c:v>
                </c:pt>
                <c:pt idx="100">
                  <c:v>-3.5576E-4</c:v>
                </c:pt>
                <c:pt idx="101">
                  <c:v>-1.7012E-4</c:v>
                </c:pt>
                <c:pt idx="102">
                  <c:v>-6.6550000000000005E-5</c:v>
                </c:pt>
                <c:pt idx="103">
                  <c:v>-1.6637100000000001E-3</c:v>
                </c:pt>
                <c:pt idx="104">
                  <c:v>-1.0321E-4</c:v>
                </c:pt>
                <c:pt idx="105">
                  <c:v>-6.6550000000000005E-5</c:v>
                </c:pt>
                <c:pt idx="106">
                  <c:v>-8.5589999999999999E-5</c:v>
                </c:pt>
                <c:pt idx="107">
                  <c:v>-6.6550000000000005E-5</c:v>
                </c:pt>
                <c:pt idx="108">
                  <c:v>-1.15358E-3</c:v>
                </c:pt>
                <c:pt idx="109">
                  <c:v>-6.211E-5</c:v>
                </c:pt>
                <c:pt idx="110">
                  <c:v>-1.7012E-4</c:v>
                </c:pt>
                <c:pt idx="111">
                  <c:v>-4.3591000000000002E-4</c:v>
                </c:pt>
                <c:pt idx="112">
                  <c:v>-4.4499999999999997E-5</c:v>
                </c:pt>
                <c:pt idx="113">
                  <c:v>-3.8276E-4</c:v>
                </c:pt>
                <c:pt idx="114">
                  <c:v>-2.6144999999999999E-4</c:v>
                </c:pt>
                <c:pt idx="115">
                  <c:v>-4.3365E-4</c:v>
                </c:pt>
                <c:pt idx="116">
                  <c:v>-2.51593E-3</c:v>
                </c:pt>
                <c:pt idx="117">
                  <c:v>-1.897E-4</c:v>
                </c:pt>
                <c:pt idx="118">
                  <c:v>-2.5792000000000002E-4</c:v>
                </c:pt>
                <c:pt idx="119">
                  <c:v>-6.6550000000000005E-5</c:v>
                </c:pt>
                <c:pt idx="120">
                  <c:v>-2.6619000000000002E-4</c:v>
                </c:pt>
                <c:pt idx="121">
                  <c:v>-4.2530000000000001E-5</c:v>
                </c:pt>
                <c:pt idx="122">
                  <c:v>-4.2530000000000001E-5</c:v>
                </c:pt>
                <c:pt idx="123">
                  <c:v>-4.2530000000000001E-5</c:v>
                </c:pt>
                <c:pt idx="124">
                  <c:v>-3.8670000000000001E-5</c:v>
                </c:pt>
                <c:pt idx="125">
                  <c:v>-1.7012E-4</c:v>
                </c:pt>
                <c:pt idx="126">
                  <c:v>-2.987E-5</c:v>
                </c:pt>
                <c:pt idx="127">
                  <c:v>1.4209999999999999E-5</c:v>
                </c:pt>
                <c:pt idx="128">
                  <c:v>-6.6550000000000005E-5</c:v>
                </c:pt>
                <c:pt idx="129">
                  <c:v>-6.6550000000000005E-5</c:v>
                </c:pt>
                <c:pt idx="130">
                  <c:v>-6.6550000000000005E-5</c:v>
                </c:pt>
                <c:pt idx="131">
                  <c:v>-2.6619000000000002E-4</c:v>
                </c:pt>
                <c:pt idx="132">
                  <c:v>-6.6550000000000005E-5</c:v>
                </c:pt>
                <c:pt idx="133">
                  <c:v>-8.5589999999999999E-5</c:v>
                </c:pt>
                <c:pt idx="134">
                  <c:v>-2.2054000000000002E-3</c:v>
                </c:pt>
                <c:pt idx="135">
                  <c:v>-6.6550000000000005E-5</c:v>
                </c:pt>
                <c:pt idx="136">
                  <c:v>-6.6550000000000005E-5</c:v>
                </c:pt>
                <c:pt idx="137">
                  <c:v>-7.3850000000000006E-5</c:v>
                </c:pt>
                <c:pt idx="138">
                  <c:v>-1.9131000000000001E-4</c:v>
                </c:pt>
                <c:pt idx="139">
                  <c:v>-5.6239999999999997E-5</c:v>
                </c:pt>
                <c:pt idx="140">
                  <c:v>-5.9893999999999995E-4</c:v>
                </c:pt>
                <c:pt idx="141">
                  <c:v>-1.7012E-4</c:v>
                </c:pt>
                <c:pt idx="142">
                  <c:v>-4.2530000000000001E-5</c:v>
                </c:pt>
                <c:pt idx="143">
                  <c:v>-4.2530000000000001E-5</c:v>
                </c:pt>
                <c:pt idx="144">
                  <c:v>-4.2530000000000001E-5</c:v>
                </c:pt>
                <c:pt idx="145">
                  <c:v>-6.6550000000000005E-5</c:v>
                </c:pt>
                <c:pt idx="146">
                  <c:v>-4.2530000000000001E-5</c:v>
                </c:pt>
                <c:pt idx="147">
                  <c:v>-6.6129999999999997E-4</c:v>
                </c:pt>
                <c:pt idx="148">
                  <c:v>-4.2530000000000001E-5</c:v>
                </c:pt>
                <c:pt idx="149">
                  <c:v>-4.2530000000000001E-5</c:v>
                </c:pt>
                <c:pt idx="150">
                  <c:v>-4.2530000000000001E-5</c:v>
                </c:pt>
                <c:pt idx="151">
                  <c:v>-6.6550000000000005E-5</c:v>
                </c:pt>
                <c:pt idx="152">
                  <c:v>-6.6550000000000005E-5</c:v>
                </c:pt>
                <c:pt idx="153">
                  <c:v>-4.2530000000000001E-5</c:v>
                </c:pt>
                <c:pt idx="154">
                  <c:v>-1.0321E-4</c:v>
                </c:pt>
                <c:pt idx="155">
                  <c:v>-2.1772999999999999E-4</c:v>
                </c:pt>
                <c:pt idx="156">
                  <c:v>-6.6550000000000005E-5</c:v>
                </c:pt>
                <c:pt idx="157">
                  <c:v>-7.3850000000000006E-5</c:v>
                </c:pt>
                <c:pt idx="158">
                  <c:v>-2.4499E-4</c:v>
                </c:pt>
                <c:pt idx="159">
                  <c:v>-2.2065999999999999E-4</c:v>
                </c:pt>
                <c:pt idx="160">
                  <c:v>-2.6619000000000002E-4</c:v>
                </c:pt>
                <c:pt idx="161">
                  <c:v>-2.6619000000000002E-4</c:v>
                </c:pt>
                <c:pt idx="162">
                  <c:v>-2.7936999999999998E-4</c:v>
                </c:pt>
                <c:pt idx="163">
                  <c:v>-6.6550000000000005E-5</c:v>
                </c:pt>
                <c:pt idx="164">
                  <c:v>-2.6619000000000002E-4</c:v>
                </c:pt>
                <c:pt idx="165">
                  <c:v>-6.6550000000000005E-5</c:v>
                </c:pt>
                <c:pt idx="166">
                  <c:v>-1.64087E-3</c:v>
                </c:pt>
                <c:pt idx="167">
                  <c:v>-6.6550000000000005E-5</c:v>
                </c:pt>
                <c:pt idx="168">
                  <c:v>-5.9893999999999995E-4</c:v>
                </c:pt>
                <c:pt idx="169">
                  <c:v>-6.6550000000000005E-5</c:v>
                </c:pt>
                <c:pt idx="170">
                  <c:v>-5.4020000000000001E-5</c:v>
                </c:pt>
                <c:pt idx="171">
                  <c:v>-6.6550000000000005E-5</c:v>
                </c:pt>
                <c:pt idx="172">
                  <c:v>-6.2385000000000001E-4</c:v>
                </c:pt>
                <c:pt idx="173">
                  <c:v>-2.6762999999999998E-4</c:v>
                </c:pt>
                <c:pt idx="174">
                  <c:v>-1.1902099999999999E-3</c:v>
                </c:pt>
                <c:pt idx="175">
                  <c:v>-2.6762999999999998E-4</c:v>
                </c:pt>
                <c:pt idx="176">
                  <c:v>-3.7110000000000002E-5</c:v>
                </c:pt>
                <c:pt idx="177">
                  <c:v>-2.6619000000000002E-4</c:v>
                </c:pt>
                <c:pt idx="178">
                  <c:v>-6.6550000000000005E-5</c:v>
                </c:pt>
                <c:pt idx="179">
                  <c:v>-2.6619000000000002E-4</c:v>
                </c:pt>
                <c:pt idx="180">
                  <c:v>-6.6550000000000005E-5</c:v>
                </c:pt>
                <c:pt idx="181">
                  <c:v>-6.6550000000000005E-5</c:v>
                </c:pt>
                <c:pt idx="182">
                  <c:v>-6.6550000000000005E-5</c:v>
                </c:pt>
                <c:pt idx="183">
                  <c:v>-6.6550000000000005E-5</c:v>
                </c:pt>
                <c:pt idx="184">
                  <c:v>-8.5589999999999999E-5</c:v>
                </c:pt>
                <c:pt idx="185">
                  <c:v>-6.6550000000000005E-5</c:v>
                </c:pt>
                <c:pt idx="186">
                  <c:v>-2.6619000000000002E-4</c:v>
                </c:pt>
                <c:pt idx="187">
                  <c:v>-9.1470000000000003E-5</c:v>
                </c:pt>
                <c:pt idx="188">
                  <c:v>-2.7055999999999998E-4</c:v>
                </c:pt>
                <c:pt idx="189">
                  <c:v>-2.9111000000000002E-4</c:v>
                </c:pt>
                <c:pt idx="190">
                  <c:v>-6.6550000000000005E-5</c:v>
                </c:pt>
                <c:pt idx="191">
                  <c:v>-2.6619000000000002E-4</c:v>
                </c:pt>
                <c:pt idx="192">
                  <c:v>-2.6619000000000002E-4</c:v>
                </c:pt>
                <c:pt idx="193">
                  <c:v>-6.6550000000000005E-5</c:v>
                </c:pt>
                <c:pt idx="194">
                  <c:v>-9.734E-5</c:v>
                </c:pt>
                <c:pt idx="195">
                  <c:v>-2.6619000000000002E-4</c:v>
                </c:pt>
                <c:pt idx="196">
                  <c:v>-9.1470000000000003E-5</c:v>
                </c:pt>
                <c:pt idx="197">
                  <c:v>-6.6550000000000005E-5</c:v>
                </c:pt>
                <c:pt idx="198">
                  <c:v>-6.6550000000000005E-5</c:v>
                </c:pt>
                <c:pt idx="199">
                  <c:v>-6.2717999999999997E-4</c:v>
                </c:pt>
                <c:pt idx="200">
                  <c:v>-7.7035000000000005E-4</c:v>
                </c:pt>
                <c:pt idx="201">
                  <c:v>-6.6550000000000005E-5</c:v>
                </c:pt>
                <c:pt idx="202">
                  <c:v>-9.734E-5</c:v>
                </c:pt>
                <c:pt idx="203">
                  <c:v>-4.2530000000000001E-5</c:v>
                </c:pt>
                <c:pt idx="204">
                  <c:v>-3.0716000000000001E-4</c:v>
                </c:pt>
                <c:pt idx="205">
                  <c:v>-9.1470000000000003E-5</c:v>
                </c:pt>
                <c:pt idx="206">
                  <c:v>-6.6550000000000005E-5</c:v>
                </c:pt>
                <c:pt idx="207">
                  <c:v>-1.8974000000000001E-4</c:v>
                </c:pt>
                <c:pt idx="208">
                  <c:v>-6.7979999999999996E-5</c:v>
                </c:pt>
                <c:pt idx="209">
                  <c:v>-1.7799999999999999E-4</c:v>
                </c:pt>
                <c:pt idx="210">
                  <c:v>-9.1470000000000003E-5</c:v>
                </c:pt>
                <c:pt idx="211">
                  <c:v>-2.6619000000000002E-4</c:v>
                </c:pt>
                <c:pt idx="212">
                  <c:v>-6.6550000000000005E-5</c:v>
                </c:pt>
                <c:pt idx="213">
                  <c:v>-4.4499999999999997E-5</c:v>
                </c:pt>
                <c:pt idx="214">
                  <c:v>-6.6550000000000005E-5</c:v>
                </c:pt>
                <c:pt idx="215">
                  <c:v>-9.1470000000000003E-5</c:v>
                </c:pt>
                <c:pt idx="216">
                  <c:v>-4.2530000000000001E-5</c:v>
                </c:pt>
                <c:pt idx="217">
                  <c:v>-4.2530000000000001E-5</c:v>
                </c:pt>
                <c:pt idx="218">
                  <c:v>-6.6550000000000005E-5</c:v>
                </c:pt>
                <c:pt idx="219">
                  <c:v>-6.0590000000000001E-5</c:v>
                </c:pt>
                <c:pt idx="220">
                  <c:v>-6.6550000000000005E-5</c:v>
                </c:pt>
                <c:pt idx="221">
                  <c:v>-4.2229000000000002E-4</c:v>
                </c:pt>
                <c:pt idx="222">
                  <c:v>-7.9720000000000002E-5</c:v>
                </c:pt>
                <c:pt idx="223">
                  <c:v>-4.2530000000000001E-5</c:v>
                </c:pt>
                <c:pt idx="224">
                  <c:v>-1.7012E-4</c:v>
                </c:pt>
                <c:pt idx="225">
                  <c:v>-3.8276E-4</c:v>
                </c:pt>
                <c:pt idx="226">
                  <c:v>-3.8276E-4</c:v>
                </c:pt>
                <c:pt idx="227">
                  <c:v>-3.8276E-4</c:v>
                </c:pt>
                <c:pt idx="228">
                  <c:v>-5.2567E-4</c:v>
                </c:pt>
                <c:pt idx="229">
                  <c:v>-1.5179900000000001E-3</c:v>
                </c:pt>
                <c:pt idx="230">
                  <c:v>-2.6619000000000002E-4</c:v>
                </c:pt>
                <c:pt idx="231">
                  <c:v>-6.6550000000000005E-5</c:v>
                </c:pt>
                <c:pt idx="232">
                  <c:v>-6.6550000000000005E-5</c:v>
                </c:pt>
                <c:pt idx="233">
                  <c:v>-6.6550000000000005E-5</c:v>
                </c:pt>
                <c:pt idx="234">
                  <c:v>-9.734E-5</c:v>
                </c:pt>
                <c:pt idx="235">
                  <c:v>-6.2777000000000004E-4</c:v>
                </c:pt>
                <c:pt idx="236">
                  <c:v>-6.6550000000000005E-5</c:v>
                </c:pt>
                <c:pt idx="237">
                  <c:v>-2.6619000000000002E-4</c:v>
                </c:pt>
                <c:pt idx="238">
                  <c:v>-4.0000000000000003E-5</c:v>
                </c:pt>
                <c:pt idx="239">
                  <c:v>-1.5103499999999999E-3</c:v>
                </c:pt>
                <c:pt idx="240">
                  <c:v>-1.3105599999999999E-3</c:v>
                </c:pt>
                <c:pt idx="241">
                  <c:v>-5.0370000000000001E-5</c:v>
                </c:pt>
                <c:pt idx="242">
                  <c:v>-5.1427000000000005E-4</c:v>
                </c:pt>
                <c:pt idx="243">
                  <c:v>-1.62601E-3</c:v>
                </c:pt>
                <c:pt idx="244">
                  <c:v>-5.6239999999999997E-5</c:v>
                </c:pt>
                <c:pt idx="245">
                  <c:v>-5.9893999999999995E-4</c:v>
                </c:pt>
                <c:pt idx="246">
                  <c:v>-2.1317999999999999E-4</c:v>
                </c:pt>
                <c:pt idx="247">
                  <c:v>-9.7081000000000001E-4</c:v>
                </c:pt>
                <c:pt idx="248">
                  <c:v>-3.8282000000000002E-4</c:v>
                </c:pt>
                <c:pt idx="249">
                  <c:v>-4.2530000000000001E-5</c:v>
                </c:pt>
                <c:pt idx="250">
                  <c:v>-1.7012E-4</c:v>
                </c:pt>
                <c:pt idx="251">
                  <c:v>-4.2530000000000001E-5</c:v>
                </c:pt>
                <c:pt idx="252">
                  <c:v>-9.734E-5</c:v>
                </c:pt>
                <c:pt idx="253">
                  <c:v>-5.6709999999999996E-4</c:v>
                </c:pt>
                <c:pt idx="254">
                  <c:v>-4.6142999999999998E-4</c:v>
                </c:pt>
                <c:pt idx="255">
                  <c:v>-6.7979999999999996E-5</c:v>
                </c:pt>
                <c:pt idx="256">
                  <c:v>-2.0437999999999999E-4</c:v>
                </c:pt>
                <c:pt idx="257">
                  <c:v>-2.0730999999999999E-4</c:v>
                </c:pt>
                <c:pt idx="258">
                  <c:v>-1.1721100000000001E-3</c:v>
                </c:pt>
                <c:pt idx="259">
                  <c:v>-1.4539500000000001E-3</c:v>
                </c:pt>
                <c:pt idx="260">
                  <c:v>-1.54137E-3</c:v>
                </c:pt>
                <c:pt idx="261">
                  <c:v>-1.6637100000000001E-3</c:v>
                </c:pt>
                <c:pt idx="262">
                  <c:v>-2.6619000000000002E-4</c:v>
                </c:pt>
                <c:pt idx="263">
                  <c:v>-2.6619000000000002E-4</c:v>
                </c:pt>
                <c:pt idx="264">
                  <c:v>-1.67723E-3</c:v>
                </c:pt>
                <c:pt idx="265">
                  <c:v>-3.8276E-4</c:v>
                </c:pt>
                <c:pt idx="266">
                  <c:v>-3.2608699999999999E-3</c:v>
                </c:pt>
                <c:pt idx="267">
                  <c:v>-1.7012E-4</c:v>
                </c:pt>
                <c:pt idx="268">
                  <c:v>-2.6619000000000002E-4</c:v>
                </c:pt>
                <c:pt idx="269">
                  <c:v>-3.8276E-4</c:v>
                </c:pt>
                <c:pt idx="270">
                  <c:v>-1.7012E-4</c:v>
                </c:pt>
                <c:pt idx="271">
                  <c:v>-1.7012E-4</c:v>
                </c:pt>
                <c:pt idx="272">
                  <c:v>-6.1406999999999998E-4</c:v>
                </c:pt>
                <c:pt idx="273">
                  <c:v>-2.6619000000000002E-4</c:v>
                </c:pt>
                <c:pt idx="274">
                  <c:v>-2.6145500000000002E-3</c:v>
                </c:pt>
                <c:pt idx="275">
                  <c:v>-3.6528E-4</c:v>
                </c:pt>
                <c:pt idx="276">
                  <c:v>-6.6550000000000005E-5</c:v>
                </c:pt>
                <c:pt idx="277">
                  <c:v>-6.6550000000000005E-5</c:v>
                </c:pt>
                <c:pt idx="278">
                  <c:v>-6.6550000000000005E-5</c:v>
                </c:pt>
                <c:pt idx="279">
                  <c:v>-2.6619000000000002E-4</c:v>
                </c:pt>
                <c:pt idx="280">
                  <c:v>-2.6619000000000002E-4</c:v>
                </c:pt>
                <c:pt idx="281">
                  <c:v>9.9000000000000001E-6</c:v>
                </c:pt>
                <c:pt idx="282">
                  <c:v>-5.9893999999999995E-4</c:v>
                </c:pt>
                <c:pt idx="283">
                  <c:v>-6.6550000000000005E-5</c:v>
                </c:pt>
                <c:pt idx="284">
                  <c:v>-8.5589999999999999E-5</c:v>
                </c:pt>
                <c:pt idx="285">
                  <c:v>-2.2497000000000001E-4</c:v>
                </c:pt>
                <c:pt idx="286">
                  <c:v>-5.0370000000000001E-5</c:v>
                </c:pt>
                <c:pt idx="287">
                  <c:v>-2.0126499999999999E-3</c:v>
                </c:pt>
                <c:pt idx="288">
                  <c:v>-3.8276E-4</c:v>
                </c:pt>
                <c:pt idx="289">
                  <c:v>-3.8276E-4</c:v>
                </c:pt>
                <c:pt idx="290">
                  <c:v>-1.9264E-4</c:v>
                </c:pt>
                <c:pt idx="291">
                  <c:v>-2.7247199999999999E-3</c:v>
                </c:pt>
                <c:pt idx="292">
                  <c:v>-6.6550000000000005E-5</c:v>
                </c:pt>
                <c:pt idx="293">
                  <c:v>-6.6550000000000005E-5</c:v>
                </c:pt>
                <c:pt idx="294">
                  <c:v>-9.734E-5</c:v>
                </c:pt>
                <c:pt idx="295">
                  <c:v>-1.3022400000000001E-3</c:v>
                </c:pt>
                <c:pt idx="296">
                  <c:v>-3.0285000000000002E-4</c:v>
                </c:pt>
                <c:pt idx="297">
                  <c:v>-1.7012E-4</c:v>
                </c:pt>
                <c:pt idx="298">
                  <c:v>-1.06477E-3</c:v>
                </c:pt>
                <c:pt idx="299">
                  <c:v>-5.6239999999999997E-5</c:v>
                </c:pt>
                <c:pt idx="300">
                  <c:v>-6.6550000000000005E-5</c:v>
                </c:pt>
                <c:pt idx="301">
                  <c:v>-6.6550000000000005E-5</c:v>
                </c:pt>
                <c:pt idx="302">
                  <c:v>-6.6550000000000005E-5</c:v>
                </c:pt>
                <c:pt idx="303">
                  <c:v>-6.6550000000000005E-5</c:v>
                </c:pt>
                <c:pt idx="304">
                  <c:v>-2.6619000000000002E-4</c:v>
                </c:pt>
                <c:pt idx="305">
                  <c:v>-4.2530000000000001E-5</c:v>
                </c:pt>
                <c:pt idx="306">
                  <c:v>-6.8000999999999999E-4</c:v>
                </c:pt>
                <c:pt idx="307">
                  <c:v>-5.0252999999999995E-4</c:v>
                </c:pt>
                <c:pt idx="308">
                  <c:v>-8.5589999999999999E-5</c:v>
                </c:pt>
                <c:pt idx="309">
                  <c:v>-3.90224E-3</c:v>
                </c:pt>
                <c:pt idx="310">
                  <c:v>-3.90224E-3</c:v>
                </c:pt>
                <c:pt idx="311">
                  <c:v>-2.6619000000000002E-4</c:v>
                </c:pt>
                <c:pt idx="312">
                  <c:v>-2.9992000000000002E-4</c:v>
                </c:pt>
                <c:pt idx="313">
                  <c:v>-2.6619000000000002E-4</c:v>
                </c:pt>
                <c:pt idx="314">
                  <c:v>-5.6906000000000003E-4</c:v>
                </c:pt>
                <c:pt idx="315">
                  <c:v>-8.5589999999999999E-5</c:v>
                </c:pt>
                <c:pt idx="316">
                  <c:v>-2.2947000000000001E-4</c:v>
                </c:pt>
                <c:pt idx="317">
                  <c:v>-6.6550000000000005E-5</c:v>
                </c:pt>
                <c:pt idx="318">
                  <c:v>-6.8046999999999997E-4</c:v>
                </c:pt>
                <c:pt idx="319">
                  <c:v>-5.6239999999999997E-5</c:v>
                </c:pt>
                <c:pt idx="320">
                  <c:v>-4.2530000000000001E-5</c:v>
                </c:pt>
                <c:pt idx="321">
                  <c:v>-1.0321E-4</c:v>
                </c:pt>
                <c:pt idx="322">
                  <c:v>-9.734E-5</c:v>
                </c:pt>
                <c:pt idx="323">
                  <c:v>-9.734E-5</c:v>
                </c:pt>
                <c:pt idx="324">
                  <c:v>5.1650000000000002E-5</c:v>
                </c:pt>
                <c:pt idx="325">
                  <c:v>5.1650000000000002E-5</c:v>
                </c:pt>
                <c:pt idx="326">
                  <c:v>5.1650000000000002E-5</c:v>
                </c:pt>
                <c:pt idx="327">
                  <c:v>-2.6619000000000002E-4</c:v>
                </c:pt>
                <c:pt idx="328">
                  <c:v>-3.1709400000000001E-3</c:v>
                </c:pt>
                <c:pt idx="329">
                  <c:v>-9.9993999999999994E-4</c:v>
                </c:pt>
                <c:pt idx="330">
                  <c:v>-6.7979999999999996E-5</c:v>
                </c:pt>
                <c:pt idx="331">
                  <c:v>-2.3248E-4</c:v>
                </c:pt>
                <c:pt idx="332">
                  <c:v>-1.27823E-3</c:v>
                </c:pt>
                <c:pt idx="333">
                  <c:v>-1.7012E-4</c:v>
                </c:pt>
                <c:pt idx="334">
                  <c:v>-3.7520499999999998E-3</c:v>
                </c:pt>
                <c:pt idx="335">
                  <c:v>-6.6550000000000005E-5</c:v>
                </c:pt>
                <c:pt idx="336">
                  <c:v>-6.6550000000000005E-5</c:v>
                </c:pt>
                <c:pt idx="337">
                  <c:v>-6.6550000000000005E-5</c:v>
                </c:pt>
                <c:pt idx="338">
                  <c:v>-4.9450400000000004E-3</c:v>
                </c:pt>
                <c:pt idx="339">
                  <c:v>-5.3419999999999997E-4</c:v>
                </c:pt>
                <c:pt idx="340">
                  <c:v>-6.7979999999999996E-5</c:v>
                </c:pt>
                <c:pt idx="341">
                  <c:v>-3.8276E-4</c:v>
                </c:pt>
                <c:pt idx="342">
                  <c:v>-1.30934E-3</c:v>
                </c:pt>
                <c:pt idx="343">
                  <c:v>-4.2530000000000001E-5</c:v>
                </c:pt>
                <c:pt idx="344">
                  <c:v>-5.0370000000000001E-5</c:v>
                </c:pt>
                <c:pt idx="345">
                  <c:v>-5.4166000000000001E-4</c:v>
                </c:pt>
                <c:pt idx="346">
                  <c:v>-6.2434000000000003E-4</c:v>
                </c:pt>
                <c:pt idx="347">
                  <c:v>-5.6239999999999997E-5</c:v>
                </c:pt>
                <c:pt idx="348">
                  <c:v>-7.2358000000000003E-4</c:v>
                </c:pt>
                <c:pt idx="349">
                  <c:v>-2.7349999999999998E-4</c:v>
                </c:pt>
                <c:pt idx="350">
                  <c:v>4.0509999999999998E-4</c:v>
                </c:pt>
                <c:pt idx="351">
                  <c:v>-1.6387299999999999E-3</c:v>
                </c:pt>
                <c:pt idx="352">
                  <c:v>-6.6550000000000005E-5</c:v>
                </c:pt>
                <c:pt idx="353">
                  <c:v>-4.8875000000000004E-4</c:v>
                </c:pt>
                <c:pt idx="354">
                  <c:v>-1.6637100000000001E-3</c:v>
                </c:pt>
                <c:pt idx="355">
                  <c:v>-1.9736699999999999E-3</c:v>
                </c:pt>
                <c:pt idx="356">
                  <c:v>-5.9893999999999995E-4</c:v>
                </c:pt>
                <c:pt idx="357">
                  <c:v>-3.8935E-4</c:v>
                </c:pt>
                <c:pt idx="358">
                  <c:v>-2.6619000000000002E-4</c:v>
                </c:pt>
                <c:pt idx="359">
                  <c:v>-2.6619000000000002E-4</c:v>
                </c:pt>
                <c:pt idx="360">
                  <c:v>-5.9893999999999995E-4</c:v>
                </c:pt>
                <c:pt idx="361">
                  <c:v>2.0080000000000001E-5</c:v>
                </c:pt>
                <c:pt idx="362">
                  <c:v>-2.6619000000000002E-4</c:v>
                </c:pt>
                <c:pt idx="363">
                  <c:v>-2.3957399999999999E-3</c:v>
                </c:pt>
                <c:pt idx="364">
                  <c:v>-6.6550000000000005E-5</c:v>
                </c:pt>
                <c:pt idx="365">
                  <c:v>-1.1929E-4</c:v>
                </c:pt>
                <c:pt idx="366">
                  <c:v>-2.0599E-4</c:v>
                </c:pt>
                <c:pt idx="367">
                  <c:v>-4.8236999999999998E-4</c:v>
                </c:pt>
                <c:pt idx="368">
                  <c:v>-5.7687999999999999E-4</c:v>
                </c:pt>
                <c:pt idx="369">
                  <c:v>-3.2759999999999998E-5</c:v>
                </c:pt>
                <c:pt idx="370">
                  <c:v>7.7000000000000004E-7</c:v>
                </c:pt>
                <c:pt idx="371">
                  <c:v>-6.211E-5</c:v>
                </c:pt>
                <c:pt idx="372">
                  <c:v>-7.3512999999999996E-4</c:v>
                </c:pt>
                <c:pt idx="373">
                  <c:v>-9.734E-5</c:v>
                </c:pt>
                <c:pt idx="374">
                  <c:v>-9.1470000000000003E-5</c:v>
                </c:pt>
                <c:pt idx="375">
                  <c:v>-6.6550000000000005E-5</c:v>
                </c:pt>
                <c:pt idx="376">
                  <c:v>-6.6550000000000005E-5</c:v>
                </c:pt>
                <c:pt idx="377">
                  <c:v>-6.6550000000000005E-5</c:v>
                </c:pt>
                <c:pt idx="378">
                  <c:v>-6.6550000000000005E-5</c:v>
                </c:pt>
                <c:pt idx="379">
                  <c:v>-2.2239999999999998E-3</c:v>
                </c:pt>
                <c:pt idx="380">
                  <c:v>-9.6798000000000001E-4</c:v>
                </c:pt>
                <c:pt idx="381">
                  <c:v>-1.8056299999999999E-3</c:v>
                </c:pt>
                <c:pt idx="382">
                  <c:v>-7.9720000000000002E-5</c:v>
                </c:pt>
                <c:pt idx="383">
                  <c:v>-6.6550000000000005E-5</c:v>
                </c:pt>
                <c:pt idx="384">
                  <c:v>-2.0144E-4</c:v>
                </c:pt>
                <c:pt idx="385">
                  <c:v>-2.6619000000000002E-4</c:v>
                </c:pt>
                <c:pt idx="386">
                  <c:v>-6.6550000000000005E-5</c:v>
                </c:pt>
                <c:pt idx="387">
                  <c:v>-6.6550000000000005E-5</c:v>
                </c:pt>
                <c:pt idx="388">
                  <c:v>-6.6550000000000005E-5</c:v>
                </c:pt>
                <c:pt idx="389">
                  <c:v>-7.5938000000000004E-4</c:v>
                </c:pt>
                <c:pt idx="390">
                  <c:v>-6.9479000000000003E-4</c:v>
                </c:pt>
                <c:pt idx="391">
                  <c:v>-5.0617999999999995E-4</c:v>
                </c:pt>
                <c:pt idx="392">
                  <c:v>-1.06477E-3</c:v>
                </c:pt>
                <c:pt idx="393">
                  <c:v>-9.6891999999999996E-4</c:v>
                </c:pt>
                <c:pt idx="394">
                  <c:v>-6.6550000000000005E-5</c:v>
                </c:pt>
                <c:pt idx="395">
                  <c:v>-4.2530000000000001E-5</c:v>
                </c:pt>
                <c:pt idx="396">
                  <c:v>-3.8673000000000001E-4</c:v>
                </c:pt>
                <c:pt idx="397">
                  <c:v>-9.734E-5</c:v>
                </c:pt>
                <c:pt idx="398">
                  <c:v>-4.2582999999999998E-4</c:v>
                </c:pt>
                <c:pt idx="399">
                  <c:v>-9.734E-5</c:v>
                </c:pt>
                <c:pt idx="400">
                  <c:v>-3.8276E-4</c:v>
                </c:pt>
                <c:pt idx="401">
                  <c:v>-6.6550000000000005E-5</c:v>
                </c:pt>
                <c:pt idx="402">
                  <c:v>-3.2211000000000002E-4</c:v>
                </c:pt>
                <c:pt idx="403">
                  <c:v>-2.2065399999999999E-3</c:v>
                </c:pt>
                <c:pt idx="404">
                  <c:v>-1.7012E-4</c:v>
                </c:pt>
                <c:pt idx="405">
                  <c:v>-7.9720000000000002E-5</c:v>
                </c:pt>
                <c:pt idx="406">
                  <c:v>-6.6550000000000005E-5</c:v>
                </c:pt>
                <c:pt idx="407">
                  <c:v>-6.3840999999999995E-4</c:v>
                </c:pt>
                <c:pt idx="408">
                  <c:v>-9.1470000000000003E-5</c:v>
                </c:pt>
                <c:pt idx="409">
                  <c:v>-3.4466E-4</c:v>
                </c:pt>
                <c:pt idx="410">
                  <c:v>-1.06477E-3</c:v>
                </c:pt>
                <c:pt idx="411">
                  <c:v>-2.6619000000000002E-4</c:v>
                </c:pt>
                <c:pt idx="412">
                  <c:v>-1.2805999999999999E-4</c:v>
                </c:pt>
                <c:pt idx="413">
                  <c:v>-3.4563999999999998E-4</c:v>
                </c:pt>
                <c:pt idx="414">
                  <c:v>-2.6018999999999999E-4</c:v>
                </c:pt>
                <c:pt idx="415">
                  <c:v>-2.6018999999999999E-4</c:v>
                </c:pt>
                <c:pt idx="416">
                  <c:v>-2.6018999999999999E-4</c:v>
                </c:pt>
                <c:pt idx="417">
                  <c:v>-1.8836999999999999E-4</c:v>
                </c:pt>
                <c:pt idx="418">
                  <c:v>-7.8159999999999997E-5</c:v>
                </c:pt>
                <c:pt idx="419">
                  <c:v>-1.4278000000000001E-4</c:v>
                </c:pt>
                <c:pt idx="420">
                  <c:v>-7.4175E-4</c:v>
                </c:pt>
                <c:pt idx="421">
                  <c:v>-3.8630000000000001E-5</c:v>
                </c:pt>
                <c:pt idx="422">
                  <c:v>-6.211E-5</c:v>
                </c:pt>
                <c:pt idx="423">
                  <c:v>-6.211E-5</c:v>
                </c:pt>
                <c:pt idx="424">
                  <c:v>-2.09757E-3</c:v>
                </c:pt>
                <c:pt idx="425">
                  <c:v>-3.6248999999999998E-4</c:v>
                </c:pt>
                <c:pt idx="426">
                  <c:v>-9.1470000000000003E-5</c:v>
                </c:pt>
                <c:pt idx="427">
                  <c:v>-7.3850000000000006E-5</c:v>
                </c:pt>
                <c:pt idx="428">
                  <c:v>-1.35132E-3</c:v>
                </c:pt>
                <c:pt idx="429">
                  <c:v>-2.0012E-4</c:v>
                </c:pt>
                <c:pt idx="430">
                  <c:v>-1.1663999999999999E-4</c:v>
                </c:pt>
                <c:pt idx="431">
                  <c:v>-5.0370000000000001E-5</c:v>
                </c:pt>
                <c:pt idx="432">
                  <c:v>-2.9405000000000002E-4</c:v>
                </c:pt>
                <c:pt idx="433">
                  <c:v>-1.7012E-4</c:v>
                </c:pt>
                <c:pt idx="434">
                  <c:v>-5.9893999999999995E-4</c:v>
                </c:pt>
                <c:pt idx="435">
                  <c:v>-1.0632300000000001E-3</c:v>
                </c:pt>
                <c:pt idx="436">
                  <c:v>-2.8380300000000001E-3</c:v>
                </c:pt>
                <c:pt idx="437">
                  <c:v>-5.6765000000000001E-3</c:v>
                </c:pt>
                <c:pt idx="438">
                  <c:v>-7.1239999999999997E-4</c:v>
                </c:pt>
                <c:pt idx="439">
                  <c:v>-3.8276E-4</c:v>
                </c:pt>
                <c:pt idx="440">
                  <c:v>-3.8276E-4</c:v>
                </c:pt>
                <c:pt idx="441">
                  <c:v>-6.6550000000000005E-5</c:v>
                </c:pt>
                <c:pt idx="442">
                  <c:v>-5.9893999999999995E-4</c:v>
                </c:pt>
                <c:pt idx="443">
                  <c:v>-1.897E-4</c:v>
                </c:pt>
                <c:pt idx="444">
                  <c:v>-2.6619000000000002E-4</c:v>
                </c:pt>
                <c:pt idx="445">
                  <c:v>-2.6619000000000002E-4</c:v>
                </c:pt>
                <c:pt idx="446">
                  <c:v>-8.7602999999999997E-4</c:v>
                </c:pt>
                <c:pt idx="447">
                  <c:v>-1.07638E-3</c:v>
                </c:pt>
                <c:pt idx="448">
                  <c:v>-3.0716000000000001E-4</c:v>
                </c:pt>
                <c:pt idx="449">
                  <c:v>-1.0210900000000001E-3</c:v>
                </c:pt>
                <c:pt idx="450">
                  <c:v>-6.6550000000000005E-5</c:v>
                </c:pt>
                <c:pt idx="451">
                  <c:v>-2.2497000000000001E-4</c:v>
                </c:pt>
                <c:pt idx="452">
                  <c:v>-2.30364E-3</c:v>
                </c:pt>
                <c:pt idx="453">
                  <c:v>-2.0305E-4</c:v>
                </c:pt>
                <c:pt idx="454">
                  <c:v>-6.7979999999999996E-5</c:v>
                </c:pt>
                <c:pt idx="455">
                  <c:v>-6.7979999999999996E-5</c:v>
                </c:pt>
                <c:pt idx="456">
                  <c:v>-2.6018999999999999E-4</c:v>
                </c:pt>
                <c:pt idx="457">
                  <c:v>-3.3228000000000001E-4</c:v>
                </c:pt>
                <c:pt idx="458">
                  <c:v>-6.6550000000000005E-5</c:v>
                </c:pt>
                <c:pt idx="459">
                  <c:v>-7.9720000000000002E-5</c:v>
                </c:pt>
                <c:pt idx="460">
                  <c:v>-1.9264E-4</c:v>
                </c:pt>
                <c:pt idx="461">
                  <c:v>-1.27582E-3</c:v>
                </c:pt>
                <c:pt idx="462">
                  <c:v>-4.0102999999999996E-3</c:v>
                </c:pt>
                <c:pt idx="463">
                  <c:v>-1.0904899999999999E-3</c:v>
                </c:pt>
                <c:pt idx="464">
                  <c:v>-1.03381E-3</c:v>
                </c:pt>
                <c:pt idx="465">
                  <c:v>-8.6063000000000003E-4</c:v>
                </c:pt>
                <c:pt idx="466">
                  <c:v>-2.3957399999999999E-3</c:v>
                </c:pt>
                <c:pt idx="467">
                  <c:v>-6.6550000000000005E-5</c:v>
                </c:pt>
                <c:pt idx="468">
                  <c:v>-1.9862199999999999E-3</c:v>
                </c:pt>
                <c:pt idx="469">
                  <c:v>-6.6550000000000005E-5</c:v>
                </c:pt>
                <c:pt idx="470">
                  <c:v>-2.5295E-4</c:v>
                </c:pt>
                <c:pt idx="471">
                  <c:v>-7.3850000000000006E-5</c:v>
                </c:pt>
                <c:pt idx="472">
                  <c:v>-5.9893999999999995E-4</c:v>
                </c:pt>
                <c:pt idx="473">
                  <c:v>-4.2530000000000001E-5</c:v>
                </c:pt>
                <c:pt idx="474">
                  <c:v>-6.9679999999999997E-5</c:v>
                </c:pt>
                <c:pt idx="475">
                  <c:v>-4.3952999999999999E-4</c:v>
                </c:pt>
                <c:pt idx="476">
                  <c:v>-1.7012E-4</c:v>
                </c:pt>
                <c:pt idx="477">
                  <c:v>-2.1317999999999999E-4</c:v>
                </c:pt>
                <c:pt idx="478">
                  <c:v>-2.0839299999999999E-3</c:v>
                </c:pt>
                <c:pt idx="479">
                  <c:v>-4.3757000000000003E-4</c:v>
                </c:pt>
                <c:pt idx="480">
                  <c:v>-6.6550000000000005E-5</c:v>
                </c:pt>
                <c:pt idx="481">
                  <c:v>-6.6550000000000005E-5</c:v>
                </c:pt>
                <c:pt idx="482">
                  <c:v>-6.6550000000000005E-5</c:v>
                </c:pt>
                <c:pt idx="483">
                  <c:v>-2.9541000000000002E-4</c:v>
                </c:pt>
                <c:pt idx="484">
                  <c:v>-2.1283000000000001E-4</c:v>
                </c:pt>
                <c:pt idx="485">
                  <c:v>-4.8850000000000002E-5</c:v>
                </c:pt>
                <c:pt idx="486">
                  <c:v>-6.211E-5</c:v>
                </c:pt>
                <c:pt idx="487">
                  <c:v>-9.8301000000000009E-4</c:v>
                </c:pt>
                <c:pt idx="488">
                  <c:v>-1.5573799999999999E-3</c:v>
                </c:pt>
                <c:pt idx="489">
                  <c:v>-2.1429299999999999E-3</c:v>
                </c:pt>
                <c:pt idx="490">
                  <c:v>-1.6485200000000001E-3</c:v>
                </c:pt>
                <c:pt idx="491">
                  <c:v>-5.9893999999999995E-4</c:v>
                </c:pt>
                <c:pt idx="492">
                  <c:v>-1.9557E-4</c:v>
                </c:pt>
                <c:pt idx="493">
                  <c:v>-6.4134000000000001E-4</c:v>
                </c:pt>
                <c:pt idx="494">
                  <c:v>-6.2960000000000002E-4</c:v>
                </c:pt>
                <c:pt idx="495">
                  <c:v>-1.1326400000000001E-3</c:v>
                </c:pt>
                <c:pt idx="496">
                  <c:v>-9.6422999999999995E-4</c:v>
                </c:pt>
                <c:pt idx="497">
                  <c:v>-1.6637100000000001E-3</c:v>
                </c:pt>
                <c:pt idx="498">
                  <c:v>-1.47313E-3</c:v>
                </c:pt>
                <c:pt idx="499">
                  <c:v>-1.47313E-3</c:v>
                </c:pt>
                <c:pt idx="500">
                  <c:v>-8.2925000000000002E-4</c:v>
                </c:pt>
                <c:pt idx="501">
                  <c:v>-1.06477E-3</c:v>
                </c:pt>
                <c:pt idx="502">
                  <c:v>-1.36571E-3</c:v>
                </c:pt>
                <c:pt idx="503">
                  <c:v>-6.2960000000000002E-4</c:v>
                </c:pt>
                <c:pt idx="504">
                  <c:v>-4.6794000000000002E-4</c:v>
                </c:pt>
                <c:pt idx="505">
                  <c:v>-2.6619000000000002E-4</c:v>
                </c:pt>
                <c:pt idx="506">
                  <c:v>-6.6550000000000005E-5</c:v>
                </c:pt>
                <c:pt idx="507">
                  <c:v>-7.2412800000000001E-3</c:v>
                </c:pt>
                <c:pt idx="508">
                  <c:v>1.4209999999999999E-5</c:v>
                </c:pt>
                <c:pt idx="509">
                  <c:v>-5.1785000000000004E-4</c:v>
                </c:pt>
                <c:pt idx="510">
                  <c:v>-3.58786E-3</c:v>
                </c:pt>
                <c:pt idx="511">
                  <c:v>-1.49544E-3</c:v>
                </c:pt>
                <c:pt idx="512">
                  <c:v>-4.3858999999999999E-4</c:v>
                </c:pt>
                <c:pt idx="513">
                  <c:v>-4.6867000000000002E-4</c:v>
                </c:pt>
                <c:pt idx="514">
                  <c:v>-2.1024999999999999E-4</c:v>
                </c:pt>
                <c:pt idx="515">
                  <c:v>-4.2530000000000001E-5</c:v>
                </c:pt>
                <c:pt idx="516">
                  <c:v>-1.9050499999999999E-3</c:v>
                </c:pt>
                <c:pt idx="517">
                  <c:v>-5.7514000000000003E-3</c:v>
                </c:pt>
                <c:pt idx="518">
                  <c:v>-5.9893999999999995E-4</c:v>
                </c:pt>
                <c:pt idx="519">
                  <c:v>-4.2530000000000001E-5</c:v>
                </c:pt>
                <c:pt idx="520">
                  <c:v>-6.6550000000000005E-5</c:v>
                </c:pt>
                <c:pt idx="521">
                  <c:v>-3.7987999999999997E-4</c:v>
                </c:pt>
                <c:pt idx="522">
                  <c:v>-2.6413600000000001E-3</c:v>
                </c:pt>
                <c:pt idx="523">
                  <c:v>-1.2669999999999999E-3</c:v>
                </c:pt>
                <c:pt idx="524">
                  <c:v>-6.8230000000000005E-4</c:v>
                </c:pt>
                <c:pt idx="525">
                  <c:v>-6.8247999999999996E-4</c:v>
                </c:pt>
                <c:pt idx="526">
                  <c:v>-3.7951899999999999E-3</c:v>
                </c:pt>
                <c:pt idx="527">
                  <c:v>-2.4126999999999998E-3</c:v>
                </c:pt>
                <c:pt idx="528">
                  <c:v>-6.6550000000000005E-5</c:v>
                </c:pt>
                <c:pt idx="529">
                  <c:v>-8.7677999999999996E-4</c:v>
                </c:pt>
                <c:pt idx="530">
                  <c:v>-4.2530000000000001E-5</c:v>
                </c:pt>
                <c:pt idx="531">
                  <c:v>-4.3573E-4</c:v>
                </c:pt>
                <c:pt idx="532">
                  <c:v>-1.68878E-3</c:v>
                </c:pt>
                <c:pt idx="533">
                  <c:v>-1.45565E-3</c:v>
                </c:pt>
                <c:pt idx="534">
                  <c:v>-1.1499E-4</c:v>
                </c:pt>
                <c:pt idx="535">
                  <c:v>-3.8308E-4</c:v>
                </c:pt>
                <c:pt idx="536">
                  <c:v>-2.1019999999999999E-5</c:v>
                </c:pt>
                <c:pt idx="537">
                  <c:v>-2.0730999999999999E-4</c:v>
                </c:pt>
                <c:pt idx="538">
                  <c:v>-9.7597000000000005E-4</c:v>
                </c:pt>
                <c:pt idx="539">
                  <c:v>-1.0321E-4</c:v>
                </c:pt>
                <c:pt idx="540">
                  <c:v>-1.1925E-4</c:v>
                </c:pt>
                <c:pt idx="541">
                  <c:v>-6.3988000000000001E-4</c:v>
                </c:pt>
                <c:pt idx="542">
                  <c:v>-6.6550000000000005E-5</c:v>
                </c:pt>
                <c:pt idx="543">
                  <c:v>-7.1915E-4</c:v>
                </c:pt>
                <c:pt idx="544">
                  <c:v>-7.1131999999999999E-4</c:v>
                </c:pt>
                <c:pt idx="545">
                  <c:v>-2.9111000000000002E-4</c:v>
                </c:pt>
                <c:pt idx="546">
                  <c:v>-3.9060000000000001E-4</c:v>
                </c:pt>
                <c:pt idx="547">
                  <c:v>-6.6550000000000005E-5</c:v>
                </c:pt>
                <c:pt idx="548">
                  <c:v>-6.6550000000000005E-5</c:v>
                </c:pt>
                <c:pt idx="549">
                  <c:v>-5.2013999999999999E-4</c:v>
                </c:pt>
                <c:pt idx="550">
                  <c:v>-2.6619000000000002E-4</c:v>
                </c:pt>
                <c:pt idx="551">
                  <c:v>-5.9893999999999995E-4</c:v>
                </c:pt>
                <c:pt idx="552">
                  <c:v>-6.6550000000000005E-5</c:v>
                </c:pt>
                <c:pt idx="553">
                  <c:v>-1.0822500000000001E-3</c:v>
                </c:pt>
                <c:pt idx="554">
                  <c:v>-6.7069000000000004E-4</c:v>
                </c:pt>
                <c:pt idx="555">
                  <c:v>-5.2013999999999999E-4</c:v>
                </c:pt>
                <c:pt idx="556">
                  <c:v>-6.6550000000000005E-5</c:v>
                </c:pt>
                <c:pt idx="557">
                  <c:v>-6.6550000000000005E-5</c:v>
                </c:pt>
                <c:pt idx="558">
                  <c:v>-5.8073200000000004E-3</c:v>
                </c:pt>
                <c:pt idx="559">
                  <c:v>-6.6550000000000005E-5</c:v>
                </c:pt>
                <c:pt idx="560">
                  <c:v>-6.6550000000000005E-5</c:v>
                </c:pt>
                <c:pt idx="561">
                  <c:v>-2.6619000000000002E-4</c:v>
                </c:pt>
                <c:pt idx="562">
                  <c:v>-3.0602899999999998E-3</c:v>
                </c:pt>
                <c:pt idx="563">
                  <c:v>-2.9541000000000002E-4</c:v>
                </c:pt>
                <c:pt idx="564">
                  <c:v>-7.3850000000000006E-5</c:v>
                </c:pt>
                <c:pt idx="565">
                  <c:v>-1.0321E-4</c:v>
                </c:pt>
                <c:pt idx="566">
                  <c:v>-7.3850000000000006E-5</c:v>
                </c:pt>
                <c:pt idx="567">
                  <c:v>-2.1024999999999999E-4</c:v>
                </c:pt>
                <c:pt idx="568">
                  <c:v>-6.6550000000000005E-5</c:v>
                </c:pt>
                <c:pt idx="569">
                  <c:v>-1.40106E-3</c:v>
                </c:pt>
                <c:pt idx="570">
                  <c:v>-7.7605E-3</c:v>
                </c:pt>
                <c:pt idx="571">
                  <c:v>-4.9273999999999997E-4</c:v>
                </c:pt>
                <c:pt idx="572">
                  <c:v>-2.9178799999999999E-3</c:v>
                </c:pt>
                <c:pt idx="573">
                  <c:v>-6.7979999999999996E-5</c:v>
                </c:pt>
                <c:pt idx="574">
                  <c:v>-1.18048E-3</c:v>
                </c:pt>
                <c:pt idx="575">
                  <c:v>-2.4114499999999999E-3</c:v>
                </c:pt>
                <c:pt idx="576">
                  <c:v>-1.362E-5</c:v>
                </c:pt>
                <c:pt idx="577">
                  <c:v>-7.4658000000000005E-4</c:v>
                </c:pt>
                <c:pt idx="578">
                  <c:v>-6.2974999999999999E-4</c:v>
                </c:pt>
                <c:pt idx="579">
                  <c:v>-5.34952E-3</c:v>
                </c:pt>
                <c:pt idx="580">
                  <c:v>-1.0321E-4</c:v>
                </c:pt>
                <c:pt idx="581">
                  <c:v>-6.6550000000000005E-5</c:v>
                </c:pt>
                <c:pt idx="582">
                  <c:v>-9.1470000000000003E-5</c:v>
                </c:pt>
                <c:pt idx="583">
                  <c:v>-9.1470000000000003E-5</c:v>
                </c:pt>
                <c:pt idx="584">
                  <c:v>-4.1282999999999999E-4</c:v>
                </c:pt>
                <c:pt idx="585">
                  <c:v>-6.6550000000000005E-5</c:v>
                </c:pt>
                <c:pt idx="586">
                  <c:v>-5.8275999999999998E-4</c:v>
                </c:pt>
                <c:pt idx="587">
                  <c:v>-6.6550000000000005E-5</c:v>
                </c:pt>
                <c:pt idx="588">
                  <c:v>-2.0148E-4</c:v>
                </c:pt>
                <c:pt idx="589">
                  <c:v>-9.734E-5</c:v>
                </c:pt>
                <c:pt idx="590">
                  <c:v>-5.0584999999999996E-4</c:v>
                </c:pt>
                <c:pt idx="591">
                  <c:v>-1.2735299999999999E-3</c:v>
                </c:pt>
                <c:pt idx="592">
                  <c:v>-5.5918799999999996E-3</c:v>
                </c:pt>
                <c:pt idx="593">
                  <c:v>4.969E-5</c:v>
                </c:pt>
                <c:pt idx="594">
                  <c:v>-1.06477E-3</c:v>
                </c:pt>
                <c:pt idx="595">
                  <c:v>-3.574E-5</c:v>
                </c:pt>
                <c:pt idx="596">
                  <c:v>-2.7218699999999999E-3</c:v>
                </c:pt>
                <c:pt idx="597">
                  <c:v>-2.6619000000000002E-4</c:v>
                </c:pt>
                <c:pt idx="598">
                  <c:v>-6.6550000000000005E-5</c:v>
                </c:pt>
                <c:pt idx="599">
                  <c:v>-6.6550000000000005E-5</c:v>
                </c:pt>
                <c:pt idx="600">
                  <c:v>-5.6775E-4</c:v>
                </c:pt>
                <c:pt idx="601">
                  <c:v>-1.42695E-3</c:v>
                </c:pt>
                <c:pt idx="602">
                  <c:v>-4.9337999999999997E-4</c:v>
                </c:pt>
                <c:pt idx="603">
                  <c:v>-6.6550000000000005E-5</c:v>
                </c:pt>
                <c:pt idx="604">
                  <c:v>-6.6550000000000005E-5</c:v>
                </c:pt>
                <c:pt idx="605">
                  <c:v>-1.7012E-4</c:v>
                </c:pt>
                <c:pt idx="606">
                  <c:v>-6.6550000000000005E-5</c:v>
                </c:pt>
                <c:pt idx="607">
                  <c:v>-6.6550000000000005E-5</c:v>
                </c:pt>
                <c:pt idx="608">
                  <c:v>-4.1332199999999999E-3</c:v>
                </c:pt>
                <c:pt idx="609">
                  <c:v>3.8393999999999999E-4</c:v>
                </c:pt>
                <c:pt idx="610">
                  <c:v>-6.6550000000000005E-5</c:v>
                </c:pt>
                <c:pt idx="611">
                  <c:v>-3.8276E-4</c:v>
                </c:pt>
                <c:pt idx="612">
                  <c:v>-2.6619000000000002E-4</c:v>
                </c:pt>
                <c:pt idx="613">
                  <c:v>-3.9256000000000002E-4</c:v>
                </c:pt>
                <c:pt idx="614">
                  <c:v>-2.78108E-3</c:v>
                </c:pt>
                <c:pt idx="615">
                  <c:v>-4.1282999999999999E-4</c:v>
                </c:pt>
                <c:pt idx="616">
                  <c:v>-6.67842E-3</c:v>
                </c:pt>
                <c:pt idx="617">
                  <c:v>-9.9329999999999991E-4</c:v>
                </c:pt>
                <c:pt idx="618">
                  <c:v>-1.1578199999999999E-3</c:v>
                </c:pt>
                <c:pt idx="619">
                  <c:v>-7.8815000000000005E-4</c:v>
                </c:pt>
                <c:pt idx="620">
                  <c:v>-6.6550000000000005E-5</c:v>
                </c:pt>
                <c:pt idx="621">
                  <c:v>-9.734E-5</c:v>
                </c:pt>
                <c:pt idx="622">
                  <c:v>-9.734E-5</c:v>
                </c:pt>
                <c:pt idx="623">
                  <c:v>-6.6550000000000005E-5</c:v>
                </c:pt>
                <c:pt idx="624">
                  <c:v>-1.7396600000000001E-3</c:v>
                </c:pt>
                <c:pt idx="625">
                  <c:v>-7.5124999999999996E-4</c:v>
                </c:pt>
                <c:pt idx="626">
                  <c:v>-6.6550000000000005E-5</c:v>
                </c:pt>
                <c:pt idx="627">
                  <c:v>-2.1903700000000001E-3</c:v>
                </c:pt>
                <c:pt idx="628">
                  <c:v>-2.3381000000000001E-3</c:v>
                </c:pt>
                <c:pt idx="629">
                  <c:v>-2.6619000000000002E-4</c:v>
                </c:pt>
                <c:pt idx="630">
                  <c:v>-1.38361E-3</c:v>
                </c:pt>
                <c:pt idx="631">
                  <c:v>-2.184E-4</c:v>
                </c:pt>
                <c:pt idx="632">
                  <c:v>-1.9851E-4</c:v>
                </c:pt>
                <c:pt idx="633">
                  <c:v>-9.734E-5</c:v>
                </c:pt>
                <c:pt idx="634">
                  <c:v>-6.211E-5</c:v>
                </c:pt>
                <c:pt idx="635">
                  <c:v>-1.7012E-4</c:v>
                </c:pt>
                <c:pt idx="636">
                  <c:v>-1.11804E-3</c:v>
                </c:pt>
                <c:pt idx="637">
                  <c:v>-6.6550000000000005E-5</c:v>
                </c:pt>
                <c:pt idx="638">
                  <c:v>-5.6239999999999997E-5</c:v>
                </c:pt>
                <c:pt idx="639">
                  <c:v>-4.2450000000000002E-4</c:v>
                </c:pt>
                <c:pt idx="640">
                  <c:v>-6.6550000000000005E-5</c:v>
                </c:pt>
                <c:pt idx="641">
                  <c:v>-3.4237999999999998E-4</c:v>
                </c:pt>
                <c:pt idx="642">
                  <c:v>-6.4283000000000005E-4</c:v>
                </c:pt>
                <c:pt idx="643">
                  <c:v>-2.1303699999999999E-3</c:v>
                </c:pt>
                <c:pt idx="644">
                  <c:v>-1.06477E-3</c:v>
                </c:pt>
                <c:pt idx="645">
                  <c:v>-1.5154E-4</c:v>
                </c:pt>
                <c:pt idx="646">
                  <c:v>-3.0842E-4</c:v>
                </c:pt>
                <c:pt idx="647">
                  <c:v>-2.7291799999999999E-3</c:v>
                </c:pt>
                <c:pt idx="648">
                  <c:v>-2.6576400000000002E-3</c:v>
                </c:pt>
                <c:pt idx="649">
                  <c:v>-1.7012E-4</c:v>
                </c:pt>
                <c:pt idx="650">
                  <c:v>-6.6041600000000004E-3</c:v>
                </c:pt>
                <c:pt idx="651">
                  <c:v>3.1741000000000001E-4</c:v>
                </c:pt>
                <c:pt idx="652">
                  <c:v>-9.2750000000000005E-5</c:v>
                </c:pt>
                <c:pt idx="653">
                  <c:v>-7.7760000000000001E-5</c:v>
                </c:pt>
                <c:pt idx="654">
                  <c:v>-4.13132E-3</c:v>
                </c:pt>
                <c:pt idx="655">
                  <c:v>-8.6959999999999994E-5</c:v>
                </c:pt>
                <c:pt idx="656">
                  <c:v>-3.4237999999999998E-4</c:v>
                </c:pt>
                <c:pt idx="657">
                  <c:v>-1.13491E-3</c:v>
                </c:pt>
                <c:pt idx="658">
                  <c:v>-6.6550000000000005E-5</c:v>
                </c:pt>
                <c:pt idx="659">
                  <c:v>-6.8046999999999997E-4</c:v>
                </c:pt>
                <c:pt idx="660">
                  <c:v>-1.5310499999999999E-3</c:v>
                </c:pt>
                <c:pt idx="661">
                  <c:v>-1.5310499999999999E-3</c:v>
                </c:pt>
                <c:pt idx="662">
                  <c:v>-8.6580600000000004E-3</c:v>
                </c:pt>
                <c:pt idx="663">
                  <c:v>-1.6066E-4</c:v>
                </c:pt>
                <c:pt idx="664">
                  <c:v>-6.7979999999999996E-5</c:v>
                </c:pt>
                <c:pt idx="665">
                  <c:v>-1.9449999999999998E-5</c:v>
                </c:pt>
                <c:pt idx="666">
                  <c:v>-4.2530000000000001E-5</c:v>
                </c:pt>
                <c:pt idx="667">
                  <c:v>-2.2437999999999999E-4</c:v>
                </c:pt>
                <c:pt idx="668">
                  <c:v>-8.8208999999999998E-4</c:v>
                </c:pt>
                <c:pt idx="669">
                  <c:v>-2.32044E-3</c:v>
                </c:pt>
                <c:pt idx="670">
                  <c:v>-1.0632300000000001E-3</c:v>
                </c:pt>
                <c:pt idx="671">
                  <c:v>-4.3669499999999997E-3</c:v>
                </c:pt>
                <c:pt idx="672">
                  <c:v>-2.0394200000000001E-3</c:v>
                </c:pt>
                <c:pt idx="673">
                  <c:v>-6.6550000000000005E-5</c:v>
                </c:pt>
                <c:pt idx="674">
                  <c:v>-5.9774000000000003E-4</c:v>
                </c:pt>
                <c:pt idx="675">
                  <c:v>-2.6448999999999998E-4</c:v>
                </c:pt>
                <c:pt idx="676">
                  <c:v>-2.0012E-4</c:v>
                </c:pt>
                <c:pt idx="677">
                  <c:v>-1.57723E-3</c:v>
                </c:pt>
                <c:pt idx="678">
                  <c:v>-5.3571000000000001E-4</c:v>
                </c:pt>
                <c:pt idx="679">
                  <c:v>-1.2958399999999999E-3</c:v>
                </c:pt>
                <c:pt idx="680">
                  <c:v>-7.9551699999999993E-3</c:v>
                </c:pt>
                <c:pt idx="681">
                  <c:v>-4.2530000000000001E-5</c:v>
                </c:pt>
                <c:pt idx="682">
                  <c:v>-8.5589999999999999E-5</c:v>
                </c:pt>
                <c:pt idx="683">
                  <c:v>-5.7662000000000002E-4</c:v>
                </c:pt>
                <c:pt idx="684">
                  <c:v>-1.85388E-3</c:v>
                </c:pt>
                <c:pt idx="685">
                  <c:v>-1.1902900000000001E-3</c:v>
                </c:pt>
                <c:pt idx="686">
                  <c:v>-1.0030200000000001E-3</c:v>
                </c:pt>
                <c:pt idx="687">
                  <c:v>-1.06477E-3</c:v>
                </c:pt>
                <c:pt idx="688">
                  <c:v>-1.2755900000000001E-3</c:v>
                </c:pt>
                <c:pt idx="689">
                  <c:v>-7.3850000000000006E-5</c:v>
                </c:pt>
                <c:pt idx="690">
                  <c:v>-2.9472E-4</c:v>
                </c:pt>
                <c:pt idx="691">
                  <c:v>-9.734E-5</c:v>
                </c:pt>
                <c:pt idx="692">
                  <c:v>-6.6550000000000005E-5</c:v>
                </c:pt>
                <c:pt idx="693">
                  <c:v>-6.24378E-3</c:v>
                </c:pt>
                <c:pt idx="694">
                  <c:v>-6.6550000000000005E-5</c:v>
                </c:pt>
                <c:pt idx="695">
                  <c:v>-6.6550000000000005E-5</c:v>
                </c:pt>
                <c:pt idx="696">
                  <c:v>-6.6550000000000005E-5</c:v>
                </c:pt>
                <c:pt idx="697">
                  <c:v>-3.2645399999999998E-3</c:v>
                </c:pt>
                <c:pt idx="698">
                  <c:v>-5.4669999999999997E-5</c:v>
                </c:pt>
                <c:pt idx="699">
                  <c:v>-1.0164E-4</c:v>
                </c:pt>
                <c:pt idx="700">
                  <c:v>-8.5589999999999999E-5</c:v>
                </c:pt>
                <c:pt idx="701">
                  <c:v>-9.734E-5</c:v>
                </c:pt>
                <c:pt idx="702">
                  <c:v>-4.2530000000000001E-5</c:v>
                </c:pt>
                <c:pt idx="703">
                  <c:v>-9.9385399999999992E-3</c:v>
                </c:pt>
                <c:pt idx="704">
                  <c:v>-3.4989E-4</c:v>
                </c:pt>
                <c:pt idx="705">
                  <c:v>-1.7012E-4</c:v>
                </c:pt>
                <c:pt idx="706">
                  <c:v>-3.8630000000000001E-5</c:v>
                </c:pt>
                <c:pt idx="707">
                  <c:v>-3.9648E-4</c:v>
                </c:pt>
                <c:pt idx="708">
                  <c:v>-6.6550000000000005E-5</c:v>
                </c:pt>
                <c:pt idx="709">
                  <c:v>1.0893299999999999E-3</c:v>
                </c:pt>
                <c:pt idx="710">
                  <c:v>-3.2619599999999999E-3</c:v>
                </c:pt>
                <c:pt idx="711">
                  <c:v>-6.6550000000000005E-5</c:v>
                </c:pt>
                <c:pt idx="712">
                  <c:v>-6.211E-5</c:v>
                </c:pt>
                <c:pt idx="713">
                  <c:v>-4.2530000000000001E-5</c:v>
                </c:pt>
                <c:pt idx="714">
                  <c:v>-9.2334999999999997E-4</c:v>
                </c:pt>
                <c:pt idx="715">
                  <c:v>-1.1285079999999999E-2</c:v>
                </c:pt>
                <c:pt idx="716">
                  <c:v>1.0677E-4</c:v>
                </c:pt>
                <c:pt idx="717">
                  <c:v>-6.9421999999999995E-4</c:v>
                </c:pt>
                <c:pt idx="718">
                  <c:v>-6.7979999999999996E-5</c:v>
                </c:pt>
                <c:pt idx="719">
                  <c:v>-1.4477299999999999E-3</c:v>
                </c:pt>
                <c:pt idx="720">
                  <c:v>-6.6550000000000005E-5</c:v>
                </c:pt>
                <c:pt idx="721">
                  <c:v>-4.0133E-3</c:v>
                </c:pt>
                <c:pt idx="722">
                  <c:v>-7.7760000000000001E-5</c:v>
                </c:pt>
                <c:pt idx="723">
                  <c:v>-2.3671E-4</c:v>
                </c:pt>
                <c:pt idx="724">
                  <c:v>5.1E-5</c:v>
                </c:pt>
                <c:pt idx="725">
                  <c:v>-1.5310499999999999E-3</c:v>
                </c:pt>
                <c:pt idx="726">
                  <c:v>-1.2086E-4</c:v>
                </c:pt>
                <c:pt idx="727">
                  <c:v>-1.4433999999999999E-4</c:v>
                </c:pt>
                <c:pt idx="728">
                  <c:v>-2.0839299999999999E-3</c:v>
                </c:pt>
                <c:pt idx="729">
                  <c:v>-2.7894899999999999E-3</c:v>
                </c:pt>
                <c:pt idx="730">
                  <c:v>-3.2802999999999999E-4</c:v>
                </c:pt>
                <c:pt idx="731">
                  <c:v>-3.6907999999999998E-4</c:v>
                </c:pt>
                <c:pt idx="732">
                  <c:v>-7.2057600000000003E-3</c:v>
                </c:pt>
                <c:pt idx="733">
                  <c:v>-2.5192999999999999E-3</c:v>
                </c:pt>
                <c:pt idx="734">
                  <c:v>-1.7012E-4</c:v>
                </c:pt>
                <c:pt idx="735">
                  <c:v>-7.2497000000000004E-3</c:v>
                </c:pt>
                <c:pt idx="736">
                  <c:v>-2.9541000000000002E-4</c:v>
                </c:pt>
                <c:pt idx="737">
                  <c:v>-2.9541000000000002E-4</c:v>
                </c:pt>
                <c:pt idx="738">
                  <c:v>-7.1179000000000001E-4</c:v>
                </c:pt>
                <c:pt idx="739">
                  <c:v>-7.1179000000000001E-4</c:v>
                </c:pt>
                <c:pt idx="740">
                  <c:v>-1.3385000000000001E-3</c:v>
                </c:pt>
                <c:pt idx="741">
                  <c:v>-1.3385000000000001E-3</c:v>
                </c:pt>
                <c:pt idx="742">
                  <c:v>-4.2191E-4</c:v>
                </c:pt>
                <c:pt idx="743">
                  <c:v>-1.7012E-4</c:v>
                </c:pt>
                <c:pt idx="744">
                  <c:v>-2.0788199999999999E-3</c:v>
                </c:pt>
                <c:pt idx="745">
                  <c:v>-3.5367200000000001E-3</c:v>
                </c:pt>
                <c:pt idx="746">
                  <c:v>-7.3381E-4</c:v>
                </c:pt>
                <c:pt idx="747">
                  <c:v>-7.1844300000000003E-3</c:v>
                </c:pt>
                <c:pt idx="748">
                  <c:v>-8.7863000000000004E-3</c:v>
                </c:pt>
                <c:pt idx="749">
                  <c:v>-5.2979999999999998E-4</c:v>
                </c:pt>
                <c:pt idx="750">
                  <c:v>-1.0472449999999999E-2</c:v>
                </c:pt>
                <c:pt idx="751">
                  <c:v>-6.0289999999999996E-4</c:v>
                </c:pt>
                <c:pt idx="752">
                  <c:v>-1.80265E-3</c:v>
                </c:pt>
                <c:pt idx="753">
                  <c:v>-9.4682999999999996E-4</c:v>
                </c:pt>
                <c:pt idx="754">
                  <c:v>-2.2576200000000001E-3</c:v>
                </c:pt>
                <c:pt idx="755">
                  <c:v>-3.8630000000000001E-5</c:v>
                </c:pt>
                <c:pt idx="756">
                  <c:v>-5.7669999999999998E-4</c:v>
                </c:pt>
                <c:pt idx="757">
                  <c:v>-3.8473000000000001E-4</c:v>
                </c:pt>
                <c:pt idx="758">
                  <c:v>-2.7936999999999998E-4</c:v>
                </c:pt>
                <c:pt idx="759">
                  <c:v>-4.2530000000000001E-5</c:v>
                </c:pt>
                <c:pt idx="760">
                  <c:v>-6.1202999999999995E-4</c:v>
                </c:pt>
                <c:pt idx="761">
                  <c:v>-2.1356700000000001E-3</c:v>
                </c:pt>
                <c:pt idx="762">
                  <c:v>-6.6550000000000005E-5</c:v>
                </c:pt>
                <c:pt idx="763">
                  <c:v>-4.594E-4</c:v>
                </c:pt>
                <c:pt idx="764">
                  <c:v>-1.22992E-3</c:v>
                </c:pt>
                <c:pt idx="765">
                  <c:v>-3.41E-6</c:v>
                </c:pt>
                <c:pt idx="766">
                  <c:v>-6.2377000000000005E-4</c:v>
                </c:pt>
                <c:pt idx="767">
                  <c:v>-1.1045E-4</c:v>
                </c:pt>
                <c:pt idx="768">
                  <c:v>-1.27297E-3</c:v>
                </c:pt>
                <c:pt idx="769">
                  <c:v>-1.1045E-4</c:v>
                </c:pt>
                <c:pt idx="770">
                  <c:v>-2.2497000000000001E-4</c:v>
                </c:pt>
                <c:pt idx="771">
                  <c:v>-3.8276E-4</c:v>
                </c:pt>
                <c:pt idx="772">
                  <c:v>-9.734E-5</c:v>
                </c:pt>
                <c:pt idx="773">
                  <c:v>-5.6557300000000003E-3</c:v>
                </c:pt>
                <c:pt idx="774">
                  <c:v>-6.211E-5</c:v>
                </c:pt>
                <c:pt idx="775">
                  <c:v>-2.87506E-3</c:v>
                </c:pt>
                <c:pt idx="776">
                  <c:v>-6.6550000000000005E-5</c:v>
                </c:pt>
                <c:pt idx="777">
                  <c:v>-1.3685999999999999E-4</c:v>
                </c:pt>
                <c:pt idx="778">
                  <c:v>-1.0389570000000001E-2</c:v>
                </c:pt>
                <c:pt idx="779">
                  <c:v>2.0080000000000001E-5</c:v>
                </c:pt>
                <c:pt idx="780">
                  <c:v>-2.2497000000000001E-4</c:v>
                </c:pt>
                <c:pt idx="781">
                  <c:v>-6.6550000000000005E-5</c:v>
                </c:pt>
                <c:pt idx="782">
                  <c:v>-1.55262E-3</c:v>
                </c:pt>
                <c:pt idx="783">
                  <c:v>-4.2943499999999997E-3</c:v>
                </c:pt>
                <c:pt idx="784">
                  <c:v>-2.2065999999999999E-4</c:v>
                </c:pt>
                <c:pt idx="785">
                  <c:v>-1.5840900000000002E-2</c:v>
                </c:pt>
                <c:pt idx="786">
                  <c:v>-6.6550000000000005E-5</c:v>
                </c:pt>
                <c:pt idx="787">
                  <c:v>-2.9698000000000002E-4</c:v>
                </c:pt>
                <c:pt idx="788">
                  <c:v>-1.6637100000000001E-3</c:v>
                </c:pt>
                <c:pt idx="789">
                  <c:v>-1.6107999999999999E-3</c:v>
                </c:pt>
                <c:pt idx="790">
                  <c:v>-1.05518E-3</c:v>
                </c:pt>
                <c:pt idx="791">
                  <c:v>-1.0030200000000001E-3</c:v>
                </c:pt>
                <c:pt idx="792">
                  <c:v>-1.06477E-3</c:v>
                </c:pt>
                <c:pt idx="793">
                  <c:v>7.8200000000000003E-4</c:v>
                </c:pt>
                <c:pt idx="794">
                  <c:v>-6.6550000000000005E-5</c:v>
                </c:pt>
                <c:pt idx="795">
                  <c:v>-2.835099E-2</c:v>
                </c:pt>
                <c:pt idx="796">
                  <c:v>-7.7451799999999999E-3</c:v>
                </c:pt>
                <c:pt idx="797">
                  <c:v>1.6386999999999999E-4</c:v>
                </c:pt>
                <c:pt idx="798">
                  <c:v>-9.734E-5</c:v>
                </c:pt>
                <c:pt idx="799">
                  <c:v>-6.6550000000000005E-5</c:v>
                </c:pt>
                <c:pt idx="800">
                  <c:v>-2.7642999999999998E-4</c:v>
                </c:pt>
                <c:pt idx="801">
                  <c:v>-6.211E-5</c:v>
                </c:pt>
                <c:pt idx="802">
                  <c:v>-1.3706E-3</c:v>
                </c:pt>
                <c:pt idx="803">
                  <c:v>-6.6550000000000005E-5</c:v>
                </c:pt>
                <c:pt idx="804">
                  <c:v>-3.065E-5</c:v>
                </c:pt>
                <c:pt idx="805">
                  <c:v>-4.7253900000000003E-3</c:v>
                </c:pt>
                <c:pt idx="806">
                  <c:v>-1.7012E-4</c:v>
                </c:pt>
                <c:pt idx="807">
                  <c:v>1.458804E-2</c:v>
                </c:pt>
                <c:pt idx="808">
                  <c:v>-6.8046999999999997E-4</c:v>
                </c:pt>
                <c:pt idx="809">
                  <c:v>-4.2530000000000001E-5</c:v>
                </c:pt>
                <c:pt idx="810">
                  <c:v>-1.4604E-4</c:v>
                </c:pt>
                <c:pt idx="811">
                  <c:v>-4.2530000000000001E-5</c:v>
                </c:pt>
                <c:pt idx="812">
                  <c:v>-4.2530000000000001E-5</c:v>
                </c:pt>
                <c:pt idx="813">
                  <c:v>3.0049999999999999E-5</c:v>
                </c:pt>
                <c:pt idx="814">
                  <c:v>-2.638329E-2</c:v>
                </c:pt>
                <c:pt idx="815">
                  <c:v>-3.1189999999999998E-5</c:v>
                </c:pt>
                <c:pt idx="816">
                  <c:v>-2.6114300000000001E-3</c:v>
                </c:pt>
                <c:pt idx="817">
                  <c:v>-1.1071849999999999E-2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963456"/>
        <c:axId val="124965248"/>
      </c:scatterChart>
      <c:valAx>
        <c:axId val="1249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4965248"/>
        <c:crosses val="autoZero"/>
        <c:crossBetween val="midCat"/>
      </c:valAx>
      <c:valAx>
        <c:axId val="124965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24963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504825</xdr:colOff>
      <xdr:row>18</xdr:row>
      <xdr:rowOff>61912</xdr:rowOff>
    </xdr:from>
    <xdr:to>
      <xdr:col>20</xdr:col>
      <xdr:colOff>1123950</xdr:colOff>
      <xdr:row>32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19"/>
  <sheetViews>
    <sheetView workbookViewId="0">
      <selection activeCell="R2" sqref="R2:U16"/>
    </sheetView>
  </sheetViews>
  <sheetFormatPr defaultRowHeight="15" x14ac:dyDescent="0.25"/>
  <cols>
    <col min="1" max="1" width="10.5703125" bestFit="1" customWidth="1"/>
    <col min="6" max="6" width="13.140625" bestFit="1" customWidth="1"/>
    <col min="10" max="10" width="17.85546875" bestFit="1" customWidth="1"/>
    <col min="18" max="18" width="32" customWidth="1"/>
    <col min="19" max="19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16</v>
      </c>
      <c r="C2">
        <v>1</v>
      </c>
      <c r="D2">
        <v>0</v>
      </c>
      <c r="E2">
        <v>1</v>
      </c>
      <c r="F2">
        <v>0</v>
      </c>
      <c r="G2">
        <v>0</v>
      </c>
      <c r="H2">
        <v>3.9700000000000001E-6</v>
      </c>
      <c r="I2">
        <v>5.0672E-4</v>
      </c>
      <c r="J2">
        <v>-6.6550000000000005E-5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818</v>
      </c>
    </row>
    <row r="3" spans="1:21" ht="18.75" x14ac:dyDescent="0.3">
      <c r="A3">
        <v>0</v>
      </c>
      <c r="B3" t="s">
        <v>18</v>
      </c>
      <c r="C3">
        <v>3</v>
      </c>
      <c r="D3">
        <v>0</v>
      </c>
      <c r="E3">
        <v>3</v>
      </c>
      <c r="F3">
        <v>0</v>
      </c>
      <c r="G3">
        <v>0</v>
      </c>
      <c r="H3">
        <v>3.98E-6</v>
      </c>
      <c r="I3">
        <v>4.6621919999999997E-2</v>
      </c>
      <c r="J3">
        <v>-5.9893999999999995E-4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19</v>
      </c>
      <c r="C4">
        <v>1</v>
      </c>
      <c r="D4">
        <v>0</v>
      </c>
      <c r="E4">
        <v>1</v>
      </c>
      <c r="F4">
        <v>0</v>
      </c>
      <c r="G4">
        <v>0</v>
      </c>
      <c r="H4">
        <v>3.9899999999999999E-6</v>
      </c>
      <c r="I4">
        <v>5.2615800000000001E-3</v>
      </c>
      <c r="J4">
        <v>-6.6550000000000005E-5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20</v>
      </c>
      <c r="C5">
        <v>4</v>
      </c>
      <c r="D5">
        <v>1</v>
      </c>
      <c r="E5">
        <v>3</v>
      </c>
      <c r="F5">
        <v>504.66668700999998</v>
      </c>
      <c r="G5">
        <v>1998</v>
      </c>
      <c r="H5">
        <v>3.9999999999999998E-6</v>
      </c>
      <c r="I5">
        <v>1.0117360000000001E-2</v>
      </c>
      <c r="J5">
        <v>-6.0428000000000001E-4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0.54308062999999995</v>
      </c>
      <c r="R5" s="1" t="s">
        <v>848</v>
      </c>
      <c r="S5" s="2">
        <f>PEARSON(C2:C819,J2:J819)</f>
        <v>-0.79099629867350585</v>
      </c>
      <c r="T5" s="1">
        <f>S5*SQRT($S$2-2)/SQRT(1-S5*S5)</f>
        <v>-36.931351241920851</v>
      </c>
      <c r="U5" s="1">
        <f>TDIST(ABS(T5),$S$2-2,2)</f>
        <v>2.7097297284947203E-176</v>
      </c>
    </row>
    <row r="6" spans="1:21" ht="18.75" x14ac:dyDescent="0.3">
      <c r="A6">
        <v>0</v>
      </c>
      <c r="B6" t="s">
        <v>21</v>
      </c>
      <c r="C6">
        <v>2</v>
      </c>
      <c r="D6">
        <v>0</v>
      </c>
      <c r="E6">
        <v>2</v>
      </c>
      <c r="F6">
        <v>3</v>
      </c>
      <c r="G6">
        <v>3</v>
      </c>
      <c r="H6">
        <v>3.9899999999999999E-6</v>
      </c>
      <c r="I6">
        <v>1.86857E-3</v>
      </c>
      <c r="J6">
        <v>-2.6619000000000002E-4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0.54308062999999995</v>
      </c>
      <c r="R6" s="1" t="s">
        <v>838</v>
      </c>
      <c r="S6" s="2">
        <f>PEARSON(D2:D819,J2:J819)</f>
        <v>-0.62764452729217979</v>
      </c>
      <c r="T6" s="1">
        <f t="shared" ref="T6:T8" si="0">S6*SQRT($S$2-2)/SQRT(1-S6*S6)</f>
        <v>-23.030330688238966</v>
      </c>
      <c r="U6" s="1">
        <f t="shared" ref="U6:U8" si="1">TDIST(ABS(T6),$S$2-2,2)</f>
        <v>8.2128714154175596E-91</v>
      </c>
    </row>
    <row r="7" spans="1:21" ht="18.75" x14ac:dyDescent="0.3">
      <c r="A7">
        <v>0</v>
      </c>
      <c r="B7" t="s">
        <v>22</v>
      </c>
      <c r="C7">
        <v>2</v>
      </c>
      <c r="D7">
        <v>0</v>
      </c>
      <c r="E7">
        <v>2</v>
      </c>
      <c r="F7">
        <v>0</v>
      </c>
      <c r="G7">
        <v>0</v>
      </c>
      <c r="H7">
        <v>3.98E-6</v>
      </c>
      <c r="I7">
        <v>1.4579170000000001E-2</v>
      </c>
      <c r="J7">
        <v>-2.6619000000000002E-4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PEARSON(E2:E819,J2:J819)</f>
        <v>-0.71989761214082315</v>
      </c>
      <c r="T7" s="1">
        <f t="shared" si="0"/>
        <v>-29.628257472496273</v>
      </c>
      <c r="U7" s="1">
        <f t="shared" si="1"/>
        <v>1.5083988083617921E-131</v>
      </c>
    </row>
    <row r="8" spans="1:21" ht="18.75" x14ac:dyDescent="0.3">
      <c r="A8">
        <v>0</v>
      </c>
      <c r="B8" t="s">
        <v>23</v>
      </c>
      <c r="C8">
        <v>1</v>
      </c>
      <c r="D8">
        <v>0</v>
      </c>
      <c r="E8">
        <v>1</v>
      </c>
      <c r="F8">
        <v>0</v>
      </c>
      <c r="G8">
        <v>0</v>
      </c>
      <c r="H8">
        <v>3.98E-6</v>
      </c>
      <c r="I8">
        <v>1.173914E-2</v>
      </c>
      <c r="J8">
        <v>-6.6550000000000005E-5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PEARSON(F2:F819,J2:J819)</f>
        <v>-0.62314106426609817</v>
      </c>
      <c r="T8" s="1">
        <f t="shared" si="0"/>
        <v>-22.759562516074247</v>
      </c>
      <c r="U8" s="1">
        <f t="shared" si="1"/>
        <v>3.6045980902600635E-89</v>
      </c>
    </row>
    <row r="9" spans="1:21" ht="18.75" x14ac:dyDescent="0.3">
      <c r="A9">
        <v>0</v>
      </c>
      <c r="B9" t="s">
        <v>24</v>
      </c>
      <c r="C9">
        <v>1</v>
      </c>
      <c r="D9">
        <v>1</v>
      </c>
      <c r="E9">
        <v>0</v>
      </c>
      <c r="F9">
        <v>0</v>
      </c>
      <c r="G9">
        <v>0</v>
      </c>
      <c r="H9">
        <v>1.5E-6</v>
      </c>
      <c r="I9">
        <v>0</v>
      </c>
      <c r="J9">
        <v>-4.2530000000000001E-5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PEARSON(G2:G819,J2:J819)</f>
        <v>-0.57967527722447054</v>
      </c>
      <c r="T9" s="1">
        <f>S9*SQRT($S$2-2)/SQRT(1-S9*S9)</f>
        <v>-20.321393219230458</v>
      </c>
      <c r="U9" s="1">
        <f>TDIST(ABS(T9),$S$2-2,2)</f>
        <v>1.3184356437730488E-74</v>
      </c>
    </row>
    <row r="10" spans="1:21" ht="18.75" x14ac:dyDescent="0.3">
      <c r="A10">
        <v>0</v>
      </c>
      <c r="B10" t="s">
        <v>25</v>
      </c>
      <c r="C10">
        <v>1</v>
      </c>
      <c r="D10">
        <v>1</v>
      </c>
      <c r="E10">
        <v>0</v>
      </c>
      <c r="F10">
        <v>0</v>
      </c>
      <c r="G10">
        <v>0</v>
      </c>
      <c r="H10">
        <v>1.5E-6</v>
      </c>
      <c r="I10">
        <v>0</v>
      </c>
      <c r="J10">
        <v>-4.2530000000000001E-5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PEARSON(H2:H819,J2:J819)</f>
        <v>-0.11658038941926646</v>
      </c>
      <c r="T10" s="1">
        <f>S10*SQRT($S$2-2)/SQRT(1-S10*S10)</f>
        <v>-3.3530657162314048</v>
      </c>
      <c r="U10" s="1">
        <f>TDIST(ABS(T10),$S$2-2,2)</f>
        <v>8.3603942301961902E-4</v>
      </c>
    </row>
    <row r="11" spans="1:21" ht="18.75" x14ac:dyDescent="0.3">
      <c r="A11">
        <v>0</v>
      </c>
      <c r="B11" t="s">
        <v>26</v>
      </c>
      <c r="C11">
        <v>1</v>
      </c>
      <c r="D11">
        <v>0</v>
      </c>
      <c r="E11">
        <v>1</v>
      </c>
      <c r="F11">
        <v>0</v>
      </c>
      <c r="G11">
        <v>0</v>
      </c>
      <c r="H11">
        <v>3.98E-6</v>
      </c>
      <c r="I11">
        <v>1.173914E-2</v>
      </c>
      <c r="J11">
        <v>-6.6550000000000005E-5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PEARSON(I2:I819,J2:J819)</f>
        <v>-0.37792826988578831</v>
      </c>
      <c r="T11" s="1">
        <f>S11*SQRT($S$2-2)/SQRT(1-S11*S11)</f>
        <v>-11.660600620194396</v>
      </c>
      <c r="U11" s="1">
        <f t="shared" ref="U11:U15" si="2">TDIST(ABS(T11),$S$2-2,2)</f>
        <v>3.6040388403300629E-29</v>
      </c>
    </row>
    <row r="12" spans="1:21" ht="18.75" x14ac:dyDescent="0.3">
      <c r="A12">
        <v>0</v>
      </c>
      <c r="B12" t="s">
        <v>27</v>
      </c>
      <c r="C12">
        <v>1</v>
      </c>
      <c r="D12">
        <v>1</v>
      </c>
      <c r="E12">
        <v>0</v>
      </c>
      <c r="F12">
        <v>0</v>
      </c>
      <c r="G12">
        <v>0</v>
      </c>
      <c r="H12">
        <v>1.5E-6</v>
      </c>
      <c r="I12">
        <v>0</v>
      </c>
      <c r="J12">
        <v>-4.2530000000000001E-5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PEARSON(P2:P819,J2:J819)</f>
        <v>-0.40989369642233953</v>
      </c>
      <c r="T12" s="1">
        <f>S12*SQRT($S$2-2)/SQRT(1-S12*S12)</f>
        <v>-12.836836436702026</v>
      </c>
      <c r="U12" s="1">
        <f t="shared" si="2"/>
        <v>1.7309407028984595E-34</v>
      </c>
    </row>
    <row r="13" spans="1:21" ht="18.75" x14ac:dyDescent="0.3">
      <c r="A13">
        <v>0</v>
      </c>
      <c r="B13" t="s">
        <v>28</v>
      </c>
      <c r="C13">
        <v>1</v>
      </c>
      <c r="D13">
        <v>0</v>
      </c>
      <c r="E13">
        <v>1</v>
      </c>
      <c r="F13">
        <v>0</v>
      </c>
      <c r="G13">
        <v>0</v>
      </c>
      <c r="H13">
        <v>3.9700000000000001E-6</v>
      </c>
      <c r="I13">
        <v>2.2360100000000001E-3</v>
      </c>
      <c r="J13">
        <v>-6.6550000000000005E-5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0.61377654999999998</v>
      </c>
      <c r="R13" s="1" t="s">
        <v>845</v>
      </c>
      <c r="S13" s="2">
        <f>PEARSON(M2:M819,J2:J819)</f>
        <v>-0.53506972677744213</v>
      </c>
      <c r="T13" s="1">
        <f t="shared" ref="T13:T15" si="3">S13*SQRT($S$2-2)/SQRT(1-S13*S13)</f>
        <v>-18.092454671292607</v>
      </c>
      <c r="U13" s="1">
        <f t="shared" si="2"/>
        <v>8.9276760915621436E-62</v>
      </c>
    </row>
    <row r="14" spans="1:21" ht="18.75" x14ac:dyDescent="0.3">
      <c r="A14">
        <v>0</v>
      </c>
      <c r="B14" t="s">
        <v>29</v>
      </c>
      <c r="C14">
        <v>1</v>
      </c>
      <c r="D14">
        <v>0</v>
      </c>
      <c r="E14">
        <v>1</v>
      </c>
      <c r="F14">
        <v>0</v>
      </c>
      <c r="G14">
        <v>0</v>
      </c>
      <c r="H14">
        <v>3.9600000000000002E-6</v>
      </c>
      <c r="I14">
        <v>2.7902999999999999E-4</v>
      </c>
      <c r="J14">
        <v>-6.6550000000000005E-5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0.54308082000000002</v>
      </c>
      <c r="R14" s="1" t="s">
        <v>846</v>
      </c>
      <c r="S14" s="2">
        <f>PEARSON(N2:N819,J2:J819)</f>
        <v>-0.5148240052586821</v>
      </c>
      <c r="T14" s="1">
        <f t="shared" si="3"/>
        <v>-17.154304963965817</v>
      </c>
      <c r="U14" s="1">
        <f t="shared" si="2"/>
        <v>1.4707148853555937E-56</v>
      </c>
    </row>
    <row r="15" spans="1:21" ht="18.75" x14ac:dyDescent="0.3">
      <c r="A15">
        <v>0</v>
      </c>
      <c r="B15" t="s">
        <v>30</v>
      </c>
      <c r="C15">
        <v>1</v>
      </c>
      <c r="D15">
        <v>0</v>
      </c>
      <c r="E15">
        <v>1</v>
      </c>
      <c r="F15">
        <v>0</v>
      </c>
      <c r="G15">
        <v>0</v>
      </c>
      <c r="H15">
        <v>3.9700000000000001E-6</v>
      </c>
      <c r="I15">
        <v>1.4091609999999999E-2</v>
      </c>
      <c r="J15">
        <v>-6.6550000000000005E-5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PEARSON(O2:O819,J2:J819)</f>
        <v>-0.55584654736602157</v>
      </c>
      <c r="T15" s="1">
        <f t="shared" si="3"/>
        <v>-19.100735484386416</v>
      </c>
      <c r="U15" s="1">
        <f t="shared" si="2"/>
        <v>1.6434145099886906E-67</v>
      </c>
    </row>
    <row r="16" spans="1:21" ht="18.75" x14ac:dyDescent="0.3">
      <c r="A16">
        <v>0</v>
      </c>
      <c r="B16" t="s">
        <v>31</v>
      </c>
      <c r="C16">
        <v>1</v>
      </c>
      <c r="D16">
        <v>0</v>
      </c>
      <c r="E16">
        <v>1</v>
      </c>
      <c r="F16">
        <v>0</v>
      </c>
      <c r="G16">
        <v>0</v>
      </c>
      <c r="H16">
        <v>3.9899999999999999E-6</v>
      </c>
      <c r="I16">
        <v>1.448605E-2</v>
      </c>
      <c r="J16">
        <v>-6.6550000000000005E-5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-0.65472317821217796</v>
      </c>
    </row>
    <row r="17" spans="1:16" x14ac:dyDescent="0.25">
      <c r="A17">
        <v>0</v>
      </c>
      <c r="B17" t="s">
        <v>32</v>
      </c>
      <c r="C17">
        <v>2</v>
      </c>
      <c r="D17">
        <v>0</v>
      </c>
      <c r="E17">
        <v>2</v>
      </c>
      <c r="F17">
        <v>1462.7663574200001</v>
      </c>
      <c r="G17">
        <v>5844</v>
      </c>
      <c r="H17">
        <v>4.0300000000000004E-6</v>
      </c>
      <c r="I17">
        <v>9.3241899999999996E-3</v>
      </c>
      <c r="J17">
        <v>-2.6619000000000002E-4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0.63819247999999995</v>
      </c>
    </row>
    <row r="18" spans="1:16" x14ac:dyDescent="0.25">
      <c r="A18">
        <v>0</v>
      </c>
      <c r="B18" t="s">
        <v>33</v>
      </c>
      <c r="C18">
        <v>1</v>
      </c>
      <c r="D18">
        <v>0</v>
      </c>
      <c r="E18">
        <v>1</v>
      </c>
      <c r="F18">
        <v>0</v>
      </c>
      <c r="G18">
        <v>0</v>
      </c>
      <c r="H18">
        <v>3.9700000000000001E-6</v>
      </c>
      <c r="I18">
        <v>3.985E-5</v>
      </c>
      <c r="J18">
        <v>-6.6550000000000005E-5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34</v>
      </c>
      <c r="C19">
        <v>1</v>
      </c>
      <c r="D19">
        <v>0</v>
      </c>
      <c r="E19">
        <v>1</v>
      </c>
      <c r="F19">
        <v>0</v>
      </c>
      <c r="G19">
        <v>0</v>
      </c>
      <c r="H19">
        <v>4.07E-6</v>
      </c>
      <c r="I19">
        <v>9.7399999999999999E-6</v>
      </c>
      <c r="J19">
        <v>-6.6550000000000005E-5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35</v>
      </c>
      <c r="C20">
        <v>1</v>
      </c>
      <c r="D20">
        <v>0</v>
      </c>
      <c r="E20">
        <v>1</v>
      </c>
      <c r="F20">
        <v>0</v>
      </c>
      <c r="G20">
        <v>0</v>
      </c>
      <c r="H20">
        <v>1.5E-6</v>
      </c>
      <c r="I20">
        <v>0</v>
      </c>
      <c r="J20">
        <v>-6.6550000000000005E-5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36</v>
      </c>
      <c r="C21">
        <v>1</v>
      </c>
      <c r="D21">
        <v>0</v>
      </c>
      <c r="E21">
        <v>1</v>
      </c>
      <c r="F21">
        <v>0</v>
      </c>
      <c r="G21">
        <v>0</v>
      </c>
      <c r="H21">
        <v>3.98E-6</v>
      </c>
      <c r="I21">
        <v>1.173914E-2</v>
      </c>
      <c r="J21">
        <v>-6.6550000000000005E-5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37</v>
      </c>
      <c r="C22">
        <v>1</v>
      </c>
      <c r="D22">
        <v>0</v>
      </c>
      <c r="E22">
        <v>1</v>
      </c>
      <c r="F22">
        <v>0</v>
      </c>
      <c r="G22">
        <v>0</v>
      </c>
      <c r="H22">
        <v>3.9600000000000002E-6</v>
      </c>
      <c r="I22">
        <v>1.8540900000000001E-3</v>
      </c>
      <c r="J22">
        <v>-6.6550000000000005E-5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0.86054311999999999</v>
      </c>
    </row>
    <row r="23" spans="1:16" x14ac:dyDescent="0.25">
      <c r="A23">
        <v>0</v>
      </c>
      <c r="B23" t="s">
        <v>38</v>
      </c>
      <c r="C23">
        <v>2</v>
      </c>
      <c r="D23">
        <v>0</v>
      </c>
      <c r="E23">
        <v>2</v>
      </c>
      <c r="F23">
        <v>0</v>
      </c>
      <c r="G23">
        <v>0</v>
      </c>
      <c r="H23">
        <v>3.98E-6</v>
      </c>
      <c r="I23">
        <v>2.51191E-3</v>
      </c>
      <c r="J23">
        <v>-2.6619000000000002E-4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39</v>
      </c>
      <c r="C24">
        <v>1</v>
      </c>
      <c r="D24">
        <v>0</v>
      </c>
      <c r="E24">
        <v>1</v>
      </c>
      <c r="F24">
        <v>0</v>
      </c>
      <c r="G24">
        <v>0</v>
      </c>
      <c r="H24">
        <v>3.98E-6</v>
      </c>
      <c r="I24">
        <v>8.9817999999999999E-3</v>
      </c>
      <c r="J24">
        <v>-6.6550000000000005E-5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40</v>
      </c>
      <c r="C25">
        <v>5</v>
      </c>
      <c r="D25">
        <v>0</v>
      </c>
      <c r="E25">
        <v>5</v>
      </c>
      <c r="F25">
        <v>0</v>
      </c>
      <c r="G25">
        <v>0</v>
      </c>
      <c r="H25">
        <v>4.0999999999999997E-6</v>
      </c>
      <c r="I25">
        <v>6.0890000000000001E-5</v>
      </c>
      <c r="J25">
        <v>-1.6637100000000001E-3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41</v>
      </c>
      <c r="C26">
        <v>4</v>
      </c>
      <c r="D26">
        <v>1</v>
      </c>
      <c r="E26">
        <v>3</v>
      </c>
      <c r="F26">
        <v>0</v>
      </c>
      <c r="G26">
        <v>0</v>
      </c>
      <c r="H26">
        <v>4.0300000000000004E-6</v>
      </c>
      <c r="I26">
        <v>4.3180000000000003E-5</v>
      </c>
      <c r="J26">
        <v>-6.2385000000000001E-4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42</v>
      </c>
      <c r="C27">
        <v>1</v>
      </c>
      <c r="D27">
        <v>0</v>
      </c>
      <c r="E27">
        <v>1</v>
      </c>
      <c r="F27">
        <v>0</v>
      </c>
      <c r="G27">
        <v>0</v>
      </c>
      <c r="H27">
        <v>3.9999999999999998E-6</v>
      </c>
      <c r="I27">
        <v>4.9280000000000003E-5</v>
      </c>
      <c r="J27">
        <v>-6.6550000000000005E-5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43</v>
      </c>
      <c r="C28">
        <v>1</v>
      </c>
      <c r="D28">
        <v>0</v>
      </c>
      <c r="E28">
        <v>1</v>
      </c>
      <c r="F28">
        <v>0</v>
      </c>
      <c r="G28">
        <v>0</v>
      </c>
      <c r="H28">
        <v>3.9700000000000001E-6</v>
      </c>
      <c r="I28">
        <v>6.7880999999999996E-4</v>
      </c>
      <c r="J28">
        <v>-6.6550000000000005E-5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44</v>
      </c>
      <c r="C29">
        <v>1</v>
      </c>
      <c r="D29">
        <v>1</v>
      </c>
      <c r="E29">
        <v>0</v>
      </c>
      <c r="F29">
        <v>0</v>
      </c>
      <c r="G29">
        <v>0</v>
      </c>
      <c r="H29">
        <v>1.5E-6</v>
      </c>
      <c r="I29">
        <v>0</v>
      </c>
      <c r="J29">
        <v>-4.2530000000000001E-5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45</v>
      </c>
      <c r="C30">
        <v>1</v>
      </c>
      <c r="D30">
        <v>0</v>
      </c>
      <c r="E30">
        <v>1</v>
      </c>
      <c r="F30">
        <v>0</v>
      </c>
      <c r="G30">
        <v>0</v>
      </c>
      <c r="H30">
        <v>3.98E-6</v>
      </c>
      <c r="I30">
        <v>8.9817999999999999E-3</v>
      </c>
      <c r="J30">
        <v>-6.6550000000000005E-5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46</v>
      </c>
      <c r="C31">
        <v>1</v>
      </c>
      <c r="D31">
        <v>0</v>
      </c>
      <c r="E31">
        <v>1</v>
      </c>
      <c r="F31">
        <v>0</v>
      </c>
      <c r="G31">
        <v>0</v>
      </c>
      <c r="H31">
        <v>3.9700000000000001E-6</v>
      </c>
      <c r="I31">
        <v>2.8400299999999999E-3</v>
      </c>
      <c r="J31">
        <v>-6.6550000000000005E-5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47</v>
      </c>
      <c r="C32">
        <v>12</v>
      </c>
      <c r="D32">
        <v>1</v>
      </c>
      <c r="E32">
        <v>11</v>
      </c>
      <c r="F32">
        <v>4092.8591308599998</v>
      </c>
      <c r="G32">
        <v>23229</v>
      </c>
      <c r="H32">
        <v>3.9700000000000001E-6</v>
      </c>
      <c r="I32">
        <v>0.26478017999999998</v>
      </c>
      <c r="J32">
        <v>-7.3530499999999999E-3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33.130104090000003</v>
      </c>
    </row>
    <row r="33" spans="1:16" x14ac:dyDescent="0.25">
      <c r="A33">
        <v>0</v>
      </c>
      <c r="B33" t="s">
        <v>48</v>
      </c>
      <c r="C33">
        <v>1</v>
      </c>
      <c r="D33">
        <v>1</v>
      </c>
      <c r="E33">
        <v>0</v>
      </c>
      <c r="F33">
        <v>0</v>
      </c>
      <c r="G33">
        <v>0</v>
      </c>
      <c r="H33">
        <v>3.9600000000000002E-6</v>
      </c>
      <c r="I33">
        <v>5.8938599999999999E-3</v>
      </c>
      <c r="J33">
        <v>-4.2530000000000001E-5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0.62149067999999996</v>
      </c>
    </row>
    <row r="34" spans="1:16" x14ac:dyDescent="0.25">
      <c r="A34">
        <v>0</v>
      </c>
      <c r="B34" t="s">
        <v>49</v>
      </c>
      <c r="C34">
        <v>3</v>
      </c>
      <c r="D34">
        <v>3</v>
      </c>
      <c r="E34">
        <v>0</v>
      </c>
      <c r="F34">
        <v>0</v>
      </c>
      <c r="G34">
        <v>0</v>
      </c>
      <c r="H34">
        <v>1.5E-6</v>
      </c>
      <c r="I34">
        <v>0</v>
      </c>
      <c r="J34">
        <v>-3.8276E-4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50</v>
      </c>
      <c r="C35">
        <v>2</v>
      </c>
      <c r="D35">
        <v>2</v>
      </c>
      <c r="E35">
        <v>0</v>
      </c>
      <c r="F35">
        <v>0</v>
      </c>
      <c r="G35">
        <v>0</v>
      </c>
      <c r="H35">
        <v>1.5E-6</v>
      </c>
      <c r="I35">
        <v>0</v>
      </c>
      <c r="J35">
        <v>-1.7012E-4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51</v>
      </c>
      <c r="C36">
        <v>1</v>
      </c>
      <c r="D36">
        <v>0</v>
      </c>
      <c r="E36">
        <v>1</v>
      </c>
      <c r="F36">
        <v>0</v>
      </c>
      <c r="G36">
        <v>0</v>
      </c>
      <c r="H36">
        <v>3.9700000000000001E-6</v>
      </c>
      <c r="I36">
        <v>7.0242999999999998E-4</v>
      </c>
      <c r="J36">
        <v>-6.6550000000000005E-5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52</v>
      </c>
      <c r="C37">
        <v>2</v>
      </c>
      <c r="D37">
        <v>1</v>
      </c>
      <c r="E37">
        <v>1</v>
      </c>
      <c r="F37">
        <v>562.04547118999994</v>
      </c>
      <c r="G37">
        <v>1936</v>
      </c>
      <c r="H37">
        <v>3.9600000000000002E-6</v>
      </c>
      <c r="I37">
        <v>3.5432999999999998E-4</v>
      </c>
      <c r="J37">
        <v>-5.6239999999999997E-5</v>
      </c>
      <c r="K37" t="s">
        <v>17</v>
      </c>
      <c r="L37" t="s">
        <v>17</v>
      </c>
      <c r="M37">
        <v>21</v>
      </c>
      <c r="N37">
        <v>11</v>
      </c>
      <c r="O37">
        <v>10</v>
      </c>
      <c r="P37">
        <v>6.5522100000000002E-3</v>
      </c>
    </row>
    <row r="38" spans="1:16" x14ac:dyDescent="0.25">
      <c r="A38">
        <v>0</v>
      </c>
      <c r="B38" t="s">
        <v>53</v>
      </c>
      <c r="C38">
        <v>3</v>
      </c>
      <c r="D38">
        <v>1</v>
      </c>
      <c r="E38">
        <v>2</v>
      </c>
      <c r="F38">
        <v>3302.7485351599998</v>
      </c>
      <c r="G38">
        <v>12095</v>
      </c>
      <c r="H38">
        <v>3.98E-6</v>
      </c>
      <c r="I38">
        <v>8.7372600000000002E-3</v>
      </c>
      <c r="J38">
        <v>-6.8029999999999997E-5</v>
      </c>
      <c r="K38" t="s">
        <v>17</v>
      </c>
      <c r="L38" t="s">
        <v>17</v>
      </c>
      <c r="M38">
        <v>82</v>
      </c>
      <c r="N38">
        <v>49</v>
      </c>
      <c r="O38">
        <v>33</v>
      </c>
      <c r="P38">
        <v>3.6178152899999998</v>
      </c>
    </row>
    <row r="39" spans="1:16" x14ac:dyDescent="0.25">
      <c r="A39">
        <v>0</v>
      </c>
      <c r="B39" t="s">
        <v>54</v>
      </c>
      <c r="C39">
        <v>6</v>
      </c>
      <c r="D39">
        <v>3</v>
      </c>
      <c r="E39">
        <v>3</v>
      </c>
      <c r="F39">
        <v>1041.0532226600001</v>
      </c>
      <c r="G39">
        <v>3356</v>
      </c>
      <c r="H39">
        <v>3.9700000000000001E-6</v>
      </c>
      <c r="I39">
        <v>7.5899299999999999E-3</v>
      </c>
      <c r="J39">
        <v>-5.0617999999999995E-4</v>
      </c>
      <c r="K39" t="s">
        <v>17</v>
      </c>
      <c r="L39" t="s">
        <v>17</v>
      </c>
      <c r="M39">
        <v>169</v>
      </c>
      <c r="N39">
        <v>93</v>
      </c>
      <c r="O39">
        <v>76</v>
      </c>
      <c r="P39">
        <v>0.26877656999999999</v>
      </c>
    </row>
    <row r="40" spans="1:16" x14ac:dyDescent="0.25">
      <c r="A40">
        <v>0</v>
      </c>
      <c r="B40" t="s">
        <v>55</v>
      </c>
      <c r="C40">
        <v>1</v>
      </c>
      <c r="D40">
        <v>0</v>
      </c>
      <c r="E40">
        <v>1</v>
      </c>
      <c r="F40">
        <v>0</v>
      </c>
      <c r="G40">
        <v>0</v>
      </c>
      <c r="H40">
        <v>3.9700000000000001E-6</v>
      </c>
      <c r="I40">
        <v>1.16198E-3</v>
      </c>
      <c r="J40">
        <v>-6.6550000000000005E-5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56</v>
      </c>
      <c r="C41">
        <v>1</v>
      </c>
      <c r="D41">
        <v>0</v>
      </c>
      <c r="E41">
        <v>1</v>
      </c>
      <c r="F41">
        <v>0</v>
      </c>
      <c r="G41">
        <v>0</v>
      </c>
      <c r="H41">
        <v>3.9600000000000002E-6</v>
      </c>
      <c r="I41">
        <v>3.7240000000000003E-5</v>
      </c>
      <c r="J41">
        <v>-6.6550000000000005E-5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57</v>
      </c>
      <c r="C42">
        <v>2</v>
      </c>
      <c r="D42">
        <v>0</v>
      </c>
      <c r="E42">
        <v>2</v>
      </c>
      <c r="F42">
        <v>2546.52856445</v>
      </c>
      <c r="G42">
        <v>7670</v>
      </c>
      <c r="H42">
        <v>3.9600000000000002E-6</v>
      </c>
      <c r="I42">
        <v>5.4785000000000001E-4</v>
      </c>
      <c r="J42">
        <v>-2.6619000000000002E-4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1.28978145</v>
      </c>
    </row>
    <row r="43" spans="1:16" x14ac:dyDescent="0.25">
      <c r="A43">
        <v>0</v>
      </c>
      <c r="B43" t="s">
        <v>58</v>
      </c>
      <c r="C43">
        <v>1</v>
      </c>
      <c r="D43">
        <v>0</v>
      </c>
      <c r="E43">
        <v>1</v>
      </c>
      <c r="F43">
        <v>0</v>
      </c>
      <c r="G43">
        <v>0</v>
      </c>
      <c r="H43">
        <v>3.98E-6</v>
      </c>
      <c r="I43">
        <v>5.2231000000000001E-4</v>
      </c>
      <c r="J43">
        <v>-6.6550000000000005E-5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59</v>
      </c>
      <c r="C44">
        <v>2</v>
      </c>
      <c r="D44">
        <v>0</v>
      </c>
      <c r="E44">
        <v>2</v>
      </c>
      <c r="F44">
        <v>0</v>
      </c>
      <c r="G44">
        <v>0</v>
      </c>
      <c r="H44">
        <v>3.9899999999999999E-6</v>
      </c>
      <c r="I44">
        <v>2.3836900000000001E-2</v>
      </c>
      <c r="J44">
        <v>-2.6619000000000002E-4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60</v>
      </c>
      <c r="C45">
        <v>1</v>
      </c>
      <c r="D45">
        <v>0</v>
      </c>
      <c r="E45">
        <v>1</v>
      </c>
      <c r="F45">
        <v>0</v>
      </c>
      <c r="G45">
        <v>0</v>
      </c>
      <c r="H45">
        <v>3.98E-6</v>
      </c>
      <c r="I45">
        <v>5.1162840000000001E-2</v>
      </c>
      <c r="J45">
        <v>-6.6550000000000005E-5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61</v>
      </c>
      <c r="C46">
        <v>1</v>
      </c>
      <c r="D46">
        <v>0</v>
      </c>
      <c r="E46">
        <v>1</v>
      </c>
      <c r="F46">
        <v>0</v>
      </c>
      <c r="G46">
        <v>0</v>
      </c>
      <c r="H46">
        <v>3.98E-6</v>
      </c>
      <c r="I46">
        <v>9.3848000000000004E-3</v>
      </c>
      <c r="J46">
        <v>-6.6550000000000005E-5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62</v>
      </c>
      <c r="C47">
        <v>4</v>
      </c>
      <c r="D47">
        <v>0</v>
      </c>
      <c r="E47">
        <v>4</v>
      </c>
      <c r="F47">
        <v>325.58224487000001</v>
      </c>
      <c r="G47">
        <v>1729</v>
      </c>
      <c r="H47">
        <v>3.9700000000000001E-6</v>
      </c>
      <c r="I47">
        <v>4.9753840000000001E-2</v>
      </c>
      <c r="J47">
        <v>-1.06477E-3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0.94617351999999999</v>
      </c>
    </row>
    <row r="48" spans="1:16" x14ac:dyDescent="0.25">
      <c r="A48">
        <v>0</v>
      </c>
      <c r="B48" t="s">
        <v>63</v>
      </c>
      <c r="C48">
        <v>5</v>
      </c>
      <c r="D48">
        <v>0</v>
      </c>
      <c r="E48">
        <v>5</v>
      </c>
      <c r="F48">
        <v>8306.1972656199996</v>
      </c>
      <c r="G48">
        <v>24961</v>
      </c>
      <c r="H48">
        <v>3.9600000000000002E-6</v>
      </c>
      <c r="I48">
        <v>1.1207089999999999E-2</v>
      </c>
      <c r="J48">
        <v>-1.6637100000000001E-3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3.5392891400000002</v>
      </c>
    </row>
    <row r="49" spans="1:16" x14ac:dyDescent="0.25">
      <c r="A49">
        <v>0</v>
      </c>
      <c r="B49" t="s">
        <v>64</v>
      </c>
      <c r="C49">
        <v>1</v>
      </c>
      <c r="D49">
        <v>0</v>
      </c>
      <c r="E49">
        <v>1</v>
      </c>
      <c r="F49">
        <v>0</v>
      </c>
      <c r="G49">
        <v>0</v>
      </c>
      <c r="H49">
        <v>3.9700000000000001E-6</v>
      </c>
      <c r="I49">
        <v>5.8938599999999999E-3</v>
      </c>
      <c r="J49">
        <v>-6.6550000000000005E-5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65</v>
      </c>
      <c r="C50">
        <v>1</v>
      </c>
      <c r="D50">
        <v>0</v>
      </c>
      <c r="E50">
        <v>1</v>
      </c>
      <c r="F50">
        <v>0</v>
      </c>
      <c r="G50">
        <v>0</v>
      </c>
      <c r="H50">
        <v>3.9600000000000002E-6</v>
      </c>
      <c r="I50">
        <v>3.7240000000000003E-5</v>
      </c>
      <c r="J50">
        <v>-6.6550000000000005E-5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66</v>
      </c>
      <c r="C51">
        <v>3</v>
      </c>
      <c r="D51">
        <v>1</v>
      </c>
      <c r="E51">
        <v>2</v>
      </c>
      <c r="F51">
        <v>1003.74328613</v>
      </c>
      <c r="G51">
        <v>2069</v>
      </c>
      <c r="H51">
        <v>3.9600000000000002E-6</v>
      </c>
      <c r="I51">
        <v>1.16198E-3</v>
      </c>
      <c r="J51">
        <v>-1.0030999999999999E-4</v>
      </c>
      <c r="K51" t="s">
        <v>17</v>
      </c>
      <c r="L51" t="s">
        <v>17</v>
      </c>
      <c r="M51">
        <v>2</v>
      </c>
      <c r="N51">
        <v>1</v>
      </c>
      <c r="O51">
        <v>1</v>
      </c>
      <c r="P51">
        <v>1.4997E-4</v>
      </c>
    </row>
    <row r="52" spans="1:16" x14ac:dyDescent="0.25">
      <c r="A52">
        <v>0</v>
      </c>
      <c r="B52" t="s">
        <v>67</v>
      </c>
      <c r="C52">
        <v>4</v>
      </c>
      <c r="D52">
        <v>1</v>
      </c>
      <c r="E52">
        <v>3</v>
      </c>
      <c r="F52">
        <v>1099.86755371</v>
      </c>
      <c r="G52">
        <v>6021</v>
      </c>
      <c r="H52">
        <v>3.9500000000000003E-6</v>
      </c>
      <c r="I52">
        <v>3.5634000000000002E-4</v>
      </c>
      <c r="J52">
        <v>-5.3187999999999998E-4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7.6000000000000003E-7</v>
      </c>
    </row>
    <row r="53" spans="1:16" x14ac:dyDescent="0.25">
      <c r="A53">
        <v>0</v>
      </c>
      <c r="B53" t="s">
        <v>68</v>
      </c>
      <c r="C53">
        <v>1</v>
      </c>
      <c r="D53">
        <v>1</v>
      </c>
      <c r="E53">
        <v>0</v>
      </c>
      <c r="F53">
        <v>0</v>
      </c>
      <c r="G53">
        <v>0</v>
      </c>
      <c r="H53">
        <v>3.9600000000000002E-6</v>
      </c>
      <c r="I53">
        <v>3.5432999999999998E-4</v>
      </c>
      <c r="J53">
        <v>-4.2530000000000001E-5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0.60065292000000003</v>
      </c>
    </row>
    <row r="54" spans="1:16" x14ac:dyDescent="0.25">
      <c r="A54">
        <v>0</v>
      </c>
      <c r="B54" t="s">
        <v>69</v>
      </c>
      <c r="C54">
        <v>1</v>
      </c>
      <c r="D54">
        <v>1</v>
      </c>
      <c r="E54">
        <v>0</v>
      </c>
      <c r="F54">
        <v>0</v>
      </c>
      <c r="G54">
        <v>0</v>
      </c>
      <c r="H54">
        <v>3.9600000000000002E-6</v>
      </c>
      <c r="I54">
        <v>3.5432999999999998E-4</v>
      </c>
      <c r="J54">
        <v>-4.2530000000000001E-5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0.60065292000000003</v>
      </c>
    </row>
    <row r="55" spans="1:16" x14ac:dyDescent="0.25">
      <c r="A55">
        <v>0</v>
      </c>
      <c r="B55" t="s">
        <v>70</v>
      </c>
      <c r="C55">
        <v>1</v>
      </c>
      <c r="D55">
        <v>1</v>
      </c>
      <c r="E55">
        <v>0</v>
      </c>
      <c r="F55">
        <v>0</v>
      </c>
      <c r="G55">
        <v>0</v>
      </c>
      <c r="H55">
        <v>1.5E-6</v>
      </c>
      <c r="I55">
        <v>0</v>
      </c>
      <c r="J55">
        <v>-4.2530000000000001E-5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71</v>
      </c>
      <c r="C56">
        <v>1</v>
      </c>
      <c r="D56">
        <v>0</v>
      </c>
      <c r="E56">
        <v>1</v>
      </c>
      <c r="F56">
        <v>0</v>
      </c>
      <c r="G56">
        <v>0</v>
      </c>
      <c r="H56">
        <v>3.9700000000000001E-6</v>
      </c>
      <c r="I56">
        <v>5.8938599999999999E-3</v>
      </c>
      <c r="J56">
        <v>-6.6550000000000005E-5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72</v>
      </c>
      <c r="C57">
        <v>1</v>
      </c>
      <c r="D57">
        <v>1</v>
      </c>
      <c r="E57">
        <v>0</v>
      </c>
      <c r="F57">
        <v>0</v>
      </c>
      <c r="G57">
        <v>0</v>
      </c>
      <c r="H57">
        <v>1.5E-6</v>
      </c>
      <c r="I57">
        <v>0</v>
      </c>
      <c r="J57">
        <v>-4.2530000000000001E-5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73</v>
      </c>
      <c r="C58">
        <v>1</v>
      </c>
      <c r="D58">
        <v>1</v>
      </c>
      <c r="E58">
        <v>0</v>
      </c>
      <c r="F58">
        <v>0</v>
      </c>
      <c r="G58">
        <v>0</v>
      </c>
      <c r="H58">
        <v>1.5E-6</v>
      </c>
      <c r="I58">
        <v>0</v>
      </c>
      <c r="J58">
        <v>-4.2530000000000001E-5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74</v>
      </c>
      <c r="C59">
        <v>1</v>
      </c>
      <c r="D59">
        <v>1</v>
      </c>
      <c r="E59">
        <v>0</v>
      </c>
      <c r="F59">
        <v>0</v>
      </c>
      <c r="G59">
        <v>0</v>
      </c>
      <c r="H59">
        <v>1.5E-6</v>
      </c>
      <c r="I59">
        <v>0</v>
      </c>
      <c r="J59">
        <v>-4.2530000000000001E-5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75</v>
      </c>
      <c r="C60">
        <v>2</v>
      </c>
      <c r="D60">
        <v>2</v>
      </c>
      <c r="E60">
        <v>0</v>
      </c>
      <c r="F60">
        <v>0</v>
      </c>
      <c r="G60">
        <v>0</v>
      </c>
      <c r="H60">
        <v>1.5E-6</v>
      </c>
      <c r="I60">
        <v>0</v>
      </c>
      <c r="J60">
        <v>-1.7012E-4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76</v>
      </c>
      <c r="C61">
        <v>1</v>
      </c>
      <c r="D61">
        <v>1</v>
      </c>
      <c r="E61">
        <v>0</v>
      </c>
      <c r="F61">
        <v>0</v>
      </c>
      <c r="G61">
        <v>0</v>
      </c>
      <c r="H61">
        <v>1.5E-6</v>
      </c>
      <c r="I61">
        <v>0</v>
      </c>
      <c r="J61">
        <v>-4.2530000000000001E-5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77</v>
      </c>
      <c r="C62">
        <v>1</v>
      </c>
      <c r="D62">
        <v>1</v>
      </c>
      <c r="E62">
        <v>0</v>
      </c>
      <c r="F62">
        <v>0</v>
      </c>
      <c r="G62">
        <v>0</v>
      </c>
      <c r="H62">
        <v>1.5E-6</v>
      </c>
      <c r="I62">
        <v>0</v>
      </c>
      <c r="J62">
        <v>-4.2530000000000001E-5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78</v>
      </c>
      <c r="C63">
        <v>1</v>
      </c>
      <c r="D63">
        <v>1</v>
      </c>
      <c r="E63">
        <v>0</v>
      </c>
      <c r="F63">
        <v>0</v>
      </c>
      <c r="G63">
        <v>0</v>
      </c>
      <c r="H63">
        <v>1.5E-6</v>
      </c>
      <c r="I63">
        <v>0</v>
      </c>
      <c r="J63">
        <v>-4.2530000000000001E-5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79</v>
      </c>
      <c r="C64">
        <v>1</v>
      </c>
      <c r="D64">
        <v>1</v>
      </c>
      <c r="E64">
        <v>0</v>
      </c>
      <c r="F64">
        <v>0</v>
      </c>
      <c r="G64">
        <v>0</v>
      </c>
      <c r="H64">
        <v>1.5E-6</v>
      </c>
      <c r="I64">
        <v>0</v>
      </c>
      <c r="J64">
        <v>-4.2530000000000001E-5</v>
      </c>
      <c r="K64" t="s">
        <v>17</v>
      </c>
      <c r="L64" t="s">
        <v>17</v>
      </c>
      <c r="M64">
        <v>0</v>
      </c>
      <c r="N64">
        <v>0</v>
      </c>
      <c r="O64">
        <v>0</v>
      </c>
      <c r="P64">
        <v>0</v>
      </c>
    </row>
    <row r="65" spans="1:16" x14ac:dyDescent="0.25">
      <c r="A65">
        <v>0</v>
      </c>
      <c r="B65" t="s">
        <v>80</v>
      </c>
      <c r="C65">
        <v>2</v>
      </c>
      <c r="D65">
        <v>0</v>
      </c>
      <c r="E65">
        <v>2</v>
      </c>
      <c r="F65">
        <v>0</v>
      </c>
      <c r="G65">
        <v>0</v>
      </c>
      <c r="H65">
        <v>3.98E-6</v>
      </c>
      <c r="I65">
        <v>1.4747929999999999E-2</v>
      </c>
      <c r="J65">
        <v>-2.6619000000000002E-4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0.98869560000000001</v>
      </c>
    </row>
    <row r="66" spans="1:16" x14ac:dyDescent="0.25">
      <c r="A66">
        <v>0</v>
      </c>
      <c r="B66" t="s">
        <v>81</v>
      </c>
      <c r="C66">
        <v>1</v>
      </c>
      <c r="D66">
        <v>0</v>
      </c>
      <c r="E66">
        <v>1</v>
      </c>
      <c r="F66">
        <v>0</v>
      </c>
      <c r="G66">
        <v>0</v>
      </c>
      <c r="H66">
        <v>3.98E-6</v>
      </c>
      <c r="I66">
        <v>8.9817999999999999E-3</v>
      </c>
      <c r="J66">
        <v>-6.6550000000000005E-5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82</v>
      </c>
      <c r="C67">
        <v>1</v>
      </c>
      <c r="D67">
        <v>0</v>
      </c>
      <c r="E67">
        <v>1</v>
      </c>
      <c r="F67">
        <v>0</v>
      </c>
      <c r="G67">
        <v>0</v>
      </c>
      <c r="H67">
        <v>3.9700000000000001E-6</v>
      </c>
      <c r="I67">
        <v>7.0242999999999998E-4</v>
      </c>
      <c r="J67">
        <v>-6.6550000000000005E-5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83</v>
      </c>
      <c r="C68">
        <v>1</v>
      </c>
      <c r="D68">
        <v>0</v>
      </c>
      <c r="E68">
        <v>1</v>
      </c>
      <c r="F68">
        <v>0</v>
      </c>
      <c r="G68">
        <v>0</v>
      </c>
      <c r="H68">
        <v>3.98E-6</v>
      </c>
      <c r="I68">
        <v>3.6961309999999997E-2</v>
      </c>
      <c r="J68">
        <v>-6.6550000000000005E-5</v>
      </c>
      <c r="K68" t="s">
        <v>17</v>
      </c>
      <c r="L68" t="s">
        <v>17</v>
      </c>
      <c r="M68">
        <v>0</v>
      </c>
      <c r="N68">
        <v>0</v>
      </c>
      <c r="O68">
        <v>0</v>
      </c>
      <c r="P68">
        <v>0</v>
      </c>
    </row>
    <row r="69" spans="1:16" x14ac:dyDescent="0.25">
      <c r="A69">
        <v>0</v>
      </c>
      <c r="B69" t="s">
        <v>84</v>
      </c>
      <c r="C69">
        <v>1</v>
      </c>
      <c r="D69">
        <v>0</v>
      </c>
      <c r="E69">
        <v>1</v>
      </c>
      <c r="F69">
        <v>0</v>
      </c>
      <c r="G69">
        <v>0</v>
      </c>
      <c r="H69">
        <v>3.9999999999999998E-6</v>
      </c>
      <c r="I69">
        <v>4.9280000000000003E-5</v>
      </c>
      <c r="J69">
        <v>-6.6550000000000005E-5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85</v>
      </c>
      <c r="C70">
        <v>1</v>
      </c>
      <c r="D70">
        <v>0</v>
      </c>
      <c r="E70">
        <v>1</v>
      </c>
      <c r="F70">
        <v>0</v>
      </c>
      <c r="G70">
        <v>0</v>
      </c>
      <c r="H70">
        <v>4.1099999999999996E-6</v>
      </c>
      <c r="I70">
        <v>2.0186999999999999E-4</v>
      </c>
      <c r="J70">
        <v>-6.6550000000000005E-5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86</v>
      </c>
      <c r="C71">
        <v>4</v>
      </c>
      <c r="D71">
        <v>1</v>
      </c>
      <c r="E71">
        <v>3</v>
      </c>
      <c r="F71">
        <v>1104.99121094</v>
      </c>
      <c r="G71">
        <v>3058</v>
      </c>
      <c r="H71">
        <v>3.9700000000000001E-6</v>
      </c>
      <c r="I71">
        <v>2.1791069999999999E-2</v>
      </c>
      <c r="J71">
        <v>-4.6535000000000001E-4</v>
      </c>
      <c r="K71" t="s">
        <v>17</v>
      </c>
      <c r="L71" t="s">
        <v>17</v>
      </c>
      <c r="M71">
        <v>4</v>
      </c>
      <c r="N71">
        <v>3</v>
      </c>
      <c r="O71">
        <v>1</v>
      </c>
      <c r="P71">
        <v>1.46374776</v>
      </c>
    </row>
    <row r="72" spans="1:16" x14ac:dyDescent="0.25">
      <c r="A72">
        <v>0</v>
      </c>
      <c r="B72" t="s">
        <v>87</v>
      </c>
      <c r="C72">
        <v>2</v>
      </c>
      <c r="D72">
        <v>0</v>
      </c>
      <c r="E72">
        <v>2</v>
      </c>
      <c r="F72">
        <v>0</v>
      </c>
      <c r="G72">
        <v>0</v>
      </c>
      <c r="H72">
        <v>3.98E-6</v>
      </c>
      <c r="I72">
        <v>1.8003459999999999E-2</v>
      </c>
      <c r="J72">
        <v>-2.6619000000000002E-4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88</v>
      </c>
      <c r="C73">
        <v>3</v>
      </c>
      <c r="D73">
        <v>3</v>
      </c>
      <c r="E73">
        <v>0</v>
      </c>
      <c r="F73">
        <v>124.99601746</v>
      </c>
      <c r="G73">
        <v>769</v>
      </c>
      <c r="H73">
        <v>3.9600000000000002E-6</v>
      </c>
      <c r="I73">
        <v>4.8874899999999999E-2</v>
      </c>
      <c r="J73">
        <v>-3.8276E-4</v>
      </c>
      <c r="K73" t="s">
        <v>17</v>
      </c>
      <c r="L73" t="s">
        <v>17</v>
      </c>
      <c r="M73">
        <v>0</v>
      </c>
      <c r="N73">
        <v>0</v>
      </c>
      <c r="O73">
        <v>0</v>
      </c>
      <c r="P73">
        <v>1.5058216600000001</v>
      </c>
    </row>
    <row r="74" spans="1:16" x14ac:dyDescent="0.25">
      <c r="A74">
        <v>0</v>
      </c>
      <c r="B74" t="s">
        <v>89</v>
      </c>
      <c r="C74">
        <v>3</v>
      </c>
      <c r="D74">
        <v>0</v>
      </c>
      <c r="E74">
        <v>3</v>
      </c>
      <c r="F74">
        <v>0</v>
      </c>
      <c r="G74">
        <v>0</v>
      </c>
      <c r="H74">
        <v>3.9899999999999999E-6</v>
      </c>
      <c r="I74">
        <v>6.7092410000000005E-2</v>
      </c>
      <c r="J74">
        <v>-5.9893999999999995E-4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90</v>
      </c>
      <c r="C75">
        <v>4</v>
      </c>
      <c r="D75">
        <v>1</v>
      </c>
      <c r="E75">
        <v>3</v>
      </c>
      <c r="F75">
        <v>10317.82421875</v>
      </c>
      <c r="G75">
        <v>31907</v>
      </c>
      <c r="H75">
        <v>3.9700000000000001E-6</v>
      </c>
      <c r="I75">
        <v>5.2106499999999998E-3</v>
      </c>
      <c r="J75">
        <v>-4.2424999999999999E-4</v>
      </c>
      <c r="K75" t="s">
        <v>17</v>
      </c>
      <c r="L75" t="s">
        <v>17</v>
      </c>
      <c r="M75">
        <v>9</v>
      </c>
      <c r="N75">
        <v>4</v>
      </c>
      <c r="O75">
        <v>5</v>
      </c>
      <c r="P75">
        <v>0.80071972000000002</v>
      </c>
    </row>
    <row r="76" spans="1:16" x14ac:dyDescent="0.25">
      <c r="A76">
        <v>0</v>
      </c>
      <c r="B76" t="s">
        <v>91</v>
      </c>
      <c r="C76">
        <v>2</v>
      </c>
      <c r="D76">
        <v>1</v>
      </c>
      <c r="E76">
        <v>1</v>
      </c>
      <c r="F76">
        <v>8985.8154296899993</v>
      </c>
      <c r="G76">
        <v>28437</v>
      </c>
      <c r="H76">
        <v>3.9500000000000003E-6</v>
      </c>
      <c r="I76">
        <v>9.5299999999999999E-5</v>
      </c>
      <c r="J76">
        <v>-7.9720000000000002E-5</v>
      </c>
      <c r="K76" t="s">
        <v>17</v>
      </c>
      <c r="L76" t="s">
        <v>17</v>
      </c>
      <c r="M76">
        <v>7</v>
      </c>
      <c r="N76">
        <v>3</v>
      </c>
      <c r="O76">
        <v>4</v>
      </c>
      <c r="P76">
        <v>9.9909999999999997E-5</v>
      </c>
    </row>
    <row r="77" spans="1:16" x14ac:dyDescent="0.25">
      <c r="A77">
        <v>0</v>
      </c>
      <c r="B77" t="s">
        <v>92</v>
      </c>
      <c r="C77">
        <v>2</v>
      </c>
      <c r="D77">
        <v>0</v>
      </c>
      <c r="E77">
        <v>2</v>
      </c>
      <c r="F77">
        <v>0</v>
      </c>
      <c r="G77">
        <v>0</v>
      </c>
      <c r="H77">
        <v>3.9500000000000003E-6</v>
      </c>
      <c r="I77">
        <v>1.1250000000000001E-5</v>
      </c>
      <c r="J77">
        <v>-2.6619000000000002E-4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93</v>
      </c>
      <c r="C78">
        <v>1</v>
      </c>
      <c r="D78">
        <v>0</v>
      </c>
      <c r="E78">
        <v>1</v>
      </c>
      <c r="F78">
        <v>0</v>
      </c>
      <c r="G78">
        <v>0</v>
      </c>
      <c r="H78">
        <v>1.5E-6</v>
      </c>
      <c r="I78">
        <v>0</v>
      </c>
      <c r="J78">
        <v>-6.6550000000000005E-5</v>
      </c>
      <c r="K78" t="s">
        <v>17</v>
      </c>
      <c r="L78" t="s">
        <v>17</v>
      </c>
      <c r="M78">
        <v>0</v>
      </c>
      <c r="N78">
        <v>0</v>
      </c>
      <c r="O78">
        <v>0</v>
      </c>
      <c r="P78">
        <v>0</v>
      </c>
    </row>
    <row r="79" spans="1:16" x14ac:dyDescent="0.25">
      <c r="A79">
        <v>0</v>
      </c>
      <c r="B79" t="s">
        <v>94</v>
      </c>
      <c r="C79">
        <v>1</v>
      </c>
      <c r="D79">
        <v>0</v>
      </c>
      <c r="E79">
        <v>1</v>
      </c>
      <c r="F79">
        <v>0</v>
      </c>
      <c r="G79">
        <v>0</v>
      </c>
      <c r="H79">
        <v>3.9700000000000001E-6</v>
      </c>
      <c r="I79">
        <v>6.7880999999999996E-4</v>
      </c>
      <c r="J79">
        <v>-6.6550000000000005E-5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95</v>
      </c>
      <c r="C80">
        <v>2</v>
      </c>
      <c r="D80">
        <v>0</v>
      </c>
      <c r="E80">
        <v>2</v>
      </c>
      <c r="F80">
        <v>0</v>
      </c>
      <c r="G80">
        <v>0</v>
      </c>
      <c r="H80">
        <v>3.98E-6</v>
      </c>
      <c r="I80">
        <v>2.1123940000000001E-2</v>
      </c>
      <c r="J80">
        <v>-2.6619000000000002E-4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96</v>
      </c>
      <c r="C81">
        <v>1</v>
      </c>
      <c r="D81">
        <v>0</v>
      </c>
      <c r="E81">
        <v>1</v>
      </c>
      <c r="F81">
        <v>0</v>
      </c>
      <c r="G81">
        <v>0</v>
      </c>
      <c r="H81">
        <v>3.98E-6</v>
      </c>
      <c r="I81">
        <v>3.6226309999999998E-2</v>
      </c>
      <c r="J81">
        <v>-6.6550000000000005E-5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97</v>
      </c>
      <c r="C82">
        <v>1</v>
      </c>
      <c r="D82">
        <v>0</v>
      </c>
      <c r="E82">
        <v>1</v>
      </c>
      <c r="F82">
        <v>0</v>
      </c>
      <c r="G82">
        <v>0</v>
      </c>
      <c r="H82">
        <v>3.98E-6</v>
      </c>
      <c r="I82">
        <v>3.241786E-2</v>
      </c>
      <c r="J82">
        <v>-6.6550000000000005E-5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98</v>
      </c>
      <c r="C83">
        <v>2</v>
      </c>
      <c r="D83">
        <v>0</v>
      </c>
      <c r="E83">
        <v>2</v>
      </c>
      <c r="F83">
        <v>0</v>
      </c>
      <c r="G83">
        <v>0</v>
      </c>
      <c r="H83">
        <v>3.98E-6</v>
      </c>
      <c r="I83">
        <v>1.468065E-2</v>
      </c>
      <c r="J83">
        <v>-2.6619000000000002E-4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99</v>
      </c>
      <c r="C84">
        <v>2</v>
      </c>
      <c r="D84">
        <v>1</v>
      </c>
      <c r="E84">
        <v>1</v>
      </c>
      <c r="F84">
        <v>255.35232543999999</v>
      </c>
      <c r="G84">
        <v>2082</v>
      </c>
      <c r="H84">
        <v>3.9600000000000002E-6</v>
      </c>
      <c r="I84">
        <v>4.7120299999999999E-3</v>
      </c>
      <c r="J84">
        <v>-2.1019999999999999E-5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3.1474999999999998E-4</v>
      </c>
    </row>
    <row r="85" spans="1:16" x14ac:dyDescent="0.25">
      <c r="A85">
        <v>0</v>
      </c>
      <c r="B85" t="s">
        <v>100</v>
      </c>
      <c r="C85">
        <v>1</v>
      </c>
      <c r="D85">
        <v>0</v>
      </c>
      <c r="E85">
        <v>1</v>
      </c>
      <c r="F85">
        <v>0</v>
      </c>
      <c r="G85">
        <v>0</v>
      </c>
      <c r="H85">
        <v>3.98E-6</v>
      </c>
      <c r="I85">
        <v>3.241786E-2</v>
      </c>
      <c r="J85">
        <v>-6.6550000000000005E-5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101</v>
      </c>
      <c r="C86">
        <v>1</v>
      </c>
      <c r="D86">
        <v>0</v>
      </c>
      <c r="E86">
        <v>1</v>
      </c>
      <c r="F86">
        <v>0</v>
      </c>
      <c r="G86">
        <v>0</v>
      </c>
      <c r="H86">
        <v>3.9400000000000004E-6</v>
      </c>
      <c r="I86">
        <v>3.3000000000000002E-7</v>
      </c>
      <c r="J86">
        <v>-6.6550000000000005E-5</v>
      </c>
      <c r="K86" t="s">
        <v>17</v>
      </c>
      <c r="L86" t="s">
        <v>17</v>
      </c>
      <c r="M86">
        <v>0</v>
      </c>
      <c r="N86">
        <v>0</v>
      </c>
      <c r="O86">
        <v>0</v>
      </c>
      <c r="P86">
        <v>0</v>
      </c>
    </row>
    <row r="87" spans="1:16" x14ac:dyDescent="0.25">
      <c r="A87">
        <v>0</v>
      </c>
      <c r="B87" t="s">
        <v>102</v>
      </c>
      <c r="C87">
        <v>1</v>
      </c>
      <c r="D87">
        <v>0</v>
      </c>
      <c r="E87">
        <v>1</v>
      </c>
      <c r="F87">
        <v>0</v>
      </c>
      <c r="G87">
        <v>0</v>
      </c>
      <c r="H87">
        <v>3.9400000000000004E-6</v>
      </c>
      <c r="I87">
        <v>3.3000000000000002E-7</v>
      </c>
      <c r="J87">
        <v>-6.6550000000000005E-5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103</v>
      </c>
      <c r="C88">
        <v>2</v>
      </c>
      <c r="D88">
        <v>0</v>
      </c>
      <c r="E88">
        <v>2</v>
      </c>
      <c r="F88">
        <v>0</v>
      </c>
      <c r="G88">
        <v>0</v>
      </c>
      <c r="H88">
        <v>4.1200000000000004E-6</v>
      </c>
      <c r="I88">
        <v>7.7691999999999995E-4</v>
      </c>
      <c r="J88">
        <v>-2.6619000000000002E-4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104</v>
      </c>
      <c r="C89">
        <v>1</v>
      </c>
      <c r="D89">
        <v>0</v>
      </c>
      <c r="E89">
        <v>1</v>
      </c>
      <c r="F89">
        <v>0</v>
      </c>
      <c r="G89">
        <v>0</v>
      </c>
      <c r="H89">
        <v>3.98E-6</v>
      </c>
      <c r="I89">
        <v>8.0961E-4</v>
      </c>
      <c r="J89">
        <v>-6.6550000000000005E-5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105</v>
      </c>
      <c r="C90">
        <v>1</v>
      </c>
      <c r="D90">
        <v>0</v>
      </c>
      <c r="E90">
        <v>1</v>
      </c>
      <c r="F90">
        <v>0</v>
      </c>
      <c r="G90">
        <v>0</v>
      </c>
      <c r="H90">
        <v>3.9999999999999998E-6</v>
      </c>
      <c r="I90">
        <v>4.9280000000000003E-5</v>
      </c>
      <c r="J90">
        <v>-6.6550000000000005E-5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106</v>
      </c>
      <c r="C91">
        <v>2</v>
      </c>
      <c r="D91">
        <v>1</v>
      </c>
      <c r="E91">
        <v>1</v>
      </c>
      <c r="F91">
        <v>0</v>
      </c>
      <c r="G91">
        <v>0</v>
      </c>
      <c r="H91">
        <v>3.9600000000000002E-6</v>
      </c>
      <c r="I91">
        <v>3.9227699999999999E-3</v>
      </c>
      <c r="J91">
        <v>-9.734E-5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2.2499900400000001</v>
      </c>
    </row>
    <row r="92" spans="1:16" x14ac:dyDescent="0.25">
      <c r="A92">
        <v>0</v>
      </c>
      <c r="B92" t="s">
        <v>107</v>
      </c>
      <c r="C92">
        <v>1</v>
      </c>
      <c r="D92">
        <v>1</v>
      </c>
      <c r="E92">
        <v>0</v>
      </c>
      <c r="F92">
        <v>0</v>
      </c>
      <c r="G92">
        <v>0</v>
      </c>
      <c r="H92">
        <v>4.1400000000000002E-6</v>
      </c>
      <c r="I92">
        <v>9.2810000000000001E-5</v>
      </c>
      <c r="J92">
        <v>-4.2530000000000001E-5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0.54308062999999995</v>
      </c>
    </row>
    <row r="93" spans="1:16" x14ac:dyDescent="0.25">
      <c r="A93">
        <v>0</v>
      </c>
      <c r="B93" t="s">
        <v>108</v>
      </c>
      <c r="C93">
        <v>2</v>
      </c>
      <c r="D93">
        <v>0</v>
      </c>
      <c r="E93">
        <v>2</v>
      </c>
      <c r="F93">
        <v>526</v>
      </c>
      <c r="G93">
        <v>1235</v>
      </c>
      <c r="H93">
        <v>4.1500000000000001E-6</v>
      </c>
      <c r="I93">
        <v>5.0277999999999998E-4</v>
      </c>
      <c r="J93">
        <v>-2.6619000000000002E-4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0.54308062999999995</v>
      </c>
    </row>
    <row r="94" spans="1:16" x14ac:dyDescent="0.25">
      <c r="A94">
        <v>0</v>
      </c>
      <c r="B94" t="s">
        <v>109</v>
      </c>
      <c r="C94">
        <v>1</v>
      </c>
      <c r="D94">
        <v>0</v>
      </c>
      <c r="E94">
        <v>1</v>
      </c>
      <c r="F94">
        <v>0</v>
      </c>
      <c r="G94">
        <v>0</v>
      </c>
      <c r="H94">
        <v>3.9600000000000002E-6</v>
      </c>
      <c r="I94">
        <v>2.0326200000000002E-3</v>
      </c>
      <c r="J94">
        <v>-6.6550000000000005E-5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0.69175664999999997</v>
      </c>
    </row>
    <row r="95" spans="1:16" x14ac:dyDescent="0.25">
      <c r="A95">
        <v>0</v>
      </c>
      <c r="B95" t="s">
        <v>110</v>
      </c>
      <c r="C95">
        <v>1</v>
      </c>
      <c r="D95">
        <v>0</v>
      </c>
      <c r="E95">
        <v>1</v>
      </c>
      <c r="F95">
        <v>0</v>
      </c>
      <c r="G95">
        <v>0</v>
      </c>
      <c r="H95">
        <v>3.9600000000000002E-6</v>
      </c>
      <c r="I95">
        <v>8.9817999999999999E-3</v>
      </c>
      <c r="J95">
        <v>-6.6550000000000005E-5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0.78247597000000002</v>
      </c>
    </row>
    <row r="96" spans="1:16" x14ac:dyDescent="0.25">
      <c r="A96">
        <v>0</v>
      </c>
      <c r="B96" t="s">
        <v>111</v>
      </c>
      <c r="C96">
        <v>1</v>
      </c>
      <c r="D96">
        <v>0</v>
      </c>
      <c r="E96">
        <v>1</v>
      </c>
      <c r="F96">
        <v>0</v>
      </c>
      <c r="G96">
        <v>0</v>
      </c>
      <c r="H96">
        <v>3.9700000000000001E-6</v>
      </c>
      <c r="I96">
        <v>7.0242999999999998E-4</v>
      </c>
      <c r="J96">
        <v>-6.6550000000000005E-5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112</v>
      </c>
      <c r="C97">
        <v>6</v>
      </c>
      <c r="D97">
        <v>0</v>
      </c>
      <c r="E97">
        <v>6</v>
      </c>
      <c r="F97">
        <v>0</v>
      </c>
      <c r="G97">
        <v>0</v>
      </c>
      <c r="H97">
        <v>3.9999999999999998E-6</v>
      </c>
      <c r="I97">
        <v>7.1250000000000003E-3</v>
      </c>
      <c r="J97">
        <v>-2.3957399999999999E-3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113</v>
      </c>
      <c r="C98">
        <v>5</v>
      </c>
      <c r="D98">
        <v>0</v>
      </c>
      <c r="E98">
        <v>5</v>
      </c>
      <c r="F98">
        <v>0</v>
      </c>
      <c r="G98">
        <v>0</v>
      </c>
      <c r="H98">
        <v>3.98E-6</v>
      </c>
      <c r="I98">
        <v>0.14015974</v>
      </c>
      <c r="J98">
        <v>-1.6637100000000001E-3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114</v>
      </c>
      <c r="C99">
        <v>2</v>
      </c>
      <c r="D99">
        <v>0</v>
      </c>
      <c r="E99">
        <v>2</v>
      </c>
      <c r="F99">
        <v>0</v>
      </c>
      <c r="G99">
        <v>0</v>
      </c>
      <c r="H99">
        <v>3.98E-6</v>
      </c>
      <c r="I99">
        <v>5.7103689999999999E-2</v>
      </c>
      <c r="J99">
        <v>-2.6619000000000002E-4</v>
      </c>
      <c r="K99" t="s">
        <v>17</v>
      </c>
      <c r="L99" t="s">
        <v>17</v>
      </c>
      <c r="M99">
        <v>0</v>
      </c>
      <c r="N99">
        <v>0</v>
      </c>
      <c r="O99">
        <v>0</v>
      </c>
      <c r="P99">
        <v>0</v>
      </c>
    </row>
    <row r="100" spans="1:16" x14ac:dyDescent="0.25">
      <c r="A100">
        <v>0</v>
      </c>
      <c r="B100" t="s">
        <v>115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3.9899999999999999E-6</v>
      </c>
      <c r="I100">
        <v>3.1166100000000001E-3</v>
      </c>
      <c r="J100">
        <v>-6.6550000000000005E-5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116</v>
      </c>
      <c r="C101">
        <v>3</v>
      </c>
      <c r="D101">
        <v>0</v>
      </c>
      <c r="E101">
        <v>3</v>
      </c>
      <c r="F101">
        <v>0</v>
      </c>
      <c r="G101">
        <v>0</v>
      </c>
      <c r="H101">
        <v>3.98E-6</v>
      </c>
      <c r="I101">
        <v>7.586292E-2</v>
      </c>
      <c r="J101">
        <v>-5.9893999999999995E-4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117</v>
      </c>
      <c r="C102">
        <v>4</v>
      </c>
      <c r="D102">
        <v>1</v>
      </c>
      <c r="E102">
        <v>3</v>
      </c>
      <c r="F102">
        <v>2881.0793457</v>
      </c>
      <c r="G102">
        <v>7490</v>
      </c>
      <c r="H102">
        <v>3.9700000000000001E-6</v>
      </c>
      <c r="I102">
        <v>2.4260469999999999E-2</v>
      </c>
      <c r="J102">
        <v>-3.5576E-4</v>
      </c>
      <c r="K102" t="s">
        <v>17</v>
      </c>
      <c r="L102" t="s">
        <v>17</v>
      </c>
      <c r="M102">
        <v>9</v>
      </c>
      <c r="N102">
        <v>8</v>
      </c>
      <c r="O102">
        <v>1</v>
      </c>
      <c r="P102">
        <v>6.2420000000000002E-5</v>
      </c>
    </row>
    <row r="103" spans="1:16" x14ac:dyDescent="0.25">
      <c r="A103">
        <v>0</v>
      </c>
      <c r="B103" t="s">
        <v>118</v>
      </c>
      <c r="C103">
        <v>2</v>
      </c>
      <c r="D103">
        <v>2</v>
      </c>
      <c r="E103">
        <v>0</v>
      </c>
      <c r="F103">
        <v>0</v>
      </c>
      <c r="G103">
        <v>0</v>
      </c>
      <c r="H103">
        <v>1.5E-6</v>
      </c>
      <c r="I103">
        <v>0</v>
      </c>
      <c r="J103">
        <v>-1.7012E-4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119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3.98E-6</v>
      </c>
      <c r="I104">
        <v>9.3848000000000004E-3</v>
      </c>
      <c r="J104">
        <v>-6.6550000000000005E-5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120</v>
      </c>
      <c r="C105">
        <v>5</v>
      </c>
      <c r="D105">
        <v>0</v>
      </c>
      <c r="E105">
        <v>5</v>
      </c>
      <c r="F105">
        <v>7808.1801757800004</v>
      </c>
      <c r="G105">
        <v>102039</v>
      </c>
      <c r="H105">
        <v>3.9700000000000001E-6</v>
      </c>
      <c r="I105">
        <v>0.11347744999999999</v>
      </c>
      <c r="J105">
        <v>-1.6637100000000001E-3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0.81325762000000001</v>
      </c>
    </row>
    <row r="106" spans="1:16" x14ac:dyDescent="0.25">
      <c r="A106">
        <v>0</v>
      </c>
      <c r="B106" t="s">
        <v>121</v>
      </c>
      <c r="C106">
        <v>2</v>
      </c>
      <c r="D106">
        <v>1</v>
      </c>
      <c r="E106">
        <v>1</v>
      </c>
      <c r="F106">
        <v>0</v>
      </c>
      <c r="G106">
        <v>0</v>
      </c>
      <c r="H106">
        <v>3.9700000000000001E-6</v>
      </c>
      <c r="I106">
        <v>6.7880999999999996E-4</v>
      </c>
      <c r="J106">
        <v>-1.0321E-4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122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3.9899999999999999E-6</v>
      </c>
      <c r="I107">
        <v>4.3860899999999996E-3</v>
      </c>
      <c r="J107">
        <v>-6.6550000000000005E-5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123</v>
      </c>
      <c r="C108">
        <v>2</v>
      </c>
      <c r="D108">
        <v>1</v>
      </c>
      <c r="E108">
        <v>1</v>
      </c>
      <c r="F108">
        <v>2</v>
      </c>
      <c r="G108">
        <v>2</v>
      </c>
      <c r="H108">
        <v>1.5E-6</v>
      </c>
      <c r="I108">
        <v>0</v>
      </c>
      <c r="J108">
        <v>-8.5589999999999999E-5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124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3.9700000000000001E-6</v>
      </c>
      <c r="I109">
        <v>1.69075E-3</v>
      </c>
      <c r="J109">
        <v>-6.6550000000000005E-5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0.64180442999999998</v>
      </c>
    </row>
    <row r="110" spans="1:16" x14ac:dyDescent="0.25">
      <c r="A110">
        <v>0</v>
      </c>
      <c r="B110" t="s">
        <v>125</v>
      </c>
      <c r="C110">
        <v>7</v>
      </c>
      <c r="D110">
        <v>1</v>
      </c>
      <c r="E110">
        <v>6</v>
      </c>
      <c r="F110">
        <v>192.41767883</v>
      </c>
      <c r="G110">
        <v>654</v>
      </c>
      <c r="H110">
        <v>3.98E-6</v>
      </c>
      <c r="I110">
        <v>6.8048099999999997E-3</v>
      </c>
      <c r="J110">
        <v>-1.15358E-3</v>
      </c>
      <c r="K110" t="s">
        <v>17</v>
      </c>
      <c r="L110" t="s">
        <v>17</v>
      </c>
      <c r="M110">
        <v>138</v>
      </c>
      <c r="N110">
        <v>75</v>
      </c>
      <c r="O110">
        <v>63</v>
      </c>
      <c r="P110">
        <v>0.14951740999999999</v>
      </c>
    </row>
    <row r="111" spans="1:16" x14ac:dyDescent="0.25">
      <c r="A111">
        <v>0</v>
      </c>
      <c r="B111" t="s">
        <v>126</v>
      </c>
      <c r="C111">
        <v>2</v>
      </c>
      <c r="D111">
        <v>1</v>
      </c>
      <c r="E111">
        <v>1</v>
      </c>
      <c r="F111">
        <v>580.96173095999995</v>
      </c>
      <c r="G111">
        <v>1723</v>
      </c>
      <c r="H111">
        <v>3.9700000000000001E-6</v>
      </c>
      <c r="I111">
        <v>1.26856E-3</v>
      </c>
      <c r="J111">
        <v>-6.211E-5</v>
      </c>
      <c r="K111" t="s">
        <v>17</v>
      </c>
      <c r="L111" t="s">
        <v>17</v>
      </c>
      <c r="M111">
        <v>37</v>
      </c>
      <c r="N111">
        <v>13</v>
      </c>
      <c r="O111">
        <v>24</v>
      </c>
      <c r="P111">
        <v>2.2830400000000001E-3</v>
      </c>
    </row>
    <row r="112" spans="1:16" x14ac:dyDescent="0.25">
      <c r="A112">
        <v>0</v>
      </c>
      <c r="B112" t="s">
        <v>127</v>
      </c>
      <c r="C112">
        <v>2</v>
      </c>
      <c r="D112">
        <v>2</v>
      </c>
      <c r="E112">
        <v>0</v>
      </c>
      <c r="F112">
        <v>0</v>
      </c>
      <c r="G112">
        <v>0</v>
      </c>
      <c r="H112">
        <v>1.5E-6</v>
      </c>
      <c r="I112">
        <v>0</v>
      </c>
      <c r="J112">
        <v>-1.7012E-4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128</v>
      </c>
      <c r="C113">
        <v>6</v>
      </c>
      <c r="D113">
        <v>4</v>
      </c>
      <c r="E113">
        <v>2</v>
      </c>
      <c r="F113">
        <v>888.18664550999995</v>
      </c>
      <c r="G113">
        <v>4361</v>
      </c>
      <c r="H113">
        <v>3.9700000000000001E-6</v>
      </c>
      <c r="I113">
        <v>3.6774400000000001E-3</v>
      </c>
      <c r="J113">
        <v>-4.3591000000000002E-4</v>
      </c>
      <c r="K113" t="s">
        <v>17</v>
      </c>
      <c r="L113" t="s">
        <v>17</v>
      </c>
      <c r="M113">
        <v>38</v>
      </c>
      <c r="N113">
        <v>8</v>
      </c>
      <c r="O113">
        <v>30</v>
      </c>
      <c r="P113">
        <v>3.2136000000000001E-3</v>
      </c>
    </row>
    <row r="114" spans="1:16" x14ac:dyDescent="0.25">
      <c r="A114">
        <v>0</v>
      </c>
      <c r="B114" t="s">
        <v>129</v>
      </c>
      <c r="C114">
        <v>2</v>
      </c>
      <c r="D114">
        <v>1</v>
      </c>
      <c r="E114">
        <v>1</v>
      </c>
      <c r="F114">
        <v>0</v>
      </c>
      <c r="G114">
        <v>0</v>
      </c>
      <c r="H114">
        <v>3.9700000000000001E-6</v>
      </c>
      <c r="I114">
        <v>5.4620700000000003E-3</v>
      </c>
      <c r="J114">
        <v>-4.4499999999999997E-5</v>
      </c>
      <c r="K114" t="s">
        <v>17</v>
      </c>
      <c r="L114" t="s">
        <v>17</v>
      </c>
      <c r="M114">
        <v>10</v>
      </c>
      <c r="N114">
        <v>7</v>
      </c>
      <c r="O114">
        <v>3</v>
      </c>
      <c r="P114">
        <v>1.18902683</v>
      </c>
    </row>
    <row r="115" spans="1:16" x14ac:dyDescent="0.25">
      <c r="A115">
        <v>0</v>
      </c>
      <c r="B115" t="s">
        <v>130</v>
      </c>
      <c r="C115">
        <v>3</v>
      </c>
      <c r="D115">
        <v>3</v>
      </c>
      <c r="E115">
        <v>0</v>
      </c>
      <c r="F115">
        <v>0</v>
      </c>
      <c r="G115">
        <v>0</v>
      </c>
      <c r="H115">
        <v>1.5E-6</v>
      </c>
      <c r="I115">
        <v>0</v>
      </c>
      <c r="J115">
        <v>-3.8276E-4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131</v>
      </c>
      <c r="C116">
        <v>4</v>
      </c>
      <c r="D116">
        <v>3</v>
      </c>
      <c r="E116">
        <v>1</v>
      </c>
      <c r="F116">
        <v>614.55633545000001</v>
      </c>
      <c r="G116">
        <v>4424</v>
      </c>
      <c r="H116">
        <v>3.9700000000000001E-6</v>
      </c>
      <c r="I116">
        <v>5.7521600000000001E-3</v>
      </c>
      <c r="J116">
        <v>-2.6144999999999999E-4</v>
      </c>
      <c r="K116" t="s">
        <v>17</v>
      </c>
      <c r="L116" t="s">
        <v>17</v>
      </c>
      <c r="M116">
        <v>70</v>
      </c>
      <c r="N116">
        <v>39</v>
      </c>
      <c r="O116">
        <v>31</v>
      </c>
      <c r="P116">
        <v>1.8366851200000001</v>
      </c>
    </row>
    <row r="117" spans="1:16" x14ac:dyDescent="0.25">
      <c r="A117">
        <v>0</v>
      </c>
      <c r="B117" t="s">
        <v>132</v>
      </c>
      <c r="C117">
        <v>5</v>
      </c>
      <c r="D117">
        <v>1</v>
      </c>
      <c r="E117">
        <v>4</v>
      </c>
      <c r="F117">
        <v>1060.9914550799999</v>
      </c>
      <c r="G117">
        <v>6039</v>
      </c>
      <c r="H117">
        <v>3.9700000000000001E-6</v>
      </c>
      <c r="I117">
        <v>1.0525100000000001E-2</v>
      </c>
      <c r="J117">
        <v>-4.3365E-4</v>
      </c>
      <c r="K117" t="s">
        <v>17</v>
      </c>
      <c r="L117" t="s">
        <v>17</v>
      </c>
      <c r="M117">
        <v>99</v>
      </c>
      <c r="N117">
        <v>52</v>
      </c>
      <c r="O117">
        <v>47</v>
      </c>
      <c r="P117">
        <v>2.5998918400000002</v>
      </c>
    </row>
    <row r="118" spans="1:16" x14ac:dyDescent="0.25">
      <c r="A118">
        <v>0</v>
      </c>
      <c r="B118" t="s">
        <v>133</v>
      </c>
      <c r="C118">
        <v>11</v>
      </c>
      <c r="D118">
        <v>7</v>
      </c>
      <c r="E118">
        <v>4</v>
      </c>
      <c r="F118">
        <v>5271.8735351599998</v>
      </c>
      <c r="G118">
        <v>24496</v>
      </c>
      <c r="H118">
        <v>3.9700000000000001E-6</v>
      </c>
      <c r="I118">
        <v>6.0183499999999996E-3</v>
      </c>
      <c r="J118">
        <v>-2.51593E-3</v>
      </c>
      <c r="K118" t="s">
        <v>17</v>
      </c>
      <c r="L118" t="s">
        <v>17</v>
      </c>
      <c r="M118">
        <v>213</v>
      </c>
      <c r="N118">
        <v>125</v>
      </c>
      <c r="O118">
        <v>88</v>
      </c>
      <c r="P118">
        <v>2.5458099199999999</v>
      </c>
    </row>
    <row r="119" spans="1:16" x14ac:dyDescent="0.25">
      <c r="A119">
        <v>0</v>
      </c>
      <c r="B119" t="s">
        <v>134</v>
      </c>
      <c r="C119">
        <v>3</v>
      </c>
      <c r="D119">
        <v>2</v>
      </c>
      <c r="E119">
        <v>1</v>
      </c>
      <c r="F119">
        <v>712.04516602000001</v>
      </c>
      <c r="G119">
        <v>2865</v>
      </c>
      <c r="H119">
        <v>3.9500000000000003E-6</v>
      </c>
      <c r="I119">
        <v>6.5400000000000004E-5</v>
      </c>
      <c r="J119">
        <v>-1.897E-4</v>
      </c>
      <c r="K119" t="s">
        <v>17</v>
      </c>
      <c r="L119" t="s">
        <v>17</v>
      </c>
      <c r="M119">
        <v>21</v>
      </c>
      <c r="N119">
        <v>11</v>
      </c>
      <c r="O119">
        <v>10</v>
      </c>
      <c r="P119">
        <v>6.5522100000000002E-3</v>
      </c>
    </row>
    <row r="120" spans="1:16" x14ac:dyDescent="0.25">
      <c r="A120">
        <v>0</v>
      </c>
      <c r="B120" t="s">
        <v>135</v>
      </c>
      <c r="C120">
        <v>4</v>
      </c>
      <c r="D120">
        <v>1</v>
      </c>
      <c r="E120">
        <v>3</v>
      </c>
      <c r="F120">
        <v>820.97064208999996</v>
      </c>
      <c r="G120">
        <v>4220</v>
      </c>
      <c r="H120">
        <v>3.9700000000000001E-6</v>
      </c>
      <c r="I120">
        <v>6.3007499999999999E-3</v>
      </c>
      <c r="J120">
        <v>-2.5792000000000002E-4</v>
      </c>
      <c r="K120" t="s">
        <v>17</v>
      </c>
      <c r="L120" t="s">
        <v>17</v>
      </c>
      <c r="M120">
        <v>18</v>
      </c>
      <c r="N120">
        <v>5</v>
      </c>
      <c r="O120">
        <v>13</v>
      </c>
      <c r="P120">
        <v>1.1898243399999999</v>
      </c>
    </row>
    <row r="121" spans="1:16" x14ac:dyDescent="0.25">
      <c r="A121">
        <v>0</v>
      </c>
      <c r="B121" t="s">
        <v>136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3.98E-6</v>
      </c>
      <c r="I121">
        <v>3.6226309999999998E-2</v>
      </c>
      <c r="J121">
        <v>-6.6550000000000005E-5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137</v>
      </c>
      <c r="C122">
        <v>2</v>
      </c>
      <c r="D122">
        <v>0</v>
      </c>
      <c r="E122">
        <v>2</v>
      </c>
      <c r="F122">
        <v>0</v>
      </c>
      <c r="G122">
        <v>0</v>
      </c>
      <c r="H122">
        <v>4.1200000000000004E-6</v>
      </c>
      <c r="I122">
        <v>7.7691999999999995E-4</v>
      </c>
      <c r="J122">
        <v>-2.6619000000000002E-4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138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3.98E-6</v>
      </c>
      <c r="I123">
        <v>4.3860899999999996E-3</v>
      </c>
      <c r="J123">
        <v>-4.2530000000000001E-5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1.0929720300000001</v>
      </c>
    </row>
    <row r="124" spans="1:16" x14ac:dyDescent="0.25">
      <c r="A124">
        <v>0</v>
      </c>
      <c r="B124" t="s">
        <v>139</v>
      </c>
      <c r="C124">
        <v>1</v>
      </c>
      <c r="D124">
        <v>1</v>
      </c>
      <c r="E124">
        <v>0</v>
      </c>
      <c r="F124">
        <v>0</v>
      </c>
      <c r="G124">
        <v>0</v>
      </c>
      <c r="H124">
        <v>3.98E-6</v>
      </c>
      <c r="I124">
        <v>4.3860899999999996E-3</v>
      </c>
      <c r="J124">
        <v>-4.2530000000000001E-5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1.0929720300000001</v>
      </c>
    </row>
    <row r="125" spans="1:16" x14ac:dyDescent="0.25">
      <c r="A125">
        <v>0</v>
      </c>
      <c r="B125" t="s">
        <v>140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3.98E-6</v>
      </c>
      <c r="I125">
        <v>4.3860899999999996E-3</v>
      </c>
      <c r="J125">
        <v>-4.2530000000000001E-5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1.0929720300000001</v>
      </c>
    </row>
    <row r="126" spans="1:16" x14ac:dyDescent="0.25">
      <c r="A126">
        <v>0</v>
      </c>
      <c r="B126" t="s">
        <v>141</v>
      </c>
      <c r="C126">
        <v>3</v>
      </c>
      <c r="D126">
        <v>1</v>
      </c>
      <c r="E126">
        <v>2</v>
      </c>
      <c r="F126">
        <v>514.25500488</v>
      </c>
      <c r="G126">
        <v>2711</v>
      </c>
      <c r="H126">
        <v>3.98E-6</v>
      </c>
      <c r="I126">
        <v>9.5218000000000004E-3</v>
      </c>
      <c r="J126">
        <v>-3.8670000000000001E-5</v>
      </c>
      <c r="K126" t="s">
        <v>17</v>
      </c>
      <c r="L126" t="s">
        <v>17</v>
      </c>
      <c r="M126">
        <v>75</v>
      </c>
      <c r="N126">
        <v>40</v>
      </c>
      <c r="O126">
        <v>35</v>
      </c>
      <c r="P126">
        <v>2.9275939000000002</v>
      </c>
    </row>
    <row r="127" spans="1:16" x14ac:dyDescent="0.25">
      <c r="A127">
        <v>0</v>
      </c>
      <c r="B127" t="s">
        <v>142</v>
      </c>
      <c r="C127">
        <v>2</v>
      </c>
      <c r="D127">
        <v>2</v>
      </c>
      <c r="E127">
        <v>0</v>
      </c>
      <c r="F127">
        <v>0</v>
      </c>
      <c r="G127">
        <v>0</v>
      </c>
      <c r="H127">
        <v>1.5E-6</v>
      </c>
      <c r="I127">
        <v>0</v>
      </c>
      <c r="J127">
        <v>-1.7012E-4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143</v>
      </c>
      <c r="C128">
        <v>3</v>
      </c>
      <c r="D128">
        <v>1</v>
      </c>
      <c r="E128">
        <v>2</v>
      </c>
      <c r="F128">
        <v>255.07579041</v>
      </c>
      <c r="G128">
        <v>2462</v>
      </c>
      <c r="H128">
        <v>3.98E-6</v>
      </c>
      <c r="I128">
        <v>9.8481699999999998E-3</v>
      </c>
      <c r="J128">
        <v>-2.987E-5</v>
      </c>
      <c r="K128" t="s">
        <v>17</v>
      </c>
      <c r="L128" t="s">
        <v>17</v>
      </c>
      <c r="M128">
        <v>74</v>
      </c>
      <c r="N128">
        <v>43</v>
      </c>
      <c r="O128">
        <v>31</v>
      </c>
      <c r="P128">
        <v>1.3310125100000001</v>
      </c>
    </row>
    <row r="129" spans="1:16" x14ac:dyDescent="0.25">
      <c r="A129">
        <v>0</v>
      </c>
      <c r="B129" t="s">
        <v>144</v>
      </c>
      <c r="C129">
        <v>2</v>
      </c>
      <c r="D129">
        <v>1</v>
      </c>
      <c r="E129">
        <v>1</v>
      </c>
      <c r="F129">
        <v>2923.1804199200001</v>
      </c>
      <c r="G129">
        <v>9350</v>
      </c>
      <c r="H129">
        <v>3.98E-6</v>
      </c>
      <c r="I129">
        <v>7.5027000000000002E-3</v>
      </c>
      <c r="J129">
        <v>1.4209999999999999E-5</v>
      </c>
      <c r="K129" t="s">
        <v>17</v>
      </c>
      <c r="L129" t="s">
        <v>17</v>
      </c>
      <c r="M129">
        <v>9</v>
      </c>
      <c r="N129">
        <v>0</v>
      </c>
      <c r="O129">
        <v>9</v>
      </c>
      <c r="P129">
        <v>0.94221067000000003</v>
      </c>
    </row>
    <row r="130" spans="1:16" x14ac:dyDescent="0.25">
      <c r="A130">
        <v>0</v>
      </c>
      <c r="B130" t="s">
        <v>145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3.98E-6</v>
      </c>
      <c r="I130">
        <v>8.0961E-4</v>
      </c>
      <c r="J130">
        <v>-6.6550000000000005E-5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146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3.9700000000000001E-6</v>
      </c>
      <c r="I131">
        <v>2.6011200000000002E-3</v>
      </c>
      <c r="J131">
        <v>-6.6550000000000005E-5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147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3.9700000000000001E-6</v>
      </c>
      <c r="I132">
        <v>1.24245E-3</v>
      </c>
      <c r="J132">
        <v>-6.6550000000000005E-5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148</v>
      </c>
      <c r="C133">
        <v>2</v>
      </c>
      <c r="D133">
        <v>0</v>
      </c>
      <c r="E133">
        <v>2</v>
      </c>
      <c r="F133">
        <v>0</v>
      </c>
      <c r="G133">
        <v>0</v>
      </c>
      <c r="H133">
        <v>3.9400000000000004E-6</v>
      </c>
      <c r="I133">
        <v>3.3000000000000002E-7</v>
      </c>
      <c r="J133">
        <v>-2.6619000000000002E-4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149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3.9400000000000004E-6</v>
      </c>
      <c r="I134">
        <v>3.3000000000000002E-7</v>
      </c>
      <c r="J134">
        <v>-6.6550000000000005E-5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150</v>
      </c>
      <c r="C135">
        <v>2</v>
      </c>
      <c r="D135">
        <v>1</v>
      </c>
      <c r="E135">
        <v>1</v>
      </c>
      <c r="F135">
        <v>512</v>
      </c>
      <c r="G135">
        <v>1498</v>
      </c>
      <c r="H135">
        <v>3.9700000000000001E-6</v>
      </c>
      <c r="I135">
        <v>6.5339E-4</v>
      </c>
      <c r="J135">
        <v>-8.5589999999999999E-5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1.8300000000000001E-6</v>
      </c>
    </row>
    <row r="136" spans="1:16" x14ac:dyDescent="0.25">
      <c r="A136">
        <v>0</v>
      </c>
      <c r="B136" t="s">
        <v>151</v>
      </c>
      <c r="C136">
        <v>7</v>
      </c>
      <c r="D136">
        <v>1</v>
      </c>
      <c r="E136">
        <v>6</v>
      </c>
      <c r="F136">
        <v>569.17651366999996</v>
      </c>
      <c r="G136">
        <v>1218</v>
      </c>
      <c r="H136">
        <v>3.9999999999999998E-6</v>
      </c>
      <c r="I136">
        <v>9.0878599999999997E-3</v>
      </c>
      <c r="J136">
        <v>-2.2054000000000002E-3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152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3.9700000000000001E-6</v>
      </c>
      <c r="I137">
        <v>2.7098500000000002E-3</v>
      </c>
      <c r="J137">
        <v>-6.6550000000000005E-5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153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3.98E-6</v>
      </c>
      <c r="I138">
        <v>7.1252000000000002E-4</v>
      </c>
      <c r="J138">
        <v>-6.6550000000000005E-5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154</v>
      </c>
      <c r="C139">
        <v>2</v>
      </c>
      <c r="D139">
        <v>1</v>
      </c>
      <c r="E139">
        <v>1</v>
      </c>
      <c r="F139">
        <v>0</v>
      </c>
      <c r="G139">
        <v>0</v>
      </c>
      <c r="H139">
        <v>3.9600000000000002E-6</v>
      </c>
      <c r="I139">
        <v>6.7880999999999996E-4</v>
      </c>
      <c r="J139">
        <v>-7.3850000000000006E-5</v>
      </c>
      <c r="K139" t="s">
        <v>17</v>
      </c>
      <c r="L139" t="s">
        <v>17</v>
      </c>
      <c r="M139">
        <v>3</v>
      </c>
      <c r="N139">
        <v>0</v>
      </c>
      <c r="O139">
        <v>3</v>
      </c>
      <c r="P139">
        <v>4.2965199999999999E-3</v>
      </c>
    </row>
    <row r="140" spans="1:16" x14ac:dyDescent="0.25">
      <c r="A140">
        <v>0</v>
      </c>
      <c r="B140" t="s">
        <v>155</v>
      </c>
      <c r="C140">
        <v>3</v>
      </c>
      <c r="D140">
        <v>1</v>
      </c>
      <c r="E140">
        <v>2</v>
      </c>
      <c r="F140">
        <v>2470.5107421900002</v>
      </c>
      <c r="G140">
        <v>32065</v>
      </c>
      <c r="H140">
        <v>3.98E-6</v>
      </c>
      <c r="I140">
        <v>3.7416799999999998E-3</v>
      </c>
      <c r="J140">
        <v>-1.9131000000000001E-4</v>
      </c>
      <c r="K140" t="s">
        <v>17</v>
      </c>
      <c r="L140" t="s">
        <v>17</v>
      </c>
      <c r="M140">
        <v>24</v>
      </c>
      <c r="N140">
        <v>10</v>
      </c>
      <c r="O140">
        <v>14</v>
      </c>
      <c r="P140">
        <v>8.769557E-2</v>
      </c>
    </row>
    <row r="141" spans="1:16" x14ac:dyDescent="0.25">
      <c r="A141">
        <v>0</v>
      </c>
      <c r="B141" t="s">
        <v>156</v>
      </c>
      <c r="C141">
        <v>2</v>
      </c>
      <c r="D141">
        <v>1</v>
      </c>
      <c r="E141">
        <v>1</v>
      </c>
      <c r="F141">
        <v>1350.9427490200001</v>
      </c>
      <c r="G141">
        <v>28581</v>
      </c>
      <c r="H141">
        <v>3.9700000000000001E-6</v>
      </c>
      <c r="I141">
        <v>7.1252000000000002E-4</v>
      </c>
      <c r="J141">
        <v>-5.6239999999999997E-5</v>
      </c>
      <c r="K141" t="s">
        <v>17</v>
      </c>
      <c r="L141" t="s">
        <v>17</v>
      </c>
      <c r="M141">
        <v>16</v>
      </c>
      <c r="N141">
        <v>10</v>
      </c>
      <c r="O141">
        <v>6</v>
      </c>
      <c r="P141">
        <v>4.3909070000000001E-2</v>
      </c>
    </row>
    <row r="142" spans="1:16" x14ac:dyDescent="0.25">
      <c r="A142">
        <v>0</v>
      </c>
      <c r="B142" t="s">
        <v>157</v>
      </c>
      <c r="C142">
        <v>3</v>
      </c>
      <c r="D142">
        <v>0</v>
      </c>
      <c r="E142">
        <v>3</v>
      </c>
      <c r="F142">
        <v>0</v>
      </c>
      <c r="G142">
        <v>0</v>
      </c>
      <c r="H142">
        <v>4.0199999999999996E-6</v>
      </c>
      <c r="I142">
        <v>2.1488200000000001E-3</v>
      </c>
      <c r="J142">
        <v>-5.9893999999999995E-4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158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1.5E-6</v>
      </c>
      <c r="I143">
        <v>0</v>
      </c>
      <c r="J143">
        <v>-1.7012E-4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159</v>
      </c>
      <c r="C144">
        <v>1</v>
      </c>
      <c r="D144">
        <v>1</v>
      </c>
      <c r="E144">
        <v>0</v>
      </c>
      <c r="F144">
        <v>0</v>
      </c>
      <c r="G144">
        <v>0</v>
      </c>
      <c r="H144">
        <v>1.5E-6</v>
      </c>
      <c r="I144">
        <v>0</v>
      </c>
      <c r="J144">
        <v>-4.2530000000000001E-5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160</v>
      </c>
      <c r="C145">
        <v>1</v>
      </c>
      <c r="D145">
        <v>1</v>
      </c>
      <c r="E145">
        <v>0</v>
      </c>
      <c r="F145">
        <v>0</v>
      </c>
      <c r="G145">
        <v>0</v>
      </c>
      <c r="H145">
        <v>1.5E-6</v>
      </c>
      <c r="I145">
        <v>0</v>
      </c>
      <c r="J145">
        <v>-4.2530000000000001E-5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161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1.5E-6</v>
      </c>
      <c r="I146">
        <v>0</v>
      </c>
      <c r="J146">
        <v>-4.2530000000000001E-5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162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3.9999999999999998E-6</v>
      </c>
      <c r="I147">
        <v>4.9280000000000003E-5</v>
      </c>
      <c r="J147">
        <v>-6.6550000000000005E-5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163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1.5E-6</v>
      </c>
      <c r="I148">
        <v>0</v>
      </c>
      <c r="J148">
        <v>-4.2530000000000001E-5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164</v>
      </c>
      <c r="C149">
        <v>6</v>
      </c>
      <c r="D149">
        <v>5</v>
      </c>
      <c r="E149">
        <v>1</v>
      </c>
      <c r="F149">
        <v>2837.2307128900002</v>
      </c>
      <c r="G149">
        <v>7839</v>
      </c>
      <c r="H149">
        <v>3.9600000000000002E-6</v>
      </c>
      <c r="I149">
        <v>1.44972E-3</v>
      </c>
      <c r="J149">
        <v>-6.6129999999999997E-4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2.1299999999999999E-6</v>
      </c>
    </row>
    <row r="150" spans="1:16" x14ac:dyDescent="0.25">
      <c r="A150">
        <v>0</v>
      </c>
      <c r="B150" t="s">
        <v>165</v>
      </c>
      <c r="C150">
        <v>1</v>
      </c>
      <c r="D150">
        <v>1</v>
      </c>
      <c r="E150">
        <v>0</v>
      </c>
      <c r="F150">
        <v>0</v>
      </c>
      <c r="G150">
        <v>0</v>
      </c>
      <c r="H150">
        <v>1.5E-6</v>
      </c>
      <c r="I150">
        <v>0</v>
      </c>
      <c r="J150">
        <v>-4.2530000000000001E-5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166</v>
      </c>
      <c r="C151">
        <v>1</v>
      </c>
      <c r="D151">
        <v>1</v>
      </c>
      <c r="E151">
        <v>0</v>
      </c>
      <c r="F151">
        <v>0</v>
      </c>
      <c r="G151">
        <v>0</v>
      </c>
      <c r="H151">
        <v>1.5E-6</v>
      </c>
      <c r="I151">
        <v>0</v>
      </c>
      <c r="J151">
        <v>-4.2530000000000001E-5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167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1.5E-6</v>
      </c>
      <c r="I152">
        <v>0</v>
      </c>
      <c r="J152">
        <v>-4.2530000000000001E-5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168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3.9700000000000001E-6</v>
      </c>
      <c r="I153">
        <v>2.6222400000000001E-3</v>
      </c>
      <c r="J153">
        <v>-6.6550000000000005E-5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0.54489690999999996</v>
      </c>
    </row>
    <row r="154" spans="1:16" x14ac:dyDescent="0.25">
      <c r="A154">
        <v>0</v>
      </c>
      <c r="B154" t="s">
        <v>169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3.98E-6</v>
      </c>
      <c r="I154">
        <v>7.1252000000000002E-4</v>
      </c>
      <c r="J154">
        <v>-6.6550000000000005E-5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170</v>
      </c>
      <c r="C155">
        <v>1</v>
      </c>
      <c r="D155">
        <v>1</v>
      </c>
      <c r="E155">
        <v>0</v>
      </c>
      <c r="F155">
        <v>0</v>
      </c>
      <c r="G155">
        <v>0</v>
      </c>
      <c r="H155">
        <v>1.5E-6</v>
      </c>
      <c r="I155">
        <v>0</v>
      </c>
      <c r="J155">
        <v>-4.2530000000000001E-5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171</v>
      </c>
      <c r="C156">
        <v>2</v>
      </c>
      <c r="D156">
        <v>1</v>
      </c>
      <c r="E156">
        <v>1</v>
      </c>
      <c r="F156">
        <v>666</v>
      </c>
      <c r="G156">
        <v>1905</v>
      </c>
      <c r="H156">
        <v>1.5E-6</v>
      </c>
      <c r="I156">
        <v>0</v>
      </c>
      <c r="J156">
        <v>-1.0321E-4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172</v>
      </c>
      <c r="C157">
        <v>3</v>
      </c>
      <c r="D157">
        <v>1</v>
      </c>
      <c r="E157">
        <v>2</v>
      </c>
      <c r="F157">
        <v>806.19335937999995</v>
      </c>
      <c r="G157">
        <v>17441</v>
      </c>
      <c r="H157">
        <v>3.9700000000000001E-6</v>
      </c>
      <c r="I157">
        <v>2.3671299999999998E-3</v>
      </c>
      <c r="J157">
        <v>-2.1772999999999999E-4</v>
      </c>
      <c r="K157" t="s">
        <v>17</v>
      </c>
      <c r="L157" t="s">
        <v>17</v>
      </c>
      <c r="M157">
        <v>10</v>
      </c>
      <c r="N157">
        <v>6</v>
      </c>
      <c r="O157">
        <v>4</v>
      </c>
      <c r="P157">
        <v>4.3841079999999998E-2</v>
      </c>
    </row>
    <row r="158" spans="1:16" x14ac:dyDescent="0.25">
      <c r="A158">
        <v>0</v>
      </c>
      <c r="B158" t="s">
        <v>173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3.9700000000000001E-6</v>
      </c>
      <c r="I158">
        <v>5.8938599999999999E-3</v>
      </c>
      <c r="J158">
        <v>-6.6550000000000005E-5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174</v>
      </c>
      <c r="C159">
        <v>2</v>
      </c>
      <c r="D159">
        <v>1</v>
      </c>
      <c r="E159">
        <v>1</v>
      </c>
      <c r="F159">
        <v>701.04559326000003</v>
      </c>
      <c r="G159">
        <v>3541</v>
      </c>
      <c r="H159">
        <v>3.9500000000000003E-6</v>
      </c>
      <c r="I159">
        <v>2.4453000000000002E-4</v>
      </c>
      <c r="J159">
        <v>-7.3850000000000006E-5</v>
      </c>
      <c r="K159" t="s">
        <v>17</v>
      </c>
      <c r="L159" t="s">
        <v>17</v>
      </c>
      <c r="M159">
        <v>1</v>
      </c>
      <c r="N159">
        <v>1</v>
      </c>
      <c r="O159">
        <v>0</v>
      </c>
      <c r="P159">
        <v>9.9599999999999995E-6</v>
      </c>
    </row>
    <row r="160" spans="1:16" x14ac:dyDescent="0.25">
      <c r="A160">
        <v>0</v>
      </c>
      <c r="B160" t="s">
        <v>175</v>
      </c>
      <c r="C160">
        <v>8</v>
      </c>
      <c r="D160">
        <v>2</v>
      </c>
      <c r="E160">
        <v>6</v>
      </c>
      <c r="F160">
        <v>11284.33398438</v>
      </c>
      <c r="G160">
        <v>49530</v>
      </c>
      <c r="H160">
        <v>3.98E-6</v>
      </c>
      <c r="I160">
        <v>6.1745699999999999E-3</v>
      </c>
      <c r="J160">
        <v>-2.4499E-4</v>
      </c>
      <c r="K160" t="s">
        <v>17</v>
      </c>
      <c r="L160" t="s">
        <v>17</v>
      </c>
      <c r="M160">
        <v>312</v>
      </c>
      <c r="N160">
        <v>108</v>
      </c>
      <c r="O160">
        <v>204</v>
      </c>
      <c r="P160">
        <v>2.98027497</v>
      </c>
    </row>
    <row r="161" spans="1:16" x14ac:dyDescent="0.25">
      <c r="A161">
        <v>0</v>
      </c>
      <c r="B161" t="s">
        <v>176</v>
      </c>
      <c r="C161">
        <v>3</v>
      </c>
      <c r="D161">
        <v>1</v>
      </c>
      <c r="E161">
        <v>2</v>
      </c>
      <c r="F161">
        <v>722.30493163999995</v>
      </c>
      <c r="G161">
        <v>16699</v>
      </c>
      <c r="H161">
        <v>3.9700000000000001E-6</v>
      </c>
      <c r="I161">
        <v>1.8496999999999999E-3</v>
      </c>
      <c r="J161">
        <v>-2.2065999999999999E-4</v>
      </c>
      <c r="K161" t="s">
        <v>17</v>
      </c>
      <c r="L161" t="s">
        <v>17</v>
      </c>
      <c r="M161">
        <v>7</v>
      </c>
      <c r="N161">
        <v>5</v>
      </c>
      <c r="O161">
        <v>2</v>
      </c>
      <c r="P161">
        <v>4.3830920000000002E-2</v>
      </c>
    </row>
    <row r="162" spans="1:16" x14ac:dyDescent="0.25">
      <c r="A162">
        <v>0</v>
      </c>
      <c r="B162" t="s">
        <v>177</v>
      </c>
      <c r="C162">
        <v>2</v>
      </c>
      <c r="D162">
        <v>0</v>
      </c>
      <c r="E162">
        <v>2</v>
      </c>
      <c r="F162">
        <v>0</v>
      </c>
      <c r="G162">
        <v>0</v>
      </c>
      <c r="H162">
        <v>3.9500000000000003E-6</v>
      </c>
      <c r="I162">
        <v>1.1250000000000001E-5</v>
      </c>
      <c r="J162">
        <v>-2.6619000000000002E-4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178</v>
      </c>
      <c r="C163">
        <v>2</v>
      </c>
      <c r="D163">
        <v>0</v>
      </c>
      <c r="E163">
        <v>2</v>
      </c>
      <c r="F163">
        <v>0</v>
      </c>
      <c r="G163">
        <v>0</v>
      </c>
      <c r="H163">
        <v>1.5E-6</v>
      </c>
      <c r="I163">
        <v>0</v>
      </c>
      <c r="J163">
        <v>-2.6619000000000002E-4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179</v>
      </c>
      <c r="C164">
        <v>3</v>
      </c>
      <c r="D164">
        <v>1</v>
      </c>
      <c r="E164">
        <v>2</v>
      </c>
      <c r="F164">
        <v>8</v>
      </c>
      <c r="G164">
        <v>8</v>
      </c>
      <c r="H164">
        <v>3.9600000000000002E-6</v>
      </c>
      <c r="I164">
        <v>1.5721000000000001E-3</v>
      </c>
      <c r="J164">
        <v>-2.7936999999999998E-4</v>
      </c>
      <c r="K164" t="s">
        <v>17</v>
      </c>
      <c r="L164" t="s">
        <v>17</v>
      </c>
      <c r="M164">
        <v>6</v>
      </c>
      <c r="N164">
        <v>0</v>
      </c>
      <c r="O164">
        <v>6</v>
      </c>
      <c r="P164">
        <v>7.38867E-3</v>
      </c>
    </row>
    <row r="165" spans="1:16" x14ac:dyDescent="0.25">
      <c r="A165">
        <v>0</v>
      </c>
      <c r="B165" t="s">
        <v>180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3.9600000000000002E-6</v>
      </c>
      <c r="I165">
        <v>1.6500000000000001E-6</v>
      </c>
      <c r="J165">
        <v>-6.6550000000000005E-5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0</v>
      </c>
    </row>
    <row r="166" spans="1:16" x14ac:dyDescent="0.25">
      <c r="A166">
        <v>0</v>
      </c>
      <c r="B166" t="s">
        <v>181</v>
      </c>
      <c r="C166">
        <v>2</v>
      </c>
      <c r="D166">
        <v>0</v>
      </c>
      <c r="E166">
        <v>2</v>
      </c>
      <c r="F166">
        <v>24</v>
      </c>
      <c r="G166">
        <v>25</v>
      </c>
      <c r="H166">
        <v>3.9600000000000002E-6</v>
      </c>
      <c r="I166">
        <v>3.5462999999999998E-4</v>
      </c>
      <c r="J166">
        <v>-2.6619000000000002E-4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1.2549499099999999</v>
      </c>
    </row>
    <row r="167" spans="1:16" x14ac:dyDescent="0.25">
      <c r="A167">
        <v>0</v>
      </c>
      <c r="B167" t="s">
        <v>182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1.5E-6</v>
      </c>
      <c r="I167">
        <v>0</v>
      </c>
      <c r="J167">
        <v>-6.6550000000000005E-5</v>
      </c>
      <c r="K167" t="s">
        <v>17</v>
      </c>
      <c r="L167" t="s">
        <v>17</v>
      </c>
      <c r="M167">
        <v>0</v>
      </c>
      <c r="N167">
        <v>0</v>
      </c>
      <c r="O167">
        <v>0</v>
      </c>
      <c r="P167">
        <v>0</v>
      </c>
    </row>
    <row r="168" spans="1:16" x14ac:dyDescent="0.25">
      <c r="A168">
        <v>0</v>
      </c>
      <c r="B168" t="s">
        <v>183</v>
      </c>
      <c r="C168">
        <v>10</v>
      </c>
      <c r="D168">
        <v>5</v>
      </c>
      <c r="E168">
        <v>5</v>
      </c>
      <c r="F168">
        <v>1724.3328857399999</v>
      </c>
      <c r="G168">
        <v>13762</v>
      </c>
      <c r="H168">
        <v>3.9700000000000001E-6</v>
      </c>
      <c r="I168">
        <v>0.10537492</v>
      </c>
      <c r="J168">
        <v>-1.64087E-3</v>
      </c>
      <c r="K168" t="s">
        <v>17</v>
      </c>
      <c r="L168" t="s">
        <v>17</v>
      </c>
      <c r="M168">
        <v>6</v>
      </c>
      <c r="N168">
        <v>5</v>
      </c>
      <c r="O168">
        <v>1</v>
      </c>
      <c r="P168">
        <v>3.4486E-4</v>
      </c>
    </row>
    <row r="169" spans="1:16" x14ac:dyDescent="0.25">
      <c r="A169">
        <v>0</v>
      </c>
      <c r="B169" t="s">
        <v>184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1.5E-6</v>
      </c>
      <c r="I169">
        <v>0</v>
      </c>
      <c r="J169">
        <v>-6.6550000000000005E-5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185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3.98E-6</v>
      </c>
      <c r="I170">
        <v>5.1101979999999998E-2</v>
      </c>
      <c r="J170">
        <v>-5.9893999999999995E-4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186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1.5E-6</v>
      </c>
      <c r="I171">
        <v>0</v>
      </c>
      <c r="J171">
        <v>-6.6550000000000005E-5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187</v>
      </c>
      <c r="C172">
        <v>4</v>
      </c>
      <c r="D172">
        <v>3</v>
      </c>
      <c r="E172">
        <v>1</v>
      </c>
      <c r="F172">
        <v>1506.9274902300001</v>
      </c>
      <c r="G172">
        <v>7814</v>
      </c>
      <c r="H172">
        <v>3.9600000000000002E-6</v>
      </c>
      <c r="I172">
        <v>4.2502800000000004E-3</v>
      </c>
      <c r="J172">
        <v>-5.4020000000000001E-5</v>
      </c>
      <c r="K172" t="s">
        <v>17</v>
      </c>
      <c r="L172" t="s">
        <v>17</v>
      </c>
      <c r="M172">
        <v>102</v>
      </c>
      <c r="N172">
        <v>62</v>
      </c>
      <c r="O172">
        <v>40</v>
      </c>
      <c r="P172">
        <v>3.9387510000000001E-2</v>
      </c>
    </row>
    <row r="173" spans="1:16" x14ac:dyDescent="0.25">
      <c r="A173">
        <v>0</v>
      </c>
      <c r="B173" t="s">
        <v>188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1.5E-6</v>
      </c>
      <c r="I173">
        <v>0</v>
      </c>
      <c r="J173">
        <v>-6.6550000000000005E-5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189</v>
      </c>
      <c r="C174">
        <v>4</v>
      </c>
      <c r="D174">
        <v>1</v>
      </c>
      <c r="E174">
        <v>3</v>
      </c>
      <c r="F174">
        <v>514.00006103999999</v>
      </c>
      <c r="G174">
        <v>1605</v>
      </c>
      <c r="H174">
        <v>3.98E-6</v>
      </c>
      <c r="I174">
        <v>2.8504680000000001E-2</v>
      </c>
      <c r="J174">
        <v>-6.2385000000000001E-4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190</v>
      </c>
      <c r="C175">
        <v>3</v>
      </c>
      <c r="D175">
        <v>1</v>
      </c>
      <c r="E175">
        <v>2</v>
      </c>
      <c r="F175">
        <v>0</v>
      </c>
      <c r="G175">
        <v>0</v>
      </c>
      <c r="H175">
        <v>3.9899999999999999E-6</v>
      </c>
      <c r="I175">
        <v>7.0485000000000003E-4</v>
      </c>
      <c r="J175">
        <v>-2.6762999999999998E-4</v>
      </c>
      <c r="K175" t="s">
        <v>17</v>
      </c>
      <c r="L175" t="s">
        <v>17</v>
      </c>
      <c r="M175">
        <v>1</v>
      </c>
      <c r="N175">
        <v>1</v>
      </c>
      <c r="O175">
        <v>0</v>
      </c>
      <c r="P175">
        <v>0.54308062999999995</v>
      </c>
    </row>
    <row r="176" spans="1:16" x14ac:dyDescent="0.25">
      <c r="A176">
        <v>0</v>
      </c>
      <c r="B176" t="s">
        <v>191</v>
      </c>
      <c r="C176">
        <v>7</v>
      </c>
      <c r="D176">
        <v>3</v>
      </c>
      <c r="E176">
        <v>4</v>
      </c>
      <c r="F176">
        <v>1225.0611572299999</v>
      </c>
      <c r="G176">
        <v>4115</v>
      </c>
      <c r="H176">
        <v>3.9700000000000001E-6</v>
      </c>
      <c r="I176">
        <v>3.1136800000000002E-3</v>
      </c>
      <c r="J176">
        <v>-1.1902099999999999E-3</v>
      </c>
      <c r="K176" t="s">
        <v>17</v>
      </c>
      <c r="L176" t="s">
        <v>17</v>
      </c>
      <c r="M176">
        <v>60</v>
      </c>
      <c r="N176">
        <v>32</v>
      </c>
      <c r="O176">
        <v>28</v>
      </c>
      <c r="P176">
        <v>0.34116995</v>
      </c>
    </row>
    <row r="177" spans="1:16" x14ac:dyDescent="0.25">
      <c r="A177">
        <v>0</v>
      </c>
      <c r="B177" t="s">
        <v>192</v>
      </c>
      <c r="C177">
        <v>3</v>
      </c>
      <c r="D177">
        <v>1</v>
      </c>
      <c r="E177">
        <v>2</v>
      </c>
      <c r="F177">
        <v>0</v>
      </c>
      <c r="G177">
        <v>0</v>
      </c>
      <c r="H177">
        <v>3.9899999999999999E-6</v>
      </c>
      <c r="I177">
        <v>7.0485000000000003E-4</v>
      </c>
      <c r="J177">
        <v>-2.6762999999999998E-4</v>
      </c>
      <c r="K177" t="s">
        <v>17</v>
      </c>
      <c r="L177" t="s">
        <v>17</v>
      </c>
      <c r="M177">
        <v>1</v>
      </c>
      <c r="N177">
        <v>1</v>
      </c>
      <c r="O177">
        <v>0</v>
      </c>
      <c r="P177">
        <v>0.54308062999999995</v>
      </c>
    </row>
    <row r="178" spans="1:16" x14ac:dyDescent="0.25">
      <c r="A178">
        <v>0</v>
      </c>
      <c r="B178" t="s">
        <v>193</v>
      </c>
      <c r="C178">
        <v>4</v>
      </c>
      <c r="D178">
        <v>2</v>
      </c>
      <c r="E178">
        <v>2</v>
      </c>
      <c r="F178">
        <v>663</v>
      </c>
      <c r="G178">
        <v>2828</v>
      </c>
      <c r="H178">
        <v>3.98E-6</v>
      </c>
      <c r="I178">
        <v>6.0201320000000003E-2</v>
      </c>
      <c r="J178">
        <v>-3.7110000000000002E-5</v>
      </c>
      <c r="K178" t="s">
        <v>17</v>
      </c>
      <c r="L178" t="s">
        <v>17</v>
      </c>
      <c r="M178">
        <v>1</v>
      </c>
      <c r="N178">
        <v>1</v>
      </c>
      <c r="O178">
        <v>0</v>
      </c>
      <c r="P178">
        <v>1.8759914099999999</v>
      </c>
    </row>
    <row r="179" spans="1:16" x14ac:dyDescent="0.25">
      <c r="A179">
        <v>0</v>
      </c>
      <c r="B179" t="s">
        <v>194</v>
      </c>
      <c r="C179">
        <v>2</v>
      </c>
      <c r="D179">
        <v>0</v>
      </c>
      <c r="E179">
        <v>2</v>
      </c>
      <c r="F179">
        <v>0</v>
      </c>
      <c r="G179">
        <v>0</v>
      </c>
      <c r="H179">
        <v>3.98E-6</v>
      </c>
      <c r="I179">
        <v>6.0201320000000003E-2</v>
      </c>
      <c r="J179">
        <v>-2.6619000000000002E-4</v>
      </c>
      <c r="K179" t="s">
        <v>17</v>
      </c>
      <c r="L179" t="s">
        <v>17</v>
      </c>
      <c r="M179">
        <v>0</v>
      </c>
      <c r="N179">
        <v>0</v>
      </c>
      <c r="O179">
        <v>0</v>
      </c>
      <c r="P179">
        <v>1.8759914099999999</v>
      </c>
    </row>
    <row r="180" spans="1:16" x14ac:dyDescent="0.25">
      <c r="A180">
        <v>0</v>
      </c>
      <c r="B180" t="s">
        <v>195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3.9899999999999999E-6</v>
      </c>
      <c r="I180">
        <v>4.9088949999999999E-2</v>
      </c>
      <c r="J180">
        <v>-6.6550000000000005E-5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196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3.98E-6</v>
      </c>
      <c r="I181">
        <v>1.173914E-2</v>
      </c>
      <c r="J181">
        <v>-2.6619000000000002E-4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197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3.98E-6</v>
      </c>
      <c r="I182">
        <v>8.9817999999999999E-3</v>
      </c>
      <c r="J182">
        <v>-6.6550000000000005E-5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198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3.98E-6</v>
      </c>
      <c r="I183">
        <v>8.9817999999999999E-3</v>
      </c>
      <c r="J183">
        <v>-6.6550000000000005E-5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199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3.98E-6</v>
      </c>
      <c r="I184">
        <v>8.9329000000000003E-4</v>
      </c>
      <c r="J184">
        <v>-6.6550000000000005E-5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200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3.98E-6</v>
      </c>
      <c r="I185">
        <v>6.4517000000000003E-4</v>
      </c>
      <c r="J185">
        <v>-6.6550000000000005E-5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201</v>
      </c>
      <c r="C186">
        <v>2</v>
      </c>
      <c r="D186">
        <v>1</v>
      </c>
      <c r="E186">
        <v>1</v>
      </c>
      <c r="F186">
        <v>99.87408447</v>
      </c>
      <c r="G186">
        <v>942</v>
      </c>
      <c r="H186">
        <v>1.5E-6</v>
      </c>
      <c r="I186">
        <v>0</v>
      </c>
      <c r="J186">
        <v>-8.5589999999999999E-5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202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3.9700000000000001E-6</v>
      </c>
      <c r="I187">
        <v>7.0242999999999998E-4</v>
      </c>
      <c r="J187">
        <v>-6.6550000000000005E-5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203</v>
      </c>
      <c r="C188">
        <v>2</v>
      </c>
      <c r="D188">
        <v>0</v>
      </c>
      <c r="E188">
        <v>2</v>
      </c>
      <c r="F188">
        <v>0</v>
      </c>
      <c r="G188">
        <v>0</v>
      </c>
      <c r="H188">
        <v>1.5E-6</v>
      </c>
      <c r="I188">
        <v>0</v>
      </c>
      <c r="J188">
        <v>-2.6619000000000002E-4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204</v>
      </c>
      <c r="C189">
        <v>2</v>
      </c>
      <c r="D189">
        <v>1</v>
      </c>
      <c r="E189">
        <v>1</v>
      </c>
      <c r="F189">
        <v>2761.6337890599998</v>
      </c>
      <c r="G189">
        <v>46236</v>
      </c>
      <c r="H189">
        <v>1.5200000000000001E-6</v>
      </c>
      <c r="I189">
        <v>0</v>
      </c>
      <c r="J189">
        <v>-9.1470000000000003E-5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205</v>
      </c>
      <c r="C190">
        <v>3</v>
      </c>
      <c r="D190">
        <v>1</v>
      </c>
      <c r="E190">
        <v>2</v>
      </c>
      <c r="F190">
        <v>2105.6337890599998</v>
      </c>
      <c r="G190">
        <v>37159</v>
      </c>
      <c r="H190">
        <v>1.5200000000000001E-6</v>
      </c>
      <c r="I190">
        <v>0</v>
      </c>
      <c r="J190">
        <v>-2.7055999999999998E-4</v>
      </c>
      <c r="K190" t="s">
        <v>17</v>
      </c>
      <c r="L190" t="s">
        <v>17</v>
      </c>
      <c r="M190">
        <v>0</v>
      </c>
      <c r="N190">
        <v>0</v>
      </c>
      <c r="O190">
        <v>0</v>
      </c>
      <c r="P190">
        <v>0</v>
      </c>
    </row>
    <row r="191" spans="1:16" x14ac:dyDescent="0.25">
      <c r="A191">
        <v>0</v>
      </c>
      <c r="B191" t="s">
        <v>206</v>
      </c>
      <c r="C191">
        <v>3</v>
      </c>
      <c r="D191">
        <v>1</v>
      </c>
      <c r="E191">
        <v>2</v>
      </c>
      <c r="F191">
        <v>514</v>
      </c>
      <c r="G191">
        <v>2031</v>
      </c>
      <c r="H191">
        <v>3.9700000000000001E-6</v>
      </c>
      <c r="I191">
        <v>2.8630000000000002E-4</v>
      </c>
      <c r="J191">
        <v>-2.9111000000000002E-4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207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3.9700000000000001E-6</v>
      </c>
      <c r="I192">
        <v>5.2849999999999997E-5</v>
      </c>
      <c r="J192">
        <v>-6.6550000000000005E-5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208</v>
      </c>
      <c r="C193">
        <v>2</v>
      </c>
      <c r="D193">
        <v>0</v>
      </c>
      <c r="E193">
        <v>2</v>
      </c>
      <c r="F193">
        <v>0</v>
      </c>
      <c r="G193">
        <v>0</v>
      </c>
      <c r="H193">
        <v>3.9899999999999999E-6</v>
      </c>
      <c r="I193">
        <v>1.4462100000000001E-3</v>
      </c>
      <c r="J193">
        <v>-2.6619000000000002E-4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209</v>
      </c>
      <c r="C194">
        <v>2</v>
      </c>
      <c r="D194">
        <v>0</v>
      </c>
      <c r="E194">
        <v>2</v>
      </c>
      <c r="F194">
        <v>0</v>
      </c>
      <c r="G194">
        <v>0</v>
      </c>
      <c r="H194">
        <v>3.9899999999999999E-6</v>
      </c>
      <c r="I194">
        <v>1.4462100000000001E-3</v>
      </c>
      <c r="J194">
        <v>-2.6619000000000002E-4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210</v>
      </c>
      <c r="C195">
        <v>1</v>
      </c>
      <c r="D195">
        <v>0</v>
      </c>
      <c r="E195">
        <v>1</v>
      </c>
      <c r="F195">
        <v>0</v>
      </c>
      <c r="G195">
        <v>0</v>
      </c>
      <c r="H195">
        <v>3.98E-6</v>
      </c>
      <c r="I195">
        <v>1.7607000000000001E-4</v>
      </c>
      <c r="J195">
        <v>-6.6550000000000005E-5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211</v>
      </c>
      <c r="C196">
        <v>2</v>
      </c>
      <c r="D196">
        <v>1</v>
      </c>
      <c r="E196">
        <v>1</v>
      </c>
      <c r="F196">
        <v>514</v>
      </c>
      <c r="G196">
        <v>1662</v>
      </c>
      <c r="H196">
        <v>3.98E-6</v>
      </c>
      <c r="I196">
        <v>9.5387E-4</v>
      </c>
      <c r="J196">
        <v>-9.734E-5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212</v>
      </c>
      <c r="C197">
        <v>2</v>
      </c>
      <c r="D197">
        <v>0</v>
      </c>
      <c r="E197">
        <v>2</v>
      </c>
      <c r="F197">
        <v>0</v>
      </c>
      <c r="G197">
        <v>0</v>
      </c>
      <c r="H197">
        <v>4.0099999999999997E-6</v>
      </c>
      <c r="I197">
        <v>1.6972999999999999E-4</v>
      </c>
      <c r="J197">
        <v>-2.6619000000000002E-4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213</v>
      </c>
      <c r="C198">
        <v>2</v>
      </c>
      <c r="D198">
        <v>1</v>
      </c>
      <c r="E198">
        <v>1</v>
      </c>
      <c r="F198">
        <v>168.40000916</v>
      </c>
      <c r="G198">
        <v>2010</v>
      </c>
      <c r="H198">
        <v>4.0099999999999997E-6</v>
      </c>
      <c r="I198">
        <v>3.166E-4</v>
      </c>
      <c r="J198">
        <v>-9.1470000000000003E-5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214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3.98E-6</v>
      </c>
      <c r="I199">
        <v>4.9053500000000002E-3</v>
      </c>
      <c r="J199">
        <v>-6.6550000000000005E-5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215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4.0099999999999997E-6</v>
      </c>
      <c r="I200">
        <v>3.166E-4</v>
      </c>
      <c r="J200">
        <v>-6.6550000000000005E-5</v>
      </c>
      <c r="K200" t="s">
        <v>17</v>
      </c>
      <c r="L200" t="s">
        <v>17</v>
      </c>
      <c r="M200">
        <v>0</v>
      </c>
      <c r="N200">
        <v>0</v>
      </c>
      <c r="O200">
        <v>0</v>
      </c>
      <c r="P200">
        <v>0</v>
      </c>
    </row>
    <row r="201" spans="1:16" x14ac:dyDescent="0.25">
      <c r="A201">
        <v>0</v>
      </c>
      <c r="B201" t="s">
        <v>216</v>
      </c>
      <c r="C201">
        <v>5</v>
      </c>
      <c r="D201">
        <v>2</v>
      </c>
      <c r="E201">
        <v>3</v>
      </c>
      <c r="F201">
        <v>372.35003662000003</v>
      </c>
      <c r="G201">
        <v>4101</v>
      </c>
      <c r="H201">
        <v>3.9899999999999999E-6</v>
      </c>
      <c r="I201">
        <v>6.0289999999999996E-4</v>
      </c>
      <c r="J201">
        <v>-6.2717999999999997E-4</v>
      </c>
      <c r="K201" t="s">
        <v>17</v>
      </c>
      <c r="L201" t="s">
        <v>17</v>
      </c>
      <c r="M201">
        <v>1</v>
      </c>
      <c r="N201">
        <v>1</v>
      </c>
      <c r="O201">
        <v>0</v>
      </c>
      <c r="P201">
        <v>0.54308062999999995</v>
      </c>
    </row>
    <row r="202" spans="1:16" x14ac:dyDescent="0.25">
      <c r="A202">
        <v>0</v>
      </c>
      <c r="B202" t="s">
        <v>217</v>
      </c>
      <c r="C202">
        <v>6</v>
      </c>
      <c r="D202">
        <v>3</v>
      </c>
      <c r="E202">
        <v>3</v>
      </c>
      <c r="F202">
        <v>1619.9666748</v>
      </c>
      <c r="G202">
        <v>10109</v>
      </c>
      <c r="H202">
        <v>3.9999999999999998E-6</v>
      </c>
      <c r="I202">
        <v>1.71517E-3</v>
      </c>
      <c r="J202">
        <v>-7.7035000000000005E-4</v>
      </c>
      <c r="K202" t="s">
        <v>17</v>
      </c>
      <c r="L202" t="s">
        <v>17</v>
      </c>
      <c r="M202">
        <v>1</v>
      </c>
      <c r="N202">
        <v>1</v>
      </c>
      <c r="O202">
        <v>0</v>
      </c>
      <c r="P202">
        <v>0.54308062999999995</v>
      </c>
    </row>
    <row r="203" spans="1:16" x14ac:dyDescent="0.25">
      <c r="A203">
        <v>0</v>
      </c>
      <c r="B203" t="s">
        <v>218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3.98E-6</v>
      </c>
      <c r="I203">
        <v>4.2699999999999998E-6</v>
      </c>
      <c r="J203">
        <v>-6.6550000000000005E-5</v>
      </c>
      <c r="K203" t="s">
        <v>17</v>
      </c>
      <c r="L203" t="s">
        <v>17</v>
      </c>
      <c r="M203">
        <v>0</v>
      </c>
      <c r="N203">
        <v>0</v>
      </c>
      <c r="O203">
        <v>0</v>
      </c>
      <c r="P203">
        <v>0</v>
      </c>
    </row>
    <row r="204" spans="1:16" x14ac:dyDescent="0.25">
      <c r="A204">
        <v>0</v>
      </c>
      <c r="B204" t="s">
        <v>219</v>
      </c>
      <c r="C204">
        <v>2</v>
      </c>
      <c r="D204">
        <v>1</v>
      </c>
      <c r="E204">
        <v>1</v>
      </c>
      <c r="F204">
        <v>515</v>
      </c>
      <c r="G204">
        <v>1120</v>
      </c>
      <c r="H204">
        <v>3.9700000000000001E-6</v>
      </c>
      <c r="I204">
        <v>2.313E-5</v>
      </c>
      <c r="J204">
        <v>-9.734E-5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220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1.5E-6</v>
      </c>
      <c r="I205">
        <v>0</v>
      </c>
      <c r="J205">
        <v>-4.2530000000000001E-5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221</v>
      </c>
      <c r="C206">
        <v>4</v>
      </c>
      <c r="D206">
        <v>2</v>
      </c>
      <c r="E206">
        <v>2</v>
      </c>
      <c r="F206">
        <v>497.01229857999999</v>
      </c>
      <c r="G206">
        <v>3690</v>
      </c>
      <c r="H206">
        <v>3.9600000000000002E-6</v>
      </c>
      <c r="I206">
        <v>1.03454E-3</v>
      </c>
      <c r="J206">
        <v>-3.0716000000000001E-4</v>
      </c>
      <c r="K206" t="s">
        <v>17</v>
      </c>
      <c r="L206" t="s">
        <v>17</v>
      </c>
      <c r="M206">
        <v>9</v>
      </c>
      <c r="N206">
        <v>1</v>
      </c>
      <c r="O206">
        <v>8</v>
      </c>
      <c r="P206">
        <v>6.3419999999999999E-5</v>
      </c>
    </row>
    <row r="207" spans="1:16" x14ac:dyDescent="0.25">
      <c r="A207">
        <v>0</v>
      </c>
      <c r="B207" t="s">
        <v>222</v>
      </c>
      <c r="C207">
        <v>2</v>
      </c>
      <c r="D207">
        <v>1</v>
      </c>
      <c r="E207">
        <v>1</v>
      </c>
      <c r="F207">
        <v>1988.9454345700001</v>
      </c>
      <c r="G207">
        <v>7824</v>
      </c>
      <c r="H207">
        <v>3.9400000000000004E-6</v>
      </c>
      <c r="I207">
        <v>3.985E-5</v>
      </c>
      <c r="J207">
        <v>-9.1470000000000003E-5</v>
      </c>
      <c r="K207" t="s">
        <v>17</v>
      </c>
      <c r="L207" t="s">
        <v>17</v>
      </c>
      <c r="M207">
        <v>1</v>
      </c>
      <c r="N207">
        <v>1</v>
      </c>
      <c r="O207">
        <v>0</v>
      </c>
      <c r="P207">
        <v>1.0540000000000001E-5</v>
      </c>
    </row>
    <row r="208" spans="1:16" x14ac:dyDescent="0.25">
      <c r="A208">
        <v>0</v>
      </c>
      <c r="B208" t="s">
        <v>223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3.9899999999999999E-6</v>
      </c>
      <c r="I208">
        <v>1.448605E-2</v>
      </c>
      <c r="J208">
        <v>-6.6550000000000005E-5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224</v>
      </c>
      <c r="C209">
        <v>4</v>
      </c>
      <c r="D209">
        <v>2</v>
      </c>
      <c r="E209">
        <v>2</v>
      </c>
      <c r="F209">
        <v>706.75811768000005</v>
      </c>
      <c r="G209">
        <v>3592</v>
      </c>
      <c r="H209">
        <v>3.9700000000000001E-6</v>
      </c>
      <c r="I209">
        <v>3.778956E-2</v>
      </c>
      <c r="J209">
        <v>-1.8974000000000001E-4</v>
      </c>
      <c r="K209" t="s">
        <v>17</v>
      </c>
      <c r="L209" t="s">
        <v>17</v>
      </c>
      <c r="M209">
        <v>267</v>
      </c>
      <c r="N209">
        <v>213</v>
      </c>
      <c r="O209">
        <v>54</v>
      </c>
      <c r="P209">
        <v>1.6869060000000002E-2</v>
      </c>
    </row>
    <row r="210" spans="1:16" x14ac:dyDescent="0.25">
      <c r="A210">
        <v>0</v>
      </c>
      <c r="B210" t="s">
        <v>225</v>
      </c>
      <c r="C210">
        <v>2</v>
      </c>
      <c r="D210">
        <v>1</v>
      </c>
      <c r="E210">
        <v>1</v>
      </c>
      <c r="F210">
        <v>0</v>
      </c>
      <c r="G210">
        <v>0</v>
      </c>
      <c r="H210">
        <v>3.9700000000000001E-6</v>
      </c>
      <c r="I210">
        <v>4.2335300000000001E-3</v>
      </c>
      <c r="J210">
        <v>-6.7979999999999996E-5</v>
      </c>
      <c r="K210" t="s">
        <v>17</v>
      </c>
      <c r="L210" t="s">
        <v>17</v>
      </c>
      <c r="M210">
        <v>165</v>
      </c>
      <c r="N210">
        <v>104</v>
      </c>
      <c r="O210">
        <v>61</v>
      </c>
      <c r="P210">
        <v>6.2442399999999999E-3</v>
      </c>
    </row>
    <row r="211" spans="1:16" x14ac:dyDescent="0.25">
      <c r="A211">
        <v>0</v>
      </c>
      <c r="B211" t="s">
        <v>226</v>
      </c>
      <c r="C211">
        <v>4</v>
      </c>
      <c r="D211">
        <v>2</v>
      </c>
      <c r="E211">
        <v>2</v>
      </c>
      <c r="F211">
        <v>5470.19921875</v>
      </c>
      <c r="G211">
        <v>26142</v>
      </c>
      <c r="H211">
        <v>3.9700000000000001E-6</v>
      </c>
      <c r="I211">
        <v>7.8550100000000008E-3</v>
      </c>
      <c r="J211">
        <v>-1.7799999999999999E-4</v>
      </c>
      <c r="K211" t="s">
        <v>17</v>
      </c>
      <c r="L211" t="s">
        <v>17</v>
      </c>
      <c r="M211">
        <v>699</v>
      </c>
      <c r="N211">
        <v>415</v>
      </c>
      <c r="O211">
        <v>284</v>
      </c>
      <c r="P211">
        <v>0.67496043999999999</v>
      </c>
    </row>
    <row r="212" spans="1:16" x14ac:dyDescent="0.25">
      <c r="A212">
        <v>0</v>
      </c>
      <c r="B212" t="s">
        <v>227</v>
      </c>
      <c r="C212">
        <v>2</v>
      </c>
      <c r="D212">
        <v>1</v>
      </c>
      <c r="E212">
        <v>1</v>
      </c>
      <c r="F212">
        <v>4</v>
      </c>
      <c r="G212">
        <v>4</v>
      </c>
      <c r="H212">
        <v>1.5E-6</v>
      </c>
      <c r="I212">
        <v>0</v>
      </c>
      <c r="J212">
        <v>-9.1470000000000003E-5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228</v>
      </c>
      <c r="C213">
        <v>2</v>
      </c>
      <c r="D213">
        <v>0</v>
      </c>
      <c r="E213">
        <v>2</v>
      </c>
      <c r="F213">
        <v>0</v>
      </c>
      <c r="G213">
        <v>0</v>
      </c>
      <c r="H213">
        <v>3.9700000000000001E-6</v>
      </c>
      <c r="I213">
        <v>1.9707499999999998E-3</v>
      </c>
      <c r="J213">
        <v>-2.6619000000000002E-4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229</v>
      </c>
      <c r="C214">
        <v>1</v>
      </c>
      <c r="D214">
        <v>0</v>
      </c>
      <c r="E214">
        <v>1</v>
      </c>
      <c r="F214">
        <v>0</v>
      </c>
      <c r="G214">
        <v>0</v>
      </c>
      <c r="H214">
        <v>3.98E-6</v>
      </c>
      <c r="I214">
        <v>2.5562499999999999E-3</v>
      </c>
      <c r="J214">
        <v>-6.6550000000000005E-5</v>
      </c>
      <c r="K214" t="s">
        <v>17</v>
      </c>
      <c r="L214" t="s">
        <v>17</v>
      </c>
      <c r="M214">
        <v>0</v>
      </c>
      <c r="N214">
        <v>0</v>
      </c>
      <c r="O214">
        <v>0</v>
      </c>
      <c r="P214">
        <v>0</v>
      </c>
    </row>
    <row r="215" spans="1:16" x14ac:dyDescent="0.25">
      <c r="A215">
        <v>0</v>
      </c>
      <c r="B215" t="s">
        <v>230</v>
      </c>
      <c r="C215">
        <v>2</v>
      </c>
      <c r="D215">
        <v>1</v>
      </c>
      <c r="E215">
        <v>1</v>
      </c>
      <c r="F215">
        <v>0</v>
      </c>
      <c r="G215">
        <v>0</v>
      </c>
      <c r="H215">
        <v>3.9700000000000001E-6</v>
      </c>
      <c r="I215">
        <v>4.9053500000000002E-3</v>
      </c>
      <c r="J215">
        <v>-4.4499999999999997E-5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6.3E-7</v>
      </c>
    </row>
    <row r="216" spans="1:16" x14ac:dyDescent="0.25">
      <c r="A216">
        <v>0</v>
      </c>
      <c r="B216" t="s">
        <v>231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3.98E-6</v>
      </c>
      <c r="I216">
        <v>2.5562499999999999E-3</v>
      </c>
      <c r="J216">
        <v>-6.6550000000000005E-5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232</v>
      </c>
      <c r="C217">
        <v>2</v>
      </c>
      <c r="D217">
        <v>1</v>
      </c>
      <c r="E217">
        <v>1</v>
      </c>
      <c r="F217">
        <v>3415.6337890599998</v>
      </c>
      <c r="G217">
        <v>55311</v>
      </c>
      <c r="H217">
        <v>1.5200000000000001E-6</v>
      </c>
      <c r="I217">
        <v>0</v>
      </c>
      <c r="J217">
        <v>-9.1470000000000003E-5</v>
      </c>
      <c r="K217" t="s">
        <v>17</v>
      </c>
      <c r="L217" t="s">
        <v>17</v>
      </c>
      <c r="M217">
        <v>0</v>
      </c>
      <c r="N217">
        <v>0</v>
      </c>
      <c r="O217">
        <v>0</v>
      </c>
      <c r="P217">
        <v>0</v>
      </c>
    </row>
    <row r="218" spans="1:16" x14ac:dyDescent="0.25">
      <c r="A218">
        <v>0</v>
      </c>
      <c r="B218" t="s">
        <v>233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1.5E-6</v>
      </c>
      <c r="I218">
        <v>0</v>
      </c>
      <c r="J218">
        <v>-4.2530000000000001E-5</v>
      </c>
      <c r="K218" t="s">
        <v>17</v>
      </c>
      <c r="L218" t="s">
        <v>17</v>
      </c>
      <c r="M218">
        <v>0</v>
      </c>
      <c r="N218">
        <v>0</v>
      </c>
      <c r="O218">
        <v>0</v>
      </c>
      <c r="P218">
        <v>0</v>
      </c>
    </row>
    <row r="219" spans="1:16" x14ac:dyDescent="0.25">
      <c r="A219">
        <v>0</v>
      </c>
      <c r="B219" t="s">
        <v>234</v>
      </c>
      <c r="C219">
        <v>1</v>
      </c>
      <c r="D219">
        <v>1</v>
      </c>
      <c r="E219">
        <v>0</v>
      </c>
      <c r="F219">
        <v>0</v>
      </c>
      <c r="G219">
        <v>0</v>
      </c>
      <c r="H219">
        <v>1.5E-6</v>
      </c>
      <c r="I219">
        <v>0</v>
      </c>
      <c r="J219">
        <v>-4.2530000000000001E-5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235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3.9700000000000001E-6</v>
      </c>
      <c r="I220">
        <v>2.0326200000000002E-3</v>
      </c>
      <c r="J220">
        <v>-6.6550000000000005E-5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236</v>
      </c>
      <c r="C221">
        <v>4</v>
      </c>
      <c r="D221">
        <v>2</v>
      </c>
      <c r="E221">
        <v>2</v>
      </c>
      <c r="F221">
        <v>2337.3818359400002</v>
      </c>
      <c r="G221">
        <v>10386</v>
      </c>
      <c r="H221">
        <v>3.9600000000000002E-6</v>
      </c>
      <c r="I221">
        <v>1.12813E-3</v>
      </c>
      <c r="J221">
        <v>-6.0590000000000001E-5</v>
      </c>
      <c r="K221" t="s">
        <v>17</v>
      </c>
      <c r="L221" t="s">
        <v>17</v>
      </c>
      <c r="M221">
        <v>15</v>
      </c>
      <c r="N221">
        <v>1</v>
      </c>
      <c r="O221">
        <v>14</v>
      </c>
      <c r="P221">
        <v>0.36421787999999999</v>
      </c>
    </row>
    <row r="222" spans="1:16" x14ac:dyDescent="0.25">
      <c r="A222">
        <v>0</v>
      </c>
      <c r="B222" t="s">
        <v>237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4.0099999999999997E-6</v>
      </c>
      <c r="I222">
        <v>1.4934900000000001E-3</v>
      </c>
      <c r="J222">
        <v>-6.6550000000000005E-5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238</v>
      </c>
      <c r="C223">
        <v>4</v>
      </c>
      <c r="D223">
        <v>1</v>
      </c>
      <c r="E223">
        <v>3</v>
      </c>
      <c r="F223">
        <v>849.36132812000005</v>
      </c>
      <c r="G223">
        <v>5449</v>
      </c>
      <c r="H223">
        <v>3.9700000000000001E-6</v>
      </c>
      <c r="I223">
        <v>1.4648599999999999E-3</v>
      </c>
      <c r="J223">
        <v>-4.2229000000000002E-4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2.3224840000000002</v>
      </c>
    </row>
    <row r="224" spans="1:16" x14ac:dyDescent="0.25">
      <c r="A224">
        <v>0</v>
      </c>
      <c r="B224" t="s">
        <v>239</v>
      </c>
      <c r="C224">
        <v>2</v>
      </c>
      <c r="D224">
        <v>1</v>
      </c>
      <c r="E224">
        <v>1</v>
      </c>
      <c r="F224">
        <v>662</v>
      </c>
      <c r="G224">
        <v>3726</v>
      </c>
      <c r="H224">
        <v>3.9600000000000002E-6</v>
      </c>
      <c r="I224">
        <v>1.2061E-4</v>
      </c>
      <c r="J224">
        <v>-7.9720000000000002E-5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1.8300000000000001E-6</v>
      </c>
    </row>
    <row r="225" spans="1:16" x14ac:dyDescent="0.25">
      <c r="A225">
        <v>0</v>
      </c>
      <c r="B225" t="s">
        <v>240</v>
      </c>
      <c r="C225">
        <v>1</v>
      </c>
      <c r="D225">
        <v>1</v>
      </c>
      <c r="E225">
        <v>0</v>
      </c>
      <c r="F225">
        <v>0</v>
      </c>
      <c r="G225">
        <v>0</v>
      </c>
      <c r="H225">
        <v>1.5E-6</v>
      </c>
      <c r="I225">
        <v>0</v>
      </c>
      <c r="J225">
        <v>-4.2530000000000001E-5</v>
      </c>
      <c r="K225" t="s">
        <v>17</v>
      </c>
      <c r="L225" t="s">
        <v>17</v>
      </c>
      <c r="M225">
        <v>0</v>
      </c>
      <c r="N225">
        <v>0</v>
      </c>
      <c r="O225">
        <v>0</v>
      </c>
      <c r="P225">
        <v>0</v>
      </c>
    </row>
    <row r="226" spans="1:16" x14ac:dyDescent="0.25">
      <c r="A226">
        <v>0</v>
      </c>
      <c r="B226" t="s">
        <v>241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1.5E-6</v>
      </c>
      <c r="I226">
        <v>0</v>
      </c>
      <c r="J226">
        <v>-1.7012E-4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242</v>
      </c>
      <c r="C227">
        <v>3</v>
      </c>
      <c r="D227">
        <v>3</v>
      </c>
      <c r="E227">
        <v>0</v>
      </c>
      <c r="F227">
        <v>0</v>
      </c>
      <c r="G227">
        <v>0</v>
      </c>
      <c r="H227">
        <v>1.5E-6</v>
      </c>
      <c r="I227">
        <v>0</v>
      </c>
      <c r="J227">
        <v>-3.8276E-4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243</v>
      </c>
      <c r="C228">
        <v>3</v>
      </c>
      <c r="D228">
        <v>3</v>
      </c>
      <c r="E228">
        <v>0</v>
      </c>
      <c r="F228">
        <v>0</v>
      </c>
      <c r="G228">
        <v>0</v>
      </c>
      <c r="H228">
        <v>1.5E-6</v>
      </c>
      <c r="I228">
        <v>0</v>
      </c>
      <c r="J228">
        <v>-3.8276E-4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244</v>
      </c>
      <c r="C229">
        <v>3</v>
      </c>
      <c r="D229">
        <v>3</v>
      </c>
      <c r="E229">
        <v>0</v>
      </c>
      <c r="F229">
        <v>0</v>
      </c>
      <c r="G229">
        <v>0</v>
      </c>
      <c r="H229">
        <v>1.5E-6</v>
      </c>
      <c r="I229">
        <v>0</v>
      </c>
      <c r="J229">
        <v>-3.8276E-4</v>
      </c>
      <c r="K229" t="s">
        <v>17</v>
      </c>
      <c r="L229" t="s">
        <v>17</v>
      </c>
      <c r="M229">
        <v>0</v>
      </c>
      <c r="N229">
        <v>0</v>
      </c>
      <c r="O229">
        <v>0</v>
      </c>
      <c r="P229">
        <v>0</v>
      </c>
    </row>
    <row r="230" spans="1:16" x14ac:dyDescent="0.25">
      <c r="A230">
        <v>0</v>
      </c>
      <c r="B230" t="s">
        <v>245</v>
      </c>
      <c r="C230">
        <v>5</v>
      </c>
      <c r="D230">
        <v>3</v>
      </c>
      <c r="E230">
        <v>2</v>
      </c>
      <c r="F230">
        <v>2598.1428222700001</v>
      </c>
      <c r="G230">
        <v>27126</v>
      </c>
      <c r="H230">
        <v>3.9600000000000002E-6</v>
      </c>
      <c r="I230">
        <v>1.0600799999999999E-3</v>
      </c>
      <c r="J230">
        <v>-5.2567E-4</v>
      </c>
      <c r="K230" t="s">
        <v>17</v>
      </c>
      <c r="L230" t="s">
        <v>17</v>
      </c>
      <c r="M230">
        <v>26</v>
      </c>
      <c r="N230">
        <v>16</v>
      </c>
      <c r="O230">
        <v>10</v>
      </c>
      <c r="P230">
        <v>1.7029300000000001E-3</v>
      </c>
    </row>
    <row r="231" spans="1:16" x14ac:dyDescent="0.25">
      <c r="A231">
        <v>0</v>
      </c>
      <c r="B231" t="s">
        <v>246</v>
      </c>
      <c r="C231">
        <v>7</v>
      </c>
      <c r="D231">
        <v>2</v>
      </c>
      <c r="E231">
        <v>5</v>
      </c>
      <c r="F231">
        <v>664.81408691000001</v>
      </c>
      <c r="G231">
        <v>3103</v>
      </c>
      <c r="H231">
        <v>3.9700000000000001E-6</v>
      </c>
      <c r="I231">
        <v>0.17562405</v>
      </c>
      <c r="J231">
        <v>-1.5179900000000001E-3</v>
      </c>
      <c r="K231" t="s">
        <v>17</v>
      </c>
      <c r="L231" t="s">
        <v>17</v>
      </c>
      <c r="M231">
        <v>2</v>
      </c>
      <c r="N231">
        <v>1</v>
      </c>
      <c r="O231">
        <v>1</v>
      </c>
      <c r="P231">
        <v>0.57760464</v>
      </c>
    </row>
    <row r="232" spans="1:16" x14ac:dyDescent="0.25">
      <c r="A232">
        <v>0</v>
      </c>
      <c r="B232" t="s">
        <v>247</v>
      </c>
      <c r="C232">
        <v>2</v>
      </c>
      <c r="D232">
        <v>0</v>
      </c>
      <c r="E232">
        <v>2</v>
      </c>
      <c r="F232">
        <v>0</v>
      </c>
      <c r="G232">
        <v>0</v>
      </c>
      <c r="H232">
        <v>3.9899999999999999E-6</v>
      </c>
      <c r="I232">
        <v>1.4462100000000001E-3</v>
      </c>
      <c r="J232">
        <v>-2.6619000000000002E-4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248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3.98E-6</v>
      </c>
      <c r="I233">
        <v>8.9817999999999999E-3</v>
      </c>
      <c r="J233">
        <v>-6.6550000000000005E-5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249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3.9500000000000003E-6</v>
      </c>
      <c r="I234">
        <v>8.9400000000000008E-6</v>
      </c>
      <c r="J234">
        <v>-6.6550000000000005E-5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250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4.0500000000000002E-6</v>
      </c>
      <c r="I235">
        <v>1.1292E-4</v>
      </c>
      <c r="J235">
        <v>-6.6550000000000005E-5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251</v>
      </c>
      <c r="C236">
        <v>2</v>
      </c>
      <c r="D236">
        <v>1</v>
      </c>
      <c r="E236">
        <v>1</v>
      </c>
      <c r="F236">
        <v>519</v>
      </c>
      <c r="G236">
        <v>1806</v>
      </c>
      <c r="H236">
        <v>4.0500000000000002E-6</v>
      </c>
      <c r="I236">
        <v>6.1174999999999999E-4</v>
      </c>
      <c r="J236">
        <v>-9.734E-5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252</v>
      </c>
      <c r="C237">
        <v>4</v>
      </c>
      <c r="D237">
        <v>1</v>
      </c>
      <c r="E237">
        <v>3</v>
      </c>
      <c r="F237">
        <v>1050</v>
      </c>
      <c r="G237">
        <v>2468</v>
      </c>
      <c r="H237">
        <v>4.1300000000000003E-6</v>
      </c>
      <c r="I237">
        <v>2.63101E-3</v>
      </c>
      <c r="J237">
        <v>-6.2777000000000004E-4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253</v>
      </c>
      <c r="C238">
        <v>1</v>
      </c>
      <c r="D238">
        <v>0</v>
      </c>
      <c r="E238">
        <v>1</v>
      </c>
      <c r="F238">
        <v>0</v>
      </c>
      <c r="G238">
        <v>0</v>
      </c>
      <c r="H238">
        <v>3.9999999999999998E-6</v>
      </c>
      <c r="I238">
        <v>4.9280000000000003E-5</v>
      </c>
      <c r="J238">
        <v>-6.6550000000000005E-5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254</v>
      </c>
      <c r="C239">
        <v>2</v>
      </c>
      <c r="D239">
        <v>0</v>
      </c>
      <c r="E239">
        <v>2</v>
      </c>
      <c r="F239">
        <v>0</v>
      </c>
      <c r="G239">
        <v>0</v>
      </c>
      <c r="H239">
        <v>3.98E-6</v>
      </c>
      <c r="I239">
        <v>1.468065E-2</v>
      </c>
      <c r="J239">
        <v>-2.6619000000000002E-4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255</v>
      </c>
      <c r="C240">
        <v>3</v>
      </c>
      <c r="D240">
        <v>2</v>
      </c>
      <c r="E240">
        <v>1</v>
      </c>
      <c r="F240">
        <v>1294.2241210899999</v>
      </c>
      <c r="G240">
        <v>5538</v>
      </c>
      <c r="H240">
        <v>3.9700000000000001E-6</v>
      </c>
      <c r="I240">
        <v>1.5116699999999999E-3</v>
      </c>
      <c r="J240">
        <v>-4.0000000000000003E-5</v>
      </c>
      <c r="K240" t="s">
        <v>17</v>
      </c>
      <c r="L240" t="s">
        <v>17</v>
      </c>
      <c r="M240">
        <v>0</v>
      </c>
      <c r="N240">
        <v>0</v>
      </c>
      <c r="O240">
        <v>0</v>
      </c>
      <c r="P240">
        <v>0.54310303000000004</v>
      </c>
    </row>
    <row r="241" spans="1:16" x14ac:dyDescent="0.25">
      <c r="A241">
        <v>0</v>
      </c>
      <c r="B241" t="s">
        <v>256</v>
      </c>
      <c r="C241">
        <v>7</v>
      </c>
      <c r="D241">
        <v>2</v>
      </c>
      <c r="E241">
        <v>5</v>
      </c>
      <c r="F241">
        <v>7962.9921875</v>
      </c>
      <c r="G241">
        <v>47983</v>
      </c>
      <c r="H241">
        <v>3.98E-6</v>
      </c>
      <c r="I241">
        <v>1.211362E-2</v>
      </c>
      <c r="J241">
        <v>-1.5103499999999999E-3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2.02229993</v>
      </c>
    </row>
    <row r="242" spans="1:16" x14ac:dyDescent="0.25">
      <c r="A242">
        <v>0</v>
      </c>
      <c r="B242" t="s">
        <v>257</v>
      </c>
      <c r="C242">
        <v>7</v>
      </c>
      <c r="D242">
        <v>3</v>
      </c>
      <c r="E242">
        <v>4</v>
      </c>
      <c r="F242">
        <v>3173.3999023400002</v>
      </c>
      <c r="G242">
        <v>11033</v>
      </c>
      <c r="H242">
        <v>3.9700000000000001E-6</v>
      </c>
      <c r="I242">
        <v>2.8295999999999998E-3</v>
      </c>
      <c r="J242">
        <v>-1.3105599999999999E-3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0.64978619999999998</v>
      </c>
    </row>
    <row r="243" spans="1:16" x14ac:dyDescent="0.25">
      <c r="A243">
        <v>0</v>
      </c>
      <c r="B243" t="s">
        <v>258</v>
      </c>
      <c r="C243">
        <v>2</v>
      </c>
      <c r="D243">
        <v>1</v>
      </c>
      <c r="E243">
        <v>1</v>
      </c>
      <c r="F243">
        <v>29.696680069999999</v>
      </c>
      <c r="G243">
        <v>313</v>
      </c>
      <c r="H243">
        <v>3.98E-6</v>
      </c>
      <c r="I243">
        <v>1.46017E-3</v>
      </c>
      <c r="J243">
        <v>-5.0370000000000001E-5</v>
      </c>
      <c r="K243" t="s">
        <v>17</v>
      </c>
      <c r="L243" t="s">
        <v>17</v>
      </c>
      <c r="M243">
        <v>0</v>
      </c>
      <c r="N243">
        <v>0</v>
      </c>
      <c r="O243">
        <v>0</v>
      </c>
      <c r="P243">
        <v>0</v>
      </c>
    </row>
    <row r="244" spans="1:16" x14ac:dyDescent="0.25">
      <c r="A244">
        <v>0</v>
      </c>
      <c r="B244" t="s">
        <v>259</v>
      </c>
      <c r="C244">
        <v>4</v>
      </c>
      <c r="D244">
        <v>1</v>
      </c>
      <c r="E244">
        <v>3</v>
      </c>
      <c r="F244">
        <v>0</v>
      </c>
      <c r="G244">
        <v>0</v>
      </c>
      <c r="H244">
        <v>4.0099999999999997E-6</v>
      </c>
      <c r="I244">
        <v>4.8935999999999997E-3</v>
      </c>
      <c r="J244">
        <v>-5.1427000000000005E-4</v>
      </c>
      <c r="K244" t="s">
        <v>17</v>
      </c>
      <c r="L244" t="s">
        <v>17</v>
      </c>
      <c r="M244">
        <v>1</v>
      </c>
      <c r="N244">
        <v>1</v>
      </c>
      <c r="O244">
        <v>0</v>
      </c>
      <c r="P244">
        <v>0.54308062999999995</v>
      </c>
    </row>
    <row r="245" spans="1:16" x14ac:dyDescent="0.25">
      <c r="A245">
        <v>0</v>
      </c>
      <c r="B245" t="s">
        <v>260</v>
      </c>
      <c r="C245">
        <v>7</v>
      </c>
      <c r="D245">
        <v>2</v>
      </c>
      <c r="E245">
        <v>5</v>
      </c>
      <c r="F245">
        <v>790.08258057</v>
      </c>
      <c r="G245">
        <v>5532</v>
      </c>
      <c r="H245">
        <v>4.0099999999999997E-6</v>
      </c>
      <c r="I245">
        <v>5.6727000000000001E-3</v>
      </c>
      <c r="J245">
        <v>-1.62601E-3</v>
      </c>
      <c r="K245" t="s">
        <v>17</v>
      </c>
      <c r="L245" t="s">
        <v>17</v>
      </c>
      <c r="M245">
        <v>1</v>
      </c>
      <c r="N245">
        <v>1</v>
      </c>
      <c r="O245">
        <v>0</v>
      </c>
      <c r="P245">
        <v>0.54308062999999995</v>
      </c>
    </row>
    <row r="246" spans="1:16" x14ac:dyDescent="0.25">
      <c r="A246">
        <v>0</v>
      </c>
      <c r="B246" t="s">
        <v>261</v>
      </c>
      <c r="C246">
        <v>2</v>
      </c>
      <c r="D246">
        <v>1</v>
      </c>
      <c r="E246">
        <v>1</v>
      </c>
      <c r="F246">
        <v>1350.9427490200001</v>
      </c>
      <c r="G246">
        <v>28581</v>
      </c>
      <c r="H246">
        <v>3.9700000000000001E-6</v>
      </c>
      <c r="I246">
        <v>7.1252000000000002E-4</v>
      </c>
      <c r="J246">
        <v>-5.6239999999999997E-5</v>
      </c>
      <c r="K246" t="s">
        <v>17</v>
      </c>
      <c r="L246" t="s">
        <v>17</v>
      </c>
      <c r="M246">
        <v>16</v>
      </c>
      <c r="N246">
        <v>10</v>
      </c>
      <c r="O246">
        <v>6</v>
      </c>
      <c r="P246">
        <v>4.3909070000000001E-2</v>
      </c>
    </row>
    <row r="247" spans="1:16" x14ac:dyDescent="0.25">
      <c r="A247">
        <v>0</v>
      </c>
      <c r="B247" t="s">
        <v>262</v>
      </c>
      <c r="C247">
        <v>3</v>
      </c>
      <c r="D247">
        <v>0</v>
      </c>
      <c r="E247">
        <v>3</v>
      </c>
      <c r="F247">
        <v>0</v>
      </c>
      <c r="G247">
        <v>0</v>
      </c>
      <c r="H247">
        <v>3.98E-6</v>
      </c>
      <c r="I247">
        <v>3.6539740000000001E-2</v>
      </c>
      <c r="J247">
        <v>-5.9893999999999995E-4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263</v>
      </c>
      <c r="C248">
        <v>3</v>
      </c>
      <c r="D248">
        <v>2</v>
      </c>
      <c r="E248">
        <v>1</v>
      </c>
      <c r="F248">
        <v>0</v>
      </c>
      <c r="G248">
        <v>0</v>
      </c>
      <c r="H248">
        <v>3.9400000000000004E-6</v>
      </c>
      <c r="I248">
        <v>9.4900000000000006E-6</v>
      </c>
      <c r="J248">
        <v>-2.1317999999999999E-4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0.72065847000000005</v>
      </c>
    </row>
    <row r="249" spans="1:16" x14ac:dyDescent="0.25">
      <c r="A249">
        <v>0</v>
      </c>
      <c r="B249" t="s">
        <v>264</v>
      </c>
      <c r="C249">
        <v>5</v>
      </c>
      <c r="D249">
        <v>1</v>
      </c>
      <c r="E249">
        <v>4</v>
      </c>
      <c r="F249">
        <v>2827.6594238299999</v>
      </c>
      <c r="G249">
        <v>10836</v>
      </c>
      <c r="H249">
        <v>3.9700000000000001E-6</v>
      </c>
      <c r="I249">
        <v>0.11435673</v>
      </c>
      <c r="J249">
        <v>-9.7081000000000001E-4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5.9148531499999999</v>
      </c>
    </row>
    <row r="250" spans="1:16" x14ac:dyDescent="0.25">
      <c r="A250">
        <v>0</v>
      </c>
      <c r="B250" t="s">
        <v>265</v>
      </c>
      <c r="C250">
        <v>5</v>
      </c>
      <c r="D250">
        <v>3</v>
      </c>
      <c r="E250">
        <v>2</v>
      </c>
      <c r="F250">
        <v>1406.0446777300001</v>
      </c>
      <c r="G250">
        <v>5151</v>
      </c>
      <c r="H250">
        <v>3.9700000000000001E-6</v>
      </c>
      <c r="I250">
        <v>1.83321E-3</v>
      </c>
      <c r="J250">
        <v>-3.8282000000000002E-4</v>
      </c>
      <c r="K250" t="s">
        <v>17</v>
      </c>
      <c r="L250" t="s">
        <v>17</v>
      </c>
      <c r="M250">
        <v>25</v>
      </c>
      <c r="N250">
        <v>6</v>
      </c>
      <c r="O250">
        <v>19</v>
      </c>
      <c r="P250">
        <v>0.58876656000000005</v>
      </c>
    </row>
    <row r="251" spans="1:16" x14ac:dyDescent="0.25">
      <c r="A251">
        <v>0</v>
      </c>
      <c r="B251" t="s">
        <v>266</v>
      </c>
      <c r="C251">
        <v>1</v>
      </c>
      <c r="D251">
        <v>1</v>
      </c>
      <c r="E251">
        <v>0</v>
      </c>
      <c r="F251">
        <v>0</v>
      </c>
      <c r="G251">
        <v>0</v>
      </c>
      <c r="H251">
        <v>1.5E-6</v>
      </c>
      <c r="I251">
        <v>0</v>
      </c>
      <c r="J251">
        <v>-4.2530000000000001E-5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267</v>
      </c>
      <c r="C252">
        <v>2</v>
      </c>
      <c r="D252">
        <v>2</v>
      </c>
      <c r="E252">
        <v>0</v>
      </c>
      <c r="F252">
        <v>0</v>
      </c>
      <c r="G252">
        <v>0</v>
      </c>
      <c r="H252">
        <v>1.5E-6</v>
      </c>
      <c r="I252">
        <v>0</v>
      </c>
      <c r="J252">
        <v>-1.7012E-4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268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1.5E-6</v>
      </c>
      <c r="I253">
        <v>0</v>
      </c>
      <c r="J253">
        <v>-4.2530000000000001E-5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269</v>
      </c>
      <c r="C254">
        <v>2</v>
      </c>
      <c r="D254">
        <v>1</v>
      </c>
      <c r="E254">
        <v>1</v>
      </c>
      <c r="F254">
        <v>9</v>
      </c>
      <c r="G254">
        <v>12</v>
      </c>
      <c r="H254">
        <v>1.5E-6</v>
      </c>
      <c r="I254">
        <v>0</v>
      </c>
      <c r="J254">
        <v>-9.734E-5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270</v>
      </c>
      <c r="C255">
        <v>4</v>
      </c>
      <c r="D255">
        <v>1</v>
      </c>
      <c r="E255">
        <v>3</v>
      </c>
      <c r="F255">
        <v>549.50750731999995</v>
      </c>
      <c r="G255">
        <v>6310</v>
      </c>
      <c r="H255">
        <v>3.98E-6</v>
      </c>
      <c r="I255">
        <v>1.468065E-2</v>
      </c>
      <c r="J255">
        <v>-5.6709999999999996E-4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271</v>
      </c>
      <c r="C256">
        <v>4</v>
      </c>
      <c r="D256">
        <v>1</v>
      </c>
      <c r="E256">
        <v>3</v>
      </c>
      <c r="F256">
        <v>2355.9313964799999</v>
      </c>
      <c r="G256">
        <v>9817</v>
      </c>
      <c r="H256">
        <v>3.9700000000000001E-6</v>
      </c>
      <c r="I256">
        <v>1.468065E-2</v>
      </c>
      <c r="J256">
        <v>-4.6142999999999998E-4</v>
      </c>
      <c r="K256" t="s">
        <v>17</v>
      </c>
      <c r="L256" t="s">
        <v>17</v>
      </c>
      <c r="M256">
        <v>62</v>
      </c>
      <c r="N256">
        <v>6</v>
      </c>
      <c r="O256">
        <v>56</v>
      </c>
      <c r="P256">
        <v>1.2408489999999999E-2</v>
      </c>
    </row>
    <row r="257" spans="1:16" x14ac:dyDescent="0.25">
      <c r="A257">
        <v>0</v>
      </c>
      <c r="B257" t="s">
        <v>272</v>
      </c>
      <c r="C257">
        <v>2</v>
      </c>
      <c r="D257">
        <v>1</v>
      </c>
      <c r="E257">
        <v>1</v>
      </c>
      <c r="F257">
        <v>614.77954102000001</v>
      </c>
      <c r="G257">
        <v>2766</v>
      </c>
      <c r="H257">
        <v>3.9700000000000001E-6</v>
      </c>
      <c r="I257">
        <v>2.8440700000000002E-3</v>
      </c>
      <c r="J257">
        <v>-6.7979999999999996E-5</v>
      </c>
      <c r="K257" t="s">
        <v>17</v>
      </c>
      <c r="L257" t="s">
        <v>17</v>
      </c>
      <c r="M257">
        <v>79</v>
      </c>
      <c r="N257">
        <v>61</v>
      </c>
      <c r="O257">
        <v>18</v>
      </c>
      <c r="P257">
        <v>6.5567000000000002E-4</v>
      </c>
    </row>
    <row r="258" spans="1:16" x14ac:dyDescent="0.25">
      <c r="A258">
        <v>0</v>
      </c>
      <c r="B258" t="s">
        <v>273</v>
      </c>
      <c r="C258">
        <v>3</v>
      </c>
      <c r="D258">
        <v>2</v>
      </c>
      <c r="E258">
        <v>1</v>
      </c>
      <c r="F258">
        <v>15.508959770000001</v>
      </c>
      <c r="G258">
        <v>78</v>
      </c>
      <c r="H258">
        <v>1.5E-6</v>
      </c>
      <c r="I258">
        <v>0</v>
      </c>
      <c r="J258">
        <v>-2.0437999999999999E-4</v>
      </c>
      <c r="K258" t="s">
        <v>17</v>
      </c>
      <c r="L258" t="s">
        <v>17</v>
      </c>
      <c r="M258">
        <v>0</v>
      </c>
      <c r="N258">
        <v>0</v>
      </c>
      <c r="O258">
        <v>0</v>
      </c>
      <c r="P258">
        <v>0</v>
      </c>
    </row>
    <row r="259" spans="1:16" x14ac:dyDescent="0.25">
      <c r="A259">
        <v>0</v>
      </c>
      <c r="B259" t="s">
        <v>274</v>
      </c>
      <c r="C259">
        <v>3</v>
      </c>
      <c r="D259">
        <v>2</v>
      </c>
      <c r="E259">
        <v>1</v>
      </c>
      <c r="F259">
        <v>666.50915526999995</v>
      </c>
      <c r="G259">
        <v>1494</v>
      </c>
      <c r="H259">
        <v>1.5E-6</v>
      </c>
      <c r="I259">
        <v>0</v>
      </c>
      <c r="J259">
        <v>-2.0730999999999999E-4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275</v>
      </c>
      <c r="C260">
        <v>7</v>
      </c>
      <c r="D260">
        <v>3</v>
      </c>
      <c r="E260">
        <v>4</v>
      </c>
      <c r="F260">
        <v>1586.5887451200001</v>
      </c>
      <c r="G260">
        <v>5558</v>
      </c>
      <c r="H260">
        <v>3.9500000000000003E-6</v>
      </c>
      <c r="I260">
        <v>1.65E-4</v>
      </c>
      <c r="J260">
        <v>-1.1721100000000001E-3</v>
      </c>
      <c r="K260" t="s">
        <v>17</v>
      </c>
      <c r="L260" t="s">
        <v>17</v>
      </c>
      <c r="M260">
        <v>3</v>
      </c>
      <c r="N260">
        <v>0</v>
      </c>
      <c r="O260">
        <v>3</v>
      </c>
      <c r="P260">
        <v>5.8991910000000002E-2</v>
      </c>
    </row>
    <row r="261" spans="1:16" x14ac:dyDescent="0.25">
      <c r="A261">
        <v>0</v>
      </c>
      <c r="B261" t="s">
        <v>276</v>
      </c>
      <c r="C261">
        <v>10</v>
      </c>
      <c r="D261">
        <v>4</v>
      </c>
      <c r="E261">
        <v>6</v>
      </c>
      <c r="F261">
        <v>1224.0040283200001</v>
      </c>
      <c r="G261">
        <v>11219</v>
      </c>
      <c r="H261">
        <v>3.9700000000000001E-6</v>
      </c>
      <c r="I261">
        <v>1.4763149999999999E-2</v>
      </c>
      <c r="J261">
        <v>-1.4539500000000001E-3</v>
      </c>
      <c r="K261" t="s">
        <v>17</v>
      </c>
      <c r="L261" t="s">
        <v>17</v>
      </c>
      <c r="M261">
        <v>129</v>
      </c>
      <c r="N261">
        <v>60</v>
      </c>
      <c r="O261">
        <v>69</v>
      </c>
      <c r="P261">
        <v>0.27764960999999999</v>
      </c>
    </row>
    <row r="262" spans="1:16" x14ac:dyDescent="0.25">
      <c r="A262">
        <v>0</v>
      </c>
      <c r="B262" t="s">
        <v>277</v>
      </c>
      <c r="C262">
        <v>8</v>
      </c>
      <c r="D262">
        <v>1</v>
      </c>
      <c r="E262">
        <v>7</v>
      </c>
      <c r="F262">
        <v>7585.76171875</v>
      </c>
      <c r="G262">
        <v>31869</v>
      </c>
      <c r="H262">
        <v>3.9700000000000001E-6</v>
      </c>
      <c r="I262">
        <v>5.2089900000000001E-3</v>
      </c>
      <c r="J262">
        <v>-1.54137E-3</v>
      </c>
      <c r="K262" t="s">
        <v>17</v>
      </c>
      <c r="L262" t="s">
        <v>17</v>
      </c>
      <c r="M262">
        <v>145</v>
      </c>
      <c r="N262">
        <v>87</v>
      </c>
      <c r="O262">
        <v>58</v>
      </c>
      <c r="P262">
        <v>0.42906285999999999</v>
      </c>
    </row>
    <row r="263" spans="1:16" x14ac:dyDescent="0.25">
      <c r="A263">
        <v>0</v>
      </c>
      <c r="B263" t="s">
        <v>278</v>
      </c>
      <c r="C263">
        <v>5</v>
      </c>
      <c r="D263">
        <v>0</v>
      </c>
      <c r="E263">
        <v>5</v>
      </c>
      <c r="F263">
        <v>0</v>
      </c>
      <c r="G263">
        <v>0</v>
      </c>
      <c r="H263">
        <v>3.98E-6</v>
      </c>
      <c r="I263">
        <v>3.9160889999999997E-2</v>
      </c>
      <c r="J263">
        <v>-1.6637100000000001E-3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279</v>
      </c>
      <c r="C264">
        <v>2</v>
      </c>
      <c r="D264">
        <v>0</v>
      </c>
      <c r="E264">
        <v>2</v>
      </c>
      <c r="F264">
        <v>0</v>
      </c>
      <c r="G264">
        <v>0</v>
      </c>
      <c r="H264">
        <v>3.9600000000000002E-6</v>
      </c>
      <c r="I264">
        <v>2.62115E-3</v>
      </c>
      <c r="J264">
        <v>-2.6619000000000002E-4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280</v>
      </c>
      <c r="C265">
        <v>2</v>
      </c>
      <c r="D265">
        <v>0</v>
      </c>
      <c r="E265">
        <v>2</v>
      </c>
      <c r="F265">
        <v>0</v>
      </c>
      <c r="G265">
        <v>0</v>
      </c>
      <c r="H265">
        <v>3.9600000000000002E-6</v>
      </c>
      <c r="I265">
        <v>2.62115E-3</v>
      </c>
      <c r="J265">
        <v>-2.6619000000000002E-4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281</v>
      </c>
      <c r="C266">
        <v>11</v>
      </c>
      <c r="D266">
        <v>5</v>
      </c>
      <c r="E266">
        <v>6</v>
      </c>
      <c r="F266">
        <v>4529.59765625</v>
      </c>
      <c r="G266">
        <v>59520</v>
      </c>
      <c r="H266">
        <v>3.98E-6</v>
      </c>
      <c r="I266">
        <v>6.5984790000000001E-2</v>
      </c>
      <c r="J266">
        <v>-1.67723E-3</v>
      </c>
      <c r="K266" t="s">
        <v>17</v>
      </c>
      <c r="L266" t="s">
        <v>17</v>
      </c>
      <c r="M266">
        <v>368</v>
      </c>
      <c r="N266">
        <v>134</v>
      </c>
      <c r="O266">
        <v>234</v>
      </c>
      <c r="P266">
        <v>1.7216889999999999E-2</v>
      </c>
    </row>
    <row r="267" spans="1:16" x14ac:dyDescent="0.25">
      <c r="A267">
        <v>0</v>
      </c>
      <c r="B267" t="s">
        <v>282</v>
      </c>
      <c r="C267">
        <v>3</v>
      </c>
      <c r="D267">
        <v>3</v>
      </c>
      <c r="E267">
        <v>0</v>
      </c>
      <c r="F267">
        <v>0</v>
      </c>
      <c r="G267">
        <v>0</v>
      </c>
      <c r="H267">
        <v>1.5E-6</v>
      </c>
      <c r="I267">
        <v>0</v>
      </c>
      <c r="J267">
        <v>-3.8276E-4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283</v>
      </c>
      <c r="C268">
        <v>7</v>
      </c>
      <c r="D268">
        <v>0</v>
      </c>
      <c r="E268">
        <v>7</v>
      </c>
      <c r="F268">
        <v>0</v>
      </c>
      <c r="G268">
        <v>0</v>
      </c>
      <c r="H268">
        <v>3.9899999999999999E-6</v>
      </c>
      <c r="I268">
        <v>3.7423640000000001E-2</v>
      </c>
      <c r="J268">
        <v>-3.2608699999999999E-3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284</v>
      </c>
      <c r="C269">
        <v>2</v>
      </c>
      <c r="D269">
        <v>2</v>
      </c>
      <c r="E269">
        <v>0</v>
      </c>
      <c r="F269">
        <v>0</v>
      </c>
      <c r="G269">
        <v>0</v>
      </c>
      <c r="H269">
        <v>1.5E-6</v>
      </c>
      <c r="I269">
        <v>0</v>
      </c>
      <c r="J269">
        <v>-1.7012E-4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285</v>
      </c>
      <c r="C270">
        <v>2</v>
      </c>
      <c r="D270">
        <v>0</v>
      </c>
      <c r="E270">
        <v>2</v>
      </c>
      <c r="F270">
        <v>0</v>
      </c>
      <c r="G270">
        <v>0</v>
      </c>
      <c r="H270">
        <v>3.98E-6</v>
      </c>
      <c r="I270">
        <v>1.468065E-2</v>
      </c>
      <c r="J270">
        <v>-2.6619000000000002E-4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286</v>
      </c>
      <c r="C271">
        <v>3</v>
      </c>
      <c r="D271">
        <v>3</v>
      </c>
      <c r="E271">
        <v>0</v>
      </c>
      <c r="F271">
        <v>0</v>
      </c>
      <c r="G271">
        <v>0</v>
      </c>
      <c r="H271">
        <v>1.5E-6</v>
      </c>
      <c r="I271">
        <v>0</v>
      </c>
      <c r="J271">
        <v>-3.8276E-4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287</v>
      </c>
      <c r="C272">
        <v>2</v>
      </c>
      <c r="D272">
        <v>2</v>
      </c>
      <c r="E272">
        <v>0</v>
      </c>
      <c r="F272">
        <v>0</v>
      </c>
      <c r="G272">
        <v>0</v>
      </c>
      <c r="H272">
        <v>1.5E-6</v>
      </c>
      <c r="I272">
        <v>0</v>
      </c>
      <c r="J272">
        <v>-1.7012E-4</v>
      </c>
      <c r="K272" t="s">
        <v>17</v>
      </c>
      <c r="L272" t="s">
        <v>17</v>
      </c>
      <c r="M272">
        <v>0</v>
      </c>
      <c r="N272">
        <v>0</v>
      </c>
      <c r="O272">
        <v>0</v>
      </c>
      <c r="P272">
        <v>0</v>
      </c>
    </row>
    <row r="273" spans="1:16" x14ac:dyDescent="0.25">
      <c r="A273">
        <v>0</v>
      </c>
      <c r="B273" t="s">
        <v>288</v>
      </c>
      <c r="C273">
        <v>2</v>
      </c>
      <c r="D273">
        <v>2</v>
      </c>
      <c r="E273">
        <v>0</v>
      </c>
      <c r="F273">
        <v>0</v>
      </c>
      <c r="G273">
        <v>0</v>
      </c>
      <c r="H273">
        <v>1.5E-6</v>
      </c>
      <c r="I273">
        <v>0</v>
      </c>
      <c r="J273">
        <v>-1.7012E-4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289</v>
      </c>
      <c r="C274">
        <v>4</v>
      </c>
      <c r="D274">
        <v>1</v>
      </c>
      <c r="E274">
        <v>3</v>
      </c>
      <c r="F274">
        <v>63.536491390000002</v>
      </c>
      <c r="G274">
        <v>178</v>
      </c>
      <c r="H274">
        <v>3.98E-6</v>
      </c>
      <c r="I274">
        <v>1.4379380000000001E-2</v>
      </c>
      <c r="J274">
        <v>-6.1406999999999998E-4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290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3.9899999999999999E-6</v>
      </c>
      <c r="I275">
        <v>1.674585E-2</v>
      </c>
      <c r="J275">
        <v>-2.6619000000000002E-4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291</v>
      </c>
      <c r="C276">
        <v>9</v>
      </c>
      <c r="D276">
        <v>2</v>
      </c>
      <c r="E276">
        <v>7</v>
      </c>
      <c r="F276">
        <v>667.75</v>
      </c>
      <c r="G276">
        <v>2134</v>
      </c>
      <c r="H276">
        <v>3.9700000000000001E-6</v>
      </c>
      <c r="I276">
        <v>9.7826100000000006E-3</v>
      </c>
      <c r="J276">
        <v>-2.6145500000000002E-3</v>
      </c>
      <c r="K276" t="s">
        <v>17</v>
      </c>
      <c r="L276" t="s">
        <v>17</v>
      </c>
      <c r="M276">
        <v>0</v>
      </c>
      <c r="N276">
        <v>0</v>
      </c>
      <c r="O276">
        <v>0</v>
      </c>
      <c r="P276">
        <v>1.4039999999999999E-5</v>
      </c>
    </row>
    <row r="277" spans="1:16" x14ac:dyDescent="0.25">
      <c r="A277">
        <v>0</v>
      </c>
      <c r="B277" t="s">
        <v>292</v>
      </c>
      <c r="C277">
        <v>6</v>
      </c>
      <c r="D277">
        <v>3</v>
      </c>
      <c r="E277">
        <v>3</v>
      </c>
      <c r="F277">
        <v>4450.5488281199996</v>
      </c>
      <c r="G277">
        <v>23329</v>
      </c>
      <c r="H277">
        <v>3.9700000000000001E-6</v>
      </c>
      <c r="I277">
        <v>9.2673400000000006E-3</v>
      </c>
      <c r="J277">
        <v>-3.6528E-4</v>
      </c>
      <c r="K277" t="s">
        <v>17</v>
      </c>
      <c r="L277" t="s">
        <v>17</v>
      </c>
      <c r="M277">
        <v>22</v>
      </c>
      <c r="N277">
        <v>21</v>
      </c>
      <c r="O277">
        <v>1</v>
      </c>
      <c r="P277">
        <v>1.4563999999999999E-4</v>
      </c>
    </row>
    <row r="278" spans="1:16" x14ac:dyDescent="0.25">
      <c r="A278">
        <v>0</v>
      </c>
      <c r="B278" t="s">
        <v>293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3.9700000000000001E-6</v>
      </c>
      <c r="I278">
        <v>1.7106300000000001E-3</v>
      </c>
      <c r="J278">
        <v>-6.6550000000000005E-5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294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3.9899999999999999E-6</v>
      </c>
      <c r="I279">
        <v>3.0291699999999999E-3</v>
      </c>
      <c r="J279">
        <v>-6.6550000000000005E-5</v>
      </c>
      <c r="K279" t="s">
        <v>17</v>
      </c>
      <c r="L279" t="s">
        <v>17</v>
      </c>
      <c r="M279">
        <v>0</v>
      </c>
      <c r="N279">
        <v>0</v>
      </c>
      <c r="O279">
        <v>0</v>
      </c>
      <c r="P279">
        <v>0</v>
      </c>
    </row>
    <row r="280" spans="1:16" x14ac:dyDescent="0.25">
      <c r="A280">
        <v>0</v>
      </c>
      <c r="B280" t="s">
        <v>295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3.9899999999999999E-6</v>
      </c>
      <c r="I280">
        <v>4.3860899999999996E-3</v>
      </c>
      <c r="J280">
        <v>-6.6550000000000005E-5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296</v>
      </c>
      <c r="C281">
        <v>2</v>
      </c>
      <c r="D281">
        <v>0</v>
      </c>
      <c r="E281">
        <v>2</v>
      </c>
      <c r="F281">
        <v>2.6666667500000001</v>
      </c>
      <c r="G281">
        <v>6</v>
      </c>
      <c r="H281">
        <v>3.9600000000000002E-6</v>
      </c>
      <c r="I281">
        <v>2.0632310000000001E-2</v>
      </c>
      <c r="J281">
        <v>-2.6619000000000002E-4</v>
      </c>
      <c r="K281" t="s">
        <v>17</v>
      </c>
      <c r="L281" t="s">
        <v>17</v>
      </c>
      <c r="M281">
        <v>0</v>
      </c>
      <c r="N281">
        <v>0</v>
      </c>
      <c r="O281">
        <v>0</v>
      </c>
      <c r="P281">
        <v>2.2461721200000002</v>
      </c>
    </row>
    <row r="282" spans="1:16" x14ac:dyDescent="0.25">
      <c r="A282">
        <v>0</v>
      </c>
      <c r="B282" t="s">
        <v>297</v>
      </c>
      <c r="C282">
        <v>2</v>
      </c>
      <c r="D282">
        <v>0</v>
      </c>
      <c r="E282">
        <v>2</v>
      </c>
      <c r="F282">
        <v>0</v>
      </c>
      <c r="G282">
        <v>0</v>
      </c>
      <c r="H282">
        <v>3.9700000000000001E-6</v>
      </c>
      <c r="I282">
        <v>1.2562199999999999E-3</v>
      </c>
      <c r="J282">
        <v>-2.6619000000000002E-4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298</v>
      </c>
      <c r="C283">
        <v>3</v>
      </c>
      <c r="D283">
        <v>2</v>
      </c>
      <c r="E283">
        <v>1</v>
      </c>
      <c r="F283">
        <v>3632.9091796900002</v>
      </c>
      <c r="G283">
        <v>27339</v>
      </c>
      <c r="H283">
        <v>3.9700000000000001E-6</v>
      </c>
      <c r="I283">
        <v>4.9053500000000002E-3</v>
      </c>
      <c r="J283">
        <v>9.9000000000000001E-6</v>
      </c>
      <c r="K283" t="s">
        <v>17</v>
      </c>
      <c r="L283" t="s">
        <v>17</v>
      </c>
      <c r="M283">
        <v>13</v>
      </c>
      <c r="N283">
        <v>0</v>
      </c>
      <c r="O283">
        <v>13</v>
      </c>
      <c r="P283">
        <v>1.1126E-4</v>
      </c>
    </row>
    <row r="284" spans="1:16" x14ac:dyDescent="0.25">
      <c r="A284">
        <v>0</v>
      </c>
      <c r="B284" t="s">
        <v>299</v>
      </c>
      <c r="C284">
        <v>3</v>
      </c>
      <c r="D284">
        <v>0</v>
      </c>
      <c r="E284">
        <v>3</v>
      </c>
      <c r="F284">
        <v>0</v>
      </c>
      <c r="G284">
        <v>0</v>
      </c>
      <c r="H284">
        <v>3.9899999999999999E-6</v>
      </c>
      <c r="I284">
        <v>5.847376E-2</v>
      </c>
      <c r="J284">
        <v>-5.9893999999999995E-4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300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4.0099999999999997E-6</v>
      </c>
      <c r="I285">
        <v>3.4238999999999998E-4</v>
      </c>
      <c r="J285">
        <v>-6.6550000000000005E-5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0.63819247999999995</v>
      </c>
    </row>
    <row r="286" spans="1:16" x14ac:dyDescent="0.25">
      <c r="A286">
        <v>0</v>
      </c>
      <c r="B286" t="s">
        <v>301</v>
      </c>
      <c r="C286">
        <v>2</v>
      </c>
      <c r="D286">
        <v>1</v>
      </c>
      <c r="E286">
        <v>1</v>
      </c>
      <c r="F286">
        <v>98.700256350000004</v>
      </c>
      <c r="G286">
        <v>202</v>
      </c>
      <c r="H286">
        <v>3.9500000000000003E-6</v>
      </c>
      <c r="I286">
        <v>3.985E-5</v>
      </c>
      <c r="J286">
        <v>-8.5589999999999999E-5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302</v>
      </c>
      <c r="C287">
        <v>4</v>
      </c>
      <c r="D287">
        <v>2</v>
      </c>
      <c r="E287">
        <v>2</v>
      </c>
      <c r="F287">
        <v>2821.3674316400002</v>
      </c>
      <c r="G287">
        <v>9565</v>
      </c>
      <c r="H287">
        <v>3.98E-6</v>
      </c>
      <c r="I287">
        <v>4.4870500000000002E-3</v>
      </c>
      <c r="J287">
        <v>-2.2497000000000001E-4</v>
      </c>
      <c r="K287" t="s">
        <v>17</v>
      </c>
      <c r="L287" t="s">
        <v>17</v>
      </c>
      <c r="M287">
        <v>144</v>
      </c>
      <c r="N287">
        <v>47</v>
      </c>
      <c r="O287">
        <v>97</v>
      </c>
      <c r="P287">
        <v>7.06064E-3</v>
      </c>
    </row>
    <row r="288" spans="1:16" x14ac:dyDescent="0.25">
      <c r="A288">
        <v>0</v>
      </c>
      <c r="B288" t="s">
        <v>303</v>
      </c>
      <c r="C288">
        <v>2</v>
      </c>
      <c r="D288">
        <v>1</v>
      </c>
      <c r="E288">
        <v>1</v>
      </c>
      <c r="F288">
        <v>1433.5828857399999</v>
      </c>
      <c r="G288">
        <v>6563</v>
      </c>
      <c r="H288">
        <v>3.9299999999999996E-6</v>
      </c>
      <c r="I288">
        <v>1.04E-6</v>
      </c>
      <c r="J288">
        <v>-5.0370000000000001E-5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7.0000000000000005E-8</v>
      </c>
    </row>
    <row r="289" spans="1:16" x14ac:dyDescent="0.25">
      <c r="A289">
        <v>0</v>
      </c>
      <c r="B289" t="s">
        <v>304</v>
      </c>
      <c r="C289">
        <v>7</v>
      </c>
      <c r="D289">
        <v>1</v>
      </c>
      <c r="E289">
        <v>6</v>
      </c>
      <c r="F289">
        <v>500.08074950999998</v>
      </c>
      <c r="G289">
        <v>3276</v>
      </c>
      <c r="H289">
        <v>3.9600000000000002E-6</v>
      </c>
      <c r="I289">
        <v>3.05515E-3</v>
      </c>
      <c r="J289">
        <v>-2.0126499999999999E-3</v>
      </c>
      <c r="K289" t="s">
        <v>17</v>
      </c>
      <c r="L289" t="s">
        <v>17</v>
      </c>
      <c r="M289">
        <v>7</v>
      </c>
      <c r="N289">
        <v>0</v>
      </c>
      <c r="O289">
        <v>7</v>
      </c>
      <c r="P289">
        <v>0.18210622000000001</v>
      </c>
    </row>
    <row r="290" spans="1:16" x14ac:dyDescent="0.25">
      <c r="A290">
        <v>0</v>
      </c>
      <c r="B290" t="s">
        <v>305</v>
      </c>
      <c r="C290">
        <v>3</v>
      </c>
      <c r="D290">
        <v>3</v>
      </c>
      <c r="E290">
        <v>0</v>
      </c>
      <c r="F290">
        <v>0</v>
      </c>
      <c r="G290">
        <v>0</v>
      </c>
      <c r="H290">
        <v>1.5E-6</v>
      </c>
      <c r="I290">
        <v>0</v>
      </c>
      <c r="J290">
        <v>-3.8276E-4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306</v>
      </c>
      <c r="C291">
        <v>3</v>
      </c>
      <c r="D291">
        <v>3</v>
      </c>
      <c r="E291">
        <v>0</v>
      </c>
      <c r="F291">
        <v>0</v>
      </c>
      <c r="G291">
        <v>0</v>
      </c>
      <c r="H291">
        <v>1.5E-6</v>
      </c>
      <c r="I291">
        <v>0</v>
      </c>
      <c r="J291">
        <v>-3.8276E-4</v>
      </c>
      <c r="K291" t="s">
        <v>17</v>
      </c>
      <c r="L291" t="s">
        <v>17</v>
      </c>
      <c r="M291">
        <v>0</v>
      </c>
      <c r="N291">
        <v>0</v>
      </c>
      <c r="O291">
        <v>0</v>
      </c>
      <c r="P291">
        <v>0</v>
      </c>
    </row>
    <row r="292" spans="1:16" x14ac:dyDescent="0.25">
      <c r="A292">
        <v>0</v>
      </c>
      <c r="B292" t="s">
        <v>307</v>
      </c>
      <c r="C292">
        <v>3</v>
      </c>
      <c r="D292">
        <v>2</v>
      </c>
      <c r="E292">
        <v>1</v>
      </c>
      <c r="F292">
        <v>2138.9453125</v>
      </c>
      <c r="G292">
        <v>7708</v>
      </c>
      <c r="H292">
        <v>3.9299999999999996E-6</v>
      </c>
      <c r="I292">
        <v>7.3599999999999998E-6</v>
      </c>
      <c r="J292">
        <v>-1.9264E-4</v>
      </c>
      <c r="K292" t="s">
        <v>17</v>
      </c>
      <c r="L292" t="s">
        <v>17</v>
      </c>
      <c r="M292">
        <v>1</v>
      </c>
      <c r="N292">
        <v>1</v>
      </c>
      <c r="O292">
        <v>0</v>
      </c>
      <c r="P292">
        <v>1.0540000000000001E-5</v>
      </c>
    </row>
    <row r="293" spans="1:16" x14ac:dyDescent="0.25">
      <c r="A293">
        <v>0</v>
      </c>
      <c r="B293" t="s">
        <v>308</v>
      </c>
      <c r="C293">
        <v>8</v>
      </c>
      <c r="D293">
        <v>1</v>
      </c>
      <c r="E293">
        <v>7</v>
      </c>
      <c r="F293">
        <v>1024.2985839800001</v>
      </c>
      <c r="G293">
        <v>5373</v>
      </c>
      <c r="H293">
        <v>3.9700000000000001E-6</v>
      </c>
      <c r="I293">
        <v>3.0565100000000001E-3</v>
      </c>
      <c r="J293">
        <v>-2.7247199999999999E-3</v>
      </c>
      <c r="K293" t="s">
        <v>17</v>
      </c>
      <c r="L293" t="s">
        <v>17</v>
      </c>
      <c r="M293">
        <v>8</v>
      </c>
      <c r="N293">
        <v>1</v>
      </c>
      <c r="O293">
        <v>7</v>
      </c>
      <c r="P293">
        <v>0.18211166000000001</v>
      </c>
    </row>
    <row r="294" spans="1:16" x14ac:dyDescent="0.25">
      <c r="A294">
        <v>0</v>
      </c>
      <c r="B294" t="s">
        <v>309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3.9700000000000001E-6</v>
      </c>
      <c r="I294">
        <v>5.8938599999999999E-3</v>
      </c>
      <c r="J294">
        <v>-6.6550000000000005E-5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310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3.9700000000000001E-6</v>
      </c>
      <c r="I295">
        <v>2.6011200000000002E-3</v>
      </c>
      <c r="J295">
        <v>-6.6550000000000005E-5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311</v>
      </c>
      <c r="C296">
        <v>2</v>
      </c>
      <c r="D296">
        <v>1</v>
      </c>
      <c r="E296">
        <v>1</v>
      </c>
      <c r="F296">
        <v>33.830169679999997</v>
      </c>
      <c r="G296">
        <v>607</v>
      </c>
      <c r="H296">
        <v>1.5E-6</v>
      </c>
      <c r="I296">
        <v>0</v>
      </c>
      <c r="J296">
        <v>-9.734E-5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312</v>
      </c>
      <c r="C297">
        <v>7</v>
      </c>
      <c r="D297">
        <v>3</v>
      </c>
      <c r="E297">
        <v>4</v>
      </c>
      <c r="F297">
        <v>533</v>
      </c>
      <c r="G297">
        <v>20017</v>
      </c>
      <c r="H297">
        <v>4.07E-6</v>
      </c>
      <c r="I297">
        <v>5.2769999999999998E-5</v>
      </c>
      <c r="J297">
        <v>-1.3022400000000001E-3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313</v>
      </c>
      <c r="C298">
        <v>3</v>
      </c>
      <c r="D298">
        <v>1</v>
      </c>
      <c r="E298">
        <v>2</v>
      </c>
      <c r="F298">
        <v>0</v>
      </c>
      <c r="G298">
        <v>0</v>
      </c>
      <c r="H298">
        <v>3.9999999999999998E-6</v>
      </c>
      <c r="I298">
        <v>9.5999999999999996E-6</v>
      </c>
      <c r="J298">
        <v>-3.0285000000000002E-4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314</v>
      </c>
      <c r="C299">
        <v>2</v>
      </c>
      <c r="D299">
        <v>2</v>
      </c>
      <c r="E299">
        <v>0</v>
      </c>
      <c r="F299">
        <v>0</v>
      </c>
      <c r="G299">
        <v>0</v>
      </c>
      <c r="H299">
        <v>1.5E-6</v>
      </c>
      <c r="I299">
        <v>0</v>
      </c>
      <c r="J299">
        <v>-1.7012E-4</v>
      </c>
      <c r="K299" t="s">
        <v>17</v>
      </c>
      <c r="L299" t="s">
        <v>17</v>
      </c>
      <c r="M299">
        <v>0</v>
      </c>
      <c r="N299">
        <v>0</v>
      </c>
      <c r="O299">
        <v>0</v>
      </c>
      <c r="P299">
        <v>0</v>
      </c>
    </row>
    <row r="300" spans="1:16" x14ac:dyDescent="0.25">
      <c r="A300">
        <v>0</v>
      </c>
      <c r="B300" t="s">
        <v>315</v>
      </c>
      <c r="C300">
        <v>4</v>
      </c>
      <c r="D300">
        <v>0</v>
      </c>
      <c r="E300">
        <v>4</v>
      </c>
      <c r="F300">
        <v>0</v>
      </c>
      <c r="G300">
        <v>0</v>
      </c>
      <c r="H300">
        <v>4.1099999999999996E-6</v>
      </c>
      <c r="I300">
        <v>2.1109999999999999E-5</v>
      </c>
      <c r="J300">
        <v>-1.06477E-3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316</v>
      </c>
      <c r="C301">
        <v>2</v>
      </c>
      <c r="D301">
        <v>1</v>
      </c>
      <c r="E301">
        <v>1</v>
      </c>
      <c r="F301">
        <v>4249</v>
      </c>
      <c r="G301">
        <v>10655</v>
      </c>
      <c r="H301">
        <v>3.9400000000000004E-6</v>
      </c>
      <c r="I301">
        <v>9.8300000000000008E-6</v>
      </c>
      <c r="J301">
        <v>-5.6239999999999997E-5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1.36482657</v>
      </c>
    </row>
    <row r="302" spans="1:16" x14ac:dyDescent="0.25">
      <c r="A302">
        <v>0</v>
      </c>
      <c r="B302" t="s">
        <v>317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4.0099999999999997E-6</v>
      </c>
      <c r="I302">
        <v>3.7531700000000001E-3</v>
      </c>
      <c r="J302">
        <v>-6.6550000000000005E-5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318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3.98E-6</v>
      </c>
      <c r="I303">
        <v>1.173914E-2</v>
      </c>
      <c r="J303">
        <v>-6.6550000000000005E-5</v>
      </c>
      <c r="K303" t="s">
        <v>17</v>
      </c>
      <c r="L303" t="s">
        <v>17</v>
      </c>
      <c r="M303">
        <v>0</v>
      </c>
      <c r="N303">
        <v>0</v>
      </c>
      <c r="O303">
        <v>0</v>
      </c>
      <c r="P303">
        <v>0</v>
      </c>
    </row>
    <row r="304" spans="1:16" x14ac:dyDescent="0.25">
      <c r="A304">
        <v>0</v>
      </c>
      <c r="B304" t="s">
        <v>319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3.9400000000000004E-6</v>
      </c>
      <c r="I304">
        <v>3.3000000000000002E-7</v>
      </c>
      <c r="J304">
        <v>-6.6550000000000005E-5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320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3.9700000000000001E-6</v>
      </c>
      <c r="I305">
        <v>2.6011200000000002E-3</v>
      </c>
      <c r="J305">
        <v>-6.6550000000000005E-5</v>
      </c>
      <c r="K305" t="s">
        <v>17</v>
      </c>
      <c r="L305" t="s">
        <v>17</v>
      </c>
      <c r="M305">
        <v>0</v>
      </c>
      <c r="N305">
        <v>0</v>
      </c>
      <c r="O305">
        <v>0</v>
      </c>
      <c r="P305">
        <v>0</v>
      </c>
    </row>
    <row r="306" spans="1:16" x14ac:dyDescent="0.25">
      <c r="A306">
        <v>0</v>
      </c>
      <c r="B306" t="s">
        <v>321</v>
      </c>
      <c r="C306">
        <v>2</v>
      </c>
      <c r="D306">
        <v>0</v>
      </c>
      <c r="E306">
        <v>2</v>
      </c>
      <c r="F306">
        <v>0</v>
      </c>
      <c r="G306">
        <v>0</v>
      </c>
      <c r="H306">
        <v>3.98E-6</v>
      </c>
      <c r="I306">
        <v>1.6692729999999999E-2</v>
      </c>
      <c r="J306">
        <v>-2.6619000000000002E-4</v>
      </c>
      <c r="K306" t="s">
        <v>17</v>
      </c>
      <c r="L306" t="s">
        <v>17</v>
      </c>
      <c r="M306">
        <v>0</v>
      </c>
      <c r="N306">
        <v>0</v>
      </c>
      <c r="O306">
        <v>0</v>
      </c>
      <c r="P306">
        <v>0</v>
      </c>
    </row>
    <row r="307" spans="1:16" x14ac:dyDescent="0.25">
      <c r="A307">
        <v>0</v>
      </c>
      <c r="B307" t="s">
        <v>322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1.5E-6</v>
      </c>
      <c r="I307">
        <v>0</v>
      </c>
      <c r="J307">
        <v>-4.2530000000000001E-5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323</v>
      </c>
      <c r="C308">
        <v>5</v>
      </c>
      <c r="D308">
        <v>2</v>
      </c>
      <c r="E308">
        <v>3</v>
      </c>
      <c r="F308">
        <v>528.81024170000001</v>
      </c>
      <c r="G308">
        <v>1558</v>
      </c>
      <c r="H308">
        <v>4.0099999999999997E-6</v>
      </c>
      <c r="I308">
        <v>2.033281E-2</v>
      </c>
      <c r="J308">
        <v>-6.8000999999999999E-4</v>
      </c>
      <c r="K308" t="s">
        <v>17</v>
      </c>
      <c r="L308" t="s">
        <v>17</v>
      </c>
      <c r="M308">
        <v>1</v>
      </c>
      <c r="N308">
        <v>1</v>
      </c>
      <c r="O308">
        <v>0</v>
      </c>
      <c r="P308">
        <v>0.54308062999999995</v>
      </c>
    </row>
    <row r="309" spans="1:16" x14ac:dyDescent="0.25">
      <c r="A309">
        <v>0</v>
      </c>
      <c r="B309" t="s">
        <v>324</v>
      </c>
      <c r="C309">
        <v>4</v>
      </c>
      <c r="D309">
        <v>1</v>
      </c>
      <c r="E309">
        <v>3</v>
      </c>
      <c r="F309">
        <v>139.79364014000001</v>
      </c>
      <c r="G309">
        <v>790</v>
      </c>
      <c r="H309">
        <v>4.0099999999999997E-6</v>
      </c>
      <c r="I309">
        <v>1.8239209999999999E-2</v>
      </c>
      <c r="J309">
        <v>-5.0252999999999995E-4</v>
      </c>
      <c r="K309" t="s">
        <v>17</v>
      </c>
      <c r="L309" t="s">
        <v>17</v>
      </c>
      <c r="M309">
        <v>1</v>
      </c>
      <c r="N309">
        <v>1</v>
      </c>
      <c r="O309">
        <v>0</v>
      </c>
      <c r="P309">
        <v>0.54308062999999995</v>
      </c>
    </row>
    <row r="310" spans="1:16" x14ac:dyDescent="0.25">
      <c r="A310">
        <v>0</v>
      </c>
      <c r="B310" t="s">
        <v>325</v>
      </c>
      <c r="C310">
        <v>2</v>
      </c>
      <c r="D310">
        <v>1</v>
      </c>
      <c r="E310">
        <v>1</v>
      </c>
      <c r="F310">
        <v>514</v>
      </c>
      <c r="G310">
        <v>2632</v>
      </c>
      <c r="H310">
        <v>3.9600000000000002E-6</v>
      </c>
      <c r="I310">
        <v>2.1588E-4</v>
      </c>
      <c r="J310">
        <v>-8.5589999999999999E-5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326</v>
      </c>
      <c r="C311">
        <v>13</v>
      </c>
      <c r="D311">
        <v>6</v>
      </c>
      <c r="E311">
        <v>7</v>
      </c>
      <c r="F311">
        <v>1861.1311035199999</v>
      </c>
      <c r="G311">
        <v>16513</v>
      </c>
      <c r="H311">
        <v>3.9600000000000002E-6</v>
      </c>
      <c r="I311">
        <v>7.1000600000000001E-3</v>
      </c>
      <c r="J311">
        <v>-3.90224E-3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3.4999999999999999E-6</v>
      </c>
    </row>
    <row r="312" spans="1:16" x14ac:dyDescent="0.25">
      <c r="A312">
        <v>0</v>
      </c>
      <c r="B312" t="s">
        <v>327</v>
      </c>
      <c r="C312">
        <v>13</v>
      </c>
      <c r="D312">
        <v>6</v>
      </c>
      <c r="E312">
        <v>7</v>
      </c>
      <c r="F312">
        <v>3211.2543945299999</v>
      </c>
      <c r="G312">
        <v>21684</v>
      </c>
      <c r="H312">
        <v>3.9600000000000002E-6</v>
      </c>
      <c r="I312">
        <v>7.1000600000000001E-3</v>
      </c>
      <c r="J312">
        <v>-3.90224E-3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0.54351724000000001</v>
      </c>
    </row>
    <row r="313" spans="1:16" x14ac:dyDescent="0.25">
      <c r="A313">
        <v>0</v>
      </c>
      <c r="B313" t="s">
        <v>328</v>
      </c>
      <c r="C313">
        <v>2</v>
      </c>
      <c r="D313">
        <v>0</v>
      </c>
      <c r="E313">
        <v>2</v>
      </c>
      <c r="F313">
        <v>0</v>
      </c>
      <c r="G313">
        <v>0</v>
      </c>
      <c r="H313">
        <v>3.9600000000000002E-6</v>
      </c>
      <c r="I313">
        <v>2.62115E-3</v>
      </c>
      <c r="J313">
        <v>-2.6619000000000002E-4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329</v>
      </c>
      <c r="C314">
        <v>3</v>
      </c>
      <c r="D314">
        <v>1</v>
      </c>
      <c r="E314">
        <v>2</v>
      </c>
      <c r="F314">
        <v>4412.7729492199996</v>
      </c>
      <c r="G314">
        <v>16738</v>
      </c>
      <c r="H314">
        <v>3.9600000000000002E-6</v>
      </c>
      <c r="I314">
        <v>6.1622000000000001E-4</v>
      </c>
      <c r="J314">
        <v>-2.9992000000000002E-4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8.0610000000000002E-5</v>
      </c>
    </row>
    <row r="315" spans="1:16" x14ac:dyDescent="0.25">
      <c r="A315">
        <v>0</v>
      </c>
      <c r="B315" t="s">
        <v>330</v>
      </c>
      <c r="C315">
        <v>2</v>
      </c>
      <c r="D315">
        <v>0</v>
      </c>
      <c r="E315">
        <v>2</v>
      </c>
      <c r="F315">
        <v>4985.8608398400002</v>
      </c>
      <c r="G315">
        <v>19083</v>
      </c>
      <c r="H315">
        <v>3.9700000000000001E-6</v>
      </c>
      <c r="I315">
        <v>9.4985499999999997E-3</v>
      </c>
      <c r="J315">
        <v>-2.6619000000000002E-4</v>
      </c>
      <c r="K315" t="s">
        <v>17</v>
      </c>
      <c r="L315" t="s">
        <v>17</v>
      </c>
      <c r="M315">
        <v>0</v>
      </c>
      <c r="N315">
        <v>0</v>
      </c>
      <c r="O315">
        <v>0</v>
      </c>
      <c r="P315">
        <v>0.57251867000000001</v>
      </c>
    </row>
    <row r="316" spans="1:16" x14ac:dyDescent="0.25">
      <c r="A316">
        <v>0</v>
      </c>
      <c r="B316" t="s">
        <v>331</v>
      </c>
      <c r="C316">
        <v>4</v>
      </c>
      <c r="D316">
        <v>1</v>
      </c>
      <c r="E316">
        <v>3</v>
      </c>
      <c r="F316">
        <v>517</v>
      </c>
      <c r="G316">
        <v>5298</v>
      </c>
      <c r="H316">
        <v>4.0300000000000004E-6</v>
      </c>
      <c r="I316">
        <v>1.62477E-3</v>
      </c>
      <c r="J316">
        <v>-5.6906000000000003E-4</v>
      </c>
      <c r="K316" t="s">
        <v>17</v>
      </c>
      <c r="L316" t="s">
        <v>17</v>
      </c>
      <c r="M316">
        <v>1</v>
      </c>
      <c r="N316">
        <v>0</v>
      </c>
      <c r="O316">
        <v>0</v>
      </c>
      <c r="P316">
        <v>0.54308062999999995</v>
      </c>
    </row>
    <row r="317" spans="1:16" x14ac:dyDescent="0.25">
      <c r="A317">
        <v>0</v>
      </c>
      <c r="B317" t="s">
        <v>332</v>
      </c>
      <c r="C317">
        <v>2</v>
      </c>
      <c r="D317">
        <v>1</v>
      </c>
      <c r="E317">
        <v>1</v>
      </c>
      <c r="F317">
        <v>0</v>
      </c>
      <c r="G317">
        <v>0</v>
      </c>
      <c r="H317">
        <v>4.0199999999999996E-6</v>
      </c>
      <c r="I317">
        <v>2.9991000000000002E-4</v>
      </c>
      <c r="J317">
        <v>-8.5589999999999999E-5</v>
      </c>
      <c r="K317" t="s">
        <v>17</v>
      </c>
      <c r="L317" t="s">
        <v>17</v>
      </c>
      <c r="M317">
        <v>1</v>
      </c>
      <c r="N317">
        <v>0</v>
      </c>
      <c r="O317">
        <v>0</v>
      </c>
      <c r="P317">
        <v>0.54308062999999995</v>
      </c>
    </row>
    <row r="318" spans="1:16" x14ac:dyDescent="0.25">
      <c r="A318">
        <v>0</v>
      </c>
      <c r="B318" t="s">
        <v>333</v>
      </c>
      <c r="C318">
        <v>3</v>
      </c>
      <c r="D318">
        <v>1</v>
      </c>
      <c r="E318">
        <v>2</v>
      </c>
      <c r="F318">
        <v>1032</v>
      </c>
      <c r="G318">
        <v>2506</v>
      </c>
      <c r="H318">
        <v>4.0199999999999996E-6</v>
      </c>
      <c r="I318">
        <v>3.4778000000000001E-3</v>
      </c>
      <c r="J318">
        <v>-2.2947000000000001E-4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334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3.9700000000000001E-6</v>
      </c>
      <c r="I319">
        <v>2.0326200000000002E-3</v>
      </c>
      <c r="J319">
        <v>-6.6550000000000005E-5</v>
      </c>
      <c r="K319" t="s">
        <v>17</v>
      </c>
      <c r="L319" t="s">
        <v>17</v>
      </c>
      <c r="M319">
        <v>0</v>
      </c>
      <c r="N319">
        <v>0</v>
      </c>
      <c r="O319">
        <v>0</v>
      </c>
      <c r="P319">
        <v>0</v>
      </c>
    </row>
    <row r="320" spans="1:16" x14ac:dyDescent="0.25">
      <c r="A320">
        <v>0</v>
      </c>
      <c r="B320" t="s">
        <v>335</v>
      </c>
      <c r="C320">
        <v>4</v>
      </c>
      <c r="D320">
        <v>4</v>
      </c>
      <c r="E320">
        <v>0</v>
      </c>
      <c r="F320">
        <v>0</v>
      </c>
      <c r="G320">
        <v>0</v>
      </c>
      <c r="H320">
        <v>1.5E-6</v>
      </c>
      <c r="I320">
        <v>0</v>
      </c>
      <c r="J320">
        <v>-6.8046999999999997E-4</v>
      </c>
      <c r="K320" t="s">
        <v>17</v>
      </c>
      <c r="L320" t="s">
        <v>17</v>
      </c>
      <c r="M320">
        <v>0</v>
      </c>
      <c r="N320">
        <v>0</v>
      </c>
      <c r="O320">
        <v>0</v>
      </c>
      <c r="P320">
        <v>0</v>
      </c>
    </row>
    <row r="321" spans="1:16" x14ac:dyDescent="0.25">
      <c r="A321">
        <v>0</v>
      </c>
      <c r="B321" t="s">
        <v>336</v>
      </c>
      <c r="C321">
        <v>2</v>
      </c>
      <c r="D321">
        <v>1</v>
      </c>
      <c r="E321">
        <v>1</v>
      </c>
      <c r="F321">
        <v>3540.1140136700001</v>
      </c>
      <c r="G321">
        <v>14205</v>
      </c>
      <c r="H321">
        <v>3.9600000000000002E-6</v>
      </c>
      <c r="I321">
        <v>1.44972E-3</v>
      </c>
      <c r="J321">
        <v>-5.6239999999999997E-5</v>
      </c>
      <c r="K321" t="s">
        <v>17</v>
      </c>
      <c r="L321" t="s">
        <v>17</v>
      </c>
      <c r="M321">
        <v>20</v>
      </c>
      <c r="N321">
        <v>1</v>
      </c>
      <c r="O321">
        <v>19</v>
      </c>
      <c r="P321">
        <v>6.2315000000000005E-4</v>
      </c>
    </row>
    <row r="322" spans="1:16" x14ac:dyDescent="0.25">
      <c r="A322">
        <v>0</v>
      </c>
      <c r="B322" t="s">
        <v>337</v>
      </c>
      <c r="C322">
        <v>1</v>
      </c>
      <c r="D322">
        <v>1</v>
      </c>
      <c r="E322">
        <v>0</v>
      </c>
      <c r="F322">
        <v>0</v>
      </c>
      <c r="G322">
        <v>0</v>
      </c>
      <c r="H322">
        <v>1.5E-6</v>
      </c>
      <c r="I322">
        <v>0</v>
      </c>
      <c r="J322">
        <v>-4.2530000000000001E-5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338</v>
      </c>
      <c r="C323">
        <v>2</v>
      </c>
      <c r="D323">
        <v>1</v>
      </c>
      <c r="E323">
        <v>1</v>
      </c>
      <c r="F323">
        <v>14</v>
      </c>
      <c r="G323">
        <v>14</v>
      </c>
      <c r="H323">
        <v>1.5E-6</v>
      </c>
      <c r="I323">
        <v>0</v>
      </c>
      <c r="J323">
        <v>-1.0321E-4</v>
      </c>
      <c r="K323" t="s">
        <v>17</v>
      </c>
      <c r="L323" t="s">
        <v>17</v>
      </c>
      <c r="M323">
        <v>0</v>
      </c>
      <c r="N323">
        <v>0</v>
      </c>
      <c r="O323">
        <v>0</v>
      </c>
      <c r="P323">
        <v>0</v>
      </c>
    </row>
    <row r="324" spans="1:16" x14ac:dyDescent="0.25">
      <c r="A324">
        <v>0</v>
      </c>
      <c r="B324" t="s">
        <v>339</v>
      </c>
      <c r="C324">
        <v>2</v>
      </c>
      <c r="D324">
        <v>1</v>
      </c>
      <c r="E324">
        <v>1</v>
      </c>
      <c r="F324">
        <v>26</v>
      </c>
      <c r="G324">
        <v>26</v>
      </c>
      <c r="H324">
        <v>1.5E-6</v>
      </c>
      <c r="I324">
        <v>0</v>
      </c>
      <c r="J324">
        <v>-9.734E-5</v>
      </c>
      <c r="K324" t="s">
        <v>17</v>
      </c>
      <c r="L324" t="s">
        <v>17</v>
      </c>
      <c r="M324">
        <v>0</v>
      </c>
      <c r="N324">
        <v>0</v>
      </c>
      <c r="O324">
        <v>0</v>
      </c>
      <c r="P324">
        <v>0</v>
      </c>
    </row>
    <row r="325" spans="1:16" x14ac:dyDescent="0.25">
      <c r="A325">
        <v>0</v>
      </c>
      <c r="B325" t="s">
        <v>340</v>
      </c>
      <c r="C325">
        <v>2</v>
      </c>
      <c r="D325">
        <v>1</v>
      </c>
      <c r="E325">
        <v>1</v>
      </c>
      <c r="F325">
        <v>36</v>
      </c>
      <c r="G325">
        <v>36</v>
      </c>
      <c r="H325">
        <v>1.5E-6</v>
      </c>
      <c r="I325">
        <v>0</v>
      </c>
      <c r="J325">
        <v>-9.734E-5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341</v>
      </c>
      <c r="C326">
        <v>4</v>
      </c>
      <c r="D326">
        <v>3</v>
      </c>
      <c r="E326">
        <v>1</v>
      </c>
      <c r="F326">
        <v>1.8452380900000001</v>
      </c>
      <c r="G326">
        <v>11</v>
      </c>
      <c r="H326">
        <v>3.9600000000000002E-6</v>
      </c>
      <c r="I326">
        <v>2.5562499999999999E-3</v>
      </c>
      <c r="J326">
        <v>5.1650000000000002E-5</v>
      </c>
      <c r="K326" t="s">
        <v>17</v>
      </c>
      <c r="L326" t="s">
        <v>17</v>
      </c>
      <c r="M326">
        <v>1</v>
      </c>
      <c r="N326">
        <v>1</v>
      </c>
      <c r="O326">
        <v>0</v>
      </c>
      <c r="P326">
        <v>0.69388609000000001</v>
      </c>
    </row>
    <row r="327" spans="1:16" x14ac:dyDescent="0.25">
      <c r="A327">
        <v>0</v>
      </c>
      <c r="B327" t="s">
        <v>342</v>
      </c>
      <c r="C327">
        <v>4</v>
      </c>
      <c r="D327">
        <v>3</v>
      </c>
      <c r="E327">
        <v>1</v>
      </c>
      <c r="F327">
        <v>1.8452380900000001</v>
      </c>
      <c r="G327">
        <v>11</v>
      </c>
      <c r="H327">
        <v>3.9600000000000002E-6</v>
      </c>
      <c r="I327">
        <v>2.5562499999999999E-3</v>
      </c>
      <c r="J327">
        <v>5.1650000000000002E-5</v>
      </c>
      <c r="K327" t="s">
        <v>17</v>
      </c>
      <c r="L327" t="s">
        <v>17</v>
      </c>
      <c r="M327">
        <v>1</v>
      </c>
      <c r="N327">
        <v>1</v>
      </c>
      <c r="O327">
        <v>0</v>
      </c>
      <c r="P327">
        <v>0.69388609000000001</v>
      </c>
    </row>
    <row r="328" spans="1:16" x14ac:dyDescent="0.25">
      <c r="A328">
        <v>0</v>
      </c>
      <c r="B328" t="s">
        <v>343</v>
      </c>
      <c r="C328">
        <v>4</v>
      </c>
      <c r="D328">
        <v>3</v>
      </c>
      <c r="E328">
        <v>1</v>
      </c>
      <c r="F328">
        <v>1.8452380900000001</v>
      </c>
      <c r="G328">
        <v>11</v>
      </c>
      <c r="H328">
        <v>3.9600000000000002E-6</v>
      </c>
      <c r="I328">
        <v>2.5562499999999999E-3</v>
      </c>
      <c r="J328">
        <v>5.1650000000000002E-5</v>
      </c>
      <c r="K328" t="s">
        <v>17</v>
      </c>
      <c r="L328" t="s">
        <v>17</v>
      </c>
      <c r="M328">
        <v>1</v>
      </c>
      <c r="N328">
        <v>1</v>
      </c>
      <c r="O328">
        <v>0</v>
      </c>
      <c r="P328">
        <v>0.69388609000000001</v>
      </c>
    </row>
    <row r="329" spans="1:16" x14ac:dyDescent="0.25">
      <c r="A329">
        <v>0</v>
      </c>
      <c r="B329" t="s">
        <v>344</v>
      </c>
      <c r="C329">
        <v>2</v>
      </c>
      <c r="D329">
        <v>0</v>
      </c>
      <c r="E329">
        <v>2</v>
      </c>
      <c r="F329">
        <v>0</v>
      </c>
      <c r="G329">
        <v>0</v>
      </c>
      <c r="H329">
        <v>3.9700000000000001E-6</v>
      </c>
      <c r="I329">
        <v>8.0409999999999998E-4</v>
      </c>
      <c r="J329">
        <v>-2.6619000000000002E-4</v>
      </c>
      <c r="K329" t="s">
        <v>17</v>
      </c>
      <c r="L329" t="s">
        <v>17</v>
      </c>
      <c r="M329">
        <v>0</v>
      </c>
      <c r="N329">
        <v>0</v>
      </c>
      <c r="O329">
        <v>0</v>
      </c>
      <c r="P329">
        <v>0</v>
      </c>
    </row>
    <row r="330" spans="1:16" x14ac:dyDescent="0.25">
      <c r="A330">
        <v>0</v>
      </c>
      <c r="B330" t="s">
        <v>345</v>
      </c>
      <c r="C330">
        <v>13</v>
      </c>
      <c r="D330">
        <v>7</v>
      </c>
      <c r="E330">
        <v>6</v>
      </c>
      <c r="F330">
        <v>8235.54296875</v>
      </c>
      <c r="G330">
        <v>62086</v>
      </c>
      <c r="H330">
        <v>3.9700000000000001E-6</v>
      </c>
      <c r="I330">
        <v>7.6341400000000004E-2</v>
      </c>
      <c r="J330">
        <v>-3.1709400000000001E-3</v>
      </c>
      <c r="K330" t="s">
        <v>17</v>
      </c>
      <c r="L330" t="s">
        <v>17</v>
      </c>
      <c r="M330">
        <v>19</v>
      </c>
      <c r="N330">
        <v>16</v>
      </c>
      <c r="O330">
        <v>3</v>
      </c>
      <c r="P330">
        <v>1.16501E-3</v>
      </c>
    </row>
    <row r="331" spans="1:16" x14ac:dyDescent="0.25">
      <c r="A331">
        <v>0</v>
      </c>
      <c r="B331" t="s">
        <v>346</v>
      </c>
      <c r="C331">
        <v>11</v>
      </c>
      <c r="D331">
        <v>8</v>
      </c>
      <c r="E331">
        <v>3</v>
      </c>
      <c r="F331">
        <v>23785.12109375</v>
      </c>
      <c r="G331">
        <v>139432</v>
      </c>
      <c r="H331">
        <v>3.98E-6</v>
      </c>
      <c r="I331">
        <v>1.540776E-2</v>
      </c>
      <c r="J331">
        <v>-9.9993999999999994E-4</v>
      </c>
      <c r="K331" t="s">
        <v>17</v>
      </c>
      <c r="L331" t="s">
        <v>17</v>
      </c>
      <c r="M331">
        <v>499</v>
      </c>
      <c r="N331">
        <v>242</v>
      </c>
      <c r="O331">
        <v>257</v>
      </c>
      <c r="P331">
        <v>0.23684928999999999</v>
      </c>
    </row>
    <row r="332" spans="1:16" x14ac:dyDescent="0.25">
      <c r="A332">
        <v>0</v>
      </c>
      <c r="B332" t="s">
        <v>347</v>
      </c>
      <c r="C332">
        <v>2</v>
      </c>
      <c r="D332">
        <v>1</v>
      </c>
      <c r="E332">
        <v>1</v>
      </c>
      <c r="F332">
        <v>182.94891357</v>
      </c>
      <c r="G332">
        <v>626</v>
      </c>
      <c r="H332">
        <v>1.5E-6</v>
      </c>
      <c r="I332">
        <v>0</v>
      </c>
      <c r="J332">
        <v>-6.7979999999999996E-5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348</v>
      </c>
      <c r="C333">
        <v>4</v>
      </c>
      <c r="D333">
        <v>1</v>
      </c>
      <c r="E333">
        <v>3</v>
      </c>
      <c r="F333">
        <v>3227.6286621099998</v>
      </c>
      <c r="G333">
        <v>19653</v>
      </c>
      <c r="H333">
        <v>3.98E-6</v>
      </c>
      <c r="I333">
        <v>6.7172200000000003E-3</v>
      </c>
      <c r="J333">
        <v>-2.3248E-4</v>
      </c>
      <c r="K333" t="s">
        <v>17</v>
      </c>
      <c r="L333" t="s">
        <v>17</v>
      </c>
      <c r="M333">
        <v>127</v>
      </c>
      <c r="N333">
        <v>67</v>
      </c>
      <c r="O333">
        <v>60</v>
      </c>
      <c r="P333">
        <v>0.60376419000000003</v>
      </c>
    </row>
    <row r="334" spans="1:16" x14ac:dyDescent="0.25">
      <c r="A334">
        <v>0</v>
      </c>
      <c r="B334" t="s">
        <v>349</v>
      </c>
      <c r="C334">
        <v>8</v>
      </c>
      <c r="D334">
        <v>2</v>
      </c>
      <c r="E334">
        <v>6</v>
      </c>
      <c r="F334">
        <v>1955.9633789100001</v>
      </c>
      <c r="G334">
        <v>15494</v>
      </c>
      <c r="H334">
        <v>3.98E-6</v>
      </c>
      <c r="I334">
        <v>5.3909840000000001E-2</v>
      </c>
      <c r="J334">
        <v>-1.27823E-3</v>
      </c>
      <c r="K334" t="s">
        <v>17</v>
      </c>
      <c r="L334" t="s">
        <v>17</v>
      </c>
      <c r="M334">
        <v>216</v>
      </c>
      <c r="N334">
        <v>78</v>
      </c>
      <c r="O334">
        <v>138</v>
      </c>
      <c r="P334">
        <v>2.6835370000000001E-2</v>
      </c>
    </row>
    <row r="335" spans="1:16" x14ac:dyDescent="0.25">
      <c r="A335">
        <v>0</v>
      </c>
      <c r="B335" t="s">
        <v>350</v>
      </c>
      <c r="C335">
        <v>2</v>
      </c>
      <c r="D335">
        <v>2</v>
      </c>
      <c r="E335">
        <v>0</v>
      </c>
      <c r="F335">
        <v>0</v>
      </c>
      <c r="G335">
        <v>0</v>
      </c>
      <c r="H335">
        <v>1.5E-6</v>
      </c>
      <c r="I335">
        <v>0</v>
      </c>
      <c r="J335">
        <v>-1.7012E-4</v>
      </c>
      <c r="K335" t="s">
        <v>17</v>
      </c>
      <c r="L335" t="s">
        <v>17</v>
      </c>
      <c r="M335">
        <v>0</v>
      </c>
      <c r="N335">
        <v>0</v>
      </c>
      <c r="O335">
        <v>0</v>
      </c>
      <c r="P335">
        <v>0</v>
      </c>
    </row>
    <row r="336" spans="1:16" x14ac:dyDescent="0.25">
      <c r="A336">
        <v>0</v>
      </c>
      <c r="B336" t="s">
        <v>351</v>
      </c>
      <c r="C336">
        <v>14</v>
      </c>
      <c r="D336">
        <v>6</v>
      </c>
      <c r="E336">
        <v>8</v>
      </c>
      <c r="F336">
        <v>13407.21875</v>
      </c>
      <c r="G336">
        <v>57663</v>
      </c>
      <c r="H336">
        <v>3.98E-6</v>
      </c>
      <c r="I336">
        <v>4.7425229999999999E-2</v>
      </c>
      <c r="J336">
        <v>-3.7520499999999998E-3</v>
      </c>
      <c r="K336" t="s">
        <v>17</v>
      </c>
      <c r="L336" t="s">
        <v>17</v>
      </c>
      <c r="M336">
        <v>213</v>
      </c>
      <c r="N336">
        <v>84</v>
      </c>
      <c r="O336">
        <v>129</v>
      </c>
      <c r="P336">
        <v>0.11414713999999999</v>
      </c>
    </row>
    <row r="337" spans="1:16" x14ac:dyDescent="0.25">
      <c r="A337">
        <v>0</v>
      </c>
      <c r="B337" t="s">
        <v>352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3.9700000000000001E-6</v>
      </c>
      <c r="I337">
        <v>6.7880999999999996E-4</v>
      </c>
      <c r="J337">
        <v>-6.6550000000000005E-5</v>
      </c>
      <c r="K337" t="s">
        <v>17</v>
      </c>
      <c r="L337" t="s">
        <v>17</v>
      </c>
      <c r="M337">
        <v>0</v>
      </c>
      <c r="N337">
        <v>0</v>
      </c>
      <c r="O337">
        <v>0</v>
      </c>
      <c r="P337">
        <v>0</v>
      </c>
    </row>
    <row r="338" spans="1:16" x14ac:dyDescent="0.25">
      <c r="A338">
        <v>0</v>
      </c>
      <c r="B338" t="s">
        <v>353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1.5E-6</v>
      </c>
      <c r="I338">
        <v>0</v>
      </c>
      <c r="J338">
        <v>-6.6550000000000005E-5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354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1.5E-6</v>
      </c>
      <c r="I339">
        <v>0</v>
      </c>
      <c r="J339">
        <v>-6.6550000000000005E-5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355</v>
      </c>
      <c r="C340">
        <v>10</v>
      </c>
      <c r="D340">
        <v>1</v>
      </c>
      <c r="E340">
        <v>9</v>
      </c>
      <c r="F340">
        <v>1495.4863281200001</v>
      </c>
      <c r="G340">
        <v>5948</v>
      </c>
      <c r="H340">
        <v>3.9700000000000001E-6</v>
      </c>
      <c r="I340">
        <v>1.7504700000000002E-2</v>
      </c>
      <c r="J340">
        <v>-4.9450400000000004E-3</v>
      </c>
      <c r="K340" t="s">
        <v>17</v>
      </c>
      <c r="L340" t="s">
        <v>17</v>
      </c>
      <c r="M340">
        <v>3</v>
      </c>
      <c r="N340">
        <v>3</v>
      </c>
      <c r="O340">
        <v>0</v>
      </c>
      <c r="P340">
        <v>4.8695199999999996E-3</v>
      </c>
    </row>
    <row r="341" spans="1:16" x14ac:dyDescent="0.25">
      <c r="A341">
        <v>0</v>
      </c>
      <c r="B341" t="s">
        <v>356</v>
      </c>
      <c r="C341">
        <v>5</v>
      </c>
      <c r="D341">
        <v>4</v>
      </c>
      <c r="E341">
        <v>1</v>
      </c>
      <c r="F341">
        <v>1570.1866455100001</v>
      </c>
      <c r="G341">
        <v>12278</v>
      </c>
      <c r="H341">
        <v>3.9500000000000003E-6</v>
      </c>
      <c r="I341">
        <v>1.9568E-4</v>
      </c>
      <c r="J341">
        <v>-5.3419999999999997E-4</v>
      </c>
      <c r="K341" t="s">
        <v>17</v>
      </c>
      <c r="L341" t="s">
        <v>17</v>
      </c>
      <c r="M341">
        <v>14</v>
      </c>
      <c r="N341">
        <v>4</v>
      </c>
      <c r="O341">
        <v>10</v>
      </c>
      <c r="P341">
        <v>8.2600000000000002E-5</v>
      </c>
    </row>
    <row r="342" spans="1:16" x14ac:dyDescent="0.25">
      <c r="A342">
        <v>0</v>
      </c>
      <c r="B342" t="s">
        <v>357</v>
      </c>
      <c r="C342">
        <v>2</v>
      </c>
      <c r="D342">
        <v>1</v>
      </c>
      <c r="E342">
        <v>1</v>
      </c>
      <c r="F342">
        <v>461.74490356000001</v>
      </c>
      <c r="G342">
        <v>1650</v>
      </c>
      <c r="H342">
        <v>3.9700000000000001E-6</v>
      </c>
      <c r="I342">
        <v>4.2335300000000001E-3</v>
      </c>
      <c r="J342">
        <v>-6.7979999999999996E-5</v>
      </c>
      <c r="K342" t="s">
        <v>17</v>
      </c>
      <c r="L342" t="s">
        <v>17</v>
      </c>
      <c r="M342">
        <v>0</v>
      </c>
      <c r="N342">
        <v>0</v>
      </c>
      <c r="O342">
        <v>0</v>
      </c>
      <c r="P342">
        <v>6.9999999999999997E-7</v>
      </c>
    </row>
    <row r="343" spans="1:16" x14ac:dyDescent="0.25">
      <c r="A343">
        <v>0</v>
      </c>
      <c r="B343" t="s">
        <v>358</v>
      </c>
      <c r="C343">
        <v>3</v>
      </c>
      <c r="D343">
        <v>3</v>
      </c>
      <c r="E343">
        <v>0</v>
      </c>
      <c r="F343">
        <v>0</v>
      </c>
      <c r="G343">
        <v>0</v>
      </c>
      <c r="H343">
        <v>1.5E-6</v>
      </c>
      <c r="I343">
        <v>0</v>
      </c>
      <c r="J343">
        <v>-3.8276E-4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359</v>
      </c>
      <c r="C344">
        <v>9</v>
      </c>
      <c r="D344">
        <v>5</v>
      </c>
      <c r="E344">
        <v>4</v>
      </c>
      <c r="F344">
        <v>11682.561523439999</v>
      </c>
      <c r="G344">
        <v>37720</v>
      </c>
      <c r="H344">
        <v>3.9700000000000001E-6</v>
      </c>
      <c r="I344">
        <v>6.7309900000000001E-3</v>
      </c>
      <c r="J344">
        <v>-1.30934E-3</v>
      </c>
      <c r="K344" t="s">
        <v>17</v>
      </c>
      <c r="L344" t="s">
        <v>17</v>
      </c>
      <c r="M344">
        <v>6</v>
      </c>
      <c r="N344">
        <v>6</v>
      </c>
      <c r="O344">
        <v>0</v>
      </c>
      <c r="P344">
        <v>1.5826586899999999</v>
      </c>
    </row>
    <row r="345" spans="1:16" x14ac:dyDescent="0.25">
      <c r="A345">
        <v>0</v>
      </c>
      <c r="B345" t="s">
        <v>360</v>
      </c>
      <c r="C345">
        <v>1</v>
      </c>
      <c r="D345">
        <v>1</v>
      </c>
      <c r="E345">
        <v>0</v>
      </c>
      <c r="F345">
        <v>0</v>
      </c>
      <c r="G345">
        <v>0</v>
      </c>
      <c r="H345">
        <v>1.5E-6</v>
      </c>
      <c r="I345">
        <v>0</v>
      </c>
      <c r="J345">
        <v>-4.2530000000000001E-5</v>
      </c>
      <c r="K345" t="s">
        <v>17</v>
      </c>
      <c r="L345" t="s">
        <v>17</v>
      </c>
      <c r="M345">
        <v>0</v>
      </c>
      <c r="N345">
        <v>0</v>
      </c>
      <c r="O345">
        <v>0</v>
      </c>
      <c r="P345">
        <v>0</v>
      </c>
    </row>
    <row r="346" spans="1:16" x14ac:dyDescent="0.25">
      <c r="A346">
        <v>0</v>
      </c>
      <c r="B346" t="s">
        <v>361</v>
      </c>
      <c r="C346">
        <v>2</v>
      </c>
      <c r="D346">
        <v>1</v>
      </c>
      <c r="E346">
        <v>1</v>
      </c>
      <c r="F346">
        <v>2800.1496582</v>
      </c>
      <c r="G346">
        <v>10998</v>
      </c>
      <c r="H346">
        <v>3.9600000000000002E-6</v>
      </c>
      <c r="I346">
        <v>1.4091609999999999E-2</v>
      </c>
      <c r="J346">
        <v>-5.0370000000000001E-5</v>
      </c>
      <c r="K346" t="s">
        <v>17</v>
      </c>
      <c r="L346" t="s">
        <v>17</v>
      </c>
      <c r="M346">
        <v>19</v>
      </c>
      <c r="N346">
        <v>16</v>
      </c>
      <c r="O346">
        <v>3</v>
      </c>
      <c r="P346">
        <v>1.16501E-3</v>
      </c>
    </row>
    <row r="347" spans="1:16" x14ac:dyDescent="0.25">
      <c r="A347">
        <v>0</v>
      </c>
      <c r="B347" t="s">
        <v>362</v>
      </c>
      <c r="C347">
        <v>4</v>
      </c>
      <c r="D347">
        <v>1</v>
      </c>
      <c r="E347">
        <v>3</v>
      </c>
      <c r="F347">
        <v>2616.6806640599998</v>
      </c>
      <c r="G347">
        <v>10169</v>
      </c>
      <c r="H347">
        <v>3.9700000000000001E-6</v>
      </c>
      <c r="I347">
        <v>9.9722500000000002E-3</v>
      </c>
      <c r="J347">
        <v>-5.4166000000000001E-4</v>
      </c>
      <c r="K347" t="s">
        <v>17</v>
      </c>
      <c r="L347" t="s">
        <v>17</v>
      </c>
      <c r="M347">
        <v>3</v>
      </c>
      <c r="N347">
        <v>3</v>
      </c>
      <c r="O347">
        <v>0</v>
      </c>
      <c r="P347">
        <v>6.9450600000000003E-3</v>
      </c>
    </row>
    <row r="348" spans="1:16" x14ac:dyDescent="0.25">
      <c r="A348">
        <v>0</v>
      </c>
      <c r="B348" t="s">
        <v>363</v>
      </c>
      <c r="C348">
        <v>6</v>
      </c>
      <c r="D348">
        <v>2</v>
      </c>
      <c r="E348">
        <v>4</v>
      </c>
      <c r="F348">
        <v>940.48406981999995</v>
      </c>
      <c r="G348">
        <v>4064</v>
      </c>
      <c r="H348">
        <v>3.9700000000000001E-6</v>
      </c>
      <c r="I348">
        <v>6.0297199999999997E-3</v>
      </c>
      <c r="J348">
        <v>-6.2434000000000003E-4</v>
      </c>
      <c r="K348" t="s">
        <v>17</v>
      </c>
      <c r="L348" t="s">
        <v>17</v>
      </c>
      <c r="M348">
        <v>14</v>
      </c>
      <c r="N348">
        <v>2</v>
      </c>
      <c r="O348">
        <v>12</v>
      </c>
      <c r="P348">
        <v>6.1119999999999998E-5</v>
      </c>
    </row>
    <row r="349" spans="1:16" x14ac:dyDescent="0.25">
      <c r="A349">
        <v>0</v>
      </c>
      <c r="B349" t="s">
        <v>364</v>
      </c>
      <c r="C349">
        <v>2</v>
      </c>
      <c r="D349">
        <v>1</v>
      </c>
      <c r="E349">
        <v>1</v>
      </c>
      <c r="F349">
        <v>11.4663763</v>
      </c>
      <c r="G349">
        <v>75</v>
      </c>
      <c r="H349">
        <v>3.9600000000000002E-6</v>
      </c>
      <c r="I349">
        <v>9.3957000000000003E-4</v>
      </c>
      <c r="J349">
        <v>-5.6239999999999997E-5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2.74E-6</v>
      </c>
    </row>
    <row r="350" spans="1:16" x14ac:dyDescent="0.25">
      <c r="A350">
        <v>0</v>
      </c>
      <c r="B350" t="s">
        <v>365</v>
      </c>
      <c r="C350">
        <v>6</v>
      </c>
      <c r="D350">
        <v>4</v>
      </c>
      <c r="E350">
        <v>2</v>
      </c>
      <c r="F350">
        <v>802.81683350000003</v>
      </c>
      <c r="G350">
        <v>3308</v>
      </c>
      <c r="H350">
        <v>3.9700000000000001E-6</v>
      </c>
      <c r="I350">
        <v>5.0901499999999999E-3</v>
      </c>
      <c r="J350">
        <v>-7.2358000000000003E-4</v>
      </c>
      <c r="K350" t="s">
        <v>17</v>
      </c>
      <c r="L350" t="s">
        <v>17</v>
      </c>
      <c r="M350">
        <v>6</v>
      </c>
      <c r="N350">
        <v>1</v>
      </c>
      <c r="O350">
        <v>5</v>
      </c>
      <c r="P350">
        <v>5.373E-4</v>
      </c>
    </row>
    <row r="351" spans="1:16" x14ac:dyDescent="0.25">
      <c r="A351">
        <v>0</v>
      </c>
      <c r="B351" t="s">
        <v>366</v>
      </c>
      <c r="C351">
        <v>3</v>
      </c>
      <c r="D351">
        <v>1</v>
      </c>
      <c r="E351">
        <v>2</v>
      </c>
      <c r="F351">
        <v>627.75109863</v>
      </c>
      <c r="G351">
        <v>1779</v>
      </c>
      <c r="H351">
        <v>3.9600000000000002E-6</v>
      </c>
      <c r="I351">
        <v>1.65175E-3</v>
      </c>
      <c r="J351">
        <v>-2.7349999999999998E-4</v>
      </c>
      <c r="K351" t="s">
        <v>17</v>
      </c>
      <c r="L351" t="s">
        <v>17</v>
      </c>
      <c r="M351">
        <v>11</v>
      </c>
      <c r="N351">
        <v>2</v>
      </c>
      <c r="O351">
        <v>9</v>
      </c>
      <c r="P351">
        <v>0.67987352000000001</v>
      </c>
    </row>
    <row r="352" spans="1:16" x14ac:dyDescent="0.25">
      <c r="A352">
        <v>0</v>
      </c>
      <c r="B352" t="s">
        <v>367</v>
      </c>
      <c r="C352">
        <v>5</v>
      </c>
      <c r="D352">
        <v>4</v>
      </c>
      <c r="E352">
        <v>1</v>
      </c>
      <c r="F352">
        <v>2610.4897460900002</v>
      </c>
      <c r="G352">
        <v>10095</v>
      </c>
      <c r="H352">
        <v>3.9700000000000001E-6</v>
      </c>
      <c r="I352">
        <v>1.491701E-2</v>
      </c>
      <c r="J352">
        <v>4.0509999999999998E-4</v>
      </c>
      <c r="K352" t="s">
        <v>17</v>
      </c>
      <c r="L352" t="s">
        <v>17</v>
      </c>
      <c r="M352">
        <v>148</v>
      </c>
      <c r="N352">
        <v>71</v>
      </c>
      <c r="O352">
        <v>77</v>
      </c>
      <c r="P352">
        <v>8.0829460000000006E-2</v>
      </c>
    </row>
    <row r="353" spans="1:16" x14ac:dyDescent="0.25">
      <c r="A353">
        <v>0</v>
      </c>
      <c r="B353" t="s">
        <v>368</v>
      </c>
      <c r="C353">
        <v>10</v>
      </c>
      <c r="D353">
        <v>7</v>
      </c>
      <c r="E353">
        <v>3</v>
      </c>
      <c r="F353">
        <v>3623.3984375</v>
      </c>
      <c r="G353">
        <v>19498</v>
      </c>
      <c r="H353">
        <v>3.9700000000000001E-6</v>
      </c>
      <c r="I353">
        <v>1.0463419999999999E-2</v>
      </c>
      <c r="J353">
        <v>-1.6387299999999999E-3</v>
      </c>
      <c r="K353" t="s">
        <v>17</v>
      </c>
      <c r="L353" t="s">
        <v>17</v>
      </c>
      <c r="M353">
        <v>263</v>
      </c>
      <c r="N353">
        <v>136</v>
      </c>
      <c r="O353">
        <v>127</v>
      </c>
      <c r="P353">
        <v>1.36100453</v>
      </c>
    </row>
    <row r="354" spans="1:16" x14ac:dyDescent="0.25">
      <c r="A354">
        <v>0</v>
      </c>
      <c r="B354" t="s">
        <v>369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3.98E-6</v>
      </c>
      <c r="I354">
        <v>3.6961309999999997E-2</v>
      </c>
      <c r="J354">
        <v>-6.6550000000000005E-5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370</v>
      </c>
      <c r="C355">
        <v>6</v>
      </c>
      <c r="D355">
        <v>4</v>
      </c>
      <c r="E355">
        <v>2</v>
      </c>
      <c r="F355">
        <v>23729.369140620001</v>
      </c>
      <c r="G355">
        <v>89692</v>
      </c>
      <c r="H355">
        <v>3.9700000000000001E-6</v>
      </c>
      <c r="I355">
        <v>2.261525E-2</v>
      </c>
      <c r="J355">
        <v>-4.8875000000000004E-4</v>
      </c>
      <c r="K355" t="s">
        <v>17</v>
      </c>
      <c r="L355" t="s">
        <v>17</v>
      </c>
      <c r="M355">
        <v>21</v>
      </c>
      <c r="N355">
        <v>5</v>
      </c>
      <c r="O355">
        <v>16</v>
      </c>
      <c r="P355">
        <v>5.1111744200000002</v>
      </c>
    </row>
    <row r="356" spans="1:16" x14ac:dyDescent="0.25">
      <c r="A356">
        <v>0</v>
      </c>
      <c r="B356" t="s">
        <v>371</v>
      </c>
      <c r="C356">
        <v>5</v>
      </c>
      <c r="D356">
        <v>0</v>
      </c>
      <c r="E356">
        <v>5</v>
      </c>
      <c r="F356">
        <v>11368.71484375</v>
      </c>
      <c r="G356">
        <v>51655</v>
      </c>
      <c r="H356">
        <v>3.98E-6</v>
      </c>
      <c r="I356">
        <v>4.697291E-2</v>
      </c>
      <c r="J356">
        <v>-1.6637100000000001E-3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1.0861579800000001</v>
      </c>
    </row>
    <row r="357" spans="1:16" x14ac:dyDescent="0.25">
      <c r="A357">
        <v>0</v>
      </c>
      <c r="B357" t="s">
        <v>372</v>
      </c>
      <c r="C357">
        <v>11</v>
      </c>
      <c r="D357">
        <v>9</v>
      </c>
      <c r="E357">
        <v>2</v>
      </c>
      <c r="F357">
        <v>19427.36328125</v>
      </c>
      <c r="G357">
        <v>77616</v>
      </c>
      <c r="H357">
        <v>3.9700000000000001E-6</v>
      </c>
      <c r="I357">
        <v>1.0044529999999999E-2</v>
      </c>
      <c r="J357">
        <v>-1.9736699999999999E-3</v>
      </c>
      <c r="K357" t="s">
        <v>17</v>
      </c>
      <c r="L357" t="s">
        <v>17</v>
      </c>
      <c r="M357">
        <v>33</v>
      </c>
      <c r="N357">
        <v>6</v>
      </c>
      <c r="O357">
        <v>27</v>
      </c>
      <c r="P357">
        <v>7.28664924</v>
      </c>
    </row>
    <row r="358" spans="1:16" x14ac:dyDescent="0.25">
      <c r="A358">
        <v>0</v>
      </c>
      <c r="B358" t="s">
        <v>373</v>
      </c>
      <c r="C358">
        <v>3</v>
      </c>
      <c r="D358">
        <v>0</v>
      </c>
      <c r="E358">
        <v>3</v>
      </c>
      <c r="F358">
        <v>2192.2102050799999</v>
      </c>
      <c r="G358">
        <v>8879</v>
      </c>
      <c r="H358">
        <v>3.9700000000000001E-6</v>
      </c>
      <c r="I358">
        <v>4.0848009999999997E-2</v>
      </c>
      <c r="J358">
        <v>-5.9893999999999995E-4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1.0334543300000001</v>
      </c>
    </row>
    <row r="359" spans="1:16" x14ac:dyDescent="0.25">
      <c r="A359">
        <v>0</v>
      </c>
      <c r="B359" t="s">
        <v>374</v>
      </c>
      <c r="C359">
        <v>4</v>
      </c>
      <c r="D359">
        <v>2</v>
      </c>
      <c r="E359">
        <v>2</v>
      </c>
      <c r="F359">
        <v>647.65148925999995</v>
      </c>
      <c r="G359">
        <v>9085</v>
      </c>
      <c r="H359">
        <v>3.98E-6</v>
      </c>
      <c r="I359">
        <v>1.6679999999999999E-4</v>
      </c>
      <c r="J359">
        <v>-3.8935E-4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375</v>
      </c>
      <c r="C360">
        <v>2</v>
      </c>
      <c r="D360">
        <v>0</v>
      </c>
      <c r="E360">
        <v>2</v>
      </c>
      <c r="F360">
        <v>0</v>
      </c>
      <c r="G360">
        <v>0</v>
      </c>
      <c r="H360">
        <v>3.98E-6</v>
      </c>
      <c r="I360">
        <v>5.6780000000000002E-5</v>
      </c>
      <c r="J360">
        <v>-2.6619000000000002E-4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376</v>
      </c>
      <c r="C361">
        <v>2</v>
      </c>
      <c r="D361">
        <v>0</v>
      </c>
      <c r="E361">
        <v>2</v>
      </c>
      <c r="F361">
        <v>0</v>
      </c>
      <c r="G361">
        <v>0</v>
      </c>
      <c r="H361">
        <v>3.9700000000000001E-6</v>
      </c>
      <c r="I361">
        <v>7.0275999999999997E-4</v>
      </c>
      <c r="J361">
        <v>-2.6619000000000002E-4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377</v>
      </c>
      <c r="C362">
        <v>3</v>
      </c>
      <c r="D362">
        <v>0</v>
      </c>
      <c r="E362">
        <v>3</v>
      </c>
      <c r="F362">
        <v>0</v>
      </c>
      <c r="G362">
        <v>0</v>
      </c>
      <c r="H362">
        <v>3.9899999999999999E-6</v>
      </c>
      <c r="I362">
        <v>1.9979429999999999E-2</v>
      </c>
      <c r="J362">
        <v>-5.9893999999999995E-4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378</v>
      </c>
      <c r="C363">
        <v>2</v>
      </c>
      <c r="D363">
        <v>1</v>
      </c>
      <c r="E363">
        <v>1</v>
      </c>
      <c r="F363">
        <v>686.28155518000005</v>
      </c>
      <c r="G363">
        <v>2224</v>
      </c>
      <c r="H363">
        <v>3.98E-6</v>
      </c>
      <c r="I363">
        <v>4.9088949999999999E-2</v>
      </c>
      <c r="J363">
        <v>2.0080000000000001E-5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0.12522633</v>
      </c>
    </row>
    <row r="364" spans="1:16" x14ac:dyDescent="0.25">
      <c r="A364">
        <v>0</v>
      </c>
      <c r="B364" t="s">
        <v>379</v>
      </c>
      <c r="C364">
        <v>2</v>
      </c>
      <c r="D364">
        <v>0</v>
      </c>
      <c r="E364">
        <v>2</v>
      </c>
      <c r="F364">
        <v>955.29217529000005</v>
      </c>
      <c r="G364">
        <v>4959</v>
      </c>
      <c r="H364">
        <v>3.9700000000000001E-6</v>
      </c>
      <c r="I364">
        <v>1.1901190000000001E-2</v>
      </c>
      <c r="J364">
        <v>-2.6619000000000002E-4</v>
      </c>
      <c r="K364" t="s">
        <v>17</v>
      </c>
      <c r="L364" t="s">
        <v>17</v>
      </c>
      <c r="M364">
        <v>0</v>
      </c>
      <c r="N364">
        <v>0</v>
      </c>
      <c r="O364">
        <v>0</v>
      </c>
      <c r="P364">
        <v>0.74516541000000003</v>
      </c>
    </row>
    <row r="365" spans="1:16" x14ac:dyDescent="0.25">
      <c r="A365">
        <v>0</v>
      </c>
      <c r="B365" t="s">
        <v>380</v>
      </c>
      <c r="C365">
        <v>6</v>
      </c>
      <c r="D365">
        <v>0</v>
      </c>
      <c r="E365">
        <v>6</v>
      </c>
      <c r="F365">
        <v>0</v>
      </c>
      <c r="G365">
        <v>0</v>
      </c>
      <c r="H365">
        <v>3.9899999999999999E-6</v>
      </c>
      <c r="I365">
        <v>7.0193000000000002E-4</v>
      </c>
      <c r="J365">
        <v>-2.3957399999999999E-3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381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4.0099999999999997E-6</v>
      </c>
      <c r="I366">
        <v>1.4934900000000001E-3</v>
      </c>
      <c r="J366">
        <v>-6.6550000000000005E-5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382</v>
      </c>
      <c r="C367">
        <v>4</v>
      </c>
      <c r="D367">
        <v>2</v>
      </c>
      <c r="E367">
        <v>2</v>
      </c>
      <c r="F367">
        <v>3895.5883789099998</v>
      </c>
      <c r="G367">
        <v>15369</v>
      </c>
      <c r="H367">
        <v>3.98E-6</v>
      </c>
      <c r="I367">
        <v>1.5026299999999999E-2</v>
      </c>
      <c r="J367">
        <v>-1.1929E-4</v>
      </c>
      <c r="K367" t="s">
        <v>17</v>
      </c>
      <c r="L367" t="s">
        <v>17</v>
      </c>
      <c r="M367">
        <v>0</v>
      </c>
      <c r="N367">
        <v>0</v>
      </c>
      <c r="O367">
        <v>0</v>
      </c>
      <c r="P367">
        <v>8.4829999999999999E-5</v>
      </c>
    </row>
    <row r="368" spans="1:16" x14ac:dyDescent="0.25">
      <c r="A368">
        <v>0</v>
      </c>
      <c r="B368" t="s">
        <v>383</v>
      </c>
      <c r="C368">
        <v>3</v>
      </c>
      <c r="D368">
        <v>1</v>
      </c>
      <c r="E368">
        <v>2</v>
      </c>
      <c r="F368">
        <v>439.60733032000002</v>
      </c>
      <c r="G368">
        <v>1550</v>
      </c>
      <c r="H368">
        <v>3.9700000000000001E-6</v>
      </c>
      <c r="I368">
        <v>9.5867399999999998E-3</v>
      </c>
      <c r="J368">
        <v>-2.0599E-4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1.46E-6</v>
      </c>
    </row>
    <row r="369" spans="1:16" x14ac:dyDescent="0.25">
      <c r="A369">
        <v>0</v>
      </c>
      <c r="B369" t="s">
        <v>384</v>
      </c>
      <c r="C369">
        <v>5</v>
      </c>
      <c r="D369">
        <v>2</v>
      </c>
      <c r="E369">
        <v>3</v>
      </c>
      <c r="F369">
        <v>3033.77612305</v>
      </c>
      <c r="G369">
        <v>12419</v>
      </c>
      <c r="H369">
        <v>3.98E-6</v>
      </c>
      <c r="I369">
        <v>1.0606290000000001E-2</v>
      </c>
      <c r="J369">
        <v>-4.8236999999999998E-4</v>
      </c>
      <c r="K369" t="s">
        <v>17</v>
      </c>
      <c r="L369" t="s">
        <v>17</v>
      </c>
      <c r="M369">
        <v>12</v>
      </c>
      <c r="N369">
        <v>6</v>
      </c>
      <c r="O369">
        <v>6</v>
      </c>
      <c r="P369">
        <v>1.1027E-4</v>
      </c>
    </row>
    <row r="370" spans="1:16" x14ac:dyDescent="0.25">
      <c r="A370">
        <v>0</v>
      </c>
      <c r="B370" t="s">
        <v>385</v>
      </c>
      <c r="C370">
        <v>7</v>
      </c>
      <c r="D370">
        <v>4</v>
      </c>
      <c r="E370">
        <v>3</v>
      </c>
      <c r="F370">
        <v>10752.395507810001</v>
      </c>
      <c r="G370">
        <v>50944</v>
      </c>
      <c r="H370">
        <v>3.98E-6</v>
      </c>
      <c r="I370">
        <v>1.8160949999999999E-2</v>
      </c>
      <c r="J370">
        <v>-5.7687999999999999E-4</v>
      </c>
      <c r="K370" t="s">
        <v>17</v>
      </c>
      <c r="L370" t="s">
        <v>17</v>
      </c>
      <c r="M370">
        <v>111</v>
      </c>
      <c r="N370">
        <v>60</v>
      </c>
      <c r="O370">
        <v>51</v>
      </c>
      <c r="P370">
        <v>1.5699392999999999</v>
      </c>
    </row>
    <row r="371" spans="1:16" x14ac:dyDescent="0.25">
      <c r="A371">
        <v>0</v>
      </c>
      <c r="B371" t="s">
        <v>386</v>
      </c>
      <c r="C371">
        <v>2</v>
      </c>
      <c r="D371">
        <v>1</v>
      </c>
      <c r="E371">
        <v>1</v>
      </c>
      <c r="F371">
        <v>0</v>
      </c>
      <c r="G371">
        <v>0</v>
      </c>
      <c r="H371">
        <v>3.98E-6</v>
      </c>
      <c r="I371">
        <v>7.7383599999999997E-3</v>
      </c>
      <c r="J371">
        <v>-3.2759999999999998E-5</v>
      </c>
      <c r="K371" t="s">
        <v>17</v>
      </c>
      <c r="L371" t="s">
        <v>17</v>
      </c>
      <c r="M371">
        <v>22</v>
      </c>
      <c r="N371">
        <v>16</v>
      </c>
      <c r="O371">
        <v>6</v>
      </c>
      <c r="P371">
        <v>1.39311315</v>
      </c>
    </row>
    <row r="372" spans="1:16" x14ac:dyDescent="0.25">
      <c r="A372">
        <v>0</v>
      </c>
      <c r="B372" t="s">
        <v>387</v>
      </c>
      <c r="C372">
        <v>4</v>
      </c>
      <c r="D372">
        <v>3</v>
      </c>
      <c r="E372">
        <v>1</v>
      </c>
      <c r="F372">
        <v>1727.6071777300001</v>
      </c>
      <c r="G372">
        <v>4272</v>
      </c>
      <c r="H372">
        <v>3.9700000000000001E-6</v>
      </c>
      <c r="I372">
        <v>8.7540699999999992E-3</v>
      </c>
      <c r="J372">
        <v>7.7000000000000004E-7</v>
      </c>
      <c r="K372" t="s">
        <v>17</v>
      </c>
      <c r="L372" t="s">
        <v>17</v>
      </c>
      <c r="M372">
        <v>41</v>
      </c>
      <c r="N372">
        <v>14</v>
      </c>
      <c r="O372">
        <v>27</v>
      </c>
      <c r="P372">
        <v>2.8303400000000002E-3</v>
      </c>
    </row>
    <row r="373" spans="1:16" x14ac:dyDescent="0.25">
      <c r="A373">
        <v>0</v>
      </c>
      <c r="B373" t="s">
        <v>388</v>
      </c>
      <c r="C373">
        <v>2</v>
      </c>
      <c r="D373">
        <v>1</v>
      </c>
      <c r="E373">
        <v>1</v>
      </c>
      <c r="F373">
        <v>2766.6804199200001</v>
      </c>
      <c r="G373">
        <v>10658</v>
      </c>
      <c r="H373">
        <v>3.9600000000000002E-6</v>
      </c>
      <c r="I373">
        <v>1.84074E-3</v>
      </c>
      <c r="J373">
        <v>-6.211E-5</v>
      </c>
      <c r="K373" t="s">
        <v>17</v>
      </c>
      <c r="L373" t="s">
        <v>17</v>
      </c>
      <c r="M373">
        <v>3</v>
      </c>
      <c r="N373">
        <v>3</v>
      </c>
      <c r="O373">
        <v>0</v>
      </c>
      <c r="P373">
        <v>6.9450600000000003E-3</v>
      </c>
    </row>
    <row r="374" spans="1:16" x14ac:dyDescent="0.25">
      <c r="A374">
        <v>0</v>
      </c>
      <c r="B374" t="s">
        <v>389</v>
      </c>
      <c r="C374">
        <v>6</v>
      </c>
      <c r="D374">
        <v>3</v>
      </c>
      <c r="E374">
        <v>3</v>
      </c>
      <c r="F374">
        <v>1256.49157715</v>
      </c>
      <c r="G374">
        <v>6642</v>
      </c>
      <c r="H374">
        <v>3.9700000000000001E-6</v>
      </c>
      <c r="I374">
        <v>4.9578900000000004E-3</v>
      </c>
      <c r="J374">
        <v>-7.3512999999999996E-4</v>
      </c>
      <c r="K374" t="s">
        <v>17</v>
      </c>
      <c r="L374" t="s">
        <v>17</v>
      </c>
      <c r="M374">
        <v>4</v>
      </c>
      <c r="N374">
        <v>3</v>
      </c>
      <c r="O374">
        <v>1</v>
      </c>
      <c r="P374">
        <v>0.79871572000000002</v>
      </c>
    </row>
    <row r="375" spans="1:16" x14ac:dyDescent="0.25">
      <c r="A375">
        <v>0</v>
      </c>
      <c r="B375" t="s">
        <v>390</v>
      </c>
      <c r="C375">
        <v>2</v>
      </c>
      <c r="D375">
        <v>1</v>
      </c>
      <c r="E375">
        <v>1</v>
      </c>
      <c r="F375">
        <v>1330</v>
      </c>
      <c r="G375">
        <v>3808</v>
      </c>
      <c r="H375">
        <v>1.5E-6</v>
      </c>
      <c r="I375">
        <v>0</v>
      </c>
      <c r="J375">
        <v>-9.734E-5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391</v>
      </c>
      <c r="C376">
        <v>2</v>
      </c>
      <c r="D376">
        <v>1</v>
      </c>
      <c r="E376">
        <v>1</v>
      </c>
      <c r="F376">
        <v>1992</v>
      </c>
      <c r="G376">
        <v>5709</v>
      </c>
      <c r="H376">
        <v>1.5E-6</v>
      </c>
      <c r="I376">
        <v>0</v>
      </c>
      <c r="J376">
        <v>-9.1470000000000003E-5</v>
      </c>
      <c r="K376" t="s">
        <v>17</v>
      </c>
      <c r="L376" t="s">
        <v>17</v>
      </c>
      <c r="M376">
        <v>0</v>
      </c>
      <c r="N376">
        <v>0</v>
      </c>
      <c r="O376">
        <v>0</v>
      </c>
      <c r="P376">
        <v>0</v>
      </c>
    </row>
    <row r="377" spans="1:16" x14ac:dyDescent="0.25">
      <c r="A377">
        <v>0</v>
      </c>
      <c r="B377" t="s">
        <v>392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3.98E-6</v>
      </c>
      <c r="I377">
        <v>3.6961309999999997E-2</v>
      </c>
      <c r="J377">
        <v>-6.6550000000000005E-5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393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3.9700000000000001E-6</v>
      </c>
      <c r="I378">
        <v>7.0242999999999998E-4</v>
      </c>
      <c r="J378">
        <v>-6.6550000000000005E-5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394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3.98E-6</v>
      </c>
      <c r="I379">
        <v>8.9817999999999999E-3</v>
      </c>
      <c r="J379">
        <v>-6.6550000000000005E-5</v>
      </c>
      <c r="K379" t="s">
        <v>17</v>
      </c>
      <c r="L379" t="s">
        <v>17</v>
      </c>
      <c r="M379">
        <v>0</v>
      </c>
      <c r="N379">
        <v>0</v>
      </c>
      <c r="O379">
        <v>0</v>
      </c>
      <c r="P379">
        <v>0</v>
      </c>
    </row>
    <row r="380" spans="1:16" x14ac:dyDescent="0.25">
      <c r="A380">
        <v>0</v>
      </c>
      <c r="B380" t="s">
        <v>395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1.5E-6</v>
      </c>
      <c r="I380">
        <v>0</v>
      </c>
      <c r="J380">
        <v>-6.6550000000000005E-5</v>
      </c>
      <c r="K380" t="s">
        <v>17</v>
      </c>
      <c r="L380" t="s">
        <v>17</v>
      </c>
      <c r="M380">
        <v>0</v>
      </c>
      <c r="N380">
        <v>0</v>
      </c>
      <c r="O380">
        <v>0</v>
      </c>
      <c r="P380">
        <v>0</v>
      </c>
    </row>
    <row r="381" spans="1:16" x14ac:dyDescent="0.25">
      <c r="A381">
        <v>0</v>
      </c>
      <c r="B381" t="s">
        <v>396</v>
      </c>
      <c r="C381">
        <v>13</v>
      </c>
      <c r="D381">
        <v>8</v>
      </c>
      <c r="E381">
        <v>5</v>
      </c>
      <c r="F381">
        <v>3227.6674804700001</v>
      </c>
      <c r="G381">
        <v>41315</v>
      </c>
      <c r="H381">
        <v>3.9700000000000001E-6</v>
      </c>
      <c r="I381">
        <v>0.11113557</v>
      </c>
      <c r="J381">
        <v>-2.2239999999999998E-3</v>
      </c>
      <c r="K381" t="s">
        <v>17</v>
      </c>
      <c r="L381" t="s">
        <v>17</v>
      </c>
      <c r="M381">
        <v>1424</v>
      </c>
      <c r="N381">
        <v>1138</v>
      </c>
      <c r="O381">
        <v>286</v>
      </c>
      <c r="P381">
        <v>3.4688418900000002</v>
      </c>
    </row>
    <row r="382" spans="1:16" x14ac:dyDescent="0.25">
      <c r="A382">
        <v>0</v>
      </c>
      <c r="B382" t="s">
        <v>397</v>
      </c>
      <c r="C382">
        <v>12</v>
      </c>
      <c r="D382">
        <v>6</v>
      </c>
      <c r="E382">
        <v>6</v>
      </c>
      <c r="F382">
        <v>960.01336670000001</v>
      </c>
      <c r="G382">
        <v>6803</v>
      </c>
      <c r="H382">
        <v>3.9700000000000001E-6</v>
      </c>
      <c r="I382">
        <v>0.13736667999999999</v>
      </c>
      <c r="J382">
        <v>-9.6798000000000001E-4</v>
      </c>
      <c r="K382" t="s">
        <v>17</v>
      </c>
      <c r="L382" t="s">
        <v>17</v>
      </c>
      <c r="M382">
        <v>2405</v>
      </c>
      <c r="N382">
        <v>1465</v>
      </c>
      <c r="O382">
        <v>940</v>
      </c>
      <c r="P382">
        <v>6.32799025</v>
      </c>
    </row>
    <row r="383" spans="1:16" x14ac:dyDescent="0.25">
      <c r="A383">
        <v>0</v>
      </c>
      <c r="B383" t="s">
        <v>398</v>
      </c>
      <c r="C383">
        <v>12</v>
      </c>
      <c r="D383">
        <v>7</v>
      </c>
      <c r="E383">
        <v>5</v>
      </c>
      <c r="F383">
        <v>438.81890869</v>
      </c>
      <c r="G383">
        <v>3169</v>
      </c>
      <c r="H383">
        <v>3.9700000000000001E-6</v>
      </c>
      <c r="I383">
        <v>0.132073</v>
      </c>
      <c r="J383">
        <v>-1.8056299999999999E-3</v>
      </c>
      <c r="K383" t="s">
        <v>17</v>
      </c>
      <c r="L383" t="s">
        <v>17</v>
      </c>
      <c r="M383">
        <v>1632</v>
      </c>
      <c r="N383">
        <v>942</v>
      </c>
      <c r="O383">
        <v>690</v>
      </c>
      <c r="P383">
        <v>7.8792061999999996</v>
      </c>
    </row>
    <row r="384" spans="1:16" x14ac:dyDescent="0.25">
      <c r="A384">
        <v>0</v>
      </c>
      <c r="B384" t="s">
        <v>399</v>
      </c>
      <c r="C384">
        <v>2</v>
      </c>
      <c r="D384">
        <v>1</v>
      </c>
      <c r="E384">
        <v>1</v>
      </c>
      <c r="F384">
        <v>514</v>
      </c>
      <c r="G384">
        <v>2271</v>
      </c>
      <c r="H384">
        <v>3.9700000000000001E-6</v>
      </c>
      <c r="I384">
        <v>7.0242999999999998E-4</v>
      </c>
      <c r="J384">
        <v>-7.9720000000000002E-5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400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3.9700000000000001E-6</v>
      </c>
      <c r="I385">
        <v>1.2966E-4</v>
      </c>
      <c r="J385">
        <v>-6.6550000000000005E-5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401</v>
      </c>
      <c r="C386">
        <v>3</v>
      </c>
      <c r="D386">
        <v>2</v>
      </c>
      <c r="E386">
        <v>1</v>
      </c>
      <c r="F386">
        <v>810.44665526999995</v>
      </c>
      <c r="G386">
        <v>4918</v>
      </c>
      <c r="H386">
        <v>3.9600000000000002E-6</v>
      </c>
      <c r="I386">
        <v>1.3720099999999999E-3</v>
      </c>
      <c r="J386">
        <v>-2.0144E-4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1.0499999999999999E-6</v>
      </c>
    </row>
    <row r="387" spans="1:16" x14ac:dyDescent="0.25">
      <c r="A387">
        <v>0</v>
      </c>
      <c r="B387" t="s">
        <v>402</v>
      </c>
      <c r="C387">
        <v>2</v>
      </c>
      <c r="D387">
        <v>0</v>
      </c>
      <c r="E387">
        <v>2</v>
      </c>
      <c r="F387">
        <v>0</v>
      </c>
      <c r="G387">
        <v>0</v>
      </c>
      <c r="H387">
        <v>1.5E-6</v>
      </c>
      <c r="I387">
        <v>0</v>
      </c>
      <c r="J387">
        <v>-2.6619000000000002E-4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403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3.9700000000000001E-6</v>
      </c>
      <c r="I388">
        <v>7.0242999999999998E-4</v>
      </c>
      <c r="J388">
        <v>-6.6550000000000005E-5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404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3.9700000000000001E-6</v>
      </c>
      <c r="I389">
        <v>6.7880999999999996E-4</v>
      </c>
      <c r="J389">
        <v>-6.6550000000000005E-5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405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1.5E-6</v>
      </c>
      <c r="I390">
        <v>0</v>
      </c>
      <c r="J390">
        <v>-6.6550000000000005E-5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406</v>
      </c>
      <c r="C391">
        <v>7</v>
      </c>
      <c r="D391">
        <v>5</v>
      </c>
      <c r="E391">
        <v>2</v>
      </c>
      <c r="F391">
        <v>3693.8322753900002</v>
      </c>
      <c r="G391">
        <v>17484</v>
      </c>
      <c r="H391">
        <v>3.9700000000000001E-6</v>
      </c>
      <c r="I391">
        <v>3.0707899999999999E-3</v>
      </c>
      <c r="J391">
        <v>-7.5938000000000004E-4</v>
      </c>
      <c r="K391" t="s">
        <v>17</v>
      </c>
      <c r="L391" t="s">
        <v>17</v>
      </c>
      <c r="M391">
        <v>18</v>
      </c>
      <c r="N391">
        <v>7</v>
      </c>
      <c r="O391">
        <v>11</v>
      </c>
      <c r="P391">
        <v>1.4056E-4</v>
      </c>
    </row>
    <row r="392" spans="1:16" x14ac:dyDescent="0.25">
      <c r="A392">
        <v>0</v>
      </c>
      <c r="B392" t="s">
        <v>407</v>
      </c>
      <c r="C392">
        <v>6</v>
      </c>
      <c r="D392">
        <v>2</v>
      </c>
      <c r="E392">
        <v>4</v>
      </c>
      <c r="F392">
        <v>1973.19018555</v>
      </c>
      <c r="G392">
        <v>26391</v>
      </c>
      <c r="H392">
        <v>3.9700000000000001E-6</v>
      </c>
      <c r="I392">
        <v>2.6241599999999999E-3</v>
      </c>
      <c r="J392">
        <v>-6.9479000000000003E-4</v>
      </c>
      <c r="K392" t="s">
        <v>17</v>
      </c>
      <c r="L392" t="s">
        <v>17</v>
      </c>
      <c r="M392">
        <v>15</v>
      </c>
      <c r="N392">
        <v>9</v>
      </c>
      <c r="O392">
        <v>6</v>
      </c>
      <c r="P392">
        <v>1.6789999999999999E-4</v>
      </c>
    </row>
    <row r="393" spans="1:16" x14ac:dyDescent="0.25">
      <c r="A393">
        <v>0</v>
      </c>
      <c r="B393" t="s">
        <v>408</v>
      </c>
      <c r="C393">
        <v>6</v>
      </c>
      <c r="D393">
        <v>3</v>
      </c>
      <c r="E393">
        <v>3</v>
      </c>
      <c r="F393">
        <v>1253.4252929700001</v>
      </c>
      <c r="G393">
        <v>6021</v>
      </c>
      <c r="H393">
        <v>3.9700000000000001E-6</v>
      </c>
      <c r="I393">
        <v>3.1635999999999999E-3</v>
      </c>
      <c r="J393">
        <v>-5.0617999999999995E-4</v>
      </c>
      <c r="K393" t="s">
        <v>17</v>
      </c>
      <c r="L393" t="s">
        <v>17</v>
      </c>
      <c r="M393">
        <v>18</v>
      </c>
      <c r="N393">
        <v>11</v>
      </c>
      <c r="O393">
        <v>7</v>
      </c>
      <c r="P393">
        <v>2.019E-4</v>
      </c>
    </row>
    <row r="394" spans="1:16" x14ac:dyDescent="0.25">
      <c r="A394">
        <v>0</v>
      </c>
      <c r="B394" t="s">
        <v>409</v>
      </c>
      <c r="C394">
        <v>4</v>
      </c>
      <c r="D394">
        <v>0</v>
      </c>
      <c r="E394">
        <v>4</v>
      </c>
      <c r="F394">
        <v>0</v>
      </c>
      <c r="G394">
        <v>0</v>
      </c>
      <c r="H394">
        <v>3.98E-6</v>
      </c>
      <c r="I394">
        <v>1.68457E-3</v>
      </c>
      <c r="J394">
        <v>-1.06477E-3</v>
      </c>
      <c r="K394" t="s">
        <v>17</v>
      </c>
      <c r="L394" t="s">
        <v>17</v>
      </c>
      <c r="M394">
        <v>0</v>
      </c>
      <c r="N394">
        <v>0</v>
      </c>
      <c r="O394">
        <v>0</v>
      </c>
      <c r="P394">
        <v>0</v>
      </c>
    </row>
    <row r="395" spans="1:16" x14ac:dyDescent="0.25">
      <c r="A395">
        <v>0</v>
      </c>
      <c r="B395" t="s">
        <v>410</v>
      </c>
      <c r="C395">
        <v>6</v>
      </c>
      <c r="D395">
        <v>5</v>
      </c>
      <c r="E395">
        <v>1</v>
      </c>
      <c r="F395">
        <v>2017.4147949200001</v>
      </c>
      <c r="G395">
        <v>7031</v>
      </c>
      <c r="H395">
        <v>3.9600000000000002E-6</v>
      </c>
      <c r="I395">
        <v>2.676E-4</v>
      </c>
      <c r="J395">
        <v>-9.6891999999999996E-4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1.4500000000000001E-6</v>
      </c>
    </row>
    <row r="396" spans="1:16" x14ac:dyDescent="0.25">
      <c r="A396">
        <v>0</v>
      </c>
      <c r="B396" t="s">
        <v>411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3.9600000000000002E-6</v>
      </c>
      <c r="I396">
        <v>4.9400000000000001E-5</v>
      </c>
      <c r="J396">
        <v>-6.6550000000000005E-5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412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1.5E-6</v>
      </c>
      <c r="I397">
        <v>0</v>
      </c>
      <c r="J397">
        <v>-4.2530000000000001E-5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413</v>
      </c>
      <c r="C398">
        <v>5</v>
      </c>
      <c r="D398">
        <v>3</v>
      </c>
      <c r="E398">
        <v>2</v>
      </c>
      <c r="F398">
        <v>1930.2532959</v>
      </c>
      <c r="G398">
        <v>7069</v>
      </c>
      <c r="H398">
        <v>3.9700000000000001E-6</v>
      </c>
      <c r="I398">
        <v>8.2824999999999999E-4</v>
      </c>
      <c r="J398">
        <v>-3.8673000000000001E-4</v>
      </c>
      <c r="K398" t="s">
        <v>17</v>
      </c>
      <c r="L398" t="s">
        <v>17</v>
      </c>
      <c r="M398">
        <v>81</v>
      </c>
      <c r="N398">
        <v>49</v>
      </c>
      <c r="O398">
        <v>32</v>
      </c>
      <c r="P398">
        <v>2.8454320000000002E-2</v>
      </c>
    </row>
    <row r="399" spans="1:16" x14ac:dyDescent="0.25">
      <c r="A399">
        <v>0</v>
      </c>
      <c r="B399" t="s">
        <v>414</v>
      </c>
      <c r="C399">
        <v>2</v>
      </c>
      <c r="D399">
        <v>1</v>
      </c>
      <c r="E399">
        <v>1</v>
      </c>
      <c r="F399">
        <v>2.2000000499999999</v>
      </c>
      <c r="G399">
        <v>4</v>
      </c>
      <c r="H399">
        <v>3.9600000000000002E-6</v>
      </c>
      <c r="I399">
        <v>6.7880999999999996E-4</v>
      </c>
      <c r="J399">
        <v>-9.734E-5</v>
      </c>
      <c r="K399" t="s">
        <v>17</v>
      </c>
      <c r="L399" t="s">
        <v>17</v>
      </c>
      <c r="M399">
        <v>1</v>
      </c>
      <c r="N399">
        <v>1</v>
      </c>
      <c r="O399">
        <v>0</v>
      </c>
      <c r="P399">
        <v>1.7274899999999999E-3</v>
      </c>
    </row>
    <row r="400" spans="1:16" x14ac:dyDescent="0.25">
      <c r="A400">
        <v>0</v>
      </c>
      <c r="B400" t="s">
        <v>415</v>
      </c>
      <c r="C400">
        <v>4</v>
      </c>
      <c r="D400">
        <v>3</v>
      </c>
      <c r="E400">
        <v>1</v>
      </c>
      <c r="F400">
        <v>555.74847411999997</v>
      </c>
      <c r="G400">
        <v>6761</v>
      </c>
      <c r="H400">
        <v>1.5E-6</v>
      </c>
      <c r="I400">
        <v>0</v>
      </c>
      <c r="J400">
        <v>-4.2582999999999998E-4</v>
      </c>
      <c r="K400" t="s">
        <v>17</v>
      </c>
      <c r="L400" t="s">
        <v>17</v>
      </c>
      <c r="M400">
        <v>0</v>
      </c>
      <c r="N400">
        <v>0</v>
      </c>
      <c r="O400">
        <v>0</v>
      </c>
      <c r="P400">
        <v>0</v>
      </c>
    </row>
    <row r="401" spans="1:16" x14ac:dyDescent="0.25">
      <c r="A401">
        <v>0</v>
      </c>
      <c r="B401" t="s">
        <v>416</v>
      </c>
      <c r="C401">
        <v>2</v>
      </c>
      <c r="D401">
        <v>1</v>
      </c>
      <c r="E401">
        <v>1</v>
      </c>
      <c r="F401">
        <v>108.25154114</v>
      </c>
      <c r="G401">
        <v>1266</v>
      </c>
      <c r="H401">
        <v>1.5E-6</v>
      </c>
      <c r="I401">
        <v>0</v>
      </c>
      <c r="J401">
        <v>-9.734E-5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417</v>
      </c>
      <c r="C402">
        <v>3</v>
      </c>
      <c r="D402">
        <v>3</v>
      </c>
      <c r="E402">
        <v>0</v>
      </c>
      <c r="F402">
        <v>0</v>
      </c>
      <c r="G402">
        <v>0</v>
      </c>
      <c r="H402">
        <v>1.5E-6</v>
      </c>
      <c r="I402">
        <v>0</v>
      </c>
      <c r="J402">
        <v>-3.8276E-4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418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3.9700000000000001E-6</v>
      </c>
      <c r="I403">
        <v>2.6011200000000002E-3</v>
      </c>
      <c r="J403">
        <v>-6.6550000000000005E-5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419</v>
      </c>
      <c r="C404">
        <v>4</v>
      </c>
      <c r="D404">
        <v>3</v>
      </c>
      <c r="E404">
        <v>1</v>
      </c>
      <c r="F404">
        <v>196.35392761</v>
      </c>
      <c r="G404">
        <v>2020</v>
      </c>
      <c r="H404">
        <v>3.9600000000000002E-6</v>
      </c>
      <c r="I404">
        <v>5.3003999999999996E-4</v>
      </c>
      <c r="J404">
        <v>-3.2211000000000002E-4</v>
      </c>
      <c r="K404" t="s">
        <v>17</v>
      </c>
      <c r="L404" t="s">
        <v>17</v>
      </c>
      <c r="M404">
        <v>18</v>
      </c>
      <c r="N404">
        <v>12</v>
      </c>
      <c r="O404">
        <v>6</v>
      </c>
      <c r="P404">
        <v>4.3236749999999997E-2</v>
      </c>
    </row>
    <row r="405" spans="1:16" x14ac:dyDescent="0.25">
      <c r="A405">
        <v>0</v>
      </c>
      <c r="B405" t="s">
        <v>420</v>
      </c>
      <c r="C405">
        <v>9</v>
      </c>
      <c r="D405">
        <v>2</v>
      </c>
      <c r="E405">
        <v>7</v>
      </c>
      <c r="F405">
        <v>1995.79870605</v>
      </c>
      <c r="G405">
        <v>6158</v>
      </c>
      <c r="H405">
        <v>3.9700000000000001E-6</v>
      </c>
      <c r="I405">
        <v>1.019336E-2</v>
      </c>
      <c r="J405">
        <v>-2.2065399999999999E-3</v>
      </c>
      <c r="K405" t="s">
        <v>17</v>
      </c>
      <c r="L405" t="s">
        <v>17</v>
      </c>
      <c r="M405">
        <v>140</v>
      </c>
      <c r="N405">
        <v>90</v>
      </c>
      <c r="O405">
        <v>50</v>
      </c>
      <c r="P405">
        <v>0.25225910000000001</v>
      </c>
    </row>
    <row r="406" spans="1:16" x14ac:dyDescent="0.25">
      <c r="A406">
        <v>0</v>
      </c>
      <c r="B406" t="s">
        <v>421</v>
      </c>
      <c r="C406">
        <v>2</v>
      </c>
      <c r="D406">
        <v>2</v>
      </c>
      <c r="E406">
        <v>0</v>
      </c>
      <c r="F406">
        <v>0</v>
      </c>
      <c r="G406">
        <v>0</v>
      </c>
      <c r="H406">
        <v>1.5E-6</v>
      </c>
      <c r="I406">
        <v>0</v>
      </c>
      <c r="J406">
        <v>-1.7012E-4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422</v>
      </c>
      <c r="C407">
        <v>2</v>
      </c>
      <c r="D407">
        <v>1</v>
      </c>
      <c r="E407">
        <v>1</v>
      </c>
      <c r="F407">
        <v>0</v>
      </c>
      <c r="G407">
        <v>0</v>
      </c>
      <c r="H407">
        <v>1.5E-6</v>
      </c>
      <c r="I407">
        <v>0</v>
      </c>
      <c r="J407">
        <v>-7.9720000000000002E-5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423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3.98E-6</v>
      </c>
      <c r="I408">
        <v>3.6961309999999997E-2</v>
      </c>
      <c r="J408">
        <v>-6.6550000000000005E-5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424</v>
      </c>
      <c r="C409">
        <v>5</v>
      </c>
      <c r="D409">
        <v>4</v>
      </c>
      <c r="E409">
        <v>1</v>
      </c>
      <c r="F409">
        <v>17282.314453120001</v>
      </c>
      <c r="G409">
        <v>190670</v>
      </c>
      <c r="H409">
        <v>3.9700000000000001E-6</v>
      </c>
      <c r="I409">
        <v>2.2388040000000001E-2</v>
      </c>
      <c r="J409">
        <v>-6.3840999999999995E-4</v>
      </c>
      <c r="K409" t="s">
        <v>17</v>
      </c>
      <c r="L409" t="s">
        <v>17</v>
      </c>
      <c r="M409">
        <v>7</v>
      </c>
      <c r="N409">
        <v>0</v>
      </c>
      <c r="O409">
        <v>7</v>
      </c>
      <c r="P409">
        <v>1.47193964</v>
      </c>
    </row>
    <row r="410" spans="1:16" x14ac:dyDescent="0.25">
      <c r="A410">
        <v>0</v>
      </c>
      <c r="B410" t="s">
        <v>425</v>
      </c>
      <c r="C410">
        <v>2</v>
      </c>
      <c r="D410">
        <v>1</v>
      </c>
      <c r="E410">
        <v>1</v>
      </c>
      <c r="F410">
        <v>36.507514950000001</v>
      </c>
      <c r="G410">
        <v>462</v>
      </c>
      <c r="H410">
        <v>3.98E-6</v>
      </c>
      <c r="I410">
        <v>2.7098500000000002E-3</v>
      </c>
      <c r="J410">
        <v>-9.1470000000000003E-5</v>
      </c>
      <c r="K410" t="s">
        <v>17</v>
      </c>
      <c r="L410" t="s">
        <v>17</v>
      </c>
      <c r="M410">
        <v>0</v>
      </c>
      <c r="N410">
        <v>0</v>
      </c>
      <c r="O410">
        <v>0</v>
      </c>
      <c r="P410">
        <v>0</v>
      </c>
    </row>
    <row r="411" spans="1:16" x14ac:dyDescent="0.25">
      <c r="A411">
        <v>0</v>
      </c>
      <c r="B411" t="s">
        <v>426</v>
      </c>
      <c r="C411">
        <v>5</v>
      </c>
      <c r="D411">
        <v>3</v>
      </c>
      <c r="E411">
        <v>2</v>
      </c>
      <c r="F411">
        <v>3874.4379882799999</v>
      </c>
      <c r="G411">
        <v>14971</v>
      </c>
      <c r="H411">
        <v>3.9700000000000001E-6</v>
      </c>
      <c r="I411">
        <v>3.9784199999999999E-3</v>
      </c>
      <c r="J411">
        <v>-3.4466E-4</v>
      </c>
      <c r="K411" t="s">
        <v>17</v>
      </c>
      <c r="L411" t="s">
        <v>17</v>
      </c>
      <c r="M411">
        <v>165</v>
      </c>
      <c r="N411">
        <v>58</v>
      </c>
      <c r="O411">
        <v>107</v>
      </c>
      <c r="P411">
        <v>0.10263671000000001</v>
      </c>
    </row>
    <row r="412" spans="1:16" x14ac:dyDescent="0.25">
      <c r="A412">
        <v>0</v>
      </c>
      <c r="B412" t="s">
        <v>427</v>
      </c>
      <c r="C412">
        <v>4</v>
      </c>
      <c r="D412">
        <v>0</v>
      </c>
      <c r="E412">
        <v>4</v>
      </c>
      <c r="F412">
        <v>0</v>
      </c>
      <c r="G412">
        <v>0</v>
      </c>
      <c r="H412">
        <v>4.0099999999999997E-6</v>
      </c>
      <c r="I412">
        <v>3.27429E-3</v>
      </c>
      <c r="J412">
        <v>-1.06477E-3</v>
      </c>
      <c r="K412" t="s">
        <v>17</v>
      </c>
      <c r="L412" t="s">
        <v>17</v>
      </c>
      <c r="M412">
        <v>0</v>
      </c>
      <c r="N412">
        <v>0</v>
      </c>
      <c r="O412">
        <v>0</v>
      </c>
      <c r="P412">
        <v>0</v>
      </c>
    </row>
    <row r="413" spans="1:16" x14ac:dyDescent="0.25">
      <c r="A413">
        <v>0</v>
      </c>
      <c r="B413" t="s">
        <v>428</v>
      </c>
      <c r="C413">
        <v>2</v>
      </c>
      <c r="D413">
        <v>0</v>
      </c>
      <c r="E413">
        <v>2</v>
      </c>
      <c r="F413">
        <v>0</v>
      </c>
      <c r="G413">
        <v>0</v>
      </c>
      <c r="H413">
        <v>1.5E-6</v>
      </c>
      <c r="I413">
        <v>0</v>
      </c>
      <c r="J413">
        <v>-2.6619000000000002E-4</v>
      </c>
      <c r="K413" t="s">
        <v>17</v>
      </c>
      <c r="L413" t="s">
        <v>17</v>
      </c>
      <c r="M413">
        <v>0</v>
      </c>
      <c r="N413">
        <v>0</v>
      </c>
      <c r="O413">
        <v>0</v>
      </c>
      <c r="P413">
        <v>0</v>
      </c>
    </row>
    <row r="414" spans="1:16" x14ac:dyDescent="0.25">
      <c r="A414">
        <v>0</v>
      </c>
      <c r="B414" t="s">
        <v>429</v>
      </c>
      <c r="C414">
        <v>3</v>
      </c>
      <c r="D414">
        <v>2</v>
      </c>
      <c r="E414">
        <v>1</v>
      </c>
      <c r="F414">
        <v>0</v>
      </c>
      <c r="G414">
        <v>0</v>
      </c>
      <c r="H414">
        <v>3.9600000000000002E-6</v>
      </c>
      <c r="I414">
        <v>3.2217499999999998E-3</v>
      </c>
      <c r="J414">
        <v>-1.2805999999999999E-4</v>
      </c>
      <c r="K414" t="s">
        <v>17</v>
      </c>
      <c r="L414" t="s">
        <v>17</v>
      </c>
      <c r="M414">
        <v>26</v>
      </c>
      <c r="N414">
        <v>17</v>
      </c>
      <c r="O414">
        <v>9</v>
      </c>
      <c r="P414">
        <v>1.4520000000000001E-4</v>
      </c>
    </row>
    <row r="415" spans="1:16" x14ac:dyDescent="0.25">
      <c r="A415">
        <v>0</v>
      </c>
      <c r="B415" t="s">
        <v>430</v>
      </c>
      <c r="C415">
        <v>5</v>
      </c>
      <c r="D415">
        <v>3</v>
      </c>
      <c r="E415">
        <v>2</v>
      </c>
      <c r="F415">
        <v>666.62884521000001</v>
      </c>
      <c r="G415">
        <v>11178</v>
      </c>
      <c r="H415">
        <v>3.9700000000000001E-6</v>
      </c>
      <c r="I415">
        <v>1.468065E-2</v>
      </c>
      <c r="J415">
        <v>-3.4563999999999998E-4</v>
      </c>
      <c r="K415" t="s">
        <v>17</v>
      </c>
      <c r="L415" t="s">
        <v>17</v>
      </c>
      <c r="M415">
        <v>52</v>
      </c>
      <c r="N415">
        <v>26</v>
      </c>
      <c r="O415">
        <v>26</v>
      </c>
      <c r="P415">
        <v>1.1317E-3</v>
      </c>
    </row>
    <row r="416" spans="1:16" x14ac:dyDescent="0.25">
      <c r="A416">
        <v>0</v>
      </c>
      <c r="B416" t="s">
        <v>431</v>
      </c>
      <c r="C416">
        <v>4</v>
      </c>
      <c r="D416">
        <v>2</v>
      </c>
      <c r="E416">
        <v>2</v>
      </c>
      <c r="F416">
        <v>153.62930298000001</v>
      </c>
      <c r="G416">
        <v>5354</v>
      </c>
      <c r="H416">
        <v>3.9700000000000001E-6</v>
      </c>
      <c r="I416">
        <v>1.468065E-2</v>
      </c>
      <c r="J416">
        <v>-2.6018999999999999E-4</v>
      </c>
      <c r="K416" t="s">
        <v>17</v>
      </c>
      <c r="L416" t="s">
        <v>17</v>
      </c>
      <c r="M416">
        <v>52</v>
      </c>
      <c r="N416">
        <v>26</v>
      </c>
      <c r="O416">
        <v>26</v>
      </c>
      <c r="P416">
        <v>1.1317E-3</v>
      </c>
    </row>
    <row r="417" spans="1:16" x14ac:dyDescent="0.25">
      <c r="A417">
        <v>0</v>
      </c>
      <c r="B417" t="s">
        <v>432</v>
      </c>
      <c r="C417">
        <v>4</v>
      </c>
      <c r="D417">
        <v>2</v>
      </c>
      <c r="E417">
        <v>2</v>
      </c>
      <c r="F417">
        <v>153.62930298000001</v>
      </c>
      <c r="G417">
        <v>5354</v>
      </c>
      <c r="H417">
        <v>3.9700000000000001E-6</v>
      </c>
      <c r="I417">
        <v>1.468065E-2</v>
      </c>
      <c r="J417">
        <v>-2.6018999999999999E-4</v>
      </c>
      <c r="K417" t="s">
        <v>17</v>
      </c>
      <c r="L417" t="s">
        <v>17</v>
      </c>
      <c r="M417">
        <v>52</v>
      </c>
      <c r="N417">
        <v>26</v>
      </c>
      <c r="O417">
        <v>26</v>
      </c>
      <c r="P417">
        <v>1.1317E-3</v>
      </c>
    </row>
    <row r="418" spans="1:16" x14ac:dyDescent="0.25">
      <c r="A418">
        <v>0</v>
      </c>
      <c r="B418" t="s">
        <v>433</v>
      </c>
      <c r="C418">
        <v>4</v>
      </c>
      <c r="D418">
        <v>2</v>
      </c>
      <c r="E418">
        <v>2</v>
      </c>
      <c r="F418">
        <v>153.62930298000001</v>
      </c>
      <c r="G418">
        <v>5354</v>
      </c>
      <c r="H418">
        <v>3.9700000000000001E-6</v>
      </c>
      <c r="I418">
        <v>1.468065E-2</v>
      </c>
      <c r="J418">
        <v>-2.6018999999999999E-4</v>
      </c>
      <c r="K418" t="s">
        <v>17</v>
      </c>
      <c r="L418" t="s">
        <v>17</v>
      </c>
      <c r="M418">
        <v>52</v>
      </c>
      <c r="N418">
        <v>26</v>
      </c>
      <c r="O418">
        <v>26</v>
      </c>
      <c r="P418">
        <v>1.1317E-3</v>
      </c>
    </row>
    <row r="419" spans="1:16" x14ac:dyDescent="0.25">
      <c r="A419">
        <v>0</v>
      </c>
      <c r="B419" t="s">
        <v>434</v>
      </c>
      <c r="C419">
        <v>3</v>
      </c>
      <c r="D419">
        <v>1</v>
      </c>
      <c r="E419">
        <v>2</v>
      </c>
      <c r="F419">
        <v>447.64785767000001</v>
      </c>
      <c r="G419">
        <v>2324</v>
      </c>
      <c r="H419">
        <v>3.9700000000000001E-6</v>
      </c>
      <c r="I419">
        <v>3.739924E-2</v>
      </c>
      <c r="J419">
        <v>-1.8836999999999999E-4</v>
      </c>
      <c r="K419" t="s">
        <v>17</v>
      </c>
      <c r="L419" t="s">
        <v>17</v>
      </c>
      <c r="M419">
        <v>14</v>
      </c>
      <c r="N419">
        <v>10</v>
      </c>
      <c r="O419">
        <v>4</v>
      </c>
      <c r="P419">
        <v>2.7197000000000001E-4</v>
      </c>
    </row>
    <row r="420" spans="1:16" x14ac:dyDescent="0.25">
      <c r="A420">
        <v>0</v>
      </c>
      <c r="B420" t="s">
        <v>435</v>
      </c>
      <c r="C420">
        <v>3</v>
      </c>
      <c r="D420">
        <v>2</v>
      </c>
      <c r="E420">
        <v>1</v>
      </c>
      <c r="F420">
        <v>1335.2089843799999</v>
      </c>
      <c r="G420">
        <v>9902</v>
      </c>
      <c r="H420">
        <v>3.9700000000000001E-6</v>
      </c>
      <c r="I420">
        <v>7.4328800000000002E-3</v>
      </c>
      <c r="J420">
        <v>-7.8159999999999997E-5</v>
      </c>
      <c r="K420" t="s">
        <v>17</v>
      </c>
      <c r="L420" t="s">
        <v>17</v>
      </c>
      <c r="M420">
        <v>28</v>
      </c>
      <c r="N420">
        <v>14</v>
      </c>
      <c r="O420">
        <v>14</v>
      </c>
      <c r="P420">
        <v>6.1306999999999996E-4</v>
      </c>
    </row>
    <row r="421" spans="1:16" x14ac:dyDescent="0.25">
      <c r="A421">
        <v>0</v>
      </c>
      <c r="B421" t="s">
        <v>436</v>
      </c>
      <c r="C421">
        <v>4</v>
      </c>
      <c r="D421">
        <v>2</v>
      </c>
      <c r="E421">
        <v>2</v>
      </c>
      <c r="F421">
        <v>1082.2729492200001</v>
      </c>
      <c r="G421">
        <v>3497</v>
      </c>
      <c r="H421">
        <v>3.9700000000000001E-6</v>
      </c>
      <c r="I421">
        <v>0.10537492</v>
      </c>
      <c r="J421">
        <v>-1.4278000000000001E-4</v>
      </c>
      <c r="K421" t="s">
        <v>17</v>
      </c>
      <c r="L421" t="s">
        <v>17</v>
      </c>
      <c r="M421">
        <v>191</v>
      </c>
      <c r="N421">
        <v>169</v>
      </c>
      <c r="O421">
        <v>22</v>
      </c>
      <c r="P421">
        <v>8.1201499999999996E-3</v>
      </c>
    </row>
    <row r="422" spans="1:16" x14ac:dyDescent="0.25">
      <c r="A422">
        <v>0</v>
      </c>
      <c r="B422" t="s">
        <v>437</v>
      </c>
      <c r="C422">
        <v>7</v>
      </c>
      <c r="D422">
        <v>4</v>
      </c>
      <c r="E422">
        <v>3</v>
      </c>
      <c r="F422">
        <v>2422.2939453099998</v>
      </c>
      <c r="G422">
        <v>8686</v>
      </c>
      <c r="H422">
        <v>3.9600000000000002E-6</v>
      </c>
      <c r="I422">
        <v>2.3725E-3</v>
      </c>
      <c r="J422">
        <v>-7.4175E-4</v>
      </c>
      <c r="K422" t="s">
        <v>17</v>
      </c>
      <c r="L422" t="s">
        <v>17</v>
      </c>
      <c r="M422">
        <v>43</v>
      </c>
      <c r="N422">
        <v>11</v>
      </c>
      <c r="O422">
        <v>32</v>
      </c>
      <c r="P422">
        <v>1.7399399999999999E-3</v>
      </c>
    </row>
    <row r="423" spans="1:16" x14ac:dyDescent="0.25">
      <c r="A423">
        <v>0</v>
      </c>
      <c r="B423" t="s">
        <v>438</v>
      </c>
      <c r="C423">
        <v>2</v>
      </c>
      <c r="D423">
        <v>1</v>
      </c>
      <c r="E423">
        <v>1</v>
      </c>
      <c r="F423">
        <v>1266.9821777300001</v>
      </c>
      <c r="G423">
        <v>3951</v>
      </c>
      <c r="H423">
        <v>3.9600000000000002E-6</v>
      </c>
      <c r="I423">
        <v>1.45297E-3</v>
      </c>
      <c r="J423">
        <v>-3.8630000000000001E-5</v>
      </c>
      <c r="K423" t="s">
        <v>17</v>
      </c>
      <c r="L423" t="s">
        <v>17</v>
      </c>
      <c r="M423">
        <v>23</v>
      </c>
      <c r="N423">
        <v>2</v>
      </c>
      <c r="O423">
        <v>21</v>
      </c>
      <c r="P423">
        <v>9.15937E-3</v>
      </c>
    </row>
    <row r="424" spans="1:16" x14ac:dyDescent="0.25">
      <c r="A424">
        <v>0</v>
      </c>
      <c r="B424" t="s">
        <v>439</v>
      </c>
      <c r="C424">
        <v>2</v>
      </c>
      <c r="D424">
        <v>1</v>
      </c>
      <c r="E424">
        <v>1</v>
      </c>
      <c r="F424">
        <v>226.86410522</v>
      </c>
      <c r="G424">
        <v>1631</v>
      </c>
      <c r="H424">
        <v>3.9600000000000002E-6</v>
      </c>
      <c r="I424">
        <v>8.2660999999999997E-4</v>
      </c>
      <c r="J424">
        <v>-6.211E-5</v>
      </c>
      <c r="K424" t="s">
        <v>17</v>
      </c>
      <c r="L424" t="s">
        <v>17</v>
      </c>
      <c r="M424">
        <v>2</v>
      </c>
      <c r="N424">
        <v>2</v>
      </c>
      <c r="O424">
        <v>0</v>
      </c>
      <c r="P424">
        <v>9.6700000000000006E-6</v>
      </c>
    </row>
    <row r="425" spans="1:16" x14ac:dyDescent="0.25">
      <c r="A425">
        <v>0</v>
      </c>
      <c r="B425" t="s">
        <v>440</v>
      </c>
      <c r="C425">
        <v>2</v>
      </c>
      <c r="D425">
        <v>1</v>
      </c>
      <c r="E425">
        <v>1</v>
      </c>
      <c r="F425">
        <v>226.86410522</v>
      </c>
      <c r="G425">
        <v>1631</v>
      </c>
      <c r="H425">
        <v>3.9600000000000002E-6</v>
      </c>
      <c r="I425">
        <v>8.2660999999999997E-4</v>
      </c>
      <c r="J425">
        <v>-6.211E-5</v>
      </c>
      <c r="K425" t="s">
        <v>17</v>
      </c>
      <c r="L425" t="s">
        <v>17</v>
      </c>
      <c r="M425">
        <v>2</v>
      </c>
      <c r="N425">
        <v>2</v>
      </c>
      <c r="O425">
        <v>0</v>
      </c>
      <c r="P425">
        <v>9.6700000000000006E-6</v>
      </c>
    </row>
    <row r="426" spans="1:16" x14ac:dyDescent="0.25">
      <c r="A426">
        <v>0</v>
      </c>
      <c r="B426" t="s">
        <v>441</v>
      </c>
      <c r="C426">
        <v>11</v>
      </c>
      <c r="D426">
        <v>5</v>
      </c>
      <c r="E426">
        <v>6</v>
      </c>
      <c r="F426">
        <v>7669.9526367199996</v>
      </c>
      <c r="G426">
        <v>34983</v>
      </c>
      <c r="H426">
        <v>3.9700000000000001E-6</v>
      </c>
      <c r="I426">
        <v>7.2128799999999996E-3</v>
      </c>
      <c r="J426">
        <v>-2.09757E-3</v>
      </c>
      <c r="K426" t="s">
        <v>17</v>
      </c>
      <c r="L426" t="s">
        <v>17</v>
      </c>
      <c r="M426">
        <v>203</v>
      </c>
      <c r="N426">
        <v>72</v>
      </c>
      <c r="O426">
        <v>131</v>
      </c>
      <c r="P426">
        <v>2.05305E-2</v>
      </c>
    </row>
    <row r="427" spans="1:16" x14ac:dyDescent="0.25">
      <c r="A427">
        <v>0</v>
      </c>
      <c r="B427" t="s">
        <v>442</v>
      </c>
      <c r="C427">
        <v>5</v>
      </c>
      <c r="D427">
        <v>4</v>
      </c>
      <c r="E427">
        <v>1</v>
      </c>
      <c r="F427">
        <v>1696.84411621</v>
      </c>
      <c r="G427">
        <v>9117</v>
      </c>
      <c r="H427">
        <v>3.9600000000000002E-6</v>
      </c>
      <c r="I427">
        <v>5.5847999999999998E-4</v>
      </c>
      <c r="J427">
        <v>-3.6248999999999998E-4</v>
      </c>
      <c r="K427" t="s">
        <v>17</v>
      </c>
      <c r="L427" t="s">
        <v>17</v>
      </c>
      <c r="M427">
        <v>0</v>
      </c>
      <c r="N427">
        <v>0</v>
      </c>
      <c r="O427">
        <v>0</v>
      </c>
      <c r="P427">
        <v>1.7799999999999999E-6</v>
      </c>
    </row>
    <row r="428" spans="1:16" x14ac:dyDescent="0.25">
      <c r="A428">
        <v>0</v>
      </c>
      <c r="B428" t="s">
        <v>443</v>
      </c>
      <c r="C428">
        <v>2</v>
      </c>
      <c r="D428">
        <v>1</v>
      </c>
      <c r="E428">
        <v>1</v>
      </c>
      <c r="F428">
        <v>38.25</v>
      </c>
      <c r="G428">
        <v>77</v>
      </c>
      <c r="H428">
        <v>3.9500000000000003E-6</v>
      </c>
      <c r="I428">
        <v>1.0309E-4</v>
      </c>
      <c r="J428">
        <v>-9.1470000000000003E-5</v>
      </c>
      <c r="K428" t="s">
        <v>17</v>
      </c>
      <c r="L428" t="s">
        <v>17</v>
      </c>
      <c r="M428">
        <v>0</v>
      </c>
      <c r="N428">
        <v>0</v>
      </c>
      <c r="O428">
        <v>0</v>
      </c>
      <c r="P428">
        <v>0</v>
      </c>
    </row>
    <row r="429" spans="1:16" x14ac:dyDescent="0.25">
      <c r="A429">
        <v>0</v>
      </c>
      <c r="B429" t="s">
        <v>444</v>
      </c>
      <c r="C429">
        <v>2</v>
      </c>
      <c r="D429">
        <v>1</v>
      </c>
      <c r="E429">
        <v>1</v>
      </c>
      <c r="F429">
        <v>0</v>
      </c>
      <c r="G429">
        <v>0</v>
      </c>
      <c r="H429">
        <v>3.9600000000000002E-6</v>
      </c>
      <c r="I429">
        <v>5.5847999999999998E-4</v>
      </c>
      <c r="J429">
        <v>-7.3850000000000006E-5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3.2000000000000001E-7</v>
      </c>
    </row>
    <row r="430" spans="1:16" x14ac:dyDescent="0.25">
      <c r="A430">
        <v>0</v>
      </c>
      <c r="B430" t="s">
        <v>445</v>
      </c>
      <c r="C430">
        <v>9</v>
      </c>
      <c r="D430">
        <v>5</v>
      </c>
      <c r="E430">
        <v>4</v>
      </c>
      <c r="F430">
        <v>3674.5139160200001</v>
      </c>
      <c r="G430">
        <v>20677</v>
      </c>
      <c r="H430">
        <v>3.9600000000000002E-6</v>
      </c>
      <c r="I430">
        <v>3.0255500000000001E-3</v>
      </c>
      <c r="J430">
        <v>-1.35132E-3</v>
      </c>
      <c r="K430" t="s">
        <v>17</v>
      </c>
      <c r="L430" t="s">
        <v>17</v>
      </c>
      <c r="M430">
        <v>12</v>
      </c>
      <c r="N430">
        <v>2</v>
      </c>
      <c r="O430">
        <v>10</v>
      </c>
      <c r="P430">
        <v>2.3766400000000002E-3</v>
      </c>
    </row>
    <row r="431" spans="1:16" x14ac:dyDescent="0.25">
      <c r="A431">
        <v>0</v>
      </c>
      <c r="B431" t="s">
        <v>446</v>
      </c>
      <c r="C431">
        <v>3</v>
      </c>
      <c r="D431">
        <v>1</v>
      </c>
      <c r="E431">
        <v>2</v>
      </c>
      <c r="F431">
        <v>362.38607788000002</v>
      </c>
      <c r="G431">
        <v>4473</v>
      </c>
      <c r="H431">
        <v>3.9500000000000003E-6</v>
      </c>
      <c r="I431">
        <v>1.2562199999999999E-3</v>
      </c>
      <c r="J431">
        <v>-2.0012E-4</v>
      </c>
      <c r="K431" t="s">
        <v>17</v>
      </c>
      <c r="L431" t="s">
        <v>17</v>
      </c>
      <c r="M431">
        <v>3</v>
      </c>
      <c r="N431">
        <v>0</v>
      </c>
      <c r="O431">
        <v>3</v>
      </c>
      <c r="P431">
        <v>0.54334678000000003</v>
      </c>
    </row>
    <row r="432" spans="1:16" x14ac:dyDescent="0.25">
      <c r="A432">
        <v>0</v>
      </c>
      <c r="B432" t="s">
        <v>447</v>
      </c>
      <c r="C432">
        <v>4</v>
      </c>
      <c r="D432">
        <v>3</v>
      </c>
      <c r="E432">
        <v>1</v>
      </c>
      <c r="F432">
        <v>970.33605956999997</v>
      </c>
      <c r="G432">
        <v>3556</v>
      </c>
      <c r="H432">
        <v>3.9600000000000002E-6</v>
      </c>
      <c r="I432">
        <v>1.14544E-3</v>
      </c>
      <c r="J432">
        <v>-1.1663999999999999E-4</v>
      </c>
      <c r="K432" t="s">
        <v>17</v>
      </c>
      <c r="L432" t="s">
        <v>17</v>
      </c>
      <c r="M432">
        <v>55</v>
      </c>
      <c r="N432">
        <v>36</v>
      </c>
      <c r="O432">
        <v>19</v>
      </c>
      <c r="P432">
        <v>2.8260300000000002E-3</v>
      </c>
    </row>
    <row r="433" spans="1:16" x14ac:dyDescent="0.25">
      <c r="A433">
        <v>0</v>
      </c>
      <c r="B433" t="s">
        <v>448</v>
      </c>
      <c r="C433">
        <v>2</v>
      </c>
      <c r="D433">
        <v>1</v>
      </c>
      <c r="E433">
        <v>1</v>
      </c>
      <c r="F433">
        <v>852.24114989999998</v>
      </c>
      <c r="G433">
        <v>2882</v>
      </c>
      <c r="H433">
        <v>3.9600000000000002E-6</v>
      </c>
      <c r="I433">
        <v>1.14544E-3</v>
      </c>
      <c r="J433">
        <v>-5.0370000000000001E-5</v>
      </c>
      <c r="K433" t="s">
        <v>17</v>
      </c>
      <c r="L433" t="s">
        <v>17</v>
      </c>
      <c r="M433">
        <v>29</v>
      </c>
      <c r="N433">
        <v>29</v>
      </c>
      <c r="O433">
        <v>0</v>
      </c>
      <c r="P433">
        <v>6.2430799999999998E-3</v>
      </c>
    </row>
    <row r="434" spans="1:16" x14ac:dyDescent="0.25">
      <c r="A434">
        <v>0</v>
      </c>
      <c r="B434" t="s">
        <v>449</v>
      </c>
      <c r="C434">
        <v>3</v>
      </c>
      <c r="D434">
        <v>1</v>
      </c>
      <c r="E434">
        <v>2</v>
      </c>
      <c r="F434">
        <v>257</v>
      </c>
      <c r="G434">
        <v>2271</v>
      </c>
      <c r="H434">
        <v>3.9899999999999999E-6</v>
      </c>
      <c r="I434">
        <v>9.3999000000000003E-4</v>
      </c>
      <c r="J434">
        <v>-2.9405000000000002E-4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1.7082716600000001</v>
      </c>
    </row>
    <row r="435" spans="1:16" x14ac:dyDescent="0.25">
      <c r="A435">
        <v>0</v>
      </c>
      <c r="B435" t="s">
        <v>450</v>
      </c>
      <c r="C435">
        <v>2</v>
      </c>
      <c r="D435">
        <v>2</v>
      </c>
      <c r="E435">
        <v>0</v>
      </c>
      <c r="F435">
        <v>0</v>
      </c>
      <c r="G435">
        <v>0</v>
      </c>
      <c r="H435">
        <v>3.9899999999999999E-6</v>
      </c>
      <c r="I435">
        <v>3.4702000000000002E-4</v>
      </c>
      <c r="J435">
        <v>-1.7012E-4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1.7082716600000001</v>
      </c>
    </row>
    <row r="436" spans="1:16" x14ac:dyDescent="0.25">
      <c r="A436">
        <v>0</v>
      </c>
      <c r="B436" t="s">
        <v>451</v>
      </c>
      <c r="C436">
        <v>3</v>
      </c>
      <c r="D436">
        <v>0</v>
      </c>
      <c r="E436">
        <v>3</v>
      </c>
      <c r="F436">
        <v>257</v>
      </c>
      <c r="G436">
        <v>2271</v>
      </c>
      <c r="H436">
        <v>3.9899999999999999E-6</v>
      </c>
      <c r="I436">
        <v>9.3999000000000003E-4</v>
      </c>
      <c r="J436">
        <v>-5.9893999999999995E-4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1.7082716600000001</v>
      </c>
    </row>
    <row r="437" spans="1:16" x14ac:dyDescent="0.25">
      <c r="A437">
        <v>0</v>
      </c>
      <c r="B437" t="s">
        <v>452</v>
      </c>
      <c r="C437">
        <v>5</v>
      </c>
      <c r="D437">
        <v>5</v>
      </c>
      <c r="E437">
        <v>0</v>
      </c>
      <c r="F437">
        <v>0</v>
      </c>
      <c r="G437">
        <v>0</v>
      </c>
      <c r="H437">
        <v>1.5E-6</v>
      </c>
      <c r="I437">
        <v>0</v>
      </c>
      <c r="J437">
        <v>-1.0632300000000001E-3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453</v>
      </c>
      <c r="C438">
        <v>14</v>
      </c>
      <c r="D438">
        <v>7</v>
      </c>
      <c r="E438">
        <v>7</v>
      </c>
      <c r="F438">
        <v>9141.9277343800004</v>
      </c>
      <c r="G438">
        <v>86522</v>
      </c>
      <c r="H438">
        <v>3.98E-6</v>
      </c>
      <c r="I438">
        <v>6.5984790000000001E-2</v>
      </c>
      <c r="J438">
        <v>-2.8380300000000001E-3</v>
      </c>
      <c r="K438" t="s">
        <v>17</v>
      </c>
      <c r="L438" t="s">
        <v>17</v>
      </c>
      <c r="M438">
        <v>588</v>
      </c>
      <c r="N438">
        <v>211</v>
      </c>
      <c r="O438">
        <v>377</v>
      </c>
      <c r="P438">
        <v>3.1886680000000001E-2</v>
      </c>
    </row>
    <row r="439" spans="1:16" x14ac:dyDescent="0.25">
      <c r="A439">
        <v>0</v>
      </c>
      <c r="B439" t="s">
        <v>454</v>
      </c>
      <c r="C439">
        <v>16</v>
      </c>
      <c r="D439">
        <v>4</v>
      </c>
      <c r="E439">
        <v>12</v>
      </c>
      <c r="F439">
        <v>17759.462890620001</v>
      </c>
      <c r="G439">
        <v>73923</v>
      </c>
      <c r="H439">
        <v>3.98E-6</v>
      </c>
      <c r="I439">
        <v>8.0813019999999999E-2</v>
      </c>
      <c r="J439">
        <v>-5.6765000000000001E-3</v>
      </c>
      <c r="K439" t="s">
        <v>17</v>
      </c>
      <c r="L439" t="s">
        <v>17</v>
      </c>
      <c r="M439">
        <v>1027</v>
      </c>
      <c r="N439">
        <v>499</v>
      </c>
      <c r="O439">
        <v>528</v>
      </c>
      <c r="P439">
        <v>0.89247303</v>
      </c>
    </row>
    <row r="440" spans="1:16" x14ac:dyDescent="0.25">
      <c r="A440">
        <v>0</v>
      </c>
      <c r="B440" t="s">
        <v>455</v>
      </c>
      <c r="C440">
        <v>6</v>
      </c>
      <c r="D440">
        <v>2</v>
      </c>
      <c r="E440">
        <v>4</v>
      </c>
      <c r="F440">
        <v>3394.8574218799999</v>
      </c>
      <c r="G440">
        <v>22555</v>
      </c>
      <c r="H440">
        <v>3.9700000000000001E-6</v>
      </c>
      <c r="I440">
        <v>7.1767599999999999E-3</v>
      </c>
      <c r="J440">
        <v>-7.1239999999999997E-4</v>
      </c>
      <c r="K440" t="s">
        <v>17</v>
      </c>
      <c r="L440" t="s">
        <v>17</v>
      </c>
      <c r="M440">
        <v>31</v>
      </c>
      <c r="N440">
        <v>9</v>
      </c>
      <c r="O440">
        <v>22</v>
      </c>
      <c r="P440">
        <v>8.3354699999999993E-3</v>
      </c>
    </row>
    <row r="441" spans="1:16" x14ac:dyDescent="0.25">
      <c r="A441">
        <v>0</v>
      </c>
      <c r="B441" t="s">
        <v>456</v>
      </c>
      <c r="C441">
        <v>3</v>
      </c>
      <c r="D441">
        <v>3</v>
      </c>
      <c r="E441">
        <v>0</v>
      </c>
      <c r="F441">
        <v>0</v>
      </c>
      <c r="G441">
        <v>0</v>
      </c>
      <c r="H441">
        <v>1.5E-6</v>
      </c>
      <c r="I441">
        <v>0</v>
      </c>
      <c r="J441">
        <v>-3.8276E-4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457</v>
      </c>
      <c r="C442">
        <v>3</v>
      </c>
      <c r="D442">
        <v>3</v>
      </c>
      <c r="E442">
        <v>0</v>
      </c>
      <c r="F442">
        <v>0</v>
      </c>
      <c r="G442">
        <v>0</v>
      </c>
      <c r="H442">
        <v>1.5E-6</v>
      </c>
      <c r="I442">
        <v>0</v>
      </c>
      <c r="J442">
        <v>-3.8276E-4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458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3.9600000000000002E-6</v>
      </c>
      <c r="I443">
        <v>2.4453000000000002E-4</v>
      </c>
      <c r="J443">
        <v>-6.6550000000000005E-5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459</v>
      </c>
      <c r="C444">
        <v>3</v>
      </c>
      <c r="D444">
        <v>0</v>
      </c>
      <c r="E444">
        <v>3</v>
      </c>
      <c r="F444">
        <v>220.57987976000001</v>
      </c>
      <c r="G444">
        <v>1728</v>
      </c>
      <c r="H444">
        <v>4.1099999999999996E-6</v>
      </c>
      <c r="I444">
        <v>2.8095400000000001E-3</v>
      </c>
      <c r="J444">
        <v>-5.9893999999999995E-4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0.54308062999999995</v>
      </c>
    </row>
    <row r="445" spans="1:16" x14ac:dyDescent="0.25">
      <c r="A445">
        <v>0</v>
      </c>
      <c r="B445" t="s">
        <v>460</v>
      </c>
      <c r="C445">
        <v>3</v>
      </c>
      <c r="D445">
        <v>2</v>
      </c>
      <c r="E445">
        <v>1</v>
      </c>
      <c r="F445">
        <v>517.5</v>
      </c>
      <c r="G445">
        <v>1128</v>
      </c>
      <c r="H445">
        <v>3.9500000000000003E-6</v>
      </c>
      <c r="I445">
        <v>8.9400000000000008E-6</v>
      </c>
      <c r="J445">
        <v>-1.897E-4</v>
      </c>
      <c r="K445" t="s">
        <v>17</v>
      </c>
      <c r="L445" t="s">
        <v>17</v>
      </c>
      <c r="M445">
        <v>0</v>
      </c>
      <c r="N445">
        <v>0</v>
      </c>
      <c r="O445">
        <v>0</v>
      </c>
      <c r="P445">
        <v>0</v>
      </c>
    </row>
    <row r="446" spans="1:16" x14ac:dyDescent="0.25">
      <c r="A446">
        <v>0</v>
      </c>
      <c r="B446" t="s">
        <v>461</v>
      </c>
      <c r="C446">
        <v>2</v>
      </c>
      <c r="D446">
        <v>0</v>
      </c>
      <c r="E446">
        <v>2</v>
      </c>
      <c r="F446">
        <v>0</v>
      </c>
      <c r="G446">
        <v>0</v>
      </c>
      <c r="H446">
        <v>3.98E-6</v>
      </c>
      <c r="I446">
        <v>1.6380999999999999E-4</v>
      </c>
      <c r="J446">
        <v>-2.6619000000000002E-4</v>
      </c>
      <c r="K446" t="s">
        <v>17</v>
      </c>
      <c r="L446" t="s">
        <v>17</v>
      </c>
      <c r="M446">
        <v>0</v>
      </c>
      <c r="N446">
        <v>0</v>
      </c>
      <c r="O446">
        <v>0</v>
      </c>
      <c r="P446">
        <v>0</v>
      </c>
    </row>
    <row r="447" spans="1:16" x14ac:dyDescent="0.25">
      <c r="A447">
        <v>0</v>
      </c>
      <c r="B447" t="s">
        <v>462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3.9600000000000002E-6</v>
      </c>
      <c r="I447">
        <v>9.0362000000000005E-4</v>
      </c>
      <c r="J447">
        <v>-2.6619000000000002E-4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463</v>
      </c>
      <c r="C448">
        <v>6</v>
      </c>
      <c r="D448">
        <v>3</v>
      </c>
      <c r="E448">
        <v>3</v>
      </c>
      <c r="F448">
        <v>1733.5</v>
      </c>
      <c r="G448">
        <v>7780</v>
      </c>
      <c r="H448">
        <v>3.9600000000000002E-6</v>
      </c>
      <c r="I448">
        <v>8.7850000000000005E-4</v>
      </c>
      <c r="J448">
        <v>-8.7602999999999997E-4</v>
      </c>
      <c r="K448" t="s">
        <v>17</v>
      </c>
      <c r="L448" t="s">
        <v>17</v>
      </c>
      <c r="M448">
        <v>2</v>
      </c>
      <c r="N448">
        <v>1</v>
      </c>
      <c r="O448">
        <v>1</v>
      </c>
      <c r="P448">
        <v>0.60252441000000001</v>
      </c>
    </row>
    <row r="449" spans="1:16" x14ac:dyDescent="0.25">
      <c r="A449">
        <v>0</v>
      </c>
      <c r="B449" t="s">
        <v>464</v>
      </c>
      <c r="C449">
        <v>6</v>
      </c>
      <c r="D449">
        <v>2</v>
      </c>
      <c r="E449">
        <v>4</v>
      </c>
      <c r="F449">
        <v>8850.4824218800004</v>
      </c>
      <c r="G449">
        <v>30091</v>
      </c>
      <c r="H449">
        <v>3.9600000000000002E-6</v>
      </c>
      <c r="I449">
        <v>5.1626999999999999E-4</v>
      </c>
      <c r="J449">
        <v>-1.07638E-3</v>
      </c>
      <c r="K449" t="s">
        <v>17</v>
      </c>
      <c r="L449" t="s">
        <v>17</v>
      </c>
      <c r="M449">
        <v>7</v>
      </c>
      <c r="N449">
        <v>3</v>
      </c>
      <c r="O449">
        <v>4</v>
      </c>
      <c r="P449">
        <v>9.9909999999999997E-5</v>
      </c>
    </row>
    <row r="450" spans="1:16" x14ac:dyDescent="0.25">
      <c r="A450">
        <v>0</v>
      </c>
      <c r="B450" t="s">
        <v>465</v>
      </c>
      <c r="C450">
        <v>4</v>
      </c>
      <c r="D450">
        <v>2</v>
      </c>
      <c r="E450">
        <v>2</v>
      </c>
      <c r="F450">
        <v>185.81289673000001</v>
      </c>
      <c r="G450">
        <v>1594</v>
      </c>
      <c r="H450">
        <v>3.9600000000000002E-6</v>
      </c>
      <c r="I450">
        <v>5.5314000000000003E-4</v>
      </c>
      <c r="J450">
        <v>-3.0716000000000001E-4</v>
      </c>
      <c r="K450" t="s">
        <v>17</v>
      </c>
      <c r="L450" t="s">
        <v>17</v>
      </c>
      <c r="M450">
        <v>18</v>
      </c>
      <c r="N450">
        <v>2</v>
      </c>
      <c r="O450">
        <v>16</v>
      </c>
      <c r="P450">
        <v>1.88692E-3</v>
      </c>
    </row>
    <row r="451" spans="1:16" x14ac:dyDescent="0.25">
      <c r="A451">
        <v>0</v>
      </c>
      <c r="B451" t="s">
        <v>466</v>
      </c>
      <c r="C451">
        <v>8</v>
      </c>
      <c r="D451">
        <v>5</v>
      </c>
      <c r="E451">
        <v>3</v>
      </c>
      <c r="F451">
        <v>1909.0473632799999</v>
      </c>
      <c r="G451">
        <v>7419</v>
      </c>
      <c r="H451">
        <v>3.9700000000000001E-6</v>
      </c>
      <c r="I451">
        <v>1.2658910000000001E-2</v>
      </c>
      <c r="J451">
        <v>-1.0210900000000001E-3</v>
      </c>
      <c r="K451" t="s">
        <v>17</v>
      </c>
      <c r="L451" t="s">
        <v>17</v>
      </c>
      <c r="M451">
        <v>132</v>
      </c>
      <c r="N451">
        <v>80</v>
      </c>
      <c r="O451">
        <v>52</v>
      </c>
      <c r="P451">
        <v>2.157309E-2</v>
      </c>
    </row>
    <row r="452" spans="1:16" x14ac:dyDescent="0.25">
      <c r="A452">
        <v>0</v>
      </c>
      <c r="B452" t="s">
        <v>467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3.9700000000000001E-6</v>
      </c>
      <c r="I452">
        <v>6.7880999999999996E-4</v>
      </c>
      <c r="J452">
        <v>-6.6550000000000005E-5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468</v>
      </c>
      <c r="C453">
        <v>4</v>
      </c>
      <c r="D453">
        <v>2</v>
      </c>
      <c r="E453">
        <v>2</v>
      </c>
      <c r="F453">
        <v>2463.8688964799999</v>
      </c>
      <c r="G453">
        <v>15533</v>
      </c>
      <c r="H453">
        <v>3.9700000000000001E-6</v>
      </c>
      <c r="I453">
        <v>3.4952E-3</v>
      </c>
      <c r="J453">
        <v>-2.2497000000000001E-4</v>
      </c>
      <c r="K453" t="s">
        <v>17</v>
      </c>
      <c r="L453" t="s">
        <v>17</v>
      </c>
      <c r="M453">
        <v>143</v>
      </c>
      <c r="N453">
        <v>12</v>
      </c>
      <c r="O453">
        <v>131</v>
      </c>
      <c r="P453">
        <v>6.6004200000000001E-3</v>
      </c>
    </row>
    <row r="454" spans="1:16" x14ac:dyDescent="0.25">
      <c r="A454">
        <v>0</v>
      </c>
      <c r="B454" t="s">
        <v>469</v>
      </c>
      <c r="C454">
        <v>8</v>
      </c>
      <c r="D454">
        <v>2</v>
      </c>
      <c r="E454">
        <v>6</v>
      </c>
      <c r="F454">
        <v>1696.5050048799999</v>
      </c>
      <c r="G454">
        <v>6267</v>
      </c>
      <c r="H454">
        <v>3.9700000000000001E-6</v>
      </c>
      <c r="I454">
        <v>7.8715E-3</v>
      </c>
      <c r="J454">
        <v>-2.30364E-3</v>
      </c>
      <c r="K454" t="s">
        <v>17</v>
      </c>
      <c r="L454" t="s">
        <v>17</v>
      </c>
      <c r="M454">
        <v>26</v>
      </c>
      <c r="N454">
        <v>4</v>
      </c>
      <c r="O454">
        <v>22</v>
      </c>
      <c r="P454">
        <v>0.18135518</v>
      </c>
    </row>
    <row r="455" spans="1:16" x14ac:dyDescent="0.25">
      <c r="A455">
        <v>0</v>
      </c>
      <c r="B455" t="s">
        <v>470</v>
      </c>
      <c r="C455">
        <v>3</v>
      </c>
      <c r="D455">
        <v>1</v>
      </c>
      <c r="E455">
        <v>2</v>
      </c>
      <c r="F455">
        <v>481.37026978</v>
      </c>
      <c r="G455">
        <v>1490</v>
      </c>
      <c r="H455">
        <v>3.9700000000000001E-6</v>
      </c>
      <c r="I455">
        <v>2.7741200000000001E-3</v>
      </c>
      <c r="J455">
        <v>-2.0305E-4</v>
      </c>
      <c r="K455" t="s">
        <v>17</v>
      </c>
      <c r="L455" t="s">
        <v>17</v>
      </c>
      <c r="M455">
        <v>9</v>
      </c>
      <c r="N455">
        <v>3</v>
      </c>
      <c r="O455">
        <v>6</v>
      </c>
      <c r="P455">
        <v>0.24305102000000001</v>
      </c>
    </row>
    <row r="456" spans="1:16" x14ac:dyDescent="0.25">
      <c r="A456">
        <v>0</v>
      </c>
      <c r="B456" t="s">
        <v>471</v>
      </c>
      <c r="C456">
        <v>2</v>
      </c>
      <c r="D456">
        <v>1</v>
      </c>
      <c r="E456">
        <v>1</v>
      </c>
      <c r="F456">
        <v>111.65849304</v>
      </c>
      <c r="G456">
        <v>321</v>
      </c>
      <c r="H456">
        <v>3.9600000000000002E-6</v>
      </c>
      <c r="I456">
        <v>1.2221599999999999E-3</v>
      </c>
      <c r="J456">
        <v>-6.7979999999999996E-5</v>
      </c>
      <c r="K456" t="s">
        <v>17</v>
      </c>
      <c r="L456" t="s">
        <v>17</v>
      </c>
      <c r="M456">
        <v>11</v>
      </c>
      <c r="N456">
        <v>2</v>
      </c>
      <c r="O456">
        <v>9</v>
      </c>
      <c r="P456">
        <v>0.81226169000000004</v>
      </c>
    </row>
    <row r="457" spans="1:16" x14ac:dyDescent="0.25">
      <c r="A457">
        <v>0</v>
      </c>
      <c r="B457" t="s">
        <v>472</v>
      </c>
      <c r="C457">
        <v>2</v>
      </c>
      <c r="D457">
        <v>1</v>
      </c>
      <c r="E457">
        <v>1</v>
      </c>
      <c r="F457">
        <v>74.700119020000002</v>
      </c>
      <c r="G457">
        <v>369</v>
      </c>
      <c r="H457">
        <v>3.9700000000000001E-6</v>
      </c>
      <c r="I457">
        <v>1.62944E-3</v>
      </c>
      <c r="J457">
        <v>-6.7979999999999996E-5</v>
      </c>
      <c r="K457" t="s">
        <v>17</v>
      </c>
      <c r="L457" t="s">
        <v>17</v>
      </c>
      <c r="M457">
        <v>16</v>
      </c>
      <c r="N457">
        <v>2</v>
      </c>
      <c r="O457">
        <v>13</v>
      </c>
      <c r="P457">
        <v>1.7087964899999999</v>
      </c>
    </row>
    <row r="458" spans="1:16" x14ac:dyDescent="0.25">
      <c r="A458">
        <v>0</v>
      </c>
      <c r="B458" t="s">
        <v>473</v>
      </c>
      <c r="C458">
        <v>4</v>
      </c>
      <c r="D458">
        <v>2</v>
      </c>
      <c r="E458">
        <v>2</v>
      </c>
      <c r="F458">
        <v>1456.2348632799999</v>
      </c>
      <c r="G458">
        <v>8659</v>
      </c>
      <c r="H458">
        <v>3.9700000000000001E-6</v>
      </c>
      <c r="I458">
        <v>2.9463499999999999E-3</v>
      </c>
      <c r="J458">
        <v>-2.6018999999999999E-4</v>
      </c>
      <c r="K458" t="s">
        <v>17</v>
      </c>
      <c r="L458" t="s">
        <v>17</v>
      </c>
      <c r="M458">
        <v>33</v>
      </c>
      <c r="N458">
        <v>18</v>
      </c>
      <c r="O458">
        <v>15</v>
      </c>
      <c r="P458">
        <v>1.64039761</v>
      </c>
    </row>
    <row r="459" spans="1:16" x14ac:dyDescent="0.25">
      <c r="A459">
        <v>0</v>
      </c>
      <c r="B459" t="s">
        <v>474</v>
      </c>
      <c r="C459">
        <v>4</v>
      </c>
      <c r="D459">
        <v>1</v>
      </c>
      <c r="E459">
        <v>3</v>
      </c>
      <c r="F459">
        <v>2596.4963378900002</v>
      </c>
      <c r="G459">
        <v>24855</v>
      </c>
      <c r="H459">
        <v>3.98E-6</v>
      </c>
      <c r="I459">
        <v>5.847376E-2</v>
      </c>
      <c r="J459">
        <v>-3.3228000000000001E-4</v>
      </c>
      <c r="K459" t="s">
        <v>17</v>
      </c>
      <c r="L459" t="s">
        <v>17</v>
      </c>
      <c r="M459">
        <v>2001</v>
      </c>
      <c r="N459">
        <v>1616</v>
      </c>
      <c r="O459">
        <v>385</v>
      </c>
      <c r="P459">
        <v>0.55647237000000005</v>
      </c>
    </row>
    <row r="460" spans="1:16" x14ac:dyDescent="0.25">
      <c r="A460">
        <v>0</v>
      </c>
      <c r="B460" t="s">
        <v>475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3.9700000000000001E-6</v>
      </c>
      <c r="I460">
        <v>6.7880999999999996E-4</v>
      </c>
      <c r="J460">
        <v>-6.6550000000000005E-5</v>
      </c>
      <c r="K460" t="s">
        <v>17</v>
      </c>
      <c r="L460" t="s">
        <v>17</v>
      </c>
      <c r="M460">
        <v>0</v>
      </c>
      <c r="N460">
        <v>0</v>
      </c>
      <c r="O460">
        <v>0</v>
      </c>
      <c r="P460">
        <v>0</v>
      </c>
    </row>
    <row r="461" spans="1:16" x14ac:dyDescent="0.25">
      <c r="A461">
        <v>0</v>
      </c>
      <c r="B461" t="s">
        <v>476</v>
      </c>
      <c r="C461">
        <v>2</v>
      </c>
      <c r="D461">
        <v>1</v>
      </c>
      <c r="E461">
        <v>1</v>
      </c>
      <c r="F461">
        <v>0</v>
      </c>
      <c r="G461">
        <v>0</v>
      </c>
      <c r="H461">
        <v>3.9600000000000002E-6</v>
      </c>
      <c r="I461">
        <v>6.7880999999999996E-4</v>
      </c>
      <c r="J461">
        <v>-7.9720000000000002E-5</v>
      </c>
      <c r="K461" t="s">
        <v>17</v>
      </c>
      <c r="L461" t="s">
        <v>17</v>
      </c>
      <c r="M461">
        <v>1</v>
      </c>
      <c r="N461">
        <v>1</v>
      </c>
      <c r="O461">
        <v>0</v>
      </c>
      <c r="P461">
        <v>3.19E-6</v>
      </c>
    </row>
    <row r="462" spans="1:16" x14ac:dyDescent="0.25">
      <c r="A462">
        <v>0</v>
      </c>
      <c r="B462" t="s">
        <v>477</v>
      </c>
      <c r="C462">
        <v>3</v>
      </c>
      <c r="D462">
        <v>2</v>
      </c>
      <c r="E462">
        <v>1</v>
      </c>
      <c r="F462">
        <v>0</v>
      </c>
      <c r="G462">
        <v>0</v>
      </c>
      <c r="H462">
        <v>3.9600000000000002E-6</v>
      </c>
      <c r="I462">
        <v>6.7880999999999996E-4</v>
      </c>
      <c r="J462">
        <v>-1.9264E-4</v>
      </c>
      <c r="K462" t="s">
        <v>17</v>
      </c>
      <c r="L462" t="s">
        <v>17</v>
      </c>
      <c r="M462">
        <v>2</v>
      </c>
      <c r="N462">
        <v>2</v>
      </c>
      <c r="O462">
        <v>0</v>
      </c>
      <c r="P462">
        <v>6.3199999999999996E-6</v>
      </c>
    </row>
    <row r="463" spans="1:16" x14ac:dyDescent="0.25">
      <c r="A463">
        <v>0</v>
      </c>
      <c r="B463" t="s">
        <v>478</v>
      </c>
      <c r="C463">
        <v>7</v>
      </c>
      <c r="D463">
        <v>3</v>
      </c>
      <c r="E463">
        <v>4</v>
      </c>
      <c r="F463">
        <v>1061.6843261700001</v>
      </c>
      <c r="G463">
        <v>3949</v>
      </c>
      <c r="H463">
        <v>4.0099999999999997E-6</v>
      </c>
      <c r="I463">
        <v>8.0910200000000009E-3</v>
      </c>
      <c r="J463">
        <v>-1.27582E-3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479</v>
      </c>
      <c r="C464">
        <v>15</v>
      </c>
      <c r="D464">
        <v>8</v>
      </c>
      <c r="E464">
        <v>7</v>
      </c>
      <c r="F464">
        <v>18739.98828125</v>
      </c>
      <c r="G464">
        <v>116737</v>
      </c>
      <c r="H464">
        <v>3.9700000000000001E-6</v>
      </c>
      <c r="I464">
        <v>3.8880169999999999E-2</v>
      </c>
      <c r="J464">
        <v>-4.0102999999999996E-3</v>
      </c>
      <c r="K464" t="s">
        <v>17</v>
      </c>
      <c r="L464" t="s">
        <v>17</v>
      </c>
      <c r="M464">
        <v>405</v>
      </c>
      <c r="N464">
        <v>142</v>
      </c>
      <c r="O464">
        <v>263</v>
      </c>
      <c r="P464">
        <v>0.80671711999999995</v>
      </c>
    </row>
    <row r="465" spans="1:16" x14ac:dyDescent="0.25">
      <c r="A465">
        <v>0</v>
      </c>
      <c r="B465" t="s">
        <v>480</v>
      </c>
      <c r="C465">
        <v>7</v>
      </c>
      <c r="D465">
        <v>5</v>
      </c>
      <c r="E465">
        <v>2</v>
      </c>
      <c r="F465">
        <v>2169.5317382799999</v>
      </c>
      <c r="G465">
        <v>4737</v>
      </c>
      <c r="H465">
        <v>3.9700000000000001E-6</v>
      </c>
      <c r="I465">
        <v>1.2530000000000001E-4</v>
      </c>
      <c r="J465">
        <v>-1.0904899999999999E-3</v>
      </c>
      <c r="K465" t="s">
        <v>17</v>
      </c>
      <c r="L465" t="s">
        <v>17</v>
      </c>
      <c r="M465">
        <v>0</v>
      </c>
      <c r="N465">
        <v>0</v>
      </c>
      <c r="O465">
        <v>0</v>
      </c>
      <c r="P465">
        <v>0</v>
      </c>
    </row>
    <row r="466" spans="1:16" x14ac:dyDescent="0.25">
      <c r="A466">
        <v>0</v>
      </c>
      <c r="B466" t="s">
        <v>481</v>
      </c>
      <c r="C466">
        <v>7</v>
      </c>
      <c r="D466">
        <v>4</v>
      </c>
      <c r="E466">
        <v>3</v>
      </c>
      <c r="F466">
        <v>429.94183349999997</v>
      </c>
      <c r="G466">
        <v>9612</v>
      </c>
      <c r="H466">
        <v>1.5099999999999999E-6</v>
      </c>
      <c r="I466">
        <v>0</v>
      </c>
      <c r="J466">
        <v>-1.03381E-3</v>
      </c>
      <c r="K466" t="s">
        <v>17</v>
      </c>
      <c r="L466" t="s">
        <v>17</v>
      </c>
      <c r="M466">
        <v>0</v>
      </c>
      <c r="N466">
        <v>0</v>
      </c>
      <c r="O466">
        <v>0</v>
      </c>
      <c r="P466">
        <v>0</v>
      </c>
    </row>
    <row r="467" spans="1:16" x14ac:dyDescent="0.25">
      <c r="A467">
        <v>0</v>
      </c>
      <c r="B467" t="s">
        <v>482</v>
      </c>
      <c r="C467">
        <v>7</v>
      </c>
      <c r="D467">
        <v>4</v>
      </c>
      <c r="E467">
        <v>3</v>
      </c>
      <c r="F467">
        <v>5342.7993164099998</v>
      </c>
      <c r="G467">
        <v>20190</v>
      </c>
      <c r="H467">
        <v>3.9600000000000002E-6</v>
      </c>
      <c r="I467">
        <v>1.5510400000000001E-3</v>
      </c>
      <c r="J467">
        <v>-8.6063000000000003E-4</v>
      </c>
      <c r="K467" t="s">
        <v>17</v>
      </c>
      <c r="L467" t="s">
        <v>17</v>
      </c>
      <c r="M467">
        <v>1</v>
      </c>
      <c r="N467">
        <v>1</v>
      </c>
      <c r="O467">
        <v>0</v>
      </c>
      <c r="P467">
        <v>0.58909361999999998</v>
      </c>
    </row>
    <row r="468" spans="1:16" x14ac:dyDescent="0.25">
      <c r="A468">
        <v>0</v>
      </c>
      <c r="B468" t="s">
        <v>483</v>
      </c>
      <c r="C468">
        <v>6</v>
      </c>
      <c r="D468">
        <v>0</v>
      </c>
      <c r="E468">
        <v>6</v>
      </c>
      <c r="F468">
        <v>0</v>
      </c>
      <c r="G468">
        <v>0</v>
      </c>
      <c r="H468">
        <v>4.0300000000000004E-6</v>
      </c>
      <c r="I468">
        <v>1.053072E-2</v>
      </c>
      <c r="J468">
        <v>-2.3957399999999999E-3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484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3.9999999999999998E-6</v>
      </c>
      <c r="I469">
        <v>6.8718499999999997E-3</v>
      </c>
      <c r="J469">
        <v>-6.6550000000000005E-5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485</v>
      </c>
      <c r="C470">
        <v>10</v>
      </c>
      <c r="D470">
        <v>4</v>
      </c>
      <c r="E470">
        <v>6</v>
      </c>
      <c r="F470">
        <v>6652.7934570300004</v>
      </c>
      <c r="G470">
        <v>41191</v>
      </c>
      <c r="H470">
        <v>3.9700000000000001E-6</v>
      </c>
      <c r="I470">
        <v>6.2054500000000004E-3</v>
      </c>
      <c r="J470">
        <v>-1.9862199999999999E-3</v>
      </c>
      <c r="K470" t="s">
        <v>17</v>
      </c>
      <c r="L470" t="s">
        <v>17</v>
      </c>
      <c r="M470">
        <v>216</v>
      </c>
      <c r="N470">
        <v>87</v>
      </c>
      <c r="O470">
        <v>129</v>
      </c>
      <c r="P470">
        <v>2.579584E-2</v>
      </c>
    </row>
    <row r="471" spans="1:16" x14ac:dyDescent="0.25">
      <c r="A471">
        <v>0</v>
      </c>
      <c r="B471" t="s">
        <v>486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3.9700000000000001E-6</v>
      </c>
      <c r="I471">
        <v>5.4212080000000003E-2</v>
      </c>
      <c r="J471">
        <v>-6.6550000000000005E-5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1.44812483</v>
      </c>
    </row>
    <row r="472" spans="1:16" x14ac:dyDescent="0.25">
      <c r="A472">
        <v>0</v>
      </c>
      <c r="B472" t="s">
        <v>487</v>
      </c>
      <c r="C472">
        <v>3</v>
      </c>
      <c r="D472">
        <v>1</v>
      </c>
      <c r="E472">
        <v>2</v>
      </c>
      <c r="F472">
        <v>997.66668701000003</v>
      </c>
      <c r="G472">
        <v>3906</v>
      </c>
      <c r="H472">
        <v>3.9600000000000002E-6</v>
      </c>
      <c r="I472">
        <v>8.2722999999999998E-4</v>
      </c>
      <c r="J472">
        <v>-2.5295E-4</v>
      </c>
      <c r="K472" t="s">
        <v>17</v>
      </c>
      <c r="L472" t="s">
        <v>17</v>
      </c>
      <c r="M472">
        <v>2</v>
      </c>
      <c r="N472">
        <v>0</v>
      </c>
      <c r="O472">
        <v>2</v>
      </c>
      <c r="P472">
        <v>3.1730000000000003E-5</v>
      </c>
    </row>
    <row r="473" spans="1:16" x14ac:dyDescent="0.25">
      <c r="A473">
        <v>0</v>
      </c>
      <c r="B473" t="s">
        <v>488</v>
      </c>
      <c r="C473">
        <v>2</v>
      </c>
      <c r="D473">
        <v>1</v>
      </c>
      <c r="E473">
        <v>1</v>
      </c>
      <c r="F473">
        <v>0</v>
      </c>
      <c r="G473">
        <v>0</v>
      </c>
      <c r="H473">
        <v>3.9600000000000002E-6</v>
      </c>
      <c r="I473">
        <v>6.7880999999999996E-4</v>
      </c>
      <c r="J473">
        <v>-7.3850000000000006E-5</v>
      </c>
      <c r="K473" t="s">
        <v>17</v>
      </c>
      <c r="L473" t="s">
        <v>17</v>
      </c>
      <c r="M473">
        <v>3</v>
      </c>
      <c r="N473">
        <v>0</v>
      </c>
      <c r="O473">
        <v>3</v>
      </c>
      <c r="P473">
        <v>4.2965199999999999E-3</v>
      </c>
    </row>
    <row r="474" spans="1:16" x14ac:dyDescent="0.25">
      <c r="A474">
        <v>0</v>
      </c>
      <c r="B474" t="s">
        <v>489</v>
      </c>
      <c r="C474">
        <v>3</v>
      </c>
      <c r="D474">
        <v>0</v>
      </c>
      <c r="E474">
        <v>3</v>
      </c>
      <c r="F474">
        <v>0</v>
      </c>
      <c r="G474">
        <v>0</v>
      </c>
      <c r="H474">
        <v>1.5099999999999999E-6</v>
      </c>
      <c r="I474">
        <v>0</v>
      </c>
      <c r="J474">
        <v>-5.9893999999999995E-4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490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1.5E-6</v>
      </c>
      <c r="I475">
        <v>0</v>
      </c>
      <c r="J475">
        <v>-4.2530000000000001E-5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491</v>
      </c>
      <c r="C476">
        <v>4</v>
      </c>
      <c r="D476">
        <v>3</v>
      </c>
      <c r="E476">
        <v>1</v>
      </c>
      <c r="F476">
        <v>5281.4799804699996</v>
      </c>
      <c r="G476">
        <v>11782</v>
      </c>
      <c r="H476">
        <v>3.9700000000000001E-6</v>
      </c>
      <c r="I476">
        <v>3.6774400000000001E-3</v>
      </c>
      <c r="J476">
        <v>-6.9679999999999997E-5</v>
      </c>
      <c r="K476" t="s">
        <v>17</v>
      </c>
      <c r="L476" t="s">
        <v>17</v>
      </c>
      <c r="M476">
        <v>6</v>
      </c>
      <c r="N476">
        <v>1</v>
      </c>
      <c r="O476">
        <v>5</v>
      </c>
      <c r="P476">
        <v>2.9350999999999997E-4</v>
      </c>
    </row>
    <row r="477" spans="1:16" x14ac:dyDescent="0.25">
      <c r="A477">
        <v>0</v>
      </c>
      <c r="B477" t="s">
        <v>492</v>
      </c>
      <c r="C477">
        <v>4</v>
      </c>
      <c r="D477">
        <v>3</v>
      </c>
      <c r="E477">
        <v>1</v>
      </c>
      <c r="F477">
        <v>23.66666794</v>
      </c>
      <c r="G477">
        <v>42</v>
      </c>
      <c r="H477">
        <v>1.5E-6</v>
      </c>
      <c r="I477">
        <v>0</v>
      </c>
      <c r="J477">
        <v>-4.3952999999999999E-4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493</v>
      </c>
      <c r="C478">
        <v>2</v>
      </c>
      <c r="D478">
        <v>2</v>
      </c>
      <c r="E478">
        <v>0</v>
      </c>
      <c r="F478">
        <v>0</v>
      </c>
      <c r="G478">
        <v>0</v>
      </c>
      <c r="H478">
        <v>1.5E-6</v>
      </c>
      <c r="I478">
        <v>0</v>
      </c>
      <c r="J478">
        <v>-1.7012E-4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494</v>
      </c>
      <c r="C479">
        <v>3</v>
      </c>
      <c r="D479">
        <v>2</v>
      </c>
      <c r="E479">
        <v>1</v>
      </c>
      <c r="F479">
        <v>677</v>
      </c>
      <c r="G479">
        <v>2266</v>
      </c>
      <c r="H479">
        <v>1.5E-6</v>
      </c>
      <c r="I479">
        <v>0</v>
      </c>
      <c r="J479">
        <v>-2.1317999999999999E-4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495</v>
      </c>
      <c r="C480">
        <v>7</v>
      </c>
      <c r="D480">
        <v>7</v>
      </c>
      <c r="E480">
        <v>0</v>
      </c>
      <c r="F480">
        <v>0</v>
      </c>
      <c r="G480">
        <v>0</v>
      </c>
      <c r="H480">
        <v>1.5E-6</v>
      </c>
      <c r="I480">
        <v>0</v>
      </c>
      <c r="J480">
        <v>-2.0839299999999999E-3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496</v>
      </c>
      <c r="C481">
        <v>4</v>
      </c>
      <c r="D481">
        <v>3</v>
      </c>
      <c r="E481">
        <v>1</v>
      </c>
      <c r="F481">
        <v>35.657688139999998</v>
      </c>
      <c r="G481">
        <v>90</v>
      </c>
      <c r="H481">
        <v>1.5E-6</v>
      </c>
      <c r="I481">
        <v>0</v>
      </c>
      <c r="J481">
        <v>-4.3757000000000003E-4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497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1.5099999999999999E-6</v>
      </c>
      <c r="I482">
        <v>0</v>
      </c>
      <c r="J482">
        <v>-6.6550000000000005E-5</v>
      </c>
      <c r="K482" t="s">
        <v>17</v>
      </c>
      <c r="L482" t="s">
        <v>17</v>
      </c>
      <c r="M482">
        <v>0</v>
      </c>
      <c r="N482">
        <v>0</v>
      </c>
      <c r="O482">
        <v>0</v>
      </c>
      <c r="P482">
        <v>0</v>
      </c>
    </row>
    <row r="483" spans="1:16" x14ac:dyDescent="0.25">
      <c r="A483">
        <v>0</v>
      </c>
      <c r="B483" t="s">
        <v>498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3.9500000000000003E-6</v>
      </c>
      <c r="I483">
        <v>9.4900000000000006E-6</v>
      </c>
      <c r="J483">
        <v>-6.6550000000000005E-5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499</v>
      </c>
      <c r="C484">
        <v>1</v>
      </c>
      <c r="D484">
        <v>0</v>
      </c>
      <c r="E484">
        <v>1</v>
      </c>
      <c r="F484">
        <v>0</v>
      </c>
      <c r="G484">
        <v>0</v>
      </c>
      <c r="H484">
        <v>3.9700000000000001E-6</v>
      </c>
      <c r="I484">
        <v>1.2530000000000001E-4</v>
      </c>
      <c r="J484">
        <v>-6.6550000000000005E-5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500</v>
      </c>
      <c r="C485">
        <v>4</v>
      </c>
      <c r="D485">
        <v>2</v>
      </c>
      <c r="E485">
        <v>2</v>
      </c>
      <c r="F485">
        <v>55.066677089999999</v>
      </c>
      <c r="G485">
        <v>108</v>
      </c>
      <c r="H485">
        <v>1.5099999999999999E-6</v>
      </c>
      <c r="I485">
        <v>0</v>
      </c>
      <c r="J485">
        <v>-2.9541000000000002E-4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501</v>
      </c>
      <c r="C486">
        <v>6</v>
      </c>
      <c r="D486">
        <v>4</v>
      </c>
      <c r="E486">
        <v>2</v>
      </c>
      <c r="F486">
        <v>3865.8669433599998</v>
      </c>
      <c r="G486">
        <v>28325</v>
      </c>
      <c r="H486">
        <v>3.9700000000000001E-6</v>
      </c>
      <c r="I486">
        <v>2.4665899999999998E-3</v>
      </c>
      <c r="J486">
        <v>-2.1283000000000001E-4</v>
      </c>
      <c r="K486" t="s">
        <v>17</v>
      </c>
      <c r="L486" t="s">
        <v>17</v>
      </c>
      <c r="M486">
        <v>220</v>
      </c>
      <c r="N486">
        <v>75</v>
      </c>
      <c r="O486">
        <v>145</v>
      </c>
      <c r="P486">
        <v>1.1754141</v>
      </c>
    </row>
    <row r="487" spans="1:16" x14ac:dyDescent="0.25">
      <c r="A487">
        <v>0</v>
      </c>
      <c r="B487" t="s">
        <v>502</v>
      </c>
      <c r="C487">
        <v>4</v>
      </c>
      <c r="D487">
        <v>2</v>
      </c>
      <c r="E487">
        <v>2</v>
      </c>
      <c r="F487">
        <v>7982.3579101599998</v>
      </c>
      <c r="G487">
        <v>28809</v>
      </c>
      <c r="H487">
        <v>3.98E-6</v>
      </c>
      <c r="I487">
        <v>1.146607E-2</v>
      </c>
      <c r="J487">
        <v>-4.8850000000000002E-5</v>
      </c>
      <c r="K487" t="s">
        <v>17</v>
      </c>
      <c r="L487" t="s">
        <v>17</v>
      </c>
      <c r="M487">
        <v>266</v>
      </c>
      <c r="N487">
        <v>118</v>
      </c>
      <c r="O487">
        <v>148</v>
      </c>
      <c r="P487">
        <v>3.45216E-2</v>
      </c>
    </row>
    <row r="488" spans="1:16" x14ac:dyDescent="0.25">
      <c r="A488">
        <v>0</v>
      </c>
      <c r="B488" t="s">
        <v>503</v>
      </c>
      <c r="C488">
        <v>2</v>
      </c>
      <c r="D488">
        <v>1</v>
      </c>
      <c r="E488">
        <v>1</v>
      </c>
      <c r="F488">
        <v>3090.0002441400002</v>
      </c>
      <c r="G488">
        <v>7800</v>
      </c>
      <c r="H488">
        <v>3.9899999999999999E-6</v>
      </c>
      <c r="I488">
        <v>1.4462100000000001E-3</v>
      </c>
      <c r="J488">
        <v>-6.211E-5</v>
      </c>
      <c r="K488" t="s">
        <v>17</v>
      </c>
      <c r="L488" t="s">
        <v>17</v>
      </c>
      <c r="M488">
        <v>0</v>
      </c>
      <c r="N488">
        <v>0</v>
      </c>
      <c r="O488">
        <v>0</v>
      </c>
      <c r="P488">
        <v>0</v>
      </c>
    </row>
    <row r="489" spans="1:16" x14ac:dyDescent="0.25">
      <c r="A489">
        <v>0</v>
      </c>
      <c r="B489" t="s">
        <v>504</v>
      </c>
      <c r="C489">
        <v>6</v>
      </c>
      <c r="D489">
        <v>5</v>
      </c>
      <c r="E489">
        <v>1</v>
      </c>
      <c r="F489">
        <v>2580.0002441400002</v>
      </c>
      <c r="G489">
        <v>6505</v>
      </c>
      <c r="H489">
        <v>3.9899999999999999E-6</v>
      </c>
      <c r="I489">
        <v>2.6695000000000001E-4</v>
      </c>
      <c r="J489">
        <v>-9.8301000000000009E-4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505</v>
      </c>
      <c r="C490">
        <v>8</v>
      </c>
      <c r="D490">
        <v>4</v>
      </c>
      <c r="E490">
        <v>4</v>
      </c>
      <c r="F490">
        <v>11517.75976562</v>
      </c>
      <c r="G490">
        <v>31688</v>
      </c>
      <c r="H490">
        <v>3.9600000000000002E-6</v>
      </c>
      <c r="I490">
        <v>1.04273E-3</v>
      </c>
      <c r="J490">
        <v>-1.5573799999999999E-3</v>
      </c>
      <c r="K490" t="s">
        <v>17</v>
      </c>
      <c r="L490" t="s">
        <v>17</v>
      </c>
      <c r="M490">
        <v>3</v>
      </c>
      <c r="N490">
        <v>2</v>
      </c>
      <c r="O490">
        <v>1</v>
      </c>
      <c r="P490">
        <v>1.66544468</v>
      </c>
    </row>
    <row r="491" spans="1:16" x14ac:dyDescent="0.25">
      <c r="A491">
        <v>0</v>
      </c>
      <c r="B491" t="s">
        <v>506</v>
      </c>
      <c r="C491">
        <v>8</v>
      </c>
      <c r="D491">
        <v>7</v>
      </c>
      <c r="E491">
        <v>1</v>
      </c>
      <c r="F491">
        <v>8096.5</v>
      </c>
      <c r="G491">
        <v>19613</v>
      </c>
      <c r="H491">
        <v>3.9500000000000003E-6</v>
      </c>
      <c r="I491">
        <v>5.1440000000000002E-5</v>
      </c>
      <c r="J491">
        <v>-2.1429299999999999E-3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3.6222556799999999</v>
      </c>
    </row>
    <row r="492" spans="1:16" x14ac:dyDescent="0.25">
      <c r="A492">
        <v>0</v>
      </c>
      <c r="B492" t="s">
        <v>507</v>
      </c>
      <c r="C492">
        <v>8</v>
      </c>
      <c r="D492">
        <v>6</v>
      </c>
      <c r="E492">
        <v>2</v>
      </c>
      <c r="F492">
        <v>4446.8144531199996</v>
      </c>
      <c r="G492">
        <v>11787</v>
      </c>
      <c r="H492">
        <v>3.9500000000000003E-6</v>
      </c>
      <c r="I492">
        <v>4.8430000000000002E-5</v>
      </c>
      <c r="J492">
        <v>-1.6485200000000001E-3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2.2553043100000001</v>
      </c>
    </row>
    <row r="493" spans="1:16" x14ac:dyDescent="0.25">
      <c r="A493">
        <v>0</v>
      </c>
      <c r="B493" t="s">
        <v>508</v>
      </c>
      <c r="C493">
        <v>3</v>
      </c>
      <c r="D493">
        <v>0</v>
      </c>
      <c r="E493">
        <v>3</v>
      </c>
      <c r="F493">
        <v>8630</v>
      </c>
      <c r="G493">
        <v>20073</v>
      </c>
      <c r="H493">
        <v>3.9600000000000002E-6</v>
      </c>
      <c r="I493">
        <v>2.1091E-4</v>
      </c>
      <c r="J493">
        <v>-5.9893999999999995E-4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3.03772025</v>
      </c>
    </row>
    <row r="494" spans="1:16" x14ac:dyDescent="0.25">
      <c r="A494">
        <v>0</v>
      </c>
      <c r="B494" t="s">
        <v>509</v>
      </c>
      <c r="C494">
        <v>3</v>
      </c>
      <c r="D494">
        <v>2</v>
      </c>
      <c r="E494">
        <v>1</v>
      </c>
      <c r="F494">
        <v>1303.1060791</v>
      </c>
      <c r="G494">
        <v>18170</v>
      </c>
      <c r="H494">
        <v>3.9700000000000001E-6</v>
      </c>
      <c r="I494">
        <v>1.4080000000000001E-4</v>
      </c>
      <c r="J494">
        <v>-1.9557E-4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510</v>
      </c>
      <c r="C495">
        <v>5</v>
      </c>
      <c r="D495">
        <v>4</v>
      </c>
      <c r="E495">
        <v>1</v>
      </c>
      <c r="F495">
        <v>1560.6060791</v>
      </c>
      <c r="G495">
        <v>19987</v>
      </c>
      <c r="H495">
        <v>3.9700000000000001E-6</v>
      </c>
      <c r="I495">
        <v>1.4080000000000001E-4</v>
      </c>
      <c r="J495">
        <v>-6.4134000000000001E-4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511</v>
      </c>
      <c r="C496">
        <v>5</v>
      </c>
      <c r="D496">
        <v>4</v>
      </c>
      <c r="E496">
        <v>1</v>
      </c>
      <c r="F496">
        <v>1576.2121582</v>
      </c>
      <c r="G496">
        <v>36340</v>
      </c>
      <c r="H496">
        <v>3.9700000000000001E-6</v>
      </c>
      <c r="I496">
        <v>1.4080000000000001E-4</v>
      </c>
      <c r="J496">
        <v>-6.2960000000000002E-4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512</v>
      </c>
      <c r="C497">
        <v>7</v>
      </c>
      <c r="D497">
        <v>4</v>
      </c>
      <c r="E497">
        <v>3</v>
      </c>
      <c r="F497">
        <v>629.74243163999995</v>
      </c>
      <c r="G497">
        <v>21821</v>
      </c>
      <c r="H497">
        <v>3.9999999999999998E-6</v>
      </c>
      <c r="I497">
        <v>7.7970000000000001E-5</v>
      </c>
      <c r="J497">
        <v>-1.1326400000000001E-3</v>
      </c>
      <c r="K497" t="s">
        <v>17</v>
      </c>
      <c r="L497" t="s">
        <v>17</v>
      </c>
      <c r="M497">
        <v>0</v>
      </c>
      <c r="N497">
        <v>0</v>
      </c>
      <c r="O497">
        <v>0</v>
      </c>
      <c r="P497">
        <v>0</v>
      </c>
    </row>
    <row r="498" spans="1:16" x14ac:dyDescent="0.25">
      <c r="A498">
        <v>0</v>
      </c>
      <c r="B498" t="s">
        <v>513</v>
      </c>
      <c r="C498">
        <v>6</v>
      </c>
      <c r="D498">
        <v>5</v>
      </c>
      <c r="E498">
        <v>1</v>
      </c>
      <c r="F498">
        <v>2091.2121582</v>
      </c>
      <c r="G498">
        <v>38157</v>
      </c>
      <c r="H498">
        <v>3.9700000000000001E-6</v>
      </c>
      <c r="I498">
        <v>1.4080000000000001E-4</v>
      </c>
      <c r="J498">
        <v>-9.6422999999999995E-4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514</v>
      </c>
      <c r="C499">
        <v>5</v>
      </c>
      <c r="D499">
        <v>0</v>
      </c>
      <c r="E499">
        <v>5</v>
      </c>
      <c r="F499">
        <v>0</v>
      </c>
      <c r="G499">
        <v>0</v>
      </c>
      <c r="H499">
        <v>4.0500000000000002E-6</v>
      </c>
      <c r="I499">
        <v>8.3560000000000006E-5</v>
      </c>
      <c r="J499">
        <v>-1.6637100000000001E-3</v>
      </c>
      <c r="K499" t="s">
        <v>17</v>
      </c>
      <c r="L499" t="s">
        <v>17</v>
      </c>
      <c r="M499">
        <v>0</v>
      </c>
      <c r="N499">
        <v>0</v>
      </c>
      <c r="O499">
        <v>0</v>
      </c>
      <c r="P499">
        <v>0</v>
      </c>
    </row>
    <row r="500" spans="1:16" x14ac:dyDescent="0.25">
      <c r="A500">
        <v>0</v>
      </c>
      <c r="B500" t="s">
        <v>515</v>
      </c>
      <c r="C500">
        <v>8</v>
      </c>
      <c r="D500">
        <v>5</v>
      </c>
      <c r="E500">
        <v>3</v>
      </c>
      <c r="F500">
        <v>771.69702147999999</v>
      </c>
      <c r="G500">
        <v>27275</v>
      </c>
      <c r="H500">
        <v>3.9999999999999998E-6</v>
      </c>
      <c r="I500">
        <v>7.7970000000000001E-5</v>
      </c>
      <c r="J500">
        <v>-1.47313E-3</v>
      </c>
      <c r="K500" t="s">
        <v>17</v>
      </c>
      <c r="L500" t="s">
        <v>17</v>
      </c>
      <c r="M500">
        <v>0</v>
      </c>
      <c r="N500">
        <v>0</v>
      </c>
      <c r="O500">
        <v>0</v>
      </c>
      <c r="P500">
        <v>0</v>
      </c>
    </row>
    <row r="501" spans="1:16" x14ac:dyDescent="0.25">
      <c r="A501">
        <v>0</v>
      </c>
      <c r="B501" t="s">
        <v>516</v>
      </c>
      <c r="C501">
        <v>8</v>
      </c>
      <c r="D501">
        <v>5</v>
      </c>
      <c r="E501">
        <v>3</v>
      </c>
      <c r="F501">
        <v>771.69702147999999</v>
      </c>
      <c r="G501">
        <v>27275</v>
      </c>
      <c r="H501">
        <v>3.9999999999999998E-6</v>
      </c>
      <c r="I501">
        <v>7.7970000000000001E-5</v>
      </c>
      <c r="J501">
        <v>-1.47313E-3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517</v>
      </c>
      <c r="C502">
        <v>6</v>
      </c>
      <c r="D502">
        <v>4</v>
      </c>
      <c r="E502">
        <v>2</v>
      </c>
      <c r="F502">
        <v>1321.9090576200001</v>
      </c>
      <c r="G502">
        <v>18182</v>
      </c>
      <c r="H502">
        <v>3.98E-6</v>
      </c>
      <c r="I502">
        <v>5.198E-5</v>
      </c>
      <c r="J502">
        <v>-8.2925000000000002E-4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518</v>
      </c>
      <c r="C503">
        <v>4</v>
      </c>
      <c r="D503">
        <v>0</v>
      </c>
      <c r="E503">
        <v>4</v>
      </c>
      <c r="F503">
        <v>0</v>
      </c>
      <c r="G503">
        <v>0</v>
      </c>
      <c r="H503">
        <v>4.0799999999999999E-6</v>
      </c>
      <c r="I503">
        <v>5.3659999999999998E-5</v>
      </c>
      <c r="J503">
        <v>-1.06477E-3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519</v>
      </c>
      <c r="C504">
        <v>7</v>
      </c>
      <c r="D504">
        <v>6</v>
      </c>
      <c r="E504">
        <v>1</v>
      </c>
      <c r="F504">
        <v>11822</v>
      </c>
      <c r="G504">
        <v>168888</v>
      </c>
      <c r="H504">
        <v>3.9600000000000002E-6</v>
      </c>
      <c r="I504">
        <v>7.6281000000000005E-4</v>
      </c>
      <c r="J504">
        <v>-1.36571E-3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520</v>
      </c>
      <c r="C505">
        <v>5</v>
      </c>
      <c r="D505">
        <v>4</v>
      </c>
      <c r="E505">
        <v>1</v>
      </c>
      <c r="F505">
        <v>1576.2121582</v>
      </c>
      <c r="G505">
        <v>36340</v>
      </c>
      <c r="H505">
        <v>3.9700000000000001E-6</v>
      </c>
      <c r="I505">
        <v>1.4080000000000001E-4</v>
      </c>
      <c r="J505">
        <v>-6.2960000000000002E-4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521</v>
      </c>
      <c r="C506">
        <v>5</v>
      </c>
      <c r="D506">
        <v>3</v>
      </c>
      <c r="E506">
        <v>2</v>
      </c>
      <c r="F506">
        <v>1956</v>
      </c>
      <c r="G506">
        <v>8490</v>
      </c>
      <c r="H506">
        <v>3.9400000000000004E-6</v>
      </c>
      <c r="I506">
        <v>2.9154000000000002E-4</v>
      </c>
      <c r="J506">
        <v>-4.6794000000000002E-4</v>
      </c>
      <c r="K506" t="s">
        <v>17</v>
      </c>
      <c r="L506" t="s">
        <v>17</v>
      </c>
      <c r="M506">
        <v>1</v>
      </c>
      <c r="N506">
        <v>0</v>
      </c>
      <c r="O506">
        <v>1</v>
      </c>
      <c r="P506">
        <v>0.54657283000000001</v>
      </c>
    </row>
    <row r="507" spans="1:16" x14ac:dyDescent="0.25">
      <c r="A507">
        <v>0</v>
      </c>
      <c r="B507" t="s">
        <v>522</v>
      </c>
      <c r="C507">
        <v>2</v>
      </c>
      <c r="D507">
        <v>0</v>
      </c>
      <c r="E507">
        <v>2</v>
      </c>
      <c r="F507">
        <v>572.5</v>
      </c>
      <c r="G507">
        <v>3887</v>
      </c>
      <c r="H507">
        <v>3.9500000000000003E-6</v>
      </c>
      <c r="I507">
        <v>8.1663000000000005E-4</v>
      </c>
      <c r="J507">
        <v>-2.6619000000000002E-4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0.54485596000000003</v>
      </c>
    </row>
    <row r="508" spans="1:16" x14ac:dyDescent="0.25">
      <c r="A508">
        <v>0</v>
      </c>
      <c r="B508" t="s">
        <v>523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3.98E-6</v>
      </c>
      <c r="I508">
        <v>3.6774400000000001E-3</v>
      </c>
      <c r="J508">
        <v>-6.6550000000000005E-5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524</v>
      </c>
      <c r="C509">
        <v>21</v>
      </c>
      <c r="D509">
        <v>15</v>
      </c>
      <c r="E509">
        <v>6</v>
      </c>
      <c r="F509">
        <v>26494.904296879999</v>
      </c>
      <c r="G509">
        <v>133486</v>
      </c>
      <c r="H509">
        <v>3.9700000000000001E-6</v>
      </c>
      <c r="I509">
        <v>7.1573100000000001E-3</v>
      </c>
      <c r="J509">
        <v>-7.2412800000000001E-3</v>
      </c>
      <c r="K509" t="s">
        <v>17</v>
      </c>
      <c r="L509" t="s">
        <v>17</v>
      </c>
      <c r="M509">
        <v>723</v>
      </c>
      <c r="N509">
        <v>315</v>
      </c>
      <c r="O509">
        <v>407</v>
      </c>
      <c r="P509">
        <v>7.7550536000000001</v>
      </c>
    </row>
    <row r="510" spans="1:16" x14ac:dyDescent="0.25">
      <c r="A510">
        <v>0</v>
      </c>
      <c r="B510" t="s">
        <v>525</v>
      </c>
      <c r="C510">
        <v>2</v>
      </c>
      <c r="D510">
        <v>1</v>
      </c>
      <c r="E510">
        <v>1</v>
      </c>
      <c r="F510">
        <v>0</v>
      </c>
      <c r="G510">
        <v>0</v>
      </c>
      <c r="H510">
        <v>3.9700000000000001E-6</v>
      </c>
      <c r="I510">
        <v>1.3211399999999999E-3</v>
      </c>
      <c r="J510">
        <v>1.4209999999999999E-5</v>
      </c>
      <c r="K510" t="s">
        <v>17</v>
      </c>
      <c r="L510" t="s">
        <v>17</v>
      </c>
      <c r="M510">
        <v>1</v>
      </c>
      <c r="N510">
        <v>0</v>
      </c>
      <c r="O510">
        <v>1</v>
      </c>
      <c r="P510">
        <v>0.89146674999999997</v>
      </c>
    </row>
    <row r="511" spans="1:16" x14ac:dyDescent="0.25">
      <c r="A511">
        <v>0</v>
      </c>
      <c r="B511" t="s">
        <v>526</v>
      </c>
      <c r="C511">
        <v>5</v>
      </c>
      <c r="D511">
        <v>3</v>
      </c>
      <c r="E511">
        <v>2</v>
      </c>
      <c r="F511">
        <v>1191.0930175799999</v>
      </c>
      <c r="G511">
        <v>9172</v>
      </c>
      <c r="H511">
        <v>3.9500000000000003E-6</v>
      </c>
      <c r="I511">
        <v>3.5634000000000002E-4</v>
      </c>
      <c r="J511">
        <v>-5.1785000000000004E-4</v>
      </c>
      <c r="K511" t="s">
        <v>17</v>
      </c>
      <c r="L511" t="s">
        <v>17</v>
      </c>
      <c r="M511">
        <v>0</v>
      </c>
      <c r="N511">
        <v>0</v>
      </c>
      <c r="O511">
        <v>0</v>
      </c>
      <c r="P511">
        <v>1.75E-6</v>
      </c>
    </row>
    <row r="512" spans="1:16" x14ac:dyDescent="0.25">
      <c r="A512">
        <v>0</v>
      </c>
      <c r="B512" t="s">
        <v>527</v>
      </c>
      <c r="C512">
        <v>15</v>
      </c>
      <c r="D512">
        <v>4</v>
      </c>
      <c r="E512">
        <v>11</v>
      </c>
      <c r="F512">
        <v>49014.015625</v>
      </c>
      <c r="G512">
        <v>213991</v>
      </c>
      <c r="H512">
        <v>3.98E-6</v>
      </c>
      <c r="I512">
        <v>1.3645829999999999E-2</v>
      </c>
      <c r="J512">
        <v>-3.58786E-3</v>
      </c>
      <c r="K512" t="s">
        <v>17</v>
      </c>
      <c r="L512" t="s">
        <v>17</v>
      </c>
      <c r="M512">
        <v>470</v>
      </c>
      <c r="N512">
        <v>312</v>
      </c>
      <c r="O512">
        <v>158</v>
      </c>
      <c r="P512">
        <v>2.6998854900000002</v>
      </c>
    </row>
    <row r="513" spans="1:16" x14ac:dyDescent="0.25">
      <c r="A513">
        <v>0</v>
      </c>
      <c r="B513" t="s">
        <v>528</v>
      </c>
      <c r="C513">
        <v>9</v>
      </c>
      <c r="D513">
        <v>5</v>
      </c>
      <c r="E513">
        <v>4</v>
      </c>
      <c r="F513">
        <v>8005.2563476599998</v>
      </c>
      <c r="G513">
        <v>32211</v>
      </c>
      <c r="H513">
        <v>3.9700000000000001E-6</v>
      </c>
      <c r="I513">
        <v>7.7204800000000001E-3</v>
      </c>
      <c r="J513">
        <v>-1.49544E-3</v>
      </c>
      <c r="K513" t="s">
        <v>17</v>
      </c>
      <c r="L513" t="s">
        <v>17</v>
      </c>
      <c r="M513">
        <v>22</v>
      </c>
      <c r="N513">
        <v>12</v>
      </c>
      <c r="O513">
        <v>10</v>
      </c>
      <c r="P513">
        <v>2.1909905799999998</v>
      </c>
    </row>
    <row r="514" spans="1:16" x14ac:dyDescent="0.25">
      <c r="A514">
        <v>0</v>
      </c>
      <c r="B514" t="s">
        <v>529</v>
      </c>
      <c r="C514">
        <v>5</v>
      </c>
      <c r="D514">
        <v>3</v>
      </c>
      <c r="E514">
        <v>2</v>
      </c>
      <c r="F514">
        <v>1114.6879882799999</v>
      </c>
      <c r="G514">
        <v>4496</v>
      </c>
      <c r="H514">
        <v>3.9700000000000001E-6</v>
      </c>
      <c r="I514">
        <v>4.3417799999999999E-3</v>
      </c>
      <c r="J514">
        <v>-4.3858999999999999E-4</v>
      </c>
      <c r="K514" t="s">
        <v>17</v>
      </c>
      <c r="L514" t="s">
        <v>17</v>
      </c>
      <c r="M514">
        <v>6</v>
      </c>
      <c r="N514">
        <v>5</v>
      </c>
      <c r="O514">
        <v>1</v>
      </c>
      <c r="P514">
        <v>4.1813810199999999</v>
      </c>
    </row>
    <row r="515" spans="1:16" x14ac:dyDescent="0.25">
      <c r="A515">
        <v>0</v>
      </c>
      <c r="B515" t="s">
        <v>530</v>
      </c>
      <c r="C515">
        <v>5</v>
      </c>
      <c r="D515">
        <v>2</v>
      </c>
      <c r="E515">
        <v>3</v>
      </c>
      <c r="F515">
        <v>2750.4550781200001</v>
      </c>
      <c r="G515">
        <v>15774</v>
      </c>
      <c r="H515">
        <v>3.9600000000000002E-6</v>
      </c>
      <c r="I515">
        <v>1.04671E-3</v>
      </c>
      <c r="J515">
        <v>-4.6867000000000002E-4</v>
      </c>
      <c r="K515" t="s">
        <v>17</v>
      </c>
      <c r="L515" t="s">
        <v>17</v>
      </c>
      <c r="M515">
        <v>1</v>
      </c>
      <c r="N515">
        <v>1</v>
      </c>
      <c r="O515">
        <v>0</v>
      </c>
      <c r="P515">
        <v>7.3875999999999998E-4</v>
      </c>
    </row>
    <row r="516" spans="1:16" x14ac:dyDescent="0.25">
      <c r="A516">
        <v>0</v>
      </c>
      <c r="B516" t="s">
        <v>531</v>
      </c>
      <c r="C516">
        <v>3</v>
      </c>
      <c r="D516">
        <v>2</v>
      </c>
      <c r="E516">
        <v>1</v>
      </c>
      <c r="F516">
        <v>481.05111693999999</v>
      </c>
      <c r="G516">
        <v>1348</v>
      </c>
      <c r="H516">
        <v>1.5E-6</v>
      </c>
      <c r="I516">
        <v>0</v>
      </c>
      <c r="J516">
        <v>-2.1024999999999999E-4</v>
      </c>
      <c r="K516" t="s">
        <v>17</v>
      </c>
      <c r="L516" t="s">
        <v>17</v>
      </c>
      <c r="M516">
        <v>0</v>
      </c>
      <c r="N516">
        <v>0</v>
      </c>
      <c r="O516">
        <v>0</v>
      </c>
      <c r="P516">
        <v>0</v>
      </c>
    </row>
    <row r="517" spans="1:16" x14ac:dyDescent="0.25">
      <c r="A517">
        <v>0</v>
      </c>
      <c r="B517" t="s">
        <v>532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1.5E-6</v>
      </c>
      <c r="I517">
        <v>0</v>
      </c>
      <c r="J517">
        <v>-4.2530000000000001E-5</v>
      </c>
      <c r="K517" t="s">
        <v>17</v>
      </c>
      <c r="L517" t="s">
        <v>17</v>
      </c>
      <c r="M517">
        <v>0</v>
      </c>
      <c r="N517">
        <v>0</v>
      </c>
      <c r="O517">
        <v>0</v>
      </c>
      <c r="P517">
        <v>0</v>
      </c>
    </row>
    <row r="518" spans="1:16" x14ac:dyDescent="0.25">
      <c r="A518">
        <v>0</v>
      </c>
      <c r="B518" t="s">
        <v>533</v>
      </c>
      <c r="C518">
        <v>10</v>
      </c>
      <c r="D518">
        <v>5</v>
      </c>
      <c r="E518">
        <v>5</v>
      </c>
      <c r="F518">
        <v>11131.532226560001</v>
      </c>
      <c r="G518">
        <v>45262</v>
      </c>
      <c r="H518">
        <v>3.9700000000000001E-6</v>
      </c>
      <c r="I518">
        <v>8.4027500000000005E-3</v>
      </c>
      <c r="J518">
        <v>-1.9050499999999999E-3</v>
      </c>
      <c r="K518" t="s">
        <v>17</v>
      </c>
      <c r="L518" t="s">
        <v>17</v>
      </c>
      <c r="M518">
        <v>11</v>
      </c>
      <c r="N518">
        <v>6</v>
      </c>
      <c r="O518">
        <v>5</v>
      </c>
      <c r="P518">
        <v>1.17838311</v>
      </c>
    </row>
    <row r="519" spans="1:16" x14ac:dyDescent="0.25">
      <c r="A519">
        <v>0</v>
      </c>
      <c r="B519" t="s">
        <v>534</v>
      </c>
      <c r="C519">
        <v>15</v>
      </c>
      <c r="D519">
        <v>5</v>
      </c>
      <c r="E519">
        <v>10</v>
      </c>
      <c r="F519">
        <v>16246.5234375</v>
      </c>
      <c r="G519">
        <v>54623</v>
      </c>
      <c r="H519">
        <v>3.98E-6</v>
      </c>
      <c r="I519">
        <v>1.2663580000000001E-2</v>
      </c>
      <c r="J519">
        <v>-5.7514000000000003E-3</v>
      </c>
      <c r="K519" t="s">
        <v>17</v>
      </c>
      <c r="L519" t="s">
        <v>17</v>
      </c>
      <c r="M519">
        <v>87</v>
      </c>
      <c r="N519">
        <v>44</v>
      </c>
      <c r="O519">
        <v>43</v>
      </c>
      <c r="P519">
        <v>1.9793001699999999</v>
      </c>
    </row>
    <row r="520" spans="1:16" x14ac:dyDescent="0.25">
      <c r="A520">
        <v>0</v>
      </c>
      <c r="B520" t="s">
        <v>535</v>
      </c>
      <c r="C520">
        <v>3</v>
      </c>
      <c r="D520">
        <v>0</v>
      </c>
      <c r="E520">
        <v>3</v>
      </c>
      <c r="F520">
        <v>0</v>
      </c>
      <c r="G520">
        <v>0</v>
      </c>
      <c r="H520">
        <v>3.9700000000000001E-6</v>
      </c>
      <c r="I520">
        <v>7.0242999999999998E-4</v>
      </c>
      <c r="J520">
        <v>-5.9893999999999995E-4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536</v>
      </c>
      <c r="C521">
        <v>1</v>
      </c>
      <c r="D521">
        <v>1</v>
      </c>
      <c r="E521">
        <v>0</v>
      </c>
      <c r="F521">
        <v>0</v>
      </c>
      <c r="G521">
        <v>0</v>
      </c>
      <c r="H521">
        <v>1.5E-6</v>
      </c>
      <c r="I521">
        <v>0</v>
      </c>
      <c r="J521">
        <v>-4.2530000000000001E-5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537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3.98E-6</v>
      </c>
      <c r="I522">
        <v>9.3848000000000004E-3</v>
      </c>
      <c r="J522">
        <v>-6.6550000000000005E-5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538</v>
      </c>
      <c r="C523">
        <v>5</v>
      </c>
      <c r="D523">
        <v>3</v>
      </c>
      <c r="E523">
        <v>2</v>
      </c>
      <c r="F523">
        <v>2170.7687988299999</v>
      </c>
      <c r="G523">
        <v>11230</v>
      </c>
      <c r="H523">
        <v>3.9700000000000001E-6</v>
      </c>
      <c r="I523">
        <v>3.8582199999999999E-3</v>
      </c>
      <c r="J523">
        <v>-3.7987999999999997E-4</v>
      </c>
      <c r="K523" t="s">
        <v>17</v>
      </c>
      <c r="L523" t="s">
        <v>17</v>
      </c>
      <c r="M523">
        <v>21</v>
      </c>
      <c r="N523">
        <v>3</v>
      </c>
      <c r="O523">
        <v>17</v>
      </c>
      <c r="P523">
        <v>2.5825700199999999</v>
      </c>
    </row>
    <row r="524" spans="1:16" x14ac:dyDescent="0.25">
      <c r="A524">
        <v>0</v>
      </c>
      <c r="B524" t="s">
        <v>539</v>
      </c>
      <c r="C524">
        <v>13</v>
      </c>
      <c r="D524">
        <v>10</v>
      </c>
      <c r="E524">
        <v>3</v>
      </c>
      <c r="F524">
        <v>7380.9770507800004</v>
      </c>
      <c r="G524">
        <v>48834</v>
      </c>
      <c r="H524">
        <v>3.9700000000000001E-6</v>
      </c>
      <c r="I524">
        <v>3.8929300000000002E-3</v>
      </c>
      <c r="J524">
        <v>-2.6413600000000001E-3</v>
      </c>
      <c r="K524" t="s">
        <v>17</v>
      </c>
      <c r="L524" t="s">
        <v>17</v>
      </c>
      <c r="M524">
        <v>540</v>
      </c>
      <c r="N524">
        <v>250</v>
      </c>
      <c r="O524">
        <v>290</v>
      </c>
      <c r="P524">
        <v>1.3340491400000001</v>
      </c>
    </row>
    <row r="525" spans="1:16" x14ac:dyDescent="0.25">
      <c r="A525">
        <v>0</v>
      </c>
      <c r="B525" t="s">
        <v>540</v>
      </c>
      <c r="C525">
        <v>9</v>
      </c>
      <c r="D525">
        <v>6</v>
      </c>
      <c r="E525">
        <v>3</v>
      </c>
      <c r="F525">
        <v>5771.5537109400002</v>
      </c>
      <c r="G525">
        <v>24941</v>
      </c>
      <c r="H525">
        <v>3.9700000000000001E-6</v>
      </c>
      <c r="I525">
        <v>3.53973E-3</v>
      </c>
      <c r="J525">
        <v>-1.2669999999999999E-3</v>
      </c>
      <c r="K525" t="s">
        <v>17</v>
      </c>
      <c r="L525" t="s">
        <v>17</v>
      </c>
      <c r="M525">
        <v>112</v>
      </c>
      <c r="N525">
        <v>42</v>
      </c>
      <c r="O525">
        <v>70</v>
      </c>
      <c r="P525">
        <v>7.8316360000000002E-2</v>
      </c>
    </row>
    <row r="526" spans="1:16" x14ac:dyDescent="0.25">
      <c r="A526">
        <v>0</v>
      </c>
      <c r="B526" t="s">
        <v>541</v>
      </c>
      <c r="C526">
        <v>6</v>
      </c>
      <c r="D526">
        <v>3</v>
      </c>
      <c r="E526">
        <v>3</v>
      </c>
      <c r="F526">
        <v>1371.8294677700001</v>
      </c>
      <c r="G526">
        <v>8466</v>
      </c>
      <c r="H526">
        <v>3.98E-6</v>
      </c>
      <c r="I526">
        <v>7.5387199999999996E-3</v>
      </c>
      <c r="J526">
        <v>-6.8230000000000005E-4</v>
      </c>
      <c r="K526" t="s">
        <v>17</v>
      </c>
      <c r="L526" t="s">
        <v>17</v>
      </c>
      <c r="M526">
        <v>43</v>
      </c>
      <c r="N526">
        <v>24</v>
      </c>
      <c r="O526">
        <v>19</v>
      </c>
      <c r="P526">
        <v>1.1865934300000001</v>
      </c>
    </row>
    <row r="527" spans="1:16" x14ac:dyDescent="0.25">
      <c r="A527">
        <v>0</v>
      </c>
      <c r="B527" t="s">
        <v>542</v>
      </c>
      <c r="C527">
        <v>6</v>
      </c>
      <c r="D527">
        <v>4</v>
      </c>
      <c r="E527">
        <v>2</v>
      </c>
      <c r="F527">
        <v>465.42575073</v>
      </c>
      <c r="G527">
        <v>2209</v>
      </c>
      <c r="H527">
        <v>3.9700000000000001E-6</v>
      </c>
      <c r="I527">
        <v>5.0901499999999999E-3</v>
      </c>
      <c r="J527">
        <v>-6.8247999999999996E-4</v>
      </c>
      <c r="K527" t="s">
        <v>17</v>
      </c>
      <c r="L527" t="s">
        <v>17</v>
      </c>
      <c r="M527">
        <v>64</v>
      </c>
      <c r="N527">
        <v>45</v>
      </c>
      <c r="O527">
        <v>19</v>
      </c>
      <c r="P527">
        <v>1.4509799999999999E-3</v>
      </c>
    </row>
    <row r="528" spans="1:16" x14ac:dyDescent="0.25">
      <c r="A528">
        <v>0</v>
      </c>
      <c r="B528" t="s">
        <v>543</v>
      </c>
      <c r="C528">
        <v>10</v>
      </c>
      <c r="D528">
        <v>2</v>
      </c>
      <c r="E528">
        <v>8</v>
      </c>
      <c r="F528">
        <v>1715.0025634799999</v>
      </c>
      <c r="G528">
        <v>10858</v>
      </c>
      <c r="H528">
        <v>3.98E-6</v>
      </c>
      <c r="I528">
        <v>7.9104599999999994E-3</v>
      </c>
      <c r="J528">
        <v>-3.7951899999999999E-3</v>
      </c>
      <c r="K528" t="s">
        <v>17</v>
      </c>
      <c r="L528" t="s">
        <v>17</v>
      </c>
      <c r="M528">
        <v>0</v>
      </c>
      <c r="N528">
        <v>0</v>
      </c>
      <c r="O528">
        <v>0</v>
      </c>
      <c r="P528">
        <v>0.59252804000000003</v>
      </c>
    </row>
    <row r="529" spans="1:16" x14ac:dyDescent="0.25">
      <c r="A529">
        <v>0</v>
      </c>
      <c r="B529" t="s">
        <v>544</v>
      </c>
      <c r="C529">
        <v>9</v>
      </c>
      <c r="D529">
        <v>8</v>
      </c>
      <c r="E529">
        <v>1</v>
      </c>
      <c r="F529">
        <v>3089</v>
      </c>
      <c r="G529">
        <v>7851</v>
      </c>
      <c r="H529">
        <v>3.9299999999999996E-6</v>
      </c>
      <c r="I529">
        <v>1.81E-6</v>
      </c>
      <c r="J529">
        <v>-2.4126999999999998E-3</v>
      </c>
      <c r="K529" t="s">
        <v>17</v>
      </c>
      <c r="L529" t="s">
        <v>17</v>
      </c>
      <c r="M529">
        <v>0</v>
      </c>
      <c r="N529">
        <v>0</v>
      </c>
      <c r="O529">
        <v>0</v>
      </c>
      <c r="P529">
        <v>0.59440092</v>
      </c>
    </row>
    <row r="530" spans="1:16" x14ac:dyDescent="0.25">
      <c r="A530">
        <v>0</v>
      </c>
      <c r="B530" t="s">
        <v>545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3.9400000000000004E-6</v>
      </c>
      <c r="I530">
        <v>3.3000000000000002E-7</v>
      </c>
      <c r="J530">
        <v>-6.6550000000000005E-5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546</v>
      </c>
      <c r="C531">
        <v>6</v>
      </c>
      <c r="D531">
        <v>2</v>
      </c>
      <c r="E531">
        <v>4</v>
      </c>
      <c r="F531">
        <v>651.39532470999995</v>
      </c>
      <c r="G531">
        <v>6088</v>
      </c>
      <c r="H531">
        <v>3.9700000000000001E-6</v>
      </c>
      <c r="I531">
        <v>1.6615919999999999E-2</v>
      </c>
      <c r="J531">
        <v>-8.7677999999999996E-4</v>
      </c>
      <c r="K531" t="s">
        <v>17</v>
      </c>
      <c r="L531" t="s">
        <v>17</v>
      </c>
      <c r="M531">
        <v>180</v>
      </c>
      <c r="N531">
        <v>78</v>
      </c>
      <c r="O531">
        <v>102</v>
      </c>
      <c r="P531">
        <v>9.0876990000000005E-2</v>
      </c>
    </row>
    <row r="532" spans="1:16" x14ac:dyDescent="0.25">
      <c r="A532">
        <v>0</v>
      </c>
      <c r="B532" t="s">
        <v>547</v>
      </c>
      <c r="C532">
        <v>1</v>
      </c>
      <c r="D532">
        <v>1</v>
      </c>
      <c r="E532">
        <v>0</v>
      </c>
      <c r="F532">
        <v>0</v>
      </c>
      <c r="G532">
        <v>0</v>
      </c>
      <c r="H532">
        <v>1.5E-6</v>
      </c>
      <c r="I532">
        <v>0</v>
      </c>
      <c r="J532">
        <v>-4.2530000000000001E-5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548</v>
      </c>
      <c r="C533">
        <v>6</v>
      </c>
      <c r="D533">
        <v>3</v>
      </c>
      <c r="E533">
        <v>3</v>
      </c>
      <c r="F533">
        <v>1307.08081055</v>
      </c>
      <c r="G533">
        <v>9664</v>
      </c>
      <c r="H533">
        <v>3.9700000000000001E-6</v>
      </c>
      <c r="I533">
        <v>4.2946299999999998E-3</v>
      </c>
      <c r="J533">
        <v>-4.3573E-4</v>
      </c>
      <c r="K533" t="s">
        <v>17</v>
      </c>
      <c r="L533" t="s">
        <v>17</v>
      </c>
      <c r="M533">
        <v>78</v>
      </c>
      <c r="N533">
        <v>38</v>
      </c>
      <c r="O533">
        <v>40</v>
      </c>
      <c r="P533">
        <v>0.10365937</v>
      </c>
    </row>
    <row r="534" spans="1:16" x14ac:dyDescent="0.25">
      <c r="A534">
        <v>0</v>
      </c>
      <c r="B534" t="s">
        <v>549</v>
      </c>
      <c r="C534">
        <v>10</v>
      </c>
      <c r="D534">
        <v>4</v>
      </c>
      <c r="E534">
        <v>6</v>
      </c>
      <c r="F534">
        <v>3250.0119628900002</v>
      </c>
      <c r="G534">
        <v>27683</v>
      </c>
      <c r="H534">
        <v>3.9700000000000001E-6</v>
      </c>
      <c r="I534">
        <v>5.6841299999999999E-3</v>
      </c>
      <c r="J534">
        <v>-1.68878E-3</v>
      </c>
      <c r="K534" t="s">
        <v>17</v>
      </c>
      <c r="L534" t="s">
        <v>17</v>
      </c>
      <c r="M534">
        <v>157</v>
      </c>
      <c r="N534">
        <v>81</v>
      </c>
      <c r="O534">
        <v>76</v>
      </c>
      <c r="P534">
        <v>0.15327199999999999</v>
      </c>
    </row>
    <row r="535" spans="1:16" x14ac:dyDescent="0.25">
      <c r="A535">
        <v>0</v>
      </c>
      <c r="B535" t="s">
        <v>550</v>
      </c>
      <c r="C535">
        <v>9</v>
      </c>
      <c r="D535">
        <v>4</v>
      </c>
      <c r="E535">
        <v>5</v>
      </c>
      <c r="F535">
        <v>2199.1364746099998</v>
      </c>
      <c r="G535">
        <v>21929</v>
      </c>
      <c r="H535">
        <v>3.9700000000000001E-6</v>
      </c>
      <c r="I535">
        <v>4.8002299999999999E-3</v>
      </c>
      <c r="J535">
        <v>-1.45565E-3</v>
      </c>
      <c r="K535" t="s">
        <v>17</v>
      </c>
      <c r="L535" t="s">
        <v>17</v>
      </c>
      <c r="M535">
        <v>133</v>
      </c>
      <c r="N535">
        <v>71</v>
      </c>
      <c r="O535">
        <v>62</v>
      </c>
      <c r="P535">
        <v>0.15305299</v>
      </c>
    </row>
    <row r="536" spans="1:16" x14ac:dyDescent="0.25">
      <c r="A536">
        <v>0</v>
      </c>
      <c r="B536" t="s">
        <v>551</v>
      </c>
      <c r="C536">
        <v>3</v>
      </c>
      <c r="D536">
        <v>1</v>
      </c>
      <c r="E536">
        <v>2</v>
      </c>
      <c r="F536">
        <v>1135.2677002</v>
      </c>
      <c r="G536">
        <v>3507</v>
      </c>
      <c r="H536">
        <v>3.9600000000000002E-6</v>
      </c>
      <c r="I536">
        <v>1.5721000000000001E-3</v>
      </c>
      <c r="J536">
        <v>-1.1499E-4</v>
      </c>
      <c r="K536" t="s">
        <v>17</v>
      </c>
      <c r="L536" t="s">
        <v>17</v>
      </c>
      <c r="M536">
        <v>28</v>
      </c>
      <c r="N536">
        <v>18</v>
      </c>
      <c r="O536">
        <v>10</v>
      </c>
      <c r="P536">
        <v>5.3944700000000002E-3</v>
      </c>
    </row>
    <row r="537" spans="1:16" x14ac:dyDescent="0.25">
      <c r="A537">
        <v>0</v>
      </c>
      <c r="B537" t="s">
        <v>552</v>
      </c>
      <c r="C537">
        <v>6</v>
      </c>
      <c r="D537">
        <v>4</v>
      </c>
      <c r="E537">
        <v>2</v>
      </c>
      <c r="F537">
        <v>2351.3581543</v>
      </c>
      <c r="G537">
        <v>27663</v>
      </c>
      <c r="H537">
        <v>3.9700000000000001E-6</v>
      </c>
      <c r="I537">
        <v>1.5023979999999999E-2</v>
      </c>
      <c r="J537">
        <v>-3.8308E-4</v>
      </c>
      <c r="K537" t="s">
        <v>17</v>
      </c>
      <c r="L537" t="s">
        <v>17</v>
      </c>
      <c r="M537">
        <v>255</v>
      </c>
      <c r="N537">
        <v>95</v>
      </c>
      <c r="O537">
        <v>160</v>
      </c>
      <c r="P537">
        <v>9.6878899999999993E-3</v>
      </c>
    </row>
    <row r="538" spans="1:16" x14ac:dyDescent="0.25">
      <c r="A538">
        <v>0</v>
      </c>
      <c r="B538" t="s">
        <v>553</v>
      </c>
      <c r="C538">
        <v>2</v>
      </c>
      <c r="D538">
        <v>1</v>
      </c>
      <c r="E538">
        <v>1</v>
      </c>
      <c r="F538">
        <v>0</v>
      </c>
      <c r="G538">
        <v>0</v>
      </c>
      <c r="H538">
        <v>3.9600000000000002E-6</v>
      </c>
      <c r="I538">
        <v>8.6585000000000004E-4</v>
      </c>
      <c r="J538">
        <v>-2.1019999999999999E-5</v>
      </c>
      <c r="K538" t="s">
        <v>17</v>
      </c>
      <c r="L538" t="s">
        <v>17</v>
      </c>
      <c r="M538">
        <v>2</v>
      </c>
      <c r="N538">
        <v>1</v>
      </c>
      <c r="O538">
        <v>1</v>
      </c>
      <c r="P538">
        <v>3.892E-5</v>
      </c>
    </row>
    <row r="539" spans="1:16" x14ac:dyDescent="0.25">
      <c r="A539">
        <v>0</v>
      </c>
      <c r="B539" t="s">
        <v>554</v>
      </c>
      <c r="C539">
        <v>3</v>
      </c>
      <c r="D539">
        <v>2</v>
      </c>
      <c r="E539">
        <v>1</v>
      </c>
      <c r="F539">
        <v>4067.6337890599998</v>
      </c>
      <c r="G539">
        <v>64384</v>
      </c>
      <c r="H539">
        <v>1.5200000000000001E-6</v>
      </c>
      <c r="I539">
        <v>0</v>
      </c>
      <c r="J539">
        <v>-2.0730999999999999E-4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555</v>
      </c>
      <c r="C540">
        <v>6</v>
      </c>
      <c r="D540">
        <v>5</v>
      </c>
      <c r="E540">
        <v>1</v>
      </c>
      <c r="F540">
        <v>4394.8696289099998</v>
      </c>
      <c r="G540">
        <v>13479</v>
      </c>
      <c r="H540">
        <v>3.9600000000000002E-6</v>
      </c>
      <c r="I540">
        <v>2.0173000000000001E-4</v>
      </c>
      <c r="J540">
        <v>-9.7597000000000005E-4</v>
      </c>
      <c r="K540" t="s">
        <v>17</v>
      </c>
      <c r="L540" t="s">
        <v>17</v>
      </c>
      <c r="M540">
        <v>9</v>
      </c>
      <c r="N540">
        <v>4</v>
      </c>
      <c r="O540">
        <v>5</v>
      </c>
      <c r="P540">
        <v>1.3052273700000001</v>
      </c>
    </row>
    <row r="541" spans="1:16" x14ac:dyDescent="0.25">
      <c r="A541">
        <v>0</v>
      </c>
      <c r="B541" t="s">
        <v>556</v>
      </c>
      <c r="C541">
        <v>2</v>
      </c>
      <c r="D541">
        <v>1</v>
      </c>
      <c r="E541">
        <v>1</v>
      </c>
      <c r="F541">
        <v>2784.3984375</v>
      </c>
      <c r="G541">
        <v>8111</v>
      </c>
      <c r="H541">
        <v>3.9600000000000002E-6</v>
      </c>
      <c r="I541">
        <v>1.3836E-4</v>
      </c>
      <c r="J541">
        <v>-1.0321E-4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1.33766645</v>
      </c>
    </row>
    <row r="542" spans="1:16" x14ac:dyDescent="0.25">
      <c r="A542">
        <v>0</v>
      </c>
      <c r="B542" t="s">
        <v>557</v>
      </c>
      <c r="C542">
        <v>3</v>
      </c>
      <c r="D542">
        <v>2</v>
      </c>
      <c r="E542">
        <v>1</v>
      </c>
      <c r="F542">
        <v>957.79022216999999</v>
      </c>
      <c r="G542">
        <v>3352</v>
      </c>
      <c r="H542">
        <v>3.9700000000000001E-6</v>
      </c>
      <c r="I542">
        <v>2.57793E-3</v>
      </c>
      <c r="J542">
        <v>-1.1925E-4</v>
      </c>
      <c r="K542" t="s">
        <v>17</v>
      </c>
      <c r="L542" t="s">
        <v>17</v>
      </c>
      <c r="M542">
        <v>93</v>
      </c>
      <c r="N542">
        <v>26</v>
      </c>
      <c r="O542">
        <v>67</v>
      </c>
      <c r="P542">
        <v>3.09692E-3</v>
      </c>
    </row>
    <row r="543" spans="1:16" x14ac:dyDescent="0.25">
      <c r="A543">
        <v>0</v>
      </c>
      <c r="B543" t="s">
        <v>558</v>
      </c>
      <c r="C543">
        <v>5</v>
      </c>
      <c r="D543">
        <v>4</v>
      </c>
      <c r="E543">
        <v>1</v>
      </c>
      <c r="F543">
        <v>14868</v>
      </c>
      <c r="G543">
        <v>181488</v>
      </c>
      <c r="H543">
        <v>3.9600000000000002E-6</v>
      </c>
      <c r="I543">
        <v>4.1325299999999997E-3</v>
      </c>
      <c r="J543">
        <v>-6.3988000000000001E-4</v>
      </c>
      <c r="K543" t="s">
        <v>17</v>
      </c>
      <c r="L543" t="s">
        <v>17</v>
      </c>
      <c r="M543">
        <v>1</v>
      </c>
      <c r="N543">
        <v>0</v>
      </c>
      <c r="O543">
        <v>1</v>
      </c>
      <c r="P543">
        <v>3.4337299999999999E-3</v>
      </c>
    </row>
    <row r="544" spans="1:16" x14ac:dyDescent="0.25">
      <c r="A544">
        <v>0</v>
      </c>
      <c r="B544" t="s">
        <v>559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4.0600000000000001E-6</v>
      </c>
      <c r="I544">
        <v>5.48E-6</v>
      </c>
      <c r="J544">
        <v>-6.6550000000000005E-5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560</v>
      </c>
      <c r="C545">
        <v>5</v>
      </c>
      <c r="D545">
        <v>2</v>
      </c>
      <c r="E545">
        <v>3</v>
      </c>
      <c r="F545">
        <v>521.5</v>
      </c>
      <c r="G545">
        <v>10910</v>
      </c>
      <c r="H545">
        <v>3.9999999999999998E-6</v>
      </c>
      <c r="I545">
        <v>7.7970000000000001E-5</v>
      </c>
      <c r="J545">
        <v>-7.1915E-4</v>
      </c>
      <c r="K545" t="s">
        <v>17</v>
      </c>
      <c r="L545" t="s">
        <v>17</v>
      </c>
      <c r="M545">
        <v>0</v>
      </c>
      <c r="N545">
        <v>0</v>
      </c>
      <c r="O545">
        <v>0</v>
      </c>
      <c r="P545">
        <v>0</v>
      </c>
    </row>
    <row r="546" spans="1:16" x14ac:dyDescent="0.25">
      <c r="A546">
        <v>0</v>
      </c>
      <c r="B546" t="s">
        <v>561</v>
      </c>
      <c r="C546">
        <v>5</v>
      </c>
      <c r="D546">
        <v>2</v>
      </c>
      <c r="E546">
        <v>3</v>
      </c>
      <c r="F546">
        <v>663.45458984000004</v>
      </c>
      <c r="G546">
        <v>16362</v>
      </c>
      <c r="H546">
        <v>3.9999999999999998E-6</v>
      </c>
      <c r="I546">
        <v>8.2769999999999995E-5</v>
      </c>
      <c r="J546">
        <v>-7.1131999999999999E-4</v>
      </c>
      <c r="K546" t="s">
        <v>17</v>
      </c>
      <c r="L546" t="s">
        <v>17</v>
      </c>
      <c r="M546">
        <v>0</v>
      </c>
      <c r="N546">
        <v>0</v>
      </c>
      <c r="O546">
        <v>0</v>
      </c>
      <c r="P546">
        <v>0</v>
      </c>
    </row>
    <row r="547" spans="1:16" x14ac:dyDescent="0.25">
      <c r="A547">
        <v>0</v>
      </c>
      <c r="B547" t="s">
        <v>562</v>
      </c>
      <c r="C547">
        <v>3</v>
      </c>
      <c r="D547">
        <v>1</v>
      </c>
      <c r="E547">
        <v>2</v>
      </c>
      <c r="F547">
        <v>523</v>
      </c>
      <c r="G547">
        <v>10910</v>
      </c>
      <c r="H547">
        <v>4.0600000000000001E-6</v>
      </c>
      <c r="I547">
        <v>2.9669999999999999E-5</v>
      </c>
      <c r="J547">
        <v>-2.9111000000000002E-4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563</v>
      </c>
      <c r="C548">
        <v>4</v>
      </c>
      <c r="D548">
        <v>3</v>
      </c>
      <c r="E548">
        <v>1</v>
      </c>
      <c r="F548">
        <v>1085.5</v>
      </c>
      <c r="G548">
        <v>5702</v>
      </c>
      <c r="H548">
        <v>3.9500000000000003E-6</v>
      </c>
      <c r="I548">
        <v>7.6281000000000005E-4</v>
      </c>
      <c r="J548">
        <v>-3.9060000000000001E-4</v>
      </c>
      <c r="K548" t="s">
        <v>17</v>
      </c>
      <c r="L548" t="s">
        <v>17</v>
      </c>
      <c r="M548">
        <v>1</v>
      </c>
      <c r="N548">
        <v>0</v>
      </c>
      <c r="O548">
        <v>1</v>
      </c>
      <c r="P548">
        <v>1.71686E-3</v>
      </c>
    </row>
    <row r="549" spans="1:16" x14ac:dyDescent="0.25">
      <c r="A549">
        <v>0</v>
      </c>
      <c r="B549" t="s">
        <v>564</v>
      </c>
      <c r="C549">
        <v>1</v>
      </c>
      <c r="D549">
        <v>0</v>
      </c>
      <c r="E549">
        <v>1</v>
      </c>
      <c r="F549">
        <v>0</v>
      </c>
      <c r="G549">
        <v>0</v>
      </c>
      <c r="H549">
        <v>3.9500000000000003E-6</v>
      </c>
      <c r="I549">
        <v>1.4080000000000001E-4</v>
      </c>
      <c r="J549">
        <v>-6.6550000000000005E-5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565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3.9600000000000002E-6</v>
      </c>
      <c r="I550">
        <v>7.8202000000000002E-4</v>
      </c>
      <c r="J550">
        <v>-6.6550000000000005E-5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1.45453392</v>
      </c>
    </row>
    <row r="551" spans="1:16" x14ac:dyDescent="0.25">
      <c r="A551">
        <v>0</v>
      </c>
      <c r="B551" t="s">
        <v>566</v>
      </c>
      <c r="C551">
        <v>4</v>
      </c>
      <c r="D551">
        <v>1</v>
      </c>
      <c r="E551">
        <v>3</v>
      </c>
      <c r="F551">
        <v>0</v>
      </c>
      <c r="G551">
        <v>0</v>
      </c>
      <c r="H551">
        <v>3.9600000000000002E-6</v>
      </c>
      <c r="I551">
        <v>1.4237500000000001E-3</v>
      </c>
      <c r="J551">
        <v>-5.2013999999999999E-4</v>
      </c>
      <c r="K551" t="s">
        <v>17</v>
      </c>
      <c r="L551" t="s">
        <v>17</v>
      </c>
      <c r="M551">
        <v>1</v>
      </c>
      <c r="N551">
        <v>0</v>
      </c>
      <c r="O551">
        <v>0</v>
      </c>
      <c r="P551">
        <v>7.35089551</v>
      </c>
    </row>
    <row r="552" spans="1:16" x14ac:dyDescent="0.25">
      <c r="A552">
        <v>0</v>
      </c>
      <c r="B552" t="s">
        <v>567</v>
      </c>
      <c r="C552">
        <v>2</v>
      </c>
      <c r="D552">
        <v>0</v>
      </c>
      <c r="E552">
        <v>2</v>
      </c>
      <c r="F552">
        <v>3551.5329589799999</v>
      </c>
      <c r="G552">
        <v>46455</v>
      </c>
      <c r="H552">
        <v>3.9600000000000002E-6</v>
      </c>
      <c r="I552">
        <v>8.5156999999999995E-4</v>
      </c>
      <c r="J552">
        <v>-2.6619000000000002E-4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2.3745430000000001</v>
      </c>
    </row>
    <row r="553" spans="1:16" x14ac:dyDescent="0.25">
      <c r="A553">
        <v>0</v>
      </c>
      <c r="B553" t="s">
        <v>568</v>
      </c>
      <c r="C553">
        <v>3</v>
      </c>
      <c r="D553">
        <v>0</v>
      </c>
      <c r="E553">
        <v>3</v>
      </c>
      <c r="F553">
        <v>3584.7666015599998</v>
      </c>
      <c r="G553">
        <v>46671</v>
      </c>
      <c r="H553">
        <v>3.9600000000000002E-6</v>
      </c>
      <c r="I553">
        <v>1.18954E-3</v>
      </c>
      <c r="J553">
        <v>-5.9893999999999995E-4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5.0832325100000002</v>
      </c>
    </row>
    <row r="554" spans="1:16" x14ac:dyDescent="0.25">
      <c r="A554">
        <v>0</v>
      </c>
      <c r="B554" t="s">
        <v>569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3.9600000000000002E-6</v>
      </c>
      <c r="I554">
        <v>7.8202000000000002E-4</v>
      </c>
      <c r="J554">
        <v>-6.6550000000000005E-5</v>
      </c>
      <c r="K554" t="s">
        <v>17</v>
      </c>
      <c r="L554" t="s">
        <v>17</v>
      </c>
      <c r="M554">
        <v>0</v>
      </c>
      <c r="N554">
        <v>0</v>
      </c>
      <c r="O554">
        <v>0</v>
      </c>
      <c r="P554">
        <v>1.45453392</v>
      </c>
    </row>
    <row r="555" spans="1:16" x14ac:dyDescent="0.25">
      <c r="A555">
        <v>0</v>
      </c>
      <c r="B555" t="s">
        <v>570</v>
      </c>
      <c r="C555">
        <v>6</v>
      </c>
      <c r="D555">
        <v>2</v>
      </c>
      <c r="E555">
        <v>4</v>
      </c>
      <c r="F555">
        <v>1.3333333700000001</v>
      </c>
      <c r="G555">
        <v>8</v>
      </c>
      <c r="H555">
        <v>3.9600000000000002E-6</v>
      </c>
      <c r="I555">
        <v>1.6456000000000001E-3</v>
      </c>
      <c r="J555">
        <v>-1.0822500000000001E-3</v>
      </c>
      <c r="K555" t="s">
        <v>17</v>
      </c>
      <c r="L555" t="s">
        <v>17</v>
      </c>
      <c r="M555">
        <v>2</v>
      </c>
      <c r="N555">
        <v>0</v>
      </c>
      <c r="O555">
        <v>0</v>
      </c>
      <c r="P555">
        <v>10.40073044</v>
      </c>
    </row>
    <row r="556" spans="1:16" x14ac:dyDescent="0.25">
      <c r="A556">
        <v>0</v>
      </c>
      <c r="B556" t="s">
        <v>571</v>
      </c>
      <c r="C556">
        <v>6</v>
      </c>
      <c r="D556">
        <v>5</v>
      </c>
      <c r="E556">
        <v>1</v>
      </c>
      <c r="F556">
        <v>19.566848749999998</v>
      </c>
      <c r="G556">
        <v>170</v>
      </c>
      <c r="H556">
        <v>3.9600000000000002E-6</v>
      </c>
      <c r="I556">
        <v>1.83096E-3</v>
      </c>
      <c r="J556">
        <v>-6.7069000000000004E-4</v>
      </c>
      <c r="K556" t="s">
        <v>17</v>
      </c>
      <c r="L556" t="s">
        <v>17</v>
      </c>
      <c r="M556">
        <v>1</v>
      </c>
      <c r="N556">
        <v>0</v>
      </c>
      <c r="O556">
        <v>0</v>
      </c>
      <c r="P556">
        <v>13.021351900000001</v>
      </c>
    </row>
    <row r="557" spans="1:16" x14ac:dyDescent="0.25">
      <c r="A557">
        <v>0</v>
      </c>
      <c r="B557" t="s">
        <v>572</v>
      </c>
      <c r="C557">
        <v>4</v>
      </c>
      <c r="D557">
        <v>1</v>
      </c>
      <c r="E557">
        <v>3</v>
      </c>
      <c r="F557">
        <v>0</v>
      </c>
      <c r="G557">
        <v>0</v>
      </c>
      <c r="H557">
        <v>3.9600000000000002E-6</v>
      </c>
      <c r="I557">
        <v>1.4237500000000001E-3</v>
      </c>
      <c r="J557">
        <v>-5.2013999999999999E-4</v>
      </c>
      <c r="K557" t="s">
        <v>17</v>
      </c>
      <c r="L557" t="s">
        <v>17</v>
      </c>
      <c r="M557">
        <v>1</v>
      </c>
      <c r="N557">
        <v>0</v>
      </c>
      <c r="O557">
        <v>0</v>
      </c>
      <c r="P557">
        <v>7.35089551</v>
      </c>
    </row>
    <row r="558" spans="1:16" x14ac:dyDescent="0.25">
      <c r="A558">
        <v>0</v>
      </c>
      <c r="B558" t="s">
        <v>573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3.9600000000000002E-6</v>
      </c>
      <c r="I558">
        <v>7.8202000000000002E-4</v>
      </c>
      <c r="J558">
        <v>-6.6550000000000005E-5</v>
      </c>
      <c r="K558" t="s">
        <v>17</v>
      </c>
      <c r="L558" t="s">
        <v>17</v>
      </c>
      <c r="M558">
        <v>0</v>
      </c>
      <c r="N558">
        <v>0</v>
      </c>
      <c r="O558">
        <v>0</v>
      </c>
      <c r="P558">
        <v>1.45453392</v>
      </c>
    </row>
    <row r="559" spans="1:16" x14ac:dyDescent="0.25">
      <c r="A559">
        <v>0</v>
      </c>
      <c r="B559" t="s">
        <v>574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3.9600000000000002E-6</v>
      </c>
      <c r="I559">
        <v>7.8202000000000002E-4</v>
      </c>
      <c r="J559">
        <v>-6.6550000000000005E-5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1.45453392</v>
      </c>
    </row>
    <row r="560" spans="1:16" x14ac:dyDescent="0.25">
      <c r="A560">
        <v>0</v>
      </c>
      <c r="B560" t="s">
        <v>575</v>
      </c>
      <c r="C560">
        <v>15</v>
      </c>
      <c r="D560">
        <v>12</v>
      </c>
      <c r="E560">
        <v>3</v>
      </c>
      <c r="F560">
        <v>21911.193359379999</v>
      </c>
      <c r="G560">
        <v>167960</v>
      </c>
      <c r="H560">
        <v>3.9600000000000002E-6</v>
      </c>
      <c r="I560">
        <v>4.2366000000000001E-3</v>
      </c>
      <c r="J560">
        <v>-5.8073200000000004E-3</v>
      </c>
      <c r="K560" t="s">
        <v>17</v>
      </c>
      <c r="L560" t="s">
        <v>17</v>
      </c>
      <c r="M560">
        <v>27</v>
      </c>
      <c r="N560">
        <v>0</v>
      </c>
      <c r="O560">
        <v>26</v>
      </c>
      <c r="P560">
        <v>24.157712679999999</v>
      </c>
    </row>
    <row r="561" spans="1:16" x14ac:dyDescent="0.25">
      <c r="A561">
        <v>0</v>
      </c>
      <c r="B561" t="s">
        <v>576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3.9600000000000002E-6</v>
      </c>
      <c r="I561">
        <v>7.8202000000000002E-4</v>
      </c>
      <c r="J561">
        <v>-6.6550000000000005E-5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1.45453392</v>
      </c>
    </row>
    <row r="562" spans="1:16" x14ac:dyDescent="0.25">
      <c r="A562">
        <v>0</v>
      </c>
      <c r="B562" t="s">
        <v>577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3.9700000000000001E-6</v>
      </c>
      <c r="I562">
        <v>1.69075E-3</v>
      </c>
      <c r="J562">
        <v>-6.6550000000000005E-5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0.64180442999999998</v>
      </c>
    </row>
    <row r="563" spans="1:16" x14ac:dyDescent="0.25">
      <c r="A563">
        <v>0</v>
      </c>
      <c r="B563" t="s">
        <v>578</v>
      </c>
      <c r="C563">
        <v>2</v>
      </c>
      <c r="D563">
        <v>0</v>
      </c>
      <c r="E563">
        <v>2</v>
      </c>
      <c r="F563">
        <v>0</v>
      </c>
      <c r="G563">
        <v>0</v>
      </c>
      <c r="H563">
        <v>4.0199999999999996E-6</v>
      </c>
      <c r="I563">
        <v>7.6104199999999997E-3</v>
      </c>
      <c r="J563">
        <v>-2.6619000000000002E-4</v>
      </c>
      <c r="K563" t="s">
        <v>17</v>
      </c>
      <c r="L563" t="s">
        <v>17</v>
      </c>
      <c r="M563">
        <v>0</v>
      </c>
      <c r="N563">
        <v>0</v>
      </c>
      <c r="O563">
        <v>0</v>
      </c>
      <c r="P563">
        <v>0</v>
      </c>
    </row>
    <row r="564" spans="1:16" x14ac:dyDescent="0.25">
      <c r="A564">
        <v>0</v>
      </c>
      <c r="B564" t="s">
        <v>579</v>
      </c>
      <c r="C564">
        <v>11</v>
      </c>
      <c r="D564">
        <v>2</v>
      </c>
      <c r="E564">
        <v>9</v>
      </c>
      <c r="F564">
        <v>13748.98242188</v>
      </c>
      <c r="G564">
        <v>80185</v>
      </c>
      <c r="H564">
        <v>3.9700000000000001E-6</v>
      </c>
      <c r="I564">
        <v>0.19199037999999999</v>
      </c>
      <c r="J564">
        <v>-3.0602899999999998E-3</v>
      </c>
      <c r="K564" t="s">
        <v>17</v>
      </c>
      <c r="L564" t="s">
        <v>17</v>
      </c>
      <c r="M564">
        <v>65</v>
      </c>
      <c r="N564">
        <v>32</v>
      </c>
      <c r="O564">
        <v>33</v>
      </c>
      <c r="P564">
        <v>4.2583593799999999</v>
      </c>
    </row>
    <row r="565" spans="1:16" x14ac:dyDescent="0.25">
      <c r="A565">
        <v>0</v>
      </c>
      <c r="B565" t="s">
        <v>580</v>
      </c>
      <c r="C565">
        <v>4</v>
      </c>
      <c r="D565">
        <v>2</v>
      </c>
      <c r="E565">
        <v>2</v>
      </c>
      <c r="F565">
        <v>797.52215576000003</v>
      </c>
      <c r="G565">
        <v>3637</v>
      </c>
      <c r="H565">
        <v>3.9999999999999998E-6</v>
      </c>
      <c r="I565">
        <v>3.7228280000000002E-2</v>
      </c>
      <c r="J565">
        <v>-2.9541000000000002E-4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581</v>
      </c>
      <c r="C566">
        <v>2</v>
      </c>
      <c r="D566">
        <v>1</v>
      </c>
      <c r="E566">
        <v>1</v>
      </c>
      <c r="F566">
        <v>232.47784424</v>
      </c>
      <c r="G566">
        <v>989</v>
      </c>
      <c r="H566">
        <v>3.98E-6</v>
      </c>
      <c r="I566">
        <v>4.0012600000000004E-3</v>
      </c>
      <c r="J566">
        <v>-7.3850000000000006E-5</v>
      </c>
      <c r="K566" t="s">
        <v>17</v>
      </c>
      <c r="L566" t="s">
        <v>17</v>
      </c>
      <c r="M566">
        <v>0</v>
      </c>
      <c r="N566">
        <v>0</v>
      </c>
      <c r="O566">
        <v>0</v>
      </c>
      <c r="P566">
        <v>0</v>
      </c>
    </row>
    <row r="567" spans="1:16" x14ac:dyDescent="0.25">
      <c r="A567">
        <v>0</v>
      </c>
      <c r="B567" t="s">
        <v>582</v>
      </c>
      <c r="C567">
        <v>2</v>
      </c>
      <c r="D567">
        <v>1</v>
      </c>
      <c r="E567">
        <v>1</v>
      </c>
      <c r="F567">
        <v>34.941520689999997</v>
      </c>
      <c r="G567">
        <v>66</v>
      </c>
      <c r="H567">
        <v>1.5E-6</v>
      </c>
      <c r="I567">
        <v>0</v>
      </c>
      <c r="J567">
        <v>-1.0321E-4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583</v>
      </c>
      <c r="C568">
        <v>2</v>
      </c>
      <c r="D568">
        <v>1</v>
      </c>
      <c r="E568">
        <v>1</v>
      </c>
      <c r="F568">
        <v>1145.9162597699999</v>
      </c>
      <c r="G568">
        <v>3939</v>
      </c>
      <c r="H568">
        <v>3.9400000000000004E-6</v>
      </c>
      <c r="I568">
        <v>3.046E-5</v>
      </c>
      <c r="J568">
        <v>-7.3850000000000006E-5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7.0000000000000005E-8</v>
      </c>
    </row>
    <row r="569" spans="1:16" x14ac:dyDescent="0.25">
      <c r="A569">
        <v>0</v>
      </c>
      <c r="B569" t="s">
        <v>584</v>
      </c>
      <c r="C569">
        <v>3</v>
      </c>
      <c r="D569">
        <v>2</v>
      </c>
      <c r="E569">
        <v>1</v>
      </c>
      <c r="F569">
        <v>1295.9168701200001</v>
      </c>
      <c r="G569">
        <v>5257</v>
      </c>
      <c r="H569">
        <v>3.9299999999999996E-6</v>
      </c>
      <c r="I569">
        <v>5.6200000000000004E-6</v>
      </c>
      <c r="J569">
        <v>-2.1024999999999999E-4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7.0000000000000005E-8</v>
      </c>
    </row>
    <row r="570" spans="1:16" x14ac:dyDescent="0.25">
      <c r="A570">
        <v>0</v>
      </c>
      <c r="B570" t="s">
        <v>585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3.98E-6</v>
      </c>
      <c r="I570">
        <v>5.1162840000000001E-2</v>
      </c>
      <c r="J570">
        <v>-6.6550000000000005E-5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586</v>
      </c>
      <c r="C571">
        <v>9</v>
      </c>
      <c r="D571">
        <v>4</v>
      </c>
      <c r="E571">
        <v>5</v>
      </c>
      <c r="F571">
        <v>4181.2944335900002</v>
      </c>
      <c r="G571">
        <v>19696</v>
      </c>
      <c r="H571">
        <v>3.9700000000000001E-6</v>
      </c>
      <c r="I571">
        <v>7.2688700000000002E-3</v>
      </c>
      <c r="J571">
        <v>-1.40106E-3</v>
      </c>
      <c r="K571" t="s">
        <v>17</v>
      </c>
      <c r="L571" t="s">
        <v>17</v>
      </c>
      <c r="M571">
        <v>301</v>
      </c>
      <c r="N571">
        <v>138</v>
      </c>
      <c r="O571">
        <v>163</v>
      </c>
      <c r="P571">
        <v>1.6896226700000001</v>
      </c>
    </row>
    <row r="572" spans="1:16" x14ac:dyDescent="0.25">
      <c r="A572">
        <v>0</v>
      </c>
      <c r="B572" t="s">
        <v>587</v>
      </c>
      <c r="C572">
        <v>18</v>
      </c>
      <c r="D572">
        <v>7</v>
      </c>
      <c r="E572">
        <v>11</v>
      </c>
      <c r="F572">
        <v>26858.09375</v>
      </c>
      <c r="G572">
        <v>168341</v>
      </c>
      <c r="H572">
        <v>3.98E-6</v>
      </c>
      <c r="I572">
        <v>2.3572470000000002E-2</v>
      </c>
      <c r="J572">
        <v>-7.7605E-3</v>
      </c>
      <c r="K572" t="s">
        <v>17</v>
      </c>
      <c r="L572" t="s">
        <v>17</v>
      </c>
      <c r="M572">
        <v>390</v>
      </c>
      <c r="N572">
        <v>195</v>
      </c>
      <c r="O572">
        <v>195</v>
      </c>
      <c r="P572">
        <v>10.136093300000001</v>
      </c>
    </row>
    <row r="573" spans="1:16" x14ac:dyDescent="0.25">
      <c r="A573">
        <v>0</v>
      </c>
      <c r="B573" t="s">
        <v>588</v>
      </c>
      <c r="C573">
        <v>4</v>
      </c>
      <c r="D573">
        <v>1</v>
      </c>
      <c r="E573">
        <v>3</v>
      </c>
      <c r="F573">
        <v>603.48736571999996</v>
      </c>
      <c r="G573">
        <v>2637</v>
      </c>
      <c r="H573">
        <v>3.9899999999999999E-6</v>
      </c>
      <c r="I573">
        <v>9.6941600000000003E-3</v>
      </c>
      <c r="J573">
        <v>-4.9273999999999997E-4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589</v>
      </c>
      <c r="C574">
        <v>13</v>
      </c>
      <c r="D574">
        <v>9</v>
      </c>
      <c r="E574">
        <v>4</v>
      </c>
      <c r="F574">
        <v>7229.7666015599998</v>
      </c>
      <c r="G574">
        <v>42291</v>
      </c>
      <c r="H574">
        <v>3.9700000000000001E-6</v>
      </c>
      <c r="I574">
        <v>4.6907299999999997E-3</v>
      </c>
      <c r="J574">
        <v>-2.9178799999999999E-3</v>
      </c>
      <c r="K574" t="s">
        <v>17</v>
      </c>
      <c r="L574" t="s">
        <v>17</v>
      </c>
      <c r="M574">
        <v>115</v>
      </c>
      <c r="N574">
        <v>52</v>
      </c>
      <c r="O574">
        <v>63</v>
      </c>
      <c r="P574">
        <v>1.2511379300000001</v>
      </c>
    </row>
    <row r="575" spans="1:16" x14ac:dyDescent="0.25">
      <c r="A575">
        <v>0</v>
      </c>
      <c r="B575" t="s">
        <v>590</v>
      </c>
      <c r="C575">
        <v>2</v>
      </c>
      <c r="D575">
        <v>1</v>
      </c>
      <c r="E575">
        <v>1</v>
      </c>
      <c r="F575">
        <v>223.58456421</v>
      </c>
      <c r="G575">
        <v>1459</v>
      </c>
      <c r="H575">
        <v>3.9600000000000002E-6</v>
      </c>
      <c r="I575">
        <v>2.7732299999999998E-3</v>
      </c>
      <c r="J575">
        <v>-6.7979999999999996E-5</v>
      </c>
      <c r="K575" t="s">
        <v>17</v>
      </c>
      <c r="L575" t="s">
        <v>17</v>
      </c>
      <c r="M575">
        <v>14</v>
      </c>
      <c r="N575">
        <v>10</v>
      </c>
      <c r="O575">
        <v>4</v>
      </c>
      <c r="P575">
        <v>1.3038699999999999E-3</v>
      </c>
    </row>
    <row r="576" spans="1:16" x14ac:dyDescent="0.25">
      <c r="A576">
        <v>0</v>
      </c>
      <c r="B576" t="s">
        <v>591</v>
      </c>
      <c r="C576">
        <v>9</v>
      </c>
      <c r="D576">
        <v>5</v>
      </c>
      <c r="E576">
        <v>4</v>
      </c>
      <c r="F576">
        <v>6376.9145507800004</v>
      </c>
      <c r="G576">
        <v>29019</v>
      </c>
      <c r="H576">
        <v>3.98E-6</v>
      </c>
      <c r="I576">
        <v>4.4870500000000002E-3</v>
      </c>
      <c r="J576">
        <v>-1.18048E-3</v>
      </c>
      <c r="K576" t="s">
        <v>17</v>
      </c>
      <c r="L576" t="s">
        <v>17</v>
      </c>
      <c r="M576">
        <v>311</v>
      </c>
      <c r="N576">
        <v>144</v>
      </c>
      <c r="O576">
        <v>167</v>
      </c>
      <c r="P576">
        <v>0.3039944</v>
      </c>
    </row>
    <row r="577" spans="1:16" x14ac:dyDescent="0.25">
      <c r="A577">
        <v>0</v>
      </c>
      <c r="B577" t="s">
        <v>592</v>
      </c>
      <c r="C577">
        <v>11</v>
      </c>
      <c r="D577">
        <v>5</v>
      </c>
      <c r="E577">
        <v>6</v>
      </c>
      <c r="F577">
        <v>9061.6220703100007</v>
      </c>
      <c r="G577">
        <v>41006</v>
      </c>
      <c r="H577">
        <v>3.98E-6</v>
      </c>
      <c r="I577">
        <v>2.1676850000000001E-2</v>
      </c>
      <c r="J577">
        <v>-2.4114499999999999E-3</v>
      </c>
      <c r="K577" t="s">
        <v>17</v>
      </c>
      <c r="L577" t="s">
        <v>17</v>
      </c>
      <c r="M577">
        <v>232</v>
      </c>
      <c r="N577">
        <v>113</v>
      </c>
      <c r="O577">
        <v>119</v>
      </c>
      <c r="P577">
        <v>2.81143476</v>
      </c>
    </row>
    <row r="578" spans="1:16" x14ac:dyDescent="0.25">
      <c r="A578">
        <v>0</v>
      </c>
      <c r="B578" t="s">
        <v>593</v>
      </c>
      <c r="C578">
        <v>4</v>
      </c>
      <c r="D578">
        <v>2</v>
      </c>
      <c r="E578">
        <v>2</v>
      </c>
      <c r="F578">
        <v>98.607826230000001</v>
      </c>
      <c r="G578">
        <v>216</v>
      </c>
      <c r="H578">
        <v>3.9700000000000001E-6</v>
      </c>
      <c r="I578">
        <v>8.0779400000000005E-3</v>
      </c>
      <c r="J578">
        <v>-1.362E-5</v>
      </c>
      <c r="K578" t="s">
        <v>17</v>
      </c>
      <c r="L578" t="s">
        <v>17</v>
      </c>
      <c r="M578">
        <v>26</v>
      </c>
      <c r="N578">
        <v>26</v>
      </c>
      <c r="O578">
        <v>0</v>
      </c>
      <c r="P578">
        <v>1.3277499999999999E-3</v>
      </c>
    </row>
    <row r="579" spans="1:16" x14ac:dyDescent="0.25">
      <c r="A579">
        <v>0</v>
      </c>
      <c r="B579" t="s">
        <v>594</v>
      </c>
      <c r="C579">
        <v>7</v>
      </c>
      <c r="D579">
        <v>2</v>
      </c>
      <c r="E579">
        <v>5</v>
      </c>
      <c r="F579">
        <v>12492.788085939999</v>
      </c>
      <c r="G579">
        <v>40984</v>
      </c>
      <c r="H579">
        <v>3.98E-6</v>
      </c>
      <c r="I579">
        <v>6.2629740000000003E-2</v>
      </c>
      <c r="J579">
        <v>-7.4658000000000005E-4</v>
      </c>
      <c r="K579" t="s">
        <v>17</v>
      </c>
      <c r="L579" t="s">
        <v>17</v>
      </c>
      <c r="M579">
        <v>92</v>
      </c>
      <c r="N579">
        <v>55</v>
      </c>
      <c r="O579">
        <v>37</v>
      </c>
      <c r="P579">
        <v>0.69321434000000004</v>
      </c>
    </row>
    <row r="580" spans="1:16" x14ac:dyDescent="0.25">
      <c r="A580">
        <v>0</v>
      </c>
      <c r="B580" t="s">
        <v>595</v>
      </c>
      <c r="C580">
        <v>7</v>
      </c>
      <c r="D580">
        <v>2</v>
      </c>
      <c r="E580">
        <v>5</v>
      </c>
      <c r="F580">
        <v>2075.0175781200001</v>
      </c>
      <c r="G580">
        <v>26214</v>
      </c>
      <c r="H580">
        <v>3.9700000000000001E-6</v>
      </c>
      <c r="I580">
        <v>1.2183350000000001E-2</v>
      </c>
      <c r="J580">
        <v>-6.2974999999999999E-4</v>
      </c>
      <c r="K580" t="s">
        <v>17</v>
      </c>
      <c r="L580" t="s">
        <v>17</v>
      </c>
      <c r="M580">
        <v>129</v>
      </c>
      <c r="N580">
        <v>53</v>
      </c>
      <c r="O580">
        <v>76</v>
      </c>
      <c r="P580">
        <v>0.67213394999999998</v>
      </c>
    </row>
    <row r="581" spans="1:16" x14ac:dyDescent="0.25">
      <c r="A581">
        <v>0</v>
      </c>
      <c r="B581" t="s">
        <v>596</v>
      </c>
      <c r="C581">
        <v>20</v>
      </c>
      <c r="D581">
        <v>11</v>
      </c>
      <c r="E581">
        <v>9</v>
      </c>
      <c r="F581">
        <v>18126.509765620001</v>
      </c>
      <c r="G581">
        <v>98802</v>
      </c>
      <c r="H581">
        <v>3.98E-6</v>
      </c>
      <c r="I581">
        <v>2.6574759999999999E-2</v>
      </c>
      <c r="J581">
        <v>-5.34952E-3</v>
      </c>
      <c r="K581" t="s">
        <v>17</v>
      </c>
      <c r="L581" t="s">
        <v>17</v>
      </c>
      <c r="M581">
        <v>94</v>
      </c>
      <c r="N581">
        <v>54</v>
      </c>
      <c r="O581">
        <v>40</v>
      </c>
      <c r="P581">
        <v>2.0970580499999998</v>
      </c>
    </row>
    <row r="582" spans="1:16" x14ac:dyDescent="0.25">
      <c r="A582">
        <v>0</v>
      </c>
      <c r="B582" t="s">
        <v>597</v>
      </c>
      <c r="C582">
        <v>2</v>
      </c>
      <c r="D582">
        <v>1</v>
      </c>
      <c r="E582">
        <v>1</v>
      </c>
      <c r="F582">
        <v>514</v>
      </c>
      <c r="G582">
        <v>1125</v>
      </c>
      <c r="H582">
        <v>3.9700000000000001E-6</v>
      </c>
      <c r="I582">
        <v>6.7880999999999996E-4</v>
      </c>
      <c r="J582">
        <v>-1.0321E-4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598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3.98E-6</v>
      </c>
      <c r="I583">
        <v>1.2530000000000001E-4</v>
      </c>
      <c r="J583">
        <v>-6.6550000000000005E-5</v>
      </c>
      <c r="K583" t="s">
        <v>17</v>
      </c>
      <c r="L583" t="s">
        <v>17</v>
      </c>
      <c r="M583">
        <v>0</v>
      </c>
      <c r="N583">
        <v>0</v>
      </c>
      <c r="O583">
        <v>0</v>
      </c>
      <c r="P583">
        <v>0</v>
      </c>
    </row>
    <row r="584" spans="1:16" x14ac:dyDescent="0.25">
      <c r="A584">
        <v>0</v>
      </c>
      <c r="B584" t="s">
        <v>599</v>
      </c>
      <c r="C584">
        <v>2</v>
      </c>
      <c r="D584">
        <v>1</v>
      </c>
      <c r="E584">
        <v>1</v>
      </c>
      <c r="F584">
        <v>2350.8168945299999</v>
      </c>
      <c r="G584">
        <v>36713</v>
      </c>
      <c r="H584">
        <v>1.53E-6</v>
      </c>
      <c r="I584">
        <v>0</v>
      </c>
      <c r="J584">
        <v>-9.1470000000000003E-5</v>
      </c>
      <c r="K584" t="s">
        <v>17</v>
      </c>
      <c r="L584" t="s">
        <v>17</v>
      </c>
      <c r="M584">
        <v>0</v>
      </c>
      <c r="N584">
        <v>0</v>
      </c>
      <c r="O584">
        <v>0</v>
      </c>
      <c r="P584">
        <v>0</v>
      </c>
    </row>
    <row r="585" spans="1:16" x14ac:dyDescent="0.25">
      <c r="A585">
        <v>0</v>
      </c>
      <c r="B585" t="s">
        <v>600</v>
      </c>
      <c r="C585">
        <v>2</v>
      </c>
      <c r="D585">
        <v>1</v>
      </c>
      <c r="E585">
        <v>1</v>
      </c>
      <c r="F585">
        <v>2350.8168945299999</v>
      </c>
      <c r="G585">
        <v>36713</v>
      </c>
      <c r="H585">
        <v>1.53E-6</v>
      </c>
      <c r="I585">
        <v>0</v>
      </c>
      <c r="J585">
        <v>-9.1470000000000003E-5</v>
      </c>
      <c r="K585" t="s">
        <v>17</v>
      </c>
      <c r="L585" t="s">
        <v>17</v>
      </c>
      <c r="M585">
        <v>0</v>
      </c>
      <c r="N585">
        <v>0</v>
      </c>
      <c r="O585">
        <v>0</v>
      </c>
      <c r="P585">
        <v>0</v>
      </c>
    </row>
    <row r="586" spans="1:16" x14ac:dyDescent="0.25">
      <c r="A586">
        <v>0</v>
      </c>
      <c r="B586" t="s">
        <v>601</v>
      </c>
      <c r="C586">
        <v>4</v>
      </c>
      <c r="D586">
        <v>2</v>
      </c>
      <c r="E586">
        <v>2</v>
      </c>
      <c r="F586">
        <v>6013.6333007800004</v>
      </c>
      <c r="G586">
        <v>82470</v>
      </c>
      <c r="H586">
        <v>3.9500000000000003E-6</v>
      </c>
      <c r="I586">
        <v>3.7676000000000002E-4</v>
      </c>
      <c r="J586">
        <v>-4.1282999999999999E-4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1.6214624</v>
      </c>
    </row>
    <row r="587" spans="1:16" x14ac:dyDescent="0.25">
      <c r="A587">
        <v>0</v>
      </c>
      <c r="B587" t="s">
        <v>602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3.9700000000000001E-6</v>
      </c>
      <c r="I587">
        <v>1.9450809999999999E-2</v>
      </c>
      <c r="J587">
        <v>-6.6550000000000005E-5</v>
      </c>
      <c r="K587" t="s">
        <v>17</v>
      </c>
      <c r="L587" t="s">
        <v>17</v>
      </c>
      <c r="M587">
        <v>0</v>
      </c>
      <c r="N587">
        <v>0</v>
      </c>
      <c r="O587">
        <v>0</v>
      </c>
      <c r="P587">
        <v>0</v>
      </c>
    </row>
    <row r="588" spans="1:16" x14ac:dyDescent="0.25">
      <c r="A588">
        <v>0</v>
      </c>
      <c r="B588" t="s">
        <v>603</v>
      </c>
      <c r="C588">
        <v>4</v>
      </c>
      <c r="D588">
        <v>1</v>
      </c>
      <c r="E588">
        <v>3</v>
      </c>
      <c r="F588">
        <v>69.533332819999998</v>
      </c>
      <c r="G588">
        <v>176</v>
      </c>
      <c r="H588">
        <v>3.9600000000000002E-6</v>
      </c>
      <c r="I588">
        <v>3.05515E-3</v>
      </c>
      <c r="J588">
        <v>-5.8275999999999998E-4</v>
      </c>
      <c r="K588" t="s">
        <v>17</v>
      </c>
      <c r="L588" t="s">
        <v>17</v>
      </c>
      <c r="M588">
        <v>1</v>
      </c>
      <c r="N588">
        <v>0</v>
      </c>
      <c r="O588">
        <v>1</v>
      </c>
      <c r="P588">
        <v>4.44137E-2</v>
      </c>
    </row>
    <row r="589" spans="1:16" x14ac:dyDescent="0.25">
      <c r="A589">
        <v>0</v>
      </c>
      <c r="B589" t="s">
        <v>604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4.0500000000000002E-6</v>
      </c>
      <c r="I589">
        <v>1.1292E-4</v>
      </c>
      <c r="J589">
        <v>-6.6550000000000005E-5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605</v>
      </c>
      <c r="C590">
        <v>4</v>
      </c>
      <c r="D590">
        <v>2</v>
      </c>
      <c r="E590">
        <v>2</v>
      </c>
      <c r="F590">
        <v>2072</v>
      </c>
      <c r="G590">
        <v>7220</v>
      </c>
      <c r="H590">
        <v>4.0400000000000003E-6</v>
      </c>
      <c r="I590">
        <v>3.31417E-3</v>
      </c>
      <c r="J590">
        <v>-2.0148E-4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606</v>
      </c>
      <c r="C591">
        <v>2</v>
      </c>
      <c r="D591">
        <v>1</v>
      </c>
      <c r="E591">
        <v>1</v>
      </c>
      <c r="F591">
        <v>519</v>
      </c>
      <c r="G591">
        <v>1806</v>
      </c>
      <c r="H591">
        <v>4.0500000000000002E-6</v>
      </c>
      <c r="I591">
        <v>6.1174999999999999E-4</v>
      </c>
      <c r="J591">
        <v>-9.734E-5</v>
      </c>
      <c r="K591" t="s">
        <v>17</v>
      </c>
      <c r="L591" t="s">
        <v>17</v>
      </c>
      <c r="M591">
        <v>0</v>
      </c>
      <c r="N591">
        <v>0</v>
      </c>
      <c r="O591">
        <v>0</v>
      </c>
      <c r="P591">
        <v>0</v>
      </c>
    </row>
    <row r="592" spans="1:16" x14ac:dyDescent="0.25">
      <c r="A592">
        <v>0</v>
      </c>
      <c r="B592" t="s">
        <v>607</v>
      </c>
      <c r="C592">
        <v>5</v>
      </c>
      <c r="D592">
        <v>2</v>
      </c>
      <c r="E592">
        <v>3</v>
      </c>
      <c r="F592">
        <v>4520.3613281199996</v>
      </c>
      <c r="G592">
        <v>25302</v>
      </c>
      <c r="H592">
        <v>3.98E-6</v>
      </c>
      <c r="I592">
        <v>6.3760600000000002E-3</v>
      </c>
      <c r="J592">
        <v>-5.0584999999999996E-4</v>
      </c>
      <c r="K592" t="s">
        <v>17</v>
      </c>
      <c r="L592" t="s">
        <v>17</v>
      </c>
      <c r="M592">
        <v>13</v>
      </c>
      <c r="N592">
        <v>9</v>
      </c>
      <c r="O592">
        <v>4</v>
      </c>
      <c r="P592">
        <v>6.53132264</v>
      </c>
    </row>
    <row r="593" spans="1:16" x14ac:dyDescent="0.25">
      <c r="A593">
        <v>0</v>
      </c>
      <c r="B593" t="s">
        <v>608</v>
      </c>
      <c r="C593">
        <v>8</v>
      </c>
      <c r="D593">
        <v>5</v>
      </c>
      <c r="E593">
        <v>3</v>
      </c>
      <c r="F593">
        <v>4002.1162109400002</v>
      </c>
      <c r="G593">
        <v>19308</v>
      </c>
      <c r="H593">
        <v>3.9600000000000002E-6</v>
      </c>
      <c r="I593">
        <v>2.74516E-3</v>
      </c>
      <c r="J593">
        <v>-1.2735299999999999E-3</v>
      </c>
      <c r="K593" t="s">
        <v>17</v>
      </c>
      <c r="L593" t="s">
        <v>17</v>
      </c>
      <c r="M593">
        <v>31</v>
      </c>
      <c r="N593">
        <v>29</v>
      </c>
      <c r="O593">
        <v>2</v>
      </c>
      <c r="P593">
        <v>0.18582997000000001</v>
      </c>
    </row>
    <row r="594" spans="1:16" x14ac:dyDescent="0.25">
      <c r="A594">
        <v>0</v>
      </c>
      <c r="B594" t="s">
        <v>609</v>
      </c>
      <c r="C594">
        <v>20</v>
      </c>
      <c r="D594">
        <v>11</v>
      </c>
      <c r="E594">
        <v>9</v>
      </c>
      <c r="F594">
        <v>12684.01367188</v>
      </c>
      <c r="G594">
        <v>69594</v>
      </c>
      <c r="H594">
        <v>3.9700000000000001E-6</v>
      </c>
      <c r="I594">
        <v>1.384851E-2</v>
      </c>
      <c r="J594">
        <v>-5.5918799999999996E-3</v>
      </c>
      <c r="K594" t="s">
        <v>17</v>
      </c>
      <c r="L594" t="s">
        <v>17</v>
      </c>
      <c r="M594">
        <v>83</v>
      </c>
      <c r="N594">
        <v>69</v>
      </c>
      <c r="O594">
        <v>14</v>
      </c>
      <c r="P594">
        <v>2.8790380799999999</v>
      </c>
    </row>
    <row r="595" spans="1:16" x14ac:dyDescent="0.25">
      <c r="A595">
        <v>0</v>
      </c>
      <c r="B595" t="s">
        <v>610</v>
      </c>
      <c r="C595">
        <v>4</v>
      </c>
      <c r="D595">
        <v>3</v>
      </c>
      <c r="E595">
        <v>1</v>
      </c>
      <c r="F595">
        <v>4228.921875</v>
      </c>
      <c r="G595">
        <v>30574</v>
      </c>
      <c r="H595">
        <v>3.9700000000000001E-6</v>
      </c>
      <c r="I595">
        <v>5.7712299999999996E-3</v>
      </c>
      <c r="J595">
        <v>4.969E-5</v>
      </c>
      <c r="K595" t="s">
        <v>17</v>
      </c>
      <c r="L595" t="s">
        <v>17</v>
      </c>
      <c r="M595">
        <v>13</v>
      </c>
      <c r="N595">
        <v>0</v>
      </c>
      <c r="O595">
        <v>13</v>
      </c>
      <c r="P595">
        <v>0.59840004999999996</v>
      </c>
    </row>
    <row r="596" spans="1:16" x14ac:dyDescent="0.25">
      <c r="A596">
        <v>0</v>
      </c>
      <c r="B596" t="s">
        <v>611</v>
      </c>
      <c r="C596">
        <v>4</v>
      </c>
      <c r="D596">
        <v>0</v>
      </c>
      <c r="E596">
        <v>4</v>
      </c>
      <c r="F596">
        <v>277.29165648999998</v>
      </c>
      <c r="G596">
        <v>2156</v>
      </c>
      <c r="H596">
        <v>3.9700000000000001E-6</v>
      </c>
      <c r="I596">
        <v>4.6909500000000002E-3</v>
      </c>
      <c r="J596">
        <v>-1.06477E-3</v>
      </c>
      <c r="K596" t="s">
        <v>17</v>
      </c>
      <c r="L596" t="s">
        <v>17</v>
      </c>
      <c r="M596">
        <v>0</v>
      </c>
      <c r="N596">
        <v>0</v>
      </c>
      <c r="O596">
        <v>0</v>
      </c>
      <c r="P596">
        <v>1.38221974</v>
      </c>
    </row>
    <row r="597" spans="1:16" x14ac:dyDescent="0.25">
      <c r="A597">
        <v>0</v>
      </c>
      <c r="B597" t="s">
        <v>612</v>
      </c>
      <c r="C597">
        <v>3</v>
      </c>
      <c r="D597">
        <v>1</v>
      </c>
      <c r="E597">
        <v>2</v>
      </c>
      <c r="F597">
        <v>1125.2393798799999</v>
      </c>
      <c r="G597">
        <v>3866</v>
      </c>
      <c r="H597">
        <v>3.9700000000000001E-6</v>
      </c>
      <c r="I597">
        <v>6.1615699999999999E-3</v>
      </c>
      <c r="J597">
        <v>-3.574E-5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0.64331468000000003</v>
      </c>
    </row>
    <row r="598" spans="1:16" x14ac:dyDescent="0.25">
      <c r="A598">
        <v>0</v>
      </c>
      <c r="B598" t="s">
        <v>613</v>
      </c>
      <c r="C598">
        <v>8</v>
      </c>
      <c r="D598">
        <v>8</v>
      </c>
      <c r="E598">
        <v>0</v>
      </c>
      <c r="F598">
        <v>0</v>
      </c>
      <c r="G598">
        <v>0</v>
      </c>
      <c r="H598">
        <v>1.5E-6</v>
      </c>
      <c r="I598">
        <v>0</v>
      </c>
      <c r="J598">
        <v>-2.7218699999999999E-3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614</v>
      </c>
      <c r="C599">
        <v>2</v>
      </c>
      <c r="D599">
        <v>0</v>
      </c>
      <c r="E599">
        <v>2</v>
      </c>
      <c r="F599">
        <v>0</v>
      </c>
      <c r="G599">
        <v>0</v>
      </c>
      <c r="H599">
        <v>1.5E-6</v>
      </c>
      <c r="I599">
        <v>0</v>
      </c>
      <c r="J599">
        <v>-2.6619000000000002E-4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615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3.98E-6</v>
      </c>
      <c r="I600">
        <v>9.3848000000000004E-3</v>
      </c>
      <c r="J600">
        <v>-6.6550000000000005E-5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616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3.9600000000000002E-6</v>
      </c>
      <c r="I601">
        <v>7.0242999999999998E-4</v>
      </c>
      <c r="J601">
        <v>-6.6550000000000005E-5</v>
      </c>
      <c r="K601" t="s">
        <v>17</v>
      </c>
      <c r="L601" t="s">
        <v>17</v>
      </c>
      <c r="M601">
        <v>0</v>
      </c>
      <c r="N601">
        <v>0</v>
      </c>
      <c r="O601">
        <v>0</v>
      </c>
      <c r="P601">
        <v>0.55257661000000002</v>
      </c>
    </row>
    <row r="602" spans="1:16" x14ac:dyDescent="0.25">
      <c r="A602">
        <v>0</v>
      </c>
      <c r="B602" t="s">
        <v>617</v>
      </c>
      <c r="C602">
        <v>5</v>
      </c>
      <c r="D602">
        <v>3</v>
      </c>
      <c r="E602">
        <v>2</v>
      </c>
      <c r="F602">
        <v>41.903842930000003</v>
      </c>
      <c r="G602">
        <v>375</v>
      </c>
      <c r="H602">
        <v>1.5E-6</v>
      </c>
      <c r="I602">
        <v>0</v>
      </c>
      <c r="J602">
        <v>-5.6775E-4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618</v>
      </c>
      <c r="C603">
        <v>8</v>
      </c>
      <c r="D603">
        <v>5</v>
      </c>
      <c r="E603">
        <v>3</v>
      </c>
      <c r="F603">
        <v>2677.2624511700001</v>
      </c>
      <c r="G603">
        <v>8593</v>
      </c>
      <c r="H603">
        <v>1.5099999999999999E-6</v>
      </c>
      <c r="I603">
        <v>0</v>
      </c>
      <c r="J603">
        <v>-1.42695E-3</v>
      </c>
      <c r="K603" t="s">
        <v>17</v>
      </c>
      <c r="L603" t="s">
        <v>17</v>
      </c>
      <c r="M603">
        <v>0</v>
      </c>
      <c r="N603">
        <v>0</v>
      </c>
      <c r="O603">
        <v>0</v>
      </c>
      <c r="P603">
        <v>0</v>
      </c>
    </row>
    <row r="604" spans="1:16" x14ac:dyDescent="0.25">
      <c r="A604">
        <v>0</v>
      </c>
      <c r="B604" t="s">
        <v>619</v>
      </c>
      <c r="C604">
        <v>5</v>
      </c>
      <c r="D604">
        <v>3</v>
      </c>
      <c r="E604">
        <v>2</v>
      </c>
      <c r="F604">
        <v>400.02526855000002</v>
      </c>
      <c r="G604">
        <v>9544</v>
      </c>
      <c r="H604">
        <v>1.5099999999999999E-6</v>
      </c>
      <c r="I604">
        <v>0</v>
      </c>
      <c r="J604">
        <v>-4.9337999999999997E-4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620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3.9899999999999999E-6</v>
      </c>
      <c r="I605">
        <v>4.3860899999999996E-3</v>
      </c>
      <c r="J605">
        <v>-6.6550000000000005E-5</v>
      </c>
      <c r="K605" t="s">
        <v>17</v>
      </c>
      <c r="L605" t="s">
        <v>17</v>
      </c>
      <c r="M605">
        <v>0</v>
      </c>
      <c r="N605">
        <v>0</v>
      </c>
      <c r="O605">
        <v>0</v>
      </c>
      <c r="P605">
        <v>0</v>
      </c>
    </row>
    <row r="606" spans="1:16" x14ac:dyDescent="0.25">
      <c r="A606">
        <v>0</v>
      </c>
      <c r="B606" t="s">
        <v>621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3.98E-6</v>
      </c>
      <c r="I606">
        <v>8.9817999999999999E-3</v>
      </c>
      <c r="J606">
        <v>-6.6550000000000005E-5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622</v>
      </c>
      <c r="C607">
        <v>2</v>
      </c>
      <c r="D607">
        <v>2</v>
      </c>
      <c r="E607">
        <v>0</v>
      </c>
      <c r="F607">
        <v>664</v>
      </c>
      <c r="G607">
        <v>1804</v>
      </c>
      <c r="H607">
        <v>1.5E-6</v>
      </c>
      <c r="I607">
        <v>0</v>
      </c>
      <c r="J607">
        <v>-1.7012E-4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0.54308062999999995</v>
      </c>
    </row>
    <row r="608" spans="1:16" x14ac:dyDescent="0.25">
      <c r="A608">
        <v>0</v>
      </c>
      <c r="B608" t="s">
        <v>623</v>
      </c>
      <c r="C608">
        <v>1</v>
      </c>
      <c r="D608">
        <v>0</v>
      </c>
      <c r="E608">
        <v>1</v>
      </c>
      <c r="F608">
        <v>0</v>
      </c>
      <c r="G608">
        <v>0</v>
      </c>
      <c r="H608">
        <v>1.5E-6</v>
      </c>
      <c r="I608">
        <v>0</v>
      </c>
      <c r="J608">
        <v>-6.6550000000000005E-5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0.54308062999999995</v>
      </c>
    </row>
    <row r="609" spans="1:16" x14ac:dyDescent="0.25">
      <c r="A609">
        <v>0</v>
      </c>
      <c r="B609" t="s">
        <v>624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3.98E-6</v>
      </c>
      <c r="I609">
        <v>7.1252000000000002E-4</v>
      </c>
      <c r="J609">
        <v>-6.6550000000000005E-5</v>
      </c>
      <c r="K609" t="s">
        <v>17</v>
      </c>
      <c r="L609" t="s">
        <v>17</v>
      </c>
      <c r="M609">
        <v>0</v>
      </c>
      <c r="N609">
        <v>0</v>
      </c>
      <c r="O609">
        <v>0</v>
      </c>
      <c r="P609">
        <v>0</v>
      </c>
    </row>
    <row r="610" spans="1:16" x14ac:dyDescent="0.25">
      <c r="A610">
        <v>0</v>
      </c>
      <c r="B610" t="s">
        <v>625</v>
      </c>
      <c r="C610">
        <v>13</v>
      </c>
      <c r="D610">
        <v>11</v>
      </c>
      <c r="E610">
        <v>2</v>
      </c>
      <c r="F610">
        <v>7841.7426757800004</v>
      </c>
      <c r="G610">
        <v>41479</v>
      </c>
      <c r="H610">
        <v>3.9700000000000001E-6</v>
      </c>
      <c r="I610">
        <v>1.5385869999999999E-2</v>
      </c>
      <c r="J610">
        <v>-4.1332199999999999E-3</v>
      </c>
      <c r="K610" t="s">
        <v>17</v>
      </c>
      <c r="L610" t="s">
        <v>17</v>
      </c>
      <c r="M610">
        <v>1426</v>
      </c>
      <c r="N610">
        <v>1027</v>
      </c>
      <c r="O610">
        <v>399</v>
      </c>
      <c r="P610">
        <v>2.62533138</v>
      </c>
    </row>
    <row r="611" spans="1:16" x14ac:dyDescent="0.25">
      <c r="A611">
        <v>0</v>
      </c>
      <c r="B611" t="s">
        <v>626</v>
      </c>
      <c r="C611">
        <v>4</v>
      </c>
      <c r="D611">
        <v>1</v>
      </c>
      <c r="E611">
        <v>3</v>
      </c>
      <c r="F611">
        <v>192.51612854000001</v>
      </c>
      <c r="G611">
        <v>1331</v>
      </c>
      <c r="H611">
        <v>3.9600000000000002E-6</v>
      </c>
      <c r="I611">
        <v>2.3472340000000001E-2</v>
      </c>
      <c r="J611">
        <v>3.8393999999999999E-4</v>
      </c>
      <c r="K611" t="s">
        <v>17</v>
      </c>
      <c r="L611" t="s">
        <v>17</v>
      </c>
      <c r="M611">
        <v>505</v>
      </c>
      <c r="N611">
        <v>87</v>
      </c>
      <c r="O611">
        <v>418</v>
      </c>
      <c r="P611">
        <v>0.18685004999999999</v>
      </c>
    </row>
    <row r="612" spans="1:16" x14ac:dyDescent="0.25">
      <c r="A612">
        <v>0</v>
      </c>
      <c r="B612" t="s">
        <v>627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3.98E-6</v>
      </c>
      <c r="I612">
        <v>1.1650509999999999E-2</v>
      </c>
      <c r="J612">
        <v>-6.6550000000000005E-5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628</v>
      </c>
      <c r="C613">
        <v>3</v>
      </c>
      <c r="D613">
        <v>3</v>
      </c>
      <c r="E613">
        <v>0</v>
      </c>
      <c r="F613">
        <v>0</v>
      </c>
      <c r="G613">
        <v>0</v>
      </c>
      <c r="H613">
        <v>1.5E-6</v>
      </c>
      <c r="I613">
        <v>0</v>
      </c>
      <c r="J613">
        <v>-3.8276E-4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629</v>
      </c>
      <c r="C614">
        <v>2</v>
      </c>
      <c r="D614">
        <v>0</v>
      </c>
      <c r="E614">
        <v>2</v>
      </c>
      <c r="F614">
        <v>0.5</v>
      </c>
      <c r="G614">
        <v>1</v>
      </c>
      <c r="H614">
        <v>1.5099999999999999E-6</v>
      </c>
      <c r="I614">
        <v>0</v>
      </c>
      <c r="J614">
        <v>-2.6619000000000002E-4</v>
      </c>
      <c r="K614" t="s">
        <v>17</v>
      </c>
      <c r="L614" t="s">
        <v>17</v>
      </c>
      <c r="M614">
        <v>0</v>
      </c>
      <c r="N614">
        <v>0</v>
      </c>
      <c r="O614">
        <v>0</v>
      </c>
      <c r="P614">
        <v>0.54308062999999995</v>
      </c>
    </row>
    <row r="615" spans="1:16" x14ac:dyDescent="0.25">
      <c r="A615">
        <v>0</v>
      </c>
      <c r="B615" t="s">
        <v>630</v>
      </c>
      <c r="C615">
        <v>4</v>
      </c>
      <c r="D615">
        <v>3</v>
      </c>
      <c r="E615">
        <v>1</v>
      </c>
      <c r="F615">
        <v>4</v>
      </c>
      <c r="G615">
        <v>4</v>
      </c>
      <c r="H615">
        <v>1.5E-6</v>
      </c>
      <c r="I615">
        <v>0</v>
      </c>
      <c r="J615">
        <v>-3.9256000000000002E-4</v>
      </c>
      <c r="K615" t="s">
        <v>17</v>
      </c>
      <c r="L615" t="s">
        <v>17</v>
      </c>
      <c r="M615">
        <v>0</v>
      </c>
      <c r="N615">
        <v>0</v>
      </c>
      <c r="O615">
        <v>0</v>
      </c>
      <c r="P615">
        <v>0</v>
      </c>
    </row>
    <row r="616" spans="1:16" x14ac:dyDescent="0.25">
      <c r="A616">
        <v>0</v>
      </c>
      <c r="B616" t="s">
        <v>631</v>
      </c>
      <c r="C616">
        <v>9</v>
      </c>
      <c r="D616">
        <v>8</v>
      </c>
      <c r="E616">
        <v>1</v>
      </c>
      <c r="F616">
        <v>671.5</v>
      </c>
      <c r="G616">
        <v>2617</v>
      </c>
      <c r="H616">
        <v>1.5E-6</v>
      </c>
      <c r="I616">
        <v>0</v>
      </c>
      <c r="J616">
        <v>-2.78108E-3</v>
      </c>
      <c r="K616" t="s">
        <v>17</v>
      </c>
      <c r="L616" t="s">
        <v>17</v>
      </c>
      <c r="M616">
        <v>0</v>
      </c>
      <c r="N616">
        <v>0</v>
      </c>
      <c r="O616">
        <v>0</v>
      </c>
      <c r="P616">
        <v>0</v>
      </c>
    </row>
    <row r="617" spans="1:16" x14ac:dyDescent="0.25">
      <c r="A617">
        <v>0</v>
      </c>
      <c r="B617" t="s">
        <v>632</v>
      </c>
      <c r="C617">
        <v>4</v>
      </c>
      <c r="D617">
        <v>2</v>
      </c>
      <c r="E617">
        <v>2</v>
      </c>
      <c r="F617">
        <v>4</v>
      </c>
      <c r="G617">
        <v>4</v>
      </c>
      <c r="H617">
        <v>1.5099999999999999E-6</v>
      </c>
      <c r="I617">
        <v>0</v>
      </c>
      <c r="J617">
        <v>-4.1282999999999999E-4</v>
      </c>
      <c r="K617" t="s">
        <v>17</v>
      </c>
      <c r="L617" t="s">
        <v>17</v>
      </c>
      <c r="M617">
        <v>0</v>
      </c>
      <c r="N617">
        <v>0</v>
      </c>
      <c r="O617">
        <v>0</v>
      </c>
      <c r="P617">
        <v>0.54308062999999995</v>
      </c>
    </row>
    <row r="618" spans="1:16" x14ac:dyDescent="0.25">
      <c r="A618">
        <v>0</v>
      </c>
      <c r="B618" t="s">
        <v>633</v>
      </c>
      <c r="C618">
        <v>16</v>
      </c>
      <c r="D618">
        <v>4</v>
      </c>
      <c r="E618">
        <v>12</v>
      </c>
      <c r="F618">
        <v>8738.8212890600007</v>
      </c>
      <c r="G618">
        <v>42290</v>
      </c>
      <c r="H618">
        <v>3.9700000000000001E-6</v>
      </c>
      <c r="I618">
        <v>2.5527459999999998E-2</v>
      </c>
      <c r="J618">
        <v>-6.67842E-3</v>
      </c>
      <c r="K618" t="s">
        <v>17</v>
      </c>
      <c r="L618" t="s">
        <v>17</v>
      </c>
      <c r="M618">
        <v>396</v>
      </c>
      <c r="N618">
        <v>201</v>
      </c>
      <c r="O618">
        <v>195</v>
      </c>
      <c r="P618">
        <v>0.21900151000000001</v>
      </c>
    </row>
    <row r="619" spans="1:16" x14ac:dyDescent="0.25">
      <c r="A619">
        <v>0</v>
      </c>
      <c r="B619" t="s">
        <v>634</v>
      </c>
      <c r="C619">
        <v>8</v>
      </c>
      <c r="D619">
        <v>5</v>
      </c>
      <c r="E619">
        <v>3</v>
      </c>
      <c r="F619">
        <v>3633.0092773400002</v>
      </c>
      <c r="G619">
        <v>22116</v>
      </c>
      <c r="H619">
        <v>3.9700000000000001E-6</v>
      </c>
      <c r="I619">
        <v>1.09926E-2</v>
      </c>
      <c r="J619">
        <v>-9.9329999999999991E-4</v>
      </c>
      <c r="K619" t="s">
        <v>17</v>
      </c>
      <c r="L619" t="s">
        <v>17</v>
      </c>
      <c r="M619">
        <v>114</v>
      </c>
      <c r="N619">
        <v>53</v>
      </c>
      <c r="O619">
        <v>61</v>
      </c>
      <c r="P619">
        <v>1.65502021</v>
      </c>
    </row>
    <row r="620" spans="1:16" x14ac:dyDescent="0.25">
      <c r="A620">
        <v>0</v>
      </c>
      <c r="B620" t="s">
        <v>635</v>
      </c>
      <c r="C620">
        <v>13</v>
      </c>
      <c r="D620">
        <v>9</v>
      </c>
      <c r="E620">
        <v>4</v>
      </c>
      <c r="F620">
        <v>16061.77539062</v>
      </c>
      <c r="G620">
        <v>73772</v>
      </c>
      <c r="H620">
        <v>3.98E-6</v>
      </c>
      <c r="I620">
        <v>1.3965959999999999E-2</v>
      </c>
      <c r="J620">
        <v>-1.1578199999999999E-3</v>
      </c>
      <c r="K620" t="s">
        <v>17</v>
      </c>
      <c r="L620" t="s">
        <v>17</v>
      </c>
      <c r="M620">
        <v>593</v>
      </c>
      <c r="N620">
        <v>271</v>
      </c>
      <c r="O620">
        <v>322</v>
      </c>
      <c r="P620">
        <v>2.0446383799999999</v>
      </c>
    </row>
    <row r="621" spans="1:16" x14ac:dyDescent="0.25">
      <c r="A621">
        <v>0</v>
      </c>
      <c r="B621" t="s">
        <v>636</v>
      </c>
      <c r="C621">
        <v>6</v>
      </c>
      <c r="D621">
        <v>4</v>
      </c>
      <c r="E621">
        <v>2</v>
      </c>
      <c r="F621">
        <v>3410.3493652299999</v>
      </c>
      <c r="G621">
        <v>16279</v>
      </c>
      <c r="H621">
        <v>3.9700000000000001E-6</v>
      </c>
      <c r="I621">
        <v>4.48198E-3</v>
      </c>
      <c r="J621">
        <v>-7.8815000000000005E-4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8.8758331600000009</v>
      </c>
    </row>
    <row r="622" spans="1:16" x14ac:dyDescent="0.25">
      <c r="A622">
        <v>0</v>
      </c>
      <c r="B622" t="s">
        <v>637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3.9700000000000001E-6</v>
      </c>
      <c r="I622">
        <v>2.6011200000000002E-3</v>
      </c>
      <c r="J622">
        <v>-6.6550000000000005E-5</v>
      </c>
      <c r="K622" t="s">
        <v>17</v>
      </c>
      <c r="L622" t="s">
        <v>17</v>
      </c>
      <c r="M622">
        <v>0</v>
      </c>
      <c r="N622">
        <v>0</v>
      </c>
      <c r="O622">
        <v>0</v>
      </c>
      <c r="P622">
        <v>0</v>
      </c>
    </row>
    <row r="623" spans="1:16" x14ac:dyDescent="0.25">
      <c r="A623">
        <v>0</v>
      </c>
      <c r="B623" t="s">
        <v>638</v>
      </c>
      <c r="C623">
        <v>2</v>
      </c>
      <c r="D623">
        <v>1</v>
      </c>
      <c r="E623">
        <v>1</v>
      </c>
      <c r="F623">
        <v>515.87597656000003</v>
      </c>
      <c r="G623">
        <v>1789</v>
      </c>
      <c r="H623">
        <v>3.9700000000000001E-6</v>
      </c>
      <c r="I623">
        <v>5.3771999999999999E-4</v>
      </c>
      <c r="J623">
        <v>-9.734E-5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3.943E-5</v>
      </c>
    </row>
    <row r="624" spans="1:16" x14ac:dyDescent="0.25">
      <c r="A624">
        <v>0</v>
      </c>
      <c r="B624" t="s">
        <v>639</v>
      </c>
      <c r="C624">
        <v>2</v>
      </c>
      <c r="D624">
        <v>1</v>
      </c>
      <c r="E624">
        <v>1</v>
      </c>
      <c r="F624">
        <v>665.87597656000003</v>
      </c>
      <c r="G624">
        <v>2671</v>
      </c>
      <c r="H624">
        <v>3.9600000000000002E-6</v>
      </c>
      <c r="I624">
        <v>9.9259999999999995E-5</v>
      </c>
      <c r="J624">
        <v>-9.734E-5</v>
      </c>
      <c r="K624" t="s">
        <v>17</v>
      </c>
      <c r="L624" t="s">
        <v>17</v>
      </c>
      <c r="M624">
        <v>0</v>
      </c>
      <c r="N624">
        <v>0</v>
      </c>
      <c r="O624">
        <v>0</v>
      </c>
      <c r="P624">
        <v>3.943E-5</v>
      </c>
    </row>
    <row r="625" spans="1:16" x14ac:dyDescent="0.25">
      <c r="A625">
        <v>0</v>
      </c>
      <c r="B625" t="s">
        <v>640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4.1099999999999996E-6</v>
      </c>
      <c r="I625">
        <v>2.0186999999999999E-4</v>
      </c>
      <c r="J625">
        <v>-6.6550000000000005E-5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641</v>
      </c>
      <c r="C626">
        <v>9</v>
      </c>
      <c r="D626">
        <v>5</v>
      </c>
      <c r="E626">
        <v>4</v>
      </c>
      <c r="F626">
        <v>3460.0393066400002</v>
      </c>
      <c r="G626">
        <v>10052</v>
      </c>
      <c r="H626">
        <v>4.0899999999999998E-6</v>
      </c>
      <c r="I626">
        <v>3.11532E-3</v>
      </c>
      <c r="J626">
        <v>-1.7396600000000001E-3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642</v>
      </c>
      <c r="C627">
        <v>7</v>
      </c>
      <c r="D627">
        <v>6</v>
      </c>
      <c r="E627">
        <v>1</v>
      </c>
      <c r="F627">
        <v>1052.9998779299999</v>
      </c>
      <c r="G627">
        <v>4163</v>
      </c>
      <c r="H627">
        <v>4.1099999999999996E-6</v>
      </c>
      <c r="I627">
        <v>1.09365E-3</v>
      </c>
      <c r="J627">
        <v>-7.5124999999999996E-4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0.54308062999999995</v>
      </c>
    </row>
    <row r="628" spans="1:16" x14ac:dyDescent="0.25">
      <c r="A628">
        <v>0</v>
      </c>
      <c r="B628" t="s">
        <v>643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3.9899999999999999E-6</v>
      </c>
      <c r="I628">
        <v>1.448605E-2</v>
      </c>
      <c r="J628">
        <v>-6.6550000000000005E-5</v>
      </c>
      <c r="K628" t="s">
        <v>17</v>
      </c>
      <c r="L628" t="s">
        <v>17</v>
      </c>
      <c r="M628">
        <v>0</v>
      </c>
      <c r="N628">
        <v>0</v>
      </c>
      <c r="O628">
        <v>0</v>
      </c>
      <c r="P628">
        <v>0</v>
      </c>
    </row>
    <row r="629" spans="1:16" x14ac:dyDescent="0.25">
      <c r="A629">
        <v>0</v>
      </c>
      <c r="B629" t="s">
        <v>644</v>
      </c>
      <c r="C629">
        <v>19</v>
      </c>
      <c r="D629">
        <v>15</v>
      </c>
      <c r="E629">
        <v>4</v>
      </c>
      <c r="F629">
        <v>8634.9326171899993</v>
      </c>
      <c r="G629">
        <v>109799</v>
      </c>
      <c r="H629">
        <v>3.9700000000000001E-6</v>
      </c>
      <c r="I629">
        <v>3.9264819999999999E-2</v>
      </c>
      <c r="J629">
        <v>-2.1903700000000001E-3</v>
      </c>
      <c r="K629" t="s">
        <v>17</v>
      </c>
      <c r="L629" t="s">
        <v>17</v>
      </c>
      <c r="M629">
        <v>828</v>
      </c>
      <c r="N629">
        <v>288</v>
      </c>
      <c r="O629">
        <v>540</v>
      </c>
      <c r="P629">
        <v>3.107563E-2</v>
      </c>
    </row>
    <row r="630" spans="1:16" x14ac:dyDescent="0.25">
      <c r="A630">
        <v>0</v>
      </c>
      <c r="B630" t="s">
        <v>645</v>
      </c>
      <c r="C630">
        <v>21</v>
      </c>
      <c r="D630">
        <v>15</v>
      </c>
      <c r="E630">
        <v>6</v>
      </c>
      <c r="F630">
        <v>9171.1123046899993</v>
      </c>
      <c r="G630">
        <v>98028</v>
      </c>
      <c r="H630">
        <v>3.9700000000000001E-6</v>
      </c>
      <c r="I630">
        <v>4.0267709999999998E-2</v>
      </c>
      <c r="J630">
        <v>-2.3381000000000001E-3</v>
      </c>
      <c r="K630" t="s">
        <v>17</v>
      </c>
      <c r="L630" t="s">
        <v>17</v>
      </c>
      <c r="M630">
        <v>414</v>
      </c>
      <c r="N630">
        <v>184</v>
      </c>
      <c r="O630">
        <v>230</v>
      </c>
      <c r="P630">
        <v>2.6459949999999999E-2</v>
      </c>
    </row>
    <row r="631" spans="1:16" x14ac:dyDescent="0.25">
      <c r="A631">
        <v>0</v>
      </c>
      <c r="B631" t="s">
        <v>646</v>
      </c>
      <c r="C631">
        <v>2</v>
      </c>
      <c r="D631">
        <v>0</v>
      </c>
      <c r="E631">
        <v>2</v>
      </c>
      <c r="F631">
        <v>0</v>
      </c>
      <c r="G631">
        <v>0</v>
      </c>
      <c r="H631">
        <v>3.98E-6</v>
      </c>
      <c r="I631">
        <v>1.468065E-2</v>
      </c>
      <c r="J631">
        <v>-2.6619000000000002E-4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647</v>
      </c>
      <c r="C632">
        <v>9</v>
      </c>
      <c r="D632">
        <v>5</v>
      </c>
      <c r="E632">
        <v>4</v>
      </c>
      <c r="F632">
        <v>6616.7763671900002</v>
      </c>
      <c r="G632">
        <v>32835</v>
      </c>
      <c r="H632">
        <v>3.9700000000000001E-6</v>
      </c>
      <c r="I632">
        <v>4.9693000000000003E-3</v>
      </c>
      <c r="J632">
        <v>-1.38361E-3</v>
      </c>
      <c r="K632" t="s">
        <v>17</v>
      </c>
      <c r="L632" t="s">
        <v>17</v>
      </c>
      <c r="M632">
        <v>280</v>
      </c>
      <c r="N632">
        <v>152</v>
      </c>
      <c r="O632">
        <v>127</v>
      </c>
      <c r="P632">
        <v>5.2511404800000001</v>
      </c>
    </row>
    <row r="633" spans="1:16" x14ac:dyDescent="0.25">
      <c r="A633">
        <v>0</v>
      </c>
      <c r="B633" t="s">
        <v>648</v>
      </c>
      <c r="C633">
        <v>4</v>
      </c>
      <c r="D633">
        <v>3</v>
      </c>
      <c r="E633">
        <v>1</v>
      </c>
      <c r="F633">
        <v>1479.8763427700001</v>
      </c>
      <c r="G633">
        <v>5913</v>
      </c>
      <c r="H633">
        <v>3.9600000000000002E-6</v>
      </c>
      <c r="I633">
        <v>9.5450000000000005E-4</v>
      </c>
      <c r="J633">
        <v>-2.184E-4</v>
      </c>
      <c r="K633" t="s">
        <v>17</v>
      </c>
      <c r="L633" t="s">
        <v>17</v>
      </c>
      <c r="M633">
        <v>37</v>
      </c>
      <c r="N633">
        <v>17</v>
      </c>
      <c r="O633">
        <v>20</v>
      </c>
      <c r="P633">
        <v>0.69061967999999996</v>
      </c>
    </row>
    <row r="634" spans="1:16" x14ac:dyDescent="0.25">
      <c r="A634">
        <v>0</v>
      </c>
      <c r="B634" t="s">
        <v>649</v>
      </c>
      <c r="C634">
        <v>3</v>
      </c>
      <c r="D634">
        <v>2</v>
      </c>
      <c r="E634">
        <v>1</v>
      </c>
      <c r="F634">
        <v>534.87207031000003</v>
      </c>
      <c r="G634">
        <v>3774</v>
      </c>
      <c r="H634">
        <v>3.9700000000000001E-6</v>
      </c>
      <c r="I634">
        <v>1.4648599999999999E-3</v>
      </c>
      <c r="J634">
        <v>-1.9851E-4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2.1483535800000002</v>
      </c>
    </row>
    <row r="635" spans="1:16" x14ac:dyDescent="0.25">
      <c r="A635">
        <v>0</v>
      </c>
      <c r="B635" t="s">
        <v>650</v>
      </c>
      <c r="C635">
        <v>2</v>
      </c>
      <c r="D635">
        <v>1</v>
      </c>
      <c r="E635">
        <v>1</v>
      </c>
      <c r="F635">
        <v>2.25</v>
      </c>
      <c r="G635">
        <v>7</v>
      </c>
      <c r="H635">
        <v>3.9600000000000002E-6</v>
      </c>
      <c r="I635">
        <v>5.4078999999999998E-4</v>
      </c>
      <c r="J635">
        <v>-9.734E-5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1.4803231699999999</v>
      </c>
    </row>
    <row r="636" spans="1:16" x14ac:dyDescent="0.25">
      <c r="A636">
        <v>0</v>
      </c>
      <c r="B636" t="s">
        <v>651</v>
      </c>
      <c r="C636">
        <v>2</v>
      </c>
      <c r="D636">
        <v>1</v>
      </c>
      <c r="E636">
        <v>1</v>
      </c>
      <c r="F636">
        <v>76.328155519999996</v>
      </c>
      <c r="G636">
        <v>132</v>
      </c>
      <c r="H636">
        <v>3.9400000000000004E-6</v>
      </c>
      <c r="I636">
        <v>1.207E-5</v>
      </c>
      <c r="J636">
        <v>-6.211E-5</v>
      </c>
      <c r="K636" t="s">
        <v>17</v>
      </c>
      <c r="L636" t="s">
        <v>17</v>
      </c>
      <c r="M636">
        <v>7</v>
      </c>
      <c r="N636">
        <v>5</v>
      </c>
      <c r="O636">
        <v>2</v>
      </c>
      <c r="P636">
        <v>7.7432E-4</v>
      </c>
    </row>
    <row r="637" spans="1:16" x14ac:dyDescent="0.25">
      <c r="A637">
        <v>0</v>
      </c>
      <c r="B637" t="s">
        <v>652</v>
      </c>
      <c r="C637">
        <v>2</v>
      </c>
      <c r="D637">
        <v>2</v>
      </c>
      <c r="E637">
        <v>0</v>
      </c>
      <c r="F637">
        <v>3823.9240722700001</v>
      </c>
      <c r="G637">
        <v>15394</v>
      </c>
      <c r="H637">
        <v>3.98E-6</v>
      </c>
      <c r="I637">
        <v>4.9238199999999998E-3</v>
      </c>
      <c r="J637">
        <v>-1.7012E-4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1.936304</v>
      </c>
    </row>
    <row r="638" spans="1:16" x14ac:dyDescent="0.25">
      <c r="A638">
        <v>0</v>
      </c>
      <c r="B638" t="s">
        <v>653</v>
      </c>
      <c r="C638">
        <v>6</v>
      </c>
      <c r="D638">
        <v>5</v>
      </c>
      <c r="E638">
        <v>1</v>
      </c>
      <c r="F638">
        <v>4011.9250488299999</v>
      </c>
      <c r="G638">
        <v>16895</v>
      </c>
      <c r="H638">
        <v>3.9700000000000001E-6</v>
      </c>
      <c r="I638">
        <v>2.9131199999999999E-3</v>
      </c>
      <c r="J638">
        <v>-1.11804E-3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4.34857257</v>
      </c>
    </row>
    <row r="639" spans="1:16" x14ac:dyDescent="0.25">
      <c r="A639">
        <v>0</v>
      </c>
      <c r="B639" t="s">
        <v>654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3.98E-6</v>
      </c>
      <c r="I639">
        <v>7.1252000000000002E-4</v>
      </c>
      <c r="J639">
        <v>-6.6550000000000005E-5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655</v>
      </c>
      <c r="C640">
        <v>2</v>
      </c>
      <c r="D640">
        <v>1</v>
      </c>
      <c r="E640">
        <v>1</v>
      </c>
      <c r="F640">
        <v>1350.9427490200001</v>
      </c>
      <c r="G640">
        <v>28581</v>
      </c>
      <c r="H640">
        <v>3.9700000000000001E-6</v>
      </c>
      <c r="I640">
        <v>7.1252000000000002E-4</v>
      </c>
      <c r="J640">
        <v>-5.6239999999999997E-5</v>
      </c>
      <c r="K640" t="s">
        <v>17</v>
      </c>
      <c r="L640" t="s">
        <v>17</v>
      </c>
      <c r="M640">
        <v>16</v>
      </c>
      <c r="N640">
        <v>10</v>
      </c>
      <c r="O640">
        <v>6</v>
      </c>
      <c r="P640">
        <v>4.3909070000000001E-2</v>
      </c>
    </row>
    <row r="641" spans="1:16" x14ac:dyDescent="0.25">
      <c r="A641">
        <v>0</v>
      </c>
      <c r="B641" t="s">
        <v>656</v>
      </c>
      <c r="C641">
        <v>8</v>
      </c>
      <c r="D641">
        <v>7</v>
      </c>
      <c r="E641">
        <v>1</v>
      </c>
      <c r="F641">
        <v>3084</v>
      </c>
      <c r="G641">
        <v>28014</v>
      </c>
      <c r="H641">
        <v>3.9700000000000001E-6</v>
      </c>
      <c r="I641">
        <v>1.4091609999999999E-2</v>
      </c>
      <c r="J641">
        <v>-4.2450000000000002E-4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657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3.9700000000000001E-6</v>
      </c>
      <c r="I642">
        <v>2.6011200000000002E-3</v>
      </c>
      <c r="J642">
        <v>-6.6550000000000005E-5</v>
      </c>
      <c r="K642" t="s">
        <v>17</v>
      </c>
      <c r="L642" t="s">
        <v>17</v>
      </c>
      <c r="M642">
        <v>0</v>
      </c>
      <c r="N642">
        <v>0</v>
      </c>
      <c r="O642">
        <v>0</v>
      </c>
      <c r="P642">
        <v>0</v>
      </c>
    </row>
    <row r="643" spans="1:16" x14ac:dyDescent="0.25">
      <c r="A643">
        <v>0</v>
      </c>
      <c r="B643" t="s">
        <v>658</v>
      </c>
      <c r="C643">
        <v>4</v>
      </c>
      <c r="D643">
        <v>2</v>
      </c>
      <c r="E643">
        <v>2</v>
      </c>
      <c r="F643">
        <v>160.84367370999999</v>
      </c>
      <c r="G643">
        <v>656</v>
      </c>
      <c r="H643">
        <v>3.9999999999999998E-6</v>
      </c>
      <c r="I643">
        <v>7.3565000000000002E-4</v>
      </c>
      <c r="J643">
        <v>-3.4237999999999998E-4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659</v>
      </c>
      <c r="C644">
        <v>5</v>
      </c>
      <c r="D644">
        <v>2</v>
      </c>
      <c r="E644">
        <v>3</v>
      </c>
      <c r="F644">
        <v>3918.3793945299999</v>
      </c>
      <c r="G644">
        <v>56166</v>
      </c>
      <c r="H644">
        <v>3.9700000000000001E-6</v>
      </c>
      <c r="I644">
        <v>1.2184699999999999E-3</v>
      </c>
      <c r="J644">
        <v>-6.4283000000000005E-4</v>
      </c>
      <c r="K644" t="s">
        <v>17</v>
      </c>
      <c r="L644" t="s">
        <v>17</v>
      </c>
      <c r="M644">
        <v>27</v>
      </c>
      <c r="N644">
        <v>18</v>
      </c>
      <c r="O644">
        <v>9</v>
      </c>
      <c r="P644">
        <v>0.13153654000000001</v>
      </c>
    </row>
    <row r="645" spans="1:16" x14ac:dyDescent="0.25">
      <c r="A645">
        <v>0</v>
      </c>
      <c r="B645" t="s">
        <v>660</v>
      </c>
      <c r="C645">
        <v>12</v>
      </c>
      <c r="D645">
        <v>6</v>
      </c>
      <c r="E645">
        <v>6</v>
      </c>
      <c r="F645">
        <v>4876.4262695300004</v>
      </c>
      <c r="G645">
        <v>60256</v>
      </c>
      <c r="H645">
        <v>3.98E-6</v>
      </c>
      <c r="I645">
        <v>6.5984790000000001E-2</v>
      </c>
      <c r="J645">
        <v>-2.1303699999999999E-3</v>
      </c>
      <c r="K645" t="s">
        <v>17</v>
      </c>
      <c r="L645" t="s">
        <v>17</v>
      </c>
      <c r="M645">
        <v>368</v>
      </c>
      <c r="N645">
        <v>134</v>
      </c>
      <c r="O645">
        <v>234</v>
      </c>
      <c r="P645">
        <v>1.7216889999999999E-2</v>
      </c>
    </row>
    <row r="646" spans="1:16" x14ac:dyDescent="0.25">
      <c r="A646">
        <v>0</v>
      </c>
      <c r="B646" t="s">
        <v>661</v>
      </c>
      <c r="C646">
        <v>4</v>
      </c>
      <c r="D646">
        <v>0</v>
      </c>
      <c r="E646">
        <v>4</v>
      </c>
      <c r="F646">
        <v>0</v>
      </c>
      <c r="G646">
        <v>0</v>
      </c>
      <c r="H646">
        <v>4.0099999999999997E-6</v>
      </c>
      <c r="I646">
        <v>1.267214E-2</v>
      </c>
      <c r="J646">
        <v>-1.06477E-3</v>
      </c>
      <c r="K646" t="s">
        <v>17</v>
      </c>
      <c r="L646" t="s">
        <v>17</v>
      </c>
      <c r="M646">
        <v>0</v>
      </c>
      <c r="N646">
        <v>0</v>
      </c>
      <c r="O646">
        <v>0</v>
      </c>
      <c r="P646">
        <v>0</v>
      </c>
    </row>
    <row r="647" spans="1:16" x14ac:dyDescent="0.25">
      <c r="A647">
        <v>0</v>
      </c>
      <c r="B647" t="s">
        <v>662</v>
      </c>
      <c r="C647">
        <v>3</v>
      </c>
      <c r="D647">
        <v>2</v>
      </c>
      <c r="E647">
        <v>1</v>
      </c>
      <c r="F647">
        <v>2384.4538574200001</v>
      </c>
      <c r="G647">
        <v>4087</v>
      </c>
      <c r="H647">
        <v>3.9600000000000002E-6</v>
      </c>
      <c r="I647">
        <v>1.44972E-3</v>
      </c>
      <c r="J647">
        <v>-1.5154E-4</v>
      </c>
      <c r="K647" t="s">
        <v>17</v>
      </c>
      <c r="L647" t="s">
        <v>17</v>
      </c>
      <c r="M647">
        <v>1</v>
      </c>
      <c r="N647">
        <v>0</v>
      </c>
      <c r="O647">
        <v>1</v>
      </c>
      <c r="P647">
        <v>0.16806072</v>
      </c>
    </row>
    <row r="648" spans="1:16" x14ac:dyDescent="0.25">
      <c r="A648">
        <v>0</v>
      </c>
      <c r="B648" t="s">
        <v>663</v>
      </c>
      <c r="C648">
        <v>4</v>
      </c>
      <c r="D648">
        <v>3</v>
      </c>
      <c r="E648">
        <v>1</v>
      </c>
      <c r="F648">
        <v>761.50115966999999</v>
      </c>
      <c r="G648">
        <v>2551</v>
      </c>
      <c r="H648">
        <v>3.9600000000000002E-6</v>
      </c>
      <c r="I648">
        <v>2.0326200000000002E-3</v>
      </c>
      <c r="J648">
        <v>-3.0842E-4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3.8092199999999999E-3</v>
      </c>
    </row>
    <row r="649" spans="1:16" x14ac:dyDescent="0.25">
      <c r="A649">
        <v>0</v>
      </c>
      <c r="B649" t="s">
        <v>664</v>
      </c>
      <c r="C649">
        <v>12</v>
      </c>
      <c r="D649">
        <v>6</v>
      </c>
      <c r="E649">
        <v>6</v>
      </c>
      <c r="F649">
        <v>6526.2421875</v>
      </c>
      <c r="G649">
        <v>24328</v>
      </c>
      <c r="H649">
        <v>3.9600000000000002E-6</v>
      </c>
      <c r="I649">
        <v>3.0722800000000001E-3</v>
      </c>
      <c r="J649">
        <v>-2.7291799999999999E-3</v>
      </c>
      <c r="K649" t="s">
        <v>17</v>
      </c>
      <c r="L649" t="s">
        <v>17</v>
      </c>
      <c r="M649">
        <v>130</v>
      </c>
      <c r="N649">
        <v>26</v>
      </c>
      <c r="O649">
        <v>104</v>
      </c>
      <c r="P649">
        <v>1.325109E-2</v>
      </c>
    </row>
    <row r="650" spans="1:16" x14ac:dyDescent="0.25">
      <c r="A650">
        <v>0</v>
      </c>
      <c r="B650" t="s">
        <v>665</v>
      </c>
      <c r="C650">
        <v>10</v>
      </c>
      <c r="D650">
        <v>3</v>
      </c>
      <c r="E650">
        <v>7</v>
      </c>
      <c r="F650">
        <v>2803.6684570299999</v>
      </c>
      <c r="G650">
        <v>14916</v>
      </c>
      <c r="H650">
        <v>3.9700000000000001E-6</v>
      </c>
      <c r="I650">
        <v>2.302595E-2</v>
      </c>
      <c r="J650">
        <v>-2.6576400000000002E-3</v>
      </c>
      <c r="K650" t="s">
        <v>17</v>
      </c>
      <c r="L650" t="s">
        <v>17</v>
      </c>
      <c r="M650">
        <v>103</v>
      </c>
      <c r="N650">
        <v>62</v>
      </c>
      <c r="O650">
        <v>41</v>
      </c>
      <c r="P650">
        <v>3.9488019999999999E-2</v>
      </c>
    </row>
    <row r="651" spans="1:16" x14ac:dyDescent="0.25">
      <c r="A651">
        <v>0</v>
      </c>
      <c r="B651" t="s">
        <v>666</v>
      </c>
      <c r="C651">
        <v>2</v>
      </c>
      <c r="D651">
        <v>2</v>
      </c>
      <c r="E651">
        <v>0</v>
      </c>
      <c r="F651">
        <v>0</v>
      </c>
      <c r="G651">
        <v>0</v>
      </c>
      <c r="H651">
        <v>1.5E-6</v>
      </c>
      <c r="I651">
        <v>0</v>
      </c>
      <c r="J651">
        <v>-1.7012E-4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667</v>
      </c>
      <c r="C652">
        <v>13</v>
      </c>
      <c r="D652">
        <v>3</v>
      </c>
      <c r="E652">
        <v>10</v>
      </c>
      <c r="F652">
        <v>11148.53125</v>
      </c>
      <c r="G652">
        <v>50697</v>
      </c>
      <c r="H652">
        <v>3.98E-6</v>
      </c>
      <c r="I652">
        <v>1.6410540000000001E-2</v>
      </c>
      <c r="J652">
        <v>-6.6041600000000004E-3</v>
      </c>
      <c r="K652" t="s">
        <v>17</v>
      </c>
      <c r="L652" t="s">
        <v>17</v>
      </c>
      <c r="M652">
        <v>8</v>
      </c>
      <c r="N652">
        <v>4</v>
      </c>
      <c r="O652">
        <v>4</v>
      </c>
      <c r="P652">
        <v>5.196949E-2</v>
      </c>
    </row>
    <row r="653" spans="1:16" x14ac:dyDescent="0.25">
      <c r="A653">
        <v>0</v>
      </c>
      <c r="B653" t="s">
        <v>668</v>
      </c>
      <c r="C653">
        <v>4</v>
      </c>
      <c r="D653">
        <v>1</v>
      </c>
      <c r="E653">
        <v>3</v>
      </c>
      <c r="F653">
        <v>1115.5109863299999</v>
      </c>
      <c r="G653">
        <v>4535</v>
      </c>
      <c r="H653">
        <v>3.9600000000000002E-6</v>
      </c>
      <c r="I653">
        <v>5.10153E-3</v>
      </c>
      <c r="J653">
        <v>3.1741000000000001E-4</v>
      </c>
      <c r="K653" t="s">
        <v>17</v>
      </c>
      <c r="L653" t="s">
        <v>17</v>
      </c>
      <c r="M653">
        <v>12</v>
      </c>
      <c r="N653">
        <v>0</v>
      </c>
      <c r="O653">
        <v>12</v>
      </c>
      <c r="P653">
        <v>3.5491109999999999E-2</v>
      </c>
    </row>
    <row r="654" spans="1:16" x14ac:dyDescent="0.25">
      <c r="A654">
        <v>0</v>
      </c>
      <c r="B654" t="s">
        <v>669</v>
      </c>
      <c r="C654">
        <v>7</v>
      </c>
      <c r="D654">
        <v>6</v>
      </c>
      <c r="E654">
        <v>1</v>
      </c>
      <c r="F654">
        <v>7524.9047851599998</v>
      </c>
      <c r="G654">
        <v>32947</v>
      </c>
      <c r="H654">
        <v>3.9700000000000001E-6</v>
      </c>
      <c r="I654">
        <v>4.8394099999999997E-3</v>
      </c>
      <c r="J654">
        <v>-9.2750000000000005E-5</v>
      </c>
      <c r="K654" t="s">
        <v>17</v>
      </c>
      <c r="L654" t="s">
        <v>17</v>
      </c>
      <c r="M654">
        <v>30</v>
      </c>
      <c r="N654">
        <v>17</v>
      </c>
      <c r="O654">
        <v>13</v>
      </c>
      <c r="P654">
        <v>0.77557509000000002</v>
      </c>
    </row>
    <row r="655" spans="1:16" x14ac:dyDescent="0.25">
      <c r="A655">
        <v>0</v>
      </c>
      <c r="B655" t="s">
        <v>670</v>
      </c>
      <c r="C655">
        <v>6</v>
      </c>
      <c r="D655">
        <v>5</v>
      </c>
      <c r="E655">
        <v>1</v>
      </c>
      <c r="F655">
        <v>5926.1811523400002</v>
      </c>
      <c r="G655">
        <v>26822</v>
      </c>
      <c r="H655">
        <v>3.9700000000000001E-6</v>
      </c>
      <c r="I655">
        <v>3.6774400000000001E-3</v>
      </c>
      <c r="J655">
        <v>-7.7760000000000001E-5</v>
      </c>
      <c r="K655" t="s">
        <v>17</v>
      </c>
      <c r="L655" t="s">
        <v>17</v>
      </c>
      <c r="M655">
        <v>26</v>
      </c>
      <c r="N655">
        <v>12</v>
      </c>
      <c r="O655">
        <v>14</v>
      </c>
      <c r="P655">
        <v>0.15816394</v>
      </c>
    </row>
    <row r="656" spans="1:16" x14ac:dyDescent="0.25">
      <c r="A656">
        <v>0</v>
      </c>
      <c r="B656" t="s">
        <v>671</v>
      </c>
      <c r="C656">
        <v>16</v>
      </c>
      <c r="D656">
        <v>10</v>
      </c>
      <c r="E656">
        <v>6</v>
      </c>
      <c r="F656">
        <v>11003.809570310001</v>
      </c>
      <c r="G656">
        <v>145585</v>
      </c>
      <c r="H656">
        <v>3.98E-6</v>
      </c>
      <c r="I656">
        <v>3.8600599999999998E-3</v>
      </c>
      <c r="J656">
        <v>-4.13132E-3</v>
      </c>
      <c r="K656" t="s">
        <v>17</v>
      </c>
      <c r="L656" t="s">
        <v>17</v>
      </c>
      <c r="M656">
        <v>80</v>
      </c>
      <c r="N656">
        <v>46</v>
      </c>
      <c r="O656">
        <v>34</v>
      </c>
      <c r="P656">
        <v>0.21954533000000001</v>
      </c>
    </row>
    <row r="657" spans="1:16" x14ac:dyDescent="0.25">
      <c r="A657">
        <v>0</v>
      </c>
      <c r="B657" t="s">
        <v>672</v>
      </c>
      <c r="C657">
        <v>3</v>
      </c>
      <c r="D657">
        <v>2</v>
      </c>
      <c r="E657">
        <v>1</v>
      </c>
      <c r="F657">
        <v>1399.6883544899999</v>
      </c>
      <c r="G657">
        <v>28977</v>
      </c>
      <c r="H657">
        <v>3.9700000000000001E-6</v>
      </c>
      <c r="I657">
        <v>7.1252000000000002E-4</v>
      </c>
      <c r="J657">
        <v>-8.6959999999999994E-5</v>
      </c>
      <c r="K657" t="s">
        <v>17</v>
      </c>
      <c r="L657" t="s">
        <v>17</v>
      </c>
      <c r="M657">
        <v>16</v>
      </c>
      <c r="N657">
        <v>10</v>
      </c>
      <c r="O657">
        <v>6</v>
      </c>
      <c r="P657">
        <v>4.3909070000000001E-2</v>
      </c>
    </row>
    <row r="658" spans="1:16" x14ac:dyDescent="0.25">
      <c r="A658">
        <v>0</v>
      </c>
      <c r="B658" t="s">
        <v>673</v>
      </c>
      <c r="C658">
        <v>4</v>
      </c>
      <c r="D658">
        <v>2</v>
      </c>
      <c r="E658">
        <v>2</v>
      </c>
      <c r="F658">
        <v>2065.234375</v>
      </c>
      <c r="G658">
        <v>6291</v>
      </c>
      <c r="H658">
        <v>3.98E-6</v>
      </c>
      <c r="I658">
        <v>5.1676200000000004E-3</v>
      </c>
      <c r="J658">
        <v>-3.4237999999999998E-4</v>
      </c>
      <c r="K658" t="s">
        <v>17</v>
      </c>
      <c r="L658" t="s">
        <v>17</v>
      </c>
      <c r="M658">
        <v>0</v>
      </c>
      <c r="N658">
        <v>0</v>
      </c>
      <c r="O658">
        <v>0</v>
      </c>
      <c r="P658">
        <v>3.0263099999999999E-3</v>
      </c>
    </row>
    <row r="659" spans="1:16" x14ac:dyDescent="0.25">
      <c r="A659">
        <v>0</v>
      </c>
      <c r="B659" t="s">
        <v>674</v>
      </c>
      <c r="C659">
        <v>9</v>
      </c>
      <c r="D659">
        <v>6</v>
      </c>
      <c r="E659">
        <v>3</v>
      </c>
      <c r="F659">
        <v>5843.2949218800004</v>
      </c>
      <c r="G659">
        <v>14957</v>
      </c>
      <c r="H659">
        <v>3.98E-6</v>
      </c>
      <c r="I659">
        <v>7.8348500000000008E-3</v>
      </c>
      <c r="J659">
        <v>-1.13491E-3</v>
      </c>
      <c r="K659" t="s">
        <v>17</v>
      </c>
      <c r="L659" t="s">
        <v>17</v>
      </c>
      <c r="M659">
        <v>0</v>
      </c>
      <c r="N659">
        <v>0</v>
      </c>
      <c r="O659">
        <v>0</v>
      </c>
      <c r="P659">
        <v>0</v>
      </c>
    </row>
    <row r="660" spans="1:16" x14ac:dyDescent="0.25">
      <c r="A660">
        <v>0</v>
      </c>
      <c r="B660" t="s">
        <v>675</v>
      </c>
      <c r="C660">
        <v>1</v>
      </c>
      <c r="D660">
        <v>0</v>
      </c>
      <c r="E660">
        <v>1</v>
      </c>
      <c r="F660">
        <v>0</v>
      </c>
      <c r="G660">
        <v>0</v>
      </c>
      <c r="H660">
        <v>3.9899999999999999E-6</v>
      </c>
      <c r="I660">
        <v>1.4462100000000001E-3</v>
      </c>
      <c r="J660">
        <v>-6.6550000000000005E-5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676</v>
      </c>
      <c r="C661">
        <v>4</v>
      </c>
      <c r="D661">
        <v>4</v>
      </c>
      <c r="E661">
        <v>0</v>
      </c>
      <c r="F661">
        <v>0</v>
      </c>
      <c r="G661">
        <v>0</v>
      </c>
      <c r="H661">
        <v>1.5E-6</v>
      </c>
      <c r="I661">
        <v>0</v>
      </c>
      <c r="J661">
        <v>-6.8046999999999997E-4</v>
      </c>
      <c r="K661" t="s">
        <v>17</v>
      </c>
      <c r="L661" t="s">
        <v>17</v>
      </c>
      <c r="M661">
        <v>0</v>
      </c>
      <c r="N661">
        <v>0</v>
      </c>
      <c r="O661">
        <v>0</v>
      </c>
      <c r="P661">
        <v>0</v>
      </c>
    </row>
    <row r="662" spans="1:16" x14ac:dyDescent="0.25">
      <c r="A662">
        <v>0</v>
      </c>
      <c r="B662" t="s">
        <v>677</v>
      </c>
      <c r="C662">
        <v>6</v>
      </c>
      <c r="D662">
        <v>6</v>
      </c>
      <c r="E662">
        <v>0</v>
      </c>
      <c r="F662">
        <v>0</v>
      </c>
      <c r="G662">
        <v>0</v>
      </c>
      <c r="H662">
        <v>1.5E-6</v>
      </c>
      <c r="I662">
        <v>0</v>
      </c>
      <c r="J662">
        <v>-1.5310499999999999E-3</v>
      </c>
      <c r="K662" t="s">
        <v>17</v>
      </c>
      <c r="L662" t="s">
        <v>17</v>
      </c>
      <c r="M662">
        <v>0</v>
      </c>
      <c r="N662">
        <v>0</v>
      </c>
      <c r="O662">
        <v>0</v>
      </c>
      <c r="P662">
        <v>0</v>
      </c>
    </row>
    <row r="663" spans="1:16" x14ac:dyDescent="0.25">
      <c r="A663">
        <v>0</v>
      </c>
      <c r="B663" t="s">
        <v>678</v>
      </c>
      <c r="C663">
        <v>6</v>
      </c>
      <c r="D663">
        <v>6</v>
      </c>
      <c r="E663">
        <v>0</v>
      </c>
      <c r="F663">
        <v>0</v>
      </c>
      <c r="G663">
        <v>0</v>
      </c>
      <c r="H663">
        <v>1.5E-6</v>
      </c>
      <c r="I663">
        <v>0</v>
      </c>
      <c r="J663">
        <v>-1.5310499999999999E-3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679</v>
      </c>
      <c r="C664">
        <v>23</v>
      </c>
      <c r="D664">
        <v>18</v>
      </c>
      <c r="E664">
        <v>5</v>
      </c>
      <c r="F664">
        <v>14152.12890625</v>
      </c>
      <c r="G664">
        <v>61052</v>
      </c>
      <c r="H664">
        <v>3.9600000000000002E-6</v>
      </c>
      <c r="I664">
        <v>3.80541E-3</v>
      </c>
      <c r="J664">
        <v>-8.6580600000000004E-3</v>
      </c>
      <c r="K664" t="s">
        <v>17</v>
      </c>
      <c r="L664" t="s">
        <v>17</v>
      </c>
      <c r="M664">
        <v>42</v>
      </c>
      <c r="N664">
        <v>9</v>
      </c>
      <c r="O664">
        <v>33</v>
      </c>
      <c r="P664">
        <v>0.91980028000000003</v>
      </c>
    </row>
    <row r="665" spans="1:16" x14ac:dyDescent="0.25">
      <c r="A665">
        <v>0</v>
      </c>
      <c r="B665" t="s">
        <v>680</v>
      </c>
      <c r="C665">
        <v>5</v>
      </c>
      <c r="D665">
        <v>1</v>
      </c>
      <c r="E665">
        <v>4</v>
      </c>
      <c r="F665">
        <v>2588.9995117200001</v>
      </c>
      <c r="G665">
        <v>9924</v>
      </c>
      <c r="H665">
        <v>3.9600000000000002E-6</v>
      </c>
      <c r="I665">
        <v>7.0242999999999998E-4</v>
      </c>
      <c r="J665">
        <v>-1.6066E-4</v>
      </c>
      <c r="K665" t="s">
        <v>17</v>
      </c>
      <c r="L665" t="s">
        <v>17</v>
      </c>
      <c r="M665">
        <v>12</v>
      </c>
      <c r="N665">
        <v>1</v>
      </c>
      <c r="O665">
        <v>11</v>
      </c>
      <c r="P665">
        <v>0.13243814000000001</v>
      </c>
    </row>
    <row r="666" spans="1:16" x14ac:dyDescent="0.25">
      <c r="A666">
        <v>0</v>
      </c>
      <c r="B666" t="s">
        <v>681</v>
      </c>
      <c r="C666">
        <v>2</v>
      </c>
      <c r="D666">
        <v>1</v>
      </c>
      <c r="E666">
        <v>1</v>
      </c>
      <c r="F666">
        <v>0</v>
      </c>
      <c r="G666">
        <v>0</v>
      </c>
      <c r="H666">
        <v>3.9700000000000001E-6</v>
      </c>
      <c r="I666">
        <v>2.0326200000000002E-3</v>
      </c>
      <c r="J666">
        <v>-6.7979999999999996E-5</v>
      </c>
      <c r="K666" t="s">
        <v>17</v>
      </c>
      <c r="L666" t="s">
        <v>17</v>
      </c>
      <c r="M666">
        <v>0</v>
      </c>
      <c r="N666">
        <v>0</v>
      </c>
      <c r="O666">
        <v>0</v>
      </c>
      <c r="P666">
        <v>0</v>
      </c>
    </row>
    <row r="667" spans="1:16" x14ac:dyDescent="0.25">
      <c r="A667">
        <v>0</v>
      </c>
      <c r="B667" t="s">
        <v>682</v>
      </c>
      <c r="C667">
        <v>3</v>
      </c>
      <c r="D667">
        <v>2</v>
      </c>
      <c r="E667">
        <v>1</v>
      </c>
      <c r="F667">
        <v>2191.6381835900002</v>
      </c>
      <c r="G667">
        <v>6933</v>
      </c>
      <c r="H667">
        <v>3.9600000000000002E-6</v>
      </c>
      <c r="I667">
        <v>6.5288E-4</v>
      </c>
      <c r="J667">
        <v>-1.9449999999999998E-5</v>
      </c>
      <c r="K667" t="s">
        <v>17</v>
      </c>
      <c r="L667" t="s">
        <v>17</v>
      </c>
      <c r="M667">
        <v>27</v>
      </c>
      <c r="N667">
        <v>19</v>
      </c>
      <c r="O667">
        <v>8</v>
      </c>
      <c r="P667">
        <v>6.8364359999999999E-2</v>
      </c>
    </row>
    <row r="668" spans="1:16" x14ac:dyDescent="0.25">
      <c r="A668">
        <v>0</v>
      </c>
      <c r="B668" t="s">
        <v>683</v>
      </c>
      <c r="C668">
        <v>1</v>
      </c>
      <c r="D668">
        <v>1</v>
      </c>
      <c r="E668">
        <v>0</v>
      </c>
      <c r="F668">
        <v>0</v>
      </c>
      <c r="G668">
        <v>0</v>
      </c>
      <c r="H668">
        <v>1.5E-6</v>
      </c>
      <c r="I668">
        <v>0</v>
      </c>
      <c r="J668">
        <v>-4.2530000000000001E-5</v>
      </c>
      <c r="K668" t="s">
        <v>17</v>
      </c>
      <c r="L668" t="s">
        <v>17</v>
      </c>
      <c r="M668">
        <v>0</v>
      </c>
      <c r="N668">
        <v>0</v>
      </c>
      <c r="O668">
        <v>0</v>
      </c>
      <c r="P668">
        <v>0</v>
      </c>
    </row>
    <row r="669" spans="1:16" x14ac:dyDescent="0.25">
      <c r="A669">
        <v>0</v>
      </c>
      <c r="B669" t="s">
        <v>684</v>
      </c>
      <c r="C669">
        <v>6</v>
      </c>
      <c r="D669">
        <v>3</v>
      </c>
      <c r="E669">
        <v>3</v>
      </c>
      <c r="F669">
        <v>3077.4436035200001</v>
      </c>
      <c r="G669">
        <v>10119</v>
      </c>
      <c r="H669">
        <v>3.98E-6</v>
      </c>
      <c r="I669">
        <v>5.6324550000000001E-2</v>
      </c>
      <c r="J669">
        <v>-2.2437999999999999E-4</v>
      </c>
      <c r="K669" t="s">
        <v>17</v>
      </c>
      <c r="L669" t="s">
        <v>17</v>
      </c>
      <c r="M669">
        <v>831</v>
      </c>
      <c r="N669">
        <v>636</v>
      </c>
      <c r="O669">
        <v>195</v>
      </c>
      <c r="P669">
        <v>0.19280391999999999</v>
      </c>
    </row>
    <row r="670" spans="1:16" x14ac:dyDescent="0.25">
      <c r="A670">
        <v>0</v>
      </c>
      <c r="B670" t="s">
        <v>685</v>
      </c>
      <c r="C670">
        <v>9</v>
      </c>
      <c r="D670">
        <v>4</v>
      </c>
      <c r="E670">
        <v>5</v>
      </c>
      <c r="F670">
        <v>33318.9453125</v>
      </c>
      <c r="G670">
        <v>149799</v>
      </c>
      <c r="H670">
        <v>3.98E-6</v>
      </c>
      <c r="I670">
        <v>7.1068270000000003E-2</v>
      </c>
      <c r="J670">
        <v>-8.8208999999999998E-4</v>
      </c>
      <c r="K670" t="s">
        <v>17</v>
      </c>
      <c r="L670" t="s">
        <v>17</v>
      </c>
      <c r="M670">
        <v>2418</v>
      </c>
      <c r="N670">
        <v>1831</v>
      </c>
      <c r="O670">
        <v>587</v>
      </c>
      <c r="P670">
        <v>2.2564511199999999</v>
      </c>
    </row>
    <row r="671" spans="1:16" x14ac:dyDescent="0.25">
      <c r="A671">
        <v>0</v>
      </c>
      <c r="B671" t="s">
        <v>686</v>
      </c>
      <c r="C671">
        <v>19</v>
      </c>
      <c r="D671">
        <v>12</v>
      </c>
      <c r="E671">
        <v>7</v>
      </c>
      <c r="F671">
        <v>5204.5078125</v>
      </c>
      <c r="G671">
        <v>52197</v>
      </c>
      <c r="H671">
        <v>3.9700000000000001E-6</v>
      </c>
      <c r="I671">
        <v>0.19625635999999999</v>
      </c>
      <c r="J671">
        <v>-2.32044E-3</v>
      </c>
      <c r="K671" t="s">
        <v>17</v>
      </c>
      <c r="L671" t="s">
        <v>17</v>
      </c>
      <c r="M671">
        <v>4627</v>
      </c>
      <c r="N671">
        <v>3428</v>
      </c>
      <c r="O671">
        <v>1199</v>
      </c>
      <c r="P671">
        <v>11.15618873</v>
      </c>
    </row>
    <row r="672" spans="1:16" x14ac:dyDescent="0.25">
      <c r="A672">
        <v>0</v>
      </c>
      <c r="B672" t="s">
        <v>687</v>
      </c>
      <c r="C672">
        <v>5</v>
      </c>
      <c r="D672">
        <v>5</v>
      </c>
      <c r="E672">
        <v>0</v>
      </c>
      <c r="F672">
        <v>0</v>
      </c>
      <c r="G672">
        <v>0</v>
      </c>
      <c r="H672">
        <v>1.5E-6</v>
      </c>
      <c r="I672">
        <v>0</v>
      </c>
      <c r="J672">
        <v>-1.0632300000000001E-3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688</v>
      </c>
      <c r="C673">
        <v>17</v>
      </c>
      <c r="D673">
        <v>10</v>
      </c>
      <c r="E673">
        <v>7</v>
      </c>
      <c r="F673">
        <v>67309.875</v>
      </c>
      <c r="G673">
        <v>284545</v>
      </c>
      <c r="H673">
        <v>3.98E-6</v>
      </c>
      <c r="I673">
        <v>1.9922539999999999E-2</v>
      </c>
      <c r="J673">
        <v>-4.3669499999999997E-3</v>
      </c>
      <c r="K673" t="s">
        <v>17</v>
      </c>
      <c r="L673" t="s">
        <v>17</v>
      </c>
      <c r="M673">
        <v>467</v>
      </c>
      <c r="N673">
        <v>216</v>
      </c>
      <c r="O673">
        <v>251</v>
      </c>
      <c r="P673">
        <v>1.51905014</v>
      </c>
    </row>
    <row r="674" spans="1:16" x14ac:dyDescent="0.25">
      <c r="A674">
        <v>0</v>
      </c>
      <c r="B674" t="s">
        <v>689</v>
      </c>
      <c r="C674">
        <v>13</v>
      </c>
      <c r="D674">
        <v>6</v>
      </c>
      <c r="E674">
        <v>7</v>
      </c>
      <c r="F674">
        <v>9450.18359375</v>
      </c>
      <c r="G674">
        <v>53818</v>
      </c>
      <c r="H674">
        <v>3.9700000000000001E-6</v>
      </c>
      <c r="I674">
        <v>7.5548599999999994E-2</v>
      </c>
      <c r="J674">
        <v>-2.0394200000000001E-3</v>
      </c>
      <c r="K674" t="s">
        <v>17</v>
      </c>
      <c r="L674" t="s">
        <v>17</v>
      </c>
      <c r="M674">
        <v>533</v>
      </c>
      <c r="N674">
        <v>244</v>
      </c>
      <c r="O674">
        <v>289</v>
      </c>
      <c r="P674">
        <v>1.0235452300000001</v>
      </c>
    </row>
    <row r="675" spans="1:16" x14ac:dyDescent="0.25">
      <c r="A675">
        <v>0</v>
      </c>
      <c r="B675" t="s">
        <v>690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1.5E-6</v>
      </c>
      <c r="I675">
        <v>0</v>
      </c>
      <c r="J675">
        <v>-6.6550000000000005E-5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691</v>
      </c>
      <c r="C676">
        <v>9</v>
      </c>
      <c r="D676">
        <v>6</v>
      </c>
      <c r="E676">
        <v>3</v>
      </c>
      <c r="F676">
        <v>3472.1940918</v>
      </c>
      <c r="G676">
        <v>20996</v>
      </c>
      <c r="H676">
        <v>3.9600000000000002E-6</v>
      </c>
      <c r="I676">
        <v>3.95255E-3</v>
      </c>
      <c r="J676">
        <v>-5.9774000000000003E-4</v>
      </c>
      <c r="K676" t="s">
        <v>17</v>
      </c>
      <c r="L676" t="s">
        <v>17</v>
      </c>
      <c r="M676">
        <v>28</v>
      </c>
      <c r="N676">
        <v>1</v>
      </c>
      <c r="O676">
        <v>27</v>
      </c>
      <c r="P676">
        <v>1.1826E-3</v>
      </c>
    </row>
    <row r="677" spans="1:16" x14ac:dyDescent="0.25">
      <c r="A677">
        <v>0</v>
      </c>
      <c r="B677" t="s">
        <v>692</v>
      </c>
      <c r="C677">
        <v>7</v>
      </c>
      <c r="D677">
        <v>5</v>
      </c>
      <c r="E677">
        <v>2</v>
      </c>
      <c r="F677">
        <v>886.67822265999996</v>
      </c>
      <c r="G677">
        <v>8831</v>
      </c>
      <c r="H677">
        <v>3.9500000000000003E-6</v>
      </c>
      <c r="I677">
        <v>2.8530299999999999E-3</v>
      </c>
      <c r="J677">
        <v>-2.6448999999999998E-4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0.54309141000000005</v>
      </c>
    </row>
    <row r="678" spans="1:16" x14ac:dyDescent="0.25">
      <c r="A678">
        <v>0</v>
      </c>
      <c r="B678" t="s">
        <v>693</v>
      </c>
      <c r="C678">
        <v>3</v>
      </c>
      <c r="D678">
        <v>1</v>
      </c>
      <c r="E678">
        <v>2</v>
      </c>
      <c r="F678">
        <v>246.09951781999999</v>
      </c>
      <c r="G678">
        <v>3751</v>
      </c>
      <c r="H678">
        <v>3.9500000000000003E-6</v>
      </c>
      <c r="I678">
        <v>1.2562199999999999E-3</v>
      </c>
      <c r="J678">
        <v>-2.0012E-4</v>
      </c>
      <c r="K678" t="s">
        <v>17</v>
      </c>
      <c r="L678" t="s">
        <v>17</v>
      </c>
      <c r="M678">
        <v>3</v>
      </c>
      <c r="N678">
        <v>0</v>
      </c>
      <c r="O678">
        <v>3</v>
      </c>
      <c r="P678">
        <v>2.5611999999999998E-4</v>
      </c>
    </row>
    <row r="679" spans="1:16" x14ac:dyDescent="0.25">
      <c r="A679">
        <v>0</v>
      </c>
      <c r="B679" t="s">
        <v>694</v>
      </c>
      <c r="C679">
        <v>11</v>
      </c>
      <c r="D679">
        <v>5</v>
      </c>
      <c r="E679">
        <v>6</v>
      </c>
      <c r="F679">
        <v>14784.217773439999</v>
      </c>
      <c r="G679">
        <v>61636</v>
      </c>
      <c r="H679">
        <v>3.98E-6</v>
      </c>
      <c r="I679">
        <v>7.1735220000000002E-2</v>
      </c>
      <c r="J679">
        <v>-1.57723E-3</v>
      </c>
      <c r="K679" t="s">
        <v>17</v>
      </c>
      <c r="L679" t="s">
        <v>17</v>
      </c>
      <c r="M679">
        <v>602</v>
      </c>
      <c r="N679">
        <v>427</v>
      </c>
      <c r="O679">
        <v>175</v>
      </c>
      <c r="P679">
        <v>0.32961996999999998</v>
      </c>
    </row>
    <row r="680" spans="1:16" x14ac:dyDescent="0.25">
      <c r="A680">
        <v>0</v>
      </c>
      <c r="B680" t="s">
        <v>695</v>
      </c>
      <c r="C680">
        <v>6</v>
      </c>
      <c r="D680">
        <v>4</v>
      </c>
      <c r="E680">
        <v>2</v>
      </c>
      <c r="F680">
        <v>1563.8588867200001</v>
      </c>
      <c r="G680">
        <v>4890</v>
      </c>
      <c r="H680">
        <v>3.9600000000000002E-6</v>
      </c>
      <c r="I680">
        <v>1.16198E-3</v>
      </c>
      <c r="J680">
        <v>-5.3571000000000001E-4</v>
      </c>
      <c r="K680" t="s">
        <v>17</v>
      </c>
      <c r="L680" t="s">
        <v>17</v>
      </c>
      <c r="M680">
        <v>4</v>
      </c>
      <c r="N680">
        <v>2</v>
      </c>
      <c r="O680">
        <v>2</v>
      </c>
      <c r="P680">
        <v>1.7100000000000001E-4</v>
      </c>
    </row>
    <row r="681" spans="1:16" x14ac:dyDescent="0.25">
      <c r="A681">
        <v>0</v>
      </c>
      <c r="B681" t="s">
        <v>696</v>
      </c>
      <c r="C681">
        <v>9</v>
      </c>
      <c r="D681">
        <v>5</v>
      </c>
      <c r="E681">
        <v>4</v>
      </c>
      <c r="F681">
        <v>19995.498046879999</v>
      </c>
      <c r="G681">
        <v>228265</v>
      </c>
      <c r="H681">
        <v>3.9700000000000001E-6</v>
      </c>
      <c r="I681">
        <v>1.420599E-2</v>
      </c>
      <c r="J681">
        <v>-1.2958399999999999E-3</v>
      </c>
      <c r="K681" t="s">
        <v>17</v>
      </c>
      <c r="L681" t="s">
        <v>17</v>
      </c>
      <c r="M681">
        <v>193</v>
      </c>
      <c r="N681">
        <v>118</v>
      </c>
      <c r="O681">
        <v>75</v>
      </c>
      <c r="P681">
        <v>0.61161385999999995</v>
      </c>
    </row>
    <row r="682" spans="1:16" x14ac:dyDescent="0.25">
      <c r="A682">
        <v>0</v>
      </c>
      <c r="B682" t="s">
        <v>697</v>
      </c>
      <c r="C682">
        <v>16</v>
      </c>
      <c r="D682">
        <v>2</v>
      </c>
      <c r="E682">
        <v>14</v>
      </c>
      <c r="F682">
        <v>14376.0078125</v>
      </c>
      <c r="G682">
        <v>39493</v>
      </c>
      <c r="H682">
        <v>3.98E-6</v>
      </c>
      <c r="I682">
        <v>4.244535E-2</v>
      </c>
      <c r="J682">
        <v>-7.9551699999999993E-3</v>
      </c>
      <c r="K682" t="s">
        <v>17</v>
      </c>
      <c r="L682" t="s">
        <v>17</v>
      </c>
      <c r="M682">
        <v>21</v>
      </c>
      <c r="N682">
        <v>1</v>
      </c>
      <c r="O682">
        <v>20</v>
      </c>
      <c r="P682">
        <v>0.16868568</v>
      </c>
    </row>
    <row r="683" spans="1:16" x14ac:dyDescent="0.25">
      <c r="A683">
        <v>0</v>
      </c>
      <c r="B683" t="s">
        <v>698</v>
      </c>
      <c r="C683">
        <v>1</v>
      </c>
      <c r="D683">
        <v>1</v>
      </c>
      <c r="E683">
        <v>0</v>
      </c>
      <c r="F683">
        <v>0</v>
      </c>
      <c r="G683">
        <v>0</v>
      </c>
      <c r="H683">
        <v>1.5E-6</v>
      </c>
      <c r="I683">
        <v>0</v>
      </c>
      <c r="J683">
        <v>-4.2530000000000001E-5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699</v>
      </c>
      <c r="C684">
        <v>2</v>
      </c>
      <c r="D684">
        <v>1</v>
      </c>
      <c r="E684">
        <v>1</v>
      </c>
      <c r="F684">
        <v>116.08243561</v>
      </c>
      <c r="G684">
        <v>459</v>
      </c>
      <c r="H684">
        <v>3.9500000000000003E-6</v>
      </c>
      <c r="I684">
        <v>1.0309E-4</v>
      </c>
      <c r="J684">
        <v>-8.5589999999999999E-5</v>
      </c>
      <c r="K684" t="s">
        <v>17</v>
      </c>
      <c r="L684" t="s">
        <v>17</v>
      </c>
      <c r="M684">
        <v>0</v>
      </c>
      <c r="N684">
        <v>0</v>
      </c>
      <c r="O684">
        <v>0</v>
      </c>
      <c r="P684">
        <v>3.2000000000000001E-7</v>
      </c>
    </row>
    <row r="685" spans="1:16" x14ac:dyDescent="0.25">
      <c r="A685">
        <v>0</v>
      </c>
      <c r="B685" t="s">
        <v>700</v>
      </c>
      <c r="C685">
        <v>6</v>
      </c>
      <c r="D685">
        <v>3</v>
      </c>
      <c r="E685">
        <v>3</v>
      </c>
      <c r="F685">
        <v>9637.8046875</v>
      </c>
      <c r="G685">
        <v>28121</v>
      </c>
      <c r="H685">
        <v>3.9700000000000001E-6</v>
      </c>
      <c r="I685">
        <v>7.8538800000000006E-3</v>
      </c>
      <c r="J685">
        <v>-5.7662000000000002E-4</v>
      </c>
      <c r="K685" t="s">
        <v>17</v>
      </c>
      <c r="L685" t="s">
        <v>17</v>
      </c>
      <c r="M685">
        <v>21</v>
      </c>
      <c r="N685">
        <v>1</v>
      </c>
      <c r="O685">
        <v>20</v>
      </c>
      <c r="P685">
        <v>0.168686</v>
      </c>
    </row>
    <row r="686" spans="1:16" x14ac:dyDescent="0.25">
      <c r="A686">
        <v>0</v>
      </c>
      <c r="B686" t="s">
        <v>701</v>
      </c>
      <c r="C686">
        <v>9</v>
      </c>
      <c r="D686">
        <v>3</v>
      </c>
      <c r="E686">
        <v>6</v>
      </c>
      <c r="F686">
        <v>15193.967773439999</v>
      </c>
      <c r="G686">
        <v>211384</v>
      </c>
      <c r="H686">
        <v>3.9700000000000001E-6</v>
      </c>
      <c r="I686">
        <v>1.44166E-3</v>
      </c>
      <c r="J686">
        <v>-1.85388E-3</v>
      </c>
      <c r="K686" t="s">
        <v>17</v>
      </c>
      <c r="L686" t="s">
        <v>17</v>
      </c>
      <c r="M686">
        <v>115</v>
      </c>
      <c r="N686">
        <v>68</v>
      </c>
      <c r="O686">
        <v>47</v>
      </c>
      <c r="P686">
        <v>0.39486837000000002</v>
      </c>
    </row>
    <row r="687" spans="1:16" x14ac:dyDescent="0.25">
      <c r="A687">
        <v>0</v>
      </c>
      <c r="B687" t="s">
        <v>702</v>
      </c>
      <c r="C687">
        <v>7</v>
      </c>
      <c r="D687">
        <v>5</v>
      </c>
      <c r="E687">
        <v>2</v>
      </c>
      <c r="F687">
        <v>5081.4794921900002</v>
      </c>
      <c r="G687">
        <v>12880</v>
      </c>
      <c r="H687">
        <v>3.9600000000000002E-6</v>
      </c>
      <c r="I687">
        <v>6.7880999999999996E-4</v>
      </c>
      <c r="J687">
        <v>-1.1902900000000001E-3</v>
      </c>
      <c r="K687" t="s">
        <v>17</v>
      </c>
      <c r="L687" t="s">
        <v>17</v>
      </c>
      <c r="M687">
        <v>6</v>
      </c>
      <c r="N687">
        <v>1</v>
      </c>
      <c r="O687">
        <v>5</v>
      </c>
      <c r="P687">
        <v>2.9350999999999997E-4</v>
      </c>
    </row>
    <row r="688" spans="1:16" x14ac:dyDescent="0.25">
      <c r="A688">
        <v>0</v>
      </c>
      <c r="B688" t="s">
        <v>703</v>
      </c>
      <c r="C688">
        <v>7</v>
      </c>
      <c r="D688">
        <v>5</v>
      </c>
      <c r="E688">
        <v>2</v>
      </c>
      <c r="F688">
        <v>3290.2543945299999</v>
      </c>
      <c r="G688">
        <v>12237</v>
      </c>
      <c r="H688">
        <v>3.9600000000000002E-6</v>
      </c>
      <c r="I688">
        <v>4.4781600000000001E-3</v>
      </c>
      <c r="J688">
        <v>-1.0030200000000001E-3</v>
      </c>
      <c r="K688" t="s">
        <v>17</v>
      </c>
      <c r="L688" t="s">
        <v>17</v>
      </c>
      <c r="M688">
        <v>9</v>
      </c>
      <c r="N688">
        <v>8</v>
      </c>
      <c r="O688">
        <v>1</v>
      </c>
      <c r="P688">
        <v>6.2420000000000002E-5</v>
      </c>
    </row>
    <row r="689" spans="1:16" x14ac:dyDescent="0.25">
      <c r="A689">
        <v>0</v>
      </c>
      <c r="B689" t="s">
        <v>704</v>
      </c>
      <c r="C689">
        <v>4</v>
      </c>
      <c r="D689">
        <v>0</v>
      </c>
      <c r="E689">
        <v>4</v>
      </c>
      <c r="F689">
        <v>0</v>
      </c>
      <c r="G689">
        <v>0</v>
      </c>
      <c r="H689">
        <v>3.9899999999999999E-6</v>
      </c>
      <c r="I689">
        <v>5.4515500000000003E-3</v>
      </c>
      <c r="J689">
        <v>-1.06477E-3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705</v>
      </c>
      <c r="C690">
        <v>8</v>
      </c>
      <c r="D690">
        <v>4</v>
      </c>
      <c r="E690">
        <v>4</v>
      </c>
      <c r="F690">
        <v>1387.02380371</v>
      </c>
      <c r="G690">
        <v>21496</v>
      </c>
      <c r="H690">
        <v>3.9700000000000001E-6</v>
      </c>
      <c r="I690">
        <v>1.745387E-2</v>
      </c>
      <c r="J690">
        <v>-1.2755900000000001E-3</v>
      </c>
      <c r="K690" t="s">
        <v>17</v>
      </c>
      <c r="L690" t="s">
        <v>17</v>
      </c>
      <c r="M690">
        <v>89</v>
      </c>
      <c r="N690">
        <v>48</v>
      </c>
      <c r="O690">
        <v>41</v>
      </c>
      <c r="P690">
        <v>1.5135299999999999E-3</v>
      </c>
    </row>
    <row r="691" spans="1:16" x14ac:dyDescent="0.25">
      <c r="A691">
        <v>0</v>
      </c>
      <c r="B691" t="s">
        <v>706</v>
      </c>
      <c r="C691">
        <v>2</v>
      </c>
      <c r="D691">
        <v>1</v>
      </c>
      <c r="E691">
        <v>1</v>
      </c>
      <c r="F691">
        <v>13</v>
      </c>
      <c r="G691">
        <v>13</v>
      </c>
      <c r="H691">
        <v>3.9700000000000001E-6</v>
      </c>
      <c r="I691">
        <v>3.2217499999999998E-3</v>
      </c>
      <c r="J691">
        <v>-7.3850000000000006E-5</v>
      </c>
      <c r="K691" t="s">
        <v>17</v>
      </c>
      <c r="L691" t="s">
        <v>17</v>
      </c>
      <c r="M691">
        <v>0</v>
      </c>
      <c r="N691">
        <v>0</v>
      </c>
      <c r="O691">
        <v>0</v>
      </c>
      <c r="P691">
        <v>0</v>
      </c>
    </row>
    <row r="692" spans="1:16" x14ac:dyDescent="0.25">
      <c r="A692">
        <v>0</v>
      </c>
      <c r="B692" t="s">
        <v>707</v>
      </c>
      <c r="C692">
        <v>4</v>
      </c>
      <c r="D692">
        <v>3</v>
      </c>
      <c r="E692">
        <v>1</v>
      </c>
      <c r="F692">
        <v>1789.10998535</v>
      </c>
      <c r="G692">
        <v>15865</v>
      </c>
      <c r="H692">
        <v>3.9500000000000003E-6</v>
      </c>
      <c r="I692">
        <v>6.5400000000000004E-5</v>
      </c>
      <c r="J692">
        <v>-2.9472E-4</v>
      </c>
      <c r="K692" t="s">
        <v>17</v>
      </c>
      <c r="L692" t="s">
        <v>17</v>
      </c>
      <c r="M692">
        <v>50</v>
      </c>
      <c r="N692">
        <v>41</v>
      </c>
      <c r="O692">
        <v>9</v>
      </c>
      <c r="P692">
        <v>1.7281600000000001E-3</v>
      </c>
    </row>
    <row r="693" spans="1:16" x14ac:dyDescent="0.25">
      <c r="A693">
        <v>0</v>
      </c>
      <c r="B693" t="s">
        <v>708</v>
      </c>
      <c r="C693">
        <v>2</v>
      </c>
      <c r="D693">
        <v>1</v>
      </c>
      <c r="E693">
        <v>1</v>
      </c>
      <c r="F693">
        <v>515</v>
      </c>
      <c r="G693">
        <v>1120</v>
      </c>
      <c r="H693">
        <v>3.9700000000000001E-6</v>
      </c>
      <c r="I693">
        <v>2.313E-5</v>
      </c>
      <c r="J693">
        <v>-9.734E-5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709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3.98E-6</v>
      </c>
      <c r="I694">
        <v>4.2699999999999998E-6</v>
      </c>
      <c r="J694">
        <v>-6.6550000000000005E-5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710</v>
      </c>
      <c r="C695">
        <v>14</v>
      </c>
      <c r="D695">
        <v>13</v>
      </c>
      <c r="E695">
        <v>1</v>
      </c>
      <c r="F695">
        <v>9267.6542968800004</v>
      </c>
      <c r="G695">
        <v>36851</v>
      </c>
      <c r="H695">
        <v>3.9700000000000001E-6</v>
      </c>
      <c r="I695">
        <v>6.3596890000000003E-2</v>
      </c>
      <c r="J695">
        <v>-6.24378E-3</v>
      </c>
      <c r="K695" t="s">
        <v>17</v>
      </c>
      <c r="L695" t="s">
        <v>17</v>
      </c>
      <c r="M695">
        <v>843</v>
      </c>
      <c r="N695">
        <v>655</v>
      </c>
      <c r="O695">
        <v>188</v>
      </c>
      <c r="P695">
        <v>4.2912164700000002</v>
      </c>
    </row>
    <row r="696" spans="1:16" x14ac:dyDescent="0.25">
      <c r="A696">
        <v>0</v>
      </c>
      <c r="B696" t="s">
        <v>711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3.98E-6</v>
      </c>
      <c r="I696">
        <v>1.173914E-2</v>
      </c>
      <c r="J696">
        <v>-6.6550000000000005E-5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712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3.9899999999999999E-6</v>
      </c>
      <c r="I697">
        <v>1.448605E-2</v>
      </c>
      <c r="J697">
        <v>-6.6550000000000005E-5</v>
      </c>
      <c r="K697" t="s">
        <v>17</v>
      </c>
      <c r="L697" t="s">
        <v>17</v>
      </c>
      <c r="M697">
        <v>0</v>
      </c>
      <c r="N697">
        <v>0</v>
      </c>
      <c r="O697">
        <v>0</v>
      </c>
      <c r="P697">
        <v>0</v>
      </c>
    </row>
    <row r="698" spans="1:16" x14ac:dyDescent="0.25">
      <c r="A698">
        <v>0</v>
      </c>
      <c r="B698" t="s">
        <v>713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3.9899999999999999E-6</v>
      </c>
      <c r="I698">
        <v>1.448605E-2</v>
      </c>
      <c r="J698">
        <v>-6.6550000000000005E-5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714</v>
      </c>
      <c r="C699">
        <v>11</v>
      </c>
      <c r="D699">
        <v>4</v>
      </c>
      <c r="E699">
        <v>7</v>
      </c>
      <c r="F699">
        <v>4685.9897460900002</v>
      </c>
      <c r="G699">
        <v>22687</v>
      </c>
      <c r="H699">
        <v>3.98E-6</v>
      </c>
      <c r="I699">
        <v>9.1596500000000001E-3</v>
      </c>
      <c r="J699">
        <v>-3.2645399999999998E-3</v>
      </c>
      <c r="K699" t="s">
        <v>17</v>
      </c>
      <c r="L699" t="s">
        <v>17</v>
      </c>
      <c r="M699">
        <v>22</v>
      </c>
      <c r="N699">
        <v>15</v>
      </c>
      <c r="O699">
        <v>7</v>
      </c>
      <c r="P699">
        <v>2.68506884</v>
      </c>
    </row>
    <row r="700" spans="1:16" x14ac:dyDescent="0.25">
      <c r="A700">
        <v>0</v>
      </c>
      <c r="B700" t="s">
        <v>715</v>
      </c>
      <c r="C700">
        <v>3</v>
      </c>
      <c r="D700">
        <v>2</v>
      </c>
      <c r="E700">
        <v>1</v>
      </c>
      <c r="F700">
        <v>1542.6777343799999</v>
      </c>
      <c r="G700">
        <v>9472</v>
      </c>
      <c r="H700">
        <v>3.9700000000000001E-6</v>
      </c>
      <c r="I700">
        <v>1.69075E-3</v>
      </c>
      <c r="J700">
        <v>-5.4669999999999997E-5</v>
      </c>
      <c r="K700" t="s">
        <v>17</v>
      </c>
      <c r="L700" t="s">
        <v>17</v>
      </c>
      <c r="M700">
        <v>9</v>
      </c>
      <c r="N700">
        <v>6</v>
      </c>
      <c r="O700">
        <v>3</v>
      </c>
      <c r="P700">
        <v>0.49250725000000001</v>
      </c>
    </row>
    <row r="701" spans="1:16" x14ac:dyDescent="0.25">
      <c r="A701">
        <v>0</v>
      </c>
      <c r="B701" t="s">
        <v>716</v>
      </c>
      <c r="C701">
        <v>3</v>
      </c>
      <c r="D701">
        <v>2</v>
      </c>
      <c r="E701">
        <v>1</v>
      </c>
      <c r="F701">
        <v>513</v>
      </c>
      <c r="G701">
        <v>2028</v>
      </c>
      <c r="H701">
        <v>3.9600000000000002E-6</v>
      </c>
      <c r="I701">
        <v>1.5510400000000001E-3</v>
      </c>
      <c r="J701">
        <v>-1.0164E-4</v>
      </c>
      <c r="K701" t="s">
        <v>17</v>
      </c>
      <c r="L701" t="s">
        <v>17</v>
      </c>
      <c r="M701">
        <v>1</v>
      </c>
      <c r="N701">
        <v>1</v>
      </c>
      <c r="O701">
        <v>0</v>
      </c>
      <c r="P701">
        <v>0.58909361999999998</v>
      </c>
    </row>
    <row r="702" spans="1:16" x14ac:dyDescent="0.25">
      <c r="A702">
        <v>0</v>
      </c>
      <c r="B702" t="s">
        <v>717</v>
      </c>
      <c r="C702">
        <v>2</v>
      </c>
      <c r="D702">
        <v>1</v>
      </c>
      <c r="E702">
        <v>1</v>
      </c>
      <c r="F702">
        <v>2.2333333500000001</v>
      </c>
      <c r="G702">
        <v>6</v>
      </c>
      <c r="H702">
        <v>3.9700000000000001E-6</v>
      </c>
      <c r="I702">
        <v>2.8630000000000002E-4</v>
      </c>
      <c r="J702">
        <v>-8.5589999999999999E-5</v>
      </c>
      <c r="K702" t="s">
        <v>17</v>
      </c>
      <c r="L702" t="s">
        <v>17</v>
      </c>
      <c r="M702">
        <v>0</v>
      </c>
      <c r="N702">
        <v>0</v>
      </c>
      <c r="O702">
        <v>0</v>
      </c>
      <c r="P702">
        <v>0</v>
      </c>
    </row>
    <row r="703" spans="1:16" x14ac:dyDescent="0.25">
      <c r="A703">
        <v>0</v>
      </c>
      <c r="B703" t="s">
        <v>718</v>
      </c>
      <c r="C703">
        <v>2</v>
      </c>
      <c r="D703">
        <v>1</v>
      </c>
      <c r="E703">
        <v>1</v>
      </c>
      <c r="F703">
        <v>44</v>
      </c>
      <c r="G703">
        <v>44</v>
      </c>
      <c r="H703">
        <v>1.5E-6</v>
      </c>
      <c r="I703">
        <v>0</v>
      </c>
      <c r="J703">
        <v>-9.734E-5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719</v>
      </c>
      <c r="C704">
        <v>1</v>
      </c>
      <c r="D704">
        <v>1</v>
      </c>
      <c r="E704">
        <v>0</v>
      </c>
      <c r="F704">
        <v>0</v>
      </c>
      <c r="G704">
        <v>0</v>
      </c>
      <c r="H704">
        <v>1.5E-6</v>
      </c>
      <c r="I704">
        <v>0</v>
      </c>
      <c r="J704">
        <v>-4.2530000000000001E-5</v>
      </c>
      <c r="K704" t="s">
        <v>17</v>
      </c>
      <c r="L704" t="s">
        <v>17</v>
      </c>
      <c r="M704">
        <v>0</v>
      </c>
      <c r="N704">
        <v>0</v>
      </c>
      <c r="O704">
        <v>0</v>
      </c>
      <c r="P704">
        <v>0</v>
      </c>
    </row>
    <row r="705" spans="1:16" x14ac:dyDescent="0.25">
      <c r="A705">
        <v>0</v>
      </c>
      <c r="B705" t="s">
        <v>720</v>
      </c>
      <c r="C705">
        <v>20</v>
      </c>
      <c r="D705">
        <v>7</v>
      </c>
      <c r="E705">
        <v>13</v>
      </c>
      <c r="F705">
        <v>15629.59765625</v>
      </c>
      <c r="G705">
        <v>136165</v>
      </c>
      <c r="H705">
        <v>3.98E-6</v>
      </c>
      <c r="I705">
        <v>9.7531700000000002E-3</v>
      </c>
      <c r="J705">
        <v>-9.9385399999999992E-3</v>
      </c>
      <c r="K705" t="s">
        <v>17</v>
      </c>
      <c r="L705" t="s">
        <v>17</v>
      </c>
      <c r="M705">
        <v>56</v>
      </c>
      <c r="N705">
        <v>37</v>
      </c>
      <c r="O705">
        <v>19</v>
      </c>
      <c r="P705">
        <v>0.35064708</v>
      </c>
    </row>
    <row r="706" spans="1:16" x14ac:dyDescent="0.25">
      <c r="A706">
        <v>0</v>
      </c>
      <c r="B706" t="s">
        <v>721</v>
      </c>
      <c r="C706">
        <v>4</v>
      </c>
      <c r="D706">
        <v>1</v>
      </c>
      <c r="E706">
        <v>3</v>
      </c>
      <c r="F706">
        <v>3297.8713378900002</v>
      </c>
      <c r="G706">
        <v>7959</v>
      </c>
      <c r="H706">
        <v>4.07E-6</v>
      </c>
      <c r="I706">
        <v>1.8003100000000001E-3</v>
      </c>
      <c r="J706">
        <v>-3.4989E-4</v>
      </c>
      <c r="K706" t="s">
        <v>17</v>
      </c>
      <c r="L706" t="s">
        <v>17</v>
      </c>
      <c r="M706">
        <v>0</v>
      </c>
      <c r="N706">
        <v>0</v>
      </c>
      <c r="O706">
        <v>0</v>
      </c>
      <c r="P706">
        <v>0</v>
      </c>
    </row>
    <row r="707" spans="1:16" x14ac:dyDescent="0.25">
      <c r="A707">
        <v>0</v>
      </c>
      <c r="B707" t="s">
        <v>722</v>
      </c>
      <c r="C707">
        <v>2</v>
      </c>
      <c r="D707">
        <v>2</v>
      </c>
      <c r="E707">
        <v>0</v>
      </c>
      <c r="F707">
        <v>0</v>
      </c>
      <c r="G707">
        <v>0</v>
      </c>
      <c r="H707">
        <v>1.5E-6</v>
      </c>
      <c r="I707">
        <v>0</v>
      </c>
      <c r="J707">
        <v>-1.7012E-4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723</v>
      </c>
      <c r="C708">
        <v>2</v>
      </c>
      <c r="D708">
        <v>1</v>
      </c>
      <c r="E708">
        <v>1</v>
      </c>
      <c r="F708">
        <v>564.12609863</v>
      </c>
      <c r="G708">
        <v>2766</v>
      </c>
      <c r="H708">
        <v>1.5E-6</v>
      </c>
      <c r="I708">
        <v>0</v>
      </c>
      <c r="J708">
        <v>-3.8630000000000001E-5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724</v>
      </c>
      <c r="C709">
        <v>4</v>
      </c>
      <c r="D709">
        <v>3</v>
      </c>
      <c r="E709">
        <v>1</v>
      </c>
      <c r="F709">
        <v>1056.4666748</v>
      </c>
      <c r="G709">
        <v>4049</v>
      </c>
      <c r="H709">
        <v>4.0199999999999996E-6</v>
      </c>
      <c r="I709">
        <v>1.8548799999999999E-3</v>
      </c>
      <c r="J709">
        <v>-3.9648E-4</v>
      </c>
      <c r="K709" t="s">
        <v>17</v>
      </c>
      <c r="L709" t="s">
        <v>17</v>
      </c>
      <c r="M709">
        <v>0</v>
      </c>
      <c r="N709">
        <v>0</v>
      </c>
      <c r="O709">
        <v>0</v>
      </c>
      <c r="P709">
        <v>1.91457744</v>
      </c>
    </row>
    <row r="710" spans="1:16" x14ac:dyDescent="0.25">
      <c r="A710">
        <v>0</v>
      </c>
      <c r="B710" t="s">
        <v>725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4.0099999999999997E-6</v>
      </c>
      <c r="I710">
        <v>3.4238999999999998E-4</v>
      </c>
      <c r="J710">
        <v>-6.6550000000000005E-5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0.63819247999999995</v>
      </c>
    </row>
    <row r="711" spans="1:16" x14ac:dyDescent="0.25">
      <c r="A711">
        <v>0</v>
      </c>
      <c r="B711" t="s">
        <v>726</v>
      </c>
      <c r="C711">
        <v>6</v>
      </c>
      <c r="D711">
        <v>5</v>
      </c>
      <c r="E711">
        <v>1</v>
      </c>
      <c r="F711">
        <v>19668.396484379999</v>
      </c>
      <c r="G711">
        <v>121616</v>
      </c>
      <c r="H711">
        <v>3.98E-6</v>
      </c>
      <c r="I711">
        <v>4.3860899999999996E-3</v>
      </c>
      <c r="J711">
        <v>1.0893299999999999E-3</v>
      </c>
      <c r="K711" t="s">
        <v>17</v>
      </c>
      <c r="L711" t="s">
        <v>17</v>
      </c>
      <c r="M711">
        <v>512</v>
      </c>
      <c r="N711">
        <v>242</v>
      </c>
      <c r="O711">
        <v>270</v>
      </c>
      <c r="P711">
        <v>7.0522570000000007E-2</v>
      </c>
    </row>
    <row r="712" spans="1:16" x14ac:dyDescent="0.25">
      <c r="A712">
        <v>0</v>
      </c>
      <c r="B712" t="s">
        <v>727</v>
      </c>
      <c r="C712">
        <v>13</v>
      </c>
      <c r="D712">
        <v>11</v>
      </c>
      <c r="E712">
        <v>2</v>
      </c>
      <c r="F712">
        <v>6590.0253906199996</v>
      </c>
      <c r="G712">
        <v>25363</v>
      </c>
      <c r="H712">
        <v>3.9600000000000002E-6</v>
      </c>
      <c r="I712">
        <v>1.1011730000000001E-2</v>
      </c>
      <c r="J712">
        <v>-3.2619599999999999E-3</v>
      </c>
      <c r="K712" t="s">
        <v>17</v>
      </c>
      <c r="L712" t="s">
        <v>17</v>
      </c>
      <c r="M712">
        <v>0</v>
      </c>
      <c r="N712">
        <v>0</v>
      </c>
      <c r="O712">
        <v>0</v>
      </c>
      <c r="P712">
        <v>3.59087288</v>
      </c>
    </row>
    <row r="713" spans="1:16" x14ac:dyDescent="0.25">
      <c r="A713">
        <v>0</v>
      </c>
      <c r="B713" t="s">
        <v>728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3.9700000000000001E-6</v>
      </c>
      <c r="I713">
        <v>2.0326200000000002E-3</v>
      </c>
      <c r="J713">
        <v>-6.6550000000000005E-5</v>
      </c>
      <c r="K713" t="s">
        <v>17</v>
      </c>
      <c r="L713" t="s">
        <v>17</v>
      </c>
      <c r="M713">
        <v>0</v>
      </c>
      <c r="N713">
        <v>0</v>
      </c>
      <c r="O713">
        <v>0</v>
      </c>
      <c r="P713">
        <v>0</v>
      </c>
    </row>
    <row r="714" spans="1:16" x14ac:dyDescent="0.25">
      <c r="A714">
        <v>0</v>
      </c>
      <c r="B714" t="s">
        <v>729</v>
      </c>
      <c r="C714">
        <v>2</v>
      </c>
      <c r="D714">
        <v>1</v>
      </c>
      <c r="E714">
        <v>1</v>
      </c>
      <c r="F714">
        <v>20.454544070000001</v>
      </c>
      <c r="G714">
        <v>68</v>
      </c>
      <c r="H714">
        <v>3.9700000000000001E-6</v>
      </c>
      <c r="I714">
        <v>1.74461E-3</v>
      </c>
      <c r="J714">
        <v>-6.211E-5</v>
      </c>
      <c r="K714" t="s">
        <v>17</v>
      </c>
      <c r="L714" t="s">
        <v>17</v>
      </c>
      <c r="M714">
        <v>0</v>
      </c>
      <c r="N714">
        <v>0</v>
      </c>
      <c r="O714">
        <v>0</v>
      </c>
      <c r="P714">
        <v>0.54314883000000003</v>
      </c>
    </row>
    <row r="715" spans="1:16" x14ac:dyDescent="0.25">
      <c r="A715">
        <v>0</v>
      </c>
      <c r="B715" t="s">
        <v>730</v>
      </c>
      <c r="C715">
        <v>1</v>
      </c>
      <c r="D715">
        <v>1</v>
      </c>
      <c r="E715">
        <v>0</v>
      </c>
      <c r="F715">
        <v>0</v>
      </c>
      <c r="G715">
        <v>0</v>
      </c>
      <c r="H715">
        <v>1.5E-6</v>
      </c>
      <c r="I715">
        <v>0</v>
      </c>
      <c r="J715">
        <v>-4.2530000000000001E-5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731</v>
      </c>
      <c r="C716">
        <v>8</v>
      </c>
      <c r="D716">
        <v>4</v>
      </c>
      <c r="E716">
        <v>4</v>
      </c>
      <c r="F716">
        <v>3395.5163574200001</v>
      </c>
      <c r="G716">
        <v>34326</v>
      </c>
      <c r="H716">
        <v>3.98E-6</v>
      </c>
      <c r="I716">
        <v>3.1946469999999998E-2</v>
      </c>
      <c r="J716">
        <v>-9.2334999999999997E-4</v>
      </c>
      <c r="K716" t="s">
        <v>17</v>
      </c>
      <c r="L716" t="s">
        <v>17</v>
      </c>
      <c r="M716">
        <v>173</v>
      </c>
      <c r="N716">
        <v>79</v>
      </c>
      <c r="O716">
        <v>94</v>
      </c>
      <c r="P716">
        <v>5.3849969999999997E-2</v>
      </c>
    </row>
    <row r="717" spans="1:16" x14ac:dyDescent="0.25">
      <c r="A717">
        <v>0</v>
      </c>
      <c r="B717" t="s">
        <v>732</v>
      </c>
      <c r="C717">
        <v>21</v>
      </c>
      <c r="D717">
        <v>7</v>
      </c>
      <c r="E717">
        <v>14</v>
      </c>
      <c r="F717">
        <v>27589.365234379999</v>
      </c>
      <c r="G717">
        <v>146901</v>
      </c>
      <c r="H717">
        <v>3.98E-6</v>
      </c>
      <c r="I717">
        <v>4.945865E-2</v>
      </c>
      <c r="J717">
        <v>-1.1285079999999999E-2</v>
      </c>
      <c r="K717" t="s">
        <v>17</v>
      </c>
      <c r="L717" t="s">
        <v>17</v>
      </c>
      <c r="M717">
        <v>743</v>
      </c>
      <c r="N717">
        <v>341</v>
      </c>
      <c r="O717">
        <v>402</v>
      </c>
      <c r="P717">
        <v>0.23826860999999999</v>
      </c>
    </row>
    <row r="718" spans="1:16" x14ac:dyDescent="0.25">
      <c r="A718">
        <v>0</v>
      </c>
      <c r="B718" t="s">
        <v>733</v>
      </c>
      <c r="C718">
        <v>3</v>
      </c>
      <c r="D718">
        <v>2</v>
      </c>
      <c r="E718">
        <v>1</v>
      </c>
      <c r="F718">
        <v>1901.31738281</v>
      </c>
      <c r="G718">
        <v>10311</v>
      </c>
      <c r="H718">
        <v>3.98E-6</v>
      </c>
      <c r="I718">
        <v>9.4514400000000002E-3</v>
      </c>
      <c r="J718">
        <v>1.0677E-4</v>
      </c>
      <c r="K718" t="s">
        <v>17</v>
      </c>
      <c r="L718" t="s">
        <v>17</v>
      </c>
      <c r="M718">
        <v>80</v>
      </c>
      <c r="N718">
        <v>39</v>
      </c>
      <c r="O718">
        <v>41</v>
      </c>
      <c r="P718">
        <v>0.54792684999999997</v>
      </c>
    </row>
    <row r="719" spans="1:16" x14ac:dyDescent="0.25">
      <c r="A719">
        <v>0</v>
      </c>
      <c r="B719" t="s">
        <v>734</v>
      </c>
      <c r="C719">
        <v>6</v>
      </c>
      <c r="D719">
        <v>4</v>
      </c>
      <c r="E719">
        <v>2</v>
      </c>
      <c r="F719">
        <v>2393.00390625</v>
      </c>
      <c r="G719">
        <v>16902</v>
      </c>
      <c r="H719">
        <v>3.9600000000000002E-6</v>
      </c>
      <c r="I719">
        <v>1.3247300000000001E-3</v>
      </c>
      <c r="J719">
        <v>-6.9421999999999995E-4</v>
      </c>
      <c r="K719" t="s">
        <v>17</v>
      </c>
      <c r="L719" t="s">
        <v>17</v>
      </c>
      <c r="M719">
        <v>16</v>
      </c>
      <c r="N719">
        <v>5</v>
      </c>
      <c r="O719">
        <v>11</v>
      </c>
      <c r="P719">
        <v>4.1668499999999997E-3</v>
      </c>
    </row>
    <row r="720" spans="1:16" x14ac:dyDescent="0.25">
      <c r="A720">
        <v>0</v>
      </c>
      <c r="B720" t="s">
        <v>735</v>
      </c>
      <c r="C720">
        <v>2</v>
      </c>
      <c r="D720">
        <v>1</v>
      </c>
      <c r="E720">
        <v>1</v>
      </c>
      <c r="F720">
        <v>37.90713882</v>
      </c>
      <c r="G720">
        <v>78</v>
      </c>
      <c r="H720">
        <v>3.9500000000000003E-6</v>
      </c>
      <c r="I720">
        <v>2.4453000000000002E-4</v>
      </c>
      <c r="J720">
        <v>-6.7979999999999996E-5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9.5999999999999991E-7</v>
      </c>
    </row>
    <row r="721" spans="1:16" x14ac:dyDescent="0.25">
      <c r="A721">
        <v>0</v>
      </c>
      <c r="B721" t="s">
        <v>736</v>
      </c>
      <c r="C721">
        <v>9</v>
      </c>
      <c r="D721">
        <v>4</v>
      </c>
      <c r="E721">
        <v>5</v>
      </c>
      <c r="F721">
        <v>2085.4086914099998</v>
      </c>
      <c r="G721">
        <v>11305</v>
      </c>
      <c r="H721">
        <v>3.9700000000000001E-6</v>
      </c>
      <c r="I721">
        <v>0.17562405</v>
      </c>
      <c r="J721">
        <v>-1.4477299999999999E-3</v>
      </c>
      <c r="K721" t="s">
        <v>17</v>
      </c>
      <c r="L721" t="s">
        <v>17</v>
      </c>
      <c r="M721">
        <v>137</v>
      </c>
      <c r="N721">
        <v>57</v>
      </c>
      <c r="O721">
        <v>80</v>
      </c>
      <c r="P721">
        <v>1.2849453</v>
      </c>
    </row>
    <row r="722" spans="1:16" x14ac:dyDescent="0.25">
      <c r="A722">
        <v>0</v>
      </c>
      <c r="B722" t="s">
        <v>737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3.98E-6</v>
      </c>
      <c r="I722">
        <v>3.241786E-2</v>
      </c>
      <c r="J722">
        <v>-6.6550000000000005E-5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738</v>
      </c>
      <c r="C723">
        <v>14</v>
      </c>
      <c r="D723">
        <v>6</v>
      </c>
      <c r="E723">
        <v>8</v>
      </c>
      <c r="F723">
        <v>13656.79882812</v>
      </c>
      <c r="G723">
        <v>55985</v>
      </c>
      <c r="H723">
        <v>3.9700000000000001E-6</v>
      </c>
      <c r="I723">
        <v>3.5369799999999999E-3</v>
      </c>
      <c r="J723">
        <v>-4.0133E-3</v>
      </c>
      <c r="K723" t="s">
        <v>17</v>
      </c>
      <c r="L723" t="s">
        <v>17</v>
      </c>
      <c r="M723">
        <v>145</v>
      </c>
      <c r="N723">
        <v>87</v>
      </c>
      <c r="O723">
        <v>58</v>
      </c>
      <c r="P723">
        <v>0.61896081999999997</v>
      </c>
    </row>
    <row r="724" spans="1:16" x14ac:dyDescent="0.25">
      <c r="A724">
        <v>0</v>
      </c>
      <c r="B724" t="s">
        <v>739</v>
      </c>
      <c r="C724">
        <v>5</v>
      </c>
      <c r="D724">
        <v>4</v>
      </c>
      <c r="E724">
        <v>1</v>
      </c>
      <c r="F724">
        <v>13313.233398439999</v>
      </c>
      <c r="G724">
        <v>99452</v>
      </c>
      <c r="H724">
        <v>3.9700000000000001E-6</v>
      </c>
      <c r="I724">
        <v>7.8099700000000003E-3</v>
      </c>
      <c r="J724">
        <v>-7.7760000000000001E-5</v>
      </c>
      <c r="K724" t="s">
        <v>17</v>
      </c>
      <c r="L724" t="s">
        <v>17</v>
      </c>
      <c r="M724">
        <v>36</v>
      </c>
      <c r="N724">
        <v>22</v>
      </c>
      <c r="O724">
        <v>14</v>
      </c>
      <c r="P724">
        <v>1.5069698199999999</v>
      </c>
    </row>
    <row r="725" spans="1:16" x14ac:dyDescent="0.25">
      <c r="A725">
        <v>0</v>
      </c>
      <c r="B725" t="s">
        <v>740</v>
      </c>
      <c r="C725">
        <v>4</v>
      </c>
      <c r="D725">
        <v>2</v>
      </c>
      <c r="E725">
        <v>2</v>
      </c>
      <c r="F725">
        <v>419.11566162000003</v>
      </c>
      <c r="G725">
        <v>4290</v>
      </c>
      <c r="H725">
        <v>3.9700000000000001E-6</v>
      </c>
      <c r="I725">
        <v>2.0945E-3</v>
      </c>
      <c r="J725">
        <v>-2.3671E-4</v>
      </c>
      <c r="K725" t="s">
        <v>17</v>
      </c>
      <c r="L725" t="s">
        <v>17</v>
      </c>
      <c r="M725">
        <v>38</v>
      </c>
      <c r="N725">
        <v>26</v>
      </c>
      <c r="O725">
        <v>12</v>
      </c>
      <c r="P725">
        <v>2.2135499999999999E-3</v>
      </c>
    </row>
    <row r="726" spans="1:16" x14ac:dyDescent="0.25">
      <c r="A726">
        <v>0</v>
      </c>
      <c r="B726" t="s">
        <v>741</v>
      </c>
      <c r="C726">
        <v>3</v>
      </c>
      <c r="D726">
        <v>2</v>
      </c>
      <c r="E726">
        <v>1</v>
      </c>
      <c r="F726">
        <v>478.64169312000001</v>
      </c>
      <c r="G726">
        <v>2305</v>
      </c>
      <c r="H726">
        <v>3.9700000000000001E-6</v>
      </c>
      <c r="I726">
        <v>5.0108599999999998E-3</v>
      </c>
      <c r="J726">
        <v>5.1E-5</v>
      </c>
      <c r="K726" t="s">
        <v>17</v>
      </c>
      <c r="L726" t="s">
        <v>17</v>
      </c>
      <c r="M726">
        <v>35</v>
      </c>
      <c r="N726">
        <v>28</v>
      </c>
      <c r="O726">
        <v>7</v>
      </c>
      <c r="P726">
        <v>0.14449261999999999</v>
      </c>
    </row>
    <row r="727" spans="1:16" x14ac:dyDescent="0.25">
      <c r="A727">
        <v>0</v>
      </c>
      <c r="B727" t="s">
        <v>742</v>
      </c>
      <c r="C727">
        <v>6</v>
      </c>
      <c r="D727">
        <v>6</v>
      </c>
      <c r="E727">
        <v>0</v>
      </c>
      <c r="F727">
        <v>0</v>
      </c>
      <c r="G727">
        <v>0</v>
      </c>
      <c r="H727">
        <v>1.5E-6</v>
      </c>
      <c r="I727">
        <v>0</v>
      </c>
      <c r="J727">
        <v>-1.5310499999999999E-3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743</v>
      </c>
      <c r="C728">
        <v>3</v>
      </c>
      <c r="D728">
        <v>1</v>
      </c>
      <c r="E728">
        <v>2</v>
      </c>
      <c r="F728">
        <v>4071.4045410200001</v>
      </c>
      <c r="G728">
        <v>12763</v>
      </c>
      <c r="H728">
        <v>3.9700000000000001E-6</v>
      </c>
      <c r="I728">
        <v>1.212456E-2</v>
      </c>
      <c r="J728">
        <v>-1.2086E-4</v>
      </c>
      <c r="K728" t="s">
        <v>17</v>
      </c>
      <c r="L728" t="s">
        <v>17</v>
      </c>
      <c r="M728">
        <v>88</v>
      </c>
      <c r="N728">
        <v>53</v>
      </c>
      <c r="O728">
        <v>35</v>
      </c>
      <c r="P728">
        <v>9.3472550000000001E-2</v>
      </c>
    </row>
    <row r="729" spans="1:16" x14ac:dyDescent="0.25">
      <c r="A729">
        <v>0</v>
      </c>
      <c r="B729" t="s">
        <v>744</v>
      </c>
      <c r="C729">
        <v>3</v>
      </c>
      <c r="D729">
        <v>1</v>
      </c>
      <c r="E729">
        <v>2</v>
      </c>
      <c r="F729">
        <v>0</v>
      </c>
      <c r="G729">
        <v>0</v>
      </c>
      <c r="H729">
        <v>3.9600000000000002E-6</v>
      </c>
      <c r="I729">
        <v>2.5741100000000001E-3</v>
      </c>
      <c r="J729">
        <v>-1.4433999999999999E-4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2.9956000000000002E-3</v>
      </c>
    </row>
    <row r="730" spans="1:16" x14ac:dyDescent="0.25">
      <c r="A730">
        <v>0</v>
      </c>
      <c r="B730" t="s">
        <v>745</v>
      </c>
      <c r="C730">
        <v>7</v>
      </c>
      <c r="D730">
        <v>7</v>
      </c>
      <c r="E730">
        <v>0</v>
      </c>
      <c r="F730">
        <v>3029.5083007799999</v>
      </c>
      <c r="G730">
        <v>11992</v>
      </c>
      <c r="H730">
        <v>3.9700000000000001E-6</v>
      </c>
      <c r="I730">
        <v>1.3945269999999999E-2</v>
      </c>
      <c r="J730">
        <v>-2.0839299999999999E-3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0.77832349000000001</v>
      </c>
    </row>
    <row r="731" spans="1:16" x14ac:dyDescent="0.25">
      <c r="A731">
        <v>0</v>
      </c>
      <c r="B731" t="s">
        <v>746</v>
      </c>
      <c r="C731">
        <v>13</v>
      </c>
      <c r="D731">
        <v>10</v>
      </c>
      <c r="E731">
        <v>3</v>
      </c>
      <c r="F731">
        <v>10796.110351560001</v>
      </c>
      <c r="G731">
        <v>43543</v>
      </c>
      <c r="H731">
        <v>3.9700000000000001E-6</v>
      </c>
      <c r="I731">
        <v>2.60604E-3</v>
      </c>
      <c r="J731">
        <v>-2.7894899999999999E-3</v>
      </c>
      <c r="K731" t="s">
        <v>17</v>
      </c>
      <c r="L731" t="s">
        <v>17</v>
      </c>
      <c r="M731">
        <v>155</v>
      </c>
      <c r="N731">
        <v>62</v>
      </c>
      <c r="O731">
        <v>93</v>
      </c>
      <c r="P731">
        <v>1.2315418300000001</v>
      </c>
    </row>
    <row r="732" spans="1:16" x14ac:dyDescent="0.25">
      <c r="A732">
        <v>0</v>
      </c>
      <c r="B732" t="s">
        <v>747</v>
      </c>
      <c r="C732">
        <v>5</v>
      </c>
      <c r="D732">
        <v>3</v>
      </c>
      <c r="E732">
        <v>2</v>
      </c>
      <c r="F732">
        <v>2102.0769043</v>
      </c>
      <c r="G732">
        <v>7807</v>
      </c>
      <c r="H732">
        <v>3.9600000000000002E-6</v>
      </c>
      <c r="I732">
        <v>6.5288E-4</v>
      </c>
      <c r="J732">
        <v>-3.2802999999999999E-4</v>
      </c>
      <c r="K732" t="s">
        <v>17</v>
      </c>
      <c r="L732" t="s">
        <v>17</v>
      </c>
      <c r="M732">
        <v>10</v>
      </c>
      <c r="N732">
        <v>5</v>
      </c>
      <c r="O732">
        <v>5</v>
      </c>
      <c r="P732">
        <v>0.12864928</v>
      </c>
    </row>
    <row r="733" spans="1:16" x14ac:dyDescent="0.25">
      <c r="A733">
        <v>0</v>
      </c>
      <c r="B733" t="s">
        <v>748</v>
      </c>
      <c r="C733">
        <v>4</v>
      </c>
      <c r="D733">
        <v>3</v>
      </c>
      <c r="E733">
        <v>1</v>
      </c>
      <c r="F733">
        <v>145.50305176000001</v>
      </c>
      <c r="G733">
        <v>1079</v>
      </c>
      <c r="H733">
        <v>3.9500000000000003E-6</v>
      </c>
      <c r="I733">
        <v>1.2051E-4</v>
      </c>
      <c r="J733">
        <v>-3.6907999999999998E-4</v>
      </c>
      <c r="K733" t="s">
        <v>17</v>
      </c>
      <c r="L733" t="s">
        <v>17</v>
      </c>
      <c r="M733">
        <v>8</v>
      </c>
      <c r="N733">
        <v>5</v>
      </c>
      <c r="O733">
        <v>3</v>
      </c>
      <c r="P733">
        <v>2.5466389999999998E-2</v>
      </c>
    </row>
    <row r="734" spans="1:16" x14ac:dyDescent="0.25">
      <c r="A734">
        <v>0</v>
      </c>
      <c r="B734" t="s">
        <v>749</v>
      </c>
      <c r="C734">
        <v>19</v>
      </c>
      <c r="D734">
        <v>7</v>
      </c>
      <c r="E734">
        <v>12</v>
      </c>
      <c r="F734">
        <v>11492.515625</v>
      </c>
      <c r="G734">
        <v>47324</v>
      </c>
      <c r="H734">
        <v>3.9700000000000001E-6</v>
      </c>
      <c r="I734">
        <v>8.5030499999999998E-3</v>
      </c>
      <c r="J734">
        <v>-7.2057600000000003E-3</v>
      </c>
      <c r="K734" t="s">
        <v>17</v>
      </c>
      <c r="L734" t="s">
        <v>17</v>
      </c>
      <c r="M734">
        <v>203</v>
      </c>
      <c r="N734">
        <v>131</v>
      </c>
      <c r="O734">
        <v>72</v>
      </c>
      <c r="P734">
        <v>1.1407670000000001</v>
      </c>
    </row>
    <row r="735" spans="1:16" x14ac:dyDescent="0.25">
      <c r="A735">
        <v>0</v>
      </c>
      <c r="B735" t="s">
        <v>750</v>
      </c>
      <c r="C735">
        <v>13</v>
      </c>
      <c r="D735">
        <v>8</v>
      </c>
      <c r="E735">
        <v>5</v>
      </c>
      <c r="F735">
        <v>15072.12304688</v>
      </c>
      <c r="G735">
        <v>56908</v>
      </c>
      <c r="H735">
        <v>3.98E-6</v>
      </c>
      <c r="I735">
        <v>2.2935190000000001E-2</v>
      </c>
      <c r="J735">
        <v>-2.5192999999999999E-3</v>
      </c>
      <c r="K735" t="s">
        <v>17</v>
      </c>
      <c r="L735" t="s">
        <v>17</v>
      </c>
      <c r="M735">
        <v>996</v>
      </c>
      <c r="N735">
        <v>567</v>
      </c>
      <c r="O735">
        <v>429</v>
      </c>
      <c r="P735">
        <v>0.75850952999999999</v>
      </c>
    </row>
    <row r="736" spans="1:16" x14ac:dyDescent="0.25">
      <c r="A736">
        <v>0</v>
      </c>
      <c r="B736" t="s">
        <v>751</v>
      </c>
      <c r="C736">
        <v>2</v>
      </c>
      <c r="D736">
        <v>2</v>
      </c>
      <c r="E736">
        <v>0</v>
      </c>
      <c r="F736">
        <v>0</v>
      </c>
      <c r="G736">
        <v>0</v>
      </c>
      <c r="H736">
        <v>1.5E-6</v>
      </c>
      <c r="I736">
        <v>0</v>
      </c>
      <c r="J736">
        <v>-1.7012E-4</v>
      </c>
      <c r="K736" t="s">
        <v>17</v>
      </c>
      <c r="L736" t="s">
        <v>17</v>
      </c>
      <c r="M736">
        <v>0</v>
      </c>
      <c r="N736">
        <v>0</v>
      </c>
      <c r="O736">
        <v>0</v>
      </c>
      <c r="P736">
        <v>0</v>
      </c>
    </row>
    <row r="737" spans="1:16" x14ac:dyDescent="0.25">
      <c r="A737">
        <v>0</v>
      </c>
      <c r="B737" t="s">
        <v>752</v>
      </c>
      <c r="C737">
        <v>19</v>
      </c>
      <c r="D737">
        <v>8</v>
      </c>
      <c r="E737">
        <v>11</v>
      </c>
      <c r="F737">
        <v>16055.180664060001</v>
      </c>
      <c r="G737">
        <v>61840</v>
      </c>
      <c r="H737">
        <v>3.9700000000000001E-6</v>
      </c>
      <c r="I737">
        <v>4.5110300000000001E-3</v>
      </c>
      <c r="J737">
        <v>-7.2497000000000004E-3</v>
      </c>
      <c r="K737" t="s">
        <v>17</v>
      </c>
      <c r="L737" t="s">
        <v>17</v>
      </c>
      <c r="M737">
        <v>110</v>
      </c>
      <c r="N737">
        <v>52</v>
      </c>
      <c r="O737">
        <v>58</v>
      </c>
      <c r="P737">
        <v>6.0256459999999998E-2</v>
      </c>
    </row>
    <row r="738" spans="1:16" x14ac:dyDescent="0.25">
      <c r="A738">
        <v>0</v>
      </c>
      <c r="B738" t="s">
        <v>753</v>
      </c>
      <c r="C738">
        <v>4</v>
      </c>
      <c r="D738">
        <v>2</v>
      </c>
      <c r="E738">
        <v>2</v>
      </c>
      <c r="F738">
        <v>508.80764771000003</v>
      </c>
      <c r="G738">
        <v>3716</v>
      </c>
      <c r="H738">
        <v>1.5E-6</v>
      </c>
      <c r="I738">
        <v>0</v>
      </c>
      <c r="J738">
        <v>-2.9541000000000002E-4</v>
      </c>
      <c r="K738" t="s">
        <v>17</v>
      </c>
      <c r="L738" t="s">
        <v>17</v>
      </c>
      <c r="M738">
        <v>0</v>
      </c>
      <c r="N738">
        <v>0</v>
      </c>
      <c r="O738">
        <v>0</v>
      </c>
      <c r="P738">
        <v>0</v>
      </c>
    </row>
    <row r="739" spans="1:16" x14ac:dyDescent="0.25">
      <c r="A739">
        <v>0</v>
      </c>
      <c r="B739" t="s">
        <v>754</v>
      </c>
      <c r="C739">
        <v>4</v>
      </c>
      <c r="D739">
        <v>2</v>
      </c>
      <c r="E739">
        <v>2</v>
      </c>
      <c r="F739">
        <v>508.80764771000003</v>
      </c>
      <c r="G739">
        <v>3716</v>
      </c>
      <c r="H739">
        <v>1.5E-6</v>
      </c>
      <c r="I739">
        <v>0</v>
      </c>
      <c r="J739">
        <v>-2.9541000000000002E-4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755</v>
      </c>
      <c r="C740">
        <v>5</v>
      </c>
      <c r="D740">
        <v>4</v>
      </c>
      <c r="E740">
        <v>1</v>
      </c>
      <c r="F740">
        <v>314.52923584000001</v>
      </c>
      <c r="G740">
        <v>2069</v>
      </c>
      <c r="H740">
        <v>1.5E-6</v>
      </c>
      <c r="I740">
        <v>0</v>
      </c>
      <c r="J740">
        <v>-7.1179000000000001E-4</v>
      </c>
      <c r="K740" t="s">
        <v>17</v>
      </c>
      <c r="L740" t="s">
        <v>17</v>
      </c>
      <c r="M740">
        <v>0</v>
      </c>
      <c r="N740">
        <v>0</v>
      </c>
      <c r="O740">
        <v>0</v>
      </c>
      <c r="P740">
        <v>0</v>
      </c>
    </row>
    <row r="741" spans="1:16" x14ac:dyDescent="0.25">
      <c r="A741">
        <v>0</v>
      </c>
      <c r="B741" t="s">
        <v>756</v>
      </c>
      <c r="C741">
        <v>5</v>
      </c>
      <c r="D741">
        <v>4</v>
      </c>
      <c r="E741">
        <v>1</v>
      </c>
      <c r="F741">
        <v>314.52923584000001</v>
      </c>
      <c r="G741">
        <v>2069</v>
      </c>
      <c r="H741">
        <v>1.5E-6</v>
      </c>
      <c r="I741">
        <v>0</v>
      </c>
      <c r="J741">
        <v>-7.1179000000000001E-4</v>
      </c>
      <c r="K741" t="s">
        <v>17</v>
      </c>
      <c r="L741" t="s">
        <v>17</v>
      </c>
      <c r="M741">
        <v>0</v>
      </c>
      <c r="N741">
        <v>0</v>
      </c>
      <c r="O741">
        <v>0</v>
      </c>
      <c r="P741">
        <v>0</v>
      </c>
    </row>
    <row r="742" spans="1:16" x14ac:dyDescent="0.25">
      <c r="A742">
        <v>0</v>
      </c>
      <c r="B742" t="s">
        <v>757</v>
      </c>
      <c r="C742">
        <v>8</v>
      </c>
      <c r="D742">
        <v>5</v>
      </c>
      <c r="E742">
        <v>3</v>
      </c>
      <c r="F742">
        <v>1131.2524414100001</v>
      </c>
      <c r="G742">
        <v>9067</v>
      </c>
      <c r="H742">
        <v>3.9500000000000003E-6</v>
      </c>
      <c r="I742">
        <v>3.612E-5</v>
      </c>
      <c r="J742">
        <v>-1.3385000000000001E-3</v>
      </c>
      <c r="K742" t="s">
        <v>17</v>
      </c>
      <c r="L742" t="s">
        <v>17</v>
      </c>
      <c r="M742">
        <v>0</v>
      </c>
      <c r="N742">
        <v>0</v>
      </c>
      <c r="O742">
        <v>0</v>
      </c>
      <c r="P742">
        <v>8.2600000000000005E-6</v>
      </c>
    </row>
    <row r="743" spans="1:16" x14ac:dyDescent="0.25">
      <c r="A743">
        <v>0</v>
      </c>
      <c r="B743" t="s">
        <v>758</v>
      </c>
      <c r="C743">
        <v>8</v>
      </c>
      <c r="D743">
        <v>5</v>
      </c>
      <c r="E743">
        <v>3</v>
      </c>
      <c r="F743">
        <v>2527.9580078099998</v>
      </c>
      <c r="G743">
        <v>14249</v>
      </c>
      <c r="H743">
        <v>3.9500000000000003E-6</v>
      </c>
      <c r="I743">
        <v>1.3466999999999999E-3</v>
      </c>
      <c r="J743">
        <v>-1.3385000000000001E-3</v>
      </c>
      <c r="K743" t="s">
        <v>17</v>
      </c>
      <c r="L743" t="s">
        <v>17</v>
      </c>
      <c r="M743">
        <v>0</v>
      </c>
      <c r="N743">
        <v>0</v>
      </c>
      <c r="O743">
        <v>0</v>
      </c>
      <c r="P743">
        <v>0.54352199000000001</v>
      </c>
    </row>
    <row r="744" spans="1:16" x14ac:dyDescent="0.25">
      <c r="A744">
        <v>0</v>
      </c>
      <c r="B744" t="s">
        <v>759</v>
      </c>
      <c r="C744">
        <v>4</v>
      </c>
      <c r="D744">
        <v>3</v>
      </c>
      <c r="E744">
        <v>1</v>
      </c>
      <c r="F744">
        <v>667</v>
      </c>
      <c r="G744">
        <v>2388</v>
      </c>
      <c r="H744">
        <v>1.5E-6</v>
      </c>
      <c r="I744">
        <v>0</v>
      </c>
      <c r="J744">
        <v>-4.2191E-4</v>
      </c>
      <c r="K744" t="s">
        <v>17</v>
      </c>
      <c r="L744" t="s">
        <v>17</v>
      </c>
      <c r="M744">
        <v>0</v>
      </c>
      <c r="N744">
        <v>0</v>
      </c>
      <c r="O744">
        <v>0</v>
      </c>
      <c r="P744">
        <v>0</v>
      </c>
    </row>
    <row r="745" spans="1:16" x14ac:dyDescent="0.25">
      <c r="A745">
        <v>0</v>
      </c>
      <c r="B745" t="s">
        <v>760</v>
      </c>
      <c r="C745">
        <v>2</v>
      </c>
      <c r="D745">
        <v>2</v>
      </c>
      <c r="E745">
        <v>0</v>
      </c>
      <c r="F745">
        <v>0</v>
      </c>
      <c r="G745">
        <v>0</v>
      </c>
      <c r="H745">
        <v>1.5E-6</v>
      </c>
      <c r="I745">
        <v>0</v>
      </c>
      <c r="J745">
        <v>-1.7012E-4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761</v>
      </c>
      <c r="C746">
        <v>9</v>
      </c>
      <c r="D746">
        <v>7</v>
      </c>
      <c r="E746">
        <v>2</v>
      </c>
      <c r="F746">
        <v>1837.4666748</v>
      </c>
      <c r="G746">
        <v>6533</v>
      </c>
      <c r="H746">
        <v>3.9500000000000003E-6</v>
      </c>
      <c r="I746">
        <v>1.2051E-4</v>
      </c>
      <c r="J746">
        <v>-2.0788199999999999E-3</v>
      </c>
      <c r="K746" t="s">
        <v>17</v>
      </c>
      <c r="L746" t="s">
        <v>17</v>
      </c>
      <c r="M746">
        <v>19</v>
      </c>
      <c r="N746">
        <v>14</v>
      </c>
      <c r="O746">
        <v>5</v>
      </c>
      <c r="P746">
        <v>4.2897970000000001E-2</v>
      </c>
    </row>
    <row r="747" spans="1:16" x14ac:dyDescent="0.25">
      <c r="A747">
        <v>0</v>
      </c>
      <c r="B747" t="s">
        <v>762</v>
      </c>
      <c r="C747">
        <v>13</v>
      </c>
      <c r="D747">
        <v>4</v>
      </c>
      <c r="E747">
        <v>9</v>
      </c>
      <c r="F747">
        <v>1972.06933594</v>
      </c>
      <c r="G747">
        <v>13525</v>
      </c>
      <c r="H747">
        <v>3.9500000000000003E-6</v>
      </c>
      <c r="I747">
        <v>2.7748999999999997E-4</v>
      </c>
      <c r="J747">
        <v>-3.5367200000000001E-3</v>
      </c>
      <c r="K747" t="s">
        <v>17</v>
      </c>
      <c r="L747" t="s">
        <v>17</v>
      </c>
      <c r="M747">
        <v>5</v>
      </c>
      <c r="N747">
        <v>4</v>
      </c>
      <c r="O747">
        <v>1</v>
      </c>
      <c r="P747">
        <v>8.6155499999999996E-3</v>
      </c>
    </row>
    <row r="748" spans="1:16" x14ac:dyDescent="0.25">
      <c r="A748">
        <v>0</v>
      </c>
      <c r="B748" t="s">
        <v>763</v>
      </c>
      <c r="C748">
        <v>5</v>
      </c>
      <c r="D748">
        <v>4</v>
      </c>
      <c r="E748">
        <v>1</v>
      </c>
      <c r="F748">
        <v>472.67150879000002</v>
      </c>
      <c r="G748">
        <v>1626</v>
      </c>
      <c r="H748">
        <v>1.5E-6</v>
      </c>
      <c r="I748">
        <v>0</v>
      </c>
      <c r="J748">
        <v>-7.3381E-4</v>
      </c>
      <c r="K748" t="s">
        <v>17</v>
      </c>
      <c r="L748" t="s">
        <v>17</v>
      </c>
      <c r="M748">
        <v>0</v>
      </c>
      <c r="N748">
        <v>0</v>
      </c>
      <c r="O748">
        <v>0</v>
      </c>
      <c r="P748">
        <v>0</v>
      </c>
    </row>
    <row r="749" spans="1:16" x14ac:dyDescent="0.25">
      <c r="A749">
        <v>0</v>
      </c>
      <c r="B749" t="s">
        <v>764</v>
      </c>
      <c r="C749">
        <v>26</v>
      </c>
      <c r="D749">
        <v>15</v>
      </c>
      <c r="E749">
        <v>11</v>
      </c>
      <c r="F749">
        <v>30146.60546875</v>
      </c>
      <c r="G749">
        <v>139136</v>
      </c>
      <c r="H749">
        <v>3.98E-6</v>
      </c>
      <c r="I749">
        <v>0.29369443000000001</v>
      </c>
      <c r="J749">
        <v>-7.1844300000000003E-3</v>
      </c>
      <c r="K749" t="s">
        <v>17</v>
      </c>
      <c r="L749" t="s">
        <v>17</v>
      </c>
      <c r="M749">
        <v>5846</v>
      </c>
      <c r="N749">
        <v>4330</v>
      </c>
      <c r="O749">
        <v>1516</v>
      </c>
      <c r="P749">
        <v>31.252374849999999</v>
      </c>
    </row>
    <row r="750" spans="1:16" x14ac:dyDescent="0.25">
      <c r="A750">
        <v>0</v>
      </c>
      <c r="B750" t="s">
        <v>765</v>
      </c>
      <c r="C750">
        <v>28</v>
      </c>
      <c r="D750">
        <v>19</v>
      </c>
      <c r="E750">
        <v>9</v>
      </c>
      <c r="F750">
        <v>17053.091796879999</v>
      </c>
      <c r="G750">
        <v>107478</v>
      </c>
      <c r="H750">
        <v>3.9700000000000001E-6</v>
      </c>
      <c r="I750">
        <v>0.27717512</v>
      </c>
      <c r="J750">
        <v>-8.7863000000000004E-3</v>
      </c>
      <c r="K750" t="s">
        <v>17</v>
      </c>
      <c r="L750" t="s">
        <v>17</v>
      </c>
      <c r="M750">
        <v>5047</v>
      </c>
      <c r="N750">
        <v>3702</v>
      </c>
      <c r="O750">
        <v>1345</v>
      </c>
      <c r="P750">
        <v>26.13368698</v>
      </c>
    </row>
    <row r="751" spans="1:16" x14ac:dyDescent="0.25">
      <c r="A751">
        <v>0</v>
      </c>
      <c r="B751" t="s">
        <v>766</v>
      </c>
      <c r="C751">
        <v>5</v>
      </c>
      <c r="D751">
        <v>4</v>
      </c>
      <c r="E751">
        <v>1</v>
      </c>
      <c r="F751">
        <v>2374.8520507799999</v>
      </c>
      <c r="G751">
        <v>31220</v>
      </c>
      <c r="H751">
        <v>3.9700000000000001E-6</v>
      </c>
      <c r="I751">
        <v>0.10303587</v>
      </c>
      <c r="J751">
        <v>-5.2979999999999998E-4</v>
      </c>
      <c r="K751" t="s">
        <v>17</v>
      </c>
      <c r="L751" t="s">
        <v>17</v>
      </c>
      <c r="M751">
        <v>89</v>
      </c>
      <c r="N751">
        <v>62</v>
      </c>
      <c r="O751">
        <v>27</v>
      </c>
      <c r="P751">
        <v>4.8904140700000003</v>
      </c>
    </row>
    <row r="752" spans="1:16" x14ac:dyDescent="0.25">
      <c r="A752">
        <v>0</v>
      </c>
      <c r="B752" t="s">
        <v>767</v>
      </c>
      <c r="C752">
        <v>24</v>
      </c>
      <c r="D752">
        <v>19</v>
      </c>
      <c r="E752">
        <v>5</v>
      </c>
      <c r="F752">
        <v>13868.25</v>
      </c>
      <c r="G752">
        <v>61286</v>
      </c>
      <c r="H752">
        <v>3.9700000000000001E-6</v>
      </c>
      <c r="I752">
        <v>3.1930060000000003E-2</v>
      </c>
      <c r="J752">
        <v>-1.0472449999999999E-2</v>
      </c>
      <c r="K752" t="s">
        <v>17</v>
      </c>
      <c r="L752" t="s">
        <v>17</v>
      </c>
      <c r="M752">
        <v>2300</v>
      </c>
      <c r="N752">
        <v>1464</v>
      </c>
      <c r="O752">
        <v>836</v>
      </c>
      <c r="P752">
        <v>2.8870939099999999</v>
      </c>
    </row>
    <row r="753" spans="1:16" x14ac:dyDescent="0.25">
      <c r="A753">
        <v>0</v>
      </c>
      <c r="B753" t="s">
        <v>768</v>
      </c>
      <c r="C753">
        <v>11</v>
      </c>
      <c r="D753">
        <v>5</v>
      </c>
      <c r="E753">
        <v>6</v>
      </c>
      <c r="F753">
        <v>2486.8793945299999</v>
      </c>
      <c r="G753">
        <v>26559</v>
      </c>
      <c r="H753">
        <v>3.9700000000000001E-6</v>
      </c>
      <c r="I753">
        <v>0.1709003</v>
      </c>
      <c r="J753">
        <v>-6.0289999999999996E-4</v>
      </c>
      <c r="K753" t="s">
        <v>17</v>
      </c>
      <c r="L753" t="s">
        <v>17</v>
      </c>
      <c r="M753">
        <v>2159</v>
      </c>
      <c r="N753">
        <v>1753</v>
      </c>
      <c r="O753">
        <v>406</v>
      </c>
      <c r="P753">
        <v>7.1151773199999999</v>
      </c>
    </row>
    <row r="754" spans="1:16" x14ac:dyDescent="0.25">
      <c r="A754">
        <v>0</v>
      </c>
      <c r="B754" t="s">
        <v>769</v>
      </c>
      <c r="C754">
        <v>14</v>
      </c>
      <c r="D754">
        <v>8</v>
      </c>
      <c r="E754">
        <v>6</v>
      </c>
      <c r="F754">
        <v>2123.8469238299999</v>
      </c>
      <c r="G754">
        <v>14398</v>
      </c>
      <c r="H754">
        <v>3.9700000000000001E-6</v>
      </c>
      <c r="I754">
        <v>0.20398479999999999</v>
      </c>
      <c r="J754">
        <v>-1.80265E-3</v>
      </c>
      <c r="K754" t="s">
        <v>17</v>
      </c>
      <c r="L754" t="s">
        <v>17</v>
      </c>
      <c r="M754">
        <v>2254</v>
      </c>
      <c r="N754">
        <v>1168</v>
      </c>
      <c r="O754">
        <v>1086</v>
      </c>
      <c r="P754">
        <v>17.835750180000002</v>
      </c>
    </row>
    <row r="755" spans="1:16" x14ac:dyDescent="0.25">
      <c r="A755">
        <v>0</v>
      </c>
      <c r="B755" t="s">
        <v>770</v>
      </c>
      <c r="C755">
        <v>9</v>
      </c>
      <c r="D755">
        <v>5</v>
      </c>
      <c r="E755">
        <v>4</v>
      </c>
      <c r="F755">
        <v>1940.0253906200001</v>
      </c>
      <c r="G755">
        <v>13983</v>
      </c>
      <c r="H755">
        <v>3.9700000000000001E-6</v>
      </c>
      <c r="I755">
        <v>0.10537492</v>
      </c>
      <c r="J755">
        <v>-9.4682999999999996E-4</v>
      </c>
      <c r="K755" t="s">
        <v>17</v>
      </c>
      <c r="L755" t="s">
        <v>17</v>
      </c>
      <c r="M755">
        <v>103</v>
      </c>
      <c r="N755">
        <v>79</v>
      </c>
      <c r="O755">
        <v>24</v>
      </c>
      <c r="P755">
        <v>0.53727146000000003</v>
      </c>
    </row>
    <row r="756" spans="1:16" x14ac:dyDescent="0.25">
      <c r="A756">
        <v>0</v>
      </c>
      <c r="B756" t="s">
        <v>771</v>
      </c>
      <c r="C756">
        <v>15</v>
      </c>
      <c r="D756">
        <v>4</v>
      </c>
      <c r="E756">
        <v>11</v>
      </c>
      <c r="F756">
        <v>33780.35546875</v>
      </c>
      <c r="G756">
        <v>256638</v>
      </c>
      <c r="H756">
        <v>3.98E-6</v>
      </c>
      <c r="I756">
        <v>0.27803164000000002</v>
      </c>
      <c r="J756">
        <v>-2.2576200000000001E-3</v>
      </c>
      <c r="K756" t="s">
        <v>17</v>
      </c>
      <c r="L756" t="s">
        <v>17</v>
      </c>
      <c r="M756">
        <v>2607</v>
      </c>
      <c r="N756">
        <v>1655</v>
      </c>
      <c r="O756">
        <v>952</v>
      </c>
      <c r="P756">
        <v>7.7546586199999998</v>
      </c>
    </row>
    <row r="757" spans="1:16" x14ac:dyDescent="0.25">
      <c r="A757">
        <v>0</v>
      </c>
      <c r="B757" t="s">
        <v>772</v>
      </c>
      <c r="C757">
        <v>2</v>
      </c>
      <c r="D757">
        <v>1</v>
      </c>
      <c r="E757">
        <v>1</v>
      </c>
      <c r="F757">
        <v>706.39416503999996</v>
      </c>
      <c r="G757">
        <v>10350</v>
      </c>
      <c r="H757">
        <v>3.9700000000000001E-6</v>
      </c>
      <c r="I757">
        <v>2.87149E-3</v>
      </c>
      <c r="J757">
        <v>-3.8630000000000001E-5</v>
      </c>
      <c r="K757" t="s">
        <v>17</v>
      </c>
      <c r="L757" t="s">
        <v>17</v>
      </c>
      <c r="M757">
        <v>37</v>
      </c>
      <c r="N757">
        <v>12</v>
      </c>
      <c r="O757">
        <v>25</v>
      </c>
      <c r="P757">
        <v>2.2712010000000001E-2</v>
      </c>
    </row>
    <row r="758" spans="1:16" x14ac:dyDescent="0.25">
      <c r="A758">
        <v>0</v>
      </c>
      <c r="B758" t="s">
        <v>773</v>
      </c>
      <c r="C758">
        <v>20</v>
      </c>
      <c r="D758">
        <v>19</v>
      </c>
      <c r="E758">
        <v>1</v>
      </c>
      <c r="F758">
        <v>21762.65625</v>
      </c>
      <c r="G758">
        <v>57381</v>
      </c>
      <c r="H758">
        <v>3.9700000000000001E-6</v>
      </c>
      <c r="I758">
        <v>3.6774400000000001E-3</v>
      </c>
      <c r="J758">
        <v>-5.7669999999999998E-4</v>
      </c>
      <c r="K758" t="s">
        <v>17</v>
      </c>
      <c r="L758" t="s">
        <v>17</v>
      </c>
      <c r="M758">
        <v>23</v>
      </c>
      <c r="N758">
        <v>5</v>
      </c>
      <c r="O758">
        <v>18</v>
      </c>
      <c r="P758">
        <v>4.3121880000000001E-2</v>
      </c>
    </row>
    <row r="759" spans="1:16" x14ac:dyDescent="0.25">
      <c r="A759">
        <v>0</v>
      </c>
      <c r="B759" t="s">
        <v>774</v>
      </c>
      <c r="C759">
        <v>4</v>
      </c>
      <c r="D759">
        <v>3</v>
      </c>
      <c r="E759">
        <v>1</v>
      </c>
      <c r="F759">
        <v>0</v>
      </c>
      <c r="G759">
        <v>0</v>
      </c>
      <c r="H759">
        <v>3.9600000000000002E-6</v>
      </c>
      <c r="I759">
        <v>6.7880999999999996E-4</v>
      </c>
      <c r="J759">
        <v>-3.8473000000000001E-4</v>
      </c>
      <c r="K759" t="s">
        <v>17</v>
      </c>
      <c r="L759" t="s">
        <v>17</v>
      </c>
      <c r="M759">
        <v>3</v>
      </c>
      <c r="N759">
        <v>0</v>
      </c>
      <c r="O759">
        <v>3</v>
      </c>
      <c r="P759">
        <v>4.2968199999999998E-3</v>
      </c>
    </row>
    <row r="760" spans="1:16" x14ac:dyDescent="0.25">
      <c r="A760">
        <v>0</v>
      </c>
      <c r="B760" t="s">
        <v>775</v>
      </c>
      <c r="C760">
        <v>3</v>
      </c>
      <c r="D760">
        <v>1</v>
      </c>
      <c r="E760">
        <v>2</v>
      </c>
      <c r="F760">
        <v>5</v>
      </c>
      <c r="G760">
        <v>5</v>
      </c>
      <c r="H760">
        <v>3.9600000000000002E-6</v>
      </c>
      <c r="I760">
        <v>8.0409999999999998E-4</v>
      </c>
      <c r="J760">
        <v>-2.7936999999999998E-4</v>
      </c>
      <c r="K760" t="s">
        <v>17</v>
      </c>
      <c r="L760" t="s">
        <v>17</v>
      </c>
      <c r="M760">
        <v>1</v>
      </c>
      <c r="N760">
        <v>0</v>
      </c>
      <c r="O760">
        <v>1</v>
      </c>
      <c r="P760">
        <v>3.3699999999999999E-6</v>
      </c>
    </row>
    <row r="761" spans="1:16" x14ac:dyDescent="0.25">
      <c r="A761">
        <v>0</v>
      </c>
      <c r="B761" t="s">
        <v>776</v>
      </c>
      <c r="C761">
        <v>1</v>
      </c>
      <c r="D761">
        <v>1</v>
      </c>
      <c r="E761">
        <v>0</v>
      </c>
      <c r="F761">
        <v>0</v>
      </c>
      <c r="G761">
        <v>0</v>
      </c>
      <c r="H761">
        <v>1.5E-6</v>
      </c>
      <c r="I761">
        <v>0</v>
      </c>
      <c r="J761">
        <v>-4.2530000000000001E-5</v>
      </c>
      <c r="K761" t="s">
        <v>17</v>
      </c>
      <c r="L761" t="s">
        <v>17</v>
      </c>
      <c r="M761">
        <v>0</v>
      </c>
      <c r="N761">
        <v>0</v>
      </c>
      <c r="O761">
        <v>0</v>
      </c>
      <c r="P761">
        <v>0</v>
      </c>
    </row>
    <row r="762" spans="1:16" x14ac:dyDescent="0.25">
      <c r="A762">
        <v>0</v>
      </c>
      <c r="B762" t="s">
        <v>777</v>
      </c>
      <c r="C762">
        <v>6</v>
      </c>
      <c r="D762">
        <v>4</v>
      </c>
      <c r="E762">
        <v>2</v>
      </c>
      <c r="F762">
        <v>2371.1860351599998</v>
      </c>
      <c r="G762">
        <v>9475</v>
      </c>
      <c r="H762">
        <v>3.9600000000000002E-6</v>
      </c>
      <c r="I762">
        <v>3.6961309999999997E-2</v>
      </c>
      <c r="J762">
        <v>-6.1202999999999995E-4</v>
      </c>
      <c r="K762" t="s">
        <v>17</v>
      </c>
      <c r="L762" t="s">
        <v>17</v>
      </c>
      <c r="M762">
        <v>12</v>
      </c>
      <c r="N762">
        <v>6</v>
      </c>
      <c r="O762">
        <v>6</v>
      </c>
      <c r="P762">
        <v>4.0169100000000003E-3</v>
      </c>
    </row>
    <row r="763" spans="1:16" x14ac:dyDescent="0.25">
      <c r="A763">
        <v>0</v>
      </c>
      <c r="B763" t="s">
        <v>778</v>
      </c>
      <c r="C763">
        <v>9</v>
      </c>
      <c r="D763">
        <v>3</v>
      </c>
      <c r="E763">
        <v>6</v>
      </c>
      <c r="F763">
        <v>639.62744140999996</v>
      </c>
      <c r="G763">
        <v>3623</v>
      </c>
      <c r="H763">
        <v>3.9700000000000001E-6</v>
      </c>
      <c r="I763">
        <v>0.18460584999999999</v>
      </c>
      <c r="J763">
        <v>-2.1356700000000001E-3</v>
      </c>
      <c r="K763" t="s">
        <v>17</v>
      </c>
      <c r="L763" t="s">
        <v>17</v>
      </c>
      <c r="M763">
        <v>380</v>
      </c>
      <c r="N763">
        <v>296</v>
      </c>
      <c r="O763">
        <v>84</v>
      </c>
      <c r="P763">
        <v>0.87421744999999995</v>
      </c>
    </row>
    <row r="764" spans="1:16" x14ac:dyDescent="0.25">
      <c r="A764">
        <v>0</v>
      </c>
      <c r="B764" t="s">
        <v>779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3.98E-6</v>
      </c>
      <c r="I764">
        <v>3.407578E-2</v>
      </c>
      <c r="J764">
        <v>-6.6550000000000005E-5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780</v>
      </c>
      <c r="C765">
        <v>6</v>
      </c>
      <c r="D765">
        <v>4</v>
      </c>
      <c r="E765">
        <v>2</v>
      </c>
      <c r="F765">
        <v>2516.4306640599998</v>
      </c>
      <c r="G765">
        <v>29762</v>
      </c>
      <c r="H765">
        <v>3.9700000000000001E-6</v>
      </c>
      <c r="I765">
        <v>2.87149E-3</v>
      </c>
      <c r="J765">
        <v>-4.594E-4</v>
      </c>
      <c r="K765" t="s">
        <v>17</v>
      </c>
      <c r="L765" t="s">
        <v>17</v>
      </c>
      <c r="M765">
        <v>124</v>
      </c>
      <c r="N765">
        <v>66</v>
      </c>
      <c r="O765">
        <v>58</v>
      </c>
      <c r="P765">
        <v>0.61278317999999998</v>
      </c>
    </row>
    <row r="766" spans="1:16" x14ac:dyDescent="0.25">
      <c r="A766">
        <v>0</v>
      </c>
      <c r="B766" t="s">
        <v>781</v>
      </c>
      <c r="C766">
        <v>10</v>
      </c>
      <c r="D766">
        <v>5</v>
      </c>
      <c r="E766">
        <v>5</v>
      </c>
      <c r="F766">
        <v>24727.193359379999</v>
      </c>
      <c r="G766">
        <v>129816</v>
      </c>
      <c r="H766">
        <v>3.98E-6</v>
      </c>
      <c r="I766">
        <v>2.6833619999999999E-2</v>
      </c>
      <c r="J766">
        <v>-1.22992E-3</v>
      </c>
      <c r="K766" t="s">
        <v>17</v>
      </c>
      <c r="L766" t="s">
        <v>17</v>
      </c>
      <c r="M766">
        <v>333</v>
      </c>
      <c r="N766">
        <v>226</v>
      </c>
      <c r="O766">
        <v>107</v>
      </c>
      <c r="P766">
        <v>8.6171559999999994E-2</v>
      </c>
    </row>
    <row r="767" spans="1:16" x14ac:dyDescent="0.25">
      <c r="A767">
        <v>0</v>
      </c>
      <c r="B767" t="s">
        <v>782</v>
      </c>
      <c r="C767">
        <v>2</v>
      </c>
      <c r="D767">
        <v>1</v>
      </c>
      <c r="E767">
        <v>1</v>
      </c>
      <c r="F767">
        <v>434.83877562999999</v>
      </c>
      <c r="G767">
        <v>2584</v>
      </c>
      <c r="H767">
        <v>3.98E-6</v>
      </c>
      <c r="I767">
        <v>1.0397969999999999E-2</v>
      </c>
      <c r="J767">
        <v>-3.41E-6</v>
      </c>
      <c r="K767" t="s">
        <v>17</v>
      </c>
      <c r="L767" t="s">
        <v>17</v>
      </c>
      <c r="M767">
        <v>35</v>
      </c>
      <c r="N767">
        <v>8</v>
      </c>
      <c r="O767">
        <v>27</v>
      </c>
      <c r="P767">
        <v>0.59113552999999996</v>
      </c>
    </row>
    <row r="768" spans="1:16" x14ac:dyDescent="0.25">
      <c r="A768">
        <v>0</v>
      </c>
      <c r="B768" t="s">
        <v>783</v>
      </c>
      <c r="C768">
        <v>6</v>
      </c>
      <c r="D768">
        <v>4</v>
      </c>
      <c r="E768">
        <v>2</v>
      </c>
      <c r="F768">
        <v>2486.3322753900002</v>
      </c>
      <c r="G768">
        <v>13039</v>
      </c>
      <c r="H768">
        <v>3.9700000000000001E-6</v>
      </c>
      <c r="I768">
        <v>6.8724600000000004E-3</v>
      </c>
      <c r="J768">
        <v>-6.2377000000000005E-4</v>
      </c>
      <c r="K768" t="s">
        <v>17</v>
      </c>
      <c r="L768" t="s">
        <v>17</v>
      </c>
      <c r="M768">
        <v>140</v>
      </c>
      <c r="N768">
        <v>65</v>
      </c>
      <c r="O768">
        <v>75</v>
      </c>
      <c r="P768">
        <v>0.63855525999999996</v>
      </c>
    </row>
    <row r="769" spans="1:16" x14ac:dyDescent="0.25">
      <c r="A769">
        <v>0</v>
      </c>
      <c r="B769" t="s">
        <v>784</v>
      </c>
      <c r="C769">
        <v>3</v>
      </c>
      <c r="D769">
        <v>2</v>
      </c>
      <c r="E769">
        <v>1</v>
      </c>
      <c r="F769">
        <v>2047.13964844</v>
      </c>
      <c r="G769">
        <v>25514</v>
      </c>
      <c r="H769">
        <v>3.9700000000000001E-6</v>
      </c>
      <c r="I769">
        <v>2.87149E-3</v>
      </c>
      <c r="J769">
        <v>-1.1045E-4</v>
      </c>
      <c r="K769" t="s">
        <v>17</v>
      </c>
      <c r="L769" t="s">
        <v>17</v>
      </c>
      <c r="M769">
        <v>50</v>
      </c>
      <c r="N769">
        <v>20</v>
      </c>
      <c r="O769">
        <v>30</v>
      </c>
      <c r="P769">
        <v>2.3563480000000001E-2</v>
      </c>
    </row>
    <row r="770" spans="1:16" x14ac:dyDescent="0.25">
      <c r="A770">
        <v>0</v>
      </c>
      <c r="B770" t="s">
        <v>785</v>
      </c>
      <c r="C770">
        <v>10</v>
      </c>
      <c r="D770">
        <v>6</v>
      </c>
      <c r="E770">
        <v>4</v>
      </c>
      <c r="F770">
        <v>10308.12109375</v>
      </c>
      <c r="G770">
        <v>108732</v>
      </c>
      <c r="H770">
        <v>3.98E-6</v>
      </c>
      <c r="I770">
        <v>1.555634E-2</v>
      </c>
      <c r="J770">
        <v>-1.27297E-3</v>
      </c>
      <c r="K770" t="s">
        <v>17</v>
      </c>
      <c r="L770" t="s">
        <v>17</v>
      </c>
      <c r="M770">
        <v>360</v>
      </c>
      <c r="N770">
        <v>162</v>
      </c>
      <c r="O770">
        <v>198</v>
      </c>
      <c r="P770">
        <v>0.68950263000000001</v>
      </c>
    </row>
    <row r="771" spans="1:16" x14ac:dyDescent="0.25">
      <c r="A771">
        <v>0</v>
      </c>
      <c r="B771" t="s">
        <v>786</v>
      </c>
      <c r="C771">
        <v>3</v>
      </c>
      <c r="D771">
        <v>2</v>
      </c>
      <c r="E771">
        <v>1</v>
      </c>
      <c r="F771">
        <v>2047.13964844</v>
      </c>
      <c r="G771">
        <v>25514</v>
      </c>
      <c r="H771">
        <v>3.9700000000000001E-6</v>
      </c>
      <c r="I771">
        <v>2.87149E-3</v>
      </c>
      <c r="J771">
        <v>-1.1045E-4</v>
      </c>
      <c r="K771" t="s">
        <v>17</v>
      </c>
      <c r="L771" t="s">
        <v>17</v>
      </c>
      <c r="M771">
        <v>50</v>
      </c>
      <c r="N771">
        <v>20</v>
      </c>
      <c r="O771">
        <v>30</v>
      </c>
      <c r="P771">
        <v>2.3563480000000001E-2</v>
      </c>
    </row>
    <row r="772" spans="1:16" x14ac:dyDescent="0.25">
      <c r="A772">
        <v>0</v>
      </c>
      <c r="B772" t="s">
        <v>787</v>
      </c>
      <c r="C772">
        <v>4</v>
      </c>
      <c r="D772">
        <v>2</v>
      </c>
      <c r="E772">
        <v>2</v>
      </c>
      <c r="F772">
        <v>3535.3232421900002</v>
      </c>
      <c r="G772">
        <v>24941</v>
      </c>
      <c r="H772">
        <v>3.9600000000000002E-6</v>
      </c>
      <c r="I772">
        <v>3.6961309999999997E-2</v>
      </c>
      <c r="J772">
        <v>-2.2497000000000001E-4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2.6089999999999999E-5</v>
      </c>
    </row>
    <row r="773" spans="1:16" x14ac:dyDescent="0.25">
      <c r="A773">
        <v>0</v>
      </c>
      <c r="B773" t="s">
        <v>788</v>
      </c>
      <c r="C773">
        <v>3</v>
      </c>
      <c r="D773">
        <v>3</v>
      </c>
      <c r="E773">
        <v>0</v>
      </c>
      <c r="F773">
        <v>0</v>
      </c>
      <c r="G773">
        <v>0</v>
      </c>
      <c r="H773">
        <v>1.5E-6</v>
      </c>
      <c r="I773">
        <v>0</v>
      </c>
      <c r="J773">
        <v>-3.8276E-4</v>
      </c>
      <c r="K773" t="s">
        <v>17</v>
      </c>
      <c r="L773" t="s">
        <v>17</v>
      </c>
      <c r="M773">
        <v>0</v>
      </c>
      <c r="N773">
        <v>0</v>
      </c>
      <c r="O773">
        <v>0</v>
      </c>
      <c r="P773">
        <v>0</v>
      </c>
    </row>
    <row r="774" spans="1:16" x14ac:dyDescent="0.25">
      <c r="A774">
        <v>0</v>
      </c>
      <c r="B774" t="s">
        <v>789</v>
      </c>
      <c r="C774">
        <v>2</v>
      </c>
      <c r="D774">
        <v>1</v>
      </c>
      <c r="E774">
        <v>1</v>
      </c>
      <c r="F774">
        <v>58.383285520000001</v>
      </c>
      <c r="G774">
        <v>239</v>
      </c>
      <c r="H774">
        <v>1.5E-6</v>
      </c>
      <c r="I774">
        <v>0</v>
      </c>
      <c r="J774">
        <v>-9.734E-5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790</v>
      </c>
      <c r="C775">
        <v>28</v>
      </c>
      <c r="D775">
        <v>22</v>
      </c>
      <c r="E775">
        <v>6</v>
      </c>
      <c r="F775">
        <v>19352.55078125</v>
      </c>
      <c r="G775">
        <v>91346</v>
      </c>
      <c r="H775">
        <v>3.9700000000000001E-6</v>
      </c>
      <c r="I775">
        <v>0.20023820000000001</v>
      </c>
      <c r="J775">
        <v>-5.6557300000000003E-3</v>
      </c>
      <c r="K775" t="s">
        <v>17</v>
      </c>
      <c r="L775" t="s">
        <v>17</v>
      </c>
      <c r="M775">
        <v>3692</v>
      </c>
      <c r="N775">
        <v>2839</v>
      </c>
      <c r="O775">
        <v>853</v>
      </c>
      <c r="P775">
        <v>14.94691023</v>
      </c>
    </row>
    <row r="776" spans="1:16" x14ac:dyDescent="0.25">
      <c r="A776">
        <v>0</v>
      </c>
      <c r="B776" t="s">
        <v>791</v>
      </c>
      <c r="C776">
        <v>2</v>
      </c>
      <c r="D776">
        <v>1</v>
      </c>
      <c r="E776">
        <v>1</v>
      </c>
      <c r="F776">
        <v>2.9845240099999999</v>
      </c>
      <c r="G776">
        <v>16</v>
      </c>
      <c r="H776">
        <v>3.9600000000000002E-6</v>
      </c>
      <c r="I776">
        <v>3.6961309999999997E-2</v>
      </c>
      <c r="J776">
        <v>-6.211E-5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5.554E-5</v>
      </c>
    </row>
    <row r="777" spans="1:16" x14ac:dyDescent="0.25">
      <c r="A777">
        <v>0</v>
      </c>
      <c r="B777" t="s">
        <v>792</v>
      </c>
      <c r="C777">
        <v>12</v>
      </c>
      <c r="D777">
        <v>5</v>
      </c>
      <c r="E777">
        <v>7</v>
      </c>
      <c r="F777">
        <v>7129.7504882800004</v>
      </c>
      <c r="G777">
        <v>22606</v>
      </c>
      <c r="H777">
        <v>3.9600000000000002E-6</v>
      </c>
      <c r="I777">
        <v>6.2950100000000002E-3</v>
      </c>
      <c r="J777">
        <v>-2.87506E-3</v>
      </c>
      <c r="K777" t="s">
        <v>17</v>
      </c>
      <c r="L777" t="s">
        <v>17</v>
      </c>
      <c r="M777">
        <v>24</v>
      </c>
      <c r="N777">
        <v>6</v>
      </c>
      <c r="O777">
        <v>18</v>
      </c>
      <c r="P777">
        <v>1.25668636</v>
      </c>
    </row>
    <row r="778" spans="1:16" x14ac:dyDescent="0.25">
      <c r="A778">
        <v>0</v>
      </c>
      <c r="B778" t="s">
        <v>793</v>
      </c>
      <c r="C778">
        <v>1</v>
      </c>
      <c r="D778">
        <v>0</v>
      </c>
      <c r="E778">
        <v>1</v>
      </c>
      <c r="F778">
        <v>0</v>
      </c>
      <c r="G778">
        <v>0</v>
      </c>
      <c r="H778">
        <v>3.9600000000000002E-6</v>
      </c>
      <c r="I778">
        <v>1.16198E-3</v>
      </c>
      <c r="J778">
        <v>-6.6550000000000005E-5</v>
      </c>
      <c r="K778" t="s">
        <v>17</v>
      </c>
      <c r="L778" t="s">
        <v>17</v>
      </c>
      <c r="M778">
        <v>0</v>
      </c>
      <c r="N778">
        <v>0</v>
      </c>
      <c r="O778">
        <v>0</v>
      </c>
      <c r="P778">
        <v>0.59056200000000003</v>
      </c>
    </row>
    <row r="779" spans="1:16" x14ac:dyDescent="0.25">
      <c r="A779">
        <v>0</v>
      </c>
      <c r="B779" t="s">
        <v>794</v>
      </c>
      <c r="C779">
        <v>3</v>
      </c>
      <c r="D779">
        <v>2</v>
      </c>
      <c r="E779">
        <v>1</v>
      </c>
      <c r="F779">
        <v>2451.6455078099998</v>
      </c>
      <c r="G779">
        <v>10829</v>
      </c>
      <c r="H779">
        <v>3.9500000000000003E-6</v>
      </c>
      <c r="I779">
        <v>2.1588E-4</v>
      </c>
      <c r="J779">
        <v>-1.3685999999999999E-4</v>
      </c>
      <c r="K779" t="s">
        <v>17</v>
      </c>
      <c r="L779" t="s">
        <v>17</v>
      </c>
      <c r="M779">
        <v>1</v>
      </c>
      <c r="N779">
        <v>1</v>
      </c>
      <c r="O779">
        <v>0</v>
      </c>
      <c r="P779">
        <v>1.0540000000000001E-5</v>
      </c>
    </row>
    <row r="780" spans="1:16" x14ac:dyDescent="0.25">
      <c r="A780">
        <v>0</v>
      </c>
      <c r="B780" t="s">
        <v>795</v>
      </c>
      <c r="C780">
        <v>21</v>
      </c>
      <c r="D780">
        <v>6</v>
      </c>
      <c r="E780">
        <v>15</v>
      </c>
      <c r="F780">
        <v>38542.9296875</v>
      </c>
      <c r="G780">
        <v>223585</v>
      </c>
      <c r="H780">
        <v>3.98E-6</v>
      </c>
      <c r="I780">
        <v>1.6884239999999998E-2</v>
      </c>
      <c r="J780">
        <v>-1.0389570000000001E-2</v>
      </c>
      <c r="K780" t="s">
        <v>17</v>
      </c>
      <c r="L780" t="s">
        <v>17</v>
      </c>
      <c r="M780">
        <v>961</v>
      </c>
      <c r="N780">
        <v>472</v>
      </c>
      <c r="O780">
        <v>489</v>
      </c>
      <c r="P780">
        <v>2.8028748999999999</v>
      </c>
    </row>
    <row r="781" spans="1:16" x14ac:dyDescent="0.25">
      <c r="A781">
        <v>0</v>
      </c>
      <c r="B781" t="s">
        <v>796</v>
      </c>
      <c r="C781">
        <v>2</v>
      </c>
      <c r="D781">
        <v>1</v>
      </c>
      <c r="E781">
        <v>1</v>
      </c>
      <c r="F781">
        <v>0</v>
      </c>
      <c r="G781">
        <v>0</v>
      </c>
      <c r="H781">
        <v>3.98E-6</v>
      </c>
      <c r="I781">
        <v>3.1166100000000001E-3</v>
      </c>
      <c r="J781">
        <v>2.0080000000000001E-5</v>
      </c>
      <c r="K781" t="s">
        <v>17</v>
      </c>
      <c r="L781" t="s">
        <v>17</v>
      </c>
      <c r="M781">
        <v>16</v>
      </c>
      <c r="N781">
        <v>14</v>
      </c>
      <c r="O781">
        <v>2</v>
      </c>
      <c r="P781">
        <v>1.8782099999999999E-3</v>
      </c>
    </row>
    <row r="782" spans="1:16" x14ac:dyDescent="0.25">
      <c r="A782">
        <v>0</v>
      </c>
      <c r="B782" t="s">
        <v>797</v>
      </c>
      <c r="C782">
        <v>4</v>
      </c>
      <c r="D782">
        <v>2</v>
      </c>
      <c r="E782">
        <v>2</v>
      </c>
      <c r="F782">
        <v>1427.8670654299999</v>
      </c>
      <c r="G782">
        <v>20659</v>
      </c>
      <c r="H782">
        <v>3.98E-6</v>
      </c>
      <c r="I782">
        <v>2.38426E-3</v>
      </c>
      <c r="J782">
        <v>-2.2497000000000001E-4</v>
      </c>
      <c r="K782" t="s">
        <v>17</v>
      </c>
      <c r="L782" t="s">
        <v>17</v>
      </c>
      <c r="M782">
        <v>10</v>
      </c>
      <c r="N782">
        <v>7</v>
      </c>
      <c r="O782">
        <v>3</v>
      </c>
      <c r="P782">
        <v>4.3864529999999999E-2</v>
      </c>
    </row>
    <row r="783" spans="1:16" x14ac:dyDescent="0.25">
      <c r="A783">
        <v>0</v>
      </c>
      <c r="B783" t="s">
        <v>798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3.98E-6</v>
      </c>
      <c r="I783">
        <v>4.4010000000000002E-4</v>
      </c>
      <c r="J783">
        <v>-6.6550000000000005E-5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799</v>
      </c>
      <c r="C784">
        <v>7</v>
      </c>
      <c r="D784">
        <v>2</v>
      </c>
      <c r="E784">
        <v>5</v>
      </c>
      <c r="F784">
        <v>826.09429932</v>
      </c>
      <c r="G784">
        <v>3637</v>
      </c>
      <c r="H784">
        <v>4.0300000000000004E-6</v>
      </c>
      <c r="I784">
        <v>8.2013499999999996E-3</v>
      </c>
      <c r="J784">
        <v>-1.55262E-3</v>
      </c>
      <c r="K784" t="s">
        <v>17</v>
      </c>
      <c r="L784" t="s">
        <v>17</v>
      </c>
      <c r="M784">
        <v>1</v>
      </c>
      <c r="N784">
        <v>0</v>
      </c>
      <c r="O784">
        <v>1</v>
      </c>
      <c r="P784">
        <v>0.54308062999999995</v>
      </c>
    </row>
    <row r="785" spans="1:16" x14ac:dyDescent="0.25">
      <c r="A785">
        <v>0</v>
      </c>
      <c r="B785" t="s">
        <v>800</v>
      </c>
      <c r="C785">
        <v>15</v>
      </c>
      <c r="D785">
        <v>6</v>
      </c>
      <c r="E785">
        <v>9</v>
      </c>
      <c r="F785">
        <v>18494.607421879999</v>
      </c>
      <c r="G785">
        <v>68893</v>
      </c>
      <c r="H785">
        <v>3.98E-6</v>
      </c>
      <c r="I785">
        <v>3.2846630000000002E-2</v>
      </c>
      <c r="J785">
        <v>-4.2943499999999997E-3</v>
      </c>
      <c r="K785" t="s">
        <v>17</v>
      </c>
      <c r="L785" t="s">
        <v>17</v>
      </c>
      <c r="M785">
        <v>259</v>
      </c>
      <c r="N785">
        <v>132</v>
      </c>
      <c r="O785">
        <v>127</v>
      </c>
      <c r="P785">
        <v>0.35349065000000002</v>
      </c>
    </row>
    <row r="786" spans="1:16" x14ac:dyDescent="0.25">
      <c r="A786">
        <v>0</v>
      </c>
      <c r="B786" t="s">
        <v>801</v>
      </c>
      <c r="C786">
        <v>3</v>
      </c>
      <c r="D786">
        <v>1</v>
      </c>
      <c r="E786">
        <v>2</v>
      </c>
      <c r="F786">
        <v>274.69213867000002</v>
      </c>
      <c r="G786">
        <v>1314</v>
      </c>
      <c r="H786">
        <v>4.0300000000000004E-6</v>
      </c>
      <c r="I786">
        <v>7.5769100000000001E-3</v>
      </c>
      <c r="J786">
        <v>-2.2065999999999999E-4</v>
      </c>
      <c r="K786" t="s">
        <v>17</v>
      </c>
      <c r="L786" t="s">
        <v>17</v>
      </c>
      <c r="M786">
        <v>1</v>
      </c>
      <c r="N786">
        <v>0</v>
      </c>
      <c r="O786">
        <v>1</v>
      </c>
      <c r="P786">
        <v>0.54308062999999995</v>
      </c>
    </row>
    <row r="787" spans="1:16" x14ac:dyDescent="0.25">
      <c r="A787">
        <v>0</v>
      </c>
      <c r="B787" t="s">
        <v>802</v>
      </c>
      <c r="C787">
        <v>25</v>
      </c>
      <c r="D787">
        <v>10</v>
      </c>
      <c r="E787">
        <v>15</v>
      </c>
      <c r="F787">
        <v>67515.984375</v>
      </c>
      <c r="G787">
        <v>410582</v>
      </c>
      <c r="H787">
        <v>3.98E-6</v>
      </c>
      <c r="I787">
        <v>2.37617E-2</v>
      </c>
      <c r="J787">
        <v>-1.5840900000000002E-2</v>
      </c>
      <c r="K787" t="s">
        <v>17</v>
      </c>
      <c r="L787" t="s">
        <v>17</v>
      </c>
      <c r="M787">
        <v>1213</v>
      </c>
      <c r="N787">
        <v>585</v>
      </c>
      <c r="O787">
        <v>628</v>
      </c>
      <c r="P787">
        <v>12.21227493</v>
      </c>
    </row>
    <row r="788" spans="1:16" x14ac:dyDescent="0.25">
      <c r="A788">
        <v>0</v>
      </c>
      <c r="B788" t="s">
        <v>803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3.9899999999999999E-6</v>
      </c>
      <c r="I788">
        <v>4.3860899999999996E-3</v>
      </c>
      <c r="J788">
        <v>-6.6550000000000005E-5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804</v>
      </c>
      <c r="C789">
        <v>3</v>
      </c>
      <c r="D789">
        <v>1</v>
      </c>
      <c r="E789">
        <v>2</v>
      </c>
      <c r="F789">
        <v>0.33333333999999998</v>
      </c>
      <c r="G789">
        <v>1</v>
      </c>
      <c r="H789">
        <v>3.9700000000000001E-6</v>
      </c>
      <c r="I789">
        <v>9.7857E-4</v>
      </c>
      <c r="J789">
        <v>-2.9698000000000002E-4</v>
      </c>
      <c r="K789" t="s">
        <v>17</v>
      </c>
      <c r="L789" t="s">
        <v>17</v>
      </c>
      <c r="M789">
        <v>0</v>
      </c>
      <c r="N789">
        <v>0</v>
      </c>
      <c r="O789">
        <v>0</v>
      </c>
      <c r="P789">
        <v>0</v>
      </c>
    </row>
    <row r="790" spans="1:16" x14ac:dyDescent="0.25">
      <c r="A790">
        <v>0</v>
      </c>
      <c r="B790" t="s">
        <v>805</v>
      </c>
      <c r="C790">
        <v>5</v>
      </c>
      <c r="D790">
        <v>0</v>
      </c>
      <c r="E790">
        <v>5</v>
      </c>
      <c r="F790">
        <v>0</v>
      </c>
      <c r="G790">
        <v>0</v>
      </c>
      <c r="H790">
        <v>3.98E-6</v>
      </c>
      <c r="I790">
        <v>1.64693E-3</v>
      </c>
      <c r="J790">
        <v>-1.6637100000000001E-3</v>
      </c>
      <c r="K790" t="s">
        <v>17</v>
      </c>
      <c r="L790" t="s">
        <v>17</v>
      </c>
      <c r="M790">
        <v>0</v>
      </c>
      <c r="N790">
        <v>0</v>
      </c>
      <c r="O790">
        <v>0</v>
      </c>
      <c r="P790">
        <v>0</v>
      </c>
    </row>
    <row r="791" spans="1:16" x14ac:dyDescent="0.25">
      <c r="A791">
        <v>0</v>
      </c>
      <c r="B791" t="s">
        <v>806</v>
      </c>
      <c r="C791">
        <v>9</v>
      </c>
      <c r="D791">
        <v>5</v>
      </c>
      <c r="E791">
        <v>4</v>
      </c>
      <c r="F791">
        <v>3333.4787597700001</v>
      </c>
      <c r="G791">
        <v>16270</v>
      </c>
      <c r="H791">
        <v>3.9600000000000002E-6</v>
      </c>
      <c r="I791">
        <v>1.16953E-3</v>
      </c>
      <c r="J791">
        <v>-1.6107999999999999E-3</v>
      </c>
      <c r="K791" t="s">
        <v>17</v>
      </c>
      <c r="L791" t="s">
        <v>17</v>
      </c>
      <c r="M791">
        <v>1</v>
      </c>
      <c r="N791">
        <v>1</v>
      </c>
      <c r="O791">
        <v>0</v>
      </c>
      <c r="P791">
        <v>1.0540000000000001E-5</v>
      </c>
    </row>
    <row r="792" spans="1:16" x14ac:dyDescent="0.25">
      <c r="A792">
        <v>0</v>
      </c>
      <c r="B792" t="s">
        <v>807</v>
      </c>
      <c r="C792">
        <v>7</v>
      </c>
      <c r="D792">
        <v>3</v>
      </c>
      <c r="E792">
        <v>4</v>
      </c>
      <c r="F792">
        <v>8193.77734375</v>
      </c>
      <c r="G792">
        <v>34872</v>
      </c>
      <c r="H792">
        <v>3.9600000000000002E-6</v>
      </c>
      <c r="I792">
        <v>1.16953E-3</v>
      </c>
      <c r="J792">
        <v>-1.05518E-3</v>
      </c>
      <c r="K792" t="s">
        <v>17</v>
      </c>
      <c r="L792" t="s">
        <v>17</v>
      </c>
      <c r="M792">
        <v>83</v>
      </c>
      <c r="N792">
        <v>69</v>
      </c>
      <c r="O792">
        <v>14</v>
      </c>
      <c r="P792">
        <v>6.5793999999999998E-4</v>
      </c>
    </row>
    <row r="793" spans="1:16" x14ac:dyDescent="0.25">
      <c r="A793">
        <v>0</v>
      </c>
      <c r="B793" t="s">
        <v>808</v>
      </c>
      <c r="C793">
        <v>7</v>
      </c>
      <c r="D793">
        <v>5</v>
      </c>
      <c r="E793">
        <v>2</v>
      </c>
      <c r="F793">
        <v>734.11431885000002</v>
      </c>
      <c r="G793">
        <v>4570</v>
      </c>
      <c r="H793">
        <v>3.9600000000000002E-6</v>
      </c>
      <c r="I793">
        <v>3.04836E-3</v>
      </c>
      <c r="J793">
        <v>-1.0030200000000001E-3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0.78396414000000003</v>
      </c>
    </row>
    <row r="794" spans="1:16" x14ac:dyDescent="0.25">
      <c r="A794">
        <v>0</v>
      </c>
      <c r="B794" t="s">
        <v>809</v>
      </c>
      <c r="C794">
        <v>4</v>
      </c>
      <c r="D794">
        <v>0</v>
      </c>
      <c r="E794">
        <v>4</v>
      </c>
      <c r="F794">
        <v>0</v>
      </c>
      <c r="G794">
        <v>0</v>
      </c>
      <c r="H794">
        <v>3.9700000000000001E-6</v>
      </c>
      <c r="I794">
        <v>1.4663E-3</v>
      </c>
      <c r="J794">
        <v>-1.06477E-3</v>
      </c>
      <c r="K794" t="s">
        <v>17</v>
      </c>
      <c r="L794" t="s">
        <v>17</v>
      </c>
      <c r="M794">
        <v>0</v>
      </c>
      <c r="N794">
        <v>0</v>
      </c>
      <c r="O794">
        <v>0</v>
      </c>
      <c r="P794">
        <v>0</v>
      </c>
    </row>
    <row r="795" spans="1:16" x14ac:dyDescent="0.25">
      <c r="A795">
        <v>0</v>
      </c>
      <c r="B795" t="s">
        <v>810</v>
      </c>
      <c r="C795">
        <v>10</v>
      </c>
      <c r="D795">
        <v>9</v>
      </c>
      <c r="E795">
        <v>1</v>
      </c>
      <c r="F795">
        <v>8427.38671875</v>
      </c>
      <c r="G795">
        <v>43145</v>
      </c>
      <c r="H795">
        <v>3.9600000000000002E-6</v>
      </c>
      <c r="I795">
        <v>2.5562499999999999E-3</v>
      </c>
      <c r="J795">
        <v>7.8200000000000003E-4</v>
      </c>
      <c r="K795" t="s">
        <v>17</v>
      </c>
      <c r="L795" t="s">
        <v>17</v>
      </c>
      <c r="M795">
        <v>62</v>
      </c>
      <c r="N795">
        <v>49</v>
      </c>
      <c r="O795">
        <v>13</v>
      </c>
      <c r="P795">
        <v>5.1382999999999995E-4</v>
      </c>
    </row>
    <row r="796" spans="1:16" x14ac:dyDescent="0.25">
      <c r="A796">
        <v>0</v>
      </c>
      <c r="B796" t="s">
        <v>811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3.9700000000000001E-6</v>
      </c>
      <c r="I796">
        <v>4.7185E-4</v>
      </c>
      <c r="J796">
        <v>-6.6550000000000005E-5</v>
      </c>
      <c r="K796" t="s">
        <v>17</v>
      </c>
      <c r="L796" t="s">
        <v>17</v>
      </c>
      <c r="M796">
        <v>0</v>
      </c>
      <c r="N796">
        <v>0</v>
      </c>
      <c r="O796">
        <v>0</v>
      </c>
      <c r="P796">
        <v>0</v>
      </c>
    </row>
    <row r="797" spans="1:16" x14ac:dyDescent="0.25">
      <c r="A797">
        <v>0</v>
      </c>
      <c r="B797" t="s">
        <v>812</v>
      </c>
      <c r="C797">
        <v>39</v>
      </c>
      <c r="D797">
        <v>34</v>
      </c>
      <c r="E797">
        <v>5</v>
      </c>
      <c r="F797">
        <v>17675.60546875</v>
      </c>
      <c r="G797">
        <v>109951</v>
      </c>
      <c r="H797">
        <v>3.9700000000000001E-6</v>
      </c>
      <c r="I797">
        <v>4.8659000000000001E-2</v>
      </c>
      <c r="J797">
        <v>-2.835099E-2</v>
      </c>
      <c r="K797" t="s">
        <v>17</v>
      </c>
      <c r="L797" t="s">
        <v>17</v>
      </c>
      <c r="M797">
        <v>5131</v>
      </c>
      <c r="N797">
        <v>3580</v>
      </c>
      <c r="O797">
        <v>1551</v>
      </c>
      <c r="P797">
        <v>8.4628744900000008</v>
      </c>
    </row>
    <row r="798" spans="1:16" x14ac:dyDescent="0.25">
      <c r="A798">
        <v>0</v>
      </c>
      <c r="B798" t="s">
        <v>813</v>
      </c>
      <c r="C798">
        <v>21</v>
      </c>
      <c r="D798">
        <v>17</v>
      </c>
      <c r="E798">
        <v>4</v>
      </c>
      <c r="F798">
        <v>8448.5761718800004</v>
      </c>
      <c r="G798">
        <v>75384</v>
      </c>
      <c r="H798">
        <v>3.9700000000000001E-6</v>
      </c>
      <c r="I798">
        <v>6.3116740000000005E-2</v>
      </c>
      <c r="J798">
        <v>-7.7451799999999999E-3</v>
      </c>
      <c r="K798" t="s">
        <v>17</v>
      </c>
      <c r="L798" t="s">
        <v>17</v>
      </c>
      <c r="M798">
        <v>4999</v>
      </c>
      <c r="N798">
        <v>3480</v>
      </c>
      <c r="O798">
        <v>1519</v>
      </c>
      <c r="P798">
        <v>10.52491077</v>
      </c>
    </row>
    <row r="799" spans="1:16" x14ac:dyDescent="0.25">
      <c r="A799">
        <v>0</v>
      </c>
      <c r="B799" t="s">
        <v>814</v>
      </c>
      <c r="C799">
        <v>3</v>
      </c>
      <c r="D799">
        <v>1</v>
      </c>
      <c r="E799">
        <v>2</v>
      </c>
      <c r="F799">
        <v>0</v>
      </c>
      <c r="G799">
        <v>0</v>
      </c>
      <c r="H799">
        <v>3.9600000000000002E-6</v>
      </c>
      <c r="I799">
        <v>2.0632310000000001E-2</v>
      </c>
      <c r="J799">
        <v>1.6386999999999999E-4</v>
      </c>
      <c r="K799" t="s">
        <v>17</v>
      </c>
      <c r="L799" t="s">
        <v>17</v>
      </c>
      <c r="M799">
        <v>441</v>
      </c>
      <c r="N799">
        <v>370</v>
      </c>
      <c r="O799">
        <v>71</v>
      </c>
      <c r="P799">
        <v>0.16206625999999999</v>
      </c>
    </row>
    <row r="800" spans="1:16" x14ac:dyDescent="0.25">
      <c r="A800">
        <v>0</v>
      </c>
      <c r="B800" t="s">
        <v>815</v>
      </c>
      <c r="C800">
        <v>2</v>
      </c>
      <c r="D800">
        <v>1</v>
      </c>
      <c r="E800">
        <v>1</v>
      </c>
      <c r="F800">
        <v>517</v>
      </c>
      <c r="G800">
        <v>1254</v>
      </c>
      <c r="H800">
        <v>4.0199999999999996E-6</v>
      </c>
      <c r="I800">
        <v>6.4196000000000001E-4</v>
      </c>
      <c r="J800">
        <v>-9.734E-5</v>
      </c>
      <c r="K800" t="s">
        <v>17</v>
      </c>
      <c r="L800" t="s">
        <v>17</v>
      </c>
      <c r="M800">
        <v>0</v>
      </c>
      <c r="N800">
        <v>0</v>
      </c>
      <c r="O800">
        <v>0</v>
      </c>
      <c r="P800">
        <v>0</v>
      </c>
    </row>
    <row r="801" spans="1:16" x14ac:dyDescent="0.25">
      <c r="A801">
        <v>0</v>
      </c>
      <c r="B801" t="s">
        <v>816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4.0300000000000004E-6</v>
      </c>
      <c r="I801">
        <v>1.1849999999999999E-4</v>
      </c>
      <c r="J801">
        <v>-6.6550000000000005E-5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817</v>
      </c>
      <c r="C802">
        <v>3</v>
      </c>
      <c r="D802">
        <v>1</v>
      </c>
      <c r="E802">
        <v>2</v>
      </c>
      <c r="F802">
        <v>1218.6081543</v>
      </c>
      <c r="G802">
        <v>5498</v>
      </c>
      <c r="H802">
        <v>3.9600000000000002E-6</v>
      </c>
      <c r="I802">
        <v>6.82257E-3</v>
      </c>
      <c r="J802">
        <v>-2.7642999999999998E-4</v>
      </c>
      <c r="K802" t="s">
        <v>17</v>
      </c>
      <c r="L802" t="s">
        <v>17</v>
      </c>
      <c r="M802">
        <v>0</v>
      </c>
      <c r="N802">
        <v>0</v>
      </c>
      <c r="O802">
        <v>0</v>
      </c>
      <c r="P802">
        <v>9.7999999999999993E-7</v>
      </c>
    </row>
    <row r="803" spans="1:16" x14ac:dyDescent="0.25">
      <c r="A803">
        <v>0</v>
      </c>
      <c r="B803" t="s">
        <v>818</v>
      </c>
      <c r="C803">
        <v>2</v>
      </c>
      <c r="D803">
        <v>1</v>
      </c>
      <c r="E803">
        <v>1</v>
      </c>
      <c r="F803">
        <v>1368.6080322299999</v>
      </c>
      <c r="G803">
        <v>6916</v>
      </c>
      <c r="H803">
        <v>3.9500000000000003E-6</v>
      </c>
      <c r="I803">
        <v>1.25935E-3</v>
      </c>
      <c r="J803">
        <v>-6.211E-5</v>
      </c>
      <c r="K803" t="s">
        <v>17</v>
      </c>
      <c r="L803" t="s">
        <v>17</v>
      </c>
      <c r="M803">
        <v>0</v>
      </c>
      <c r="N803">
        <v>0</v>
      </c>
      <c r="O803">
        <v>0</v>
      </c>
      <c r="P803">
        <v>9.7999999999999993E-7</v>
      </c>
    </row>
    <row r="804" spans="1:16" x14ac:dyDescent="0.25">
      <c r="A804">
        <v>0</v>
      </c>
      <c r="B804" t="s">
        <v>819</v>
      </c>
      <c r="C804">
        <v>7</v>
      </c>
      <c r="D804">
        <v>6</v>
      </c>
      <c r="E804">
        <v>1</v>
      </c>
      <c r="F804">
        <v>706.15777588000003</v>
      </c>
      <c r="G804">
        <v>2793</v>
      </c>
      <c r="H804">
        <v>1.5E-6</v>
      </c>
      <c r="I804">
        <v>0</v>
      </c>
      <c r="J804">
        <v>-1.3706E-3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820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1.5E-6</v>
      </c>
      <c r="I805">
        <v>0</v>
      </c>
      <c r="J805">
        <v>-6.6550000000000005E-5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821</v>
      </c>
      <c r="C806">
        <v>6</v>
      </c>
      <c r="D806">
        <v>3</v>
      </c>
      <c r="E806">
        <v>3</v>
      </c>
      <c r="F806">
        <v>7062.828125</v>
      </c>
      <c r="G806">
        <v>26334</v>
      </c>
      <c r="H806">
        <v>3.9700000000000001E-6</v>
      </c>
      <c r="I806">
        <v>8.9106199999999993E-3</v>
      </c>
      <c r="J806">
        <v>-3.065E-5</v>
      </c>
      <c r="K806" t="s">
        <v>17</v>
      </c>
      <c r="L806" t="s">
        <v>17</v>
      </c>
      <c r="M806">
        <v>431</v>
      </c>
      <c r="N806">
        <v>214</v>
      </c>
      <c r="O806">
        <v>217</v>
      </c>
      <c r="P806">
        <v>0.29149456000000001</v>
      </c>
    </row>
    <row r="807" spans="1:16" x14ac:dyDescent="0.25">
      <c r="A807">
        <v>0</v>
      </c>
      <c r="B807" t="s">
        <v>822</v>
      </c>
      <c r="C807">
        <v>18</v>
      </c>
      <c r="D807">
        <v>8</v>
      </c>
      <c r="E807">
        <v>10</v>
      </c>
      <c r="F807">
        <v>20129.345703120001</v>
      </c>
      <c r="G807">
        <v>125067</v>
      </c>
      <c r="H807">
        <v>3.98E-6</v>
      </c>
      <c r="I807">
        <v>2.7146400000000001E-2</v>
      </c>
      <c r="J807">
        <v>-4.7253900000000003E-3</v>
      </c>
      <c r="K807" t="s">
        <v>17</v>
      </c>
      <c r="L807" t="s">
        <v>17</v>
      </c>
      <c r="M807">
        <v>1389</v>
      </c>
      <c r="N807">
        <v>644</v>
      </c>
      <c r="O807">
        <v>745</v>
      </c>
      <c r="P807">
        <v>0.86563153000000004</v>
      </c>
    </row>
    <row r="808" spans="1:16" x14ac:dyDescent="0.25">
      <c r="A808">
        <v>0</v>
      </c>
      <c r="B808" t="s">
        <v>823</v>
      </c>
      <c r="C808">
        <v>2</v>
      </c>
      <c r="D808">
        <v>2</v>
      </c>
      <c r="E808">
        <v>0</v>
      </c>
      <c r="F808">
        <v>0</v>
      </c>
      <c r="G808">
        <v>0</v>
      </c>
      <c r="H808">
        <v>1.5E-6</v>
      </c>
      <c r="I808">
        <v>0</v>
      </c>
      <c r="J808">
        <v>-1.7012E-4</v>
      </c>
      <c r="K808" t="s">
        <v>17</v>
      </c>
      <c r="L808" t="s">
        <v>17</v>
      </c>
      <c r="M808">
        <v>0</v>
      </c>
      <c r="N808">
        <v>0</v>
      </c>
      <c r="O808">
        <v>0</v>
      </c>
      <c r="P808">
        <v>0</v>
      </c>
    </row>
    <row r="809" spans="1:16" x14ac:dyDescent="0.25">
      <c r="A809">
        <v>0</v>
      </c>
      <c r="B809" t="s">
        <v>824</v>
      </c>
      <c r="C809">
        <v>14</v>
      </c>
      <c r="D809">
        <v>13</v>
      </c>
      <c r="E809">
        <v>1</v>
      </c>
      <c r="F809">
        <v>16491.365234379999</v>
      </c>
      <c r="G809">
        <v>60625</v>
      </c>
      <c r="H809">
        <v>3.98E-6</v>
      </c>
      <c r="I809">
        <v>5.084226E-2</v>
      </c>
      <c r="J809">
        <v>1.458804E-2</v>
      </c>
      <c r="K809" t="s">
        <v>17</v>
      </c>
      <c r="L809" t="s">
        <v>17</v>
      </c>
      <c r="M809">
        <v>2311</v>
      </c>
      <c r="N809">
        <v>1749</v>
      </c>
      <c r="O809">
        <v>562</v>
      </c>
      <c r="P809">
        <v>1.58823059</v>
      </c>
    </row>
    <row r="810" spans="1:16" x14ac:dyDescent="0.25">
      <c r="A810">
        <v>0</v>
      </c>
      <c r="B810" t="s">
        <v>825</v>
      </c>
      <c r="C810">
        <v>4</v>
      </c>
      <c r="D810">
        <v>4</v>
      </c>
      <c r="E810">
        <v>0</v>
      </c>
      <c r="F810">
        <v>0</v>
      </c>
      <c r="G810">
        <v>0</v>
      </c>
      <c r="H810">
        <v>1.5E-6</v>
      </c>
      <c r="I810">
        <v>0</v>
      </c>
      <c r="J810">
        <v>-6.8046999999999997E-4</v>
      </c>
      <c r="K810" t="s">
        <v>17</v>
      </c>
      <c r="L810" t="s">
        <v>17</v>
      </c>
      <c r="M810">
        <v>0</v>
      </c>
      <c r="N810">
        <v>0</v>
      </c>
      <c r="O810">
        <v>0</v>
      </c>
      <c r="P810">
        <v>0</v>
      </c>
    </row>
    <row r="811" spans="1:16" x14ac:dyDescent="0.25">
      <c r="A811">
        <v>0</v>
      </c>
      <c r="B811" t="s">
        <v>826</v>
      </c>
      <c r="C811">
        <v>1</v>
      </c>
      <c r="D811">
        <v>1</v>
      </c>
      <c r="E811">
        <v>0</v>
      </c>
      <c r="F811">
        <v>0</v>
      </c>
      <c r="G811">
        <v>0</v>
      </c>
      <c r="H811">
        <v>1.5E-6</v>
      </c>
      <c r="I811">
        <v>0</v>
      </c>
      <c r="J811">
        <v>-4.2530000000000001E-5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827</v>
      </c>
      <c r="C812">
        <v>5</v>
      </c>
      <c r="D812">
        <v>3</v>
      </c>
      <c r="E812">
        <v>2</v>
      </c>
      <c r="F812">
        <v>1048.7384033200001</v>
      </c>
      <c r="G812">
        <v>4435</v>
      </c>
      <c r="H812">
        <v>3.9700000000000001E-6</v>
      </c>
      <c r="I812">
        <v>1.448605E-2</v>
      </c>
      <c r="J812">
        <v>-1.4604E-4</v>
      </c>
      <c r="K812" t="s">
        <v>17</v>
      </c>
      <c r="L812" t="s">
        <v>17</v>
      </c>
      <c r="M812">
        <v>931</v>
      </c>
      <c r="N812">
        <v>191</v>
      </c>
      <c r="O812">
        <v>740</v>
      </c>
      <c r="P812">
        <v>1.04373206</v>
      </c>
    </row>
    <row r="813" spans="1:16" x14ac:dyDescent="0.25">
      <c r="A813">
        <v>0</v>
      </c>
      <c r="B813" t="s">
        <v>828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1.5E-6</v>
      </c>
      <c r="I813">
        <v>0</v>
      </c>
      <c r="J813">
        <v>-4.2530000000000001E-5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829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3.9700000000000001E-6</v>
      </c>
      <c r="I814">
        <v>1.448605E-2</v>
      </c>
      <c r="J814">
        <v>-4.2530000000000001E-5</v>
      </c>
      <c r="K814" t="s">
        <v>17</v>
      </c>
      <c r="L814" t="s">
        <v>17</v>
      </c>
      <c r="M814">
        <v>0</v>
      </c>
      <c r="N814">
        <v>0</v>
      </c>
      <c r="O814">
        <v>0</v>
      </c>
      <c r="P814">
        <v>0.74564792999999996</v>
      </c>
    </row>
    <row r="815" spans="1:16" x14ac:dyDescent="0.25">
      <c r="A815">
        <v>0</v>
      </c>
      <c r="B815" t="s">
        <v>830</v>
      </c>
      <c r="C815">
        <v>9</v>
      </c>
      <c r="D815">
        <v>5</v>
      </c>
      <c r="E815">
        <v>4</v>
      </c>
      <c r="F815">
        <v>17810.8984375</v>
      </c>
      <c r="G815">
        <v>138746</v>
      </c>
      <c r="H815">
        <v>3.9700000000000001E-6</v>
      </c>
      <c r="I815">
        <v>4.1071709999999997E-2</v>
      </c>
      <c r="J815">
        <v>3.0049999999999999E-5</v>
      </c>
      <c r="K815" t="s">
        <v>17</v>
      </c>
      <c r="L815" t="s">
        <v>17</v>
      </c>
      <c r="M815">
        <v>7908</v>
      </c>
      <c r="N815">
        <v>5370</v>
      </c>
      <c r="O815">
        <v>2538</v>
      </c>
      <c r="P815">
        <v>3.5138495399999998</v>
      </c>
    </row>
    <row r="816" spans="1:16" x14ac:dyDescent="0.25">
      <c r="A816">
        <v>0</v>
      </c>
      <c r="B816" t="s">
        <v>831</v>
      </c>
      <c r="C816">
        <v>34</v>
      </c>
      <c r="D816">
        <v>12</v>
      </c>
      <c r="E816">
        <v>22</v>
      </c>
      <c r="F816">
        <v>62596.0859375</v>
      </c>
      <c r="G816">
        <v>267794</v>
      </c>
      <c r="H816">
        <v>3.98E-6</v>
      </c>
      <c r="I816">
        <v>0.26593982999999999</v>
      </c>
      <c r="J816">
        <v>-2.638329E-2</v>
      </c>
      <c r="K816" t="s">
        <v>17</v>
      </c>
      <c r="L816" t="s">
        <v>17</v>
      </c>
      <c r="M816">
        <v>8106</v>
      </c>
      <c r="N816">
        <v>5907</v>
      </c>
      <c r="O816">
        <v>2199</v>
      </c>
      <c r="P816">
        <v>5.7169261599999999</v>
      </c>
    </row>
    <row r="817" spans="1:16" x14ac:dyDescent="0.25">
      <c r="A817">
        <v>0</v>
      </c>
      <c r="B817" t="s">
        <v>832</v>
      </c>
      <c r="C817">
        <v>3</v>
      </c>
      <c r="D817">
        <v>2</v>
      </c>
      <c r="E817">
        <v>1</v>
      </c>
      <c r="F817">
        <v>1932.7207031200001</v>
      </c>
      <c r="G817">
        <v>15431</v>
      </c>
      <c r="H817">
        <v>3.9600000000000002E-6</v>
      </c>
      <c r="I817">
        <v>3.5432999999999998E-4</v>
      </c>
      <c r="J817">
        <v>-3.1189999999999998E-5</v>
      </c>
      <c r="K817" t="s">
        <v>17</v>
      </c>
      <c r="L817" t="s">
        <v>17</v>
      </c>
      <c r="M817">
        <v>77</v>
      </c>
      <c r="N817">
        <v>60</v>
      </c>
      <c r="O817">
        <v>17</v>
      </c>
      <c r="P817">
        <v>2.14767E-3</v>
      </c>
    </row>
    <row r="818" spans="1:16" x14ac:dyDescent="0.25">
      <c r="A818">
        <v>0</v>
      </c>
      <c r="B818" t="s">
        <v>833</v>
      </c>
      <c r="C818">
        <v>11</v>
      </c>
      <c r="D818">
        <v>4</v>
      </c>
      <c r="E818">
        <v>7</v>
      </c>
      <c r="F818">
        <v>8406.7167968800004</v>
      </c>
      <c r="G818">
        <v>46839</v>
      </c>
      <c r="H818">
        <v>3.9700000000000001E-6</v>
      </c>
      <c r="I818">
        <v>1.9195799999999999E-3</v>
      </c>
      <c r="J818">
        <v>-2.6114300000000001E-3</v>
      </c>
      <c r="K818" t="s">
        <v>17</v>
      </c>
      <c r="L818" t="s">
        <v>17</v>
      </c>
      <c r="M818">
        <v>243</v>
      </c>
      <c r="N818">
        <v>159</v>
      </c>
      <c r="O818">
        <v>84</v>
      </c>
      <c r="P818">
        <v>1.4801926000000001</v>
      </c>
    </row>
    <row r="819" spans="1:16" x14ac:dyDescent="0.25">
      <c r="A819">
        <v>0</v>
      </c>
      <c r="B819" t="s">
        <v>834</v>
      </c>
      <c r="C819">
        <v>25</v>
      </c>
      <c r="D819">
        <v>11</v>
      </c>
      <c r="E819">
        <v>14</v>
      </c>
      <c r="F819">
        <v>23214.1484375</v>
      </c>
      <c r="G819">
        <v>124040</v>
      </c>
      <c r="H819">
        <v>3.98E-6</v>
      </c>
      <c r="I819">
        <v>7.8478290000000006E-2</v>
      </c>
      <c r="J819">
        <v>-1.1071849999999999E-2</v>
      </c>
      <c r="K819" t="s">
        <v>17</v>
      </c>
      <c r="L819" t="s">
        <v>17</v>
      </c>
      <c r="M819">
        <v>4227</v>
      </c>
      <c r="N819">
        <v>2361</v>
      </c>
      <c r="O819">
        <v>1866</v>
      </c>
      <c r="P819">
        <v>4.7403113299999999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20"/>
  <sheetViews>
    <sheetView topLeftCell="A7" workbookViewId="0">
      <selection activeCell="AG17" sqref="AG17"/>
    </sheetView>
  </sheetViews>
  <sheetFormatPr defaultRowHeight="15" x14ac:dyDescent="0.25"/>
  <cols>
    <col min="7" max="7" width="0" hidden="1" customWidth="1"/>
    <col min="9" max="10" width="0" hidden="1" customWidth="1"/>
    <col min="15" max="15" width="17.85546875" bestFit="1" customWidth="1"/>
    <col min="16" max="21" width="0" hidden="1" customWidth="1"/>
    <col min="25" max="25" width="30.28515625" bestFit="1" customWidth="1"/>
    <col min="30" max="30" width="13.28515625" customWidth="1"/>
  </cols>
  <sheetData>
    <row r="1" spans="1:33" x14ac:dyDescent="0.25">
      <c r="A1" t="s">
        <v>0</v>
      </c>
      <c r="B1" t="s">
        <v>1</v>
      </c>
      <c r="C1" t="s">
        <v>1782</v>
      </c>
      <c r="D1" t="s">
        <v>1783</v>
      </c>
      <c r="E1" t="s">
        <v>1784</v>
      </c>
      <c r="F1" t="s">
        <v>1785</v>
      </c>
      <c r="G1" t="s">
        <v>1786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1780</v>
      </c>
      <c r="Q1" t="s">
        <v>1781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</row>
    <row r="2" spans="1:33" x14ac:dyDescent="0.25">
      <c r="A2">
        <v>0</v>
      </c>
      <c r="B2" t="s">
        <v>812</v>
      </c>
      <c r="C2">
        <v>1</v>
      </c>
      <c r="D2">
        <v>0</v>
      </c>
      <c r="E2">
        <v>0</v>
      </c>
      <c r="F2">
        <v>1</v>
      </c>
      <c r="G2" t="s">
        <v>17</v>
      </c>
      <c r="H2">
        <v>39</v>
      </c>
      <c r="I2">
        <v>34</v>
      </c>
      <c r="J2">
        <v>5</v>
      </c>
      <c r="K2">
        <v>17675.60546875</v>
      </c>
      <c r="L2">
        <v>109951</v>
      </c>
      <c r="M2">
        <v>3.9700000000000001E-6</v>
      </c>
      <c r="N2">
        <v>4.8659000000000001E-2</v>
      </c>
      <c r="O2">
        <v>-2.835099E-2</v>
      </c>
      <c r="P2">
        <v>-5.7266499999999998E-3</v>
      </c>
      <c r="Q2">
        <v>2.9580530000000001E-2</v>
      </c>
      <c r="R2" t="s">
        <v>17</v>
      </c>
      <c r="S2" t="s">
        <v>17</v>
      </c>
      <c r="T2">
        <v>5131</v>
      </c>
      <c r="U2">
        <v>3580</v>
      </c>
      <c r="V2">
        <v>1551</v>
      </c>
      <c r="W2">
        <v>8.4628744900000008</v>
      </c>
      <c r="Z2">
        <v>818</v>
      </c>
      <c r="AE2">
        <v>818</v>
      </c>
    </row>
    <row r="3" spans="1:33" ht="18.75" x14ac:dyDescent="0.3">
      <c r="A3">
        <v>0</v>
      </c>
      <c r="B3" t="s">
        <v>831</v>
      </c>
      <c r="C3">
        <v>1</v>
      </c>
      <c r="D3">
        <v>0</v>
      </c>
      <c r="E3">
        <v>0</v>
      </c>
      <c r="F3">
        <v>1</v>
      </c>
      <c r="G3" t="s">
        <v>17</v>
      </c>
      <c r="H3">
        <v>34</v>
      </c>
      <c r="I3">
        <v>12</v>
      </c>
      <c r="J3">
        <v>22</v>
      </c>
      <c r="K3">
        <v>62596.0859375</v>
      </c>
      <c r="L3">
        <v>267794</v>
      </c>
      <c r="M3">
        <v>3.98E-6</v>
      </c>
      <c r="N3">
        <v>0.26593982999999999</v>
      </c>
      <c r="O3">
        <v>-2.638329E-2</v>
      </c>
      <c r="P3">
        <v>-2.3245390000000001E-2</v>
      </c>
      <c r="Q3">
        <v>-9.6798200000000004E-3</v>
      </c>
      <c r="R3" t="s">
        <v>17</v>
      </c>
      <c r="S3" t="s">
        <v>17</v>
      </c>
      <c r="T3">
        <v>8106</v>
      </c>
      <c r="U3">
        <v>5907</v>
      </c>
      <c r="V3">
        <v>2199</v>
      </c>
      <c r="W3">
        <v>5.7169261599999999</v>
      </c>
      <c r="Y3" s="1"/>
      <c r="Z3" s="1" t="s">
        <v>835</v>
      </c>
      <c r="AA3" s="1" t="s">
        <v>836</v>
      </c>
      <c r="AB3" s="1" t="s">
        <v>837</v>
      </c>
      <c r="AD3" s="1"/>
      <c r="AE3" s="1" t="s">
        <v>835</v>
      </c>
      <c r="AF3" s="1" t="s">
        <v>836</v>
      </c>
      <c r="AG3" s="1" t="s">
        <v>837</v>
      </c>
    </row>
    <row r="4" spans="1:33" ht="18.75" x14ac:dyDescent="0.3">
      <c r="A4">
        <v>0</v>
      </c>
      <c r="B4" t="s">
        <v>802</v>
      </c>
      <c r="C4">
        <v>1</v>
      </c>
      <c r="D4">
        <v>0</v>
      </c>
      <c r="E4">
        <v>0</v>
      </c>
      <c r="F4">
        <v>1</v>
      </c>
      <c r="G4" t="s">
        <v>17</v>
      </c>
      <c r="H4">
        <v>25</v>
      </c>
      <c r="I4">
        <v>10</v>
      </c>
      <c r="J4">
        <v>15</v>
      </c>
      <c r="K4">
        <v>67515.984375</v>
      </c>
      <c r="L4">
        <v>410582</v>
      </c>
      <c r="M4">
        <v>3.98E-6</v>
      </c>
      <c r="N4">
        <v>2.37617E-2</v>
      </c>
      <c r="O4">
        <v>-1.5840900000000002E-2</v>
      </c>
      <c r="P4">
        <v>-1.5610529999999999E-2</v>
      </c>
      <c r="Q4">
        <v>-9.3683299999999994E-3</v>
      </c>
      <c r="R4" t="s">
        <v>17</v>
      </c>
      <c r="S4" t="s">
        <v>17</v>
      </c>
      <c r="T4">
        <v>1213</v>
      </c>
      <c r="U4">
        <v>585</v>
      </c>
      <c r="V4">
        <v>628</v>
      </c>
      <c r="W4">
        <v>12.21227493</v>
      </c>
      <c r="Y4" s="1"/>
      <c r="Z4" s="1"/>
      <c r="AA4" s="1"/>
      <c r="AB4" s="1"/>
      <c r="AD4" s="1"/>
      <c r="AE4" s="1"/>
      <c r="AF4" s="1"/>
      <c r="AG4" s="1"/>
    </row>
    <row r="5" spans="1:33" ht="18.75" x14ac:dyDescent="0.3">
      <c r="A5">
        <v>0</v>
      </c>
      <c r="B5" t="s">
        <v>732</v>
      </c>
      <c r="C5">
        <v>1</v>
      </c>
      <c r="D5">
        <v>0</v>
      </c>
      <c r="E5">
        <v>0</v>
      </c>
      <c r="F5">
        <v>1</v>
      </c>
      <c r="G5" t="s">
        <v>17</v>
      </c>
      <c r="H5">
        <v>21</v>
      </c>
      <c r="I5">
        <v>7</v>
      </c>
      <c r="J5">
        <v>14</v>
      </c>
      <c r="K5">
        <v>27589.365234379999</v>
      </c>
      <c r="L5">
        <v>146901</v>
      </c>
      <c r="M5">
        <v>3.98E-6</v>
      </c>
      <c r="N5">
        <v>4.945865E-2</v>
      </c>
      <c r="O5">
        <v>-1.1285079999999999E-2</v>
      </c>
      <c r="P5">
        <v>-1.166028E-2</v>
      </c>
      <c r="Q5">
        <v>-4.8658299999999998E-3</v>
      </c>
      <c r="R5" t="s">
        <v>17</v>
      </c>
      <c r="S5" t="s">
        <v>17</v>
      </c>
      <c r="T5">
        <v>743</v>
      </c>
      <c r="U5">
        <v>341</v>
      </c>
      <c r="V5">
        <v>402</v>
      </c>
      <c r="W5">
        <v>0.23826860999999999</v>
      </c>
      <c r="Y5" s="3" t="s">
        <v>848</v>
      </c>
      <c r="Z5" s="4">
        <f>PEARSON(H2:H819,O2:O819)</f>
        <v>-0.79099629867350829</v>
      </c>
      <c r="AA5" s="3">
        <f t="shared" ref="AA5:AA45" si="0">Z5*SQRT($Z$2-2)/SQRT(1-Z5*Z5)</f>
        <v>-36.931351241921163</v>
      </c>
      <c r="AB5" s="3">
        <f t="shared" ref="AB5:AB45" si="1">TDIST(ABS(AA5),$Z$2-2,2)</f>
        <v>2.7097297284830056E-176</v>
      </c>
      <c r="AD5" s="3" t="s">
        <v>1893</v>
      </c>
      <c r="AE5" s="4">
        <f>PEARSON(C2:C819,D2:D819)</f>
        <v>-0.42792986323748572</v>
      </c>
      <c r="AF5" s="3">
        <f t="shared" ref="AF5:AF10" si="2">AE5*SQRT($Z$2-2)/SQRT(1-AE5*AE5)</f>
        <v>-13.525072365915737</v>
      </c>
      <c r="AG5" s="3">
        <f t="shared" ref="AG5:AG10" si="3">TDIST(ABS(AF5),$Z$2-2,2)</f>
        <v>9.3748227187292198E-38</v>
      </c>
    </row>
    <row r="6" spans="1:33" ht="18.75" x14ac:dyDescent="0.3">
      <c r="A6">
        <v>0</v>
      </c>
      <c r="B6" t="s">
        <v>834</v>
      </c>
      <c r="C6">
        <v>1</v>
      </c>
      <c r="D6">
        <v>0</v>
      </c>
      <c r="E6">
        <v>0</v>
      </c>
      <c r="F6">
        <v>1</v>
      </c>
      <c r="G6" t="s">
        <v>17</v>
      </c>
      <c r="H6">
        <v>25</v>
      </c>
      <c r="I6">
        <v>11</v>
      </c>
      <c r="J6">
        <v>14</v>
      </c>
      <c r="K6">
        <v>23214.1484375</v>
      </c>
      <c r="L6">
        <v>124040</v>
      </c>
      <c r="M6">
        <v>3.98E-6</v>
      </c>
      <c r="N6">
        <v>7.8478290000000006E-2</v>
      </c>
      <c r="O6">
        <v>-1.1071849999999999E-2</v>
      </c>
      <c r="P6">
        <v>-7.0310299999999997E-3</v>
      </c>
      <c r="Q6">
        <v>-7.1476600000000001E-3</v>
      </c>
      <c r="R6" t="s">
        <v>17</v>
      </c>
      <c r="S6" t="s">
        <v>17</v>
      </c>
      <c r="T6">
        <v>4227</v>
      </c>
      <c r="U6">
        <v>2361</v>
      </c>
      <c r="V6">
        <v>1866</v>
      </c>
      <c r="W6">
        <v>4.7403113299999999</v>
      </c>
      <c r="Y6" s="3"/>
      <c r="Z6" s="4"/>
      <c r="AA6" s="3"/>
      <c r="AB6" s="3"/>
      <c r="AD6" s="3" t="s">
        <v>1894</v>
      </c>
      <c r="AE6" s="4">
        <f>PEARSON(C2:C819,E2:E819)</f>
        <v>-0.12838120936958353</v>
      </c>
      <c r="AF6" s="3">
        <f t="shared" si="2"/>
        <v>-3.697901399747614</v>
      </c>
      <c r="AG6" s="3">
        <f t="shared" si="3"/>
        <v>2.3193705090978779E-4</v>
      </c>
    </row>
    <row r="7" spans="1:33" ht="18.75" x14ac:dyDescent="0.3">
      <c r="A7">
        <v>0</v>
      </c>
      <c r="B7" t="s">
        <v>767</v>
      </c>
      <c r="C7">
        <v>1</v>
      </c>
      <c r="D7">
        <v>0</v>
      </c>
      <c r="E7">
        <v>0</v>
      </c>
      <c r="F7">
        <v>1</v>
      </c>
      <c r="G7" t="s">
        <v>17</v>
      </c>
      <c r="H7">
        <v>24</v>
      </c>
      <c r="I7">
        <v>19</v>
      </c>
      <c r="J7">
        <v>5</v>
      </c>
      <c r="K7">
        <v>13868.25</v>
      </c>
      <c r="L7">
        <v>61286</v>
      </c>
      <c r="M7">
        <v>3.9700000000000001E-6</v>
      </c>
      <c r="N7">
        <v>3.1930060000000003E-2</v>
      </c>
      <c r="O7">
        <v>-1.0472449999999999E-2</v>
      </c>
      <c r="P7">
        <v>-2.4960099999999999E-3</v>
      </c>
      <c r="Q7">
        <v>2.2286099999999998E-3</v>
      </c>
      <c r="R7" t="s">
        <v>17</v>
      </c>
      <c r="S7" t="s">
        <v>17</v>
      </c>
      <c r="T7">
        <v>2300</v>
      </c>
      <c r="U7">
        <v>1464</v>
      </c>
      <c r="V7">
        <v>836</v>
      </c>
      <c r="W7">
        <v>2.8870939099999999</v>
      </c>
      <c r="Y7" s="3"/>
      <c r="Z7" s="4"/>
      <c r="AA7" s="3"/>
      <c r="AB7" s="3"/>
      <c r="AD7" s="3" t="s">
        <v>1895</v>
      </c>
      <c r="AE7" s="4">
        <f>PEARSON(C2:C819,F2:F819)</f>
        <v>0.50277505466737404</v>
      </c>
      <c r="AF7" s="3">
        <f t="shared" si="2"/>
        <v>16.614809197135468</v>
      </c>
      <c r="AG7" s="3">
        <f t="shared" si="3"/>
        <v>1.2863590899151492E-53</v>
      </c>
    </row>
    <row r="8" spans="1:33" ht="18.75" x14ac:dyDescent="0.3">
      <c r="A8">
        <v>0</v>
      </c>
      <c r="B8" t="s">
        <v>795</v>
      </c>
      <c r="C8">
        <v>1</v>
      </c>
      <c r="D8">
        <v>0</v>
      </c>
      <c r="E8">
        <v>0</v>
      </c>
      <c r="F8">
        <v>1</v>
      </c>
      <c r="G8" t="s">
        <v>17</v>
      </c>
      <c r="H8">
        <v>21</v>
      </c>
      <c r="I8">
        <v>6</v>
      </c>
      <c r="J8">
        <v>15</v>
      </c>
      <c r="K8">
        <v>38542.9296875</v>
      </c>
      <c r="L8">
        <v>223585</v>
      </c>
      <c r="M8">
        <v>3.98E-6</v>
      </c>
      <c r="N8">
        <v>1.6884239999999998E-2</v>
      </c>
      <c r="O8">
        <v>-1.0389570000000001E-2</v>
      </c>
      <c r="P8">
        <v>-4.7106500000000003E-3</v>
      </c>
      <c r="Q8">
        <v>-3.43984E-3</v>
      </c>
      <c r="R8" t="s">
        <v>17</v>
      </c>
      <c r="S8" t="s">
        <v>17</v>
      </c>
      <c r="T8">
        <v>961</v>
      </c>
      <c r="U8">
        <v>472</v>
      </c>
      <c r="V8">
        <v>489</v>
      </c>
      <c r="W8">
        <v>2.8028748999999999</v>
      </c>
      <c r="Y8" s="3" t="s">
        <v>840</v>
      </c>
      <c r="Z8" s="4">
        <f>PEARSON(K2:K819,O2:O819)</f>
        <v>-0.62314106426611016</v>
      </c>
      <c r="AA8" s="3">
        <f t="shared" si="0"/>
        <v>-22.759562516074965</v>
      </c>
      <c r="AB8" s="3">
        <f t="shared" si="1"/>
        <v>3.6045980902239328E-89</v>
      </c>
      <c r="AD8" s="3" t="s">
        <v>1896</v>
      </c>
      <c r="AE8" s="4">
        <f>PEARSON(D2:D819,E2:E819)</f>
        <v>-0.27715649753296318</v>
      </c>
      <c r="AF8" s="3">
        <f t="shared" si="2"/>
        <v>-8.2399759561873118</v>
      </c>
      <c r="AG8" s="3">
        <f t="shared" si="3"/>
        <v>6.8350426447416493E-16</v>
      </c>
    </row>
    <row r="9" spans="1:33" ht="18.75" x14ac:dyDescent="0.3">
      <c r="A9">
        <v>0</v>
      </c>
      <c r="B9" t="s">
        <v>720</v>
      </c>
      <c r="C9">
        <v>0.83</v>
      </c>
      <c r="D9">
        <v>0</v>
      </c>
      <c r="E9">
        <v>0</v>
      </c>
      <c r="F9">
        <v>1</v>
      </c>
      <c r="G9" t="s">
        <v>17</v>
      </c>
      <c r="H9">
        <v>20</v>
      </c>
      <c r="I9">
        <v>7</v>
      </c>
      <c r="J9">
        <v>13</v>
      </c>
      <c r="K9">
        <v>15629.59765625</v>
      </c>
      <c r="L9">
        <v>136165</v>
      </c>
      <c r="M9">
        <v>3.98E-6</v>
      </c>
      <c r="N9">
        <v>9.7531700000000002E-3</v>
      </c>
      <c r="O9">
        <v>-9.9385399999999992E-3</v>
      </c>
      <c r="P9">
        <v>-1.05215E-2</v>
      </c>
      <c r="Q9">
        <v>-4.8485000000000004E-3</v>
      </c>
      <c r="R9" t="s">
        <v>17</v>
      </c>
      <c r="S9" t="s">
        <v>17</v>
      </c>
      <c r="T9">
        <v>56</v>
      </c>
      <c r="U9">
        <v>37</v>
      </c>
      <c r="V9">
        <v>19</v>
      </c>
      <c r="W9">
        <v>0.35064708</v>
      </c>
      <c r="Y9" s="3" t="s">
        <v>841</v>
      </c>
      <c r="Z9" s="4">
        <f>PEARSON(O2:O819,L2:L819)</f>
        <v>-0.57967527722446943</v>
      </c>
      <c r="AA9" s="3">
        <f t="shared" si="0"/>
        <v>-20.321393219230401</v>
      </c>
      <c r="AB9" s="3">
        <f t="shared" si="1"/>
        <v>1.3184356437740253E-74</v>
      </c>
      <c r="AD9" s="3" t="s">
        <v>1897</v>
      </c>
      <c r="AE9" s="4">
        <f>PEARSON(D2:D819,F2:F819)</f>
        <v>-0.86628489792117169</v>
      </c>
      <c r="AF9" s="3">
        <f t="shared" si="2"/>
        <v>-49.53664867703656</v>
      </c>
      <c r="AG9" s="3">
        <f t="shared" si="3"/>
        <v>3.5379590969844971E-248</v>
      </c>
    </row>
    <row r="10" spans="1:33" ht="18.75" x14ac:dyDescent="0.3">
      <c r="A10">
        <v>0</v>
      </c>
      <c r="B10" t="s">
        <v>765</v>
      </c>
      <c r="C10">
        <v>1</v>
      </c>
      <c r="D10">
        <v>0</v>
      </c>
      <c r="E10">
        <v>0</v>
      </c>
      <c r="F10">
        <v>1</v>
      </c>
      <c r="G10" t="s">
        <v>17</v>
      </c>
      <c r="H10">
        <v>28</v>
      </c>
      <c r="I10">
        <v>19</v>
      </c>
      <c r="J10">
        <v>9</v>
      </c>
      <c r="K10">
        <v>17053.091796879999</v>
      </c>
      <c r="L10">
        <v>107478</v>
      </c>
      <c r="M10">
        <v>3.9700000000000001E-6</v>
      </c>
      <c r="N10">
        <v>0.27717512</v>
      </c>
      <c r="O10">
        <v>-8.7863000000000004E-3</v>
      </c>
      <c r="P10">
        <v>-2.36622E-3</v>
      </c>
      <c r="Q10">
        <v>6.1598800000000004E-3</v>
      </c>
      <c r="R10" t="s">
        <v>17</v>
      </c>
      <c r="S10" t="s">
        <v>17</v>
      </c>
      <c r="T10">
        <v>5047</v>
      </c>
      <c r="U10">
        <v>3702</v>
      </c>
      <c r="V10">
        <v>1345</v>
      </c>
      <c r="W10">
        <v>26.13368698</v>
      </c>
      <c r="Y10" s="3" t="s">
        <v>842</v>
      </c>
      <c r="Z10" s="4">
        <f>PEARSON(O2:O819,M2:M819)</f>
        <v>-0.11658038941926616</v>
      </c>
      <c r="AA10" s="3">
        <f t="shared" si="0"/>
        <v>-3.3530657162313955</v>
      </c>
      <c r="AB10" s="3">
        <f t="shared" si="1"/>
        <v>8.3603942301966022E-4</v>
      </c>
      <c r="AD10" s="3" t="s">
        <v>1898</v>
      </c>
      <c r="AE10" s="4">
        <f>PEARSON(E2:E819,O2:O819)</f>
        <v>6.2339325264657901E-2</v>
      </c>
      <c r="AF10" s="3">
        <f t="shared" si="2"/>
        <v>1.7842376380569989</v>
      </c>
      <c r="AG10" s="3">
        <f t="shared" si="3"/>
        <v>7.4756534066311553E-2</v>
      </c>
    </row>
    <row r="11" spans="1:33" ht="18.75" x14ac:dyDescent="0.3">
      <c r="A11">
        <v>0</v>
      </c>
      <c r="B11" t="s">
        <v>679</v>
      </c>
      <c r="C11">
        <v>1</v>
      </c>
      <c r="D11">
        <v>0</v>
      </c>
      <c r="E11">
        <v>0</v>
      </c>
      <c r="F11">
        <v>1</v>
      </c>
      <c r="G11" t="s">
        <v>17</v>
      </c>
      <c r="H11">
        <v>23</v>
      </c>
      <c r="I11">
        <v>18</v>
      </c>
      <c r="J11">
        <v>5</v>
      </c>
      <c r="K11">
        <v>14152.12890625</v>
      </c>
      <c r="L11">
        <v>61052</v>
      </c>
      <c r="M11">
        <v>3.9600000000000002E-6</v>
      </c>
      <c r="N11">
        <v>3.80541E-3</v>
      </c>
      <c r="O11">
        <v>-8.6580600000000004E-3</v>
      </c>
      <c r="P11">
        <v>-5.7316099999999998E-3</v>
      </c>
      <c r="Q11">
        <v>-4.7037700000000003E-3</v>
      </c>
      <c r="R11" t="s">
        <v>17</v>
      </c>
      <c r="S11" t="s">
        <v>17</v>
      </c>
      <c r="T11">
        <v>42</v>
      </c>
      <c r="U11">
        <v>9</v>
      </c>
      <c r="V11">
        <v>33</v>
      </c>
      <c r="W11">
        <v>0.91980028000000003</v>
      </c>
      <c r="Y11" s="3" t="s">
        <v>843</v>
      </c>
      <c r="Z11" s="4">
        <f>PEARSON(N2:N819,O2:O819)</f>
        <v>-0.37792826988578998</v>
      </c>
      <c r="AA11" s="3">
        <f t="shared" si="0"/>
        <v>-11.660600620194453</v>
      </c>
      <c r="AB11" s="3">
        <f t="shared" si="1"/>
        <v>3.604038840328179E-29</v>
      </c>
      <c r="AD11" s="3"/>
      <c r="AE11" s="4"/>
      <c r="AF11" s="3"/>
      <c r="AG11" s="3"/>
    </row>
    <row r="12" spans="1:33" ht="18.75" x14ac:dyDescent="0.3">
      <c r="A12">
        <v>0</v>
      </c>
      <c r="B12" t="s">
        <v>697</v>
      </c>
      <c r="C12">
        <v>1</v>
      </c>
      <c r="D12">
        <v>0</v>
      </c>
      <c r="E12">
        <v>0</v>
      </c>
      <c r="F12">
        <v>1</v>
      </c>
      <c r="G12" t="s">
        <v>17</v>
      </c>
      <c r="H12">
        <v>16</v>
      </c>
      <c r="I12">
        <v>2</v>
      </c>
      <c r="J12">
        <v>14</v>
      </c>
      <c r="K12">
        <v>14376.0078125</v>
      </c>
      <c r="L12">
        <v>39493</v>
      </c>
      <c r="M12">
        <v>3.98E-6</v>
      </c>
      <c r="N12">
        <v>4.244535E-2</v>
      </c>
      <c r="O12">
        <v>-7.9551699999999993E-3</v>
      </c>
      <c r="P12">
        <v>-7.1545000000000003E-3</v>
      </c>
      <c r="Q12">
        <v>-9.2699000000000004E-4</v>
      </c>
      <c r="R12" t="s">
        <v>17</v>
      </c>
      <c r="S12" t="s">
        <v>17</v>
      </c>
      <c r="T12">
        <v>21</v>
      </c>
      <c r="U12">
        <v>1</v>
      </c>
      <c r="V12">
        <v>20</v>
      </c>
      <c r="W12">
        <v>0.16868568</v>
      </c>
      <c r="Y12" s="3" t="s">
        <v>844</v>
      </c>
      <c r="Z12" s="4">
        <f>PEARSON(W2:W819,O2:O819)</f>
        <v>-0.40989369642233936</v>
      </c>
      <c r="AA12" s="3">
        <f t="shared" si="0"/>
        <v>-12.836836436702017</v>
      </c>
      <c r="AB12" s="3">
        <f t="shared" si="1"/>
        <v>1.7309407028986825E-34</v>
      </c>
      <c r="AD12" s="3"/>
      <c r="AE12" s="4"/>
      <c r="AF12" s="3"/>
      <c r="AG12" s="3"/>
    </row>
    <row r="13" spans="1:33" ht="18.75" x14ac:dyDescent="0.3">
      <c r="A13">
        <v>0</v>
      </c>
      <c r="B13" t="s">
        <v>587</v>
      </c>
      <c r="C13">
        <v>1</v>
      </c>
      <c r="D13">
        <v>0</v>
      </c>
      <c r="E13">
        <v>0</v>
      </c>
      <c r="F13">
        <v>1</v>
      </c>
      <c r="G13" t="s">
        <v>17</v>
      </c>
      <c r="H13">
        <v>18</v>
      </c>
      <c r="I13">
        <v>7</v>
      </c>
      <c r="J13">
        <v>11</v>
      </c>
      <c r="K13">
        <v>26858.09375</v>
      </c>
      <c r="L13">
        <v>168341</v>
      </c>
      <c r="M13">
        <v>3.98E-6</v>
      </c>
      <c r="N13">
        <v>2.3572470000000002E-2</v>
      </c>
      <c r="O13">
        <v>-7.7605E-3</v>
      </c>
      <c r="P13">
        <v>-8.2639800000000006E-3</v>
      </c>
      <c r="Q13">
        <v>-4.1120100000000001E-3</v>
      </c>
      <c r="R13" t="s">
        <v>17</v>
      </c>
      <c r="S13" t="s">
        <v>17</v>
      </c>
      <c r="T13">
        <v>390</v>
      </c>
      <c r="U13">
        <v>195</v>
      </c>
      <c r="V13">
        <v>195</v>
      </c>
      <c r="W13">
        <v>10.136093300000001</v>
      </c>
      <c r="Y13" s="3" t="s">
        <v>845</v>
      </c>
      <c r="Z13" s="4">
        <f>PEARSON(T2:T819,O2:O819)</f>
        <v>-0.5350697267774408</v>
      </c>
      <c r="AA13" s="3">
        <f t="shared" si="0"/>
        <v>-18.092454671292547</v>
      </c>
      <c r="AB13" s="3">
        <f t="shared" si="1"/>
        <v>8.9276760915697848E-62</v>
      </c>
      <c r="AD13" s="3"/>
      <c r="AE13" s="4"/>
      <c r="AF13" s="3"/>
      <c r="AG13" s="3"/>
    </row>
    <row r="14" spans="1:33" ht="18.75" x14ac:dyDescent="0.3">
      <c r="A14">
        <v>0</v>
      </c>
      <c r="B14" t="s">
        <v>813</v>
      </c>
      <c r="C14">
        <v>1</v>
      </c>
      <c r="D14">
        <v>0</v>
      </c>
      <c r="E14">
        <v>0</v>
      </c>
      <c r="F14">
        <v>1</v>
      </c>
      <c r="G14" t="s">
        <v>17</v>
      </c>
      <c r="H14">
        <v>21</v>
      </c>
      <c r="I14">
        <v>17</v>
      </c>
      <c r="J14">
        <v>4</v>
      </c>
      <c r="K14">
        <v>8448.5761718800004</v>
      </c>
      <c r="L14">
        <v>75384</v>
      </c>
      <c r="M14">
        <v>3.9700000000000001E-6</v>
      </c>
      <c r="N14">
        <v>6.3116740000000005E-2</v>
      </c>
      <c r="O14">
        <v>-7.7451799999999999E-3</v>
      </c>
      <c r="P14">
        <v>-1.66088E-3</v>
      </c>
      <c r="Q14">
        <v>1.50037E-3</v>
      </c>
      <c r="R14" t="s">
        <v>17</v>
      </c>
      <c r="S14" t="s">
        <v>17</v>
      </c>
      <c r="T14">
        <v>4999</v>
      </c>
      <c r="U14">
        <v>3480</v>
      </c>
      <c r="V14">
        <v>1519</v>
      </c>
      <c r="W14">
        <v>10.52491077</v>
      </c>
      <c r="Y14" s="8" t="s">
        <v>1793</v>
      </c>
      <c r="Z14" s="9">
        <f>PEARSON(D2:D819,O2:O819)</f>
        <v>0.18068292092417648</v>
      </c>
      <c r="AA14" s="8">
        <f t="shared" si="0"/>
        <v>5.2477065035640109</v>
      </c>
      <c r="AB14" s="8">
        <f t="shared" si="1"/>
        <v>1.9648447583693621E-7</v>
      </c>
    </row>
    <row r="15" spans="1:33" ht="18.75" x14ac:dyDescent="0.3">
      <c r="A15">
        <v>0</v>
      </c>
      <c r="B15" t="s">
        <v>47</v>
      </c>
      <c r="C15">
        <v>0</v>
      </c>
      <c r="D15">
        <v>1</v>
      </c>
      <c r="E15">
        <v>0</v>
      </c>
      <c r="F15">
        <v>0</v>
      </c>
      <c r="G15" t="s">
        <v>17</v>
      </c>
      <c r="H15">
        <v>12</v>
      </c>
      <c r="I15">
        <v>1</v>
      </c>
      <c r="J15">
        <v>11</v>
      </c>
      <c r="K15">
        <v>4092.8591308599998</v>
      </c>
      <c r="L15">
        <v>23229</v>
      </c>
      <c r="M15">
        <v>3.9700000000000001E-6</v>
      </c>
      <c r="N15">
        <v>0.26478017999999998</v>
      </c>
      <c r="O15">
        <v>-7.3530499999999999E-3</v>
      </c>
      <c r="P15">
        <v>-5.7496999999999995E-4</v>
      </c>
      <c r="Q15">
        <v>-5.0254E-4</v>
      </c>
      <c r="R15" t="s">
        <v>17</v>
      </c>
      <c r="S15" t="s">
        <v>17</v>
      </c>
      <c r="T15">
        <v>0</v>
      </c>
      <c r="U15">
        <v>0</v>
      </c>
      <c r="V15">
        <v>0</v>
      </c>
      <c r="W15">
        <v>33.130104090000003</v>
      </c>
      <c r="Y15" s="8" t="s">
        <v>1794</v>
      </c>
      <c r="Z15" s="9">
        <f>PEARSON(D2:D819,H2:H819)</f>
        <v>-0.4065872948128712</v>
      </c>
      <c r="AA15" s="8">
        <f t="shared" si="0"/>
        <v>-12.712680068211816</v>
      </c>
      <c r="AB15" s="8">
        <f t="shared" si="1"/>
        <v>6.5428660404442428E-34</v>
      </c>
    </row>
    <row r="16" spans="1:33" ht="18.75" x14ac:dyDescent="0.3">
      <c r="A16">
        <v>0</v>
      </c>
      <c r="B16" t="s">
        <v>752</v>
      </c>
      <c r="C16">
        <v>1</v>
      </c>
      <c r="D16">
        <v>0</v>
      </c>
      <c r="E16">
        <v>0</v>
      </c>
      <c r="F16">
        <v>1</v>
      </c>
      <c r="G16" t="s">
        <v>17</v>
      </c>
      <c r="H16">
        <v>19</v>
      </c>
      <c r="I16">
        <v>8</v>
      </c>
      <c r="J16">
        <v>11</v>
      </c>
      <c r="K16">
        <v>16055.180664060001</v>
      </c>
      <c r="L16">
        <v>61840</v>
      </c>
      <c r="M16">
        <v>3.9700000000000001E-6</v>
      </c>
      <c r="N16">
        <v>4.5110300000000001E-3</v>
      </c>
      <c r="O16">
        <v>-7.2497000000000004E-3</v>
      </c>
      <c r="P16">
        <v>-5.5071E-3</v>
      </c>
      <c r="Q16">
        <v>-4.0599E-3</v>
      </c>
      <c r="R16" t="s">
        <v>17</v>
      </c>
      <c r="S16" t="s">
        <v>17</v>
      </c>
      <c r="T16">
        <v>110</v>
      </c>
      <c r="U16">
        <v>52</v>
      </c>
      <c r="V16">
        <v>58</v>
      </c>
      <c r="W16">
        <v>6.0256459999999998E-2</v>
      </c>
      <c r="Y16" s="8" t="s">
        <v>1795</v>
      </c>
      <c r="Z16" s="9">
        <f>PEARSON(D2:D819,K2:K819)</f>
        <v>-0.24431823734538519</v>
      </c>
      <c r="AA16" s="8">
        <f t="shared" si="0"/>
        <v>-7.1972363053728605</v>
      </c>
      <c r="AB16" s="8">
        <f t="shared" si="1"/>
        <v>1.3942376313082591E-12</v>
      </c>
    </row>
    <row r="17" spans="1:28" ht="18.75" x14ac:dyDescent="0.3">
      <c r="A17">
        <v>0</v>
      </c>
      <c r="B17" t="s">
        <v>524</v>
      </c>
      <c r="C17">
        <v>1</v>
      </c>
      <c r="D17">
        <v>0</v>
      </c>
      <c r="E17">
        <v>0</v>
      </c>
      <c r="F17">
        <v>1</v>
      </c>
      <c r="G17" t="s">
        <v>17</v>
      </c>
      <c r="H17">
        <v>21</v>
      </c>
      <c r="I17">
        <v>15</v>
      </c>
      <c r="J17">
        <v>6</v>
      </c>
      <c r="K17">
        <v>26494.904296879999</v>
      </c>
      <c r="L17">
        <v>133486</v>
      </c>
      <c r="M17">
        <v>3.9700000000000001E-6</v>
      </c>
      <c r="N17">
        <v>7.1573100000000001E-3</v>
      </c>
      <c r="O17">
        <v>-7.2412800000000001E-3</v>
      </c>
      <c r="P17">
        <v>-3.6004700000000001E-3</v>
      </c>
      <c r="Q17">
        <v>-6.7969299999999996E-3</v>
      </c>
      <c r="R17" t="s">
        <v>17</v>
      </c>
      <c r="S17" t="s">
        <v>17</v>
      </c>
      <c r="T17">
        <v>723</v>
      </c>
      <c r="U17">
        <v>315</v>
      </c>
      <c r="V17">
        <v>407</v>
      </c>
      <c r="W17">
        <v>7.7550536000000001</v>
      </c>
      <c r="Y17" s="8" t="s">
        <v>1796</v>
      </c>
      <c r="Z17" s="9">
        <f>PEARSON(D2:D819,L2:L819)</f>
        <v>-0.2526099914920491</v>
      </c>
      <c r="AA17" s="8">
        <f t="shared" si="0"/>
        <v>-7.4578565229924081</v>
      </c>
      <c r="AB17" s="8">
        <f t="shared" si="1"/>
        <v>2.2501533355048315E-13</v>
      </c>
    </row>
    <row r="18" spans="1:28" ht="18.75" x14ac:dyDescent="0.3">
      <c r="A18">
        <v>0</v>
      </c>
      <c r="B18" t="s">
        <v>749</v>
      </c>
      <c r="C18">
        <v>1</v>
      </c>
      <c r="D18">
        <v>0</v>
      </c>
      <c r="E18">
        <v>0</v>
      </c>
      <c r="F18">
        <v>1</v>
      </c>
      <c r="G18" t="s">
        <v>17</v>
      </c>
      <c r="H18">
        <v>19</v>
      </c>
      <c r="I18">
        <v>7</v>
      </c>
      <c r="J18">
        <v>12</v>
      </c>
      <c r="K18">
        <v>11492.515625</v>
      </c>
      <c r="L18">
        <v>47324</v>
      </c>
      <c r="M18">
        <v>3.9700000000000001E-6</v>
      </c>
      <c r="N18">
        <v>8.5030499999999998E-3</v>
      </c>
      <c r="O18">
        <v>-7.2057600000000003E-3</v>
      </c>
      <c r="P18">
        <v>-3.8788500000000001E-3</v>
      </c>
      <c r="Q18">
        <v>-3.4481400000000001E-3</v>
      </c>
      <c r="R18" t="s">
        <v>17</v>
      </c>
      <c r="S18" t="s">
        <v>17</v>
      </c>
      <c r="T18">
        <v>203</v>
      </c>
      <c r="U18">
        <v>131</v>
      </c>
      <c r="V18">
        <v>72</v>
      </c>
      <c r="W18">
        <v>1.1407670000000001</v>
      </c>
      <c r="Y18" s="8" t="s">
        <v>1797</v>
      </c>
      <c r="Z18" s="9">
        <f>PEARSON(D2:D819,M2:M819)</f>
        <v>0.23027788863011839</v>
      </c>
      <c r="AA18" s="8">
        <f t="shared" si="0"/>
        <v>6.7597203209990839</v>
      </c>
      <c r="AB18" s="8">
        <f t="shared" si="1"/>
        <v>2.6318809380932986E-11</v>
      </c>
    </row>
    <row r="19" spans="1:28" ht="18.75" x14ac:dyDescent="0.3">
      <c r="A19">
        <v>0</v>
      </c>
      <c r="B19" t="s">
        <v>764</v>
      </c>
      <c r="C19">
        <v>1</v>
      </c>
      <c r="D19">
        <v>0</v>
      </c>
      <c r="E19">
        <v>1</v>
      </c>
      <c r="F19">
        <v>1</v>
      </c>
      <c r="G19" t="s">
        <v>17</v>
      </c>
      <c r="H19">
        <v>26</v>
      </c>
      <c r="I19">
        <v>15</v>
      </c>
      <c r="J19">
        <v>11</v>
      </c>
      <c r="K19">
        <v>30146.60546875</v>
      </c>
      <c r="L19">
        <v>139136</v>
      </c>
      <c r="M19">
        <v>3.98E-6</v>
      </c>
      <c r="N19">
        <v>0.29369443000000001</v>
      </c>
      <c r="O19">
        <v>-7.1844300000000003E-3</v>
      </c>
      <c r="P19">
        <v>-2.68556E-3</v>
      </c>
      <c r="Q19">
        <v>1.74837E-3</v>
      </c>
      <c r="R19" t="s">
        <v>17</v>
      </c>
      <c r="S19" t="s">
        <v>17</v>
      </c>
      <c r="T19">
        <v>5846</v>
      </c>
      <c r="U19">
        <v>4330</v>
      </c>
      <c r="V19">
        <v>1516</v>
      </c>
      <c r="W19">
        <v>31.252374849999999</v>
      </c>
      <c r="Y19" s="8" t="s">
        <v>1798</v>
      </c>
      <c r="Z19" s="9">
        <f>PEARSON(D2:D819,N2:N819)</f>
        <v>-5.5139513744547342E-2</v>
      </c>
      <c r="AA19" s="8">
        <f t="shared" si="0"/>
        <v>-1.5774994773768398</v>
      </c>
      <c r="AB19" s="8">
        <f t="shared" si="1"/>
        <v>0.11506820899641323</v>
      </c>
    </row>
    <row r="20" spans="1:28" ht="18.75" x14ac:dyDescent="0.3">
      <c r="A20">
        <v>0</v>
      </c>
      <c r="B20" t="s">
        <v>633</v>
      </c>
      <c r="C20">
        <v>0</v>
      </c>
      <c r="D20">
        <v>0</v>
      </c>
      <c r="E20">
        <v>0</v>
      </c>
      <c r="F20">
        <v>1</v>
      </c>
      <c r="G20" t="s">
        <v>17</v>
      </c>
      <c r="H20">
        <v>16</v>
      </c>
      <c r="I20">
        <v>4</v>
      </c>
      <c r="J20">
        <v>12</v>
      </c>
      <c r="K20">
        <v>8738.8212890600007</v>
      </c>
      <c r="L20">
        <v>42290</v>
      </c>
      <c r="M20">
        <v>3.9700000000000001E-6</v>
      </c>
      <c r="N20">
        <v>2.5527459999999998E-2</v>
      </c>
      <c r="O20">
        <v>-6.67842E-3</v>
      </c>
      <c r="P20">
        <v>-8.4077400000000004E-3</v>
      </c>
      <c r="Q20">
        <v>-1.9497200000000001E-3</v>
      </c>
      <c r="R20" t="s">
        <v>17</v>
      </c>
      <c r="S20" t="s">
        <v>17</v>
      </c>
      <c r="T20">
        <v>396</v>
      </c>
      <c r="U20">
        <v>201</v>
      </c>
      <c r="V20">
        <v>195</v>
      </c>
      <c r="W20">
        <v>0.21900151000000001</v>
      </c>
      <c r="Y20" s="8" t="s">
        <v>1799</v>
      </c>
      <c r="Z20" s="9">
        <f>PEARSON(D2:D819,T2:T819)</f>
        <v>-0.14958496259596726</v>
      </c>
      <c r="AA20" s="8">
        <f t="shared" si="0"/>
        <v>-4.3216243507181478</v>
      </c>
      <c r="AB20" s="8">
        <f t="shared" si="1"/>
        <v>1.7399831389206652E-5</v>
      </c>
    </row>
    <row r="21" spans="1:28" ht="18.75" x14ac:dyDescent="0.3">
      <c r="A21">
        <v>0</v>
      </c>
      <c r="B21" t="s">
        <v>667</v>
      </c>
      <c r="C21">
        <v>0.7</v>
      </c>
      <c r="D21">
        <v>0</v>
      </c>
      <c r="E21">
        <v>0</v>
      </c>
      <c r="F21">
        <v>1</v>
      </c>
      <c r="G21" t="s">
        <v>17</v>
      </c>
      <c r="H21">
        <v>13</v>
      </c>
      <c r="I21">
        <v>3</v>
      </c>
      <c r="J21">
        <v>10</v>
      </c>
      <c r="K21">
        <v>11148.53125</v>
      </c>
      <c r="L21">
        <v>50697</v>
      </c>
      <c r="M21">
        <v>3.98E-6</v>
      </c>
      <c r="N21">
        <v>1.6410540000000001E-2</v>
      </c>
      <c r="O21">
        <v>-6.6041600000000004E-3</v>
      </c>
      <c r="P21">
        <v>-3.3149299999999998E-3</v>
      </c>
      <c r="Q21">
        <v>-1.64814E-3</v>
      </c>
      <c r="R21" t="s">
        <v>17</v>
      </c>
      <c r="S21" t="s">
        <v>17</v>
      </c>
      <c r="T21">
        <v>8</v>
      </c>
      <c r="U21">
        <v>4</v>
      </c>
      <c r="V21">
        <v>4</v>
      </c>
      <c r="W21">
        <v>5.196949E-2</v>
      </c>
      <c r="Y21" s="8" t="s">
        <v>1800</v>
      </c>
      <c r="Z21" s="9">
        <f>PEARSON(D2:D819,W2:W819)</f>
        <v>-2.2011047345156399E-2</v>
      </c>
      <c r="AA21" s="8">
        <f t="shared" si="0"/>
        <v>-0.62891364546090267</v>
      </c>
      <c r="AB21" s="8">
        <f t="shared" si="1"/>
        <v>0.52958160260906639</v>
      </c>
    </row>
    <row r="22" spans="1:28" ht="18.75" x14ac:dyDescent="0.3">
      <c r="A22">
        <v>0</v>
      </c>
      <c r="B22" t="s">
        <v>710</v>
      </c>
      <c r="C22">
        <v>1</v>
      </c>
      <c r="D22">
        <v>0</v>
      </c>
      <c r="E22">
        <v>0</v>
      </c>
      <c r="F22">
        <v>1</v>
      </c>
      <c r="G22" t="s">
        <v>17</v>
      </c>
      <c r="H22">
        <v>14</v>
      </c>
      <c r="I22">
        <v>13</v>
      </c>
      <c r="J22">
        <v>1</v>
      </c>
      <c r="K22">
        <v>9267.6542968800004</v>
      </c>
      <c r="L22">
        <v>36851</v>
      </c>
      <c r="M22">
        <v>3.9700000000000001E-6</v>
      </c>
      <c r="N22">
        <v>6.3596890000000003E-2</v>
      </c>
      <c r="O22">
        <v>-6.24378E-3</v>
      </c>
      <c r="P22">
        <v>-4.3299000000000001E-4</v>
      </c>
      <c r="Q22">
        <v>3.7522699999999998E-3</v>
      </c>
      <c r="R22" t="s">
        <v>17</v>
      </c>
      <c r="S22" t="s">
        <v>17</v>
      </c>
      <c r="T22">
        <v>843</v>
      </c>
      <c r="U22">
        <v>655</v>
      </c>
      <c r="V22">
        <v>188</v>
      </c>
      <c r="W22">
        <v>4.2912164700000002</v>
      </c>
      <c r="Y22" s="8" t="s">
        <v>1801</v>
      </c>
      <c r="Z22" s="9">
        <f>PEARSON(E2:E819,H2:H819)</f>
        <v>-6.3032358771021355E-2</v>
      </c>
      <c r="AA22" s="8">
        <f t="shared" si="0"/>
        <v>-1.8041519007079698</v>
      </c>
      <c r="AB22" s="8">
        <f t="shared" si="1"/>
        <v>7.1576138700881198E-2</v>
      </c>
    </row>
    <row r="23" spans="1:28" ht="18.75" x14ac:dyDescent="0.3">
      <c r="A23">
        <v>0</v>
      </c>
      <c r="B23" t="s">
        <v>575</v>
      </c>
      <c r="C23">
        <v>0</v>
      </c>
      <c r="D23">
        <v>0</v>
      </c>
      <c r="E23">
        <v>1</v>
      </c>
      <c r="F23">
        <v>0</v>
      </c>
      <c r="G23" t="s">
        <v>17</v>
      </c>
      <c r="H23">
        <v>15</v>
      </c>
      <c r="I23">
        <v>12</v>
      </c>
      <c r="J23">
        <v>3</v>
      </c>
      <c r="K23">
        <v>21911.193359379999</v>
      </c>
      <c r="L23">
        <v>167960</v>
      </c>
      <c r="M23">
        <v>3.9600000000000002E-6</v>
      </c>
      <c r="N23">
        <v>4.2366000000000001E-3</v>
      </c>
      <c r="O23">
        <v>-5.8073200000000004E-3</v>
      </c>
      <c r="P23">
        <v>-2.3241799999999999E-3</v>
      </c>
      <c r="Q23">
        <v>-4.5101899999999999E-3</v>
      </c>
      <c r="R23" t="s">
        <v>17</v>
      </c>
      <c r="S23" t="s">
        <v>17</v>
      </c>
      <c r="T23">
        <v>27</v>
      </c>
      <c r="U23">
        <v>0</v>
      </c>
      <c r="V23">
        <v>26</v>
      </c>
      <c r="W23">
        <v>24.157712679999999</v>
      </c>
      <c r="Y23" s="8" t="s">
        <v>1802</v>
      </c>
      <c r="Z23" s="9">
        <f>PEARSON(E2:E819,K2:K819)</f>
        <v>-4.8711828779235904E-2</v>
      </c>
      <c r="AA23" s="8">
        <f t="shared" si="0"/>
        <v>-1.3931419901526199</v>
      </c>
      <c r="AB23" s="8">
        <f t="shared" si="1"/>
        <v>0.16395624157653499</v>
      </c>
    </row>
    <row r="24" spans="1:28" ht="18.75" x14ac:dyDescent="0.3">
      <c r="A24">
        <v>0</v>
      </c>
      <c r="B24" t="s">
        <v>534</v>
      </c>
      <c r="C24">
        <v>0.51</v>
      </c>
      <c r="D24">
        <v>0</v>
      </c>
      <c r="E24">
        <v>0</v>
      </c>
      <c r="F24">
        <v>1</v>
      </c>
      <c r="G24" t="s">
        <v>17</v>
      </c>
      <c r="H24">
        <v>15</v>
      </c>
      <c r="I24">
        <v>5</v>
      </c>
      <c r="J24">
        <v>10</v>
      </c>
      <c r="K24">
        <v>16246.5234375</v>
      </c>
      <c r="L24">
        <v>54623</v>
      </c>
      <c r="M24">
        <v>3.98E-6</v>
      </c>
      <c r="N24">
        <v>1.2663580000000001E-2</v>
      </c>
      <c r="O24">
        <v>-5.7514000000000003E-3</v>
      </c>
      <c r="P24">
        <v>-2.3775200000000002E-3</v>
      </c>
      <c r="Q24">
        <v>-2.58202E-3</v>
      </c>
      <c r="R24" t="s">
        <v>17</v>
      </c>
      <c r="S24" t="s">
        <v>17</v>
      </c>
      <c r="T24">
        <v>87</v>
      </c>
      <c r="U24">
        <v>44</v>
      </c>
      <c r="V24">
        <v>43</v>
      </c>
      <c r="W24">
        <v>1.9793001699999999</v>
      </c>
      <c r="Y24" s="8" t="s">
        <v>1803</v>
      </c>
      <c r="Z24" s="9">
        <f>PEARSON(E2:E819,L2:L819)</f>
        <v>-3.3681342849996972E-2</v>
      </c>
      <c r="AA24" s="8">
        <f t="shared" si="0"/>
        <v>-0.96267779897562555</v>
      </c>
      <c r="AB24" s="8">
        <f t="shared" si="1"/>
        <v>0.33599442556106285</v>
      </c>
    </row>
    <row r="25" spans="1:28" ht="18.75" x14ac:dyDescent="0.3">
      <c r="A25">
        <v>0</v>
      </c>
      <c r="B25" t="s">
        <v>454</v>
      </c>
      <c r="C25">
        <v>0</v>
      </c>
      <c r="D25">
        <v>0</v>
      </c>
      <c r="E25">
        <v>0</v>
      </c>
      <c r="F25">
        <v>1</v>
      </c>
      <c r="G25" t="s">
        <v>17</v>
      </c>
      <c r="H25">
        <v>16</v>
      </c>
      <c r="I25">
        <v>4</v>
      </c>
      <c r="J25">
        <v>12</v>
      </c>
      <c r="K25">
        <v>17759.462890620001</v>
      </c>
      <c r="L25">
        <v>73923</v>
      </c>
      <c r="M25">
        <v>3.98E-6</v>
      </c>
      <c r="N25">
        <v>8.0813019999999999E-2</v>
      </c>
      <c r="O25">
        <v>-5.6765000000000001E-3</v>
      </c>
      <c r="P25">
        <v>-4.7071200000000004E-3</v>
      </c>
      <c r="Q25">
        <v>-1.5907899999999999E-3</v>
      </c>
      <c r="R25" t="s">
        <v>17</v>
      </c>
      <c r="S25" t="s">
        <v>17</v>
      </c>
      <c r="T25">
        <v>1027</v>
      </c>
      <c r="U25">
        <v>499</v>
      </c>
      <c r="V25">
        <v>528</v>
      </c>
      <c r="W25">
        <v>0.89247303</v>
      </c>
      <c r="Y25" s="8" t="s">
        <v>1804</v>
      </c>
      <c r="Z25" s="9">
        <f>PEARSON(E2:E819,M2:M819)</f>
        <v>-0.14822203425808453</v>
      </c>
      <c r="AA25" s="8">
        <f t="shared" si="0"/>
        <v>-4.2813596310489741</v>
      </c>
      <c r="AB25" s="8">
        <f t="shared" si="1"/>
        <v>2.0783529249355784E-5</v>
      </c>
    </row>
    <row r="26" spans="1:28" ht="18.75" x14ac:dyDescent="0.3">
      <c r="A26">
        <v>0</v>
      </c>
      <c r="B26" t="s">
        <v>790</v>
      </c>
      <c r="C26">
        <v>1</v>
      </c>
      <c r="D26">
        <v>0</v>
      </c>
      <c r="E26">
        <v>0</v>
      </c>
      <c r="F26">
        <v>1</v>
      </c>
      <c r="G26" t="s">
        <v>17</v>
      </c>
      <c r="H26">
        <v>28</v>
      </c>
      <c r="I26">
        <v>22</v>
      </c>
      <c r="J26">
        <v>6</v>
      </c>
      <c r="K26">
        <v>19352.55078125</v>
      </c>
      <c r="L26">
        <v>91346</v>
      </c>
      <c r="M26">
        <v>3.9700000000000001E-6</v>
      </c>
      <c r="N26">
        <v>0.20023820000000001</v>
      </c>
      <c r="O26">
        <v>-5.6557300000000003E-3</v>
      </c>
      <c r="P26">
        <v>-2.5240200000000001E-3</v>
      </c>
      <c r="Q26">
        <v>1.30165E-2</v>
      </c>
      <c r="R26" t="s">
        <v>17</v>
      </c>
      <c r="S26" t="s">
        <v>17</v>
      </c>
      <c r="T26">
        <v>3692</v>
      </c>
      <c r="U26">
        <v>2839</v>
      </c>
      <c r="V26">
        <v>853</v>
      </c>
      <c r="W26">
        <v>14.94691023</v>
      </c>
      <c r="Y26" s="8" t="s">
        <v>1805</v>
      </c>
      <c r="Z26" s="9">
        <f>PEARSON(E2:E819,N2:N819)</f>
        <v>8.765357196481029E-3</v>
      </c>
      <c r="AA26" s="8">
        <f t="shared" si="0"/>
        <v>0.25039830369888172</v>
      </c>
      <c r="AB26" s="8">
        <f t="shared" si="1"/>
        <v>0.80234237123682683</v>
      </c>
    </row>
    <row r="27" spans="1:28" ht="18.75" x14ac:dyDescent="0.3">
      <c r="A27">
        <v>0</v>
      </c>
      <c r="B27" t="s">
        <v>609</v>
      </c>
      <c r="C27">
        <v>0.99</v>
      </c>
      <c r="D27">
        <v>0</v>
      </c>
      <c r="E27">
        <v>0</v>
      </c>
      <c r="F27">
        <v>1</v>
      </c>
      <c r="G27" t="s">
        <v>17</v>
      </c>
      <c r="H27">
        <v>20</v>
      </c>
      <c r="I27">
        <v>11</v>
      </c>
      <c r="J27">
        <v>9</v>
      </c>
      <c r="K27">
        <v>12684.01367188</v>
      </c>
      <c r="L27">
        <v>69594</v>
      </c>
      <c r="M27">
        <v>3.9700000000000001E-6</v>
      </c>
      <c r="N27">
        <v>1.384851E-2</v>
      </c>
      <c r="O27">
        <v>-5.5918799999999996E-3</v>
      </c>
      <c r="P27">
        <v>-5.8400300000000004E-3</v>
      </c>
      <c r="Q27">
        <v>-4.4040199999999998E-3</v>
      </c>
      <c r="R27" t="s">
        <v>17</v>
      </c>
      <c r="S27" t="s">
        <v>17</v>
      </c>
      <c r="T27">
        <v>83</v>
      </c>
      <c r="U27">
        <v>69</v>
      </c>
      <c r="V27">
        <v>14</v>
      </c>
      <c r="W27">
        <v>2.8790380799999999</v>
      </c>
      <c r="Y27" s="8" t="s">
        <v>1806</v>
      </c>
      <c r="Z27" s="9">
        <f>PEARSON(E2:E819,O2:O819)</f>
        <v>6.2339325264657901E-2</v>
      </c>
      <c r="AA27" s="8">
        <f t="shared" si="0"/>
        <v>1.7842376380569989</v>
      </c>
      <c r="AB27" s="8">
        <f t="shared" si="1"/>
        <v>7.4756534066311553E-2</v>
      </c>
    </row>
    <row r="28" spans="1:28" ht="18.75" x14ac:dyDescent="0.3">
      <c r="A28">
        <v>0</v>
      </c>
      <c r="B28" t="s">
        <v>596</v>
      </c>
      <c r="C28">
        <v>1</v>
      </c>
      <c r="D28">
        <v>0</v>
      </c>
      <c r="E28">
        <v>0</v>
      </c>
      <c r="F28">
        <v>1</v>
      </c>
      <c r="G28" t="s">
        <v>17</v>
      </c>
      <c r="H28">
        <v>20</v>
      </c>
      <c r="I28">
        <v>11</v>
      </c>
      <c r="J28">
        <v>9</v>
      </c>
      <c r="K28">
        <v>18126.509765620001</v>
      </c>
      <c r="L28">
        <v>98802</v>
      </c>
      <c r="M28">
        <v>3.98E-6</v>
      </c>
      <c r="N28">
        <v>2.6574759999999999E-2</v>
      </c>
      <c r="O28">
        <v>-5.34952E-3</v>
      </c>
      <c r="P28">
        <v>-4.2540499999999997E-3</v>
      </c>
      <c r="Q28">
        <v>-5.3415600000000004E-3</v>
      </c>
      <c r="R28" t="s">
        <v>17</v>
      </c>
      <c r="S28" t="s">
        <v>17</v>
      </c>
      <c r="T28">
        <v>94</v>
      </c>
      <c r="U28">
        <v>54</v>
      </c>
      <c r="V28">
        <v>40</v>
      </c>
      <c r="W28">
        <v>2.0970580499999998</v>
      </c>
      <c r="Y28" s="8" t="s">
        <v>1807</v>
      </c>
      <c r="Z28" s="9">
        <f>PEARSON(E2:E819,T2:T819)</f>
        <v>2.3593615823822477E-2</v>
      </c>
      <c r="AA28" s="8">
        <f t="shared" si="0"/>
        <v>0.67415613866768143</v>
      </c>
      <c r="AB28" s="8">
        <f t="shared" si="1"/>
        <v>0.50040298048764731</v>
      </c>
    </row>
    <row r="29" spans="1:28" ht="18.75" x14ac:dyDescent="0.3">
      <c r="A29">
        <v>0</v>
      </c>
      <c r="B29" t="s">
        <v>355</v>
      </c>
      <c r="C29">
        <v>0</v>
      </c>
      <c r="D29">
        <v>0</v>
      </c>
      <c r="E29">
        <v>0</v>
      </c>
      <c r="F29">
        <v>1</v>
      </c>
      <c r="G29" t="s">
        <v>17</v>
      </c>
      <c r="H29">
        <v>10</v>
      </c>
      <c r="I29">
        <v>1</v>
      </c>
      <c r="J29">
        <v>9</v>
      </c>
      <c r="K29">
        <v>1495.4863281200001</v>
      </c>
      <c r="L29">
        <v>5948</v>
      </c>
      <c r="M29">
        <v>3.9700000000000001E-6</v>
      </c>
      <c r="N29">
        <v>1.7504700000000002E-2</v>
      </c>
      <c r="O29">
        <v>-4.9450400000000004E-3</v>
      </c>
      <c r="P29">
        <v>-4.0118200000000001E-3</v>
      </c>
      <c r="Q29">
        <v>-4.5455000000000002E-4</v>
      </c>
      <c r="R29" t="s">
        <v>17</v>
      </c>
      <c r="S29" t="s">
        <v>17</v>
      </c>
      <c r="T29">
        <v>3</v>
      </c>
      <c r="U29">
        <v>3</v>
      </c>
      <c r="V29">
        <v>0</v>
      </c>
      <c r="W29">
        <v>4.8695199999999996E-3</v>
      </c>
      <c r="Y29" s="8" t="s">
        <v>1808</v>
      </c>
      <c r="Z29" s="9">
        <f>PEARSON(E2:E819,W2:W819)</f>
        <v>6.0406726490294937E-2</v>
      </c>
      <c r="AA29" s="8">
        <f t="shared" si="0"/>
        <v>1.7287181604338495</v>
      </c>
      <c r="AB29" s="8">
        <f t="shared" si="1"/>
        <v>8.4237800601524096E-2</v>
      </c>
    </row>
    <row r="30" spans="1:28" ht="18.75" x14ac:dyDescent="0.3">
      <c r="A30">
        <v>0</v>
      </c>
      <c r="B30" t="s">
        <v>822</v>
      </c>
      <c r="C30">
        <v>0.05</v>
      </c>
      <c r="D30">
        <v>0</v>
      </c>
      <c r="E30">
        <v>0</v>
      </c>
      <c r="F30">
        <v>1</v>
      </c>
      <c r="G30" t="s">
        <v>17</v>
      </c>
      <c r="H30">
        <v>18</v>
      </c>
      <c r="I30">
        <v>8</v>
      </c>
      <c r="J30">
        <v>10</v>
      </c>
      <c r="K30">
        <v>20129.345703120001</v>
      </c>
      <c r="L30">
        <v>125067</v>
      </c>
      <c r="M30">
        <v>3.98E-6</v>
      </c>
      <c r="N30">
        <v>2.7146400000000001E-2</v>
      </c>
      <c r="O30">
        <v>-4.7253900000000003E-3</v>
      </c>
      <c r="P30">
        <v>-4.2204599999999997E-3</v>
      </c>
      <c r="Q30">
        <v>-2.8536899999999999E-3</v>
      </c>
      <c r="R30" t="s">
        <v>17</v>
      </c>
      <c r="S30" t="s">
        <v>17</v>
      </c>
      <c r="T30">
        <v>1389</v>
      </c>
      <c r="U30">
        <v>644</v>
      </c>
      <c r="V30">
        <v>745</v>
      </c>
      <c r="W30">
        <v>0.86563153000000004</v>
      </c>
      <c r="Y30" s="1" t="s">
        <v>1787</v>
      </c>
      <c r="Z30" s="2">
        <f>PEARSON($C$2:C$819,H$2:H$819)</f>
        <v>0.66768276342230859</v>
      </c>
      <c r="AA30" s="1">
        <f t="shared" si="0"/>
        <v>25.620174905756436</v>
      </c>
      <c r="AB30" s="1">
        <f t="shared" si="1"/>
        <v>1.0878971157738905E-106</v>
      </c>
    </row>
    <row r="31" spans="1:28" ht="18.75" x14ac:dyDescent="0.3">
      <c r="A31">
        <v>0</v>
      </c>
      <c r="B31" t="s">
        <v>688</v>
      </c>
      <c r="C31">
        <v>0.94</v>
      </c>
      <c r="D31">
        <v>0</v>
      </c>
      <c r="E31">
        <v>0</v>
      </c>
      <c r="F31">
        <v>1</v>
      </c>
      <c r="G31" t="s">
        <v>17</v>
      </c>
      <c r="H31">
        <v>17</v>
      </c>
      <c r="I31">
        <v>10</v>
      </c>
      <c r="J31">
        <v>7</v>
      </c>
      <c r="K31">
        <v>67309.875</v>
      </c>
      <c r="L31">
        <v>284545</v>
      </c>
      <c r="M31">
        <v>3.98E-6</v>
      </c>
      <c r="N31">
        <v>1.9922539999999999E-2</v>
      </c>
      <c r="O31">
        <v>-4.3669499999999997E-3</v>
      </c>
      <c r="P31">
        <v>-5.8129899999999997E-3</v>
      </c>
      <c r="Q31">
        <v>-3.0600900000000001E-3</v>
      </c>
      <c r="R31" t="s">
        <v>17</v>
      </c>
      <c r="S31" t="s">
        <v>17</v>
      </c>
      <c r="T31">
        <v>467</v>
      </c>
      <c r="U31">
        <v>216</v>
      </c>
      <c r="V31">
        <v>251</v>
      </c>
      <c r="W31">
        <v>1.51905014</v>
      </c>
      <c r="Y31" s="1" t="s">
        <v>1809</v>
      </c>
      <c r="Z31" s="2">
        <f>PEARSON($C$2:C$819,K$2:K$819)</f>
        <v>0.46515384890078398</v>
      </c>
      <c r="AA31" s="1">
        <f t="shared" si="0"/>
        <v>15.0101712001895</v>
      </c>
      <c r="AB31" s="1">
        <f t="shared" si="1"/>
        <v>3.7514754898776118E-45</v>
      </c>
    </row>
    <row r="32" spans="1:28" ht="18.75" x14ac:dyDescent="0.3">
      <c r="A32">
        <v>0</v>
      </c>
      <c r="B32" t="s">
        <v>800</v>
      </c>
      <c r="C32">
        <v>0.65</v>
      </c>
      <c r="D32">
        <v>0</v>
      </c>
      <c r="E32">
        <v>0</v>
      </c>
      <c r="F32">
        <v>1</v>
      </c>
      <c r="G32" t="s">
        <v>17</v>
      </c>
      <c r="H32">
        <v>15</v>
      </c>
      <c r="I32">
        <v>6</v>
      </c>
      <c r="J32">
        <v>9</v>
      </c>
      <c r="K32">
        <v>18494.607421879999</v>
      </c>
      <c r="L32">
        <v>68893</v>
      </c>
      <c r="M32">
        <v>3.98E-6</v>
      </c>
      <c r="N32">
        <v>3.2846630000000002E-2</v>
      </c>
      <c r="O32">
        <v>-4.2943499999999997E-3</v>
      </c>
      <c r="P32">
        <v>-2.2495800000000002E-3</v>
      </c>
      <c r="Q32">
        <v>-2.4322699999999998E-3</v>
      </c>
      <c r="R32" t="s">
        <v>17</v>
      </c>
      <c r="S32" t="s">
        <v>17</v>
      </c>
      <c r="T32">
        <v>259</v>
      </c>
      <c r="U32">
        <v>132</v>
      </c>
      <c r="V32">
        <v>127</v>
      </c>
      <c r="W32">
        <v>0.35349065000000002</v>
      </c>
      <c r="Y32" s="1" t="s">
        <v>1788</v>
      </c>
      <c r="Z32" s="2">
        <f>PEARSON($C$2:C$819,L$2:L$819)</f>
        <v>0.4450059374294576</v>
      </c>
      <c r="AA32" s="1">
        <f t="shared" si="0"/>
        <v>14.194885725322859</v>
      </c>
      <c r="AB32" s="1">
        <f t="shared" si="1"/>
        <v>4.9195243344336857E-41</v>
      </c>
    </row>
    <row r="33" spans="1:28" ht="18.75" x14ac:dyDescent="0.3">
      <c r="A33">
        <v>0</v>
      </c>
      <c r="B33" t="s">
        <v>625</v>
      </c>
      <c r="C33">
        <v>1</v>
      </c>
      <c r="D33">
        <v>0</v>
      </c>
      <c r="E33">
        <v>0</v>
      </c>
      <c r="F33">
        <v>1</v>
      </c>
      <c r="G33" t="s">
        <v>17</v>
      </c>
      <c r="H33">
        <v>13</v>
      </c>
      <c r="I33">
        <v>11</v>
      </c>
      <c r="J33">
        <v>2</v>
      </c>
      <c r="K33">
        <v>7841.7426757800004</v>
      </c>
      <c r="L33">
        <v>41479</v>
      </c>
      <c r="M33">
        <v>3.9700000000000001E-6</v>
      </c>
      <c r="N33">
        <v>1.5385869999999999E-2</v>
      </c>
      <c r="O33">
        <v>-4.1332199999999999E-3</v>
      </c>
      <c r="P33">
        <v>-9.0227000000000005E-4</v>
      </c>
      <c r="Q33">
        <v>-2.7470000000000001E-4</v>
      </c>
      <c r="R33" t="s">
        <v>17</v>
      </c>
      <c r="S33" t="s">
        <v>17</v>
      </c>
      <c r="T33">
        <v>1426</v>
      </c>
      <c r="U33">
        <v>1027</v>
      </c>
      <c r="V33">
        <v>399</v>
      </c>
      <c r="W33">
        <v>2.62533138</v>
      </c>
      <c r="Y33" s="1" t="s">
        <v>1789</v>
      </c>
      <c r="Z33" s="2">
        <f>PEARSON($C$2:C$819,M$2:M$819)</f>
        <v>0.1006931497918831</v>
      </c>
      <c r="AA33" s="1">
        <f t="shared" si="0"/>
        <v>2.8910654461152689</v>
      </c>
      <c r="AB33" s="1">
        <f t="shared" si="1"/>
        <v>3.9413212607966406E-3</v>
      </c>
    </row>
    <row r="34" spans="1:28" ht="18.75" x14ac:dyDescent="0.3">
      <c r="A34">
        <v>0</v>
      </c>
      <c r="B34" t="s">
        <v>671</v>
      </c>
      <c r="C34">
        <v>1</v>
      </c>
      <c r="D34">
        <v>0</v>
      </c>
      <c r="E34">
        <v>0</v>
      </c>
      <c r="F34">
        <v>1</v>
      </c>
      <c r="G34" t="s">
        <v>17</v>
      </c>
      <c r="H34">
        <v>16</v>
      </c>
      <c r="I34">
        <v>10</v>
      </c>
      <c r="J34">
        <v>6</v>
      </c>
      <c r="K34">
        <v>11003.809570310001</v>
      </c>
      <c r="L34">
        <v>145585</v>
      </c>
      <c r="M34">
        <v>3.98E-6</v>
      </c>
      <c r="N34">
        <v>3.8600599999999998E-3</v>
      </c>
      <c r="O34">
        <v>-4.13132E-3</v>
      </c>
      <c r="P34">
        <v>-4.8413800000000002E-3</v>
      </c>
      <c r="Q34">
        <v>-4.5186799999999997E-3</v>
      </c>
      <c r="R34" t="s">
        <v>17</v>
      </c>
      <c r="S34" t="s">
        <v>17</v>
      </c>
      <c r="T34">
        <v>80</v>
      </c>
      <c r="U34">
        <v>46</v>
      </c>
      <c r="V34">
        <v>34</v>
      </c>
      <c r="W34">
        <v>0.21954533000000001</v>
      </c>
      <c r="Y34" s="1" t="s">
        <v>1810</v>
      </c>
      <c r="Z34" s="2">
        <f>PEARSON($C$2:C$819,N$2:N$819)</f>
        <v>0.24580956122788014</v>
      </c>
      <c r="AA34" s="1">
        <f t="shared" si="0"/>
        <v>7.2439844597855059</v>
      </c>
      <c r="AB34" s="1">
        <f t="shared" si="1"/>
        <v>1.009253834717221E-12</v>
      </c>
    </row>
    <row r="35" spans="1:28" ht="18.75" x14ac:dyDescent="0.3">
      <c r="A35">
        <v>0</v>
      </c>
      <c r="B35" t="s">
        <v>738</v>
      </c>
      <c r="C35">
        <v>0</v>
      </c>
      <c r="D35">
        <v>0</v>
      </c>
      <c r="E35">
        <v>0</v>
      </c>
      <c r="F35">
        <v>1</v>
      </c>
      <c r="G35" t="s">
        <v>17</v>
      </c>
      <c r="H35">
        <v>14</v>
      </c>
      <c r="I35">
        <v>6</v>
      </c>
      <c r="J35">
        <v>8</v>
      </c>
      <c r="K35">
        <v>13656.79882812</v>
      </c>
      <c r="L35">
        <v>55985</v>
      </c>
      <c r="M35">
        <v>3.9700000000000001E-6</v>
      </c>
      <c r="N35">
        <v>3.5369799999999999E-3</v>
      </c>
      <c r="O35">
        <v>-4.0133E-3</v>
      </c>
      <c r="P35">
        <v>-5.6001100000000002E-3</v>
      </c>
      <c r="Q35">
        <v>-2.15372E-3</v>
      </c>
      <c r="R35" t="s">
        <v>17</v>
      </c>
      <c r="S35" t="s">
        <v>17</v>
      </c>
      <c r="T35">
        <v>145</v>
      </c>
      <c r="U35">
        <v>87</v>
      </c>
      <c r="V35">
        <v>58</v>
      </c>
      <c r="W35">
        <v>0.61896081999999997</v>
      </c>
      <c r="Y35" s="1" t="s">
        <v>1791</v>
      </c>
      <c r="Z35" s="2">
        <f>PEARSON($C$2:C$819,O$2:O$819)</f>
        <v>-0.40273220107895691</v>
      </c>
      <c r="AA35" s="1">
        <f t="shared" si="0"/>
        <v>-12.568675140262025</v>
      </c>
      <c r="AB35" s="1">
        <f t="shared" si="1"/>
        <v>3.0265159328845008E-33</v>
      </c>
    </row>
    <row r="36" spans="1:28" ht="18.75" x14ac:dyDescent="0.3">
      <c r="A36">
        <v>0</v>
      </c>
      <c r="B36" t="s">
        <v>479</v>
      </c>
      <c r="C36">
        <v>1</v>
      </c>
      <c r="D36">
        <v>0</v>
      </c>
      <c r="E36">
        <v>0</v>
      </c>
      <c r="F36">
        <v>1</v>
      </c>
      <c r="G36" t="s">
        <v>17</v>
      </c>
      <c r="H36">
        <v>15</v>
      </c>
      <c r="I36">
        <v>8</v>
      </c>
      <c r="J36">
        <v>7</v>
      </c>
      <c r="K36">
        <v>18739.98828125</v>
      </c>
      <c r="L36">
        <v>116737</v>
      </c>
      <c r="M36">
        <v>3.9700000000000001E-6</v>
      </c>
      <c r="N36">
        <v>3.8880169999999999E-2</v>
      </c>
      <c r="O36">
        <v>-4.0102999999999996E-3</v>
      </c>
      <c r="P36">
        <v>-2.4601699999999998E-3</v>
      </c>
      <c r="Q36">
        <v>-3.2402400000000001E-3</v>
      </c>
      <c r="R36" t="s">
        <v>17</v>
      </c>
      <c r="S36" t="s">
        <v>17</v>
      </c>
      <c r="T36">
        <v>405</v>
      </c>
      <c r="U36">
        <v>142</v>
      </c>
      <c r="V36">
        <v>263</v>
      </c>
      <c r="W36">
        <v>0.80671711999999995</v>
      </c>
      <c r="Y36" s="1" t="s">
        <v>1790</v>
      </c>
      <c r="Z36" s="2">
        <f>PEARSON($C$2:C$819,T$2:T$819)</f>
        <v>0.32964911991872448</v>
      </c>
      <c r="AA36" s="1">
        <f t="shared" si="0"/>
        <v>9.9741841647501239</v>
      </c>
      <c r="AB36" s="1">
        <f t="shared" si="1"/>
        <v>3.4647082831584381E-22</v>
      </c>
    </row>
    <row r="37" spans="1:28" ht="18.75" x14ac:dyDescent="0.3">
      <c r="A37">
        <v>0</v>
      </c>
      <c r="B37" t="s">
        <v>326</v>
      </c>
      <c r="C37">
        <v>0.94</v>
      </c>
      <c r="D37">
        <v>0</v>
      </c>
      <c r="E37">
        <v>0</v>
      </c>
      <c r="F37">
        <v>1</v>
      </c>
      <c r="G37" t="s">
        <v>17</v>
      </c>
      <c r="H37">
        <v>13</v>
      </c>
      <c r="I37">
        <v>6</v>
      </c>
      <c r="J37">
        <v>7</v>
      </c>
      <c r="K37">
        <v>1861.1311035199999</v>
      </c>
      <c r="L37">
        <v>16513</v>
      </c>
      <c r="M37">
        <v>3.9600000000000002E-6</v>
      </c>
      <c r="N37">
        <v>7.1000600000000001E-3</v>
      </c>
      <c r="O37">
        <v>-3.90224E-3</v>
      </c>
      <c r="P37">
        <v>-4.5040899999999997E-3</v>
      </c>
      <c r="Q37">
        <v>-2.42683E-3</v>
      </c>
      <c r="R37" t="s">
        <v>17</v>
      </c>
      <c r="S37" t="s">
        <v>17</v>
      </c>
      <c r="T37">
        <v>0</v>
      </c>
      <c r="U37">
        <v>0</v>
      </c>
      <c r="V37">
        <v>0</v>
      </c>
      <c r="W37">
        <v>3.4999999999999999E-6</v>
      </c>
      <c r="Y37" s="1" t="s">
        <v>1792</v>
      </c>
      <c r="Z37" s="2">
        <f>PEARSON($C$2:C$819,W$2:W$819)</f>
        <v>0.20185133998008883</v>
      </c>
      <c r="AA37" s="1">
        <f t="shared" si="0"/>
        <v>5.8872088901770487</v>
      </c>
      <c r="AB37" s="1">
        <f t="shared" si="1"/>
        <v>5.7347433500407352E-9</v>
      </c>
    </row>
    <row r="38" spans="1:28" ht="18.75" x14ac:dyDescent="0.3">
      <c r="A38">
        <v>0</v>
      </c>
      <c r="B38" t="s">
        <v>327</v>
      </c>
      <c r="C38">
        <v>0.94</v>
      </c>
      <c r="D38">
        <v>0</v>
      </c>
      <c r="E38">
        <v>0</v>
      </c>
      <c r="F38">
        <v>1</v>
      </c>
      <c r="G38" t="s">
        <v>17</v>
      </c>
      <c r="H38">
        <v>13</v>
      </c>
      <c r="I38">
        <v>6</v>
      </c>
      <c r="J38">
        <v>7</v>
      </c>
      <c r="K38">
        <v>3211.2543945299999</v>
      </c>
      <c r="L38">
        <v>21684</v>
      </c>
      <c r="M38">
        <v>3.9600000000000002E-6</v>
      </c>
      <c r="N38">
        <v>7.1000600000000001E-3</v>
      </c>
      <c r="O38">
        <v>-3.90224E-3</v>
      </c>
      <c r="P38">
        <v>-4.5040899999999997E-3</v>
      </c>
      <c r="Q38">
        <v>-2.42683E-3</v>
      </c>
      <c r="R38" t="s">
        <v>17</v>
      </c>
      <c r="S38" t="s">
        <v>17</v>
      </c>
      <c r="T38">
        <v>0</v>
      </c>
      <c r="U38">
        <v>0</v>
      </c>
      <c r="V38">
        <v>0</v>
      </c>
      <c r="W38">
        <v>0.54351724000000001</v>
      </c>
      <c r="Y38" s="8" t="s">
        <v>1811</v>
      </c>
      <c r="Z38" s="9">
        <f>PEARSON($F$2:F$819,H$2:H$819)</f>
        <v>0.45778847811171375</v>
      </c>
      <c r="AA38" s="8">
        <f t="shared" si="0"/>
        <v>14.7088361308338</v>
      </c>
      <c r="AB38" s="8">
        <f t="shared" si="1"/>
        <v>1.2927820643691507E-43</v>
      </c>
    </row>
    <row r="39" spans="1:28" ht="18.75" x14ac:dyDescent="0.3">
      <c r="A39">
        <v>0</v>
      </c>
      <c r="B39" t="s">
        <v>543</v>
      </c>
      <c r="C39">
        <v>0.23</v>
      </c>
      <c r="D39">
        <v>0</v>
      </c>
      <c r="E39">
        <v>0.28000000000000003</v>
      </c>
      <c r="F39">
        <v>0.68</v>
      </c>
      <c r="G39" t="s">
        <v>17</v>
      </c>
      <c r="H39">
        <v>10</v>
      </c>
      <c r="I39">
        <v>2</v>
      </c>
      <c r="J39">
        <v>8</v>
      </c>
      <c r="K39">
        <v>1715.0025634799999</v>
      </c>
      <c r="L39">
        <v>10858</v>
      </c>
      <c r="M39">
        <v>3.98E-6</v>
      </c>
      <c r="N39">
        <v>7.9104599999999994E-3</v>
      </c>
      <c r="O39">
        <v>-3.7951899999999999E-3</v>
      </c>
      <c r="P39">
        <v>-3.31124E-3</v>
      </c>
      <c r="Q39">
        <v>-7.7136999999999996E-4</v>
      </c>
      <c r="R39" t="s">
        <v>17</v>
      </c>
      <c r="S39" t="s">
        <v>17</v>
      </c>
      <c r="T39">
        <v>0</v>
      </c>
      <c r="U39">
        <v>0</v>
      </c>
      <c r="V39">
        <v>0</v>
      </c>
      <c r="W39">
        <v>0.59252804000000003</v>
      </c>
      <c r="Y39" s="8" t="s">
        <v>1812</v>
      </c>
      <c r="Z39" s="9">
        <f>PEARSON($F$2:F$819,K$2:K$819)</f>
        <v>0.2849485665515345</v>
      </c>
      <c r="AA39" s="8">
        <f t="shared" si="0"/>
        <v>8.4918055917617998</v>
      </c>
      <c r="AB39" s="8">
        <f t="shared" si="1"/>
        <v>9.5582074124530131E-17</v>
      </c>
    </row>
    <row r="40" spans="1:28" ht="18.75" x14ac:dyDescent="0.3">
      <c r="A40">
        <v>0</v>
      </c>
      <c r="B40" t="s">
        <v>351</v>
      </c>
      <c r="C40">
        <v>0.03</v>
      </c>
      <c r="D40">
        <v>0.16</v>
      </c>
      <c r="E40">
        <v>0.01</v>
      </c>
      <c r="F40">
        <v>1</v>
      </c>
      <c r="G40" t="s">
        <v>17</v>
      </c>
      <c r="H40">
        <v>14</v>
      </c>
      <c r="I40">
        <v>6</v>
      </c>
      <c r="J40">
        <v>8</v>
      </c>
      <c r="K40">
        <v>13407.21875</v>
      </c>
      <c r="L40">
        <v>57663</v>
      </c>
      <c r="M40">
        <v>3.98E-6</v>
      </c>
      <c r="N40">
        <v>4.7425229999999999E-2</v>
      </c>
      <c r="O40">
        <v>-3.7520499999999998E-3</v>
      </c>
      <c r="P40">
        <v>-3.1330300000000002E-3</v>
      </c>
      <c r="Q40">
        <v>-1.9100499999999999E-3</v>
      </c>
      <c r="R40" t="s">
        <v>17</v>
      </c>
      <c r="S40" t="s">
        <v>17</v>
      </c>
      <c r="T40">
        <v>213</v>
      </c>
      <c r="U40">
        <v>84</v>
      </c>
      <c r="V40">
        <v>129</v>
      </c>
      <c r="W40">
        <v>0.11414713999999999</v>
      </c>
      <c r="Y40" s="8" t="s">
        <v>1813</v>
      </c>
      <c r="Z40" s="9">
        <f>PEARSON($F$2:F$819,L$2:L$819)</f>
        <v>0.2802759911743869</v>
      </c>
      <c r="AA40" s="8">
        <f t="shared" si="0"/>
        <v>8.3405786239820348</v>
      </c>
      <c r="AB40" s="8">
        <f t="shared" si="1"/>
        <v>3.1329253161704854E-16</v>
      </c>
    </row>
    <row r="41" spans="1:28" ht="18.75" x14ac:dyDescent="0.3">
      <c r="A41">
        <v>0</v>
      </c>
      <c r="B41" t="s">
        <v>527</v>
      </c>
      <c r="C41">
        <v>1</v>
      </c>
      <c r="D41">
        <v>0</v>
      </c>
      <c r="E41">
        <v>0</v>
      </c>
      <c r="F41">
        <v>1</v>
      </c>
      <c r="G41" t="s">
        <v>17</v>
      </c>
      <c r="H41">
        <v>15</v>
      </c>
      <c r="I41">
        <v>4</v>
      </c>
      <c r="J41">
        <v>11</v>
      </c>
      <c r="K41">
        <v>49014.015625</v>
      </c>
      <c r="L41">
        <v>213991</v>
      </c>
      <c r="M41">
        <v>3.98E-6</v>
      </c>
      <c r="N41">
        <v>1.3645829999999999E-2</v>
      </c>
      <c r="O41">
        <v>-3.58786E-3</v>
      </c>
      <c r="P41">
        <v>-9.0609000000000002E-4</v>
      </c>
      <c r="Q41">
        <v>-1.2091700000000001E-3</v>
      </c>
      <c r="R41" t="s">
        <v>17</v>
      </c>
      <c r="S41" t="s">
        <v>17</v>
      </c>
      <c r="T41">
        <v>470</v>
      </c>
      <c r="U41">
        <v>312</v>
      </c>
      <c r="V41">
        <v>158</v>
      </c>
      <c r="W41">
        <v>2.6998854900000002</v>
      </c>
      <c r="Y41" s="8" t="s">
        <v>1814</v>
      </c>
      <c r="Z41" s="9">
        <f>PEARSON($F$2:F$819,M$2:M$819)</f>
        <v>-0.15851913478700644</v>
      </c>
      <c r="AA41" s="8">
        <f t="shared" si="0"/>
        <v>-4.5862005765389107</v>
      </c>
      <c r="AB41" s="8">
        <f t="shared" si="1"/>
        <v>5.2221423151847224E-6</v>
      </c>
    </row>
    <row r="42" spans="1:28" ht="18.75" x14ac:dyDescent="0.3">
      <c r="A42">
        <v>0</v>
      </c>
      <c r="B42" t="s">
        <v>762</v>
      </c>
      <c r="C42">
        <v>1</v>
      </c>
      <c r="D42">
        <v>0</v>
      </c>
      <c r="E42">
        <v>0</v>
      </c>
      <c r="F42">
        <v>1</v>
      </c>
      <c r="G42" t="s">
        <v>17</v>
      </c>
      <c r="H42">
        <v>13</v>
      </c>
      <c r="I42">
        <v>4</v>
      </c>
      <c r="J42">
        <v>9</v>
      </c>
      <c r="K42">
        <v>1972.06933594</v>
      </c>
      <c r="L42">
        <v>13525</v>
      </c>
      <c r="M42">
        <v>3.9500000000000003E-6</v>
      </c>
      <c r="N42">
        <v>2.7748999999999997E-4</v>
      </c>
      <c r="O42">
        <v>-3.5367200000000001E-3</v>
      </c>
      <c r="P42">
        <v>-4.2827400000000002E-3</v>
      </c>
      <c r="Q42">
        <v>-1.34106E-3</v>
      </c>
      <c r="R42" t="s">
        <v>17</v>
      </c>
      <c r="S42" t="s">
        <v>17</v>
      </c>
      <c r="T42">
        <v>5</v>
      </c>
      <c r="U42">
        <v>4</v>
      </c>
      <c r="V42">
        <v>1</v>
      </c>
      <c r="W42">
        <v>8.6155499999999996E-3</v>
      </c>
      <c r="Y42" s="8" t="s">
        <v>1815</v>
      </c>
      <c r="Z42" s="9">
        <f>PEARSON($F$2:F$819,N$2:N$819)</f>
        <v>8.7849659932895605E-2</v>
      </c>
      <c r="AA42" s="8">
        <f t="shared" si="0"/>
        <v>2.5192282150704641</v>
      </c>
      <c r="AB42" s="8">
        <f t="shared" si="1"/>
        <v>1.1951244745940989E-2</v>
      </c>
    </row>
    <row r="43" spans="1:28" ht="18.75" x14ac:dyDescent="0.3">
      <c r="A43">
        <v>0</v>
      </c>
      <c r="B43" t="s">
        <v>714</v>
      </c>
      <c r="C43">
        <v>0.43</v>
      </c>
      <c r="D43">
        <v>0</v>
      </c>
      <c r="E43">
        <v>0</v>
      </c>
      <c r="F43">
        <v>1</v>
      </c>
      <c r="G43" t="s">
        <v>17</v>
      </c>
      <c r="H43">
        <v>11</v>
      </c>
      <c r="I43">
        <v>4</v>
      </c>
      <c r="J43">
        <v>7</v>
      </c>
      <c r="K43">
        <v>4685.9897460900002</v>
      </c>
      <c r="L43">
        <v>22687</v>
      </c>
      <c r="M43">
        <v>3.98E-6</v>
      </c>
      <c r="N43">
        <v>9.1596500000000001E-3</v>
      </c>
      <c r="O43">
        <v>-3.2645399999999998E-3</v>
      </c>
      <c r="P43">
        <v>-2.84739E-3</v>
      </c>
      <c r="Q43">
        <v>-1.7046100000000001E-3</v>
      </c>
      <c r="R43" t="s">
        <v>17</v>
      </c>
      <c r="S43" t="s">
        <v>17</v>
      </c>
      <c r="T43">
        <v>22</v>
      </c>
      <c r="U43">
        <v>15</v>
      </c>
      <c r="V43">
        <v>7</v>
      </c>
      <c r="W43">
        <v>2.68506884</v>
      </c>
      <c r="Y43" s="8" t="s">
        <v>1816</v>
      </c>
      <c r="Z43" s="9">
        <f>PEARSON($F$2:F$819,O$2:O$819)</f>
        <v>-0.22314981544994117</v>
      </c>
      <c r="AA43" s="8">
        <f t="shared" si="0"/>
        <v>-6.539328397814046</v>
      </c>
      <c r="AB43" s="8">
        <f t="shared" si="1"/>
        <v>1.0891097252002504E-10</v>
      </c>
    </row>
    <row r="44" spans="1:28" ht="18.75" x14ac:dyDescent="0.3">
      <c r="A44">
        <v>0</v>
      </c>
      <c r="B44" t="s">
        <v>727</v>
      </c>
      <c r="C44">
        <v>0.99</v>
      </c>
      <c r="D44">
        <v>0</v>
      </c>
      <c r="E44">
        <v>0</v>
      </c>
      <c r="F44">
        <v>1</v>
      </c>
      <c r="G44" t="s">
        <v>17</v>
      </c>
      <c r="H44">
        <v>13</v>
      </c>
      <c r="I44">
        <v>11</v>
      </c>
      <c r="J44">
        <v>2</v>
      </c>
      <c r="K44">
        <v>6590.0253906199996</v>
      </c>
      <c r="L44">
        <v>25363</v>
      </c>
      <c r="M44">
        <v>3.9600000000000002E-6</v>
      </c>
      <c r="N44">
        <v>1.1011730000000001E-2</v>
      </c>
      <c r="O44">
        <v>-3.2619599999999999E-3</v>
      </c>
      <c r="P44">
        <v>-1.34282E-3</v>
      </c>
      <c r="Q44">
        <v>-1.40022E-3</v>
      </c>
      <c r="R44" t="s">
        <v>17</v>
      </c>
      <c r="S44" t="s">
        <v>17</v>
      </c>
      <c r="T44">
        <v>0</v>
      </c>
      <c r="U44">
        <v>0</v>
      </c>
      <c r="V44">
        <v>0</v>
      </c>
      <c r="W44">
        <v>3.59087288</v>
      </c>
      <c r="Y44" s="8" t="s">
        <v>1817</v>
      </c>
      <c r="Z44" s="9">
        <f>PEARSON($F$2:F$819,T$2:T$819)</f>
        <v>0.16101073642142011</v>
      </c>
      <c r="AA44" s="8">
        <f t="shared" si="0"/>
        <v>4.6601897054476904</v>
      </c>
      <c r="AB44" s="8">
        <f t="shared" si="1"/>
        <v>3.6884573012813809E-6</v>
      </c>
    </row>
    <row r="45" spans="1:28" ht="18.75" x14ac:dyDescent="0.3">
      <c r="A45">
        <v>0</v>
      </c>
      <c r="B45" t="s">
        <v>283</v>
      </c>
      <c r="C45">
        <v>0</v>
      </c>
      <c r="D45">
        <v>1</v>
      </c>
      <c r="E45">
        <v>0</v>
      </c>
      <c r="F45">
        <v>0</v>
      </c>
      <c r="G45" t="s">
        <v>17</v>
      </c>
      <c r="H45">
        <v>7</v>
      </c>
      <c r="I45">
        <v>0</v>
      </c>
      <c r="J45">
        <v>7</v>
      </c>
      <c r="K45">
        <v>0</v>
      </c>
      <c r="L45">
        <v>0</v>
      </c>
      <c r="M45">
        <v>3.9899999999999999E-6</v>
      </c>
      <c r="N45">
        <v>3.7423640000000001E-2</v>
      </c>
      <c r="O45">
        <v>-3.2608699999999999E-3</v>
      </c>
      <c r="P45">
        <v>-2.2786E-4</v>
      </c>
      <c r="Q45">
        <v>0</v>
      </c>
      <c r="R45" t="s">
        <v>17</v>
      </c>
      <c r="S45" t="s">
        <v>17</v>
      </c>
      <c r="T45">
        <v>0</v>
      </c>
      <c r="U45">
        <v>0</v>
      </c>
      <c r="V45">
        <v>0</v>
      </c>
      <c r="W45">
        <v>0</v>
      </c>
      <c r="Y45" s="8" t="s">
        <v>1818</v>
      </c>
      <c r="Z45" s="9">
        <f>PEARSON($F$2:F$819,W$2:W$819)</f>
        <v>2.9567501670405939E-2</v>
      </c>
      <c r="AA45" s="8">
        <f t="shared" si="0"/>
        <v>0.8449862279002458</v>
      </c>
      <c r="AB45" s="8">
        <f t="shared" si="1"/>
        <v>0.39836620804337064</v>
      </c>
    </row>
    <row r="46" spans="1:28" x14ac:dyDescent="0.25">
      <c r="A46">
        <v>0</v>
      </c>
      <c r="B46" t="s">
        <v>345</v>
      </c>
      <c r="C46">
        <v>1</v>
      </c>
      <c r="D46">
        <v>0</v>
      </c>
      <c r="E46">
        <v>0</v>
      </c>
      <c r="F46">
        <v>1</v>
      </c>
      <c r="G46" t="s">
        <v>17</v>
      </c>
      <c r="H46">
        <v>13</v>
      </c>
      <c r="I46">
        <v>7</v>
      </c>
      <c r="J46">
        <v>6</v>
      </c>
      <c r="K46">
        <v>8235.54296875</v>
      </c>
      <c r="L46">
        <v>62086</v>
      </c>
      <c r="M46">
        <v>3.9700000000000001E-6</v>
      </c>
      <c r="N46">
        <v>7.6341400000000004E-2</v>
      </c>
      <c r="O46">
        <v>-3.1709400000000001E-3</v>
      </c>
      <c r="P46">
        <v>-3.5373700000000002E-3</v>
      </c>
      <c r="Q46">
        <v>-1.76016E-3</v>
      </c>
      <c r="R46" t="s">
        <v>17</v>
      </c>
      <c r="S46" t="s">
        <v>17</v>
      </c>
      <c r="T46">
        <v>19</v>
      </c>
      <c r="U46">
        <v>16</v>
      </c>
      <c r="V46">
        <v>3</v>
      </c>
      <c r="W46">
        <v>1.16501E-3</v>
      </c>
    </row>
    <row r="47" spans="1:28" x14ac:dyDescent="0.25">
      <c r="A47">
        <v>0</v>
      </c>
      <c r="B47" t="s">
        <v>579</v>
      </c>
      <c r="C47">
        <v>0.25</v>
      </c>
      <c r="D47">
        <v>0</v>
      </c>
      <c r="E47">
        <v>0</v>
      </c>
      <c r="F47">
        <v>1</v>
      </c>
      <c r="G47" t="s">
        <v>17</v>
      </c>
      <c r="H47">
        <v>11</v>
      </c>
      <c r="I47">
        <v>2</v>
      </c>
      <c r="J47">
        <v>9</v>
      </c>
      <c r="K47">
        <v>13748.98242188</v>
      </c>
      <c r="L47">
        <v>80185</v>
      </c>
      <c r="M47">
        <v>3.9700000000000001E-6</v>
      </c>
      <c r="N47">
        <v>0.19199037999999999</v>
      </c>
      <c r="O47">
        <v>-3.0602899999999998E-3</v>
      </c>
      <c r="P47">
        <v>-1.3597100000000001E-3</v>
      </c>
      <c r="Q47">
        <v>-4.6996000000000001E-4</v>
      </c>
      <c r="R47" t="s">
        <v>17</v>
      </c>
      <c r="S47" t="s">
        <v>17</v>
      </c>
      <c r="T47">
        <v>65</v>
      </c>
      <c r="U47">
        <v>32</v>
      </c>
      <c r="V47">
        <v>33</v>
      </c>
      <c r="W47">
        <v>4.2583593799999999</v>
      </c>
    </row>
    <row r="48" spans="1:28" x14ac:dyDescent="0.25">
      <c r="A48">
        <v>0</v>
      </c>
      <c r="B48" t="s">
        <v>589</v>
      </c>
      <c r="C48">
        <v>1</v>
      </c>
      <c r="D48">
        <v>0</v>
      </c>
      <c r="E48">
        <v>0</v>
      </c>
      <c r="F48">
        <v>1</v>
      </c>
      <c r="G48" t="s">
        <v>17</v>
      </c>
      <c r="H48">
        <v>13</v>
      </c>
      <c r="I48">
        <v>9</v>
      </c>
      <c r="J48">
        <v>4</v>
      </c>
      <c r="K48">
        <v>7229.7666015599998</v>
      </c>
      <c r="L48">
        <v>42291</v>
      </c>
      <c r="M48">
        <v>3.9700000000000001E-6</v>
      </c>
      <c r="N48">
        <v>4.6907299999999997E-3</v>
      </c>
      <c r="O48">
        <v>-2.9178799999999999E-3</v>
      </c>
      <c r="P48">
        <v>-5.1743999999999998E-4</v>
      </c>
      <c r="Q48">
        <v>-1.6541500000000001E-3</v>
      </c>
      <c r="R48" t="s">
        <v>17</v>
      </c>
      <c r="S48" t="s">
        <v>17</v>
      </c>
      <c r="T48">
        <v>115</v>
      </c>
      <c r="U48">
        <v>52</v>
      </c>
      <c r="V48">
        <v>63</v>
      </c>
      <c r="W48">
        <v>1.2511379300000001</v>
      </c>
    </row>
    <row r="49" spans="1:23" x14ac:dyDescent="0.25">
      <c r="A49">
        <v>0</v>
      </c>
      <c r="B49" t="s">
        <v>792</v>
      </c>
      <c r="C49">
        <v>0.52</v>
      </c>
      <c r="D49">
        <v>0</v>
      </c>
      <c r="E49">
        <v>0</v>
      </c>
      <c r="F49">
        <v>1</v>
      </c>
      <c r="G49" t="s">
        <v>17</v>
      </c>
      <c r="H49">
        <v>12</v>
      </c>
      <c r="I49">
        <v>5</v>
      </c>
      <c r="J49">
        <v>7</v>
      </c>
      <c r="K49">
        <v>7129.7504882800004</v>
      </c>
      <c r="L49">
        <v>22606</v>
      </c>
      <c r="M49">
        <v>3.9600000000000002E-6</v>
      </c>
      <c r="N49">
        <v>6.2950100000000002E-3</v>
      </c>
      <c r="O49">
        <v>-2.87506E-3</v>
      </c>
      <c r="P49">
        <v>-4.7936400000000001E-3</v>
      </c>
      <c r="Q49">
        <v>-1.27764E-3</v>
      </c>
      <c r="R49" t="s">
        <v>17</v>
      </c>
      <c r="S49" t="s">
        <v>17</v>
      </c>
      <c r="T49">
        <v>24</v>
      </c>
      <c r="U49">
        <v>6</v>
      </c>
      <c r="V49">
        <v>18</v>
      </c>
      <c r="W49">
        <v>1.25668636</v>
      </c>
    </row>
    <row r="50" spans="1:23" x14ac:dyDescent="0.25">
      <c r="A50">
        <v>0</v>
      </c>
      <c r="B50" t="s">
        <v>453</v>
      </c>
      <c r="C50">
        <v>0.84</v>
      </c>
      <c r="D50">
        <v>0</v>
      </c>
      <c r="E50">
        <v>0</v>
      </c>
      <c r="F50">
        <v>1</v>
      </c>
      <c r="G50" t="s">
        <v>17</v>
      </c>
      <c r="H50">
        <v>14</v>
      </c>
      <c r="I50">
        <v>7</v>
      </c>
      <c r="J50">
        <v>7</v>
      </c>
      <c r="K50">
        <v>9141.9277343800004</v>
      </c>
      <c r="L50">
        <v>86522</v>
      </c>
      <c r="M50">
        <v>3.98E-6</v>
      </c>
      <c r="N50">
        <v>6.5984790000000001E-2</v>
      </c>
      <c r="O50">
        <v>-2.8380300000000001E-3</v>
      </c>
      <c r="P50">
        <v>-2.8268199999999999E-3</v>
      </c>
      <c r="Q50">
        <v>-1.9954E-3</v>
      </c>
      <c r="R50" t="s">
        <v>17</v>
      </c>
      <c r="S50" t="s">
        <v>17</v>
      </c>
      <c r="T50">
        <v>588</v>
      </c>
      <c r="U50">
        <v>211</v>
      </c>
      <c r="V50">
        <v>377</v>
      </c>
      <c r="W50">
        <v>3.1886680000000001E-2</v>
      </c>
    </row>
    <row r="51" spans="1:23" x14ac:dyDescent="0.25">
      <c r="A51">
        <v>0</v>
      </c>
      <c r="B51" t="s">
        <v>746</v>
      </c>
      <c r="C51">
        <v>1</v>
      </c>
      <c r="D51">
        <v>0</v>
      </c>
      <c r="E51">
        <v>0</v>
      </c>
      <c r="F51">
        <v>1</v>
      </c>
      <c r="G51" t="s">
        <v>17</v>
      </c>
      <c r="H51">
        <v>13</v>
      </c>
      <c r="I51">
        <v>10</v>
      </c>
      <c r="J51">
        <v>3</v>
      </c>
      <c r="K51">
        <v>10796.110351560001</v>
      </c>
      <c r="L51">
        <v>43543</v>
      </c>
      <c r="M51">
        <v>3.9700000000000001E-6</v>
      </c>
      <c r="N51">
        <v>2.60604E-3</v>
      </c>
      <c r="O51">
        <v>-2.7894899999999999E-3</v>
      </c>
      <c r="P51">
        <v>-5.5685000000000001E-4</v>
      </c>
      <c r="Q51">
        <v>-1.67322E-3</v>
      </c>
      <c r="R51" t="s">
        <v>17</v>
      </c>
      <c r="S51" t="s">
        <v>17</v>
      </c>
      <c r="T51">
        <v>155</v>
      </c>
      <c r="U51">
        <v>62</v>
      </c>
      <c r="V51">
        <v>93</v>
      </c>
      <c r="W51">
        <v>1.2315418300000001</v>
      </c>
    </row>
    <row r="52" spans="1:23" x14ac:dyDescent="0.25">
      <c r="A52">
        <v>0</v>
      </c>
      <c r="B52" t="s">
        <v>631</v>
      </c>
      <c r="C52">
        <v>0.95</v>
      </c>
      <c r="D52">
        <v>0</v>
      </c>
      <c r="E52">
        <v>0</v>
      </c>
      <c r="F52">
        <v>1</v>
      </c>
      <c r="G52" t="s">
        <v>17</v>
      </c>
      <c r="H52">
        <v>9</v>
      </c>
      <c r="I52">
        <v>8</v>
      </c>
      <c r="J52">
        <v>1</v>
      </c>
      <c r="K52">
        <v>671.5</v>
      </c>
      <c r="L52">
        <v>2617</v>
      </c>
      <c r="M52">
        <v>1.5E-6</v>
      </c>
      <c r="N52">
        <v>0</v>
      </c>
      <c r="O52">
        <v>-2.78108E-3</v>
      </c>
      <c r="P52">
        <v>-4.8560999999999998E-4</v>
      </c>
      <c r="Q52">
        <v>-1.7352400000000001E-3</v>
      </c>
      <c r="R52" t="s">
        <v>17</v>
      </c>
      <c r="S52" t="s">
        <v>17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v>0</v>
      </c>
      <c r="B53" t="s">
        <v>664</v>
      </c>
      <c r="C53">
        <v>1</v>
      </c>
      <c r="D53">
        <v>0</v>
      </c>
      <c r="E53">
        <v>0</v>
      </c>
      <c r="F53">
        <v>1</v>
      </c>
      <c r="G53" t="s">
        <v>17</v>
      </c>
      <c r="H53">
        <v>12</v>
      </c>
      <c r="I53">
        <v>6</v>
      </c>
      <c r="J53">
        <v>6</v>
      </c>
      <c r="K53">
        <v>6526.2421875</v>
      </c>
      <c r="L53">
        <v>24328</v>
      </c>
      <c r="M53">
        <v>3.9600000000000002E-6</v>
      </c>
      <c r="N53">
        <v>3.0722800000000001E-3</v>
      </c>
      <c r="O53">
        <v>-2.7291799999999999E-3</v>
      </c>
      <c r="P53">
        <v>1.794E-4</v>
      </c>
      <c r="Q53">
        <v>-2.1303799999999999E-3</v>
      </c>
      <c r="R53" t="s">
        <v>17</v>
      </c>
      <c r="S53" t="s">
        <v>17</v>
      </c>
      <c r="T53">
        <v>130</v>
      </c>
      <c r="U53">
        <v>26</v>
      </c>
      <c r="V53">
        <v>104</v>
      </c>
      <c r="W53">
        <v>1.325109E-2</v>
      </c>
    </row>
    <row r="54" spans="1:23" x14ac:dyDescent="0.25">
      <c r="A54">
        <v>0</v>
      </c>
      <c r="B54" t="s">
        <v>308</v>
      </c>
      <c r="C54">
        <v>0</v>
      </c>
      <c r="D54">
        <v>0</v>
      </c>
      <c r="E54">
        <v>0</v>
      </c>
      <c r="F54">
        <v>1</v>
      </c>
      <c r="G54" t="s">
        <v>17</v>
      </c>
      <c r="H54">
        <v>8</v>
      </c>
      <c r="I54">
        <v>1</v>
      </c>
      <c r="J54">
        <v>7</v>
      </c>
      <c r="K54">
        <v>1024.2985839800001</v>
      </c>
      <c r="L54">
        <v>5373</v>
      </c>
      <c r="M54">
        <v>3.9700000000000001E-6</v>
      </c>
      <c r="N54">
        <v>3.0565100000000001E-3</v>
      </c>
      <c r="O54">
        <v>-2.7247199999999999E-3</v>
      </c>
      <c r="P54">
        <v>-3.4076499999999999E-3</v>
      </c>
      <c r="Q54">
        <v>-3.1462999999999999E-4</v>
      </c>
      <c r="R54" t="s">
        <v>17</v>
      </c>
      <c r="S54" t="s">
        <v>17</v>
      </c>
      <c r="T54">
        <v>8</v>
      </c>
      <c r="U54">
        <v>1</v>
      </c>
      <c r="V54">
        <v>7</v>
      </c>
      <c r="W54">
        <v>0.18211166000000001</v>
      </c>
    </row>
    <row r="55" spans="1:23" x14ac:dyDescent="0.25">
      <c r="A55">
        <v>0</v>
      </c>
      <c r="B55" t="s">
        <v>613</v>
      </c>
      <c r="C55">
        <v>0.97</v>
      </c>
      <c r="D55">
        <v>0</v>
      </c>
      <c r="E55">
        <v>0</v>
      </c>
      <c r="F55">
        <v>1</v>
      </c>
      <c r="G55" t="s">
        <v>17</v>
      </c>
      <c r="H55">
        <v>8</v>
      </c>
      <c r="I55">
        <v>8</v>
      </c>
      <c r="J55">
        <v>0</v>
      </c>
      <c r="K55">
        <v>0</v>
      </c>
      <c r="L55">
        <v>0</v>
      </c>
      <c r="M55">
        <v>1.5E-6</v>
      </c>
      <c r="N55">
        <v>0</v>
      </c>
      <c r="O55">
        <v>-2.7218699999999999E-3</v>
      </c>
      <c r="P55">
        <v>0</v>
      </c>
      <c r="Q55">
        <v>-2.2518899999999999E-3</v>
      </c>
      <c r="R55" t="s">
        <v>17</v>
      </c>
      <c r="S55" t="s">
        <v>17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v>0</v>
      </c>
      <c r="B56" t="s">
        <v>665</v>
      </c>
      <c r="C56">
        <v>0.21</v>
      </c>
      <c r="D56">
        <v>0</v>
      </c>
      <c r="E56">
        <v>0</v>
      </c>
      <c r="F56">
        <v>1</v>
      </c>
      <c r="G56" t="s">
        <v>17</v>
      </c>
      <c r="H56">
        <v>10</v>
      </c>
      <c r="I56">
        <v>3</v>
      </c>
      <c r="J56">
        <v>7</v>
      </c>
      <c r="K56">
        <v>2803.6684570299999</v>
      </c>
      <c r="L56">
        <v>14916</v>
      </c>
      <c r="M56">
        <v>3.9700000000000001E-6</v>
      </c>
      <c r="N56">
        <v>2.302595E-2</v>
      </c>
      <c r="O56">
        <v>-2.6576400000000002E-3</v>
      </c>
      <c r="P56">
        <v>-1.5179200000000001E-3</v>
      </c>
      <c r="Q56">
        <v>-8.4535999999999997E-4</v>
      </c>
      <c r="R56" t="s">
        <v>17</v>
      </c>
      <c r="S56" t="s">
        <v>17</v>
      </c>
      <c r="T56">
        <v>103</v>
      </c>
      <c r="U56">
        <v>62</v>
      </c>
      <c r="V56">
        <v>41</v>
      </c>
      <c r="W56">
        <v>3.9488019999999999E-2</v>
      </c>
    </row>
    <row r="57" spans="1:23" x14ac:dyDescent="0.25">
      <c r="A57">
        <v>0</v>
      </c>
      <c r="B57" t="s">
        <v>539</v>
      </c>
      <c r="C57">
        <v>0.86</v>
      </c>
      <c r="D57">
        <v>0</v>
      </c>
      <c r="E57">
        <v>0</v>
      </c>
      <c r="F57">
        <v>1</v>
      </c>
      <c r="G57" t="s">
        <v>17</v>
      </c>
      <c r="H57">
        <v>13</v>
      </c>
      <c r="I57">
        <v>10</v>
      </c>
      <c r="J57">
        <v>3</v>
      </c>
      <c r="K57">
        <v>7380.9770507800004</v>
      </c>
      <c r="L57">
        <v>48834</v>
      </c>
      <c r="M57">
        <v>3.9700000000000001E-6</v>
      </c>
      <c r="N57">
        <v>3.8929300000000002E-3</v>
      </c>
      <c r="O57">
        <v>-2.6413600000000001E-3</v>
      </c>
      <c r="P57">
        <v>-4.9076999999999996E-4</v>
      </c>
      <c r="Q57">
        <v>-1.1796899999999999E-3</v>
      </c>
      <c r="R57" t="s">
        <v>17</v>
      </c>
      <c r="S57" t="s">
        <v>17</v>
      </c>
      <c r="T57">
        <v>540</v>
      </c>
      <c r="U57">
        <v>250</v>
      </c>
      <c r="V57">
        <v>290</v>
      </c>
      <c r="W57">
        <v>1.3340491400000001</v>
      </c>
    </row>
    <row r="58" spans="1:23" x14ac:dyDescent="0.25">
      <c r="A58">
        <v>0</v>
      </c>
      <c r="B58" t="s">
        <v>291</v>
      </c>
      <c r="C58">
        <v>0.77</v>
      </c>
      <c r="D58">
        <v>0</v>
      </c>
      <c r="E58">
        <v>0</v>
      </c>
      <c r="F58">
        <v>1</v>
      </c>
      <c r="G58" t="s">
        <v>17</v>
      </c>
      <c r="H58">
        <v>9</v>
      </c>
      <c r="I58">
        <v>2</v>
      </c>
      <c r="J58">
        <v>7</v>
      </c>
      <c r="K58">
        <v>667.75</v>
      </c>
      <c r="L58">
        <v>2134</v>
      </c>
      <c r="M58">
        <v>3.9700000000000001E-6</v>
      </c>
      <c r="N58">
        <v>9.7826100000000006E-3</v>
      </c>
      <c r="O58">
        <v>-2.6145500000000002E-3</v>
      </c>
      <c r="P58">
        <v>-1.42198E-3</v>
      </c>
      <c r="Q58">
        <v>-6.2469999999999995E-4</v>
      </c>
      <c r="R58" t="s">
        <v>17</v>
      </c>
      <c r="S58" t="s">
        <v>17</v>
      </c>
      <c r="T58">
        <v>0</v>
      </c>
      <c r="U58">
        <v>0</v>
      </c>
      <c r="V58">
        <v>0</v>
      </c>
      <c r="W58">
        <v>1.4039999999999999E-5</v>
      </c>
    </row>
    <row r="59" spans="1:23" x14ac:dyDescent="0.25">
      <c r="A59">
        <v>0</v>
      </c>
      <c r="B59" t="s">
        <v>833</v>
      </c>
      <c r="C59">
        <v>1</v>
      </c>
      <c r="D59">
        <v>0</v>
      </c>
      <c r="E59">
        <v>0</v>
      </c>
      <c r="F59">
        <v>1</v>
      </c>
      <c r="G59" t="s">
        <v>17</v>
      </c>
      <c r="H59">
        <v>11</v>
      </c>
      <c r="I59">
        <v>4</v>
      </c>
      <c r="J59">
        <v>7</v>
      </c>
      <c r="K59">
        <v>8406.7167968800004</v>
      </c>
      <c r="L59">
        <v>46839</v>
      </c>
      <c r="M59">
        <v>3.9700000000000001E-6</v>
      </c>
      <c r="N59">
        <v>1.9195799999999999E-3</v>
      </c>
      <c r="O59">
        <v>-2.6114300000000001E-3</v>
      </c>
      <c r="P59">
        <v>-3.46416E-3</v>
      </c>
      <c r="Q59">
        <v>-1.31408E-3</v>
      </c>
      <c r="R59" t="s">
        <v>17</v>
      </c>
      <c r="S59" t="s">
        <v>17</v>
      </c>
      <c r="T59">
        <v>243</v>
      </c>
      <c r="U59">
        <v>159</v>
      </c>
      <c r="V59">
        <v>84</v>
      </c>
      <c r="W59">
        <v>1.4801926000000001</v>
      </c>
    </row>
    <row r="60" spans="1:23" x14ac:dyDescent="0.25">
      <c r="A60">
        <v>0</v>
      </c>
      <c r="B60" t="s">
        <v>750</v>
      </c>
      <c r="C60">
        <v>1</v>
      </c>
      <c r="D60">
        <v>0</v>
      </c>
      <c r="E60">
        <v>0</v>
      </c>
      <c r="F60">
        <v>1</v>
      </c>
      <c r="G60" t="s">
        <v>17</v>
      </c>
      <c r="H60">
        <v>13</v>
      </c>
      <c r="I60">
        <v>8</v>
      </c>
      <c r="J60">
        <v>5</v>
      </c>
      <c r="K60">
        <v>15072.12304688</v>
      </c>
      <c r="L60">
        <v>56908</v>
      </c>
      <c r="M60">
        <v>3.98E-6</v>
      </c>
      <c r="N60">
        <v>2.2935190000000001E-2</v>
      </c>
      <c r="O60">
        <v>-2.5192999999999999E-3</v>
      </c>
      <c r="P60">
        <v>-1.8523700000000001E-3</v>
      </c>
      <c r="Q60">
        <v>-2.9937100000000001E-3</v>
      </c>
      <c r="R60" t="s">
        <v>17</v>
      </c>
      <c r="S60" t="s">
        <v>17</v>
      </c>
      <c r="T60">
        <v>996</v>
      </c>
      <c r="U60">
        <v>567</v>
      </c>
      <c r="V60">
        <v>429</v>
      </c>
      <c r="W60">
        <v>0.75850952999999999</v>
      </c>
    </row>
    <row r="61" spans="1:23" x14ac:dyDescent="0.25">
      <c r="A61">
        <v>0</v>
      </c>
      <c r="B61" t="s">
        <v>133</v>
      </c>
      <c r="C61">
        <v>0.97</v>
      </c>
      <c r="D61">
        <v>0</v>
      </c>
      <c r="E61">
        <v>0</v>
      </c>
      <c r="F61">
        <v>1</v>
      </c>
      <c r="G61" t="s">
        <v>17</v>
      </c>
      <c r="H61">
        <v>11</v>
      </c>
      <c r="I61">
        <v>7</v>
      </c>
      <c r="J61">
        <v>4</v>
      </c>
      <c r="K61">
        <v>5271.8735351599998</v>
      </c>
      <c r="L61">
        <v>24496</v>
      </c>
      <c r="M61">
        <v>3.9700000000000001E-6</v>
      </c>
      <c r="N61">
        <v>6.0183499999999996E-3</v>
      </c>
      <c r="O61">
        <v>-2.51593E-3</v>
      </c>
      <c r="P61">
        <v>-1.72945E-3</v>
      </c>
      <c r="Q61">
        <v>-2.3502200000000001E-3</v>
      </c>
      <c r="R61" t="s">
        <v>17</v>
      </c>
      <c r="S61" t="s">
        <v>17</v>
      </c>
      <c r="T61">
        <v>213</v>
      </c>
      <c r="U61">
        <v>125</v>
      </c>
      <c r="V61">
        <v>88</v>
      </c>
      <c r="W61">
        <v>2.5458099199999999</v>
      </c>
    </row>
    <row r="62" spans="1:23" x14ac:dyDescent="0.25">
      <c r="A62">
        <v>0</v>
      </c>
      <c r="B62" t="s">
        <v>544</v>
      </c>
      <c r="C62">
        <v>1</v>
      </c>
      <c r="D62">
        <v>0</v>
      </c>
      <c r="E62">
        <v>0</v>
      </c>
      <c r="F62">
        <v>1</v>
      </c>
      <c r="G62" t="s">
        <v>17</v>
      </c>
      <c r="H62">
        <v>9</v>
      </c>
      <c r="I62">
        <v>8</v>
      </c>
      <c r="J62">
        <v>1</v>
      </c>
      <c r="K62">
        <v>3089</v>
      </c>
      <c r="L62">
        <v>7851</v>
      </c>
      <c r="M62">
        <v>3.9299999999999996E-6</v>
      </c>
      <c r="N62">
        <v>1.81E-6</v>
      </c>
      <c r="O62">
        <v>-2.4126999999999998E-3</v>
      </c>
      <c r="P62">
        <v>-5.7372E-4</v>
      </c>
      <c r="Q62">
        <v>-2.3757499999999998E-3</v>
      </c>
      <c r="R62" t="s">
        <v>17</v>
      </c>
      <c r="S62" t="s">
        <v>17</v>
      </c>
      <c r="T62">
        <v>0</v>
      </c>
      <c r="U62">
        <v>0</v>
      </c>
      <c r="V62">
        <v>0</v>
      </c>
      <c r="W62">
        <v>0.59440092</v>
      </c>
    </row>
    <row r="63" spans="1:23" x14ac:dyDescent="0.25">
      <c r="A63">
        <v>0</v>
      </c>
      <c r="B63" t="s">
        <v>592</v>
      </c>
      <c r="C63">
        <v>0.83</v>
      </c>
      <c r="D63">
        <v>0</v>
      </c>
      <c r="E63">
        <v>0.03</v>
      </c>
      <c r="F63">
        <v>0.93</v>
      </c>
      <c r="G63" t="s">
        <v>17</v>
      </c>
      <c r="H63">
        <v>11</v>
      </c>
      <c r="I63">
        <v>5</v>
      </c>
      <c r="J63">
        <v>6</v>
      </c>
      <c r="K63">
        <v>9061.6220703100007</v>
      </c>
      <c r="L63">
        <v>41006</v>
      </c>
      <c r="M63">
        <v>3.98E-6</v>
      </c>
      <c r="N63">
        <v>2.1676850000000001E-2</v>
      </c>
      <c r="O63">
        <v>-2.4114499999999999E-3</v>
      </c>
      <c r="P63">
        <v>-1.85301E-3</v>
      </c>
      <c r="Q63">
        <v>-1.6357399999999999E-3</v>
      </c>
      <c r="R63" t="s">
        <v>17</v>
      </c>
      <c r="S63" t="s">
        <v>17</v>
      </c>
      <c r="T63">
        <v>232</v>
      </c>
      <c r="U63">
        <v>113</v>
      </c>
      <c r="V63">
        <v>119</v>
      </c>
      <c r="W63">
        <v>2.81143476</v>
      </c>
    </row>
    <row r="64" spans="1:23" x14ac:dyDescent="0.25">
      <c r="A64">
        <v>0</v>
      </c>
      <c r="B64" t="s">
        <v>112</v>
      </c>
      <c r="C64">
        <v>0</v>
      </c>
      <c r="D64">
        <v>1</v>
      </c>
      <c r="E64">
        <v>0</v>
      </c>
      <c r="F64">
        <v>0</v>
      </c>
      <c r="G64" t="s">
        <v>17</v>
      </c>
      <c r="H64">
        <v>6</v>
      </c>
      <c r="I64">
        <v>0</v>
      </c>
      <c r="J64">
        <v>6</v>
      </c>
      <c r="K64">
        <v>0</v>
      </c>
      <c r="L64">
        <v>0</v>
      </c>
      <c r="M64">
        <v>3.9999999999999998E-6</v>
      </c>
      <c r="N64">
        <v>7.1250000000000003E-3</v>
      </c>
      <c r="O64">
        <v>-2.3957399999999999E-3</v>
      </c>
      <c r="P64">
        <v>-1.5079399999999999E-3</v>
      </c>
      <c r="Q64">
        <v>0</v>
      </c>
      <c r="R64" t="s">
        <v>17</v>
      </c>
      <c r="S64" t="s">
        <v>17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v>0</v>
      </c>
      <c r="B65" t="s">
        <v>380</v>
      </c>
      <c r="C65">
        <v>0</v>
      </c>
      <c r="D65">
        <v>1</v>
      </c>
      <c r="E65">
        <v>0</v>
      </c>
      <c r="F65">
        <v>0</v>
      </c>
      <c r="G65" t="s">
        <v>17</v>
      </c>
      <c r="H65">
        <v>6</v>
      </c>
      <c r="I65">
        <v>0</v>
      </c>
      <c r="J65">
        <v>6</v>
      </c>
      <c r="K65">
        <v>0</v>
      </c>
      <c r="L65">
        <v>0</v>
      </c>
      <c r="M65">
        <v>3.9899999999999999E-6</v>
      </c>
      <c r="N65">
        <v>7.0193000000000002E-4</v>
      </c>
      <c r="O65">
        <v>-2.3957399999999999E-3</v>
      </c>
      <c r="P65">
        <v>-1.7722700000000001E-3</v>
      </c>
      <c r="Q65">
        <v>0</v>
      </c>
      <c r="R65" t="s">
        <v>17</v>
      </c>
      <c r="S65" t="s">
        <v>17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v>0</v>
      </c>
      <c r="B66" t="s">
        <v>483</v>
      </c>
      <c r="C66">
        <v>0</v>
      </c>
      <c r="D66">
        <v>1</v>
      </c>
      <c r="E66">
        <v>0</v>
      </c>
      <c r="F66">
        <v>0</v>
      </c>
      <c r="G66" t="s">
        <v>17</v>
      </c>
      <c r="H66">
        <v>6</v>
      </c>
      <c r="I66">
        <v>0</v>
      </c>
      <c r="J66">
        <v>6</v>
      </c>
      <c r="K66">
        <v>0</v>
      </c>
      <c r="L66">
        <v>0</v>
      </c>
      <c r="M66">
        <v>4.0300000000000004E-6</v>
      </c>
      <c r="N66">
        <v>1.053072E-2</v>
      </c>
      <c r="O66">
        <v>-2.3957399999999999E-3</v>
      </c>
      <c r="P66">
        <v>-8.4710999999999999E-4</v>
      </c>
      <c r="Q66">
        <v>0</v>
      </c>
      <c r="R66" t="s">
        <v>17</v>
      </c>
      <c r="S66" t="s">
        <v>17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v>0</v>
      </c>
      <c r="B67" t="s">
        <v>645</v>
      </c>
      <c r="C67">
        <v>1</v>
      </c>
      <c r="D67">
        <v>0</v>
      </c>
      <c r="E67">
        <v>0</v>
      </c>
      <c r="F67">
        <v>1</v>
      </c>
      <c r="G67" t="s">
        <v>17</v>
      </c>
      <c r="H67">
        <v>21</v>
      </c>
      <c r="I67">
        <v>15</v>
      </c>
      <c r="J67">
        <v>6</v>
      </c>
      <c r="K67">
        <v>9171.1123046899993</v>
      </c>
      <c r="L67">
        <v>98028</v>
      </c>
      <c r="M67">
        <v>3.9700000000000001E-6</v>
      </c>
      <c r="N67">
        <v>4.0267709999999998E-2</v>
      </c>
      <c r="O67">
        <v>-2.3381000000000001E-3</v>
      </c>
      <c r="P67">
        <v>-4.12913E-3</v>
      </c>
      <c r="Q67">
        <v>-5.2861799999999997E-3</v>
      </c>
      <c r="R67" t="s">
        <v>17</v>
      </c>
      <c r="S67" t="s">
        <v>17</v>
      </c>
      <c r="T67">
        <v>414</v>
      </c>
      <c r="U67">
        <v>184</v>
      </c>
      <c r="V67">
        <v>230</v>
      </c>
      <c r="W67">
        <v>2.6459949999999999E-2</v>
      </c>
    </row>
    <row r="68" spans="1:23" x14ac:dyDescent="0.25">
      <c r="A68">
        <v>0</v>
      </c>
      <c r="B68" t="s">
        <v>686</v>
      </c>
      <c r="C68">
        <v>1</v>
      </c>
      <c r="D68">
        <v>0</v>
      </c>
      <c r="E68">
        <v>0</v>
      </c>
      <c r="F68">
        <v>1</v>
      </c>
      <c r="G68" t="s">
        <v>17</v>
      </c>
      <c r="H68">
        <v>19</v>
      </c>
      <c r="I68">
        <v>12</v>
      </c>
      <c r="J68">
        <v>7</v>
      </c>
      <c r="K68">
        <v>5204.5078125</v>
      </c>
      <c r="L68">
        <v>52197</v>
      </c>
      <c r="M68">
        <v>3.9700000000000001E-6</v>
      </c>
      <c r="N68">
        <v>0.19625635999999999</v>
      </c>
      <c r="O68">
        <v>-2.32044E-3</v>
      </c>
      <c r="P68">
        <v>-6.8449999999999997E-5</v>
      </c>
      <c r="Q68">
        <v>2.8437599999999999E-3</v>
      </c>
      <c r="R68" t="s">
        <v>17</v>
      </c>
      <c r="S68" t="s">
        <v>17</v>
      </c>
      <c r="T68">
        <v>4627</v>
      </c>
      <c r="U68">
        <v>3428</v>
      </c>
      <c r="V68">
        <v>1199</v>
      </c>
      <c r="W68">
        <v>11.15618873</v>
      </c>
    </row>
    <row r="69" spans="1:23" x14ac:dyDescent="0.25">
      <c r="A69">
        <v>0</v>
      </c>
      <c r="B69" t="s">
        <v>469</v>
      </c>
      <c r="C69">
        <v>0.33</v>
      </c>
      <c r="D69">
        <v>0</v>
      </c>
      <c r="E69">
        <v>0</v>
      </c>
      <c r="F69">
        <v>1</v>
      </c>
      <c r="G69" t="s">
        <v>17</v>
      </c>
      <c r="H69">
        <v>8</v>
      </c>
      <c r="I69">
        <v>2</v>
      </c>
      <c r="J69">
        <v>6</v>
      </c>
      <c r="K69">
        <v>1696.5050048799999</v>
      </c>
      <c r="L69">
        <v>6267</v>
      </c>
      <c r="M69">
        <v>3.9700000000000001E-6</v>
      </c>
      <c r="N69">
        <v>7.8715E-3</v>
      </c>
      <c r="O69">
        <v>-2.30364E-3</v>
      </c>
      <c r="P69">
        <v>-2.33322E-3</v>
      </c>
      <c r="Q69">
        <v>-6.4833000000000002E-4</v>
      </c>
      <c r="R69" t="s">
        <v>17</v>
      </c>
      <c r="S69" t="s">
        <v>17</v>
      </c>
      <c r="T69">
        <v>26</v>
      </c>
      <c r="U69">
        <v>4</v>
      </c>
      <c r="V69">
        <v>22</v>
      </c>
      <c r="W69">
        <v>0.18135518</v>
      </c>
    </row>
    <row r="70" spans="1:23" x14ac:dyDescent="0.25">
      <c r="A70">
        <v>0</v>
      </c>
      <c r="B70" t="s">
        <v>771</v>
      </c>
      <c r="C70">
        <v>1</v>
      </c>
      <c r="D70">
        <v>0</v>
      </c>
      <c r="E70">
        <v>0</v>
      </c>
      <c r="F70">
        <v>1</v>
      </c>
      <c r="G70" t="s">
        <v>17</v>
      </c>
      <c r="H70">
        <v>15</v>
      </c>
      <c r="I70">
        <v>4</v>
      </c>
      <c r="J70">
        <v>11</v>
      </c>
      <c r="K70">
        <v>33780.35546875</v>
      </c>
      <c r="L70">
        <v>256638</v>
      </c>
      <c r="M70">
        <v>3.98E-6</v>
      </c>
      <c r="N70">
        <v>0.27803164000000002</v>
      </c>
      <c r="O70">
        <v>-2.2576200000000001E-3</v>
      </c>
      <c r="P70">
        <v>6.6887999999999995E-4</v>
      </c>
      <c r="Q70">
        <v>-2.5474999999999999E-4</v>
      </c>
      <c r="R70" t="s">
        <v>17</v>
      </c>
      <c r="S70" t="s">
        <v>17</v>
      </c>
      <c r="T70">
        <v>2607</v>
      </c>
      <c r="U70">
        <v>1655</v>
      </c>
      <c r="V70">
        <v>952</v>
      </c>
      <c r="W70">
        <v>7.7546586199999998</v>
      </c>
    </row>
    <row r="71" spans="1:23" x14ac:dyDescent="0.25">
      <c r="A71">
        <v>0</v>
      </c>
      <c r="B71" t="s">
        <v>396</v>
      </c>
      <c r="C71">
        <v>0.48</v>
      </c>
      <c r="D71">
        <v>0</v>
      </c>
      <c r="E71">
        <v>0.46</v>
      </c>
      <c r="F71">
        <v>0.57999999999999996</v>
      </c>
      <c r="G71" t="s">
        <v>17</v>
      </c>
      <c r="H71">
        <v>13</v>
      </c>
      <c r="I71">
        <v>8</v>
      </c>
      <c r="J71">
        <v>5</v>
      </c>
      <c r="K71">
        <v>3227.6674804700001</v>
      </c>
      <c r="L71">
        <v>41315</v>
      </c>
      <c r="M71">
        <v>3.9700000000000001E-6</v>
      </c>
      <c r="N71">
        <v>0.11113557</v>
      </c>
      <c r="O71">
        <v>-2.2239999999999998E-3</v>
      </c>
      <c r="P71">
        <v>-2.5537999999999998E-4</v>
      </c>
      <c r="Q71">
        <v>1.20575E-3</v>
      </c>
      <c r="R71" t="s">
        <v>17</v>
      </c>
      <c r="S71" t="s">
        <v>17</v>
      </c>
      <c r="T71">
        <v>1424</v>
      </c>
      <c r="U71">
        <v>1138</v>
      </c>
      <c r="V71">
        <v>286</v>
      </c>
      <c r="W71">
        <v>3.4688418900000002</v>
      </c>
    </row>
    <row r="72" spans="1:23" x14ac:dyDescent="0.25">
      <c r="A72">
        <v>0</v>
      </c>
      <c r="B72" t="s">
        <v>420</v>
      </c>
      <c r="C72">
        <v>0</v>
      </c>
      <c r="D72">
        <v>0</v>
      </c>
      <c r="E72">
        <v>0</v>
      </c>
      <c r="F72">
        <v>1</v>
      </c>
      <c r="G72" t="s">
        <v>17</v>
      </c>
      <c r="H72">
        <v>9</v>
      </c>
      <c r="I72">
        <v>2</v>
      </c>
      <c r="J72">
        <v>7</v>
      </c>
      <c r="K72">
        <v>1995.79870605</v>
      </c>
      <c r="L72">
        <v>6158</v>
      </c>
      <c r="M72">
        <v>3.9700000000000001E-6</v>
      </c>
      <c r="N72">
        <v>1.019336E-2</v>
      </c>
      <c r="O72">
        <v>-2.2065399999999999E-3</v>
      </c>
      <c r="P72">
        <v>-1.3448900000000001E-3</v>
      </c>
      <c r="Q72">
        <v>-5.1132E-4</v>
      </c>
      <c r="R72" t="s">
        <v>17</v>
      </c>
      <c r="S72" t="s">
        <v>17</v>
      </c>
      <c r="T72">
        <v>140</v>
      </c>
      <c r="U72">
        <v>90</v>
      </c>
      <c r="V72">
        <v>50</v>
      </c>
      <c r="W72">
        <v>0.25225910000000001</v>
      </c>
    </row>
    <row r="73" spans="1:23" x14ac:dyDescent="0.25">
      <c r="A73">
        <v>0</v>
      </c>
      <c r="B73" t="s">
        <v>151</v>
      </c>
      <c r="C73">
        <v>0</v>
      </c>
      <c r="D73">
        <v>0</v>
      </c>
      <c r="E73">
        <v>0.47</v>
      </c>
      <c r="F73">
        <v>0.44</v>
      </c>
      <c r="G73" t="s">
        <v>17</v>
      </c>
      <c r="H73">
        <v>7</v>
      </c>
      <c r="I73">
        <v>1</v>
      </c>
      <c r="J73">
        <v>6</v>
      </c>
      <c r="K73">
        <v>569.17651366999996</v>
      </c>
      <c r="L73">
        <v>1218</v>
      </c>
      <c r="M73">
        <v>3.9999999999999998E-6</v>
      </c>
      <c r="N73">
        <v>9.0878599999999997E-3</v>
      </c>
      <c r="O73">
        <v>-2.2054000000000002E-3</v>
      </c>
      <c r="P73">
        <v>-1.32584E-3</v>
      </c>
      <c r="Q73">
        <v>-3.0754000000000003E-4</v>
      </c>
      <c r="R73" t="s">
        <v>17</v>
      </c>
      <c r="S73" t="s">
        <v>17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v>0</v>
      </c>
      <c r="B74" t="s">
        <v>644</v>
      </c>
      <c r="C74">
        <v>1</v>
      </c>
      <c r="D74">
        <v>0</v>
      </c>
      <c r="E74">
        <v>0</v>
      </c>
      <c r="F74">
        <v>1</v>
      </c>
      <c r="G74" t="s">
        <v>17</v>
      </c>
      <c r="H74">
        <v>19</v>
      </c>
      <c r="I74">
        <v>15</v>
      </c>
      <c r="J74">
        <v>4</v>
      </c>
      <c r="K74">
        <v>8634.9326171899993</v>
      </c>
      <c r="L74">
        <v>109799</v>
      </c>
      <c r="M74">
        <v>3.9700000000000001E-6</v>
      </c>
      <c r="N74">
        <v>3.9264819999999999E-2</v>
      </c>
      <c r="O74">
        <v>-2.1903700000000001E-3</v>
      </c>
      <c r="P74">
        <v>-2.4764000000000001E-3</v>
      </c>
      <c r="Q74">
        <v>-4.7729799999999996E-3</v>
      </c>
      <c r="R74" t="s">
        <v>17</v>
      </c>
      <c r="S74" t="s">
        <v>17</v>
      </c>
      <c r="T74">
        <v>828</v>
      </c>
      <c r="U74">
        <v>288</v>
      </c>
      <c r="V74">
        <v>540</v>
      </c>
      <c r="W74">
        <v>3.107563E-2</v>
      </c>
    </row>
    <row r="75" spans="1:23" x14ac:dyDescent="0.25">
      <c r="A75">
        <v>0</v>
      </c>
      <c r="B75" t="s">
        <v>506</v>
      </c>
      <c r="C75">
        <v>0.73</v>
      </c>
      <c r="D75">
        <v>0</v>
      </c>
      <c r="E75">
        <v>0.13</v>
      </c>
      <c r="F75">
        <v>0.83</v>
      </c>
      <c r="G75" t="s">
        <v>17</v>
      </c>
      <c r="H75">
        <v>8</v>
      </c>
      <c r="I75">
        <v>7</v>
      </c>
      <c r="J75">
        <v>1</v>
      </c>
      <c r="K75">
        <v>8096.5</v>
      </c>
      <c r="L75">
        <v>19613</v>
      </c>
      <c r="M75">
        <v>3.9500000000000003E-6</v>
      </c>
      <c r="N75">
        <v>5.1440000000000002E-5</v>
      </c>
      <c r="O75">
        <v>-2.1429299999999999E-3</v>
      </c>
      <c r="P75">
        <v>-4.9392999999999996E-4</v>
      </c>
      <c r="Q75">
        <v>-4.5865000000000001E-4</v>
      </c>
      <c r="R75" t="s">
        <v>17</v>
      </c>
      <c r="S75" t="s">
        <v>17</v>
      </c>
      <c r="T75">
        <v>0</v>
      </c>
      <c r="U75">
        <v>0</v>
      </c>
      <c r="V75">
        <v>0</v>
      </c>
      <c r="W75">
        <v>3.6222556799999999</v>
      </c>
    </row>
    <row r="76" spans="1:23" x14ac:dyDescent="0.25">
      <c r="A76">
        <v>0</v>
      </c>
      <c r="B76" t="s">
        <v>778</v>
      </c>
      <c r="C76">
        <v>0.79</v>
      </c>
      <c r="D76">
        <v>0</v>
      </c>
      <c r="E76">
        <v>0</v>
      </c>
      <c r="F76">
        <v>1</v>
      </c>
      <c r="G76" t="s">
        <v>17</v>
      </c>
      <c r="H76">
        <v>9</v>
      </c>
      <c r="I76">
        <v>3</v>
      </c>
      <c r="J76">
        <v>6</v>
      </c>
      <c r="K76">
        <v>639.62744140999996</v>
      </c>
      <c r="L76">
        <v>3623</v>
      </c>
      <c r="M76">
        <v>3.9700000000000001E-6</v>
      </c>
      <c r="N76">
        <v>0.18460584999999999</v>
      </c>
      <c r="O76">
        <v>-2.1356700000000001E-3</v>
      </c>
      <c r="P76">
        <v>-3.6480000000000003E-5</v>
      </c>
      <c r="Q76">
        <v>-5.3269999999999999E-4</v>
      </c>
      <c r="R76" t="s">
        <v>17</v>
      </c>
      <c r="S76" t="s">
        <v>17</v>
      </c>
      <c r="T76">
        <v>380</v>
      </c>
      <c r="U76">
        <v>296</v>
      </c>
      <c r="V76">
        <v>84</v>
      </c>
      <c r="W76">
        <v>0.87421744999999995</v>
      </c>
    </row>
    <row r="77" spans="1:23" x14ac:dyDescent="0.25">
      <c r="A77">
        <v>0</v>
      </c>
      <c r="B77" t="s">
        <v>660</v>
      </c>
      <c r="C77">
        <v>0.96</v>
      </c>
      <c r="D77">
        <v>0</v>
      </c>
      <c r="E77">
        <v>0</v>
      </c>
      <c r="F77">
        <v>1</v>
      </c>
      <c r="G77" t="s">
        <v>17</v>
      </c>
      <c r="H77">
        <v>12</v>
      </c>
      <c r="I77">
        <v>6</v>
      </c>
      <c r="J77">
        <v>6</v>
      </c>
      <c r="K77">
        <v>4876.4262695300004</v>
      </c>
      <c r="L77">
        <v>60256</v>
      </c>
      <c r="M77">
        <v>3.98E-6</v>
      </c>
      <c r="N77">
        <v>6.5984790000000001E-2</v>
      </c>
      <c r="O77">
        <v>-2.1303699999999999E-3</v>
      </c>
      <c r="P77">
        <v>-2.00132E-3</v>
      </c>
      <c r="Q77">
        <v>-1.51772E-3</v>
      </c>
      <c r="R77" t="s">
        <v>17</v>
      </c>
      <c r="S77" t="s">
        <v>17</v>
      </c>
      <c r="T77">
        <v>368</v>
      </c>
      <c r="U77">
        <v>134</v>
      </c>
      <c r="V77">
        <v>234</v>
      </c>
      <c r="W77">
        <v>1.7216889999999999E-2</v>
      </c>
    </row>
    <row r="78" spans="1:23" x14ac:dyDescent="0.25">
      <c r="A78">
        <v>0</v>
      </c>
      <c r="B78" t="s">
        <v>441</v>
      </c>
      <c r="C78">
        <v>0</v>
      </c>
      <c r="D78">
        <v>0</v>
      </c>
      <c r="E78">
        <v>0</v>
      </c>
      <c r="F78">
        <v>1</v>
      </c>
      <c r="G78" t="s">
        <v>17</v>
      </c>
      <c r="H78">
        <v>11</v>
      </c>
      <c r="I78">
        <v>5</v>
      </c>
      <c r="J78">
        <v>6</v>
      </c>
      <c r="K78">
        <v>7669.9526367199996</v>
      </c>
      <c r="L78">
        <v>34983</v>
      </c>
      <c r="M78">
        <v>3.9700000000000001E-6</v>
      </c>
      <c r="N78">
        <v>7.2128799999999996E-3</v>
      </c>
      <c r="O78">
        <v>-2.09757E-3</v>
      </c>
      <c r="P78">
        <v>-2.1834200000000002E-3</v>
      </c>
      <c r="Q78">
        <v>-1.35804E-3</v>
      </c>
      <c r="R78" t="s">
        <v>17</v>
      </c>
      <c r="S78" t="s">
        <v>17</v>
      </c>
      <c r="T78">
        <v>203</v>
      </c>
      <c r="U78">
        <v>72</v>
      </c>
      <c r="V78">
        <v>131</v>
      </c>
      <c r="W78">
        <v>2.05305E-2</v>
      </c>
    </row>
    <row r="79" spans="1:23" x14ac:dyDescent="0.25">
      <c r="A79">
        <v>0</v>
      </c>
      <c r="B79" t="s">
        <v>495</v>
      </c>
      <c r="C79">
        <v>0.74</v>
      </c>
      <c r="D79">
        <v>0</v>
      </c>
      <c r="E79">
        <v>0</v>
      </c>
      <c r="F79">
        <v>1</v>
      </c>
      <c r="G79" t="s">
        <v>17</v>
      </c>
      <c r="H79">
        <v>7</v>
      </c>
      <c r="I79">
        <v>7</v>
      </c>
      <c r="J79">
        <v>0</v>
      </c>
      <c r="K79">
        <v>0</v>
      </c>
      <c r="L79">
        <v>0</v>
      </c>
      <c r="M79">
        <v>1.5E-6</v>
      </c>
      <c r="N79">
        <v>0</v>
      </c>
      <c r="O79">
        <v>-2.0839299999999999E-3</v>
      </c>
      <c r="P79">
        <v>0</v>
      </c>
      <c r="Q79">
        <v>-1.7240999999999999E-3</v>
      </c>
      <c r="R79" t="s">
        <v>17</v>
      </c>
      <c r="S79" t="s">
        <v>17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v>0</v>
      </c>
      <c r="B80" t="s">
        <v>745</v>
      </c>
      <c r="C80">
        <v>0</v>
      </c>
      <c r="D80">
        <v>0</v>
      </c>
      <c r="E80">
        <v>0</v>
      </c>
      <c r="F80">
        <v>1</v>
      </c>
      <c r="G80" t="s">
        <v>17</v>
      </c>
      <c r="H80">
        <v>7</v>
      </c>
      <c r="I80">
        <v>7</v>
      </c>
      <c r="J80">
        <v>0</v>
      </c>
      <c r="K80">
        <v>3029.5083007799999</v>
      </c>
      <c r="L80">
        <v>11992</v>
      </c>
      <c r="M80">
        <v>3.9700000000000001E-6</v>
      </c>
      <c r="N80">
        <v>1.3945269999999999E-2</v>
      </c>
      <c r="O80">
        <v>-2.0839299999999999E-3</v>
      </c>
      <c r="P80">
        <v>0</v>
      </c>
      <c r="Q80">
        <v>-1.7240999999999999E-3</v>
      </c>
      <c r="R80" t="s">
        <v>17</v>
      </c>
      <c r="S80" t="s">
        <v>17</v>
      </c>
      <c r="T80">
        <v>0</v>
      </c>
      <c r="U80">
        <v>0</v>
      </c>
      <c r="V80">
        <v>0</v>
      </c>
      <c r="W80">
        <v>0.77832349000000001</v>
      </c>
    </row>
    <row r="81" spans="1:23" x14ac:dyDescent="0.25">
      <c r="A81">
        <v>0</v>
      </c>
      <c r="B81" t="s">
        <v>761</v>
      </c>
      <c r="C81">
        <v>0</v>
      </c>
      <c r="D81">
        <v>0</v>
      </c>
      <c r="E81">
        <v>0</v>
      </c>
      <c r="F81">
        <v>1</v>
      </c>
      <c r="G81" t="s">
        <v>17</v>
      </c>
      <c r="H81">
        <v>9</v>
      </c>
      <c r="I81">
        <v>7</v>
      </c>
      <c r="J81">
        <v>2</v>
      </c>
      <c r="K81">
        <v>1837.4666748</v>
      </c>
      <c r="L81">
        <v>6533</v>
      </c>
      <c r="M81">
        <v>3.9500000000000003E-6</v>
      </c>
      <c r="N81">
        <v>1.2051E-4</v>
      </c>
      <c r="O81">
        <v>-2.0788199999999999E-3</v>
      </c>
      <c r="P81">
        <v>-1.3180000000000001E-4</v>
      </c>
      <c r="Q81">
        <v>-1.08453E-3</v>
      </c>
      <c r="R81" t="s">
        <v>17</v>
      </c>
      <c r="S81" t="s">
        <v>17</v>
      </c>
      <c r="T81">
        <v>19</v>
      </c>
      <c r="U81">
        <v>14</v>
      </c>
      <c r="V81">
        <v>5</v>
      </c>
      <c r="W81">
        <v>4.2897970000000001E-2</v>
      </c>
    </row>
    <row r="82" spans="1:23" x14ac:dyDescent="0.25">
      <c r="A82">
        <v>0</v>
      </c>
      <c r="B82" t="s">
        <v>689</v>
      </c>
      <c r="C82">
        <v>0.96</v>
      </c>
      <c r="D82">
        <v>0</v>
      </c>
      <c r="E82">
        <v>0</v>
      </c>
      <c r="F82">
        <v>1</v>
      </c>
      <c r="G82" t="s">
        <v>17</v>
      </c>
      <c r="H82">
        <v>13</v>
      </c>
      <c r="I82">
        <v>6</v>
      </c>
      <c r="J82">
        <v>7</v>
      </c>
      <c r="K82">
        <v>9450.18359375</v>
      </c>
      <c r="L82">
        <v>53818</v>
      </c>
      <c r="M82">
        <v>3.9700000000000001E-6</v>
      </c>
      <c r="N82">
        <v>7.5548599999999994E-2</v>
      </c>
      <c r="O82">
        <v>-2.0394200000000001E-3</v>
      </c>
      <c r="P82">
        <v>-1.34315E-3</v>
      </c>
      <c r="Q82">
        <v>-1.11333E-3</v>
      </c>
      <c r="R82" t="s">
        <v>17</v>
      </c>
      <c r="S82" t="s">
        <v>17</v>
      </c>
      <c r="T82">
        <v>533</v>
      </c>
      <c r="U82">
        <v>244</v>
      </c>
      <c r="V82">
        <v>289</v>
      </c>
      <c r="W82">
        <v>1.0235452300000001</v>
      </c>
    </row>
    <row r="83" spans="1:23" x14ac:dyDescent="0.25">
      <c r="A83">
        <v>0</v>
      </c>
      <c r="B83" t="s">
        <v>304</v>
      </c>
      <c r="C83">
        <v>0</v>
      </c>
      <c r="D83">
        <v>0</v>
      </c>
      <c r="E83">
        <v>0</v>
      </c>
      <c r="F83">
        <v>1</v>
      </c>
      <c r="G83" t="s">
        <v>17</v>
      </c>
      <c r="H83">
        <v>7</v>
      </c>
      <c r="I83">
        <v>1</v>
      </c>
      <c r="J83">
        <v>6</v>
      </c>
      <c r="K83">
        <v>500.08074950999998</v>
      </c>
      <c r="L83">
        <v>3276</v>
      </c>
      <c r="M83">
        <v>3.9600000000000002E-6</v>
      </c>
      <c r="N83">
        <v>3.05515E-3</v>
      </c>
      <c r="O83">
        <v>-2.0126499999999999E-3</v>
      </c>
      <c r="P83">
        <v>-2.5814100000000001E-3</v>
      </c>
      <c r="Q83">
        <v>-2.6886999999999999E-4</v>
      </c>
      <c r="R83" t="s">
        <v>17</v>
      </c>
      <c r="S83" t="s">
        <v>17</v>
      </c>
      <c r="T83">
        <v>7</v>
      </c>
      <c r="U83">
        <v>0</v>
      </c>
      <c r="V83">
        <v>7</v>
      </c>
      <c r="W83">
        <v>0.18210622000000001</v>
      </c>
    </row>
    <row r="84" spans="1:23" x14ac:dyDescent="0.25">
      <c r="A84">
        <v>0</v>
      </c>
      <c r="B84" t="s">
        <v>485</v>
      </c>
      <c r="C84">
        <v>1</v>
      </c>
      <c r="D84">
        <v>0</v>
      </c>
      <c r="E84">
        <v>0</v>
      </c>
      <c r="F84">
        <v>1</v>
      </c>
      <c r="G84" t="s">
        <v>17</v>
      </c>
      <c r="H84">
        <v>10</v>
      </c>
      <c r="I84">
        <v>4</v>
      </c>
      <c r="J84">
        <v>6</v>
      </c>
      <c r="K84">
        <v>6652.7934570300004</v>
      </c>
      <c r="L84">
        <v>41191</v>
      </c>
      <c r="M84">
        <v>3.9700000000000001E-6</v>
      </c>
      <c r="N84">
        <v>6.2054500000000004E-3</v>
      </c>
      <c r="O84">
        <v>-1.9862199999999999E-3</v>
      </c>
      <c r="P84">
        <v>-1.9690300000000001E-3</v>
      </c>
      <c r="Q84">
        <v>-1.1480500000000001E-3</v>
      </c>
      <c r="R84" t="s">
        <v>17</v>
      </c>
      <c r="S84" t="s">
        <v>17</v>
      </c>
      <c r="T84">
        <v>216</v>
      </c>
      <c r="U84">
        <v>87</v>
      </c>
      <c r="V84">
        <v>129</v>
      </c>
      <c r="W84">
        <v>2.579584E-2</v>
      </c>
    </row>
    <row r="85" spans="1:23" x14ac:dyDescent="0.25">
      <c r="A85">
        <v>0</v>
      </c>
      <c r="B85" t="s">
        <v>372</v>
      </c>
      <c r="C85">
        <v>0.91</v>
      </c>
      <c r="D85">
        <v>0</v>
      </c>
      <c r="E85">
        <v>0</v>
      </c>
      <c r="F85">
        <v>1</v>
      </c>
      <c r="G85" t="s">
        <v>17</v>
      </c>
      <c r="H85">
        <v>11</v>
      </c>
      <c r="I85">
        <v>9</v>
      </c>
      <c r="J85">
        <v>2</v>
      </c>
      <c r="K85">
        <v>19427.36328125</v>
      </c>
      <c r="L85">
        <v>77616</v>
      </c>
      <c r="M85">
        <v>3.9700000000000001E-6</v>
      </c>
      <c r="N85">
        <v>1.0044529999999999E-2</v>
      </c>
      <c r="O85">
        <v>-1.9736699999999999E-3</v>
      </c>
      <c r="P85">
        <v>-8.6947999999999995E-4</v>
      </c>
      <c r="Q85">
        <v>5.9825000000000004E-4</v>
      </c>
      <c r="R85" t="s">
        <v>17</v>
      </c>
      <c r="S85" t="s">
        <v>17</v>
      </c>
      <c r="T85">
        <v>33</v>
      </c>
      <c r="U85">
        <v>6</v>
      </c>
      <c r="V85">
        <v>27</v>
      </c>
      <c r="W85">
        <v>7.28664924</v>
      </c>
    </row>
    <row r="86" spans="1:23" x14ac:dyDescent="0.25">
      <c r="A86">
        <v>0</v>
      </c>
      <c r="B86" t="s">
        <v>533</v>
      </c>
      <c r="C86">
        <v>0.45</v>
      </c>
      <c r="D86">
        <v>0</v>
      </c>
      <c r="E86">
        <v>0</v>
      </c>
      <c r="F86">
        <v>1</v>
      </c>
      <c r="G86" t="s">
        <v>17</v>
      </c>
      <c r="H86">
        <v>10</v>
      </c>
      <c r="I86">
        <v>5</v>
      </c>
      <c r="J86">
        <v>5</v>
      </c>
      <c r="K86">
        <v>11131.532226560001</v>
      </c>
      <c r="L86">
        <v>45262</v>
      </c>
      <c r="M86">
        <v>3.9700000000000001E-6</v>
      </c>
      <c r="N86">
        <v>8.4027500000000005E-3</v>
      </c>
      <c r="O86">
        <v>-1.9050499999999999E-3</v>
      </c>
      <c r="P86">
        <v>-1.64679E-3</v>
      </c>
      <c r="Q86">
        <v>-1.38273E-3</v>
      </c>
      <c r="R86" t="s">
        <v>17</v>
      </c>
      <c r="S86" t="s">
        <v>17</v>
      </c>
      <c r="T86">
        <v>11</v>
      </c>
      <c r="U86">
        <v>6</v>
      </c>
      <c r="V86">
        <v>5</v>
      </c>
      <c r="W86">
        <v>1.17838311</v>
      </c>
    </row>
    <row r="87" spans="1:23" x14ac:dyDescent="0.25">
      <c r="A87">
        <v>0</v>
      </c>
      <c r="B87" t="s">
        <v>701</v>
      </c>
      <c r="C87">
        <v>1</v>
      </c>
      <c r="D87">
        <v>0</v>
      </c>
      <c r="E87">
        <v>0</v>
      </c>
      <c r="F87">
        <v>1</v>
      </c>
      <c r="G87" t="s">
        <v>17</v>
      </c>
      <c r="H87">
        <v>9</v>
      </c>
      <c r="I87">
        <v>3</v>
      </c>
      <c r="J87">
        <v>6</v>
      </c>
      <c r="K87">
        <v>15193.967773439999</v>
      </c>
      <c r="L87">
        <v>211384</v>
      </c>
      <c r="M87">
        <v>3.9700000000000001E-6</v>
      </c>
      <c r="N87">
        <v>1.44166E-3</v>
      </c>
      <c r="O87">
        <v>-1.85388E-3</v>
      </c>
      <c r="P87">
        <v>-1.88679E-3</v>
      </c>
      <c r="Q87">
        <v>-8.7383000000000003E-4</v>
      </c>
      <c r="R87" t="s">
        <v>17</v>
      </c>
      <c r="S87" t="s">
        <v>17</v>
      </c>
      <c r="T87">
        <v>115</v>
      </c>
      <c r="U87">
        <v>68</v>
      </c>
      <c r="V87">
        <v>47</v>
      </c>
      <c r="W87">
        <v>0.39486837000000002</v>
      </c>
    </row>
    <row r="88" spans="1:23" x14ac:dyDescent="0.25">
      <c r="A88">
        <v>0</v>
      </c>
      <c r="B88" t="s">
        <v>398</v>
      </c>
      <c r="C88">
        <v>0</v>
      </c>
      <c r="D88">
        <v>0</v>
      </c>
      <c r="E88">
        <v>1</v>
      </c>
      <c r="F88">
        <v>0</v>
      </c>
      <c r="G88" t="s">
        <v>17</v>
      </c>
      <c r="H88">
        <v>12</v>
      </c>
      <c r="I88">
        <v>7</v>
      </c>
      <c r="J88">
        <v>5</v>
      </c>
      <c r="K88">
        <v>438.81890869</v>
      </c>
      <c r="L88">
        <v>3169</v>
      </c>
      <c r="M88">
        <v>3.9700000000000001E-6</v>
      </c>
      <c r="N88">
        <v>0.132073</v>
      </c>
      <c r="O88">
        <v>-1.8056299999999999E-3</v>
      </c>
      <c r="P88">
        <v>-7.9261000000000002E-4</v>
      </c>
      <c r="Q88">
        <v>9.7643999999999997E-4</v>
      </c>
      <c r="R88" t="s">
        <v>17</v>
      </c>
      <c r="S88" t="s">
        <v>17</v>
      </c>
      <c r="T88">
        <v>1632</v>
      </c>
      <c r="U88">
        <v>942</v>
      </c>
      <c r="V88">
        <v>690</v>
      </c>
      <c r="W88">
        <v>7.8792061999999996</v>
      </c>
    </row>
    <row r="89" spans="1:23" x14ac:dyDescent="0.25">
      <c r="A89">
        <v>0</v>
      </c>
      <c r="B89" t="s">
        <v>769</v>
      </c>
      <c r="C89">
        <v>1</v>
      </c>
      <c r="D89">
        <v>0</v>
      </c>
      <c r="E89">
        <v>0</v>
      </c>
      <c r="F89">
        <v>1</v>
      </c>
      <c r="G89" t="s">
        <v>17</v>
      </c>
      <c r="H89">
        <v>14</v>
      </c>
      <c r="I89">
        <v>8</v>
      </c>
      <c r="J89">
        <v>6</v>
      </c>
      <c r="K89">
        <v>2123.8469238299999</v>
      </c>
      <c r="L89">
        <v>14398</v>
      </c>
      <c r="M89">
        <v>3.9700000000000001E-6</v>
      </c>
      <c r="N89">
        <v>0.20398479999999999</v>
      </c>
      <c r="O89">
        <v>-1.80265E-3</v>
      </c>
      <c r="P89">
        <v>-3.1546999999999999E-4</v>
      </c>
      <c r="Q89">
        <v>-7.5482999999999995E-4</v>
      </c>
      <c r="R89" t="s">
        <v>17</v>
      </c>
      <c r="S89" t="s">
        <v>17</v>
      </c>
      <c r="T89">
        <v>2254</v>
      </c>
      <c r="U89">
        <v>1168</v>
      </c>
      <c r="V89">
        <v>1086</v>
      </c>
      <c r="W89">
        <v>17.835750180000002</v>
      </c>
    </row>
    <row r="90" spans="1:23" x14ac:dyDescent="0.25">
      <c r="A90">
        <v>0</v>
      </c>
      <c r="B90" t="s">
        <v>641</v>
      </c>
      <c r="C90">
        <v>0.91</v>
      </c>
      <c r="D90">
        <v>0</v>
      </c>
      <c r="E90">
        <v>0</v>
      </c>
      <c r="F90">
        <v>0.99</v>
      </c>
      <c r="G90" t="s">
        <v>17</v>
      </c>
      <c r="H90">
        <v>9</v>
      </c>
      <c r="I90">
        <v>5</v>
      </c>
      <c r="J90">
        <v>4</v>
      </c>
      <c r="K90">
        <v>3460.0393066400002</v>
      </c>
      <c r="L90">
        <v>10052</v>
      </c>
      <c r="M90">
        <v>4.0899999999999998E-6</v>
      </c>
      <c r="N90">
        <v>3.11532E-3</v>
      </c>
      <c r="O90">
        <v>-1.7396600000000001E-3</v>
      </c>
      <c r="P90">
        <v>-1.8841400000000001E-3</v>
      </c>
      <c r="Q90">
        <v>-1.33781E-3</v>
      </c>
      <c r="R90" t="s">
        <v>17</v>
      </c>
      <c r="S90" t="s">
        <v>17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v>0</v>
      </c>
      <c r="B91" t="s">
        <v>549</v>
      </c>
      <c r="C91">
        <v>0</v>
      </c>
      <c r="D91">
        <v>0</v>
      </c>
      <c r="E91">
        <v>0</v>
      </c>
      <c r="F91">
        <v>1</v>
      </c>
      <c r="G91" t="s">
        <v>17</v>
      </c>
      <c r="H91">
        <v>10</v>
      </c>
      <c r="I91">
        <v>4</v>
      </c>
      <c r="J91">
        <v>6</v>
      </c>
      <c r="K91">
        <v>3250.0119628900002</v>
      </c>
      <c r="L91">
        <v>27683</v>
      </c>
      <c r="M91">
        <v>3.9700000000000001E-6</v>
      </c>
      <c r="N91">
        <v>5.6841299999999999E-3</v>
      </c>
      <c r="O91">
        <v>-1.68878E-3</v>
      </c>
      <c r="P91">
        <v>-1.1872E-4</v>
      </c>
      <c r="Q91">
        <v>-9.9952999999999999E-4</v>
      </c>
      <c r="R91" t="s">
        <v>17</v>
      </c>
      <c r="S91" t="s">
        <v>17</v>
      </c>
      <c r="T91">
        <v>157</v>
      </c>
      <c r="U91">
        <v>81</v>
      </c>
      <c r="V91">
        <v>76</v>
      </c>
      <c r="W91">
        <v>0.15327199999999999</v>
      </c>
    </row>
    <row r="92" spans="1:23" x14ac:dyDescent="0.25">
      <c r="A92">
        <v>0</v>
      </c>
      <c r="B92" t="s">
        <v>281</v>
      </c>
      <c r="C92">
        <v>0.84</v>
      </c>
      <c r="D92">
        <v>0</v>
      </c>
      <c r="E92">
        <v>0</v>
      </c>
      <c r="F92">
        <v>1</v>
      </c>
      <c r="G92" t="s">
        <v>17</v>
      </c>
      <c r="H92">
        <v>11</v>
      </c>
      <c r="I92">
        <v>5</v>
      </c>
      <c r="J92">
        <v>6</v>
      </c>
      <c r="K92">
        <v>4529.59765625</v>
      </c>
      <c r="L92">
        <v>59520</v>
      </c>
      <c r="M92">
        <v>3.98E-6</v>
      </c>
      <c r="N92">
        <v>6.5984790000000001E-2</v>
      </c>
      <c r="O92">
        <v>-1.67723E-3</v>
      </c>
      <c r="P92">
        <v>-1.7869299999999999E-3</v>
      </c>
      <c r="Q92">
        <v>-1.0617700000000001E-3</v>
      </c>
      <c r="R92" t="s">
        <v>17</v>
      </c>
      <c r="S92" t="s">
        <v>17</v>
      </c>
      <c r="T92">
        <v>368</v>
      </c>
      <c r="U92">
        <v>134</v>
      </c>
      <c r="V92">
        <v>234</v>
      </c>
      <c r="W92">
        <v>1.7216889999999999E-2</v>
      </c>
    </row>
    <row r="93" spans="1:23" x14ac:dyDescent="0.25">
      <c r="A93">
        <v>0</v>
      </c>
      <c r="B93" t="s">
        <v>40</v>
      </c>
      <c r="C93">
        <v>0</v>
      </c>
      <c r="D93">
        <v>1</v>
      </c>
      <c r="E93">
        <v>0</v>
      </c>
      <c r="F93">
        <v>0</v>
      </c>
      <c r="G93" t="s">
        <v>17</v>
      </c>
      <c r="H93">
        <v>5</v>
      </c>
      <c r="I93">
        <v>0</v>
      </c>
      <c r="J93">
        <v>5</v>
      </c>
      <c r="K93">
        <v>0</v>
      </c>
      <c r="L93">
        <v>0</v>
      </c>
      <c r="M93">
        <v>4.0999999999999997E-6</v>
      </c>
      <c r="N93">
        <v>6.0890000000000001E-5</v>
      </c>
      <c r="O93">
        <v>-1.6637100000000001E-3</v>
      </c>
      <c r="P93">
        <v>-8.0855E-4</v>
      </c>
      <c r="Q93">
        <v>0</v>
      </c>
      <c r="R93" t="s">
        <v>17</v>
      </c>
      <c r="S93" t="s">
        <v>17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v>0</v>
      </c>
      <c r="B94" t="s">
        <v>63</v>
      </c>
      <c r="C94">
        <v>0</v>
      </c>
      <c r="D94">
        <v>1</v>
      </c>
      <c r="E94">
        <v>0</v>
      </c>
      <c r="F94">
        <v>0</v>
      </c>
      <c r="G94" t="s">
        <v>17</v>
      </c>
      <c r="H94">
        <v>5</v>
      </c>
      <c r="I94">
        <v>0</v>
      </c>
      <c r="J94">
        <v>5</v>
      </c>
      <c r="K94">
        <v>8306.1972656199996</v>
      </c>
      <c r="L94">
        <v>24961</v>
      </c>
      <c r="M94">
        <v>3.9600000000000002E-6</v>
      </c>
      <c r="N94">
        <v>1.1207089999999999E-2</v>
      </c>
      <c r="O94">
        <v>-1.6637100000000001E-3</v>
      </c>
      <c r="P94">
        <v>-8.6361999999999995E-4</v>
      </c>
      <c r="Q94">
        <v>0</v>
      </c>
      <c r="R94" t="s">
        <v>17</v>
      </c>
      <c r="S94" t="s">
        <v>17</v>
      </c>
      <c r="T94">
        <v>0</v>
      </c>
      <c r="U94">
        <v>0</v>
      </c>
      <c r="V94">
        <v>0</v>
      </c>
      <c r="W94">
        <v>3.5392891400000002</v>
      </c>
    </row>
    <row r="95" spans="1:23" x14ac:dyDescent="0.25">
      <c r="A95">
        <v>0</v>
      </c>
      <c r="B95" t="s">
        <v>113</v>
      </c>
      <c r="C95">
        <v>0</v>
      </c>
      <c r="D95">
        <v>1</v>
      </c>
      <c r="E95">
        <v>0</v>
      </c>
      <c r="F95">
        <v>0</v>
      </c>
      <c r="G95" t="s">
        <v>17</v>
      </c>
      <c r="H95">
        <v>5</v>
      </c>
      <c r="I95">
        <v>0</v>
      </c>
      <c r="J95">
        <v>5</v>
      </c>
      <c r="K95">
        <v>0</v>
      </c>
      <c r="L95">
        <v>0</v>
      </c>
      <c r="M95">
        <v>3.98E-6</v>
      </c>
      <c r="N95">
        <v>0.14015974</v>
      </c>
      <c r="O95">
        <v>-1.6637100000000001E-3</v>
      </c>
      <c r="P95">
        <v>-9.2650000000000002E-5</v>
      </c>
      <c r="Q95">
        <v>0</v>
      </c>
      <c r="R95" t="s">
        <v>17</v>
      </c>
      <c r="S95" t="s">
        <v>17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v>0</v>
      </c>
      <c r="B96" t="s">
        <v>120</v>
      </c>
      <c r="C96">
        <v>0</v>
      </c>
      <c r="D96">
        <v>1</v>
      </c>
      <c r="E96">
        <v>0</v>
      </c>
      <c r="F96">
        <v>0</v>
      </c>
      <c r="G96" t="s">
        <v>17</v>
      </c>
      <c r="H96">
        <v>5</v>
      </c>
      <c r="I96">
        <v>0</v>
      </c>
      <c r="J96">
        <v>5</v>
      </c>
      <c r="K96">
        <v>7808.1801757800004</v>
      </c>
      <c r="L96">
        <v>102039</v>
      </c>
      <c r="M96">
        <v>3.9700000000000001E-6</v>
      </c>
      <c r="N96">
        <v>0.11347744999999999</v>
      </c>
      <c r="O96">
        <v>-1.6637100000000001E-3</v>
      </c>
      <c r="P96">
        <v>-4.2307E-4</v>
      </c>
      <c r="Q96">
        <v>0</v>
      </c>
      <c r="R96" t="s">
        <v>17</v>
      </c>
      <c r="S96" t="s">
        <v>17</v>
      </c>
      <c r="T96">
        <v>0</v>
      </c>
      <c r="U96">
        <v>0</v>
      </c>
      <c r="V96">
        <v>0</v>
      </c>
      <c r="W96">
        <v>0.81325762000000001</v>
      </c>
    </row>
    <row r="97" spans="1:23" x14ac:dyDescent="0.25">
      <c r="A97">
        <v>0</v>
      </c>
      <c r="B97" t="s">
        <v>278</v>
      </c>
      <c r="C97">
        <v>0</v>
      </c>
      <c r="D97">
        <v>1</v>
      </c>
      <c r="E97">
        <v>0</v>
      </c>
      <c r="F97">
        <v>0</v>
      </c>
      <c r="G97" t="s">
        <v>17</v>
      </c>
      <c r="H97">
        <v>5</v>
      </c>
      <c r="I97">
        <v>0</v>
      </c>
      <c r="J97">
        <v>5</v>
      </c>
      <c r="K97">
        <v>0</v>
      </c>
      <c r="L97">
        <v>0</v>
      </c>
      <c r="M97">
        <v>3.98E-6</v>
      </c>
      <c r="N97">
        <v>3.9160889999999997E-2</v>
      </c>
      <c r="O97">
        <v>-1.6637100000000001E-3</v>
      </c>
      <c r="P97">
        <v>1.2762E-4</v>
      </c>
      <c r="Q97">
        <v>0</v>
      </c>
      <c r="R97" t="s">
        <v>17</v>
      </c>
      <c r="S97" t="s">
        <v>17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v>0</v>
      </c>
      <c r="B98" t="s">
        <v>371</v>
      </c>
      <c r="C98">
        <v>0</v>
      </c>
      <c r="D98">
        <v>1</v>
      </c>
      <c r="E98">
        <v>0</v>
      </c>
      <c r="F98">
        <v>0</v>
      </c>
      <c r="G98" t="s">
        <v>17</v>
      </c>
      <c r="H98">
        <v>5</v>
      </c>
      <c r="I98">
        <v>0</v>
      </c>
      <c r="J98">
        <v>5</v>
      </c>
      <c r="K98">
        <v>11368.71484375</v>
      </c>
      <c r="L98">
        <v>51655</v>
      </c>
      <c r="M98">
        <v>3.98E-6</v>
      </c>
      <c r="N98">
        <v>4.697291E-2</v>
      </c>
      <c r="O98">
        <v>-1.6637100000000001E-3</v>
      </c>
      <c r="P98">
        <v>-4.7814E-4</v>
      </c>
      <c r="Q98">
        <v>0</v>
      </c>
      <c r="R98" t="s">
        <v>17</v>
      </c>
      <c r="S98" t="s">
        <v>17</v>
      </c>
      <c r="T98">
        <v>0</v>
      </c>
      <c r="U98">
        <v>0</v>
      </c>
      <c r="V98">
        <v>0</v>
      </c>
      <c r="W98">
        <v>1.0861579800000001</v>
      </c>
    </row>
    <row r="99" spans="1:23" x14ac:dyDescent="0.25">
      <c r="A99">
        <v>0</v>
      </c>
      <c r="B99" t="s">
        <v>514</v>
      </c>
      <c r="C99">
        <v>0</v>
      </c>
      <c r="D99">
        <v>1</v>
      </c>
      <c r="E99">
        <v>0</v>
      </c>
      <c r="F99">
        <v>0</v>
      </c>
      <c r="G99" t="s">
        <v>17</v>
      </c>
      <c r="H99">
        <v>5</v>
      </c>
      <c r="I99">
        <v>0</v>
      </c>
      <c r="J99">
        <v>5</v>
      </c>
      <c r="K99">
        <v>0</v>
      </c>
      <c r="L99">
        <v>0</v>
      </c>
      <c r="M99">
        <v>4.0500000000000002E-6</v>
      </c>
      <c r="N99">
        <v>8.3560000000000006E-5</v>
      </c>
      <c r="O99">
        <v>-1.6637100000000001E-3</v>
      </c>
      <c r="P99">
        <v>-9.7375000000000001E-4</v>
      </c>
      <c r="Q99">
        <v>0</v>
      </c>
      <c r="R99" t="s">
        <v>17</v>
      </c>
      <c r="S99" t="s">
        <v>17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v>0</v>
      </c>
      <c r="B100" t="s">
        <v>805</v>
      </c>
      <c r="C100">
        <v>0</v>
      </c>
      <c r="D100">
        <v>1</v>
      </c>
      <c r="E100">
        <v>0</v>
      </c>
      <c r="F100">
        <v>0</v>
      </c>
      <c r="G100" t="s">
        <v>17</v>
      </c>
      <c r="H100">
        <v>5</v>
      </c>
      <c r="I100">
        <v>0</v>
      </c>
      <c r="J100">
        <v>5</v>
      </c>
      <c r="K100">
        <v>0</v>
      </c>
      <c r="L100">
        <v>0</v>
      </c>
      <c r="M100">
        <v>3.98E-6</v>
      </c>
      <c r="N100">
        <v>1.64693E-3</v>
      </c>
      <c r="O100">
        <v>-1.6637100000000001E-3</v>
      </c>
      <c r="P100">
        <v>-9.7375000000000001E-4</v>
      </c>
      <c r="Q100">
        <v>0</v>
      </c>
      <c r="R100" t="s">
        <v>17</v>
      </c>
      <c r="S100" t="s">
        <v>17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v>0</v>
      </c>
      <c r="B101" t="s">
        <v>507</v>
      </c>
      <c r="C101">
        <v>0.67</v>
      </c>
      <c r="D101">
        <v>0</v>
      </c>
      <c r="E101">
        <v>0.2</v>
      </c>
      <c r="F101">
        <v>0.75</v>
      </c>
      <c r="G101" t="s">
        <v>17</v>
      </c>
      <c r="H101">
        <v>8</v>
      </c>
      <c r="I101">
        <v>6</v>
      </c>
      <c r="J101">
        <v>2</v>
      </c>
      <c r="K101">
        <v>4446.8144531199996</v>
      </c>
      <c r="L101">
        <v>11787</v>
      </c>
      <c r="M101">
        <v>3.9500000000000003E-6</v>
      </c>
      <c r="N101">
        <v>4.8430000000000002E-5</v>
      </c>
      <c r="O101">
        <v>-1.6485200000000001E-3</v>
      </c>
      <c r="P101">
        <v>-8.5333000000000002E-4</v>
      </c>
      <c r="Q101">
        <v>-6.2631999999999998E-4</v>
      </c>
      <c r="R101" t="s">
        <v>17</v>
      </c>
      <c r="S101" t="s">
        <v>17</v>
      </c>
      <c r="T101">
        <v>0</v>
      </c>
      <c r="U101">
        <v>0</v>
      </c>
      <c r="V101">
        <v>0</v>
      </c>
      <c r="W101">
        <v>2.2553043100000001</v>
      </c>
    </row>
    <row r="102" spans="1:23" x14ac:dyDescent="0.25">
      <c r="A102">
        <v>0</v>
      </c>
      <c r="B102" t="s">
        <v>183</v>
      </c>
      <c r="C102">
        <v>0.84</v>
      </c>
      <c r="D102">
        <v>0</v>
      </c>
      <c r="E102">
        <v>0</v>
      </c>
      <c r="F102">
        <v>1</v>
      </c>
      <c r="G102" t="s">
        <v>17</v>
      </c>
      <c r="H102">
        <v>10</v>
      </c>
      <c r="I102">
        <v>5</v>
      </c>
      <c r="J102">
        <v>5</v>
      </c>
      <c r="K102">
        <v>1724.3328857399999</v>
      </c>
      <c r="L102">
        <v>13762</v>
      </c>
      <c r="M102">
        <v>3.9700000000000001E-6</v>
      </c>
      <c r="N102">
        <v>0.10537492</v>
      </c>
      <c r="O102">
        <v>-1.64087E-3</v>
      </c>
      <c r="P102">
        <v>-1.31638E-3</v>
      </c>
      <c r="Q102">
        <v>-8.9539999999999997E-4</v>
      </c>
      <c r="R102" t="s">
        <v>17</v>
      </c>
      <c r="S102" t="s">
        <v>17</v>
      </c>
      <c r="T102">
        <v>6</v>
      </c>
      <c r="U102">
        <v>5</v>
      </c>
      <c r="V102">
        <v>1</v>
      </c>
      <c r="W102">
        <v>3.4486E-4</v>
      </c>
    </row>
    <row r="103" spans="1:23" x14ac:dyDescent="0.25">
      <c r="A103">
        <v>0</v>
      </c>
      <c r="B103" t="s">
        <v>368</v>
      </c>
      <c r="C103">
        <v>0.53</v>
      </c>
      <c r="D103">
        <v>0</v>
      </c>
      <c r="E103">
        <v>0</v>
      </c>
      <c r="F103">
        <v>1</v>
      </c>
      <c r="G103" t="s">
        <v>17</v>
      </c>
      <c r="H103">
        <v>10</v>
      </c>
      <c r="I103">
        <v>7</v>
      </c>
      <c r="J103">
        <v>3</v>
      </c>
      <c r="K103">
        <v>3623.3984375</v>
      </c>
      <c r="L103">
        <v>19498</v>
      </c>
      <c r="M103">
        <v>3.9700000000000001E-6</v>
      </c>
      <c r="N103">
        <v>1.0463419999999999E-2</v>
      </c>
      <c r="O103">
        <v>-1.6387299999999999E-3</v>
      </c>
      <c r="P103">
        <v>-2.6830000000000002E-4</v>
      </c>
      <c r="Q103">
        <v>-1.2060599999999999E-3</v>
      </c>
      <c r="R103" t="s">
        <v>17</v>
      </c>
      <c r="S103" t="s">
        <v>17</v>
      </c>
      <c r="T103">
        <v>263</v>
      </c>
      <c r="U103">
        <v>136</v>
      </c>
      <c r="V103">
        <v>127</v>
      </c>
      <c r="W103">
        <v>1.36100453</v>
      </c>
    </row>
    <row r="104" spans="1:23" x14ac:dyDescent="0.25">
      <c r="A104">
        <v>0</v>
      </c>
      <c r="B104" t="s">
        <v>260</v>
      </c>
      <c r="C104">
        <v>0</v>
      </c>
      <c r="D104">
        <v>0</v>
      </c>
      <c r="E104">
        <v>0.52</v>
      </c>
      <c r="F104">
        <v>0.4</v>
      </c>
      <c r="G104" t="s">
        <v>17</v>
      </c>
      <c r="H104">
        <v>7</v>
      </c>
      <c r="I104">
        <v>2</v>
      </c>
      <c r="J104">
        <v>5</v>
      </c>
      <c r="K104">
        <v>790.08258057</v>
      </c>
      <c r="L104">
        <v>5532</v>
      </c>
      <c r="M104">
        <v>4.0099999999999997E-6</v>
      </c>
      <c r="N104">
        <v>5.6727000000000001E-3</v>
      </c>
      <c r="O104">
        <v>-1.62601E-3</v>
      </c>
      <c r="P104">
        <v>-1.44122E-3</v>
      </c>
      <c r="Q104">
        <v>-5.4248000000000002E-4</v>
      </c>
      <c r="R104" t="s">
        <v>17</v>
      </c>
      <c r="S104" t="s">
        <v>17</v>
      </c>
      <c r="T104">
        <v>1</v>
      </c>
      <c r="U104">
        <v>1</v>
      </c>
      <c r="V104">
        <v>0</v>
      </c>
      <c r="W104">
        <v>0.54308062999999995</v>
      </c>
    </row>
    <row r="105" spans="1:23" x14ac:dyDescent="0.25">
      <c r="A105">
        <v>0</v>
      </c>
      <c r="B105" t="s">
        <v>806</v>
      </c>
      <c r="C105">
        <v>0.99</v>
      </c>
      <c r="D105">
        <v>0</v>
      </c>
      <c r="E105">
        <v>0</v>
      </c>
      <c r="F105">
        <v>1</v>
      </c>
      <c r="G105" t="s">
        <v>17</v>
      </c>
      <c r="H105">
        <v>9</v>
      </c>
      <c r="I105">
        <v>5</v>
      </c>
      <c r="J105">
        <v>4</v>
      </c>
      <c r="K105">
        <v>3333.4787597700001</v>
      </c>
      <c r="L105">
        <v>16270</v>
      </c>
      <c r="M105">
        <v>3.9600000000000002E-6</v>
      </c>
      <c r="N105">
        <v>1.16953E-3</v>
      </c>
      <c r="O105">
        <v>-1.6107999999999999E-3</v>
      </c>
      <c r="P105">
        <v>-1.5757499999999999E-3</v>
      </c>
      <c r="Q105">
        <v>-1.17421E-3</v>
      </c>
      <c r="R105" t="s">
        <v>17</v>
      </c>
      <c r="S105" t="s">
        <v>17</v>
      </c>
      <c r="T105">
        <v>1</v>
      </c>
      <c r="U105">
        <v>1</v>
      </c>
      <c r="V105">
        <v>0</v>
      </c>
      <c r="W105">
        <v>1.0540000000000001E-5</v>
      </c>
    </row>
    <row r="106" spans="1:23" x14ac:dyDescent="0.25">
      <c r="A106">
        <v>0</v>
      </c>
      <c r="B106" t="s">
        <v>694</v>
      </c>
      <c r="C106">
        <v>0.03</v>
      </c>
      <c r="D106">
        <v>0.14000000000000001</v>
      </c>
      <c r="E106">
        <v>0.01</v>
      </c>
      <c r="F106">
        <v>1</v>
      </c>
      <c r="G106" t="s">
        <v>17</v>
      </c>
      <c r="H106">
        <v>11</v>
      </c>
      <c r="I106">
        <v>5</v>
      </c>
      <c r="J106">
        <v>6</v>
      </c>
      <c r="K106">
        <v>14784.217773439999</v>
      </c>
      <c r="L106">
        <v>61636</v>
      </c>
      <c r="M106">
        <v>3.98E-6</v>
      </c>
      <c r="N106">
        <v>7.1735220000000002E-2</v>
      </c>
      <c r="O106">
        <v>-1.57723E-3</v>
      </c>
      <c r="P106">
        <v>-2.0095000000000001E-4</v>
      </c>
      <c r="Q106">
        <v>-1.2830000000000001E-5</v>
      </c>
      <c r="R106" t="s">
        <v>17</v>
      </c>
      <c r="S106" t="s">
        <v>17</v>
      </c>
      <c r="T106">
        <v>602</v>
      </c>
      <c r="U106">
        <v>427</v>
      </c>
      <c r="V106">
        <v>175</v>
      </c>
      <c r="W106">
        <v>0.32961996999999998</v>
      </c>
    </row>
    <row r="107" spans="1:23" x14ac:dyDescent="0.25">
      <c r="A107">
        <v>0</v>
      </c>
      <c r="B107" t="s">
        <v>505</v>
      </c>
      <c r="C107">
        <v>0.18</v>
      </c>
      <c r="D107">
        <v>0</v>
      </c>
      <c r="E107">
        <v>0.3</v>
      </c>
      <c r="F107">
        <v>0.83</v>
      </c>
      <c r="G107" t="s">
        <v>17</v>
      </c>
      <c r="H107">
        <v>8</v>
      </c>
      <c r="I107">
        <v>4</v>
      </c>
      <c r="J107">
        <v>4</v>
      </c>
      <c r="K107">
        <v>11517.75976562</v>
      </c>
      <c r="L107">
        <v>31688</v>
      </c>
      <c r="M107">
        <v>3.9600000000000002E-6</v>
      </c>
      <c r="N107">
        <v>1.04273E-3</v>
      </c>
      <c r="O107">
        <v>-1.5573799999999999E-3</v>
      </c>
      <c r="P107">
        <v>-1.6090399999999999E-3</v>
      </c>
      <c r="Q107">
        <v>-8.2925000000000002E-4</v>
      </c>
      <c r="R107" t="s">
        <v>17</v>
      </c>
      <c r="S107" t="s">
        <v>17</v>
      </c>
      <c r="T107">
        <v>3</v>
      </c>
      <c r="U107">
        <v>2</v>
      </c>
      <c r="V107">
        <v>1</v>
      </c>
      <c r="W107">
        <v>1.66544468</v>
      </c>
    </row>
    <row r="108" spans="1:23" x14ac:dyDescent="0.25">
      <c r="A108">
        <v>0</v>
      </c>
      <c r="B108" t="s">
        <v>799</v>
      </c>
      <c r="C108">
        <v>1</v>
      </c>
      <c r="D108">
        <v>0.05</v>
      </c>
      <c r="E108">
        <v>0.22</v>
      </c>
      <c r="F108">
        <v>1</v>
      </c>
      <c r="G108" t="s">
        <v>17</v>
      </c>
      <c r="H108">
        <v>7</v>
      </c>
      <c r="I108">
        <v>2</v>
      </c>
      <c r="J108">
        <v>5</v>
      </c>
      <c r="K108">
        <v>826.09429932</v>
      </c>
      <c r="L108">
        <v>3637</v>
      </c>
      <c r="M108">
        <v>4.0300000000000004E-6</v>
      </c>
      <c r="N108">
        <v>8.2013499999999996E-3</v>
      </c>
      <c r="O108">
        <v>-1.55262E-3</v>
      </c>
      <c r="P108">
        <v>-1.55135E-3</v>
      </c>
      <c r="Q108">
        <v>-5.6755E-4</v>
      </c>
      <c r="R108" t="s">
        <v>17</v>
      </c>
      <c r="S108" t="s">
        <v>17</v>
      </c>
      <c r="T108">
        <v>1</v>
      </c>
      <c r="U108">
        <v>0</v>
      </c>
      <c r="V108">
        <v>1</v>
      </c>
      <c r="W108">
        <v>0.54308062999999995</v>
      </c>
    </row>
    <row r="109" spans="1:23" x14ac:dyDescent="0.25">
      <c r="A109">
        <v>0</v>
      </c>
      <c r="B109" t="s">
        <v>277</v>
      </c>
      <c r="C109">
        <v>0</v>
      </c>
      <c r="D109">
        <v>0</v>
      </c>
      <c r="E109">
        <v>0</v>
      </c>
      <c r="F109">
        <v>1</v>
      </c>
      <c r="G109" t="s">
        <v>17</v>
      </c>
      <c r="H109">
        <v>8</v>
      </c>
      <c r="I109">
        <v>1</v>
      </c>
      <c r="J109">
        <v>7</v>
      </c>
      <c r="K109">
        <v>7585.76171875</v>
      </c>
      <c r="L109">
        <v>31869</v>
      </c>
      <c r="M109">
        <v>3.9700000000000001E-6</v>
      </c>
      <c r="N109">
        <v>5.2089900000000001E-3</v>
      </c>
      <c r="O109">
        <v>-1.54137E-3</v>
      </c>
      <c r="P109">
        <v>6.1690000000000001E-5</v>
      </c>
      <c r="Q109">
        <v>-1.8666000000000001E-4</v>
      </c>
      <c r="R109" t="s">
        <v>17</v>
      </c>
      <c r="S109" t="s">
        <v>17</v>
      </c>
      <c r="T109">
        <v>145</v>
      </c>
      <c r="U109">
        <v>87</v>
      </c>
      <c r="V109">
        <v>58</v>
      </c>
      <c r="W109">
        <v>0.42906285999999999</v>
      </c>
    </row>
    <row r="110" spans="1:23" x14ac:dyDescent="0.25">
      <c r="A110">
        <v>0</v>
      </c>
      <c r="B110" t="s">
        <v>677</v>
      </c>
      <c r="C110">
        <v>1</v>
      </c>
      <c r="D110">
        <v>0</v>
      </c>
      <c r="E110">
        <v>0</v>
      </c>
      <c r="F110">
        <v>1</v>
      </c>
      <c r="G110" t="s">
        <v>17</v>
      </c>
      <c r="H110">
        <v>6</v>
      </c>
      <c r="I110">
        <v>6</v>
      </c>
      <c r="J110">
        <v>0</v>
      </c>
      <c r="K110">
        <v>0</v>
      </c>
      <c r="L110">
        <v>0</v>
      </c>
      <c r="M110">
        <v>1.5E-6</v>
      </c>
      <c r="N110">
        <v>0</v>
      </c>
      <c r="O110">
        <v>-1.5310499999999999E-3</v>
      </c>
      <c r="P110">
        <v>0</v>
      </c>
      <c r="Q110">
        <v>-1.26669E-3</v>
      </c>
      <c r="R110" t="s">
        <v>17</v>
      </c>
      <c r="S110" t="s">
        <v>17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v>0</v>
      </c>
      <c r="B111" t="s">
        <v>678</v>
      </c>
      <c r="C111">
        <v>0.94</v>
      </c>
      <c r="D111">
        <v>0</v>
      </c>
      <c r="E111">
        <v>0</v>
      </c>
      <c r="F111">
        <v>1</v>
      </c>
      <c r="G111" t="s">
        <v>17</v>
      </c>
      <c r="H111">
        <v>6</v>
      </c>
      <c r="I111">
        <v>6</v>
      </c>
      <c r="J111">
        <v>0</v>
      </c>
      <c r="K111">
        <v>0</v>
      </c>
      <c r="L111">
        <v>0</v>
      </c>
      <c r="M111">
        <v>1.5E-6</v>
      </c>
      <c r="N111">
        <v>0</v>
      </c>
      <c r="O111">
        <v>-1.5310499999999999E-3</v>
      </c>
      <c r="P111">
        <v>0</v>
      </c>
      <c r="Q111">
        <v>-1.26669E-3</v>
      </c>
      <c r="R111" t="s">
        <v>17</v>
      </c>
      <c r="S111" t="s">
        <v>17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v>0</v>
      </c>
      <c r="B112" t="s">
        <v>742</v>
      </c>
      <c r="C112">
        <v>0</v>
      </c>
      <c r="D112">
        <v>0</v>
      </c>
      <c r="E112">
        <v>0</v>
      </c>
      <c r="F112">
        <v>1</v>
      </c>
      <c r="G112" t="s">
        <v>17</v>
      </c>
      <c r="H112">
        <v>6</v>
      </c>
      <c r="I112">
        <v>6</v>
      </c>
      <c r="J112">
        <v>0</v>
      </c>
      <c r="K112">
        <v>0</v>
      </c>
      <c r="L112">
        <v>0</v>
      </c>
      <c r="M112">
        <v>1.5E-6</v>
      </c>
      <c r="N112">
        <v>0</v>
      </c>
      <c r="O112">
        <v>-1.5310499999999999E-3</v>
      </c>
      <c r="P112">
        <v>0</v>
      </c>
      <c r="Q112">
        <v>-1.26669E-3</v>
      </c>
      <c r="R112" t="s">
        <v>17</v>
      </c>
      <c r="S112" t="s">
        <v>17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v>0</v>
      </c>
      <c r="B113" t="s">
        <v>246</v>
      </c>
      <c r="C113">
        <v>0.51</v>
      </c>
      <c r="D113">
        <v>0</v>
      </c>
      <c r="E113">
        <v>0</v>
      </c>
      <c r="F113">
        <v>1</v>
      </c>
      <c r="G113" t="s">
        <v>17</v>
      </c>
      <c r="H113">
        <v>7</v>
      </c>
      <c r="I113">
        <v>2</v>
      </c>
      <c r="J113">
        <v>5</v>
      </c>
      <c r="K113">
        <v>664.81408691000001</v>
      </c>
      <c r="L113">
        <v>3103</v>
      </c>
      <c r="M113">
        <v>3.9700000000000001E-6</v>
      </c>
      <c r="N113">
        <v>0.17562405</v>
      </c>
      <c r="O113">
        <v>-1.5179900000000001E-3</v>
      </c>
      <c r="P113">
        <v>4.5639999999999997E-5</v>
      </c>
      <c r="Q113">
        <v>-4.1624000000000001E-4</v>
      </c>
      <c r="R113" t="s">
        <v>17</v>
      </c>
      <c r="S113" t="s">
        <v>17</v>
      </c>
      <c r="T113">
        <v>2</v>
      </c>
      <c r="U113">
        <v>1</v>
      </c>
      <c r="V113">
        <v>1</v>
      </c>
      <c r="W113">
        <v>0.57760464</v>
      </c>
    </row>
    <row r="114" spans="1:23" x14ac:dyDescent="0.25">
      <c r="A114">
        <v>0</v>
      </c>
      <c r="B114" t="s">
        <v>256</v>
      </c>
      <c r="C114">
        <v>0</v>
      </c>
      <c r="D114">
        <v>0</v>
      </c>
      <c r="E114">
        <v>0.28000000000000003</v>
      </c>
      <c r="F114">
        <v>0.68</v>
      </c>
      <c r="G114" t="s">
        <v>17</v>
      </c>
      <c r="H114">
        <v>7</v>
      </c>
      <c r="I114">
        <v>2</v>
      </c>
      <c r="J114">
        <v>5</v>
      </c>
      <c r="K114">
        <v>7962.9921875</v>
      </c>
      <c r="L114">
        <v>47983</v>
      </c>
      <c r="M114">
        <v>3.98E-6</v>
      </c>
      <c r="N114">
        <v>1.211362E-2</v>
      </c>
      <c r="O114">
        <v>-1.5103499999999999E-3</v>
      </c>
      <c r="P114">
        <v>-1.0006699999999999E-3</v>
      </c>
      <c r="Q114">
        <v>-4.4502000000000002E-4</v>
      </c>
      <c r="R114" t="s">
        <v>17</v>
      </c>
      <c r="S114" t="s">
        <v>17</v>
      </c>
      <c r="T114">
        <v>0</v>
      </c>
      <c r="U114">
        <v>0</v>
      </c>
      <c r="V114">
        <v>0</v>
      </c>
      <c r="W114">
        <v>2.02229993</v>
      </c>
    </row>
    <row r="115" spans="1:23" x14ac:dyDescent="0.25">
      <c r="A115">
        <v>0</v>
      </c>
      <c r="B115" t="s">
        <v>528</v>
      </c>
      <c r="C115">
        <v>0</v>
      </c>
      <c r="D115">
        <v>0</v>
      </c>
      <c r="E115">
        <v>0</v>
      </c>
      <c r="F115">
        <v>1</v>
      </c>
      <c r="G115" t="s">
        <v>17</v>
      </c>
      <c r="H115">
        <v>9</v>
      </c>
      <c r="I115">
        <v>5</v>
      </c>
      <c r="J115">
        <v>4</v>
      </c>
      <c r="K115">
        <v>8005.2563476599998</v>
      </c>
      <c r="L115">
        <v>32211</v>
      </c>
      <c r="M115">
        <v>3.9700000000000001E-6</v>
      </c>
      <c r="N115">
        <v>7.7204800000000001E-3</v>
      </c>
      <c r="O115">
        <v>-1.49544E-3</v>
      </c>
      <c r="P115">
        <v>-6.0654000000000003E-4</v>
      </c>
      <c r="Q115">
        <v>-1.2415E-3</v>
      </c>
      <c r="R115" t="s">
        <v>17</v>
      </c>
      <c r="S115" t="s">
        <v>17</v>
      </c>
      <c r="T115">
        <v>22</v>
      </c>
      <c r="U115">
        <v>12</v>
      </c>
      <c r="V115">
        <v>10</v>
      </c>
      <c r="W115">
        <v>2.1909905799999998</v>
      </c>
    </row>
    <row r="116" spans="1:23" x14ac:dyDescent="0.25">
      <c r="A116">
        <v>0</v>
      </c>
      <c r="B116" t="s">
        <v>515</v>
      </c>
      <c r="C116">
        <v>0.85</v>
      </c>
      <c r="D116">
        <v>0</v>
      </c>
      <c r="E116">
        <v>0.03</v>
      </c>
      <c r="F116">
        <v>0.92</v>
      </c>
      <c r="G116" t="s">
        <v>17</v>
      </c>
      <c r="H116">
        <v>8</v>
      </c>
      <c r="I116">
        <v>5</v>
      </c>
      <c r="J116">
        <v>3</v>
      </c>
      <c r="K116">
        <v>771.69702147999999</v>
      </c>
      <c r="L116">
        <v>27275</v>
      </c>
      <c r="M116">
        <v>3.9999999999999998E-6</v>
      </c>
      <c r="N116">
        <v>7.7970000000000001E-5</v>
      </c>
      <c r="O116">
        <v>-1.47313E-3</v>
      </c>
      <c r="P116">
        <v>-1.0120999999999999E-3</v>
      </c>
      <c r="Q116">
        <v>-1.1103300000000001E-3</v>
      </c>
      <c r="R116" t="s">
        <v>17</v>
      </c>
      <c r="S116" t="s">
        <v>17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v>0</v>
      </c>
      <c r="B117" t="s">
        <v>516</v>
      </c>
      <c r="C117">
        <v>0.85</v>
      </c>
      <c r="D117">
        <v>0</v>
      </c>
      <c r="E117">
        <v>0.03</v>
      </c>
      <c r="F117">
        <v>0.92</v>
      </c>
      <c r="G117" t="s">
        <v>17</v>
      </c>
      <c r="H117">
        <v>8</v>
      </c>
      <c r="I117">
        <v>5</v>
      </c>
      <c r="J117">
        <v>3</v>
      </c>
      <c r="K117">
        <v>771.69702147999999</v>
      </c>
      <c r="L117">
        <v>27275</v>
      </c>
      <c r="M117">
        <v>3.9999999999999998E-6</v>
      </c>
      <c r="N117">
        <v>7.7970000000000001E-5</v>
      </c>
      <c r="O117">
        <v>-1.47313E-3</v>
      </c>
      <c r="P117">
        <v>-1.0120999999999999E-3</v>
      </c>
      <c r="Q117">
        <v>-1.1103300000000001E-3</v>
      </c>
      <c r="R117" t="s">
        <v>17</v>
      </c>
      <c r="S117" t="s">
        <v>17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v>0</v>
      </c>
      <c r="B118" t="s">
        <v>550</v>
      </c>
      <c r="C118">
        <v>0</v>
      </c>
      <c r="D118">
        <v>0</v>
      </c>
      <c r="E118">
        <v>0</v>
      </c>
      <c r="F118">
        <v>1</v>
      </c>
      <c r="G118" t="s">
        <v>17</v>
      </c>
      <c r="H118">
        <v>9</v>
      </c>
      <c r="I118">
        <v>4</v>
      </c>
      <c r="J118">
        <v>5</v>
      </c>
      <c r="K118">
        <v>2199.1364746099998</v>
      </c>
      <c r="L118">
        <v>21929</v>
      </c>
      <c r="M118">
        <v>3.9700000000000001E-6</v>
      </c>
      <c r="N118">
        <v>4.8002299999999999E-3</v>
      </c>
      <c r="O118">
        <v>-1.45565E-3</v>
      </c>
      <c r="P118">
        <v>-8.6237E-4</v>
      </c>
      <c r="Q118">
        <v>-9.1067999999999997E-4</v>
      </c>
      <c r="R118" t="s">
        <v>17</v>
      </c>
      <c r="S118" t="s">
        <v>17</v>
      </c>
      <c r="T118">
        <v>133</v>
      </c>
      <c r="U118">
        <v>71</v>
      </c>
      <c r="V118">
        <v>62</v>
      </c>
      <c r="W118">
        <v>0.15305299</v>
      </c>
    </row>
    <row r="119" spans="1:23" x14ac:dyDescent="0.25">
      <c r="A119">
        <v>0</v>
      </c>
      <c r="B119" t="s">
        <v>276</v>
      </c>
      <c r="C119">
        <v>1</v>
      </c>
      <c r="D119">
        <v>0</v>
      </c>
      <c r="E119">
        <v>0</v>
      </c>
      <c r="F119">
        <v>1</v>
      </c>
      <c r="G119" t="s">
        <v>17</v>
      </c>
      <c r="H119">
        <v>10</v>
      </c>
      <c r="I119">
        <v>4</v>
      </c>
      <c r="J119">
        <v>6</v>
      </c>
      <c r="K119">
        <v>1224.0040283200001</v>
      </c>
      <c r="L119">
        <v>11219</v>
      </c>
      <c r="M119">
        <v>3.9700000000000001E-6</v>
      </c>
      <c r="N119">
        <v>1.4763149999999999E-2</v>
      </c>
      <c r="O119">
        <v>-1.4539500000000001E-3</v>
      </c>
      <c r="P119">
        <v>-1.3082E-3</v>
      </c>
      <c r="Q119">
        <v>-8.2625000000000005E-4</v>
      </c>
      <c r="R119" t="s">
        <v>17</v>
      </c>
      <c r="S119" t="s">
        <v>17</v>
      </c>
      <c r="T119">
        <v>129</v>
      </c>
      <c r="U119">
        <v>60</v>
      </c>
      <c r="V119">
        <v>69</v>
      </c>
      <c r="W119">
        <v>0.27764960999999999</v>
      </c>
    </row>
    <row r="120" spans="1:23" x14ac:dyDescent="0.25">
      <c r="A120">
        <v>0</v>
      </c>
      <c r="B120" t="s">
        <v>736</v>
      </c>
      <c r="C120">
        <v>0.93</v>
      </c>
      <c r="D120">
        <v>0</v>
      </c>
      <c r="E120">
        <v>0</v>
      </c>
      <c r="F120">
        <v>1</v>
      </c>
      <c r="G120" t="s">
        <v>17</v>
      </c>
      <c r="H120">
        <v>9</v>
      </c>
      <c r="I120">
        <v>4</v>
      </c>
      <c r="J120">
        <v>5</v>
      </c>
      <c r="K120">
        <v>2085.4086914099998</v>
      </c>
      <c r="L120">
        <v>11305</v>
      </c>
      <c r="M120">
        <v>3.9700000000000001E-6</v>
      </c>
      <c r="N120">
        <v>0.17562405</v>
      </c>
      <c r="O120">
        <v>-1.4477299999999999E-3</v>
      </c>
      <c r="P120">
        <v>-5.3196000000000005E-4</v>
      </c>
      <c r="Q120">
        <v>-6.5912000000000002E-4</v>
      </c>
      <c r="R120" t="s">
        <v>17</v>
      </c>
      <c r="S120" t="s">
        <v>17</v>
      </c>
      <c r="T120">
        <v>137</v>
      </c>
      <c r="U120">
        <v>57</v>
      </c>
      <c r="V120">
        <v>80</v>
      </c>
      <c r="W120">
        <v>1.2849453</v>
      </c>
    </row>
    <row r="121" spans="1:23" x14ac:dyDescent="0.25">
      <c r="A121">
        <v>0</v>
      </c>
      <c r="B121" t="s">
        <v>618</v>
      </c>
      <c r="C121">
        <v>0.6</v>
      </c>
      <c r="D121">
        <v>0</v>
      </c>
      <c r="E121">
        <v>0</v>
      </c>
      <c r="F121">
        <v>1</v>
      </c>
      <c r="G121" t="s">
        <v>17</v>
      </c>
      <c r="H121">
        <v>8</v>
      </c>
      <c r="I121">
        <v>5</v>
      </c>
      <c r="J121">
        <v>3</v>
      </c>
      <c r="K121">
        <v>2677.2624511700001</v>
      </c>
      <c r="L121">
        <v>8593</v>
      </c>
      <c r="M121">
        <v>1.5099999999999999E-6</v>
      </c>
      <c r="N121">
        <v>0</v>
      </c>
      <c r="O121">
        <v>-1.42695E-3</v>
      </c>
      <c r="P121">
        <v>-1.3755499999999999E-3</v>
      </c>
      <c r="Q121">
        <v>-1.2170799999999999E-3</v>
      </c>
      <c r="R121" t="s">
        <v>17</v>
      </c>
      <c r="S121" t="s">
        <v>17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v>0</v>
      </c>
      <c r="B122" t="s">
        <v>586</v>
      </c>
      <c r="C122">
        <v>1</v>
      </c>
      <c r="D122">
        <v>0</v>
      </c>
      <c r="E122">
        <v>0</v>
      </c>
      <c r="F122">
        <v>1</v>
      </c>
      <c r="G122" t="s">
        <v>17</v>
      </c>
      <c r="H122">
        <v>9</v>
      </c>
      <c r="I122">
        <v>4</v>
      </c>
      <c r="J122">
        <v>5</v>
      </c>
      <c r="K122">
        <v>4181.2944335900002</v>
      </c>
      <c r="L122">
        <v>19696</v>
      </c>
      <c r="M122">
        <v>3.9700000000000001E-6</v>
      </c>
      <c r="N122">
        <v>7.2688700000000002E-3</v>
      </c>
      <c r="O122">
        <v>-1.40106E-3</v>
      </c>
      <c r="P122">
        <v>-1.0275799999999999E-3</v>
      </c>
      <c r="Q122">
        <v>-9.2367000000000002E-4</v>
      </c>
      <c r="R122" t="s">
        <v>17</v>
      </c>
      <c r="S122" t="s">
        <v>17</v>
      </c>
      <c r="T122">
        <v>301</v>
      </c>
      <c r="U122">
        <v>138</v>
      </c>
      <c r="V122">
        <v>163</v>
      </c>
      <c r="W122">
        <v>1.6896226700000001</v>
      </c>
    </row>
    <row r="123" spans="1:23" x14ac:dyDescent="0.25">
      <c r="A123">
        <v>0</v>
      </c>
      <c r="B123" t="s">
        <v>647</v>
      </c>
      <c r="C123">
        <v>0.72</v>
      </c>
      <c r="D123">
        <v>0</v>
      </c>
      <c r="E123">
        <v>0.28000000000000003</v>
      </c>
      <c r="F123">
        <v>0.68</v>
      </c>
      <c r="G123" t="s">
        <v>17</v>
      </c>
      <c r="H123">
        <v>9</v>
      </c>
      <c r="I123">
        <v>5</v>
      </c>
      <c r="J123">
        <v>4</v>
      </c>
      <c r="K123">
        <v>6616.7763671900002</v>
      </c>
      <c r="L123">
        <v>32835</v>
      </c>
      <c r="M123">
        <v>3.9700000000000001E-6</v>
      </c>
      <c r="N123">
        <v>4.9693000000000003E-3</v>
      </c>
      <c r="O123">
        <v>-1.38361E-3</v>
      </c>
      <c r="P123">
        <v>-1.3554800000000001E-3</v>
      </c>
      <c r="Q123">
        <v>-1.1092299999999999E-3</v>
      </c>
      <c r="R123" t="s">
        <v>17</v>
      </c>
      <c r="S123" t="s">
        <v>17</v>
      </c>
      <c r="T123">
        <v>280</v>
      </c>
      <c r="U123">
        <v>152</v>
      </c>
      <c r="V123">
        <v>127</v>
      </c>
      <c r="W123">
        <v>5.2511404800000001</v>
      </c>
    </row>
    <row r="124" spans="1:23" x14ac:dyDescent="0.25">
      <c r="A124">
        <v>0</v>
      </c>
      <c r="B124" t="s">
        <v>819</v>
      </c>
      <c r="C124">
        <v>0.76</v>
      </c>
      <c r="D124">
        <v>0</v>
      </c>
      <c r="E124">
        <v>0</v>
      </c>
      <c r="F124">
        <v>1</v>
      </c>
      <c r="G124" t="s">
        <v>17</v>
      </c>
      <c r="H124">
        <v>7</v>
      </c>
      <c r="I124">
        <v>6</v>
      </c>
      <c r="J124">
        <v>1</v>
      </c>
      <c r="K124">
        <v>706.15777588000003</v>
      </c>
      <c r="L124">
        <v>2793</v>
      </c>
      <c r="M124">
        <v>1.5E-6</v>
      </c>
      <c r="N124">
        <v>0</v>
      </c>
      <c r="O124">
        <v>-1.3706E-3</v>
      </c>
      <c r="P124">
        <v>-2.9300000000000002E-4</v>
      </c>
      <c r="Q124">
        <v>-1.0068399999999999E-3</v>
      </c>
      <c r="R124" t="s">
        <v>17</v>
      </c>
      <c r="S124" t="s">
        <v>17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v>0</v>
      </c>
      <c r="B125" t="s">
        <v>519</v>
      </c>
      <c r="C125">
        <v>0.13</v>
      </c>
      <c r="D125">
        <v>0</v>
      </c>
      <c r="E125">
        <v>0</v>
      </c>
      <c r="F125">
        <v>0.98</v>
      </c>
      <c r="G125" t="s">
        <v>17</v>
      </c>
      <c r="H125">
        <v>7</v>
      </c>
      <c r="I125">
        <v>6</v>
      </c>
      <c r="J125">
        <v>1</v>
      </c>
      <c r="K125">
        <v>11822</v>
      </c>
      <c r="L125">
        <v>168888</v>
      </c>
      <c r="M125">
        <v>3.9600000000000002E-6</v>
      </c>
      <c r="N125">
        <v>7.6281000000000005E-4</v>
      </c>
      <c r="O125">
        <v>-1.36571E-3</v>
      </c>
      <c r="P125">
        <v>-4.5820000000000002E-4</v>
      </c>
      <c r="Q125">
        <v>-8.1654999999999998E-4</v>
      </c>
      <c r="R125" t="s">
        <v>17</v>
      </c>
      <c r="S125" t="s">
        <v>17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v>0</v>
      </c>
      <c r="B126" t="s">
        <v>445</v>
      </c>
      <c r="C126">
        <v>0</v>
      </c>
      <c r="D126">
        <v>0</v>
      </c>
      <c r="E126">
        <v>0</v>
      </c>
      <c r="F126">
        <v>1</v>
      </c>
      <c r="G126" t="s">
        <v>17</v>
      </c>
      <c r="H126">
        <v>9</v>
      </c>
      <c r="I126">
        <v>5</v>
      </c>
      <c r="J126">
        <v>4</v>
      </c>
      <c r="K126">
        <v>3674.5139160200001</v>
      </c>
      <c r="L126">
        <v>20677</v>
      </c>
      <c r="M126">
        <v>3.9600000000000002E-6</v>
      </c>
      <c r="N126">
        <v>3.0255500000000001E-3</v>
      </c>
      <c r="O126">
        <v>-1.35132E-3</v>
      </c>
      <c r="P126">
        <v>-9.5898000000000001E-4</v>
      </c>
      <c r="Q126">
        <v>-1.0918200000000001E-3</v>
      </c>
      <c r="R126" t="s">
        <v>17</v>
      </c>
      <c r="S126" t="s">
        <v>17</v>
      </c>
      <c r="T126">
        <v>12</v>
      </c>
      <c r="U126">
        <v>2</v>
      </c>
      <c r="V126">
        <v>10</v>
      </c>
      <c r="W126">
        <v>2.3766400000000002E-3</v>
      </c>
    </row>
    <row r="127" spans="1:23" x14ac:dyDescent="0.25">
      <c r="A127">
        <v>0</v>
      </c>
      <c r="B127" t="s">
        <v>757</v>
      </c>
      <c r="C127">
        <v>0</v>
      </c>
      <c r="D127">
        <v>0</v>
      </c>
      <c r="E127">
        <v>0</v>
      </c>
      <c r="F127">
        <v>1</v>
      </c>
      <c r="G127" t="s">
        <v>17</v>
      </c>
      <c r="H127">
        <v>8</v>
      </c>
      <c r="I127">
        <v>5</v>
      </c>
      <c r="J127">
        <v>3</v>
      </c>
      <c r="K127">
        <v>1131.2524414100001</v>
      </c>
      <c r="L127">
        <v>9067</v>
      </c>
      <c r="M127">
        <v>3.9500000000000003E-6</v>
      </c>
      <c r="N127">
        <v>3.612E-5</v>
      </c>
      <c r="O127">
        <v>-1.3385000000000001E-3</v>
      </c>
      <c r="P127">
        <v>-4.504E-4</v>
      </c>
      <c r="Q127">
        <v>-9.9738999999999991E-4</v>
      </c>
      <c r="R127" t="s">
        <v>17</v>
      </c>
      <c r="S127" t="s">
        <v>17</v>
      </c>
      <c r="T127">
        <v>0</v>
      </c>
      <c r="U127">
        <v>0</v>
      </c>
      <c r="V127">
        <v>0</v>
      </c>
      <c r="W127">
        <v>8.2600000000000005E-6</v>
      </c>
    </row>
    <row r="128" spans="1:23" x14ac:dyDescent="0.25">
      <c r="A128">
        <v>0</v>
      </c>
      <c r="B128" t="s">
        <v>758</v>
      </c>
      <c r="C128">
        <v>0</v>
      </c>
      <c r="D128">
        <v>0</v>
      </c>
      <c r="E128">
        <v>0</v>
      </c>
      <c r="F128">
        <v>1</v>
      </c>
      <c r="G128" t="s">
        <v>17</v>
      </c>
      <c r="H128">
        <v>8</v>
      </c>
      <c r="I128">
        <v>5</v>
      </c>
      <c r="J128">
        <v>3</v>
      </c>
      <c r="K128">
        <v>2527.9580078099998</v>
      </c>
      <c r="L128">
        <v>14249</v>
      </c>
      <c r="M128">
        <v>3.9500000000000003E-6</v>
      </c>
      <c r="N128">
        <v>1.3466999999999999E-3</v>
      </c>
      <c r="O128">
        <v>-1.3385000000000001E-3</v>
      </c>
      <c r="P128">
        <v>-4.504E-4</v>
      </c>
      <c r="Q128">
        <v>-9.9738999999999991E-4</v>
      </c>
      <c r="R128" t="s">
        <v>17</v>
      </c>
      <c r="S128" t="s">
        <v>17</v>
      </c>
      <c r="T128">
        <v>0</v>
      </c>
      <c r="U128">
        <v>0</v>
      </c>
      <c r="V128">
        <v>0</v>
      </c>
      <c r="W128">
        <v>0.54352199000000001</v>
      </c>
    </row>
    <row r="129" spans="1:23" x14ac:dyDescent="0.25">
      <c r="A129">
        <v>0</v>
      </c>
      <c r="B129" t="s">
        <v>257</v>
      </c>
      <c r="C129">
        <v>0.43</v>
      </c>
      <c r="D129">
        <v>0</v>
      </c>
      <c r="E129">
        <v>0.28000000000000003</v>
      </c>
      <c r="F129">
        <v>0.68</v>
      </c>
      <c r="G129" t="s">
        <v>17</v>
      </c>
      <c r="H129">
        <v>7</v>
      </c>
      <c r="I129">
        <v>3</v>
      </c>
      <c r="J129">
        <v>4</v>
      </c>
      <c r="K129">
        <v>3173.3999023400002</v>
      </c>
      <c r="L129">
        <v>11033</v>
      </c>
      <c r="M129">
        <v>3.9700000000000001E-6</v>
      </c>
      <c r="N129">
        <v>2.8295999999999998E-3</v>
      </c>
      <c r="O129">
        <v>-1.3105599999999999E-3</v>
      </c>
      <c r="P129">
        <v>-1.4220599999999999E-3</v>
      </c>
      <c r="Q129">
        <v>-8.0415E-4</v>
      </c>
      <c r="R129" t="s">
        <v>17</v>
      </c>
      <c r="S129" t="s">
        <v>17</v>
      </c>
      <c r="T129">
        <v>0</v>
      </c>
      <c r="U129">
        <v>0</v>
      </c>
      <c r="V129">
        <v>0</v>
      </c>
      <c r="W129">
        <v>0.64978619999999998</v>
      </c>
    </row>
    <row r="130" spans="1:23" x14ac:dyDescent="0.25">
      <c r="A130">
        <v>0</v>
      </c>
      <c r="B130" t="s">
        <v>359</v>
      </c>
      <c r="C130">
        <v>0.54</v>
      </c>
      <c r="D130">
        <v>0</v>
      </c>
      <c r="E130">
        <v>0.49</v>
      </c>
      <c r="F130">
        <v>0.47</v>
      </c>
      <c r="G130" t="s">
        <v>17</v>
      </c>
      <c r="H130">
        <v>9</v>
      </c>
      <c r="I130">
        <v>5</v>
      </c>
      <c r="J130">
        <v>4</v>
      </c>
      <c r="K130">
        <v>11682.561523439999</v>
      </c>
      <c r="L130">
        <v>37720</v>
      </c>
      <c r="M130">
        <v>3.9700000000000001E-6</v>
      </c>
      <c r="N130">
        <v>6.7309900000000001E-3</v>
      </c>
      <c r="O130">
        <v>-1.30934E-3</v>
      </c>
      <c r="P130">
        <v>-1.00304E-3</v>
      </c>
      <c r="Q130">
        <v>-5.2094000000000001E-4</v>
      </c>
      <c r="R130" t="s">
        <v>17</v>
      </c>
      <c r="S130" t="s">
        <v>17</v>
      </c>
      <c r="T130">
        <v>6</v>
      </c>
      <c r="U130">
        <v>6</v>
      </c>
      <c r="V130">
        <v>0</v>
      </c>
      <c r="W130">
        <v>1.5826586899999999</v>
      </c>
    </row>
    <row r="131" spans="1:23" x14ac:dyDescent="0.25">
      <c r="A131">
        <v>0</v>
      </c>
      <c r="B131" t="s">
        <v>312</v>
      </c>
      <c r="C131">
        <v>0.75</v>
      </c>
      <c r="D131">
        <v>0</v>
      </c>
      <c r="E131">
        <v>0.11</v>
      </c>
      <c r="F131">
        <v>0.85</v>
      </c>
      <c r="G131" t="s">
        <v>17</v>
      </c>
      <c r="H131">
        <v>7</v>
      </c>
      <c r="I131">
        <v>3</v>
      </c>
      <c r="J131">
        <v>4</v>
      </c>
      <c r="K131">
        <v>533</v>
      </c>
      <c r="L131">
        <v>20017</v>
      </c>
      <c r="M131">
        <v>4.07E-6</v>
      </c>
      <c r="N131">
        <v>5.2769999999999998E-5</v>
      </c>
      <c r="O131">
        <v>-1.3022400000000001E-3</v>
      </c>
      <c r="P131">
        <v>-1.11367E-3</v>
      </c>
      <c r="Q131">
        <v>-7.6004999999999996E-4</v>
      </c>
      <c r="R131" t="s">
        <v>17</v>
      </c>
      <c r="S131" t="s">
        <v>17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v>0</v>
      </c>
      <c r="B132" t="s">
        <v>696</v>
      </c>
      <c r="C132">
        <v>0</v>
      </c>
      <c r="D132">
        <v>0</v>
      </c>
      <c r="E132">
        <v>0</v>
      </c>
      <c r="F132">
        <v>1</v>
      </c>
      <c r="G132" t="s">
        <v>17</v>
      </c>
      <c r="H132">
        <v>9</v>
      </c>
      <c r="I132">
        <v>5</v>
      </c>
      <c r="J132">
        <v>4</v>
      </c>
      <c r="K132">
        <v>19995.498046879999</v>
      </c>
      <c r="L132">
        <v>228265</v>
      </c>
      <c r="M132">
        <v>3.9700000000000001E-6</v>
      </c>
      <c r="N132">
        <v>1.420599E-2</v>
      </c>
      <c r="O132">
        <v>-1.2958399999999999E-3</v>
      </c>
      <c r="P132">
        <v>-3.8627000000000003E-4</v>
      </c>
      <c r="Q132">
        <v>-1.13127E-3</v>
      </c>
      <c r="R132" t="s">
        <v>17</v>
      </c>
      <c r="S132" t="s">
        <v>17</v>
      </c>
      <c r="T132">
        <v>193</v>
      </c>
      <c r="U132">
        <v>118</v>
      </c>
      <c r="V132">
        <v>75</v>
      </c>
      <c r="W132">
        <v>0.61161385999999995</v>
      </c>
    </row>
    <row r="133" spans="1:23" x14ac:dyDescent="0.25">
      <c r="A133">
        <v>0</v>
      </c>
      <c r="B133" t="s">
        <v>349</v>
      </c>
      <c r="C133">
        <v>0</v>
      </c>
      <c r="D133">
        <v>0.01</v>
      </c>
      <c r="E133">
        <v>0</v>
      </c>
      <c r="F133">
        <v>1</v>
      </c>
      <c r="G133" t="s">
        <v>17</v>
      </c>
      <c r="H133">
        <v>8</v>
      </c>
      <c r="I133">
        <v>2</v>
      </c>
      <c r="J133">
        <v>6</v>
      </c>
      <c r="K133">
        <v>1955.9633789100001</v>
      </c>
      <c r="L133">
        <v>15494</v>
      </c>
      <c r="M133">
        <v>3.98E-6</v>
      </c>
      <c r="N133">
        <v>5.3909840000000001E-2</v>
      </c>
      <c r="O133">
        <v>-1.27823E-3</v>
      </c>
      <c r="P133">
        <v>-8.6420000000000003E-5</v>
      </c>
      <c r="Q133">
        <v>-3.9151000000000002E-4</v>
      </c>
      <c r="R133" t="s">
        <v>17</v>
      </c>
      <c r="S133" t="s">
        <v>17</v>
      </c>
      <c r="T133">
        <v>216</v>
      </c>
      <c r="U133">
        <v>78</v>
      </c>
      <c r="V133">
        <v>138</v>
      </c>
      <c r="W133">
        <v>2.6835370000000001E-2</v>
      </c>
    </row>
    <row r="134" spans="1:23" x14ac:dyDescent="0.25">
      <c r="A134">
        <v>0</v>
      </c>
      <c r="B134" t="s">
        <v>478</v>
      </c>
      <c r="C134">
        <v>0.75</v>
      </c>
      <c r="D134">
        <v>0</v>
      </c>
      <c r="E134">
        <v>0.13</v>
      </c>
      <c r="F134">
        <v>0.9</v>
      </c>
      <c r="G134" t="s">
        <v>17</v>
      </c>
      <c r="H134">
        <v>7</v>
      </c>
      <c r="I134">
        <v>3</v>
      </c>
      <c r="J134">
        <v>4</v>
      </c>
      <c r="K134">
        <v>1061.6843261700001</v>
      </c>
      <c r="L134">
        <v>3949</v>
      </c>
      <c r="M134">
        <v>4.0099999999999997E-6</v>
      </c>
      <c r="N134">
        <v>8.0910200000000009E-3</v>
      </c>
      <c r="O134">
        <v>-1.27582E-3</v>
      </c>
      <c r="P134">
        <v>-1.11367E-3</v>
      </c>
      <c r="Q134">
        <v>-7.1827999999999996E-4</v>
      </c>
      <c r="R134" t="s">
        <v>17</v>
      </c>
      <c r="S134" t="s">
        <v>17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v>0</v>
      </c>
      <c r="B135" t="s">
        <v>705</v>
      </c>
      <c r="C135">
        <v>0.21</v>
      </c>
      <c r="D135">
        <v>0</v>
      </c>
      <c r="E135">
        <v>0</v>
      </c>
      <c r="F135">
        <v>1</v>
      </c>
      <c r="G135" t="s">
        <v>17</v>
      </c>
      <c r="H135">
        <v>8</v>
      </c>
      <c r="I135">
        <v>4</v>
      </c>
      <c r="J135">
        <v>4</v>
      </c>
      <c r="K135">
        <v>1387.02380371</v>
      </c>
      <c r="L135">
        <v>21496</v>
      </c>
      <c r="M135">
        <v>3.9700000000000001E-6</v>
      </c>
      <c r="N135">
        <v>1.745387E-2</v>
      </c>
      <c r="O135">
        <v>-1.2755900000000001E-3</v>
      </c>
      <c r="P135">
        <v>-8.1605000000000002E-4</v>
      </c>
      <c r="Q135">
        <v>-5.6933999999999999E-4</v>
      </c>
      <c r="R135" t="s">
        <v>17</v>
      </c>
      <c r="S135" t="s">
        <v>17</v>
      </c>
      <c r="T135">
        <v>89</v>
      </c>
      <c r="U135">
        <v>48</v>
      </c>
      <c r="V135">
        <v>41</v>
      </c>
      <c r="W135">
        <v>1.5135299999999999E-3</v>
      </c>
    </row>
    <row r="136" spans="1:23" x14ac:dyDescent="0.25">
      <c r="A136">
        <v>0</v>
      </c>
      <c r="B136" t="s">
        <v>608</v>
      </c>
      <c r="C136">
        <v>0.84</v>
      </c>
      <c r="D136">
        <v>0</v>
      </c>
      <c r="E136">
        <v>0</v>
      </c>
      <c r="F136">
        <v>1</v>
      </c>
      <c r="G136" t="s">
        <v>17</v>
      </c>
      <c r="H136">
        <v>8</v>
      </c>
      <c r="I136">
        <v>5</v>
      </c>
      <c r="J136">
        <v>3</v>
      </c>
      <c r="K136">
        <v>4002.1162109400002</v>
      </c>
      <c r="L136">
        <v>19308</v>
      </c>
      <c r="M136">
        <v>3.9600000000000002E-6</v>
      </c>
      <c r="N136">
        <v>2.74516E-3</v>
      </c>
      <c r="O136">
        <v>-1.2735299999999999E-3</v>
      </c>
      <c r="P136">
        <v>-1.11122E-3</v>
      </c>
      <c r="Q136">
        <v>-8.8599999999999996E-4</v>
      </c>
      <c r="R136" t="s">
        <v>17</v>
      </c>
      <c r="S136" t="s">
        <v>17</v>
      </c>
      <c r="T136">
        <v>31</v>
      </c>
      <c r="U136">
        <v>29</v>
      </c>
      <c r="V136">
        <v>2</v>
      </c>
      <c r="W136">
        <v>0.18582997000000001</v>
      </c>
    </row>
    <row r="137" spans="1:23" x14ac:dyDescent="0.25">
      <c r="A137">
        <v>0</v>
      </c>
      <c r="B137" t="s">
        <v>785</v>
      </c>
      <c r="C137">
        <v>0</v>
      </c>
      <c r="D137">
        <v>0</v>
      </c>
      <c r="E137">
        <v>0</v>
      </c>
      <c r="F137">
        <v>1</v>
      </c>
      <c r="G137" t="s">
        <v>17</v>
      </c>
      <c r="H137">
        <v>10</v>
      </c>
      <c r="I137">
        <v>6</v>
      </c>
      <c r="J137">
        <v>4</v>
      </c>
      <c r="K137">
        <v>10308.12109375</v>
      </c>
      <c r="L137">
        <v>108732</v>
      </c>
      <c r="M137">
        <v>3.98E-6</v>
      </c>
      <c r="N137">
        <v>1.555634E-2</v>
      </c>
      <c r="O137">
        <v>-1.27297E-3</v>
      </c>
      <c r="P137">
        <v>-1.5424600000000001E-3</v>
      </c>
      <c r="Q137">
        <v>-1.5454399999999999E-3</v>
      </c>
      <c r="R137" t="s">
        <v>17</v>
      </c>
      <c r="S137" t="s">
        <v>17</v>
      </c>
      <c r="T137">
        <v>360</v>
      </c>
      <c r="U137">
        <v>162</v>
      </c>
      <c r="V137">
        <v>198</v>
      </c>
      <c r="W137">
        <v>0.68950263000000001</v>
      </c>
    </row>
    <row r="138" spans="1:23" x14ac:dyDescent="0.25">
      <c r="A138">
        <v>0</v>
      </c>
      <c r="B138" t="s">
        <v>540</v>
      </c>
      <c r="C138">
        <v>0.51</v>
      </c>
      <c r="D138">
        <v>0</v>
      </c>
      <c r="E138">
        <v>0</v>
      </c>
      <c r="F138">
        <v>1</v>
      </c>
      <c r="G138" t="s">
        <v>17</v>
      </c>
      <c r="H138">
        <v>9</v>
      </c>
      <c r="I138">
        <v>6</v>
      </c>
      <c r="J138">
        <v>3</v>
      </c>
      <c r="K138">
        <v>5771.5537109400002</v>
      </c>
      <c r="L138">
        <v>24941</v>
      </c>
      <c r="M138">
        <v>3.9700000000000001E-6</v>
      </c>
      <c r="N138">
        <v>3.53973E-3</v>
      </c>
      <c r="O138">
        <v>-1.2669999999999999E-3</v>
      </c>
      <c r="P138">
        <v>-3.5934999999999998E-4</v>
      </c>
      <c r="Q138">
        <v>-9.0487E-4</v>
      </c>
      <c r="R138" t="s">
        <v>17</v>
      </c>
      <c r="S138" t="s">
        <v>17</v>
      </c>
      <c r="T138">
        <v>112</v>
      </c>
      <c r="U138">
        <v>42</v>
      </c>
      <c r="V138">
        <v>70</v>
      </c>
      <c r="W138">
        <v>7.8316360000000002E-2</v>
      </c>
    </row>
    <row r="139" spans="1:23" x14ac:dyDescent="0.25">
      <c r="A139">
        <v>0</v>
      </c>
      <c r="B139" t="s">
        <v>781</v>
      </c>
      <c r="C139">
        <v>0.76</v>
      </c>
      <c r="D139">
        <v>0</v>
      </c>
      <c r="E139">
        <v>0</v>
      </c>
      <c r="F139">
        <v>1</v>
      </c>
      <c r="G139" t="s">
        <v>17</v>
      </c>
      <c r="H139">
        <v>10</v>
      </c>
      <c r="I139">
        <v>5</v>
      </c>
      <c r="J139">
        <v>5</v>
      </c>
      <c r="K139">
        <v>24727.193359379999</v>
      </c>
      <c r="L139">
        <v>129816</v>
      </c>
      <c r="M139">
        <v>3.98E-6</v>
      </c>
      <c r="N139">
        <v>2.6833619999999999E-2</v>
      </c>
      <c r="O139">
        <v>-1.22992E-3</v>
      </c>
      <c r="P139">
        <v>-2.7008000000000002E-4</v>
      </c>
      <c r="Q139">
        <v>-1.33632E-3</v>
      </c>
      <c r="R139" t="s">
        <v>17</v>
      </c>
      <c r="S139" t="s">
        <v>17</v>
      </c>
      <c r="T139">
        <v>333</v>
      </c>
      <c r="U139">
        <v>226</v>
      </c>
      <c r="V139">
        <v>107</v>
      </c>
      <c r="W139">
        <v>8.6171559999999994E-2</v>
      </c>
    </row>
    <row r="140" spans="1:23" x14ac:dyDescent="0.25">
      <c r="A140">
        <v>0</v>
      </c>
      <c r="B140" t="s">
        <v>702</v>
      </c>
      <c r="C140">
        <v>0.86</v>
      </c>
      <c r="D140">
        <v>0</v>
      </c>
      <c r="E140">
        <v>0</v>
      </c>
      <c r="F140">
        <v>1</v>
      </c>
      <c r="G140" t="s">
        <v>17</v>
      </c>
      <c r="H140">
        <v>7</v>
      </c>
      <c r="I140">
        <v>5</v>
      </c>
      <c r="J140">
        <v>2</v>
      </c>
      <c r="K140">
        <v>5081.4794921900002</v>
      </c>
      <c r="L140">
        <v>12880</v>
      </c>
      <c r="M140">
        <v>3.9600000000000002E-6</v>
      </c>
      <c r="N140">
        <v>6.7880999999999996E-4</v>
      </c>
      <c r="O140">
        <v>-1.1902900000000001E-3</v>
      </c>
      <c r="P140">
        <v>-4.7347999999999997E-4</v>
      </c>
      <c r="Q140">
        <v>-1.04375E-3</v>
      </c>
      <c r="R140" t="s">
        <v>17</v>
      </c>
      <c r="S140" t="s">
        <v>17</v>
      </c>
      <c r="T140">
        <v>6</v>
      </c>
      <c r="U140">
        <v>1</v>
      </c>
      <c r="V140">
        <v>5</v>
      </c>
      <c r="W140">
        <v>2.9350999999999997E-4</v>
      </c>
    </row>
    <row r="141" spans="1:23" x14ac:dyDescent="0.25">
      <c r="A141">
        <v>0</v>
      </c>
      <c r="B141" t="s">
        <v>191</v>
      </c>
      <c r="C141">
        <v>0.67</v>
      </c>
      <c r="D141">
        <v>0</v>
      </c>
      <c r="E141">
        <v>0.18</v>
      </c>
      <c r="F141">
        <v>0.76</v>
      </c>
      <c r="G141" t="s">
        <v>17</v>
      </c>
      <c r="H141">
        <v>7</v>
      </c>
      <c r="I141">
        <v>3</v>
      </c>
      <c r="J141">
        <v>4</v>
      </c>
      <c r="K141">
        <v>1225.0611572299999</v>
      </c>
      <c r="L141">
        <v>4115</v>
      </c>
      <c r="M141">
        <v>3.9700000000000001E-6</v>
      </c>
      <c r="N141">
        <v>3.1136800000000002E-3</v>
      </c>
      <c r="O141">
        <v>-1.1902099999999999E-3</v>
      </c>
      <c r="P141">
        <v>-1.15773E-3</v>
      </c>
      <c r="Q141">
        <v>-6.1269000000000004E-4</v>
      </c>
      <c r="R141" t="s">
        <v>17</v>
      </c>
      <c r="S141" t="s">
        <v>17</v>
      </c>
      <c r="T141">
        <v>60</v>
      </c>
      <c r="U141">
        <v>32</v>
      </c>
      <c r="V141">
        <v>28</v>
      </c>
      <c r="W141">
        <v>0.34116995</v>
      </c>
    </row>
    <row r="142" spans="1:23" x14ac:dyDescent="0.25">
      <c r="A142">
        <v>0</v>
      </c>
      <c r="B142" t="s">
        <v>591</v>
      </c>
      <c r="C142">
        <v>1</v>
      </c>
      <c r="D142">
        <v>0</v>
      </c>
      <c r="E142">
        <v>0</v>
      </c>
      <c r="F142">
        <v>1</v>
      </c>
      <c r="G142" t="s">
        <v>17</v>
      </c>
      <c r="H142">
        <v>9</v>
      </c>
      <c r="I142">
        <v>5</v>
      </c>
      <c r="J142">
        <v>4</v>
      </c>
      <c r="K142">
        <v>6376.9145507800004</v>
      </c>
      <c r="L142">
        <v>29019</v>
      </c>
      <c r="M142">
        <v>3.98E-6</v>
      </c>
      <c r="N142">
        <v>4.4870500000000002E-3</v>
      </c>
      <c r="O142">
        <v>-1.18048E-3</v>
      </c>
      <c r="P142">
        <v>-9.5898000000000001E-4</v>
      </c>
      <c r="Q142">
        <v>-6.4742000000000001E-4</v>
      </c>
      <c r="R142" t="s">
        <v>17</v>
      </c>
      <c r="S142" t="s">
        <v>17</v>
      </c>
      <c r="T142">
        <v>311</v>
      </c>
      <c r="U142">
        <v>144</v>
      </c>
      <c r="V142">
        <v>167</v>
      </c>
      <c r="W142">
        <v>0.3039944</v>
      </c>
    </row>
    <row r="143" spans="1:23" x14ac:dyDescent="0.25">
      <c r="A143">
        <v>0</v>
      </c>
      <c r="B143" t="s">
        <v>275</v>
      </c>
      <c r="C143">
        <v>1</v>
      </c>
      <c r="D143">
        <v>0</v>
      </c>
      <c r="E143">
        <v>0</v>
      </c>
      <c r="F143">
        <v>1</v>
      </c>
      <c r="G143" t="s">
        <v>17</v>
      </c>
      <c r="H143">
        <v>7</v>
      </c>
      <c r="I143">
        <v>3</v>
      </c>
      <c r="J143">
        <v>4</v>
      </c>
      <c r="K143">
        <v>1586.5887451200001</v>
      </c>
      <c r="L143">
        <v>5558</v>
      </c>
      <c r="M143">
        <v>3.9500000000000003E-6</v>
      </c>
      <c r="N143">
        <v>1.65E-4</v>
      </c>
      <c r="O143">
        <v>-1.1721100000000001E-3</v>
      </c>
      <c r="P143">
        <v>-1.11367E-3</v>
      </c>
      <c r="Q143">
        <v>-6.8811000000000002E-4</v>
      </c>
      <c r="R143" t="s">
        <v>17</v>
      </c>
      <c r="S143" t="s">
        <v>17</v>
      </c>
      <c r="T143">
        <v>3</v>
      </c>
      <c r="U143">
        <v>0</v>
      </c>
      <c r="V143">
        <v>3</v>
      </c>
      <c r="W143">
        <v>5.8991910000000002E-2</v>
      </c>
    </row>
    <row r="144" spans="1:23" x14ac:dyDescent="0.25">
      <c r="A144">
        <v>0</v>
      </c>
      <c r="B144" t="s">
        <v>635</v>
      </c>
      <c r="C144">
        <v>1</v>
      </c>
      <c r="D144">
        <v>0</v>
      </c>
      <c r="E144">
        <v>0</v>
      </c>
      <c r="F144">
        <v>1</v>
      </c>
      <c r="G144" t="s">
        <v>17</v>
      </c>
      <c r="H144">
        <v>13</v>
      </c>
      <c r="I144">
        <v>9</v>
      </c>
      <c r="J144">
        <v>4</v>
      </c>
      <c r="K144">
        <v>16061.77539062</v>
      </c>
      <c r="L144">
        <v>73772</v>
      </c>
      <c r="M144">
        <v>3.98E-6</v>
      </c>
      <c r="N144">
        <v>1.3965959999999999E-2</v>
      </c>
      <c r="O144">
        <v>-1.1578199999999999E-3</v>
      </c>
      <c r="P144">
        <v>-7.8176999999999999E-4</v>
      </c>
      <c r="Q144">
        <v>-2.4942300000000001E-3</v>
      </c>
      <c r="R144" t="s">
        <v>17</v>
      </c>
      <c r="S144" t="s">
        <v>17</v>
      </c>
      <c r="T144">
        <v>593</v>
      </c>
      <c r="U144">
        <v>271</v>
      </c>
      <c r="V144">
        <v>322</v>
      </c>
      <c r="W144">
        <v>2.0446383799999999</v>
      </c>
    </row>
    <row r="145" spans="1:23" x14ac:dyDescent="0.25">
      <c r="A145">
        <v>0</v>
      </c>
      <c r="B145" t="s">
        <v>125</v>
      </c>
      <c r="C145">
        <v>0</v>
      </c>
      <c r="D145">
        <v>0</v>
      </c>
      <c r="E145">
        <v>0</v>
      </c>
      <c r="F145">
        <v>1</v>
      </c>
      <c r="G145" t="s">
        <v>17</v>
      </c>
      <c r="H145">
        <v>7</v>
      </c>
      <c r="I145">
        <v>1</v>
      </c>
      <c r="J145">
        <v>6</v>
      </c>
      <c r="K145">
        <v>192.41767883</v>
      </c>
      <c r="L145">
        <v>654</v>
      </c>
      <c r="M145">
        <v>3.98E-6</v>
      </c>
      <c r="N145">
        <v>6.8048099999999997E-3</v>
      </c>
      <c r="O145">
        <v>-1.15358E-3</v>
      </c>
      <c r="P145">
        <v>-7.9717999999999998E-4</v>
      </c>
      <c r="Q145">
        <v>-1.5129E-4</v>
      </c>
      <c r="R145" t="s">
        <v>17</v>
      </c>
      <c r="S145" t="s">
        <v>17</v>
      </c>
      <c r="T145">
        <v>138</v>
      </c>
      <c r="U145">
        <v>75</v>
      </c>
      <c r="V145">
        <v>63</v>
      </c>
      <c r="W145">
        <v>0.14951740999999999</v>
      </c>
    </row>
    <row r="146" spans="1:23" x14ac:dyDescent="0.25">
      <c r="A146">
        <v>0</v>
      </c>
      <c r="B146" t="s">
        <v>674</v>
      </c>
      <c r="C146">
        <v>0.99</v>
      </c>
      <c r="D146">
        <v>0</v>
      </c>
      <c r="E146">
        <v>0</v>
      </c>
      <c r="F146">
        <v>1</v>
      </c>
      <c r="G146" t="s">
        <v>17</v>
      </c>
      <c r="H146">
        <v>9</v>
      </c>
      <c r="I146">
        <v>6</v>
      </c>
      <c r="J146">
        <v>3</v>
      </c>
      <c r="K146">
        <v>5843.2949218800004</v>
      </c>
      <c r="L146">
        <v>14957</v>
      </c>
      <c r="M146">
        <v>3.98E-6</v>
      </c>
      <c r="N146">
        <v>7.8348500000000008E-3</v>
      </c>
      <c r="O146">
        <v>-1.13491E-3</v>
      </c>
      <c r="P146">
        <v>-1.21842E-3</v>
      </c>
      <c r="Q146">
        <v>-1.53144E-3</v>
      </c>
      <c r="R146" t="s">
        <v>17</v>
      </c>
      <c r="S146" t="s">
        <v>17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v>0</v>
      </c>
      <c r="B147" t="s">
        <v>512</v>
      </c>
      <c r="C147">
        <v>0.68</v>
      </c>
      <c r="D147">
        <v>0</v>
      </c>
      <c r="E147">
        <v>0.04</v>
      </c>
      <c r="F147">
        <v>0.91</v>
      </c>
      <c r="G147" t="s">
        <v>17</v>
      </c>
      <c r="H147">
        <v>7</v>
      </c>
      <c r="I147">
        <v>4</v>
      </c>
      <c r="J147">
        <v>3</v>
      </c>
      <c r="K147">
        <v>629.74243163999995</v>
      </c>
      <c r="L147">
        <v>21821</v>
      </c>
      <c r="M147">
        <v>3.9999999999999998E-6</v>
      </c>
      <c r="N147">
        <v>7.7970000000000001E-5</v>
      </c>
      <c r="O147">
        <v>-1.1326400000000001E-3</v>
      </c>
      <c r="P147">
        <v>-9.0490000000000004E-4</v>
      </c>
      <c r="Q147">
        <v>-8.1683000000000005E-4</v>
      </c>
      <c r="R147" t="s">
        <v>17</v>
      </c>
      <c r="S147" t="s">
        <v>17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v>0</v>
      </c>
      <c r="B148" t="s">
        <v>653</v>
      </c>
      <c r="C148">
        <v>0.47</v>
      </c>
      <c r="D148">
        <v>0</v>
      </c>
      <c r="E148">
        <v>0</v>
      </c>
      <c r="F148">
        <v>1</v>
      </c>
      <c r="G148" t="s">
        <v>17</v>
      </c>
      <c r="H148">
        <v>6</v>
      </c>
      <c r="I148">
        <v>5</v>
      </c>
      <c r="J148">
        <v>1</v>
      </c>
      <c r="K148">
        <v>4011.9250488299999</v>
      </c>
      <c r="L148">
        <v>16895</v>
      </c>
      <c r="M148">
        <v>3.9700000000000001E-6</v>
      </c>
      <c r="N148">
        <v>2.9131199999999999E-3</v>
      </c>
      <c r="O148">
        <v>-1.11804E-3</v>
      </c>
      <c r="P148">
        <v>-3.5638999999999999E-4</v>
      </c>
      <c r="Q148">
        <v>-8.6423000000000001E-4</v>
      </c>
      <c r="R148" t="s">
        <v>17</v>
      </c>
      <c r="S148" t="s">
        <v>17</v>
      </c>
      <c r="T148">
        <v>0</v>
      </c>
      <c r="U148">
        <v>0</v>
      </c>
      <c r="V148">
        <v>0</v>
      </c>
      <c r="W148">
        <v>4.34857257</v>
      </c>
    </row>
    <row r="149" spans="1:23" x14ac:dyDescent="0.25">
      <c r="A149">
        <v>0</v>
      </c>
      <c r="B149" t="s">
        <v>480</v>
      </c>
      <c r="C149">
        <v>0.94</v>
      </c>
      <c r="D149">
        <v>0</v>
      </c>
      <c r="E149">
        <v>0</v>
      </c>
      <c r="F149">
        <v>0.99</v>
      </c>
      <c r="G149" t="s">
        <v>17</v>
      </c>
      <c r="H149">
        <v>7</v>
      </c>
      <c r="I149">
        <v>5</v>
      </c>
      <c r="J149">
        <v>2</v>
      </c>
      <c r="K149">
        <v>2169.5317382799999</v>
      </c>
      <c r="L149">
        <v>4737</v>
      </c>
      <c r="M149">
        <v>3.9700000000000001E-6</v>
      </c>
      <c r="N149">
        <v>1.2530000000000001E-4</v>
      </c>
      <c r="O149">
        <v>-1.0904899999999999E-3</v>
      </c>
      <c r="P149">
        <v>-6.4970000000000002E-4</v>
      </c>
      <c r="Q149">
        <v>-7.3046000000000005E-4</v>
      </c>
      <c r="R149" t="s">
        <v>17</v>
      </c>
      <c r="S149" t="s">
        <v>17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v>0</v>
      </c>
      <c r="B150" t="s">
        <v>570</v>
      </c>
      <c r="C150">
        <v>0</v>
      </c>
      <c r="D150">
        <v>1</v>
      </c>
      <c r="E150">
        <v>0</v>
      </c>
      <c r="F150">
        <v>0</v>
      </c>
      <c r="G150" t="s">
        <v>17</v>
      </c>
      <c r="H150">
        <v>6</v>
      </c>
      <c r="I150">
        <v>2</v>
      </c>
      <c r="J150">
        <v>4</v>
      </c>
      <c r="K150">
        <v>1.3333333700000001</v>
      </c>
      <c r="L150">
        <v>8</v>
      </c>
      <c r="M150">
        <v>3.9600000000000002E-6</v>
      </c>
      <c r="N150">
        <v>1.6456000000000001E-3</v>
      </c>
      <c r="O150">
        <v>-1.0822500000000001E-3</v>
      </c>
      <c r="P150">
        <v>-1.0147999999999999E-3</v>
      </c>
      <c r="Q150">
        <v>-4.3633000000000002E-4</v>
      </c>
      <c r="R150" t="s">
        <v>17</v>
      </c>
      <c r="S150" t="s">
        <v>17</v>
      </c>
      <c r="T150">
        <v>2</v>
      </c>
      <c r="U150">
        <v>0</v>
      </c>
      <c r="V150">
        <v>0</v>
      </c>
      <c r="W150">
        <v>10.40073044</v>
      </c>
    </row>
    <row r="151" spans="1:23" x14ac:dyDescent="0.25">
      <c r="A151">
        <v>0</v>
      </c>
      <c r="B151" t="s">
        <v>464</v>
      </c>
      <c r="C151">
        <v>0.43</v>
      </c>
      <c r="D151">
        <v>0</v>
      </c>
      <c r="E151">
        <v>0.3</v>
      </c>
      <c r="F151">
        <v>0.83</v>
      </c>
      <c r="G151" t="s">
        <v>17</v>
      </c>
      <c r="H151">
        <v>6</v>
      </c>
      <c r="I151">
        <v>2</v>
      </c>
      <c r="J151">
        <v>4</v>
      </c>
      <c r="K151">
        <v>8850.4824218800004</v>
      </c>
      <c r="L151">
        <v>30091</v>
      </c>
      <c r="M151">
        <v>3.9600000000000002E-6</v>
      </c>
      <c r="N151">
        <v>5.1626999999999999E-4</v>
      </c>
      <c r="O151">
        <v>-1.07638E-3</v>
      </c>
      <c r="P151">
        <v>-1.0588500000000001E-3</v>
      </c>
      <c r="Q151">
        <v>-4.5953999999999998E-4</v>
      </c>
      <c r="R151" t="s">
        <v>17</v>
      </c>
      <c r="S151" t="s">
        <v>17</v>
      </c>
      <c r="T151">
        <v>7</v>
      </c>
      <c r="U151">
        <v>3</v>
      </c>
      <c r="V151">
        <v>4</v>
      </c>
      <c r="W151">
        <v>9.9909999999999997E-5</v>
      </c>
    </row>
    <row r="152" spans="1:23" x14ac:dyDescent="0.25">
      <c r="A152">
        <v>0</v>
      </c>
      <c r="B152" t="s">
        <v>62</v>
      </c>
      <c r="C152">
        <v>0</v>
      </c>
      <c r="D152">
        <v>1</v>
      </c>
      <c r="E152">
        <v>0</v>
      </c>
      <c r="F152">
        <v>0</v>
      </c>
      <c r="G152" t="s">
        <v>17</v>
      </c>
      <c r="H152">
        <v>4</v>
      </c>
      <c r="I152">
        <v>0</v>
      </c>
      <c r="J152">
        <v>4</v>
      </c>
      <c r="K152">
        <v>325.58224487000001</v>
      </c>
      <c r="L152">
        <v>1729</v>
      </c>
      <c r="M152">
        <v>3.9700000000000001E-6</v>
      </c>
      <c r="N152">
        <v>4.9753840000000001E-2</v>
      </c>
      <c r="O152">
        <v>-1.06477E-3</v>
      </c>
      <c r="P152">
        <v>-4.2055E-4</v>
      </c>
      <c r="Q152">
        <v>0</v>
      </c>
      <c r="R152" t="s">
        <v>17</v>
      </c>
      <c r="S152" t="s">
        <v>17</v>
      </c>
      <c r="T152">
        <v>0</v>
      </c>
      <c r="U152">
        <v>0</v>
      </c>
      <c r="V152">
        <v>0</v>
      </c>
      <c r="W152">
        <v>0.94617351999999999</v>
      </c>
    </row>
    <row r="153" spans="1:23" x14ac:dyDescent="0.25">
      <c r="A153">
        <v>0</v>
      </c>
      <c r="B153" t="s">
        <v>315</v>
      </c>
      <c r="C153">
        <v>0</v>
      </c>
      <c r="D153">
        <v>1</v>
      </c>
      <c r="E153">
        <v>0</v>
      </c>
      <c r="F153">
        <v>0</v>
      </c>
      <c r="G153" t="s">
        <v>17</v>
      </c>
      <c r="H153">
        <v>4</v>
      </c>
      <c r="I153">
        <v>0</v>
      </c>
      <c r="J153">
        <v>4</v>
      </c>
      <c r="K153">
        <v>0</v>
      </c>
      <c r="L153">
        <v>0</v>
      </c>
      <c r="M153">
        <v>4.1099999999999996E-6</v>
      </c>
      <c r="N153">
        <v>2.1109999999999999E-5</v>
      </c>
      <c r="O153">
        <v>-1.06477E-3</v>
      </c>
      <c r="P153">
        <v>-7.2893000000000003E-4</v>
      </c>
      <c r="Q153">
        <v>0</v>
      </c>
      <c r="R153" t="s">
        <v>17</v>
      </c>
      <c r="S153" t="s">
        <v>17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v>0</v>
      </c>
      <c r="B154" t="s">
        <v>409</v>
      </c>
      <c r="C154">
        <v>0</v>
      </c>
      <c r="D154">
        <v>1</v>
      </c>
      <c r="E154">
        <v>0</v>
      </c>
      <c r="F154">
        <v>0</v>
      </c>
      <c r="G154" t="s">
        <v>17</v>
      </c>
      <c r="H154">
        <v>4</v>
      </c>
      <c r="I154">
        <v>0</v>
      </c>
      <c r="J154">
        <v>4</v>
      </c>
      <c r="K154">
        <v>0</v>
      </c>
      <c r="L154">
        <v>0</v>
      </c>
      <c r="M154">
        <v>3.98E-6</v>
      </c>
      <c r="N154">
        <v>1.68457E-3</v>
      </c>
      <c r="O154">
        <v>-1.06477E-3</v>
      </c>
      <c r="P154">
        <v>-6.4081999999999995E-4</v>
      </c>
      <c r="Q154">
        <v>0</v>
      </c>
      <c r="R154" t="s">
        <v>17</v>
      </c>
      <c r="S154" t="s">
        <v>17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v>0</v>
      </c>
      <c r="B155" t="s">
        <v>427</v>
      </c>
      <c r="C155">
        <v>0</v>
      </c>
      <c r="D155">
        <v>1</v>
      </c>
      <c r="E155">
        <v>0</v>
      </c>
      <c r="F155">
        <v>0</v>
      </c>
      <c r="G155" t="s">
        <v>17</v>
      </c>
      <c r="H155">
        <v>4</v>
      </c>
      <c r="I155">
        <v>0</v>
      </c>
      <c r="J155">
        <v>4</v>
      </c>
      <c r="K155">
        <v>0</v>
      </c>
      <c r="L155">
        <v>0</v>
      </c>
      <c r="M155">
        <v>4.0099999999999997E-6</v>
      </c>
      <c r="N155">
        <v>3.27429E-3</v>
      </c>
      <c r="O155">
        <v>-1.06477E-3</v>
      </c>
      <c r="P155">
        <v>-5.5270999999999999E-4</v>
      </c>
      <c r="Q155">
        <v>0</v>
      </c>
      <c r="R155" t="s">
        <v>17</v>
      </c>
      <c r="S155" t="s">
        <v>17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v>0</v>
      </c>
      <c r="B156" t="s">
        <v>518</v>
      </c>
      <c r="C156">
        <v>0</v>
      </c>
      <c r="D156">
        <v>1</v>
      </c>
      <c r="E156">
        <v>0</v>
      </c>
      <c r="F156">
        <v>0</v>
      </c>
      <c r="G156" t="s">
        <v>17</v>
      </c>
      <c r="H156">
        <v>4</v>
      </c>
      <c r="I156">
        <v>0</v>
      </c>
      <c r="J156">
        <v>4</v>
      </c>
      <c r="K156">
        <v>0</v>
      </c>
      <c r="L156">
        <v>0</v>
      </c>
      <c r="M156">
        <v>4.0799999999999999E-6</v>
      </c>
      <c r="N156">
        <v>5.3659999999999998E-5</v>
      </c>
      <c r="O156">
        <v>-1.06477E-3</v>
      </c>
      <c r="P156">
        <v>-5.9677000000000005E-4</v>
      </c>
      <c r="Q156">
        <v>0</v>
      </c>
      <c r="R156" t="s">
        <v>17</v>
      </c>
      <c r="S156" t="s">
        <v>17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v>0</v>
      </c>
      <c r="B157" t="s">
        <v>611</v>
      </c>
      <c r="C157">
        <v>0</v>
      </c>
      <c r="D157">
        <v>1</v>
      </c>
      <c r="E157">
        <v>0</v>
      </c>
      <c r="F157">
        <v>0</v>
      </c>
      <c r="G157" t="s">
        <v>17</v>
      </c>
      <c r="H157">
        <v>4</v>
      </c>
      <c r="I157">
        <v>0</v>
      </c>
      <c r="J157">
        <v>4</v>
      </c>
      <c r="K157">
        <v>277.29165648999998</v>
      </c>
      <c r="L157">
        <v>2156</v>
      </c>
      <c r="M157">
        <v>3.9700000000000001E-6</v>
      </c>
      <c r="N157">
        <v>4.6909500000000002E-3</v>
      </c>
      <c r="O157">
        <v>-1.06477E-3</v>
      </c>
      <c r="P157">
        <v>-4.2055E-4</v>
      </c>
      <c r="Q157">
        <v>0</v>
      </c>
      <c r="R157" t="s">
        <v>17</v>
      </c>
      <c r="S157" t="s">
        <v>17</v>
      </c>
      <c r="T157">
        <v>0</v>
      </c>
      <c r="U157">
        <v>0</v>
      </c>
      <c r="V157">
        <v>0</v>
      </c>
      <c r="W157">
        <v>1.38221974</v>
      </c>
    </row>
    <row r="158" spans="1:23" x14ac:dyDescent="0.25">
      <c r="A158">
        <v>0</v>
      </c>
      <c r="B158" t="s">
        <v>661</v>
      </c>
      <c r="C158">
        <v>0</v>
      </c>
      <c r="D158">
        <v>1</v>
      </c>
      <c r="E158">
        <v>0</v>
      </c>
      <c r="F158">
        <v>0</v>
      </c>
      <c r="G158" t="s">
        <v>17</v>
      </c>
      <c r="H158">
        <v>4</v>
      </c>
      <c r="I158">
        <v>0</v>
      </c>
      <c r="J158">
        <v>4</v>
      </c>
      <c r="K158">
        <v>0</v>
      </c>
      <c r="L158">
        <v>0</v>
      </c>
      <c r="M158">
        <v>4.0099999999999997E-6</v>
      </c>
      <c r="N158">
        <v>1.267214E-2</v>
      </c>
      <c r="O158">
        <v>-1.06477E-3</v>
      </c>
      <c r="P158">
        <v>-5.5270999999999999E-4</v>
      </c>
      <c r="Q158">
        <v>0</v>
      </c>
      <c r="R158" t="s">
        <v>17</v>
      </c>
      <c r="S158" t="s">
        <v>17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v>0</v>
      </c>
      <c r="B159" t="s">
        <v>704</v>
      </c>
      <c r="C159">
        <v>0</v>
      </c>
      <c r="D159">
        <v>1</v>
      </c>
      <c r="E159">
        <v>0</v>
      </c>
      <c r="F159">
        <v>0</v>
      </c>
      <c r="G159" t="s">
        <v>17</v>
      </c>
      <c r="H159">
        <v>4</v>
      </c>
      <c r="I159">
        <v>0</v>
      </c>
      <c r="J159">
        <v>4</v>
      </c>
      <c r="K159">
        <v>0</v>
      </c>
      <c r="L159">
        <v>0</v>
      </c>
      <c r="M159">
        <v>3.9899999999999999E-6</v>
      </c>
      <c r="N159">
        <v>5.4515500000000003E-3</v>
      </c>
      <c r="O159">
        <v>-1.06477E-3</v>
      </c>
      <c r="P159">
        <v>-4.2055E-4</v>
      </c>
      <c r="Q159">
        <v>0</v>
      </c>
      <c r="R159" t="s">
        <v>17</v>
      </c>
      <c r="S159" t="s">
        <v>17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v>0</v>
      </c>
      <c r="B160" t="s">
        <v>809</v>
      </c>
      <c r="C160">
        <v>0</v>
      </c>
      <c r="D160">
        <v>1</v>
      </c>
      <c r="E160">
        <v>0</v>
      </c>
      <c r="F160">
        <v>0</v>
      </c>
      <c r="G160" t="s">
        <v>17</v>
      </c>
      <c r="H160">
        <v>4</v>
      </c>
      <c r="I160">
        <v>0</v>
      </c>
      <c r="J160">
        <v>4</v>
      </c>
      <c r="K160">
        <v>0</v>
      </c>
      <c r="L160">
        <v>0</v>
      </c>
      <c r="M160">
        <v>3.9700000000000001E-6</v>
      </c>
      <c r="N160">
        <v>1.4663E-3</v>
      </c>
      <c r="O160">
        <v>-1.06477E-3</v>
      </c>
      <c r="P160">
        <v>-5.9677000000000005E-4</v>
      </c>
      <c r="Q160">
        <v>0</v>
      </c>
      <c r="R160" t="s">
        <v>17</v>
      </c>
      <c r="S160" t="s">
        <v>17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v>0</v>
      </c>
      <c r="B161" t="s">
        <v>452</v>
      </c>
      <c r="C161">
        <v>0</v>
      </c>
      <c r="D161">
        <v>0</v>
      </c>
      <c r="E161">
        <v>0</v>
      </c>
      <c r="F161">
        <v>1</v>
      </c>
      <c r="G161" t="s">
        <v>17</v>
      </c>
      <c r="H161">
        <v>5</v>
      </c>
      <c r="I161">
        <v>5</v>
      </c>
      <c r="J161">
        <v>0</v>
      </c>
      <c r="K161">
        <v>0</v>
      </c>
      <c r="L161">
        <v>0</v>
      </c>
      <c r="M161">
        <v>1.5E-6</v>
      </c>
      <c r="N161">
        <v>0</v>
      </c>
      <c r="O161">
        <v>-1.0632300000000001E-3</v>
      </c>
      <c r="P161">
        <v>0</v>
      </c>
      <c r="Q161">
        <v>-8.7964E-4</v>
      </c>
      <c r="R161" t="s">
        <v>17</v>
      </c>
      <c r="S161" t="s">
        <v>17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v>0</v>
      </c>
      <c r="B162" t="s">
        <v>687</v>
      </c>
      <c r="C162">
        <v>0</v>
      </c>
      <c r="D162">
        <v>0</v>
      </c>
      <c r="E162">
        <v>0</v>
      </c>
      <c r="F162">
        <v>1</v>
      </c>
      <c r="G162" t="s">
        <v>17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1.5E-6</v>
      </c>
      <c r="N162">
        <v>0</v>
      </c>
      <c r="O162">
        <v>-1.0632300000000001E-3</v>
      </c>
      <c r="P162">
        <v>0</v>
      </c>
      <c r="Q162">
        <v>-8.7964E-4</v>
      </c>
      <c r="R162" t="s">
        <v>17</v>
      </c>
      <c r="S162" t="s">
        <v>17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v>0</v>
      </c>
      <c r="B163" t="s">
        <v>807</v>
      </c>
      <c r="C163">
        <v>0.71</v>
      </c>
      <c r="D163">
        <v>0</v>
      </c>
      <c r="E163">
        <v>0</v>
      </c>
      <c r="F163">
        <v>1</v>
      </c>
      <c r="G163" t="s">
        <v>17</v>
      </c>
      <c r="H163">
        <v>7</v>
      </c>
      <c r="I163">
        <v>3</v>
      </c>
      <c r="J163">
        <v>4</v>
      </c>
      <c r="K163">
        <v>8193.77734375</v>
      </c>
      <c r="L163">
        <v>34872</v>
      </c>
      <c r="M163">
        <v>3.9600000000000002E-6</v>
      </c>
      <c r="N163">
        <v>1.16953E-3</v>
      </c>
      <c r="O163">
        <v>-1.05518E-3</v>
      </c>
      <c r="P163">
        <v>-7.1717999999999999E-4</v>
      </c>
      <c r="Q163">
        <v>-5.8483999999999999E-4</v>
      </c>
      <c r="R163" t="s">
        <v>17</v>
      </c>
      <c r="S163" t="s">
        <v>17</v>
      </c>
      <c r="T163">
        <v>83</v>
      </c>
      <c r="U163">
        <v>69</v>
      </c>
      <c r="V163">
        <v>14</v>
      </c>
      <c r="W163">
        <v>6.5793999999999998E-4</v>
      </c>
    </row>
    <row r="164" spans="1:23" x14ac:dyDescent="0.25">
      <c r="A164">
        <v>0</v>
      </c>
      <c r="B164" t="s">
        <v>481</v>
      </c>
      <c r="C164">
        <v>0.91</v>
      </c>
      <c r="D164">
        <v>0</v>
      </c>
      <c r="E164">
        <v>0.06</v>
      </c>
      <c r="F164">
        <v>0.95</v>
      </c>
      <c r="G164" t="s">
        <v>17</v>
      </c>
      <c r="H164">
        <v>7</v>
      </c>
      <c r="I164">
        <v>4</v>
      </c>
      <c r="J164">
        <v>3</v>
      </c>
      <c r="K164">
        <v>429.94183349999997</v>
      </c>
      <c r="L164">
        <v>9612</v>
      </c>
      <c r="M164">
        <v>1.5099999999999999E-6</v>
      </c>
      <c r="N164">
        <v>0</v>
      </c>
      <c r="O164">
        <v>-1.03381E-3</v>
      </c>
      <c r="P164">
        <v>-8.0577999999999997E-4</v>
      </c>
      <c r="Q164">
        <v>-9.1894000000000003E-4</v>
      </c>
      <c r="R164" t="s">
        <v>17</v>
      </c>
      <c r="S164" t="s">
        <v>17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v>0</v>
      </c>
      <c r="B165" t="s">
        <v>466</v>
      </c>
      <c r="C165">
        <v>1</v>
      </c>
      <c r="D165">
        <v>0</v>
      </c>
      <c r="E165">
        <v>0</v>
      </c>
      <c r="F165">
        <v>1</v>
      </c>
      <c r="G165" t="s">
        <v>17</v>
      </c>
      <c r="H165">
        <v>8</v>
      </c>
      <c r="I165">
        <v>5</v>
      </c>
      <c r="J165">
        <v>3</v>
      </c>
      <c r="K165">
        <v>1909.0473632799999</v>
      </c>
      <c r="L165">
        <v>7419</v>
      </c>
      <c r="M165">
        <v>3.9700000000000001E-6</v>
      </c>
      <c r="N165">
        <v>1.2658910000000001E-2</v>
      </c>
      <c r="O165">
        <v>-1.0210900000000001E-3</v>
      </c>
      <c r="P165">
        <v>-1.07818E-3</v>
      </c>
      <c r="Q165">
        <v>-9.4014999999999995E-4</v>
      </c>
      <c r="R165" t="s">
        <v>17</v>
      </c>
      <c r="S165" t="s">
        <v>17</v>
      </c>
      <c r="T165">
        <v>132</v>
      </c>
      <c r="U165">
        <v>80</v>
      </c>
      <c r="V165">
        <v>52</v>
      </c>
      <c r="W165">
        <v>2.157309E-2</v>
      </c>
    </row>
    <row r="166" spans="1:23" x14ac:dyDescent="0.25">
      <c r="A166">
        <v>0</v>
      </c>
      <c r="B166" t="s">
        <v>703</v>
      </c>
      <c r="C166">
        <v>0.74</v>
      </c>
      <c r="D166">
        <v>0</v>
      </c>
      <c r="E166">
        <v>0</v>
      </c>
      <c r="F166">
        <v>1</v>
      </c>
      <c r="G166" t="s">
        <v>17</v>
      </c>
      <c r="H166">
        <v>7</v>
      </c>
      <c r="I166">
        <v>5</v>
      </c>
      <c r="J166">
        <v>2</v>
      </c>
      <c r="K166">
        <v>3290.2543945299999</v>
      </c>
      <c r="L166">
        <v>12237</v>
      </c>
      <c r="M166">
        <v>3.9600000000000002E-6</v>
      </c>
      <c r="N166">
        <v>4.4781600000000001E-3</v>
      </c>
      <c r="O166">
        <v>-1.0030200000000001E-3</v>
      </c>
      <c r="P166">
        <v>-7.1577999999999995E-4</v>
      </c>
      <c r="Q166">
        <v>-1.10873E-3</v>
      </c>
      <c r="R166" t="s">
        <v>17</v>
      </c>
      <c r="S166" t="s">
        <v>17</v>
      </c>
      <c r="T166">
        <v>9</v>
      </c>
      <c r="U166">
        <v>8</v>
      </c>
      <c r="V166">
        <v>1</v>
      </c>
      <c r="W166">
        <v>6.2420000000000002E-5</v>
      </c>
    </row>
    <row r="167" spans="1:23" x14ac:dyDescent="0.25">
      <c r="A167">
        <v>0</v>
      </c>
      <c r="B167" t="s">
        <v>808</v>
      </c>
      <c r="C167">
        <v>1</v>
      </c>
      <c r="D167">
        <v>0</v>
      </c>
      <c r="E167">
        <v>0</v>
      </c>
      <c r="F167">
        <v>1</v>
      </c>
      <c r="G167" t="s">
        <v>17</v>
      </c>
      <c r="H167">
        <v>7</v>
      </c>
      <c r="I167">
        <v>5</v>
      </c>
      <c r="J167">
        <v>2</v>
      </c>
      <c r="K167">
        <v>734.11431885000002</v>
      </c>
      <c r="L167">
        <v>4570</v>
      </c>
      <c r="M167">
        <v>3.9600000000000002E-6</v>
      </c>
      <c r="N167">
        <v>3.04836E-3</v>
      </c>
      <c r="O167">
        <v>-1.0030200000000001E-3</v>
      </c>
      <c r="P167">
        <v>-5.8361000000000003E-4</v>
      </c>
      <c r="Q167">
        <v>-6.4459999999999995E-4</v>
      </c>
      <c r="R167" t="s">
        <v>17</v>
      </c>
      <c r="S167" t="s">
        <v>17</v>
      </c>
      <c r="T167">
        <v>0</v>
      </c>
      <c r="U167">
        <v>0</v>
      </c>
      <c r="V167">
        <v>0</v>
      </c>
      <c r="W167">
        <v>0.78396414000000003</v>
      </c>
    </row>
    <row r="168" spans="1:23" x14ac:dyDescent="0.25">
      <c r="A168">
        <v>0</v>
      </c>
      <c r="B168" t="s">
        <v>346</v>
      </c>
      <c r="C168">
        <v>1</v>
      </c>
      <c r="D168">
        <v>0</v>
      </c>
      <c r="E168">
        <v>0</v>
      </c>
      <c r="F168">
        <v>1</v>
      </c>
      <c r="G168" t="s">
        <v>17</v>
      </c>
      <c r="H168">
        <v>11</v>
      </c>
      <c r="I168">
        <v>8</v>
      </c>
      <c r="J168">
        <v>3</v>
      </c>
      <c r="K168">
        <v>23785.12109375</v>
      </c>
      <c r="L168">
        <v>139432</v>
      </c>
      <c r="M168">
        <v>3.98E-6</v>
      </c>
      <c r="N168">
        <v>1.540776E-2</v>
      </c>
      <c r="O168">
        <v>-9.9993999999999994E-4</v>
      </c>
      <c r="P168">
        <v>-4.0853999999999999E-4</v>
      </c>
      <c r="Q168">
        <v>-1.163E-3</v>
      </c>
      <c r="R168" t="s">
        <v>17</v>
      </c>
      <c r="S168" t="s">
        <v>17</v>
      </c>
      <c r="T168">
        <v>499</v>
      </c>
      <c r="U168">
        <v>242</v>
      </c>
      <c r="V168">
        <v>257</v>
      </c>
      <c r="W168">
        <v>0.23684928999999999</v>
      </c>
    </row>
    <row r="169" spans="1:23" x14ac:dyDescent="0.25">
      <c r="A169">
        <v>0</v>
      </c>
      <c r="B169" t="s">
        <v>634</v>
      </c>
      <c r="C169">
        <v>0</v>
      </c>
      <c r="D169">
        <v>0</v>
      </c>
      <c r="E169">
        <v>0</v>
      </c>
      <c r="F169">
        <v>1</v>
      </c>
      <c r="G169" t="s">
        <v>17</v>
      </c>
      <c r="H169">
        <v>8</v>
      </c>
      <c r="I169">
        <v>5</v>
      </c>
      <c r="J169">
        <v>3</v>
      </c>
      <c r="K169">
        <v>3633.0092773400002</v>
      </c>
      <c r="L169">
        <v>22116</v>
      </c>
      <c r="M169">
        <v>3.9700000000000001E-6</v>
      </c>
      <c r="N169">
        <v>1.09926E-2</v>
      </c>
      <c r="O169">
        <v>-9.9329999999999991E-4</v>
      </c>
      <c r="P169">
        <v>-4.8344000000000002E-4</v>
      </c>
      <c r="Q169">
        <v>-5.8122000000000002E-4</v>
      </c>
      <c r="R169" t="s">
        <v>17</v>
      </c>
      <c r="S169" t="s">
        <v>17</v>
      </c>
      <c r="T169">
        <v>114</v>
      </c>
      <c r="U169">
        <v>53</v>
      </c>
      <c r="V169">
        <v>61</v>
      </c>
      <c r="W169">
        <v>1.65502021</v>
      </c>
    </row>
    <row r="170" spans="1:23" x14ac:dyDescent="0.25">
      <c r="A170">
        <v>0</v>
      </c>
      <c r="B170" t="s">
        <v>504</v>
      </c>
      <c r="C170">
        <v>0.93</v>
      </c>
      <c r="D170">
        <v>0</v>
      </c>
      <c r="E170">
        <v>0.03</v>
      </c>
      <c r="F170">
        <v>0.9</v>
      </c>
      <c r="G170" t="s">
        <v>17</v>
      </c>
      <c r="H170">
        <v>6</v>
      </c>
      <c r="I170">
        <v>5</v>
      </c>
      <c r="J170">
        <v>1</v>
      </c>
      <c r="K170">
        <v>2580.0002441400002</v>
      </c>
      <c r="L170">
        <v>6505</v>
      </c>
      <c r="M170">
        <v>3.9899999999999999E-6</v>
      </c>
      <c r="N170">
        <v>2.6695000000000001E-4</v>
      </c>
      <c r="O170">
        <v>-9.8301000000000009E-4</v>
      </c>
      <c r="P170">
        <v>-4.0044000000000001E-4</v>
      </c>
      <c r="Q170">
        <v>-1.0266699999999999E-3</v>
      </c>
      <c r="R170" t="s">
        <v>17</v>
      </c>
      <c r="S170" t="s">
        <v>17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v>0</v>
      </c>
      <c r="B171" t="s">
        <v>555</v>
      </c>
      <c r="C171">
        <v>0.9</v>
      </c>
      <c r="D171">
        <v>0</v>
      </c>
      <c r="E171">
        <v>0.06</v>
      </c>
      <c r="F171">
        <v>0.86</v>
      </c>
      <c r="G171" t="s">
        <v>17</v>
      </c>
      <c r="H171">
        <v>6</v>
      </c>
      <c r="I171">
        <v>5</v>
      </c>
      <c r="J171">
        <v>1</v>
      </c>
      <c r="K171">
        <v>4394.8696289099998</v>
      </c>
      <c r="L171">
        <v>13479</v>
      </c>
      <c r="M171">
        <v>3.9600000000000002E-6</v>
      </c>
      <c r="N171">
        <v>2.0173000000000001E-4</v>
      </c>
      <c r="O171">
        <v>-9.7597000000000005E-4</v>
      </c>
      <c r="P171">
        <v>-3.1232999999999999E-4</v>
      </c>
      <c r="Q171">
        <v>-7.6676000000000001E-4</v>
      </c>
      <c r="R171" t="s">
        <v>17</v>
      </c>
      <c r="S171" t="s">
        <v>17</v>
      </c>
      <c r="T171">
        <v>9</v>
      </c>
      <c r="U171">
        <v>4</v>
      </c>
      <c r="V171">
        <v>5</v>
      </c>
      <c r="W171">
        <v>1.3052273700000001</v>
      </c>
    </row>
    <row r="172" spans="1:23" x14ac:dyDescent="0.25">
      <c r="A172">
        <v>0</v>
      </c>
      <c r="B172" t="s">
        <v>264</v>
      </c>
      <c r="C172">
        <v>0</v>
      </c>
      <c r="D172">
        <v>0.7</v>
      </c>
      <c r="E172">
        <v>1</v>
      </c>
      <c r="F172">
        <v>1</v>
      </c>
      <c r="G172" t="s">
        <v>17</v>
      </c>
      <c r="H172">
        <v>5</v>
      </c>
      <c r="I172">
        <v>1</v>
      </c>
      <c r="J172">
        <v>4</v>
      </c>
      <c r="K172">
        <v>2827.6594238299999</v>
      </c>
      <c r="L172">
        <v>10836</v>
      </c>
      <c r="M172">
        <v>3.9700000000000001E-6</v>
      </c>
      <c r="N172">
        <v>0.11435673</v>
      </c>
      <c r="O172">
        <v>-9.7081000000000001E-4</v>
      </c>
      <c r="P172">
        <v>5.329E-5</v>
      </c>
      <c r="Q172">
        <v>-1.4700999999999999E-4</v>
      </c>
      <c r="R172" t="s">
        <v>17</v>
      </c>
      <c r="S172" t="s">
        <v>17</v>
      </c>
      <c r="T172">
        <v>0</v>
      </c>
      <c r="U172">
        <v>0</v>
      </c>
      <c r="V172">
        <v>0</v>
      </c>
      <c r="W172">
        <v>5.9148531499999999</v>
      </c>
    </row>
    <row r="173" spans="1:23" x14ac:dyDescent="0.25">
      <c r="A173">
        <v>0</v>
      </c>
      <c r="B173" t="s">
        <v>410</v>
      </c>
      <c r="C173">
        <v>0.94</v>
      </c>
      <c r="D173">
        <v>0</v>
      </c>
      <c r="E173">
        <v>0</v>
      </c>
      <c r="F173">
        <v>1</v>
      </c>
      <c r="G173" t="s">
        <v>17</v>
      </c>
      <c r="H173">
        <v>6</v>
      </c>
      <c r="I173">
        <v>5</v>
      </c>
      <c r="J173">
        <v>1</v>
      </c>
      <c r="K173">
        <v>2017.4147949200001</v>
      </c>
      <c r="L173">
        <v>7031</v>
      </c>
      <c r="M173">
        <v>3.9600000000000002E-6</v>
      </c>
      <c r="N173">
        <v>2.676E-4</v>
      </c>
      <c r="O173">
        <v>-9.6891999999999996E-4</v>
      </c>
      <c r="P173">
        <v>-2.9030000000000001E-4</v>
      </c>
      <c r="Q173">
        <v>-5.0684999999999999E-4</v>
      </c>
      <c r="R173" t="s">
        <v>17</v>
      </c>
      <c r="S173" t="s">
        <v>17</v>
      </c>
      <c r="T173">
        <v>0</v>
      </c>
      <c r="U173">
        <v>0</v>
      </c>
      <c r="V173">
        <v>0</v>
      </c>
      <c r="W173">
        <v>1.4500000000000001E-6</v>
      </c>
    </row>
    <row r="174" spans="1:23" x14ac:dyDescent="0.25">
      <c r="A174">
        <v>0</v>
      </c>
      <c r="B174" t="s">
        <v>397</v>
      </c>
      <c r="C174">
        <v>0</v>
      </c>
      <c r="D174">
        <v>0</v>
      </c>
      <c r="E174">
        <v>1</v>
      </c>
      <c r="F174">
        <v>0</v>
      </c>
      <c r="G174" t="s">
        <v>17</v>
      </c>
      <c r="H174">
        <v>12</v>
      </c>
      <c r="I174">
        <v>6</v>
      </c>
      <c r="J174">
        <v>6</v>
      </c>
      <c r="K174">
        <v>960.01336670000001</v>
      </c>
      <c r="L174">
        <v>6803</v>
      </c>
      <c r="M174">
        <v>3.9700000000000001E-6</v>
      </c>
      <c r="N174">
        <v>0.13736667999999999</v>
      </c>
      <c r="O174">
        <v>-9.6798000000000001E-4</v>
      </c>
      <c r="P174">
        <v>-8.1183999999999998E-4</v>
      </c>
      <c r="Q174">
        <v>1.37846E-3</v>
      </c>
      <c r="R174" t="s">
        <v>17</v>
      </c>
      <c r="S174" t="s">
        <v>17</v>
      </c>
      <c r="T174">
        <v>2405</v>
      </c>
      <c r="U174">
        <v>1465</v>
      </c>
      <c r="V174">
        <v>940</v>
      </c>
      <c r="W174">
        <v>6.32799025</v>
      </c>
    </row>
    <row r="175" spans="1:23" x14ac:dyDescent="0.25">
      <c r="A175">
        <v>0</v>
      </c>
      <c r="B175" t="s">
        <v>513</v>
      </c>
      <c r="C175">
        <v>0.5</v>
      </c>
      <c r="D175">
        <v>0</v>
      </c>
      <c r="E175">
        <v>0.01</v>
      </c>
      <c r="F175">
        <v>0.96</v>
      </c>
      <c r="G175" t="s">
        <v>17</v>
      </c>
      <c r="H175">
        <v>6</v>
      </c>
      <c r="I175">
        <v>5</v>
      </c>
      <c r="J175">
        <v>1</v>
      </c>
      <c r="K175">
        <v>2091.2121582</v>
      </c>
      <c r="L175">
        <v>38157</v>
      </c>
      <c r="M175">
        <v>3.9700000000000001E-6</v>
      </c>
      <c r="N175">
        <v>1.4080000000000001E-4</v>
      </c>
      <c r="O175">
        <v>-9.6422999999999995E-4</v>
      </c>
      <c r="P175">
        <v>-2.6828000000000003E-4</v>
      </c>
      <c r="Q175">
        <v>-3.7225000000000002E-4</v>
      </c>
      <c r="R175" t="s">
        <v>17</v>
      </c>
      <c r="S175" t="s">
        <v>17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v>0</v>
      </c>
      <c r="B176" t="s">
        <v>770</v>
      </c>
      <c r="C176">
        <v>0.72</v>
      </c>
      <c r="D176">
        <v>0</v>
      </c>
      <c r="E176">
        <v>0</v>
      </c>
      <c r="F176">
        <v>1</v>
      </c>
      <c r="G176" t="s">
        <v>17</v>
      </c>
      <c r="H176">
        <v>9</v>
      </c>
      <c r="I176">
        <v>5</v>
      </c>
      <c r="J176">
        <v>4</v>
      </c>
      <c r="K176">
        <v>1940.0253906200001</v>
      </c>
      <c r="L176">
        <v>13983</v>
      </c>
      <c r="M176">
        <v>3.9700000000000001E-6</v>
      </c>
      <c r="N176">
        <v>0.10537492</v>
      </c>
      <c r="O176">
        <v>-9.4682999999999996E-4</v>
      </c>
      <c r="P176">
        <v>-5.1842999999999995E-4</v>
      </c>
      <c r="Q176">
        <v>-4.1650999999999998E-4</v>
      </c>
      <c r="R176" t="s">
        <v>17</v>
      </c>
      <c r="S176" t="s">
        <v>17</v>
      </c>
      <c r="T176">
        <v>103</v>
      </c>
      <c r="U176">
        <v>79</v>
      </c>
      <c r="V176">
        <v>24</v>
      </c>
      <c r="W176">
        <v>0.53727146000000003</v>
      </c>
    </row>
    <row r="177" spans="1:23" x14ac:dyDescent="0.25">
      <c r="A177">
        <v>0</v>
      </c>
      <c r="B177" t="s">
        <v>731</v>
      </c>
      <c r="C177">
        <v>0.52</v>
      </c>
      <c r="D177">
        <v>0.01</v>
      </c>
      <c r="E177">
        <v>0</v>
      </c>
      <c r="F177">
        <v>1</v>
      </c>
      <c r="G177" t="s">
        <v>17</v>
      </c>
      <c r="H177">
        <v>8</v>
      </c>
      <c r="I177">
        <v>4</v>
      </c>
      <c r="J177">
        <v>4</v>
      </c>
      <c r="K177">
        <v>3395.5163574200001</v>
      </c>
      <c r="L177">
        <v>34326</v>
      </c>
      <c r="M177">
        <v>3.98E-6</v>
      </c>
      <c r="N177">
        <v>3.1946469999999998E-2</v>
      </c>
      <c r="O177">
        <v>-9.2334999999999997E-4</v>
      </c>
      <c r="P177">
        <v>-4.6360999999999999E-4</v>
      </c>
      <c r="Q177">
        <v>-8.4782E-4</v>
      </c>
      <c r="R177" t="s">
        <v>17</v>
      </c>
      <c r="S177" t="s">
        <v>17</v>
      </c>
      <c r="T177">
        <v>173</v>
      </c>
      <c r="U177">
        <v>79</v>
      </c>
      <c r="V177">
        <v>94</v>
      </c>
      <c r="W177">
        <v>5.3849969999999997E-2</v>
      </c>
    </row>
    <row r="178" spans="1:23" x14ac:dyDescent="0.25">
      <c r="A178">
        <v>0</v>
      </c>
      <c r="B178" t="s">
        <v>685</v>
      </c>
      <c r="C178">
        <v>1</v>
      </c>
      <c r="D178">
        <v>0</v>
      </c>
      <c r="E178">
        <v>0</v>
      </c>
      <c r="F178">
        <v>1</v>
      </c>
      <c r="G178" t="s">
        <v>17</v>
      </c>
      <c r="H178">
        <v>9</v>
      </c>
      <c r="I178">
        <v>4</v>
      </c>
      <c r="J178">
        <v>5</v>
      </c>
      <c r="K178">
        <v>33318.9453125</v>
      </c>
      <c r="L178">
        <v>149799</v>
      </c>
      <c r="M178">
        <v>3.98E-6</v>
      </c>
      <c r="N178">
        <v>7.1068270000000003E-2</v>
      </c>
      <c r="O178">
        <v>-8.8208999999999998E-4</v>
      </c>
      <c r="P178">
        <v>-4.2182E-4</v>
      </c>
      <c r="Q178">
        <v>-6.6376E-4</v>
      </c>
      <c r="R178" t="s">
        <v>17</v>
      </c>
      <c r="S178" t="s">
        <v>17</v>
      </c>
      <c r="T178">
        <v>2418</v>
      </c>
      <c r="U178">
        <v>1831</v>
      </c>
      <c r="V178">
        <v>587</v>
      </c>
      <c r="W178">
        <v>2.2564511199999999</v>
      </c>
    </row>
    <row r="179" spans="1:23" x14ac:dyDescent="0.25">
      <c r="A179">
        <v>0</v>
      </c>
      <c r="B179" t="s">
        <v>546</v>
      </c>
      <c r="C179">
        <v>0</v>
      </c>
      <c r="D179">
        <v>0</v>
      </c>
      <c r="E179">
        <v>0</v>
      </c>
      <c r="F179">
        <v>1</v>
      </c>
      <c r="G179" t="s">
        <v>17</v>
      </c>
      <c r="H179">
        <v>6</v>
      </c>
      <c r="I179">
        <v>2</v>
      </c>
      <c r="J179">
        <v>4</v>
      </c>
      <c r="K179">
        <v>651.39532470999995</v>
      </c>
      <c r="L179">
        <v>6088</v>
      </c>
      <c r="M179">
        <v>3.9700000000000001E-6</v>
      </c>
      <c r="N179">
        <v>1.6615919999999999E-2</v>
      </c>
      <c r="O179">
        <v>-8.7677999999999996E-4</v>
      </c>
      <c r="P179">
        <v>-5.7425E-4</v>
      </c>
      <c r="Q179">
        <v>-2.9244999999999998E-4</v>
      </c>
      <c r="R179" t="s">
        <v>17</v>
      </c>
      <c r="S179" t="s">
        <v>17</v>
      </c>
      <c r="T179">
        <v>180</v>
      </c>
      <c r="U179">
        <v>78</v>
      </c>
      <c r="V179">
        <v>102</v>
      </c>
      <c r="W179">
        <v>9.0876990000000005E-2</v>
      </c>
    </row>
    <row r="180" spans="1:23" x14ac:dyDescent="0.25">
      <c r="A180">
        <v>0</v>
      </c>
      <c r="B180" t="s">
        <v>463</v>
      </c>
      <c r="C180">
        <v>0.38</v>
      </c>
      <c r="D180">
        <v>0</v>
      </c>
      <c r="E180">
        <v>0.19</v>
      </c>
      <c r="F180">
        <v>0.9</v>
      </c>
      <c r="G180" t="s">
        <v>17</v>
      </c>
      <c r="H180">
        <v>6</v>
      </c>
      <c r="I180">
        <v>3</v>
      </c>
      <c r="J180">
        <v>3</v>
      </c>
      <c r="K180">
        <v>1733.5</v>
      </c>
      <c r="L180">
        <v>7780</v>
      </c>
      <c r="M180">
        <v>3.9600000000000002E-6</v>
      </c>
      <c r="N180">
        <v>8.7850000000000005E-4</v>
      </c>
      <c r="O180">
        <v>-8.7602999999999997E-4</v>
      </c>
      <c r="P180">
        <v>-9.2986999999999996E-4</v>
      </c>
      <c r="Q180">
        <v>-3.8639000000000002E-4</v>
      </c>
      <c r="R180" t="s">
        <v>17</v>
      </c>
      <c r="S180" t="s">
        <v>17</v>
      </c>
      <c r="T180">
        <v>2</v>
      </c>
      <c r="U180">
        <v>1</v>
      </c>
      <c r="V180">
        <v>1</v>
      </c>
      <c r="W180">
        <v>0.60252441000000001</v>
      </c>
    </row>
    <row r="181" spans="1:23" x14ac:dyDescent="0.25">
      <c r="A181">
        <v>0</v>
      </c>
      <c r="B181" t="s">
        <v>482</v>
      </c>
      <c r="C181">
        <v>0.71</v>
      </c>
      <c r="D181">
        <v>0</v>
      </c>
      <c r="E181">
        <v>0</v>
      </c>
      <c r="F181">
        <v>1</v>
      </c>
      <c r="G181" t="s">
        <v>17</v>
      </c>
      <c r="H181">
        <v>7</v>
      </c>
      <c r="I181">
        <v>4</v>
      </c>
      <c r="J181">
        <v>3</v>
      </c>
      <c r="K181">
        <v>5342.7993164099998</v>
      </c>
      <c r="L181">
        <v>20190</v>
      </c>
      <c r="M181">
        <v>3.9600000000000002E-6</v>
      </c>
      <c r="N181">
        <v>1.5510400000000001E-3</v>
      </c>
      <c r="O181">
        <v>-8.6063000000000003E-4</v>
      </c>
      <c r="P181">
        <v>-7.0664999999999996E-4</v>
      </c>
      <c r="Q181">
        <v>-7.8589000000000003E-4</v>
      </c>
      <c r="R181" t="s">
        <v>17</v>
      </c>
      <c r="S181" t="s">
        <v>17</v>
      </c>
      <c r="T181">
        <v>1</v>
      </c>
      <c r="U181">
        <v>1</v>
      </c>
      <c r="V181">
        <v>0</v>
      </c>
      <c r="W181">
        <v>0.58909361999999998</v>
      </c>
    </row>
    <row r="182" spans="1:23" x14ac:dyDescent="0.25">
      <c r="A182">
        <v>0</v>
      </c>
      <c r="B182" t="s">
        <v>517</v>
      </c>
      <c r="C182">
        <v>0.7</v>
      </c>
      <c r="D182">
        <v>0</v>
      </c>
      <c r="E182">
        <v>7.0000000000000007E-2</v>
      </c>
      <c r="F182">
        <v>0.9</v>
      </c>
      <c r="G182" t="s">
        <v>17</v>
      </c>
      <c r="H182">
        <v>6</v>
      </c>
      <c r="I182">
        <v>4</v>
      </c>
      <c r="J182">
        <v>2</v>
      </c>
      <c r="K182">
        <v>1321.9090576200001</v>
      </c>
      <c r="L182">
        <v>18182</v>
      </c>
      <c r="M182">
        <v>3.98E-6</v>
      </c>
      <c r="N182">
        <v>5.198E-5</v>
      </c>
      <c r="O182">
        <v>-8.2925000000000002E-4</v>
      </c>
      <c r="P182">
        <v>-5.5619999999999997E-4</v>
      </c>
      <c r="Q182">
        <v>-7.2395999999999995E-4</v>
      </c>
      <c r="R182" t="s">
        <v>17</v>
      </c>
      <c r="S182" t="s">
        <v>17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v>0</v>
      </c>
      <c r="B183" t="s">
        <v>636</v>
      </c>
      <c r="C183">
        <v>0</v>
      </c>
      <c r="D183">
        <v>1</v>
      </c>
      <c r="E183">
        <v>0</v>
      </c>
      <c r="F183">
        <v>0</v>
      </c>
      <c r="G183" t="s">
        <v>17</v>
      </c>
      <c r="H183">
        <v>6</v>
      </c>
      <c r="I183">
        <v>4</v>
      </c>
      <c r="J183">
        <v>2</v>
      </c>
      <c r="K183">
        <v>3410.3493652299999</v>
      </c>
      <c r="L183">
        <v>16279</v>
      </c>
      <c r="M183">
        <v>3.9700000000000001E-6</v>
      </c>
      <c r="N183">
        <v>4.48198E-3</v>
      </c>
      <c r="O183">
        <v>-7.8815000000000005E-4</v>
      </c>
      <c r="P183">
        <v>-6.0026000000000003E-4</v>
      </c>
      <c r="Q183">
        <v>-6.2184999999999996E-4</v>
      </c>
      <c r="R183" t="s">
        <v>17</v>
      </c>
      <c r="S183" t="s">
        <v>17</v>
      </c>
      <c r="T183">
        <v>0</v>
      </c>
      <c r="U183">
        <v>0</v>
      </c>
      <c r="V183">
        <v>0</v>
      </c>
      <c r="W183">
        <v>8.8758331600000009</v>
      </c>
    </row>
    <row r="184" spans="1:23" x14ac:dyDescent="0.25">
      <c r="A184">
        <v>0</v>
      </c>
      <c r="B184" t="s">
        <v>217</v>
      </c>
      <c r="C184">
        <v>0.95</v>
      </c>
      <c r="D184">
        <v>0</v>
      </c>
      <c r="E184">
        <v>0</v>
      </c>
      <c r="F184">
        <v>1</v>
      </c>
      <c r="G184" t="s">
        <v>17</v>
      </c>
      <c r="H184">
        <v>6</v>
      </c>
      <c r="I184">
        <v>3</v>
      </c>
      <c r="J184">
        <v>3</v>
      </c>
      <c r="K184">
        <v>1619.9666748</v>
      </c>
      <c r="L184">
        <v>10109</v>
      </c>
      <c r="M184">
        <v>3.9999999999999998E-6</v>
      </c>
      <c r="N184">
        <v>1.71517E-3</v>
      </c>
      <c r="O184">
        <v>-7.7035000000000005E-4</v>
      </c>
      <c r="P184">
        <v>-8.6377999999999997E-4</v>
      </c>
      <c r="Q184">
        <v>-6.3701999999999997E-4</v>
      </c>
      <c r="R184" t="s">
        <v>17</v>
      </c>
      <c r="S184" t="s">
        <v>17</v>
      </c>
      <c r="T184">
        <v>1</v>
      </c>
      <c r="U184">
        <v>1</v>
      </c>
      <c r="V184">
        <v>0</v>
      </c>
      <c r="W184">
        <v>0.54308062999999995</v>
      </c>
    </row>
    <row r="185" spans="1:23" x14ac:dyDescent="0.25">
      <c r="A185">
        <v>0</v>
      </c>
      <c r="B185" t="s">
        <v>406</v>
      </c>
      <c r="C185">
        <v>0.93</v>
      </c>
      <c r="D185">
        <v>0</v>
      </c>
      <c r="E185">
        <v>0</v>
      </c>
      <c r="F185">
        <v>1</v>
      </c>
      <c r="G185" t="s">
        <v>17</v>
      </c>
      <c r="H185">
        <v>7</v>
      </c>
      <c r="I185">
        <v>5</v>
      </c>
      <c r="J185">
        <v>2</v>
      </c>
      <c r="K185">
        <v>3693.8322753900002</v>
      </c>
      <c r="L185">
        <v>17484</v>
      </c>
      <c r="M185">
        <v>3.9700000000000001E-6</v>
      </c>
      <c r="N185">
        <v>3.0707899999999999E-3</v>
      </c>
      <c r="O185">
        <v>-7.5938000000000004E-4</v>
      </c>
      <c r="P185">
        <v>-5.3956000000000002E-4</v>
      </c>
      <c r="Q185">
        <v>-1.0623099999999999E-3</v>
      </c>
      <c r="R185" t="s">
        <v>17</v>
      </c>
      <c r="S185" t="s">
        <v>17</v>
      </c>
      <c r="T185">
        <v>18</v>
      </c>
      <c r="U185">
        <v>7</v>
      </c>
      <c r="V185">
        <v>11</v>
      </c>
      <c r="W185">
        <v>1.4056E-4</v>
      </c>
    </row>
    <row r="186" spans="1:23" x14ac:dyDescent="0.25">
      <c r="A186">
        <v>0</v>
      </c>
      <c r="B186" t="s">
        <v>642</v>
      </c>
      <c r="C186">
        <v>0.93</v>
      </c>
      <c r="D186">
        <v>0</v>
      </c>
      <c r="E186">
        <v>0.01</v>
      </c>
      <c r="F186">
        <v>0.98</v>
      </c>
      <c r="G186" t="s">
        <v>17</v>
      </c>
      <c r="H186">
        <v>7</v>
      </c>
      <c r="I186">
        <v>6</v>
      </c>
      <c r="J186">
        <v>1</v>
      </c>
      <c r="K186">
        <v>1052.9998779299999</v>
      </c>
      <c r="L186">
        <v>4163</v>
      </c>
      <c r="M186">
        <v>4.1099999999999996E-6</v>
      </c>
      <c r="N186">
        <v>1.09365E-3</v>
      </c>
      <c r="O186">
        <v>-7.5124999999999996E-4</v>
      </c>
      <c r="P186">
        <v>-3.7009E-4</v>
      </c>
      <c r="Q186">
        <v>-7.4229000000000005E-4</v>
      </c>
      <c r="R186" t="s">
        <v>17</v>
      </c>
      <c r="S186" t="s">
        <v>17</v>
      </c>
      <c r="T186">
        <v>0</v>
      </c>
      <c r="U186">
        <v>0</v>
      </c>
      <c r="V186">
        <v>0</v>
      </c>
      <c r="W186">
        <v>0.54308062999999995</v>
      </c>
    </row>
    <row r="187" spans="1:23" x14ac:dyDescent="0.25">
      <c r="A187">
        <v>0</v>
      </c>
      <c r="B187" t="s">
        <v>594</v>
      </c>
      <c r="C187">
        <v>1</v>
      </c>
      <c r="D187">
        <v>0</v>
      </c>
      <c r="E187">
        <v>0</v>
      </c>
      <c r="F187">
        <v>1</v>
      </c>
      <c r="G187" t="s">
        <v>17</v>
      </c>
      <c r="H187">
        <v>7</v>
      </c>
      <c r="I187">
        <v>2</v>
      </c>
      <c r="J187">
        <v>5</v>
      </c>
      <c r="K187">
        <v>12492.788085939999</v>
      </c>
      <c r="L187">
        <v>40984</v>
      </c>
      <c r="M187">
        <v>3.98E-6</v>
      </c>
      <c r="N187">
        <v>6.2629740000000003E-2</v>
      </c>
      <c r="O187">
        <v>-7.4658000000000005E-4</v>
      </c>
      <c r="P187">
        <v>5.4126000000000001E-4</v>
      </c>
      <c r="Q187">
        <v>-2.2131000000000001E-4</v>
      </c>
      <c r="R187" t="s">
        <v>17</v>
      </c>
      <c r="S187" t="s">
        <v>17</v>
      </c>
      <c r="T187">
        <v>92</v>
      </c>
      <c r="U187">
        <v>55</v>
      </c>
      <c r="V187">
        <v>37</v>
      </c>
      <c r="W187">
        <v>0.69321434000000004</v>
      </c>
    </row>
    <row r="188" spans="1:23" x14ac:dyDescent="0.25">
      <c r="A188">
        <v>0</v>
      </c>
      <c r="B188" t="s">
        <v>437</v>
      </c>
      <c r="C188">
        <v>0</v>
      </c>
      <c r="D188">
        <v>0</v>
      </c>
      <c r="E188">
        <v>0</v>
      </c>
      <c r="F188">
        <v>1</v>
      </c>
      <c r="G188" t="s">
        <v>17</v>
      </c>
      <c r="H188">
        <v>7</v>
      </c>
      <c r="I188">
        <v>4</v>
      </c>
      <c r="J188">
        <v>3</v>
      </c>
      <c r="K188">
        <v>2422.2939453099998</v>
      </c>
      <c r="L188">
        <v>8686</v>
      </c>
      <c r="M188">
        <v>3.9600000000000002E-6</v>
      </c>
      <c r="N188">
        <v>2.3725E-3</v>
      </c>
      <c r="O188">
        <v>-7.4175E-4</v>
      </c>
      <c r="P188">
        <v>-7.3968999999999999E-4</v>
      </c>
      <c r="Q188">
        <v>-6.1107000000000002E-4</v>
      </c>
      <c r="R188" t="s">
        <v>17</v>
      </c>
      <c r="S188" t="s">
        <v>17</v>
      </c>
      <c r="T188">
        <v>43</v>
      </c>
      <c r="U188">
        <v>11</v>
      </c>
      <c r="V188">
        <v>32</v>
      </c>
      <c r="W188">
        <v>1.7399399999999999E-3</v>
      </c>
    </row>
    <row r="189" spans="1:23" x14ac:dyDescent="0.25">
      <c r="A189">
        <v>0</v>
      </c>
      <c r="B189" t="s">
        <v>389</v>
      </c>
      <c r="C189">
        <v>1</v>
      </c>
      <c r="D189">
        <v>0</v>
      </c>
      <c r="E189">
        <v>0</v>
      </c>
      <c r="F189">
        <v>1</v>
      </c>
      <c r="G189" t="s">
        <v>17</v>
      </c>
      <c r="H189">
        <v>6</v>
      </c>
      <c r="I189">
        <v>3</v>
      </c>
      <c r="J189">
        <v>3</v>
      </c>
      <c r="K189">
        <v>1256.49157715</v>
      </c>
      <c r="L189">
        <v>6642</v>
      </c>
      <c r="M189">
        <v>3.9700000000000001E-6</v>
      </c>
      <c r="N189">
        <v>4.9578900000000004E-3</v>
      </c>
      <c r="O189">
        <v>-7.3512999999999996E-4</v>
      </c>
      <c r="P189">
        <v>-7.9770000000000004E-4</v>
      </c>
      <c r="Q189">
        <v>-6.0917999999999996E-4</v>
      </c>
      <c r="R189" t="s">
        <v>17</v>
      </c>
      <c r="S189" t="s">
        <v>17</v>
      </c>
      <c r="T189">
        <v>4</v>
      </c>
      <c r="U189">
        <v>3</v>
      </c>
      <c r="V189">
        <v>1</v>
      </c>
      <c r="W189">
        <v>0.79871572000000002</v>
      </c>
    </row>
    <row r="190" spans="1:23" x14ac:dyDescent="0.25">
      <c r="A190">
        <v>0</v>
      </c>
      <c r="B190" t="s">
        <v>763</v>
      </c>
      <c r="C190">
        <v>1</v>
      </c>
      <c r="D190">
        <v>0</v>
      </c>
      <c r="E190">
        <v>0</v>
      </c>
      <c r="F190">
        <v>1</v>
      </c>
      <c r="G190" t="s">
        <v>17</v>
      </c>
      <c r="H190">
        <v>5</v>
      </c>
      <c r="I190">
        <v>4</v>
      </c>
      <c r="J190">
        <v>1</v>
      </c>
      <c r="K190">
        <v>472.67150879000002</v>
      </c>
      <c r="L190">
        <v>1626</v>
      </c>
      <c r="M190">
        <v>1.5E-6</v>
      </c>
      <c r="N190">
        <v>0</v>
      </c>
      <c r="O190">
        <v>-7.3381E-4</v>
      </c>
      <c r="P190">
        <v>-1.1139E-4</v>
      </c>
      <c r="Q190">
        <v>-5.0887000000000003E-4</v>
      </c>
      <c r="R190" t="s">
        <v>17</v>
      </c>
      <c r="S190" t="s">
        <v>17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v>0</v>
      </c>
      <c r="B191" t="s">
        <v>365</v>
      </c>
      <c r="C191">
        <v>1</v>
      </c>
      <c r="D191">
        <v>0</v>
      </c>
      <c r="E191">
        <v>0</v>
      </c>
      <c r="F191">
        <v>1</v>
      </c>
      <c r="G191" t="s">
        <v>17</v>
      </c>
      <c r="H191">
        <v>6</v>
      </c>
      <c r="I191">
        <v>4</v>
      </c>
      <c r="J191">
        <v>2</v>
      </c>
      <c r="K191">
        <v>802.81683350000003</v>
      </c>
      <c r="L191">
        <v>3308</v>
      </c>
      <c r="M191">
        <v>3.9700000000000001E-6</v>
      </c>
      <c r="N191">
        <v>5.0901499999999999E-3</v>
      </c>
      <c r="O191">
        <v>-7.2358000000000003E-4</v>
      </c>
      <c r="P191">
        <v>-5.7823E-4</v>
      </c>
      <c r="Q191">
        <v>-5.9400000000000002E-4</v>
      </c>
      <c r="R191" t="s">
        <v>17</v>
      </c>
      <c r="S191" t="s">
        <v>17</v>
      </c>
      <c r="T191">
        <v>6</v>
      </c>
      <c r="U191">
        <v>1</v>
      </c>
      <c r="V191">
        <v>5</v>
      </c>
      <c r="W191">
        <v>5.373E-4</v>
      </c>
    </row>
    <row r="192" spans="1:23" x14ac:dyDescent="0.25">
      <c r="A192">
        <v>0</v>
      </c>
      <c r="B192" t="s">
        <v>560</v>
      </c>
      <c r="C192">
        <v>0.48</v>
      </c>
      <c r="D192">
        <v>0</v>
      </c>
      <c r="E192">
        <v>0.21</v>
      </c>
      <c r="F192">
        <v>0.72</v>
      </c>
      <c r="G192" t="s">
        <v>17</v>
      </c>
      <c r="H192">
        <v>5</v>
      </c>
      <c r="I192">
        <v>2</v>
      </c>
      <c r="J192">
        <v>3</v>
      </c>
      <c r="K192">
        <v>521.5</v>
      </c>
      <c r="L192">
        <v>10910</v>
      </c>
      <c r="M192">
        <v>3.9999999999999998E-6</v>
      </c>
      <c r="N192">
        <v>7.7970000000000001E-5</v>
      </c>
      <c r="O192">
        <v>-7.1915E-4</v>
      </c>
      <c r="P192">
        <v>-7.5659000000000002E-4</v>
      </c>
      <c r="Q192">
        <v>-3.6204999999999999E-4</v>
      </c>
      <c r="R192" t="s">
        <v>17</v>
      </c>
      <c r="S192" t="s">
        <v>17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v>0</v>
      </c>
      <c r="B193" t="s">
        <v>455</v>
      </c>
      <c r="C193">
        <v>0</v>
      </c>
      <c r="D193">
        <v>0</v>
      </c>
      <c r="E193">
        <v>0</v>
      </c>
      <c r="F193">
        <v>1</v>
      </c>
      <c r="G193" t="s">
        <v>17</v>
      </c>
      <c r="H193">
        <v>6</v>
      </c>
      <c r="I193">
        <v>2</v>
      </c>
      <c r="J193">
        <v>4</v>
      </c>
      <c r="K193">
        <v>3394.8574218799999</v>
      </c>
      <c r="L193">
        <v>22555</v>
      </c>
      <c r="M193">
        <v>3.9700000000000001E-6</v>
      </c>
      <c r="N193">
        <v>7.1767599999999999E-3</v>
      </c>
      <c r="O193">
        <v>-7.1239999999999997E-4</v>
      </c>
      <c r="P193">
        <v>-8.3858000000000001E-4</v>
      </c>
      <c r="Q193">
        <v>-3.0636999999999998E-4</v>
      </c>
      <c r="R193" t="s">
        <v>17</v>
      </c>
      <c r="S193" t="s">
        <v>17</v>
      </c>
      <c r="T193">
        <v>31</v>
      </c>
      <c r="U193">
        <v>9</v>
      </c>
      <c r="V193">
        <v>22</v>
      </c>
      <c r="W193">
        <v>8.3354699999999993E-3</v>
      </c>
    </row>
    <row r="194" spans="1:23" x14ac:dyDescent="0.25">
      <c r="A194">
        <v>0</v>
      </c>
      <c r="B194" t="s">
        <v>755</v>
      </c>
      <c r="C194">
        <v>0</v>
      </c>
      <c r="D194">
        <v>0</v>
      </c>
      <c r="E194">
        <v>0</v>
      </c>
      <c r="F194">
        <v>1</v>
      </c>
      <c r="G194" t="s">
        <v>17</v>
      </c>
      <c r="H194">
        <v>5</v>
      </c>
      <c r="I194">
        <v>4</v>
      </c>
      <c r="J194">
        <v>1</v>
      </c>
      <c r="K194">
        <v>314.52923584000001</v>
      </c>
      <c r="L194">
        <v>2069</v>
      </c>
      <c r="M194">
        <v>1.5E-6</v>
      </c>
      <c r="N194">
        <v>0</v>
      </c>
      <c r="O194">
        <v>-7.1179000000000001E-4</v>
      </c>
      <c r="P194">
        <v>-1.2269999999999999E-5</v>
      </c>
      <c r="Q194">
        <v>-4.3925000000000002E-4</v>
      </c>
      <c r="R194" t="s">
        <v>17</v>
      </c>
      <c r="S194" t="s">
        <v>17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v>0</v>
      </c>
      <c r="B195" t="s">
        <v>756</v>
      </c>
      <c r="C195">
        <v>0</v>
      </c>
      <c r="D195">
        <v>0</v>
      </c>
      <c r="E195">
        <v>0</v>
      </c>
      <c r="F195">
        <v>1</v>
      </c>
      <c r="G195" t="s">
        <v>17</v>
      </c>
      <c r="H195">
        <v>5</v>
      </c>
      <c r="I195">
        <v>4</v>
      </c>
      <c r="J195">
        <v>1</v>
      </c>
      <c r="K195">
        <v>314.52923584000001</v>
      </c>
      <c r="L195">
        <v>2069</v>
      </c>
      <c r="M195">
        <v>1.5E-6</v>
      </c>
      <c r="N195">
        <v>0</v>
      </c>
      <c r="O195">
        <v>-7.1179000000000001E-4</v>
      </c>
      <c r="P195">
        <v>-1.2269999999999999E-5</v>
      </c>
      <c r="Q195">
        <v>-4.3925000000000002E-4</v>
      </c>
      <c r="R195" t="s">
        <v>17</v>
      </c>
      <c r="S195" t="s">
        <v>17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v>0</v>
      </c>
      <c r="B196" t="s">
        <v>561</v>
      </c>
      <c r="C196">
        <v>0.44</v>
      </c>
      <c r="D196">
        <v>0</v>
      </c>
      <c r="E196">
        <v>0.3</v>
      </c>
      <c r="F196">
        <v>0.75</v>
      </c>
      <c r="G196" t="s">
        <v>17</v>
      </c>
      <c r="H196">
        <v>5</v>
      </c>
      <c r="I196">
        <v>2</v>
      </c>
      <c r="J196">
        <v>3</v>
      </c>
      <c r="K196">
        <v>663.45458984000004</v>
      </c>
      <c r="L196">
        <v>16362</v>
      </c>
      <c r="M196">
        <v>3.9999999999999998E-6</v>
      </c>
      <c r="N196">
        <v>8.2769999999999995E-5</v>
      </c>
      <c r="O196">
        <v>-7.1131999999999999E-4</v>
      </c>
      <c r="P196">
        <v>-7.5659000000000002E-4</v>
      </c>
      <c r="Q196">
        <v>-3.9299000000000002E-4</v>
      </c>
      <c r="R196" t="s">
        <v>17</v>
      </c>
      <c r="S196" t="s">
        <v>17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v>0</v>
      </c>
      <c r="B197" t="s">
        <v>407</v>
      </c>
      <c r="C197">
        <v>0.47</v>
      </c>
      <c r="D197">
        <v>0</v>
      </c>
      <c r="E197">
        <v>0</v>
      </c>
      <c r="F197">
        <v>1</v>
      </c>
      <c r="G197" t="s">
        <v>17</v>
      </c>
      <c r="H197">
        <v>6</v>
      </c>
      <c r="I197">
        <v>2</v>
      </c>
      <c r="J197">
        <v>4</v>
      </c>
      <c r="K197">
        <v>1973.19018555</v>
      </c>
      <c r="L197">
        <v>26391</v>
      </c>
      <c r="M197">
        <v>3.9700000000000001E-6</v>
      </c>
      <c r="N197">
        <v>2.6241599999999999E-3</v>
      </c>
      <c r="O197">
        <v>-6.9479000000000003E-4</v>
      </c>
      <c r="P197">
        <v>-7.5047000000000004E-4</v>
      </c>
      <c r="Q197">
        <v>-3.2029999999999998E-4</v>
      </c>
      <c r="R197" t="s">
        <v>17</v>
      </c>
      <c r="S197" t="s">
        <v>17</v>
      </c>
      <c r="T197">
        <v>15</v>
      </c>
      <c r="U197">
        <v>9</v>
      </c>
      <c r="V197">
        <v>6</v>
      </c>
      <c r="W197">
        <v>1.6789999999999999E-4</v>
      </c>
    </row>
    <row r="198" spans="1:23" x14ac:dyDescent="0.25">
      <c r="A198">
        <v>0</v>
      </c>
      <c r="B198" t="s">
        <v>734</v>
      </c>
      <c r="C198">
        <v>1</v>
      </c>
      <c r="D198">
        <v>0</v>
      </c>
      <c r="E198">
        <v>0</v>
      </c>
      <c r="F198">
        <v>1</v>
      </c>
      <c r="G198" t="s">
        <v>17</v>
      </c>
      <c r="H198">
        <v>6</v>
      </c>
      <c r="I198">
        <v>4</v>
      </c>
      <c r="J198">
        <v>2</v>
      </c>
      <c r="K198">
        <v>2393.00390625</v>
      </c>
      <c r="L198">
        <v>16902</v>
      </c>
      <c r="M198">
        <v>3.9600000000000002E-6</v>
      </c>
      <c r="N198">
        <v>1.3247300000000001E-3</v>
      </c>
      <c r="O198">
        <v>-6.9421999999999995E-4</v>
      </c>
      <c r="P198">
        <v>-6.6633999999999997E-4</v>
      </c>
      <c r="Q198">
        <v>-6.2184999999999996E-4</v>
      </c>
      <c r="R198" t="s">
        <v>17</v>
      </c>
      <c r="S198" t="s">
        <v>17</v>
      </c>
      <c r="T198">
        <v>16</v>
      </c>
      <c r="U198">
        <v>5</v>
      </c>
      <c r="V198">
        <v>11</v>
      </c>
      <c r="W198">
        <v>4.1668499999999997E-3</v>
      </c>
    </row>
    <row r="199" spans="1:23" x14ac:dyDescent="0.25">
      <c r="A199">
        <v>0</v>
      </c>
      <c r="B199" t="s">
        <v>542</v>
      </c>
      <c r="C199">
        <v>0.28000000000000003</v>
      </c>
      <c r="D199">
        <v>0</v>
      </c>
      <c r="E199">
        <v>0</v>
      </c>
      <c r="F199">
        <v>1</v>
      </c>
      <c r="G199" t="s">
        <v>17</v>
      </c>
      <c r="H199">
        <v>6</v>
      </c>
      <c r="I199">
        <v>4</v>
      </c>
      <c r="J199">
        <v>2</v>
      </c>
      <c r="K199">
        <v>465.42575073</v>
      </c>
      <c r="L199">
        <v>2209</v>
      </c>
      <c r="M199">
        <v>3.9700000000000001E-6</v>
      </c>
      <c r="N199">
        <v>5.0901499999999999E-3</v>
      </c>
      <c r="O199">
        <v>-6.8247999999999996E-4</v>
      </c>
      <c r="P199">
        <v>-2.0375999999999999E-4</v>
      </c>
      <c r="Q199">
        <v>-5.2903E-4</v>
      </c>
      <c r="R199" t="s">
        <v>17</v>
      </c>
      <c r="S199" t="s">
        <v>17</v>
      </c>
      <c r="T199">
        <v>64</v>
      </c>
      <c r="U199">
        <v>45</v>
      </c>
      <c r="V199">
        <v>19</v>
      </c>
      <c r="W199">
        <v>1.4509799999999999E-3</v>
      </c>
    </row>
    <row r="200" spans="1:23" x14ac:dyDescent="0.25">
      <c r="A200">
        <v>0</v>
      </c>
      <c r="B200" t="s">
        <v>541</v>
      </c>
      <c r="C200">
        <v>0</v>
      </c>
      <c r="D200">
        <v>0</v>
      </c>
      <c r="E200">
        <v>0.28000000000000003</v>
      </c>
      <c r="F200">
        <v>0.68</v>
      </c>
      <c r="G200" t="s">
        <v>17</v>
      </c>
      <c r="H200">
        <v>6</v>
      </c>
      <c r="I200">
        <v>3</v>
      </c>
      <c r="J200">
        <v>3</v>
      </c>
      <c r="K200">
        <v>1371.8294677700001</v>
      </c>
      <c r="L200">
        <v>8466</v>
      </c>
      <c r="M200">
        <v>3.98E-6</v>
      </c>
      <c r="N200">
        <v>7.5387199999999996E-3</v>
      </c>
      <c r="O200">
        <v>-6.8230000000000005E-4</v>
      </c>
      <c r="P200">
        <v>-3.0207999999999998E-4</v>
      </c>
      <c r="Q200">
        <v>-3.3070000000000002E-4</v>
      </c>
      <c r="R200" t="s">
        <v>17</v>
      </c>
      <c r="S200" t="s">
        <v>17</v>
      </c>
      <c r="T200">
        <v>43</v>
      </c>
      <c r="U200">
        <v>24</v>
      </c>
      <c r="V200">
        <v>19</v>
      </c>
      <c r="W200">
        <v>1.1865934300000001</v>
      </c>
    </row>
    <row r="201" spans="1:23" x14ac:dyDescent="0.25">
      <c r="A201">
        <v>0</v>
      </c>
      <c r="B201" t="s">
        <v>335</v>
      </c>
      <c r="C201">
        <v>0.85</v>
      </c>
      <c r="D201">
        <v>0</v>
      </c>
      <c r="E201">
        <v>0.15</v>
      </c>
      <c r="F201">
        <v>0.92</v>
      </c>
      <c r="G201" t="s">
        <v>17</v>
      </c>
      <c r="H201">
        <v>4</v>
      </c>
      <c r="I201">
        <v>4</v>
      </c>
      <c r="J201">
        <v>0</v>
      </c>
      <c r="K201">
        <v>0</v>
      </c>
      <c r="L201">
        <v>0</v>
      </c>
      <c r="M201">
        <v>1.5E-6</v>
      </c>
      <c r="N201">
        <v>0</v>
      </c>
      <c r="O201">
        <v>-6.8046999999999997E-4</v>
      </c>
      <c r="P201">
        <v>0</v>
      </c>
      <c r="Q201">
        <v>-5.6296999999999999E-4</v>
      </c>
      <c r="R201" t="s">
        <v>17</v>
      </c>
      <c r="S201" t="s">
        <v>17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v>0</v>
      </c>
      <c r="B202" t="s">
        <v>676</v>
      </c>
      <c r="C202">
        <v>1</v>
      </c>
      <c r="D202">
        <v>0</v>
      </c>
      <c r="E202">
        <v>0</v>
      </c>
      <c r="F202">
        <v>1</v>
      </c>
      <c r="G202" t="s">
        <v>17</v>
      </c>
      <c r="H202">
        <v>4</v>
      </c>
      <c r="I202">
        <v>4</v>
      </c>
      <c r="J202">
        <v>0</v>
      </c>
      <c r="K202">
        <v>0</v>
      </c>
      <c r="L202">
        <v>0</v>
      </c>
      <c r="M202">
        <v>1.5E-6</v>
      </c>
      <c r="N202">
        <v>0</v>
      </c>
      <c r="O202">
        <v>-6.8046999999999997E-4</v>
      </c>
      <c r="P202">
        <v>0</v>
      </c>
      <c r="Q202">
        <v>-5.6296999999999999E-4</v>
      </c>
      <c r="R202" t="s">
        <v>17</v>
      </c>
      <c r="S202" t="s">
        <v>17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v>0</v>
      </c>
      <c r="B203" t="s">
        <v>825</v>
      </c>
      <c r="C203">
        <v>1</v>
      </c>
      <c r="D203">
        <v>0</v>
      </c>
      <c r="E203">
        <v>0</v>
      </c>
      <c r="F203">
        <v>1</v>
      </c>
      <c r="G203" t="s">
        <v>17</v>
      </c>
      <c r="H203">
        <v>4</v>
      </c>
      <c r="I203">
        <v>4</v>
      </c>
      <c r="J203">
        <v>0</v>
      </c>
      <c r="K203">
        <v>0</v>
      </c>
      <c r="L203">
        <v>0</v>
      </c>
      <c r="M203">
        <v>1.5E-6</v>
      </c>
      <c r="N203">
        <v>0</v>
      </c>
      <c r="O203">
        <v>-6.8046999999999997E-4</v>
      </c>
      <c r="P203">
        <v>0</v>
      </c>
      <c r="Q203">
        <v>-5.6296999999999999E-4</v>
      </c>
      <c r="R203" t="s">
        <v>17</v>
      </c>
      <c r="S203" t="s">
        <v>17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v>0</v>
      </c>
      <c r="B204" t="s">
        <v>323</v>
      </c>
      <c r="C204">
        <v>0.72</v>
      </c>
      <c r="D204">
        <v>0.48</v>
      </c>
      <c r="E204">
        <v>0.26</v>
      </c>
      <c r="F204">
        <v>0.68</v>
      </c>
      <c r="G204" t="s">
        <v>17</v>
      </c>
      <c r="H204">
        <v>5</v>
      </c>
      <c r="I204">
        <v>2</v>
      </c>
      <c r="J204">
        <v>3</v>
      </c>
      <c r="K204">
        <v>528.81024170000001</v>
      </c>
      <c r="L204">
        <v>1558</v>
      </c>
      <c r="M204">
        <v>4.0099999999999997E-6</v>
      </c>
      <c r="N204">
        <v>2.033281E-2</v>
      </c>
      <c r="O204">
        <v>-6.8000999999999999E-4</v>
      </c>
      <c r="P204">
        <v>-6.9050000000000003E-4</v>
      </c>
      <c r="Q204">
        <v>-3.2492000000000003E-4</v>
      </c>
      <c r="R204" t="s">
        <v>17</v>
      </c>
      <c r="S204" t="s">
        <v>17</v>
      </c>
      <c r="T204">
        <v>1</v>
      </c>
      <c r="U204">
        <v>1</v>
      </c>
      <c r="V204">
        <v>0</v>
      </c>
      <c r="W204">
        <v>0.54308062999999995</v>
      </c>
    </row>
    <row r="205" spans="1:23" x14ac:dyDescent="0.25">
      <c r="A205">
        <v>0</v>
      </c>
      <c r="B205" t="s">
        <v>571</v>
      </c>
      <c r="C205">
        <v>0</v>
      </c>
      <c r="D205">
        <v>1</v>
      </c>
      <c r="E205">
        <v>0</v>
      </c>
      <c r="F205">
        <v>0</v>
      </c>
      <c r="G205" t="s">
        <v>17</v>
      </c>
      <c r="H205">
        <v>6</v>
      </c>
      <c r="I205">
        <v>5</v>
      </c>
      <c r="J205">
        <v>1</v>
      </c>
      <c r="K205">
        <v>19.566848749999998</v>
      </c>
      <c r="L205">
        <v>170</v>
      </c>
      <c r="M205">
        <v>3.9600000000000002E-6</v>
      </c>
      <c r="N205">
        <v>1.83096E-3</v>
      </c>
      <c r="O205">
        <v>-6.7069000000000004E-4</v>
      </c>
      <c r="P205">
        <v>-2.5725999999999999E-4</v>
      </c>
      <c r="Q205">
        <v>3.2394999999999999E-4</v>
      </c>
      <c r="R205" t="s">
        <v>17</v>
      </c>
      <c r="S205" t="s">
        <v>17</v>
      </c>
      <c r="T205">
        <v>1</v>
      </c>
      <c r="U205">
        <v>0</v>
      </c>
      <c r="V205">
        <v>0</v>
      </c>
      <c r="W205">
        <v>13.021351900000001</v>
      </c>
    </row>
    <row r="206" spans="1:23" x14ac:dyDescent="0.25">
      <c r="A206">
        <v>0</v>
      </c>
      <c r="B206" t="s">
        <v>164</v>
      </c>
      <c r="C206">
        <v>1</v>
      </c>
      <c r="D206">
        <v>0</v>
      </c>
      <c r="E206">
        <v>0</v>
      </c>
      <c r="F206">
        <v>1</v>
      </c>
      <c r="G206" t="s">
        <v>17</v>
      </c>
      <c r="H206">
        <v>6</v>
      </c>
      <c r="I206">
        <v>5</v>
      </c>
      <c r="J206">
        <v>1</v>
      </c>
      <c r="K206">
        <v>2837.2307128900002</v>
      </c>
      <c r="L206">
        <v>7839</v>
      </c>
      <c r="M206">
        <v>3.9600000000000002E-6</v>
      </c>
      <c r="N206">
        <v>1.44972E-3</v>
      </c>
      <c r="O206">
        <v>-6.6129999999999997E-4</v>
      </c>
      <c r="P206">
        <v>-5.9020000000000001E-5</v>
      </c>
      <c r="Q206">
        <v>-6.8322000000000001E-4</v>
      </c>
      <c r="R206" t="s">
        <v>17</v>
      </c>
      <c r="S206" t="s">
        <v>17</v>
      </c>
      <c r="T206">
        <v>0</v>
      </c>
      <c r="U206">
        <v>0</v>
      </c>
      <c r="V206">
        <v>0</v>
      </c>
      <c r="W206">
        <v>2.1299999999999999E-6</v>
      </c>
    </row>
    <row r="207" spans="1:23" x14ac:dyDescent="0.25">
      <c r="A207">
        <v>0</v>
      </c>
      <c r="B207" t="s">
        <v>659</v>
      </c>
      <c r="C207">
        <v>0.45</v>
      </c>
      <c r="D207">
        <v>0</v>
      </c>
      <c r="E207">
        <v>0.47</v>
      </c>
      <c r="F207">
        <v>0.53</v>
      </c>
      <c r="G207" t="s">
        <v>17</v>
      </c>
      <c r="H207">
        <v>5</v>
      </c>
      <c r="I207">
        <v>2</v>
      </c>
      <c r="J207">
        <v>3</v>
      </c>
      <c r="K207">
        <v>3918.3793945299999</v>
      </c>
      <c r="L207">
        <v>56166</v>
      </c>
      <c r="M207">
        <v>3.9700000000000001E-6</v>
      </c>
      <c r="N207">
        <v>1.2184699999999999E-3</v>
      </c>
      <c r="O207">
        <v>-6.4283000000000005E-4</v>
      </c>
      <c r="P207">
        <v>-5.5834000000000005E-4</v>
      </c>
      <c r="Q207">
        <v>-3.8989E-4</v>
      </c>
      <c r="R207" t="s">
        <v>17</v>
      </c>
      <c r="S207" t="s">
        <v>17</v>
      </c>
      <c r="T207">
        <v>27</v>
      </c>
      <c r="U207">
        <v>18</v>
      </c>
      <c r="V207">
        <v>9</v>
      </c>
      <c r="W207">
        <v>0.13153654000000001</v>
      </c>
    </row>
    <row r="208" spans="1:23" x14ac:dyDescent="0.25">
      <c r="A208">
        <v>0</v>
      </c>
      <c r="B208" t="s">
        <v>510</v>
      </c>
      <c r="C208">
        <v>0.61</v>
      </c>
      <c r="D208">
        <v>0</v>
      </c>
      <c r="E208">
        <v>0.01</v>
      </c>
      <c r="F208">
        <v>0.97</v>
      </c>
      <c r="G208" t="s">
        <v>17</v>
      </c>
      <c r="H208">
        <v>5</v>
      </c>
      <c r="I208">
        <v>4</v>
      </c>
      <c r="J208">
        <v>1</v>
      </c>
      <c r="K208">
        <v>1560.6060791</v>
      </c>
      <c r="L208">
        <v>19987</v>
      </c>
      <c r="M208">
        <v>3.9700000000000001E-6</v>
      </c>
      <c r="N208">
        <v>1.4080000000000001E-4</v>
      </c>
      <c r="O208">
        <v>-6.4134000000000001E-4</v>
      </c>
      <c r="P208">
        <v>-2.766E-4</v>
      </c>
      <c r="Q208">
        <v>-2.9073E-4</v>
      </c>
      <c r="R208" t="s">
        <v>17</v>
      </c>
      <c r="S208" t="s">
        <v>17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v>0</v>
      </c>
      <c r="B209" t="s">
        <v>558</v>
      </c>
      <c r="C209">
        <v>0.77</v>
      </c>
      <c r="D209">
        <v>0</v>
      </c>
      <c r="E209">
        <v>0</v>
      </c>
      <c r="F209">
        <v>1</v>
      </c>
      <c r="G209" t="s">
        <v>17</v>
      </c>
      <c r="H209">
        <v>5</v>
      </c>
      <c r="I209">
        <v>4</v>
      </c>
      <c r="J209">
        <v>1</v>
      </c>
      <c r="K209">
        <v>14868</v>
      </c>
      <c r="L209">
        <v>181488</v>
      </c>
      <c r="M209">
        <v>3.9600000000000002E-6</v>
      </c>
      <c r="N209">
        <v>4.1325299999999997E-3</v>
      </c>
      <c r="O209">
        <v>-6.3988000000000001E-4</v>
      </c>
      <c r="P209">
        <v>-3.0964000000000002E-4</v>
      </c>
      <c r="Q209">
        <v>-4.3460999999999999E-4</v>
      </c>
      <c r="R209" t="s">
        <v>17</v>
      </c>
      <c r="S209" t="s">
        <v>17</v>
      </c>
      <c r="T209">
        <v>1</v>
      </c>
      <c r="U209">
        <v>0</v>
      </c>
      <c r="V209">
        <v>1</v>
      </c>
      <c r="W209">
        <v>3.4337299999999999E-3</v>
      </c>
    </row>
    <row r="210" spans="1:23" x14ac:dyDescent="0.25">
      <c r="A210">
        <v>0</v>
      </c>
      <c r="B210" t="s">
        <v>424</v>
      </c>
      <c r="C210">
        <v>0</v>
      </c>
      <c r="D210">
        <v>0</v>
      </c>
      <c r="E210">
        <v>0</v>
      </c>
      <c r="F210">
        <v>1</v>
      </c>
      <c r="G210" t="s">
        <v>17</v>
      </c>
      <c r="H210">
        <v>5</v>
      </c>
      <c r="I210">
        <v>4</v>
      </c>
      <c r="J210">
        <v>1</v>
      </c>
      <c r="K210">
        <v>17282.314453120001</v>
      </c>
      <c r="L210">
        <v>190670</v>
      </c>
      <c r="M210">
        <v>3.9700000000000001E-6</v>
      </c>
      <c r="N210">
        <v>2.2388040000000001E-2</v>
      </c>
      <c r="O210">
        <v>-6.3840999999999995E-4</v>
      </c>
      <c r="P210">
        <v>-1.995E-4</v>
      </c>
      <c r="Q210">
        <v>-4.2997E-4</v>
      </c>
      <c r="R210" t="s">
        <v>17</v>
      </c>
      <c r="S210" t="s">
        <v>17</v>
      </c>
      <c r="T210">
        <v>7</v>
      </c>
      <c r="U210">
        <v>0</v>
      </c>
      <c r="V210">
        <v>7</v>
      </c>
      <c r="W210">
        <v>1.47193964</v>
      </c>
    </row>
    <row r="211" spans="1:23" x14ac:dyDescent="0.25">
      <c r="A211">
        <v>0</v>
      </c>
      <c r="B211" t="s">
        <v>595</v>
      </c>
      <c r="C211">
        <v>0</v>
      </c>
      <c r="D211">
        <v>0</v>
      </c>
      <c r="E211">
        <v>0</v>
      </c>
      <c r="F211">
        <v>1</v>
      </c>
      <c r="G211" t="s">
        <v>17</v>
      </c>
      <c r="H211">
        <v>7</v>
      </c>
      <c r="I211">
        <v>2</v>
      </c>
      <c r="J211">
        <v>5</v>
      </c>
      <c r="K211">
        <v>2075.0175781200001</v>
      </c>
      <c r="L211">
        <v>26214</v>
      </c>
      <c r="M211">
        <v>3.9700000000000001E-6</v>
      </c>
      <c r="N211">
        <v>1.2183350000000001E-2</v>
      </c>
      <c r="O211">
        <v>-6.2974999999999999E-4</v>
      </c>
      <c r="P211">
        <v>-5.0505000000000005E-4</v>
      </c>
      <c r="Q211">
        <v>-1.8882E-4</v>
      </c>
      <c r="R211" t="s">
        <v>17</v>
      </c>
      <c r="S211" t="s">
        <v>17</v>
      </c>
      <c r="T211">
        <v>129</v>
      </c>
      <c r="U211">
        <v>53</v>
      </c>
      <c r="V211">
        <v>76</v>
      </c>
      <c r="W211">
        <v>0.67213394999999998</v>
      </c>
    </row>
    <row r="212" spans="1:23" x14ac:dyDescent="0.25">
      <c r="A212">
        <v>0</v>
      </c>
      <c r="B212" t="s">
        <v>511</v>
      </c>
      <c r="C212">
        <v>0.3</v>
      </c>
      <c r="D212">
        <v>0</v>
      </c>
      <c r="E212">
        <v>0.01</v>
      </c>
      <c r="F212">
        <v>0.96</v>
      </c>
      <c r="G212" t="s">
        <v>17</v>
      </c>
      <c r="H212">
        <v>5</v>
      </c>
      <c r="I212">
        <v>4</v>
      </c>
      <c r="J212">
        <v>1</v>
      </c>
      <c r="K212">
        <v>1576.2121582</v>
      </c>
      <c r="L212">
        <v>36340</v>
      </c>
      <c r="M212">
        <v>3.9700000000000001E-6</v>
      </c>
      <c r="N212">
        <v>1.4080000000000001E-4</v>
      </c>
      <c r="O212">
        <v>-6.2960000000000002E-4</v>
      </c>
      <c r="P212">
        <v>-2.4356000000000001E-4</v>
      </c>
      <c r="Q212">
        <v>-2.5359999999999998E-4</v>
      </c>
      <c r="R212" t="s">
        <v>17</v>
      </c>
      <c r="S212" t="s">
        <v>17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v>0</v>
      </c>
      <c r="B213" t="s">
        <v>520</v>
      </c>
      <c r="C213">
        <v>0.3</v>
      </c>
      <c r="D213">
        <v>0</v>
      </c>
      <c r="E213">
        <v>0.01</v>
      </c>
      <c r="F213">
        <v>0.96</v>
      </c>
      <c r="G213" t="s">
        <v>17</v>
      </c>
      <c r="H213">
        <v>5</v>
      </c>
      <c r="I213">
        <v>4</v>
      </c>
      <c r="J213">
        <v>1</v>
      </c>
      <c r="K213">
        <v>1576.2121582</v>
      </c>
      <c r="L213">
        <v>36340</v>
      </c>
      <c r="M213">
        <v>3.9700000000000001E-6</v>
      </c>
      <c r="N213">
        <v>1.4080000000000001E-4</v>
      </c>
      <c r="O213">
        <v>-6.2960000000000002E-4</v>
      </c>
      <c r="P213">
        <v>-2.4356000000000001E-4</v>
      </c>
      <c r="Q213">
        <v>-2.5359999999999998E-4</v>
      </c>
      <c r="R213" t="s">
        <v>17</v>
      </c>
      <c r="S213" t="s">
        <v>17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v>0</v>
      </c>
      <c r="B214" t="s">
        <v>252</v>
      </c>
      <c r="C214">
        <v>0</v>
      </c>
      <c r="D214">
        <v>0</v>
      </c>
      <c r="E214">
        <v>0.5</v>
      </c>
      <c r="F214">
        <v>0.51</v>
      </c>
      <c r="G214" t="s">
        <v>17</v>
      </c>
      <c r="H214">
        <v>4</v>
      </c>
      <c r="I214">
        <v>1</v>
      </c>
      <c r="J214">
        <v>3</v>
      </c>
      <c r="K214">
        <v>1050</v>
      </c>
      <c r="L214">
        <v>2468</v>
      </c>
      <c r="M214">
        <v>4.1300000000000003E-6</v>
      </c>
      <c r="N214">
        <v>2.63101E-3</v>
      </c>
      <c r="O214">
        <v>-6.2777000000000004E-4</v>
      </c>
      <c r="P214">
        <v>-5.5026000000000001E-4</v>
      </c>
      <c r="Q214">
        <v>-1.6207999999999999E-4</v>
      </c>
      <c r="R214" t="s">
        <v>17</v>
      </c>
      <c r="S214" t="s">
        <v>17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v>0</v>
      </c>
      <c r="B215" t="s">
        <v>216</v>
      </c>
      <c r="C215">
        <v>0.72</v>
      </c>
      <c r="D215">
        <v>0</v>
      </c>
      <c r="E215">
        <v>0</v>
      </c>
      <c r="F215">
        <v>1</v>
      </c>
      <c r="G215" t="s">
        <v>17</v>
      </c>
      <c r="H215">
        <v>5</v>
      </c>
      <c r="I215">
        <v>2</v>
      </c>
      <c r="J215">
        <v>3</v>
      </c>
      <c r="K215">
        <v>372.35003662000003</v>
      </c>
      <c r="L215">
        <v>4101</v>
      </c>
      <c r="M215">
        <v>3.9899999999999999E-6</v>
      </c>
      <c r="N215">
        <v>6.0289999999999996E-4</v>
      </c>
      <c r="O215">
        <v>-6.2717999999999997E-4</v>
      </c>
      <c r="P215">
        <v>-6.5746000000000001E-4</v>
      </c>
      <c r="Q215">
        <v>-3.5275999999999998E-4</v>
      </c>
      <c r="R215" t="s">
        <v>17</v>
      </c>
      <c r="S215" t="s">
        <v>17</v>
      </c>
      <c r="T215">
        <v>1</v>
      </c>
      <c r="U215">
        <v>1</v>
      </c>
      <c r="V215">
        <v>0</v>
      </c>
      <c r="W215">
        <v>0.54308062999999995</v>
      </c>
    </row>
    <row r="216" spans="1:23" x14ac:dyDescent="0.25">
      <c r="A216">
        <v>0</v>
      </c>
      <c r="B216" t="s">
        <v>363</v>
      </c>
      <c r="C216">
        <v>0</v>
      </c>
      <c r="D216">
        <v>0</v>
      </c>
      <c r="E216">
        <v>0</v>
      </c>
      <c r="F216">
        <v>1</v>
      </c>
      <c r="G216" t="s">
        <v>17</v>
      </c>
      <c r="H216">
        <v>6</v>
      </c>
      <c r="I216">
        <v>2</v>
      </c>
      <c r="J216">
        <v>4</v>
      </c>
      <c r="K216">
        <v>940.48406981999995</v>
      </c>
      <c r="L216">
        <v>4064</v>
      </c>
      <c r="M216">
        <v>3.9700000000000001E-6</v>
      </c>
      <c r="N216">
        <v>6.0297199999999997E-3</v>
      </c>
      <c r="O216">
        <v>-6.2434000000000003E-4</v>
      </c>
      <c r="P216">
        <v>-7.0640999999999998E-4</v>
      </c>
      <c r="Q216">
        <v>-2.5996E-4</v>
      </c>
      <c r="R216" t="s">
        <v>17</v>
      </c>
      <c r="S216" t="s">
        <v>17</v>
      </c>
      <c r="T216">
        <v>14</v>
      </c>
      <c r="U216">
        <v>2</v>
      </c>
      <c r="V216">
        <v>12</v>
      </c>
      <c r="W216">
        <v>6.1119999999999998E-5</v>
      </c>
    </row>
    <row r="217" spans="1:23" x14ac:dyDescent="0.25">
      <c r="A217">
        <v>0</v>
      </c>
      <c r="B217" t="s">
        <v>41</v>
      </c>
      <c r="C217">
        <v>0</v>
      </c>
      <c r="D217">
        <v>0</v>
      </c>
      <c r="E217">
        <v>0.42</v>
      </c>
      <c r="F217">
        <v>0.51</v>
      </c>
      <c r="G217" t="s">
        <v>17</v>
      </c>
      <c r="H217">
        <v>4</v>
      </c>
      <c r="I217">
        <v>1</v>
      </c>
      <c r="J217">
        <v>3</v>
      </c>
      <c r="K217">
        <v>0</v>
      </c>
      <c r="L217">
        <v>0</v>
      </c>
      <c r="M217">
        <v>4.0300000000000004E-6</v>
      </c>
      <c r="N217">
        <v>4.3180000000000003E-5</v>
      </c>
      <c r="O217">
        <v>-6.2385000000000001E-4</v>
      </c>
      <c r="P217">
        <v>-3.8506E-4</v>
      </c>
      <c r="Q217">
        <v>-1.7136000000000001E-4</v>
      </c>
      <c r="R217" t="s">
        <v>17</v>
      </c>
      <c r="S217" t="s">
        <v>17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>
        <v>0</v>
      </c>
      <c r="B218" t="s">
        <v>189</v>
      </c>
      <c r="C218">
        <v>0</v>
      </c>
      <c r="D218">
        <v>0</v>
      </c>
      <c r="E218">
        <v>0.54</v>
      </c>
      <c r="F218">
        <v>0.42</v>
      </c>
      <c r="G218" t="s">
        <v>17</v>
      </c>
      <c r="H218">
        <v>4</v>
      </c>
      <c r="I218">
        <v>1</v>
      </c>
      <c r="J218">
        <v>3</v>
      </c>
      <c r="K218">
        <v>514.00006103999999</v>
      </c>
      <c r="L218">
        <v>1605</v>
      </c>
      <c r="M218">
        <v>3.98E-6</v>
      </c>
      <c r="N218">
        <v>2.8504680000000001E-2</v>
      </c>
      <c r="O218">
        <v>-6.2385000000000001E-4</v>
      </c>
      <c r="P218">
        <v>-5.1721999999999998E-4</v>
      </c>
      <c r="Q218">
        <v>-1.5744000000000001E-4</v>
      </c>
      <c r="R218" t="s">
        <v>17</v>
      </c>
      <c r="S218" t="s">
        <v>17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>
        <v>0</v>
      </c>
      <c r="B219" t="s">
        <v>783</v>
      </c>
      <c r="C219">
        <v>0.51</v>
      </c>
      <c r="D219">
        <v>0</v>
      </c>
      <c r="E219">
        <v>0</v>
      </c>
      <c r="F219">
        <v>1</v>
      </c>
      <c r="G219" t="s">
        <v>17</v>
      </c>
      <c r="H219">
        <v>6</v>
      </c>
      <c r="I219">
        <v>4</v>
      </c>
      <c r="J219">
        <v>2</v>
      </c>
      <c r="K219">
        <v>2486.3322753900002</v>
      </c>
      <c r="L219">
        <v>13039</v>
      </c>
      <c r="M219">
        <v>3.9700000000000001E-6</v>
      </c>
      <c r="N219">
        <v>6.8724600000000004E-3</v>
      </c>
      <c r="O219">
        <v>-6.2377000000000005E-4</v>
      </c>
      <c r="P219">
        <v>-5.3417999999999998E-4</v>
      </c>
      <c r="Q219">
        <v>-6.9611E-4</v>
      </c>
      <c r="R219" t="s">
        <v>17</v>
      </c>
      <c r="S219" t="s">
        <v>17</v>
      </c>
      <c r="T219">
        <v>140</v>
      </c>
      <c r="U219">
        <v>65</v>
      </c>
      <c r="V219">
        <v>75</v>
      </c>
      <c r="W219">
        <v>0.63855525999999996</v>
      </c>
    </row>
    <row r="220" spans="1:23" x14ac:dyDescent="0.25">
      <c r="A220">
        <v>0</v>
      </c>
      <c r="B220" t="s">
        <v>289</v>
      </c>
      <c r="C220">
        <v>0</v>
      </c>
      <c r="D220">
        <v>0</v>
      </c>
      <c r="E220">
        <v>0.55000000000000004</v>
      </c>
      <c r="F220">
        <v>0.53</v>
      </c>
      <c r="G220" t="s">
        <v>17</v>
      </c>
      <c r="H220">
        <v>4</v>
      </c>
      <c r="I220">
        <v>1</v>
      </c>
      <c r="J220">
        <v>3</v>
      </c>
      <c r="K220">
        <v>63.536491390000002</v>
      </c>
      <c r="L220">
        <v>178</v>
      </c>
      <c r="M220">
        <v>3.98E-6</v>
      </c>
      <c r="N220">
        <v>1.4379380000000001E-2</v>
      </c>
      <c r="O220">
        <v>-6.1406999999999998E-4</v>
      </c>
      <c r="P220">
        <v>-3.1898000000000001E-4</v>
      </c>
      <c r="Q220">
        <v>-1.7291E-4</v>
      </c>
      <c r="R220" t="s">
        <v>17</v>
      </c>
      <c r="S220" t="s">
        <v>17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v>0</v>
      </c>
      <c r="B221" t="s">
        <v>777</v>
      </c>
      <c r="C221">
        <v>0</v>
      </c>
      <c r="D221">
        <v>0</v>
      </c>
      <c r="E221">
        <v>0</v>
      </c>
      <c r="F221">
        <v>1</v>
      </c>
      <c r="G221" t="s">
        <v>17</v>
      </c>
      <c r="H221">
        <v>6</v>
      </c>
      <c r="I221">
        <v>4</v>
      </c>
      <c r="J221">
        <v>2</v>
      </c>
      <c r="K221">
        <v>2371.1860351599998</v>
      </c>
      <c r="L221">
        <v>9475</v>
      </c>
      <c r="M221">
        <v>3.9600000000000002E-6</v>
      </c>
      <c r="N221">
        <v>3.6961309999999997E-2</v>
      </c>
      <c r="O221">
        <v>-6.1202999999999995E-4</v>
      </c>
      <c r="P221">
        <v>-4.0201000000000001E-4</v>
      </c>
      <c r="Q221">
        <v>-4.6329999999999999E-5</v>
      </c>
      <c r="R221" t="s">
        <v>17</v>
      </c>
      <c r="S221" t="s">
        <v>17</v>
      </c>
      <c r="T221">
        <v>12</v>
      </c>
      <c r="U221">
        <v>6</v>
      </c>
      <c r="V221">
        <v>6</v>
      </c>
      <c r="W221">
        <v>4.0169100000000003E-3</v>
      </c>
    </row>
    <row r="222" spans="1:23" x14ac:dyDescent="0.25">
      <c r="A222">
        <v>0</v>
      </c>
      <c r="B222" t="s">
        <v>20</v>
      </c>
      <c r="C222">
        <v>0</v>
      </c>
      <c r="D222">
        <v>1</v>
      </c>
      <c r="E222">
        <v>0</v>
      </c>
      <c r="F222">
        <v>0</v>
      </c>
      <c r="G222" t="s">
        <v>17</v>
      </c>
      <c r="H222">
        <v>4</v>
      </c>
      <c r="I222">
        <v>1</v>
      </c>
      <c r="J222">
        <v>3</v>
      </c>
      <c r="K222">
        <v>504.66668700999998</v>
      </c>
      <c r="L222">
        <v>1998</v>
      </c>
      <c r="M222">
        <v>3.9999999999999998E-6</v>
      </c>
      <c r="N222">
        <v>1.0117360000000001E-2</v>
      </c>
      <c r="O222">
        <v>-6.0428000000000001E-4</v>
      </c>
      <c r="P222">
        <v>-1.5377000000000001E-4</v>
      </c>
      <c r="Q222">
        <v>-1.5435000000000001E-4</v>
      </c>
      <c r="R222" t="s">
        <v>17</v>
      </c>
      <c r="S222" t="s">
        <v>17</v>
      </c>
      <c r="T222">
        <v>0</v>
      </c>
      <c r="U222">
        <v>0</v>
      </c>
      <c r="V222">
        <v>0</v>
      </c>
      <c r="W222">
        <v>0.54308062999999995</v>
      </c>
    </row>
    <row r="223" spans="1:23" x14ac:dyDescent="0.25">
      <c r="A223">
        <v>0</v>
      </c>
      <c r="B223" t="s">
        <v>768</v>
      </c>
      <c r="C223">
        <v>1</v>
      </c>
      <c r="D223">
        <v>0</v>
      </c>
      <c r="E223">
        <v>0</v>
      </c>
      <c r="F223">
        <v>1</v>
      </c>
      <c r="G223" t="s">
        <v>17</v>
      </c>
      <c r="H223">
        <v>11</v>
      </c>
      <c r="I223">
        <v>5</v>
      </c>
      <c r="J223">
        <v>6</v>
      </c>
      <c r="K223">
        <v>2486.8793945299999</v>
      </c>
      <c r="L223">
        <v>26559</v>
      </c>
      <c r="M223">
        <v>3.9700000000000001E-6</v>
      </c>
      <c r="N223">
        <v>0.1709003</v>
      </c>
      <c r="O223">
        <v>-6.0289999999999996E-4</v>
      </c>
      <c r="P223">
        <v>5.2596000000000001E-4</v>
      </c>
      <c r="Q223">
        <v>7.2900999999999999E-4</v>
      </c>
      <c r="R223" t="s">
        <v>17</v>
      </c>
      <c r="S223" t="s">
        <v>17</v>
      </c>
      <c r="T223">
        <v>2159</v>
      </c>
      <c r="U223">
        <v>1753</v>
      </c>
      <c r="V223">
        <v>406</v>
      </c>
      <c r="W223">
        <v>7.1151773199999999</v>
      </c>
    </row>
    <row r="224" spans="1:23" x14ac:dyDescent="0.25">
      <c r="A224">
        <v>0</v>
      </c>
      <c r="B224" t="s">
        <v>18</v>
      </c>
      <c r="C224">
        <v>0</v>
      </c>
      <c r="D224">
        <v>1</v>
      </c>
      <c r="E224">
        <v>0</v>
      </c>
      <c r="F224">
        <v>0</v>
      </c>
      <c r="G224" t="s">
        <v>17</v>
      </c>
      <c r="H224">
        <v>3</v>
      </c>
      <c r="I224">
        <v>0</v>
      </c>
      <c r="J224">
        <v>3</v>
      </c>
      <c r="K224">
        <v>0</v>
      </c>
      <c r="L224">
        <v>0</v>
      </c>
      <c r="M224">
        <v>3.98E-6</v>
      </c>
      <c r="N224">
        <v>4.6621919999999997E-2</v>
      </c>
      <c r="O224">
        <v>-5.9893999999999995E-4</v>
      </c>
      <c r="P224">
        <v>-1.7874000000000001E-4</v>
      </c>
      <c r="Q224">
        <v>0</v>
      </c>
      <c r="R224" t="s">
        <v>17</v>
      </c>
      <c r="S224" t="s">
        <v>17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v>0</v>
      </c>
      <c r="B225" t="s">
        <v>89</v>
      </c>
      <c r="C225">
        <v>0</v>
      </c>
      <c r="D225">
        <v>1</v>
      </c>
      <c r="E225">
        <v>0</v>
      </c>
      <c r="F225">
        <v>0</v>
      </c>
      <c r="G225" t="s">
        <v>17</v>
      </c>
      <c r="H225">
        <v>3</v>
      </c>
      <c r="I225">
        <v>0</v>
      </c>
      <c r="J225">
        <v>3</v>
      </c>
      <c r="K225">
        <v>0</v>
      </c>
      <c r="L225">
        <v>0</v>
      </c>
      <c r="M225">
        <v>3.9899999999999999E-6</v>
      </c>
      <c r="N225">
        <v>6.7092410000000005E-2</v>
      </c>
      <c r="O225">
        <v>-5.9893999999999995E-4</v>
      </c>
      <c r="P225">
        <v>2.8383999999999999E-4</v>
      </c>
      <c r="Q225">
        <v>0</v>
      </c>
      <c r="R225" t="s">
        <v>17</v>
      </c>
      <c r="S225" t="s">
        <v>17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v>0</v>
      </c>
      <c r="B226" t="s">
        <v>116</v>
      </c>
      <c r="C226">
        <v>0</v>
      </c>
      <c r="D226">
        <v>1</v>
      </c>
      <c r="E226">
        <v>0</v>
      </c>
      <c r="F226">
        <v>0</v>
      </c>
      <c r="G226" t="s">
        <v>17</v>
      </c>
      <c r="H226">
        <v>3</v>
      </c>
      <c r="I226">
        <v>0</v>
      </c>
      <c r="J226">
        <v>3</v>
      </c>
      <c r="K226">
        <v>0</v>
      </c>
      <c r="L226">
        <v>0</v>
      </c>
      <c r="M226">
        <v>3.98E-6</v>
      </c>
      <c r="N226">
        <v>7.586292E-2</v>
      </c>
      <c r="O226">
        <v>-5.9893999999999995E-4</v>
      </c>
      <c r="P226">
        <v>-1.1265E-4</v>
      </c>
      <c r="Q226">
        <v>0</v>
      </c>
      <c r="R226" t="s">
        <v>17</v>
      </c>
      <c r="S226" t="s">
        <v>17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v>0</v>
      </c>
      <c r="B227" t="s">
        <v>157</v>
      </c>
      <c r="C227">
        <v>0</v>
      </c>
      <c r="D227">
        <v>1</v>
      </c>
      <c r="E227">
        <v>0</v>
      </c>
      <c r="F227">
        <v>0</v>
      </c>
      <c r="G227" t="s">
        <v>17</v>
      </c>
      <c r="H227">
        <v>3</v>
      </c>
      <c r="I227">
        <v>0</v>
      </c>
      <c r="J227">
        <v>3</v>
      </c>
      <c r="K227">
        <v>0</v>
      </c>
      <c r="L227">
        <v>0</v>
      </c>
      <c r="M227">
        <v>4.0199999999999996E-6</v>
      </c>
      <c r="N227">
        <v>2.1488200000000001E-3</v>
      </c>
      <c r="O227">
        <v>-5.9893999999999995E-4</v>
      </c>
      <c r="P227">
        <v>-3.7698000000000001E-4</v>
      </c>
      <c r="Q227">
        <v>0</v>
      </c>
      <c r="R227" t="s">
        <v>17</v>
      </c>
      <c r="S227" t="s">
        <v>17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v>0</v>
      </c>
      <c r="B228" t="s">
        <v>185</v>
      </c>
      <c r="C228">
        <v>0</v>
      </c>
      <c r="D228">
        <v>1</v>
      </c>
      <c r="E228">
        <v>0</v>
      </c>
      <c r="F228">
        <v>0</v>
      </c>
      <c r="G228" t="s">
        <v>17</v>
      </c>
      <c r="H228">
        <v>3</v>
      </c>
      <c r="I228">
        <v>0</v>
      </c>
      <c r="J228">
        <v>3</v>
      </c>
      <c r="K228">
        <v>0</v>
      </c>
      <c r="L228">
        <v>0</v>
      </c>
      <c r="M228">
        <v>3.98E-6</v>
      </c>
      <c r="N228">
        <v>5.1101979999999998E-2</v>
      </c>
      <c r="O228">
        <v>-5.9893999999999995E-4</v>
      </c>
      <c r="P228">
        <v>-4.6570000000000003E-5</v>
      </c>
      <c r="Q228">
        <v>0</v>
      </c>
      <c r="R228" t="s">
        <v>17</v>
      </c>
      <c r="S228" t="s">
        <v>17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v>0</v>
      </c>
      <c r="B229" t="s">
        <v>262</v>
      </c>
      <c r="C229">
        <v>0</v>
      </c>
      <c r="D229">
        <v>1</v>
      </c>
      <c r="E229">
        <v>0</v>
      </c>
      <c r="F229">
        <v>0</v>
      </c>
      <c r="G229" t="s">
        <v>17</v>
      </c>
      <c r="H229">
        <v>3</v>
      </c>
      <c r="I229">
        <v>0</v>
      </c>
      <c r="J229">
        <v>3</v>
      </c>
      <c r="K229">
        <v>0</v>
      </c>
      <c r="L229">
        <v>0</v>
      </c>
      <c r="M229">
        <v>3.98E-6</v>
      </c>
      <c r="N229">
        <v>3.6539740000000001E-2</v>
      </c>
      <c r="O229">
        <v>-5.9893999999999995E-4</v>
      </c>
      <c r="P229">
        <v>1.9510000000000001E-5</v>
      </c>
      <c r="Q229">
        <v>0</v>
      </c>
      <c r="R229" t="s">
        <v>17</v>
      </c>
      <c r="S229" t="s">
        <v>17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v>0</v>
      </c>
      <c r="B230" t="s">
        <v>299</v>
      </c>
      <c r="C230">
        <v>0</v>
      </c>
      <c r="D230">
        <v>1</v>
      </c>
      <c r="E230">
        <v>0</v>
      </c>
      <c r="F230">
        <v>0</v>
      </c>
      <c r="G230" t="s">
        <v>17</v>
      </c>
      <c r="H230">
        <v>3</v>
      </c>
      <c r="I230">
        <v>0</v>
      </c>
      <c r="J230">
        <v>3</v>
      </c>
      <c r="K230">
        <v>0</v>
      </c>
      <c r="L230">
        <v>0</v>
      </c>
      <c r="M230">
        <v>3.9899999999999999E-6</v>
      </c>
      <c r="N230">
        <v>5.847376E-2</v>
      </c>
      <c r="O230">
        <v>-5.9893999999999995E-4</v>
      </c>
      <c r="P230">
        <v>1.5168000000000001E-4</v>
      </c>
      <c r="Q230">
        <v>0</v>
      </c>
      <c r="R230" t="s">
        <v>17</v>
      </c>
      <c r="S230" t="s">
        <v>17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v>0</v>
      </c>
      <c r="B231" t="s">
        <v>373</v>
      </c>
      <c r="C231">
        <v>0</v>
      </c>
      <c r="D231">
        <v>1</v>
      </c>
      <c r="E231">
        <v>0</v>
      </c>
      <c r="F231">
        <v>0</v>
      </c>
      <c r="G231" t="s">
        <v>17</v>
      </c>
      <c r="H231">
        <v>3</v>
      </c>
      <c r="I231">
        <v>0</v>
      </c>
      <c r="J231">
        <v>3</v>
      </c>
      <c r="K231">
        <v>2192.2102050799999</v>
      </c>
      <c r="L231">
        <v>8879</v>
      </c>
      <c r="M231">
        <v>3.9700000000000001E-6</v>
      </c>
      <c r="N231">
        <v>4.0848009999999997E-2</v>
      </c>
      <c r="O231">
        <v>-5.9893999999999995E-4</v>
      </c>
      <c r="P231">
        <v>-2.7786E-4</v>
      </c>
      <c r="Q231">
        <v>0</v>
      </c>
      <c r="R231" t="s">
        <v>17</v>
      </c>
      <c r="S231" t="s">
        <v>17</v>
      </c>
      <c r="T231">
        <v>0</v>
      </c>
      <c r="U231">
        <v>0</v>
      </c>
      <c r="V231">
        <v>0</v>
      </c>
      <c r="W231">
        <v>1.0334543300000001</v>
      </c>
    </row>
    <row r="232" spans="1:23" x14ac:dyDescent="0.25">
      <c r="A232">
        <v>0</v>
      </c>
      <c r="B232" t="s">
        <v>377</v>
      </c>
      <c r="C232">
        <v>0</v>
      </c>
      <c r="D232">
        <v>1</v>
      </c>
      <c r="E232">
        <v>0</v>
      </c>
      <c r="F232">
        <v>0</v>
      </c>
      <c r="G232" t="s">
        <v>17</v>
      </c>
      <c r="H232">
        <v>3</v>
      </c>
      <c r="I232">
        <v>0</v>
      </c>
      <c r="J232">
        <v>3</v>
      </c>
      <c r="K232">
        <v>0</v>
      </c>
      <c r="L232">
        <v>0</v>
      </c>
      <c r="M232">
        <v>3.9899999999999999E-6</v>
      </c>
      <c r="N232">
        <v>1.9979429999999999E-2</v>
      </c>
      <c r="O232">
        <v>-5.9893999999999995E-4</v>
      </c>
      <c r="P232">
        <v>1.5168000000000001E-4</v>
      </c>
      <c r="Q232">
        <v>0</v>
      </c>
      <c r="R232" t="s">
        <v>17</v>
      </c>
      <c r="S232" t="s">
        <v>17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v>0</v>
      </c>
      <c r="B233" t="s">
        <v>451</v>
      </c>
      <c r="C233">
        <v>0</v>
      </c>
      <c r="D233">
        <v>1</v>
      </c>
      <c r="E233">
        <v>0</v>
      </c>
      <c r="F233">
        <v>0</v>
      </c>
      <c r="G233" t="s">
        <v>17</v>
      </c>
      <c r="H233">
        <v>3</v>
      </c>
      <c r="I233">
        <v>0</v>
      </c>
      <c r="J233">
        <v>3</v>
      </c>
      <c r="K233">
        <v>257</v>
      </c>
      <c r="L233">
        <v>2271</v>
      </c>
      <c r="M233">
        <v>3.9899999999999999E-6</v>
      </c>
      <c r="N233">
        <v>9.3999000000000003E-4</v>
      </c>
      <c r="O233">
        <v>-5.9893999999999995E-4</v>
      </c>
      <c r="P233">
        <v>-3.7698000000000001E-4</v>
      </c>
      <c r="Q233">
        <v>0</v>
      </c>
      <c r="R233" t="s">
        <v>17</v>
      </c>
      <c r="S233" t="s">
        <v>17</v>
      </c>
      <c r="T233">
        <v>0</v>
      </c>
      <c r="U233">
        <v>0</v>
      </c>
      <c r="V233">
        <v>0</v>
      </c>
      <c r="W233">
        <v>1.7082716600000001</v>
      </c>
    </row>
    <row r="234" spans="1:23" x14ac:dyDescent="0.25">
      <c r="A234">
        <v>0</v>
      </c>
      <c r="B234" t="s">
        <v>459</v>
      </c>
      <c r="C234">
        <v>0</v>
      </c>
      <c r="D234">
        <v>1</v>
      </c>
      <c r="E234">
        <v>0</v>
      </c>
      <c r="F234">
        <v>0</v>
      </c>
      <c r="G234" t="s">
        <v>17</v>
      </c>
      <c r="H234">
        <v>3</v>
      </c>
      <c r="I234">
        <v>0</v>
      </c>
      <c r="J234">
        <v>3</v>
      </c>
      <c r="K234">
        <v>220.57987976000001</v>
      </c>
      <c r="L234">
        <v>1728</v>
      </c>
      <c r="M234">
        <v>4.1099999999999996E-6</v>
      </c>
      <c r="N234">
        <v>2.8095400000000001E-3</v>
      </c>
      <c r="O234">
        <v>-5.9893999999999995E-4</v>
      </c>
      <c r="P234">
        <v>-3.7698000000000001E-4</v>
      </c>
      <c r="Q234">
        <v>0</v>
      </c>
      <c r="R234" t="s">
        <v>17</v>
      </c>
      <c r="S234" t="s">
        <v>17</v>
      </c>
      <c r="T234">
        <v>0</v>
      </c>
      <c r="U234">
        <v>0</v>
      </c>
      <c r="V234">
        <v>0</v>
      </c>
      <c r="W234">
        <v>0.54308062999999995</v>
      </c>
    </row>
    <row r="235" spans="1:23" x14ac:dyDescent="0.25">
      <c r="A235">
        <v>0</v>
      </c>
      <c r="B235" t="s">
        <v>489</v>
      </c>
      <c r="C235">
        <v>0</v>
      </c>
      <c r="D235">
        <v>1</v>
      </c>
      <c r="E235">
        <v>0</v>
      </c>
      <c r="F235">
        <v>0</v>
      </c>
      <c r="G235" t="s">
        <v>17</v>
      </c>
      <c r="H235">
        <v>3</v>
      </c>
      <c r="I235">
        <v>0</v>
      </c>
      <c r="J235">
        <v>3</v>
      </c>
      <c r="K235">
        <v>0</v>
      </c>
      <c r="L235">
        <v>0</v>
      </c>
      <c r="M235">
        <v>1.5099999999999999E-6</v>
      </c>
      <c r="N235">
        <v>0</v>
      </c>
      <c r="O235">
        <v>-5.9893999999999995E-4</v>
      </c>
      <c r="P235">
        <v>-4.7611000000000002E-4</v>
      </c>
      <c r="Q235">
        <v>0</v>
      </c>
      <c r="R235" t="s">
        <v>17</v>
      </c>
      <c r="S235" t="s">
        <v>17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v>0</v>
      </c>
      <c r="B236" t="s">
        <v>508</v>
      </c>
      <c r="C236">
        <v>0</v>
      </c>
      <c r="D236">
        <v>1</v>
      </c>
      <c r="E236">
        <v>0</v>
      </c>
      <c r="F236">
        <v>0</v>
      </c>
      <c r="G236" t="s">
        <v>17</v>
      </c>
      <c r="H236">
        <v>3</v>
      </c>
      <c r="I236">
        <v>0</v>
      </c>
      <c r="J236">
        <v>3</v>
      </c>
      <c r="K236">
        <v>8630</v>
      </c>
      <c r="L236">
        <v>20073</v>
      </c>
      <c r="M236">
        <v>3.9600000000000002E-6</v>
      </c>
      <c r="N236">
        <v>2.1091E-4</v>
      </c>
      <c r="O236">
        <v>-5.9893999999999995E-4</v>
      </c>
      <c r="P236">
        <v>-3.7698000000000001E-4</v>
      </c>
      <c r="Q236">
        <v>0</v>
      </c>
      <c r="R236" t="s">
        <v>17</v>
      </c>
      <c r="S236" t="s">
        <v>17</v>
      </c>
      <c r="T236">
        <v>0</v>
      </c>
      <c r="U236">
        <v>0</v>
      </c>
      <c r="V236">
        <v>0</v>
      </c>
      <c r="W236">
        <v>3.03772025</v>
      </c>
    </row>
    <row r="237" spans="1:23" x14ac:dyDescent="0.25">
      <c r="A237">
        <v>0</v>
      </c>
      <c r="B237" t="s">
        <v>535</v>
      </c>
      <c r="C237">
        <v>0</v>
      </c>
      <c r="D237">
        <v>1</v>
      </c>
      <c r="E237">
        <v>0</v>
      </c>
      <c r="F237">
        <v>0</v>
      </c>
      <c r="G237" t="s">
        <v>17</v>
      </c>
      <c r="H237">
        <v>3</v>
      </c>
      <c r="I237">
        <v>0</v>
      </c>
      <c r="J237">
        <v>3</v>
      </c>
      <c r="K237">
        <v>0</v>
      </c>
      <c r="L237">
        <v>0</v>
      </c>
      <c r="M237">
        <v>3.9700000000000001E-6</v>
      </c>
      <c r="N237">
        <v>7.0242999999999998E-4</v>
      </c>
      <c r="O237">
        <v>-5.9893999999999995E-4</v>
      </c>
      <c r="P237">
        <v>-4.4307E-4</v>
      </c>
      <c r="Q237">
        <v>0</v>
      </c>
      <c r="R237" t="s">
        <v>17</v>
      </c>
      <c r="S237" t="s">
        <v>17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v>0</v>
      </c>
      <c r="B238" t="s">
        <v>568</v>
      </c>
      <c r="C238">
        <v>0</v>
      </c>
      <c r="D238">
        <v>1</v>
      </c>
      <c r="E238">
        <v>0</v>
      </c>
      <c r="F238">
        <v>0</v>
      </c>
      <c r="G238" t="s">
        <v>17</v>
      </c>
      <c r="H238">
        <v>3</v>
      </c>
      <c r="I238">
        <v>0</v>
      </c>
      <c r="J238">
        <v>3</v>
      </c>
      <c r="K238">
        <v>3584.7666015599998</v>
      </c>
      <c r="L238">
        <v>46671</v>
      </c>
      <c r="M238">
        <v>3.9600000000000002E-6</v>
      </c>
      <c r="N238">
        <v>1.18954E-3</v>
      </c>
      <c r="O238">
        <v>-5.9893999999999995E-4</v>
      </c>
      <c r="P238">
        <v>-4.1002999999999998E-4</v>
      </c>
      <c r="Q238">
        <v>0</v>
      </c>
      <c r="R238" t="s">
        <v>17</v>
      </c>
      <c r="S238" t="s">
        <v>17</v>
      </c>
      <c r="T238">
        <v>0</v>
      </c>
      <c r="U238">
        <v>0</v>
      </c>
      <c r="V238">
        <v>0</v>
      </c>
      <c r="W238">
        <v>5.0832325100000002</v>
      </c>
    </row>
    <row r="239" spans="1:23" x14ac:dyDescent="0.25">
      <c r="A239">
        <v>0</v>
      </c>
      <c r="B239" t="s">
        <v>691</v>
      </c>
      <c r="C239">
        <v>0.72</v>
      </c>
      <c r="D239">
        <v>0</v>
      </c>
      <c r="E239">
        <v>0</v>
      </c>
      <c r="F239">
        <v>1</v>
      </c>
      <c r="G239" t="s">
        <v>17</v>
      </c>
      <c r="H239">
        <v>9</v>
      </c>
      <c r="I239">
        <v>6</v>
      </c>
      <c r="J239">
        <v>3</v>
      </c>
      <c r="K239">
        <v>3472.1940918</v>
      </c>
      <c r="L239">
        <v>20996</v>
      </c>
      <c r="M239">
        <v>3.9600000000000002E-6</v>
      </c>
      <c r="N239">
        <v>3.95255E-3</v>
      </c>
      <c r="O239">
        <v>-5.9774000000000003E-4</v>
      </c>
      <c r="P239">
        <v>-7.8888000000000005E-4</v>
      </c>
      <c r="Q239">
        <v>-1.0719499999999999E-3</v>
      </c>
      <c r="R239" t="s">
        <v>17</v>
      </c>
      <c r="S239" t="s">
        <v>17</v>
      </c>
      <c r="T239">
        <v>28</v>
      </c>
      <c r="U239">
        <v>1</v>
      </c>
      <c r="V239">
        <v>27</v>
      </c>
      <c r="W239">
        <v>1.1826E-3</v>
      </c>
    </row>
    <row r="240" spans="1:23" x14ac:dyDescent="0.25">
      <c r="A240">
        <v>0</v>
      </c>
      <c r="B240" t="s">
        <v>603</v>
      </c>
      <c r="C240">
        <v>0</v>
      </c>
      <c r="D240">
        <v>0</v>
      </c>
      <c r="E240">
        <v>1</v>
      </c>
      <c r="F240">
        <v>0</v>
      </c>
      <c r="G240" t="s">
        <v>17</v>
      </c>
      <c r="H240">
        <v>4</v>
      </c>
      <c r="I240">
        <v>1</v>
      </c>
      <c r="J240">
        <v>3</v>
      </c>
      <c r="K240">
        <v>69.533332819999998</v>
      </c>
      <c r="L240">
        <v>176</v>
      </c>
      <c r="M240">
        <v>3.9600000000000002E-6</v>
      </c>
      <c r="N240">
        <v>3.05515E-3</v>
      </c>
      <c r="O240">
        <v>-5.8275999999999998E-4</v>
      </c>
      <c r="P240">
        <v>-6.8243000000000004E-4</v>
      </c>
      <c r="Q240">
        <v>-1.4352000000000001E-4</v>
      </c>
      <c r="R240" t="s">
        <v>17</v>
      </c>
      <c r="S240" t="s">
        <v>17</v>
      </c>
      <c r="T240">
        <v>1</v>
      </c>
      <c r="U240">
        <v>0</v>
      </c>
      <c r="V240">
        <v>1</v>
      </c>
      <c r="W240">
        <v>4.44137E-2</v>
      </c>
    </row>
    <row r="241" spans="1:23" x14ac:dyDescent="0.25">
      <c r="A241">
        <v>0</v>
      </c>
      <c r="B241" t="s">
        <v>385</v>
      </c>
      <c r="C241">
        <v>0.46</v>
      </c>
      <c r="D241">
        <v>0</v>
      </c>
      <c r="E241">
        <v>0</v>
      </c>
      <c r="F241">
        <v>1</v>
      </c>
      <c r="G241" t="s">
        <v>17</v>
      </c>
      <c r="H241">
        <v>7</v>
      </c>
      <c r="I241">
        <v>4</v>
      </c>
      <c r="J241">
        <v>3</v>
      </c>
      <c r="K241">
        <v>10752.395507810001</v>
      </c>
      <c r="L241">
        <v>50944</v>
      </c>
      <c r="M241">
        <v>3.98E-6</v>
      </c>
      <c r="N241">
        <v>1.8160949999999999E-2</v>
      </c>
      <c r="O241">
        <v>-5.7687999999999999E-4</v>
      </c>
      <c r="P241">
        <v>8.6340000000000003E-5</v>
      </c>
      <c r="Q241">
        <v>-6.1879999999999997E-4</v>
      </c>
      <c r="R241" t="s">
        <v>17</v>
      </c>
      <c r="S241" t="s">
        <v>17</v>
      </c>
      <c r="T241">
        <v>111</v>
      </c>
      <c r="U241">
        <v>60</v>
      </c>
      <c r="V241">
        <v>51</v>
      </c>
      <c r="W241">
        <v>1.5699392999999999</v>
      </c>
    </row>
    <row r="242" spans="1:23" x14ac:dyDescent="0.25">
      <c r="A242">
        <v>0</v>
      </c>
      <c r="B242" t="s">
        <v>773</v>
      </c>
      <c r="C242">
        <v>1</v>
      </c>
      <c r="D242">
        <v>0</v>
      </c>
      <c r="E242">
        <v>0</v>
      </c>
      <c r="F242">
        <v>1</v>
      </c>
      <c r="G242" t="s">
        <v>17</v>
      </c>
      <c r="H242">
        <v>20</v>
      </c>
      <c r="I242">
        <v>19</v>
      </c>
      <c r="J242">
        <v>1</v>
      </c>
      <c r="K242">
        <v>21762.65625</v>
      </c>
      <c r="L242">
        <v>57381</v>
      </c>
      <c r="M242">
        <v>3.9700000000000001E-6</v>
      </c>
      <c r="N242">
        <v>3.6774400000000001E-3</v>
      </c>
      <c r="O242">
        <v>-5.7669999999999998E-4</v>
      </c>
      <c r="P242">
        <v>-1.08793E-3</v>
      </c>
      <c r="Q242">
        <v>3.1694900000000001E-3</v>
      </c>
      <c r="R242" t="s">
        <v>17</v>
      </c>
      <c r="S242" t="s">
        <v>17</v>
      </c>
      <c r="T242">
        <v>23</v>
      </c>
      <c r="U242">
        <v>5</v>
      </c>
      <c r="V242">
        <v>18</v>
      </c>
      <c r="W242">
        <v>4.3121880000000001E-2</v>
      </c>
    </row>
    <row r="243" spans="1:23" x14ac:dyDescent="0.25">
      <c r="A243">
        <v>0</v>
      </c>
      <c r="B243" t="s">
        <v>700</v>
      </c>
      <c r="C243">
        <v>1</v>
      </c>
      <c r="D243">
        <v>0</v>
      </c>
      <c r="E243">
        <v>0</v>
      </c>
      <c r="F243">
        <v>1</v>
      </c>
      <c r="G243" t="s">
        <v>17</v>
      </c>
      <c r="H243">
        <v>6</v>
      </c>
      <c r="I243">
        <v>3</v>
      </c>
      <c r="J243">
        <v>3</v>
      </c>
      <c r="K243">
        <v>9637.8046875</v>
      </c>
      <c r="L243">
        <v>28121</v>
      </c>
      <c r="M243">
        <v>3.9700000000000001E-6</v>
      </c>
      <c r="N243">
        <v>7.8538800000000006E-3</v>
      </c>
      <c r="O243">
        <v>-5.7662000000000002E-4</v>
      </c>
      <c r="P243">
        <v>-7.3161999999999999E-4</v>
      </c>
      <c r="Q243">
        <v>-6.2310000000000002E-4</v>
      </c>
      <c r="R243" t="s">
        <v>17</v>
      </c>
      <c r="S243" t="s">
        <v>17</v>
      </c>
      <c r="T243">
        <v>21</v>
      </c>
      <c r="U243">
        <v>1</v>
      </c>
      <c r="V243">
        <v>20</v>
      </c>
      <c r="W243">
        <v>0.168686</v>
      </c>
    </row>
    <row r="244" spans="1:23" x14ac:dyDescent="0.25">
      <c r="A244">
        <v>0</v>
      </c>
      <c r="B244" t="s">
        <v>331</v>
      </c>
      <c r="C244">
        <v>0</v>
      </c>
      <c r="D244">
        <v>1</v>
      </c>
      <c r="E244">
        <v>0</v>
      </c>
      <c r="F244">
        <v>0</v>
      </c>
      <c r="G244" t="s">
        <v>17</v>
      </c>
      <c r="H244">
        <v>4</v>
      </c>
      <c r="I244">
        <v>1</v>
      </c>
      <c r="J244">
        <v>3</v>
      </c>
      <c r="K244">
        <v>517</v>
      </c>
      <c r="L244">
        <v>5298</v>
      </c>
      <c r="M244">
        <v>4.0300000000000004E-6</v>
      </c>
      <c r="N244">
        <v>1.62477E-3</v>
      </c>
      <c r="O244">
        <v>-5.6906000000000003E-4</v>
      </c>
      <c r="P244">
        <v>-4.8418000000000002E-4</v>
      </c>
      <c r="Q244">
        <v>-1.6982E-4</v>
      </c>
      <c r="R244" t="s">
        <v>17</v>
      </c>
      <c r="S244" t="s">
        <v>17</v>
      </c>
      <c r="T244">
        <v>1</v>
      </c>
      <c r="U244">
        <v>0</v>
      </c>
      <c r="V244">
        <v>0</v>
      </c>
      <c r="W244">
        <v>0.54308062999999995</v>
      </c>
    </row>
    <row r="245" spans="1:23" x14ac:dyDescent="0.25">
      <c r="A245">
        <v>0</v>
      </c>
      <c r="B245" t="s">
        <v>617</v>
      </c>
      <c r="C245">
        <v>0.57999999999999996</v>
      </c>
      <c r="D245">
        <v>0</v>
      </c>
      <c r="E245">
        <v>0</v>
      </c>
      <c r="F245">
        <v>1</v>
      </c>
      <c r="G245" t="s">
        <v>17</v>
      </c>
      <c r="H245">
        <v>5</v>
      </c>
      <c r="I245">
        <v>3</v>
      </c>
      <c r="J245">
        <v>2</v>
      </c>
      <c r="K245">
        <v>41.903842930000003</v>
      </c>
      <c r="L245">
        <v>375</v>
      </c>
      <c r="M245">
        <v>1.5E-6</v>
      </c>
      <c r="N245">
        <v>0</v>
      </c>
      <c r="O245">
        <v>-5.6775E-4</v>
      </c>
      <c r="P245">
        <v>-5.9488E-4</v>
      </c>
      <c r="Q245">
        <v>-4.8382999999999998E-4</v>
      </c>
      <c r="R245" t="s">
        <v>17</v>
      </c>
      <c r="S245" t="s">
        <v>17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v>0</v>
      </c>
      <c r="B246" t="s">
        <v>270</v>
      </c>
      <c r="C246">
        <v>0</v>
      </c>
      <c r="D246">
        <v>0</v>
      </c>
      <c r="E246">
        <v>0.57999999999999996</v>
      </c>
      <c r="F246">
        <v>0.47</v>
      </c>
      <c r="G246" t="s">
        <v>17</v>
      </c>
      <c r="H246">
        <v>4</v>
      </c>
      <c r="I246">
        <v>1</v>
      </c>
      <c r="J246">
        <v>3</v>
      </c>
      <c r="K246">
        <v>549.50750731999995</v>
      </c>
      <c r="L246">
        <v>6310</v>
      </c>
      <c r="M246">
        <v>3.98E-6</v>
      </c>
      <c r="N246">
        <v>1.468065E-2</v>
      </c>
      <c r="O246">
        <v>-5.6709999999999996E-4</v>
      </c>
      <c r="P246">
        <v>-4.5113999999999999E-4</v>
      </c>
      <c r="Q246">
        <v>-1.2959000000000001E-4</v>
      </c>
      <c r="R246" t="s">
        <v>17</v>
      </c>
      <c r="S246" t="s">
        <v>17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v>0</v>
      </c>
      <c r="B247" t="s">
        <v>362</v>
      </c>
      <c r="C247">
        <v>0</v>
      </c>
      <c r="D247">
        <v>0</v>
      </c>
      <c r="E247">
        <v>0</v>
      </c>
      <c r="F247">
        <v>1</v>
      </c>
      <c r="G247" t="s">
        <v>17</v>
      </c>
      <c r="H247">
        <v>4</v>
      </c>
      <c r="I247">
        <v>1</v>
      </c>
      <c r="J247">
        <v>3</v>
      </c>
      <c r="K247">
        <v>2616.6806640599998</v>
      </c>
      <c r="L247">
        <v>10169</v>
      </c>
      <c r="M247">
        <v>3.9700000000000001E-6</v>
      </c>
      <c r="N247">
        <v>9.9722500000000002E-3</v>
      </c>
      <c r="O247">
        <v>-5.4166000000000001E-4</v>
      </c>
      <c r="P247">
        <v>-2.16E-5</v>
      </c>
      <c r="Q247">
        <v>-1.6363E-4</v>
      </c>
      <c r="R247" t="s">
        <v>17</v>
      </c>
      <c r="S247" t="s">
        <v>17</v>
      </c>
      <c r="T247">
        <v>3</v>
      </c>
      <c r="U247">
        <v>3</v>
      </c>
      <c r="V247">
        <v>0</v>
      </c>
      <c r="W247">
        <v>6.9450600000000003E-3</v>
      </c>
    </row>
    <row r="248" spans="1:23" x14ac:dyDescent="0.25">
      <c r="A248">
        <v>0</v>
      </c>
      <c r="B248" t="s">
        <v>695</v>
      </c>
      <c r="C248">
        <v>0.22</v>
      </c>
      <c r="D248">
        <v>0</v>
      </c>
      <c r="E248">
        <v>0</v>
      </c>
      <c r="F248">
        <v>1</v>
      </c>
      <c r="G248" t="s">
        <v>17</v>
      </c>
      <c r="H248">
        <v>6</v>
      </c>
      <c r="I248">
        <v>4</v>
      </c>
      <c r="J248">
        <v>2</v>
      </c>
      <c r="K248">
        <v>1563.8588867200001</v>
      </c>
      <c r="L248">
        <v>4890</v>
      </c>
      <c r="M248">
        <v>3.9600000000000002E-6</v>
      </c>
      <c r="N248">
        <v>1.16198E-3</v>
      </c>
      <c r="O248">
        <v>-5.3571000000000001E-4</v>
      </c>
      <c r="P248">
        <v>-3.3593000000000002E-4</v>
      </c>
      <c r="Q248">
        <v>-4.8261000000000002E-4</v>
      </c>
      <c r="R248" t="s">
        <v>17</v>
      </c>
      <c r="S248" t="s">
        <v>17</v>
      </c>
      <c r="T248">
        <v>4</v>
      </c>
      <c r="U248">
        <v>2</v>
      </c>
      <c r="V248">
        <v>2</v>
      </c>
      <c r="W248">
        <v>1.7100000000000001E-4</v>
      </c>
    </row>
    <row r="249" spans="1:23" x14ac:dyDescent="0.25">
      <c r="A249">
        <v>0</v>
      </c>
      <c r="B249" t="s">
        <v>356</v>
      </c>
      <c r="C249">
        <v>0</v>
      </c>
      <c r="D249">
        <v>0</v>
      </c>
      <c r="E249">
        <v>0</v>
      </c>
      <c r="F249">
        <v>1</v>
      </c>
      <c r="G249" t="s">
        <v>17</v>
      </c>
      <c r="H249">
        <v>5</v>
      </c>
      <c r="I249">
        <v>4</v>
      </c>
      <c r="J249">
        <v>1</v>
      </c>
      <c r="K249">
        <v>1570.1866455100001</v>
      </c>
      <c r="L249">
        <v>12278</v>
      </c>
      <c r="M249">
        <v>3.9500000000000003E-6</v>
      </c>
      <c r="N249">
        <v>1.9568E-4</v>
      </c>
      <c r="O249">
        <v>-5.3419999999999997E-4</v>
      </c>
      <c r="P249">
        <v>-7.8349999999999994E-5</v>
      </c>
      <c r="Q249">
        <v>-4.7174000000000001E-4</v>
      </c>
      <c r="R249" t="s">
        <v>17</v>
      </c>
      <c r="S249" t="s">
        <v>17</v>
      </c>
      <c r="T249">
        <v>14</v>
      </c>
      <c r="U249">
        <v>4</v>
      </c>
      <c r="V249">
        <v>10</v>
      </c>
      <c r="W249">
        <v>8.2600000000000002E-5</v>
      </c>
    </row>
    <row r="250" spans="1:23" x14ac:dyDescent="0.25">
      <c r="A250">
        <v>0</v>
      </c>
      <c r="B250" t="s">
        <v>67</v>
      </c>
      <c r="C250">
        <v>0</v>
      </c>
      <c r="D250">
        <v>0</v>
      </c>
      <c r="E250">
        <v>0</v>
      </c>
      <c r="F250">
        <v>1</v>
      </c>
      <c r="G250" t="s">
        <v>17</v>
      </c>
      <c r="H250">
        <v>4</v>
      </c>
      <c r="I250">
        <v>1</v>
      </c>
      <c r="J250">
        <v>3</v>
      </c>
      <c r="K250">
        <v>1099.86755371</v>
      </c>
      <c r="L250">
        <v>6021</v>
      </c>
      <c r="M250">
        <v>3.9500000000000003E-6</v>
      </c>
      <c r="N250">
        <v>3.5634000000000002E-4</v>
      </c>
      <c r="O250">
        <v>-5.3187999999999998E-4</v>
      </c>
      <c r="P250">
        <v>-6.8243000000000004E-4</v>
      </c>
      <c r="Q250">
        <v>-1.5435000000000001E-4</v>
      </c>
      <c r="R250" t="s">
        <v>17</v>
      </c>
      <c r="S250" t="s">
        <v>17</v>
      </c>
      <c r="T250">
        <v>0</v>
      </c>
      <c r="U250">
        <v>0</v>
      </c>
      <c r="V250">
        <v>0</v>
      </c>
      <c r="W250">
        <v>7.6000000000000003E-7</v>
      </c>
    </row>
    <row r="251" spans="1:23" x14ac:dyDescent="0.25">
      <c r="A251">
        <v>0</v>
      </c>
      <c r="B251" t="s">
        <v>766</v>
      </c>
      <c r="C251">
        <v>0.48</v>
      </c>
      <c r="D251">
        <v>0</v>
      </c>
      <c r="E251">
        <v>0</v>
      </c>
      <c r="F251">
        <v>1</v>
      </c>
      <c r="G251" t="s">
        <v>17</v>
      </c>
      <c r="H251">
        <v>5</v>
      </c>
      <c r="I251">
        <v>4</v>
      </c>
      <c r="J251">
        <v>1</v>
      </c>
      <c r="K251">
        <v>2374.8520507799999</v>
      </c>
      <c r="L251">
        <v>31220</v>
      </c>
      <c r="M251">
        <v>3.9700000000000001E-6</v>
      </c>
      <c r="N251">
        <v>0.10303587</v>
      </c>
      <c r="O251">
        <v>-5.2979999999999998E-4</v>
      </c>
      <c r="P251">
        <v>-1.2269999999999999E-5</v>
      </c>
      <c r="Q251">
        <v>1.3626999999999999E-4</v>
      </c>
      <c r="R251" t="s">
        <v>17</v>
      </c>
      <c r="S251" t="s">
        <v>17</v>
      </c>
      <c r="T251">
        <v>89</v>
      </c>
      <c r="U251">
        <v>62</v>
      </c>
      <c r="V251">
        <v>27</v>
      </c>
      <c r="W251">
        <v>4.8904140700000003</v>
      </c>
    </row>
    <row r="252" spans="1:23" x14ac:dyDescent="0.25">
      <c r="A252">
        <v>0</v>
      </c>
      <c r="B252" t="s">
        <v>245</v>
      </c>
      <c r="C252">
        <v>1</v>
      </c>
      <c r="D252">
        <v>0</v>
      </c>
      <c r="E252">
        <v>0</v>
      </c>
      <c r="F252">
        <v>1</v>
      </c>
      <c r="G252" t="s">
        <v>17</v>
      </c>
      <c r="H252">
        <v>5</v>
      </c>
      <c r="I252">
        <v>3</v>
      </c>
      <c r="J252">
        <v>2</v>
      </c>
      <c r="K252">
        <v>2598.1428222700001</v>
      </c>
      <c r="L252">
        <v>27126</v>
      </c>
      <c r="M252">
        <v>3.9600000000000002E-6</v>
      </c>
      <c r="N252">
        <v>1.0600799999999999E-3</v>
      </c>
      <c r="O252">
        <v>-5.2567E-4</v>
      </c>
      <c r="P252">
        <v>-3.9662999999999998E-4</v>
      </c>
      <c r="Q252">
        <v>-4.6526E-4</v>
      </c>
      <c r="R252" t="s">
        <v>17</v>
      </c>
      <c r="S252" t="s">
        <v>17</v>
      </c>
      <c r="T252">
        <v>26</v>
      </c>
      <c r="U252">
        <v>16</v>
      </c>
      <c r="V252">
        <v>10</v>
      </c>
      <c r="W252">
        <v>1.7029300000000001E-3</v>
      </c>
    </row>
    <row r="253" spans="1:23" x14ac:dyDescent="0.25">
      <c r="A253">
        <v>0</v>
      </c>
      <c r="B253" t="s">
        <v>566</v>
      </c>
      <c r="C253">
        <v>0</v>
      </c>
      <c r="D253">
        <v>1</v>
      </c>
      <c r="E253">
        <v>0</v>
      </c>
      <c r="F253">
        <v>0</v>
      </c>
      <c r="G253" t="s">
        <v>17</v>
      </c>
      <c r="H253">
        <v>4</v>
      </c>
      <c r="I253">
        <v>1</v>
      </c>
      <c r="J253">
        <v>3</v>
      </c>
      <c r="K253">
        <v>0</v>
      </c>
      <c r="L253">
        <v>0</v>
      </c>
      <c r="M253">
        <v>3.9600000000000002E-6</v>
      </c>
      <c r="N253">
        <v>1.4237500000000001E-3</v>
      </c>
      <c r="O253">
        <v>-5.2013999999999999E-4</v>
      </c>
      <c r="P253">
        <v>-4.5113999999999999E-4</v>
      </c>
      <c r="Q253">
        <v>-1.3578E-4</v>
      </c>
      <c r="R253" t="s">
        <v>17</v>
      </c>
      <c r="S253" t="s">
        <v>17</v>
      </c>
      <c r="T253">
        <v>1</v>
      </c>
      <c r="U253">
        <v>0</v>
      </c>
      <c r="V253">
        <v>0</v>
      </c>
      <c r="W253">
        <v>7.35089551</v>
      </c>
    </row>
    <row r="254" spans="1:23" x14ac:dyDescent="0.25">
      <c r="A254">
        <v>0</v>
      </c>
      <c r="B254" t="s">
        <v>572</v>
      </c>
      <c r="C254">
        <v>0</v>
      </c>
      <c r="D254">
        <v>1</v>
      </c>
      <c r="E254">
        <v>0</v>
      </c>
      <c r="F254">
        <v>0</v>
      </c>
      <c r="G254" t="s">
        <v>17</v>
      </c>
      <c r="H254">
        <v>4</v>
      </c>
      <c r="I254">
        <v>1</v>
      </c>
      <c r="J254">
        <v>3</v>
      </c>
      <c r="K254">
        <v>0</v>
      </c>
      <c r="L254">
        <v>0</v>
      </c>
      <c r="M254">
        <v>3.9600000000000002E-6</v>
      </c>
      <c r="N254">
        <v>1.4237500000000001E-3</v>
      </c>
      <c r="O254">
        <v>-5.2013999999999999E-4</v>
      </c>
      <c r="P254">
        <v>-4.5113999999999999E-4</v>
      </c>
      <c r="Q254">
        <v>-1.3578E-4</v>
      </c>
      <c r="R254" t="s">
        <v>17</v>
      </c>
      <c r="S254" t="s">
        <v>17</v>
      </c>
      <c r="T254">
        <v>1</v>
      </c>
      <c r="U254">
        <v>0</v>
      </c>
      <c r="V254">
        <v>0</v>
      </c>
      <c r="W254">
        <v>7.35089551</v>
      </c>
    </row>
    <row r="255" spans="1:23" x14ac:dyDescent="0.25">
      <c r="A255">
        <v>0</v>
      </c>
      <c r="B255" t="s">
        <v>526</v>
      </c>
      <c r="C255">
        <v>0</v>
      </c>
      <c r="D255">
        <v>0</v>
      </c>
      <c r="E255">
        <v>0</v>
      </c>
      <c r="F255">
        <v>1</v>
      </c>
      <c r="G255" t="s">
        <v>17</v>
      </c>
      <c r="H255">
        <v>5</v>
      </c>
      <c r="I255">
        <v>3</v>
      </c>
      <c r="J255">
        <v>2</v>
      </c>
      <c r="K255">
        <v>1191.0930175799999</v>
      </c>
      <c r="L255">
        <v>9172</v>
      </c>
      <c r="M255">
        <v>3.9500000000000003E-6</v>
      </c>
      <c r="N255">
        <v>3.5634000000000002E-4</v>
      </c>
      <c r="O255">
        <v>-5.1785000000000004E-4</v>
      </c>
      <c r="P255">
        <v>-3.5257000000000002E-4</v>
      </c>
      <c r="Q255">
        <v>-4.1420999999999998E-4</v>
      </c>
      <c r="R255" t="s">
        <v>17</v>
      </c>
      <c r="S255" t="s">
        <v>17</v>
      </c>
      <c r="T255">
        <v>0</v>
      </c>
      <c r="U255">
        <v>0</v>
      </c>
      <c r="V255">
        <v>0</v>
      </c>
      <c r="W255">
        <v>1.75E-6</v>
      </c>
    </row>
    <row r="256" spans="1:23" x14ac:dyDescent="0.25">
      <c r="A256">
        <v>0</v>
      </c>
      <c r="B256" t="s">
        <v>259</v>
      </c>
      <c r="C256">
        <v>0</v>
      </c>
      <c r="D256">
        <v>0</v>
      </c>
      <c r="E256">
        <v>0.52</v>
      </c>
      <c r="F256">
        <v>0.4</v>
      </c>
      <c r="G256" t="s">
        <v>17</v>
      </c>
      <c r="H256">
        <v>4</v>
      </c>
      <c r="I256">
        <v>1</v>
      </c>
      <c r="J256">
        <v>3</v>
      </c>
      <c r="K256">
        <v>0</v>
      </c>
      <c r="L256">
        <v>0</v>
      </c>
      <c r="M256">
        <v>4.0099999999999997E-6</v>
      </c>
      <c r="N256">
        <v>4.8935999999999997E-3</v>
      </c>
      <c r="O256">
        <v>-5.1427000000000005E-4</v>
      </c>
      <c r="P256">
        <v>-3.1898000000000001E-4</v>
      </c>
      <c r="Q256">
        <v>-1.4197E-4</v>
      </c>
      <c r="R256" t="s">
        <v>17</v>
      </c>
      <c r="S256" t="s">
        <v>17</v>
      </c>
      <c r="T256">
        <v>1</v>
      </c>
      <c r="U256">
        <v>1</v>
      </c>
      <c r="V256">
        <v>0</v>
      </c>
      <c r="W256">
        <v>0.54308062999999995</v>
      </c>
    </row>
    <row r="257" spans="1:23" x14ac:dyDescent="0.25">
      <c r="A257">
        <v>0</v>
      </c>
      <c r="B257" t="s">
        <v>54</v>
      </c>
      <c r="C257">
        <v>0.55000000000000004</v>
      </c>
      <c r="D257">
        <v>0</v>
      </c>
      <c r="E257">
        <v>0</v>
      </c>
      <c r="F257">
        <v>1</v>
      </c>
      <c r="G257" t="s">
        <v>17</v>
      </c>
      <c r="H257">
        <v>6</v>
      </c>
      <c r="I257">
        <v>3</v>
      </c>
      <c r="J257">
        <v>3</v>
      </c>
      <c r="K257">
        <v>1041.0532226600001</v>
      </c>
      <c r="L257">
        <v>3356</v>
      </c>
      <c r="M257">
        <v>3.9700000000000001E-6</v>
      </c>
      <c r="N257">
        <v>7.5899299999999999E-3</v>
      </c>
      <c r="O257">
        <v>-5.0617999999999995E-4</v>
      </c>
      <c r="P257">
        <v>-5.3337000000000002E-4</v>
      </c>
      <c r="Q257">
        <v>-2.7500000000000002E-4</v>
      </c>
      <c r="R257" t="s">
        <v>17</v>
      </c>
      <c r="S257" t="s">
        <v>17</v>
      </c>
      <c r="T257">
        <v>169</v>
      </c>
      <c r="U257">
        <v>93</v>
      </c>
      <c r="V257">
        <v>76</v>
      </c>
      <c r="W257">
        <v>0.26877656999999999</v>
      </c>
    </row>
    <row r="258" spans="1:23" x14ac:dyDescent="0.25">
      <c r="A258">
        <v>0</v>
      </c>
      <c r="B258" t="s">
        <v>408</v>
      </c>
      <c r="C258">
        <v>0.66</v>
      </c>
      <c r="D258">
        <v>0</v>
      </c>
      <c r="E258">
        <v>0</v>
      </c>
      <c r="F258">
        <v>1</v>
      </c>
      <c r="G258" t="s">
        <v>17</v>
      </c>
      <c r="H258">
        <v>6</v>
      </c>
      <c r="I258">
        <v>3</v>
      </c>
      <c r="J258">
        <v>3</v>
      </c>
      <c r="K258">
        <v>1253.4252929700001</v>
      </c>
      <c r="L258">
        <v>6021</v>
      </c>
      <c r="M258">
        <v>3.9700000000000001E-6</v>
      </c>
      <c r="N258">
        <v>3.1635999999999999E-3</v>
      </c>
      <c r="O258">
        <v>-5.0617999999999995E-4</v>
      </c>
      <c r="P258">
        <v>-4.3425000000000001E-4</v>
      </c>
      <c r="Q258">
        <v>-4.1424000000000002E-4</v>
      </c>
      <c r="R258" t="s">
        <v>17</v>
      </c>
      <c r="S258" t="s">
        <v>17</v>
      </c>
      <c r="T258">
        <v>18</v>
      </c>
      <c r="U258">
        <v>11</v>
      </c>
      <c r="V258">
        <v>7</v>
      </c>
      <c r="W258">
        <v>2.019E-4</v>
      </c>
    </row>
    <row r="259" spans="1:23" x14ac:dyDescent="0.25">
      <c r="A259">
        <v>0</v>
      </c>
      <c r="B259" t="s">
        <v>607</v>
      </c>
      <c r="C259">
        <v>0</v>
      </c>
      <c r="D259">
        <v>1</v>
      </c>
      <c r="E259">
        <v>0</v>
      </c>
      <c r="F259">
        <v>0</v>
      </c>
      <c r="G259" t="s">
        <v>17</v>
      </c>
      <c r="H259">
        <v>5</v>
      </c>
      <c r="I259">
        <v>2</v>
      </c>
      <c r="J259">
        <v>3</v>
      </c>
      <c r="K259">
        <v>4520.3613281199996</v>
      </c>
      <c r="L259">
        <v>25302</v>
      </c>
      <c r="M259">
        <v>3.98E-6</v>
      </c>
      <c r="N259">
        <v>6.3760600000000002E-3</v>
      </c>
      <c r="O259">
        <v>-5.0584999999999996E-4</v>
      </c>
      <c r="P259">
        <v>-3.2705000000000001E-4</v>
      </c>
      <c r="Q259">
        <v>-2.7849999999999999E-4</v>
      </c>
      <c r="R259" t="s">
        <v>17</v>
      </c>
      <c r="S259" t="s">
        <v>17</v>
      </c>
      <c r="T259">
        <v>13</v>
      </c>
      <c r="U259">
        <v>9</v>
      </c>
      <c r="V259">
        <v>4</v>
      </c>
      <c r="W259">
        <v>6.53132264</v>
      </c>
    </row>
    <row r="260" spans="1:23" x14ac:dyDescent="0.25">
      <c r="A260">
        <v>0</v>
      </c>
      <c r="B260" t="s">
        <v>324</v>
      </c>
      <c r="C260">
        <v>0</v>
      </c>
      <c r="D260">
        <v>0.48</v>
      </c>
      <c r="E260">
        <v>0.65</v>
      </c>
      <c r="F260">
        <v>0.27</v>
      </c>
      <c r="G260" t="s">
        <v>17</v>
      </c>
      <c r="H260">
        <v>4</v>
      </c>
      <c r="I260">
        <v>1</v>
      </c>
      <c r="J260">
        <v>3</v>
      </c>
      <c r="K260">
        <v>139.79364014000001</v>
      </c>
      <c r="L260">
        <v>790</v>
      </c>
      <c r="M260">
        <v>4.0099999999999997E-6</v>
      </c>
      <c r="N260">
        <v>1.8239209999999999E-2</v>
      </c>
      <c r="O260">
        <v>-5.0252999999999995E-4</v>
      </c>
      <c r="P260">
        <v>-1.8681000000000001E-4</v>
      </c>
      <c r="Q260">
        <v>-1.4352000000000001E-4</v>
      </c>
      <c r="R260" t="s">
        <v>17</v>
      </c>
      <c r="S260" t="s">
        <v>17</v>
      </c>
      <c r="T260">
        <v>1</v>
      </c>
      <c r="U260">
        <v>1</v>
      </c>
      <c r="V260">
        <v>0</v>
      </c>
      <c r="W260">
        <v>0.54308062999999995</v>
      </c>
    </row>
    <row r="261" spans="1:23" x14ac:dyDescent="0.25">
      <c r="A261">
        <v>0</v>
      </c>
      <c r="B261" t="s">
        <v>619</v>
      </c>
      <c r="C261">
        <v>0.81</v>
      </c>
      <c r="D261">
        <v>0</v>
      </c>
      <c r="E261">
        <v>0</v>
      </c>
      <c r="F261">
        <v>1</v>
      </c>
      <c r="G261" t="s">
        <v>17</v>
      </c>
      <c r="H261">
        <v>5</v>
      </c>
      <c r="I261">
        <v>3</v>
      </c>
      <c r="J261">
        <v>2</v>
      </c>
      <c r="K261">
        <v>400.02526855000002</v>
      </c>
      <c r="L261">
        <v>9544</v>
      </c>
      <c r="M261">
        <v>1.5099999999999999E-6</v>
      </c>
      <c r="N261">
        <v>0</v>
      </c>
      <c r="O261">
        <v>-4.9337999999999997E-4</v>
      </c>
      <c r="P261">
        <v>-3.9662999999999998E-4</v>
      </c>
      <c r="Q261">
        <v>-4.3741E-4</v>
      </c>
      <c r="R261" t="s">
        <v>17</v>
      </c>
      <c r="S261" t="s">
        <v>17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v>0</v>
      </c>
      <c r="B262" t="s">
        <v>588</v>
      </c>
      <c r="C262">
        <v>0</v>
      </c>
      <c r="D262">
        <v>0</v>
      </c>
      <c r="E262">
        <v>0.24</v>
      </c>
      <c r="F262">
        <v>0.67</v>
      </c>
      <c r="G262" t="s">
        <v>17</v>
      </c>
      <c r="H262">
        <v>4</v>
      </c>
      <c r="I262">
        <v>1</v>
      </c>
      <c r="J262">
        <v>3</v>
      </c>
      <c r="K262">
        <v>603.48736571999996</v>
      </c>
      <c r="L262">
        <v>2637</v>
      </c>
      <c r="M262">
        <v>3.9899999999999999E-6</v>
      </c>
      <c r="N262">
        <v>9.6941600000000003E-3</v>
      </c>
      <c r="O262">
        <v>-4.9273999999999997E-4</v>
      </c>
      <c r="P262">
        <v>-5.465E-5</v>
      </c>
      <c r="Q262">
        <v>-1.4041999999999999E-4</v>
      </c>
      <c r="R262" t="s">
        <v>17</v>
      </c>
      <c r="S262" t="s">
        <v>17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v>0</v>
      </c>
      <c r="B263" t="s">
        <v>370</v>
      </c>
      <c r="C263">
        <v>0</v>
      </c>
      <c r="D263">
        <v>1</v>
      </c>
      <c r="E263">
        <v>0</v>
      </c>
      <c r="F263">
        <v>0</v>
      </c>
      <c r="G263" t="s">
        <v>17</v>
      </c>
      <c r="H263">
        <v>6</v>
      </c>
      <c r="I263">
        <v>4</v>
      </c>
      <c r="J263">
        <v>2</v>
      </c>
      <c r="K263">
        <v>23729.369140620001</v>
      </c>
      <c r="L263">
        <v>89692</v>
      </c>
      <c r="M263">
        <v>3.9700000000000001E-6</v>
      </c>
      <c r="N263">
        <v>2.261525E-2</v>
      </c>
      <c r="O263">
        <v>-4.8875000000000004E-4</v>
      </c>
      <c r="P263">
        <v>-4.0201000000000001E-4</v>
      </c>
      <c r="Q263">
        <v>-1.4844000000000001E-4</v>
      </c>
      <c r="R263" t="s">
        <v>17</v>
      </c>
      <c r="S263" t="s">
        <v>17</v>
      </c>
      <c r="T263">
        <v>21</v>
      </c>
      <c r="U263">
        <v>5</v>
      </c>
      <c r="V263">
        <v>16</v>
      </c>
      <c r="W263">
        <v>5.1111744200000002</v>
      </c>
    </row>
    <row r="264" spans="1:23" x14ac:dyDescent="0.25">
      <c r="A264">
        <v>0</v>
      </c>
      <c r="B264" t="s">
        <v>384</v>
      </c>
      <c r="C264">
        <v>0.21</v>
      </c>
      <c r="D264">
        <v>0</v>
      </c>
      <c r="E264">
        <v>0</v>
      </c>
      <c r="F264">
        <v>1</v>
      </c>
      <c r="G264" t="s">
        <v>17</v>
      </c>
      <c r="H264">
        <v>5</v>
      </c>
      <c r="I264">
        <v>2</v>
      </c>
      <c r="J264">
        <v>3</v>
      </c>
      <c r="K264">
        <v>3033.77612305</v>
      </c>
      <c r="L264">
        <v>12419</v>
      </c>
      <c r="M264">
        <v>3.98E-6</v>
      </c>
      <c r="N264">
        <v>1.0606290000000001E-2</v>
      </c>
      <c r="O264">
        <v>-4.8236999999999998E-4</v>
      </c>
      <c r="P264">
        <v>-4.2617000000000002E-4</v>
      </c>
      <c r="Q264">
        <v>-3.0326000000000002E-4</v>
      </c>
      <c r="R264" t="s">
        <v>17</v>
      </c>
      <c r="S264" t="s">
        <v>17</v>
      </c>
      <c r="T264">
        <v>12</v>
      </c>
      <c r="U264">
        <v>6</v>
      </c>
      <c r="V264">
        <v>6</v>
      </c>
      <c r="W264">
        <v>1.1027E-4</v>
      </c>
    </row>
    <row r="265" spans="1:23" x14ac:dyDescent="0.25">
      <c r="A265">
        <v>0</v>
      </c>
      <c r="B265" t="s">
        <v>530</v>
      </c>
      <c r="C265">
        <v>0</v>
      </c>
      <c r="D265">
        <v>0</v>
      </c>
      <c r="E265">
        <v>0</v>
      </c>
      <c r="F265">
        <v>1</v>
      </c>
      <c r="G265" t="s">
        <v>17</v>
      </c>
      <c r="H265">
        <v>5</v>
      </c>
      <c r="I265">
        <v>2</v>
      </c>
      <c r="J265">
        <v>3</v>
      </c>
      <c r="K265">
        <v>2750.4550781200001</v>
      </c>
      <c r="L265">
        <v>15774</v>
      </c>
      <c r="M265">
        <v>3.9600000000000002E-6</v>
      </c>
      <c r="N265">
        <v>1.04671E-3</v>
      </c>
      <c r="O265">
        <v>-4.6867000000000002E-4</v>
      </c>
      <c r="P265">
        <v>-1.2879999999999999E-4</v>
      </c>
      <c r="Q265">
        <v>-2.8779000000000001E-4</v>
      </c>
      <c r="R265" t="s">
        <v>17</v>
      </c>
      <c r="S265" t="s">
        <v>17</v>
      </c>
      <c r="T265">
        <v>1</v>
      </c>
      <c r="U265">
        <v>1</v>
      </c>
      <c r="V265">
        <v>0</v>
      </c>
      <c r="W265">
        <v>7.3875999999999998E-4</v>
      </c>
    </row>
    <row r="266" spans="1:23" x14ac:dyDescent="0.25">
      <c r="A266">
        <v>0</v>
      </c>
      <c r="B266" t="s">
        <v>521</v>
      </c>
      <c r="C266">
        <v>0</v>
      </c>
      <c r="D266">
        <v>0</v>
      </c>
      <c r="E266">
        <v>0</v>
      </c>
      <c r="F266">
        <v>1</v>
      </c>
      <c r="G266" t="s">
        <v>17</v>
      </c>
      <c r="H266">
        <v>5</v>
      </c>
      <c r="I266">
        <v>3</v>
      </c>
      <c r="J266">
        <v>2</v>
      </c>
      <c r="K266">
        <v>1956</v>
      </c>
      <c r="L266">
        <v>8490</v>
      </c>
      <c r="M266">
        <v>3.9400000000000004E-6</v>
      </c>
      <c r="N266">
        <v>2.9154000000000002E-4</v>
      </c>
      <c r="O266">
        <v>-4.6794000000000002E-4</v>
      </c>
      <c r="P266">
        <v>-4.4067999999999999E-4</v>
      </c>
      <c r="Q266">
        <v>-3.8635999999999998E-4</v>
      </c>
      <c r="R266" t="s">
        <v>17</v>
      </c>
      <c r="S266" t="s">
        <v>17</v>
      </c>
      <c r="T266">
        <v>1</v>
      </c>
      <c r="U266">
        <v>0</v>
      </c>
      <c r="V266">
        <v>1</v>
      </c>
      <c r="W266">
        <v>0.54657283000000001</v>
      </c>
    </row>
    <row r="267" spans="1:23" x14ac:dyDescent="0.25">
      <c r="A267">
        <v>0</v>
      </c>
      <c r="B267" t="s">
        <v>86</v>
      </c>
      <c r="C267">
        <v>0</v>
      </c>
      <c r="D267">
        <v>0</v>
      </c>
      <c r="E267">
        <v>0</v>
      </c>
      <c r="F267">
        <v>1</v>
      </c>
      <c r="G267" t="s">
        <v>17</v>
      </c>
      <c r="H267">
        <v>4</v>
      </c>
      <c r="I267">
        <v>1</v>
      </c>
      <c r="J267">
        <v>3</v>
      </c>
      <c r="K267">
        <v>1104.99121094</v>
      </c>
      <c r="L267">
        <v>3058</v>
      </c>
      <c r="M267">
        <v>3.9700000000000001E-6</v>
      </c>
      <c r="N267">
        <v>2.1791069999999999E-2</v>
      </c>
      <c r="O267">
        <v>-4.6535000000000001E-4</v>
      </c>
      <c r="P267">
        <v>-4.5113999999999999E-4</v>
      </c>
      <c r="Q267">
        <v>-1.3578E-4</v>
      </c>
      <c r="R267" t="s">
        <v>17</v>
      </c>
      <c r="S267" t="s">
        <v>17</v>
      </c>
      <c r="T267">
        <v>4</v>
      </c>
      <c r="U267">
        <v>3</v>
      </c>
      <c r="V267">
        <v>1</v>
      </c>
      <c r="W267">
        <v>1.46374776</v>
      </c>
    </row>
    <row r="268" spans="1:23" x14ac:dyDescent="0.25">
      <c r="A268">
        <v>0</v>
      </c>
      <c r="B268" t="s">
        <v>271</v>
      </c>
      <c r="C268">
        <v>0</v>
      </c>
      <c r="D268">
        <v>0</v>
      </c>
      <c r="E268">
        <v>1</v>
      </c>
      <c r="F268">
        <v>0</v>
      </c>
      <c r="G268" t="s">
        <v>17</v>
      </c>
      <c r="H268">
        <v>4</v>
      </c>
      <c r="I268">
        <v>1</v>
      </c>
      <c r="J268">
        <v>3</v>
      </c>
      <c r="K268">
        <v>2355.9313964799999</v>
      </c>
      <c r="L268">
        <v>9817</v>
      </c>
      <c r="M268">
        <v>3.9700000000000001E-6</v>
      </c>
      <c r="N268">
        <v>1.468065E-2</v>
      </c>
      <c r="O268">
        <v>-4.6142999999999998E-4</v>
      </c>
      <c r="P268">
        <v>-4.1810000000000003E-4</v>
      </c>
      <c r="Q268">
        <v>-1.0175000000000001E-4</v>
      </c>
      <c r="R268" t="s">
        <v>17</v>
      </c>
      <c r="S268" t="s">
        <v>17</v>
      </c>
      <c r="T268">
        <v>62</v>
      </c>
      <c r="U268">
        <v>6</v>
      </c>
      <c r="V268">
        <v>56</v>
      </c>
      <c r="W268">
        <v>1.2408489999999999E-2</v>
      </c>
    </row>
    <row r="269" spans="1:23" x14ac:dyDescent="0.25">
      <c r="A269">
        <v>0</v>
      </c>
      <c r="B269" t="s">
        <v>780</v>
      </c>
      <c r="C269">
        <v>1</v>
      </c>
      <c r="D269">
        <v>0</v>
      </c>
      <c r="E269">
        <v>0</v>
      </c>
      <c r="F269">
        <v>1</v>
      </c>
      <c r="G269" t="s">
        <v>17</v>
      </c>
      <c r="H269">
        <v>6</v>
      </c>
      <c r="I269">
        <v>4</v>
      </c>
      <c r="J269">
        <v>2</v>
      </c>
      <c r="K269">
        <v>2516.4306640599998</v>
      </c>
      <c r="L269">
        <v>29762</v>
      </c>
      <c r="M269">
        <v>3.9700000000000001E-6</v>
      </c>
      <c r="N269">
        <v>2.87149E-3</v>
      </c>
      <c r="O269">
        <v>-4.594E-4</v>
      </c>
      <c r="P269">
        <v>-3.1389999999999999E-4</v>
      </c>
      <c r="Q269">
        <v>-3.6193999999999999E-4</v>
      </c>
      <c r="R269" t="s">
        <v>17</v>
      </c>
      <c r="S269" t="s">
        <v>17</v>
      </c>
      <c r="T269">
        <v>124</v>
      </c>
      <c r="U269">
        <v>66</v>
      </c>
      <c r="V269">
        <v>58</v>
      </c>
      <c r="W269">
        <v>0.61278317999999998</v>
      </c>
    </row>
    <row r="270" spans="1:23" x14ac:dyDescent="0.25">
      <c r="A270">
        <v>0</v>
      </c>
      <c r="B270" t="s">
        <v>492</v>
      </c>
      <c r="C270">
        <v>0.76</v>
      </c>
      <c r="D270">
        <v>0</v>
      </c>
      <c r="E270">
        <v>0</v>
      </c>
      <c r="F270">
        <v>1</v>
      </c>
      <c r="G270" t="s">
        <v>17</v>
      </c>
      <c r="H270">
        <v>4</v>
      </c>
      <c r="I270">
        <v>3</v>
      </c>
      <c r="J270">
        <v>1</v>
      </c>
      <c r="K270">
        <v>23.66666794</v>
      </c>
      <c r="L270">
        <v>42</v>
      </c>
      <c r="M270">
        <v>1.5E-6</v>
      </c>
      <c r="N270">
        <v>0</v>
      </c>
      <c r="O270">
        <v>-4.3952999999999999E-4</v>
      </c>
      <c r="P270">
        <v>-1.9681000000000001E-4</v>
      </c>
      <c r="Q270">
        <v>-1.5890000000000001E-4</v>
      </c>
      <c r="R270" t="s">
        <v>17</v>
      </c>
      <c r="S270" t="s">
        <v>17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v>0</v>
      </c>
      <c r="B271" t="s">
        <v>529</v>
      </c>
      <c r="C271">
        <v>0</v>
      </c>
      <c r="D271">
        <v>0</v>
      </c>
      <c r="E271">
        <v>0</v>
      </c>
      <c r="F271">
        <v>1</v>
      </c>
      <c r="G271" t="s">
        <v>17</v>
      </c>
      <c r="H271">
        <v>5</v>
      </c>
      <c r="I271">
        <v>3</v>
      </c>
      <c r="J271">
        <v>2</v>
      </c>
      <c r="K271">
        <v>1114.6879882799999</v>
      </c>
      <c r="L271">
        <v>4496</v>
      </c>
      <c r="M271">
        <v>3.9700000000000001E-6</v>
      </c>
      <c r="N271">
        <v>4.3417799999999999E-3</v>
      </c>
      <c r="O271">
        <v>-4.3858999999999999E-4</v>
      </c>
      <c r="P271">
        <v>-6.622E-5</v>
      </c>
      <c r="Q271">
        <v>-4.1420999999999998E-4</v>
      </c>
      <c r="R271" t="s">
        <v>17</v>
      </c>
      <c r="S271" t="s">
        <v>17</v>
      </c>
      <c r="T271">
        <v>6</v>
      </c>
      <c r="U271">
        <v>5</v>
      </c>
      <c r="V271">
        <v>1</v>
      </c>
      <c r="W271">
        <v>4.1813810199999999</v>
      </c>
    </row>
    <row r="272" spans="1:23" x14ac:dyDescent="0.25">
      <c r="A272">
        <v>0</v>
      </c>
      <c r="B272" t="s">
        <v>496</v>
      </c>
      <c r="C272">
        <v>0.75</v>
      </c>
      <c r="D272">
        <v>0</v>
      </c>
      <c r="E272">
        <v>0</v>
      </c>
      <c r="F272">
        <v>1</v>
      </c>
      <c r="G272" t="s">
        <v>17</v>
      </c>
      <c r="H272">
        <v>4</v>
      </c>
      <c r="I272">
        <v>3</v>
      </c>
      <c r="J272">
        <v>1</v>
      </c>
      <c r="K272">
        <v>35.657688139999998</v>
      </c>
      <c r="L272">
        <v>90</v>
      </c>
      <c r="M272">
        <v>1.5E-6</v>
      </c>
      <c r="N272">
        <v>0</v>
      </c>
      <c r="O272">
        <v>-4.3757000000000003E-4</v>
      </c>
      <c r="P272">
        <v>-2.1884000000000001E-4</v>
      </c>
      <c r="Q272">
        <v>-1.5426E-4</v>
      </c>
      <c r="R272" t="s">
        <v>17</v>
      </c>
      <c r="S272" t="s">
        <v>17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v>0</v>
      </c>
      <c r="B273" t="s">
        <v>128</v>
      </c>
      <c r="C273">
        <v>0.97</v>
      </c>
      <c r="D273">
        <v>0.13</v>
      </c>
      <c r="E273">
        <v>0</v>
      </c>
      <c r="F273">
        <v>0.87</v>
      </c>
      <c r="G273" t="s">
        <v>17</v>
      </c>
      <c r="H273">
        <v>6</v>
      </c>
      <c r="I273">
        <v>4</v>
      </c>
      <c r="J273">
        <v>2</v>
      </c>
      <c r="K273">
        <v>888.18664550999995</v>
      </c>
      <c r="L273">
        <v>4361</v>
      </c>
      <c r="M273">
        <v>3.9700000000000001E-6</v>
      </c>
      <c r="N273">
        <v>3.6774400000000001E-3</v>
      </c>
      <c r="O273">
        <v>-4.3591000000000002E-4</v>
      </c>
      <c r="P273">
        <v>-2.9187000000000001E-4</v>
      </c>
      <c r="Q273">
        <v>-3.2480999999999998E-4</v>
      </c>
      <c r="R273" t="s">
        <v>17</v>
      </c>
      <c r="S273" t="s">
        <v>17</v>
      </c>
      <c r="T273">
        <v>38</v>
      </c>
      <c r="U273">
        <v>8</v>
      </c>
      <c r="V273">
        <v>30</v>
      </c>
      <c r="W273">
        <v>3.2136000000000001E-3</v>
      </c>
    </row>
    <row r="274" spans="1:23" x14ac:dyDescent="0.25">
      <c r="A274">
        <v>0</v>
      </c>
      <c r="B274" t="s">
        <v>548</v>
      </c>
      <c r="C274">
        <v>0</v>
      </c>
      <c r="D274">
        <v>0</v>
      </c>
      <c r="E274">
        <v>0</v>
      </c>
      <c r="F274">
        <v>1</v>
      </c>
      <c r="G274" t="s">
        <v>17</v>
      </c>
      <c r="H274">
        <v>6</v>
      </c>
      <c r="I274">
        <v>3</v>
      </c>
      <c r="J274">
        <v>3</v>
      </c>
      <c r="K274">
        <v>1307.08081055</v>
      </c>
      <c r="L274">
        <v>9664</v>
      </c>
      <c r="M274">
        <v>3.9700000000000001E-6</v>
      </c>
      <c r="N274">
        <v>4.2946299999999998E-3</v>
      </c>
      <c r="O274">
        <v>-4.3573E-4</v>
      </c>
      <c r="P274">
        <v>-4.7099999999999998E-6</v>
      </c>
      <c r="Q274">
        <v>-4.2816000000000002E-4</v>
      </c>
      <c r="R274" t="s">
        <v>17</v>
      </c>
      <c r="S274" t="s">
        <v>17</v>
      </c>
      <c r="T274">
        <v>78</v>
      </c>
      <c r="U274">
        <v>38</v>
      </c>
      <c r="V274">
        <v>40</v>
      </c>
      <c r="W274">
        <v>0.10365937</v>
      </c>
    </row>
    <row r="275" spans="1:23" x14ac:dyDescent="0.25">
      <c r="A275">
        <v>0</v>
      </c>
      <c r="B275" t="s">
        <v>132</v>
      </c>
      <c r="C275">
        <v>0</v>
      </c>
      <c r="D275">
        <v>1</v>
      </c>
      <c r="E275">
        <v>0</v>
      </c>
      <c r="F275">
        <v>0</v>
      </c>
      <c r="G275" t="s">
        <v>17</v>
      </c>
      <c r="H275">
        <v>5</v>
      </c>
      <c r="I275">
        <v>1</v>
      </c>
      <c r="J275">
        <v>4</v>
      </c>
      <c r="K275">
        <v>1060.9914550799999</v>
      </c>
      <c r="L275">
        <v>6039</v>
      </c>
      <c r="M275">
        <v>3.9700000000000001E-6</v>
      </c>
      <c r="N275">
        <v>1.0525100000000001E-2</v>
      </c>
      <c r="O275">
        <v>-4.3365E-4</v>
      </c>
      <c r="P275">
        <v>-4.3131000000000002E-4</v>
      </c>
      <c r="Q275">
        <v>-9.4790000000000006E-5</v>
      </c>
      <c r="R275" t="s">
        <v>17</v>
      </c>
      <c r="S275" t="s">
        <v>17</v>
      </c>
      <c r="T275">
        <v>99</v>
      </c>
      <c r="U275">
        <v>52</v>
      </c>
      <c r="V275">
        <v>47</v>
      </c>
      <c r="W275">
        <v>2.5998918400000002</v>
      </c>
    </row>
    <row r="276" spans="1:23" x14ac:dyDescent="0.25">
      <c r="A276">
        <v>0</v>
      </c>
      <c r="B276" t="s">
        <v>415</v>
      </c>
      <c r="C276">
        <v>1</v>
      </c>
      <c r="D276">
        <v>0</v>
      </c>
      <c r="E276">
        <v>0</v>
      </c>
      <c r="F276">
        <v>1</v>
      </c>
      <c r="G276" t="s">
        <v>17</v>
      </c>
      <c r="H276">
        <v>4</v>
      </c>
      <c r="I276">
        <v>3</v>
      </c>
      <c r="J276">
        <v>1</v>
      </c>
      <c r="K276">
        <v>555.74847411999997</v>
      </c>
      <c r="L276">
        <v>6761</v>
      </c>
      <c r="M276">
        <v>1.5E-6</v>
      </c>
      <c r="N276">
        <v>0</v>
      </c>
      <c r="O276">
        <v>-4.2582999999999998E-4</v>
      </c>
      <c r="P276">
        <v>-2.0782E-4</v>
      </c>
      <c r="Q276">
        <v>-3.3526999999999998E-4</v>
      </c>
      <c r="R276" t="s">
        <v>17</v>
      </c>
      <c r="S276" t="s">
        <v>17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v>0</v>
      </c>
      <c r="B277" t="s">
        <v>656</v>
      </c>
      <c r="C277">
        <v>0.97</v>
      </c>
      <c r="D277">
        <v>0</v>
      </c>
      <c r="E277">
        <v>0</v>
      </c>
      <c r="F277">
        <v>0.99</v>
      </c>
      <c r="G277" t="s">
        <v>17</v>
      </c>
      <c r="H277">
        <v>8</v>
      </c>
      <c r="I277">
        <v>7</v>
      </c>
      <c r="J277">
        <v>1</v>
      </c>
      <c r="K277">
        <v>3084</v>
      </c>
      <c r="L277">
        <v>28014</v>
      </c>
      <c r="M277">
        <v>3.9700000000000001E-6</v>
      </c>
      <c r="N277">
        <v>1.4091609999999999E-2</v>
      </c>
      <c r="O277">
        <v>-4.2450000000000002E-4</v>
      </c>
      <c r="P277">
        <v>-4.7191000000000003E-4</v>
      </c>
      <c r="Q277">
        <v>-5.0042000000000001E-4</v>
      </c>
      <c r="R277" t="s">
        <v>17</v>
      </c>
      <c r="S277" t="s">
        <v>17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v>0</v>
      </c>
      <c r="B278" t="s">
        <v>90</v>
      </c>
      <c r="C278">
        <v>0</v>
      </c>
      <c r="D278">
        <v>1</v>
      </c>
      <c r="E278">
        <v>0</v>
      </c>
      <c r="F278">
        <v>0</v>
      </c>
      <c r="G278" t="s">
        <v>17</v>
      </c>
      <c r="H278">
        <v>4</v>
      </c>
      <c r="I278">
        <v>1</v>
      </c>
      <c r="J278">
        <v>3</v>
      </c>
      <c r="K278">
        <v>10317.82421875</v>
      </c>
      <c r="L278">
        <v>31907</v>
      </c>
      <c r="M278">
        <v>3.9700000000000001E-6</v>
      </c>
      <c r="N278">
        <v>5.2106499999999998E-3</v>
      </c>
      <c r="O278">
        <v>-4.2424999999999999E-4</v>
      </c>
      <c r="P278">
        <v>-6.8243000000000004E-4</v>
      </c>
      <c r="Q278">
        <v>-1.2495E-4</v>
      </c>
      <c r="R278" t="s">
        <v>17</v>
      </c>
      <c r="S278" t="s">
        <v>17</v>
      </c>
      <c r="T278">
        <v>9</v>
      </c>
      <c r="U278">
        <v>4</v>
      </c>
      <c r="V278">
        <v>5</v>
      </c>
      <c r="W278">
        <v>0.80071972000000002</v>
      </c>
    </row>
    <row r="279" spans="1:23" x14ac:dyDescent="0.25">
      <c r="A279">
        <v>0</v>
      </c>
      <c r="B279" t="s">
        <v>238</v>
      </c>
      <c r="C279">
        <v>0</v>
      </c>
      <c r="D279">
        <v>0</v>
      </c>
      <c r="E279">
        <v>0</v>
      </c>
      <c r="F279">
        <v>1</v>
      </c>
      <c r="G279" t="s">
        <v>17</v>
      </c>
      <c r="H279">
        <v>4</v>
      </c>
      <c r="I279">
        <v>1</v>
      </c>
      <c r="J279">
        <v>3</v>
      </c>
      <c r="K279">
        <v>849.36132812000005</v>
      </c>
      <c r="L279">
        <v>5449</v>
      </c>
      <c r="M279">
        <v>3.9700000000000001E-6</v>
      </c>
      <c r="N279">
        <v>1.4648599999999999E-3</v>
      </c>
      <c r="O279">
        <v>-4.2229000000000002E-4</v>
      </c>
      <c r="P279">
        <v>-4.8418000000000002E-4</v>
      </c>
      <c r="Q279">
        <v>-1.2186E-4</v>
      </c>
      <c r="R279" t="s">
        <v>17</v>
      </c>
      <c r="S279" t="s">
        <v>17</v>
      </c>
      <c r="T279">
        <v>0</v>
      </c>
      <c r="U279">
        <v>0</v>
      </c>
      <c r="V279">
        <v>0</v>
      </c>
      <c r="W279">
        <v>2.3224840000000002</v>
      </c>
    </row>
    <row r="280" spans="1:23" x14ac:dyDescent="0.25">
      <c r="A280">
        <v>0</v>
      </c>
      <c r="B280" t="s">
        <v>759</v>
      </c>
      <c r="C280">
        <v>0.26</v>
      </c>
      <c r="D280">
        <v>0</v>
      </c>
      <c r="E280">
        <v>0</v>
      </c>
      <c r="F280">
        <v>1</v>
      </c>
      <c r="G280" t="s">
        <v>17</v>
      </c>
      <c r="H280">
        <v>4</v>
      </c>
      <c r="I280">
        <v>3</v>
      </c>
      <c r="J280">
        <v>1</v>
      </c>
      <c r="K280">
        <v>667</v>
      </c>
      <c r="L280">
        <v>2388</v>
      </c>
      <c r="M280">
        <v>1.5E-6</v>
      </c>
      <c r="N280">
        <v>0</v>
      </c>
      <c r="O280">
        <v>-4.2191E-4</v>
      </c>
      <c r="P280">
        <v>-7.5660000000000004E-5</v>
      </c>
      <c r="Q280">
        <v>-3.6776000000000002E-4</v>
      </c>
      <c r="R280" t="s">
        <v>17</v>
      </c>
      <c r="S280" t="s">
        <v>17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v>0</v>
      </c>
      <c r="B281" t="s">
        <v>601</v>
      </c>
      <c r="C281">
        <v>0</v>
      </c>
      <c r="D281">
        <v>1</v>
      </c>
      <c r="E281">
        <v>0</v>
      </c>
      <c r="F281">
        <v>0</v>
      </c>
      <c r="G281" t="s">
        <v>17</v>
      </c>
      <c r="H281">
        <v>4</v>
      </c>
      <c r="I281">
        <v>2</v>
      </c>
      <c r="J281">
        <v>2</v>
      </c>
      <c r="K281">
        <v>6013.6333007800004</v>
      </c>
      <c r="L281">
        <v>82470</v>
      </c>
      <c r="M281">
        <v>3.9500000000000003E-6</v>
      </c>
      <c r="N281">
        <v>3.7676000000000002E-4</v>
      </c>
      <c r="O281">
        <v>-4.1282999999999999E-4</v>
      </c>
      <c r="P281">
        <v>-4.3530000000000001E-4</v>
      </c>
      <c r="Q281">
        <v>-3.3262999999999999E-4</v>
      </c>
      <c r="R281" t="s">
        <v>17</v>
      </c>
      <c r="S281" t="s">
        <v>17</v>
      </c>
      <c r="T281">
        <v>0</v>
      </c>
      <c r="U281">
        <v>0</v>
      </c>
      <c r="V281">
        <v>0</v>
      </c>
      <c r="W281">
        <v>1.6214624</v>
      </c>
    </row>
    <row r="282" spans="1:23" x14ac:dyDescent="0.25">
      <c r="A282">
        <v>0</v>
      </c>
      <c r="B282" t="s">
        <v>632</v>
      </c>
      <c r="C282">
        <v>0</v>
      </c>
      <c r="D282">
        <v>0</v>
      </c>
      <c r="E282">
        <v>0.5</v>
      </c>
      <c r="F282">
        <v>0.52</v>
      </c>
      <c r="G282" t="s">
        <v>17</v>
      </c>
      <c r="H282">
        <v>4</v>
      </c>
      <c r="I282">
        <v>2</v>
      </c>
      <c r="J282">
        <v>2</v>
      </c>
      <c r="K282">
        <v>4</v>
      </c>
      <c r="L282">
        <v>4</v>
      </c>
      <c r="M282">
        <v>1.5099999999999999E-6</v>
      </c>
      <c r="N282">
        <v>0</v>
      </c>
      <c r="O282">
        <v>-4.1282999999999999E-4</v>
      </c>
      <c r="P282">
        <v>-4.3530000000000001E-4</v>
      </c>
      <c r="Q282">
        <v>-2.4908999999999999E-4</v>
      </c>
      <c r="R282" t="s">
        <v>17</v>
      </c>
      <c r="S282" t="s">
        <v>17</v>
      </c>
      <c r="T282">
        <v>0</v>
      </c>
      <c r="U282">
        <v>0</v>
      </c>
      <c r="V282">
        <v>0</v>
      </c>
      <c r="W282">
        <v>0.54308062999999995</v>
      </c>
    </row>
    <row r="283" spans="1:23" x14ac:dyDescent="0.25">
      <c r="A283">
        <v>0</v>
      </c>
      <c r="B283" t="s">
        <v>724</v>
      </c>
      <c r="C283">
        <v>0</v>
      </c>
      <c r="D283">
        <v>1</v>
      </c>
      <c r="E283">
        <v>0</v>
      </c>
      <c r="F283">
        <v>0</v>
      </c>
      <c r="G283" t="s">
        <v>17</v>
      </c>
      <c r="H283">
        <v>4</v>
      </c>
      <c r="I283">
        <v>3</v>
      </c>
      <c r="J283">
        <v>1</v>
      </c>
      <c r="K283">
        <v>1056.4666748</v>
      </c>
      <c r="L283">
        <v>4049</v>
      </c>
      <c r="M283">
        <v>4.0199999999999996E-6</v>
      </c>
      <c r="N283">
        <v>1.8548799999999999E-3</v>
      </c>
      <c r="O283">
        <v>-3.9648E-4</v>
      </c>
      <c r="P283">
        <v>-2.5188000000000001E-4</v>
      </c>
      <c r="Q283">
        <v>-4.3273999999999998E-4</v>
      </c>
      <c r="R283" t="s">
        <v>17</v>
      </c>
      <c r="S283" t="s">
        <v>17</v>
      </c>
      <c r="T283">
        <v>0</v>
      </c>
      <c r="U283">
        <v>0</v>
      </c>
      <c r="V283">
        <v>0</v>
      </c>
      <c r="W283">
        <v>1.91457744</v>
      </c>
    </row>
    <row r="284" spans="1:23" x14ac:dyDescent="0.25">
      <c r="A284">
        <v>0</v>
      </c>
      <c r="B284" t="s">
        <v>630</v>
      </c>
      <c r="C284">
        <v>0.43</v>
      </c>
      <c r="D284">
        <v>0</v>
      </c>
      <c r="E284">
        <v>0.3</v>
      </c>
      <c r="F284">
        <v>0.72</v>
      </c>
      <c r="G284" t="s">
        <v>17</v>
      </c>
      <c r="H284">
        <v>4</v>
      </c>
      <c r="I284">
        <v>3</v>
      </c>
      <c r="J284">
        <v>1</v>
      </c>
      <c r="K284">
        <v>4</v>
      </c>
      <c r="L284">
        <v>4</v>
      </c>
      <c r="M284">
        <v>1.5E-6</v>
      </c>
      <c r="N284">
        <v>0</v>
      </c>
      <c r="O284">
        <v>-3.9256000000000002E-4</v>
      </c>
      <c r="P284">
        <v>-2.1884000000000001E-4</v>
      </c>
      <c r="Q284">
        <v>-4.2346000000000001E-4</v>
      </c>
      <c r="R284" t="s">
        <v>17</v>
      </c>
      <c r="S284" t="s">
        <v>17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v>0</v>
      </c>
      <c r="B285" t="s">
        <v>563</v>
      </c>
      <c r="C285">
        <v>0.75</v>
      </c>
      <c r="D285">
        <v>0</v>
      </c>
      <c r="E285">
        <v>0.25</v>
      </c>
      <c r="F285">
        <v>0.74</v>
      </c>
      <c r="G285" t="s">
        <v>17</v>
      </c>
      <c r="H285">
        <v>4</v>
      </c>
      <c r="I285">
        <v>3</v>
      </c>
      <c r="J285">
        <v>1</v>
      </c>
      <c r="K285">
        <v>1085.5</v>
      </c>
      <c r="L285">
        <v>5702</v>
      </c>
      <c r="M285">
        <v>3.9500000000000003E-6</v>
      </c>
      <c r="N285">
        <v>7.6281000000000005E-4</v>
      </c>
      <c r="O285">
        <v>-3.9060000000000001E-4</v>
      </c>
      <c r="P285">
        <v>-2.4086999999999999E-4</v>
      </c>
      <c r="Q285">
        <v>-2.9349999999999998E-4</v>
      </c>
      <c r="R285" t="s">
        <v>17</v>
      </c>
      <c r="S285" t="s">
        <v>17</v>
      </c>
      <c r="T285">
        <v>1</v>
      </c>
      <c r="U285">
        <v>0</v>
      </c>
      <c r="V285">
        <v>1</v>
      </c>
      <c r="W285">
        <v>1.71686E-3</v>
      </c>
    </row>
    <row r="286" spans="1:23" x14ac:dyDescent="0.25">
      <c r="A286">
        <v>0</v>
      </c>
      <c r="B286" t="s">
        <v>374</v>
      </c>
      <c r="C286">
        <v>0.49</v>
      </c>
      <c r="D286">
        <v>0</v>
      </c>
      <c r="E286">
        <v>0.15</v>
      </c>
      <c r="F286">
        <v>0.87</v>
      </c>
      <c r="G286" t="s">
        <v>17</v>
      </c>
      <c r="H286">
        <v>4</v>
      </c>
      <c r="I286">
        <v>2</v>
      </c>
      <c r="J286">
        <v>2</v>
      </c>
      <c r="K286">
        <v>647.65148925999995</v>
      </c>
      <c r="L286">
        <v>9085</v>
      </c>
      <c r="M286">
        <v>3.98E-6</v>
      </c>
      <c r="N286">
        <v>1.6679999999999999E-4</v>
      </c>
      <c r="O286">
        <v>-3.8935E-4</v>
      </c>
      <c r="P286">
        <v>-4.3530000000000001E-4</v>
      </c>
      <c r="Q286">
        <v>-2.398E-4</v>
      </c>
      <c r="R286" t="s">
        <v>17</v>
      </c>
      <c r="S286" t="s">
        <v>17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v>0</v>
      </c>
      <c r="B287" t="s">
        <v>413</v>
      </c>
      <c r="C287">
        <v>0</v>
      </c>
      <c r="D287">
        <v>0</v>
      </c>
      <c r="E287">
        <v>1</v>
      </c>
      <c r="F287">
        <v>0</v>
      </c>
      <c r="G287" t="s">
        <v>17</v>
      </c>
      <c r="H287">
        <v>5</v>
      </c>
      <c r="I287">
        <v>3</v>
      </c>
      <c r="J287">
        <v>2</v>
      </c>
      <c r="K287">
        <v>1930.2532959</v>
      </c>
      <c r="L287">
        <v>7069</v>
      </c>
      <c r="M287">
        <v>3.9700000000000001E-6</v>
      </c>
      <c r="N287">
        <v>8.2824999999999999E-4</v>
      </c>
      <c r="O287">
        <v>-3.8673000000000001E-4</v>
      </c>
      <c r="P287">
        <v>8.7979999999999995E-5</v>
      </c>
      <c r="Q287">
        <v>-2.5871999999999999E-4</v>
      </c>
      <c r="R287" t="s">
        <v>17</v>
      </c>
      <c r="S287" t="s">
        <v>17</v>
      </c>
      <c r="T287">
        <v>81</v>
      </c>
      <c r="U287">
        <v>49</v>
      </c>
      <c r="V287">
        <v>32</v>
      </c>
      <c r="W287">
        <v>2.8454320000000002E-2</v>
      </c>
    </row>
    <row r="288" spans="1:23" x14ac:dyDescent="0.25">
      <c r="A288">
        <v>0</v>
      </c>
      <c r="B288" t="s">
        <v>774</v>
      </c>
      <c r="C288">
        <v>0.87</v>
      </c>
      <c r="D288">
        <v>0</v>
      </c>
      <c r="E288">
        <v>0</v>
      </c>
      <c r="F288">
        <v>1</v>
      </c>
      <c r="G288" t="s">
        <v>17</v>
      </c>
      <c r="H288">
        <v>4</v>
      </c>
      <c r="I288">
        <v>3</v>
      </c>
      <c r="J288">
        <v>1</v>
      </c>
      <c r="K288">
        <v>0</v>
      </c>
      <c r="L288">
        <v>0</v>
      </c>
      <c r="M288">
        <v>3.9600000000000002E-6</v>
      </c>
      <c r="N288">
        <v>6.7880999999999996E-4</v>
      </c>
      <c r="O288">
        <v>-3.8473000000000001E-4</v>
      </c>
      <c r="P288">
        <v>-1.7478E-4</v>
      </c>
      <c r="Q288">
        <v>3.4699999999999998E-4</v>
      </c>
      <c r="R288" t="s">
        <v>17</v>
      </c>
      <c r="S288" t="s">
        <v>17</v>
      </c>
      <c r="T288">
        <v>3</v>
      </c>
      <c r="U288">
        <v>0</v>
      </c>
      <c r="V288">
        <v>3</v>
      </c>
      <c r="W288">
        <v>4.2968199999999998E-3</v>
      </c>
    </row>
    <row r="289" spans="1:23" x14ac:dyDescent="0.25">
      <c r="A289">
        <v>0</v>
      </c>
      <c r="B289" t="s">
        <v>552</v>
      </c>
      <c r="C289">
        <v>0.05</v>
      </c>
      <c r="D289">
        <v>0</v>
      </c>
      <c r="E289">
        <v>0</v>
      </c>
      <c r="F289">
        <v>1</v>
      </c>
      <c r="G289" t="s">
        <v>17</v>
      </c>
      <c r="H289">
        <v>6</v>
      </c>
      <c r="I289">
        <v>4</v>
      </c>
      <c r="J289">
        <v>2</v>
      </c>
      <c r="K289">
        <v>2351.3581543</v>
      </c>
      <c r="L289">
        <v>27663</v>
      </c>
      <c r="M289">
        <v>3.9700000000000001E-6</v>
      </c>
      <c r="N289">
        <v>1.5023979999999999E-2</v>
      </c>
      <c r="O289">
        <v>-3.8308E-4</v>
      </c>
      <c r="P289">
        <v>-2.0375999999999999E-4</v>
      </c>
      <c r="Q289">
        <v>-2.7839E-4</v>
      </c>
      <c r="R289" t="s">
        <v>17</v>
      </c>
      <c r="S289" t="s">
        <v>17</v>
      </c>
      <c r="T289">
        <v>255</v>
      </c>
      <c r="U289">
        <v>95</v>
      </c>
      <c r="V289">
        <v>160</v>
      </c>
      <c r="W289">
        <v>9.6878899999999993E-3</v>
      </c>
    </row>
    <row r="290" spans="1:23" x14ac:dyDescent="0.25">
      <c r="A290">
        <v>0</v>
      </c>
      <c r="B290" t="s">
        <v>265</v>
      </c>
      <c r="C290">
        <v>0.67</v>
      </c>
      <c r="D290">
        <v>0</v>
      </c>
      <c r="E290">
        <v>0.18</v>
      </c>
      <c r="F290">
        <v>0.76</v>
      </c>
      <c r="G290" t="s">
        <v>17</v>
      </c>
      <c r="H290">
        <v>5</v>
      </c>
      <c r="I290">
        <v>3</v>
      </c>
      <c r="J290">
        <v>2</v>
      </c>
      <c r="K290">
        <v>1406.0446777300001</v>
      </c>
      <c r="L290">
        <v>5151</v>
      </c>
      <c r="M290">
        <v>3.9700000000000001E-6</v>
      </c>
      <c r="N290">
        <v>1.83321E-3</v>
      </c>
      <c r="O290">
        <v>-3.8282000000000002E-4</v>
      </c>
      <c r="P290">
        <v>-2.2041000000000001E-4</v>
      </c>
      <c r="Q290">
        <v>-2.332E-4</v>
      </c>
      <c r="R290" t="s">
        <v>17</v>
      </c>
      <c r="S290" t="s">
        <v>17</v>
      </c>
      <c r="T290">
        <v>25</v>
      </c>
      <c r="U290">
        <v>6</v>
      </c>
      <c r="V290">
        <v>19</v>
      </c>
      <c r="W290">
        <v>0.58876656000000005</v>
      </c>
    </row>
    <row r="291" spans="1:23" x14ac:dyDescent="0.25">
      <c r="A291">
        <v>0</v>
      </c>
      <c r="B291" t="s">
        <v>49</v>
      </c>
      <c r="C291">
        <v>0</v>
      </c>
      <c r="D291">
        <v>0</v>
      </c>
      <c r="E291">
        <v>1</v>
      </c>
      <c r="F291">
        <v>0</v>
      </c>
      <c r="G291" t="s">
        <v>17</v>
      </c>
      <c r="H291">
        <v>3</v>
      </c>
      <c r="I291">
        <v>3</v>
      </c>
      <c r="J291">
        <v>0</v>
      </c>
      <c r="K291">
        <v>0</v>
      </c>
      <c r="L291">
        <v>0</v>
      </c>
      <c r="M291">
        <v>1.5E-6</v>
      </c>
      <c r="N291">
        <v>0</v>
      </c>
      <c r="O291">
        <v>-3.8276E-4</v>
      </c>
      <c r="P291">
        <v>0</v>
      </c>
      <c r="Q291">
        <v>-3.1667000000000002E-4</v>
      </c>
      <c r="R291" t="s">
        <v>17</v>
      </c>
      <c r="S291" t="s">
        <v>17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v>0</v>
      </c>
      <c r="B292" t="s">
        <v>88</v>
      </c>
      <c r="C292">
        <v>0.45</v>
      </c>
      <c r="D292">
        <v>0</v>
      </c>
      <c r="E292">
        <v>0.25</v>
      </c>
      <c r="F292">
        <v>0.78</v>
      </c>
      <c r="G292" t="s">
        <v>17</v>
      </c>
      <c r="H292">
        <v>3</v>
      </c>
      <c r="I292">
        <v>3</v>
      </c>
      <c r="J292">
        <v>0</v>
      </c>
      <c r="K292">
        <v>124.99601746</v>
      </c>
      <c r="L292">
        <v>769</v>
      </c>
      <c r="M292">
        <v>3.9600000000000002E-6</v>
      </c>
      <c r="N292">
        <v>4.8874899999999999E-2</v>
      </c>
      <c r="O292">
        <v>-3.8276E-4</v>
      </c>
      <c r="P292">
        <v>0</v>
      </c>
      <c r="Q292">
        <v>-3.1667000000000002E-4</v>
      </c>
      <c r="R292" t="s">
        <v>17</v>
      </c>
      <c r="S292" t="s">
        <v>17</v>
      </c>
      <c r="T292">
        <v>0</v>
      </c>
      <c r="U292">
        <v>0</v>
      </c>
      <c r="V292">
        <v>0</v>
      </c>
      <c r="W292">
        <v>1.5058216600000001</v>
      </c>
    </row>
    <row r="293" spans="1:23" x14ac:dyDescent="0.25">
      <c r="A293">
        <v>0</v>
      </c>
      <c r="B293" t="s">
        <v>130</v>
      </c>
      <c r="C293">
        <v>0.54</v>
      </c>
      <c r="D293">
        <v>0</v>
      </c>
      <c r="E293">
        <v>0</v>
      </c>
      <c r="F293">
        <v>1</v>
      </c>
      <c r="G293" t="s">
        <v>17</v>
      </c>
      <c r="H293">
        <v>3</v>
      </c>
      <c r="I293">
        <v>3</v>
      </c>
      <c r="J293">
        <v>0</v>
      </c>
      <c r="K293">
        <v>0</v>
      </c>
      <c r="L293">
        <v>0</v>
      </c>
      <c r="M293">
        <v>1.5E-6</v>
      </c>
      <c r="N293">
        <v>0</v>
      </c>
      <c r="O293">
        <v>-3.8276E-4</v>
      </c>
      <c r="P293">
        <v>0</v>
      </c>
      <c r="Q293">
        <v>-3.1667000000000002E-4</v>
      </c>
      <c r="R293" t="s">
        <v>17</v>
      </c>
      <c r="S293" t="s">
        <v>17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v>0</v>
      </c>
      <c r="B294" t="s">
        <v>242</v>
      </c>
      <c r="C294">
        <v>0</v>
      </c>
      <c r="D294">
        <v>0</v>
      </c>
      <c r="E294">
        <v>0</v>
      </c>
      <c r="F294">
        <v>1</v>
      </c>
      <c r="G294" t="s">
        <v>17</v>
      </c>
      <c r="H294">
        <v>3</v>
      </c>
      <c r="I294">
        <v>3</v>
      </c>
      <c r="J294">
        <v>0</v>
      </c>
      <c r="K294">
        <v>0</v>
      </c>
      <c r="L294">
        <v>0</v>
      </c>
      <c r="M294">
        <v>1.5E-6</v>
      </c>
      <c r="N294">
        <v>0</v>
      </c>
      <c r="O294">
        <v>-3.8276E-4</v>
      </c>
      <c r="P294">
        <v>0</v>
      </c>
      <c r="Q294">
        <v>-3.1667000000000002E-4</v>
      </c>
      <c r="R294" t="s">
        <v>17</v>
      </c>
      <c r="S294" t="s">
        <v>17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v>0</v>
      </c>
      <c r="B295" t="s">
        <v>243</v>
      </c>
      <c r="C295">
        <v>0</v>
      </c>
      <c r="D295">
        <v>0</v>
      </c>
      <c r="E295">
        <v>0</v>
      </c>
      <c r="F295">
        <v>1</v>
      </c>
      <c r="G295" t="s">
        <v>17</v>
      </c>
      <c r="H295">
        <v>3</v>
      </c>
      <c r="I295">
        <v>3</v>
      </c>
      <c r="J295">
        <v>0</v>
      </c>
      <c r="K295">
        <v>0</v>
      </c>
      <c r="L295">
        <v>0</v>
      </c>
      <c r="M295">
        <v>1.5E-6</v>
      </c>
      <c r="N295">
        <v>0</v>
      </c>
      <c r="O295">
        <v>-3.8276E-4</v>
      </c>
      <c r="P295">
        <v>0</v>
      </c>
      <c r="Q295">
        <v>-3.1667000000000002E-4</v>
      </c>
      <c r="R295" t="s">
        <v>17</v>
      </c>
      <c r="S295" t="s">
        <v>17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v>0</v>
      </c>
      <c r="B296" t="s">
        <v>244</v>
      </c>
      <c r="C296">
        <v>0</v>
      </c>
      <c r="D296">
        <v>0</v>
      </c>
      <c r="E296">
        <v>0</v>
      </c>
      <c r="F296">
        <v>1</v>
      </c>
      <c r="G296" t="s">
        <v>17</v>
      </c>
      <c r="H296">
        <v>3</v>
      </c>
      <c r="I296">
        <v>3</v>
      </c>
      <c r="J296">
        <v>0</v>
      </c>
      <c r="K296">
        <v>0</v>
      </c>
      <c r="L296">
        <v>0</v>
      </c>
      <c r="M296">
        <v>1.5E-6</v>
      </c>
      <c r="N296">
        <v>0</v>
      </c>
      <c r="O296">
        <v>-3.8276E-4</v>
      </c>
      <c r="P296">
        <v>0</v>
      </c>
      <c r="Q296">
        <v>-3.1667000000000002E-4</v>
      </c>
      <c r="R296" t="s">
        <v>17</v>
      </c>
      <c r="S296" t="s">
        <v>17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v>0</v>
      </c>
      <c r="B297" t="s">
        <v>282</v>
      </c>
      <c r="C297">
        <v>1</v>
      </c>
      <c r="D297">
        <v>0</v>
      </c>
      <c r="E297">
        <v>0</v>
      </c>
      <c r="F297">
        <v>1</v>
      </c>
      <c r="G297" t="s">
        <v>17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1.5E-6</v>
      </c>
      <c r="N297">
        <v>0</v>
      </c>
      <c r="O297">
        <v>-3.8276E-4</v>
      </c>
      <c r="P297">
        <v>0</v>
      </c>
      <c r="Q297">
        <v>-3.1667000000000002E-4</v>
      </c>
      <c r="R297" t="s">
        <v>17</v>
      </c>
      <c r="S297" t="s">
        <v>17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v>0</v>
      </c>
      <c r="B298" t="s">
        <v>286</v>
      </c>
      <c r="C298">
        <v>0</v>
      </c>
      <c r="D298">
        <v>0</v>
      </c>
      <c r="E298">
        <v>0</v>
      </c>
      <c r="F298">
        <v>1</v>
      </c>
      <c r="G298" t="s">
        <v>17</v>
      </c>
      <c r="H298">
        <v>3</v>
      </c>
      <c r="I298">
        <v>3</v>
      </c>
      <c r="J298">
        <v>0</v>
      </c>
      <c r="K298">
        <v>0</v>
      </c>
      <c r="L298">
        <v>0</v>
      </c>
      <c r="M298">
        <v>1.5E-6</v>
      </c>
      <c r="N298">
        <v>0</v>
      </c>
      <c r="O298">
        <v>-3.8276E-4</v>
      </c>
      <c r="P298">
        <v>0</v>
      </c>
      <c r="Q298">
        <v>-3.1667000000000002E-4</v>
      </c>
      <c r="R298" t="s">
        <v>17</v>
      </c>
      <c r="S298" t="s">
        <v>17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v>0</v>
      </c>
      <c r="B299" t="s">
        <v>305</v>
      </c>
      <c r="C299">
        <v>0</v>
      </c>
      <c r="D299">
        <v>0</v>
      </c>
      <c r="E299">
        <v>0</v>
      </c>
      <c r="F299">
        <v>1</v>
      </c>
      <c r="G299" t="s">
        <v>17</v>
      </c>
      <c r="H299">
        <v>3</v>
      </c>
      <c r="I299">
        <v>3</v>
      </c>
      <c r="J299">
        <v>0</v>
      </c>
      <c r="K299">
        <v>0</v>
      </c>
      <c r="L299">
        <v>0</v>
      </c>
      <c r="M299">
        <v>1.5E-6</v>
      </c>
      <c r="N299">
        <v>0</v>
      </c>
      <c r="O299">
        <v>-3.8276E-4</v>
      </c>
      <c r="P299">
        <v>0</v>
      </c>
      <c r="Q299">
        <v>-3.1667000000000002E-4</v>
      </c>
      <c r="R299" t="s">
        <v>17</v>
      </c>
      <c r="S299" t="s">
        <v>17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v>0</v>
      </c>
      <c r="B300" t="s">
        <v>306</v>
      </c>
      <c r="C300">
        <v>0</v>
      </c>
      <c r="D300">
        <v>0</v>
      </c>
      <c r="E300">
        <v>0</v>
      </c>
      <c r="F300">
        <v>1</v>
      </c>
      <c r="G300" t="s">
        <v>17</v>
      </c>
      <c r="H300">
        <v>3</v>
      </c>
      <c r="I300">
        <v>3</v>
      </c>
      <c r="J300">
        <v>0</v>
      </c>
      <c r="K300">
        <v>0</v>
      </c>
      <c r="L300">
        <v>0</v>
      </c>
      <c r="M300">
        <v>1.5E-6</v>
      </c>
      <c r="N300">
        <v>0</v>
      </c>
      <c r="O300">
        <v>-3.8276E-4</v>
      </c>
      <c r="P300">
        <v>0</v>
      </c>
      <c r="Q300">
        <v>-3.1667000000000002E-4</v>
      </c>
      <c r="R300" t="s">
        <v>17</v>
      </c>
      <c r="S300" t="s">
        <v>17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v>0</v>
      </c>
      <c r="B301" t="s">
        <v>358</v>
      </c>
      <c r="C301">
        <v>0</v>
      </c>
      <c r="D301">
        <v>0</v>
      </c>
      <c r="E301">
        <v>0</v>
      </c>
      <c r="F301">
        <v>1</v>
      </c>
      <c r="G301" t="s">
        <v>17</v>
      </c>
      <c r="H301">
        <v>3</v>
      </c>
      <c r="I301">
        <v>3</v>
      </c>
      <c r="J301">
        <v>0</v>
      </c>
      <c r="K301">
        <v>0</v>
      </c>
      <c r="L301">
        <v>0</v>
      </c>
      <c r="M301">
        <v>1.5E-6</v>
      </c>
      <c r="N301">
        <v>0</v>
      </c>
      <c r="O301">
        <v>-3.8276E-4</v>
      </c>
      <c r="P301">
        <v>0</v>
      </c>
      <c r="Q301">
        <v>-3.1667000000000002E-4</v>
      </c>
      <c r="R301" t="s">
        <v>17</v>
      </c>
      <c r="S301" t="s">
        <v>17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v>0</v>
      </c>
      <c r="B302" t="s">
        <v>417</v>
      </c>
      <c r="C302">
        <v>0</v>
      </c>
      <c r="D302">
        <v>0</v>
      </c>
      <c r="E302">
        <v>0</v>
      </c>
      <c r="F302">
        <v>1</v>
      </c>
      <c r="G302" t="s">
        <v>17</v>
      </c>
      <c r="H302">
        <v>3</v>
      </c>
      <c r="I302">
        <v>3</v>
      </c>
      <c r="J302">
        <v>0</v>
      </c>
      <c r="K302">
        <v>0</v>
      </c>
      <c r="L302">
        <v>0</v>
      </c>
      <c r="M302">
        <v>1.5E-6</v>
      </c>
      <c r="N302">
        <v>0</v>
      </c>
      <c r="O302">
        <v>-3.8276E-4</v>
      </c>
      <c r="P302">
        <v>0</v>
      </c>
      <c r="Q302">
        <v>-3.1667000000000002E-4</v>
      </c>
      <c r="R302" t="s">
        <v>17</v>
      </c>
      <c r="S302" t="s">
        <v>17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v>0</v>
      </c>
      <c r="B303" t="s">
        <v>456</v>
      </c>
      <c r="C303">
        <v>0</v>
      </c>
      <c r="D303">
        <v>0</v>
      </c>
      <c r="E303">
        <v>0</v>
      </c>
      <c r="F303">
        <v>1</v>
      </c>
      <c r="G303" t="s">
        <v>17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1.5E-6</v>
      </c>
      <c r="N303">
        <v>0</v>
      </c>
      <c r="O303">
        <v>-3.8276E-4</v>
      </c>
      <c r="P303">
        <v>0</v>
      </c>
      <c r="Q303">
        <v>-3.1667000000000002E-4</v>
      </c>
      <c r="R303" t="s">
        <v>17</v>
      </c>
      <c r="S303" t="s">
        <v>17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v>0</v>
      </c>
      <c r="B304" t="s">
        <v>457</v>
      </c>
      <c r="C304">
        <v>0.51</v>
      </c>
      <c r="D304">
        <v>0</v>
      </c>
      <c r="E304">
        <v>0</v>
      </c>
      <c r="F304">
        <v>1</v>
      </c>
      <c r="G304" t="s">
        <v>17</v>
      </c>
      <c r="H304">
        <v>3</v>
      </c>
      <c r="I304">
        <v>3</v>
      </c>
      <c r="J304">
        <v>0</v>
      </c>
      <c r="K304">
        <v>0</v>
      </c>
      <c r="L304">
        <v>0</v>
      </c>
      <c r="M304">
        <v>1.5E-6</v>
      </c>
      <c r="N304">
        <v>0</v>
      </c>
      <c r="O304">
        <v>-3.8276E-4</v>
      </c>
      <c r="P304">
        <v>0</v>
      </c>
      <c r="Q304">
        <v>-3.1667000000000002E-4</v>
      </c>
      <c r="R304" t="s">
        <v>17</v>
      </c>
      <c r="S304" t="s">
        <v>17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v>0</v>
      </c>
      <c r="B305" t="s">
        <v>628</v>
      </c>
      <c r="C305">
        <v>0.81</v>
      </c>
      <c r="D305">
        <v>0</v>
      </c>
      <c r="E305">
        <v>0</v>
      </c>
      <c r="F305">
        <v>1</v>
      </c>
      <c r="G305" t="s">
        <v>17</v>
      </c>
      <c r="H305">
        <v>3</v>
      </c>
      <c r="I305">
        <v>3</v>
      </c>
      <c r="J305">
        <v>0</v>
      </c>
      <c r="K305">
        <v>0</v>
      </c>
      <c r="L305">
        <v>0</v>
      </c>
      <c r="M305">
        <v>1.5E-6</v>
      </c>
      <c r="N305">
        <v>0</v>
      </c>
      <c r="O305">
        <v>-3.8276E-4</v>
      </c>
      <c r="P305">
        <v>0</v>
      </c>
      <c r="Q305">
        <v>-3.1667000000000002E-4</v>
      </c>
      <c r="R305" t="s">
        <v>17</v>
      </c>
      <c r="S305" t="s">
        <v>17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v>0</v>
      </c>
      <c r="B306" t="s">
        <v>788</v>
      </c>
      <c r="C306">
        <v>0</v>
      </c>
      <c r="D306">
        <v>0</v>
      </c>
      <c r="E306">
        <v>0</v>
      </c>
      <c r="F306">
        <v>1</v>
      </c>
      <c r="G306" t="s">
        <v>17</v>
      </c>
      <c r="H306">
        <v>3</v>
      </c>
      <c r="I306">
        <v>3</v>
      </c>
      <c r="J306">
        <v>0</v>
      </c>
      <c r="K306">
        <v>0</v>
      </c>
      <c r="L306">
        <v>0</v>
      </c>
      <c r="M306">
        <v>1.5E-6</v>
      </c>
      <c r="N306">
        <v>0</v>
      </c>
      <c r="O306">
        <v>-3.8276E-4</v>
      </c>
      <c r="P306">
        <v>0</v>
      </c>
      <c r="Q306">
        <v>-3.1667000000000002E-4</v>
      </c>
      <c r="R306" t="s">
        <v>17</v>
      </c>
      <c r="S306" t="s">
        <v>17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v>0</v>
      </c>
      <c r="B307" t="s">
        <v>538</v>
      </c>
      <c r="C307">
        <v>0</v>
      </c>
      <c r="D307">
        <v>0</v>
      </c>
      <c r="E307">
        <v>0.28000000000000003</v>
      </c>
      <c r="F307">
        <v>0.68</v>
      </c>
      <c r="G307" t="s">
        <v>17</v>
      </c>
      <c r="H307">
        <v>5</v>
      </c>
      <c r="I307">
        <v>3</v>
      </c>
      <c r="J307">
        <v>2</v>
      </c>
      <c r="K307">
        <v>2170.7687988299999</v>
      </c>
      <c r="L307">
        <v>11230</v>
      </c>
      <c r="M307">
        <v>3.9700000000000001E-6</v>
      </c>
      <c r="N307">
        <v>3.8582199999999999E-3</v>
      </c>
      <c r="O307">
        <v>-3.7987999999999997E-4</v>
      </c>
      <c r="P307">
        <v>-3.0852000000000001E-4</v>
      </c>
      <c r="Q307">
        <v>-1.3573E-4</v>
      </c>
      <c r="R307" t="s">
        <v>17</v>
      </c>
      <c r="S307" t="s">
        <v>17</v>
      </c>
      <c r="T307">
        <v>21</v>
      </c>
      <c r="U307">
        <v>3</v>
      </c>
      <c r="V307">
        <v>17</v>
      </c>
      <c r="W307">
        <v>2.5825700199999999</v>
      </c>
    </row>
    <row r="308" spans="1:23" x14ac:dyDescent="0.25">
      <c r="A308">
        <v>0</v>
      </c>
      <c r="B308" t="s">
        <v>748</v>
      </c>
      <c r="C308">
        <v>0</v>
      </c>
      <c r="D308">
        <v>0</v>
      </c>
      <c r="E308">
        <v>0</v>
      </c>
      <c r="F308">
        <v>1</v>
      </c>
      <c r="G308" t="s">
        <v>17</v>
      </c>
      <c r="H308">
        <v>4</v>
      </c>
      <c r="I308">
        <v>3</v>
      </c>
      <c r="J308">
        <v>1</v>
      </c>
      <c r="K308">
        <v>145.50305176000001</v>
      </c>
      <c r="L308">
        <v>1079</v>
      </c>
      <c r="M308">
        <v>3.9500000000000003E-6</v>
      </c>
      <c r="N308">
        <v>1.2051E-4</v>
      </c>
      <c r="O308">
        <v>-3.6907999999999998E-4</v>
      </c>
      <c r="P308">
        <v>-5.363E-5</v>
      </c>
      <c r="Q308">
        <v>-3.2599000000000001E-4</v>
      </c>
      <c r="R308" t="s">
        <v>17</v>
      </c>
      <c r="S308" t="s">
        <v>17</v>
      </c>
      <c r="T308">
        <v>8</v>
      </c>
      <c r="U308">
        <v>5</v>
      </c>
      <c r="V308">
        <v>3</v>
      </c>
      <c r="W308">
        <v>2.5466389999999998E-2</v>
      </c>
    </row>
    <row r="309" spans="1:23" x14ac:dyDescent="0.25">
      <c r="A309">
        <v>0</v>
      </c>
      <c r="B309" t="s">
        <v>292</v>
      </c>
      <c r="C309">
        <v>0.48</v>
      </c>
      <c r="D309">
        <v>0</v>
      </c>
      <c r="E309">
        <v>0</v>
      </c>
      <c r="F309">
        <v>1</v>
      </c>
      <c r="G309" t="s">
        <v>17</v>
      </c>
      <c r="H309">
        <v>6</v>
      </c>
      <c r="I309">
        <v>3</v>
      </c>
      <c r="J309">
        <v>3</v>
      </c>
      <c r="K309">
        <v>4450.5488281199996</v>
      </c>
      <c r="L309">
        <v>23329</v>
      </c>
      <c r="M309">
        <v>3.9700000000000001E-6</v>
      </c>
      <c r="N309">
        <v>9.2673400000000006E-3</v>
      </c>
      <c r="O309">
        <v>-3.6528E-4</v>
      </c>
      <c r="P309">
        <v>-3.0207999999999998E-4</v>
      </c>
      <c r="Q309">
        <v>-3.1677000000000002E-4</v>
      </c>
      <c r="R309" t="s">
        <v>17</v>
      </c>
      <c r="S309" t="s">
        <v>17</v>
      </c>
      <c r="T309">
        <v>22</v>
      </c>
      <c r="U309">
        <v>21</v>
      </c>
      <c r="V309">
        <v>1</v>
      </c>
      <c r="W309">
        <v>1.4563999999999999E-4</v>
      </c>
    </row>
    <row r="310" spans="1:23" x14ac:dyDescent="0.25">
      <c r="A310">
        <v>0</v>
      </c>
      <c r="B310" t="s">
        <v>442</v>
      </c>
      <c r="C310">
        <v>1</v>
      </c>
      <c r="D310">
        <v>0</v>
      </c>
      <c r="E310">
        <v>0</v>
      </c>
      <c r="F310">
        <v>1</v>
      </c>
      <c r="G310" t="s">
        <v>17</v>
      </c>
      <c r="H310">
        <v>5</v>
      </c>
      <c r="I310">
        <v>4</v>
      </c>
      <c r="J310">
        <v>1</v>
      </c>
      <c r="K310">
        <v>1696.84411621</v>
      </c>
      <c r="L310">
        <v>9117</v>
      </c>
      <c r="M310">
        <v>3.9600000000000002E-6</v>
      </c>
      <c r="N310">
        <v>5.5847999999999998E-4</v>
      </c>
      <c r="O310">
        <v>-3.6248999999999998E-4</v>
      </c>
      <c r="P310">
        <v>-2.6559000000000001E-4</v>
      </c>
      <c r="Q310">
        <v>-3.7427000000000001E-4</v>
      </c>
      <c r="R310" t="s">
        <v>17</v>
      </c>
      <c r="S310" t="s">
        <v>17</v>
      </c>
      <c r="T310">
        <v>0</v>
      </c>
      <c r="U310">
        <v>0</v>
      </c>
      <c r="V310">
        <v>0</v>
      </c>
      <c r="W310">
        <v>1.7799999999999999E-6</v>
      </c>
    </row>
    <row r="311" spans="1:23" x14ac:dyDescent="0.25">
      <c r="A311">
        <v>0</v>
      </c>
      <c r="B311" t="s">
        <v>117</v>
      </c>
      <c r="C311">
        <v>0</v>
      </c>
      <c r="D311">
        <v>0</v>
      </c>
      <c r="E311">
        <v>0</v>
      </c>
      <c r="F311">
        <v>1</v>
      </c>
      <c r="G311" t="s">
        <v>17</v>
      </c>
      <c r="H311">
        <v>4</v>
      </c>
      <c r="I311">
        <v>1</v>
      </c>
      <c r="J311">
        <v>3</v>
      </c>
      <c r="K311">
        <v>2881.0793457</v>
      </c>
      <c r="L311">
        <v>7490</v>
      </c>
      <c r="M311">
        <v>3.9700000000000001E-6</v>
      </c>
      <c r="N311">
        <v>2.4260469999999999E-2</v>
      </c>
      <c r="O311">
        <v>-3.5576E-4</v>
      </c>
      <c r="P311">
        <v>-4.1810000000000003E-4</v>
      </c>
      <c r="Q311">
        <v>-2.1299999999999999E-5</v>
      </c>
      <c r="R311" t="s">
        <v>17</v>
      </c>
      <c r="S311" t="s">
        <v>17</v>
      </c>
      <c r="T311">
        <v>9</v>
      </c>
      <c r="U311">
        <v>8</v>
      </c>
      <c r="V311">
        <v>1</v>
      </c>
      <c r="W311">
        <v>6.2420000000000002E-5</v>
      </c>
    </row>
    <row r="312" spans="1:23" x14ac:dyDescent="0.25">
      <c r="A312">
        <v>0</v>
      </c>
      <c r="B312" t="s">
        <v>721</v>
      </c>
      <c r="C312">
        <v>0</v>
      </c>
      <c r="D312">
        <v>0</v>
      </c>
      <c r="E312">
        <v>0</v>
      </c>
      <c r="F312">
        <v>0.99</v>
      </c>
      <c r="G312" t="s">
        <v>17</v>
      </c>
      <c r="H312">
        <v>4</v>
      </c>
      <c r="I312">
        <v>1</v>
      </c>
      <c r="J312">
        <v>3</v>
      </c>
      <c r="K312">
        <v>3297.8713378900002</v>
      </c>
      <c r="L312">
        <v>7959</v>
      </c>
      <c r="M312">
        <v>4.07E-6</v>
      </c>
      <c r="N312">
        <v>1.8003100000000001E-3</v>
      </c>
      <c r="O312">
        <v>-3.4989E-4</v>
      </c>
      <c r="P312">
        <v>-2.5289000000000003E-4</v>
      </c>
      <c r="Q312">
        <v>-1.0948E-4</v>
      </c>
      <c r="R312" t="s">
        <v>17</v>
      </c>
      <c r="S312" t="s">
        <v>17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v>0</v>
      </c>
      <c r="B313" t="s">
        <v>430</v>
      </c>
      <c r="C313">
        <v>0.49</v>
      </c>
      <c r="D313">
        <v>0</v>
      </c>
      <c r="E313">
        <v>0</v>
      </c>
      <c r="F313">
        <v>1</v>
      </c>
      <c r="G313" t="s">
        <v>17</v>
      </c>
      <c r="H313">
        <v>5</v>
      </c>
      <c r="I313">
        <v>3</v>
      </c>
      <c r="J313">
        <v>2</v>
      </c>
      <c r="K313">
        <v>666.62884521000001</v>
      </c>
      <c r="L313">
        <v>11178</v>
      </c>
      <c r="M313">
        <v>3.9700000000000001E-6</v>
      </c>
      <c r="N313">
        <v>1.468065E-2</v>
      </c>
      <c r="O313">
        <v>-3.4563999999999998E-4</v>
      </c>
      <c r="P313">
        <v>-4.4190000000000002E-5</v>
      </c>
      <c r="Q313">
        <v>4.0639999999999997E-5</v>
      </c>
      <c r="R313" t="s">
        <v>17</v>
      </c>
      <c r="S313" t="s">
        <v>17</v>
      </c>
      <c r="T313">
        <v>52</v>
      </c>
      <c r="U313">
        <v>26</v>
      </c>
      <c r="V313">
        <v>26</v>
      </c>
      <c r="W313">
        <v>1.1317E-3</v>
      </c>
    </row>
    <row r="314" spans="1:23" x14ac:dyDescent="0.25">
      <c r="A314">
        <v>0</v>
      </c>
      <c r="B314" t="s">
        <v>426</v>
      </c>
      <c r="C314">
        <v>0.6</v>
      </c>
      <c r="D314">
        <v>0</v>
      </c>
      <c r="E314">
        <v>0</v>
      </c>
      <c r="F314">
        <v>1</v>
      </c>
      <c r="G314" t="s">
        <v>17</v>
      </c>
      <c r="H314">
        <v>5</v>
      </c>
      <c r="I314">
        <v>3</v>
      </c>
      <c r="J314">
        <v>2</v>
      </c>
      <c r="K314">
        <v>3874.4379882799999</v>
      </c>
      <c r="L314">
        <v>14971</v>
      </c>
      <c r="M314">
        <v>3.9700000000000001E-6</v>
      </c>
      <c r="N314">
        <v>3.9784199999999999E-3</v>
      </c>
      <c r="O314">
        <v>-3.4466E-4</v>
      </c>
      <c r="P314">
        <v>-1.1027E-4</v>
      </c>
      <c r="Q314">
        <v>-3.2370000000000001E-4</v>
      </c>
      <c r="R314" t="s">
        <v>17</v>
      </c>
      <c r="S314" t="s">
        <v>17</v>
      </c>
      <c r="T314">
        <v>165</v>
      </c>
      <c r="U314">
        <v>58</v>
      </c>
      <c r="V314">
        <v>107</v>
      </c>
      <c r="W314">
        <v>0.10263671000000001</v>
      </c>
    </row>
    <row r="315" spans="1:23" x14ac:dyDescent="0.25">
      <c r="A315">
        <v>0</v>
      </c>
      <c r="B315" t="s">
        <v>658</v>
      </c>
      <c r="C315">
        <v>0.54</v>
      </c>
      <c r="D315">
        <v>0</v>
      </c>
      <c r="E315">
        <v>0.22</v>
      </c>
      <c r="F315">
        <v>0.73</v>
      </c>
      <c r="G315" t="s">
        <v>17</v>
      </c>
      <c r="H315">
        <v>4</v>
      </c>
      <c r="I315">
        <v>2</v>
      </c>
      <c r="J315">
        <v>2</v>
      </c>
      <c r="K315">
        <v>160.84367370999999</v>
      </c>
      <c r="L315">
        <v>656</v>
      </c>
      <c r="M315">
        <v>3.9999999999999998E-6</v>
      </c>
      <c r="N315">
        <v>7.3565000000000002E-4</v>
      </c>
      <c r="O315">
        <v>-3.4237999999999998E-4</v>
      </c>
      <c r="P315">
        <v>-2.5908000000000002E-4</v>
      </c>
      <c r="Q315">
        <v>-2.1195E-4</v>
      </c>
      <c r="R315" t="s">
        <v>17</v>
      </c>
      <c r="S315" t="s">
        <v>17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v>0</v>
      </c>
      <c r="B316" t="s">
        <v>673</v>
      </c>
      <c r="C316">
        <v>0.54</v>
      </c>
      <c r="D316">
        <v>0</v>
      </c>
      <c r="E316">
        <v>0.15</v>
      </c>
      <c r="F316">
        <v>0.74</v>
      </c>
      <c r="G316" t="s">
        <v>17</v>
      </c>
      <c r="H316">
        <v>4</v>
      </c>
      <c r="I316">
        <v>2</v>
      </c>
      <c r="J316">
        <v>2</v>
      </c>
      <c r="K316">
        <v>2065.234375</v>
      </c>
      <c r="L316">
        <v>6291</v>
      </c>
      <c r="M316">
        <v>3.98E-6</v>
      </c>
      <c r="N316">
        <v>5.1676200000000004E-3</v>
      </c>
      <c r="O316">
        <v>-3.4237999999999998E-4</v>
      </c>
      <c r="P316">
        <v>-3.0313999999999997E-4</v>
      </c>
      <c r="Q316">
        <v>-2.5837000000000001E-4</v>
      </c>
      <c r="R316" t="s">
        <v>17</v>
      </c>
      <c r="S316" t="s">
        <v>17</v>
      </c>
      <c r="T316">
        <v>0</v>
      </c>
      <c r="U316">
        <v>0</v>
      </c>
      <c r="V316">
        <v>0</v>
      </c>
      <c r="W316">
        <v>3.0263099999999999E-3</v>
      </c>
    </row>
    <row r="317" spans="1:23" x14ac:dyDescent="0.25">
      <c r="A317">
        <v>0</v>
      </c>
      <c r="B317" t="s">
        <v>474</v>
      </c>
      <c r="C317">
        <v>0</v>
      </c>
      <c r="D317">
        <v>0</v>
      </c>
      <c r="E317">
        <v>1</v>
      </c>
      <c r="F317">
        <v>0</v>
      </c>
      <c r="G317" t="s">
        <v>17</v>
      </c>
      <c r="H317">
        <v>4</v>
      </c>
      <c r="I317">
        <v>1</v>
      </c>
      <c r="J317">
        <v>3</v>
      </c>
      <c r="K317">
        <v>2596.4963378900002</v>
      </c>
      <c r="L317">
        <v>24855</v>
      </c>
      <c r="M317">
        <v>3.98E-6</v>
      </c>
      <c r="N317">
        <v>5.847376E-2</v>
      </c>
      <c r="O317">
        <v>-3.3228000000000001E-4</v>
      </c>
      <c r="P317">
        <v>4.4480000000000001E-5</v>
      </c>
      <c r="Q317">
        <v>-7.8540000000000004E-5</v>
      </c>
      <c r="R317" t="s">
        <v>17</v>
      </c>
      <c r="S317" t="s">
        <v>17</v>
      </c>
      <c r="T317">
        <v>2001</v>
      </c>
      <c r="U317">
        <v>1616</v>
      </c>
      <c r="V317">
        <v>385</v>
      </c>
      <c r="W317">
        <v>0.55647237000000005</v>
      </c>
    </row>
    <row r="318" spans="1:23" x14ac:dyDescent="0.25">
      <c r="A318">
        <v>0</v>
      </c>
      <c r="B318" t="s">
        <v>747</v>
      </c>
      <c r="C318">
        <v>0</v>
      </c>
      <c r="D318">
        <v>0</v>
      </c>
      <c r="E318">
        <v>0</v>
      </c>
      <c r="F318">
        <v>1</v>
      </c>
      <c r="G318" t="s">
        <v>17</v>
      </c>
      <c r="H318">
        <v>5</v>
      </c>
      <c r="I318">
        <v>3</v>
      </c>
      <c r="J318">
        <v>2</v>
      </c>
      <c r="K318">
        <v>2102.0769043</v>
      </c>
      <c r="L318">
        <v>7807</v>
      </c>
      <c r="M318">
        <v>3.9600000000000002E-6</v>
      </c>
      <c r="N318">
        <v>6.5288E-4</v>
      </c>
      <c r="O318">
        <v>-3.2802999999999999E-4</v>
      </c>
      <c r="P318">
        <v>-8.8239999999999995E-5</v>
      </c>
      <c r="Q318">
        <v>-2.7264999999999999E-4</v>
      </c>
      <c r="R318" t="s">
        <v>17</v>
      </c>
      <c r="S318" t="s">
        <v>17</v>
      </c>
      <c r="T318">
        <v>10</v>
      </c>
      <c r="U318">
        <v>5</v>
      </c>
      <c r="V318">
        <v>5</v>
      </c>
      <c r="W318">
        <v>0.12864928</v>
      </c>
    </row>
    <row r="319" spans="1:23" x14ac:dyDescent="0.25">
      <c r="A319">
        <v>0</v>
      </c>
      <c r="B319" t="s">
        <v>419</v>
      </c>
      <c r="C319">
        <v>0</v>
      </c>
      <c r="D319">
        <v>0</v>
      </c>
      <c r="E319">
        <v>0</v>
      </c>
      <c r="F319">
        <v>1</v>
      </c>
      <c r="G319" t="s">
        <v>17</v>
      </c>
      <c r="H319">
        <v>4</v>
      </c>
      <c r="I319">
        <v>3</v>
      </c>
      <c r="J319">
        <v>1</v>
      </c>
      <c r="K319">
        <v>196.35392761</v>
      </c>
      <c r="L319">
        <v>2020</v>
      </c>
      <c r="M319">
        <v>3.9600000000000002E-6</v>
      </c>
      <c r="N319">
        <v>5.3003999999999996E-4</v>
      </c>
      <c r="O319">
        <v>-3.2211000000000002E-4</v>
      </c>
      <c r="P319">
        <v>-3.1600000000000002E-5</v>
      </c>
      <c r="Q319">
        <v>-2.5637000000000001E-4</v>
      </c>
      <c r="R319" t="s">
        <v>17</v>
      </c>
      <c r="S319" t="s">
        <v>17</v>
      </c>
      <c r="T319">
        <v>18</v>
      </c>
      <c r="U319">
        <v>12</v>
      </c>
      <c r="V319">
        <v>6</v>
      </c>
      <c r="W319">
        <v>4.3236749999999997E-2</v>
      </c>
    </row>
    <row r="320" spans="1:23" x14ac:dyDescent="0.25">
      <c r="A320">
        <v>0</v>
      </c>
      <c r="B320" t="s">
        <v>663</v>
      </c>
      <c r="C320">
        <v>1</v>
      </c>
      <c r="D320">
        <v>0</v>
      </c>
      <c r="E320">
        <v>0</v>
      </c>
      <c r="F320">
        <v>1</v>
      </c>
      <c r="G320" t="s">
        <v>17</v>
      </c>
      <c r="H320">
        <v>4</v>
      </c>
      <c r="I320">
        <v>3</v>
      </c>
      <c r="J320">
        <v>1</v>
      </c>
      <c r="K320">
        <v>761.50115966999999</v>
      </c>
      <c r="L320">
        <v>2551</v>
      </c>
      <c r="M320">
        <v>3.9600000000000002E-6</v>
      </c>
      <c r="N320">
        <v>2.0326200000000002E-3</v>
      </c>
      <c r="O320">
        <v>-3.0842E-4</v>
      </c>
      <c r="P320">
        <v>-6.4649999999999999E-5</v>
      </c>
      <c r="Q320">
        <v>6.8520000000000001E-5</v>
      </c>
      <c r="R320" t="s">
        <v>17</v>
      </c>
      <c r="S320" t="s">
        <v>17</v>
      </c>
      <c r="T320">
        <v>0</v>
      </c>
      <c r="U320">
        <v>0</v>
      </c>
      <c r="V320">
        <v>0</v>
      </c>
      <c r="W320">
        <v>3.8092199999999999E-3</v>
      </c>
    </row>
    <row r="321" spans="1:23" x14ac:dyDescent="0.25">
      <c r="A321">
        <v>0</v>
      </c>
      <c r="B321" t="s">
        <v>221</v>
      </c>
      <c r="C321">
        <v>0</v>
      </c>
      <c r="D321">
        <v>0</v>
      </c>
      <c r="E321">
        <v>0</v>
      </c>
      <c r="F321">
        <v>1</v>
      </c>
      <c r="G321" t="s">
        <v>17</v>
      </c>
      <c r="H321">
        <v>4</v>
      </c>
      <c r="I321">
        <v>2</v>
      </c>
      <c r="J321">
        <v>2</v>
      </c>
      <c r="K321">
        <v>497.01229857999999</v>
      </c>
      <c r="L321">
        <v>3690</v>
      </c>
      <c r="M321">
        <v>3.9600000000000002E-6</v>
      </c>
      <c r="N321">
        <v>1.03454E-3</v>
      </c>
      <c r="O321">
        <v>-3.0716000000000001E-4</v>
      </c>
      <c r="P321">
        <v>-3.4718999999999999E-4</v>
      </c>
      <c r="Q321">
        <v>-1.4698000000000001E-4</v>
      </c>
      <c r="R321" t="s">
        <v>17</v>
      </c>
      <c r="S321" t="s">
        <v>17</v>
      </c>
      <c r="T321">
        <v>9</v>
      </c>
      <c r="U321">
        <v>1</v>
      </c>
      <c r="V321">
        <v>8</v>
      </c>
      <c r="W321">
        <v>6.3419999999999999E-5</v>
      </c>
    </row>
    <row r="322" spans="1:23" x14ac:dyDescent="0.25">
      <c r="A322">
        <v>0</v>
      </c>
      <c r="B322" t="s">
        <v>465</v>
      </c>
      <c r="C322">
        <v>0</v>
      </c>
      <c r="D322">
        <v>0</v>
      </c>
      <c r="E322">
        <v>0</v>
      </c>
      <c r="F322">
        <v>1</v>
      </c>
      <c r="G322" t="s">
        <v>17</v>
      </c>
      <c r="H322">
        <v>4</v>
      </c>
      <c r="I322">
        <v>2</v>
      </c>
      <c r="J322">
        <v>2</v>
      </c>
      <c r="K322">
        <v>185.81289673000001</v>
      </c>
      <c r="L322">
        <v>1594</v>
      </c>
      <c r="M322">
        <v>3.9600000000000002E-6</v>
      </c>
      <c r="N322">
        <v>5.5314000000000003E-4</v>
      </c>
      <c r="O322">
        <v>-3.0716000000000001E-4</v>
      </c>
      <c r="P322">
        <v>-3.0313999999999997E-4</v>
      </c>
      <c r="Q322">
        <v>-2.1195E-4</v>
      </c>
      <c r="R322" t="s">
        <v>17</v>
      </c>
      <c r="S322" t="s">
        <v>17</v>
      </c>
      <c r="T322">
        <v>18</v>
      </c>
      <c r="U322">
        <v>2</v>
      </c>
      <c r="V322">
        <v>16</v>
      </c>
      <c r="W322">
        <v>1.88692E-3</v>
      </c>
    </row>
    <row r="323" spans="1:23" x14ac:dyDescent="0.25">
      <c r="A323">
        <v>0</v>
      </c>
      <c r="B323" t="s">
        <v>313</v>
      </c>
      <c r="C323">
        <v>0</v>
      </c>
      <c r="D323">
        <v>0</v>
      </c>
      <c r="E323">
        <v>0.52</v>
      </c>
      <c r="F323">
        <v>0.44</v>
      </c>
      <c r="G323" t="s">
        <v>17</v>
      </c>
      <c r="H323">
        <v>3</v>
      </c>
      <c r="I323">
        <v>1</v>
      </c>
      <c r="J323">
        <v>2</v>
      </c>
      <c r="K323">
        <v>0</v>
      </c>
      <c r="L323">
        <v>0</v>
      </c>
      <c r="M323">
        <v>3.9999999999999998E-6</v>
      </c>
      <c r="N323">
        <v>9.5999999999999996E-6</v>
      </c>
      <c r="O323">
        <v>-3.0285000000000002E-4</v>
      </c>
      <c r="P323">
        <v>-2.9775E-4</v>
      </c>
      <c r="Q323">
        <v>-1.2648999999999999E-4</v>
      </c>
      <c r="R323" t="s">
        <v>17</v>
      </c>
      <c r="S323" t="s">
        <v>17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v>0</v>
      </c>
      <c r="B324" t="s">
        <v>329</v>
      </c>
      <c r="C324">
        <v>0</v>
      </c>
      <c r="D324">
        <v>0</v>
      </c>
      <c r="E324">
        <v>0.6</v>
      </c>
      <c r="F324">
        <v>0.53</v>
      </c>
      <c r="G324" t="s">
        <v>17</v>
      </c>
      <c r="H324">
        <v>3</v>
      </c>
      <c r="I324">
        <v>1</v>
      </c>
      <c r="J324">
        <v>2</v>
      </c>
      <c r="K324">
        <v>4412.7729492199996</v>
      </c>
      <c r="L324">
        <v>16738</v>
      </c>
      <c r="M324">
        <v>3.9600000000000002E-6</v>
      </c>
      <c r="N324">
        <v>6.1622000000000001E-4</v>
      </c>
      <c r="O324">
        <v>-2.9992000000000002E-4</v>
      </c>
      <c r="P324">
        <v>-3.1977999999999998E-4</v>
      </c>
      <c r="Q324">
        <v>-1.172E-4</v>
      </c>
      <c r="R324" t="s">
        <v>17</v>
      </c>
      <c r="S324" t="s">
        <v>17</v>
      </c>
      <c r="T324">
        <v>0</v>
      </c>
      <c r="U324">
        <v>0</v>
      </c>
      <c r="V324">
        <v>0</v>
      </c>
      <c r="W324">
        <v>8.0610000000000002E-5</v>
      </c>
    </row>
    <row r="325" spans="1:23" x14ac:dyDescent="0.25">
      <c r="A325">
        <v>0</v>
      </c>
      <c r="B325" t="s">
        <v>804</v>
      </c>
      <c r="C325">
        <v>0</v>
      </c>
      <c r="D325">
        <v>0</v>
      </c>
      <c r="E325">
        <v>0.48</v>
      </c>
      <c r="F325">
        <v>0.48</v>
      </c>
      <c r="G325" t="s">
        <v>17</v>
      </c>
      <c r="H325">
        <v>3</v>
      </c>
      <c r="I325">
        <v>1</v>
      </c>
      <c r="J325">
        <v>2</v>
      </c>
      <c r="K325">
        <v>0.33333333999999998</v>
      </c>
      <c r="L325">
        <v>1</v>
      </c>
      <c r="M325">
        <v>3.9700000000000001E-6</v>
      </c>
      <c r="N325">
        <v>9.7857E-4</v>
      </c>
      <c r="O325">
        <v>-2.9698000000000002E-4</v>
      </c>
      <c r="P325">
        <v>-2.3167000000000001E-4</v>
      </c>
      <c r="Q325">
        <v>-1.0792E-4</v>
      </c>
      <c r="R325" t="s">
        <v>17</v>
      </c>
      <c r="S325" t="s">
        <v>17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v>0</v>
      </c>
      <c r="B326" t="s">
        <v>500</v>
      </c>
      <c r="C326">
        <v>0.05</v>
      </c>
      <c r="D326">
        <v>0</v>
      </c>
      <c r="E326">
        <v>0</v>
      </c>
      <c r="F326">
        <v>1</v>
      </c>
      <c r="G326" t="s">
        <v>17</v>
      </c>
      <c r="H326">
        <v>4</v>
      </c>
      <c r="I326">
        <v>2</v>
      </c>
      <c r="J326">
        <v>2</v>
      </c>
      <c r="K326">
        <v>55.066677089999999</v>
      </c>
      <c r="L326">
        <v>108</v>
      </c>
      <c r="M326">
        <v>1.5099999999999999E-6</v>
      </c>
      <c r="N326">
        <v>0</v>
      </c>
      <c r="O326">
        <v>-2.9541000000000002E-4</v>
      </c>
      <c r="P326">
        <v>-3.6922000000000002E-4</v>
      </c>
      <c r="Q326">
        <v>-1.7482000000000001E-4</v>
      </c>
      <c r="R326" t="s">
        <v>17</v>
      </c>
      <c r="S326" t="s">
        <v>17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v>0</v>
      </c>
      <c r="B327" t="s">
        <v>580</v>
      </c>
      <c r="C327">
        <v>0.49</v>
      </c>
      <c r="D327">
        <v>0</v>
      </c>
      <c r="E327">
        <v>0.24</v>
      </c>
      <c r="F327">
        <v>0.67</v>
      </c>
      <c r="G327" t="s">
        <v>17</v>
      </c>
      <c r="H327">
        <v>4</v>
      </c>
      <c r="I327">
        <v>2</v>
      </c>
      <c r="J327">
        <v>2</v>
      </c>
      <c r="K327">
        <v>797.52215576000003</v>
      </c>
      <c r="L327">
        <v>3637</v>
      </c>
      <c r="M327">
        <v>3.9999999999999998E-6</v>
      </c>
      <c r="N327">
        <v>3.7228280000000002E-2</v>
      </c>
      <c r="O327">
        <v>-2.9541000000000002E-4</v>
      </c>
      <c r="P327">
        <v>-2.5908000000000002E-4</v>
      </c>
      <c r="Q327">
        <v>-3.2335000000000003E-4</v>
      </c>
      <c r="R327" t="s">
        <v>17</v>
      </c>
      <c r="S327" t="s">
        <v>17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v>0</v>
      </c>
      <c r="B328" t="s">
        <v>753</v>
      </c>
      <c r="C328">
        <v>0</v>
      </c>
      <c r="D328">
        <v>0</v>
      </c>
      <c r="E328">
        <v>0</v>
      </c>
      <c r="F328">
        <v>1</v>
      </c>
      <c r="G328" t="s">
        <v>17</v>
      </c>
      <c r="H328">
        <v>4</v>
      </c>
      <c r="I328">
        <v>2</v>
      </c>
      <c r="J328">
        <v>2</v>
      </c>
      <c r="K328">
        <v>508.80764771000003</v>
      </c>
      <c r="L328">
        <v>3716</v>
      </c>
      <c r="M328">
        <v>1.5E-6</v>
      </c>
      <c r="N328">
        <v>0</v>
      </c>
      <c r="O328">
        <v>-2.9541000000000002E-4</v>
      </c>
      <c r="P328">
        <v>-1.4893999999999999E-4</v>
      </c>
      <c r="Q328">
        <v>-1.9338999999999999E-4</v>
      </c>
      <c r="R328" t="s">
        <v>17</v>
      </c>
      <c r="S328" t="s">
        <v>17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v>0</v>
      </c>
      <c r="B329" t="s">
        <v>754</v>
      </c>
      <c r="C329">
        <v>0</v>
      </c>
      <c r="D329">
        <v>0</v>
      </c>
      <c r="E329">
        <v>0</v>
      </c>
      <c r="F329">
        <v>1</v>
      </c>
      <c r="G329" t="s">
        <v>17</v>
      </c>
      <c r="H329">
        <v>4</v>
      </c>
      <c r="I329">
        <v>2</v>
      </c>
      <c r="J329">
        <v>2</v>
      </c>
      <c r="K329">
        <v>508.80764771000003</v>
      </c>
      <c r="L329">
        <v>3716</v>
      </c>
      <c r="M329">
        <v>1.5E-6</v>
      </c>
      <c r="N329">
        <v>0</v>
      </c>
      <c r="O329">
        <v>-2.9541000000000002E-4</v>
      </c>
      <c r="P329">
        <v>-1.4893999999999999E-4</v>
      </c>
      <c r="Q329">
        <v>-1.9338999999999999E-4</v>
      </c>
      <c r="R329" t="s">
        <v>17</v>
      </c>
      <c r="S329" t="s">
        <v>17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v>0</v>
      </c>
      <c r="B330" t="s">
        <v>707</v>
      </c>
      <c r="C330">
        <v>0</v>
      </c>
      <c r="D330">
        <v>0</v>
      </c>
      <c r="E330">
        <v>0</v>
      </c>
      <c r="F330">
        <v>1</v>
      </c>
      <c r="G330" t="s">
        <v>17</v>
      </c>
      <c r="H330">
        <v>4</v>
      </c>
      <c r="I330">
        <v>3</v>
      </c>
      <c r="J330">
        <v>1</v>
      </c>
      <c r="K330">
        <v>1789.10998535</v>
      </c>
      <c r="L330">
        <v>15865</v>
      </c>
      <c r="M330">
        <v>3.9500000000000003E-6</v>
      </c>
      <c r="N330">
        <v>6.5400000000000004E-5</v>
      </c>
      <c r="O330">
        <v>-2.9472E-4</v>
      </c>
      <c r="P330">
        <v>-1.8579999999999999E-4</v>
      </c>
      <c r="Q330">
        <v>-1.4961999999999999E-4</v>
      </c>
      <c r="R330" t="s">
        <v>17</v>
      </c>
      <c r="S330" t="s">
        <v>17</v>
      </c>
      <c r="T330">
        <v>50</v>
      </c>
      <c r="U330">
        <v>41</v>
      </c>
      <c r="V330">
        <v>9</v>
      </c>
      <c r="W330">
        <v>1.7281600000000001E-3</v>
      </c>
    </row>
    <row r="331" spans="1:23" x14ac:dyDescent="0.25">
      <c r="A331">
        <v>0</v>
      </c>
      <c r="B331" t="s">
        <v>449</v>
      </c>
      <c r="C331">
        <v>0</v>
      </c>
      <c r="D331">
        <v>1</v>
      </c>
      <c r="E331">
        <v>0</v>
      </c>
      <c r="F331">
        <v>0</v>
      </c>
      <c r="G331" t="s">
        <v>17</v>
      </c>
      <c r="H331">
        <v>3</v>
      </c>
      <c r="I331">
        <v>1</v>
      </c>
      <c r="J331">
        <v>2</v>
      </c>
      <c r="K331">
        <v>257</v>
      </c>
      <c r="L331">
        <v>2271</v>
      </c>
      <c r="M331">
        <v>3.9899999999999999E-6</v>
      </c>
      <c r="N331">
        <v>9.3999000000000003E-4</v>
      </c>
      <c r="O331">
        <v>-2.9405000000000002E-4</v>
      </c>
      <c r="P331">
        <v>-2.5369999999999999E-4</v>
      </c>
      <c r="Q331">
        <v>-9.3999999999999994E-5</v>
      </c>
      <c r="R331" t="s">
        <v>17</v>
      </c>
      <c r="S331" t="s">
        <v>17</v>
      </c>
      <c r="T331">
        <v>0</v>
      </c>
      <c r="U331">
        <v>0</v>
      </c>
      <c r="V331">
        <v>0</v>
      </c>
      <c r="W331">
        <v>1.7082716600000001</v>
      </c>
    </row>
    <row r="332" spans="1:23" x14ac:dyDescent="0.25">
      <c r="A332">
        <v>0</v>
      </c>
      <c r="B332" t="s">
        <v>206</v>
      </c>
      <c r="C332">
        <v>0</v>
      </c>
      <c r="D332">
        <v>0</v>
      </c>
      <c r="E332">
        <v>0.46</v>
      </c>
      <c r="F332">
        <v>0.56000000000000005</v>
      </c>
      <c r="G332" t="s">
        <v>17</v>
      </c>
      <c r="H332">
        <v>3</v>
      </c>
      <c r="I332">
        <v>1</v>
      </c>
      <c r="J332">
        <v>2</v>
      </c>
      <c r="K332">
        <v>514</v>
      </c>
      <c r="L332">
        <v>2031</v>
      </c>
      <c r="M332">
        <v>3.9700000000000001E-6</v>
      </c>
      <c r="N332">
        <v>2.8630000000000002E-4</v>
      </c>
      <c r="O332">
        <v>-2.9111000000000002E-4</v>
      </c>
      <c r="P332">
        <v>-2.7573000000000002E-4</v>
      </c>
      <c r="Q332">
        <v>-1.2184999999999999E-4</v>
      </c>
      <c r="R332" t="s">
        <v>17</v>
      </c>
      <c r="S332" t="s">
        <v>17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v>0</v>
      </c>
      <c r="B333" t="s">
        <v>562</v>
      </c>
      <c r="C333">
        <v>0</v>
      </c>
      <c r="D333">
        <v>0</v>
      </c>
      <c r="E333">
        <v>0.49</v>
      </c>
      <c r="F333">
        <v>0.52</v>
      </c>
      <c r="G333" t="s">
        <v>17</v>
      </c>
      <c r="H333">
        <v>3</v>
      </c>
      <c r="I333">
        <v>1</v>
      </c>
      <c r="J333">
        <v>2</v>
      </c>
      <c r="K333">
        <v>523</v>
      </c>
      <c r="L333">
        <v>10910</v>
      </c>
      <c r="M333">
        <v>4.0600000000000001E-6</v>
      </c>
      <c r="N333">
        <v>2.9669999999999999E-5</v>
      </c>
      <c r="O333">
        <v>-2.9111000000000002E-4</v>
      </c>
      <c r="P333">
        <v>-2.7573000000000002E-4</v>
      </c>
      <c r="Q333">
        <v>-1.3113E-4</v>
      </c>
      <c r="R333" t="s">
        <v>17</v>
      </c>
      <c r="S333" t="s">
        <v>17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v>0</v>
      </c>
      <c r="B334" t="s">
        <v>179</v>
      </c>
      <c r="C334">
        <v>0</v>
      </c>
      <c r="D334">
        <v>0</v>
      </c>
      <c r="E334">
        <v>1</v>
      </c>
      <c r="F334">
        <v>0</v>
      </c>
      <c r="G334" t="s">
        <v>17</v>
      </c>
      <c r="H334">
        <v>3</v>
      </c>
      <c r="I334">
        <v>1</v>
      </c>
      <c r="J334">
        <v>2</v>
      </c>
      <c r="K334">
        <v>8</v>
      </c>
      <c r="L334">
        <v>8</v>
      </c>
      <c r="M334">
        <v>3.9600000000000002E-6</v>
      </c>
      <c r="N334">
        <v>1.5721000000000001E-3</v>
      </c>
      <c r="O334">
        <v>-2.7936999999999998E-4</v>
      </c>
      <c r="P334">
        <v>-3.1977999999999998E-4</v>
      </c>
      <c r="Q334">
        <v>-1.0560000000000001E-4</v>
      </c>
      <c r="R334" t="s">
        <v>17</v>
      </c>
      <c r="S334" t="s">
        <v>17</v>
      </c>
      <c r="T334">
        <v>6</v>
      </c>
      <c r="U334">
        <v>0</v>
      </c>
      <c r="V334">
        <v>6</v>
      </c>
      <c r="W334">
        <v>7.38867E-3</v>
      </c>
    </row>
    <row r="335" spans="1:23" x14ac:dyDescent="0.25">
      <c r="A335">
        <v>0</v>
      </c>
      <c r="B335" t="s">
        <v>775</v>
      </c>
      <c r="C335">
        <v>0</v>
      </c>
      <c r="D335">
        <v>0</v>
      </c>
      <c r="E335">
        <v>0.7</v>
      </c>
      <c r="F335">
        <v>0.17</v>
      </c>
      <c r="G335" t="s">
        <v>17</v>
      </c>
      <c r="H335">
        <v>3</v>
      </c>
      <c r="I335">
        <v>1</v>
      </c>
      <c r="J335">
        <v>2</v>
      </c>
      <c r="K335">
        <v>5</v>
      </c>
      <c r="L335">
        <v>5</v>
      </c>
      <c r="M335">
        <v>3.9600000000000002E-6</v>
      </c>
      <c r="N335">
        <v>8.0409999999999998E-4</v>
      </c>
      <c r="O335">
        <v>-2.7936999999999998E-4</v>
      </c>
      <c r="P335">
        <v>-3.4181000000000001E-4</v>
      </c>
      <c r="Q335">
        <v>-8.0069999999999997E-5</v>
      </c>
      <c r="R335" t="s">
        <v>17</v>
      </c>
      <c r="S335" t="s">
        <v>17</v>
      </c>
      <c r="T335">
        <v>1</v>
      </c>
      <c r="U335">
        <v>0</v>
      </c>
      <c r="V335">
        <v>1</v>
      </c>
      <c r="W335">
        <v>3.3699999999999999E-6</v>
      </c>
    </row>
    <row r="336" spans="1:23" x14ac:dyDescent="0.25">
      <c r="A336">
        <v>0</v>
      </c>
      <c r="B336" t="s">
        <v>817</v>
      </c>
      <c r="C336">
        <v>0</v>
      </c>
      <c r="D336">
        <v>0</v>
      </c>
      <c r="E336">
        <v>0</v>
      </c>
      <c r="F336">
        <v>1</v>
      </c>
      <c r="G336" t="s">
        <v>17</v>
      </c>
      <c r="H336">
        <v>3</v>
      </c>
      <c r="I336">
        <v>1</v>
      </c>
      <c r="J336">
        <v>2</v>
      </c>
      <c r="K336">
        <v>1218.6081543</v>
      </c>
      <c r="L336">
        <v>5498</v>
      </c>
      <c r="M336">
        <v>3.9600000000000002E-6</v>
      </c>
      <c r="N336">
        <v>6.82257E-3</v>
      </c>
      <c r="O336">
        <v>-2.7642999999999998E-4</v>
      </c>
      <c r="P336">
        <v>-3.4181000000000001E-4</v>
      </c>
      <c r="Q336">
        <v>-1.1953E-4</v>
      </c>
      <c r="R336" t="s">
        <v>17</v>
      </c>
      <c r="S336" t="s">
        <v>17</v>
      </c>
      <c r="T336">
        <v>0</v>
      </c>
      <c r="U336">
        <v>0</v>
      </c>
      <c r="V336">
        <v>0</v>
      </c>
      <c r="W336">
        <v>9.7999999999999993E-7</v>
      </c>
    </row>
    <row r="337" spans="1:23" x14ac:dyDescent="0.25">
      <c r="A337">
        <v>0</v>
      </c>
      <c r="B337" t="s">
        <v>366</v>
      </c>
      <c r="C337">
        <v>0</v>
      </c>
      <c r="D337">
        <v>0</v>
      </c>
      <c r="E337">
        <v>0.52</v>
      </c>
      <c r="F337">
        <v>0.36</v>
      </c>
      <c r="G337" t="s">
        <v>17</v>
      </c>
      <c r="H337">
        <v>3</v>
      </c>
      <c r="I337">
        <v>1</v>
      </c>
      <c r="J337">
        <v>2</v>
      </c>
      <c r="K337">
        <v>627.75109863</v>
      </c>
      <c r="L337">
        <v>1779</v>
      </c>
      <c r="M337">
        <v>3.9600000000000002E-6</v>
      </c>
      <c r="N337">
        <v>1.65175E-3</v>
      </c>
      <c r="O337">
        <v>-2.7349999999999998E-4</v>
      </c>
      <c r="P337">
        <v>-3.1977999999999998E-4</v>
      </c>
      <c r="Q337">
        <v>-1.1488E-4</v>
      </c>
      <c r="R337" t="s">
        <v>17</v>
      </c>
      <c r="S337" t="s">
        <v>17</v>
      </c>
      <c r="T337">
        <v>11</v>
      </c>
      <c r="U337">
        <v>2</v>
      </c>
      <c r="V337">
        <v>9</v>
      </c>
      <c r="W337">
        <v>0.67987352000000001</v>
      </c>
    </row>
    <row r="338" spans="1:23" x14ac:dyDescent="0.25">
      <c r="A338">
        <v>0</v>
      </c>
      <c r="B338" t="s">
        <v>205</v>
      </c>
      <c r="C338">
        <v>0</v>
      </c>
      <c r="D338">
        <v>0</v>
      </c>
      <c r="E338">
        <v>0.52</v>
      </c>
      <c r="F338">
        <v>0.45</v>
      </c>
      <c r="G338" t="s">
        <v>17</v>
      </c>
      <c r="H338">
        <v>3</v>
      </c>
      <c r="I338">
        <v>1</v>
      </c>
      <c r="J338">
        <v>2</v>
      </c>
      <c r="K338">
        <v>2105.6337890599998</v>
      </c>
      <c r="L338">
        <v>37159</v>
      </c>
      <c r="M338">
        <v>1.5200000000000001E-6</v>
      </c>
      <c r="N338">
        <v>0</v>
      </c>
      <c r="O338">
        <v>-2.7055999999999998E-4</v>
      </c>
      <c r="P338">
        <v>-2.9775E-4</v>
      </c>
      <c r="Q338">
        <v>-1.1488E-4</v>
      </c>
      <c r="R338" t="s">
        <v>17</v>
      </c>
      <c r="S338" t="s">
        <v>17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v>0</v>
      </c>
      <c r="B339" t="s">
        <v>190</v>
      </c>
      <c r="C339">
        <v>0</v>
      </c>
      <c r="D339">
        <v>1</v>
      </c>
      <c r="E339">
        <v>0.45</v>
      </c>
      <c r="F339">
        <v>0.53</v>
      </c>
      <c r="G339" t="s">
        <v>17</v>
      </c>
      <c r="H339">
        <v>3</v>
      </c>
      <c r="I339">
        <v>1</v>
      </c>
      <c r="J339">
        <v>2</v>
      </c>
      <c r="K339">
        <v>0</v>
      </c>
      <c r="L339">
        <v>0</v>
      </c>
      <c r="M339">
        <v>3.9899999999999999E-6</v>
      </c>
      <c r="N339">
        <v>7.0485000000000003E-4</v>
      </c>
      <c r="O339">
        <v>-2.6762999999999998E-4</v>
      </c>
      <c r="P339">
        <v>-2.5369999999999999E-4</v>
      </c>
      <c r="Q339">
        <v>-1.2184999999999999E-4</v>
      </c>
      <c r="R339" t="s">
        <v>17</v>
      </c>
      <c r="S339" t="s">
        <v>17</v>
      </c>
      <c r="T339">
        <v>1</v>
      </c>
      <c r="U339">
        <v>1</v>
      </c>
      <c r="V339">
        <v>0</v>
      </c>
      <c r="W339">
        <v>0.54308062999999995</v>
      </c>
    </row>
    <row r="340" spans="1:23" x14ac:dyDescent="0.25">
      <c r="A340">
        <v>0</v>
      </c>
      <c r="B340" t="s">
        <v>192</v>
      </c>
      <c r="C340">
        <v>0</v>
      </c>
      <c r="D340">
        <v>1</v>
      </c>
      <c r="E340">
        <v>0.47</v>
      </c>
      <c r="F340">
        <v>0.52</v>
      </c>
      <c r="G340" t="s">
        <v>17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3.9899999999999999E-6</v>
      </c>
      <c r="N340">
        <v>7.0485000000000003E-4</v>
      </c>
      <c r="O340">
        <v>-2.6762999999999998E-4</v>
      </c>
      <c r="P340">
        <v>-2.5369999999999999E-4</v>
      </c>
      <c r="Q340">
        <v>-1.2184999999999999E-4</v>
      </c>
      <c r="R340" t="s">
        <v>17</v>
      </c>
      <c r="S340" t="s">
        <v>17</v>
      </c>
      <c r="T340">
        <v>1</v>
      </c>
      <c r="U340">
        <v>1</v>
      </c>
      <c r="V340">
        <v>0</v>
      </c>
      <c r="W340">
        <v>0.54308062999999995</v>
      </c>
    </row>
    <row r="341" spans="1:23" x14ac:dyDescent="0.25">
      <c r="A341">
        <v>0</v>
      </c>
      <c r="B341" t="s">
        <v>21</v>
      </c>
      <c r="C341">
        <v>0</v>
      </c>
      <c r="D341">
        <v>1</v>
      </c>
      <c r="E341">
        <v>0</v>
      </c>
      <c r="F341">
        <v>0</v>
      </c>
      <c r="G341" t="s">
        <v>17</v>
      </c>
      <c r="H341">
        <v>2</v>
      </c>
      <c r="I341">
        <v>0</v>
      </c>
      <c r="J341">
        <v>2</v>
      </c>
      <c r="K341">
        <v>3</v>
      </c>
      <c r="L341">
        <v>3</v>
      </c>
      <c r="M341">
        <v>3.9899999999999999E-6</v>
      </c>
      <c r="N341">
        <v>1.86857E-3</v>
      </c>
      <c r="O341">
        <v>-2.6619000000000002E-4</v>
      </c>
      <c r="P341">
        <v>-1.8223E-4</v>
      </c>
      <c r="Q341">
        <v>0</v>
      </c>
      <c r="R341" t="s">
        <v>17</v>
      </c>
      <c r="S341" t="s">
        <v>17</v>
      </c>
      <c r="T341">
        <v>0</v>
      </c>
      <c r="U341">
        <v>0</v>
      </c>
      <c r="V341">
        <v>0</v>
      </c>
      <c r="W341">
        <v>0.54308062999999995</v>
      </c>
    </row>
    <row r="342" spans="1:23" x14ac:dyDescent="0.25">
      <c r="A342">
        <v>0</v>
      </c>
      <c r="B342" t="s">
        <v>22</v>
      </c>
      <c r="C342">
        <v>0</v>
      </c>
      <c r="D342">
        <v>1</v>
      </c>
      <c r="E342">
        <v>0</v>
      </c>
      <c r="F342">
        <v>0</v>
      </c>
      <c r="G342" t="s">
        <v>17</v>
      </c>
      <c r="H342">
        <v>2</v>
      </c>
      <c r="I342">
        <v>0</v>
      </c>
      <c r="J342">
        <v>2</v>
      </c>
      <c r="K342">
        <v>0</v>
      </c>
      <c r="L342">
        <v>0</v>
      </c>
      <c r="M342">
        <v>3.98E-6</v>
      </c>
      <c r="N342">
        <v>1.4579170000000001E-2</v>
      </c>
      <c r="O342">
        <v>-2.6619000000000002E-4</v>
      </c>
      <c r="P342">
        <v>-2.0426E-4</v>
      </c>
      <c r="Q342">
        <v>0</v>
      </c>
      <c r="R342" t="s">
        <v>17</v>
      </c>
      <c r="S342" t="s">
        <v>17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v>0</v>
      </c>
      <c r="B343" t="s">
        <v>32</v>
      </c>
      <c r="C343">
        <v>0</v>
      </c>
      <c r="D343">
        <v>1</v>
      </c>
      <c r="E343">
        <v>0</v>
      </c>
      <c r="F343">
        <v>0</v>
      </c>
      <c r="G343" t="s">
        <v>17</v>
      </c>
      <c r="H343">
        <v>2</v>
      </c>
      <c r="I343">
        <v>0</v>
      </c>
      <c r="J343">
        <v>2</v>
      </c>
      <c r="K343">
        <v>1462.7663574200001</v>
      </c>
      <c r="L343">
        <v>5844</v>
      </c>
      <c r="M343">
        <v>4.0300000000000004E-6</v>
      </c>
      <c r="N343">
        <v>9.3241899999999996E-3</v>
      </c>
      <c r="O343">
        <v>-2.6619000000000002E-4</v>
      </c>
      <c r="P343">
        <v>-1.3818000000000001E-4</v>
      </c>
      <c r="Q343">
        <v>0</v>
      </c>
      <c r="R343" t="s">
        <v>17</v>
      </c>
      <c r="S343" t="s">
        <v>17</v>
      </c>
      <c r="T343">
        <v>0</v>
      </c>
      <c r="U343">
        <v>0</v>
      </c>
      <c r="V343">
        <v>0</v>
      </c>
      <c r="W343">
        <v>0.63819247999999995</v>
      </c>
    </row>
    <row r="344" spans="1:23" x14ac:dyDescent="0.25">
      <c r="A344">
        <v>0</v>
      </c>
      <c r="B344" t="s">
        <v>38</v>
      </c>
      <c r="C344">
        <v>0</v>
      </c>
      <c r="D344">
        <v>1</v>
      </c>
      <c r="E344">
        <v>0</v>
      </c>
      <c r="F344">
        <v>0</v>
      </c>
      <c r="G344" t="s">
        <v>17</v>
      </c>
      <c r="H344">
        <v>2</v>
      </c>
      <c r="I344">
        <v>0</v>
      </c>
      <c r="J344">
        <v>2</v>
      </c>
      <c r="K344">
        <v>0</v>
      </c>
      <c r="L344">
        <v>0</v>
      </c>
      <c r="M344">
        <v>3.98E-6</v>
      </c>
      <c r="N344">
        <v>2.51191E-3</v>
      </c>
      <c r="O344">
        <v>-2.6619000000000002E-4</v>
      </c>
      <c r="P344">
        <v>-1.1615E-4</v>
      </c>
      <c r="Q344">
        <v>0</v>
      </c>
      <c r="R344" t="s">
        <v>17</v>
      </c>
      <c r="S344" t="s">
        <v>17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v>0</v>
      </c>
      <c r="B345" t="s">
        <v>57</v>
      </c>
      <c r="C345">
        <v>0</v>
      </c>
      <c r="D345">
        <v>1</v>
      </c>
      <c r="E345">
        <v>0</v>
      </c>
      <c r="F345">
        <v>0</v>
      </c>
      <c r="G345" t="s">
        <v>17</v>
      </c>
      <c r="H345">
        <v>2</v>
      </c>
      <c r="I345">
        <v>0</v>
      </c>
      <c r="J345">
        <v>2</v>
      </c>
      <c r="K345">
        <v>2546.52856445</v>
      </c>
      <c r="L345">
        <v>7670</v>
      </c>
      <c r="M345">
        <v>3.9600000000000002E-6</v>
      </c>
      <c r="N345">
        <v>5.4785000000000001E-4</v>
      </c>
      <c r="O345">
        <v>-2.6619000000000002E-4</v>
      </c>
      <c r="P345">
        <v>-1.6021000000000001E-4</v>
      </c>
      <c r="Q345">
        <v>0</v>
      </c>
      <c r="R345" t="s">
        <v>17</v>
      </c>
      <c r="S345" t="s">
        <v>17</v>
      </c>
      <c r="T345">
        <v>0</v>
      </c>
      <c r="U345">
        <v>0</v>
      </c>
      <c r="V345">
        <v>0</v>
      </c>
      <c r="W345">
        <v>1.28978145</v>
      </c>
    </row>
    <row r="346" spans="1:23" x14ac:dyDescent="0.25">
      <c r="A346">
        <v>0</v>
      </c>
      <c r="B346" t="s">
        <v>59</v>
      </c>
      <c r="C346">
        <v>0</v>
      </c>
      <c r="D346">
        <v>1</v>
      </c>
      <c r="E346">
        <v>0</v>
      </c>
      <c r="F346">
        <v>0</v>
      </c>
      <c r="G346" t="s">
        <v>17</v>
      </c>
      <c r="H346">
        <v>2</v>
      </c>
      <c r="I346">
        <v>0</v>
      </c>
      <c r="J346">
        <v>2</v>
      </c>
      <c r="K346">
        <v>0</v>
      </c>
      <c r="L346">
        <v>0</v>
      </c>
      <c r="M346">
        <v>3.9899999999999999E-6</v>
      </c>
      <c r="N346">
        <v>2.3836900000000001E-2</v>
      </c>
      <c r="O346">
        <v>-2.6619000000000002E-4</v>
      </c>
      <c r="P346">
        <v>1.7021000000000001E-4</v>
      </c>
      <c r="Q346">
        <v>0</v>
      </c>
      <c r="R346" t="s">
        <v>17</v>
      </c>
      <c r="S346" t="s">
        <v>17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v>0</v>
      </c>
      <c r="B347" t="s">
        <v>80</v>
      </c>
      <c r="C347">
        <v>0</v>
      </c>
      <c r="D347">
        <v>1</v>
      </c>
      <c r="E347">
        <v>0</v>
      </c>
      <c r="F347">
        <v>0</v>
      </c>
      <c r="G347" t="s">
        <v>17</v>
      </c>
      <c r="H347">
        <v>2</v>
      </c>
      <c r="I347">
        <v>0</v>
      </c>
      <c r="J347">
        <v>2</v>
      </c>
      <c r="K347">
        <v>0</v>
      </c>
      <c r="L347">
        <v>0</v>
      </c>
      <c r="M347">
        <v>3.98E-6</v>
      </c>
      <c r="N347">
        <v>1.4747929999999999E-2</v>
      </c>
      <c r="O347">
        <v>-2.6619000000000002E-4</v>
      </c>
      <c r="P347">
        <v>3.8040000000000002E-5</v>
      </c>
      <c r="Q347">
        <v>0</v>
      </c>
      <c r="R347" t="s">
        <v>17</v>
      </c>
      <c r="S347" t="s">
        <v>17</v>
      </c>
      <c r="T347">
        <v>0</v>
      </c>
      <c r="U347">
        <v>0</v>
      </c>
      <c r="V347">
        <v>0</v>
      </c>
      <c r="W347">
        <v>0.98869560000000001</v>
      </c>
    </row>
    <row r="348" spans="1:23" x14ac:dyDescent="0.25">
      <c r="A348">
        <v>0</v>
      </c>
      <c r="B348" t="s">
        <v>87</v>
      </c>
      <c r="C348">
        <v>0</v>
      </c>
      <c r="D348">
        <v>1</v>
      </c>
      <c r="E348">
        <v>0</v>
      </c>
      <c r="F348">
        <v>0</v>
      </c>
      <c r="G348" t="s">
        <v>17</v>
      </c>
      <c r="H348">
        <v>2</v>
      </c>
      <c r="I348">
        <v>0</v>
      </c>
      <c r="J348">
        <v>2</v>
      </c>
      <c r="K348">
        <v>0</v>
      </c>
      <c r="L348">
        <v>0</v>
      </c>
      <c r="M348">
        <v>3.98E-6</v>
      </c>
      <c r="N348">
        <v>1.8003459999999999E-2</v>
      </c>
      <c r="O348">
        <v>-2.6619000000000002E-4</v>
      </c>
      <c r="P348">
        <v>-1.6021000000000001E-4</v>
      </c>
      <c r="Q348">
        <v>0</v>
      </c>
      <c r="R348" t="s">
        <v>17</v>
      </c>
      <c r="S348" t="s">
        <v>17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v>0</v>
      </c>
      <c r="B349" t="s">
        <v>92</v>
      </c>
      <c r="C349">
        <v>0</v>
      </c>
      <c r="D349">
        <v>1</v>
      </c>
      <c r="E349">
        <v>0</v>
      </c>
      <c r="F349">
        <v>0</v>
      </c>
      <c r="G349" t="s">
        <v>17</v>
      </c>
      <c r="H349">
        <v>2</v>
      </c>
      <c r="I349">
        <v>0</v>
      </c>
      <c r="J349">
        <v>2</v>
      </c>
      <c r="K349">
        <v>0</v>
      </c>
      <c r="L349">
        <v>0</v>
      </c>
      <c r="M349">
        <v>3.9500000000000003E-6</v>
      </c>
      <c r="N349">
        <v>1.1250000000000001E-5</v>
      </c>
      <c r="O349">
        <v>-2.6619000000000002E-4</v>
      </c>
      <c r="P349">
        <v>-2.2629E-4</v>
      </c>
      <c r="Q349">
        <v>0</v>
      </c>
      <c r="R349" t="s">
        <v>17</v>
      </c>
      <c r="S349" t="s">
        <v>17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v>0</v>
      </c>
      <c r="B350" t="s">
        <v>95</v>
      </c>
      <c r="C350">
        <v>0</v>
      </c>
      <c r="D350">
        <v>1</v>
      </c>
      <c r="E350">
        <v>0</v>
      </c>
      <c r="F350">
        <v>0</v>
      </c>
      <c r="G350" t="s">
        <v>17</v>
      </c>
      <c r="H350">
        <v>2</v>
      </c>
      <c r="I350">
        <v>0</v>
      </c>
      <c r="J350">
        <v>2</v>
      </c>
      <c r="K350">
        <v>0</v>
      </c>
      <c r="L350">
        <v>0</v>
      </c>
      <c r="M350">
        <v>3.98E-6</v>
      </c>
      <c r="N350">
        <v>2.1123940000000001E-2</v>
      </c>
      <c r="O350">
        <v>-2.6619000000000002E-4</v>
      </c>
      <c r="P350">
        <v>-2.2629E-4</v>
      </c>
      <c r="Q350">
        <v>0</v>
      </c>
      <c r="R350" t="s">
        <v>17</v>
      </c>
      <c r="S350" t="s">
        <v>17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v>0</v>
      </c>
      <c r="B351" t="s">
        <v>98</v>
      </c>
      <c r="C351">
        <v>0</v>
      </c>
      <c r="D351">
        <v>1</v>
      </c>
      <c r="E351">
        <v>0</v>
      </c>
      <c r="F351">
        <v>0</v>
      </c>
      <c r="G351" t="s">
        <v>17</v>
      </c>
      <c r="H351">
        <v>2</v>
      </c>
      <c r="I351">
        <v>0</v>
      </c>
      <c r="J351">
        <v>2</v>
      </c>
      <c r="K351">
        <v>0</v>
      </c>
      <c r="L351">
        <v>0</v>
      </c>
      <c r="M351">
        <v>3.98E-6</v>
      </c>
      <c r="N351">
        <v>1.468065E-2</v>
      </c>
      <c r="O351">
        <v>-2.6619000000000002E-4</v>
      </c>
      <c r="P351">
        <v>-5.007E-5</v>
      </c>
      <c r="Q351">
        <v>0</v>
      </c>
      <c r="R351" t="s">
        <v>17</v>
      </c>
      <c r="S351" t="s">
        <v>17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v>0</v>
      </c>
      <c r="B352" t="s">
        <v>103</v>
      </c>
      <c r="C352">
        <v>0</v>
      </c>
      <c r="D352">
        <v>1</v>
      </c>
      <c r="E352">
        <v>0</v>
      </c>
      <c r="F352">
        <v>0</v>
      </c>
      <c r="G352" t="s">
        <v>17</v>
      </c>
      <c r="H352">
        <v>2</v>
      </c>
      <c r="I352">
        <v>0</v>
      </c>
      <c r="J352">
        <v>2</v>
      </c>
      <c r="K352">
        <v>0</v>
      </c>
      <c r="L352">
        <v>0</v>
      </c>
      <c r="M352">
        <v>4.1200000000000004E-6</v>
      </c>
      <c r="N352">
        <v>7.7691999999999995E-4</v>
      </c>
      <c r="O352">
        <v>-2.6619000000000002E-4</v>
      </c>
      <c r="P352">
        <v>-1.6021000000000001E-4</v>
      </c>
      <c r="Q352">
        <v>0</v>
      </c>
      <c r="R352" t="s">
        <v>17</v>
      </c>
      <c r="S352" t="s">
        <v>17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v>0</v>
      </c>
      <c r="B353" t="s">
        <v>108</v>
      </c>
      <c r="C353">
        <v>0</v>
      </c>
      <c r="D353">
        <v>1</v>
      </c>
      <c r="E353">
        <v>0</v>
      </c>
      <c r="F353">
        <v>0</v>
      </c>
      <c r="G353" t="s">
        <v>17</v>
      </c>
      <c r="H353">
        <v>2</v>
      </c>
      <c r="I353">
        <v>0</v>
      </c>
      <c r="J353">
        <v>2</v>
      </c>
      <c r="K353">
        <v>526</v>
      </c>
      <c r="L353">
        <v>1235</v>
      </c>
      <c r="M353">
        <v>4.1500000000000001E-6</v>
      </c>
      <c r="N353">
        <v>5.0277999999999998E-4</v>
      </c>
      <c r="O353">
        <v>-2.6619000000000002E-4</v>
      </c>
      <c r="P353">
        <v>-2.0426E-4</v>
      </c>
      <c r="Q353">
        <v>0</v>
      </c>
      <c r="R353" t="s">
        <v>17</v>
      </c>
      <c r="S353" t="s">
        <v>17</v>
      </c>
      <c r="T353">
        <v>0</v>
      </c>
      <c r="U353">
        <v>0</v>
      </c>
      <c r="V353">
        <v>0</v>
      </c>
      <c r="W353">
        <v>0.54308062999999995</v>
      </c>
    </row>
    <row r="354" spans="1:23" x14ac:dyDescent="0.25">
      <c r="A354">
        <v>0</v>
      </c>
      <c r="B354" t="s">
        <v>114</v>
      </c>
      <c r="C354">
        <v>0</v>
      </c>
      <c r="D354">
        <v>1</v>
      </c>
      <c r="E354">
        <v>0</v>
      </c>
      <c r="F354">
        <v>0</v>
      </c>
      <c r="G354" t="s">
        <v>17</v>
      </c>
      <c r="H354">
        <v>2</v>
      </c>
      <c r="I354">
        <v>0</v>
      </c>
      <c r="J354">
        <v>2</v>
      </c>
      <c r="K354">
        <v>0</v>
      </c>
      <c r="L354">
        <v>0</v>
      </c>
      <c r="M354">
        <v>3.98E-6</v>
      </c>
      <c r="N354">
        <v>5.7103689999999999E-2</v>
      </c>
      <c r="O354">
        <v>-2.6619000000000002E-4</v>
      </c>
      <c r="P354">
        <v>-2.8039999999999999E-5</v>
      </c>
      <c r="Q354">
        <v>0</v>
      </c>
      <c r="R354" t="s">
        <v>17</v>
      </c>
      <c r="S354" t="s">
        <v>17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v>0</v>
      </c>
      <c r="B355" t="s">
        <v>137</v>
      </c>
      <c r="C355">
        <v>0</v>
      </c>
      <c r="D355">
        <v>1</v>
      </c>
      <c r="E355">
        <v>0</v>
      </c>
      <c r="F355">
        <v>0</v>
      </c>
      <c r="G355" t="s">
        <v>17</v>
      </c>
      <c r="H355">
        <v>2</v>
      </c>
      <c r="I355">
        <v>0</v>
      </c>
      <c r="J355">
        <v>2</v>
      </c>
      <c r="K355">
        <v>0</v>
      </c>
      <c r="L355">
        <v>0</v>
      </c>
      <c r="M355">
        <v>4.1200000000000004E-6</v>
      </c>
      <c r="N355">
        <v>7.7691999999999995E-4</v>
      </c>
      <c r="O355">
        <v>-2.6619000000000002E-4</v>
      </c>
      <c r="P355">
        <v>-1.6021000000000001E-4</v>
      </c>
      <c r="Q355">
        <v>0</v>
      </c>
      <c r="R355" t="s">
        <v>17</v>
      </c>
      <c r="S355" t="s">
        <v>17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v>0</v>
      </c>
      <c r="B356" t="s">
        <v>148</v>
      </c>
      <c r="C356">
        <v>0</v>
      </c>
      <c r="D356">
        <v>1</v>
      </c>
      <c r="E356">
        <v>0</v>
      </c>
      <c r="F356">
        <v>0</v>
      </c>
      <c r="G356" t="s">
        <v>17</v>
      </c>
      <c r="H356">
        <v>2</v>
      </c>
      <c r="I356">
        <v>0</v>
      </c>
      <c r="J356">
        <v>2</v>
      </c>
      <c r="K356">
        <v>0</v>
      </c>
      <c r="L356">
        <v>0</v>
      </c>
      <c r="M356">
        <v>3.9400000000000004E-6</v>
      </c>
      <c r="N356">
        <v>3.3000000000000002E-7</v>
      </c>
      <c r="O356">
        <v>-2.6619000000000002E-4</v>
      </c>
      <c r="P356">
        <v>-2.2629E-4</v>
      </c>
      <c r="Q356">
        <v>0</v>
      </c>
      <c r="R356" t="s">
        <v>17</v>
      </c>
      <c r="S356" t="s">
        <v>17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v>0</v>
      </c>
      <c r="B357" t="s">
        <v>177</v>
      </c>
      <c r="C357">
        <v>0</v>
      </c>
      <c r="D357">
        <v>1</v>
      </c>
      <c r="E357">
        <v>0</v>
      </c>
      <c r="F357">
        <v>0</v>
      </c>
      <c r="G357" t="s">
        <v>17</v>
      </c>
      <c r="H357">
        <v>2</v>
      </c>
      <c r="I357">
        <v>0</v>
      </c>
      <c r="J357">
        <v>2</v>
      </c>
      <c r="K357">
        <v>0</v>
      </c>
      <c r="L357">
        <v>0</v>
      </c>
      <c r="M357">
        <v>3.9500000000000003E-6</v>
      </c>
      <c r="N357">
        <v>1.1250000000000001E-5</v>
      </c>
      <c r="O357">
        <v>-2.6619000000000002E-4</v>
      </c>
      <c r="P357">
        <v>-2.2629E-4</v>
      </c>
      <c r="Q357">
        <v>0</v>
      </c>
      <c r="R357" t="s">
        <v>17</v>
      </c>
      <c r="S357" t="s">
        <v>17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v>0</v>
      </c>
      <c r="B358" t="s">
        <v>178</v>
      </c>
      <c r="C358">
        <v>0</v>
      </c>
      <c r="D358">
        <v>1</v>
      </c>
      <c r="E358">
        <v>0</v>
      </c>
      <c r="F358">
        <v>0</v>
      </c>
      <c r="G358" t="s">
        <v>17</v>
      </c>
      <c r="H358">
        <v>2</v>
      </c>
      <c r="I358">
        <v>0</v>
      </c>
      <c r="J358">
        <v>2</v>
      </c>
      <c r="K358">
        <v>0</v>
      </c>
      <c r="L358">
        <v>0</v>
      </c>
      <c r="M358">
        <v>1.5E-6</v>
      </c>
      <c r="N358">
        <v>0</v>
      </c>
      <c r="O358">
        <v>-2.6619000000000002E-4</v>
      </c>
      <c r="P358">
        <v>-2.4832000000000001E-4</v>
      </c>
      <c r="Q358">
        <v>0</v>
      </c>
      <c r="R358" t="s">
        <v>17</v>
      </c>
      <c r="S358" t="s">
        <v>17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v>0</v>
      </c>
      <c r="B359" t="s">
        <v>181</v>
      </c>
      <c r="C359">
        <v>0</v>
      </c>
      <c r="D359">
        <v>1</v>
      </c>
      <c r="E359">
        <v>0</v>
      </c>
      <c r="F359">
        <v>0</v>
      </c>
      <c r="G359" t="s">
        <v>17</v>
      </c>
      <c r="H359">
        <v>2</v>
      </c>
      <c r="I359">
        <v>0</v>
      </c>
      <c r="J359">
        <v>2</v>
      </c>
      <c r="K359">
        <v>24</v>
      </c>
      <c r="L359">
        <v>25</v>
      </c>
      <c r="M359">
        <v>3.9600000000000002E-6</v>
      </c>
      <c r="N359">
        <v>3.5462999999999998E-4</v>
      </c>
      <c r="O359">
        <v>-2.6619000000000002E-4</v>
      </c>
      <c r="P359">
        <v>-1.1615E-4</v>
      </c>
      <c r="Q359">
        <v>0</v>
      </c>
      <c r="R359" t="s">
        <v>17</v>
      </c>
      <c r="S359" t="s">
        <v>17</v>
      </c>
      <c r="T359">
        <v>0</v>
      </c>
      <c r="U359">
        <v>0</v>
      </c>
      <c r="V359">
        <v>0</v>
      </c>
      <c r="W359">
        <v>1.2549499099999999</v>
      </c>
    </row>
    <row r="360" spans="1:23" x14ac:dyDescent="0.25">
      <c r="A360">
        <v>0</v>
      </c>
      <c r="B360" t="s">
        <v>194</v>
      </c>
      <c r="C360">
        <v>0</v>
      </c>
      <c r="D360">
        <v>1</v>
      </c>
      <c r="E360">
        <v>0</v>
      </c>
      <c r="F360">
        <v>0</v>
      </c>
      <c r="G360" t="s">
        <v>17</v>
      </c>
      <c r="H360">
        <v>2</v>
      </c>
      <c r="I360">
        <v>0</v>
      </c>
      <c r="J360">
        <v>2</v>
      </c>
      <c r="K360">
        <v>0</v>
      </c>
      <c r="L360">
        <v>0</v>
      </c>
      <c r="M360">
        <v>3.98E-6</v>
      </c>
      <c r="N360">
        <v>6.0201320000000003E-2</v>
      </c>
      <c r="O360">
        <v>-2.6619000000000002E-4</v>
      </c>
      <c r="P360">
        <v>2.5831999999999998E-4</v>
      </c>
      <c r="Q360">
        <v>0</v>
      </c>
      <c r="R360" t="s">
        <v>17</v>
      </c>
      <c r="S360" t="s">
        <v>17</v>
      </c>
      <c r="T360">
        <v>0</v>
      </c>
      <c r="U360">
        <v>0</v>
      </c>
      <c r="V360">
        <v>0</v>
      </c>
      <c r="W360">
        <v>1.8759914099999999</v>
      </c>
    </row>
    <row r="361" spans="1:23" x14ac:dyDescent="0.25">
      <c r="A361">
        <v>0</v>
      </c>
      <c r="B361" t="s">
        <v>196</v>
      </c>
      <c r="C361">
        <v>0</v>
      </c>
      <c r="D361">
        <v>1</v>
      </c>
      <c r="E361">
        <v>0</v>
      </c>
      <c r="F361">
        <v>0</v>
      </c>
      <c r="G361" t="s">
        <v>17</v>
      </c>
      <c r="H361">
        <v>2</v>
      </c>
      <c r="I361">
        <v>0</v>
      </c>
      <c r="J361">
        <v>2</v>
      </c>
      <c r="K361">
        <v>0</v>
      </c>
      <c r="L361">
        <v>0</v>
      </c>
      <c r="M361">
        <v>3.98E-6</v>
      </c>
      <c r="N361">
        <v>1.173914E-2</v>
      </c>
      <c r="O361">
        <v>-2.6619000000000002E-4</v>
      </c>
      <c r="P361">
        <v>-2.4832000000000001E-4</v>
      </c>
      <c r="Q361">
        <v>0</v>
      </c>
      <c r="R361" t="s">
        <v>17</v>
      </c>
      <c r="S361" t="s">
        <v>17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v>0</v>
      </c>
      <c r="B362" t="s">
        <v>203</v>
      </c>
      <c r="C362">
        <v>0</v>
      </c>
      <c r="D362">
        <v>1</v>
      </c>
      <c r="E362">
        <v>0</v>
      </c>
      <c r="F362">
        <v>0</v>
      </c>
      <c r="G362" t="s">
        <v>17</v>
      </c>
      <c r="H362">
        <v>2</v>
      </c>
      <c r="I362">
        <v>0</v>
      </c>
      <c r="J362">
        <v>2</v>
      </c>
      <c r="K362">
        <v>0</v>
      </c>
      <c r="L362">
        <v>0</v>
      </c>
      <c r="M362">
        <v>1.5E-6</v>
      </c>
      <c r="N362">
        <v>0</v>
      </c>
      <c r="O362">
        <v>-2.6619000000000002E-4</v>
      </c>
      <c r="P362">
        <v>-2.4832000000000001E-4</v>
      </c>
      <c r="Q362">
        <v>0</v>
      </c>
      <c r="R362" t="s">
        <v>17</v>
      </c>
      <c r="S362" t="s">
        <v>17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v>0</v>
      </c>
      <c r="B363" t="s">
        <v>208</v>
      </c>
      <c r="C363">
        <v>0</v>
      </c>
      <c r="D363">
        <v>1</v>
      </c>
      <c r="E363">
        <v>0</v>
      </c>
      <c r="F363">
        <v>0</v>
      </c>
      <c r="G363" t="s">
        <v>17</v>
      </c>
      <c r="H363">
        <v>2</v>
      </c>
      <c r="I363">
        <v>0</v>
      </c>
      <c r="J363">
        <v>2</v>
      </c>
      <c r="K363">
        <v>0</v>
      </c>
      <c r="L363">
        <v>0</v>
      </c>
      <c r="M363">
        <v>3.9899999999999999E-6</v>
      </c>
      <c r="N363">
        <v>1.4462100000000001E-3</v>
      </c>
      <c r="O363">
        <v>-2.6619000000000002E-4</v>
      </c>
      <c r="P363">
        <v>-2.0426E-4</v>
      </c>
      <c r="Q363">
        <v>0</v>
      </c>
      <c r="R363" t="s">
        <v>17</v>
      </c>
      <c r="S363" t="s">
        <v>17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v>0</v>
      </c>
      <c r="B364" t="s">
        <v>209</v>
      </c>
      <c r="C364">
        <v>0</v>
      </c>
      <c r="D364">
        <v>1</v>
      </c>
      <c r="E364">
        <v>0</v>
      </c>
      <c r="F364">
        <v>0</v>
      </c>
      <c r="G364" t="s">
        <v>17</v>
      </c>
      <c r="H364">
        <v>2</v>
      </c>
      <c r="I364">
        <v>0</v>
      </c>
      <c r="J364">
        <v>2</v>
      </c>
      <c r="K364">
        <v>0</v>
      </c>
      <c r="L364">
        <v>0</v>
      </c>
      <c r="M364">
        <v>3.9899999999999999E-6</v>
      </c>
      <c r="N364">
        <v>1.4462100000000001E-3</v>
      </c>
      <c r="O364">
        <v>-2.6619000000000002E-4</v>
      </c>
      <c r="P364">
        <v>-2.0426E-4</v>
      </c>
      <c r="Q364">
        <v>0</v>
      </c>
      <c r="R364" t="s">
        <v>17</v>
      </c>
      <c r="S364" t="s">
        <v>17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v>0</v>
      </c>
      <c r="B365" t="s">
        <v>212</v>
      </c>
      <c r="C365">
        <v>0</v>
      </c>
      <c r="D365">
        <v>1</v>
      </c>
      <c r="E365">
        <v>0</v>
      </c>
      <c r="F365">
        <v>0</v>
      </c>
      <c r="G365" t="s">
        <v>17</v>
      </c>
      <c r="H365">
        <v>2</v>
      </c>
      <c r="I365">
        <v>0</v>
      </c>
      <c r="J365">
        <v>2</v>
      </c>
      <c r="K365">
        <v>0</v>
      </c>
      <c r="L365">
        <v>0</v>
      </c>
      <c r="M365">
        <v>4.0099999999999997E-6</v>
      </c>
      <c r="N365">
        <v>1.6972999999999999E-4</v>
      </c>
      <c r="O365">
        <v>-2.6619000000000002E-4</v>
      </c>
      <c r="P365">
        <v>-1.8223E-4</v>
      </c>
      <c r="Q365">
        <v>0</v>
      </c>
      <c r="R365" t="s">
        <v>17</v>
      </c>
      <c r="S365" t="s">
        <v>17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v>0</v>
      </c>
      <c r="B366" t="s">
        <v>228</v>
      </c>
      <c r="C366">
        <v>0</v>
      </c>
      <c r="D366">
        <v>1</v>
      </c>
      <c r="E366">
        <v>0</v>
      </c>
      <c r="F366">
        <v>0</v>
      </c>
      <c r="G366" t="s">
        <v>17</v>
      </c>
      <c r="H366">
        <v>2</v>
      </c>
      <c r="I366">
        <v>0</v>
      </c>
      <c r="J366">
        <v>2</v>
      </c>
      <c r="K366">
        <v>0</v>
      </c>
      <c r="L366">
        <v>0</v>
      </c>
      <c r="M366">
        <v>3.9700000000000001E-6</v>
      </c>
      <c r="N366">
        <v>1.9707499999999998E-3</v>
      </c>
      <c r="O366">
        <v>-2.6619000000000002E-4</v>
      </c>
      <c r="P366">
        <v>-2.2629E-4</v>
      </c>
      <c r="Q366">
        <v>0</v>
      </c>
      <c r="R366" t="s">
        <v>17</v>
      </c>
      <c r="S366" t="s">
        <v>17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v>0</v>
      </c>
      <c r="B367" t="s">
        <v>247</v>
      </c>
      <c r="C367">
        <v>0</v>
      </c>
      <c r="D367">
        <v>1</v>
      </c>
      <c r="E367">
        <v>0</v>
      </c>
      <c r="F367">
        <v>0</v>
      </c>
      <c r="G367" t="s">
        <v>17</v>
      </c>
      <c r="H367">
        <v>2</v>
      </c>
      <c r="I367">
        <v>0</v>
      </c>
      <c r="J367">
        <v>2</v>
      </c>
      <c r="K367">
        <v>0</v>
      </c>
      <c r="L367">
        <v>0</v>
      </c>
      <c r="M367">
        <v>3.9899999999999999E-6</v>
      </c>
      <c r="N367">
        <v>1.4462100000000001E-3</v>
      </c>
      <c r="O367">
        <v>-2.6619000000000002E-4</v>
      </c>
      <c r="P367">
        <v>-2.0426E-4</v>
      </c>
      <c r="Q367">
        <v>0</v>
      </c>
      <c r="R367" t="s">
        <v>17</v>
      </c>
      <c r="S367" t="s">
        <v>17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v>0</v>
      </c>
      <c r="B368" t="s">
        <v>254</v>
      </c>
      <c r="C368">
        <v>0</v>
      </c>
      <c r="D368">
        <v>1</v>
      </c>
      <c r="E368">
        <v>0</v>
      </c>
      <c r="F368">
        <v>0</v>
      </c>
      <c r="G368" t="s">
        <v>17</v>
      </c>
      <c r="H368">
        <v>2</v>
      </c>
      <c r="I368">
        <v>0</v>
      </c>
      <c r="J368">
        <v>2</v>
      </c>
      <c r="K368">
        <v>0</v>
      </c>
      <c r="L368">
        <v>0</v>
      </c>
      <c r="M368">
        <v>3.98E-6</v>
      </c>
      <c r="N368">
        <v>1.468065E-2</v>
      </c>
      <c r="O368">
        <v>-2.6619000000000002E-4</v>
      </c>
      <c r="P368">
        <v>-5.007E-5</v>
      </c>
      <c r="Q368">
        <v>0</v>
      </c>
      <c r="R368" t="s">
        <v>17</v>
      </c>
      <c r="S368" t="s">
        <v>17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v>0</v>
      </c>
      <c r="B369" t="s">
        <v>279</v>
      </c>
      <c r="C369">
        <v>0</v>
      </c>
      <c r="D369">
        <v>1</v>
      </c>
      <c r="E369">
        <v>0</v>
      </c>
      <c r="F369">
        <v>0</v>
      </c>
      <c r="G369" t="s">
        <v>17</v>
      </c>
      <c r="H369">
        <v>2</v>
      </c>
      <c r="I369">
        <v>0</v>
      </c>
      <c r="J369">
        <v>2</v>
      </c>
      <c r="K369">
        <v>0</v>
      </c>
      <c r="L369">
        <v>0</v>
      </c>
      <c r="M369">
        <v>3.9600000000000002E-6</v>
      </c>
      <c r="N369">
        <v>2.62115E-3</v>
      </c>
      <c r="O369">
        <v>-2.6619000000000002E-4</v>
      </c>
      <c r="P369">
        <v>3.8040000000000002E-5</v>
      </c>
      <c r="Q369">
        <v>0</v>
      </c>
      <c r="R369" t="s">
        <v>17</v>
      </c>
      <c r="S369" t="s">
        <v>17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v>0</v>
      </c>
      <c r="B370" t="s">
        <v>280</v>
      </c>
      <c r="C370">
        <v>0</v>
      </c>
      <c r="D370">
        <v>1</v>
      </c>
      <c r="E370">
        <v>0</v>
      </c>
      <c r="F370">
        <v>0</v>
      </c>
      <c r="G370" t="s">
        <v>17</v>
      </c>
      <c r="H370">
        <v>2</v>
      </c>
      <c r="I370">
        <v>0</v>
      </c>
      <c r="J370">
        <v>2</v>
      </c>
      <c r="K370">
        <v>0</v>
      </c>
      <c r="L370">
        <v>0</v>
      </c>
      <c r="M370">
        <v>3.9600000000000002E-6</v>
      </c>
      <c r="N370">
        <v>2.62115E-3</v>
      </c>
      <c r="O370">
        <v>-2.6619000000000002E-4</v>
      </c>
      <c r="P370">
        <v>3.8040000000000002E-5</v>
      </c>
      <c r="Q370">
        <v>0</v>
      </c>
      <c r="R370" t="s">
        <v>17</v>
      </c>
      <c r="S370" t="s">
        <v>17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v>0</v>
      </c>
      <c r="B371" t="s">
        <v>285</v>
      </c>
      <c r="C371">
        <v>0</v>
      </c>
      <c r="D371">
        <v>1</v>
      </c>
      <c r="E371">
        <v>0</v>
      </c>
      <c r="F371">
        <v>0</v>
      </c>
      <c r="G371" t="s">
        <v>17</v>
      </c>
      <c r="H371">
        <v>2</v>
      </c>
      <c r="I371">
        <v>0</v>
      </c>
      <c r="J371">
        <v>2</v>
      </c>
      <c r="K371">
        <v>0</v>
      </c>
      <c r="L371">
        <v>0</v>
      </c>
      <c r="M371">
        <v>3.98E-6</v>
      </c>
      <c r="N371">
        <v>1.468065E-2</v>
      </c>
      <c r="O371">
        <v>-2.6619000000000002E-4</v>
      </c>
      <c r="P371">
        <v>-5.007E-5</v>
      </c>
      <c r="Q371">
        <v>0</v>
      </c>
      <c r="R371" t="s">
        <v>17</v>
      </c>
      <c r="S371" t="s">
        <v>17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v>0</v>
      </c>
      <c r="B372" t="s">
        <v>290</v>
      </c>
      <c r="C372">
        <v>0</v>
      </c>
      <c r="D372">
        <v>1</v>
      </c>
      <c r="E372">
        <v>0</v>
      </c>
      <c r="F372">
        <v>0</v>
      </c>
      <c r="G372" t="s">
        <v>17</v>
      </c>
      <c r="H372">
        <v>2</v>
      </c>
      <c r="I372">
        <v>0</v>
      </c>
      <c r="J372">
        <v>2</v>
      </c>
      <c r="K372">
        <v>0</v>
      </c>
      <c r="L372">
        <v>0</v>
      </c>
      <c r="M372">
        <v>3.9899999999999999E-6</v>
      </c>
      <c r="N372">
        <v>1.674585E-2</v>
      </c>
      <c r="O372">
        <v>-2.6619000000000002E-4</v>
      </c>
      <c r="P372">
        <v>-7.2100000000000004E-5</v>
      </c>
      <c r="Q372">
        <v>0</v>
      </c>
      <c r="R372" t="s">
        <v>17</v>
      </c>
      <c r="S372" t="s">
        <v>17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v>0</v>
      </c>
      <c r="B373" t="s">
        <v>296</v>
      </c>
      <c r="C373">
        <v>0</v>
      </c>
      <c r="D373">
        <v>1</v>
      </c>
      <c r="E373">
        <v>0</v>
      </c>
      <c r="F373">
        <v>0</v>
      </c>
      <c r="G373" t="s">
        <v>17</v>
      </c>
      <c r="H373">
        <v>2</v>
      </c>
      <c r="I373">
        <v>0</v>
      </c>
      <c r="J373">
        <v>2</v>
      </c>
      <c r="K373">
        <v>2.6666667500000001</v>
      </c>
      <c r="L373">
        <v>6</v>
      </c>
      <c r="M373">
        <v>3.9600000000000002E-6</v>
      </c>
      <c r="N373">
        <v>2.0632310000000001E-2</v>
      </c>
      <c r="O373">
        <v>-2.6619000000000002E-4</v>
      </c>
      <c r="P373">
        <v>-7.2100000000000004E-5</v>
      </c>
      <c r="Q373">
        <v>0</v>
      </c>
      <c r="R373" t="s">
        <v>17</v>
      </c>
      <c r="S373" t="s">
        <v>17</v>
      </c>
      <c r="T373">
        <v>0</v>
      </c>
      <c r="U373">
        <v>0</v>
      </c>
      <c r="V373">
        <v>0</v>
      </c>
      <c r="W373">
        <v>2.2461721200000002</v>
      </c>
    </row>
    <row r="374" spans="1:23" x14ac:dyDescent="0.25">
      <c r="A374">
        <v>0</v>
      </c>
      <c r="B374" t="s">
        <v>297</v>
      </c>
      <c r="C374">
        <v>0</v>
      </c>
      <c r="D374">
        <v>1</v>
      </c>
      <c r="E374">
        <v>0</v>
      </c>
      <c r="F374">
        <v>0</v>
      </c>
      <c r="G374" t="s">
        <v>17</v>
      </c>
      <c r="H374">
        <v>2</v>
      </c>
      <c r="I374">
        <v>0</v>
      </c>
      <c r="J374">
        <v>2</v>
      </c>
      <c r="K374">
        <v>0</v>
      </c>
      <c r="L374">
        <v>0</v>
      </c>
      <c r="M374">
        <v>3.9700000000000001E-6</v>
      </c>
      <c r="N374">
        <v>1.2562199999999999E-3</v>
      </c>
      <c r="O374">
        <v>-2.6619000000000002E-4</v>
      </c>
      <c r="P374">
        <v>-1.6021000000000001E-4</v>
      </c>
      <c r="Q374">
        <v>0</v>
      </c>
      <c r="R374" t="s">
        <v>17</v>
      </c>
      <c r="S374" t="s">
        <v>17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v>0</v>
      </c>
      <c r="B375" t="s">
        <v>321</v>
      </c>
      <c r="C375">
        <v>0</v>
      </c>
      <c r="D375">
        <v>1</v>
      </c>
      <c r="E375">
        <v>0</v>
      </c>
      <c r="F375">
        <v>0</v>
      </c>
      <c r="G375" t="s">
        <v>17</v>
      </c>
      <c r="H375">
        <v>2</v>
      </c>
      <c r="I375">
        <v>0</v>
      </c>
      <c r="J375">
        <v>2</v>
      </c>
      <c r="K375">
        <v>0</v>
      </c>
      <c r="L375">
        <v>0</v>
      </c>
      <c r="M375">
        <v>3.98E-6</v>
      </c>
      <c r="N375">
        <v>1.6692729999999999E-2</v>
      </c>
      <c r="O375">
        <v>-2.6619000000000002E-4</v>
      </c>
      <c r="P375">
        <v>-1.1615E-4</v>
      </c>
      <c r="Q375">
        <v>0</v>
      </c>
      <c r="R375" t="s">
        <v>17</v>
      </c>
      <c r="S375" t="s">
        <v>17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v>0</v>
      </c>
      <c r="B376" t="s">
        <v>328</v>
      </c>
      <c r="C376">
        <v>0</v>
      </c>
      <c r="D376">
        <v>1</v>
      </c>
      <c r="E376">
        <v>0</v>
      </c>
      <c r="F376">
        <v>0</v>
      </c>
      <c r="G376" t="s">
        <v>17</v>
      </c>
      <c r="H376">
        <v>2</v>
      </c>
      <c r="I376">
        <v>0</v>
      </c>
      <c r="J376">
        <v>2</v>
      </c>
      <c r="K376">
        <v>0</v>
      </c>
      <c r="L376">
        <v>0</v>
      </c>
      <c r="M376">
        <v>3.9600000000000002E-6</v>
      </c>
      <c r="N376">
        <v>2.62115E-3</v>
      </c>
      <c r="O376">
        <v>-2.6619000000000002E-4</v>
      </c>
      <c r="P376">
        <v>3.8040000000000002E-5</v>
      </c>
      <c r="Q376">
        <v>0</v>
      </c>
      <c r="R376" t="s">
        <v>17</v>
      </c>
      <c r="S376" t="s">
        <v>17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v>0</v>
      </c>
      <c r="B377" t="s">
        <v>330</v>
      </c>
      <c r="C377">
        <v>0</v>
      </c>
      <c r="D377">
        <v>1</v>
      </c>
      <c r="E377">
        <v>0</v>
      </c>
      <c r="F377">
        <v>0</v>
      </c>
      <c r="G377" t="s">
        <v>17</v>
      </c>
      <c r="H377">
        <v>2</v>
      </c>
      <c r="I377">
        <v>0</v>
      </c>
      <c r="J377">
        <v>2</v>
      </c>
      <c r="K377">
        <v>4985.8608398400002</v>
      </c>
      <c r="L377">
        <v>19083</v>
      </c>
      <c r="M377">
        <v>3.9700000000000001E-6</v>
      </c>
      <c r="N377">
        <v>9.4985499999999997E-3</v>
      </c>
      <c r="O377">
        <v>-2.6619000000000002E-4</v>
      </c>
      <c r="P377">
        <v>-2.0426E-4</v>
      </c>
      <c r="Q377">
        <v>0</v>
      </c>
      <c r="R377" t="s">
        <v>17</v>
      </c>
      <c r="S377" t="s">
        <v>17</v>
      </c>
      <c r="T377">
        <v>0</v>
      </c>
      <c r="U377">
        <v>0</v>
      </c>
      <c r="V377">
        <v>0</v>
      </c>
      <c r="W377">
        <v>0.57251867000000001</v>
      </c>
    </row>
    <row r="378" spans="1:23" x14ac:dyDescent="0.25">
      <c r="A378">
        <v>0</v>
      </c>
      <c r="B378" t="s">
        <v>344</v>
      </c>
      <c r="C378">
        <v>0</v>
      </c>
      <c r="D378">
        <v>1</v>
      </c>
      <c r="E378">
        <v>0</v>
      </c>
      <c r="F378">
        <v>0</v>
      </c>
      <c r="G378" t="s">
        <v>17</v>
      </c>
      <c r="H378">
        <v>2</v>
      </c>
      <c r="I378">
        <v>0</v>
      </c>
      <c r="J378">
        <v>2</v>
      </c>
      <c r="K378">
        <v>0</v>
      </c>
      <c r="L378">
        <v>0</v>
      </c>
      <c r="M378">
        <v>3.9700000000000001E-6</v>
      </c>
      <c r="N378">
        <v>8.0409999999999998E-4</v>
      </c>
      <c r="O378">
        <v>-2.6619000000000002E-4</v>
      </c>
      <c r="P378">
        <v>-2.2629E-4</v>
      </c>
      <c r="Q378">
        <v>0</v>
      </c>
      <c r="R378" t="s">
        <v>17</v>
      </c>
      <c r="S378" t="s">
        <v>17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v>0</v>
      </c>
      <c r="B379" t="s">
        <v>375</v>
      </c>
      <c r="C379">
        <v>0</v>
      </c>
      <c r="D379">
        <v>1</v>
      </c>
      <c r="E379">
        <v>0</v>
      </c>
      <c r="F379">
        <v>0</v>
      </c>
      <c r="G379" t="s">
        <v>17</v>
      </c>
      <c r="H379">
        <v>2</v>
      </c>
      <c r="I379">
        <v>0</v>
      </c>
      <c r="J379">
        <v>2</v>
      </c>
      <c r="K379">
        <v>0</v>
      </c>
      <c r="L379">
        <v>0</v>
      </c>
      <c r="M379">
        <v>3.98E-6</v>
      </c>
      <c r="N379">
        <v>5.6780000000000002E-5</v>
      </c>
      <c r="O379">
        <v>-2.6619000000000002E-4</v>
      </c>
      <c r="P379">
        <v>-2.0426E-4</v>
      </c>
      <c r="Q379">
        <v>0</v>
      </c>
      <c r="R379" t="s">
        <v>17</v>
      </c>
      <c r="S379" t="s">
        <v>17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v>0</v>
      </c>
      <c r="B380" t="s">
        <v>376</v>
      </c>
      <c r="C380">
        <v>0</v>
      </c>
      <c r="D380">
        <v>1</v>
      </c>
      <c r="E380">
        <v>0</v>
      </c>
      <c r="F380">
        <v>0</v>
      </c>
      <c r="G380" t="s">
        <v>17</v>
      </c>
      <c r="H380">
        <v>2</v>
      </c>
      <c r="I380">
        <v>0</v>
      </c>
      <c r="J380">
        <v>2</v>
      </c>
      <c r="K380">
        <v>0</v>
      </c>
      <c r="L380">
        <v>0</v>
      </c>
      <c r="M380">
        <v>3.9700000000000001E-6</v>
      </c>
      <c r="N380">
        <v>7.0275999999999997E-4</v>
      </c>
      <c r="O380">
        <v>-2.6619000000000002E-4</v>
      </c>
      <c r="P380">
        <v>-1.3818000000000001E-4</v>
      </c>
      <c r="Q380">
        <v>0</v>
      </c>
      <c r="R380" t="s">
        <v>17</v>
      </c>
      <c r="S380" t="s">
        <v>17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v>0</v>
      </c>
      <c r="B381" t="s">
        <v>379</v>
      </c>
      <c r="C381">
        <v>0</v>
      </c>
      <c r="D381">
        <v>1</v>
      </c>
      <c r="E381">
        <v>0</v>
      </c>
      <c r="F381">
        <v>0</v>
      </c>
      <c r="G381" t="s">
        <v>17</v>
      </c>
      <c r="H381">
        <v>2</v>
      </c>
      <c r="I381">
        <v>0</v>
      </c>
      <c r="J381">
        <v>2</v>
      </c>
      <c r="K381">
        <v>955.29217529000005</v>
      </c>
      <c r="L381">
        <v>4959</v>
      </c>
      <c r="M381">
        <v>3.9700000000000001E-6</v>
      </c>
      <c r="N381">
        <v>1.1901190000000001E-2</v>
      </c>
      <c r="O381">
        <v>-2.6619000000000002E-4</v>
      </c>
      <c r="P381">
        <v>-2.0426E-4</v>
      </c>
      <c r="Q381">
        <v>0</v>
      </c>
      <c r="R381" t="s">
        <v>17</v>
      </c>
      <c r="S381" t="s">
        <v>17</v>
      </c>
      <c r="T381">
        <v>0</v>
      </c>
      <c r="U381">
        <v>0</v>
      </c>
      <c r="V381">
        <v>0</v>
      </c>
      <c r="W381">
        <v>0.74516541000000003</v>
      </c>
    </row>
    <row r="382" spans="1:23" x14ac:dyDescent="0.25">
      <c r="A382">
        <v>0</v>
      </c>
      <c r="B382" t="s">
        <v>402</v>
      </c>
      <c r="C382">
        <v>0</v>
      </c>
      <c r="D382">
        <v>1</v>
      </c>
      <c r="E382">
        <v>0</v>
      </c>
      <c r="F382">
        <v>0</v>
      </c>
      <c r="G382" t="s">
        <v>17</v>
      </c>
      <c r="H382">
        <v>2</v>
      </c>
      <c r="I382">
        <v>0</v>
      </c>
      <c r="J382">
        <v>2</v>
      </c>
      <c r="K382">
        <v>0</v>
      </c>
      <c r="L382">
        <v>0</v>
      </c>
      <c r="M382">
        <v>1.5E-6</v>
      </c>
      <c r="N382">
        <v>0</v>
      </c>
      <c r="O382">
        <v>-2.6619000000000002E-4</v>
      </c>
      <c r="P382">
        <v>-2.2629E-4</v>
      </c>
      <c r="Q382">
        <v>0</v>
      </c>
      <c r="R382" t="s">
        <v>17</v>
      </c>
      <c r="S382" t="s">
        <v>17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v>0</v>
      </c>
      <c r="B383" t="s">
        <v>428</v>
      </c>
      <c r="C383">
        <v>0</v>
      </c>
      <c r="D383">
        <v>1</v>
      </c>
      <c r="E383">
        <v>0</v>
      </c>
      <c r="F383">
        <v>0</v>
      </c>
      <c r="G383" t="s">
        <v>17</v>
      </c>
      <c r="H383">
        <v>2</v>
      </c>
      <c r="I383">
        <v>0</v>
      </c>
      <c r="J383">
        <v>2</v>
      </c>
      <c r="K383">
        <v>0</v>
      </c>
      <c r="L383">
        <v>0</v>
      </c>
      <c r="M383">
        <v>1.5E-6</v>
      </c>
      <c r="N383">
        <v>0</v>
      </c>
      <c r="O383">
        <v>-2.6619000000000002E-4</v>
      </c>
      <c r="P383">
        <v>-2.7033999999999999E-4</v>
      </c>
      <c r="Q383">
        <v>0</v>
      </c>
      <c r="R383" t="s">
        <v>17</v>
      </c>
      <c r="S383" t="s">
        <v>17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v>0</v>
      </c>
      <c r="B384" t="s">
        <v>461</v>
      </c>
      <c r="C384">
        <v>0</v>
      </c>
      <c r="D384">
        <v>1</v>
      </c>
      <c r="E384">
        <v>0</v>
      </c>
      <c r="F384">
        <v>0</v>
      </c>
      <c r="G384" t="s">
        <v>17</v>
      </c>
      <c r="H384">
        <v>2</v>
      </c>
      <c r="I384">
        <v>0</v>
      </c>
      <c r="J384">
        <v>2</v>
      </c>
      <c r="K384">
        <v>0</v>
      </c>
      <c r="L384">
        <v>0</v>
      </c>
      <c r="M384">
        <v>3.98E-6</v>
      </c>
      <c r="N384">
        <v>1.6380999999999999E-4</v>
      </c>
      <c r="O384">
        <v>-2.6619000000000002E-4</v>
      </c>
      <c r="P384">
        <v>-1.8223E-4</v>
      </c>
      <c r="Q384">
        <v>0</v>
      </c>
      <c r="R384" t="s">
        <v>17</v>
      </c>
      <c r="S384" t="s">
        <v>17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v>0</v>
      </c>
      <c r="B385" t="s">
        <v>462</v>
      </c>
      <c r="C385">
        <v>0</v>
      </c>
      <c r="D385">
        <v>1</v>
      </c>
      <c r="E385">
        <v>0</v>
      </c>
      <c r="F385">
        <v>0</v>
      </c>
      <c r="G385" t="s">
        <v>17</v>
      </c>
      <c r="H385">
        <v>2</v>
      </c>
      <c r="I385">
        <v>0</v>
      </c>
      <c r="J385">
        <v>2</v>
      </c>
      <c r="K385">
        <v>0</v>
      </c>
      <c r="L385">
        <v>0</v>
      </c>
      <c r="M385">
        <v>3.9600000000000002E-6</v>
      </c>
      <c r="N385">
        <v>9.0362000000000005E-4</v>
      </c>
      <c r="O385">
        <v>-2.6619000000000002E-4</v>
      </c>
      <c r="P385">
        <v>-2.2629E-4</v>
      </c>
      <c r="Q385">
        <v>0</v>
      </c>
      <c r="R385" t="s">
        <v>17</v>
      </c>
      <c r="S385" t="s">
        <v>17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v>0</v>
      </c>
      <c r="B386" t="s">
        <v>522</v>
      </c>
      <c r="C386">
        <v>0</v>
      </c>
      <c r="D386">
        <v>1</v>
      </c>
      <c r="E386">
        <v>0</v>
      </c>
      <c r="F386">
        <v>0</v>
      </c>
      <c r="G386" t="s">
        <v>17</v>
      </c>
      <c r="H386">
        <v>2</v>
      </c>
      <c r="I386">
        <v>0</v>
      </c>
      <c r="J386">
        <v>2</v>
      </c>
      <c r="K386">
        <v>572.5</v>
      </c>
      <c r="L386">
        <v>3887</v>
      </c>
      <c r="M386">
        <v>3.9500000000000003E-6</v>
      </c>
      <c r="N386">
        <v>8.1663000000000005E-4</v>
      </c>
      <c r="O386">
        <v>-2.6619000000000002E-4</v>
      </c>
      <c r="P386">
        <v>-2.0426E-4</v>
      </c>
      <c r="Q386">
        <v>0</v>
      </c>
      <c r="R386" t="s">
        <v>17</v>
      </c>
      <c r="S386" t="s">
        <v>17</v>
      </c>
      <c r="T386">
        <v>0</v>
      </c>
      <c r="U386">
        <v>0</v>
      </c>
      <c r="V386">
        <v>0</v>
      </c>
      <c r="W386">
        <v>0.54485596000000003</v>
      </c>
    </row>
    <row r="387" spans="1:23" x14ac:dyDescent="0.25">
      <c r="A387">
        <v>0</v>
      </c>
      <c r="B387" t="s">
        <v>567</v>
      </c>
      <c r="C387">
        <v>0</v>
      </c>
      <c r="D387">
        <v>1</v>
      </c>
      <c r="E387">
        <v>0</v>
      </c>
      <c r="F387">
        <v>0</v>
      </c>
      <c r="G387" t="s">
        <v>17</v>
      </c>
      <c r="H387">
        <v>2</v>
      </c>
      <c r="I387">
        <v>0</v>
      </c>
      <c r="J387">
        <v>2</v>
      </c>
      <c r="K387">
        <v>3551.5329589799999</v>
      </c>
      <c r="L387">
        <v>46455</v>
      </c>
      <c r="M387">
        <v>3.9600000000000002E-6</v>
      </c>
      <c r="N387">
        <v>8.5156999999999995E-4</v>
      </c>
      <c r="O387">
        <v>-2.6619000000000002E-4</v>
      </c>
      <c r="P387">
        <v>-1.6021000000000001E-4</v>
      </c>
      <c r="Q387">
        <v>0</v>
      </c>
      <c r="R387" t="s">
        <v>17</v>
      </c>
      <c r="S387" t="s">
        <v>17</v>
      </c>
      <c r="T387">
        <v>0</v>
      </c>
      <c r="U387">
        <v>0</v>
      </c>
      <c r="V387">
        <v>0</v>
      </c>
      <c r="W387">
        <v>2.3745430000000001</v>
      </c>
    </row>
    <row r="388" spans="1:23" x14ac:dyDescent="0.25">
      <c r="A388">
        <v>0</v>
      </c>
      <c r="B388" t="s">
        <v>578</v>
      </c>
      <c r="C388">
        <v>0</v>
      </c>
      <c r="D388">
        <v>1</v>
      </c>
      <c r="E388">
        <v>0</v>
      </c>
      <c r="F388">
        <v>0</v>
      </c>
      <c r="G388" t="s">
        <v>17</v>
      </c>
      <c r="H388">
        <v>2</v>
      </c>
      <c r="I388">
        <v>0</v>
      </c>
      <c r="J388">
        <v>2</v>
      </c>
      <c r="K388">
        <v>0</v>
      </c>
      <c r="L388">
        <v>0</v>
      </c>
      <c r="M388">
        <v>4.0199999999999996E-6</v>
      </c>
      <c r="N388">
        <v>7.6104199999999997E-3</v>
      </c>
      <c r="O388">
        <v>-2.6619000000000002E-4</v>
      </c>
      <c r="P388">
        <v>-2.0426E-4</v>
      </c>
      <c r="Q388">
        <v>0</v>
      </c>
      <c r="R388" t="s">
        <v>17</v>
      </c>
      <c r="S388" t="s">
        <v>17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v>0</v>
      </c>
      <c r="B389" t="s">
        <v>614</v>
      </c>
      <c r="C389">
        <v>0</v>
      </c>
      <c r="D389">
        <v>1</v>
      </c>
      <c r="E389">
        <v>0</v>
      </c>
      <c r="F389">
        <v>0</v>
      </c>
      <c r="G389" t="s">
        <v>17</v>
      </c>
      <c r="H389">
        <v>2</v>
      </c>
      <c r="I389">
        <v>0</v>
      </c>
      <c r="J389">
        <v>2</v>
      </c>
      <c r="K389">
        <v>0</v>
      </c>
      <c r="L389">
        <v>0</v>
      </c>
      <c r="M389">
        <v>1.5E-6</v>
      </c>
      <c r="N389">
        <v>0</v>
      </c>
      <c r="O389">
        <v>-2.6619000000000002E-4</v>
      </c>
      <c r="P389">
        <v>-2.4832000000000001E-4</v>
      </c>
      <c r="Q389">
        <v>0</v>
      </c>
      <c r="R389" t="s">
        <v>17</v>
      </c>
      <c r="S389" t="s">
        <v>17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v>0</v>
      </c>
      <c r="B390" t="s">
        <v>629</v>
      </c>
      <c r="C390">
        <v>0</v>
      </c>
      <c r="D390">
        <v>1</v>
      </c>
      <c r="E390">
        <v>0</v>
      </c>
      <c r="F390">
        <v>0</v>
      </c>
      <c r="G390" t="s">
        <v>17</v>
      </c>
      <c r="H390">
        <v>2</v>
      </c>
      <c r="I390">
        <v>0</v>
      </c>
      <c r="J390">
        <v>2</v>
      </c>
      <c r="K390">
        <v>0.5</v>
      </c>
      <c r="L390">
        <v>1</v>
      </c>
      <c r="M390">
        <v>1.5099999999999999E-6</v>
      </c>
      <c r="N390">
        <v>0</v>
      </c>
      <c r="O390">
        <v>-2.6619000000000002E-4</v>
      </c>
      <c r="P390">
        <v>-2.2629E-4</v>
      </c>
      <c r="Q390">
        <v>0</v>
      </c>
      <c r="R390" t="s">
        <v>17</v>
      </c>
      <c r="S390" t="s">
        <v>17</v>
      </c>
      <c r="T390">
        <v>0</v>
      </c>
      <c r="U390">
        <v>0</v>
      </c>
      <c r="V390">
        <v>0</v>
      </c>
      <c r="W390">
        <v>0.54308062999999995</v>
      </c>
    </row>
    <row r="391" spans="1:23" x14ac:dyDescent="0.25">
      <c r="A391">
        <v>0</v>
      </c>
      <c r="B391" t="s">
        <v>646</v>
      </c>
      <c r="C391">
        <v>0</v>
      </c>
      <c r="D391">
        <v>1</v>
      </c>
      <c r="E391">
        <v>0</v>
      </c>
      <c r="F391">
        <v>0</v>
      </c>
      <c r="G391" t="s">
        <v>17</v>
      </c>
      <c r="H391">
        <v>2</v>
      </c>
      <c r="I391">
        <v>0</v>
      </c>
      <c r="J391">
        <v>2</v>
      </c>
      <c r="K391">
        <v>0</v>
      </c>
      <c r="L391">
        <v>0</v>
      </c>
      <c r="M391">
        <v>3.98E-6</v>
      </c>
      <c r="N391">
        <v>1.468065E-2</v>
      </c>
      <c r="O391">
        <v>-2.6619000000000002E-4</v>
      </c>
      <c r="P391">
        <v>-5.007E-5</v>
      </c>
      <c r="Q391">
        <v>0</v>
      </c>
      <c r="R391" t="s">
        <v>17</v>
      </c>
      <c r="S391" t="s">
        <v>17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v>0</v>
      </c>
      <c r="B392" t="s">
        <v>692</v>
      </c>
      <c r="C392">
        <v>0.72</v>
      </c>
      <c r="D392">
        <v>0</v>
      </c>
      <c r="E392">
        <v>0</v>
      </c>
      <c r="F392">
        <v>1</v>
      </c>
      <c r="G392" t="s">
        <v>17</v>
      </c>
      <c r="H392">
        <v>7</v>
      </c>
      <c r="I392">
        <v>5</v>
      </c>
      <c r="J392">
        <v>2</v>
      </c>
      <c r="K392">
        <v>886.67822265999996</v>
      </c>
      <c r="L392">
        <v>8831</v>
      </c>
      <c r="M392">
        <v>3.9500000000000003E-6</v>
      </c>
      <c r="N392">
        <v>2.8530299999999999E-3</v>
      </c>
      <c r="O392">
        <v>-2.6448999999999998E-4</v>
      </c>
      <c r="P392">
        <v>-4.9549999999999996E-4</v>
      </c>
      <c r="Q392">
        <v>-6.3531000000000004E-4</v>
      </c>
      <c r="R392" t="s">
        <v>17</v>
      </c>
      <c r="S392" t="s">
        <v>17</v>
      </c>
      <c r="T392">
        <v>0</v>
      </c>
      <c r="U392">
        <v>0</v>
      </c>
      <c r="V392">
        <v>0</v>
      </c>
      <c r="W392">
        <v>0.54309141000000005</v>
      </c>
    </row>
    <row r="393" spans="1:23" x14ac:dyDescent="0.25">
      <c r="A393">
        <v>0</v>
      </c>
      <c r="B393" t="s">
        <v>131</v>
      </c>
      <c r="C393">
        <v>0.46</v>
      </c>
      <c r="D393">
        <v>0</v>
      </c>
      <c r="E393">
        <v>0</v>
      </c>
      <c r="F393">
        <v>1</v>
      </c>
      <c r="G393" t="s">
        <v>17</v>
      </c>
      <c r="H393">
        <v>4</v>
      </c>
      <c r="I393">
        <v>3</v>
      </c>
      <c r="J393">
        <v>1</v>
      </c>
      <c r="K393">
        <v>614.55633545000001</v>
      </c>
      <c r="L393">
        <v>4424</v>
      </c>
      <c r="M393">
        <v>3.9700000000000001E-6</v>
      </c>
      <c r="N393">
        <v>5.7521600000000001E-3</v>
      </c>
      <c r="O393">
        <v>-2.6144999999999999E-4</v>
      </c>
      <c r="P393">
        <v>-6.4649999999999999E-5</v>
      </c>
      <c r="Q393">
        <v>-2.7956999999999998E-4</v>
      </c>
      <c r="R393" t="s">
        <v>17</v>
      </c>
      <c r="S393" t="s">
        <v>17</v>
      </c>
      <c r="T393">
        <v>70</v>
      </c>
      <c r="U393">
        <v>39</v>
      </c>
      <c r="V393">
        <v>31</v>
      </c>
      <c r="W393">
        <v>1.8366851200000001</v>
      </c>
    </row>
    <row r="394" spans="1:23" x14ac:dyDescent="0.25">
      <c r="A394">
        <v>0</v>
      </c>
      <c r="B394" t="s">
        <v>431</v>
      </c>
      <c r="C394">
        <v>0</v>
      </c>
      <c r="D394">
        <v>0</v>
      </c>
      <c r="E394">
        <v>0</v>
      </c>
      <c r="F394">
        <v>1</v>
      </c>
      <c r="G394" t="s">
        <v>17</v>
      </c>
      <c r="H394">
        <v>4</v>
      </c>
      <c r="I394">
        <v>2</v>
      </c>
      <c r="J394">
        <v>2</v>
      </c>
      <c r="K394">
        <v>153.62930298000001</v>
      </c>
      <c r="L394">
        <v>5354</v>
      </c>
      <c r="M394">
        <v>3.9700000000000001E-6</v>
      </c>
      <c r="N394">
        <v>1.468065E-2</v>
      </c>
      <c r="O394">
        <v>-2.6018999999999999E-4</v>
      </c>
      <c r="P394">
        <v>9.3360000000000001E-5</v>
      </c>
      <c r="Q394">
        <v>-2.6299999999999999E-5</v>
      </c>
      <c r="R394" t="s">
        <v>17</v>
      </c>
      <c r="S394" t="s">
        <v>17</v>
      </c>
      <c r="T394">
        <v>52</v>
      </c>
      <c r="U394">
        <v>26</v>
      </c>
      <c r="V394">
        <v>26</v>
      </c>
      <c r="W394">
        <v>1.1317E-3</v>
      </c>
    </row>
    <row r="395" spans="1:23" x14ac:dyDescent="0.25">
      <c r="A395">
        <v>0</v>
      </c>
      <c r="B395" t="s">
        <v>432</v>
      </c>
      <c r="C395">
        <v>0</v>
      </c>
      <c r="D395">
        <v>0</v>
      </c>
      <c r="E395">
        <v>0</v>
      </c>
      <c r="F395">
        <v>1</v>
      </c>
      <c r="G395" t="s">
        <v>17</v>
      </c>
      <c r="H395">
        <v>4</v>
      </c>
      <c r="I395">
        <v>2</v>
      </c>
      <c r="J395">
        <v>2</v>
      </c>
      <c r="K395">
        <v>153.62930298000001</v>
      </c>
      <c r="L395">
        <v>5354</v>
      </c>
      <c r="M395">
        <v>3.9700000000000001E-6</v>
      </c>
      <c r="N395">
        <v>1.468065E-2</v>
      </c>
      <c r="O395">
        <v>-2.6018999999999999E-4</v>
      </c>
      <c r="P395">
        <v>9.3360000000000001E-5</v>
      </c>
      <c r="Q395">
        <v>-2.6299999999999999E-5</v>
      </c>
      <c r="R395" t="s">
        <v>17</v>
      </c>
      <c r="S395" t="s">
        <v>17</v>
      </c>
      <c r="T395">
        <v>52</v>
      </c>
      <c r="U395">
        <v>26</v>
      </c>
      <c r="V395">
        <v>26</v>
      </c>
      <c r="W395">
        <v>1.1317E-3</v>
      </c>
    </row>
    <row r="396" spans="1:23" x14ac:dyDescent="0.25">
      <c r="A396">
        <v>0</v>
      </c>
      <c r="B396" t="s">
        <v>433</v>
      </c>
      <c r="C396">
        <v>0</v>
      </c>
      <c r="D396">
        <v>0</v>
      </c>
      <c r="E396">
        <v>0</v>
      </c>
      <c r="F396">
        <v>1</v>
      </c>
      <c r="G396" t="s">
        <v>17</v>
      </c>
      <c r="H396">
        <v>4</v>
      </c>
      <c r="I396">
        <v>2</v>
      </c>
      <c r="J396">
        <v>2</v>
      </c>
      <c r="K396">
        <v>153.62930298000001</v>
      </c>
      <c r="L396">
        <v>5354</v>
      </c>
      <c r="M396">
        <v>3.9700000000000001E-6</v>
      </c>
      <c r="N396">
        <v>1.468065E-2</v>
      </c>
      <c r="O396">
        <v>-2.6018999999999999E-4</v>
      </c>
      <c r="P396">
        <v>9.3360000000000001E-5</v>
      </c>
      <c r="Q396">
        <v>-2.6299999999999999E-5</v>
      </c>
      <c r="R396" t="s">
        <v>17</v>
      </c>
      <c r="S396" t="s">
        <v>17</v>
      </c>
      <c r="T396">
        <v>52</v>
      </c>
      <c r="U396">
        <v>26</v>
      </c>
      <c r="V396">
        <v>26</v>
      </c>
      <c r="W396">
        <v>1.1317E-3</v>
      </c>
    </row>
    <row r="397" spans="1:23" x14ac:dyDescent="0.25">
      <c r="A397">
        <v>0</v>
      </c>
      <c r="B397" t="s">
        <v>473</v>
      </c>
      <c r="C397">
        <v>0</v>
      </c>
      <c r="D397">
        <v>0</v>
      </c>
      <c r="E397">
        <v>0</v>
      </c>
      <c r="F397">
        <v>1</v>
      </c>
      <c r="G397" t="s">
        <v>17</v>
      </c>
      <c r="H397">
        <v>4</v>
      </c>
      <c r="I397">
        <v>2</v>
      </c>
      <c r="J397">
        <v>2</v>
      </c>
      <c r="K397">
        <v>1456.2348632799999</v>
      </c>
      <c r="L397">
        <v>8659</v>
      </c>
      <c r="M397">
        <v>3.9700000000000001E-6</v>
      </c>
      <c r="N397">
        <v>2.9463499999999999E-3</v>
      </c>
      <c r="O397">
        <v>-2.6018999999999999E-4</v>
      </c>
      <c r="P397">
        <v>-8.2860000000000003E-5</v>
      </c>
      <c r="Q397">
        <v>-1.9338999999999999E-4</v>
      </c>
      <c r="R397" t="s">
        <v>17</v>
      </c>
      <c r="S397" t="s">
        <v>17</v>
      </c>
      <c r="T397">
        <v>33</v>
      </c>
      <c r="U397">
        <v>18</v>
      </c>
      <c r="V397">
        <v>15</v>
      </c>
      <c r="W397">
        <v>1.64039761</v>
      </c>
    </row>
    <row r="398" spans="1:23" x14ac:dyDescent="0.25">
      <c r="A398">
        <v>0</v>
      </c>
      <c r="B398" t="s">
        <v>135</v>
      </c>
      <c r="C398">
        <v>0</v>
      </c>
      <c r="D398">
        <v>1</v>
      </c>
      <c r="E398">
        <v>0</v>
      </c>
      <c r="F398">
        <v>0</v>
      </c>
      <c r="G398" t="s">
        <v>17</v>
      </c>
      <c r="H398">
        <v>4</v>
      </c>
      <c r="I398">
        <v>1</v>
      </c>
      <c r="J398">
        <v>3</v>
      </c>
      <c r="K398">
        <v>820.97064208999996</v>
      </c>
      <c r="L398">
        <v>4220</v>
      </c>
      <c r="M398">
        <v>3.9700000000000001E-6</v>
      </c>
      <c r="N398">
        <v>6.3007499999999999E-3</v>
      </c>
      <c r="O398">
        <v>-2.5792000000000002E-4</v>
      </c>
      <c r="P398">
        <v>-2.5289000000000003E-4</v>
      </c>
      <c r="Q398">
        <v>-7.3899999999999994E-5</v>
      </c>
      <c r="R398" t="s">
        <v>17</v>
      </c>
      <c r="S398" t="s">
        <v>17</v>
      </c>
      <c r="T398">
        <v>18</v>
      </c>
      <c r="U398">
        <v>5</v>
      </c>
      <c r="V398">
        <v>13</v>
      </c>
      <c r="W398">
        <v>1.1898243399999999</v>
      </c>
    </row>
    <row r="399" spans="1:23" x14ac:dyDescent="0.25">
      <c r="A399">
        <v>0</v>
      </c>
      <c r="B399" t="s">
        <v>487</v>
      </c>
      <c r="C399">
        <v>0</v>
      </c>
      <c r="D399">
        <v>0</v>
      </c>
      <c r="E399">
        <v>0.7</v>
      </c>
      <c r="F399">
        <v>0.17</v>
      </c>
      <c r="G399" t="s">
        <v>17</v>
      </c>
      <c r="H399">
        <v>3</v>
      </c>
      <c r="I399">
        <v>1</v>
      </c>
      <c r="J399">
        <v>2</v>
      </c>
      <c r="K399">
        <v>997.66668701000003</v>
      </c>
      <c r="L399">
        <v>3906</v>
      </c>
      <c r="M399">
        <v>3.9600000000000002E-6</v>
      </c>
      <c r="N399">
        <v>8.2722999999999998E-4</v>
      </c>
      <c r="O399">
        <v>-2.5295E-4</v>
      </c>
      <c r="P399">
        <v>-2.7573000000000002E-4</v>
      </c>
      <c r="Q399">
        <v>-7.5430000000000001E-5</v>
      </c>
      <c r="R399" t="s">
        <v>17</v>
      </c>
      <c r="S399" t="s">
        <v>17</v>
      </c>
      <c r="T399">
        <v>2</v>
      </c>
      <c r="U399">
        <v>0</v>
      </c>
      <c r="V399">
        <v>2</v>
      </c>
      <c r="W399">
        <v>3.1730000000000003E-5</v>
      </c>
    </row>
    <row r="400" spans="1:23" x14ac:dyDescent="0.25">
      <c r="A400">
        <v>0</v>
      </c>
      <c r="B400" t="s">
        <v>175</v>
      </c>
      <c r="C400">
        <v>0</v>
      </c>
      <c r="D400">
        <v>0</v>
      </c>
      <c r="E400">
        <v>0</v>
      </c>
      <c r="F400">
        <v>1</v>
      </c>
      <c r="G400" t="s">
        <v>17</v>
      </c>
      <c r="H400">
        <v>8</v>
      </c>
      <c r="I400">
        <v>2</v>
      </c>
      <c r="J400">
        <v>6</v>
      </c>
      <c r="K400">
        <v>11284.33398438</v>
      </c>
      <c r="L400">
        <v>49530</v>
      </c>
      <c r="M400">
        <v>3.98E-6</v>
      </c>
      <c r="N400">
        <v>6.1745699999999999E-3</v>
      </c>
      <c r="O400">
        <v>-2.4499E-4</v>
      </c>
      <c r="P400">
        <v>-2.8467E-4</v>
      </c>
      <c r="Q400">
        <v>-1.0375E-4</v>
      </c>
      <c r="R400" t="s">
        <v>17</v>
      </c>
      <c r="S400" t="s">
        <v>17</v>
      </c>
      <c r="T400">
        <v>312</v>
      </c>
      <c r="U400">
        <v>108</v>
      </c>
      <c r="V400">
        <v>204</v>
      </c>
      <c r="W400">
        <v>2.98027497</v>
      </c>
    </row>
    <row r="401" spans="1:23" x14ac:dyDescent="0.25">
      <c r="A401">
        <v>0</v>
      </c>
      <c r="B401" t="s">
        <v>740</v>
      </c>
      <c r="C401">
        <v>0</v>
      </c>
      <c r="D401">
        <v>0</v>
      </c>
      <c r="E401">
        <v>0</v>
      </c>
      <c r="F401">
        <v>1</v>
      </c>
      <c r="G401" t="s">
        <v>17</v>
      </c>
      <c r="H401">
        <v>4</v>
      </c>
      <c r="I401">
        <v>2</v>
      </c>
      <c r="J401">
        <v>2</v>
      </c>
      <c r="K401">
        <v>419.11566162000003</v>
      </c>
      <c r="L401">
        <v>4290</v>
      </c>
      <c r="M401">
        <v>3.9700000000000001E-6</v>
      </c>
      <c r="N401">
        <v>2.0945E-3</v>
      </c>
      <c r="O401">
        <v>-2.3671E-4</v>
      </c>
      <c r="P401">
        <v>-1.4893999999999999E-4</v>
      </c>
      <c r="Q401">
        <v>-1.8411E-4</v>
      </c>
      <c r="R401" t="s">
        <v>17</v>
      </c>
      <c r="S401" t="s">
        <v>17</v>
      </c>
      <c r="T401">
        <v>38</v>
      </c>
      <c r="U401">
        <v>26</v>
      </c>
      <c r="V401">
        <v>12</v>
      </c>
      <c r="W401">
        <v>2.2135499999999999E-3</v>
      </c>
    </row>
    <row r="402" spans="1:23" x14ac:dyDescent="0.25">
      <c r="A402">
        <v>0</v>
      </c>
      <c r="B402" t="s">
        <v>348</v>
      </c>
      <c r="C402">
        <v>0</v>
      </c>
      <c r="D402">
        <v>0</v>
      </c>
      <c r="E402">
        <v>0</v>
      </c>
      <c r="F402">
        <v>1</v>
      </c>
      <c r="G402" t="s">
        <v>17</v>
      </c>
      <c r="H402">
        <v>4</v>
      </c>
      <c r="I402">
        <v>1</v>
      </c>
      <c r="J402">
        <v>3</v>
      </c>
      <c r="K402">
        <v>3227.6286621099998</v>
      </c>
      <c r="L402">
        <v>19653</v>
      </c>
      <c r="M402">
        <v>3.98E-6</v>
      </c>
      <c r="N402">
        <v>6.7172200000000003E-3</v>
      </c>
      <c r="O402">
        <v>-2.3248E-4</v>
      </c>
      <c r="P402">
        <v>2.7577E-4</v>
      </c>
      <c r="Q402">
        <v>-6.9259999999999998E-5</v>
      </c>
      <c r="R402" t="s">
        <v>17</v>
      </c>
      <c r="S402" t="s">
        <v>17</v>
      </c>
      <c r="T402">
        <v>127</v>
      </c>
      <c r="U402">
        <v>67</v>
      </c>
      <c r="V402">
        <v>60</v>
      </c>
      <c r="W402">
        <v>0.60376419000000003</v>
      </c>
    </row>
    <row r="403" spans="1:23" x14ac:dyDescent="0.25">
      <c r="A403">
        <v>0</v>
      </c>
      <c r="B403" t="s">
        <v>333</v>
      </c>
      <c r="C403">
        <v>0</v>
      </c>
      <c r="D403">
        <v>0</v>
      </c>
      <c r="E403">
        <v>0.47</v>
      </c>
      <c r="F403">
        <v>0.44</v>
      </c>
      <c r="G403" t="s">
        <v>17</v>
      </c>
      <c r="H403">
        <v>3</v>
      </c>
      <c r="I403">
        <v>1</v>
      </c>
      <c r="J403">
        <v>2</v>
      </c>
      <c r="K403">
        <v>1032</v>
      </c>
      <c r="L403">
        <v>2506</v>
      </c>
      <c r="M403">
        <v>4.0199999999999996E-6</v>
      </c>
      <c r="N403">
        <v>3.4778000000000001E-3</v>
      </c>
      <c r="O403">
        <v>-2.2947000000000001E-4</v>
      </c>
      <c r="P403">
        <v>1.063E-5</v>
      </c>
      <c r="Q403">
        <v>-1.1256000000000001E-4</v>
      </c>
      <c r="R403" t="s">
        <v>17</v>
      </c>
      <c r="S403" t="s">
        <v>17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v>0</v>
      </c>
      <c r="B404" t="s">
        <v>302</v>
      </c>
      <c r="C404">
        <v>0</v>
      </c>
      <c r="D404">
        <v>0</v>
      </c>
      <c r="E404">
        <v>0</v>
      </c>
      <c r="F404">
        <v>1</v>
      </c>
      <c r="G404" t="s">
        <v>17</v>
      </c>
      <c r="H404">
        <v>4</v>
      </c>
      <c r="I404">
        <v>2</v>
      </c>
      <c r="J404">
        <v>2</v>
      </c>
      <c r="K404">
        <v>2821.3674316400002</v>
      </c>
      <c r="L404">
        <v>9565</v>
      </c>
      <c r="M404">
        <v>3.98E-6</v>
      </c>
      <c r="N404">
        <v>4.4870500000000002E-3</v>
      </c>
      <c r="O404">
        <v>-2.2497000000000001E-4</v>
      </c>
      <c r="P404">
        <v>-2.5908000000000002E-4</v>
      </c>
      <c r="Q404">
        <v>-1.1913000000000001E-4</v>
      </c>
      <c r="R404" t="s">
        <v>17</v>
      </c>
      <c r="S404" t="s">
        <v>17</v>
      </c>
      <c r="T404">
        <v>144</v>
      </c>
      <c r="U404">
        <v>47</v>
      </c>
      <c r="V404">
        <v>97</v>
      </c>
      <c r="W404">
        <v>7.06064E-3</v>
      </c>
    </row>
    <row r="405" spans="1:23" x14ac:dyDescent="0.25">
      <c r="A405">
        <v>0</v>
      </c>
      <c r="B405" t="s">
        <v>468</v>
      </c>
      <c r="C405">
        <v>0.4</v>
      </c>
      <c r="D405">
        <v>0</v>
      </c>
      <c r="E405">
        <v>0</v>
      </c>
      <c r="F405">
        <v>1</v>
      </c>
      <c r="G405" t="s">
        <v>17</v>
      </c>
      <c r="H405">
        <v>4</v>
      </c>
      <c r="I405">
        <v>2</v>
      </c>
      <c r="J405">
        <v>2</v>
      </c>
      <c r="K405">
        <v>2463.8688964799999</v>
      </c>
      <c r="L405">
        <v>15533</v>
      </c>
      <c r="M405">
        <v>3.9700000000000001E-6</v>
      </c>
      <c r="N405">
        <v>3.4952E-3</v>
      </c>
      <c r="O405">
        <v>-2.2497000000000001E-4</v>
      </c>
      <c r="P405">
        <v>-6.0829999999999999E-5</v>
      </c>
      <c r="Q405">
        <v>-1.2841E-4</v>
      </c>
      <c r="R405" t="s">
        <v>17</v>
      </c>
      <c r="S405" t="s">
        <v>17</v>
      </c>
      <c r="T405">
        <v>143</v>
      </c>
      <c r="U405">
        <v>12</v>
      </c>
      <c r="V405">
        <v>131</v>
      </c>
      <c r="W405">
        <v>6.6004200000000001E-3</v>
      </c>
    </row>
    <row r="406" spans="1:23" x14ac:dyDescent="0.25">
      <c r="A406">
        <v>0</v>
      </c>
      <c r="B406" t="s">
        <v>787</v>
      </c>
      <c r="C406">
        <v>0</v>
      </c>
      <c r="D406">
        <v>0</v>
      </c>
      <c r="E406">
        <v>0</v>
      </c>
      <c r="F406">
        <v>1</v>
      </c>
      <c r="G406" t="s">
        <v>17</v>
      </c>
      <c r="H406">
        <v>4</v>
      </c>
      <c r="I406">
        <v>2</v>
      </c>
      <c r="J406">
        <v>2</v>
      </c>
      <c r="K406">
        <v>3535.3232421900002</v>
      </c>
      <c r="L406">
        <v>24941</v>
      </c>
      <c r="M406">
        <v>3.9600000000000002E-6</v>
      </c>
      <c r="N406">
        <v>3.6961309999999997E-2</v>
      </c>
      <c r="O406">
        <v>-2.2497000000000001E-4</v>
      </c>
      <c r="P406">
        <v>-1.4893999999999999E-4</v>
      </c>
      <c r="Q406">
        <v>-7.7400000000000004E-6</v>
      </c>
      <c r="R406" t="s">
        <v>17</v>
      </c>
      <c r="S406" t="s">
        <v>17</v>
      </c>
      <c r="T406">
        <v>0</v>
      </c>
      <c r="U406">
        <v>0</v>
      </c>
      <c r="V406">
        <v>0</v>
      </c>
      <c r="W406">
        <v>2.6089999999999999E-5</v>
      </c>
    </row>
    <row r="407" spans="1:23" x14ac:dyDescent="0.25">
      <c r="A407">
        <v>0</v>
      </c>
      <c r="B407" t="s">
        <v>797</v>
      </c>
      <c r="C407">
        <v>0.51</v>
      </c>
      <c r="D407">
        <v>0</v>
      </c>
      <c r="E407">
        <v>0.21</v>
      </c>
      <c r="F407">
        <v>0.8</v>
      </c>
      <c r="G407" t="s">
        <v>17</v>
      </c>
      <c r="H407">
        <v>4</v>
      </c>
      <c r="I407">
        <v>2</v>
      </c>
      <c r="J407">
        <v>2</v>
      </c>
      <c r="K407">
        <v>1427.8670654299999</v>
      </c>
      <c r="L407">
        <v>20659</v>
      </c>
      <c r="M407">
        <v>3.98E-6</v>
      </c>
      <c r="N407">
        <v>2.38426E-3</v>
      </c>
      <c r="O407">
        <v>-2.2497000000000001E-4</v>
      </c>
      <c r="P407">
        <v>-1.4893999999999999E-4</v>
      </c>
      <c r="Q407">
        <v>-2.398E-4</v>
      </c>
      <c r="R407" t="s">
        <v>17</v>
      </c>
      <c r="S407" t="s">
        <v>17</v>
      </c>
      <c r="T407">
        <v>10</v>
      </c>
      <c r="U407">
        <v>7</v>
      </c>
      <c r="V407">
        <v>3</v>
      </c>
      <c r="W407">
        <v>4.3864529999999999E-2</v>
      </c>
    </row>
    <row r="408" spans="1:23" x14ac:dyDescent="0.25">
      <c r="A408">
        <v>0</v>
      </c>
      <c r="B408" t="s">
        <v>684</v>
      </c>
      <c r="C408">
        <v>1</v>
      </c>
      <c r="D408">
        <v>0</v>
      </c>
      <c r="E408">
        <v>0</v>
      </c>
      <c r="F408">
        <v>1</v>
      </c>
      <c r="G408" t="s">
        <v>17</v>
      </c>
      <c r="H408">
        <v>6</v>
      </c>
      <c r="I408">
        <v>3</v>
      </c>
      <c r="J408">
        <v>3</v>
      </c>
      <c r="K408">
        <v>3077.4436035200001</v>
      </c>
      <c r="L408">
        <v>10119</v>
      </c>
      <c r="M408">
        <v>3.98E-6</v>
      </c>
      <c r="N408">
        <v>5.6324550000000001E-2</v>
      </c>
      <c r="O408">
        <v>-2.2437999999999999E-4</v>
      </c>
      <c r="P408">
        <v>3.257E-4</v>
      </c>
      <c r="Q408">
        <v>-1.4969000000000001E-4</v>
      </c>
      <c r="R408" t="s">
        <v>17</v>
      </c>
      <c r="S408" t="s">
        <v>17</v>
      </c>
      <c r="T408">
        <v>831</v>
      </c>
      <c r="U408">
        <v>636</v>
      </c>
      <c r="V408">
        <v>195</v>
      </c>
      <c r="W408">
        <v>0.19280391999999999</v>
      </c>
    </row>
    <row r="409" spans="1:23" x14ac:dyDescent="0.25">
      <c r="A409">
        <v>0</v>
      </c>
      <c r="B409" t="s">
        <v>176</v>
      </c>
      <c r="C409">
        <v>0</v>
      </c>
      <c r="D409">
        <v>0</v>
      </c>
      <c r="E409">
        <v>0.47</v>
      </c>
      <c r="F409">
        <v>0.53</v>
      </c>
      <c r="G409" t="s">
        <v>17</v>
      </c>
      <c r="H409">
        <v>3</v>
      </c>
      <c r="I409">
        <v>1</v>
      </c>
      <c r="J409">
        <v>2</v>
      </c>
      <c r="K409">
        <v>722.30493163999995</v>
      </c>
      <c r="L409">
        <v>16699</v>
      </c>
      <c r="M409">
        <v>3.9700000000000001E-6</v>
      </c>
      <c r="N409">
        <v>1.8496999999999999E-3</v>
      </c>
      <c r="O409">
        <v>-2.2065999999999999E-4</v>
      </c>
      <c r="P409">
        <v>-5.5449999999999999E-5</v>
      </c>
      <c r="Q409">
        <v>-9.3999999999999994E-5</v>
      </c>
      <c r="R409" t="s">
        <v>17</v>
      </c>
      <c r="S409" t="s">
        <v>17</v>
      </c>
      <c r="T409">
        <v>7</v>
      </c>
      <c r="U409">
        <v>5</v>
      </c>
      <c r="V409">
        <v>2</v>
      </c>
      <c r="W409">
        <v>4.3830920000000002E-2</v>
      </c>
    </row>
    <row r="410" spans="1:23" x14ac:dyDescent="0.25">
      <c r="A410">
        <v>0</v>
      </c>
      <c r="B410" t="s">
        <v>801</v>
      </c>
      <c r="C410">
        <v>0</v>
      </c>
      <c r="D410">
        <v>0.14000000000000001</v>
      </c>
      <c r="E410">
        <v>0.22</v>
      </c>
      <c r="F410">
        <v>1</v>
      </c>
      <c r="G410" t="s">
        <v>17</v>
      </c>
      <c r="H410">
        <v>3</v>
      </c>
      <c r="I410">
        <v>1</v>
      </c>
      <c r="J410">
        <v>2</v>
      </c>
      <c r="K410">
        <v>274.69213867000002</v>
      </c>
      <c r="L410">
        <v>1314</v>
      </c>
      <c r="M410">
        <v>4.0300000000000004E-6</v>
      </c>
      <c r="N410">
        <v>7.5769100000000001E-3</v>
      </c>
      <c r="O410">
        <v>-2.2065999999999999E-4</v>
      </c>
      <c r="P410">
        <v>-1.1399999999999999E-5</v>
      </c>
      <c r="Q410">
        <v>-1.0328E-4</v>
      </c>
      <c r="R410" t="s">
        <v>17</v>
      </c>
      <c r="S410" t="s">
        <v>17</v>
      </c>
      <c r="T410">
        <v>1</v>
      </c>
      <c r="U410">
        <v>0</v>
      </c>
      <c r="V410">
        <v>1</v>
      </c>
      <c r="W410">
        <v>0.54308062999999995</v>
      </c>
    </row>
    <row r="411" spans="1:23" x14ac:dyDescent="0.25">
      <c r="A411">
        <v>0</v>
      </c>
      <c r="B411" t="s">
        <v>648</v>
      </c>
      <c r="C411">
        <v>0.72</v>
      </c>
      <c r="D411">
        <v>0</v>
      </c>
      <c r="E411">
        <v>0.28000000000000003</v>
      </c>
      <c r="F411">
        <v>0.68</v>
      </c>
      <c r="G411" t="s">
        <v>17</v>
      </c>
      <c r="H411">
        <v>4</v>
      </c>
      <c r="I411">
        <v>3</v>
      </c>
      <c r="J411">
        <v>1</v>
      </c>
      <c r="K411">
        <v>1479.8763427700001</v>
      </c>
      <c r="L411">
        <v>5913</v>
      </c>
      <c r="M411">
        <v>3.9600000000000002E-6</v>
      </c>
      <c r="N411">
        <v>9.5450000000000005E-4</v>
      </c>
      <c r="O411">
        <v>-2.184E-4</v>
      </c>
      <c r="P411">
        <v>-1.4174000000000001E-4</v>
      </c>
      <c r="Q411">
        <v>-2.1923999999999999E-4</v>
      </c>
      <c r="R411" t="s">
        <v>17</v>
      </c>
      <c r="S411" t="s">
        <v>17</v>
      </c>
      <c r="T411">
        <v>37</v>
      </c>
      <c r="U411">
        <v>17</v>
      </c>
      <c r="V411">
        <v>20</v>
      </c>
      <c r="W411">
        <v>0.69061967999999996</v>
      </c>
    </row>
    <row r="412" spans="1:23" x14ac:dyDescent="0.25">
      <c r="A412">
        <v>0</v>
      </c>
      <c r="B412" t="s">
        <v>172</v>
      </c>
      <c r="C412">
        <v>0</v>
      </c>
      <c r="D412">
        <v>0</v>
      </c>
      <c r="E412">
        <v>0.47</v>
      </c>
      <c r="F412">
        <v>0.53</v>
      </c>
      <c r="G412" t="s">
        <v>17</v>
      </c>
      <c r="H412">
        <v>3</v>
      </c>
      <c r="I412">
        <v>1</v>
      </c>
      <c r="J412">
        <v>2</v>
      </c>
      <c r="K412">
        <v>806.19335937999995</v>
      </c>
      <c r="L412">
        <v>17441</v>
      </c>
      <c r="M412">
        <v>3.9700000000000001E-6</v>
      </c>
      <c r="N412">
        <v>2.3671299999999998E-3</v>
      </c>
      <c r="O412">
        <v>-2.1772999999999999E-4</v>
      </c>
      <c r="P412">
        <v>-3.3420000000000002E-5</v>
      </c>
      <c r="Q412">
        <v>-9.3999999999999994E-5</v>
      </c>
      <c r="R412" t="s">
        <v>17</v>
      </c>
      <c r="S412" t="s">
        <v>17</v>
      </c>
      <c r="T412">
        <v>10</v>
      </c>
      <c r="U412">
        <v>6</v>
      </c>
      <c r="V412">
        <v>4</v>
      </c>
      <c r="W412">
        <v>4.3841079999999998E-2</v>
      </c>
    </row>
    <row r="413" spans="1:23" x14ac:dyDescent="0.25">
      <c r="A413">
        <v>0</v>
      </c>
      <c r="B413" t="s">
        <v>263</v>
      </c>
      <c r="C413">
        <v>0.56000000000000005</v>
      </c>
      <c r="D413">
        <v>0</v>
      </c>
      <c r="E413">
        <v>0.22</v>
      </c>
      <c r="F413">
        <v>0.8</v>
      </c>
      <c r="G413" t="s">
        <v>17</v>
      </c>
      <c r="H413">
        <v>3</v>
      </c>
      <c r="I413">
        <v>2</v>
      </c>
      <c r="J413">
        <v>1</v>
      </c>
      <c r="K413">
        <v>0</v>
      </c>
      <c r="L413">
        <v>0</v>
      </c>
      <c r="M413">
        <v>3.9400000000000004E-6</v>
      </c>
      <c r="N413">
        <v>9.4900000000000006E-6</v>
      </c>
      <c r="O413">
        <v>-2.1317999999999999E-4</v>
      </c>
      <c r="P413">
        <v>-1.7208999999999999E-4</v>
      </c>
      <c r="Q413">
        <v>-1.1601E-4</v>
      </c>
      <c r="R413" t="s">
        <v>17</v>
      </c>
      <c r="S413" t="s">
        <v>17</v>
      </c>
      <c r="T413">
        <v>0</v>
      </c>
      <c r="U413">
        <v>0</v>
      </c>
      <c r="V413">
        <v>0</v>
      </c>
      <c r="W413">
        <v>0.72065847000000005</v>
      </c>
    </row>
    <row r="414" spans="1:23" x14ac:dyDescent="0.25">
      <c r="A414">
        <v>0</v>
      </c>
      <c r="B414" t="s">
        <v>494</v>
      </c>
      <c r="C414">
        <v>0</v>
      </c>
      <c r="D414">
        <v>0</v>
      </c>
      <c r="E414">
        <v>0</v>
      </c>
      <c r="F414">
        <v>1</v>
      </c>
      <c r="G414" t="s">
        <v>17</v>
      </c>
      <c r="H414">
        <v>3</v>
      </c>
      <c r="I414">
        <v>2</v>
      </c>
      <c r="J414">
        <v>1</v>
      </c>
      <c r="K414">
        <v>677</v>
      </c>
      <c r="L414">
        <v>2266</v>
      </c>
      <c r="M414">
        <v>1.5E-6</v>
      </c>
      <c r="N414">
        <v>0</v>
      </c>
      <c r="O414">
        <v>-2.1317999999999999E-4</v>
      </c>
      <c r="P414">
        <v>-1.7208999999999999E-4</v>
      </c>
      <c r="Q414">
        <v>-1.9027000000000001E-4</v>
      </c>
      <c r="R414" t="s">
        <v>17</v>
      </c>
      <c r="S414" t="s">
        <v>17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v>0</v>
      </c>
      <c r="B415" t="s">
        <v>501</v>
      </c>
      <c r="C415">
        <v>1</v>
      </c>
      <c r="D415">
        <v>0</v>
      </c>
      <c r="E415">
        <v>0</v>
      </c>
      <c r="F415">
        <v>1</v>
      </c>
      <c r="G415" t="s">
        <v>17</v>
      </c>
      <c r="H415">
        <v>6</v>
      </c>
      <c r="I415">
        <v>4</v>
      </c>
      <c r="J415">
        <v>2</v>
      </c>
      <c r="K415">
        <v>3865.8669433599998</v>
      </c>
      <c r="L415">
        <v>28325</v>
      </c>
      <c r="M415">
        <v>3.9700000000000001E-6</v>
      </c>
      <c r="N415">
        <v>2.4665899999999998E-3</v>
      </c>
      <c r="O415">
        <v>-2.1283000000000001E-4</v>
      </c>
      <c r="P415">
        <v>-2.6985000000000003E-4</v>
      </c>
      <c r="Q415">
        <v>-9.2E-6</v>
      </c>
      <c r="R415" t="s">
        <v>17</v>
      </c>
      <c r="S415" t="s">
        <v>17</v>
      </c>
      <c r="T415">
        <v>220</v>
      </c>
      <c r="U415">
        <v>75</v>
      </c>
      <c r="V415">
        <v>145</v>
      </c>
      <c r="W415">
        <v>1.1754141</v>
      </c>
    </row>
    <row r="416" spans="1:23" x14ac:dyDescent="0.25">
      <c r="A416">
        <v>0</v>
      </c>
      <c r="B416" t="s">
        <v>531</v>
      </c>
      <c r="C416">
        <v>0</v>
      </c>
      <c r="D416">
        <v>0</v>
      </c>
      <c r="E416">
        <v>0</v>
      </c>
      <c r="F416">
        <v>1</v>
      </c>
      <c r="G416" t="s">
        <v>17</v>
      </c>
      <c r="H416">
        <v>3</v>
      </c>
      <c r="I416">
        <v>2</v>
      </c>
      <c r="J416">
        <v>1</v>
      </c>
      <c r="K416">
        <v>481.05111693999999</v>
      </c>
      <c r="L416">
        <v>1348</v>
      </c>
      <c r="M416">
        <v>1.5E-6</v>
      </c>
      <c r="N416">
        <v>0</v>
      </c>
      <c r="O416">
        <v>-2.1024999999999999E-4</v>
      </c>
      <c r="P416">
        <v>4.1300000000000003E-6</v>
      </c>
      <c r="Q416">
        <v>-1.6707000000000001E-4</v>
      </c>
      <c r="R416" t="s">
        <v>17</v>
      </c>
      <c r="S416" t="s">
        <v>17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v>0</v>
      </c>
      <c r="B417" t="s">
        <v>584</v>
      </c>
      <c r="C417">
        <v>0.52</v>
      </c>
      <c r="D417">
        <v>0</v>
      </c>
      <c r="E417">
        <v>0</v>
      </c>
      <c r="F417">
        <v>1</v>
      </c>
      <c r="G417" t="s">
        <v>17</v>
      </c>
      <c r="H417">
        <v>3</v>
      </c>
      <c r="I417">
        <v>2</v>
      </c>
      <c r="J417">
        <v>1</v>
      </c>
      <c r="K417">
        <v>1295.9168701200001</v>
      </c>
      <c r="L417">
        <v>5257</v>
      </c>
      <c r="M417">
        <v>3.9299999999999996E-6</v>
      </c>
      <c r="N417">
        <v>5.6200000000000004E-6</v>
      </c>
      <c r="O417">
        <v>-2.1024999999999999E-4</v>
      </c>
      <c r="P417">
        <v>-1.8311E-4</v>
      </c>
      <c r="Q417">
        <v>-2.2275999999999999E-4</v>
      </c>
      <c r="R417" t="s">
        <v>17</v>
      </c>
      <c r="S417" t="s">
        <v>17</v>
      </c>
      <c r="T417">
        <v>0</v>
      </c>
      <c r="U417">
        <v>0</v>
      </c>
      <c r="V417">
        <v>0</v>
      </c>
      <c r="W417">
        <v>7.0000000000000005E-8</v>
      </c>
    </row>
    <row r="418" spans="1:23" x14ac:dyDescent="0.25">
      <c r="A418">
        <v>0</v>
      </c>
      <c r="B418" t="s">
        <v>274</v>
      </c>
      <c r="C418">
        <v>0.4</v>
      </c>
      <c r="D418">
        <v>0</v>
      </c>
      <c r="E418">
        <v>0.57999999999999996</v>
      </c>
      <c r="F418">
        <v>0.47</v>
      </c>
      <c r="G418" t="s">
        <v>17</v>
      </c>
      <c r="H418">
        <v>3</v>
      </c>
      <c r="I418">
        <v>2</v>
      </c>
      <c r="J418">
        <v>1</v>
      </c>
      <c r="K418">
        <v>666.50915526999995</v>
      </c>
      <c r="L418">
        <v>1494</v>
      </c>
      <c r="M418">
        <v>1.5E-6</v>
      </c>
      <c r="N418">
        <v>0</v>
      </c>
      <c r="O418">
        <v>-2.0730999999999999E-4</v>
      </c>
      <c r="P418">
        <v>-1.5006000000000001E-4</v>
      </c>
      <c r="Q418">
        <v>-1.9955999999999999E-4</v>
      </c>
      <c r="R418" t="s">
        <v>17</v>
      </c>
      <c r="S418" t="s">
        <v>17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v>0</v>
      </c>
      <c r="B419" t="s">
        <v>554</v>
      </c>
      <c r="C419">
        <v>0</v>
      </c>
      <c r="D419">
        <v>0</v>
      </c>
      <c r="E419">
        <v>0.52</v>
      </c>
      <c r="F419">
        <v>0.45</v>
      </c>
      <c r="G419" t="s">
        <v>17</v>
      </c>
      <c r="H419">
        <v>3</v>
      </c>
      <c r="I419">
        <v>2</v>
      </c>
      <c r="J419">
        <v>1</v>
      </c>
      <c r="K419">
        <v>4067.6337890599998</v>
      </c>
      <c r="L419">
        <v>64384</v>
      </c>
      <c r="M419">
        <v>1.5200000000000001E-6</v>
      </c>
      <c r="N419">
        <v>0</v>
      </c>
      <c r="O419">
        <v>-2.0730999999999999E-4</v>
      </c>
      <c r="P419">
        <v>-1.9411999999999999E-4</v>
      </c>
      <c r="Q419">
        <v>-2.1812000000000001E-4</v>
      </c>
      <c r="R419" t="s">
        <v>17</v>
      </c>
      <c r="S419" t="s">
        <v>17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v>0</v>
      </c>
      <c r="B420" t="s">
        <v>383</v>
      </c>
      <c r="C420">
        <v>0</v>
      </c>
      <c r="D420">
        <v>0</v>
      </c>
      <c r="E420">
        <v>0</v>
      </c>
      <c r="F420">
        <v>1</v>
      </c>
      <c r="G420" t="s">
        <v>17</v>
      </c>
      <c r="H420">
        <v>3</v>
      </c>
      <c r="I420">
        <v>1</v>
      </c>
      <c r="J420">
        <v>2</v>
      </c>
      <c r="K420">
        <v>439.60733032000002</v>
      </c>
      <c r="L420">
        <v>1550</v>
      </c>
      <c r="M420">
        <v>3.9700000000000001E-6</v>
      </c>
      <c r="N420">
        <v>9.5867399999999998E-3</v>
      </c>
      <c r="O420">
        <v>-2.0599E-4</v>
      </c>
      <c r="P420">
        <v>5.469E-5</v>
      </c>
      <c r="Q420">
        <v>-8.9359999999999998E-5</v>
      </c>
      <c r="R420" t="s">
        <v>17</v>
      </c>
      <c r="S420" t="s">
        <v>17</v>
      </c>
      <c r="T420">
        <v>0</v>
      </c>
      <c r="U420">
        <v>0</v>
      </c>
      <c r="V420">
        <v>0</v>
      </c>
      <c r="W420">
        <v>1.46E-6</v>
      </c>
    </row>
    <row r="421" spans="1:23" x14ac:dyDescent="0.25">
      <c r="A421">
        <v>0</v>
      </c>
      <c r="B421" t="s">
        <v>273</v>
      </c>
      <c r="C421">
        <v>0.59</v>
      </c>
      <c r="D421">
        <v>0</v>
      </c>
      <c r="E421">
        <v>0.28999999999999998</v>
      </c>
      <c r="F421">
        <v>0.66</v>
      </c>
      <c r="G421" t="s">
        <v>17</v>
      </c>
      <c r="H421">
        <v>3</v>
      </c>
      <c r="I421">
        <v>2</v>
      </c>
      <c r="J421">
        <v>1</v>
      </c>
      <c r="K421">
        <v>15.508959770000001</v>
      </c>
      <c r="L421">
        <v>78</v>
      </c>
      <c r="M421">
        <v>1.5E-6</v>
      </c>
      <c r="N421">
        <v>0</v>
      </c>
      <c r="O421">
        <v>-2.0437999999999999E-4</v>
      </c>
      <c r="P421">
        <v>-1.9411999999999999E-4</v>
      </c>
      <c r="Q421">
        <v>-1.7635E-4</v>
      </c>
      <c r="R421" t="s">
        <v>17</v>
      </c>
      <c r="S421" t="s">
        <v>17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v>0</v>
      </c>
      <c r="B422" t="s">
        <v>470</v>
      </c>
      <c r="C422">
        <v>0</v>
      </c>
      <c r="D422">
        <v>0</v>
      </c>
      <c r="E422">
        <v>0.18</v>
      </c>
      <c r="F422">
        <v>0.76</v>
      </c>
      <c r="G422" t="s">
        <v>17</v>
      </c>
      <c r="H422">
        <v>3</v>
      </c>
      <c r="I422">
        <v>1</v>
      </c>
      <c r="J422">
        <v>2</v>
      </c>
      <c r="K422">
        <v>481.37026978</v>
      </c>
      <c r="L422">
        <v>1490</v>
      </c>
      <c r="M422">
        <v>3.9700000000000001E-6</v>
      </c>
      <c r="N422">
        <v>2.7741200000000001E-3</v>
      </c>
      <c r="O422">
        <v>-2.0305E-4</v>
      </c>
      <c r="P422">
        <v>-1.2153E-4</v>
      </c>
      <c r="Q422">
        <v>-7.3109999999999996E-5</v>
      </c>
      <c r="R422" t="s">
        <v>17</v>
      </c>
      <c r="S422" t="s">
        <v>17</v>
      </c>
      <c r="T422">
        <v>9</v>
      </c>
      <c r="U422">
        <v>3</v>
      </c>
      <c r="V422">
        <v>6</v>
      </c>
      <c r="W422">
        <v>0.24305102000000001</v>
      </c>
    </row>
    <row r="423" spans="1:23" x14ac:dyDescent="0.25">
      <c r="A423">
        <v>0</v>
      </c>
      <c r="B423" t="s">
        <v>605</v>
      </c>
      <c r="C423">
        <v>0.6</v>
      </c>
      <c r="D423">
        <v>0.17</v>
      </c>
      <c r="E423">
        <v>0.22</v>
      </c>
      <c r="F423">
        <v>0.88</v>
      </c>
      <c r="G423" t="s">
        <v>17</v>
      </c>
      <c r="H423">
        <v>4</v>
      </c>
      <c r="I423">
        <v>2</v>
      </c>
      <c r="J423">
        <v>2</v>
      </c>
      <c r="K423">
        <v>2072</v>
      </c>
      <c r="L423">
        <v>7220</v>
      </c>
      <c r="M423">
        <v>4.0400000000000003E-6</v>
      </c>
      <c r="N423">
        <v>3.31417E-3</v>
      </c>
      <c r="O423">
        <v>-2.0148E-4</v>
      </c>
      <c r="P423">
        <v>-1.4893999999999999E-4</v>
      </c>
      <c r="Q423">
        <v>-2.4908999999999999E-4</v>
      </c>
      <c r="R423" t="s">
        <v>17</v>
      </c>
      <c r="S423" t="s">
        <v>17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v>0</v>
      </c>
      <c r="B424" t="s">
        <v>401</v>
      </c>
      <c r="C424">
        <v>0</v>
      </c>
      <c r="D424">
        <v>0</v>
      </c>
      <c r="E424">
        <v>0</v>
      </c>
      <c r="F424">
        <v>1</v>
      </c>
      <c r="G424" t="s">
        <v>17</v>
      </c>
      <c r="H424">
        <v>3</v>
      </c>
      <c r="I424">
        <v>2</v>
      </c>
      <c r="J424">
        <v>1</v>
      </c>
      <c r="K424">
        <v>810.44665526999995</v>
      </c>
      <c r="L424">
        <v>4918</v>
      </c>
      <c r="M424">
        <v>3.9600000000000002E-6</v>
      </c>
      <c r="N424">
        <v>1.3720099999999999E-3</v>
      </c>
      <c r="O424">
        <v>-2.0144E-4</v>
      </c>
      <c r="P424">
        <v>-1.6108E-4</v>
      </c>
      <c r="Q424">
        <v>-1.9027000000000001E-4</v>
      </c>
      <c r="R424" t="s">
        <v>17</v>
      </c>
      <c r="S424" t="s">
        <v>17</v>
      </c>
      <c r="T424">
        <v>0</v>
      </c>
      <c r="U424">
        <v>0</v>
      </c>
      <c r="V424">
        <v>0</v>
      </c>
      <c r="W424">
        <v>1.0499999999999999E-6</v>
      </c>
    </row>
    <row r="425" spans="1:23" x14ac:dyDescent="0.25">
      <c r="A425">
        <v>0</v>
      </c>
      <c r="B425" t="s">
        <v>446</v>
      </c>
      <c r="C425">
        <v>0</v>
      </c>
      <c r="D425">
        <v>0</v>
      </c>
      <c r="E425">
        <v>0</v>
      </c>
      <c r="F425">
        <v>1</v>
      </c>
      <c r="G425" t="s">
        <v>17</v>
      </c>
      <c r="H425">
        <v>3</v>
      </c>
      <c r="I425">
        <v>1</v>
      </c>
      <c r="J425">
        <v>2</v>
      </c>
      <c r="K425">
        <v>362.38607788000002</v>
      </c>
      <c r="L425">
        <v>4473</v>
      </c>
      <c r="M425">
        <v>3.9500000000000003E-6</v>
      </c>
      <c r="N425">
        <v>1.2562199999999999E-3</v>
      </c>
      <c r="O425">
        <v>-2.0012E-4</v>
      </c>
      <c r="P425">
        <v>-1.8762E-4</v>
      </c>
      <c r="Q425">
        <v>-7.7750000000000006E-5</v>
      </c>
      <c r="R425" t="s">
        <v>17</v>
      </c>
      <c r="S425" t="s">
        <v>17</v>
      </c>
      <c r="T425">
        <v>3</v>
      </c>
      <c r="U425">
        <v>0</v>
      </c>
      <c r="V425">
        <v>3</v>
      </c>
      <c r="W425">
        <v>0.54334678000000003</v>
      </c>
    </row>
    <row r="426" spans="1:23" x14ac:dyDescent="0.25">
      <c r="A426">
        <v>0</v>
      </c>
      <c r="B426" t="s">
        <v>693</v>
      </c>
      <c r="C426">
        <v>0</v>
      </c>
      <c r="D426">
        <v>0</v>
      </c>
      <c r="E426">
        <v>0</v>
      </c>
      <c r="F426">
        <v>1</v>
      </c>
      <c r="G426" t="s">
        <v>17</v>
      </c>
      <c r="H426">
        <v>3</v>
      </c>
      <c r="I426">
        <v>1</v>
      </c>
      <c r="J426">
        <v>2</v>
      </c>
      <c r="K426">
        <v>246.09951781999999</v>
      </c>
      <c r="L426">
        <v>3751</v>
      </c>
      <c r="M426">
        <v>3.9500000000000003E-6</v>
      </c>
      <c r="N426">
        <v>1.2562199999999999E-3</v>
      </c>
      <c r="O426">
        <v>-2.0012E-4</v>
      </c>
      <c r="P426">
        <v>-1.8762E-4</v>
      </c>
      <c r="Q426">
        <v>-7.7750000000000006E-5</v>
      </c>
      <c r="R426" t="s">
        <v>17</v>
      </c>
      <c r="S426" t="s">
        <v>17</v>
      </c>
      <c r="T426">
        <v>3</v>
      </c>
      <c r="U426">
        <v>0</v>
      </c>
      <c r="V426">
        <v>3</v>
      </c>
      <c r="W426">
        <v>2.5611999999999998E-4</v>
      </c>
    </row>
    <row r="427" spans="1:23" x14ac:dyDescent="0.25">
      <c r="A427">
        <v>0</v>
      </c>
      <c r="B427" t="s">
        <v>649</v>
      </c>
      <c r="C427">
        <v>0</v>
      </c>
      <c r="D427">
        <v>1</v>
      </c>
      <c r="E427">
        <v>0</v>
      </c>
      <c r="F427">
        <v>0</v>
      </c>
      <c r="G427" t="s">
        <v>17</v>
      </c>
      <c r="H427">
        <v>3</v>
      </c>
      <c r="I427">
        <v>2</v>
      </c>
      <c r="J427">
        <v>1</v>
      </c>
      <c r="K427">
        <v>534.87207031000003</v>
      </c>
      <c r="L427">
        <v>3774</v>
      </c>
      <c r="M427">
        <v>3.9700000000000001E-6</v>
      </c>
      <c r="N427">
        <v>1.4648599999999999E-3</v>
      </c>
      <c r="O427">
        <v>-1.9851E-4</v>
      </c>
      <c r="P427">
        <v>-1.8311E-4</v>
      </c>
      <c r="Q427">
        <v>-1.2993999999999999E-4</v>
      </c>
      <c r="R427" t="s">
        <v>17</v>
      </c>
      <c r="S427" t="s">
        <v>17</v>
      </c>
      <c r="T427">
        <v>0</v>
      </c>
      <c r="U427">
        <v>0</v>
      </c>
      <c r="V427">
        <v>0</v>
      </c>
      <c r="W427">
        <v>2.1483535800000002</v>
      </c>
    </row>
    <row r="428" spans="1:23" x14ac:dyDescent="0.25">
      <c r="A428">
        <v>0</v>
      </c>
      <c r="B428" t="s">
        <v>509</v>
      </c>
      <c r="C428">
        <v>0.3</v>
      </c>
      <c r="D428">
        <v>0</v>
      </c>
      <c r="E428">
        <v>0.04</v>
      </c>
      <c r="F428">
        <v>0.94</v>
      </c>
      <c r="G428" t="s">
        <v>17</v>
      </c>
      <c r="H428">
        <v>3</v>
      </c>
      <c r="I428">
        <v>2</v>
      </c>
      <c r="J428">
        <v>1</v>
      </c>
      <c r="K428">
        <v>1303.1060791</v>
      </c>
      <c r="L428">
        <v>18170</v>
      </c>
      <c r="M428">
        <v>3.9700000000000001E-6</v>
      </c>
      <c r="N428">
        <v>1.4080000000000001E-4</v>
      </c>
      <c r="O428">
        <v>-1.9557E-4</v>
      </c>
      <c r="P428">
        <v>-1.6108E-4</v>
      </c>
      <c r="Q428">
        <v>-1.0673E-4</v>
      </c>
      <c r="R428" t="s">
        <v>17</v>
      </c>
      <c r="S428" t="s">
        <v>17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v>0</v>
      </c>
      <c r="B429" t="s">
        <v>307</v>
      </c>
      <c r="C429">
        <v>0</v>
      </c>
      <c r="D429">
        <v>0</v>
      </c>
      <c r="E429">
        <v>0</v>
      </c>
      <c r="F429">
        <v>1</v>
      </c>
      <c r="G429" t="s">
        <v>17</v>
      </c>
      <c r="H429">
        <v>3</v>
      </c>
      <c r="I429">
        <v>2</v>
      </c>
      <c r="J429">
        <v>1</v>
      </c>
      <c r="K429">
        <v>2138.9453125</v>
      </c>
      <c r="L429">
        <v>7708</v>
      </c>
      <c r="M429">
        <v>3.9299999999999996E-6</v>
      </c>
      <c r="N429">
        <v>7.3599999999999998E-6</v>
      </c>
      <c r="O429">
        <v>-1.9264E-4</v>
      </c>
      <c r="P429">
        <v>-5.0939999999999997E-5</v>
      </c>
      <c r="Q429">
        <v>-1.9490999999999999E-4</v>
      </c>
      <c r="R429" t="s">
        <v>17</v>
      </c>
      <c r="S429" t="s">
        <v>17</v>
      </c>
      <c r="T429">
        <v>1</v>
      </c>
      <c r="U429">
        <v>1</v>
      </c>
      <c r="V429">
        <v>0</v>
      </c>
      <c r="W429">
        <v>1.0540000000000001E-5</v>
      </c>
    </row>
    <row r="430" spans="1:23" x14ac:dyDescent="0.25">
      <c r="A430">
        <v>0</v>
      </c>
      <c r="B430" t="s">
        <v>477</v>
      </c>
      <c r="C430">
        <v>0.1</v>
      </c>
      <c r="D430">
        <v>0</v>
      </c>
      <c r="E430">
        <v>0.7</v>
      </c>
      <c r="F430">
        <v>0.17</v>
      </c>
      <c r="G430" t="s">
        <v>17</v>
      </c>
      <c r="H430">
        <v>3</v>
      </c>
      <c r="I430">
        <v>2</v>
      </c>
      <c r="J430">
        <v>1</v>
      </c>
      <c r="K430">
        <v>0</v>
      </c>
      <c r="L430">
        <v>0</v>
      </c>
      <c r="M430">
        <v>3.9600000000000002E-6</v>
      </c>
      <c r="N430">
        <v>6.7880999999999996E-4</v>
      </c>
      <c r="O430">
        <v>-1.9264E-4</v>
      </c>
      <c r="P430">
        <v>-1.3904999999999999E-4</v>
      </c>
      <c r="Q430">
        <v>1.3925999999999999E-4</v>
      </c>
      <c r="R430" t="s">
        <v>17</v>
      </c>
      <c r="S430" t="s">
        <v>17</v>
      </c>
      <c r="T430">
        <v>2</v>
      </c>
      <c r="U430">
        <v>2</v>
      </c>
      <c r="V430">
        <v>0</v>
      </c>
      <c r="W430">
        <v>6.3199999999999996E-6</v>
      </c>
    </row>
    <row r="431" spans="1:23" x14ac:dyDescent="0.25">
      <c r="A431">
        <v>0</v>
      </c>
      <c r="B431" t="s">
        <v>155</v>
      </c>
      <c r="C431">
        <v>0</v>
      </c>
      <c r="D431">
        <v>0</v>
      </c>
      <c r="E431">
        <v>0</v>
      </c>
      <c r="F431">
        <v>1</v>
      </c>
      <c r="G431" t="s">
        <v>17</v>
      </c>
      <c r="H431">
        <v>3</v>
      </c>
      <c r="I431">
        <v>1</v>
      </c>
      <c r="J431">
        <v>2</v>
      </c>
      <c r="K431">
        <v>2470.5107421900002</v>
      </c>
      <c r="L431">
        <v>32065</v>
      </c>
      <c r="M431">
        <v>3.98E-6</v>
      </c>
      <c r="N431">
        <v>3.7416799999999998E-3</v>
      </c>
      <c r="O431">
        <v>-1.9131000000000001E-4</v>
      </c>
      <c r="P431">
        <v>5.469E-5</v>
      </c>
      <c r="Q431">
        <v>-8.2399999999999997E-5</v>
      </c>
      <c r="R431" t="s">
        <v>17</v>
      </c>
      <c r="S431" t="s">
        <v>17</v>
      </c>
      <c r="T431">
        <v>24</v>
      </c>
      <c r="U431">
        <v>10</v>
      </c>
      <c r="V431">
        <v>14</v>
      </c>
      <c r="W431">
        <v>8.769557E-2</v>
      </c>
    </row>
    <row r="432" spans="1:23" x14ac:dyDescent="0.25">
      <c r="A432">
        <v>0</v>
      </c>
      <c r="B432" t="s">
        <v>224</v>
      </c>
      <c r="C432">
        <v>0</v>
      </c>
      <c r="D432">
        <v>0</v>
      </c>
      <c r="E432">
        <v>0</v>
      </c>
      <c r="F432">
        <v>1</v>
      </c>
      <c r="G432" t="s">
        <v>17</v>
      </c>
      <c r="H432">
        <v>4</v>
      </c>
      <c r="I432">
        <v>2</v>
      </c>
      <c r="J432">
        <v>2</v>
      </c>
      <c r="K432">
        <v>706.75811768000005</v>
      </c>
      <c r="L432">
        <v>3592</v>
      </c>
      <c r="M432">
        <v>3.9700000000000001E-6</v>
      </c>
      <c r="N432">
        <v>3.778956E-2</v>
      </c>
      <c r="O432">
        <v>-1.8974000000000001E-4</v>
      </c>
      <c r="P432">
        <v>-2.3704999999999999E-4</v>
      </c>
      <c r="Q432">
        <v>-7.7400000000000004E-6</v>
      </c>
      <c r="R432" t="s">
        <v>17</v>
      </c>
      <c r="S432" t="s">
        <v>17</v>
      </c>
      <c r="T432">
        <v>267</v>
      </c>
      <c r="U432">
        <v>213</v>
      </c>
      <c r="V432">
        <v>54</v>
      </c>
      <c r="W432">
        <v>1.6869060000000002E-2</v>
      </c>
    </row>
    <row r="433" spans="1:23" x14ac:dyDescent="0.25">
      <c r="A433">
        <v>0</v>
      </c>
      <c r="B433" t="s">
        <v>134</v>
      </c>
      <c r="C433">
        <v>0.54</v>
      </c>
      <c r="D433">
        <v>0</v>
      </c>
      <c r="E433">
        <v>0</v>
      </c>
      <c r="F433">
        <v>1</v>
      </c>
      <c r="G433" t="s">
        <v>17</v>
      </c>
      <c r="H433">
        <v>3</v>
      </c>
      <c r="I433">
        <v>2</v>
      </c>
      <c r="J433">
        <v>1</v>
      </c>
      <c r="K433">
        <v>712.04516602000001</v>
      </c>
      <c r="L433">
        <v>2865</v>
      </c>
      <c r="M433">
        <v>3.9500000000000003E-6</v>
      </c>
      <c r="N433">
        <v>6.5400000000000004E-5</v>
      </c>
      <c r="O433">
        <v>-1.897E-4</v>
      </c>
      <c r="P433">
        <v>-6.1950000000000001E-5</v>
      </c>
      <c r="Q433">
        <v>-1.9027000000000001E-4</v>
      </c>
      <c r="R433" t="s">
        <v>17</v>
      </c>
      <c r="S433" t="s">
        <v>17</v>
      </c>
      <c r="T433">
        <v>21</v>
      </c>
      <c r="U433">
        <v>11</v>
      </c>
      <c r="V433">
        <v>10</v>
      </c>
      <c r="W433">
        <v>6.5522100000000002E-3</v>
      </c>
    </row>
    <row r="434" spans="1:23" x14ac:dyDescent="0.25">
      <c r="A434">
        <v>0</v>
      </c>
      <c r="B434" t="s">
        <v>460</v>
      </c>
      <c r="C434">
        <v>0.41</v>
      </c>
      <c r="D434">
        <v>0</v>
      </c>
      <c r="E434">
        <v>0.33</v>
      </c>
      <c r="F434">
        <v>0.72</v>
      </c>
      <c r="G434" t="s">
        <v>17</v>
      </c>
      <c r="H434">
        <v>3</v>
      </c>
      <c r="I434">
        <v>2</v>
      </c>
      <c r="J434">
        <v>1</v>
      </c>
      <c r="K434">
        <v>517.5</v>
      </c>
      <c r="L434">
        <v>1128</v>
      </c>
      <c r="M434">
        <v>3.9500000000000003E-6</v>
      </c>
      <c r="N434">
        <v>8.9400000000000008E-6</v>
      </c>
      <c r="O434">
        <v>-1.897E-4</v>
      </c>
      <c r="P434">
        <v>-1.7208999999999999E-4</v>
      </c>
      <c r="Q434">
        <v>-1.3458E-4</v>
      </c>
      <c r="R434" t="s">
        <v>17</v>
      </c>
      <c r="S434" t="s">
        <v>17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v>0</v>
      </c>
      <c r="B435" t="s">
        <v>434</v>
      </c>
      <c r="C435">
        <v>0</v>
      </c>
      <c r="D435">
        <v>0</v>
      </c>
      <c r="E435">
        <v>0</v>
      </c>
      <c r="F435">
        <v>1</v>
      </c>
      <c r="G435" t="s">
        <v>17</v>
      </c>
      <c r="H435">
        <v>3</v>
      </c>
      <c r="I435">
        <v>1</v>
      </c>
      <c r="J435">
        <v>2</v>
      </c>
      <c r="K435">
        <v>447.64785767000001</v>
      </c>
      <c r="L435">
        <v>2324</v>
      </c>
      <c r="M435">
        <v>3.9700000000000001E-6</v>
      </c>
      <c r="N435">
        <v>3.739924E-2</v>
      </c>
      <c r="O435">
        <v>-1.8836999999999999E-4</v>
      </c>
      <c r="P435">
        <v>3.2660000000000002E-5</v>
      </c>
      <c r="Q435">
        <v>-4.2939999999999999E-5</v>
      </c>
      <c r="R435" t="s">
        <v>17</v>
      </c>
      <c r="S435" t="s">
        <v>17</v>
      </c>
      <c r="T435">
        <v>14</v>
      </c>
      <c r="U435">
        <v>10</v>
      </c>
      <c r="V435">
        <v>4</v>
      </c>
      <c r="W435">
        <v>2.7197000000000001E-4</v>
      </c>
    </row>
    <row r="436" spans="1:23" x14ac:dyDescent="0.25">
      <c r="A436">
        <v>0</v>
      </c>
      <c r="B436" t="s">
        <v>226</v>
      </c>
      <c r="C436">
        <v>0</v>
      </c>
      <c r="D436">
        <v>0</v>
      </c>
      <c r="E436">
        <v>0</v>
      </c>
      <c r="F436">
        <v>1</v>
      </c>
      <c r="G436" t="s">
        <v>17</v>
      </c>
      <c r="H436">
        <v>4</v>
      </c>
      <c r="I436">
        <v>2</v>
      </c>
      <c r="J436">
        <v>2</v>
      </c>
      <c r="K436">
        <v>5470.19921875</v>
      </c>
      <c r="L436">
        <v>26142</v>
      </c>
      <c r="M436">
        <v>3.9700000000000001E-6</v>
      </c>
      <c r="N436">
        <v>7.8550100000000008E-3</v>
      </c>
      <c r="O436">
        <v>-1.7799999999999999E-4</v>
      </c>
      <c r="P436">
        <v>-3.4718999999999999E-4</v>
      </c>
      <c r="Q436">
        <v>-1.1913000000000001E-4</v>
      </c>
      <c r="R436" t="s">
        <v>17</v>
      </c>
      <c r="S436" t="s">
        <v>17</v>
      </c>
      <c r="T436">
        <v>699</v>
      </c>
      <c r="U436">
        <v>415</v>
      </c>
      <c r="V436">
        <v>284</v>
      </c>
      <c r="W436">
        <v>0.67496043999999999</v>
      </c>
    </row>
    <row r="437" spans="1:23" x14ac:dyDescent="0.25">
      <c r="A437">
        <v>0</v>
      </c>
      <c r="B437" t="s">
        <v>50</v>
      </c>
      <c r="C437">
        <v>0</v>
      </c>
      <c r="D437">
        <v>0</v>
      </c>
      <c r="E437">
        <v>1</v>
      </c>
      <c r="F437">
        <v>0</v>
      </c>
      <c r="G437" t="s">
        <v>17</v>
      </c>
      <c r="H437">
        <v>2</v>
      </c>
      <c r="I437">
        <v>2</v>
      </c>
      <c r="J437">
        <v>0</v>
      </c>
      <c r="K437">
        <v>0</v>
      </c>
      <c r="L437">
        <v>0</v>
      </c>
      <c r="M437">
        <v>1.5E-6</v>
      </c>
      <c r="N437">
        <v>0</v>
      </c>
      <c r="O437">
        <v>-1.7012E-4</v>
      </c>
      <c r="P437">
        <v>0</v>
      </c>
      <c r="Q437">
        <v>-1.4074000000000001E-4</v>
      </c>
      <c r="R437" t="s">
        <v>17</v>
      </c>
      <c r="S437" t="s">
        <v>17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v>0</v>
      </c>
      <c r="B438" t="s">
        <v>75</v>
      </c>
      <c r="C438">
        <v>0</v>
      </c>
      <c r="D438">
        <v>0</v>
      </c>
      <c r="E438">
        <v>0</v>
      </c>
      <c r="F438">
        <v>1</v>
      </c>
      <c r="G438" t="s">
        <v>17</v>
      </c>
      <c r="H438">
        <v>2</v>
      </c>
      <c r="I438">
        <v>2</v>
      </c>
      <c r="J438">
        <v>0</v>
      </c>
      <c r="K438">
        <v>0</v>
      </c>
      <c r="L438">
        <v>0</v>
      </c>
      <c r="M438">
        <v>1.5E-6</v>
      </c>
      <c r="N438">
        <v>0</v>
      </c>
      <c r="O438">
        <v>-1.7012E-4</v>
      </c>
      <c r="P438">
        <v>0</v>
      </c>
      <c r="Q438">
        <v>-1.4074000000000001E-4</v>
      </c>
      <c r="R438" t="s">
        <v>17</v>
      </c>
      <c r="S438" t="s">
        <v>17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v>0</v>
      </c>
      <c r="B439" t="s">
        <v>118</v>
      </c>
      <c r="C439">
        <v>0</v>
      </c>
      <c r="D439">
        <v>0</v>
      </c>
      <c r="E439">
        <v>0</v>
      </c>
      <c r="F439">
        <v>1</v>
      </c>
      <c r="G439" t="s">
        <v>17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1.5E-6</v>
      </c>
      <c r="N439">
        <v>0</v>
      </c>
      <c r="O439">
        <v>-1.7012E-4</v>
      </c>
      <c r="P439">
        <v>0</v>
      </c>
      <c r="Q439">
        <v>-1.4074000000000001E-4</v>
      </c>
      <c r="R439" t="s">
        <v>17</v>
      </c>
      <c r="S439" t="s">
        <v>17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v>0</v>
      </c>
      <c r="B440" t="s">
        <v>127</v>
      </c>
      <c r="C440">
        <v>0</v>
      </c>
      <c r="D440">
        <v>0</v>
      </c>
      <c r="E440">
        <v>0</v>
      </c>
      <c r="F440">
        <v>1</v>
      </c>
      <c r="G440" t="s">
        <v>17</v>
      </c>
      <c r="H440">
        <v>2</v>
      </c>
      <c r="I440">
        <v>2</v>
      </c>
      <c r="J440">
        <v>0</v>
      </c>
      <c r="K440">
        <v>0</v>
      </c>
      <c r="L440">
        <v>0</v>
      </c>
      <c r="M440">
        <v>1.5E-6</v>
      </c>
      <c r="N440">
        <v>0</v>
      </c>
      <c r="O440">
        <v>-1.7012E-4</v>
      </c>
      <c r="P440">
        <v>0</v>
      </c>
      <c r="Q440">
        <v>-1.4074000000000001E-4</v>
      </c>
      <c r="R440" t="s">
        <v>17</v>
      </c>
      <c r="S440" t="s">
        <v>17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v>0</v>
      </c>
      <c r="B441" t="s">
        <v>142</v>
      </c>
      <c r="C441">
        <v>0</v>
      </c>
      <c r="D441">
        <v>0</v>
      </c>
      <c r="E441">
        <v>0</v>
      </c>
      <c r="F441">
        <v>1</v>
      </c>
      <c r="G441" t="s">
        <v>17</v>
      </c>
      <c r="H441">
        <v>2</v>
      </c>
      <c r="I441">
        <v>2</v>
      </c>
      <c r="J441">
        <v>0</v>
      </c>
      <c r="K441">
        <v>0</v>
      </c>
      <c r="L441">
        <v>0</v>
      </c>
      <c r="M441">
        <v>1.5E-6</v>
      </c>
      <c r="N441">
        <v>0</v>
      </c>
      <c r="O441">
        <v>-1.7012E-4</v>
      </c>
      <c r="P441">
        <v>0</v>
      </c>
      <c r="Q441">
        <v>-1.4074000000000001E-4</v>
      </c>
      <c r="R441" t="s">
        <v>17</v>
      </c>
      <c r="S441" t="s">
        <v>17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v>0</v>
      </c>
      <c r="B442" t="s">
        <v>158</v>
      </c>
      <c r="C442">
        <v>1</v>
      </c>
      <c r="D442">
        <v>0</v>
      </c>
      <c r="E442">
        <v>0</v>
      </c>
      <c r="F442">
        <v>1</v>
      </c>
      <c r="G442" t="s">
        <v>17</v>
      </c>
      <c r="H442">
        <v>2</v>
      </c>
      <c r="I442">
        <v>2</v>
      </c>
      <c r="J442">
        <v>0</v>
      </c>
      <c r="K442">
        <v>0</v>
      </c>
      <c r="L442">
        <v>0</v>
      </c>
      <c r="M442">
        <v>1.5E-6</v>
      </c>
      <c r="N442">
        <v>0</v>
      </c>
      <c r="O442">
        <v>-1.7012E-4</v>
      </c>
      <c r="P442">
        <v>0</v>
      </c>
      <c r="Q442">
        <v>-1.4074000000000001E-4</v>
      </c>
      <c r="R442" t="s">
        <v>17</v>
      </c>
      <c r="S442" t="s">
        <v>17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v>0</v>
      </c>
      <c r="B443" t="s">
        <v>241</v>
      </c>
      <c r="C443">
        <v>0</v>
      </c>
      <c r="D443">
        <v>0</v>
      </c>
      <c r="E443">
        <v>1</v>
      </c>
      <c r="F443">
        <v>0</v>
      </c>
      <c r="G443" t="s">
        <v>17</v>
      </c>
      <c r="H443">
        <v>2</v>
      </c>
      <c r="I443">
        <v>2</v>
      </c>
      <c r="J443">
        <v>0</v>
      </c>
      <c r="K443">
        <v>0</v>
      </c>
      <c r="L443">
        <v>0</v>
      </c>
      <c r="M443">
        <v>1.5E-6</v>
      </c>
      <c r="N443">
        <v>0</v>
      </c>
      <c r="O443">
        <v>-1.7012E-4</v>
      </c>
      <c r="P443">
        <v>0</v>
      </c>
      <c r="Q443">
        <v>-1.4074000000000001E-4</v>
      </c>
      <c r="R443" t="s">
        <v>17</v>
      </c>
      <c r="S443" t="s">
        <v>17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v>0</v>
      </c>
      <c r="B444" t="s">
        <v>267</v>
      </c>
      <c r="C444">
        <v>0</v>
      </c>
      <c r="D444">
        <v>0</v>
      </c>
      <c r="E444">
        <v>0</v>
      </c>
      <c r="F444">
        <v>1</v>
      </c>
      <c r="G444" t="s">
        <v>17</v>
      </c>
      <c r="H444">
        <v>2</v>
      </c>
      <c r="I444">
        <v>2</v>
      </c>
      <c r="J444">
        <v>0</v>
      </c>
      <c r="K444">
        <v>0</v>
      </c>
      <c r="L444">
        <v>0</v>
      </c>
      <c r="M444">
        <v>1.5E-6</v>
      </c>
      <c r="N444">
        <v>0</v>
      </c>
      <c r="O444">
        <v>-1.7012E-4</v>
      </c>
      <c r="P444">
        <v>0</v>
      </c>
      <c r="Q444">
        <v>-1.4074000000000001E-4</v>
      </c>
      <c r="R444" t="s">
        <v>17</v>
      </c>
      <c r="S444" t="s">
        <v>17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v>0</v>
      </c>
      <c r="B445" t="s">
        <v>284</v>
      </c>
      <c r="C445">
        <v>0</v>
      </c>
      <c r="D445">
        <v>0</v>
      </c>
      <c r="E445">
        <v>0</v>
      </c>
      <c r="F445">
        <v>1</v>
      </c>
      <c r="G445" t="s">
        <v>17</v>
      </c>
      <c r="H445">
        <v>2</v>
      </c>
      <c r="I445">
        <v>2</v>
      </c>
      <c r="J445">
        <v>0</v>
      </c>
      <c r="K445">
        <v>0</v>
      </c>
      <c r="L445">
        <v>0</v>
      </c>
      <c r="M445">
        <v>1.5E-6</v>
      </c>
      <c r="N445">
        <v>0</v>
      </c>
      <c r="O445">
        <v>-1.7012E-4</v>
      </c>
      <c r="P445">
        <v>0</v>
      </c>
      <c r="Q445">
        <v>-1.4074000000000001E-4</v>
      </c>
      <c r="R445" t="s">
        <v>17</v>
      </c>
      <c r="S445" t="s">
        <v>17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v>0</v>
      </c>
      <c r="B446" t="s">
        <v>287</v>
      </c>
      <c r="C446">
        <v>0</v>
      </c>
      <c r="D446">
        <v>0</v>
      </c>
      <c r="E446">
        <v>0</v>
      </c>
      <c r="F446">
        <v>1</v>
      </c>
      <c r="G446" t="s">
        <v>17</v>
      </c>
      <c r="H446">
        <v>2</v>
      </c>
      <c r="I446">
        <v>2</v>
      </c>
      <c r="J446">
        <v>0</v>
      </c>
      <c r="K446">
        <v>0</v>
      </c>
      <c r="L446">
        <v>0</v>
      </c>
      <c r="M446">
        <v>1.5E-6</v>
      </c>
      <c r="N446">
        <v>0</v>
      </c>
      <c r="O446">
        <v>-1.7012E-4</v>
      </c>
      <c r="P446">
        <v>0</v>
      </c>
      <c r="Q446">
        <v>-1.4074000000000001E-4</v>
      </c>
      <c r="R446" t="s">
        <v>17</v>
      </c>
      <c r="S446" t="s">
        <v>17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v>0</v>
      </c>
      <c r="B447" t="s">
        <v>288</v>
      </c>
      <c r="C447">
        <v>0</v>
      </c>
      <c r="D447">
        <v>0</v>
      </c>
      <c r="E447">
        <v>0</v>
      </c>
      <c r="F447">
        <v>1</v>
      </c>
      <c r="G447" t="s">
        <v>17</v>
      </c>
      <c r="H447">
        <v>2</v>
      </c>
      <c r="I447">
        <v>2</v>
      </c>
      <c r="J447">
        <v>0</v>
      </c>
      <c r="K447">
        <v>0</v>
      </c>
      <c r="L447">
        <v>0</v>
      </c>
      <c r="M447">
        <v>1.5E-6</v>
      </c>
      <c r="N447">
        <v>0</v>
      </c>
      <c r="O447">
        <v>-1.7012E-4</v>
      </c>
      <c r="P447">
        <v>0</v>
      </c>
      <c r="Q447">
        <v>-1.4074000000000001E-4</v>
      </c>
      <c r="R447" t="s">
        <v>17</v>
      </c>
      <c r="S447" t="s">
        <v>17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v>0</v>
      </c>
      <c r="B448" t="s">
        <v>314</v>
      </c>
      <c r="C448">
        <v>0</v>
      </c>
      <c r="D448">
        <v>0</v>
      </c>
      <c r="E448">
        <v>0.52</v>
      </c>
      <c r="F448">
        <v>0.44</v>
      </c>
      <c r="G448" t="s">
        <v>17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1.5E-6</v>
      </c>
      <c r="N448">
        <v>0</v>
      </c>
      <c r="O448">
        <v>-1.7012E-4</v>
      </c>
      <c r="P448">
        <v>0</v>
      </c>
      <c r="Q448">
        <v>-1.4074000000000001E-4</v>
      </c>
      <c r="R448" t="s">
        <v>17</v>
      </c>
      <c r="S448" t="s">
        <v>17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v>0</v>
      </c>
      <c r="B449" t="s">
        <v>350</v>
      </c>
      <c r="C449">
        <v>0</v>
      </c>
      <c r="D449">
        <v>0</v>
      </c>
      <c r="E449">
        <v>0</v>
      </c>
      <c r="F449">
        <v>1</v>
      </c>
      <c r="G449" t="s">
        <v>17</v>
      </c>
      <c r="H449">
        <v>2</v>
      </c>
      <c r="I449">
        <v>2</v>
      </c>
      <c r="J449">
        <v>0</v>
      </c>
      <c r="K449">
        <v>0</v>
      </c>
      <c r="L449">
        <v>0</v>
      </c>
      <c r="M449">
        <v>1.5E-6</v>
      </c>
      <c r="N449">
        <v>0</v>
      </c>
      <c r="O449">
        <v>-1.7012E-4</v>
      </c>
      <c r="P449">
        <v>0</v>
      </c>
      <c r="Q449">
        <v>-1.4074000000000001E-4</v>
      </c>
      <c r="R449" t="s">
        <v>17</v>
      </c>
      <c r="S449" t="s">
        <v>17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v>0</v>
      </c>
      <c r="B450" t="s">
        <v>421</v>
      </c>
      <c r="C450">
        <v>0</v>
      </c>
      <c r="D450">
        <v>0</v>
      </c>
      <c r="E450">
        <v>0</v>
      </c>
      <c r="F450">
        <v>1</v>
      </c>
      <c r="G450" t="s">
        <v>17</v>
      </c>
      <c r="H450">
        <v>2</v>
      </c>
      <c r="I450">
        <v>2</v>
      </c>
      <c r="J450">
        <v>0</v>
      </c>
      <c r="K450">
        <v>0</v>
      </c>
      <c r="L450">
        <v>0</v>
      </c>
      <c r="M450">
        <v>1.5E-6</v>
      </c>
      <c r="N450">
        <v>0</v>
      </c>
      <c r="O450">
        <v>-1.7012E-4</v>
      </c>
      <c r="P450">
        <v>0</v>
      </c>
      <c r="Q450">
        <v>-1.4074000000000001E-4</v>
      </c>
      <c r="R450" t="s">
        <v>17</v>
      </c>
      <c r="S450" t="s">
        <v>17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v>0</v>
      </c>
      <c r="B451" t="s">
        <v>450</v>
      </c>
      <c r="C451">
        <v>0</v>
      </c>
      <c r="D451">
        <v>1</v>
      </c>
      <c r="E451">
        <v>0</v>
      </c>
      <c r="F451">
        <v>0</v>
      </c>
      <c r="G451" t="s">
        <v>17</v>
      </c>
      <c r="H451">
        <v>2</v>
      </c>
      <c r="I451">
        <v>2</v>
      </c>
      <c r="J451">
        <v>0</v>
      </c>
      <c r="K451">
        <v>0</v>
      </c>
      <c r="L451">
        <v>0</v>
      </c>
      <c r="M451">
        <v>3.9899999999999999E-6</v>
      </c>
      <c r="N451">
        <v>3.4702000000000002E-4</v>
      </c>
      <c r="O451">
        <v>-1.7012E-4</v>
      </c>
      <c r="P451">
        <v>0</v>
      </c>
      <c r="Q451">
        <v>-1.4074000000000001E-4</v>
      </c>
      <c r="R451" t="s">
        <v>17</v>
      </c>
      <c r="S451" t="s">
        <v>17</v>
      </c>
      <c r="T451">
        <v>0</v>
      </c>
      <c r="U451">
        <v>0</v>
      </c>
      <c r="V451">
        <v>0</v>
      </c>
      <c r="W451">
        <v>1.7082716600000001</v>
      </c>
    </row>
    <row r="452" spans="1:23" x14ac:dyDescent="0.25">
      <c r="A452">
        <v>0</v>
      </c>
      <c r="B452" t="s">
        <v>493</v>
      </c>
      <c r="C452">
        <v>0</v>
      </c>
      <c r="D452">
        <v>0</v>
      </c>
      <c r="E452">
        <v>0</v>
      </c>
      <c r="F452">
        <v>1</v>
      </c>
      <c r="G452" t="s">
        <v>17</v>
      </c>
      <c r="H452">
        <v>2</v>
      </c>
      <c r="I452">
        <v>2</v>
      </c>
      <c r="J452">
        <v>0</v>
      </c>
      <c r="K452">
        <v>0</v>
      </c>
      <c r="L452">
        <v>0</v>
      </c>
      <c r="M452">
        <v>1.5E-6</v>
      </c>
      <c r="N452">
        <v>0</v>
      </c>
      <c r="O452">
        <v>-1.7012E-4</v>
      </c>
      <c r="P452">
        <v>0</v>
      </c>
      <c r="Q452">
        <v>-1.4074000000000001E-4</v>
      </c>
      <c r="R452" t="s">
        <v>17</v>
      </c>
      <c r="S452" t="s">
        <v>17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v>0</v>
      </c>
      <c r="B453" t="s">
        <v>622</v>
      </c>
      <c r="C453">
        <v>0</v>
      </c>
      <c r="D453">
        <v>0</v>
      </c>
      <c r="E453">
        <v>1</v>
      </c>
      <c r="F453">
        <v>1</v>
      </c>
      <c r="G453" t="s">
        <v>17</v>
      </c>
      <c r="H453">
        <v>2</v>
      </c>
      <c r="I453">
        <v>2</v>
      </c>
      <c r="J453">
        <v>0</v>
      </c>
      <c r="K453">
        <v>664</v>
      </c>
      <c r="L453">
        <v>1804</v>
      </c>
      <c r="M453">
        <v>1.5E-6</v>
      </c>
      <c r="N453">
        <v>0</v>
      </c>
      <c r="O453">
        <v>-1.7012E-4</v>
      </c>
      <c r="P453">
        <v>0</v>
      </c>
      <c r="Q453">
        <v>-1.4074000000000001E-4</v>
      </c>
      <c r="R453" t="s">
        <v>17</v>
      </c>
      <c r="S453" t="s">
        <v>17</v>
      </c>
      <c r="T453">
        <v>0</v>
      </c>
      <c r="U453">
        <v>0</v>
      </c>
      <c r="V453">
        <v>0</v>
      </c>
      <c r="W453">
        <v>0.54308062999999995</v>
      </c>
    </row>
    <row r="454" spans="1:23" x14ac:dyDescent="0.25">
      <c r="A454">
        <v>0</v>
      </c>
      <c r="B454" t="s">
        <v>652</v>
      </c>
      <c r="C454">
        <v>0</v>
      </c>
      <c r="D454">
        <v>1</v>
      </c>
      <c r="E454">
        <v>0</v>
      </c>
      <c r="F454">
        <v>0</v>
      </c>
      <c r="G454" t="s">
        <v>17</v>
      </c>
      <c r="H454">
        <v>2</v>
      </c>
      <c r="I454">
        <v>2</v>
      </c>
      <c r="J454">
        <v>0</v>
      </c>
      <c r="K454">
        <v>3823.9240722700001</v>
      </c>
      <c r="L454">
        <v>15394</v>
      </c>
      <c r="M454">
        <v>3.98E-6</v>
      </c>
      <c r="N454">
        <v>4.9238199999999998E-3</v>
      </c>
      <c r="O454">
        <v>-1.7012E-4</v>
      </c>
      <c r="P454">
        <v>0</v>
      </c>
      <c r="Q454">
        <v>-1.4074000000000001E-4</v>
      </c>
      <c r="R454" t="s">
        <v>17</v>
      </c>
      <c r="S454" t="s">
        <v>17</v>
      </c>
      <c r="T454">
        <v>0</v>
      </c>
      <c r="U454">
        <v>0</v>
      </c>
      <c r="V454">
        <v>0</v>
      </c>
      <c r="W454">
        <v>1.936304</v>
      </c>
    </row>
    <row r="455" spans="1:23" x14ac:dyDescent="0.25">
      <c r="A455">
        <v>0</v>
      </c>
      <c r="B455" t="s">
        <v>666</v>
      </c>
      <c r="C455">
        <v>0</v>
      </c>
      <c r="D455">
        <v>0</v>
      </c>
      <c r="E455">
        <v>0</v>
      </c>
      <c r="F455">
        <v>1</v>
      </c>
      <c r="G455" t="s">
        <v>17</v>
      </c>
      <c r="H455">
        <v>2</v>
      </c>
      <c r="I455">
        <v>2</v>
      </c>
      <c r="J455">
        <v>0</v>
      </c>
      <c r="K455">
        <v>0</v>
      </c>
      <c r="L455">
        <v>0</v>
      </c>
      <c r="M455">
        <v>1.5E-6</v>
      </c>
      <c r="N455">
        <v>0</v>
      </c>
      <c r="O455">
        <v>-1.7012E-4</v>
      </c>
      <c r="P455">
        <v>0</v>
      </c>
      <c r="Q455">
        <v>-1.4074000000000001E-4</v>
      </c>
      <c r="R455" t="s">
        <v>17</v>
      </c>
      <c r="S455" t="s">
        <v>17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v>0</v>
      </c>
      <c r="B456" t="s">
        <v>722</v>
      </c>
      <c r="C456">
        <v>0</v>
      </c>
      <c r="D456">
        <v>0</v>
      </c>
      <c r="E456">
        <v>0</v>
      </c>
      <c r="F456">
        <v>1</v>
      </c>
      <c r="G456" t="s">
        <v>17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1.5E-6</v>
      </c>
      <c r="N456">
        <v>0</v>
      </c>
      <c r="O456">
        <v>-1.7012E-4</v>
      </c>
      <c r="P456">
        <v>0</v>
      </c>
      <c r="Q456">
        <v>-1.4074000000000001E-4</v>
      </c>
      <c r="R456" t="s">
        <v>17</v>
      </c>
      <c r="S456" t="s">
        <v>17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v>0</v>
      </c>
      <c r="B457" t="s">
        <v>751</v>
      </c>
      <c r="C457">
        <v>0</v>
      </c>
      <c r="D457">
        <v>0</v>
      </c>
      <c r="E457">
        <v>0</v>
      </c>
      <c r="F457">
        <v>1</v>
      </c>
      <c r="G457" t="s">
        <v>17</v>
      </c>
      <c r="H457">
        <v>2</v>
      </c>
      <c r="I457">
        <v>2</v>
      </c>
      <c r="J457">
        <v>0</v>
      </c>
      <c r="K457">
        <v>0</v>
      </c>
      <c r="L457">
        <v>0</v>
      </c>
      <c r="M457">
        <v>1.5E-6</v>
      </c>
      <c r="N457">
        <v>0</v>
      </c>
      <c r="O457">
        <v>-1.7012E-4</v>
      </c>
      <c r="P457">
        <v>0</v>
      </c>
      <c r="Q457">
        <v>-1.4074000000000001E-4</v>
      </c>
      <c r="R457" t="s">
        <v>17</v>
      </c>
      <c r="S457" t="s">
        <v>17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v>0</v>
      </c>
      <c r="B458" t="s">
        <v>760</v>
      </c>
      <c r="C458">
        <v>0</v>
      </c>
      <c r="D458">
        <v>0</v>
      </c>
      <c r="E458">
        <v>0</v>
      </c>
      <c r="F458">
        <v>1</v>
      </c>
      <c r="G458" t="s">
        <v>17</v>
      </c>
      <c r="H458">
        <v>2</v>
      </c>
      <c r="I458">
        <v>2</v>
      </c>
      <c r="J458">
        <v>0</v>
      </c>
      <c r="K458">
        <v>0</v>
      </c>
      <c r="L458">
        <v>0</v>
      </c>
      <c r="M458">
        <v>1.5E-6</v>
      </c>
      <c r="N458">
        <v>0</v>
      </c>
      <c r="O458">
        <v>-1.7012E-4</v>
      </c>
      <c r="P458">
        <v>0</v>
      </c>
      <c r="Q458">
        <v>-1.4074000000000001E-4</v>
      </c>
      <c r="R458" t="s">
        <v>17</v>
      </c>
      <c r="S458" t="s">
        <v>17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v>0</v>
      </c>
      <c r="B459" t="s">
        <v>823</v>
      </c>
      <c r="C459">
        <v>0</v>
      </c>
      <c r="D459">
        <v>0</v>
      </c>
      <c r="E459">
        <v>0</v>
      </c>
      <c r="F459">
        <v>1</v>
      </c>
      <c r="G459" t="s">
        <v>17</v>
      </c>
      <c r="H459">
        <v>2</v>
      </c>
      <c r="I459">
        <v>2</v>
      </c>
      <c r="J459">
        <v>0</v>
      </c>
      <c r="K459">
        <v>0</v>
      </c>
      <c r="L459">
        <v>0</v>
      </c>
      <c r="M459">
        <v>1.5E-6</v>
      </c>
      <c r="N459">
        <v>0</v>
      </c>
      <c r="O459">
        <v>-1.7012E-4</v>
      </c>
      <c r="P459">
        <v>0</v>
      </c>
      <c r="Q459">
        <v>-1.4074000000000001E-4</v>
      </c>
      <c r="R459" t="s">
        <v>17</v>
      </c>
      <c r="S459" t="s">
        <v>17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v>0</v>
      </c>
      <c r="B460" t="s">
        <v>680</v>
      </c>
      <c r="C460">
        <v>0</v>
      </c>
      <c r="D460">
        <v>0</v>
      </c>
      <c r="E460">
        <v>0</v>
      </c>
      <c r="F460">
        <v>1</v>
      </c>
      <c r="G460" t="s">
        <v>17</v>
      </c>
      <c r="H460">
        <v>5</v>
      </c>
      <c r="I460">
        <v>1</v>
      </c>
      <c r="J460">
        <v>4</v>
      </c>
      <c r="K460">
        <v>2588.9995117200001</v>
      </c>
      <c r="L460">
        <v>9924</v>
      </c>
      <c r="M460">
        <v>3.9600000000000002E-6</v>
      </c>
      <c r="N460">
        <v>7.0242999999999998E-4</v>
      </c>
      <c r="O460">
        <v>-1.6066E-4</v>
      </c>
      <c r="P460">
        <v>-8.7186000000000002E-4</v>
      </c>
      <c r="Q460">
        <v>-2.0530000000000002E-5</v>
      </c>
      <c r="R460" t="s">
        <v>17</v>
      </c>
      <c r="S460" t="s">
        <v>17</v>
      </c>
      <c r="T460">
        <v>12</v>
      </c>
      <c r="U460">
        <v>1</v>
      </c>
      <c r="V460">
        <v>11</v>
      </c>
      <c r="W460">
        <v>0.13243814000000001</v>
      </c>
    </row>
    <row r="461" spans="1:23" x14ac:dyDescent="0.25">
      <c r="A461">
        <v>0</v>
      </c>
      <c r="B461" t="s">
        <v>662</v>
      </c>
      <c r="C461">
        <v>0</v>
      </c>
      <c r="D461">
        <v>0</v>
      </c>
      <c r="E461">
        <v>0</v>
      </c>
      <c r="F461">
        <v>1</v>
      </c>
      <c r="G461" t="s">
        <v>17</v>
      </c>
      <c r="H461">
        <v>3</v>
      </c>
      <c r="I461">
        <v>2</v>
      </c>
      <c r="J461">
        <v>1</v>
      </c>
      <c r="K461">
        <v>2384.4538574200001</v>
      </c>
      <c r="L461">
        <v>4087</v>
      </c>
      <c r="M461">
        <v>3.9600000000000002E-6</v>
      </c>
      <c r="N461">
        <v>1.44972E-3</v>
      </c>
      <c r="O461">
        <v>-1.5154E-4</v>
      </c>
      <c r="P461">
        <v>7.0209999999999994E-5</v>
      </c>
      <c r="Q461">
        <v>-1.6707000000000001E-4</v>
      </c>
      <c r="R461" t="s">
        <v>17</v>
      </c>
      <c r="S461" t="s">
        <v>17</v>
      </c>
      <c r="T461">
        <v>1</v>
      </c>
      <c r="U461">
        <v>0</v>
      </c>
      <c r="V461">
        <v>1</v>
      </c>
      <c r="W461">
        <v>0.16806072</v>
      </c>
    </row>
    <row r="462" spans="1:23" x14ac:dyDescent="0.25">
      <c r="A462">
        <v>0</v>
      </c>
      <c r="B462" t="s">
        <v>827</v>
      </c>
      <c r="C462">
        <v>0.5</v>
      </c>
      <c r="D462">
        <v>0</v>
      </c>
      <c r="E462">
        <v>0</v>
      </c>
      <c r="F462">
        <v>1</v>
      </c>
      <c r="G462" t="s">
        <v>17</v>
      </c>
      <c r="H462">
        <v>5</v>
      </c>
      <c r="I462">
        <v>3</v>
      </c>
      <c r="J462">
        <v>2</v>
      </c>
      <c r="K462">
        <v>1048.7384033200001</v>
      </c>
      <c r="L462">
        <v>4435</v>
      </c>
      <c r="M462">
        <v>3.9700000000000001E-6</v>
      </c>
      <c r="N462">
        <v>1.448605E-2</v>
      </c>
      <c r="O462">
        <v>-1.4604E-4</v>
      </c>
      <c r="P462">
        <v>2.1889999999999999E-5</v>
      </c>
      <c r="Q462">
        <v>-2.2390999999999999E-4</v>
      </c>
      <c r="R462" t="s">
        <v>17</v>
      </c>
      <c r="S462" t="s">
        <v>17</v>
      </c>
      <c r="T462">
        <v>931</v>
      </c>
      <c r="U462">
        <v>191</v>
      </c>
      <c r="V462">
        <v>740</v>
      </c>
      <c r="W462">
        <v>1.04373206</v>
      </c>
    </row>
    <row r="463" spans="1:23" x14ac:dyDescent="0.25">
      <c r="A463">
        <v>0</v>
      </c>
      <c r="B463" t="s">
        <v>744</v>
      </c>
      <c r="C463">
        <v>0</v>
      </c>
      <c r="D463">
        <v>0</v>
      </c>
      <c r="E463">
        <v>1</v>
      </c>
      <c r="F463">
        <v>0</v>
      </c>
      <c r="G463" t="s">
        <v>17</v>
      </c>
      <c r="H463">
        <v>3</v>
      </c>
      <c r="I463">
        <v>1</v>
      </c>
      <c r="J463">
        <v>2</v>
      </c>
      <c r="K463">
        <v>0</v>
      </c>
      <c r="L463">
        <v>0</v>
      </c>
      <c r="M463">
        <v>3.9600000000000002E-6</v>
      </c>
      <c r="N463">
        <v>2.5741100000000001E-3</v>
      </c>
      <c r="O463">
        <v>-1.4433999999999999E-4</v>
      </c>
      <c r="P463">
        <v>-1.6558999999999999E-4</v>
      </c>
      <c r="Q463">
        <v>-4.5259999999999997E-5</v>
      </c>
      <c r="R463" t="s">
        <v>17</v>
      </c>
      <c r="S463" t="s">
        <v>17</v>
      </c>
      <c r="T463">
        <v>0</v>
      </c>
      <c r="U463">
        <v>0</v>
      </c>
      <c r="V463">
        <v>0</v>
      </c>
      <c r="W463">
        <v>2.9956000000000002E-3</v>
      </c>
    </row>
    <row r="464" spans="1:23" x14ac:dyDescent="0.25">
      <c r="A464">
        <v>0</v>
      </c>
      <c r="B464" t="s">
        <v>436</v>
      </c>
      <c r="C464">
        <v>0</v>
      </c>
      <c r="D464">
        <v>0</v>
      </c>
      <c r="E464">
        <v>0</v>
      </c>
      <c r="F464">
        <v>1</v>
      </c>
      <c r="G464" t="s">
        <v>17</v>
      </c>
      <c r="H464">
        <v>4</v>
      </c>
      <c r="I464">
        <v>2</v>
      </c>
      <c r="J464">
        <v>2</v>
      </c>
      <c r="K464">
        <v>1082.2729492200001</v>
      </c>
      <c r="L464">
        <v>3497</v>
      </c>
      <c r="M464">
        <v>3.9700000000000001E-6</v>
      </c>
      <c r="N464">
        <v>0.10537492</v>
      </c>
      <c r="O464">
        <v>-1.4278000000000001E-4</v>
      </c>
      <c r="P464">
        <v>1.8147000000000001E-4</v>
      </c>
      <c r="Q464">
        <v>1.083E-5</v>
      </c>
      <c r="R464" t="s">
        <v>17</v>
      </c>
      <c r="S464" t="s">
        <v>17</v>
      </c>
      <c r="T464">
        <v>191</v>
      </c>
      <c r="U464">
        <v>169</v>
      </c>
      <c r="V464">
        <v>22</v>
      </c>
      <c r="W464">
        <v>8.1201499999999996E-3</v>
      </c>
    </row>
    <row r="465" spans="1:23" x14ac:dyDescent="0.25">
      <c r="A465">
        <v>0</v>
      </c>
      <c r="B465" t="s">
        <v>794</v>
      </c>
      <c r="C465">
        <v>0.52</v>
      </c>
      <c r="D465">
        <v>0</v>
      </c>
      <c r="E465">
        <v>0</v>
      </c>
      <c r="F465">
        <v>1</v>
      </c>
      <c r="G465" t="s">
        <v>17</v>
      </c>
      <c r="H465">
        <v>3</v>
      </c>
      <c r="I465">
        <v>2</v>
      </c>
      <c r="J465">
        <v>1</v>
      </c>
      <c r="K465">
        <v>2451.6455078099998</v>
      </c>
      <c r="L465">
        <v>10829</v>
      </c>
      <c r="M465">
        <v>3.9500000000000003E-6</v>
      </c>
      <c r="N465">
        <v>2.1588E-4</v>
      </c>
      <c r="O465">
        <v>-1.3685999999999999E-4</v>
      </c>
      <c r="P465">
        <v>-1.6108E-4</v>
      </c>
      <c r="Q465">
        <v>-1.4385999999999999E-4</v>
      </c>
      <c r="R465" t="s">
        <v>17</v>
      </c>
      <c r="S465" t="s">
        <v>17</v>
      </c>
      <c r="T465">
        <v>1</v>
      </c>
      <c r="U465">
        <v>1</v>
      </c>
      <c r="V465">
        <v>0</v>
      </c>
      <c r="W465">
        <v>1.0540000000000001E-5</v>
      </c>
    </row>
    <row r="466" spans="1:23" x14ac:dyDescent="0.25">
      <c r="A466">
        <v>0</v>
      </c>
      <c r="B466" t="s">
        <v>429</v>
      </c>
      <c r="C466">
        <v>0</v>
      </c>
      <c r="D466">
        <v>0</v>
      </c>
      <c r="E466">
        <v>0</v>
      </c>
      <c r="F466">
        <v>1</v>
      </c>
      <c r="G466" t="s">
        <v>17</v>
      </c>
      <c r="H466">
        <v>3</v>
      </c>
      <c r="I466">
        <v>2</v>
      </c>
      <c r="J466">
        <v>1</v>
      </c>
      <c r="K466">
        <v>0</v>
      </c>
      <c r="L466">
        <v>0</v>
      </c>
      <c r="M466">
        <v>3.9600000000000002E-6</v>
      </c>
      <c r="N466">
        <v>3.2217499999999998E-3</v>
      </c>
      <c r="O466">
        <v>-1.2805999999999999E-4</v>
      </c>
      <c r="P466">
        <v>4.8180000000000003E-5</v>
      </c>
      <c r="Q466">
        <v>-1.485E-4</v>
      </c>
      <c r="R466" t="s">
        <v>17</v>
      </c>
      <c r="S466" t="s">
        <v>17</v>
      </c>
      <c r="T466">
        <v>26</v>
      </c>
      <c r="U466">
        <v>17</v>
      </c>
      <c r="V466">
        <v>9</v>
      </c>
      <c r="W466">
        <v>1.4520000000000001E-4</v>
      </c>
    </row>
    <row r="467" spans="1:23" x14ac:dyDescent="0.25">
      <c r="A467">
        <v>0</v>
      </c>
      <c r="B467" t="s">
        <v>743</v>
      </c>
      <c r="C467">
        <v>0</v>
      </c>
      <c r="D467">
        <v>0</v>
      </c>
      <c r="E467">
        <v>0</v>
      </c>
      <c r="F467">
        <v>1</v>
      </c>
      <c r="G467" t="s">
        <v>17</v>
      </c>
      <c r="H467">
        <v>3</v>
      </c>
      <c r="I467">
        <v>1</v>
      </c>
      <c r="J467">
        <v>2</v>
      </c>
      <c r="K467">
        <v>4071.4045410200001</v>
      </c>
      <c r="L467">
        <v>12763</v>
      </c>
      <c r="M467">
        <v>3.9700000000000001E-6</v>
      </c>
      <c r="N467">
        <v>1.212456E-2</v>
      </c>
      <c r="O467">
        <v>-1.2086E-4</v>
      </c>
      <c r="P467">
        <v>1.063E-5</v>
      </c>
      <c r="Q467">
        <v>-6.847E-5</v>
      </c>
      <c r="R467" t="s">
        <v>17</v>
      </c>
      <c r="S467" t="s">
        <v>17</v>
      </c>
      <c r="T467">
        <v>88</v>
      </c>
      <c r="U467">
        <v>53</v>
      </c>
      <c r="V467">
        <v>35</v>
      </c>
      <c r="W467">
        <v>9.3472550000000001E-2</v>
      </c>
    </row>
    <row r="468" spans="1:23" x14ac:dyDescent="0.25">
      <c r="A468">
        <v>0</v>
      </c>
      <c r="B468" t="s">
        <v>382</v>
      </c>
      <c r="C468">
        <v>0</v>
      </c>
      <c r="D468">
        <v>0</v>
      </c>
      <c r="E468">
        <v>0</v>
      </c>
      <c r="F468">
        <v>1</v>
      </c>
      <c r="G468" t="s">
        <v>17</v>
      </c>
      <c r="H468">
        <v>4</v>
      </c>
      <c r="I468">
        <v>2</v>
      </c>
      <c r="J468">
        <v>2</v>
      </c>
      <c r="K468">
        <v>3895.5883789099998</v>
      </c>
      <c r="L468">
        <v>15369</v>
      </c>
      <c r="M468">
        <v>3.98E-6</v>
      </c>
      <c r="N468">
        <v>1.5026299999999999E-2</v>
      </c>
      <c r="O468">
        <v>-1.1929E-4</v>
      </c>
      <c r="P468">
        <v>1.5944E-4</v>
      </c>
      <c r="Q468">
        <v>-1.6553999999999999E-4</v>
      </c>
      <c r="R468" t="s">
        <v>17</v>
      </c>
      <c r="S468" t="s">
        <v>17</v>
      </c>
      <c r="T468">
        <v>0</v>
      </c>
      <c r="U468">
        <v>0</v>
      </c>
      <c r="V468">
        <v>0</v>
      </c>
      <c r="W468">
        <v>8.4829999999999999E-5</v>
      </c>
    </row>
    <row r="469" spans="1:23" x14ac:dyDescent="0.25">
      <c r="A469">
        <v>0</v>
      </c>
      <c r="B469" t="s">
        <v>557</v>
      </c>
      <c r="C469">
        <v>0.51</v>
      </c>
      <c r="D469">
        <v>0</v>
      </c>
      <c r="E469">
        <v>0</v>
      </c>
      <c r="F469">
        <v>1</v>
      </c>
      <c r="G469" t="s">
        <v>17</v>
      </c>
      <c r="H469">
        <v>3</v>
      </c>
      <c r="I469">
        <v>2</v>
      </c>
      <c r="J469">
        <v>1</v>
      </c>
      <c r="K469">
        <v>957.79022216999999</v>
      </c>
      <c r="L469">
        <v>3352</v>
      </c>
      <c r="M469">
        <v>3.9700000000000001E-6</v>
      </c>
      <c r="N469">
        <v>2.57793E-3</v>
      </c>
      <c r="O469">
        <v>-1.1925E-4</v>
      </c>
      <c r="P469">
        <v>3.7169999999999998E-5</v>
      </c>
      <c r="Q469">
        <v>-4.1749999999999998E-5</v>
      </c>
      <c r="R469" t="s">
        <v>17</v>
      </c>
      <c r="S469" t="s">
        <v>17</v>
      </c>
      <c r="T469">
        <v>93</v>
      </c>
      <c r="U469">
        <v>26</v>
      </c>
      <c r="V469">
        <v>67</v>
      </c>
      <c r="W469">
        <v>3.09692E-3</v>
      </c>
    </row>
    <row r="470" spans="1:23" x14ac:dyDescent="0.25">
      <c r="A470">
        <v>0</v>
      </c>
      <c r="B470" t="s">
        <v>447</v>
      </c>
      <c r="C470">
        <v>0.51</v>
      </c>
      <c r="D470">
        <v>0</v>
      </c>
      <c r="E470">
        <v>0</v>
      </c>
      <c r="F470">
        <v>1</v>
      </c>
      <c r="G470" t="s">
        <v>17</v>
      </c>
      <c r="H470">
        <v>4</v>
      </c>
      <c r="I470">
        <v>3</v>
      </c>
      <c r="J470">
        <v>1</v>
      </c>
      <c r="K470">
        <v>970.33605956999997</v>
      </c>
      <c r="L470">
        <v>3556</v>
      </c>
      <c r="M470">
        <v>3.9600000000000002E-6</v>
      </c>
      <c r="N470">
        <v>1.14544E-3</v>
      </c>
      <c r="O470">
        <v>-1.1663999999999999E-4</v>
      </c>
      <c r="P470">
        <v>5.6509999999999999E-5</v>
      </c>
      <c r="Q470">
        <v>-2.7029000000000002E-4</v>
      </c>
      <c r="R470" t="s">
        <v>17</v>
      </c>
      <c r="S470" t="s">
        <v>17</v>
      </c>
      <c r="T470">
        <v>55</v>
      </c>
      <c r="U470">
        <v>36</v>
      </c>
      <c r="V470">
        <v>19</v>
      </c>
      <c r="W470">
        <v>2.8260300000000002E-3</v>
      </c>
    </row>
    <row r="471" spans="1:23" x14ac:dyDescent="0.25">
      <c r="A471">
        <v>0</v>
      </c>
      <c r="B471" t="s">
        <v>551</v>
      </c>
      <c r="C471">
        <v>0</v>
      </c>
      <c r="D471">
        <v>0</v>
      </c>
      <c r="E471">
        <v>0</v>
      </c>
      <c r="F471">
        <v>1</v>
      </c>
      <c r="G471" t="s">
        <v>17</v>
      </c>
      <c r="H471">
        <v>3</v>
      </c>
      <c r="I471">
        <v>1</v>
      </c>
      <c r="J471">
        <v>2</v>
      </c>
      <c r="K471">
        <v>1135.2677002</v>
      </c>
      <c r="L471">
        <v>3507</v>
      </c>
      <c r="M471">
        <v>3.9600000000000002E-6</v>
      </c>
      <c r="N471">
        <v>1.5721000000000001E-3</v>
      </c>
      <c r="O471">
        <v>-1.1499E-4</v>
      </c>
      <c r="P471">
        <v>-1.6558999999999999E-4</v>
      </c>
      <c r="Q471">
        <v>-4.0620000000000001E-5</v>
      </c>
      <c r="R471" t="s">
        <v>17</v>
      </c>
      <c r="S471" t="s">
        <v>17</v>
      </c>
      <c r="T471">
        <v>28</v>
      </c>
      <c r="U471">
        <v>18</v>
      </c>
      <c r="V471">
        <v>10</v>
      </c>
      <c r="W471">
        <v>5.3944700000000002E-3</v>
      </c>
    </row>
    <row r="472" spans="1:23" x14ac:dyDescent="0.25">
      <c r="A472">
        <v>0</v>
      </c>
      <c r="B472" t="s">
        <v>784</v>
      </c>
      <c r="C472">
        <v>0</v>
      </c>
      <c r="D472">
        <v>0</v>
      </c>
      <c r="E472">
        <v>0</v>
      </c>
      <c r="F472">
        <v>1</v>
      </c>
      <c r="G472" t="s">
        <v>17</v>
      </c>
      <c r="H472">
        <v>3</v>
      </c>
      <c r="I472">
        <v>2</v>
      </c>
      <c r="J472">
        <v>1</v>
      </c>
      <c r="K472">
        <v>2047.13964844</v>
      </c>
      <c r="L472">
        <v>25514</v>
      </c>
      <c r="M472">
        <v>3.9700000000000001E-6</v>
      </c>
      <c r="N472">
        <v>2.87149E-3</v>
      </c>
      <c r="O472">
        <v>-1.1045E-4</v>
      </c>
      <c r="P472">
        <v>-8.3980000000000006E-5</v>
      </c>
      <c r="Q472">
        <v>-8.352E-5</v>
      </c>
      <c r="R472" t="s">
        <v>17</v>
      </c>
      <c r="S472" t="s">
        <v>17</v>
      </c>
      <c r="T472">
        <v>50</v>
      </c>
      <c r="U472">
        <v>20</v>
      </c>
      <c r="V472">
        <v>30</v>
      </c>
      <c r="W472">
        <v>2.3563480000000001E-2</v>
      </c>
    </row>
    <row r="473" spans="1:23" x14ac:dyDescent="0.25">
      <c r="A473">
        <v>0</v>
      </c>
      <c r="B473" t="s">
        <v>786</v>
      </c>
      <c r="C473">
        <v>0</v>
      </c>
      <c r="D473">
        <v>0</v>
      </c>
      <c r="E473">
        <v>0</v>
      </c>
      <c r="F473">
        <v>1</v>
      </c>
      <c r="G473" t="s">
        <v>17</v>
      </c>
      <c r="H473">
        <v>3</v>
      </c>
      <c r="I473">
        <v>2</v>
      </c>
      <c r="J473">
        <v>1</v>
      </c>
      <c r="K473">
        <v>2047.13964844</v>
      </c>
      <c r="L473">
        <v>25514</v>
      </c>
      <c r="M473">
        <v>3.9700000000000001E-6</v>
      </c>
      <c r="N473">
        <v>2.87149E-3</v>
      </c>
      <c r="O473">
        <v>-1.1045E-4</v>
      </c>
      <c r="P473">
        <v>-8.3980000000000006E-5</v>
      </c>
      <c r="Q473">
        <v>-8.352E-5</v>
      </c>
      <c r="R473" t="s">
        <v>17</v>
      </c>
      <c r="S473" t="s">
        <v>17</v>
      </c>
      <c r="T473">
        <v>50</v>
      </c>
      <c r="U473">
        <v>20</v>
      </c>
      <c r="V473">
        <v>30</v>
      </c>
      <c r="W473">
        <v>2.3563480000000001E-2</v>
      </c>
    </row>
    <row r="474" spans="1:23" x14ac:dyDescent="0.25">
      <c r="A474">
        <v>0</v>
      </c>
      <c r="B474" t="s">
        <v>121</v>
      </c>
      <c r="C474">
        <v>0</v>
      </c>
      <c r="D474">
        <v>0</v>
      </c>
      <c r="E474">
        <v>0.49</v>
      </c>
      <c r="F474">
        <v>0.51</v>
      </c>
      <c r="G474" t="s">
        <v>17</v>
      </c>
      <c r="H474">
        <v>2</v>
      </c>
      <c r="I474">
        <v>1</v>
      </c>
      <c r="J474">
        <v>1</v>
      </c>
      <c r="K474">
        <v>0</v>
      </c>
      <c r="L474">
        <v>0</v>
      </c>
      <c r="M474">
        <v>3.9700000000000001E-6</v>
      </c>
      <c r="N474">
        <v>6.7880999999999996E-4</v>
      </c>
      <c r="O474">
        <v>-1.0321E-4</v>
      </c>
      <c r="P474">
        <v>-7.0279999999999998E-5</v>
      </c>
      <c r="Q474">
        <v>3.9000000000000002E-7</v>
      </c>
      <c r="R474" t="s">
        <v>17</v>
      </c>
      <c r="S474" t="s">
        <v>17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v>0</v>
      </c>
      <c r="B475" t="s">
        <v>171</v>
      </c>
      <c r="C475">
        <v>0</v>
      </c>
      <c r="D475">
        <v>0</v>
      </c>
      <c r="E475">
        <v>0</v>
      </c>
      <c r="F475">
        <v>1</v>
      </c>
      <c r="G475" t="s">
        <v>17</v>
      </c>
      <c r="H475">
        <v>2</v>
      </c>
      <c r="I475">
        <v>1</v>
      </c>
      <c r="J475">
        <v>1</v>
      </c>
      <c r="K475">
        <v>666</v>
      </c>
      <c r="L475">
        <v>1905</v>
      </c>
      <c r="M475">
        <v>1.5E-6</v>
      </c>
      <c r="N475">
        <v>0</v>
      </c>
      <c r="O475">
        <v>-1.0321E-4</v>
      </c>
      <c r="P475">
        <v>-1.3636E-4</v>
      </c>
      <c r="Q475">
        <v>-7.852E-5</v>
      </c>
      <c r="R475" t="s">
        <v>17</v>
      </c>
      <c r="S475" t="s">
        <v>17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v>0</v>
      </c>
      <c r="B476" t="s">
        <v>338</v>
      </c>
      <c r="C476">
        <v>0</v>
      </c>
      <c r="D476">
        <v>0</v>
      </c>
      <c r="E476">
        <v>1</v>
      </c>
      <c r="F476">
        <v>0.01</v>
      </c>
      <c r="G476" t="s">
        <v>17</v>
      </c>
      <c r="H476">
        <v>2</v>
      </c>
      <c r="I476">
        <v>1</v>
      </c>
      <c r="J476">
        <v>1</v>
      </c>
      <c r="K476">
        <v>14</v>
      </c>
      <c r="L476">
        <v>14</v>
      </c>
      <c r="M476">
        <v>1.5E-6</v>
      </c>
      <c r="N476">
        <v>0</v>
      </c>
      <c r="O476">
        <v>-1.0321E-4</v>
      </c>
      <c r="P476">
        <v>-1.3636E-4</v>
      </c>
      <c r="Q476">
        <v>-7.852E-5</v>
      </c>
      <c r="R476" t="s">
        <v>17</v>
      </c>
      <c r="S476" t="s">
        <v>17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v>0</v>
      </c>
      <c r="B477" t="s">
        <v>556</v>
      </c>
      <c r="C477">
        <v>0</v>
      </c>
      <c r="D477">
        <v>1</v>
      </c>
      <c r="E477">
        <v>0</v>
      </c>
      <c r="F477">
        <v>0</v>
      </c>
      <c r="G477" t="s">
        <v>17</v>
      </c>
      <c r="H477">
        <v>2</v>
      </c>
      <c r="I477">
        <v>1</v>
      </c>
      <c r="J477">
        <v>1</v>
      </c>
      <c r="K477">
        <v>2784.3984375</v>
      </c>
      <c r="L477">
        <v>8111</v>
      </c>
      <c r="M477">
        <v>3.9600000000000002E-6</v>
      </c>
      <c r="N477">
        <v>1.3836E-4</v>
      </c>
      <c r="O477">
        <v>-1.0321E-4</v>
      </c>
      <c r="P477">
        <v>-1.1433E-4</v>
      </c>
      <c r="Q477">
        <v>-6.4590000000000003E-5</v>
      </c>
      <c r="R477" t="s">
        <v>17</v>
      </c>
      <c r="S477" t="s">
        <v>17</v>
      </c>
      <c r="T477">
        <v>0</v>
      </c>
      <c r="U477">
        <v>0</v>
      </c>
      <c r="V477">
        <v>0</v>
      </c>
      <c r="W477">
        <v>1.33766645</v>
      </c>
    </row>
    <row r="478" spans="1:23" x14ac:dyDescent="0.25">
      <c r="A478">
        <v>0</v>
      </c>
      <c r="B478" t="s">
        <v>582</v>
      </c>
      <c r="C478">
        <v>0</v>
      </c>
      <c r="D478">
        <v>0</v>
      </c>
      <c r="E478">
        <v>1</v>
      </c>
      <c r="F478">
        <v>0</v>
      </c>
      <c r="G478" t="s">
        <v>17</v>
      </c>
      <c r="H478">
        <v>2</v>
      </c>
      <c r="I478">
        <v>1</v>
      </c>
      <c r="J478">
        <v>1</v>
      </c>
      <c r="K478">
        <v>34.941520689999997</v>
      </c>
      <c r="L478">
        <v>66</v>
      </c>
      <c r="M478">
        <v>1.5E-6</v>
      </c>
      <c r="N478">
        <v>0</v>
      </c>
      <c r="O478">
        <v>-1.0321E-4</v>
      </c>
      <c r="P478">
        <v>-1.2535000000000001E-4</v>
      </c>
      <c r="Q478">
        <v>-6.923E-5</v>
      </c>
      <c r="R478" t="s">
        <v>17</v>
      </c>
      <c r="S478" t="s">
        <v>17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v>0</v>
      </c>
      <c r="B479" t="s">
        <v>597</v>
      </c>
      <c r="C479">
        <v>0</v>
      </c>
      <c r="D479">
        <v>0</v>
      </c>
      <c r="E479">
        <v>0.46</v>
      </c>
      <c r="F479">
        <v>0.62</v>
      </c>
      <c r="G479" t="s">
        <v>17</v>
      </c>
      <c r="H479">
        <v>2</v>
      </c>
      <c r="I479">
        <v>1</v>
      </c>
      <c r="J479">
        <v>1</v>
      </c>
      <c r="K479">
        <v>514</v>
      </c>
      <c r="L479">
        <v>1125</v>
      </c>
      <c r="M479">
        <v>3.9700000000000001E-6</v>
      </c>
      <c r="N479">
        <v>6.7880999999999996E-4</v>
      </c>
      <c r="O479">
        <v>-1.0321E-4</v>
      </c>
      <c r="P479">
        <v>-1.2535000000000001E-4</v>
      </c>
      <c r="Q479">
        <v>3.9000000000000002E-7</v>
      </c>
      <c r="R479" t="s">
        <v>17</v>
      </c>
      <c r="S479" t="s">
        <v>17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v>0</v>
      </c>
      <c r="B480" t="s">
        <v>716</v>
      </c>
      <c r="C480">
        <v>0</v>
      </c>
      <c r="D480">
        <v>0</v>
      </c>
      <c r="E480">
        <v>0</v>
      </c>
      <c r="F480">
        <v>1</v>
      </c>
      <c r="G480" t="s">
        <v>17</v>
      </c>
      <c r="H480">
        <v>3</v>
      </c>
      <c r="I480">
        <v>2</v>
      </c>
      <c r="J480">
        <v>1</v>
      </c>
      <c r="K480">
        <v>513</v>
      </c>
      <c r="L480">
        <v>2028</v>
      </c>
      <c r="M480">
        <v>3.9600000000000002E-6</v>
      </c>
      <c r="N480">
        <v>1.5510400000000001E-3</v>
      </c>
      <c r="O480">
        <v>-1.0164E-4</v>
      </c>
      <c r="P480">
        <v>-1.0601E-4</v>
      </c>
      <c r="Q480">
        <v>-1.2528999999999999E-4</v>
      </c>
      <c r="R480" t="s">
        <v>17</v>
      </c>
      <c r="S480" t="s">
        <v>17</v>
      </c>
      <c r="T480">
        <v>1</v>
      </c>
      <c r="U480">
        <v>1</v>
      </c>
      <c r="V480">
        <v>0</v>
      </c>
      <c r="W480">
        <v>0.58909361999999998</v>
      </c>
    </row>
    <row r="481" spans="1:23" x14ac:dyDescent="0.25">
      <c r="A481">
        <v>0</v>
      </c>
      <c r="B481" t="s">
        <v>66</v>
      </c>
      <c r="C481">
        <v>0</v>
      </c>
      <c r="D481">
        <v>0</v>
      </c>
      <c r="E481">
        <v>0</v>
      </c>
      <c r="F481">
        <v>1</v>
      </c>
      <c r="G481" t="s">
        <v>17</v>
      </c>
      <c r="H481">
        <v>3</v>
      </c>
      <c r="I481">
        <v>1</v>
      </c>
      <c r="J481">
        <v>2</v>
      </c>
      <c r="K481">
        <v>1003.74328613</v>
      </c>
      <c r="L481">
        <v>2069</v>
      </c>
      <c r="M481">
        <v>3.9600000000000002E-6</v>
      </c>
      <c r="N481">
        <v>1.16198E-3</v>
      </c>
      <c r="O481">
        <v>-1.0030999999999999E-4</v>
      </c>
      <c r="P481">
        <v>-1.6558999999999999E-4</v>
      </c>
      <c r="Q481">
        <v>-4.7589999999999997E-5</v>
      </c>
      <c r="R481" t="s">
        <v>17</v>
      </c>
      <c r="S481" t="s">
        <v>17</v>
      </c>
      <c r="T481">
        <v>2</v>
      </c>
      <c r="U481">
        <v>1</v>
      </c>
      <c r="V481">
        <v>1</v>
      </c>
      <c r="W481">
        <v>1.4997E-4</v>
      </c>
    </row>
    <row r="482" spans="1:23" x14ac:dyDescent="0.25">
      <c r="A482">
        <v>0</v>
      </c>
      <c r="B482" t="s">
        <v>106</v>
      </c>
      <c r="C482">
        <v>0</v>
      </c>
      <c r="D482">
        <v>1</v>
      </c>
      <c r="E482">
        <v>0</v>
      </c>
      <c r="F482">
        <v>0</v>
      </c>
      <c r="G482" t="s">
        <v>17</v>
      </c>
      <c r="H482">
        <v>2</v>
      </c>
      <c r="I482">
        <v>1</v>
      </c>
      <c r="J482">
        <v>1</v>
      </c>
      <c r="K482">
        <v>0</v>
      </c>
      <c r="L482">
        <v>0</v>
      </c>
      <c r="M482">
        <v>3.9600000000000002E-6</v>
      </c>
      <c r="N482">
        <v>3.9227699999999999E-3</v>
      </c>
      <c r="O482">
        <v>-9.734E-5</v>
      </c>
      <c r="P482">
        <v>-7.0279999999999998E-5</v>
      </c>
      <c r="Q482">
        <v>-4.6029999999999998E-5</v>
      </c>
      <c r="R482" t="s">
        <v>17</v>
      </c>
      <c r="S482" t="s">
        <v>17</v>
      </c>
      <c r="T482">
        <v>0</v>
      </c>
      <c r="U482">
        <v>0</v>
      </c>
      <c r="V482">
        <v>0</v>
      </c>
      <c r="W482">
        <v>2.2499900400000001</v>
      </c>
    </row>
    <row r="483" spans="1:23" x14ac:dyDescent="0.25">
      <c r="A483">
        <v>0</v>
      </c>
      <c r="B483" t="s">
        <v>211</v>
      </c>
      <c r="C483">
        <v>0</v>
      </c>
      <c r="D483">
        <v>0</v>
      </c>
      <c r="E483">
        <v>0.45</v>
      </c>
      <c r="F483">
        <v>0.43</v>
      </c>
      <c r="G483" t="s">
        <v>17</v>
      </c>
      <c r="H483">
        <v>2</v>
      </c>
      <c r="I483">
        <v>1</v>
      </c>
      <c r="J483">
        <v>1</v>
      </c>
      <c r="K483">
        <v>514</v>
      </c>
      <c r="L483">
        <v>1662</v>
      </c>
      <c r="M483">
        <v>3.98E-6</v>
      </c>
      <c r="N483">
        <v>9.5387E-4</v>
      </c>
      <c r="O483">
        <v>-9.734E-5</v>
      </c>
      <c r="P483">
        <v>-1.1433E-4</v>
      </c>
      <c r="Q483">
        <v>-7.852E-5</v>
      </c>
      <c r="R483" t="s">
        <v>17</v>
      </c>
      <c r="S483" t="s">
        <v>17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v>0</v>
      </c>
      <c r="B484" t="s">
        <v>219</v>
      </c>
      <c r="C484">
        <v>0</v>
      </c>
      <c r="D484">
        <v>0</v>
      </c>
      <c r="E484">
        <v>0.44</v>
      </c>
      <c r="F484">
        <v>0.44</v>
      </c>
      <c r="G484" t="s">
        <v>17</v>
      </c>
      <c r="H484">
        <v>2</v>
      </c>
      <c r="I484">
        <v>1</v>
      </c>
      <c r="J484">
        <v>1</v>
      </c>
      <c r="K484">
        <v>515</v>
      </c>
      <c r="L484">
        <v>1120</v>
      </c>
      <c r="M484">
        <v>3.9700000000000001E-6</v>
      </c>
      <c r="N484">
        <v>2.313E-5</v>
      </c>
      <c r="O484">
        <v>-9.734E-5</v>
      </c>
      <c r="P484">
        <v>-1.1433E-4</v>
      </c>
      <c r="Q484">
        <v>-6.4590000000000003E-5</v>
      </c>
      <c r="R484" t="s">
        <v>17</v>
      </c>
      <c r="S484" t="s">
        <v>17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v>0</v>
      </c>
      <c r="B485" t="s">
        <v>251</v>
      </c>
      <c r="C485">
        <v>0</v>
      </c>
      <c r="D485">
        <v>7.0000000000000007E-2</v>
      </c>
      <c r="E485">
        <v>0.48</v>
      </c>
      <c r="F485">
        <v>0.51</v>
      </c>
      <c r="G485" t="s">
        <v>17</v>
      </c>
      <c r="H485">
        <v>2</v>
      </c>
      <c r="I485">
        <v>1</v>
      </c>
      <c r="J485">
        <v>1</v>
      </c>
      <c r="K485">
        <v>519</v>
      </c>
      <c r="L485">
        <v>1806</v>
      </c>
      <c r="M485">
        <v>4.0500000000000002E-6</v>
      </c>
      <c r="N485">
        <v>6.1174999999999999E-4</v>
      </c>
      <c r="O485">
        <v>-9.734E-5</v>
      </c>
      <c r="P485">
        <v>-1.1433E-4</v>
      </c>
      <c r="Q485">
        <v>-7.852E-5</v>
      </c>
      <c r="R485" t="s">
        <v>17</v>
      </c>
      <c r="S485" t="s">
        <v>17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v>0</v>
      </c>
      <c r="B486" t="s">
        <v>269</v>
      </c>
      <c r="C486">
        <v>0</v>
      </c>
      <c r="D486">
        <v>0</v>
      </c>
      <c r="E486">
        <v>0.47</v>
      </c>
      <c r="F486">
        <v>0.44</v>
      </c>
      <c r="G486" t="s">
        <v>17</v>
      </c>
      <c r="H486">
        <v>2</v>
      </c>
      <c r="I486">
        <v>1</v>
      </c>
      <c r="J486">
        <v>1</v>
      </c>
      <c r="K486">
        <v>9</v>
      </c>
      <c r="L486">
        <v>12</v>
      </c>
      <c r="M486">
        <v>1.5E-6</v>
      </c>
      <c r="N486">
        <v>0</v>
      </c>
      <c r="O486">
        <v>-9.734E-5</v>
      </c>
      <c r="P486">
        <v>-7.0279999999999998E-5</v>
      </c>
      <c r="Q486">
        <v>-7.3869999999999996E-5</v>
      </c>
      <c r="R486" t="s">
        <v>17</v>
      </c>
      <c r="S486" t="s">
        <v>17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v>0</v>
      </c>
      <c r="B487" t="s">
        <v>311</v>
      </c>
      <c r="C487">
        <v>0</v>
      </c>
      <c r="D487">
        <v>0</v>
      </c>
      <c r="E487">
        <v>0</v>
      </c>
      <c r="F487">
        <v>1</v>
      </c>
      <c r="G487" t="s">
        <v>17</v>
      </c>
      <c r="H487">
        <v>2</v>
      </c>
      <c r="I487">
        <v>1</v>
      </c>
      <c r="J487">
        <v>1</v>
      </c>
      <c r="K487">
        <v>33.830169679999997</v>
      </c>
      <c r="L487">
        <v>607</v>
      </c>
      <c r="M487">
        <v>1.5E-6</v>
      </c>
      <c r="N487">
        <v>0</v>
      </c>
      <c r="O487">
        <v>-9.734E-5</v>
      </c>
      <c r="P487">
        <v>-1.2535000000000001E-4</v>
      </c>
      <c r="Q487">
        <v>-5.5309999999999997E-5</v>
      </c>
      <c r="R487" t="s">
        <v>17</v>
      </c>
      <c r="S487" t="s">
        <v>17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v>0</v>
      </c>
      <c r="B488" t="s">
        <v>339</v>
      </c>
      <c r="C488">
        <v>0</v>
      </c>
      <c r="D488">
        <v>0</v>
      </c>
      <c r="E488">
        <v>1</v>
      </c>
      <c r="F488">
        <v>0.01</v>
      </c>
      <c r="G488" t="s">
        <v>17</v>
      </c>
      <c r="H488">
        <v>2</v>
      </c>
      <c r="I488">
        <v>1</v>
      </c>
      <c r="J488">
        <v>1</v>
      </c>
      <c r="K488">
        <v>26</v>
      </c>
      <c r="L488">
        <v>26</v>
      </c>
      <c r="M488">
        <v>1.5E-6</v>
      </c>
      <c r="N488">
        <v>0</v>
      </c>
      <c r="O488">
        <v>-9.734E-5</v>
      </c>
      <c r="P488">
        <v>-1.2535000000000001E-4</v>
      </c>
      <c r="Q488">
        <v>-7.852E-5</v>
      </c>
      <c r="R488" t="s">
        <v>17</v>
      </c>
      <c r="S488" t="s">
        <v>17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v>0</v>
      </c>
      <c r="B489" t="s">
        <v>340</v>
      </c>
      <c r="C489">
        <v>0</v>
      </c>
      <c r="D489">
        <v>0</v>
      </c>
      <c r="E489">
        <v>0</v>
      </c>
      <c r="F489">
        <v>0.99</v>
      </c>
      <c r="G489" t="s">
        <v>17</v>
      </c>
      <c r="H489">
        <v>2</v>
      </c>
      <c r="I489">
        <v>1</v>
      </c>
      <c r="J489">
        <v>1</v>
      </c>
      <c r="K489">
        <v>36</v>
      </c>
      <c r="L489">
        <v>36</v>
      </c>
      <c r="M489">
        <v>1.5E-6</v>
      </c>
      <c r="N489">
        <v>0</v>
      </c>
      <c r="O489">
        <v>-9.734E-5</v>
      </c>
      <c r="P489">
        <v>-1.2535000000000001E-4</v>
      </c>
      <c r="Q489">
        <v>-7.852E-5</v>
      </c>
      <c r="R489" t="s">
        <v>17</v>
      </c>
      <c r="S489" t="s">
        <v>17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v>0</v>
      </c>
      <c r="B490" t="s">
        <v>390</v>
      </c>
      <c r="C490">
        <v>0</v>
      </c>
      <c r="D490">
        <v>0</v>
      </c>
      <c r="E490">
        <v>0</v>
      </c>
      <c r="F490">
        <v>1</v>
      </c>
      <c r="G490" t="s">
        <v>17</v>
      </c>
      <c r="H490">
        <v>2</v>
      </c>
      <c r="I490">
        <v>1</v>
      </c>
      <c r="J490">
        <v>1</v>
      </c>
      <c r="K490">
        <v>1330</v>
      </c>
      <c r="L490">
        <v>3808</v>
      </c>
      <c r="M490">
        <v>1.5E-6</v>
      </c>
      <c r="N490">
        <v>0</v>
      </c>
      <c r="O490">
        <v>-9.734E-5</v>
      </c>
      <c r="P490">
        <v>-1.2535000000000001E-4</v>
      </c>
      <c r="Q490">
        <v>-7.852E-5</v>
      </c>
      <c r="R490" t="s">
        <v>17</v>
      </c>
      <c r="S490" t="s">
        <v>17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v>0</v>
      </c>
      <c r="B491" t="s">
        <v>414</v>
      </c>
      <c r="C491">
        <v>0</v>
      </c>
      <c r="D491">
        <v>0</v>
      </c>
      <c r="E491">
        <v>0.41</v>
      </c>
      <c r="F491">
        <v>0.44</v>
      </c>
      <c r="G491" t="s">
        <v>17</v>
      </c>
      <c r="H491">
        <v>2</v>
      </c>
      <c r="I491">
        <v>1</v>
      </c>
      <c r="J491">
        <v>1</v>
      </c>
      <c r="K491">
        <v>2.2000000499999999</v>
      </c>
      <c r="L491">
        <v>4</v>
      </c>
      <c r="M491">
        <v>3.9600000000000002E-6</v>
      </c>
      <c r="N491">
        <v>6.7880999999999996E-4</v>
      </c>
      <c r="O491">
        <v>-9.734E-5</v>
      </c>
      <c r="P491">
        <v>-1.0331999999999999E-4</v>
      </c>
      <c r="Q491">
        <v>5.0300000000000001E-6</v>
      </c>
      <c r="R491" t="s">
        <v>17</v>
      </c>
      <c r="S491" t="s">
        <v>17</v>
      </c>
      <c r="T491">
        <v>1</v>
      </c>
      <c r="U491">
        <v>1</v>
      </c>
      <c r="V491">
        <v>0</v>
      </c>
      <c r="W491">
        <v>1.7274899999999999E-3</v>
      </c>
    </row>
    <row r="492" spans="1:23" x14ac:dyDescent="0.25">
      <c r="A492">
        <v>0</v>
      </c>
      <c r="B492" t="s">
        <v>416</v>
      </c>
      <c r="C492">
        <v>0</v>
      </c>
      <c r="D492">
        <v>0</v>
      </c>
      <c r="E492">
        <v>1</v>
      </c>
      <c r="F492">
        <v>0</v>
      </c>
      <c r="G492" t="s">
        <v>17</v>
      </c>
      <c r="H492">
        <v>2</v>
      </c>
      <c r="I492">
        <v>1</v>
      </c>
      <c r="J492">
        <v>1</v>
      </c>
      <c r="K492">
        <v>108.25154114</v>
      </c>
      <c r="L492">
        <v>1266</v>
      </c>
      <c r="M492">
        <v>1.5E-6</v>
      </c>
      <c r="N492">
        <v>0</v>
      </c>
      <c r="O492">
        <v>-9.734E-5</v>
      </c>
      <c r="P492">
        <v>-1.0331999999999999E-4</v>
      </c>
      <c r="Q492">
        <v>-6.923E-5</v>
      </c>
      <c r="R492" t="s">
        <v>17</v>
      </c>
      <c r="S492" t="s">
        <v>17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v>0</v>
      </c>
      <c r="B493" t="s">
        <v>606</v>
      </c>
      <c r="C493">
        <v>0</v>
      </c>
      <c r="D493">
        <v>0.04</v>
      </c>
      <c r="E493">
        <v>0.43</v>
      </c>
      <c r="F493">
        <v>0.47</v>
      </c>
      <c r="G493" t="s">
        <v>17</v>
      </c>
      <c r="H493">
        <v>2</v>
      </c>
      <c r="I493">
        <v>1</v>
      </c>
      <c r="J493">
        <v>1</v>
      </c>
      <c r="K493">
        <v>519</v>
      </c>
      <c r="L493">
        <v>1806</v>
      </c>
      <c r="M493">
        <v>4.0500000000000002E-6</v>
      </c>
      <c r="N493">
        <v>6.1174999999999999E-4</v>
      </c>
      <c r="O493">
        <v>-9.734E-5</v>
      </c>
      <c r="P493">
        <v>-1.1433E-4</v>
      </c>
      <c r="Q493">
        <v>-7.852E-5</v>
      </c>
      <c r="R493" t="s">
        <v>17</v>
      </c>
      <c r="S493" t="s">
        <v>17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v>0</v>
      </c>
      <c r="B494" t="s">
        <v>638</v>
      </c>
      <c r="C494">
        <v>0</v>
      </c>
      <c r="D494">
        <v>0</v>
      </c>
      <c r="E494">
        <v>0</v>
      </c>
      <c r="F494">
        <v>1</v>
      </c>
      <c r="G494" t="s">
        <v>17</v>
      </c>
      <c r="H494">
        <v>2</v>
      </c>
      <c r="I494">
        <v>1</v>
      </c>
      <c r="J494">
        <v>1</v>
      </c>
      <c r="K494">
        <v>515.87597656000003</v>
      </c>
      <c r="L494">
        <v>1789</v>
      </c>
      <c r="M494">
        <v>3.9700000000000001E-6</v>
      </c>
      <c r="N494">
        <v>5.3771999999999999E-4</v>
      </c>
      <c r="O494">
        <v>-9.734E-5</v>
      </c>
      <c r="P494">
        <v>-1.2535000000000001E-4</v>
      </c>
      <c r="Q494">
        <v>-5.995E-5</v>
      </c>
      <c r="R494" t="s">
        <v>17</v>
      </c>
      <c r="S494" t="s">
        <v>17</v>
      </c>
      <c r="T494">
        <v>0</v>
      </c>
      <c r="U494">
        <v>0</v>
      </c>
      <c r="V494">
        <v>0</v>
      </c>
      <c r="W494">
        <v>3.943E-5</v>
      </c>
    </row>
    <row r="495" spans="1:23" x14ac:dyDescent="0.25">
      <c r="A495">
        <v>0</v>
      </c>
      <c r="B495" t="s">
        <v>639</v>
      </c>
      <c r="C495">
        <v>0</v>
      </c>
      <c r="D495">
        <v>0</v>
      </c>
      <c r="E495">
        <v>0</v>
      </c>
      <c r="F495">
        <v>1</v>
      </c>
      <c r="G495" t="s">
        <v>17</v>
      </c>
      <c r="H495">
        <v>2</v>
      </c>
      <c r="I495">
        <v>1</v>
      </c>
      <c r="J495">
        <v>1</v>
      </c>
      <c r="K495">
        <v>665.87597656000003</v>
      </c>
      <c r="L495">
        <v>2671</v>
      </c>
      <c r="M495">
        <v>3.9600000000000002E-6</v>
      </c>
      <c r="N495">
        <v>9.9259999999999995E-5</v>
      </c>
      <c r="O495">
        <v>-9.734E-5</v>
      </c>
      <c r="P495">
        <v>-3.7240000000000003E-5</v>
      </c>
      <c r="Q495">
        <v>-7.852E-5</v>
      </c>
      <c r="R495" t="s">
        <v>17</v>
      </c>
      <c r="S495" t="s">
        <v>17</v>
      </c>
      <c r="T495">
        <v>0</v>
      </c>
      <c r="U495">
        <v>0</v>
      </c>
      <c r="V495">
        <v>0</v>
      </c>
      <c r="W495">
        <v>3.943E-5</v>
      </c>
    </row>
    <row r="496" spans="1:23" x14ac:dyDescent="0.25">
      <c r="A496">
        <v>0</v>
      </c>
      <c r="B496" t="s">
        <v>650</v>
      </c>
      <c r="C496">
        <v>0</v>
      </c>
      <c r="D496">
        <v>1</v>
      </c>
      <c r="E496">
        <v>0</v>
      </c>
      <c r="F496">
        <v>0</v>
      </c>
      <c r="G496" t="s">
        <v>17</v>
      </c>
      <c r="H496">
        <v>2</v>
      </c>
      <c r="I496">
        <v>1</v>
      </c>
      <c r="J496">
        <v>1</v>
      </c>
      <c r="K496">
        <v>2.25</v>
      </c>
      <c r="L496">
        <v>7</v>
      </c>
      <c r="M496">
        <v>3.9600000000000002E-6</v>
      </c>
      <c r="N496">
        <v>5.4078999999999998E-4</v>
      </c>
      <c r="O496">
        <v>-9.734E-5</v>
      </c>
      <c r="P496">
        <v>-1.0331999999999999E-4</v>
      </c>
      <c r="Q496">
        <v>-7.3869999999999996E-5</v>
      </c>
      <c r="R496" t="s">
        <v>17</v>
      </c>
      <c r="S496" t="s">
        <v>17</v>
      </c>
      <c r="T496">
        <v>0</v>
      </c>
      <c r="U496">
        <v>0</v>
      </c>
      <c r="V496">
        <v>0</v>
      </c>
      <c r="W496">
        <v>1.4803231699999999</v>
      </c>
    </row>
    <row r="497" spans="1:23" x14ac:dyDescent="0.25">
      <c r="A497">
        <v>0</v>
      </c>
      <c r="B497" t="s">
        <v>708</v>
      </c>
      <c r="C497">
        <v>0</v>
      </c>
      <c r="D497">
        <v>0</v>
      </c>
      <c r="E497">
        <v>0.56000000000000005</v>
      </c>
      <c r="F497">
        <v>0.53</v>
      </c>
      <c r="G497" t="s">
        <v>17</v>
      </c>
      <c r="H497">
        <v>2</v>
      </c>
      <c r="I497">
        <v>1</v>
      </c>
      <c r="J497">
        <v>1</v>
      </c>
      <c r="K497">
        <v>515</v>
      </c>
      <c r="L497">
        <v>1120</v>
      </c>
      <c r="M497">
        <v>3.9700000000000001E-6</v>
      </c>
      <c r="N497">
        <v>2.313E-5</v>
      </c>
      <c r="O497">
        <v>-9.734E-5</v>
      </c>
      <c r="P497">
        <v>-1.1433E-4</v>
      </c>
      <c r="Q497">
        <v>-6.4590000000000003E-5</v>
      </c>
      <c r="R497" t="s">
        <v>17</v>
      </c>
      <c r="S497" t="s">
        <v>17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v>0</v>
      </c>
      <c r="B498" t="s">
        <v>718</v>
      </c>
      <c r="C498">
        <v>0</v>
      </c>
      <c r="D498">
        <v>0</v>
      </c>
      <c r="E498">
        <v>0</v>
      </c>
      <c r="F498">
        <v>0.99</v>
      </c>
      <c r="G498" t="s">
        <v>17</v>
      </c>
      <c r="H498">
        <v>2</v>
      </c>
      <c r="I498">
        <v>1</v>
      </c>
      <c r="J498">
        <v>1</v>
      </c>
      <c r="K498">
        <v>44</v>
      </c>
      <c r="L498">
        <v>44</v>
      </c>
      <c r="M498">
        <v>1.5E-6</v>
      </c>
      <c r="N498">
        <v>0</v>
      </c>
      <c r="O498">
        <v>-9.734E-5</v>
      </c>
      <c r="P498">
        <v>-1.0331999999999999E-4</v>
      </c>
      <c r="Q498">
        <v>-7.852E-5</v>
      </c>
      <c r="R498" t="s">
        <v>17</v>
      </c>
      <c r="S498" t="s">
        <v>17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v>0</v>
      </c>
      <c r="B499" t="s">
        <v>789</v>
      </c>
      <c r="C499">
        <v>0</v>
      </c>
      <c r="D499">
        <v>0</v>
      </c>
      <c r="E499">
        <v>0</v>
      </c>
      <c r="F499">
        <v>1</v>
      </c>
      <c r="G499" t="s">
        <v>17</v>
      </c>
      <c r="H499">
        <v>2</v>
      </c>
      <c r="I499">
        <v>1</v>
      </c>
      <c r="J499">
        <v>1</v>
      </c>
      <c r="K499">
        <v>58.383285520000001</v>
      </c>
      <c r="L499">
        <v>239</v>
      </c>
      <c r="M499">
        <v>1.5E-6</v>
      </c>
      <c r="N499">
        <v>0</v>
      </c>
      <c r="O499">
        <v>-9.734E-5</v>
      </c>
      <c r="P499">
        <v>-8.1290000000000003E-5</v>
      </c>
      <c r="Q499">
        <v>-6.4590000000000003E-5</v>
      </c>
      <c r="R499" t="s">
        <v>17</v>
      </c>
      <c r="S499" t="s">
        <v>17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v>0</v>
      </c>
      <c r="B500" t="s">
        <v>815</v>
      </c>
      <c r="C500">
        <v>0</v>
      </c>
      <c r="D500">
        <v>0</v>
      </c>
      <c r="E500">
        <v>0.47</v>
      </c>
      <c r="F500">
        <v>0.44</v>
      </c>
      <c r="G500" t="s">
        <v>17</v>
      </c>
      <c r="H500">
        <v>2</v>
      </c>
      <c r="I500">
        <v>1</v>
      </c>
      <c r="J500">
        <v>1</v>
      </c>
      <c r="K500">
        <v>517</v>
      </c>
      <c r="L500">
        <v>1254</v>
      </c>
      <c r="M500">
        <v>4.0199999999999996E-6</v>
      </c>
      <c r="N500">
        <v>6.4196000000000001E-4</v>
      </c>
      <c r="O500">
        <v>-9.734E-5</v>
      </c>
      <c r="P500">
        <v>-1.1433E-4</v>
      </c>
      <c r="Q500">
        <v>-8.3159999999999997E-5</v>
      </c>
      <c r="R500" t="s">
        <v>17</v>
      </c>
      <c r="S500" t="s">
        <v>17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v>0</v>
      </c>
      <c r="B501" t="s">
        <v>669</v>
      </c>
      <c r="C501">
        <v>0.74</v>
      </c>
      <c r="D501">
        <v>0</v>
      </c>
      <c r="E501">
        <v>0.3</v>
      </c>
      <c r="F501">
        <v>0.81</v>
      </c>
      <c r="G501" t="s">
        <v>17</v>
      </c>
      <c r="H501">
        <v>7</v>
      </c>
      <c r="I501">
        <v>6</v>
      </c>
      <c r="J501">
        <v>1</v>
      </c>
      <c r="K501">
        <v>7524.9047851599998</v>
      </c>
      <c r="L501">
        <v>32947</v>
      </c>
      <c r="M501">
        <v>3.9700000000000001E-6</v>
      </c>
      <c r="N501">
        <v>4.8394099999999997E-3</v>
      </c>
      <c r="O501">
        <v>-9.2750000000000005E-5</v>
      </c>
      <c r="P501">
        <v>-2.4894000000000001E-4</v>
      </c>
      <c r="Q501">
        <v>2.0918E-4</v>
      </c>
      <c r="R501" t="s">
        <v>17</v>
      </c>
      <c r="S501" t="s">
        <v>17</v>
      </c>
      <c r="T501">
        <v>30</v>
      </c>
      <c r="U501">
        <v>17</v>
      </c>
      <c r="V501">
        <v>13</v>
      </c>
      <c r="W501">
        <v>0.77557509000000002</v>
      </c>
    </row>
    <row r="502" spans="1:23" x14ac:dyDescent="0.25">
      <c r="A502">
        <v>0</v>
      </c>
      <c r="B502" t="s">
        <v>204</v>
      </c>
      <c r="C502">
        <v>0</v>
      </c>
      <c r="D502">
        <v>0</v>
      </c>
      <c r="E502">
        <v>0.52</v>
      </c>
      <c r="F502">
        <v>0.45</v>
      </c>
      <c r="G502" t="s">
        <v>17</v>
      </c>
      <c r="H502">
        <v>2</v>
      </c>
      <c r="I502">
        <v>1</v>
      </c>
      <c r="J502">
        <v>1</v>
      </c>
      <c r="K502">
        <v>2761.6337890599998</v>
      </c>
      <c r="L502">
        <v>46236</v>
      </c>
      <c r="M502">
        <v>1.5200000000000001E-6</v>
      </c>
      <c r="N502">
        <v>0</v>
      </c>
      <c r="O502">
        <v>-9.1470000000000003E-5</v>
      </c>
      <c r="P502">
        <v>-1.1433E-4</v>
      </c>
      <c r="Q502">
        <v>-7.852E-5</v>
      </c>
      <c r="R502" t="s">
        <v>17</v>
      </c>
      <c r="S502" t="s">
        <v>17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v>0</v>
      </c>
      <c r="B503" t="s">
        <v>213</v>
      </c>
      <c r="C503">
        <v>0</v>
      </c>
      <c r="D503">
        <v>0</v>
      </c>
      <c r="E503">
        <v>0.53</v>
      </c>
      <c r="F503">
        <v>0.46</v>
      </c>
      <c r="G503" t="s">
        <v>17</v>
      </c>
      <c r="H503">
        <v>2</v>
      </c>
      <c r="I503">
        <v>1</v>
      </c>
      <c r="J503">
        <v>1</v>
      </c>
      <c r="K503">
        <v>168.40000916</v>
      </c>
      <c r="L503">
        <v>2010</v>
      </c>
      <c r="M503">
        <v>4.0099999999999997E-6</v>
      </c>
      <c r="N503">
        <v>3.166E-4</v>
      </c>
      <c r="O503">
        <v>-9.1470000000000003E-5</v>
      </c>
      <c r="P503">
        <v>-9.2299999999999994E-5</v>
      </c>
      <c r="Q503">
        <v>-7.3869999999999996E-5</v>
      </c>
      <c r="R503" t="s">
        <v>17</v>
      </c>
      <c r="S503" t="s">
        <v>17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v>0</v>
      </c>
      <c r="B504" t="s">
        <v>222</v>
      </c>
      <c r="C504">
        <v>0</v>
      </c>
      <c r="D504">
        <v>0</v>
      </c>
      <c r="E504">
        <v>0</v>
      </c>
      <c r="F504">
        <v>1</v>
      </c>
      <c r="G504" t="s">
        <v>17</v>
      </c>
      <c r="H504">
        <v>2</v>
      </c>
      <c r="I504">
        <v>1</v>
      </c>
      <c r="J504">
        <v>1</v>
      </c>
      <c r="K504">
        <v>1988.9454345700001</v>
      </c>
      <c r="L504">
        <v>7824</v>
      </c>
      <c r="M504">
        <v>3.9400000000000004E-6</v>
      </c>
      <c r="N504">
        <v>3.985E-5</v>
      </c>
      <c r="O504">
        <v>-9.1470000000000003E-5</v>
      </c>
      <c r="P504">
        <v>-1.2535000000000001E-4</v>
      </c>
      <c r="Q504">
        <v>-6.923E-5</v>
      </c>
      <c r="R504" t="s">
        <v>17</v>
      </c>
      <c r="S504" t="s">
        <v>17</v>
      </c>
      <c r="T504">
        <v>1</v>
      </c>
      <c r="U504">
        <v>1</v>
      </c>
      <c r="V504">
        <v>0</v>
      </c>
      <c r="W504">
        <v>1.0540000000000001E-5</v>
      </c>
    </row>
    <row r="505" spans="1:23" x14ac:dyDescent="0.25">
      <c r="A505">
        <v>0</v>
      </c>
      <c r="B505" t="s">
        <v>227</v>
      </c>
      <c r="C505">
        <v>0</v>
      </c>
      <c r="D505">
        <v>0</v>
      </c>
      <c r="E505">
        <v>0.13</v>
      </c>
      <c r="F505">
        <v>0.9</v>
      </c>
      <c r="G505" t="s">
        <v>17</v>
      </c>
      <c r="H505">
        <v>2</v>
      </c>
      <c r="I505">
        <v>1</v>
      </c>
      <c r="J505">
        <v>1</v>
      </c>
      <c r="K505">
        <v>4</v>
      </c>
      <c r="L505">
        <v>4</v>
      </c>
      <c r="M505">
        <v>1.5E-6</v>
      </c>
      <c r="N505">
        <v>0</v>
      </c>
      <c r="O505">
        <v>-9.1470000000000003E-5</v>
      </c>
      <c r="P505">
        <v>-1.0331999999999999E-4</v>
      </c>
      <c r="Q505">
        <v>-6.923E-5</v>
      </c>
      <c r="R505" t="s">
        <v>17</v>
      </c>
      <c r="S505" t="s">
        <v>17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v>0</v>
      </c>
      <c r="B506" t="s">
        <v>232</v>
      </c>
      <c r="C506">
        <v>0</v>
      </c>
      <c r="D506">
        <v>0</v>
      </c>
      <c r="E506">
        <v>0.52</v>
      </c>
      <c r="F506">
        <v>0.45</v>
      </c>
      <c r="G506" t="s">
        <v>17</v>
      </c>
      <c r="H506">
        <v>2</v>
      </c>
      <c r="I506">
        <v>1</v>
      </c>
      <c r="J506">
        <v>1</v>
      </c>
      <c r="K506">
        <v>3415.6337890599998</v>
      </c>
      <c r="L506">
        <v>55311</v>
      </c>
      <c r="M506">
        <v>1.5200000000000001E-6</v>
      </c>
      <c r="N506">
        <v>0</v>
      </c>
      <c r="O506">
        <v>-9.1470000000000003E-5</v>
      </c>
      <c r="P506">
        <v>-1.2535000000000001E-4</v>
      </c>
      <c r="Q506">
        <v>-7.3869999999999996E-5</v>
      </c>
      <c r="R506" t="s">
        <v>17</v>
      </c>
      <c r="S506" t="s">
        <v>17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v>0</v>
      </c>
      <c r="B507" t="s">
        <v>391</v>
      </c>
      <c r="C507">
        <v>0</v>
      </c>
      <c r="D507">
        <v>0</v>
      </c>
      <c r="E507">
        <v>0</v>
      </c>
      <c r="F507">
        <v>1</v>
      </c>
      <c r="G507" t="s">
        <v>17</v>
      </c>
      <c r="H507">
        <v>2</v>
      </c>
      <c r="I507">
        <v>1</v>
      </c>
      <c r="J507">
        <v>1</v>
      </c>
      <c r="K507">
        <v>1992</v>
      </c>
      <c r="L507">
        <v>5709</v>
      </c>
      <c r="M507">
        <v>1.5E-6</v>
      </c>
      <c r="N507">
        <v>0</v>
      </c>
      <c r="O507">
        <v>-9.1470000000000003E-5</v>
      </c>
      <c r="P507">
        <v>1.783E-5</v>
      </c>
      <c r="Q507">
        <v>-7.3869999999999996E-5</v>
      </c>
      <c r="R507" t="s">
        <v>17</v>
      </c>
      <c r="S507" t="s">
        <v>17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v>0</v>
      </c>
      <c r="B508" t="s">
        <v>425</v>
      </c>
      <c r="C508">
        <v>0</v>
      </c>
      <c r="D508">
        <v>0</v>
      </c>
      <c r="E508">
        <v>0.57999999999999996</v>
      </c>
      <c r="F508">
        <v>0.47</v>
      </c>
      <c r="G508" t="s">
        <v>17</v>
      </c>
      <c r="H508">
        <v>2</v>
      </c>
      <c r="I508">
        <v>1</v>
      </c>
      <c r="J508">
        <v>1</v>
      </c>
      <c r="K508">
        <v>36.507514950000001</v>
      </c>
      <c r="L508">
        <v>462</v>
      </c>
      <c r="M508">
        <v>3.98E-6</v>
      </c>
      <c r="N508">
        <v>2.7098500000000002E-3</v>
      </c>
      <c r="O508">
        <v>-9.1470000000000003E-5</v>
      </c>
      <c r="P508">
        <v>-7.0279999999999998E-5</v>
      </c>
      <c r="Q508">
        <v>-8.3159999999999997E-5</v>
      </c>
      <c r="R508" t="s">
        <v>17</v>
      </c>
      <c r="S508" t="s">
        <v>17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v>0</v>
      </c>
      <c r="B509" t="s">
        <v>443</v>
      </c>
      <c r="C509">
        <v>0</v>
      </c>
      <c r="D509">
        <v>0</v>
      </c>
      <c r="E509">
        <v>0</v>
      </c>
      <c r="F509">
        <v>1</v>
      </c>
      <c r="G509" t="s">
        <v>17</v>
      </c>
      <c r="H509">
        <v>2</v>
      </c>
      <c r="I509">
        <v>1</v>
      </c>
      <c r="J509">
        <v>1</v>
      </c>
      <c r="K509">
        <v>38.25</v>
      </c>
      <c r="L509">
        <v>77</v>
      </c>
      <c r="M509">
        <v>3.9500000000000003E-6</v>
      </c>
      <c r="N509">
        <v>1.0309E-4</v>
      </c>
      <c r="O509">
        <v>-9.1470000000000003E-5</v>
      </c>
      <c r="P509">
        <v>-9.2299999999999994E-5</v>
      </c>
      <c r="Q509">
        <v>-5.995E-5</v>
      </c>
      <c r="R509" t="s">
        <v>17</v>
      </c>
      <c r="S509" t="s">
        <v>17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v>0</v>
      </c>
      <c r="B510" t="s">
        <v>599</v>
      </c>
      <c r="C510">
        <v>0</v>
      </c>
      <c r="D510">
        <v>0</v>
      </c>
      <c r="E510">
        <v>0.52</v>
      </c>
      <c r="F510">
        <v>0.45</v>
      </c>
      <c r="G510" t="s">
        <v>17</v>
      </c>
      <c r="H510">
        <v>2</v>
      </c>
      <c r="I510">
        <v>1</v>
      </c>
      <c r="J510">
        <v>1</v>
      </c>
      <c r="K510">
        <v>2350.8168945299999</v>
      </c>
      <c r="L510">
        <v>36713</v>
      </c>
      <c r="M510">
        <v>1.53E-6</v>
      </c>
      <c r="N510">
        <v>0</v>
      </c>
      <c r="O510">
        <v>-9.1470000000000003E-5</v>
      </c>
      <c r="P510">
        <v>-1.1433E-4</v>
      </c>
      <c r="Q510">
        <v>-6.923E-5</v>
      </c>
      <c r="R510" t="s">
        <v>17</v>
      </c>
      <c r="S510" t="s">
        <v>17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v>0</v>
      </c>
      <c r="B511" t="s">
        <v>600</v>
      </c>
      <c r="C511">
        <v>0</v>
      </c>
      <c r="D511">
        <v>0</v>
      </c>
      <c r="E511">
        <v>0.52</v>
      </c>
      <c r="F511">
        <v>0.45</v>
      </c>
      <c r="G511" t="s">
        <v>17</v>
      </c>
      <c r="H511">
        <v>2</v>
      </c>
      <c r="I511">
        <v>1</v>
      </c>
      <c r="J511">
        <v>1</v>
      </c>
      <c r="K511">
        <v>2350.8168945299999</v>
      </c>
      <c r="L511">
        <v>36713</v>
      </c>
      <c r="M511">
        <v>1.53E-6</v>
      </c>
      <c r="N511">
        <v>0</v>
      </c>
      <c r="O511">
        <v>-9.1470000000000003E-5</v>
      </c>
      <c r="P511">
        <v>-1.1433E-4</v>
      </c>
      <c r="Q511">
        <v>-6.923E-5</v>
      </c>
      <c r="R511" t="s">
        <v>17</v>
      </c>
      <c r="S511" t="s">
        <v>17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v>0</v>
      </c>
      <c r="B512" t="s">
        <v>672</v>
      </c>
      <c r="C512">
        <v>0.45</v>
      </c>
      <c r="D512">
        <v>0</v>
      </c>
      <c r="E512">
        <v>0.47</v>
      </c>
      <c r="F512">
        <v>0.53</v>
      </c>
      <c r="G512" t="s">
        <v>17</v>
      </c>
      <c r="H512">
        <v>3</v>
      </c>
      <c r="I512">
        <v>2</v>
      </c>
      <c r="J512">
        <v>1</v>
      </c>
      <c r="K512">
        <v>1399.6883544899999</v>
      </c>
      <c r="L512">
        <v>28977</v>
      </c>
      <c r="M512">
        <v>3.9700000000000001E-6</v>
      </c>
      <c r="N512">
        <v>7.1252000000000002E-4</v>
      </c>
      <c r="O512">
        <v>-8.6959999999999994E-5</v>
      </c>
      <c r="P512">
        <v>-5.0939999999999997E-5</v>
      </c>
      <c r="Q512">
        <v>-4.6390000000000001E-5</v>
      </c>
      <c r="R512" t="s">
        <v>17</v>
      </c>
      <c r="S512" t="s">
        <v>17</v>
      </c>
      <c r="T512">
        <v>16</v>
      </c>
      <c r="U512">
        <v>10</v>
      </c>
      <c r="V512">
        <v>6</v>
      </c>
      <c r="W512">
        <v>4.3909070000000001E-2</v>
      </c>
    </row>
    <row r="513" spans="1:23" x14ac:dyDescent="0.25">
      <c r="A513">
        <v>0</v>
      </c>
      <c r="B513" t="s">
        <v>123</v>
      </c>
      <c r="C513">
        <v>0</v>
      </c>
      <c r="D513">
        <v>0</v>
      </c>
      <c r="E513">
        <v>0.3</v>
      </c>
      <c r="F513">
        <v>0.72</v>
      </c>
      <c r="G513" t="s">
        <v>17</v>
      </c>
      <c r="H513">
        <v>2</v>
      </c>
      <c r="I513">
        <v>1</v>
      </c>
      <c r="J513">
        <v>1</v>
      </c>
      <c r="K513">
        <v>2</v>
      </c>
      <c r="L513">
        <v>2</v>
      </c>
      <c r="M513">
        <v>1.5E-6</v>
      </c>
      <c r="N513">
        <v>0</v>
      </c>
      <c r="O513">
        <v>-8.5589999999999999E-5</v>
      </c>
      <c r="P513">
        <v>-1.2535000000000001E-4</v>
      </c>
      <c r="Q513">
        <v>-3.6739999999999997E-5</v>
      </c>
      <c r="R513" t="s">
        <v>17</v>
      </c>
      <c r="S513" t="s">
        <v>17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v>0</v>
      </c>
      <c r="B514" t="s">
        <v>150</v>
      </c>
      <c r="C514">
        <v>0</v>
      </c>
      <c r="D514">
        <v>0</v>
      </c>
      <c r="E514">
        <v>0</v>
      </c>
      <c r="F514">
        <v>1</v>
      </c>
      <c r="G514" t="s">
        <v>17</v>
      </c>
      <c r="H514">
        <v>2</v>
      </c>
      <c r="I514">
        <v>1</v>
      </c>
      <c r="J514">
        <v>1</v>
      </c>
      <c r="K514">
        <v>512</v>
      </c>
      <c r="L514">
        <v>1498</v>
      </c>
      <c r="M514">
        <v>3.9700000000000001E-6</v>
      </c>
      <c r="N514">
        <v>6.5339E-4</v>
      </c>
      <c r="O514">
        <v>-8.5589999999999999E-5</v>
      </c>
      <c r="P514">
        <v>-1.0331999999999999E-4</v>
      </c>
      <c r="Q514">
        <v>-5.5309999999999997E-5</v>
      </c>
      <c r="R514" t="s">
        <v>17</v>
      </c>
      <c r="S514" t="s">
        <v>17</v>
      </c>
      <c r="T514">
        <v>0</v>
      </c>
      <c r="U514">
        <v>0</v>
      </c>
      <c r="V514">
        <v>0</v>
      </c>
      <c r="W514">
        <v>1.8300000000000001E-6</v>
      </c>
    </row>
    <row r="515" spans="1:23" x14ac:dyDescent="0.25">
      <c r="A515">
        <v>0</v>
      </c>
      <c r="B515" t="s">
        <v>201</v>
      </c>
      <c r="C515">
        <v>0</v>
      </c>
      <c r="D515">
        <v>0</v>
      </c>
      <c r="E515">
        <v>1</v>
      </c>
      <c r="F515">
        <v>0</v>
      </c>
      <c r="G515" t="s">
        <v>17</v>
      </c>
      <c r="H515">
        <v>2</v>
      </c>
      <c r="I515">
        <v>1</v>
      </c>
      <c r="J515">
        <v>1</v>
      </c>
      <c r="K515">
        <v>99.87408447</v>
      </c>
      <c r="L515">
        <v>942</v>
      </c>
      <c r="M515">
        <v>1.5E-6</v>
      </c>
      <c r="N515">
        <v>0</v>
      </c>
      <c r="O515">
        <v>-8.5589999999999999E-5</v>
      </c>
      <c r="P515">
        <v>-7.0279999999999998E-5</v>
      </c>
      <c r="Q515">
        <v>-5.995E-5</v>
      </c>
      <c r="R515" t="s">
        <v>17</v>
      </c>
      <c r="S515" t="s">
        <v>17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v>0</v>
      </c>
      <c r="B516" t="s">
        <v>301</v>
      </c>
      <c r="C516">
        <v>0</v>
      </c>
      <c r="D516">
        <v>0</v>
      </c>
      <c r="E516">
        <v>0.42</v>
      </c>
      <c r="F516">
        <v>0.42</v>
      </c>
      <c r="G516" t="s">
        <v>17</v>
      </c>
      <c r="H516">
        <v>2</v>
      </c>
      <c r="I516">
        <v>1</v>
      </c>
      <c r="J516">
        <v>1</v>
      </c>
      <c r="K516">
        <v>98.700256350000004</v>
      </c>
      <c r="L516">
        <v>202</v>
      </c>
      <c r="M516">
        <v>3.9500000000000003E-6</v>
      </c>
      <c r="N516">
        <v>3.985E-5</v>
      </c>
      <c r="O516">
        <v>-8.5589999999999999E-5</v>
      </c>
      <c r="P516">
        <v>-1.2535000000000001E-4</v>
      </c>
      <c r="Q516">
        <v>-6.4590000000000003E-5</v>
      </c>
      <c r="R516" t="s">
        <v>17</v>
      </c>
      <c r="S516" t="s">
        <v>17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v>0</v>
      </c>
      <c r="B517" t="s">
        <v>325</v>
      </c>
      <c r="C517">
        <v>0</v>
      </c>
      <c r="D517">
        <v>0</v>
      </c>
      <c r="E517">
        <v>0.56999999999999995</v>
      </c>
      <c r="F517">
        <v>0.51</v>
      </c>
      <c r="G517" t="s">
        <v>17</v>
      </c>
      <c r="H517">
        <v>2</v>
      </c>
      <c r="I517">
        <v>1</v>
      </c>
      <c r="J517">
        <v>1</v>
      </c>
      <c r="K517">
        <v>514</v>
      </c>
      <c r="L517">
        <v>2632</v>
      </c>
      <c r="M517">
        <v>3.9600000000000002E-6</v>
      </c>
      <c r="N517">
        <v>2.1588E-4</v>
      </c>
      <c r="O517">
        <v>-8.5589999999999999E-5</v>
      </c>
      <c r="P517">
        <v>-9.2299999999999994E-5</v>
      </c>
      <c r="Q517">
        <v>-6.4590000000000003E-5</v>
      </c>
      <c r="R517" t="s">
        <v>17</v>
      </c>
      <c r="S517" t="s">
        <v>17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v>0</v>
      </c>
      <c r="B518" t="s">
        <v>332</v>
      </c>
      <c r="C518">
        <v>0</v>
      </c>
      <c r="D518">
        <v>1</v>
      </c>
      <c r="E518">
        <v>0</v>
      </c>
      <c r="F518">
        <v>0</v>
      </c>
      <c r="G518" t="s">
        <v>17</v>
      </c>
      <c r="H518">
        <v>2</v>
      </c>
      <c r="I518">
        <v>1</v>
      </c>
      <c r="J518">
        <v>1</v>
      </c>
      <c r="K518">
        <v>0</v>
      </c>
      <c r="L518">
        <v>0</v>
      </c>
      <c r="M518">
        <v>4.0199999999999996E-6</v>
      </c>
      <c r="N518">
        <v>2.9991000000000002E-4</v>
      </c>
      <c r="O518">
        <v>-8.5589999999999999E-5</v>
      </c>
      <c r="P518">
        <v>-8.1290000000000003E-5</v>
      </c>
      <c r="Q518">
        <v>-7.852E-5</v>
      </c>
      <c r="R518" t="s">
        <v>17</v>
      </c>
      <c r="S518" t="s">
        <v>17</v>
      </c>
      <c r="T518">
        <v>1</v>
      </c>
      <c r="U518">
        <v>0</v>
      </c>
      <c r="V518">
        <v>0</v>
      </c>
      <c r="W518">
        <v>0.54308062999999995</v>
      </c>
    </row>
    <row r="519" spans="1:23" x14ac:dyDescent="0.25">
      <c r="A519">
        <v>0</v>
      </c>
      <c r="B519" t="s">
        <v>699</v>
      </c>
      <c r="C519">
        <v>0</v>
      </c>
      <c r="D519">
        <v>0</v>
      </c>
      <c r="E519">
        <v>0</v>
      </c>
      <c r="F519">
        <v>1</v>
      </c>
      <c r="G519" t="s">
        <v>17</v>
      </c>
      <c r="H519">
        <v>2</v>
      </c>
      <c r="I519">
        <v>1</v>
      </c>
      <c r="J519">
        <v>1</v>
      </c>
      <c r="K519">
        <v>116.08243561</v>
      </c>
      <c r="L519">
        <v>459</v>
      </c>
      <c r="M519">
        <v>3.9500000000000003E-6</v>
      </c>
      <c r="N519">
        <v>1.0309E-4</v>
      </c>
      <c r="O519">
        <v>-8.5589999999999999E-5</v>
      </c>
      <c r="P519">
        <v>-1.0331999999999999E-4</v>
      </c>
      <c r="Q519">
        <v>-5.5309999999999997E-5</v>
      </c>
      <c r="R519" t="s">
        <v>17</v>
      </c>
      <c r="S519" t="s">
        <v>17</v>
      </c>
      <c r="T519">
        <v>0</v>
      </c>
      <c r="U519">
        <v>0</v>
      </c>
      <c r="V519">
        <v>0</v>
      </c>
      <c r="W519">
        <v>3.2000000000000001E-7</v>
      </c>
    </row>
    <row r="520" spans="1:23" x14ac:dyDescent="0.25">
      <c r="A520">
        <v>0</v>
      </c>
      <c r="B520" t="s">
        <v>717</v>
      </c>
      <c r="C520">
        <v>0</v>
      </c>
      <c r="D520">
        <v>0</v>
      </c>
      <c r="E520">
        <v>0</v>
      </c>
      <c r="F520">
        <v>1</v>
      </c>
      <c r="G520" t="s">
        <v>17</v>
      </c>
      <c r="H520">
        <v>2</v>
      </c>
      <c r="I520">
        <v>1</v>
      </c>
      <c r="J520">
        <v>1</v>
      </c>
      <c r="K520">
        <v>2.2333333500000001</v>
      </c>
      <c r="L520">
        <v>6</v>
      </c>
      <c r="M520">
        <v>3.9700000000000001E-6</v>
      </c>
      <c r="N520">
        <v>2.8630000000000002E-4</v>
      </c>
      <c r="O520">
        <v>-8.5589999999999999E-5</v>
      </c>
      <c r="P520">
        <v>-1.0331999999999999E-4</v>
      </c>
      <c r="Q520">
        <v>-6.4590000000000003E-5</v>
      </c>
      <c r="R520" t="s">
        <v>17</v>
      </c>
      <c r="S520" t="s">
        <v>17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v>0</v>
      </c>
      <c r="B521" t="s">
        <v>91</v>
      </c>
      <c r="C521">
        <v>0</v>
      </c>
      <c r="D521">
        <v>0</v>
      </c>
      <c r="E521">
        <v>0.59</v>
      </c>
      <c r="F521">
        <v>0.56000000000000005</v>
      </c>
      <c r="G521" t="s">
        <v>17</v>
      </c>
      <c r="H521">
        <v>2</v>
      </c>
      <c r="I521">
        <v>1</v>
      </c>
      <c r="J521">
        <v>1</v>
      </c>
      <c r="K521">
        <v>8985.8154296899993</v>
      </c>
      <c r="L521">
        <v>28437</v>
      </c>
      <c r="M521">
        <v>3.9500000000000003E-6</v>
      </c>
      <c r="N521">
        <v>9.5299999999999999E-5</v>
      </c>
      <c r="O521">
        <v>-7.9720000000000002E-5</v>
      </c>
      <c r="P521">
        <v>-7.0279999999999998E-5</v>
      </c>
      <c r="Q521">
        <v>-7.3869999999999996E-5</v>
      </c>
      <c r="R521" t="s">
        <v>17</v>
      </c>
      <c r="S521" t="s">
        <v>17</v>
      </c>
      <c r="T521">
        <v>7</v>
      </c>
      <c r="U521">
        <v>3</v>
      </c>
      <c r="V521">
        <v>4</v>
      </c>
      <c r="W521">
        <v>9.9909999999999997E-5</v>
      </c>
    </row>
    <row r="522" spans="1:23" x14ac:dyDescent="0.25">
      <c r="A522">
        <v>0</v>
      </c>
      <c r="B522" t="s">
        <v>239</v>
      </c>
      <c r="C522">
        <v>0</v>
      </c>
      <c r="D522">
        <v>0</v>
      </c>
      <c r="E522">
        <v>0</v>
      </c>
      <c r="F522">
        <v>1</v>
      </c>
      <c r="G522" t="s">
        <v>17</v>
      </c>
      <c r="H522">
        <v>2</v>
      </c>
      <c r="I522">
        <v>1</v>
      </c>
      <c r="J522">
        <v>1</v>
      </c>
      <c r="K522">
        <v>662</v>
      </c>
      <c r="L522">
        <v>3726</v>
      </c>
      <c r="M522">
        <v>3.9600000000000002E-6</v>
      </c>
      <c r="N522">
        <v>1.2061E-4</v>
      </c>
      <c r="O522">
        <v>-7.9720000000000002E-5</v>
      </c>
      <c r="P522">
        <v>-5.9259999999999998E-5</v>
      </c>
      <c r="Q522">
        <v>-6.4590000000000003E-5</v>
      </c>
      <c r="R522" t="s">
        <v>17</v>
      </c>
      <c r="S522" t="s">
        <v>17</v>
      </c>
      <c r="T522">
        <v>0</v>
      </c>
      <c r="U522">
        <v>0</v>
      </c>
      <c r="V522">
        <v>0</v>
      </c>
      <c r="W522">
        <v>1.8300000000000001E-6</v>
      </c>
    </row>
    <row r="523" spans="1:23" x14ac:dyDescent="0.25">
      <c r="A523">
        <v>0</v>
      </c>
      <c r="B523" t="s">
        <v>399</v>
      </c>
      <c r="C523">
        <v>0</v>
      </c>
      <c r="D523">
        <v>0</v>
      </c>
      <c r="E523">
        <v>0.51</v>
      </c>
      <c r="F523">
        <v>0.49</v>
      </c>
      <c r="G523" t="s">
        <v>17</v>
      </c>
      <c r="H523">
        <v>2</v>
      </c>
      <c r="I523">
        <v>1</v>
      </c>
      <c r="J523">
        <v>1</v>
      </c>
      <c r="K523">
        <v>514</v>
      </c>
      <c r="L523">
        <v>2271</v>
      </c>
      <c r="M523">
        <v>3.9700000000000001E-6</v>
      </c>
      <c r="N523">
        <v>7.0242999999999998E-4</v>
      </c>
      <c r="O523">
        <v>-7.9720000000000002E-5</v>
      </c>
      <c r="P523">
        <v>-8.1290000000000003E-5</v>
      </c>
      <c r="Q523">
        <v>-4.25E-6</v>
      </c>
      <c r="R523" t="s">
        <v>17</v>
      </c>
      <c r="S523" t="s">
        <v>17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v>0</v>
      </c>
      <c r="B524" t="s">
        <v>422</v>
      </c>
      <c r="C524">
        <v>0</v>
      </c>
      <c r="D524">
        <v>0</v>
      </c>
      <c r="E524">
        <v>0</v>
      </c>
      <c r="F524">
        <v>1</v>
      </c>
      <c r="G524" t="s">
        <v>17</v>
      </c>
      <c r="H524">
        <v>2</v>
      </c>
      <c r="I524">
        <v>1</v>
      </c>
      <c r="J524">
        <v>1</v>
      </c>
      <c r="K524">
        <v>0</v>
      </c>
      <c r="L524">
        <v>0</v>
      </c>
      <c r="M524">
        <v>1.5E-6</v>
      </c>
      <c r="N524">
        <v>0</v>
      </c>
      <c r="O524">
        <v>-7.9720000000000002E-5</v>
      </c>
      <c r="P524">
        <v>-8.1290000000000003E-5</v>
      </c>
      <c r="Q524">
        <v>-5.5309999999999997E-5</v>
      </c>
      <c r="R524" t="s">
        <v>17</v>
      </c>
      <c r="S524" t="s">
        <v>17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v>0</v>
      </c>
      <c r="B525" t="s">
        <v>476</v>
      </c>
      <c r="C525">
        <v>0</v>
      </c>
      <c r="D525">
        <v>0</v>
      </c>
      <c r="E525">
        <v>0.7</v>
      </c>
      <c r="F525">
        <v>0.17</v>
      </c>
      <c r="G525" t="s">
        <v>17</v>
      </c>
      <c r="H525">
        <v>2</v>
      </c>
      <c r="I525">
        <v>1</v>
      </c>
      <c r="J525">
        <v>1</v>
      </c>
      <c r="K525">
        <v>0</v>
      </c>
      <c r="L525">
        <v>0</v>
      </c>
      <c r="M525">
        <v>3.9600000000000002E-6</v>
      </c>
      <c r="N525">
        <v>6.7880999999999996E-4</v>
      </c>
      <c r="O525">
        <v>-7.9720000000000002E-5</v>
      </c>
      <c r="P525">
        <v>-9.2299999999999994E-5</v>
      </c>
      <c r="Q525">
        <v>1.895E-5</v>
      </c>
      <c r="R525" t="s">
        <v>17</v>
      </c>
      <c r="S525" t="s">
        <v>17</v>
      </c>
      <c r="T525">
        <v>1</v>
      </c>
      <c r="U525">
        <v>1</v>
      </c>
      <c r="V525">
        <v>0</v>
      </c>
      <c r="W525">
        <v>3.19E-6</v>
      </c>
    </row>
    <row r="526" spans="1:23" x14ac:dyDescent="0.25">
      <c r="A526">
        <v>0</v>
      </c>
      <c r="B526" t="s">
        <v>435</v>
      </c>
      <c r="C526">
        <v>0</v>
      </c>
      <c r="D526">
        <v>0</v>
      </c>
      <c r="E526">
        <v>0</v>
      </c>
      <c r="F526">
        <v>1</v>
      </c>
      <c r="G526" t="s">
        <v>17</v>
      </c>
      <c r="H526">
        <v>3</v>
      </c>
      <c r="I526">
        <v>2</v>
      </c>
      <c r="J526">
        <v>1</v>
      </c>
      <c r="K526">
        <v>1335.2089843799999</v>
      </c>
      <c r="L526">
        <v>9902</v>
      </c>
      <c r="M526">
        <v>3.9700000000000001E-6</v>
      </c>
      <c r="N526">
        <v>7.4328800000000002E-3</v>
      </c>
      <c r="O526">
        <v>-7.8159999999999997E-5</v>
      </c>
      <c r="P526">
        <v>-1.7900000000000001E-5</v>
      </c>
      <c r="Q526">
        <v>6.0359999999999998E-5</v>
      </c>
      <c r="R526" t="s">
        <v>17</v>
      </c>
      <c r="S526" t="s">
        <v>17</v>
      </c>
      <c r="T526">
        <v>28</v>
      </c>
      <c r="U526">
        <v>14</v>
      </c>
      <c r="V526">
        <v>14</v>
      </c>
      <c r="W526">
        <v>6.1306999999999996E-4</v>
      </c>
    </row>
    <row r="527" spans="1:23" x14ac:dyDescent="0.25">
      <c r="A527">
        <v>0</v>
      </c>
      <c r="B527" t="s">
        <v>670</v>
      </c>
      <c r="C527">
        <v>0.5</v>
      </c>
      <c r="D527">
        <v>0</v>
      </c>
      <c r="E527">
        <v>0.45</v>
      </c>
      <c r="F527">
        <v>0.48</v>
      </c>
      <c r="G527" t="s">
        <v>17</v>
      </c>
      <c r="H527">
        <v>6</v>
      </c>
      <c r="I527">
        <v>5</v>
      </c>
      <c r="J527">
        <v>1</v>
      </c>
      <c r="K527">
        <v>5926.1811523400002</v>
      </c>
      <c r="L527">
        <v>26822</v>
      </c>
      <c r="M527">
        <v>3.9700000000000001E-6</v>
      </c>
      <c r="N527">
        <v>3.6774400000000001E-3</v>
      </c>
      <c r="O527">
        <v>-7.7760000000000001E-5</v>
      </c>
      <c r="P527">
        <v>-2.4625E-4</v>
      </c>
      <c r="Q527">
        <v>1.1509E-4</v>
      </c>
      <c r="R527" t="s">
        <v>17</v>
      </c>
      <c r="S527" t="s">
        <v>17</v>
      </c>
      <c r="T527">
        <v>26</v>
      </c>
      <c r="U527">
        <v>12</v>
      </c>
      <c r="V527">
        <v>14</v>
      </c>
      <c r="W527">
        <v>0.15816394</v>
      </c>
    </row>
    <row r="528" spans="1:23" x14ac:dyDescent="0.25">
      <c r="A528">
        <v>0</v>
      </c>
      <c r="B528" t="s">
        <v>739</v>
      </c>
      <c r="C528">
        <v>0.52</v>
      </c>
      <c r="D528">
        <v>0</v>
      </c>
      <c r="E528">
        <v>0</v>
      </c>
      <c r="F528">
        <v>1</v>
      </c>
      <c r="G528" t="s">
        <v>17</v>
      </c>
      <c r="H528">
        <v>5</v>
      </c>
      <c r="I528">
        <v>4</v>
      </c>
      <c r="J528">
        <v>1</v>
      </c>
      <c r="K528">
        <v>13313.233398439999</v>
      </c>
      <c r="L528">
        <v>99452</v>
      </c>
      <c r="M528">
        <v>3.9700000000000001E-6</v>
      </c>
      <c r="N528">
        <v>7.8099700000000003E-3</v>
      </c>
      <c r="O528">
        <v>-7.7760000000000001E-5</v>
      </c>
      <c r="P528">
        <v>-1.2240999999999999E-4</v>
      </c>
      <c r="Q528">
        <v>6.3199999999999996E-6</v>
      </c>
      <c r="R528" t="s">
        <v>17</v>
      </c>
      <c r="S528" t="s">
        <v>17</v>
      </c>
      <c r="T528">
        <v>36</v>
      </c>
      <c r="U528">
        <v>22</v>
      </c>
      <c r="V528">
        <v>14</v>
      </c>
      <c r="W528">
        <v>1.5069698199999999</v>
      </c>
    </row>
    <row r="529" spans="1:23" x14ac:dyDescent="0.25">
      <c r="A529">
        <v>0</v>
      </c>
      <c r="B529" t="s">
        <v>154</v>
      </c>
      <c r="C529">
        <v>0</v>
      </c>
      <c r="D529">
        <v>0</v>
      </c>
      <c r="E529">
        <v>0</v>
      </c>
      <c r="F529">
        <v>1</v>
      </c>
      <c r="G529" t="s">
        <v>17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3.9600000000000002E-6</v>
      </c>
      <c r="N529">
        <v>6.7880999999999996E-4</v>
      </c>
      <c r="O529">
        <v>-7.3850000000000006E-5</v>
      </c>
      <c r="P529">
        <v>-5.9259999999999998E-5</v>
      </c>
      <c r="Q529">
        <v>2.3589999999999999E-5</v>
      </c>
      <c r="R529" t="s">
        <v>17</v>
      </c>
      <c r="S529" t="s">
        <v>17</v>
      </c>
      <c r="T529">
        <v>3</v>
      </c>
      <c r="U529">
        <v>0</v>
      </c>
      <c r="V529">
        <v>3</v>
      </c>
      <c r="W529">
        <v>4.2965199999999999E-3</v>
      </c>
    </row>
    <row r="530" spans="1:23" x14ac:dyDescent="0.25">
      <c r="A530">
        <v>0</v>
      </c>
      <c r="B530" t="s">
        <v>174</v>
      </c>
      <c r="C530">
        <v>0</v>
      </c>
      <c r="D530">
        <v>0</v>
      </c>
      <c r="E530">
        <v>0</v>
      </c>
      <c r="F530">
        <v>1</v>
      </c>
      <c r="G530" t="s">
        <v>17</v>
      </c>
      <c r="H530">
        <v>2</v>
      </c>
      <c r="I530">
        <v>1</v>
      </c>
      <c r="J530">
        <v>1</v>
      </c>
      <c r="K530">
        <v>701.04559326000003</v>
      </c>
      <c r="L530">
        <v>3541</v>
      </c>
      <c r="M530">
        <v>3.9500000000000003E-6</v>
      </c>
      <c r="N530">
        <v>2.4453000000000002E-4</v>
      </c>
      <c r="O530">
        <v>-7.3850000000000006E-5</v>
      </c>
      <c r="P530">
        <v>-4.1899999999999997E-6</v>
      </c>
      <c r="Q530">
        <v>-5.0670000000000001E-5</v>
      </c>
      <c r="R530" t="s">
        <v>17</v>
      </c>
      <c r="S530" t="s">
        <v>17</v>
      </c>
      <c r="T530">
        <v>1</v>
      </c>
      <c r="U530">
        <v>1</v>
      </c>
      <c r="V530">
        <v>0</v>
      </c>
      <c r="W530">
        <v>9.9599999999999995E-6</v>
      </c>
    </row>
    <row r="531" spans="1:23" x14ac:dyDescent="0.25">
      <c r="A531">
        <v>0</v>
      </c>
      <c r="B531" t="s">
        <v>444</v>
      </c>
      <c r="C531">
        <v>0</v>
      </c>
      <c r="D531">
        <v>0</v>
      </c>
      <c r="E531">
        <v>0</v>
      </c>
      <c r="F531">
        <v>1</v>
      </c>
      <c r="G531" t="s">
        <v>17</v>
      </c>
      <c r="H531">
        <v>2</v>
      </c>
      <c r="I531">
        <v>1</v>
      </c>
      <c r="J531">
        <v>1</v>
      </c>
      <c r="K531">
        <v>0</v>
      </c>
      <c r="L531">
        <v>0</v>
      </c>
      <c r="M531">
        <v>3.9600000000000002E-6</v>
      </c>
      <c r="N531">
        <v>5.5847999999999998E-4</v>
      </c>
      <c r="O531">
        <v>-7.3850000000000006E-5</v>
      </c>
      <c r="P531">
        <v>5.0869999999999999E-5</v>
      </c>
      <c r="Q531">
        <v>-5.5309999999999997E-5</v>
      </c>
      <c r="R531" t="s">
        <v>17</v>
      </c>
      <c r="S531" t="s">
        <v>17</v>
      </c>
      <c r="T531">
        <v>0</v>
      </c>
      <c r="U531">
        <v>0</v>
      </c>
      <c r="V531">
        <v>0</v>
      </c>
      <c r="W531">
        <v>3.2000000000000001E-7</v>
      </c>
    </row>
    <row r="532" spans="1:23" x14ac:dyDescent="0.25">
      <c r="A532">
        <v>0</v>
      </c>
      <c r="B532" t="s">
        <v>488</v>
      </c>
      <c r="C532">
        <v>0</v>
      </c>
      <c r="D532">
        <v>0</v>
      </c>
      <c r="E532">
        <v>0</v>
      </c>
      <c r="F532">
        <v>1</v>
      </c>
      <c r="G532" t="s">
        <v>17</v>
      </c>
      <c r="H532">
        <v>2</v>
      </c>
      <c r="I532">
        <v>1</v>
      </c>
      <c r="J532">
        <v>1</v>
      </c>
      <c r="K532">
        <v>0</v>
      </c>
      <c r="L532">
        <v>0</v>
      </c>
      <c r="M532">
        <v>3.9600000000000002E-6</v>
      </c>
      <c r="N532">
        <v>6.7880999999999996E-4</v>
      </c>
      <c r="O532">
        <v>-7.3850000000000006E-5</v>
      </c>
      <c r="P532">
        <v>-5.9259999999999998E-5</v>
      </c>
      <c r="Q532">
        <v>2.3589999999999999E-5</v>
      </c>
      <c r="R532" t="s">
        <v>17</v>
      </c>
      <c r="S532" t="s">
        <v>17</v>
      </c>
      <c r="T532">
        <v>3</v>
      </c>
      <c r="U532">
        <v>0</v>
      </c>
      <c r="V532">
        <v>3</v>
      </c>
      <c r="W532">
        <v>4.2965199999999999E-3</v>
      </c>
    </row>
    <row r="533" spans="1:23" x14ac:dyDescent="0.25">
      <c r="A533">
        <v>0</v>
      </c>
      <c r="B533" t="s">
        <v>581</v>
      </c>
      <c r="C533">
        <v>0</v>
      </c>
      <c r="D533">
        <v>0</v>
      </c>
      <c r="E533">
        <v>0.54</v>
      </c>
      <c r="F533">
        <v>0.44</v>
      </c>
      <c r="G533" t="s">
        <v>17</v>
      </c>
      <c r="H533">
        <v>2</v>
      </c>
      <c r="I533">
        <v>1</v>
      </c>
      <c r="J533">
        <v>1</v>
      </c>
      <c r="K533">
        <v>232.47784424</v>
      </c>
      <c r="L533">
        <v>989</v>
      </c>
      <c r="M533">
        <v>3.98E-6</v>
      </c>
      <c r="N533">
        <v>4.0012600000000004E-3</v>
      </c>
      <c r="O533">
        <v>-7.3850000000000006E-5</v>
      </c>
      <c r="P533">
        <v>-5.9259999999999998E-5</v>
      </c>
      <c r="Q533">
        <v>-6.4590000000000003E-5</v>
      </c>
      <c r="R533" t="s">
        <v>17</v>
      </c>
      <c r="S533" t="s">
        <v>17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v>0</v>
      </c>
      <c r="B534" t="s">
        <v>583</v>
      </c>
      <c r="C534">
        <v>0</v>
      </c>
      <c r="D534">
        <v>0</v>
      </c>
      <c r="E534">
        <v>0</v>
      </c>
      <c r="F534">
        <v>1</v>
      </c>
      <c r="G534" t="s">
        <v>17</v>
      </c>
      <c r="H534">
        <v>2</v>
      </c>
      <c r="I534">
        <v>1</v>
      </c>
      <c r="J534">
        <v>1</v>
      </c>
      <c r="K534">
        <v>1145.9162597699999</v>
      </c>
      <c r="L534">
        <v>3939</v>
      </c>
      <c r="M534">
        <v>3.9400000000000004E-6</v>
      </c>
      <c r="N534">
        <v>3.046E-5</v>
      </c>
      <c r="O534">
        <v>-7.3850000000000006E-5</v>
      </c>
      <c r="P534">
        <v>-9.2299999999999994E-5</v>
      </c>
      <c r="Q534">
        <v>-6.4590000000000003E-5</v>
      </c>
      <c r="R534" t="s">
        <v>17</v>
      </c>
      <c r="S534" t="s">
        <v>17</v>
      </c>
      <c r="T534">
        <v>0</v>
      </c>
      <c r="U534">
        <v>0</v>
      </c>
      <c r="V534">
        <v>0</v>
      </c>
      <c r="W534">
        <v>7.0000000000000005E-8</v>
      </c>
    </row>
    <row r="535" spans="1:23" x14ac:dyDescent="0.25">
      <c r="A535">
        <v>0</v>
      </c>
      <c r="B535" t="s">
        <v>706</v>
      </c>
      <c r="C535">
        <v>0</v>
      </c>
      <c r="D535">
        <v>0</v>
      </c>
      <c r="E535">
        <v>0.22</v>
      </c>
      <c r="F535">
        <v>1</v>
      </c>
      <c r="G535" t="s">
        <v>17</v>
      </c>
      <c r="H535">
        <v>2</v>
      </c>
      <c r="I535">
        <v>1</v>
      </c>
      <c r="J535">
        <v>1</v>
      </c>
      <c r="K535">
        <v>13</v>
      </c>
      <c r="L535">
        <v>13</v>
      </c>
      <c r="M535">
        <v>3.9700000000000001E-6</v>
      </c>
      <c r="N535">
        <v>3.2217499999999998E-3</v>
      </c>
      <c r="O535">
        <v>-7.3850000000000006E-5</v>
      </c>
      <c r="P535">
        <v>-4.8250000000000001E-5</v>
      </c>
      <c r="Q535">
        <v>-5.995E-5</v>
      </c>
      <c r="R535" t="s">
        <v>17</v>
      </c>
      <c r="S535" t="s">
        <v>17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v>0</v>
      </c>
      <c r="B536" t="s">
        <v>491</v>
      </c>
      <c r="C536">
        <v>0.79</v>
      </c>
      <c r="D536">
        <v>0</v>
      </c>
      <c r="E536">
        <v>0</v>
      </c>
      <c r="F536">
        <v>1</v>
      </c>
      <c r="G536" t="s">
        <v>17</v>
      </c>
      <c r="H536">
        <v>4</v>
      </c>
      <c r="I536">
        <v>3</v>
      </c>
      <c r="J536">
        <v>1</v>
      </c>
      <c r="K536">
        <v>5281.4799804699996</v>
      </c>
      <c r="L536">
        <v>11782</v>
      </c>
      <c r="M536">
        <v>3.9700000000000001E-6</v>
      </c>
      <c r="N536">
        <v>3.6774400000000001E-3</v>
      </c>
      <c r="O536">
        <v>-6.9679999999999997E-5</v>
      </c>
      <c r="P536">
        <v>-1.3072999999999999E-4</v>
      </c>
      <c r="Q536">
        <v>-3.3590000000000002E-5</v>
      </c>
      <c r="R536" t="s">
        <v>17</v>
      </c>
      <c r="S536" t="s">
        <v>17</v>
      </c>
      <c r="T536">
        <v>6</v>
      </c>
      <c r="U536">
        <v>1</v>
      </c>
      <c r="V536">
        <v>5</v>
      </c>
      <c r="W536">
        <v>2.9350999999999997E-4</v>
      </c>
    </row>
    <row r="537" spans="1:23" x14ac:dyDescent="0.25">
      <c r="A537">
        <v>0</v>
      </c>
      <c r="B537" t="s">
        <v>53</v>
      </c>
      <c r="C537">
        <v>0</v>
      </c>
      <c r="D537">
        <v>0</v>
      </c>
      <c r="E537">
        <v>0</v>
      </c>
      <c r="F537">
        <v>1</v>
      </c>
      <c r="G537" t="s">
        <v>17</v>
      </c>
      <c r="H537">
        <v>3</v>
      </c>
      <c r="I537">
        <v>1</v>
      </c>
      <c r="J537">
        <v>2</v>
      </c>
      <c r="K537">
        <v>3302.7485351599998</v>
      </c>
      <c r="L537">
        <v>12095</v>
      </c>
      <c r="M537">
        <v>3.98E-6</v>
      </c>
      <c r="N537">
        <v>8.7372600000000002E-3</v>
      </c>
      <c r="O537">
        <v>-6.8029999999999997E-5</v>
      </c>
      <c r="P537">
        <v>2.3091E-4</v>
      </c>
      <c r="Q537">
        <v>-3.5979999999999998E-5</v>
      </c>
      <c r="R537" t="s">
        <v>17</v>
      </c>
      <c r="S537" t="s">
        <v>17</v>
      </c>
      <c r="T537">
        <v>82</v>
      </c>
      <c r="U537">
        <v>49</v>
      </c>
      <c r="V537">
        <v>33</v>
      </c>
      <c r="W537">
        <v>3.6178152899999998</v>
      </c>
    </row>
    <row r="538" spans="1:23" x14ac:dyDescent="0.25">
      <c r="A538">
        <v>0</v>
      </c>
      <c r="B538" t="s">
        <v>225</v>
      </c>
      <c r="C538">
        <v>0</v>
      </c>
      <c r="D538">
        <v>0</v>
      </c>
      <c r="E538">
        <v>0</v>
      </c>
      <c r="F538">
        <v>1</v>
      </c>
      <c r="G538" t="s">
        <v>17</v>
      </c>
      <c r="H538">
        <v>2</v>
      </c>
      <c r="I538">
        <v>1</v>
      </c>
      <c r="J538">
        <v>1</v>
      </c>
      <c r="K538">
        <v>0</v>
      </c>
      <c r="L538">
        <v>0</v>
      </c>
      <c r="M538">
        <v>3.9700000000000001E-6</v>
      </c>
      <c r="N538">
        <v>4.2335300000000001E-3</v>
      </c>
      <c r="O538">
        <v>-6.7979999999999996E-5</v>
      </c>
      <c r="P538">
        <v>-7.0279999999999998E-5</v>
      </c>
      <c r="Q538">
        <v>-4.1390000000000002E-5</v>
      </c>
      <c r="R538" t="s">
        <v>17</v>
      </c>
      <c r="S538" t="s">
        <v>17</v>
      </c>
      <c r="T538">
        <v>165</v>
      </c>
      <c r="U538">
        <v>104</v>
      </c>
      <c r="V538">
        <v>61</v>
      </c>
      <c r="W538">
        <v>6.2442399999999999E-3</v>
      </c>
    </row>
    <row r="539" spans="1:23" x14ac:dyDescent="0.25">
      <c r="A539">
        <v>0</v>
      </c>
      <c r="B539" t="s">
        <v>272</v>
      </c>
      <c r="C539">
        <v>0</v>
      </c>
      <c r="D539">
        <v>0</v>
      </c>
      <c r="E539">
        <v>0</v>
      </c>
      <c r="F539">
        <v>1</v>
      </c>
      <c r="G539" t="s">
        <v>17</v>
      </c>
      <c r="H539">
        <v>2</v>
      </c>
      <c r="I539">
        <v>1</v>
      </c>
      <c r="J539">
        <v>1</v>
      </c>
      <c r="K539">
        <v>614.77954102000001</v>
      </c>
      <c r="L539">
        <v>2766</v>
      </c>
      <c r="M539">
        <v>3.9700000000000001E-6</v>
      </c>
      <c r="N539">
        <v>2.8440700000000002E-3</v>
      </c>
      <c r="O539">
        <v>-6.7979999999999996E-5</v>
      </c>
      <c r="P539">
        <v>-3.7240000000000003E-5</v>
      </c>
      <c r="Q539">
        <v>-3.2100000000000001E-5</v>
      </c>
      <c r="R539" t="s">
        <v>17</v>
      </c>
      <c r="S539" t="s">
        <v>17</v>
      </c>
      <c r="T539">
        <v>79</v>
      </c>
      <c r="U539">
        <v>61</v>
      </c>
      <c r="V539">
        <v>18</v>
      </c>
      <c r="W539">
        <v>6.5567000000000002E-4</v>
      </c>
    </row>
    <row r="540" spans="1:23" x14ac:dyDescent="0.25">
      <c r="A540">
        <v>0</v>
      </c>
      <c r="B540" t="s">
        <v>347</v>
      </c>
      <c r="C540">
        <v>0</v>
      </c>
      <c r="D540">
        <v>0</v>
      </c>
      <c r="E540">
        <v>0</v>
      </c>
      <c r="F540">
        <v>1</v>
      </c>
      <c r="G540" t="s">
        <v>17</v>
      </c>
      <c r="H540">
        <v>2</v>
      </c>
      <c r="I540">
        <v>1</v>
      </c>
      <c r="J540">
        <v>1</v>
      </c>
      <c r="K540">
        <v>182.94891357</v>
      </c>
      <c r="L540">
        <v>626</v>
      </c>
      <c r="M540">
        <v>1.5E-6</v>
      </c>
      <c r="N540">
        <v>0</v>
      </c>
      <c r="O540">
        <v>-6.7979999999999996E-5</v>
      </c>
      <c r="P540">
        <v>6.8199999999999999E-6</v>
      </c>
      <c r="Q540">
        <v>-4.6029999999999998E-5</v>
      </c>
      <c r="R540" t="s">
        <v>17</v>
      </c>
      <c r="S540" t="s">
        <v>17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v>0</v>
      </c>
      <c r="B541" t="s">
        <v>357</v>
      </c>
      <c r="C541">
        <v>0</v>
      </c>
      <c r="D541">
        <v>0</v>
      </c>
      <c r="E541">
        <v>0</v>
      </c>
      <c r="F541">
        <v>1</v>
      </c>
      <c r="G541" t="s">
        <v>17</v>
      </c>
      <c r="H541">
        <v>2</v>
      </c>
      <c r="I541">
        <v>1</v>
      </c>
      <c r="J541">
        <v>1</v>
      </c>
      <c r="K541">
        <v>461.74490356000001</v>
      </c>
      <c r="L541">
        <v>1650</v>
      </c>
      <c r="M541">
        <v>3.9700000000000001E-6</v>
      </c>
      <c r="N541">
        <v>4.2335300000000001E-3</v>
      </c>
      <c r="O541">
        <v>-6.7979999999999996E-5</v>
      </c>
      <c r="P541">
        <v>6.1890000000000005E-5</v>
      </c>
      <c r="Q541">
        <v>-4.1390000000000002E-5</v>
      </c>
      <c r="R541" t="s">
        <v>17</v>
      </c>
      <c r="S541" t="s">
        <v>17</v>
      </c>
      <c r="T541">
        <v>0</v>
      </c>
      <c r="U541">
        <v>0</v>
      </c>
      <c r="V541">
        <v>0</v>
      </c>
      <c r="W541">
        <v>6.9999999999999997E-7</v>
      </c>
    </row>
    <row r="542" spans="1:23" x14ac:dyDescent="0.25">
      <c r="A542">
        <v>0</v>
      </c>
      <c r="B542" t="s">
        <v>471</v>
      </c>
      <c r="C542">
        <v>0</v>
      </c>
      <c r="D542">
        <v>1</v>
      </c>
      <c r="E542">
        <v>0</v>
      </c>
      <c r="F542">
        <v>0</v>
      </c>
      <c r="G542" t="s">
        <v>17</v>
      </c>
      <c r="H542">
        <v>2</v>
      </c>
      <c r="I542">
        <v>1</v>
      </c>
      <c r="J542">
        <v>1</v>
      </c>
      <c r="K542">
        <v>111.65849304</v>
      </c>
      <c r="L542">
        <v>321</v>
      </c>
      <c r="M542">
        <v>3.9600000000000002E-6</v>
      </c>
      <c r="N542">
        <v>1.2221599999999999E-3</v>
      </c>
      <c r="O542">
        <v>-6.7979999999999996E-5</v>
      </c>
      <c r="P542">
        <v>-8.1290000000000003E-5</v>
      </c>
      <c r="Q542">
        <v>-5.995E-5</v>
      </c>
      <c r="R542" t="s">
        <v>17</v>
      </c>
      <c r="S542" t="s">
        <v>17</v>
      </c>
      <c r="T542">
        <v>11</v>
      </c>
      <c r="U542">
        <v>2</v>
      </c>
      <c r="V542">
        <v>9</v>
      </c>
      <c r="W542">
        <v>0.81226169000000004</v>
      </c>
    </row>
    <row r="543" spans="1:23" x14ac:dyDescent="0.25">
      <c r="A543">
        <v>0</v>
      </c>
      <c r="B543" t="s">
        <v>472</v>
      </c>
      <c r="C543">
        <v>0</v>
      </c>
      <c r="D543">
        <v>1</v>
      </c>
      <c r="E543">
        <v>0</v>
      </c>
      <c r="F543">
        <v>0</v>
      </c>
      <c r="G543" t="s">
        <v>17</v>
      </c>
      <c r="H543">
        <v>2</v>
      </c>
      <c r="I543">
        <v>1</v>
      </c>
      <c r="J543">
        <v>1</v>
      </c>
      <c r="K543">
        <v>74.700119020000002</v>
      </c>
      <c r="L543">
        <v>369</v>
      </c>
      <c r="M543">
        <v>3.9700000000000001E-6</v>
      </c>
      <c r="N543">
        <v>1.62944E-3</v>
      </c>
      <c r="O543">
        <v>-6.7979999999999996E-5</v>
      </c>
      <c r="P543">
        <v>-8.1290000000000003E-5</v>
      </c>
      <c r="Q543">
        <v>-5.0670000000000001E-5</v>
      </c>
      <c r="R543" t="s">
        <v>17</v>
      </c>
      <c r="S543" t="s">
        <v>17</v>
      </c>
      <c r="T543">
        <v>16</v>
      </c>
      <c r="U543">
        <v>2</v>
      </c>
      <c r="V543">
        <v>13</v>
      </c>
      <c r="W543">
        <v>1.7087964899999999</v>
      </c>
    </row>
    <row r="544" spans="1:23" x14ac:dyDescent="0.25">
      <c r="A544">
        <v>0</v>
      </c>
      <c r="B544" t="s">
        <v>590</v>
      </c>
      <c r="C544">
        <v>0</v>
      </c>
      <c r="D544">
        <v>0</v>
      </c>
      <c r="E544">
        <v>0.03</v>
      </c>
      <c r="F544">
        <v>0.93</v>
      </c>
      <c r="G544" t="s">
        <v>17</v>
      </c>
      <c r="H544">
        <v>2</v>
      </c>
      <c r="I544">
        <v>1</v>
      </c>
      <c r="J544">
        <v>1</v>
      </c>
      <c r="K544">
        <v>223.58456421</v>
      </c>
      <c r="L544">
        <v>1459</v>
      </c>
      <c r="M544">
        <v>3.9600000000000002E-6</v>
      </c>
      <c r="N544">
        <v>2.7732299999999998E-3</v>
      </c>
      <c r="O544">
        <v>-6.7979999999999996E-5</v>
      </c>
      <c r="P544">
        <v>-5.9259999999999998E-5</v>
      </c>
      <c r="Q544">
        <v>-4.6029999999999998E-5</v>
      </c>
      <c r="R544" t="s">
        <v>17</v>
      </c>
      <c r="S544" t="s">
        <v>17</v>
      </c>
      <c r="T544">
        <v>14</v>
      </c>
      <c r="U544">
        <v>10</v>
      </c>
      <c r="V544">
        <v>4</v>
      </c>
      <c r="W544">
        <v>1.3038699999999999E-3</v>
      </c>
    </row>
    <row r="545" spans="1:23" x14ac:dyDescent="0.25">
      <c r="A545">
        <v>0</v>
      </c>
      <c r="B545" t="s">
        <v>681</v>
      </c>
      <c r="C545">
        <v>0</v>
      </c>
      <c r="D545">
        <v>0</v>
      </c>
      <c r="E545">
        <v>0</v>
      </c>
      <c r="F545">
        <v>0.99</v>
      </c>
      <c r="G545" t="s">
        <v>17</v>
      </c>
      <c r="H545">
        <v>2</v>
      </c>
      <c r="I545">
        <v>1</v>
      </c>
      <c r="J545">
        <v>1</v>
      </c>
      <c r="K545">
        <v>0</v>
      </c>
      <c r="L545">
        <v>0</v>
      </c>
      <c r="M545">
        <v>3.9700000000000001E-6</v>
      </c>
      <c r="N545">
        <v>2.0326200000000002E-3</v>
      </c>
      <c r="O545">
        <v>-6.7979999999999996E-5</v>
      </c>
      <c r="P545">
        <v>-8.1290000000000003E-5</v>
      </c>
      <c r="Q545">
        <v>-1.3540000000000001E-5</v>
      </c>
      <c r="R545" t="s">
        <v>17</v>
      </c>
      <c r="S545" t="s">
        <v>17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v>0</v>
      </c>
      <c r="B546" t="s">
        <v>735</v>
      </c>
      <c r="C546">
        <v>0</v>
      </c>
      <c r="D546">
        <v>0</v>
      </c>
      <c r="E546">
        <v>0</v>
      </c>
      <c r="F546">
        <v>1</v>
      </c>
      <c r="G546" t="s">
        <v>17</v>
      </c>
      <c r="H546">
        <v>2</v>
      </c>
      <c r="I546">
        <v>1</v>
      </c>
      <c r="J546">
        <v>1</v>
      </c>
      <c r="K546">
        <v>37.90713882</v>
      </c>
      <c r="L546">
        <v>78</v>
      </c>
      <c r="M546">
        <v>3.9500000000000003E-6</v>
      </c>
      <c r="N546">
        <v>2.4453000000000002E-4</v>
      </c>
      <c r="O546">
        <v>-6.7979999999999996E-5</v>
      </c>
      <c r="P546">
        <v>-1.521E-5</v>
      </c>
      <c r="Q546">
        <v>-4.6029999999999998E-5</v>
      </c>
      <c r="R546" t="s">
        <v>17</v>
      </c>
      <c r="S546" t="s">
        <v>17</v>
      </c>
      <c r="T546">
        <v>0</v>
      </c>
      <c r="U546">
        <v>0</v>
      </c>
      <c r="V546">
        <v>0</v>
      </c>
      <c r="W546">
        <v>9.5999999999999991E-7</v>
      </c>
    </row>
    <row r="547" spans="1:23" x14ac:dyDescent="0.25">
      <c r="A547">
        <v>0</v>
      </c>
      <c r="B547" t="s">
        <v>16</v>
      </c>
      <c r="C547">
        <v>0</v>
      </c>
      <c r="D547">
        <v>1</v>
      </c>
      <c r="E547">
        <v>0</v>
      </c>
      <c r="F547">
        <v>0</v>
      </c>
      <c r="G547" t="s">
        <v>17</v>
      </c>
      <c r="H547">
        <v>1</v>
      </c>
      <c r="I547">
        <v>0</v>
      </c>
      <c r="J547">
        <v>1</v>
      </c>
      <c r="K547">
        <v>0</v>
      </c>
      <c r="L547">
        <v>0</v>
      </c>
      <c r="M547">
        <v>3.9700000000000001E-6</v>
      </c>
      <c r="N547">
        <v>5.0672E-4</v>
      </c>
      <c r="O547">
        <v>-6.6550000000000005E-5</v>
      </c>
      <c r="P547">
        <v>-3.4539999999999998E-5</v>
      </c>
      <c r="Q547">
        <v>0</v>
      </c>
      <c r="R547" t="s">
        <v>17</v>
      </c>
      <c r="S547" t="s">
        <v>17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v>0</v>
      </c>
      <c r="B548" t="s">
        <v>19</v>
      </c>
      <c r="C548">
        <v>0</v>
      </c>
      <c r="D548">
        <v>1</v>
      </c>
      <c r="E548">
        <v>0</v>
      </c>
      <c r="F548">
        <v>0</v>
      </c>
      <c r="G548" t="s">
        <v>17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3.9899999999999999E-6</v>
      </c>
      <c r="N548">
        <v>5.2615800000000001E-3</v>
      </c>
      <c r="O548">
        <v>-6.6550000000000005E-5</v>
      </c>
      <c r="P548">
        <v>-3.4539999999999998E-5</v>
      </c>
      <c r="Q548">
        <v>0</v>
      </c>
      <c r="R548" t="s">
        <v>17</v>
      </c>
      <c r="S548" t="s">
        <v>17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v>0</v>
      </c>
      <c r="B549" t="s">
        <v>23</v>
      </c>
      <c r="C549">
        <v>0</v>
      </c>
      <c r="D549">
        <v>1</v>
      </c>
      <c r="E549">
        <v>0</v>
      </c>
      <c r="F549">
        <v>0</v>
      </c>
      <c r="G549" t="s">
        <v>17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3.98E-6</v>
      </c>
      <c r="N549">
        <v>1.173914E-2</v>
      </c>
      <c r="O549">
        <v>-6.6550000000000005E-5</v>
      </c>
      <c r="P549">
        <v>-5.6570000000000002E-5</v>
      </c>
      <c r="Q549">
        <v>0</v>
      </c>
      <c r="R549" t="s">
        <v>17</v>
      </c>
      <c r="S549" t="s">
        <v>17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v>0</v>
      </c>
      <c r="B550" t="s">
        <v>26</v>
      </c>
      <c r="C550">
        <v>0</v>
      </c>
      <c r="D550">
        <v>1</v>
      </c>
      <c r="E550">
        <v>0</v>
      </c>
      <c r="F550">
        <v>0</v>
      </c>
      <c r="G550" t="s">
        <v>17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3.98E-6</v>
      </c>
      <c r="N550">
        <v>1.173914E-2</v>
      </c>
      <c r="O550">
        <v>-6.6550000000000005E-5</v>
      </c>
      <c r="P550">
        <v>-5.6570000000000002E-5</v>
      </c>
      <c r="Q550">
        <v>0</v>
      </c>
      <c r="R550" t="s">
        <v>17</v>
      </c>
      <c r="S550" t="s">
        <v>17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v>0</v>
      </c>
      <c r="B551" t="s">
        <v>28</v>
      </c>
      <c r="C551">
        <v>0</v>
      </c>
      <c r="D551">
        <v>1</v>
      </c>
      <c r="E551">
        <v>0</v>
      </c>
      <c r="F551">
        <v>0</v>
      </c>
      <c r="G551" t="s">
        <v>17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3.9700000000000001E-6</v>
      </c>
      <c r="N551">
        <v>2.2360100000000001E-3</v>
      </c>
      <c r="O551">
        <v>-6.6550000000000005E-5</v>
      </c>
      <c r="P551">
        <v>-1.252E-5</v>
      </c>
      <c r="Q551">
        <v>0</v>
      </c>
      <c r="R551" t="s">
        <v>17</v>
      </c>
      <c r="S551" t="s">
        <v>17</v>
      </c>
      <c r="T551">
        <v>0</v>
      </c>
      <c r="U551">
        <v>0</v>
      </c>
      <c r="V551">
        <v>0</v>
      </c>
      <c r="W551">
        <v>0.61377654999999998</v>
      </c>
    </row>
    <row r="552" spans="1:23" x14ac:dyDescent="0.25">
      <c r="A552">
        <v>0</v>
      </c>
      <c r="B552" t="s">
        <v>29</v>
      </c>
      <c r="C552">
        <v>0</v>
      </c>
      <c r="D552">
        <v>1</v>
      </c>
      <c r="E552">
        <v>0</v>
      </c>
      <c r="F552">
        <v>0</v>
      </c>
      <c r="G552" t="s">
        <v>17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3.9600000000000002E-6</v>
      </c>
      <c r="N552">
        <v>2.7902999999999999E-4</v>
      </c>
      <c r="O552">
        <v>-6.6550000000000005E-5</v>
      </c>
      <c r="P552">
        <v>-5.6570000000000002E-5</v>
      </c>
      <c r="Q552">
        <v>0</v>
      </c>
      <c r="R552" t="s">
        <v>17</v>
      </c>
      <c r="S552" t="s">
        <v>17</v>
      </c>
      <c r="T552">
        <v>0</v>
      </c>
      <c r="U552">
        <v>0</v>
      </c>
      <c r="V552">
        <v>0</v>
      </c>
      <c r="W552">
        <v>0.54308082000000002</v>
      </c>
    </row>
    <row r="553" spans="1:23" x14ac:dyDescent="0.25">
      <c r="A553">
        <v>0</v>
      </c>
      <c r="B553" t="s">
        <v>30</v>
      </c>
      <c r="C553">
        <v>0</v>
      </c>
      <c r="D553">
        <v>1</v>
      </c>
      <c r="E553">
        <v>0</v>
      </c>
      <c r="F553">
        <v>0</v>
      </c>
      <c r="G553" t="s">
        <v>17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3.9700000000000001E-6</v>
      </c>
      <c r="N553">
        <v>1.4091609999999999E-2</v>
      </c>
      <c r="O553">
        <v>-6.6550000000000005E-5</v>
      </c>
      <c r="P553">
        <v>-1.5E-6</v>
      </c>
      <c r="Q553">
        <v>0</v>
      </c>
      <c r="R553" t="s">
        <v>17</v>
      </c>
      <c r="S553" t="s">
        <v>17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v>0</v>
      </c>
      <c r="B554" t="s">
        <v>31</v>
      </c>
      <c r="C554">
        <v>0</v>
      </c>
      <c r="D554">
        <v>1</v>
      </c>
      <c r="E554">
        <v>0</v>
      </c>
      <c r="F554">
        <v>0</v>
      </c>
      <c r="G554" t="s">
        <v>17</v>
      </c>
      <c r="H554">
        <v>1</v>
      </c>
      <c r="I554">
        <v>0</v>
      </c>
      <c r="J554">
        <v>1</v>
      </c>
      <c r="K554">
        <v>0</v>
      </c>
      <c r="L554">
        <v>0</v>
      </c>
      <c r="M554">
        <v>3.9899999999999999E-6</v>
      </c>
      <c r="N554">
        <v>1.448605E-2</v>
      </c>
      <c r="O554">
        <v>-6.6550000000000005E-5</v>
      </c>
      <c r="P554">
        <v>8.6609999999999999E-5</v>
      </c>
      <c r="Q554">
        <v>0</v>
      </c>
      <c r="R554" t="s">
        <v>17</v>
      </c>
      <c r="S554" t="s">
        <v>17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v>0</v>
      </c>
      <c r="B555" t="s">
        <v>33</v>
      </c>
      <c r="C555">
        <v>0</v>
      </c>
      <c r="D555">
        <v>1</v>
      </c>
      <c r="E555">
        <v>0</v>
      </c>
      <c r="F555">
        <v>0</v>
      </c>
      <c r="G555" t="s">
        <v>17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3.9700000000000001E-6</v>
      </c>
      <c r="N555">
        <v>3.985E-5</v>
      </c>
      <c r="O555">
        <v>-6.6550000000000005E-5</v>
      </c>
      <c r="P555">
        <v>-5.6570000000000002E-5</v>
      </c>
      <c r="Q555">
        <v>0</v>
      </c>
      <c r="R555" t="s">
        <v>17</v>
      </c>
      <c r="S555" t="s">
        <v>17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v>0</v>
      </c>
      <c r="B556" t="s">
        <v>34</v>
      </c>
      <c r="C556">
        <v>0</v>
      </c>
      <c r="D556">
        <v>1</v>
      </c>
      <c r="E556">
        <v>0</v>
      </c>
      <c r="F556">
        <v>0</v>
      </c>
      <c r="G556" t="s">
        <v>17</v>
      </c>
      <c r="H556">
        <v>1</v>
      </c>
      <c r="I556">
        <v>0</v>
      </c>
      <c r="J556">
        <v>1</v>
      </c>
      <c r="K556">
        <v>0</v>
      </c>
      <c r="L556">
        <v>0</v>
      </c>
      <c r="M556">
        <v>4.07E-6</v>
      </c>
      <c r="N556">
        <v>9.7399999999999999E-6</v>
      </c>
      <c r="O556">
        <v>-6.6550000000000005E-5</v>
      </c>
      <c r="P556">
        <v>-2.353E-5</v>
      </c>
      <c r="Q556">
        <v>0</v>
      </c>
      <c r="R556" t="s">
        <v>17</v>
      </c>
      <c r="S556" t="s">
        <v>17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v>0</v>
      </c>
      <c r="B557" t="s">
        <v>35</v>
      </c>
      <c r="C557">
        <v>0</v>
      </c>
      <c r="D557">
        <v>1</v>
      </c>
      <c r="E557">
        <v>0</v>
      </c>
      <c r="F557">
        <v>0</v>
      </c>
      <c r="G557" t="s">
        <v>17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1.5E-6</v>
      </c>
      <c r="N557">
        <v>0</v>
      </c>
      <c r="O557">
        <v>-6.6550000000000005E-5</v>
      </c>
      <c r="P557">
        <v>-6.7589999999999995E-5</v>
      </c>
      <c r="Q557">
        <v>0</v>
      </c>
      <c r="R557" t="s">
        <v>17</v>
      </c>
      <c r="S557" t="s">
        <v>17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v>0</v>
      </c>
      <c r="B558" t="s">
        <v>36</v>
      </c>
      <c r="C558">
        <v>0</v>
      </c>
      <c r="D558">
        <v>1</v>
      </c>
      <c r="E558">
        <v>0</v>
      </c>
      <c r="F558">
        <v>0</v>
      </c>
      <c r="G558" t="s">
        <v>17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3.98E-6</v>
      </c>
      <c r="N558">
        <v>1.173914E-2</v>
      </c>
      <c r="O558">
        <v>-6.6550000000000005E-5</v>
      </c>
      <c r="P558">
        <v>-5.6570000000000002E-5</v>
      </c>
      <c r="Q558">
        <v>0</v>
      </c>
      <c r="R558" t="s">
        <v>17</v>
      </c>
      <c r="S558" t="s">
        <v>17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v>0</v>
      </c>
      <c r="B559" t="s">
        <v>37</v>
      </c>
      <c r="C559">
        <v>0</v>
      </c>
      <c r="D559">
        <v>1</v>
      </c>
      <c r="E559">
        <v>0</v>
      </c>
      <c r="F559">
        <v>0</v>
      </c>
      <c r="G559" t="s">
        <v>17</v>
      </c>
      <c r="H559">
        <v>1</v>
      </c>
      <c r="I559">
        <v>0</v>
      </c>
      <c r="J559">
        <v>1</v>
      </c>
      <c r="K559">
        <v>0</v>
      </c>
      <c r="L559">
        <v>0</v>
      </c>
      <c r="M559">
        <v>3.9600000000000002E-6</v>
      </c>
      <c r="N559">
        <v>1.8540900000000001E-3</v>
      </c>
      <c r="O559">
        <v>-6.6550000000000005E-5</v>
      </c>
      <c r="P559">
        <v>-4.5559999999999997E-5</v>
      </c>
      <c r="Q559">
        <v>0</v>
      </c>
      <c r="R559" t="s">
        <v>17</v>
      </c>
      <c r="S559" t="s">
        <v>17</v>
      </c>
      <c r="T559">
        <v>0</v>
      </c>
      <c r="U559">
        <v>0</v>
      </c>
      <c r="V559">
        <v>0</v>
      </c>
      <c r="W559">
        <v>0.86054311999999999</v>
      </c>
    </row>
    <row r="560" spans="1:23" x14ac:dyDescent="0.25">
      <c r="A560">
        <v>0</v>
      </c>
      <c r="B560" t="s">
        <v>39</v>
      </c>
      <c r="C560">
        <v>0</v>
      </c>
      <c r="D560">
        <v>1</v>
      </c>
      <c r="E560">
        <v>0</v>
      </c>
      <c r="F560">
        <v>0</v>
      </c>
      <c r="G560" t="s">
        <v>17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3.98E-6</v>
      </c>
      <c r="N560">
        <v>8.9817999999999999E-3</v>
      </c>
      <c r="O560">
        <v>-6.6550000000000005E-5</v>
      </c>
      <c r="P560">
        <v>-1.252E-5</v>
      </c>
      <c r="Q560">
        <v>0</v>
      </c>
      <c r="R560" t="s">
        <v>17</v>
      </c>
      <c r="S560" t="s">
        <v>17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v>0</v>
      </c>
      <c r="B561" t="s">
        <v>42</v>
      </c>
      <c r="C561">
        <v>0</v>
      </c>
      <c r="D561">
        <v>1</v>
      </c>
      <c r="E561">
        <v>0</v>
      </c>
      <c r="F561">
        <v>0</v>
      </c>
      <c r="G561" t="s">
        <v>17</v>
      </c>
      <c r="H561">
        <v>1</v>
      </c>
      <c r="I561">
        <v>0</v>
      </c>
      <c r="J561">
        <v>1</v>
      </c>
      <c r="K561">
        <v>0</v>
      </c>
      <c r="L561">
        <v>0</v>
      </c>
      <c r="M561">
        <v>3.9999999999999998E-6</v>
      </c>
      <c r="N561">
        <v>4.9280000000000003E-5</v>
      </c>
      <c r="O561">
        <v>-6.6550000000000005E-5</v>
      </c>
      <c r="P561">
        <v>-5.6570000000000002E-5</v>
      </c>
      <c r="Q561">
        <v>0</v>
      </c>
      <c r="R561" t="s">
        <v>17</v>
      </c>
      <c r="S561" t="s">
        <v>17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v>0</v>
      </c>
      <c r="B562" t="s">
        <v>43</v>
      </c>
      <c r="C562">
        <v>0</v>
      </c>
      <c r="D562">
        <v>1</v>
      </c>
      <c r="E562">
        <v>0</v>
      </c>
      <c r="F562">
        <v>0</v>
      </c>
      <c r="G562" t="s">
        <v>17</v>
      </c>
      <c r="H562">
        <v>1</v>
      </c>
      <c r="I562">
        <v>0</v>
      </c>
      <c r="J562">
        <v>1</v>
      </c>
      <c r="K562">
        <v>0</v>
      </c>
      <c r="L562">
        <v>0</v>
      </c>
      <c r="M562">
        <v>3.9700000000000001E-6</v>
      </c>
      <c r="N562">
        <v>6.7880999999999996E-4</v>
      </c>
      <c r="O562">
        <v>-6.6550000000000005E-5</v>
      </c>
      <c r="P562">
        <v>-5.6570000000000002E-5</v>
      </c>
      <c r="Q562">
        <v>0</v>
      </c>
      <c r="R562" t="s">
        <v>17</v>
      </c>
      <c r="S562" t="s">
        <v>17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v>0</v>
      </c>
      <c r="B563" t="s">
        <v>45</v>
      </c>
      <c r="C563">
        <v>0</v>
      </c>
      <c r="D563">
        <v>1</v>
      </c>
      <c r="E563">
        <v>0</v>
      </c>
      <c r="F563">
        <v>0</v>
      </c>
      <c r="G563" t="s">
        <v>17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3.98E-6</v>
      </c>
      <c r="N563">
        <v>8.9817999999999999E-3</v>
      </c>
      <c r="O563">
        <v>-6.6550000000000005E-5</v>
      </c>
      <c r="P563">
        <v>-1.252E-5</v>
      </c>
      <c r="Q563">
        <v>0</v>
      </c>
      <c r="R563" t="s">
        <v>17</v>
      </c>
      <c r="S563" t="s">
        <v>17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v>0</v>
      </c>
      <c r="B564" t="s">
        <v>46</v>
      </c>
      <c r="C564">
        <v>0</v>
      </c>
      <c r="D564">
        <v>1</v>
      </c>
      <c r="E564">
        <v>0</v>
      </c>
      <c r="F564">
        <v>0</v>
      </c>
      <c r="G564" t="s">
        <v>17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3.9700000000000001E-6</v>
      </c>
      <c r="N564">
        <v>2.8400299999999999E-3</v>
      </c>
      <c r="O564">
        <v>-6.6550000000000005E-5</v>
      </c>
      <c r="P564">
        <v>-4.5559999999999997E-5</v>
      </c>
      <c r="Q564">
        <v>0</v>
      </c>
      <c r="R564" t="s">
        <v>17</v>
      </c>
      <c r="S564" t="s">
        <v>17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v>0</v>
      </c>
      <c r="B565" t="s">
        <v>51</v>
      </c>
      <c r="C565">
        <v>0</v>
      </c>
      <c r="D565">
        <v>1</v>
      </c>
      <c r="E565">
        <v>0</v>
      </c>
      <c r="F565">
        <v>0</v>
      </c>
      <c r="G565" t="s">
        <v>17</v>
      </c>
      <c r="H565">
        <v>1</v>
      </c>
      <c r="I565">
        <v>0</v>
      </c>
      <c r="J565">
        <v>1</v>
      </c>
      <c r="K565">
        <v>0</v>
      </c>
      <c r="L565">
        <v>0</v>
      </c>
      <c r="M565">
        <v>3.9700000000000001E-6</v>
      </c>
      <c r="N565">
        <v>7.0242999999999998E-4</v>
      </c>
      <c r="O565">
        <v>-6.6550000000000005E-5</v>
      </c>
      <c r="P565">
        <v>-1.252E-5</v>
      </c>
      <c r="Q565">
        <v>0</v>
      </c>
      <c r="R565" t="s">
        <v>17</v>
      </c>
      <c r="S565" t="s">
        <v>17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v>0</v>
      </c>
      <c r="B566" t="s">
        <v>55</v>
      </c>
      <c r="C566">
        <v>0</v>
      </c>
      <c r="D566">
        <v>1</v>
      </c>
      <c r="E566">
        <v>0</v>
      </c>
      <c r="F566">
        <v>0</v>
      </c>
      <c r="G566" t="s">
        <v>17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3.9700000000000001E-6</v>
      </c>
      <c r="N566">
        <v>1.16198E-3</v>
      </c>
      <c r="O566">
        <v>-6.6550000000000005E-5</v>
      </c>
      <c r="P566">
        <v>9.5100000000000004E-6</v>
      </c>
      <c r="Q566">
        <v>0</v>
      </c>
      <c r="R566" t="s">
        <v>17</v>
      </c>
      <c r="S566" t="s">
        <v>17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v>0</v>
      </c>
      <c r="B567" t="s">
        <v>56</v>
      </c>
      <c r="C567">
        <v>0</v>
      </c>
      <c r="D567">
        <v>1</v>
      </c>
      <c r="E567">
        <v>0</v>
      </c>
      <c r="F567">
        <v>0</v>
      </c>
      <c r="G567" t="s">
        <v>17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3.9600000000000002E-6</v>
      </c>
      <c r="N567">
        <v>3.7240000000000003E-5</v>
      </c>
      <c r="O567">
        <v>-6.6550000000000005E-5</v>
      </c>
      <c r="P567">
        <v>-5.6570000000000002E-5</v>
      </c>
      <c r="Q567">
        <v>0</v>
      </c>
      <c r="R567" t="s">
        <v>17</v>
      </c>
      <c r="S567" t="s">
        <v>17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v>0</v>
      </c>
      <c r="B568" t="s">
        <v>58</v>
      </c>
      <c r="C568">
        <v>0</v>
      </c>
      <c r="D568">
        <v>1</v>
      </c>
      <c r="E568">
        <v>0</v>
      </c>
      <c r="F568">
        <v>0</v>
      </c>
      <c r="G568" t="s">
        <v>17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3.98E-6</v>
      </c>
      <c r="N568">
        <v>5.2231000000000001E-4</v>
      </c>
      <c r="O568">
        <v>-6.6550000000000005E-5</v>
      </c>
      <c r="P568">
        <v>-2.353E-5</v>
      </c>
      <c r="Q568">
        <v>0</v>
      </c>
      <c r="R568" t="s">
        <v>17</v>
      </c>
      <c r="S568" t="s">
        <v>17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v>0</v>
      </c>
      <c r="B569" t="s">
        <v>60</v>
      </c>
      <c r="C569">
        <v>0</v>
      </c>
      <c r="D569">
        <v>1</v>
      </c>
      <c r="E569">
        <v>0</v>
      </c>
      <c r="F569">
        <v>0</v>
      </c>
      <c r="G569" t="s">
        <v>17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3.98E-6</v>
      </c>
      <c r="N569">
        <v>5.1162840000000001E-2</v>
      </c>
      <c r="O569">
        <v>-6.6550000000000005E-5</v>
      </c>
      <c r="P569">
        <v>3.154E-5</v>
      </c>
      <c r="Q569">
        <v>0</v>
      </c>
      <c r="R569" t="s">
        <v>17</v>
      </c>
      <c r="S569" t="s">
        <v>17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v>0</v>
      </c>
      <c r="B570" t="s">
        <v>61</v>
      </c>
      <c r="C570">
        <v>0</v>
      </c>
      <c r="D570">
        <v>1</v>
      </c>
      <c r="E570">
        <v>0</v>
      </c>
      <c r="F570">
        <v>0</v>
      </c>
      <c r="G570" t="s">
        <v>17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3.98E-6</v>
      </c>
      <c r="N570">
        <v>9.3848000000000004E-3</v>
      </c>
      <c r="O570">
        <v>-6.6550000000000005E-5</v>
      </c>
      <c r="P570">
        <v>-5.6570000000000002E-5</v>
      </c>
      <c r="Q570">
        <v>0</v>
      </c>
      <c r="R570" t="s">
        <v>17</v>
      </c>
      <c r="S570" t="s">
        <v>17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v>0</v>
      </c>
      <c r="B571" t="s">
        <v>64</v>
      </c>
      <c r="C571">
        <v>0</v>
      </c>
      <c r="D571">
        <v>1</v>
      </c>
      <c r="E571">
        <v>0</v>
      </c>
      <c r="F571">
        <v>0</v>
      </c>
      <c r="G571" t="s">
        <v>17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3.9700000000000001E-6</v>
      </c>
      <c r="N571">
        <v>5.8938599999999999E-3</v>
      </c>
      <c r="O571">
        <v>-6.6550000000000005E-5</v>
      </c>
      <c r="P571">
        <v>-1.252E-5</v>
      </c>
      <c r="Q571">
        <v>0</v>
      </c>
      <c r="R571" t="s">
        <v>17</v>
      </c>
      <c r="S571" t="s">
        <v>17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v>0</v>
      </c>
      <c r="B572" t="s">
        <v>65</v>
      </c>
      <c r="C572">
        <v>0</v>
      </c>
      <c r="D572">
        <v>1</v>
      </c>
      <c r="E572">
        <v>0</v>
      </c>
      <c r="F572">
        <v>0</v>
      </c>
      <c r="G572" t="s">
        <v>17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3.9600000000000002E-6</v>
      </c>
      <c r="N572">
        <v>3.7240000000000003E-5</v>
      </c>
      <c r="O572">
        <v>-6.6550000000000005E-5</v>
      </c>
      <c r="P572">
        <v>-5.6570000000000002E-5</v>
      </c>
      <c r="Q572">
        <v>0</v>
      </c>
      <c r="R572" t="s">
        <v>17</v>
      </c>
      <c r="S572" t="s">
        <v>17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v>0</v>
      </c>
      <c r="B573" t="s">
        <v>71</v>
      </c>
      <c r="C573">
        <v>0</v>
      </c>
      <c r="D573">
        <v>1</v>
      </c>
      <c r="E573">
        <v>0</v>
      </c>
      <c r="F573">
        <v>0</v>
      </c>
      <c r="G573" t="s">
        <v>17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3.9700000000000001E-6</v>
      </c>
      <c r="N573">
        <v>5.8938599999999999E-3</v>
      </c>
      <c r="O573">
        <v>-6.6550000000000005E-5</v>
      </c>
      <c r="P573">
        <v>-1.252E-5</v>
      </c>
      <c r="Q573">
        <v>0</v>
      </c>
      <c r="R573" t="s">
        <v>17</v>
      </c>
      <c r="S573" t="s">
        <v>17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v>0</v>
      </c>
      <c r="B574" t="s">
        <v>81</v>
      </c>
      <c r="C574">
        <v>0</v>
      </c>
      <c r="D574">
        <v>1</v>
      </c>
      <c r="E574">
        <v>0</v>
      </c>
      <c r="F574">
        <v>0</v>
      </c>
      <c r="G574" t="s">
        <v>17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3.98E-6</v>
      </c>
      <c r="N574">
        <v>8.9817999999999999E-3</v>
      </c>
      <c r="O574">
        <v>-6.6550000000000005E-5</v>
      </c>
      <c r="P574">
        <v>-1.252E-5</v>
      </c>
      <c r="Q574">
        <v>0</v>
      </c>
      <c r="R574" t="s">
        <v>17</v>
      </c>
      <c r="S574" t="s">
        <v>17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v>0</v>
      </c>
      <c r="B575" t="s">
        <v>82</v>
      </c>
      <c r="C575">
        <v>0</v>
      </c>
      <c r="D575">
        <v>1</v>
      </c>
      <c r="E575">
        <v>0</v>
      </c>
      <c r="F575">
        <v>0</v>
      </c>
      <c r="G575" t="s">
        <v>17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3.9700000000000001E-6</v>
      </c>
      <c r="N575">
        <v>7.0242999999999998E-4</v>
      </c>
      <c r="O575">
        <v>-6.6550000000000005E-5</v>
      </c>
      <c r="P575">
        <v>-1.252E-5</v>
      </c>
      <c r="Q575">
        <v>0</v>
      </c>
      <c r="R575" t="s">
        <v>17</v>
      </c>
      <c r="S575" t="s">
        <v>17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v>0</v>
      </c>
      <c r="B576" t="s">
        <v>83</v>
      </c>
      <c r="C576">
        <v>0</v>
      </c>
      <c r="D576">
        <v>1</v>
      </c>
      <c r="E576">
        <v>0</v>
      </c>
      <c r="F576">
        <v>0</v>
      </c>
      <c r="G576" t="s">
        <v>17</v>
      </c>
      <c r="H576">
        <v>1</v>
      </c>
      <c r="I576">
        <v>0</v>
      </c>
      <c r="J576">
        <v>1</v>
      </c>
      <c r="K576">
        <v>0</v>
      </c>
      <c r="L576">
        <v>0</v>
      </c>
      <c r="M576">
        <v>3.98E-6</v>
      </c>
      <c r="N576">
        <v>3.6961309999999997E-2</v>
      </c>
      <c r="O576">
        <v>-6.6550000000000005E-5</v>
      </c>
      <c r="P576">
        <v>-1.5E-6</v>
      </c>
      <c r="Q576">
        <v>0</v>
      </c>
      <c r="R576" t="s">
        <v>17</v>
      </c>
      <c r="S576" t="s">
        <v>17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v>0</v>
      </c>
      <c r="B577" t="s">
        <v>84</v>
      </c>
      <c r="C577">
        <v>0</v>
      </c>
      <c r="D577">
        <v>1</v>
      </c>
      <c r="E577">
        <v>0</v>
      </c>
      <c r="F577">
        <v>0</v>
      </c>
      <c r="G577" t="s">
        <v>17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3.9999999999999998E-6</v>
      </c>
      <c r="N577">
        <v>4.9280000000000003E-5</v>
      </c>
      <c r="O577">
        <v>-6.6550000000000005E-5</v>
      </c>
      <c r="P577">
        <v>-5.6570000000000002E-5</v>
      </c>
      <c r="Q577">
        <v>0</v>
      </c>
      <c r="R577" t="s">
        <v>17</v>
      </c>
      <c r="S577" t="s">
        <v>17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v>0</v>
      </c>
      <c r="B578" t="s">
        <v>85</v>
      </c>
      <c r="C578">
        <v>0</v>
      </c>
      <c r="D578">
        <v>1</v>
      </c>
      <c r="E578">
        <v>0</v>
      </c>
      <c r="F578">
        <v>0</v>
      </c>
      <c r="G578" t="s">
        <v>17</v>
      </c>
      <c r="H578">
        <v>1</v>
      </c>
      <c r="I578">
        <v>0</v>
      </c>
      <c r="J578">
        <v>1</v>
      </c>
      <c r="K578">
        <v>0</v>
      </c>
      <c r="L578">
        <v>0</v>
      </c>
      <c r="M578">
        <v>4.1099999999999996E-6</v>
      </c>
      <c r="N578">
        <v>2.0186999999999999E-4</v>
      </c>
      <c r="O578">
        <v>-6.6550000000000005E-5</v>
      </c>
      <c r="P578">
        <v>-5.6570000000000002E-5</v>
      </c>
      <c r="Q578">
        <v>0</v>
      </c>
      <c r="R578" t="s">
        <v>17</v>
      </c>
      <c r="S578" t="s">
        <v>17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v>0</v>
      </c>
      <c r="B579" t="s">
        <v>93</v>
      </c>
      <c r="C579">
        <v>0</v>
      </c>
      <c r="D579">
        <v>1</v>
      </c>
      <c r="E579">
        <v>0</v>
      </c>
      <c r="F579">
        <v>0</v>
      </c>
      <c r="G579" t="s">
        <v>17</v>
      </c>
      <c r="H579">
        <v>1</v>
      </c>
      <c r="I579">
        <v>0</v>
      </c>
      <c r="J579">
        <v>1</v>
      </c>
      <c r="K579">
        <v>0</v>
      </c>
      <c r="L579">
        <v>0</v>
      </c>
      <c r="M579">
        <v>1.5E-6</v>
      </c>
      <c r="N579">
        <v>0</v>
      </c>
      <c r="O579">
        <v>-6.6550000000000005E-5</v>
      </c>
      <c r="P579">
        <v>-6.7589999999999995E-5</v>
      </c>
      <c r="Q579">
        <v>0</v>
      </c>
      <c r="R579" t="s">
        <v>17</v>
      </c>
      <c r="S579" t="s">
        <v>17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v>0</v>
      </c>
      <c r="B580" t="s">
        <v>94</v>
      </c>
      <c r="C580">
        <v>0</v>
      </c>
      <c r="D580">
        <v>1</v>
      </c>
      <c r="E580">
        <v>0</v>
      </c>
      <c r="F580">
        <v>0</v>
      </c>
      <c r="G580" t="s">
        <v>17</v>
      </c>
      <c r="H580">
        <v>1</v>
      </c>
      <c r="I580">
        <v>0</v>
      </c>
      <c r="J580">
        <v>1</v>
      </c>
      <c r="K580">
        <v>0</v>
      </c>
      <c r="L580">
        <v>0</v>
      </c>
      <c r="M580">
        <v>3.9700000000000001E-6</v>
      </c>
      <c r="N580">
        <v>6.7880999999999996E-4</v>
      </c>
      <c r="O580">
        <v>-6.6550000000000005E-5</v>
      </c>
      <c r="P580">
        <v>-5.6570000000000002E-5</v>
      </c>
      <c r="Q580">
        <v>0</v>
      </c>
      <c r="R580" t="s">
        <v>17</v>
      </c>
      <c r="S580" t="s">
        <v>17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v>0</v>
      </c>
      <c r="B581" t="s">
        <v>96</v>
      </c>
      <c r="C581">
        <v>0</v>
      </c>
      <c r="D581">
        <v>1</v>
      </c>
      <c r="E581">
        <v>0</v>
      </c>
      <c r="F581">
        <v>0</v>
      </c>
      <c r="G581" t="s">
        <v>17</v>
      </c>
      <c r="H581">
        <v>1</v>
      </c>
      <c r="I581">
        <v>0</v>
      </c>
      <c r="J581">
        <v>1</v>
      </c>
      <c r="K581">
        <v>0</v>
      </c>
      <c r="L581">
        <v>0</v>
      </c>
      <c r="M581">
        <v>3.98E-6</v>
      </c>
      <c r="N581">
        <v>3.6226309999999998E-2</v>
      </c>
      <c r="O581">
        <v>-6.6550000000000005E-5</v>
      </c>
      <c r="P581">
        <v>9.5100000000000004E-6</v>
      </c>
      <c r="Q581">
        <v>0</v>
      </c>
      <c r="R581" t="s">
        <v>17</v>
      </c>
      <c r="S581" t="s">
        <v>17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v>0</v>
      </c>
      <c r="B582" t="s">
        <v>97</v>
      </c>
      <c r="C582">
        <v>0</v>
      </c>
      <c r="D582">
        <v>1</v>
      </c>
      <c r="E582">
        <v>0</v>
      </c>
      <c r="F582">
        <v>0</v>
      </c>
      <c r="G582" t="s">
        <v>17</v>
      </c>
      <c r="H582">
        <v>1</v>
      </c>
      <c r="I582">
        <v>0</v>
      </c>
      <c r="J582">
        <v>1</v>
      </c>
      <c r="K582">
        <v>0</v>
      </c>
      <c r="L582">
        <v>0</v>
      </c>
      <c r="M582">
        <v>3.98E-6</v>
      </c>
      <c r="N582">
        <v>3.241786E-2</v>
      </c>
      <c r="O582">
        <v>-6.6550000000000005E-5</v>
      </c>
      <c r="P582">
        <v>-1.252E-5</v>
      </c>
      <c r="Q582">
        <v>0</v>
      </c>
      <c r="R582" t="s">
        <v>17</v>
      </c>
      <c r="S582" t="s">
        <v>17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v>0</v>
      </c>
      <c r="B583" t="s">
        <v>100</v>
      </c>
      <c r="C583">
        <v>0</v>
      </c>
      <c r="D583">
        <v>1</v>
      </c>
      <c r="E583">
        <v>0</v>
      </c>
      <c r="F583">
        <v>0</v>
      </c>
      <c r="G583" t="s">
        <v>17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3.98E-6</v>
      </c>
      <c r="N583">
        <v>3.241786E-2</v>
      </c>
      <c r="O583">
        <v>-6.6550000000000005E-5</v>
      </c>
      <c r="P583">
        <v>-1.252E-5</v>
      </c>
      <c r="Q583">
        <v>0</v>
      </c>
      <c r="R583" t="s">
        <v>17</v>
      </c>
      <c r="S583" t="s">
        <v>17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v>0</v>
      </c>
      <c r="B584" t="s">
        <v>101</v>
      </c>
      <c r="C584">
        <v>0</v>
      </c>
      <c r="D584">
        <v>1</v>
      </c>
      <c r="E584">
        <v>0</v>
      </c>
      <c r="F584">
        <v>0</v>
      </c>
      <c r="G584" t="s">
        <v>17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3.9400000000000004E-6</v>
      </c>
      <c r="N584">
        <v>3.3000000000000002E-7</v>
      </c>
      <c r="O584">
        <v>-6.6550000000000005E-5</v>
      </c>
      <c r="P584">
        <v>-5.6570000000000002E-5</v>
      </c>
      <c r="Q584">
        <v>0</v>
      </c>
      <c r="R584" t="s">
        <v>17</v>
      </c>
      <c r="S584" t="s">
        <v>17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v>0</v>
      </c>
      <c r="B585" t="s">
        <v>102</v>
      </c>
      <c r="C585">
        <v>0</v>
      </c>
      <c r="D585">
        <v>1</v>
      </c>
      <c r="E585">
        <v>0</v>
      </c>
      <c r="F585">
        <v>0</v>
      </c>
      <c r="G585" t="s">
        <v>17</v>
      </c>
      <c r="H585">
        <v>1</v>
      </c>
      <c r="I585">
        <v>0</v>
      </c>
      <c r="J585">
        <v>1</v>
      </c>
      <c r="K585">
        <v>0</v>
      </c>
      <c r="L585">
        <v>0</v>
      </c>
      <c r="M585">
        <v>3.9400000000000004E-6</v>
      </c>
      <c r="N585">
        <v>3.3000000000000002E-7</v>
      </c>
      <c r="O585">
        <v>-6.6550000000000005E-5</v>
      </c>
      <c r="P585">
        <v>-5.6570000000000002E-5</v>
      </c>
      <c r="Q585">
        <v>0</v>
      </c>
      <c r="R585" t="s">
        <v>17</v>
      </c>
      <c r="S585" t="s">
        <v>17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v>0</v>
      </c>
      <c r="B586" t="s">
        <v>104</v>
      </c>
      <c r="C586">
        <v>0</v>
      </c>
      <c r="D586">
        <v>1</v>
      </c>
      <c r="E586">
        <v>0</v>
      </c>
      <c r="F586">
        <v>0</v>
      </c>
      <c r="G586" t="s">
        <v>17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3.98E-6</v>
      </c>
      <c r="N586">
        <v>8.0961E-4</v>
      </c>
      <c r="O586">
        <v>-6.6550000000000005E-5</v>
      </c>
      <c r="P586">
        <v>-5.6570000000000002E-5</v>
      </c>
      <c r="Q586">
        <v>0</v>
      </c>
      <c r="R586" t="s">
        <v>17</v>
      </c>
      <c r="S586" t="s">
        <v>17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v>0</v>
      </c>
      <c r="B587" t="s">
        <v>105</v>
      </c>
      <c r="C587">
        <v>0</v>
      </c>
      <c r="D587">
        <v>1</v>
      </c>
      <c r="E587">
        <v>0</v>
      </c>
      <c r="F587">
        <v>0</v>
      </c>
      <c r="G587" t="s">
        <v>17</v>
      </c>
      <c r="H587">
        <v>1</v>
      </c>
      <c r="I587">
        <v>0</v>
      </c>
      <c r="J587">
        <v>1</v>
      </c>
      <c r="K587">
        <v>0</v>
      </c>
      <c r="L587">
        <v>0</v>
      </c>
      <c r="M587">
        <v>3.9999999999999998E-6</v>
      </c>
      <c r="N587">
        <v>4.9280000000000003E-5</v>
      </c>
      <c r="O587">
        <v>-6.6550000000000005E-5</v>
      </c>
      <c r="P587">
        <v>-5.6570000000000002E-5</v>
      </c>
      <c r="Q587">
        <v>0</v>
      </c>
      <c r="R587" t="s">
        <v>17</v>
      </c>
      <c r="S587" t="s">
        <v>17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v>0</v>
      </c>
      <c r="B588" t="s">
        <v>109</v>
      </c>
      <c r="C588">
        <v>0</v>
      </c>
      <c r="D588">
        <v>1</v>
      </c>
      <c r="E588">
        <v>0</v>
      </c>
      <c r="F588">
        <v>0</v>
      </c>
      <c r="G588" t="s">
        <v>17</v>
      </c>
      <c r="H588">
        <v>1</v>
      </c>
      <c r="I588">
        <v>0</v>
      </c>
      <c r="J588">
        <v>1</v>
      </c>
      <c r="K588">
        <v>0</v>
      </c>
      <c r="L588">
        <v>0</v>
      </c>
      <c r="M588">
        <v>3.9600000000000002E-6</v>
      </c>
      <c r="N588">
        <v>2.0326200000000002E-3</v>
      </c>
      <c r="O588">
        <v>-6.6550000000000005E-5</v>
      </c>
      <c r="P588">
        <v>-4.5559999999999997E-5</v>
      </c>
      <c r="Q588">
        <v>0</v>
      </c>
      <c r="R588" t="s">
        <v>17</v>
      </c>
      <c r="S588" t="s">
        <v>17</v>
      </c>
      <c r="T588">
        <v>0</v>
      </c>
      <c r="U588">
        <v>0</v>
      </c>
      <c r="V588">
        <v>0</v>
      </c>
      <c r="W588">
        <v>0.69175664999999997</v>
      </c>
    </row>
    <row r="589" spans="1:23" x14ac:dyDescent="0.25">
      <c r="A589">
        <v>0</v>
      </c>
      <c r="B589" t="s">
        <v>110</v>
      </c>
      <c r="C589">
        <v>0</v>
      </c>
      <c r="D589">
        <v>1</v>
      </c>
      <c r="E589">
        <v>0</v>
      </c>
      <c r="F589">
        <v>0</v>
      </c>
      <c r="G589" t="s">
        <v>17</v>
      </c>
      <c r="H589">
        <v>1</v>
      </c>
      <c r="I589">
        <v>0</v>
      </c>
      <c r="J589">
        <v>1</v>
      </c>
      <c r="K589">
        <v>0</v>
      </c>
      <c r="L589">
        <v>0</v>
      </c>
      <c r="M589">
        <v>3.9600000000000002E-6</v>
      </c>
      <c r="N589">
        <v>8.9817999999999999E-3</v>
      </c>
      <c r="O589">
        <v>-6.6550000000000005E-5</v>
      </c>
      <c r="P589">
        <v>-1.252E-5</v>
      </c>
      <c r="Q589">
        <v>0</v>
      </c>
      <c r="R589" t="s">
        <v>17</v>
      </c>
      <c r="S589" t="s">
        <v>17</v>
      </c>
      <c r="T589">
        <v>0</v>
      </c>
      <c r="U589">
        <v>0</v>
      </c>
      <c r="V589">
        <v>0</v>
      </c>
      <c r="W589">
        <v>0.78247597000000002</v>
      </c>
    </row>
    <row r="590" spans="1:23" x14ac:dyDescent="0.25">
      <c r="A590">
        <v>0</v>
      </c>
      <c r="B590" t="s">
        <v>111</v>
      </c>
      <c r="C590">
        <v>0</v>
      </c>
      <c r="D590">
        <v>1</v>
      </c>
      <c r="E590">
        <v>0</v>
      </c>
      <c r="F590">
        <v>0</v>
      </c>
      <c r="G590" t="s">
        <v>17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3.9700000000000001E-6</v>
      </c>
      <c r="N590">
        <v>7.0242999999999998E-4</v>
      </c>
      <c r="O590">
        <v>-6.6550000000000005E-5</v>
      </c>
      <c r="P590">
        <v>-1.252E-5</v>
      </c>
      <c r="Q590">
        <v>0</v>
      </c>
      <c r="R590" t="s">
        <v>17</v>
      </c>
      <c r="S590" t="s">
        <v>17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v>0</v>
      </c>
      <c r="B591" t="s">
        <v>115</v>
      </c>
      <c r="C591">
        <v>0</v>
      </c>
      <c r="D591">
        <v>1</v>
      </c>
      <c r="E591">
        <v>0</v>
      </c>
      <c r="F591">
        <v>0</v>
      </c>
      <c r="G591" t="s">
        <v>17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3.9899999999999999E-6</v>
      </c>
      <c r="N591">
        <v>3.1166100000000001E-3</v>
      </c>
      <c r="O591">
        <v>-6.6550000000000005E-5</v>
      </c>
      <c r="P591">
        <v>9.7620000000000004E-5</v>
      </c>
      <c r="Q591">
        <v>0</v>
      </c>
      <c r="R591" t="s">
        <v>17</v>
      </c>
      <c r="S591" t="s">
        <v>17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v>0</v>
      </c>
      <c r="B592" t="s">
        <v>119</v>
      </c>
      <c r="C592">
        <v>0</v>
      </c>
      <c r="D592">
        <v>1</v>
      </c>
      <c r="E592">
        <v>0</v>
      </c>
      <c r="F592">
        <v>0</v>
      </c>
      <c r="G592" t="s">
        <v>17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3.98E-6</v>
      </c>
      <c r="N592">
        <v>9.3848000000000004E-3</v>
      </c>
      <c r="O592">
        <v>-6.6550000000000005E-5</v>
      </c>
      <c r="P592">
        <v>-5.6570000000000002E-5</v>
      </c>
      <c r="Q592">
        <v>0</v>
      </c>
      <c r="R592" t="s">
        <v>17</v>
      </c>
      <c r="S592" t="s">
        <v>17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v>0</v>
      </c>
      <c r="B593" t="s">
        <v>122</v>
      </c>
      <c r="C593">
        <v>0</v>
      </c>
      <c r="D593">
        <v>1</v>
      </c>
      <c r="E593">
        <v>0</v>
      </c>
      <c r="F593">
        <v>0</v>
      </c>
      <c r="G593" t="s">
        <v>17</v>
      </c>
      <c r="H593">
        <v>1</v>
      </c>
      <c r="I593">
        <v>0</v>
      </c>
      <c r="J593">
        <v>1</v>
      </c>
      <c r="K593">
        <v>0</v>
      </c>
      <c r="L593">
        <v>0</v>
      </c>
      <c r="M593">
        <v>3.9899999999999999E-6</v>
      </c>
      <c r="N593">
        <v>4.3860899999999996E-3</v>
      </c>
      <c r="O593">
        <v>-6.6550000000000005E-5</v>
      </c>
      <c r="P593">
        <v>9.7620000000000004E-5</v>
      </c>
      <c r="Q593">
        <v>0</v>
      </c>
      <c r="R593" t="s">
        <v>17</v>
      </c>
      <c r="S593" t="s">
        <v>17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v>0</v>
      </c>
      <c r="B594" t="s">
        <v>124</v>
      </c>
      <c r="C594">
        <v>0</v>
      </c>
      <c r="D594">
        <v>1</v>
      </c>
      <c r="E594">
        <v>0</v>
      </c>
      <c r="F594">
        <v>0</v>
      </c>
      <c r="G594" t="s">
        <v>17</v>
      </c>
      <c r="H594">
        <v>1</v>
      </c>
      <c r="I594">
        <v>0</v>
      </c>
      <c r="J594">
        <v>1</v>
      </c>
      <c r="K594">
        <v>0</v>
      </c>
      <c r="L594">
        <v>0</v>
      </c>
      <c r="M594">
        <v>3.9700000000000001E-6</v>
      </c>
      <c r="N594">
        <v>1.69075E-3</v>
      </c>
      <c r="O594">
        <v>-6.6550000000000005E-5</v>
      </c>
      <c r="P594">
        <v>9.5100000000000004E-6</v>
      </c>
      <c r="Q594">
        <v>0</v>
      </c>
      <c r="R594" t="s">
        <v>17</v>
      </c>
      <c r="S594" t="s">
        <v>17</v>
      </c>
      <c r="T594">
        <v>0</v>
      </c>
      <c r="U594">
        <v>0</v>
      </c>
      <c r="V594">
        <v>0</v>
      </c>
      <c r="W594">
        <v>0.64180442999999998</v>
      </c>
    </row>
    <row r="595" spans="1:23" x14ac:dyDescent="0.25">
      <c r="A595">
        <v>0</v>
      </c>
      <c r="B595" t="s">
        <v>136</v>
      </c>
      <c r="C595">
        <v>0</v>
      </c>
      <c r="D595">
        <v>1</v>
      </c>
      <c r="E595">
        <v>0</v>
      </c>
      <c r="F595">
        <v>0</v>
      </c>
      <c r="G595" t="s">
        <v>17</v>
      </c>
      <c r="H595">
        <v>1</v>
      </c>
      <c r="I595">
        <v>0</v>
      </c>
      <c r="J595">
        <v>1</v>
      </c>
      <c r="K595">
        <v>0</v>
      </c>
      <c r="L595">
        <v>0</v>
      </c>
      <c r="M595">
        <v>3.98E-6</v>
      </c>
      <c r="N595">
        <v>3.6226309999999998E-2</v>
      </c>
      <c r="O595">
        <v>-6.6550000000000005E-5</v>
      </c>
      <c r="P595">
        <v>9.5100000000000004E-6</v>
      </c>
      <c r="Q595">
        <v>0</v>
      </c>
      <c r="R595" t="s">
        <v>17</v>
      </c>
      <c r="S595" t="s">
        <v>17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v>0</v>
      </c>
      <c r="B596" t="s">
        <v>145</v>
      </c>
      <c r="C596">
        <v>0</v>
      </c>
      <c r="D596">
        <v>1</v>
      </c>
      <c r="E596">
        <v>0</v>
      </c>
      <c r="F596">
        <v>0</v>
      </c>
      <c r="G596" t="s">
        <v>17</v>
      </c>
      <c r="H596">
        <v>1</v>
      </c>
      <c r="I596">
        <v>0</v>
      </c>
      <c r="J596">
        <v>1</v>
      </c>
      <c r="K596">
        <v>0</v>
      </c>
      <c r="L596">
        <v>0</v>
      </c>
      <c r="M596">
        <v>3.98E-6</v>
      </c>
      <c r="N596">
        <v>8.0961E-4</v>
      </c>
      <c r="O596">
        <v>-6.6550000000000005E-5</v>
      </c>
      <c r="P596">
        <v>-5.6570000000000002E-5</v>
      </c>
      <c r="Q596">
        <v>0</v>
      </c>
      <c r="R596" t="s">
        <v>17</v>
      </c>
      <c r="S596" t="s">
        <v>17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v>0</v>
      </c>
      <c r="B597" t="s">
        <v>146</v>
      </c>
      <c r="C597">
        <v>0</v>
      </c>
      <c r="D597">
        <v>1</v>
      </c>
      <c r="E597">
        <v>0</v>
      </c>
      <c r="F597">
        <v>0</v>
      </c>
      <c r="G597" t="s">
        <v>17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3.9700000000000001E-6</v>
      </c>
      <c r="N597">
        <v>2.6011200000000002E-3</v>
      </c>
      <c r="O597">
        <v>-6.6550000000000005E-5</v>
      </c>
      <c r="P597">
        <v>-5.6570000000000002E-5</v>
      </c>
      <c r="Q597">
        <v>0</v>
      </c>
      <c r="R597" t="s">
        <v>17</v>
      </c>
      <c r="S597" t="s">
        <v>17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v>0</v>
      </c>
      <c r="B598" t="s">
        <v>147</v>
      </c>
      <c r="C598">
        <v>0</v>
      </c>
      <c r="D598">
        <v>1</v>
      </c>
      <c r="E598">
        <v>0</v>
      </c>
      <c r="F598">
        <v>0</v>
      </c>
      <c r="G598" t="s">
        <v>17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3.9700000000000001E-6</v>
      </c>
      <c r="N598">
        <v>1.24245E-3</v>
      </c>
      <c r="O598">
        <v>-6.6550000000000005E-5</v>
      </c>
      <c r="P598">
        <v>-2.353E-5</v>
      </c>
      <c r="Q598">
        <v>0</v>
      </c>
      <c r="R598" t="s">
        <v>17</v>
      </c>
      <c r="S598" t="s">
        <v>17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v>0</v>
      </c>
      <c r="B599" t="s">
        <v>149</v>
      </c>
      <c r="C599">
        <v>0</v>
      </c>
      <c r="D599">
        <v>1</v>
      </c>
      <c r="E599">
        <v>0</v>
      </c>
      <c r="F599">
        <v>0</v>
      </c>
      <c r="G599" t="s">
        <v>17</v>
      </c>
      <c r="H599">
        <v>1</v>
      </c>
      <c r="I599">
        <v>0</v>
      </c>
      <c r="J599">
        <v>1</v>
      </c>
      <c r="K599">
        <v>0</v>
      </c>
      <c r="L599">
        <v>0</v>
      </c>
      <c r="M599">
        <v>3.9400000000000004E-6</v>
      </c>
      <c r="N599">
        <v>3.3000000000000002E-7</v>
      </c>
      <c r="O599">
        <v>-6.6550000000000005E-5</v>
      </c>
      <c r="P599">
        <v>-5.6570000000000002E-5</v>
      </c>
      <c r="Q599">
        <v>0</v>
      </c>
      <c r="R599" t="s">
        <v>17</v>
      </c>
      <c r="S599" t="s">
        <v>17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v>0</v>
      </c>
      <c r="B600" t="s">
        <v>152</v>
      </c>
      <c r="C600">
        <v>0</v>
      </c>
      <c r="D600">
        <v>1</v>
      </c>
      <c r="E600">
        <v>0</v>
      </c>
      <c r="F600">
        <v>0</v>
      </c>
      <c r="G600" t="s">
        <v>17</v>
      </c>
      <c r="H600">
        <v>1</v>
      </c>
      <c r="I600">
        <v>0</v>
      </c>
      <c r="J600">
        <v>1</v>
      </c>
      <c r="K600">
        <v>0</v>
      </c>
      <c r="L600">
        <v>0</v>
      </c>
      <c r="M600">
        <v>3.9700000000000001E-6</v>
      </c>
      <c r="N600">
        <v>2.7098500000000002E-3</v>
      </c>
      <c r="O600">
        <v>-6.6550000000000005E-5</v>
      </c>
      <c r="P600">
        <v>-4.5559999999999997E-5</v>
      </c>
      <c r="Q600">
        <v>0</v>
      </c>
      <c r="R600" t="s">
        <v>17</v>
      </c>
      <c r="S600" t="s">
        <v>17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v>0</v>
      </c>
      <c r="B601" t="s">
        <v>153</v>
      </c>
      <c r="C601">
        <v>0</v>
      </c>
      <c r="D601">
        <v>1</v>
      </c>
      <c r="E601">
        <v>0</v>
      </c>
      <c r="F601">
        <v>0</v>
      </c>
      <c r="G601" t="s">
        <v>17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3.98E-6</v>
      </c>
      <c r="N601">
        <v>7.1252000000000002E-4</v>
      </c>
      <c r="O601">
        <v>-6.6550000000000005E-5</v>
      </c>
      <c r="P601">
        <v>-1.5E-6</v>
      </c>
      <c r="Q601">
        <v>0</v>
      </c>
      <c r="R601" t="s">
        <v>17</v>
      </c>
      <c r="S601" t="s">
        <v>17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v>0</v>
      </c>
      <c r="B602" t="s">
        <v>162</v>
      </c>
      <c r="C602">
        <v>0</v>
      </c>
      <c r="D602">
        <v>1</v>
      </c>
      <c r="E602">
        <v>0</v>
      </c>
      <c r="F602">
        <v>0</v>
      </c>
      <c r="G602" t="s">
        <v>17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3.9999999999999998E-6</v>
      </c>
      <c r="N602">
        <v>4.9280000000000003E-5</v>
      </c>
      <c r="O602">
        <v>-6.6550000000000005E-5</v>
      </c>
      <c r="P602">
        <v>-5.6570000000000002E-5</v>
      </c>
      <c r="Q602">
        <v>0</v>
      </c>
      <c r="R602" t="s">
        <v>17</v>
      </c>
      <c r="S602" t="s">
        <v>17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v>0</v>
      </c>
      <c r="B603" t="s">
        <v>168</v>
      </c>
      <c r="C603">
        <v>0</v>
      </c>
      <c r="D603">
        <v>1</v>
      </c>
      <c r="E603">
        <v>0</v>
      </c>
      <c r="F603">
        <v>0</v>
      </c>
      <c r="G603" t="s">
        <v>17</v>
      </c>
      <c r="H603">
        <v>1</v>
      </c>
      <c r="I603">
        <v>0</v>
      </c>
      <c r="J603">
        <v>1</v>
      </c>
      <c r="K603">
        <v>0</v>
      </c>
      <c r="L603">
        <v>0</v>
      </c>
      <c r="M603">
        <v>3.9700000000000001E-6</v>
      </c>
      <c r="N603">
        <v>2.6222400000000001E-3</v>
      </c>
      <c r="O603">
        <v>-6.6550000000000005E-5</v>
      </c>
      <c r="P603">
        <v>-2.353E-5</v>
      </c>
      <c r="Q603">
        <v>0</v>
      </c>
      <c r="R603" t="s">
        <v>17</v>
      </c>
      <c r="S603" t="s">
        <v>17</v>
      </c>
      <c r="T603">
        <v>0</v>
      </c>
      <c r="U603">
        <v>0</v>
      </c>
      <c r="V603">
        <v>0</v>
      </c>
      <c r="W603">
        <v>0.54489690999999996</v>
      </c>
    </row>
    <row r="604" spans="1:23" x14ac:dyDescent="0.25">
      <c r="A604">
        <v>0</v>
      </c>
      <c r="B604" t="s">
        <v>169</v>
      </c>
      <c r="C604">
        <v>0</v>
      </c>
      <c r="D604">
        <v>1</v>
      </c>
      <c r="E604">
        <v>0</v>
      </c>
      <c r="F604">
        <v>0</v>
      </c>
      <c r="G604" t="s">
        <v>17</v>
      </c>
      <c r="H604">
        <v>1</v>
      </c>
      <c r="I604">
        <v>0</v>
      </c>
      <c r="J604">
        <v>1</v>
      </c>
      <c r="K604">
        <v>0</v>
      </c>
      <c r="L604">
        <v>0</v>
      </c>
      <c r="M604">
        <v>3.98E-6</v>
      </c>
      <c r="N604">
        <v>7.1252000000000002E-4</v>
      </c>
      <c r="O604">
        <v>-6.6550000000000005E-5</v>
      </c>
      <c r="P604">
        <v>-1.5E-6</v>
      </c>
      <c r="Q604">
        <v>0</v>
      </c>
      <c r="R604" t="s">
        <v>17</v>
      </c>
      <c r="S604" t="s">
        <v>17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v>0</v>
      </c>
      <c r="B605" t="s">
        <v>173</v>
      </c>
      <c r="C605">
        <v>0</v>
      </c>
      <c r="D605">
        <v>1</v>
      </c>
      <c r="E605">
        <v>0</v>
      </c>
      <c r="F605">
        <v>0</v>
      </c>
      <c r="G605" t="s">
        <v>17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3.9700000000000001E-6</v>
      </c>
      <c r="N605">
        <v>5.8938599999999999E-3</v>
      </c>
      <c r="O605">
        <v>-6.6550000000000005E-5</v>
      </c>
      <c r="P605">
        <v>-1.252E-5</v>
      </c>
      <c r="Q605">
        <v>0</v>
      </c>
      <c r="R605" t="s">
        <v>17</v>
      </c>
      <c r="S605" t="s">
        <v>17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v>0</v>
      </c>
      <c r="B606" t="s">
        <v>180</v>
      </c>
      <c r="C606">
        <v>0</v>
      </c>
      <c r="D606">
        <v>1</v>
      </c>
      <c r="E606">
        <v>0</v>
      </c>
      <c r="F606">
        <v>0</v>
      </c>
      <c r="G606" t="s">
        <v>17</v>
      </c>
      <c r="H606">
        <v>1</v>
      </c>
      <c r="I606">
        <v>0</v>
      </c>
      <c r="J606">
        <v>1</v>
      </c>
      <c r="K606">
        <v>0</v>
      </c>
      <c r="L606">
        <v>0</v>
      </c>
      <c r="M606">
        <v>3.9600000000000002E-6</v>
      </c>
      <c r="N606">
        <v>1.6500000000000001E-6</v>
      </c>
      <c r="O606">
        <v>-6.6550000000000005E-5</v>
      </c>
      <c r="P606">
        <v>-5.6570000000000002E-5</v>
      </c>
      <c r="Q606">
        <v>0</v>
      </c>
      <c r="R606" t="s">
        <v>17</v>
      </c>
      <c r="S606" t="s">
        <v>17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v>0</v>
      </c>
      <c r="B607" t="s">
        <v>182</v>
      </c>
      <c r="C607">
        <v>0</v>
      </c>
      <c r="D607">
        <v>1</v>
      </c>
      <c r="E607">
        <v>0</v>
      </c>
      <c r="F607">
        <v>0</v>
      </c>
      <c r="G607" t="s">
        <v>17</v>
      </c>
      <c r="H607">
        <v>1</v>
      </c>
      <c r="I607">
        <v>0</v>
      </c>
      <c r="J607">
        <v>1</v>
      </c>
      <c r="K607">
        <v>0</v>
      </c>
      <c r="L607">
        <v>0</v>
      </c>
      <c r="M607">
        <v>1.5E-6</v>
      </c>
      <c r="N607">
        <v>0</v>
      </c>
      <c r="O607">
        <v>-6.6550000000000005E-5</v>
      </c>
      <c r="P607">
        <v>-6.7589999999999995E-5</v>
      </c>
      <c r="Q607">
        <v>0</v>
      </c>
      <c r="R607" t="s">
        <v>17</v>
      </c>
      <c r="S607" t="s">
        <v>17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v>0</v>
      </c>
      <c r="B608" t="s">
        <v>184</v>
      </c>
      <c r="C608">
        <v>0</v>
      </c>
      <c r="D608">
        <v>1</v>
      </c>
      <c r="E608">
        <v>0</v>
      </c>
      <c r="F608">
        <v>0</v>
      </c>
      <c r="G608" t="s">
        <v>17</v>
      </c>
      <c r="H608">
        <v>1</v>
      </c>
      <c r="I608">
        <v>0</v>
      </c>
      <c r="J608">
        <v>1</v>
      </c>
      <c r="K608">
        <v>0</v>
      </c>
      <c r="L608">
        <v>0</v>
      </c>
      <c r="M608">
        <v>1.5E-6</v>
      </c>
      <c r="N608">
        <v>0</v>
      </c>
      <c r="O608">
        <v>-6.6550000000000005E-5</v>
      </c>
      <c r="P608">
        <v>-6.7589999999999995E-5</v>
      </c>
      <c r="Q608">
        <v>0</v>
      </c>
      <c r="R608" t="s">
        <v>17</v>
      </c>
      <c r="S608" t="s">
        <v>17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v>0</v>
      </c>
      <c r="B609" t="s">
        <v>186</v>
      </c>
      <c r="C609">
        <v>0</v>
      </c>
      <c r="D609">
        <v>1</v>
      </c>
      <c r="E609">
        <v>0</v>
      </c>
      <c r="F609">
        <v>0</v>
      </c>
      <c r="G609" t="s">
        <v>17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1.5E-6</v>
      </c>
      <c r="N609">
        <v>0</v>
      </c>
      <c r="O609">
        <v>-6.6550000000000005E-5</v>
      </c>
      <c r="P609">
        <v>-4.5559999999999997E-5</v>
      </c>
      <c r="Q609">
        <v>0</v>
      </c>
      <c r="R609" t="s">
        <v>17</v>
      </c>
      <c r="S609" t="s">
        <v>17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v>0</v>
      </c>
      <c r="B610" t="s">
        <v>188</v>
      </c>
      <c r="C610">
        <v>0</v>
      </c>
      <c r="D610">
        <v>1</v>
      </c>
      <c r="E610">
        <v>0</v>
      </c>
      <c r="F610">
        <v>0</v>
      </c>
      <c r="G610" t="s">
        <v>17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1.5E-6</v>
      </c>
      <c r="N610">
        <v>0</v>
      </c>
      <c r="O610">
        <v>-6.6550000000000005E-5</v>
      </c>
      <c r="P610">
        <v>-6.7589999999999995E-5</v>
      </c>
      <c r="Q610">
        <v>0</v>
      </c>
      <c r="R610" t="s">
        <v>17</v>
      </c>
      <c r="S610" t="s">
        <v>17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v>0</v>
      </c>
      <c r="B611" t="s">
        <v>195</v>
      </c>
      <c r="C611">
        <v>0</v>
      </c>
      <c r="D611">
        <v>1</v>
      </c>
      <c r="E611">
        <v>0</v>
      </c>
      <c r="F611">
        <v>0</v>
      </c>
      <c r="G611" t="s">
        <v>17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3.9899999999999999E-6</v>
      </c>
      <c r="N611">
        <v>4.9088949999999999E-2</v>
      </c>
      <c r="O611">
        <v>-6.6550000000000005E-5</v>
      </c>
      <c r="P611">
        <v>1.7472000000000001E-4</v>
      </c>
      <c r="Q611">
        <v>0</v>
      </c>
      <c r="R611" t="s">
        <v>17</v>
      </c>
      <c r="S611" t="s">
        <v>17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v>0</v>
      </c>
      <c r="B612" t="s">
        <v>197</v>
      </c>
      <c r="C612">
        <v>0</v>
      </c>
      <c r="D612">
        <v>1</v>
      </c>
      <c r="E612">
        <v>0</v>
      </c>
      <c r="F612">
        <v>0</v>
      </c>
      <c r="G612" t="s">
        <v>17</v>
      </c>
      <c r="H612">
        <v>1</v>
      </c>
      <c r="I612">
        <v>0</v>
      </c>
      <c r="J612">
        <v>1</v>
      </c>
      <c r="K612">
        <v>0</v>
      </c>
      <c r="L612">
        <v>0</v>
      </c>
      <c r="M612">
        <v>3.98E-6</v>
      </c>
      <c r="N612">
        <v>8.9817999999999999E-3</v>
      </c>
      <c r="O612">
        <v>-6.6550000000000005E-5</v>
      </c>
      <c r="P612">
        <v>-1.252E-5</v>
      </c>
      <c r="Q612">
        <v>0</v>
      </c>
      <c r="R612" t="s">
        <v>17</v>
      </c>
      <c r="S612" t="s">
        <v>17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v>0</v>
      </c>
      <c r="B613" t="s">
        <v>198</v>
      </c>
      <c r="C613">
        <v>0</v>
      </c>
      <c r="D613">
        <v>1</v>
      </c>
      <c r="E613">
        <v>0</v>
      </c>
      <c r="F613">
        <v>0</v>
      </c>
      <c r="G613" t="s">
        <v>17</v>
      </c>
      <c r="H613">
        <v>1</v>
      </c>
      <c r="I613">
        <v>0</v>
      </c>
      <c r="J613">
        <v>1</v>
      </c>
      <c r="K613">
        <v>0</v>
      </c>
      <c r="L613">
        <v>0</v>
      </c>
      <c r="M613">
        <v>3.98E-6</v>
      </c>
      <c r="N613">
        <v>8.9817999999999999E-3</v>
      </c>
      <c r="O613">
        <v>-6.6550000000000005E-5</v>
      </c>
      <c r="P613">
        <v>-1.252E-5</v>
      </c>
      <c r="Q613">
        <v>0</v>
      </c>
      <c r="R613" t="s">
        <v>17</v>
      </c>
      <c r="S613" t="s">
        <v>17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v>0</v>
      </c>
      <c r="B614" t="s">
        <v>199</v>
      </c>
      <c r="C614">
        <v>0</v>
      </c>
      <c r="D614">
        <v>1</v>
      </c>
      <c r="E614">
        <v>0</v>
      </c>
      <c r="F614">
        <v>0</v>
      </c>
      <c r="G614" t="s">
        <v>17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3.98E-6</v>
      </c>
      <c r="N614">
        <v>8.9329000000000003E-4</v>
      </c>
      <c r="O614">
        <v>-6.6550000000000005E-5</v>
      </c>
      <c r="P614">
        <v>-5.6570000000000002E-5</v>
      </c>
      <c r="Q614">
        <v>0</v>
      </c>
      <c r="R614" t="s">
        <v>17</v>
      </c>
      <c r="S614" t="s">
        <v>17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v>0</v>
      </c>
      <c r="B615" t="s">
        <v>200</v>
      </c>
      <c r="C615">
        <v>0</v>
      </c>
      <c r="D615">
        <v>1</v>
      </c>
      <c r="E615">
        <v>0</v>
      </c>
      <c r="F615">
        <v>0</v>
      </c>
      <c r="G615" t="s">
        <v>17</v>
      </c>
      <c r="H615">
        <v>1</v>
      </c>
      <c r="I615">
        <v>0</v>
      </c>
      <c r="J615">
        <v>1</v>
      </c>
      <c r="K615">
        <v>0</v>
      </c>
      <c r="L615">
        <v>0</v>
      </c>
      <c r="M615">
        <v>3.98E-6</v>
      </c>
      <c r="N615">
        <v>6.4517000000000003E-4</v>
      </c>
      <c r="O615">
        <v>-6.6550000000000005E-5</v>
      </c>
      <c r="P615">
        <v>-4.5559999999999997E-5</v>
      </c>
      <c r="Q615">
        <v>0</v>
      </c>
      <c r="R615" t="s">
        <v>17</v>
      </c>
      <c r="S615" t="s">
        <v>17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v>0</v>
      </c>
      <c r="B616" t="s">
        <v>202</v>
      </c>
      <c r="C616">
        <v>0</v>
      </c>
      <c r="D616">
        <v>1</v>
      </c>
      <c r="E616">
        <v>0</v>
      </c>
      <c r="F616">
        <v>0</v>
      </c>
      <c r="G616" t="s">
        <v>17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3.9700000000000001E-6</v>
      </c>
      <c r="N616">
        <v>7.0242999999999998E-4</v>
      </c>
      <c r="O616">
        <v>-6.6550000000000005E-5</v>
      </c>
      <c r="P616">
        <v>-1.252E-5</v>
      </c>
      <c r="Q616">
        <v>0</v>
      </c>
      <c r="R616" t="s">
        <v>17</v>
      </c>
      <c r="S616" t="s">
        <v>17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v>0</v>
      </c>
      <c r="B617" t="s">
        <v>207</v>
      </c>
      <c r="C617">
        <v>0</v>
      </c>
      <c r="D617">
        <v>1</v>
      </c>
      <c r="E617">
        <v>0</v>
      </c>
      <c r="F617">
        <v>0</v>
      </c>
      <c r="G617" t="s">
        <v>17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3.9700000000000001E-6</v>
      </c>
      <c r="N617">
        <v>5.2849999999999997E-5</v>
      </c>
      <c r="O617">
        <v>-6.6550000000000005E-5</v>
      </c>
      <c r="P617">
        <v>-4.5559999999999997E-5</v>
      </c>
      <c r="Q617">
        <v>0</v>
      </c>
      <c r="R617" t="s">
        <v>17</v>
      </c>
      <c r="S617" t="s">
        <v>17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v>0</v>
      </c>
      <c r="B618" t="s">
        <v>210</v>
      </c>
      <c r="C618">
        <v>0</v>
      </c>
      <c r="D618">
        <v>1</v>
      </c>
      <c r="E618">
        <v>0</v>
      </c>
      <c r="F618">
        <v>0</v>
      </c>
      <c r="G618" t="s">
        <v>17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3.98E-6</v>
      </c>
      <c r="N618">
        <v>1.7607000000000001E-4</v>
      </c>
      <c r="O618">
        <v>-6.6550000000000005E-5</v>
      </c>
      <c r="P618">
        <v>-5.6570000000000002E-5</v>
      </c>
      <c r="Q618">
        <v>0</v>
      </c>
      <c r="R618" t="s">
        <v>17</v>
      </c>
      <c r="S618" t="s">
        <v>17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v>0</v>
      </c>
      <c r="B619" t="s">
        <v>214</v>
      </c>
      <c r="C619">
        <v>0</v>
      </c>
      <c r="D619">
        <v>1</v>
      </c>
      <c r="E619">
        <v>0</v>
      </c>
      <c r="F619">
        <v>0</v>
      </c>
      <c r="G619" t="s">
        <v>17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3.98E-6</v>
      </c>
      <c r="N619">
        <v>4.9053500000000002E-3</v>
      </c>
      <c r="O619">
        <v>-6.6550000000000005E-5</v>
      </c>
      <c r="P619">
        <v>3.154E-5</v>
      </c>
      <c r="Q619">
        <v>0</v>
      </c>
      <c r="R619" t="s">
        <v>17</v>
      </c>
      <c r="S619" t="s">
        <v>17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v>0</v>
      </c>
      <c r="B620" t="s">
        <v>215</v>
      </c>
      <c r="C620">
        <v>0</v>
      </c>
      <c r="D620">
        <v>1</v>
      </c>
      <c r="E620">
        <v>0</v>
      </c>
      <c r="F620">
        <v>0</v>
      </c>
      <c r="G620" t="s">
        <v>17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4.0099999999999997E-6</v>
      </c>
      <c r="N620">
        <v>3.166E-4</v>
      </c>
      <c r="O620">
        <v>-6.6550000000000005E-5</v>
      </c>
      <c r="P620">
        <v>-3.4539999999999998E-5</v>
      </c>
      <c r="Q620">
        <v>0</v>
      </c>
      <c r="R620" t="s">
        <v>17</v>
      </c>
      <c r="S620" t="s">
        <v>17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v>0</v>
      </c>
      <c r="B621" t="s">
        <v>218</v>
      </c>
      <c r="C621">
        <v>0</v>
      </c>
      <c r="D621">
        <v>1</v>
      </c>
      <c r="E621">
        <v>0</v>
      </c>
      <c r="F621">
        <v>0</v>
      </c>
      <c r="G621" t="s">
        <v>17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3.98E-6</v>
      </c>
      <c r="N621">
        <v>4.2699999999999998E-6</v>
      </c>
      <c r="O621">
        <v>-6.6550000000000005E-5</v>
      </c>
      <c r="P621">
        <v>-5.6570000000000002E-5</v>
      </c>
      <c r="Q621">
        <v>0</v>
      </c>
      <c r="R621" t="s">
        <v>17</v>
      </c>
      <c r="S621" t="s">
        <v>17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v>0</v>
      </c>
      <c r="B622" t="s">
        <v>223</v>
      </c>
      <c r="C622">
        <v>0</v>
      </c>
      <c r="D622">
        <v>1</v>
      </c>
      <c r="E622">
        <v>0</v>
      </c>
      <c r="F622">
        <v>0</v>
      </c>
      <c r="G622" t="s">
        <v>17</v>
      </c>
      <c r="H622">
        <v>1</v>
      </c>
      <c r="I622">
        <v>0</v>
      </c>
      <c r="J622">
        <v>1</v>
      </c>
      <c r="K622">
        <v>0</v>
      </c>
      <c r="L622">
        <v>0</v>
      </c>
      <c r="M622">
        <v>3.9899999999999999E-6</v>
      </c>
      <c r="N622">
        <v>1.448605E-2</v>
      </c>
      <c r="O622">
        <v>-6.6550000000000005E-5</v>
      </c>
      <c r="P622">
        <v>8.6609999999999999E-5</v>
      </c>
      <c r="Q622">
        <v>0</v>
      </c>
      <c r="R622" t="s">
        <v>17</v>
      </c>
      <c r="S622" t="s">
        <v>17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v>0</v>
      </c>
      <c r="B623" t="s">
        <v>229</v>
      </c>
      <c r="C623">
        <v>0</v>
      </c>
      <c r="D623">
        <v>1</v>
      </c>
      <c r="E623">
        <v>0</v>
      </c>
      <c r="F623">
        <v>0</v>
      </c>
      <c r="G623" t="s">
        <v>17</v>
      </c>
      <c r="H623">
        <v>1</v>
      </c>
      <c r="I623">
        <v>0</v>
      </c>
      <c r="J623">
        <v>1</v>
      </c>
      <c r="K623">
        <v>0</v>
      </c>
      <c r="L623">
        <v>0</v>
      </c>
      <c r="M623">
        <v>3.98E-6</v>
      </c>
      <c r="N623">
        <v>2.5562499999999999E-3</v>
      </c>
      <c r="O623">
        <v>-6.6550000000000005E-5</v>
      </c>
      <c r="P623">
        <v>3.154E-5</v>
      </c>
      <c r="Q623">
        <v>0</v>
      </c>
      <c r="R623" t="s">
        <v>17</v>
      </c>
      <c r="S623" t="s">
        <v>17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v>0</v>
      </c>
      <c r="B624" t="s">
        <v>231</v>
      </c>
      <c r="C624">
        <v>0</v>
      </c>
      <c r="D624">
        <v>1</v>
      </c>
      <c r="E624">
        <v>0</v>
      </c>
      <c r="F624">
        <v>0</v>
      </c>
      <c r="G624" t="s">
        <v>17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3.98E-6</v>
      </c>
      <c r="N624">
        <v>2.5562499999999999E-3</v>
      </c>
      <c r="O624">
        <v>-6.6550000000000005E-5</v>
      </c>
      <c r="P624">
        <v>3.154E-5</v>
      </c>
      <c r="Q624">
        <v>0</v>
      </c>
      <c r="R624" t="s">
        <v>17</v>
      </c>
      <c r="S624" t="s">
        <v>17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v>0</v>
      </c>
      <c r="B625" t="s">
        <v>235</v>
      </c>
      <c r="C625">
        <v>0</v>
      </c>
      <c r="D625">
        <v>1</v>
      </c>
      <c r="E625">
        <v>0</v>
      </c>
      <c r="F625">
        <v>0</v>
      </c>
      <c r="G625" t="s">
        <v>17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3.9700000000000001E-6</v>
      </c>
      <c r="N625">
        <v>2.0326200000000002E-3</v>
      </c>
      <c r="O625">
        <v>-6.6550000000000005E-5</v>
      </c>
      <c r="P625">
        <v>-4.5559999999999997E-5</v>
      </c>
      <c r="Q625">
        <v>0</v>
      </c>
      <c r="R625" t="s">
        <v>17</v>
      </c>
      <c r="S625" t="s">
        <v>17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v>0</v>
      </c>
      <c r="B626" t="s">
        <v>237</v>
      </c>
      <c r="C626">
        <v>0</v>
      </c>
      <c r="D626">
        <v>1</v>
      </c>
      <c r="E626">
        <v>0</v>
      </c>
      <c r="F626">
        <v>0</v>
      </c>
      <c r="G626" t="s">
        <v>17</v>
      </c>
      <c r="H626">
        <v>1</v>
      </c>
      <c r="I626">
        <v>0</v>
      </c>
      <c r="J626">
        <v>1</v>
      </c>
      <c r="K626">
        <v>0</v>
      </c>
      <c r="L626">
        <v>0</v>
      </c>
      <c r="M626">
        <v>4.0099999999999997E-6</v>
      </c>
      <c r="N626">
        <v>1.4934900000000001E-3</v>
      </c>
      <c r="O626">
        <v>-6.6550000000000005E-5</v>
      </c>
      <c r="P626">
        <v>-2.353E-5</v>
      </c>
      <c r="Q626">
        <v>0</v>
      </c>
      <c r="R626" t="s">
        <v>17</v>
      </c>
      <c r="S626" t="s">
        <v>17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v>0</v>
      </c>
      <c r="B627" t="s">
        <v>248</v>
      </c>
      <c r="C627">
        <v>0</v>
      </c>
      <c r="D627">
        <v>1</v>
      </c>
      <c r="E627">
        <v>0</v>
      </c>
      <c r="F627">
        <v>0</v>
      </c>
      <c r="G627" t="s">
        <v>17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3.98E-6</v>
      </c>
      <c r="N627">
        <v>8.9817999999999999E-3</v>
      </c>
      <c r="O627">
        <v>-6.6550000000000005E-5</v>
      </c>
      <c r="P627">
        <v>-1.252E-5</v>
      </c>
      <c r="Q627">
        <v>0</v>
      </c>
      <c r="R627" t="s">
        <v>17</v>
      </c>
      <c r="S627" t="s">
        <v>17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v>0</v>
      </c>
      <c r="B628" t="s">
        <v>249</v>
      </c>
      <c r="C628">
        <v>0</v>
      </c>
      <c r="D628">
        <v>1</v>
      </c>
      <c r="E628">
        <v>0</v>
      </c>
      <c r="F628">
        <v>0</v>
      </c>
      <c r="G628" t="s">
        <v>17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3.9500000000000003E-6</v>
      </c>
      <c r="N628">
        <v>8.9400000000000008E-6</v>
      </c>
      <c r="O628">
        <v>-6.6550000000000005E-5</v>
      </c>
      <c r="P628">
        <v>-4.5559999999999997E-5</v>
      </c>
      <c r="Q628">
        <v>0</v>
      </c>
      <c r="R628" t="s">
        <v>17</v>
      </c>
      <c r="S628" t="s">
        <v>17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v>0</v>
      </c>
      <c r="B629" t="s">
        <v>250</v>
      </c>
      <c r="C629">
        <v>0</v>
      </c>
      <c r="D629">
        <v>1</v>
      </c>
      <c r="E629">
        <v>0</v>
      </c>
      <c r="F629">
        <v>0</v>
      </c>
      <c r="G629" t="s">
        <v>17</v>
      </c>
      <c r="H629">
        <v>1</v>
      </c>
      <c r="I629">
        <v>0</v>
      </c>
      <c r="J629">
        <v>1</v>
      </c>
      <c r="K629">
        <v>0</v>
      </c>
      <c r="L629">
        <v>0</v>
      </c>
      <c r="M629">
        <v>4.0500000000000002E-6</v>
      </c>
      <c r="N629">
        <v>1.1292E-4</v>
      </c>
      <c r="O629">
        <v>-6.6550000000000005E-5</v>
      </c>
      <c r="P629">
        <v>-5.6570000000000002E-5</v>
      </c>
      <c r="Q629">
        <v>0</v>
      </c>
      <c r="R629" t="s">
        <v>17</v>
      </c>
      <c r="S629" t="s">
        <v>17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v>0</v>
      </c>
      <c r="B630" t="s">
        <v>253</v>
      </c>
      <c r="C630">
        <v>0</v>
      </c>
      <c r="D630">
        <v>1</v>
      </c>
      <c r="E630">
        <v>0</v>
      </c>
      <c r="F630">
        <v>0</v>
      </c>
      <c r="G630" t="s">
        <v>17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3.9999999999999998E-6</v>
      </c>
      <c r="N630">
        <v>4.9280000000000003E-5</v>
      </c>
      <c r="O630">
        <v>-6.6550000000000005E-5</v>
      </c>
      <c r="P630">
        <v>-5.6570000000000002E-5</v>
      </c>
      <c r="Q630">
        <v>0</v>
      </c>
      <c r="R630" t="s">
        <v>17</v>
      </c>
      <c r="S630" t="s">
        <v>17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v>0</v>
      </c>
      <c r="B631" t="s">
        <v>293</v>
      </c>
      <c r="C631">
        <v>0</v>
      </c>
      <c r="D631">
        <v>1</v>
      </c>
      <c r="E631">
        <v>0</v>
      </c>
      <c r="F631">
        <v>0</v>
      </c>
      <c r="G631" t="s">
        <v>17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3.9700000000000001E-6</v>
      </c>
      <c r="N631">
        <v>1.7106300000000001E-3</v>
      </c>
      <c r="O631">
        <v>-6.6550000000000005E-5</v>
      </c>
      <c r="P631">
        <v>-3.4539999999999998E-5</v>
      </c>
      <c r="Q631">
        <v>0</v>
      </c>
      <c r="R631" t="s">
        <v>17</v>
      </c>
      <c r="S631" t="s">
        <v>17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v>0</v>
      </c>
      <c r="B632" t="s">
        <v>294</v>
      </c>
      <c r="C632">
        <v>0</v>
      </c>
      <c r="D632">
        <v>1</v>
      </c>
      <c r="E632">
        <v>0</v>
      </c>
      <c r="F632">
        <v>0</v>
      </c>
      <c r="G632" t="s">
        <v>17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3.9899999999999999E-6</v>
      </c>
      <c r="N632">
        <v>3.0291699999999999E-3</v>
      </c>
      <c r="O632">
        <v>-6.6550000000000005E-5</v>
      </c>
      <c r="P632">
        <v>4.2549999999999997E-5</v>
      </c>
      <c r="Q632">
        <v>0</v>
      </c>
      <c r="R632" t="s">
        <v>17</v>
      </c>
      <c r="S632" t="s">
        <v>17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v>0</v>
      </c>
      <c r="B633" t="s">
        <v>295</v>
      </c>
      <c r="C633">
        <v>0</v>
      </c>
      <c r="D633">
        <v>1</v>
      </c>
      <c r="E633">
        <v>0</v>
      </c>
      <c r="F633">
        <v>0</v>
      </c>
      <c r="G633" t="s">
        <v>17</v>
      </c>
      <c r="H633">
        <v>1</v>
      </c>
      <c r="I633">
        <v>0</v>
      </c>
      <c r="J633">
        <v>1</v>
      </c>
      <c r="K633">
        <v>0</v>
      </c>
      <c r="L633">
        <v>0</v>
      </c>
      <c r="M633">
        <v>3.9899999999999999E-6</v>
      </c>
      <c r="N633">
        <v>4.3860899999999996E-3</v>
      </c>
      <c r="O633">
        <v>-6.6550000000000005E-5</v>
      </c>
      <c r="P633">
        <v>9.7620000000000004E-5</v>
      </c>
      <c r="Q633">
        <v>0</v>
      </c>
      <c r="R633" t="s">
        <v>17</v>
      </c>
      <c r="S633" t="s">
        <v>17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v>0</v>
      </c>
      <c r="B634" t="s">
        <v>300</v>
      </c>
      <c r="C634">
        <v>0</v>
      </c>
      <c r="D634">
        <v>1</v>
      </c>
      <c r="E634">
        <v>0</v>
      </c>
      <c r="F634">
        <v>0</v>
      </c>
      <c r="G634" t="s">
        <v>17</v>
      </c>
      <c r="H634">
        <v>1</v>
      </c>
      <c r="I634">
        <v>0</v>
      </c>
      <c r="J634">
        <v>1</v>
      </c>
      <c r="K634">
        <v>0</v>
      </c>
      <c r="L634">
        <v>0</v>
      </c>
      <c r="M634">
        <v>4.0099999999999997E-6</v>
      </c>
      <c r="N634">
        <v>3.4238999999999998E-4</v>
      </c>
      <c r="O634">
        <v>-6.6550000000000005E-5</v>
      </c>
      <c r="P634">
        <v>-5.6570000000000002E-5</v>
      </c>
      <c r="Q634">
        <v>0</v>
      </c>
      <c r="R634" t="s">
        <v>17</v>
      </c>
      <c r="S634" t="s">
        <v>17</v>
      </c>
      <c r="T634">
        <v>0</v>
      </c>
      <c r="U634">
        <v>0</v>
      </c>
      <c r="V634">
        <v>0</v>
      </c>
      <c r="W634">
        <v>0.63819247999999995</v>
      </c>
    </row>
    <row r="635" spans="1:23" x14ac:dyDescent="0.25">
      <c r="A635">
        <v>0</v>
      </c>
      <c r="B635" t="s">
        <v>309</v>
      </c>
      <c r="C635">
        <v>0</v>
      </c>
      <c r="D635">
        <v>1</v>
      </c>
      <c r="E635">
        <v>0</v>
      </c>
      <c r="F635">
        <v>0</v>
      </c>
      <c r="G635" t="s">
        <v>17</v>
      </c>
      <c r="H635">
        <v>1</v>
      </c>
      <c r="I635">
        <v>0</v>
      </c>
      <c r="J635">
        <v>1</v>
      </c>
      <c r="K635">
        <v>0</v>
      </c>
      <c r="L635">
        <v>0</v>
      </c>
      <c r="M635">
        <v>3.9700000000000001E-6</v>
      </c>
      <c r="N635">
        <v>5.8938599999999999E-3</v>
      </c>
      <c r="O635">
        <v>-6.6550000000000005E-5</v>
      </c>
      <c r="P635">
        <v>-1.252E-5</v>
      </c>
      <c r="Q635">
        <v>0</v>
      </c>
      <c r="R635" t="s">
        <v>17</v>
      </c>
      <c r="S635" t="s">
        <v>17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v>0</v>
      </c>
      <c r="B636" t="s">
        <v>310</v>
      </c>
      <c r="C636">
        <v>0</v>
      </c>
      <c r="D636">
        <v>1</v>
      </c>
      <c r="E636">
        <v>0</v>
      </c>
      <c r="F636">
        <v>0</v>
      </c>
      <c r="G636" t="s">
        <v>17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3.9700000000000001E-6</v>
      </c>
      <c r="N636">
        <v>2.6011200000000002E-3</v>
      </c>
      <c r="O636">
        <v>-6.6550000000000005E-5</v>
      </c>
      <c r="P636">
        <v>-5.6570000000000002E-5</v>
      </c>
      <c r="Q636">
        <v>0</v>
      </c>
      <c r="R636" t="s">
        <v>17</v>
      </c>
      <c r="S636" t="s">
        <v>17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v>0</v>
      </c>
      <c r="B637" t="s">
        <v>317</v>
      </c>
      <c r="C637">
        <v>0</v>
      </c>
      <c r="D637">
        <v>1</v>
      </c>
      <c r="E637">
        <v>0</v>
      </c>
      <c r="F637">
        <v>0</v>
      </c>
      <c r="G637" t="s">
        <v>17</v>
      </c>
      <c r="H637">
        <v>1</v>
      </c>
      <c r="I637">
        <v>0</v>
      </c>
      <c r="J637">
        <v>1</v>
      </c>
      <c r="K637">
        <v>0</v>
      </c>
      <c r="L637">
        <v>0</v>
      </c>
      <c r="M637">
        <v>4.0099999999999997E-6</v>
      </c>
      <c r="N637">
        <v>3.7531700000000001E-3</v>
      </c>
      <c r="O637">
        <v>-6.6550000000000005E-5</v>
      </c>
      <c r="P637">
        <v>-3.4539999999999998E-5</v>
      </c>
      <c r="Q637">
        <v>0</v>
      </c>
      <c r="R637" t="s">
        <v>17</v>
      </c>
      <c r="S637" t="s">
        <v>17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v>0</v>
      </c>
      <c r="B638" t="s">
        <v>318</v>
      </c>
      <c r="C638">
        <v>0</v>
      </c>
      <c r="D638">
        <v>1</v>
      </c>
      <c r="E638">
        <v>0</v>
      </c>
      <c r="F638">
        <v>0</v>
      </c>
      <c r="G638" t="s">
        <v>17</v>
      </c>
      <c r="H638">
        <v>1</v>
      </c>
      <c r="I638">
        <v>0</v>
      </c>
      <c r="J638">
        <v>1</v>
      </c>
      <c r="K638">
        <v>0</v>
      </c>
      <c r="L638">
        <v>0</v>
      </c>
      <c r="M638">
        <v>3.98E-6</v>
      </c>
      <c r="N638">
        <v>1.173914E-2</v>
      </c>
      <c r="O638">
        <v>-6.6550000000000005E-5</v>
      </c>
      <c r="P638">
        <v>-5.6570000000000002E-5</v>
      </c>
      <c r="Q638">
        <v>0</v>
      </c>
      <c r="R638" t="s">
        <v>17</v>
      </c>
      <c r="S638" t="s">
        <v>17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v>0</v>
      </c>
      <c r="B639" t="s">
        <v>319</v>
      </c>
      <c r="C639">
        <v>0</v>
      </c>
      <c r="D639">
        <v>1</v>
      </c>
      <c r="E639">
        <v>0</v>
      </c>
      <c r="F639">
        <v>0</v>
      </c>
      <c r="G639" t="s">
        <v>17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3.9400000000000004E-6</v>
      </c>
      <c r="N639">
        <v>3.3000000000000002E-7</v>
      </c>
      <c r="O639">
        <v>-6.6550000000000005E-5</v>
      </c>
      <c r="P639">
        <v>-5.6570000000000002E-5</v>
      </c>
      <c r="Q639">
        <v>0</v>
      </c>
      <c r="R639" t="s">
        <v>17</v>
      </c>
      <c r="S639" t="s">
        <v>17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v>0</v>
      </c>
      <c r="B640" t="s">
        <v>320</v>
      </c>
      <c r="C640">
        <v>0</v>
      </c>
      <c r="D640">
        <v>1</v>
      </c>
      <c r="E640">
        <v>0</v>
      </c>
      <c r="F640">
        <v>0</v>
      </c>
      <c r="G640" t="s">
        <v>17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3.9700000000000001E-6</v>
      </c>
      <c r="N640">
        <v>2.6011200000000002E-3</v>
      </c>
      <c r="O640">
        <v>-6.6550000000000005E-5</v>
      </c>
      <c r="P640">
        <v>-5.6570000000000002E-5</v>
      </c>
      <c r="Q640">
        <v>0</v>
      </c>
      <c r="R640" t="s">
        <v>17</v>
      </c>
      <c r="S640" t="s">
        <v>17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v>0</v>
      </c>
      <c r="B641" t="s">
        <v>334</v>
      </c>
      <c r="C641">
        <v>0</v>
      </c>
      <c r="D641">
        <v>1</v>
      </c>
      <c r="E641">
        <v>0</v>
      </c>
      <c r="F641">
        <v>0</v>
      </c>
      <c r="G641" t="s">
        <v>17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3.9700000000000001E-6</v>
      </c>
      <c r="N641">
        <v>2.0326200000000002E-3</v>
      </c>
      <c r="O641">
        <v>-6.6550000000000005E-5</v>
      </c>
      <c r="P641">
        <v>-4.5559999999999997E-5</v>
      </c>
      <c r="Q641">
        <v>0</v>
      </c>
      <c r="R641" t="s">
        <v>17</v>
      </c>
      <c r="S641" t="s">
        <v>17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v>0</v>
      </c>
      <c r="B642" t="s">
        <v>352</v>
      </c>
      <c r="C642">
        <v>0</v>
      </c>
      <c r="D642">
        <v>1</v>
      </c>
      <c r="E642">
        <v>0</v>
      </c>
      <c r="F642">
        <v>0</v>
      </c>
      <c r="G642" t="s">
        <v>17</v>
      </c>
      <c r="H642">
        <v>1</v>
      </c>
      <c r="I642">
        <v>0</v>
      </c>
      <c r="J642">
        <v>1</v>
      </c>
      <c r="K642">
        <v>0</v>
      </c>
      <c r="L642">
        <v>0</v>
      </c>
      <c r="M642">
        <v>3.9700000000000001E-6</v>
      </c>
      <c r="N642">
        <v>6.7880999999999996E-4</v>
      </c>
      <c r="O642">
        <v>-6.6550000000000005E-5</v>
      </c>
      <c r="P642">
        <v>-5.6570000000000002E-5</v>
      </c>
      <c r="Q642">
        <v>0</v>
      </c>
      <c r="R642" t="s">
        <v>17</v>
      </c>
      <c r="S642" t="s">
        <v>17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v>0</v>
      </c>
      <c r="B643" t="s">
        <v>353</v>
      </c>
      <c r="C643">
        <v>0</v>
      </c>
      <c r="D643">
        <v>1</v>
      </c>
      <c r="E643">
        <v>0</v>
      </c>
      <c r="F643">
        <v>0</v>
      </c>
      <c r="G643" t="s">
        <v>17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1.5E-6</v>
      </c>
      <c r="N643">
        <v>0</v>
      </c>
      <c r="O643">
        <v>-6.6550000000000005E-5</v>
      </c>
      <c r="P643">
        <v>-5.6570000000000002E-5</v>
      </c>
      <c r="Q643">
        <v>0</v>
      </c>
      <c r="R643" t="s">
        <v>17</v>
      </c>
      <c r="S643" t="s">
        <v>17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v>0</v>
      </c>
      <c r="B644" t="s">
        <v>354</v>
      </c>
      <c r="C644">
        <v>0</v>
      </c>
      <c r="D644">
        <v>1</v>
      </c>
      <c r="E644">
        <v>0</v>
      </c>
      <c r="F644">
        <v>0</v>
      </c>
      <c r="G644" t="s">
        <v>17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1.5E-6</v>
      </c>
      <c r="N644">
        <v>0</v>
      </c>
      <c r="O644">
        <v>-6.6550000000000005E-5</v>
      </c>
      <c r="P644">
        <v>-5.6570000000000002E-5</v>
      </c>
      <c r="Q644">
        <v>0</v>
      </c>
      <c r="R644" t="s">
        <v>17</v>
      </c>
      <c r="S644" t="s">
        <v>17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v>0</v>
      </c>
      <c r="B645" t="s">
        <v>369</v>
      </c>
      <c r="C645">
        <v>0</v>
      </c>
      <c r="D645">
        <v>1</v>
      </c>
      <c r="E645">
        <v>0</v>
      </c>
      <c r="F645">
        <v>0</v>
      </c>
      <c r="G645" t="s">
        <v>17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3.98E-6</v>
      </c>
      <c r="N645">
        <v>3.6961309999999997E-2</v>
      </c>
      <c r="O645">
        <v>-6.6550000000000005E-5</v>
      </c>
      <c r="P645">
        <v>-1.5E-6</v>
      </c>
      <c r="Q645">
        <v>0</v>
      </c>
      <c r="R645" t="s">
        <v>17</v>
      </c>
      <c r="S645" t="s">
        <v>17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v>0</v>
      </c>
      <c r="B646" t="s">
        <v>381</v>
      </c>
      <c r="C646">
        <v>0</v>
      </c>
      <c r="D646">
        <v>1</v>
      </c>
      <c r="E646">
        <v>0</v>
      </c>
      <c r="F646">
        <v>0</v>
      </c>
      <c r="G646" t="s">
        <v>17</v>
      </c>
      <c r="H646">
        <v>1</v>
      </c>
      <c r="I646">
        <v>0</v>
      </c>
      <c r="J646">
        <v>1</v>
      </c>
      <c r="K646">
        <v>0</v>
      </c>
      <c r="L646">
        <v>0</v>
      </c>
      <c r="M646">
        <v>4.0099999999999997E-6</v>
      </c>
      <c r="N646">
        <v>1.4934900000000001E-3</v>
      </c>
      <c r="O646">
        <v>-6.6550000000000005E-5</v>
      </c>
      <c r="P646">
        <v>-2.353E-5</v>
      </c>
      <c r="Q646">
        <v>0</v>
      </c>
      <c r="R646" t="s">
        <v>17</v>
      </c>
      <c r="S646" t="s">
        <v>17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v>0</v>
      </c>
      <c r="B647" t="s">
        <v>392</v>
      </c>
      <c r="C647">
        <v>0</v>
      </c>
      <c r="D647">
        <v>1</v>
      </c>
      <c r="E647">
        <v>0</v>
      </c>
      <c r="F647">
        <v>0</v>
      </c>
      <c r="G647" t="s">
        <v>17</v>
      </c>
      <c r="H647">
        <v>1</v>
      </c>
      <c r="I647">
        <v>0</v>
      </c>
      <c r="J647">
        <v>1</v>
      </c>
      <c r="K647">
        <v>0</v>
      </c>
      <c r="L647">
        <v>0</v>
      </c>
      <c r="M647">
        <v>3.98E-6</v>
      </c>
      <c r="N647">
        <v>3.6961309999999997E-2</v>
      </c>
      <c r="O647">
        <v>-6.6550000000000005E-5</v>
      </c>
      <c r="P647">
        <v>-1.5E-6</v>
      </c>
      <c r="Q647">
        <v>0</v>
      </c>
      <c r="R647" t="s">
        <v>17</v>
      </c>
      <c r="S647" t="s">
        <v>17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v>0</v>
      </c>
      <c r="B648" t="s">
        <v>393</v>
      </c>
      <c r="C648">
        <v>0</v>
      </c>
      <c r="D648">
        <v>1</v>
      </c>
      <c r="E648">
        <v>0</v>
      </c>
      <c r="F648">
        <v>0</v>
      </c>
      <c r="G648" t="s">
        <v>17</v>
      </c>
      <c r="H648">
        <v>1</v>
      </c>
      <c r="I648">
        <v>0</v>
      </c>
      <c r="J648">
        <v>1</v>
      </c>
      <c r="K648">
        <v>0</v>
      </c>
      <c r="L648">
        <v>0</v>
      </c>
      <c r="M648">
        <v>3.9700000000000001E-6</v>
      </c>
      <c r="N648">
        <v>7.0242999999999998E-4</v>
      </c>
      <c r="O648">
        <v>-6.6550000000000005E-5</v>
      </c>
      <c r="P648">
        <v>-1.252E-5</v>
      </c>
      <c r="Q648">
        <v>0</v>
      </c>
      <c r="R648" t="s">
        <v>17</v>
      </c>
      <c r="S648" t="s">
        <v>17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v>0</v>
      </c>
      <c r="B649" t="s">
        <v>394</v>
      </c>
      <c r="C649">
        <v>0</v>
      </c>
      <c r="D649">
        <v>1</v>
      </c>
      <c r="E649">
        <v>0</v>
      </c>
      <c r="F649">
        <v>0</v>
      </c>
      <c r="G649" t="s">
        <v>17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3.98E-6</v>
      </c>
      <c r="N649">
        <v>8.9817999999999999E-3</v>
      </c>
      <c r="O649">
        <v>-6.6550000000000005E-5</v>
      </c>
      <c r="P649">
        <v>-1.252E-5</v>
      </c>
      <c r="Q649">
        <v>0</v>
      </c>
      <c r="R649" t="s">
        <v>17</v>
      </c>
      <c r="S649" t="s">
        <v>17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v>0</v>
      </c>
      <c r="B650" t="s">
        <v>395</v>
      </c>
      <c r="C650">
        <v>0</v>
      </c>
      <c r="D650">
        <v>1</v>
      </c>
      <c r="E650">
        <v>0</v>
      </c>
      <c r="F650">
        <v>0</v>
      </c>
      <c r="G650" t="s">
        <v>17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1.5E-6</v>
      </c>
      <c r="N650">
        <v>0</v>
      </c>
      <c r="O650">
        <v>-6.6550000000000005E-5</v>
      </c>
      <c r="P650">
        <v>-6.7589999999999995E-5</v>
      </c>
      <c r="Q650">
        <v>0</v>
      </c>
      <c r="R650" t="s">
        <v>17</v>
      </c>
      <c r="S650" t="s">
        <v>17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v>0</v>
      </c>
      <c r="B651" t="s">
        <v>400</v>
      </c>
      <c r="C651">
        <v>0</v>
      </c>
      <c r="D651">
        <v>1</v>
      </c>
      <c r="E651">
        <v>0</v>
      </c>
      <c r="F651">
        <v>0</v>
      </c>
      <c r="G651" t="s">
        <v>17</v>
      </c>
      <c r="H651">
        <v>1</v>
      </c>
      <c r="I651">
        <v>0</v>
      </c>
      <c r="J651">
        <v>1</v>
      </c>
      <c r="K651">
        <v>0</v>
      </c>
      <c r="L651">
        <v>0</v>
      </c>
      <c r="M651">
        <v>3.9700000000000001E-6</v>
      </c>
      <c r="N651">
        <v>1.2966E-4</v>
      </c>
      <c r="O651">
        <v>-6.6550000000000005E-5</v>
      </c>
      <c r="P651">
        <v>-5.6570000000000002E-5</v>
      </c>
      <c r="Q651">
        <v>0</v>
      </c>
      <c r="R651" t="s">
        <v>17</v>
      </c>
      <c r="S651" t="s">
        <v>17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v>0</v>
      </c>
      <c r="B652" t="s">
        <v>403</v>
      </c>
      <c r="C652">
        <v>0</v>
      </c>
      <c r="D652">
        <v>1</v>
      </c>
      <c r="E652">
        <v>0</v>
      </c>
      <c r="F652">
        <v>0</v>
      </c>
      <c r="G652" t="s">
        <v>17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3.9700000000000001E-6</v>
      </c>
      <c r="N652">
        <v>7.0242999999999998E-4</v>
      </c>
      <c r="O652">
        <v>-6.6550000000000005E-5</v>
      </c>
      <c r="P652">
        <v>-1.252E-5</v>
      </c>
      <c r="Q652">
        <v>0</v>
      </c>
      <c r="R652" t="s">
        <v>17</v>
      </c>
      <c r="S652" t="s">
        <v>17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v>0</v>
      </c>
      <c r="B653" t="s">
        <v>404</v>
      </c>
      <c r="C653">
        <v>0</v>
      </c>
      <c r="D653">
        <v>1</v>
      </c>
      <c r="E653">
        <v>0</v>
      </c>
      <c r="F653">
        <v>0</v>
      </c>
      <c r="G653" t="s">
        <v>17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3.9700000000000001E-6</v>
      </c>
      <c r="N653">
        <v>6.7880999999999996E-4</v>
      </c>
      <c r="O653">
        <v>-6.6550000000000005E-5</v>
      </c>
      <c r="P653">
        <v>-5.6570000000000002E-5</v>
      </c>
      <c r="Q653">
        <v>0</v>
      </c>
      <c r="R653" t="s">
        <v>17</v>
      </c>
      <c r="S653" t="s">
        <v>17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v>0</v>
      </c>
      <c r="B654" t="s">
        <v>405</v>
      </c>
      <c r="C654">
        <v>0</v>
      </c>
      <c r="D654">
        <v>1</v>
      </c>
      <c r="E654">
        <v>0</v>
      </c>
      <c r="F654">
        <v>0</v>
      </c>
      <c r="G654" t="s">
        <v>17</v>
      </c>
      <c r="H654">
        <v>1</v>
      </c>
      <c r="I654">
        <v>0</v>
      </c>
      <c r="J654">
        <v>1</v>
      </c>
      <c r="K654">
        <v>0</v>
      </c>
      <c r="L654">
        <v>0</v>
      </c>
      <c r="M654">
        <v>1.5E-6</v>
      </c>
      <c r="N654">
        <v>0</v>
      </c>
      <c r="O654">
        <v>-6.6550000000000005E-5</v>
      </c>
      <c r="P654">
        <v>-6.7589999999999995E-5</v>
      </c>
      <c r="Q654">
        <v>0</v>
      </c>
      <c r="R654" t="s">
        <v>17</v>
      </c>
      <c r="S654" t="s">
        <v>17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v>0</v>
      </c>
      <c r="B655" t="s">
        <v>411</v>
      </c>
      <c r="C655">
        <v>0</v>
      </c>
      <c r="D655">
        <v>1</v>
      </c>
      <c r="E655">
        <v>0</v>
      </c>
      <c r="F655">
        <v>0</v>
      </c>
      <c r="G655" t="s">
        <v>17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3.9600000000000002E-6</v>
      </c>
      <c r="N655">
        <v>4.9400000000000001E-5</v>
      </c>
      <c r="O655">
        <v>-6.6550000000000005E-5</v>
      </c>
      <c r="P655">
        <v>-5.6570000000000002E-5</v>
      </c>
      <c r="Q655">
        <v>0</v>
      </c>
      <c r="R655" t="s">
        <v>17</v>
      </c>
      <c r="S655" t="s">
        <v>17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v>0</v>
      </c>
      <c r="B656" t="s">
        <v>418</v>
      </c>
      <c r="C656">
        <v>0</v>
      </c>
      <c r="D656">
        <v>1</v>
      </c>
      <c r="E656">
        <v>0</v>
      </c>
      <c r="F656">
        <v>0</v>
      </c>
      <c r="G656" t="s">
        <v>17</v>
      </c>
      <c r="H656">
        <v>1</v>
      </c>
      <c r="I656">
        <v>0</v>
      </c>
      <c r="J656">
        <v>1</v>
      </c>
      <c r="K656">
        <v>0</v>
      </c>
      <c r="L656">
        <v>0</v>
      </c>
      <c r="M656">
        <v>3.9700000000000001E-6</v>
      </c>
      <c r="N656">
        <v>2.6011200000000002E-3</v>
      </c>
      <c r="O656">
        <v>-6.6550000000000005E-5</v>
      </c>
      <c r="P656">
        <v>-5.6570000000000002E-5</v>
      </c>
      <c r="Q656">
        <v>0</v>
      </c>
      <c r="R656" t="s">
        <v>17</v>
      </c>
      <c r="S656" t="s">
        <v>17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v>0</v>
      </c>
      <c r="B657" t="s">
        <v>423</v>
      </c>
      <c r="C657">
        <v>0</v>
      </c>
      <c r="D657">
        <v>1</v>
      </c>
      <c r="E657">
        <v>0</v>
      </c>
      <c r="F657">
        <v>0</v>
      </c>
      <c r="G657" t="s">
        <v>17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3.98E-6</v>
      </c>
      <c r="N657">
        <v>3.6961309999999997E-2</v>
      </c>
      <c r="O657">
        <v>-6.6550000000000005E-5</v>
      </c>
      <c r="P657">
        <v>-1.5E-6</v>
      </c>
      <c r="Q657">
        <v>0</v>
      </c>
      <c r="R657" t="s">
        <v>17</v>
      </c>
      <c r="S657" t="s">
        <v>17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v>0</v>
      </c>
      <c r="B658" t="s">
        <v>458</v>
      </c>
      <c r="C658">
        <v>0</v>
      </c>
      <c r="D658">
        <v>1</v>
      </c>
      <c r="E658">
        <v>0</v>
      </c>
      <c r="F658">
        <v>0</v>
      </c>
      <c r="G658" t="s">
        <v>17</v>
      </c>
      <c r="H658">
        <v>1</v>
      </c>
      <c r="I658">
        <v>0</v>
      </c>
      <c r="J658">
        <v>1</v>
      </c>
      <c r="K658">
        <v>0</v>
      </c>
      <c r="L658">
        <v>0</v>
      </c>
      <c r="M658">
        <v>3.9600000000000002E-6</v>
      </c>
      <c r="N658">
        <v>2.4453000000000002E-4</v>
      </c>
      <c r="O658">
        <v>-6.6550000000000005E-5</v>
      </c>
      <c r="P658">
        <v>-4.5559999999999997E-5</v>
      </c>
      <c r="Q658">
        <v>0</v>
      </c>
      <c r="R658" t="s">
        <v>17</v>
      </c>
      <c r="S658" t="s">
        <v>17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v>0</v>
      </c>
      <c r="B659" t="s">
        <v>467</v>
      </c>
      <c r="C659">
        <v>0</v>
      </c>
      <c r="D659">
        <v>1</v>
      </c>
      <c r="E659">
        <v>0</v>
      </c>
      <c r="F659">
        <v>0</v>
      </c>
      <c r="G659" t="s">
        <v>17</v>
      </c>
      <c r="H659">
        <v>1</v>
      </c>
      <c r="I659">
        <v>0</v>
      </c>
      <c r="J659">
        <v>1</v>
      </c>
      <c r="K659">
        <v>0</v>
      </c>
      <c r="L659">
        <v>0</v>
      </c>
      <c r="M659">
        <v>3.9700000000000001E-6</v>
      </c>
      <c r="N659">
        <v>6.7880999999999996E-4</v>
      </c>
      <c r="O659">
        <v>-6.6550000000000005E-5</v>
      </c>
      <c r="P659">
        <v>-5.6570000000000002E-5</v>
      </c>
      <c r="Q659">
        <v>0</v>
      </c>
      <c r="R659" t="s">
        <v>17</v>
      </c>
      <c r="S659" t="s">
        <v>17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v>0</v>
      </c>
      <c r="B660" t="s">
        <v>475</v>
      </c>
      <c r="C660">
        <v>0</v>
      </c>
      <c r="D660">
        <v>1</v>
      </c>
      <c r="E660">
        <v>0</v>
      </c>
      <c r="F660">
        <v>0</v>
      </c>
      <c r="G660" t="s">
        <v>17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3.9700000000000001E-6</v>
      </c>
      <c r="N660">
        <v>6.7880999999999996E-4</v>
      </c>
      <c r="O660">
        <v>-6.6550000000000005E-5</v>
      </c>
      <c r="P660">
        <v>-5.6570000000000002E-5</v>
      </c>
      <c r="Q660">
        <v>0</v>
      </c>
      <c r="R660" t="s">
        <v>17</v>
      </c>
      <c r="S660" t="s">
        <v>17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v>0</v>
      </c>
      <c r="B661" t="s">
        <v>484</v>
      </c>
      <c r="C661">
        <v>0</v>
      </c>
      <c r="D661">
        <v>1</v>
      </c>
      <c r="E661">
        <v>0</v>
      </c>
      <c r="F661">
        <v>0</v>
      </c>
      <c r="G661" t="s">
        <v>17</v>
      </c>
      <c r="H661">
        <v>1</v>
      </c>
      <c r="I661">
        <v>0</v>
      </c>
      <c r="J661">
        <v>1</v>
      </c>
      <c r="K661">
        <v>0</v>
      </c>
      <c r="L661">
        <v>0</v>
      </c>
      <c r="M661">
        <v>3.9999999999999998E-6</v>
      </c>
      <c r="N661">
        <v>6.8718499999999997E-3</v>
      </c>
      <c r="O661">
        <v>-6.6550000000000005E-5</v>
      </c>
      <c r="P661">
        <v>-4.5559999999999997E-5</v>
      </c>
      <c r="Q661">
        <v>0</v>
      </c>
      <c r="R661" t="s">
        <v>17</v>
      </c>
      <c r="S661" t="s">
        <v>17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v>0</v>
      </c>
      <c r="B662" t="s">
        <v>486</v>
      </c>
      <c r="C662">
        <v>0</v>
      </c>
      <c r="D662">
        <v>1</v>
      </c>
      <c r="E662">
        <v>0</v>
      </c>
      <c r="F662">
        <v>0</v>
      </c>
      <c r="G662" t="s">
        <v>17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3.9700000000000001E-6</v>
      </c>
      <c r="N662">
        <v>5.4212080000000003E-2</v>
      </c>
      <c r="O662">
        <v>-6.6550000000000005E-5</v>
      </c>
      <c r="P662">
        <v>5.3569999999999997E-5</v>
      </c>
      <c r="Q662">
        <v>0</v>
      </c>
      <c r="R662" t="s">
        <v>17</v>
      </c>
      <c r="S662" t="s">
        <v>17</v>
      </c>
      <c r="T662">
        <v>0</v>
      </c>
      <c r="U662">
        <v>0</v>
      </c>
      <c r="V662">
        <v>0</v>
      </c>
      <c r="W662">
        <v>1.44812483</v>
      </c>
    </row>
    <row r="663" spans="1:23" x14ac:dyDescent="0.25">
      <c r="A663">
        <v>0</v>
      </c>
      <c r="B663" t="s">
        <v>497</v>
      </c>
      <c r="C663">
        <v>0</v>
      </c>
      <c r="D663">
        <v>1</v>
      </c>
      <c r="E663">
        <v>0</v>
      </c>
      <c r="F663">
        <v>0</v>
      </c>
      <c r="G663" t="s">
        <v>17</v>
      </c>
      <c r="H663">
        <v>1</v>
      </c>
      <c r="I663">
        <v>0</v>
      </c>
      <c r="J663">
        <v>1</v>
      </c>
      <c r="K663">
        <v>0</v>
      </c>
      <c r="L663">
        <v>0</v>
      </c>
      <c r="M663">
        <v>1.5099999999999999E-6</v>
      </c>
      <c r="N663">
        <v>0</v>
      </c>
      <c r="O663">
        <v>-6.6550000000000005E-5</v>
      </c>
      <c r="P663">
        <v>-3.4539999999999998E-5</v>
      </c>
      <c r="Q663">
        <v>0</v>
      </c>
      <c r="R663" t="s">
        <v>17</v>
      </c>
      <c r="S663" t="s">
        <v>17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v>0</v>
      </c>
      <c r="B664" t="s">
        <v>498</v>
      </c>
      <c r="C664">
        <v>0</v>
      </c>
      <c r="D664">
        <v>1</v>
      </c>
      <c r="E664">
        <v>0</v>
      </c>
      <c r="F664">
        <v>0</v>
      </c>
      <c r="G664" t="s">
        <v>17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3.9500000000000003E-6</v>
      </c>
      <c r="N664">
        <v>9.4900000000000006E-6</v>
      </c>
      <c r="O664">
        <v>-6.6550000000000005E-5</v>
      </c>
      <c r="P664">
        <v>-5.6570000000000002E-5</v>
      </c>
      <c r="Q664">
        <v>0</v>
      </c>
      <c r="R664" t="s">
        <v>17</v>
      </c>
      <c r="S664" t="s">
        <v>17</v>
      </c>
      <c r="T664">
        <v>0</v>
      </c>
      <c r="U664">
        <v>0</v>
      </c>
      <c r="V664">
        <v>0</v>
      </c>
      <c r="W664">
        <v>0</v>
      </c>
    </row>
    <row r="665" spans="1:23" x14ac:dyDescent="0.25">
      <c r="A665">
        <v>0</v>
      </c>
      <c r="B665" t="s">
        <v>499</v>
      </c>
      <c r="C665">
        <v>0</v>
      </c>
      <c r="D665">
        <v>1</v>
      </c>
      <c r="E665">
        <v>0</v>
      </c>
      <c r="F665">
        <v>0</v>
      </c>
      <c r="G665" t="s">
        <v>17</v>
      </c>
      <c r="H665">
        <v>1</v>
      </c>
      <c r="I665">
        <v>0</v>
      </c>
      <c r="J665">
        <v>1</v>
      </c>
      <c r="K665">
        <v>0</v>
      </c>
      <c r="L665">
        <v>0</v>
      </c>
      <c r="M665">
        <v>3.9700000000000001E-6</v>
      </c>
      <c r="N665">
        <v>1.2530000000000001E-4</v>
      </c>
      <c r="O665">
        <v>-6.6550000000000005E-5</v>
      </c>
      <c r="P665">
        <v>-4.5559999999999997E-5</v>
      </c>
      <c r="Q665">
        <v>0</v>
      </c>
      <c r="R665" t="s">
        <v>17</v>
      </c>
      <c r="S665" t="s">
        <v>17</v>
      </c>
      <c r="T665">
        <v>0</v>
      </c>
      <c r="U665">
        <v>0</v>
      </c>
      <c r="V665">
        <v>0</v>
      </c>
      <c r="W665">
        <v>0</v>
      </c>
    </row>
    <row r="666" spans="1:23" x14ac:dyDescent="0.25">
      <c r="A666">
        <v>0</v>
      </c>
      <c r="B666" t="s">
        <v>523</v>
      </c>
      <c r="C666">
        <v>0</v>
      </c>
      <c r="D666">
        <v>1</v>
      </c>
      <c r="E666">
        <v>0</v>
      </c>
      <c r="F666">
        <v>0</v>
      </c>
      <c r="G666" t="s">
        <v>17</v>
      </c>
      <c r="H666">
        <v>1</v>
      </c>
      <c r="I666">
        <v>0</v>
      </c>
      <c r="J666">
        <v>1</v>
      </c>
      <c r="K666">
        <v>0</v>
      </c>
      <c r="L666">
        <v>0</v>
      </c>
      <c r="M666">
        <v>3.98E-6</v>
      </c>
      <c r="N666">
        <v>3.6774400000000001E-3</v>
      </c>
      <c r="O666">
        <v>-6.6550000000000005E-5</v>
      </c>
      <c r="P666">
        <v>9.5100000000000004E-6</v>
      </c>
      <c r="Q666">
        <v>0</v>
      </c>
      <c r="R666" t="s">
        <v>17</v>
      </c>
      <c r="S666" t="s">
        <v>17</v>
      </c>
      <c r="T666">
        <v>0</v>
      </c>
      <c r="U666">
        <v>0</v>
      </c>
      <c r="V666">
        <v>0</v>
      </c>
      <c r="W666">
        <v>0</v>
      </c>
    </row>
    <row r="667" spans="1:23" x14ac:dyDescent="0.25">
      <c r="A667">
        <v>0</v>
      </c>
      <c r="B667" t="s">
        <v>537</v>
      </c>
      <c r="C667">
        <v>0</v>
      </c>
      <c r="D667">
        <v>1</v>
      </c>
      <c r="E667">
        <v>0</v>
      </c>
      <c r="F667">
        <v>0</v>
      </c>
      <c r="G667" t="s">
        <v>17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3.98E-6</v>
      </c>
      <c r="N667">
        <v>9.3848000000000004E-3</v>
      </c>
      <c r="O667">
        <v>-6.6550000000000005E-5</v>
      </c>
      <c r="P667">
        <v>-5.6570000000000002E-5</v>
      </c>
      <c r="Q667">
        <v>0</v>
      </c>
      <c r="R667" t="s">
        <v>17</v>
      </c>
      <c r="S667" t="s">
        <v>17</v>
      </c>
      <c r="T667">
        <v>0</v>
      </c>
      <c r="U667">
        <v>0</v>
      </c>
      <c r="V667">
        <v>0</v>
      </c>
      <c r="W667">
        <v>0</v>
      </c>
    </row>
    <row r="668" spans="1:23" x14ac:dyDescent="0.25">
      <c r="A668">
        <v>0</v>
      </c>
      <c r="B668" t="s">
        <v>545</v>
      </c>
      <c r="C668">
        <v>0</v>
      </c>
      <c r="D668">
        <v>1</v>
      </c>
      <c r="E668">
        <v>0</v>
      </c>
      <c r="F668">
        <v>0</v>
      </c>
      <c r="G668" t="s">
        <v>17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3.9400000000000004E-6</v>
      </c>
      <c r="N668">
        <v>3.3000000000000002E-7</v>
      </c>
      <c r="O668">
        <v>-6.6550000000000005E-5</v>
      </c>
      <c r="P668">
        <v>-5.6570000000000002E-5</v>
      </c>
      <c r="Q668">
        <v>0</v>
      </c>
      <c r="R668" t="s">
        <v>17</v>
      </c>
      <c r="S668" t="s">
        <v>17</v>
      </c>
      <c r="T668">
        <v>0</v>
      </c>
      <c r="U668">
        <v>0</v>
      </c>
      <c r="V668">
        <v>0</v>
      </c>
      <c r="W668">
        <v>0</v>
      </c>
    </row>
    <row r="669" spans="1:23" x14ac:dyDescent="0.25">
      <c r="A669">
        <v>0</v>
      </c>
      <c r="B669" t="s">
        <v>559</v>
      </c>
      <c r="C669">
        <v>0</v>
      </c>
      <c r="D669">
        <v>1</v>
      </c>
      <c r="E669">
        <v>0</v>
      </c>
      <c r="F669">
        <v>0</v>
      </c>
      <c r="G669" t="s">
        <v>17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4.0600000000000001E-6</v>
      </c>
      <c r="N669">
        <v>5.48E-6</v>
      </c>
      <c r="O669">
        <v>-6.6550000000000005E-5</v>
      </c>
      <c r="P669">
        <v>-4.5559999999999997E-5</v>
      </c>
      <c r="Q669">
        <v>0</v>
      </c>
      <c r="R669" t="s">
        <v>17</v>
      </c>
      <c r="S669" t="s">
        <v>17</v>
      </c>
      <c r="T669">
        <v>0</v>
      </c>
      <c r="U669">
        <v>0</v>
      </c>
      <c r="V669">
        <v>0</v>
      </c>
      <c r="W669">
        <v>0</v>
      </c>
    </row>
    <row r="670" spans="1:23" x14ac:dyDescent="0.25">
      <c r="A670">
        <v>0</v>
      </c>
      <c r="B670" t="s">
        <v>564</v>
      </c>
      <c r="C670">
        <v>0</v>
      </c>
      <c r="D670">
        <v>1</v>
      </c>
      <c r="E670">
        <v>0</v>
      </c>
      <c r="F670">
        <v>0</v>
      </c>
      <c r="G670" t="s">
        <v>17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3.9500000000000003E-6</v>
      </c>
      <c r="N670">
        <v>1.4080000000000001E-4</v>
      </c>
      <c r="O670">
        <v>-6.6550000000000005E-5</v>
      </c>
      <c r="P670">
        <v>-5.6570000000000002E-5</v>
      </c>
      <c r="Q670">
        <v>0</v>
      </c>
      <c r="R670" t="s">
        <v>17</v>
      </c>
      <c r="S670" t="s">
        <v>17</v>
      </c>
      <c r="T670">
        <v>0</v>
      </c>
      <c r="U670">
        <v>0</v>
      </c>
      <c r="V670">
        <v>0</v>
      </c>
      <c r="W670">
        <v>0</v>
      </c>
    </row>
    <row r="671" spans="1:23" x14ac:dyDescent="0.25">
      <c r="A671">
        <v>0</v>
      </c>
      <c r="B671" t="s">
        <v>565</v>
      </c>
      <c r="C671">
        <v>0</v>
      </c>
      <c r="D671">
        <v>1</v>
      </c>
      <c r="E671">
        <v>0</v>
      </c>
      <c r="F671">
        <v>0</v>
      </c>
      <c r="G671" t="s">
        <v>17</v>
      </c>
      <c r="H671">
        <v>1</v>
      </c>
      <c r="I671">
        <v>0</v>
      </c>
      <c r="J671">
        <v>1</v>
      </c>
      <c r="K671">
        <v>0</v>
      </c>
      <c r="L671">
        <v>0</v>
      </c>
      <c r="M671">
        <v>3.9600000000000002E-6</v>
      </c>
      <c r="N671">
        <v>7.8202000000000002E-4</v>
      </c>
      <c r="O671">
        <v>-6.6550000000000005E-5</v>
      </c>
      <c r="P671">
        <v>-3.4539999999999998E-5</v>
      </c>
      <c r="Q671">
        <v>0</v>
      </c>
      <c r="R671" t="s">
        <v>17</v>
      </c>
      <c r="S671" t="s">
        <v>17</v>
      </c>
      <c r="T671">
        <v>0</v>
      </c>
      <c r="U671">
        <v>0</v>
      </c>
      <c r="V671">
        <v>0</v>
      </c>
      <c r="W671">
        <v>1.45453392</v>
      </c>
    </row>
    <row r="672" spans="1:23" x14ac:dyDescent="0.25">
      <c r="A672">
        <v>0</v>
      </c>
      <c r="B672" t="s">
        <v>569</v>
      </c>
      <c r="C672">
        <v>0</v>
      </c>
      <c r="D672">
        <v>1</v>
      </c>
      <c r="E672">
        <v>0</v>
      </c>
      <c r="F672">
        <v>0</v>
      </c>
      <c r="G672" t="s">
        <v>17</v>
      </c>
      <c r="H672">
        <v>1</v>
      </c>
      <c r="I672">
        <v>0</v>
      </c>
      <c r="J672">
        <v>1</v>
      </c>
      <c r="K672">
        <v>0</v>
      </c>
      <c r="L672">
        <v>0</v>
      </c>
      <c r="M672">
        <v>3.9600000000000002E-6</v>
      </c>
      <c r="N672">
        <v>7.8202000000000002E-4</v>
      </c>
      <c r="O672">
        <v>-6.6550000000000005E-5</v>
      </c>
      <c r="P672">
        <v>-3.4539999999999998E-5</v>
      </c>
      <c r="Q672">
        <v>0</v>
      </c>
      <c r="R672" t="s">
        <v>17</v>
      </c>
      <c r="S672" t="s">
        <v>17</v>
      </c>
      <c r="T672">
        <v>0</v>
      </c>
      <c r="U672">
        <v>0</v>
      </c>
      <c r="V672">
        <v>0</v>
      </c>
      <c r="W672">
        <v>1.45453392</v>
      </c>
    </row>
    <row r="673" spans="1:23" x14ac:dyDescent="0.25">
      <c r="A673">
        <v>0</v>
      </c>
      <c r="B673" t="s">
        <v>573</v>
      </c>
      <c r="C673">
        <v>0</v>
      </c>
      <c r="D673">
        <v>1</v>
      </c>
      <c r="E673">
        <v>0</v>
      </c>
      <c r="F673">
        <v>0</v>
      </c>
      <c r="G673" t="s">
        <v>17</v>
      </c>
      <c r="H673">
        <v>1</v>
      </c>
      <c r="I673">
        <v>0</v>
      </c>
      <c r="J673">
        <v>1</v>
      </c>
      <c r="K673">
        <v>0</v>
      </c>
      <c r="L673">
        <v>0</v>
      </c>
      <c r="M673">
        <v>3.9600000000000002E-6</v>
      </c>
      <c r="N673">
        <v>7.8202000000000002E-4</v>
      </c>
      <c r="O673">
        <v>-6.6550000000000005E-5</v>
      </c>
      <c r="P673">
        <v>-3.4539999999999998E-5</v>
      </c>
      <c r="Q673">
        <v>0</v>
      </c>
      <c r="R673" t="s">
        <v>17</v>
      </c>
      <c r="S673" t="s">
        <v>17</v>
      </c>
      <c r="T673">
        <v>0</v>
      </c>
      <c r="U673">
        <v>0</v>
      </c>
      <c r="V673">
        <v>0</v>
      </c>
      <c r="W673">
        <v>1.45453392</v>
      </c>
    </row>
    <row r="674" spans="1:23" x14ac:dyDescent="0.25">
      <c r="A674">
        <v>0</v>
      </c>
      <c r="B674" t="s">
        <v>574</v>
      </c>
      <c r="C674">
        <v>0</v>
      </c>
      <c r="D674">
        <v>1</v>
      </c>
      <c r="E674">
        <v>0</v>
      </c>
      <c r="F674">
        <v>0</v>
      </c>
      <c r="G674" t="s">
        <v>17</v>
      </c>
      <c r="H674">
        <v>1</v>
      </c>
      <c r="I674">
        <v>0</v>
      </c>
      <c r="J674">
        <v>1</v>
      </c>
      <c r="K674">
        <v>0</v>
      </c>
      <c r="L674">
        <v>0</v>
      </c>
      <c r="M674">
        <v>3.9600000000000002E-6</v>
      </c>
      <c r="N674">
        <v>7.8202000000000002E-4</v>
      </c>
      <c r="O674">
        <v>-6.6550000000000005E-5</v>
      </c>
      <c r="P674">
        <v>-3.4539999999999998E-5</v>
      </c>
      <c r="Q674">
        <v>0</v>
      </c>
      <c r="R674" t="s">
        <v>17</v>
      </c>
      <c r="S674" t="s">
        <v>17</v>
      </c>
      <c r="T674">
        <v>0</v>
      </c>
      <c r="U674">
        <v>0</v>
      </c>
      <c r="V674">
        <v>0</v>
      </c>
      <c r="W674">
        <v>1.45453392</v>
      </c>
    </row>
    <row r="675" spans="1:23" x14ac:dyDescent="0.25">
      <c r="A675">
        <v>0</v>
      </c>
      <c r="B675" t="s">
        <v>576</v>
      </c>
      <c r="C675">
        <v>0</v>
      </c>
      <c r="D675">
        <v>1</v>
      </c>
      <c r="E675">
        <v>0</v>
      </c>
      <c r="F675">
        <v>0</v>
      </c>
      <c r="G675" t="s">
        <v>17</v>
      </c>
      <c r="H675">
        <v>1</v>
      </c>
      <c r="I675">
        <v>0</v>
      </c>
      <c r="J675">
        <v>1</v>
      </c>
      <c r="K675">
        <v>0</v>
      </c>
      <c r="L675">
        <v>0</v>
      </c>
      <c r="M675">
        <v>3.9600000000000002E-6</v>
      </c>
      <c r="N675">
        <v>7.8202000000000002E-4</v>
      </c>
      <c r="O675">
        <v>-6.6550000000000005E-5</v>
      </c>
      <c r="P675">
        <v>-3.4539999999999998E-5</v>
      </c>
      <c r="Q675">
        <v>0</v>
      </c>
      <c r="R675" t="s">
        <v>17</v>
      </c>
      <c r="S675" t="s">
        <v>17</v>
      </c>
      <c r="T675">
        <v>0</v>
      </c>
      <c r="U675">
        <v>0</v>
      </c>
      <c r="V675">
        <v>0</v>
      </c>
      <c r="W675">
        <v>1.45453392</v>
      </c>
    </row>
    <row r="676" spans="1:23" x14ac:dyDescent="0.25">
      <c r="A676">
        <v>0</v>
      </c>
      <c r="B676" t="s">
        <v>577</v>
      </c>
      <c r="C676">
        <v>0</v>
      </c>
      <c r="D676">
        <v>1</v>
      </c>
      <c r="E676">
        <v>0</v>
      </c>
      <c r="F676">
        <v>0</v>
      </c>
      <c r="G676" t="s">
        <v>17</v>
      </c>
      <c r="H676">
        <v>1</v>
      </c>
      <c r="I676">
        <v>0</v>
      </c>
      <c r="J676">
        <v>1</v>
      </c>
      <c r="K676">
        <v>0</v>
      </c>
      <c r="L676">
        <v>0</v>
      </c>
      <c r="M676">
        <v>3.9700000000000001E-6</v>
      </c>
      <c r="N676">
        <v>1.69075E-3</v>
      </c>
      <c r="O676">
        <v>-6.6550000000000005E-5</v>
      </c>
      <c r="P676">
        <v>9.5100000000000004E-6</v>
      </c>
      <c r="Q676">
        <v>0</v>
      </c>
      <c r="R676" t="s">
        <v>17</v>
      </c>
      <c r="S676" t="s">
        <v>17</v>
      </c>
      <c r="T676">
        <v>0</v>
      </c>
      <c r="U676">
        <v>0</v>
      </c>
      <c r="V676">
        <v>0</v>
      </c>
      <c r="W676">
        <v>0.64180442999999998</v>
      </c>
    </row>
    <row r="677" spans="1:23" x14ac:dyDescent="0.25">
      <c r="A677">
        <v>0</v>
      </c>
      <c r="B677" t="s">
        <v>585</v>
      </c>
      <c r="C677">
        <v>0</v>
      </c>
      <c r="D677">
        <v>1</v>
      </c>
      <c r="E677">
        <v>0</v>
      </c>
      <c r="F677">
        <v>0</v>
      </c>
      <c r="G677" t="s">
        <v>17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3.98E-6</v>
      </c>
      <c r="N677">
        <v>5.1162840000000001E-2</v>
      </c>
      <c r="O677">
        <v>-6.6550000000000005E-5</v>
      </c>
      <c r="P677">
        <v>3.154E-5</v>
      </c>
      <c r="Q677">
        <v>0</v>
      </c>
      <c r="R677" t="s">
        <v>17</v>
      </c>
      <c r="S677" t="s">
        <v>17</v>
      </c>
      <c r="T677">
        <v>0</v>
      </c>
      <c r="U677">
        <v>0</v>
      </c>
      <c r="V677">
        <v>0</v>
      </c>
      <c r="W677">
        <v>0</v>
      </c>
    </row>
    <row r="678" spans="1:23" x14ac:dyDescent="0.25">
      <c r="A678">
        <v>0</v>
      </c>
      <c r="B678" t="s">
        <v>598</v>
      </c>
      <c r="C678">
        <v>0</v>
      </c>
      <c r="D678">
        <v>1</v>
      </c>
      <c r="E678">
        <v>0</v>
      </c>
      <c r="F678">
        <v>0</v>
      </c>
      <c r="G678" t="s">
        <v>17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3.98E-6</v>
      </c>
      <c r="N678">
        <v>1.2530000000000001E-4</v>
      </c>
      <c r="O678">
        <v>-6.6550000000000005E-5</v>
      </c>
      <c r="P678">
        <v>-5.6570000000000002E-5</v>
      </c>
      <c r="Q678">
        <v>0</v>
      </c>
      <c r="R678" t="s">
        <v>17</v>
      </c>
      <c r="S678" t="s">
        <v>17</v>
      </c>
      <c r="T678">
        <v>0</v>
      </c>
      <c r="U678">
        <v>0</v>
      </c>
      <c r="V678">
        <v>0</v>
      </c>
      <c r="W678">
        <v>0</v>
      </c>
    </row>
    <row r="679" spans="1:23" x14ac:dyDescent="0.25">
      <c r="A679">
        <v>0</v>
      </c>
      <c r="B679" t="s">
        <v>602</v>
      </c>
      <c r="C679">
        <v>0</v>
      </c>
      <c r="D679">
        <v>1</v>
      </c>
      <c r="E679">
        <v>0</v>
      </c>
      <c r="F679">
        <v>0</v>
      </c>
      <c r="G679" t="s">
        <v>17</v>
      </c>
      <c r="H679">
        <v>1</v>
      </c>
      <c r="I679">
        <v>0</v>
      </c>
      <c r="J679">
        <v>1</v>
      </c>
      <c r="K679">
        <v>0</v>
      </c>
      <c r="L679">
        <v>0</v>
      </c>
      <c r="M679">
        <v>3.9700000000000001E-6</v>
      </c>
      <c r="N679">
        <v>1.9450809999999999E-2</v>
      </c>
      <c r="O679">
        <v>-6.6550000000000005E-5</v>
      </c>
      <c r="P679">
        <v>-2.353E-5</v>
      </c>
      <c r="Q679">
        <v>0</v>
      </c>
      <c r="R679" t="s">
        <v>17</v>
      </c>
      <c r="S679" t="s">
        <v>17</v>
      </c>
      <c r="T679">
        <v>0</v>
      </c>
      <c r="U679">
        <v>0</v>
      </c>
      <c r="V679">
        <v>0</v>
      </c>
      <c r="W679">
        <v>0</v>
      </c>
    </row>
    <row r="680" spans="1:23" x14ac:dyDescent="0.25">
      <c r="A680">
        <v>0</v>
      </c>
      <c r="B680" t="s">
        <v>604</v>
      </c>
      <c r="C680">
        <v>0</v>
      </c>
      <c r="D680">
        <v>1</v>
      </c>
      <c r="E680">
        <v>0</v>
      </c>
      <c r="F680">
        <v>0</v>
      </c>
      <c r="G680" t="s">
        <v>17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4.0500000000000002E-6</v>
      </c>
      <c r="N680">
        <v>1.1292E-4</v>
      </c>
      <c r="O680">
        <v>-6.6550000000000005E-5</v>
      </c>
      <c r="P680">
        <v>-5.6570000000000002E-5</v>
      </c>
      <c r="Q680">
        <v>0</v>
      </c>
      <c r="R680" t="s">
        <v>17</v>
      </c>
      <c r="S680" t="s">
        <v>17</v>
      </c>
      <c r="T680">
        <v>0</v>
      </c>
      <c r="U680">
        <v>0</v>
      </c>
      <c r="V680">
        <v>0</v>
      </c>
      <c r="W680">
        <v>0</v>
      </c>
    </row>
    <row r="681" spans="1:23" x14ac:dyDescent="0.25">
      <c r="A681">
        <v>0</v>
      </c>
      <c r="B681" t="s">
        <v>615</v>
      </c>
      <c r="C681">
        <v>0</v>
      </c>
      <c r="D681">
        <v>1</v>
      </c>
      <c r="E681">
        <v>0</v>
      </c>
      <c r="F681">
        <v>0</v>
      </c>
      <c r="G681" t="s">
        <v>17</v>
      </c>
      <c r="H681">
        <v>1</v>
      </c>
      <c r="I681">
        <v>0</v>
      </c>
      <c r="J681">
        <v>1</v>
      </c>
      <c r="K681">
        <v>0</v>
      </c>
      <c r="L681">
        <v>0</v>
      </c>
      <c r="M681">
        <v>3.98E-6</v>
      </c>
      <c r="N681">
        <v>9.3848000000000004E-3</v>
      </c>
      <c r="O681">
        <v>-6.6550000000000005E-5</v>
      </c>
      <c r="P681">
        <v>-5.6570000000000002E-5</v>
      </c>
      <c r="Q681">
        <v>0</v>
      </c>
      <c r="R681" t="s">
        <v>17</v>
      </c>
      <c r="S681" t="s">
        <v>17</v>
      </c>
      <c r="T681">
        <v>0</v>
      </c>
      <c r="U681">
        <v>0</v>
      </c>
      <c r="V681">
        <v>0</v>
      </c>
      <c r="W681">
        <v>0</v>
      </c>
    </row>
    <row r="682" spans="1:23" x14ac:dyDescent="0.25">
      <c r="A682">
        <v>0</v>
      </c>
      <c r="B682" t="s">
        <v>616</v>
      </c>
      <c r="C682">
        <v>0</v>
      </c>
      <c r="D682">
        <v>1</v>
      </c>
      <c r="E682">
        <v>0</v>
      </c>
      <c r="F682">
        <v>0</v>
      </c>
      <c r="G682" t="s">
        <v>17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3.9600000000000002E-6</v>
      </c>
      <c r="N682">
        <v>7.0242999999999998E-4</v>
      </c>
      <c r="O682">
        <v>-6.6550000000000005E-5</v>
      </c>
      <c r="P682">
        <v>-1.252E-5</v>
      </c>
      <c r="Q682">
        <v>0</v>
      </c>
      <c r="R682" t="s">
        <v>17</v>
      </c>
      <c r="S682" t="s">
        <v>17</v>
      </c>
      <c r="T682">
        <v>0</v>
      </c>
      <c r="U682">
        <v>0</v>
      </c>
      <c r="V682">
        <v>0</v>
      </c>
      <c r="W682">
        <v>0.55257661000000002</v>
      </c>
    </row>
    <row r="683" spans="1:23" x14ac:dyDescent="0.25">
      <c r="A683">
        <v>0</v>
      </c>
      <c r="B683" t="s">
        <v>620</v>
      </c>
      <c r="C683">
        <v>0</v>
      </c>
      <c r="D683">
        <v>1</v>
      </c>
      <c r="E683">
        <v>0</v>
      </c>
      <c r="F683">
        <v>0</v>
      </c>
      <c r="G683" t="s">
        <v>17</v>
      </c>
      <c r="H683">
        <v>1</v>
      </c>
      <c r="I683">
        <v>0</v>
      </c>
      <c r="J683">
        <v>1</v>
      </c>
      <c r="K683">
        <v>0</v>
      </c>
      <c r="L683">
        <v>0</v>
      </c>
      <c r="M683">
        <v>3.9899999999999999E-6</v>
      </c>
      <c r="N683">
        <v>4.3860899999999996E-3</v>
      </c>
      <c r="O683">
        <v>-6.6550000000000005E-5</v>
      </c>
      <c r="P683">
        <v>9.7620000000000004E-5</v>
      </c>
      <c r="Q683">
        <v>0</v>
      </c>
      <c r="R683" t="s">
        <v>17</v>
      </c>
      <c r="S683" t="s">
        <v>17</v>
      </c>
      <c r="T683">
        <v>0</v>
      </c>
      <c r="U683">
        <v>0</v>
      </c>
      <c r="V683">
        <v>0</v>
      </c>
      <c r="W683">
        <v>0</v>
      </c>
    </row>
    <row r="684" spans="1:23" x14ac:dyDescent="0.25">
      <c r="A684">
        <v>0</v>
      </c>
      <c r="B684" t="s">
        <v>621</v>
      </c>
      <c r="C684">
        <v>0</v>
      </c>
      <c r="D684">
        <v>1</v>
      </c>
      <c r="E684">
        <v>0</v>
      </c>
      <c r="F684">
        <v>0</v>
      </c>
      <c r="G684" t="s">
        <v>17</v>
      </c>
      <c r="H684">
        <v>1</v>
      </c>
      <c r="I684">
        <v>0</v>
      </c>
      <c r="J684">
        <v>1</v>
      </c>
      <c r="K684">
        <v>0</v>
      </c>
      <c r="L684">
        <v>0</v>
      </c>
      <c r="M684">
        <v>3.98E-6</v>
      </c>
      <c r="N684">
        <v>8.9817999999999999E-3</v>
      </c>
      <c r="O684">
        <v>-6.6550000000000005E-5</v>
      </c>
      <c r="P684">
        <v>-1.252E-5</v>
      </c>
      <c r="Q684">
        <v>0</v>
      </c>
      <c r="R684" t="s">
        <v>17</v>
      </c>
      <c r="S684" t="s">
        <v>17</v>
      </c>
      <c r="T684">
        <v>0</v>
      </c>
      <c r="U684">
        <v>0</v>
      </c>
      <c r="V684">
        <v>0</v>
      </c>
      <c r="W684">
        <v>0</v>
      </c>
    </row>
    <row r="685" spans="1:23" x14ac:dyDescent="0.25">
      <c r="A685">
        <v>0</v>
      </c>
      <c r="B685" t="s">
        <v>623</v>
      </c>
      <c r="C685">
        <v>0</v>
      </c>
      <c r="D685">
        <v>1</v>
      </c>
      <c r="E685">
        <v>0</v>
      </c>
      <c r="F685">
        <v>0</v>
      </c>
      <c r="G685" t="s">
        <v>17</v>
      </c>
      <c r="H685">
        <v>1</v>
      </c>
      <c r="I685">
        <v>0</v>
      </c>
      <c r="J685">
        <v>1</v>
      </c>
      <c r="K685">
        <v>0</v>
      </c>
      <c r="L685">
        <v>0</v>
      </c>
      <c r="M685">
        <v>1.5E-6</v>
      </c>
      <c r="N685">
        <v>0</v>
      </c>
      <c r="O685">
        <v>-6.6550000000000005E-5</v>
      </c>
      <c r="P685">
        <v>-6.7589999999999995E-5</v>
      </c>
      <c r="Q685">
        <v>0</v>
      </c>
      <c r="R685" t="s">
        <v>17</v>
      </c>
      <c r="S685" t="s">
        <v>17</v>
      </c>
      <c r="T685">
        <v>0</v>
      </c>
      <c r="U685">
        <v>0</v>
      </c>
      <c r="V685">
        <v>0</v>
      </c>
      <c r="W685">
        <v>0.54308062999999995</v>
      </c>
    </row>
    <row r="686" spans="1:23" x14ac:dyDescent="0.25">
      <c r="A686">
        <v>0</v>
      </c>
      <c r="B686" t="s">
        <v>624</v>
      </c>
      <c r="C686">
        <v>0</v>
      </c>
      <c r="D686">
        <v>1</v>
      </c>
      <c r="E686">
        <v>0</v>
      </c>
      <c r="F686">
        <v>0</v>
      </c>
      <c r="G686" t="s">
        <v>17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3.98E-6</v>
      </c>
      <c r="N686">
        <v>7.1252000000000002E-4</v>
      </c>
      <c r="O686">
        <v>-6.6550000000000005E-5</v>
      </c>
      <c r="P686">
        <v>-1.5E-6</v>
      </c>
      <c r="Q686">
        <v>0</v>
      </c>
      <c r="R686" t="s">
        <v>17</v>
      </c>
      <c r="S686" t="s">
        <v>17</v>
      </c>
      <c r="T686">
        <v>0</v>
      </c>
      <c r="U686">
        <v>0</v>
      </c>
      <c r="V686">
        <v>0</v>
      </c>
      <c r="W686">
        <v>0</v>
      </c>
    </row>
    <row r="687" spans="1:23" x14ac:dyDescent="0.25">
      <c r="A687">
        <v>0</v>
      </c>
      <c r="B687" t="s">
        <v>627</v>
      </c>
      <c r="C687">
        <v>0</v>
      </c>
      <c r="D687">
        <v>1</v>
      </c>
      <c r="E687">
        <v>0</v>
      </c>
      <c r="F687">
        <v>0</v>
      </c>
      <c r="G687" t="s">
        <v>17</v>
      </c>
      <c r="H687">
        <v>1</v>
      </c>
      <c r="I687">
        <v>0</v>
      </c>
      <c r="J687">
        <v>1</v>
      </c>
      <c r="K687">
        <v>0</v>
      </c>
      <c r="L687">
        <v>0</v>
      </c>
      <c r="M687">
        <v>3.98E-6</v>
      </c>
      <c r="N687">
        <v>1.1650509999999999E-2</v>
      </c>
      <c r="O687">
        <v>-6.6550000000000005E-5</v>
      </c>
      <c r="P687">
        <v>-2.353E-5</v>
      </c>
      <c r="Q687">
        <v>0</v>
      </c>
      <c r="R687" t="s">
        <v>17</v>
      </c>
      <c r="S687" t="s">
        <v>17</v>
      </c>
      <c r="T687">
        <v>0</v>
      </c>
      <c r="U687">
        <v>0</v>
      </c>
      <c r="V687">
        <v>0</v>
      </c>
      <c r="W687">
        <v>0</v>
      </c>
    </row>
    <row r="688" spans="1:23" x14ac:dyDescent="0.25">
      <c r="A688">
        <v>0</v>
      </c>
      <c r="B688" t="s">
        <v>637</v>
      </c>
      <c r="C688">
        <v>0</v>
      </c>
      <c r="D688">
        <v>1</v>
      </c>
      <c r="E688">
        <v>0</v>
      </c>
      <c r="F688">
        <v>0</v>
      </c>
      <c r="G688" t="s">
        <v>17</v>
      </c>
      <c r="H688">
        <v>1</v>
      </c>
      <c r="I688">
        <v>0</v>
      </c>
      <c r="J688">
        <v>1</v>
      </c>
      <c r="K688">
        <v>0</v>
      </c>
      <c r="L688">
        <v>0</v>
      </c>
      <c r="M688">
        <v>3.9700000000000001E-6</v>
      </c>
      <c r="N688">
        <v>2.6011200000000002E-3</v>
      </c>
      <c r="O688">
        <v>-6.6550000000000005E-5</v>
      </c>
      <c r="P688">
        <v>-5.6570000000000002E-5</v>
      </c>
      <c r="Q688">
        <v>0</v>
      </c>
      <c r="R688" t="s">
        <v>17</v>
      </c>
      <c r="S688" t="s">
        <v>17</v>
      </c>
      <c r="T688">
        <v>0</v>
      </c>
      <c r="U688">
        <v>0</v>
      </c>
      <c r="V688">
        <v>0</v>
      </c>
      <c r="W688">
        <v>0</v>
      </c>
    </row>
    <row r="689" spans="1:23" x14ac:dyDescent="0.25">
      <c r="A689">
        <v>0</v>
      </c>
      <c r="B689" t="s">
        <v>640</v>
      </c>
      <c r="C689">
        <v>0</v>
      </c>
      <c r="D689">
        <v>1</v>
      </c>
      <c r="E689">
        <v>0</v>
      </c>
      <c r="F689">
        <v>0</v>
      </c>
      <c r="G689" t="s">
        <v>17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4.1099999999999996E-6</v>
      </c>
      <c r="N689">
        <v>2.0186999999999999E-4</v>
      </c>
      <c r="O689">
        <v>-6.6550000000000005E-5</v>
      </c>
      <c r="P689">
        <v>-5.6570000000000002E-5</v>
      </c>
      <c r="Q689">
        <v>0</v>
      </c>
      <c r="R689" t="s">
        <v>17</v>
      </c>
      <c r="S689" t="s">
        <v>17</v>
      </c>
      <c r="T689">
        <v>0</v>
      </c>
      <c r="U689">
        <v>0</v>
      </c>
      <c r="V689">
        <v>0</v>
      </c>
      <c r="W689">
        <v>0</v>
      </c>
    </row>
    <row r="690" spans="1:23" x14ac:dyDescent="0.25">
      <c r="A690">
        <v>0</v>
      </c>
      <c r="B690" t="s">
        <v>643</v>
      </c>
      <c r="C690">
        <v>0</v>
      </c>
      <c r="D690">
        <v>1</v>
      </c>
      <c r="E690">
        <v>0</v>
      </c>
      <c r="F690">
        <v>0</v>
      </c>
      <c r="G690" t="s">
        <v>17</v>
      </c>
      <c r="H690">
        <v>1</v>
      </c>
      <c r="I690">
        <v>0</v>
      </c>
      <c r="J690">
        <v>1</v>
      </c>
      <c r="K690">
        <v>0</v>
      </c>
      <c r="L690">
        <v>0</v>
      </c>
      <c r="M690">
        <v>3.9899999999999999E-6</v>
      </c>
      <c r="N690">
        <v>1.448605E-2</v>
      </c>
      <c r="O690">
        <v>-6.6550000000000005E-5</v>
      </c>
      <c r="P690">
        <v>8.6609999999999999E-5</v>
      </c>
      <c r="Q690">
        <v>0</v>
      </c>
      <c r="R690" t="s">
        <v>17</v>
      </c>
      <c r="S690" t="s">
        <v>17</v>
      </c>
      <c r="T690">
        <v>0</v>
      </c>
      <c r="U690">
        <v>0</v>
      </c>
      <c r="V690">
        <v>0</v>
      </c>
      <c r="W690">
        <v>0</v>
      </c>
    </row>
    <row r="691" spans="1:23" x14ac:dyDescent="0.25">
      <c r="A691">
        <v>0</v>
      </c>
      <c r="B691" t="s">
        <v>654</v>
      </c>
      <c r="C691">
        <v>0</v>
      </c>
      <c r="D691">
        <v>1</v>
      </c>
      <c r="E691">
        <v>0</v>
      </c>
      <c r="F691">
        <v>0</v>
      </c>
      <c r="G691" t="s">
        <v>17</v>
      </c>
      <c r="H691">
        <v>1</v>
      </c>
      <c r="I691">
        <v>0</v>
      </c>
      <c r="J691">
        <v>1</v>
      </c>
      <c r="K691">
        <v>0</v>
      </c>
      <c r="L691">
        <v>0</v>
      </c>
      <c r="M691">
        <v>3.98E-6</v>
      </c>
      <c r="N691">
        <v>7.1252000000000002E-4</v>
      </c>
      <c r="O691">
        <v>-6.6550000000000005E-5</v>
      </c>
      <c r="P691">
        <v>-1.5E-6</v>
      </c>
      <c r="Q691">
        <v>0</v>
      </c>
      <c r="R691" t="s">
        <v>17</v>
      </c>
      <c r="S691" t="s">
        <v>17</v>
      </c>
      <c r="T691">
        <v>0</v>
      </c>
      <c r="U691">
        <v>0</v>
      </c>
      <c r="V691">
        <v>0</v>
      </c>
      <c r="W691">
        <v>0</v>
      </c>
    </row>
    <row r="692" spans="1:23" x14ac:dyDescent="0.25">
      <c r="A692">
        <v>0</v>
      </c>
      <c r="B692" t="s">
        <v>657</v>
      </c>
      <c r="C692">
        <v>0</v>
      </c>
      <c r="D692">
        <v>1</v>
      </c>
      <c r="E692">
        <v>0</v>
      </c>
      <c r="F692">
        <v>0</v>
      </c>
      <c r="G692" t="s">
        <v>17</v>
      </c>
      <c r="H692">
        <v>1</v>
      </c>
      <c r="I692">
        <v>0</v>
      </c>
      <c r="J692">
        <v>1</v>
      </c>
      <c r="K692">
        <v>0</v>
      </c>
      <c r="L692">
        <v>0</v>
      </c>
      <c r="M692">
        <v>3.9700000000000001E-6</v>
      </c>
      <c r="N692">
        <v>2.6011200000000002E-3</v>
      </c>
      <c r="O692">
        <v>-6.6550000000000005E-5</v>
      </c>
      <c r="P692">
        <v>-5.6570000000000002E-5</v>
      </c>
      <c r="Q692">
        <v>0</v>
      </c>
      <c r="R692" t="s">
        <v>17</v>
      </c>
      <c r="S692" t="s">
        <v>17</v>
      </c>
      <c r="T692">
        <v>0</v>
      </c>
      <c r="U692">
        <v>0</v>
      </c>
      <c r="V692">
        <v>0</v>
      </c>
      <c r="W692">
        <v>0</v>
      </c>
    </row>
    <row r="693" spans="1:23" x14ac:dyDescent="0.25">
      <c r="A693">
        <v>0</v>
      </c>
      <c r="B693" t="s">
        <v>675</v>
      </c>
      <c r="C693">
        <v>0</v>
      </c>
      <c r="D693">
        <v>1</v>
      </c>
      <c r="E693">
        <v>0</v>
      </c>
      <c r="F693">
        <v>0</v>
      </c>
      <c r="G693" t="s">
        <v>17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3.9899999999999999E-6</v>
      </c>
      <c r="N693">
        <v>1.4462100000000001E-3</v>
      </c>
      <c r="O693">
        <v>-6.6550000000000005E-5</v>
      </c>
      <c r="P693">
        <v>-3.4539999999999998E-5</v>
      </c>
      <c r="Q693">
        <v>0</v>
      </c>
      <c r="R693" t="s">
        <v>17</v>
      </c>
      <c r="S693" t="s">
        <v>17</v>
      </c>
      <c r="T693">
        <v>0</v>
      </c>
      <c r="U693">
        <v>0</v>
      </c>
      <c r="V693">
        <v>0</v>
      </c>
      <c r="W693">
        <v>0</v>
      </c>
    </row>
    <row r="694" spans="1:23" x14ac:dyDescent="0.25">
      <c r="A694">
        <v>0</v>
      </c>
      <c r="B694" t="s">
        <v>690</v>
      </c>
      <c r="C694">
        <v>0</v>
      </c>
      <c r="D694">
        <v>1</v>
      </c>
      <c r="E694">
        <v>0</v>
      </c>
      <c r="F694">
        <v>0</v>
      </c>
      <c r="G694" t="s">
        <v>17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1.5E-6</v>
      </c>
      <c r="N694">
        <v>0</v>
      </c>
      <c r="O694">
        <v>-6.6550000000000005E-5</v>
      </c>
      <c r="P694">
        <v>-5.6570000000000002E-5</v>
      </c>
      <c r="Q694">
        <v>0</v>
      </c>
      <c r="R694" t="s">
        <v>17</v>
      </c>
      <c r="S694" t="s">
        <v>17</v>
      </c>
      <c r="T694">
        <v>0</v>
      </c>
      <c r="U694">
        <v>0</v>
      </c>
      <c r="V694">
        <v>0</v>
      </c>
      <c r="W694">
        <v>0</v>
      </c>
    </row>
    <row r="695" spans="1:23" x14ac:dyDescent="0.25">
      <c r="A695">
        <v>0</v>
      </c>
      <c r="B695" t="s">
        <v>709</v>
      </c>
      <c r="C695">
        <v>0</v>
      </c>
      <c r="D695">
        <v>1</v>
      </c>
      <c r="E695">
        <v>0</v>
      </c>
      <c r="F695">
        <v>0</v>
      </c>
      <c r="G695" t="s">
        <v>17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3.98E-6</v>
      </c>
      <c r="N695">
        <v>4.2699999999999998E-6</v>
      </c>
      <c r="O695">
        <v>-6.6550000000000005E-5</v>
      </c>
      <c r="P695">
        <v>-5.6570000000000002E-5</v>
      </c>
      <c r="Q695">
        <v>0</v>
      </c>
      <c r="R695" t="s">
        <v>17</v>
      </c>
      <c r="S695" t="s">
        <v>17</v>
      </c>
      <c r="T695">
        <v>0</v>
      </c>
      <c r="U695">
        <v>0</v>
      </c>
      <c r="V695">
        <v>0</v>
      </c>
      <c r="W695">
        <v>0</v>
      </c>
    </row>
    <row r="696" spans="1:23" x14ac:dyDescent="0.25">
      <c r="A696">
        <v>0</v>
      </c>
      <c r="B696" t="s">
        <v>711</v>
      </c>
      <c r="C696">
        <v>0</v>
      </c>
      <c r="D696">
        <v>1</v>
      </c>
      <c r="E696">
        <v>0</v>
      </c>
      <c r="F696">
        <v>0</v>
      </c>
      <c r="G696" t="s">
        <v>17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3.98E-6</v>
      </c>
      <c r="N696">
        <v>1.173914E-2</v>
      </c>
      <c r="O696">
        <v>-6.6550000000000005E-5</v>
      </c>
      <c r="P696">
        <v>-5.6570000000000002E-5</v>
      </c>
      <c r="Q696">
        <v>0</v>
      </c>
      <c r="R696" t="s">
        <v>17</v>
      </c>
      <c r="S696" t="s">
        <v>17</v>
      </c>
      <c r="T696">
        <v>0</v>
      </c>
      <c r="U696">
        <v>0</v>
      </c>
      <c r="V696">
        <v>0</v>
      </c>
      <c r="W696">
        <v>0</v>
      </c>
    </row>
    <row r="697" spans="1:23" x14ac:dyDescent="0.25">
      <c r="A697">
        <v>0</v>
      </c>
      <c r="B697" t="s">
        <v>712</v>
      </c>
      <c r="C697">
        <v>0</v>
      </c>
      <c r="D697">
        <v>1</v>
      </c>
      <c r="E697">
        <v>0</v>
      </c>
      <c r="F697">
        <v>0</v>
      </c>
      <c r="G697" t="s">
        <v>17</v>
      </c>
      <c r="H697">
        <v>1</v>
      </c>
      <c r="I697">
        <v>0</v>
      </c>
      <c r="J697">
        <v>1</v>
      </c>
      <c r="K697">
        <v>0</v>
      </c>
      <c r="L697">
        <v>0</v>
      </c>
      <c r="M697">
        <v>3.9899999999999999E-6</v>
      </c>
      <c r="N697">
        <v>1.448605E-2</v>
      </c>
      <c r="O697">
        <v>-6.6550000000000005E-5</v>
      </c>
      <c r="P697">
        <v>8.6609999999999999E-5</v>
      </c>
      <c r="Q697">
        <v>0</v>
      </c>
      <c r="R697" t="s">
        <v>17</v>
      </c>
      <c r="S697" t="s">
        <v>17</v>
      </c>
      <c r="T697">
        <v>0</v>
      </c>
      <c r="U697">
        <v>0</v>
      </c>
      <c r="V697">
        <v>0</v>
      </c>
      <c r="W697">
        <v>0</v>
      </c>
    </row>
    <row r="698" spans="1:23" x14ac:dyDescent="0.25">
      <c r="A698">
        <v>0</v>
      </c>
      <c r="B698" t="s">
        <v>713</v>
      </c>
      <c r="C698">
        <v>0</v>
      </c>
      <c r="D698">
        <v>1</v>
      </c>
      <c r="E698">
        <v>0</v>
      </c>
      <c r="F698">
        <v>0</v>
      </c>
      <c r="G698" t="s">
        <v>17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3.9899999999999999E-6</v>
      </c>
      <c r="N698">
        <v>1.448605E-2</v>
      </c>
      <c r="O698">
        <v>-6.6550000000000005E-5</v>
      </c>
      <c r="P698">
        <v>8.6609999999999999E-5</v>
      </c>
      <c r="Q698">
        <v>0</v>
      </c>
      <c r="R698" t="s">
        <v>17</v>
      </c>
      <c r="S698" t="s">
        <v>17</v>
      </c>
      <c r="T698">
        <v>0</v>
      </c>
      <c r="U698">
        <v>0</v>
      </c>
      <c r="V698">
        <v>0</v>
      </c>
      <c r="W698">
        <v>0</v>
      </c>
    </row>
    <row r="699" spans="1:23" x14ac:dyDescent="0.25">
      <c r="A699">
        <v>0</v>
      </c>
      <c r="B699" t="s">
        <v>725</v>
      </c>
      <c r="C699">
        <v>0</v>
      </c>
      <c r="D699">
        <v>1</v>
      </c>
      <c r="E699">
        <v>0</v>
      </c>
      <c r="F699">
        <v>0</v>
      </c>
      <c r="G699" t="s">
        <v>17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4.0099999999999997E-6</v>
      </c>
      <c r="N699">
        <v>3.4238999999999998E-4</v>
      </c>
      <c r="O699">
        <v>-6.6550000000000005E-5</v>
      </c>
      <c r="P699">
        <v>-5.6570000000000002E-5</v>
      </c>
      <c r="Q699">
        <v>0</v>
      </c>
      <c r="R699" t="s">
        <v>17</v>
      </c>
      <c r="S699" t="s">
        <v>17</v>
      </c>
      <c r="T699">
        <v>0</v>
      </c>
      <c r="U699">
        <v>0</v>
      </c>
      <c r="V699">
        <v>0</v>
      </c>
      <c r="W699">
        <v>0.63819247999999995</v>
      </c>
    </row>
    <row r="700" spans="1:23" x14ac:dyDescent="0.25">
      <c r="A700">
        <v>0</v>
      </c>
      <c r="B700" t="s">
        <v>728</v>
      </c>
      <c r="C700">
        <v>0</v>
      </c>
      <c r="D700">
        <v>1</v>
      </c>
      <c r="E700">
        <v>0</v>
      </c>
      <c r="F700">
        <v>0</v>
      </c>
      <c r="G700" t="s">
        <v>17</v>
      </c>
      <c r="H700">
        <v>1</v>
      </c>
      <c r="I700">
        <v>0</v>
      </c>
      <c r="J700">
        <v>1</v>
      </c>
      <c r="K700">
        <v>0</v>
      </c>
      <c r="L700">
        <v>0</v>
      </c>
      <c r="M700">
        <v>3.9700000000000001E-6</v>
      </c>
      <c r="N700">
        <v>2.0326200000000002E-3</v>
      </c>
      <c r="O700">
        <v>-6.6550000000000005E-5</v>
      </c>
      <c r="P700">
        <v>-4.5559999999999997E-5</v>
      </c>
      <c r="Q700">
        <v>0</v>
      </c>
      <c r="R700" t="s">
        <v>17</v>
      </c>
      <c r="S700" t="s">
        <v>17</v>
      </c>
      <c r="T700">
        <v>0</v>
      </c>
      <c r="U700">
        <v>0</v>
      </c>
      <c r="V700">
        <v>0</v>
      </c>
      <c r="W700">
        <v>0</v>
      </c>
    </row>
    <row r="701" spans="1:23" x14ac:dyDescent="0.25">
      <c r="A701">
        <v>0</v>
      </c>
      <c r="B701" t="s">
        <v>737</v>
      </c>
      <c r="C701">
        <v>0</v>
      </c>
      <c r="D701">
        <v>1</v>
      </c>
      <c r="E701">
        <v>0</v>
      </c>
      <c r="F701">
        <v>0</v>
      </c>
      <c r="G701" t="s">
        <v>17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3.98E-6</v>
      </c>
      <c r="N701">
        <v>3.241786E-2</v>
      </c>
      <c r="O701">
        <v>-6.6550000000000005E-5</v>
      </c>
      <c r="P701">
        <v>-1.252E-5</v>
      </c>
      <c r="Q701">
        <v>0</v>
      </c>
      <c r="R701" t="s">
        <v>17</v>
      </c>
      <c r="S701" t="s">
        <v>17</v>
      </c>
      <c r="T701">
        <v>0</v>
      </c>
      <c r="U701">
        <v>0</v>
      </c>
      <c r="V701">
        <v>0</v>
      </c>
      <c r="W701">
        <v>0</v>
      </c>
    </row>
    <row r="702" spans="1:23" x14ac:dyDescent="0.25">
      <c r="A702">
        <v>0</v>
      </c>
      <c r="B702" t="s">
        <v>779</v>
      </c>
      <c r="C702">
        <v>0</v>
      </c>
      <c r="D702">
        <v>1</v>
      </c>
      <c r="E702">
        <v>0</v>
      </c>
      <c r="F702">
        <v>0</v>
      </c>
      <c r="G702" t="s">
        <v>17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3.98E-6</v>
      </c>
      <c r="N702">
        <v>3.407578E-2</v>
      </c>
      <c r="O702">
        <v>-6.6550000000000005E-5</v>
      </c>
      <c r="P702">
        <v>-1.5E-6</v>
      </c>
      <c r="Q702">
        <v>0</v>
      </c>
      <c r="R702" t="s">
        <v>17</v>
      </c>
      <c r="S702" t="s">
        <v>17</v>
      </c>
      <c r="T702">
        <v>0</v>
      </c>
      <c r="U702">
        <v>0</v>
      </c>
      <c r="V702">
        <v>0</v>
      </c>
      <c r="W702">
        <v>0</v>
      </c>
    </row>
    <row r="703" spans="1:23" x14ac:dyDescent="0.25">
      <c r="A703">
        <v>0</v>
      </c>
      <c r="B703" t="s">
        <v>793</v>
      </c>
      <c r="C703">
        <v>0</v>
      </c>
      <c r="D703">
        <v>1</v>
      </c>
      <c r="E703">
        <v>0</v>
      </c>
      <c r="F703">
        <v>0</v>
      </c>
      <c r="G703" t="s">
        <v>17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3.9600000000000002E-6</v>
      </c>
      <c r="N703">
        <v>1.16198E-3</v>
      </c>
      <c r="O703">
        <v>-6.6550000000000005E-5</v>
      </c>
      <c r="P703">
        <v>9.5100000000000004E-6</v>
      </c>
      <c r="Q703">
        <v>0</v>
      </c>
      <c r="R703" t="s">
        <v>17</v>
      </c>
      <c r="S703" t="s">
        <v>17</v>
      </c>
      <c r="T703">
        <v>0</v>
      </c>
      <c r="U703">
        <v>0</v>
      </c>
      <c r="V703">
        <v>0</v>
      </c>
      <c r="W703">
        <v>0.59056200000000003</v>
      </c>
    </row>
    <row r="704" spans="1:23" x14ac:dyDescent="0.25">
      <c r="A704">
        <v>0</v>
      </c>
      <c r="B704" t="s">
        <v>798</v>
      </c>
      <c r="C704">
        <v>0</v>
      </c>
      <c r="D704">
        <v>1</v>
      </c>
      <c r="E704">
        <v>0</v>
      </c>
      <c r="F704">
        <v>0</v>
      </c>
      <c r="G704" t="s">
        <v>17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3.98E-6</v>
      </c>
      <c r="N704">
        <v>4.4010000000000002E-4</v>
      </c>
      <c r="O704">
        <v>-6.6550000000000005E-5</v>
      </c>
      <c r="P704">
        <v>-4.5559999999999997E-5</v>
      </c>
      <c r="Q704">
        <v>0</v>
      </c>
      <c r="R704" t="s">
        <v>17</v>
      </c>
      <c r="S704" t="s">
        <v>17</v>
      </c>
      <c r="T704">
        <v>0</v>
      </c>
      <c r="U704">
        <v>0</v>
      </c>
      <c r="V704">
        <v>0</v>
      </c>
      <c r="W704">
        <v>0</v>
      </c>
    </row>
    <row r="705" spans="1:23" x14ac:dyDescent="0.25">
      <c r="A705">
        <v>0</v>
      </c>
      <c r="B705" t="s">
        <v>803</v>
      </c>
      <c r="C705">
        <v>0</v>
      </c>
      <c r="D705">
        <v>1</v>
      </c>
      <c r="E705">
        <v>0</v>
      </c>
      <c r="F705">
        <v>0</v>
      </c>
      <c r="G705" t="s">
        <v>17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3.9899999999999999E-6</v>
      </c>
      <c r="N705">
        <v>4.3860899999999996E-3</v>
      </c>
      <c r="O705">
        <v>-6.6550000000000005E-5</v>
      </c>
      <c r="P705">
        <v>9.7620000000000004E-5</v>
      </c>
      <c r="Q705">
        <v>0</v>
      </c>
      <c r="R705" t="s">
        <v>17</v>
      </c>
      <c r="S705" t="s">
        <v>17</v>
      </c>
      <c r="T705">
        <v>0</v>
      </c>
      <c r="U705">
        <v>0</v>
      </c>
      <c r="V705">
        <v>0</v>
      </c>
      <c r="W705">
        <v>0</v>
      </c>
    </row>
    <row r="706" spans="1:23" x14ac:dyDescent="0.25">
      <c r="A706">
        <v>0</v>
      </c>
      <c r="B706" t="s">
        <v>811</v>
      </c>
      <c r="C706">
        <v>0</v>
      </c>
      <c r="D706">
        <v>1</v>
      </c>
      <c r="E706">
        <v>0</v>
      </c>
      <c r="F706">
        <v>0</v>
      </c>
      <c r="G706" t="s">
        <v>17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3.9700000000000001E-6</v>
      </c>
      <c r="N706">
        <v>4.7185E-4</v>
      </c>
      <c r="O706">
        <v>-6.6550000000000005E-5</v>
      </c>
      <c r="P706">
        <v>-5.6570000000000002E-5</v>
      </c>
      <c r="Q706">
        <v>0</v>
      </c>
      <c r="R706" t="s">
        <v>17</v>
      </c>
      <c r="S706" t="s">
        <v>17</v>
      </c>
      <c r="T706">
        <v>0</v>
      </c>
      <c r="U706">
        <v>0</v>
      </c>
      <c r="V706">
        <v>0</v>
      </c>
      <c r="W706">
        <v>0</v>
      </c>
    </row>
    <row r="707" spans="1:23" x14ac:dyDescent="0.25">
      <c r="A707">
        <v>0</v>
      </c>
      <c r="B707" t="s">
        <v>816</v>
      </c>
      <c r="C707">
        <v>0</v>
      </c>
      <c r="D707">
        <v>1</v>
      </c>
      <c r="E707">
        <v>0</v>
      </c>
      <c r="F707">
        <v>0</v>
      </c>
      <c r="G707" t="s">
        <v>17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4.0300000000000004E-6</v>
      </c>
      <c r="N707">
        <v>1.1849999999999999E-4</v>
      </c>
      <c r="O707">
        <v>-6.6550000000000005E-5</v>
      </c>
      <c r="P707">
        <v>-5.6570000000000002E-5</v>
      </c>
      <c r="Q707">
        <v>0</v>
      </c>
      <c r="R707" t="s">
        <v>17</v>
      </c>
      <c r="S707" t="s">
        <v>17</v>
      </c>
      <c r="T707">
        <v>0</v>
      </c>
      <c r="U707">
        <v>0</v>
      </c>
      <c r="V707">
        <v>0</v>
      </c>
      <c r="W707">
        <v>0</v>
      </c>
    </row>
    <row r="708" spans="1:23" x14ac:dyDescent="0.25">
      <c r="A708">
        <v>0</v>
      </c>
      <c r="B708" t="s">
        <v>820</v>
      </c>
      <c r="C708">
        <v>0</v>
      </c>
      <c r="D708">
        <v>1</v>
      </c>
      <c r="E708">
        <v>0</v>
      </c>
      <c r="F708">
        <v>0</v>
      </c>
      <c r="G708" t="s">
        <v>17</v>
      </c>
      <c r="H708">
        <v>1</v>
      </c>
      <c r="I708">
        <v>0</v>
      </c>
      <c r="J708">
        <v>1</v>
      </c>
      <c r="K708">
        <v>0</v>
      </c>
      <c r="L708">
        <v>0</v>
      </c>
      <c r="M708">
        <v>1.5E-6</v>
      </c>
      <c r="N708">
        <v>0</v>
      </c>
      <c r="O708">
        <v>-6.6550000000000005E-5</v>
      </c>
      <c r="P708">
        <v>-5.6570000000000002E-5</v>
      </c>
      <c r="Q708">
        <v>0</v>
      </c>
      <c r="R708" t="s">
        <v>17</v>
      </c>
      <c r="S708" t="s">
        <v>17</v>
      </c>
      <c r="T708">
        <v>0</v>
      </c>
      <c r="U708">
        <v>0</v>
      </c>
      <c r="V708">
        <v>0</v>
      </c>
      <c r="W708">
        <v>0</v>
      </c>
    </row>
    <row r="709" spans="1:23" x14ac:dyDescent="0.25">
      <c r="A709">
        <v>0</v>
      </c>
      <c r="B709" t="s">
        <v>126</v>
      </c>
      <c r="C709">
        <v>0</v>
      </c>
      <c r="D709">
        <v>0</v>
      </c>
      <c r="E709">
        <v>0</v>
      </c>
      <c r="F709">
        <v>1</v>
      </c>
      <c r="G709" t="s">
        <v>17</v>
      </c>
      <c r="H709">
        <v>2</v>
      </c>
      <c r="I709">
        <v>1</v>
      </c>
      <c r="J709">
        <v>1</v>
      </c>
      <c r="K709">
        <v>580.96173095999995</v>
      </c>
      <c r="L709">
        <v>1723</v>
      </c>
      <c r="M709">
        <v>3.9700000000000001E-6</v>
      </c>
      <c r="N709">
        <v>1.26856E-3</v>
      </c>
      <c r="O709">
        <v>-6.211E-5</v>
      </c>
      <c r="P709">
        <v>3.9860000000000001E-5</v>
      </c>
      <c r="Q709">
        <v>-4.1390000000000002E-5</v>
      </c>
      <c r="R709" t="s">
        <v>17</v>
      </c>
      <c r="S709" t="s">
        <v>17</v>
      </c>
      <c r="T709">
        <v>37</v>
      </c>
      <c r="U709">
        <v>13</v>
      </c>
      <c r="V709">
        <v>24</v>
      </c>
      <c r="W709">
        <v>2.2830400000000001E-3</v>
      </c>
    </row>
    <row r="710" spans="1:23" x14ac:dyDescent="0.25">
      <c r="A710">
        <v>0</v>
      </c>
      <c r="B710" t="s">
        <v>388</v>
      </c>
      <c r="C710">
        <v>0</v>
      </c>
      <c r="D710">
        <v>0</v>
      </c>
      <c r="E710">
        <v>0</v>
      </c>
      <c r="F710">
        <v>1</v>
      </c>
      <c r="G710" t="s">
        <v>17</v>
      </c>
      <c r="H710">
        <v>2</v>
      </c>
      <c r="I710">
        <v>1</v>
      </c>
      <c r="J710">
        <v>1</v>
      </c>
      <c r="K710">
        <v>2766.6804199200001</v>
      </c>
      <c r="L710">
        <v>10658</v>
      </c>
      <c r="M710">
        <v>3.9600000000000002E-6</v>
      </c>
      <c r="N710">
        <v>1.84074E-3</v>
      </c>
      <c r="O710">
        <v>-6.211E-5</v>
      </c>
      <c r="P710">
        <v>-7.0279999999999998E-5</v>
      </c>
      <c r="Q710">
        <v>-5.995E-5</v>
      </c>
      <c r="R710" t="s">
        <v>17</v>
      </c>
      <c r="S710" t="s">
        <v>17</v>
      </c>
      <c r="T710">
        <v>3</v>
      </c>
      <c r="U710">
        <v>3</v>
      </c>
      <c r="V710">
        <v>0</v>
      </c>
      <c r="W710">
        <v>6.9450600000000003E-3</v>
      </c>
    </row>
    <row r="711" spans="1:23" x14ac:dyDescent="0.25">
      <c r="A711">
        <v>0</v>
      </c>
      <c r="B711" t="s">
        <v>439</v>
      </c>
      <c r="C711">
        <v>0</v>
      </c>
      <c r="D711">
        <v>0</v>
      </c>
      <c r="E711">
        <v>0</v>
      </c>
      <c r="F711">
        <v>1</v>
      </c>
      <c r="G711" t="s">
        <v>17</v>
      </c>
      <c r="H711">
        <v>2</v>
      </c>
      <c r="I711">
        <v>1</v>
      </c>
      <c r="J711">
        <v>1</v>
      </c>
      <c r="K711">
        <v>226.86410522</v>
      </c>
      <c r="L711">
        <v>1631</v>
      </c>
      <c r="M711">
        <v>3.9600000000000002E-6</v>
      </c>
      <c r="N711">
        <v>8.2660999999999997E-4</v>
      </c>
      <c r="O711">
        <v>-6.211E-5</v>
      </c>
      <c r="P711">
        <v>-5.9259999999999998E-5</v>
      </c>
      <c r="Q711">
        <v>-3.6739999999999997E-5</v>
      </c>
      <c r="R711" t="s">
        <v>17</v>
      </c>
      <c r="S711" t="s">
        <v>17</v>
      </c>
      <c r="T711">
        <v>2</v>
      </c>
      <c r="U711">
        <v>2</v>
      </c>
      <c r="V711">
        <v>0</v>
      </c>
      <c r="W711">
        <v>9.6700000000000006E-6</v>
      </c>
    </row>
    <row r="712" spans="1:23" x14ac:dyDescent="0.25">
      <c r="A712">
        <v>0</v>
      </c>
      <c r="B712" t="s">
        <v>440</v>
      </c>
      <c r="C712">
        <v>0</v>
      </c>
      <c r="D712">
        <v>0</v>
      </c>
      <c r="E712">
        <v>0</v>
      </c>
      <c r="F712">
        <v>1</v>
      </c>
      <c r="G712" t="s">
        <v>17</v>
      </c>
      <c r="H712">
        <v>2</v>
      </c>
      <c r="I712">
        <v>1</v>
      </c>
      <c r="J712">
        <v>1</v>
      </c>
      <c r="K712">
        <v>226.86410522</v>
      </c>
      <c r="L712">
        <v>1631</v>
      </c>
      <c r="M712">
        <v>3.9600000000000002E-6</v>
      </c>
      <c r="N712">
        <v>8.2660999999999997E-4</v>
      </c>
      <c r="O712">
        <v>-6.211E-5</v>
      </c>
      <c r="P712">
        <v>-5.9259999999999998E-5</v>
      </c>
      <c r="Q712">
        <v>-3.6739999999999997E-5</v>
      </c>
      <c r="R712" t="s">
        <v>17</v>
      </c>
      <c r="S712" t="s">
        <v>17</v>
      </c>
      <c r="T712">
        <v>2</v>
      </c>
      <c r="U712">
        <v>2</v>
      </c>
      <c r="V712">
        <v>0</v>
      </c>
      <c r="W712">
        <v>9.6700000000000006E-6</v>
      </c>
    </row>
    <row r="713" spans="1:23" x14ac:dyDescent="0.25">
      <c r="A713">
        <v>0</v>
      </c>
      <c r="B713" t="s">
        <v>503</v>
      </c>
      <c r="C713">
        <v>0</v>
      </c>
      <c r="D713">
        <v>0</v>
      </c>
      <c r="E713">
        <v>0.97</v>
      </c>
      <c r="F713">
        <v>0.1</v>
      </c>
      <c r="G713" t="s">
        <v>17</v>
      </c>
      <c r="H713">
        <v>2</v>
      </c>
      <c r="I713">
        <v>1</v>
      </c>
      <c r="J713">
        <v>1</v>
      </c>
      <c r="K713">
        <v>3090.0002441400002</v>
      </c>
      <c r="L713">
        <v>7800</v>
      </c>
      <c r="M713">
        <v>3.9899999999999999E-6</v>
      </c>
      <c r="N713">
        <v>1.4462100000000001E-3</v>
      </c>
      <c r="O713">
        <v>-6.211E-5</v>
      </c>
      <c r="P713">
        <v>-1.0331999999999999E-4</v>
      </c>
      <c r="Q713">
        <v>-3.6739999999999997E-5</v>
      </c>
      <c r="R713" t="s">
        <v>17</v>
      </c>
      <c r="S713" t="s">
        <v>17</v>
      </c>
      <c r="T713">
        <v>0</v>
      </c>
      <c r="U713">
        <v>0</v>
      </c>
      <c r="V713">
        <v>0</v>
      </c>
      <c r="W713">
        <v>0</v>
      </c>
    </row>
    <row r="714" spans="1:23" x14ac:dyDescent="0.25">
      <c r="A714">
        <v>0</v>
      </c>
      <c r="B714" t="s">
        <v>651</v>
      </c>
      <c r="C714">
        <v>0</v>
      </c>
      <c r="D714">
        <v>0</v>
      </c>
      <c r="E714">
        <v>0</v>
      </c>
      <c r="F714">
        <v>1</v>
      </c>
      <c r="G714" t="s">
        <v>17</v>
      </c>
      <c r="H714">
        <v>2</v>
      </c>
      <c r="I714">
        <v>1</v>
      </c>
      <c r="J714">
        <v>1</v>
      </c>
      <c r="K714">
        <v>76.328155519999996</v>
      </c>
      <c r="L714">
        <v>132</v>
      </c>
      <c r="M714">
        <v>3.9400000000000004E-6</v>
      </c>
      <c r="N714">
        <v>1.207E-5</v>
      </c>
      <c r="O714">
        <v>-6.211E-5</v>
      </c>
      <c r="P714">
        <v>-1.521E-5</v>
      </c>
      <c r="Q714">
        <v>-4.1390000000000002E-5</v>
      </c>
      <c r="R714" t="s">
        <v>17</v>
      </c>
      <c r="S714" t="s">
        <v>17</v>
      </c>
      <c r="T714">
        <v>7</v>
      </c>
      <c r="U714">
        <v>5</v>
      </c>
      <c r="V714">
        <v>2</v>
      </c>
      <c r="W714">
        <v>7.7432E-4</v>
      </c>
    </row>
    <row r="715" spans="1:23" x14ac:dyDescent="0.25">
      <c r="A715">
        <v>0</v>
      </c>
      <c r="B715" t="s">
        <v>729</v>
      </c>
      <c r="C715">
        <v>0</v>
      </c>
      <c r="D715">
        <v>0</v>
      </c>
      <c r="E715">
        <v>0</v>
      </c>
      <c r="F715">
        <v>1</v>
      </c>
      <c r="G715" t="s">
        <v>17</v>
      </c>
      <c r="H715">
        <v>2</v>
      </c>
      <c r="I715">
        <v>1</v>
      </c>
      <c r="J715">
        <v>1</v>
      </c>
      <c r="K715">
        <v>20.454544070000001</v>
      </c>
      <c r="L715">
        <v>68</v>
      </c>
      <c r="M715">
        <v>3.9700000000000001E-6</v>
      </c>
      <c r="N715">
        <v>1.74461E-3</v>
      </c>
      <c r="O715">
        <v>-6.211E-5</v>
      </c>
      <c r="P715">
        <v>6.8199999999999999E-6</v>
      </c>
      <c r="Q715">
        <v>-4.6029999999999998E-5</v>
      </c>
      <c r="R715" t="s">
        <v>17</v>
      </c>
      <c r="S715" t="s">
        <v>17</v>
      </c>
      <c r="T715">
        <v>0</v>
      </c>
      <c r="U715">
        <v>0</v>
      </c>
      <c r="V715">
        <v>0</v>
      </c>
      <c r="W715">
        <v>0.54314883000000003</v>
      </c>
    </row>
    <row r="716" spans="1:23" x14ac:dyDescent="0.25">
      <c r="A716">
        <v>0</v>
      </c>
      <c r="B716" t="s">
        <v>791</v>
      </c>
      <c r="C716">
        <v>0</v>
      </c>
      <c r="D716">
        <v>0</v>
      </c>
      <c r="E716">
        <v>0</v>
      </c>
      <c r="F716">
        <v>1</v>
      </c>
      <c r="G716" t="s">
        <v>17</v>
      </c>
      <c r="H716">
        <v>2</v>
      </c>
      <c r="I716">
        <v>1</v>
      </c>
      <c r="J716">
        <v>1</v>
      </c>
      <c r="K716">
        <v>2.9845240099999999</v>
      </c>
      <c r="L716">
        <v>16</v>
      </c>
      <c r="M716">
        <v>3.9600000000000002E-6</v>
      </c>
      <c r="N716">
        <v>3.6961309999999997E-2</v>
      </c>
      <c r="O716">
        <v>-6.211E-5</v>
      </c>
      <c r="P716">
        <v>-1.521E-5</v>
      </c>
      <c r="Q716">
        <v>2.3589999999999999E-5</v>
      </c>
      <c r="R716" t="s">
        <v>17</v>
      </c>
      <c r="S716" t="s">
        <v>17</v>
      </c>
      <c r="T716">
        <v>0</v>
      </c>
      <c r="U716">
        <v>0</v>
      </c>
      <c r="V716">
        <v>0</v>
      </c>
      <c r="W716">
        <v>5.554E-5</v>
      </c>
    </row>
    <row r="717" spans="1:23" x14ac:dyDescent="0.25">
      <c r="A717">
        <v>0</v>
      </c>
      <c r="B717" t="s">
        <v>818</v>
      </c>
      <c r="C717">
        <v>0</v>
      </c>
      <c r="D717">
        <v>0</v>
      </c>
      <c r="E717">
        <v>1</v>
      </c>
      <c r="F717">
        <v>0</v>
      </c>
      <c r="G717" t="s">
        <v>17</v>
      </c>
      <c r="H717">
        <v>2</v>
      </c>
      <c r="I717">
        <v>1</v>
      </c>
      <c r="J717">
        <v>1</v>
      </c>
      <c r="K717">
        <v>1368.6080322299999</v>
      </c>
      <c r="L717">
        <v>6916</v>
      </c>
      <c r="M717">
        <v>3.9500000000000003E-6</v>
      </c>
      <c r="N717">
        <v>1.25935E-3</v>
      </c>
      <c r="O717">
        <v>-6.211E-5</v>
      </c>
      <c r="P717">
        <v>-3.7240000000000003E-5</v>
      </c>
      <c r="Q717">
        <v>-5.5309999999999997E-5</v>
      </c>
      <c r="R717" t="s">
        <v>17</v>
      </c>
      <c r="S717" t="s">
        <v>17</v>
      </c>
      <c r="T717">
        <v>0</v>
      </c>
      <c r="U717">
        <v>0</v>
      </c>
      <c r="V717">
        <v>0</v>
      </c>
      <c r="W717">
        <v>9.7999999999999993E-7</v>
      </c>
    </row>
    <row r="718" spans="1:23" x14ac:dyDescent="0.25">
      <c r="A718">
        <v>0</v>
      </c>
      <c r="B718" t="s">
        <v>236</v>
      </c>
      <c r="C718">
        <v>1</v>
      </c>
      <c r="D718">
        <v>0</v>
      </c>
      <c r="E718">
        <v>0</v>
      </c>
      <c r="F718">
        <v>1</v>
      </c>
      <c r="G718" t="s">
        <v>17</v>
      </c>
      <c r="H718">
        <v>4</v>
      </c>
      <c r="I718">
        <v>2</v>
      </c>
      <c r="J718">
        <v>2</v>
      </c>
      <c r="K718">
        <v>2337.3818359400002</v>
      </c>
      <c r="L718">
        <v>10386</v>
      </c>
      <c r="M718">
        <v>3.9600000000000002E-6</v>
      </c>
      <c r="N718">
        <v>1.12813E-3</v>
      </c>
      <c r="O718">
        <v>-6.0590000000000001E-5</v>
      </c>
      <c r="P718">
        <v>-1.4893999999999999E-4</v>
      </c>
      <c r="Q718">
        <v>-1.5626E-4</v>
      </c>
      <c r="R718" t="s">
        <v>17</v>
      </c>
      <c r="S718" t="s">
        <v>17</v>
      </c>
      <c r="T718">
        <v>15</v>
      </c>
      <c r="U718">
        <v>1</v>
      </c>
      <c r="V718">
        <v>14</v>
      </c>
      <c r="W718">
        <v>0.36421787999999999</v>
      </c>
    </row>
    <row r="719" spans="1:23" x14ac:dyDescent="0.25">
      <c r="A719">
        <v>0</v>
      </c>
      <c r="B719" t="s">
        <v>52</v>
      </c>
      <c r="C719">
        <v>0</v>
      </c>
      <c r="D719">
        <v>0</v>
      </c>
      <c r="E719">
        <v>0</v>
      </c>
      <c r="F719">
        <v>1</v>
      </c>
      <c r="G719" t="s">
        <v>17</v>
      </c>
      <c r="H719">
        <v>2</v>
      </c>
      <c r="I719">
        <v>1</v>
      </c>
      <c r="J719">
        <v>1</v>
      </c>
      <c r="K719">
        <v>562.04547118999994</v>
      </c>
      <c r="L719">
        <v>1936</v>
      </c>
      <c r="M719">
        <v>3.9600000000000002E-6</v>
      </c>
      <c r="N719">
        <v>3.5432999999999998E-4</v>
      </c>
      <c r="O719">
        <v>-5.6239999999999997E-5</v>
      </c>
      <c r="P719">
        <v>-5.9259999999999998E-5</v>
      </c>
      <c r="Q719">
        <v>-5.995E-5</v>
      </c>
      <c r="R719" t="s">
        <v>17</v>
      </c>
      <c r="S719" t="s">
        <v>17</v>
      </c>
      <c r="T719">
        <v>21</v>
      </c>
      <c r="U719">
        <v>11</v>
      </c>
      <c r="V719">
        <v>10</v>
      </c>
      <c r="W719">
        <v>6.5522100000000002E-3</v>
      </c>
    </row>
    <row r="720" spans="1:23" x14ac:dyDescent="0.25">
      <c r="A720">
        <v>0</v>
      </c>
      <c r="B720" t="s">
        <v>156</v>
      </c>
      <c r="C720">
        <v>0</v>
      </c>
      <c r="D720">
        <v>0</v>
      </c>
      <c r="E720">
        <v>1</v>
      </c>
      <c r="F720">
        <v>0</v>
      </c>
      <c r="G720" t="s">
        <v>17</v>
      </c>
      <c r="H720">
        <v>2</v>
      </c>
      <c r="I720">
        <v>1</v>
      </c>
      <c r="J720">
        <v>1</v>
      </c>
      <c r="K720">
        <v>1350.9427490200001</v>
      </c>
      <c r="L720">
        <v>28581</v>
      </c>
      <c r="M720">
        <v>3.9700000000000001E-6</v>
      </c>
      <c r="N720">
        <v>7.1252000000000002E-4</v>
      </c>
      <c r="O720">
        <v>-5.6239999999999997E-5</v>
      </c>
      <c r="P720">
        <v>-1.521E-5</v>
      </c>
      <c r="Q720">
        <v>-2.7460000000000001E-5</v>
      </c>
      <c r="R720" t="s">
        <v>17</v>
      </c>
      <c r="S720" t="s">
        <v>17</v>
      </c>
      <c r="T720">
        <v>16</v>
      </c>
      <c r="U720">
        <v>10</v>
      </c>
      <c r="V720">
        <v>6</v>
      </c>
      <c r="W720">
        <v>4.3909070000000001E-2</v>
      </c>
    </row>
    <row r="721" spans="1:23" x14ac:dyDescent="0.25">
      <c r="A721">
        <v>0</v>
      </c>
      <c r="B721" t="s">
        <v>261</v>
      </c>
      <c r="C721">
        <v>0</v>
      </c>
      <c r="D721">
        <v>0</v>
      </c>
      <c r="E721">
        <v>1</v>
      </c>
      <c r="F721">
        <v>0</v>
      </c>
      <c r="G721" t="s">
        <v>17</v>
      </c>
      <c r="H721">
        <v>2</v>
      </c>
      <c r="I721">
        <v>1</v>
      </c>
      <c r="J721">
        <v>1</v>
      </c>
      <c r="K721">
        <v>1350.9427490200001</v>
      </c>
      <c r="L721">
        <v>28581</v>
      </c>
      <c r="M721">
        <v>3.9700000000000001E-6</v>
      </c>
      <c r="N721">
        <v>7.1252000000000002E-4</v>
      </c>
      <c r="O721">
        <v>-5.6239999999999997E-5</v>
      </c>
      <c r="P721">
        <v>-1.521E-5</v>
      </c>
      <c r="Q721">
        <v>-2.7460000000000001E-5</v>
      </c>
      <c r="R721" t="s">
        <v>17</v>
      </c>
      <c r="S721" t="s">
        <v>17</v>
      </c>
      <c r="T721">
        <v>16</v>
      </c>
      <c r="U721">
        <v>10</v>
      </c>
      <c r="V721">
        <v>6</v>
      </c>
      <c r="W721">
        <v>4.3909070000000001E-2</v>
      </c>
    </row>
    <row r="722" spans="1:23" x14ac:dyDescent="0.25">
      <c r="A722">
        <v>0</v>
      </c>
      <c r="B722" t="s">
        <v>316</v>
      </c>
      <c r="C722">
        <v>0</v>
      </c>
      <c r="D722">
        <v>1</v>
      </c>
      <c r="E722">
        <v>0</v>
      </c>
      <c r="F722">
        <v>0</v>
      </c>
      <c r="G722" t="s">
        <v>17</v>
      </c>
      <c r="H722">
        <v>2</v>
      </c>
      <c r="I722">
        <v>1</v>
      </c>
      <c r="J722">
        <v>1</v>
      </c>
      <c r="K722">
        <v>4249</v>
      </c>
      <c r="L722">
        <v>10655</v>
      </c>
      <c r="M722">
        <v>3.9400000000000004E-6</v>
      </c>
      <c r="N722">
        <v>9.8300000000000008E-6</v>
      </c>
      <c r="O722">
        <v>-5.6239999999999997E-5</v>
      </c>
      <c r="P722">
        <v>-1.2535000000000001E-4</v>
      </c>
      <c r="Q722">
        <v>-1.8179999999999999E-5</v>
      </c>
      <c r="R722" t="s">
        <v>17</v>
      </c>
      <c r="S722" t="s">
        <v>17</v>
      </c>
      <c r="T722">
        <v>0</v>
      </c>
      <c r="U722">
        <v>0</v>
      </c>
      <c r="V722">
        <v>0</v>
      </c>
      <c r="W722">
        <v>1.36482657</v>
      </c>
    </row>
    <row r="723" spans="1:23" x14ac:dyDescent="0.25">
      <c r="A723">
        <v>0</v>
      </c>
      <c r="B723" t="s">
        <v>336</v>
      </c>
      <c r="C723">
        <v>0</v>
      </c>
      <c r="D723">
        <v>0</v>
      </c>
      <c r="E723">
        <v>0</v>
      </c>
      <c r="F723">
        <v>1</v>
      </c>
      <c r="G723" t="s">
        <v>17</v>
      </c>
      <c r="H723">
        <v>2</v>
      </c>
      <c r="I723">
        <v>1</v>
      </c>
      <c r="J723">
        <v>1</v>
      </c>
      <c r="K723">
        <v>3540.1140136700001</v>
      </c>
      <c r="L723">
        <v>14205</v>
      </c>
      <c r="M723">
        <v>3.9600000000000002E-6</v>
      </c>
      <c r="N723">
        <v>1.44972E-3</v>
      </c>
      <c r="O723">
        <v>-5.6239999999999997E-5</v>
      </c>
      <c r="P723">
        <v>-2.622E-5</v>
      </c>
      <c r="Q723">
        <v>-4.6029999999999998E-5</v>
      </c>
      <c r="R723" t="s">
        <v>17</v>
      </c>
      <c r="S723" t="s">
        <v>17</v>
      </c>
      <c r="T723">
        <v>20</v>
      </c>
      <c r="U723">
        <v>1</v>
      </c>
      <c r="V723">
        <v>19</v>
      </c>
      <c r="W723">
        <v>6.2315000000000005E-4</v>
      </c>
    </row>
    <row r="724" spans="1:23" x14ac:dyDescent="0.25">
      <c r="A724">
        <v>0</v>
      </c>
      <c r="B724" t="s">
        <v>364</v>
      </c>
      <c r="C724">
        <v>0</v>
      </c>
      <c r="D724">
        <v>0</v>
      </c>
      <c r="E724">
        <v>0</v>
      </c>
      <c r="F724">
        <v>1</v>
      </c>
      <c r="G724" t="s">
        <v>17</v>
      </c>
      <c r="H724">
        <v>2</v>
      </c>
      <c r="I724">
        <v>1</v>
      </c>
      <c r="J724">
        <v>1</v>
      </c>
      <c r="K724">
        <v>11.4663763</v>
      </c>
      <c r="L724">
        <v>75</v>
      </c>
      <c r="M724">
        <v>3.9600000000000002E-6</v>
      </c>
      <c r="N724">
        <v>9.3957000000000003E-4</v>
      </c>
      <c r="O724">
        <v>-5.6239999999999997E-5</v>
      </c>
      <c r="P724">
        <v>1.783E-5</v>
      </c>
      <c r="Q724">
        <v>-3.6739999999999997E-5</v>
      </c>
      <c r="R724" t="s">
        <v>17</v>
      </c>
      <c r="S724" t="s">
        <v>17</v>
      </c>
      <c r="T724">
        <v>0</v>
      </c>
      <c r="U724">
        <v>0</v>
      </c>
      <c r="V724">
        <v>0</v>
      </c>
      <c r="W724">
        <v>2.74E-6</v>
      </c>
    </row>
    <row r="725" spans="1:23" x14ac:dyDescent="0.25">
      <c r="A725">
        <v>0</v>
      </c>
      <c r="B725" t="s">
        <v>655</v>
      </c>
      <c r="C725">
        <v>0</v>
      </c>
      <c r="D725">
        <v>0</v>
      </c>
      <c r="E725">
        <v>1</v>
      </c>
      <c r="F725">
        <v>0</v>
      </c>
      <c r="G725" t="s">
        <v>17</v>
      </c>
      <c r="H725">
        <v>2</v>
      </c>
      <c r="I725">
        <v>1</v>
      </c>
      <c r="J725">
        <v>1</v>
      </c>
      <c r="K725">
        <v>1350.9427490200001</v>
      </c>
      <c r="L725">
        <v>28581</v>
      </c>
      <c r="M725">
        <v>3.9700000000000001E-6</v>
      </c>
      <c r="N725">
        <v>7.1252000000000002E-4</v>
      </c>
      <c r="O725">
        <v>-5.6239999999999997E-5</v>
      </c>
      <c r="P725">
        <v>-1.521E-5</v>
      </c>
      <c r="Q725">
        <v>-2.7460000000000001E-5</v>
      </c>
      <c r="R725" t="s">
        <v>17</v>
      </c>
      <c r="S725" t="s">
        <v>17</v>
      </c>
      <c r="T725">
        <v>16</v>
      </c>
      <c r="U725">
        <v>10</v>
      </c>
      <c r="V725">
        <v>6</v>
      </c>
      <c r="W725">
        <v>4.3909070000000001E-2</v>
      </c>
    </row>
    <row r="726" spans="1:23" x14ac:dyDescent="0.25">
      <c r="A726">
        <v>0</v>
      </c>
      <c r="B726" t="s">
        <v>715</v>
      </c>
      <c r="C726">
        <v>0</v>
      </c>
      <c r="D726">
        <v>0</v>
      </c>
      <c r="E726">
        <v>0</v>
      </c>
      <c r="F726">
        <v>1</v>
      </c>
      <c r="G726" t="s">
        <v>17</v>
      </c>
      <c r="H726">
        <v>3</v>
      </c>
      <c r="I726">
        <v>2</v>
      </c>
      <c r="J726">
        <v>1</v>
      </c>
      <c r="K726">
        <v>1542.6777343799999</v>
      </c>
      <c r="L726">
        <v>9472</v>
      </c>
      <c r="M726">
        <v>3.9700000000000001E-6</v>
      </c>
      <c r="N726">
        <v>1.69075E-3</v>
      </c>
      <c r="O726">
        <v>-5.4669999999999997E-5</v>
      </c>
      <c r="P726">
        <v>4.8180000000000003E-5</v>
      </c>
      <c r="Q726">
        <v>-1.4385999999999999E-4</v>
      </c>
      <c r="R726" t="s">
        <v>17</v>
      </c>
      <c r="S726" t="s">
        <v>17</v>
      </c>
      <c r="T726">
        <v>9</v>
      </c>
      <c r="U726">
        <v>6</v>
      </c>
      <c r="V726">
        <v>3</v>
      </c>
      <c r="W726">
        <v>0.49250725000000001</v>
      </c>
    </row>
    <row r="727" spans="1:23" x14ac:dyDescent="0.25">
      <c r="A727">
        <v>0</v>
      </c>
      <c r="B727" t="s">
        <v>187</v>
      </c>
      <c r="C727">
        <v>1</v>
      </c>
      <c r="D727">
        <v>0</v>
      </c>
      <c r="E727">
        <v>0</v>
      </c>
      <c r="F727">
        <v>1</v>
      </c>
      <c r="G727" t="s">
        <v>17</v>
      </c>
      <c r="H727">
        <v>4</v>
      </c>
      <c r="I727">
        <v>3</v>
      </c>
      <c r="J727">
        <v>1</v>
      </c>
      <c r="K727">
        <v>1506.9274902300001</v>
      </c>
      <c r="L727">
        <v>7814</v>
      </c>
      <c r="M727">
        <v>3.9600000000000002E-6</v>
      </c>
      <c r="N727">
        <v>4.2502800000000004E-3</v>
      </c>
      <c r="O727">
        <v>-5.4020000000000001E-5</v>
      </c>
      <c r="P727">
        <v>1.2449999999999999E-5</v>
      </c>
      <c r="Q727">
        <v>-2.8886E-4</v>
      </c>
      <c r="R727" t="s">
        <v>17</v>
      </c>
      <c r="S727" t="s">
        <v>17</v>
      </c>
      <c r="T727">
        <v>102</v>
      </c>
      <c r="U727">
        <v>62</v>
      </c>
      <c r="V727">
        <v>40</v>
      </c>
      <c r="W727">
        <v>3.9387510000000001E-2</v>
      </c>
    </row>
    <row r="728" spans="1:23" x14ac:dyDescent="0.25">
      <c r="A728">
        <v>0</v>
      </c>
      <c r="B728" t="s">
        <v>258</v>
      </c>
      <c r="C728">
        <v>0</v>
      </c>
      <c r="D728">
        <v>0</v>
      </c>
      <c r="E728">
        <v>0.52</v>
      </c>
      <c r="F728">
        <v>0.4</v>
      </c>
      <c r="G728" t="s">
        <v>17</v>
      </c>
      <c r="H728">
        <v>2</v>
      </c>
      <c r="I728">
        <v>1</v>
      </c>
      <c r="J728">
        <v>1</v>
      </c>
      <c r="K728">
        <v>29.696680069999999</v>
      </c>
      <c r="L728">
        <v>313</v>
      </c>
      <c r="M728">
        <v>3.98E-6</v>
      </c>
      <c r="N728">
        <v>1.46017E-3</v>
      </c>
      <c r="O728">
        <v>-5.0370000000000001E-5</v>
      </c>
      <c r="P728">
        <v>-4.1899999999999997E-6</v>
      </c>
      <c r="Q728">
        <v>-6.923E-5</v>
      </c>
      <c r="R728" t="s">
        <v>17</v>
      </c>
      <c r="S728" t="s">
        <v>17</v>
      </c>
      <c r="T728">
        <v>0</v>
      </c>
      <c r="U728">
        <v>0</v>
      </c>
      <c r="V728">
        <v>0</v>
      </c>
      <c r="W728">
        <v>0</v>
      </c>
    </row>
    <row r="729" spans="1:23" x14ac:dyDescent="0.25">
      <c r="A729">
        <v>0</v>
      </c>
      <c r="B729" t="s">
        <v>303</v>
      </c>
      <c r="C729">
        <v>0</v>
      </c>
      <c r="D729">
        <v>0</v>
      </c>
      <c r="E729">
        <v>0</v>
      </c>
      <c r="F729">
        <v>1</v>
      </c>
      <c r="G729" t="s">
        <v>17</v>
      </c>
      <c r="H729">
        <v>2</v>
      </c>
      <c r="I729">
        <v>1</v>
      </c>
      <c r="J729">
        <v>1</v>
      </c>
      <c r="K729">
        <v>1433.5828857399999</v>
      </c>
      <c r="L729">
        <v>6563</v>
      </c>
      <c r="M729">
        <v>3.9299999999999996E-6</v>
      </c>
      <c r="N729">
        <v>1.04E-6</v>
      </c>
      <c r="O729">
        <v>-5.0370000000000001E-5</v>
      </c>
      <c r="P729">
        <v>-9.2299999999999994E-5</v>
      </c>
      <c r="Q729">
        <v>-3.6739999999999997E-5</v>
      </c>
      <c r="R729" t="s">
        <v>17</v>
      </c>
      <c r="S729" t="s">
        <v>17</v>
      </c>
      <c r="T729">
        <v>0</v>
      </c>
      <c r="U729">
        <v>0</v>
      </c>
      <c r="V729">
        <v>0</v>
      </c>
      <c r="W729">
        <v>7.0000000000000005E-8</v>
      </c>
    </row>
    <row r="730" spans="1:23" x14ac:dyDescent="0.25">
      <c r="A730">
        <v>0</v>
      </c>
      <c r="B730" t="s">
        <v>361</v>
      </c>
      <c r="C730">
        <v>0</v>
      </c>
      <c r="D730">
        <v>0</v>
      </c>
      <c r="E730">
        <v>1</v>
      </c>
      <c r="F730">
        <v>0</v>
      </c>
      <c r="G730" t="s">
        <v>17</v>
      </c>
      <c r="H730">
        <v>2</v>
      </c>
      <c r="I730">
        <v>1</v>
      </c>
      <c r="J730">
        <v>1</v>
      </c>
      <c r="K730">
        <v>2800.1496582</v>
      </c>
      <c r="L730">
        <v>10998</v>
      </c>
      <c r="M730">
        <v>3.9600000000000002E-6</v>
      </c>
      <c r="N730">
        <v>1.4091609999999999E-2</v>
      </c>
      <c r="O730">
        <v>-5.0370000000000001E-5</v>
      </c>
      <c r="P730">
        <v>-4.8250000000000001E-5</v>
      </c>
      <c r="Q730">
        <v>-3.6739999999999997E-5</v>
      </c>
      <c r="R730" t="s">
        <v>17</v>
      </c>
      <c r="S730" t="s">
        <v>17</v>
      </c>
      <c r="T730">
        <v>19</v>
      </c>
      <c r="U730">
        <v>16</v>
      </c>
      <c r="V730">
        <v>3</v>
      </c>
      <c r="W730">
        <v>1.16501E-3</v>
      </c>
    </row>
    <row r="731" spans="1:23" x14ac:dyDescent="0.25">
      <c r="A731">
        <v>0</v>
      </c>
      <c r="B731" t="s">
        <v>448</v>
      </c>
      <c r="C731">
        <v>0</v>
      </c>
      <c r="D731">
        <v>0</v>
      </c>
      <c r="E731">
        <v>0</v>
      </c>
      <c r="F731">
        <v>1</v>
      </c>
      <c r="G731" t="s">
        <v>17</v>
      </c>
      <c r="H731">
        <v>2</v>
      </c>
      <c r="I731">
        <v>1</v>
      </c>
      <c r="J731">
        <v>1</v>
      </c>
      <c r="K731">
        <v>852.24114989999998</v>
      </c>
      <c r="L731">
        <v>2882</v>
      </c>
      <c r="M731">
        <v>3.9600000000000002E-6</v>
      </c>
      <c r="N731">
        <v>1.14544E-3</v>
      </c>
      <c r="O731">
        <v>-5.0370000000000001E-5</v>
      </c>
      <c r="P731">
        <v>5.0869999999999999E-5</v>
      </c>
      <c r="Q731">
        <v>-5.0670000000000001E-5</v>
      </c>
      <c r="R731" t="s">
        <v>17</v>
      </c>
      <c r="S731" t="s">
        <v>17</v>
      </c>
      <c r="T731">
        <v>29</v>
      </c>
      <c r="U731">
        <v>29</v>
      </c>
      <c r="V731">
        <v>0</v>
      </c>
      <c r="W731">
        <v>6.2430799999999998E-3</v>
      </c>
    </row>
    <row r="732" spans="1:23" x14ac:dyDescent="0.25">
      <c r="A732">
        <v>0</v>
      </c>
      <c r="B732" t="s">
        <v>502</v>
      </c>
      <c r="C732">
        <v>0</v>
      </c>
      <c r="D732">
        <v>0</v>
      </c>
      <c r="E732">
        <v>0</v>
      </c>
      <c r="F732">
        <v>1</v>
      </c>
      <c r="G732" t="s">
        <v>17</v>
      </c>
      <c r="H732">
        <v>4</v>
      </c>
      <c r="I732">
        <v>2</v>
      </c>
      <c r="J732">
        <v>2</v>
      </c>
      <c r="K732">
        <v>7982.3579101599998</v>
      </c>
      <c r="L732">
        <v>28809</v>
      </c>
      <c r="M732">
        <v>3.98E-6</v>
      </c>
      <c r="N732">
        <v>1.146607E-2</v>
      </c>
      <c r="O732">
        <v>-4.8850000000000002E-5</v>
      </c>
      <c r="P732">
        <v>-8.2860000000000003E-5</v>
      </c>
      <c r="Q732">
        <v>-9.1279999999999993E-5</v>
      </c>
      <c r="R732" t="s">
        <v>17</v>
      </c>
      <c r="S732" t="s">
        <v>17</v>
      </c>
      <c r="T732">
        <v>266</v>
      </c>
      <c r="U732">
        <v>118</v>
      </c>
      <c r="V732">
        <v>148</v>
      </c>
      <c r="W732">
        <v>3.45216E-2</v>
      </c>
    </row>
    <row r="733" spans="1:23" x14ac:dyDescent="0.25">
      <c r="A733">
        <v>0</v>
      </c>
      <c r="B733" t="s">
        <v>129</v>
      </c>
      <c r="C733">
        <v>0</v>
      </c>
      <c r="D733">
        <v>1</v>
      </c>
      <c r="E733">
        <v>0</v>
      </c>
      <c r="F733">
        <v>0</v>
      </c>
      <c r="G733" t="s">
        <v>17</v>
      </c>
      <c r="H733">
        <v>2</v>
      </c>
      <c r="I733">
        <v>1</v>
      </c>
      <c r="J733">
        <v>1</v>
      </c>
      <c r="K733">
        <v>0</v>
      </c>
      <c r="L733">
        <v>0</v>
      </c>
      <c r="M733">
        <v>3.9700000000000001E-6</v>
      </c>
      <c r="N733">
        <v>5.4620700000000003E-3</v>
      </c>
      <c r="O733">
        <v>-4.4499999999999997E-5</v>
      </c>
      <c r="P733">
        <v>1.783E-5</v>
      </c>
      <c r="Q733">
        <v>-2.2819999999999998E-5</v>
      </c>
      <c r="R733" t="s">
        <v>17</v>
      </c>
      <c r="S733" t="s">
        <v>17</v>
      </c>
      <c r="T733">
        <v>10</v>
      </c>
      <c r="U733">
        <v>7</v>
      </c>
      <c r="V733">
        <v>3</v>
      </c>
      <c r="W733">
        <v>1.18902683</v>
      </c>
    </row>
    <row r="734" spans="1:23" x14ac:dyDescent="0.25">
      <c r="A734">
        <v>0</v>
      </c>
      <c r="B734" t="s">
        <v>230</v>
      </c>
      <c r="C734">
        <v>0</v>
      </c>
      <c r="D734">
        <v>0</v>
      </c>
      <c r="E734">
        <v>0</v>
      </c>
      <c r="F734">
        <v>1</v>
      </c>
      <c r="G734" t="s">
        <v>17</v>
      </c>
      <c r="H734">
        <v>2</v>
      </c>
      <c r="I734">
        <v>1</v>
      </c>
      <c r="J734">
        <v>1</v>
      </c>
      <c r="K734">
        <v>0</v>
      </c>
      <c r="L734">
        <v>0</v>
      </c>
      <c r="M734">
        <v>3.9700000000000001E-6</v>
      </c>
      <c r="N734">
        <v>4.9053500000000002E-3</v>
      </c>
      <c r="O734">
        <v>-4.4499999999999997E-5</v>
      </c>
      <c r="P734">
        <v>2.885E-5</v>
      </c>
      <c r="Q734">
        <v>-2.7460000000000001E-5</v>
      </c>
      <c r="R734" t="s">
        <v>17</v>
      </c>
      <c r="S734" t="s">
        <v>17</v>
      </c>
      <c r="T734">
        <v>0</v>
      </c>
      <c r="U734">
        <v>0</v>
      </c>
      <c r="V734">
        <v>0</v>
      </c>
      <c r="W734">
        <v>6.3E-7</v>
      </c>
    </row>
    <row r="735" spans="1:23" x14ac:dyDescent="0.25">
      <c r="A735">
        <v>0</v>
      </c>
      <c r="B735" t="s">
        <v>24</v>
      </c>
      <c r="C735">
        <v>0</v>
      </c>
      <c r="D735">
        <v>0</v>
      </c>
      <c r="E735">
        <v>1</v>
      </c>
      <c r="F735">
        <v>0</v>
      </c>
      <c r="G735" t="s">
        <v>17</v>
      </c>
      <c r="H735">
        <v>1</v>
      </c>
      <c r="I735">
        <v>1</v>
      </c>
      <c r="J735">
        <v>0</v>
      </c>
      <c r="K735">
        <v>0</v>
      </c>
      <c r="L735">
        <v>0</v>
      </c>
      <c r="M735">
        <v>1.5E-6</v>
      </c>
      <c r="N735">
        <v>0</v>
      </c>
      <c r="O735">
        <v>-4.2530000000000001E-5</v>
      </c>
      <c r="P735">
        <v>0</v>
      </c>
      <c r="Q735">
        <v>-3.519E-5</v>
      </c>
      <c r="R735" t="s">
        <v>17</v>
      </c>
      <c r="S735" t="s">
        <v>17</v>
      </c>
      <c r="T735">
        <v>0</v>
      </c>
      <c r="U735">
        <v>0</v>
      </c>
      <c r="V735">
        <v>0</v>
      </c>
      <c r="W735">
        <v>0</v>
      </c>
    </row>
    <row r="736" spans="1:23" x14ac:dyDescent="0.25">
      <c r="A736">
        <v>0</v>
      </c>
      <c r="B736" t="s">
        <v>25</v>
      </c>
      <c r="C736">
        <v>0</v>
      </c>
      <c r="D736">
        <v>0</v>
      </c>
      <c r="E736">
        <v>0</v>
      </c>
      <c r="F736">
        <v>1</v>
      </c>
      <c r="G736" t="s">
        <v>17</v>
      </c>
      <c r="H736">
        <v>1</v>
      </c>
      <c r="I736">
        <v>1</v>
      </c>
      <c r="J736">
        <v>0</v>
      </c>
      <c r="K736">
        <v>0</v>
      </c>
      <c r="L736">
        <v>0</v>
      </c>
      <c r="M736">
        <v>1.5E-6</v>
      </c>
      <c r="N736">
        <v>0</v>
      </c>
      <c r="O736">
        <v>-4.2530000000000001E-5</v>
      </c>
      <c r="P736">
        <v>0</v>
      </c>
      <c r="Q736">
        <v>-3.519E-5</v>
      </c>
      <c r="R736" t="s">
        <v>17</v>
      </c>
      <c r="S736" t="s">
        <v>17</v>
      </c>
      <c r="T736">
        <v>0</v>
      </c>
      <c r="U736">
        <v>0</v>
      </c>
      <c r="V736">
        <v>0</v>
      </c>
      <c r="W736">
        <v>0</v>
      </c>
    </row>
    <row r="737" spans="1:23" x14ac:dyDescent="0.25">
      <c r="A737">
        <v>0</v>
      </c>
      <c r="B737" t="s">
        <v>27</v>
      </c>
      <c r="C737">
        <v>0</v>
      </c>
      <c r="D737">
        <v>0</v>
      </c>
      <c r="E737">
        <v>0.13</v>
      </c>
      <c r="F737">
        <v>0.9</v>
      </c>
      <c r="G737" t="s">
        <v>17</v>
      </c>
      <c r="H737">
        <v>1</v>
      </c>
      <c r="I737">
        <v>1</v>
      </c>
      <c r="J737">
        <v>0</v>
      </c>
      <c r="K737">
        <v>0</v>
      </c>
      <c r="L737">
        <v>0</v>
      </c>
      <c r="M737">
        <v>1.5E-6</v>
      </c>
      <c r="N737">
        <v>0</v>
      </c>
      <c r="O737">
        <v>-4.2530000000000001E-5</v>
      </c>
      <c r="P737">
        <v>0</v>
      </c>
      <c r="Q737">
        <v>-3.519E-5</v>
      </c>
      <c r="R737" t="s">
        <v>17</v>
      </c>
      <c r="S737" t="s">
        <v>17</v>
      </c>
      <c r="T737">
        <v>0</v>
      </c>
      <c r="U737">
        <v>0</v>
      </c>
      <c r="V737">
        <v>0</v>
      </c>
      <c r="W737">
        <v>0</v>
      </c>
    </row>
    <row r="738" spans="1:23" x14ac:dyDescent="0.25">
      <c r="A738">
        <v>0</v>
      </c>
      <c r="B738" t="s">
        <v>44</v>
      </c>
      <c r="C738">
        <v>0</v>
      </c>
      <c r="D738">
        <v>0</v>
      </c>
      <c r="E738">
        <v>1</v>
      </c>
      <c r="F738">
        <v>0</v>
      </c>
      <c r="G738" t="s">
        <v>17</v>
      </c>
      <c r="H738">
        <v>1</v>
      </c>
      <c r="I738">
        <v>1</v>
      </c>
      <c r="J738">
        <v>0</v>
      </c>
      <c r="K738">
        <v>0</v>
      </c>
      <c r="L738">
        <v>0</v>
      </c>
      <c r="M738">
        <v>1.5E-6</v>
      </c>
      <c r="N738">
        <v>0</v>
      </c>
      <c r="O738">
        <v>-4.2530000000000001E-5</v>
      </c>
      <c r="P738">
        <v>0</v>
      </c>
      <c r="Q738">
        <v>-3.519E-5</v>
      </c>
      <c r="R738" t="s">
        <v>17</v>
      </c>
      <c r="S738" t="s">
        <v>17</v>
      </c>
      <c r="T738">
        <v>0</v>
      </c>
      <c r="U738">
        <v>0</v>
      </c>
      <c r="V738">
        <v>0</v>
      </c>
      <c r="W738">
        <v>0</v>
      </c>
    </row>
    <row r="739" spans="1:23" x14ac:dyDescent="0.25">
      <c r="A739">
        <v>0</v>
      </c>
      <c r="B739" t="s">
        <v>48</v>
      </c>
      <c r="C739">
        <v>0</v>
      </c>
      <c r="D739">
        <v>1</v>
      </c>
      <c r="E739">
        <v>0</v>
      </c>
      <c r="F739">
        <v>0</v>
      </c>
      <c r="G739" t="s">
        <v>17</v>
      </c>
      <c r="H739">
        <v>1</v>
      </c>
      <c r="I739">
        <v>1</v>
      </c>
      <c r="J739">
        <v>0</v>
      </c>
      <c r="K739">
        <v>0</v>
      </c>
      <c r="L739">
        <v>0</v>
      </c>
      <c r="M739">
        <v>3.9600000000000002E-6</v>
      </c>
      <c r="N739">
        <v>5.8938599999999999E-3</v>
      </c>
      <c r="O739">
        <v>-4.2530000000000001E-5</v>
      </c>
      <c r="P739">
        <v>0</v>
      </c>
      <c r="Q739">
        <v>-3.519E-5</v>
      </c>
      <c r="R739" t="s">
        <v>17</v>
      </c>
      <c r="S739" t="s">
        <v>17</v>
      </c>
      <c r="T739">
        <v>0</v>
      </c>
      <c r="U739">
        <v>0</v>
      </c>
      <c r="V739">
        <v>0</v>
      </c>
      <c r="W739">
        <v>0.62149067999999996</v>
      </c>
    </row>
    <row r="740" spans="1:23" x14ac:dyDescent="0.25">
      <c r="A740">
        <v>0</v>
      </c>
      <c r="B740" t="s">
        <v>68</v>
      </c>
      <c r="C740">
        <v>0</v>
      </c>
      <c r="D740">
        <v>1</v>
      </c>
      <c r="E740">
        <v>0</v>
      </c>
      <c r="F740">
        <v>0</v>
      </c>
      <c r="G740" t="s">
        <v>17</v>
      </c>
      <c r="H740">
        <v>1</v>
      </c>
      <c r="I740">
        <v>1</v>
      </c>
      <c r="J740">
        <v>0</v>
      </c>
      <c r="K740">
        <v>0</v>
      </c>
      <c r="L740">
        <v>0</v>
      </c>
      <c r="M740">
        <v>3.9600000000000002E-6</v>
      </c>
      <c r="N740">
        <v>3.5432999999999998E-4</v>
      </c>
      <c r="O740">
        <v>-4.2530000000000001E-5</v>
      </c>
      <c r="P740">
        <v>0</v>
      </c>
      <c r="Q740">
        <v>-3.519E-5</v>
      </c>
      <c r="R740" t="s">
        <v>17</v>
      </c>
      <c r="S740" t="s">
        <v>17</v>
      </c>
      <c r="T740">
        <v>0</v>
      </c>
      <c r="U740">
        <v>0</v>
      </c>
      <c r="V740">
        <v>0</v>
      </c>
      <c r="W740">
        <v>0.60065292000000003</v>
      </c>
    </row>
    <row r="741" spans="1:23" x14ac:dyDescent="0.25">
      <c r="A741">
        <v>0</v>
      </c>
      <c r="B741" t="s">
        <v>69</v>
      </c>
      <c r="C741">
        <v>0</v>
      </c>
      <c r="D741">
        <v>1</v>
      </c>
      <c r="E741">
        <v>0</v>
      </c>
      <c r="F741">
        <v>0</v>
      </c>
      <c r="G741" t="s">
        <v>17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3.9600000000000002E-6</v>
      </c>
      <c r="N741">
        <v>3.5432999999999998E-4</v>
      </c>
      <c r="O741">
        <v>-4.2530000000000001E-5</v>
      </c>
      <c r="P741">
        <v>0</v>
      </c>
      <c r="Q741">
        <v>-3.519E-5</v>
      </c>
      <c r="R741" t="s">
        <v>17</v>
      </c>
      <c r="S741" t="s">
        <v>17</v>
      </c>
      <c r="T741">
        <v>0</v>
      </c>
      <c r="U741">
        <v>0</v>
      </c>
      <c r="V741">
        <v>0</v>
      </c>
      <c r="W741">
        <v>0.60065292000000003</v>
      </c>
    </row>
    <row r="742" spans="1:23" x14ac:dyDescent="0.25">
      <c r="A742">
        <v>0</v>
      </c>
      <c r="B742" t="s">
        <v>70</v>
      </c>
      <c r="C742">
        <v>0</v>
      </c>
      <c r="D742">
        <v>0</v>
      </c>
      <c r="E742">
        <v>1</v>
      </c>
      <c r="F742">
        <v>0</v>
      </c>
      <c r="G742" t="s">
        <v>17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1.5E-6</v>
      </c>
      <c r="N742">
        <v>0</v>
      </c>
      <c r="O742">
        <v>-4.2530000000000001E-5</v>
      </c>
      <c r="P742">
        <v>0</v>
      </c>
      <c r="Q742">
        <v>-3.519E-5</v>
      </c>
      <c r="R742" t="s">
        <v>17</v>
      </c>
      <c r="S742" t="s">
        <v>17</v>
      </c>
      <c r="T742">
        <v>0</v>
      </c>
      <c r="U742">
        <v>0</v>
      </c>
      <c r="V742">
        <v>0</v>
      </c>
      <c r="W742">
        <v>0</v>
      </c>
    </row>
    <row r="743" spans="1:23" x14ac:dyDescent="0.25">
      <c r="A743">
        <v>0</v>
      </c>
      <c r="B743" t="s">
        <v>72</v>
      </c>
      <c r="C743">
        <v>0</v>
      </c>
      <c r="D743">
        <v>0</v>
      </c>
      <c r="E743">
        <v>0</v>
      </c>
      <c r="F743">
        <v>1</v>
      </c>
      <c r="G743" t="s">
        <v>17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1.5E-6</v>
      </c>
      <c r="N743">
        <v>0</v>
      </c>
      <c r="O743">
        <v>-4.2530000000000001E-5</v>
      </c>
      <c r="P743">
        <v>0</v>
      </c>
      <c r="Q743">
        <v>-3.519E-5</v>
      </c>
      <c r="R743" t="s">
        <v>17</v>
      </c>
      <c r="S743" t="s">
        <v>17</v>
      </c>
      <c r="T743">
        <v>0</v>
      </c>
      <c r="U743">
        <v>0</v>
      </c>
      <c r="V743">
        <v>0</v>
      </c>
      <c r="W743">
        <v>0</v>
      </c>
    </row>
    <row r="744" spans="1:23" x14ac:dyDescent="0.25">
      <c r="A744">
        <v>0</v>
      </c>
      <c r="B744" t="s">
        <v>73</v>
      </c>
      <c r="C744">
        <v>0</v>
      </c>
      <c r="D744">
        <v>0</v>
      </c>
      <c r="E744">
        <v>0</v>
      </c>
      <c r="F744">
        <v>1</v>
      </c>
      <c r="G744" t="s">
        <v>17</v>
      </c>
      <c r="H744">
        <v>1</v>
      </c>
      <c r="I744">
        <v>1</v>
      </c>
      <c r="J744">
        <v>0</v>
      </c>
      <c r="K744">
        <v>0</v>
      </c>
      <c r="L744">
        <v>0</v>
      </c>
      <c r="M744">
        <v>1.5E-6</v>
      </c>
      <c r="N744">
        <v>0</v>
      </c>
      <c r="O744">
        <v>-4.2530000000000001E-5</v>
      </c>
      <c r="P744">
        <v>0</v>
      </c>
      <c r="Q744">
        <v>-3.519E-5</v>
      </c>
      <c r="R744" t="s">
        <v>17</v>
      </c>
      <c r="S744" t="s">
        <v>17</v>
      </c>
      <c r="T744">
        <v>0</v>
      </c>
      <c r="U744">
        <v>0</v>
      </c>
      <c r="V744">
        <v>0</v>
      </c>
      <c r="W744">
        <v>0</v>
      </c>
    </row>
    <row r="745" spans="1:23" x14ac:dyDescent="0.25">
      <c r="A745">
        <v>0</v>
      </c>
      <c r="B745" t="s">
        <v>74</v>
      </c>
      <c r="C745">
        <v>0</v>
      </c>
      <c r="D745">
        <v>0</v>
      </c>
      <c r="E745">
        <v>0</v>
      </c>
      <c r="F745">
        <v>1</v>
      </c>
      <c r="G745" t="s">
        <v>17</v>
      </c>
      <c r="H745">
        <v>1</v>
      </c>
      <c r="I745">
        <v>1</v>
      </c>
      <c r="J745">
        <v>0</v>
      </c>
      <c r="K745">
        <v>0</v>
      </c>
      <c r="L745">
        <v>0</v>
      </c>
      <c r="M745">
        <v>1.5E-6</v>
      </c>
      <c r="N745">
        <v>0</v>
      </c>
      <c r="O745">
        <v>-4.2530000000000001E-5</v>
      </c>
      <c r="P745">
        <v>0</v>
      </c>
      <c r="Q745">
        <v>-3.519E-5</v>
      </c>
      <c r="R745" t="s">
        <v>17</v>
      </c>
      <c r="S745" t="s">
        <v>17</v>
      </c>
      <c r="T745">
        <v>0</v>
      </c>
      <c r="U745">
        <v>0</v>
      </c>
      <c r="V745">
        <v>0</v>
      </c>
      <c r="W745">
        <v>0</v>
      </c>
    </row>
    <row r="746" spans="1:23" x14ac:dyDescent="0.25">
      <c r="A746">
        <v>0</v>
      </c>
      <c r="B746" t="s">
        <v>76</v>
      </c>
      <c r="C746">
        <v>0</v>
      </c>
      <c r="D746">
        <v>0</v>
      </c>
      <c r="E746">
        <v>0</v>
      </c>
      <c r="F746">
        <v>1</v>
      </c>
      <c r="G746" t="s">
        <v>17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1.5E-6</v>
      </c>
      <c r="N746">
        <v>0</v>
      </c>
      <c r="O746">
        <v>-4.2530000000000001E-5</v>
      </c>
      <c r="P746">
        <v>0</v>
      </c>
      <c r="Q746">
        <v>-3.519E-5</v>
      </c>
      <c r="R746" t="s">
        <v>17</v>
      </c>
      <c r="S746" t="s">
        <v>17</v>
      </c>
      <c r="T746">
        <v>0</v>
      </c>
      <c r="U746">
        <v>0</v>
      </c>
      <c r="V746">
        <v>0</v>
      </c>
      <c r="W746">
        <v>0</v>
      </c>
    </row>
    <row r="747" spans="1:23" x14ac:dyDescent="0.25">
      <c r="A747">
        <v>0</v>
      </c>
      <c r="B747" t="s">
        <v>77</v>
      </c>
      <c r="C747">
        <v>0</v>
      </c>
      <c r="D747">
        <v>0</v>
      </c>
      <c r="E747">
        <v>1</v>
      </c>
      <c r="F747">
        <v>0</v>
      </c>
      <c r="G747" t="s">
        <v>17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1.5E-6</v>
      </c>
      <c r="N747">
        <v>0</v>
      </c>
      <c r="O747">
        <v>-4.2530000000000001E-5</v>
      </c>
      <c r="P747">
        <v>0</v>
      </c>
      <c r="Q747">
        <v>-3.519E-5</v>
      </c>
      <c r="R747" t="s">
        <v>17</v>
      </c>
      <c r="S747" t="s">
        <v>17</v>
      </c>
      <c r="T747">
        <v>0</v>
      </c>
      <c r="U747">
        <v>0</v>
      </c>
      <c r="V747">
        <v>0</v>
      </c>
      <c r="W747">
        <v>0</v>
      </c>
    </row>
    <row r="748" spans="1:23" x14ac:dyDescent="0.25">
      <c r="A748">
        <v>0</v>
      </c>
      <c r="B748" t="s">
        <v>78</v>
      </c>
      <c r="C748">
        <v>0</v>
      </c>
      <c r="D748">
        <v>0</v>
      </c>
      <c r="E748">
        <v>1</v>
      </c>
      <c r="F748">
        <v>0</v>
      </c>
      <c r="G748" t="s">
        <v>17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1.5E-6</v>
      </c>
      <c r="N748">
        <v>0</v>
      </c>
      <c r="O748">
        <v>-4.2530000000000001E-5</v>
      </c>
      <c r="P748">
        <v>0</v>
      </c>
      <c r="Q748">
        <v>-3.519E-5</v>
      </c>
      <c r="R748" t="s">
        <v>17</v>
      </c>
      <c r="S748" t="s">
        <v>17</v>
      </c>
      <c r="T748">
        <v>0</v>
      </c>
      <c r="U748">
        <v>0</v>
      </c>
      <c r="V748">
        <v>0</v>
      </c>
      <c r="W748">
        <v>0</v>
      </c>
    </row>
    <row r="749" spans="1:23" x14ac:dyDescent="0.25">
      <c r="A749">
        <v>0</v>
      </c>
      <c r="B749" t="s">
        <v>79</v>
      </c>
      <c r="C749">
        <v>0</v>
      </c>
      <c r="D749">
        <v>0</v>
      </c>
      <c r="E749">
        <v>1</v>
      </c>
      <c r="F749">
        <v>0</v>
      </c>
      <c r="G749" t="s">
        <v>17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1.5E-6</v>
      </c>
      <c r="N749">
        <v>0</v>
      </c>
      <c r="O749">
        <v>-4.2530000000000001E-5</v>
      </c>
      <c r="P749">
        <v>0</v>
      </c>
      <c r="Q749">
        <v>-3.519E-5</v>
      </c>
      <c r="R749" t="s">
        <v>17</v>
      </c>
      <c r="S749" t="s">
        <v>17</v>
      </c>
      <c r="T749">
        <v>0</v>
      </c>
      <c r="U749">
        <v>0</v>
      </c>
      <c r="V749">
        <v>0</v>
      </c>
      <c r="W749">
        <v>0</v>
      </c>
    </row>
    <row r="750" spans="1:23" x14ac:dyDescent="0.25">
      <c r="A750">
        <v>0</v>
      </c>
      <c r="B750" t="s">
        <v>107</v>
      </c>
      <c r="C750">
        <v>0</v>
      </c>
      <c r="D750">
        <v>1</v>
      </c>
      <c r="E750">
        <v>0</v>
      </c>
      <c r="F750">
        <v>0</v>
      </c>
      <c r="G750" t="s">
        <v>17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4.1400000000000002E-6</v>
      </c>
      <c r="N750">
        <v>9.2810000000000001E-5</v>
      </c>
      <c r="O750">
        <v>-4.2530000000000001E-5</v>
      </c>
      <c r="P750">
        <v>0</v>
      </c>
      <c r="Q750">
        <v>-3.519E-5</v>
      </c>
      <c r="R750" t="s">
        <v>17</v>
      </c>
      <c r="S750" t="s">
        <v>17</v>
      </c>
      <c r="T750">
        <v>0</v>
      </c>
      <c r="U750">
        <v>0</v>
      </c>
      <c r="V750">
        <v>0</v>
      </c>
      <c r="W750">
        <v>0.54308062999999995</v>
      </c>
    </row>
    <row r="751" spans="1:23" x14ac:dyDescent="0.25">
      <c r="A751">
        <v>0</v>
      </c>
      <c r="B751" t="s">
        <v>138</v>
      </c>
      <c r="C751">
        <v>0</v>
      </c>
      <c r="D751">
        <v>1</v>
      </c>
      <c r="E751">
        <v>0</v>
      </c>
      <c r="F751">
        <v>0</v>
      </c>
      <c r="G751" t="s">
        <v>17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3.98E-6</v>
      </c>
      <c r="N751">
        <v>4.3860899999999996E-3</v>
      </c>
      <c r="O751">
        <v>-4.2530000000000001E-5</v>
      </c>
      <c r="P751">
        <v>0</v>
      </c>
      <c r="Q751">
        <v>-3.519E-5</v>
      </c>
      <c r="R751" t="s">
        <v>17</v>
      </c>
      <c r="S751" t="s">
        <v>17</v>
      </c>
      <c r="T751">
        <v>0</v>
      </c>
      <c r="U751">
        <v>0</v>
      </c>
      <c r="V751">
        <v>0</v>
      </c>
      <c r="W751">
        <v>1.0929720300000001</v>
      </c>
    </row>
    <row r="752" spans="1:23" x14ac:dyDescent="0.25">
      <c r="A752">
        <v>0</v>
      </c>
      <c r="B752" t="s">
        <v>139</v>
      </c>
      <c r="C752">
        <v>0</v>
      </c>
      <c r="D752">
        <v>1</v>
      </c>
      <c r="E752">
        <v>0</v>
      </c>
      <c r="F752">
        <v>0</v>
      </c>
      <c r="G752" t="s">
        <v>17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3.98E-6</v>
      </c>
      <c r="N752">
        <v>4.3860899999999996E-3</v>
      </c>
      <c r="O752">
        <v>-4.2530000000000001E-5</v>
      </c>
      <c r="P752">
        <v>0</v>
      </c>
      <c r="Q752">
        <v>-3.519E-5</v>
      </c>
      <c r="R752" t="s">
        <v>17</v>
      </c>
      <c r="S752" t="s">
        <v>17</v>
      </c>
      <c r="T752">
        <v>0</v>
      </c>
      <c r="U752">
        <v>0</v>
      </c>
      <c r="V752">
        <v>0</v>
      </c>
      <c r="W752">
        <v>1.0929720300000001</v>
      </c>
    </row>
    <row r="753" spans="1:23" x14ac:dyDescent="0.25">
      <c r="A753">
        <v>0</v>
      </c>
      <c r="B753" t="s">
        <v>140</v>
      </c>
      <c r="C753">
        <v>0</v>
      </c>
      <c r="D753">
        <v>1</v>
      </c>
      <c r="E753">
        <v>0</v>
      </c>
      <c r="F753">
        <v>0</v>
      </c>
      <c r="G753" t="s">
        <v>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3.98E-6</v>
      </c>
      <c r="N753">
        <v>4.3860899999999996E-3</v>
      </c>
      <c r="O753">
        <v>-4.2530000000000001E-5</v>
      </c>
      <c r="P753">
        <v>0</v>
      </c>
      <c r="Q753">
        <v>-3.519E-5</v>
      </c>
      <c r="R753" t="s">
        <v>17</v>
      </c>
      <c r="S753" t="s">
        <v>17</v>
      </c>
      <c r="T753">
        <v>0</v>
      </c>
      <c r="U753">
        <v>0</v>
      </c>
      <c r="V753">
        <v>0</v>
      </c>
      <c r="W753">
        <v>1.0929720300000001</v>
      </c>
    </row>
    <row r="754" spans="1:23" x14ac:dyDescent="0.25">
      <c r="A754">
        <v>0</v>
      </c>
      <c r="B754" t="s">
        <v>159</v>
      </c>
      <c r="C754">
        <v>0</v>
      </c>
      <c r="D754">
        <v>0</v>
      </c>
      <c r="E754">
        <v>0.51</v>
      </c>
      <c r="F754">
        <v>0.53</v>
      </c>
      <c r="G754" t="s">
        <v>17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1.5E-6</v>
      </c>
      <c r="N754">
        <v>0</v>
      </c>
      <c r="O754">
        <v>-4.2530000000000001E-5</v>
      </c>
      <c r="P754">
        <v>0</v>
      </c>
      <c r="Q754">
        <v>-3.519E-5</v>
      </c>
      <c r="R754" t="s">
        <v>17</v>
      </c>
      <c r="S754" t="s">
        <v>17</v>
      </c>
      <c r="T754">
        <v>0</v>
      </c>
      <c r="U754">
        <v>0</v>
      </c>
      <c r="V754">
        <v>0</v>
      </c>
      <c r="W754">
        <v>0</v>
      </c>
    </row>
    <row r="755" spans="1:23" x14ac:dyDescent="0.25">
      <c r="A755">
        <v>0</v>
      </c>
      <c r="B755" t="s">
        <v>160</v>
      </c>
      <c r="C755">
        <v>0</v>
      </c>
      <c r="D755">
        <v>0</v>
      </c>
      <c r="E755">
        <v>0.22</v>
      </c>
      <c r="F755">
        <v>1</v>
      </c>
      <c r="G755" t="s">
        <v>17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1.5E-6</v>
      </c>
      <c r="N755">
        <v>0</v>
      </c>
      <c r="O755">
        <v>-4.2530000000000001E-5</v>
      </c>
      <c r="P755">
        <v>0</v>
      </c>
      <c r="Q755">
        <v>-3.519E-5</v>
      </c>
      <c r="R755" t="s">
        <v>17</v>
      </c>
      <c r="S755" t="s">
        <v>17</v>
      </c>
      <c r="T755">
        <v>0</v>
      </c>
      <c r="U755">
        <v>0</v>
      </c>
      <c r="V755">
        <v>0</v>
      </c>
      <c r="W755">
        <v>0</v>
      </c>
    </row>
    <row r="756" spans="1:23" x14ac:dyDescent="0.25">
      <c r="A756">
        <v>0</v>
      </c>
      <c r="B756" t="s">
        <v>161</v>
      </c>
      <c r="C756">
        <v>0</v>
      </c>
      <c r="D756">
        <v>0</v>
      </c>
      <c r="E756">
        <v>0</v>
      </c>
      <c r="F756">
        <v>1</v>
      </c>
      <c r="G756" t="s">
        <v>17</v>
      </c>
      <c r="H756">
        <v>1</v>
      </c>
      <c r="I756">
        <v>1</v>
      </c>
      <c r="J756">
        <v>0</v>
      </c>
      <c r="K756">
        <v>0</v>
      </c>
      <c r="L756">
        <v>0</v>
      </c>
      <c r="M756">
        <v>1.5E-6</v>
      </c>
      <c r="N756">
        <v>0</v>
      </c>
      <c r="O756">
        <v>-4.2530000000000001E-5</v>
      </c>
      <c r="P756">
        <v>0</v>
      </c>
      <c r="Q756">
        <v>-3.519E-5</v>
      </c>
      <c r="R756" t="s">
        <v>17</v>
      </c>
      <c r="S756" t="s">
        <v>17</v>
      </c>
      <c r="T756">
        <v>0</v>
      </c>
      <c r="U756">
        <v>0</v>
      </c>
      <c r="V756">
        <v>0</v>
      </c>
      <c r="W756">
        <v>0</v>
      </c>
    </row>
    <row r="757" spans="1:23" x14ac:dyDescent="0.25">
      <c r="A757">
        <v>0</v>
      </c>
      <c r="B757" t="s">
        <v>163</v>
      </c>
      <c r="C757">
        <v>0</v>
      </c>
      <c r="D757">
        <v>0</v>
      </c>
      <c r="E757">
        <v>1</v>
      </c>
      <c r="F757">
        <v>0</v>
      </c>
      <c r="G757" t="s">
        <v>17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1.5E-6</v>
      </c>
      <c r="N757">
        <v>0</v>
      </c>
      <c r="O757">
        <v>-4.2530000000000001E-5</v>
      </c>
      <c r="P757">
        <v>0</v>
      </c>
      <c r="Q757">
        <v>-3.519E-5</v>
      </c>
      <c r="R757" t="s">
        <v>17</v>
      </c>
      <c r="S757" t="s">
        <v>17</v>
      </c>
      <c r="T757">
        <v>0</v>
      </c>
      <c r="U757">
        <v>0</v>
      </c>
      <c r="V757">
        <v>0</v>
      </c>
      <c r="W757">
        <v>0</v>
      </c>
    </row>
    <row r="758" spans="1:23" x14ac:dyDescent="0.25">
      <c r="A758">
        <v>0</v>
      </c>
      <c r="B758" t="s">
        <v>165</v>
      </c>
      <c r="C758">
        <v>0</v>
      </c>
      <c r="D758">
        <v>0</v>
      </c>
      <c r="E758">
        <v>0</v>
      </c>
      <c r="F758">
        <v>1</v>
      </c>
      <c r="G758" t="s">
        <v>17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1.5E-6</v>
      </c>
      <c r="N758">
        <v>0</v>
      </c>
      <c r="O758">
        <v>-4.2530000000000001E-5</v>
      </c>
      <c r="P758">
        <v>0</v>
      </c>
      <c r="Q758">
        <v>-3.519E-5</v>
      </c>
      <c r="R758" t="s">
        <v>17</v>
      </c>
      <c r="S758" t="s">
        <v>17</v>
      </c>
      <c r="T758">
        <v>0</v>
      </c>
      <c r="U758">
        <v>0</v>
      </c>
      <c r="V758">
        <v>0</v>
      </c>
      <c r="W758">
        <v>0</v>
      </c>
    </row>
    <row r="759" spans="1:23" x14ac:dyDescent="0.25">
      <c r="A759">
        <v>0</v>
      </c>
      <c r="B759" t="s">
        <v>166</v>
      </c>
      <c r="C759">
        <v>0</v>
      </c>
      <c r="D759">
        <v>0</v>
      </c>
      <c r="E759">
        <v>0</v>
      </c>
      <c r="F759">
        <v>1</v>
      </c>
      <c r="G759" t="s">
        <v>17</v>
      </c>
      <c r="H759">
        <v>1</v>
      </c>
      <c r="I759">
        <v>1</v>
      </c>
      <c r="J759">
        <v>0</v>
      </c>
      <c r="K759">
        <v>0</v>
      </c>
      <c r="L759">
        <v>0</v>
      </c>
      <c r="M759">
        <v>1.5E-6</v>
      </c>
      <c r="N759">
        <v>0</v>
      </c>
      <c r="O759">
        <v>-4.2530000000000001E-5</v>
      </c>
      <c r="P759">
        <v>0</v>
      </c>
      <c r="Q759">
        <v>-3.519E-5</v>
      </c>
      <c r="R759" t="s">
        <v>17</v>
      </c>
      <c r="S759" t="s">
        <v>17</v>
      </c>
      <c r="T759">
        <v>0</v>
      </c>
      <c r="U759">
        <v>0</v>
      </c>
      <c r="V759">
        <v>0</v>
      </c>
      <c r="W759">
        <v>0</v>
      </c>
    </row>
    <row r="760" spans="1:23" x14ac:dyDescent="0.25">
      <c r="A760">
        <v>0</v>
      </c>
      <c r="B760" t="s">
        <v>167</v>
      </c>
      <c r="C760">
        <v>0</v>
      </c>
      <c r="D760">
        <v>0</v>
      </c>
      <c r="E760">
        <v>0</v>
      </c>
      <c r="F760">
        <v>1</v>
      </c>
      <c r="G760" t="s">
        <v>17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1.5E-6</v>
      </c>
      <c r="N760">
        <v>0</v>
      </c>
      <c r="O760">
        <v>-4.2530000000000001E-5</v>
      </c>
      <c r="P760">
        <v>0</v>
      </c>
      <c r="Q760">
        <v>-3.519E-5</v>
      </c>
      <c r="R760" t="s">
        <v>17</v>
      </c>
      <c r="S760" t="s">
        <v>17</v>
      </c>
      <c r="T760">
        <v>0</v>
      </c>
      <c r="U760">
        <v>0</v>
      </c>
      <c r="V760">
        <v>0</v>
      </c>
      <c r="W760">
        <v>0</v>
      </c>
    </row>
    <row r="761" spans="1:23" x14ac:dyDescent="0.25">
      <c r="A761">
        <v>0</v>
      </c>
      <c r="B761" t="s">
        <v>170</v>
      </c>
      <c r="C761">
        <v>0</v>
      </c>
      <c r="D761">
        <v>0</v>
      </c>
      <c r="E761">
        <v>0</v>
      </c>
      <c r="F761">
        <v>1</v>
      </c>
      <c r="G761" t="s">
        <v>17</v>
      </c>
      <c r="H761">
        <v>1</v>
      </c>
      <c r="I761">
        <v>1</v>
      </c>
      <c r="J761">
        <v>0</v>
      </c>
      <c r="K761">
        <v>0</v>
      </c>
      <c r="L761">
        <v>0</v>
      </c>
      <c r="M761">
        <v>1.5E-6</v>
      </c>
      <c r="N761">
        <v>0</v>
      </c>
      <c r="O761">
        <v>-4.2530000000000001E-5</v>
      </c>
      <c r="P761">
        <v>0</v>
      </c>
      <c r="Q761">
        <v>-3.519E-5</v>
      </c>
      <c r="R761" t="s">
        <v>17</v>
      </c>
      <c r="S761" t="s">
        <v>17</v>
      </c>
      <c r="T761">
        <v>0</v>
      </c>
      <c r="U761">
        <v>0</v>
      </c>
      <c r="V761">
        <v>0</v>
      </c>
      <c r="W761">
        <v>0</v>
      </c>
    </row>
    <row r="762" spans="1:23" x14ac:dyDescent="0.25">
      <c r="A762">
        <v>0</v>
      </c>
      <c r="B762" t="s">
        <v>220</v>
      </c>
      <c r="C762">
        <v>0</v>
      </c>
      <c r="D762">
        <v>0</v>
      </c>
      <c r="E762">
        <v>0</v>
      </c>
      <c r="F762">
        <v>1</v>
      </c>
      <c r="G762" t="s">
        <v>17</v>
      </c>
      <c r="H762">
        <v>1</v>
      </c>
      <c r="I762">
        <v>1</v>
      </c>
      <c r="J762">
        <v>0</v>
      </c>
      <c r="K762">
        <v>0</v>
      </c>
      <c r="L762">
        <v>0</v>
      </c>
      <c r="M762">
        <v>1.5E-6</v>
      </c>
      <c r="N762">
        <v>0</v>
      </c>
      <c r="O762">
        <v>-4.2530000000000001E-5</v>
      </c>
      <c r="P762">
        <v>0</v>
      </c>
      <c r="Q762">
        <v>-3.519E-5</v>
      </c>
      <c r="R762" t="s">
        <v>17</v>
      </c>
      <c r="S762" t="s">
        <v>17</v>
      </c>
      <c r="T762">
        <v>0</v>
      </c>
      <c r="U762">
        <v>0</v>
      </c>
      <c r="V762">
        <v>0</v>
      </c>
      <c r="W762">
        <v>0</v>
      </c>
    </row>
    <row r="763" spans="1:23" x14ac:dyDescent="0.25">
      <c r="A763">
        <v>0</v>
      </c>
      <c r="B763" t="s">
        <v>233</v>
      </c>
      <c r="C763">
        <v>0</v>
      </c>
      <c r="D763">
        <v>0</v>
      </c>
      <c r="E763">
        <v>0</v>
      </c>
      <c r="F763">
        <v>1</v>
      </c>
      <c r="G763" t="s">
        <v>17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1.5E-6</v>
      </c>
      <c r="N763">
        <v>0</v>
      </c>
      <c r="O763">
        <v>-4.2530000000000001E-5</v>
      </c>
      <c r="P763">
        <v>0</v>
      </c>
      <c r="Q763">
        <v>-3.519E-5</v>
      </c>
      <c r="R763" t="s">
        <v>17</v>
      </c>
      <c r="S763" t="s">
        <v>17</v>
      </c>
      <c r="T763">
        <v>0</v>
      </c>
      <c r="U763">
        <v>0</v>
      </c>
      <c r="V763">
        <v>0</v>
      </c>
      <c r="W763">
        <v>0</v>
      </c>
    </row>
    <row r="764" spans="1:23" x14ac:dyDescent="0.25">
      <c r="A764">
        <v>0</v>
      </c>
      <c r="B764" t="s">
        <v>234</v>
      </c>
      <c r="C764">
        <v>0</v>
      </c>
      <c r="D764">
        <v>0</v>
      </c>
      <c r="E764">
        <v>0</v>
      </c>
      <c r="F764">
        <v>1</v>
      </c>
      <c r="G764" t="s">
        <v>17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1.5E-6</v>
      </c>
      <c r="N764">
        <v>0</v>
      </c>
      <c r="O764">
        <v>-4.2530000000000001E-5</v>
      </c>
      <c r="P764">
        <v>0</v>
      </c>
      <c r="Q764">
        <v>-3.519E-5</v>
      </c>
      <c r="R764" t="s">
        <v>17</v>
      </c>
      <c r="S764" t="s">
        <v>17</v>
      </c>
      <c r="T764">
        <v>0</v>
      </c>
      <c r="U764">
        <v>0</v>
      </c>
      <c r="V764">
        <v>0</v>
      </c>
      <c r="W764">
        <v>0</v>
      </c>
    </row>
    <row r="765" spans="1:23" x14ac:dyDescent="0.25">
      <c r="A765">
        <v>0</v>
      </c>
      <c r="B765" t="s">
        <v>240</v>
      </c>
      <c r="C765">
        <v>0</v>
      </c>
      <c r="D765">
        <v>0</v>
      </c>
      <c r="E765">
        <v>0</v>
      </c>
      <c r="F765">
        <v>1</v>
      </c>
      <c r="G765" t="s">
        <v>17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1.5E-6</v>
      </c>
      <c r="N765">
        <v>0</v>
      </c>
      <c r="O765">
        <v>-4.2530000000000001E-5</v>
      </c>
      <c r="P765">
        <v>0</v>
      </c>
      <c r="Q765">
        <v>-3.519E-5</v>
      </c>
      <c r="R765" t="s">
        <v>17</v>
      </c>
      <c r="S765" t="s">
        <v>17</v>
      </c>
      <c r="T765">
        <v>0</v>
      </c>
      <c r="U765">
        <v>0</v>
      </c>
      <c r="V765">
        <v>0</v>
      </c>
      <c r="W765">
        <v>0</v>
      </c>
    </row>
    <row r="766" spans="1:23" x14ac:dyDescent="0.25">
      <c r="A766">
        <v>0</v>
      </c>
      <c r="B766" t="s">
        <v>266</v>
      </c>
      <c r="C766">
        <v>0</v>
      </c>
      <c r="D766">
        <v>0</v>
      </c>
      <c r="E766">
        <v>0</v>
      </c>
      <c r="F766">
        <v>1</v>
      </c>
      <c r="G766" t="s">
        <v>17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1.5E-6</v>
      </c>
      <c r="N766">
        <v>0</v>
      </c>
      <c r="O766">
        <v>-4.2530000000000001E-5</v>
      </c>
      <c r="P766">
        <v>0</v>
      </c>
      <c r="Q766">
        <v>-3.519E-5</v>
      </c>
      <c r="R766" t="s">
        <v>17</v>
      </c>
      <c r="S766" t="s">
        <v>17</v>
      </c>
      <c r="T766">
        <v>0</v>
      </c>
      <c r="U766">
        <v>0</v>
      </c>
      <c r="V766">
        <v>0</v>
      </c>
      <c r="W766">
        <v>0</v>
      </c>
    </row>
    <row r="767" spans="1:23" x14ac:dyDescent="0.25">
      <c r="A767">
        <v>0</v>
      </c>
      <c r="B767" t="s">
        <v>268</v>
      </c>
      <c r="C767">
        <v>0</v>
      </c>
      <c r="D767">
        <v>0</v>
      </c>
      <c r="E767">
        <v>0</v>
      </c>
      <c r="F767">
        <v>1</v>
      </c>
      <c r="G767" t="s">
        <v>17</v>
      </c>
      <c r="H767">
        <v>1</v>
      </c>
      <c r="I767">
        <v>1</v>
      </c>
      <c r="J767">
        <v>0</v>
      </c>
      <c r="K767">
        <v>0</v>
      </c>
      <c r="L767">
        <v>0</v>
      </c>
      <c r="M767">
        <v>1.5E-6</v>
      </c>
      <c r="N767">
        <v>0</v>
      </c>
      <c r="O767">
        <v>-4.2530000000000001E-5</v>
      </c>
      <c r="P767">
        <v>0</v>
      </c>
      <c r="Q767">
        <v>-3.519E-5</v>
      </c>
      <c r="R767" t="s">
        <v>17</v>
      </c>
      <c r="S767" t="s">
        <v>17</v>
      </c>
      <c r="T767">
        <v>0</v>
      </c>
      <c r="U767">
        <v>0</v>
      </c>
      <c r="V767">
        <v>0</v>
      </c>
      <c r="W767">
        <v>0</v>
      </c>
    </row>
    <row r="768" spans="1:23" x14ac:dyDescent="0.25">
      <c r="A768">
        <v>0</v>
      </c>
      <c r="B768" t="s">
        <v>322</v>
      </c>
      <c r="C768">
        <v>0</v>
      </c>
      <c r="D768">
        <v>0</v>
      </c>
      <c r="E768">
        <v>0.43</v>
      </c>
      <c r="F768">
        <v>0.82</v>
      </c>
      <c r="G768" t="s">
        <v>17</v>
      </c>
      <c r="H768">
        <v>1</v>
      </c>
      <c r="I768">
        <v>1</v>
      </c>
      <c r="J768">
        <v>0</v>
      </c>
      <c r="K768">
        <v>0</v>
      </c>
      <c r="L768">
        <v>0</v>
      </c>
      <c r="M768">
        <v>1.5E-6</v>
      </c>
      <c r="N768">
        <v>0</v>
      </c>
      <c r="O768">
        <v>-4.2530000000000001E-5</v>
      </c>
      <c r="P768">
        <v>0</v>
      </c>
      <c r="Q768">
        <v>-3.519E-5</v>
      </c>
      <c r="R768" t="s">
        <v>17</v>
      </c>
      <c r="S768" t="s">
        <v>17</v>
      </c>
      <c r="T768">
        <v>0</v>
      </c>
      <c r="U768">
        <v>0</v>
      </c>
      <c r="V768">
        <v>0</v>
      </c>
      <c r="W768">
        <v>0</v>
      </c>
    </row>
    <row r="769" spans="1:23" x14ac:dyDescent="0.25">
      <c r="A769">
        <v>0</v>
      </c>
      <c r="B769" t="s">
        <v>337</v>
      </c>
      <c r="C769">
        <v>0</v>
      </c>
      <c r="D769">
        <v>0</v>
      </c>
      <c r="E769">
        <v>0</v>
      </c>
      <c r="F769">
        <v>0.99</v>
      </c>
      <c r="G769" t="s">
        <v>17</v>
      </c>
      <c r="H769">
        <v>1</v>
      </c>
      <c r="I769">
        <v>1</v>
      </c>
      <c r="J769">
        <v>0</v>
      </c>
      <c r="K769">
        <v>0</v>
      </c>
      <c r="L769">
        <v>0</v>
      </c>
      <c r="M769">
        <v>1.5E-6</v>
      </c>
      <c r="N769">
        <v>0</v>
      </c>
      <c r="O769">
        <v>-4.2530000000000001E-5</v>
      </c>
      <c r="P769">
        <v>0</v>
      </c>
      <c r="Q769">
        <v>-3.519E-5</v>
      </c>
      <c r="R769" t="s">
        <v>17</v>
      </c>
      <c r="S769" t="s">
        <v>17</v>
      </c>
      <c r="T769">
        <v>0</v>
      </c>
      <c r="U769">
        <v>0</v>
      </c>
      <c r="V769">
        <v>0</v>
      </c>
      <c r="W769">
        <v>0</v>
      </c>
    </row>
    <row r="770" spans="1:23" x14ac:dyDescent="0.25">
      <c r="A770">
        <v>0</v>
      </c>
      <c r="B770" t="s">
        <v>360</v>
      </c>
      <c r="C770">
        <v>0</v>
      </c>
      <c r="D770">
        <v>0</v>
      </c>
      <c r="E770">
        <v>0</v>
      </c>
      <c r="F770">
        <v>1</v>
      </c>
      <c r="G770" t="s">
        <v>17</v>
      </c>
      <c r="H770">
        <v>1</v>
      </c>
      <c r="I770">
        <v>1</v>
      </c>
      <c r="J770">
        <v>0</v>
      </c>
      <c r="K770">
        <v>0</v>
      </c>
      <c r="L770">
        <v>0</v>
      </c>
      <c r="M770">
        <v>1.5E-6</v>
      </c>
      <c r="N770">
        <v>0</v>
      </c>
      <c r="O770">
        <v>-4.2530000000000001E-5</v>
      </c>
      <c r="P770">
        <v>0</v>
      </c>
      <c r="Q770">
        <v>-3.519E-5</v>
      </c>
      <c r="R770" t="s">
        <v>17</v>
      </c>
      <c r="S770" t="s">
        <v>17</v>
      </c>
      <c r="T770">
        <v>0</v>
      </c>
      <c r="U770">
        <v>0</v>
      </c>
      <c r="V770">
        <v>0</v>
      </c>
      <c r="W770">
        <v>0</v>
      </c>
    </row>
    <row r="771" spans="1:23" x14ac:dyDescent="0.25">
      <c r="A771">
        <v>0</v>
      </c>
      <c r="B771" t="s">
        <v>412</v>
      </c>
      <c r="C771">
        <v>0</v>
      </c>
      <c r="D771">
        <v>0</v>
      </c>
      <c r="E771">
        <v>0</v>
      </c>
      <c r="F771">
        <v>1</v>
      </c>
      <c r="G771" t="s">
        <v>17</v>
      </c>
      <c r="H771">
        <v>1</v>
      </c>
      <c r="I771">
        <v>1</v>
      </c>
      <c r="J771">
        <v>0</v>
      </c>
      <c r="K771">
        <v>0</v>
      </c>
      <c r="L771">
        <v>0</v>
      </c>
      <c r="M771">
        <v>1.5E-6</v>
      </c>
      <c r="N771">
        <v>0</v>
      </c>
      <c r="O771">
        <v>-4.2530000000000001E-5</v>
      </c>
      <c r="P771">
        <v>0</v>
      </c>
      <c r="Q771">
        <v>-3.519E-5</v>
      </c>
      <c r="R771" t="s">
        <v>17</v>
      </c>
      <c r="S771" t="s">
        <v>17</v>
      </c>
      <c r="T771">
        <v>0</v>
      </c>
      <c r="U771">
        <v>0</v>
      </c>
      <c r="V771">
        <v>0</v>
      </c>
      <c r="W771">
        <v>0</v>
      </c>
    </row>
    <row r="772" spans="1:23" x14ac:dyDescent="0.25">
      <c r="A772">
        <v>0</v>
      </c>
      <c r="B772" t="s">
        <v>490</v>
      </c>
      <c r="C772">
        <v>0</v>
      </c>
      <c r="D772">
        <v>0</v>
      </c>
      <c r="E772">
        <v>0</v>
      </c>
      <c r="F772">
        <v>1</v>
      </c>
      <c r="G772" t="s">
        <v>17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1.5E-6</v>
      </c>
      <c r="N772">
        <v>0</v>
      </c>
      <c r="O772">
        <v>-4.2530000000000001E-5</v>
      </c>
      <c r="P772">
        <v>0</v>
      </c>
      <c r="Q772">
        <v>-3.519E-5</v>
      </c>
      <c r="R772" t="s">
        <v>17</v>
      </c>
      <c r="S772" t="s">
        <v>17</v>
      </c>
      <c r="T772">
        <v>0</v>
      </c>
      <c r="U772">
        <v>0</v>
      </c>
      <c r="V772">
        <v>0</v>
      </c>
      <c r="W772">
        <v>0</v>
      </c>
    </row>
    <row r="773" spans="1:23" x14ac:dyDescent="0.25">
      <c r="A773">
        <v>0</v>
      </c>
      <c r="B773" t="s">
        <v>532</v>
      </c>
      <c r="C773">
        <v>0</v>
      </c>
      <c r="D773">
        <v>0</v>
      </c>
      <c r="E773">
        <v>0</v>
      </c>
      <c r="F773">
        <v>1</v>
      </c>
      <c r="G773" t="s">
        <v>17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1.5E-6</v>
      </c>
      <c r="N773">
        <v>0</v>
      </c>
      <c r="O773">
        <v>-4.2530000000000001E-5</v>
      </c>
      <c r="P773">
        <v>0</v>
      </c>
      <c r="Q773">
        <v>-3.519E-5</v>
      </c>
      <c r="R773" t="s">
        <v>17</v>
      </c>
      <c r="S773" t="s">
        <v>17</v>
      </c>
      <c r="T773">
        <v>0</v>
      </c>
      <c r="U773">
        <v>0</v>
      </c>
      <c r="V773">
        <v>0</v>
      </c>
      <c r="W773">
        <v>0</v>
      </c>
    </row>
    <row r="774" spans="1:23" x14ac:dyDescent="0.25">
      <c r="A774">
        <v>0</v>
      </c>
      <c r="B774" t="s">
        <v>536</v>
      </c>
      <c r="C774">
        <v>0</v>
      </c>
      <c r="D774">
        <v>0</v>
      </c>
      <c r="E774">
        <v>0</v>
      </c>
      <c r="F774">
        <v>1</v>
      </c>
      <c r="G774" t="s">
        <v>17</v>
      </c>
      <c r="H774">
        <v>1</v>
      </c>
      <c r="I774">
        <v>1</v>
      </c>
      <c r="J774">
        <v>0</v>
      </c>
      <c r="K774">
        <v>0</v>
      </c>
      <c r="L774">
        <v>0</v>
      </c>
      <c r="M774">
        <v>1.5E-6</v>
      </c>
      <c r="N774">
        <v>0</v>
      </c>
      <c r="O774">
        <v>-4.2530000000000001E-5</v>
      </c>
      <c r="P774">
        <v>0</v>
      </c>
      <c r="Q774">
        <v>-3.519E-5</v>
      </c>
      <c r="R774" t="s">
        <v>17</v>
      </c>
      <c r="S774" t="s">
        <v>17</v>
      </c>
      <c r="T774">
        <v>0</v>
      </c>
      <c r="U774">
        <v>0</v>
      </c>
      <c r="V774">
        <v>0</v>
      </c>
      <c r="W774">
        <v>0</v>
      </c>
    </row>
    <row r="775" spans="1:23" x14ac:dyDescent="0.25">
      <c r="A775">
        <v>0</v>
      </c>
      <c r="B775" t="s">
        <v>547</v>
      </c>
      <c r="C775">
        <v>0</v>
      </c>
      <c r="D775">
        <v>0</v>
      </c>
      <c r="E775">
        <v>0</v>
      </c>
      <c r="F775">
        <v>1</v>
      </c>
      <c r="G775" t="s">
        <v>17</v>
      </c>
      <c r="H775">
        <v>1</v>
      </c>
      <c r="I775">
        <v>1</v>
      </c>
      <c r="J775">
        <v>0</v>
      </c>
      <c r="K775">
        <v>0</v>
      </c>
      <c r="L775">
        <v>0</v>
      </c>
      <c r="M775">
        <v>1.5E-6</v>
      </c>
      <c r="N775">
        <v>0</v>
      </c>
      <c r="O775">
        <v>-4.2530000000000001E-5</v>
      </c>
      <c r="P775">
        <v>0</v>
      </c>
      <c r="Q775">
        <v>-3.519E-5</v>
      </c>
      <c r="R775" t="s">
        <v>17</v>
      </c>
      <c r="S775" t="s">
        <v>17</v>
      </c>
      <c r="T775">
        <v>0</v>
      </c>
      <c r="U775">
        <v>0</v>
      </c>
      <c r="V775">
        <v>0</v>
      </c>
      <c r="W775">
        <v>0</v>
      </c>
    </row>
    <row r="776" spans="1:23" x14ac:dyDescent="0.25">
      <c r="A776">
        <v>0</v>
      </c>
      <c r="B776" t="s">
        <v>683</v>
      </c>
      <c r="C776">
        <v>0</v>
      </c>
      <c r="D776">
        <v>0</v>
      </c>
      <c r="E776">
        <v>0</v>
      </c>
      <c r="F776">
        <v>1</v>
      </c>
      <c r="G776" t="s">
        <v>17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1.5E-6</v>
      </c>
      <c r="N776">
        <v>0</v>
      </c>
      <c r="O776">
        <v>-4.2530000000000001E-5</v>
      </c>
      <c r="P776">
        <v>0</v>
      </c>
      <c r="Q776">
        <v>-3.519E-5</v>
      </c>
      <c r="R776" t="s">
        <v>17</v>
      </c>
      <c r="S776" t="s">
        <v>17</v>
      </c>
      <c r="T776">
        <v>0</v>
      </c>
      <c r="U776">
        <v>0</v>
      </c>
      <c r="V776">
        <v>0</v>
      </c>
      <c r="W776">
        <v>0</v>
      </c>
    </row>
    <row r="777" spans="1:23" x14ac:dyDescent="0.25">
      <c r="A777">
        <v>0</v>
      </c>
      <c r="B777" t="s">
        <v>698</v>
      </c>
      <c r="C777">
        <v>0</v>
      </c>
      <c r="D777">
        <v>0</v>
      </c>
      <c r="E777">
        <v>0</v>
      </c>
      <c r="F777">
        <v>1</v>
      </c>
      <c r="G777" t="s">
        <v>17</v>
      </c>
      <c r="H777">
        <v>1</v>
      </c>
      <c r="I777">
        <v>1</v>
      </c>
      <c r="J777">
        <v>0</v>
      </c>
      <c r="K777">
        <v>0</v>
      </c>
      <c r="L777">
        <v>0</v>
      </c>
      <c r="M777">
        <v>1.5E-6</v>
      </c>
      <c r="N777">
        <v>0</v>
      </c>
      <c r="O777">
        <v>-4.2530000000000001E-5</v>
      </c>
      <c r="P777">
        <v>0</v>
      </c>
      <c r="Q777">
        <v>-3.519E-5</v>
      </c>
      <c r="R777" t="s">
        <v>17</v>
      </c>
      <c r="S777" t="s">
        <v>17</v>
      </c>
      <c r="T777">
        <v>0</v>
      </c>
      <c r="U777">
        <v>0</v>
      </c>
      <c r="V777">
        <v>0</v>
      </c>
      <c r="W777">
        <v>0</v>
      </c>
    </row>
    <row r="778" spans="1:23" x14ac:dyDescent="0.25">
      <c r="A778">
        <v>0</v>
      </c>
      <c r="B778" t="s">
        <v>719</v>
      </c>
      <c r="C778">
        <v>0</v>
      </c>
      <c r="D778">
        <v>0</v>
      </c>
      <c r="E778">
        <v>0</v>
      </c>
      <c r="F778">
        <v>0.99</v>
      </c>
      <c r="G778" t="s">
        <v>17</v>
      </c>
      <c r="H778">
        <v>1</v>
      </c>
      <c r="I778">
        <v>1</v>
      </c>
      <c r="J778">
        <v>0</v>
      </c>
      <c r="K778">
        <v>0</v>
      </c>
      <c r="L778">
        <v>0</v>
      </c>
      <c r="M778">
        <v>1.5E-6</v>
      </c>
      <c r="N778">
        <v>0</v>
      </c>
      <c r="O778">
        <v>-4.2530000000000001E-5</v>
      </c>
      <c r="P778">
        <v>0</v>
      </c>
      <c r="Q778">
        <v>-3.519E-5</v>
      </c>
      <c r="R778" t="s">
        <v>17</v>
      </c>
      <c r="S778" t="s">
        <v>17</v>
      </c>
      <c r="T778">
        <v>0</v>
      </c>
      <c r="U778">
        <v>0</v>
      </c>
      <c r="V778">
        <v>0</v>
      </c>
      <c r="W778">
        <v>0</v>
      </c>
    </row>
    <row r="779" spans="1:23" x14ac:dyDescent="0.25">
      <c r="A779">
        <v>0</v>
      </c>
      <c r="B779" t="s">
        <v>730</v>
      </c>
      <c r="C779">
        <v>0</v>
      </c>
      <c r="D779">
        <v>0</v>
      </c>
      <c r="E779">
        <v>0</v>
      </c>
      <c r="F779">
        <v>1</v>
      </c>
      <c r="G779" t="s">
        <v>17</v>
      </c>
      <c r="H779">
        <v>1</v>
      </c>
      <c r="I779">
        <v>1</v>
      </c>
      <c r="J779">
        <v>0</v>
      </c>
      <c r="K779">
        <v>0</v>
      </c>
      <c r="L779">
        <v>0</v>
      </c>
      <c r="M779">
        <v>1.5E-6</v>
      </c>
      <c r="N779">
        <v>0</v>
      </c>
      <c r="O779">
        <v>-4.2530000000000001E-5</v>
      </c>
      <c r="P779">
        <v>0</v>
      </c>
      <c r="Q779">
        <v>-3.519E-5</v>
      </c>
      <c r="R779" t="s">
        <v>17</v>
      </c>
      <c r="S779" t="s">
        <v>17</v>
      </c>
      <c r="T779">
        <v>0</v>
      </c>
      <c r="U779">
        <v>0</v>
      </c>
      <c r="V779">
        <v>0</v>
      </c>
      <c r="W779">
        <v>0</v>
      </c>
    </row>
    <row r="780" spans="1:23" x14ac:dyDescent="0.25">
      <c r="A780">
        <v>0</v>
      </c>
      <c r="B780" t="s">
        <v>776</v>
      </c>
      <c r="C780">
        <v>0</v>
      </c>
      <c r="D780">
        <v>0</v>
      </c>
      <c r="E780">
        <v>0</v>
      </c>
      <c r="F780">
        <v>1</v>
      </c>
      <c r="G780" t="s">
        <v>17</v>
      </c>
      <c r="H780">
        <v>1</v>
      </c>
      <c r="I780">
        <v>1</v>
      </c>
      <c r="J780">
        <v>0</v>
      </c>
      <c r="K780">
        <v>0</v>
      </c>
      <c r="L780">
        <v>0</v>
      </c>
      <c r="M780">
        <v>1.5E-6</v>
      </c>
      <c r="N780">
        <v>0</v>
      </c>
      <c r="O780">
        <v>-4.2530000000000001E-5</v>
      </c>
      <c r="P780">
        <v>0</v>
      </c>
      <c r="Q780">
        <v>-3.519E-5</v>
      </c>
      <c r="R780" t="s">
        <v>17</v>
      </c>
      <c r="S780" t="s">
        <v>17</v>
      </c>
      <c r="T780">
        <v>0</v>
      </c>
      <c r="U780">
        <v>0</v>
      </c>
      <c r="V780">
        <v>0</v>
      </c>
      <c r="W780">
        <v>0</v>
      </c>
    </row>
    <row r="781" spans="1:23" x14ac:dyDescent="0.25">
      <c r="A781">
        <v>0</v>
      </c>
      <c r="B781" t="s">
        <v>826</v>
      </c>
      <c r="C781">
        <v>0</v>
      </c>
      <c r="D781">
        <v>0</v>
      </c>
      <c r="E781">
        <v>1</v>
      </c>
      <c r="F781">
        <v>0</v>
      </c>
      <c r="G781" t="s">
        <v>17</v>
      </c>
      <c r="H781">
        <v>1</v>
      </c>
      <c r="I781">
        <v>1</v>
      </c>
      <c r="J781">
        <v>0</v>
      </c>
      <c r="K781">
        <v>0</v>
      </c>
      <c r="L781">
        <v>0</v>
      </c>
      <c r="M781">
        <v>1.5E-6</v>
      </c>
      <c r="N781">
        <v>0</v>
      </c>
      <c r="O781">
        <v>-4.2530000000000001E-5</v>
      </c>
      <c r="P781">
        <v>0</v>
      </c>
      <c r="Q781">
        <v>-3.519E-5</v>
      </c>
      <c r="R781" t="s">
        <v>17</v>
      </c>
      <c r="S781" t="s">
        <v>17</v>
      </c>
      <c r="T781">
        <v>0</v>
      </c>
      <c r="U781">
        <v>0</v>
      </c>
      <c r="V781">
        <v>0</v>
      </c>
      <c r="W781">
        <v>0</v>
      </c>
    </row>
    <row r="782" spans="1:23" x14ac:dyDescent="0.25">
      <c r="A782">
        <v>0</v>
      </c>
      <c r="B782" t="s">
        <v>828</v>
      </c>
      <c r="C782">
        <v>0</v>
      </c>
      <c r="D782">
        <v>0</v>
      </c>
      <c r="E782">
        <v>1</v>
      </c>
      <c r="F782">
        <v>0</v>
      </c>
      <c r="G782" t="s">
        <v>17</v>
      </c>
      <c r="H782">
        <v>1</v>
      </c>
      <c r="I782">
        <v>1</v>
      </c>
      <c r="J782">
        <v>0</v>
      </c>
      <c r="K782">
        <v>0</v>
      </c>
      <c r="L782">
        <v>0</v>
      </c>
      <c r="M782">
        <v>1.5E-6</v>
      </c>
      <c r="N782">
        <v>0</v>
      </c>
      <c r="O782">
        <v>-4.2530000000000001E-5</v>
      </c>
      <c r="P782">
        <v>0</v>
      </c>
      <c r="Q782">
        <v>-3.519E-5</v>
      </c>
      <c r="R782" t="s">
        <v>17</v>
      </c>
      <c r="S782" t="s">
        <v>17</v>
      </c>
      <c r="T782">
        <v>0</v>
      </c>
      <c r="U782">
        <v>0</v>
      </c>
      <c r="V782">
        <v>0</v>
      </c>
      <c r="W782">
        <v>0</v>
      </c>
    </row>
    <row r="783" spans="1:23" x14ac:dyDescent="0.25">
      <c r="A783">
        <v>0</v>
      </c>
      <c r="B783" t="s">
        <v>829</v>
      </c>
      <c r="C783">
        <v>0</v>
      </c>
      <c r="D783">
        <v>1</v>
      </c>
      <c r="E783">
        <v>0</v>
      </c>
      <c r="F783">
        <v>0</v>
      </c>
      <c r="G783" t="s">
        <v>17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3.9700000000000001E-6</v>
      </c>
      <c r="N783">
        <v>1.448605E-2</v>
      </c>
      <c r="O783">
        <v>-4.2530000000000001E-5</v>
      </c>
      <c r="P783">
        <v>0</v>
      </c>
      <c r="Q783">
        <v>-3.519E-5</v>
      </c>
      <c r="R783" t="s">
        <v>17</v>
      </c>
      <c r="S783" t="s">
        <v>17</v>
      </c>
      <c r="T783">
        <v>0</v>
      </c>
      <c r="U783">
        <v>0</v>
      </c>
      <c r="V783">
        <v>0</v>
      </c>
      <c r="W783">
        <v>0.74564792999999996</v>
      </c>
    </row>
    <row r="784" spans="1:23" x14ac:dyDescent="0.25">
      <c r="A784">
        <v>0</v>
      </c>
      <c r="B784" t="s">
        <v>255</v>
      </c>
      <c r="C784">
        <v>0</v>
      </c>
      <c r="D784">
        <v>0</v>
      </c>
      <c r="E784">
        <v>0.28000000000000003</v>
      </c>
      <c r="F784">
        <v>0.68</v>
      </c>
      <c r="G784" t="s">
        <v>17</v>
      </c>
      <c r="H784">
        <v>3</v>
      </c>
      <c r="I784">
        <v>2</v>
      </c>
      <c r="J784">
        <v>1</v>
      </c>
      <c r="K784">
        <v>1294.2241210899999</v>
      </c>
      <c r="L784">
        <v>5538</v>
      </c>
      <c r="M784">
        <v>3.9700000000000001E-6</v>
      </c>
      <c r="N784">
        <v>1.5116699999999999E-3</v>
      </c>
      <c r="O784">
        <v>-4.0000000000000003E-5</v>
      </c>
      <c r="P784">
        <v>-8.3980000000000006E-5</v>
      </c>
      <c r="Q784">
        <v>-1.9490999999999999E-4</v>
      </c>
      <c r="R784" t="s">
        <v>17</v>
      </c>
      <c r="S784" t="s">
        <v>17</v>
      </c>
      <c r="T784">
        <v>0</v>
      </c>
      <c r="U784">
        <v>0</v>
      </c>
      <c r="V784">
        <v>0</v>
      </c>
      <c r="W784">
        <v>0.54310303000000004</v>
      </c>
    </row>
    <row r="785" spans="1:23" x14ac:dyDescent="0.25">
      <c r="A785">
        <v>0</v>
      </c>
      <c r="B785" t="s">
        <v>141</v>
      </c>
      <c r="C785">
        <v>0</v>
      </c>
      <c r="D785">
        <v>1</v>
      </c>
      <c r="E785">
        <v>0</v>
      </c>
      <c r="F785">
        <v>0</v>
      </c>
      <c r="G785" t="s">
        <v>17</v>
      </c>
      <c r="H785">
        <v>3</v>
      </c>
      <c r="I785">
        <v>1</v>
      </c>
      <c r="J785">
        <v>2</v>
      </c>
      <c r="K785">
        <v>514.25500488</v>
      </c>
      <c r="L785">
        <v>2711</v>
      </c>
      <c r="M785">
        <v>3.98E-6</v>
      </c>
      <c r="N785">
        <v>9.5218000000000004E-3</v>
      </c>
      <c r="O785">
        <v>-3.8670000000000001E-5</v>
      </c>
      <c r="P785">
        <v>1.6482000000000001E-4</v>
      </c>
      <c r="Q785">
        <v>-2.438E-5</v>
      </c>
      <c r="R785" t="s">
        <v>17</v>
      </c>
      <c r="S785" t="s">
        <v>17</v>
      </c>
      <c r="T785">
        <v>75</v>
      </c>
      <c r="U785">
        <v>40</v>
      </c>
      <c r="V785">
        <v>35</v>
      </c>
      <c r="W785">
        <v>2.9275939000000002</v>
      </c>
    </row>
    <row r="786" spans="1:23" x14ac:dyDescent="0.25">
      <c r="A786">
        <v>0</v>
      </c>
      <c r="B786" t="s">
        <v>438</v>
      </c>
      <c r="C786">
        <v>0</v>
      </c>
      <c r="D786">
        <v>0</v>
      </c>
      <c r="E786">
        <v>0</v>
      </c>
      <c r="F786">
        <v>1</v>
      </c>
      <c r="G786" t="s">
        <v>17</v>
      </c>
      <c r="H786">
        <v>2</v>
      </c>
      <c r="I786">
        <v>1</v>
      </c>
      <c r="J786">
        <v>1</v>
      </c>
      <c r="K786">
        <v>1266.9821777300001</v>
      </c>
      <c r="L786">
        <v>3951</v>
      </c>
      <c r="M786">
        <v>3.9600000000000002E-6</v>
      </c>
      <c r="N786">
        <v>1.45297E-3</v>
      </c>
      <c r="O786">
        <v>-3.8630000000000001E-5</v>
      </c>
      <c r="P786">
        <v>-1.521E-5</v>
      </c>
      <c r="Q786">
        <v>-5.0670000000000001E-5</v>
      </c>
      <c r="R786" t="s">
        <v>17</v>
      </c>
      <c r="S786" t="s">
        <v>17</v>
      </c>
      <c r="T786">
        <v>23</v>
      </c>
      <c r="U786">
        <v>2</v>
      </c>
      <c r="V786">
        <v>21</v>
      </c>
      <c r="W786">
        <v>9.15937E-3</v>
      </c>
    </row>
    <row r="787" spans="1:23" x14ac:dyDescent="0.25">
      <c r="A787">
        <v>0</v>
      </c>
      <c r="B787" t="s">
        <v>723</v>
      </c>
      <c r="C787">
        <v>0</v>
      </c>
      <c r="D787">
        <v>0</v>
      </c>
      <c r="E787">
        <v>1</v>
      </c>
      <c r="F787">
        <v>0</v>
      </c>
      <c r="G787" t="s">
        <v>17</v>
      </c>
      <c r="H787">
        <v>2</v>
      </c>
      <c r="I787">
        <v>1</v>
      </c>
      <c r="J787">
        <v>1</v>
      </c>
      <c r="K787">
        <v>564.12609863</v>
      </c>
      <c r="L787">
        <v>2766</v>
      </c>
      <c r="M787">
        <v>1.5E-6</v>
      </c>
      <c r="N787">
        <v>0</v>
      </c>
      <c r="O787">
        <v>-3.8630000000000001E-5</v>
      </c>
      <c r="P787">
        <v>9.4930000000000001E-5</v>
      </c>
      <c r="Q787">
        <v>-2.2819999999999998E-5</v>
      </c>
      <c r="R787" t="s">
        <v>17</v>
      </c>
      <c r="S787" t="s">
        <v>17</v>
      </c>
      <c r="T787">
        <v>0</v>
      </c>
      <c r="U787">
        <v>0</v>
      </c>
      <c r="V787">
        <v>0</v>
      </c>
      <c r="W787">
        <v>0</v>
      </c>
    </row>
    <row r="788" spans="1:23" x14ac:dyDescent="0.25">
      <c r="A788">
        <v>0</v>
      </c>
      <c r="B788" t="s">
        <v>772</v>
      </c>
      <c r="C788">
        <v>0</v>
      </c>
      <c r="D788">
        <v>0</v>
      </c>
      <c r="E788">
        <v>0</v>
      </c>
      <c r="F788">
        <v>1</v>
      </c>
      <c r="G788" t="s">
        <v>17</v>
      </c>
      <c r="H788">
        <v>2</v>
      </c>
      <c r="I788">
        <v>1</v>
      </c>
      <c r="J788">
        <v>1</v>
      </c>
      <c r="K788">
        <v>706.39416503999996</v>
      </c>
      <c r="L788">
        <v>10350</v>
      </c>
      <c r="M788">
        <v>3.9700000000000001E-6</v>
      </c>
      <c r="N788">
        <v>2.87149E-3</v>
      </c>
      <c r="O788">
        <v>-3.8630000000000001E-5</v>
      </c>
      <c r="P788">
        <v>-2.622E-5</v>
      </c>
      <c r="Q788">
        <v>-2.2819999999999998E-5</v>
      </c>
      <c r="R788" t="s">
        <v>17</v>
      </c>
      <c r="S788" t="s">
        <v>17</v>
      </c>
      <c r="T788">
        <v>37</v>
      </c>
      <c r="U788">
        <v>12</v>
      </c>
      <c r="V788">
        <v>25</v>
      </c>
      <c r="W788">
        <v>2.2712010000000001E-2</v>
      </c>
    </row>
    <row r="789" spans="1:23" x14ac:dyDescent="0.25">
      <c r="A789">
        <v>0</v>
      </c>
      <c r="B789" t="s">
        <v>193</v>
      </c>
      <c r="C789">
        <v>0</v>
      </c>
      <c r="D789">
        <v>0</v>
      </c>
      <c r="E789">
        <v>0</v>
      </c>
      <c r="F789">
        <v>1</v>
      </c>
      <c r="G789" t="s">
        <v>17</v>
      </c>
      <c r="H789">
        <v>4</v>
      </c>
      <c r="I789">
        <v>2</v>
      </c>
      <c r="J789">
        <v>2</v>
      </c>
      <c r="K789">
        <v>663</v>
      </c>
      <c r="L789">
        <v>2828</v>
      </c>
      <c r="M789">
        <v>3.98E-6</v>
      </c>
      <c r="N789">
        <v>6.0201320000000003E-2</v>
      </c>
      <c r="O789">
        <v>-3.7110000000000002E-5</v>
      </c>
      <c r="P789">
        <v>4.2377000000000002E-4</v>
      </c>
      <c r="Q789">
        <v>-1.1913000000000001E-4</v>
      </c>
      <c r="R789" t="s">
        <v>17</v>
      </c>
      <c r="S789" t="s">
        <v>17</v>
      </c>
      <c r="T789">
        <v>1</v>
      </c>
      <c r="U789">
        <v>1</v>
      </c>
      <c r="V789">
        <v>0</v>
      </c>
      <c r="W789">
        <v>1.8759914099999999</v>
      </c>
    </row>
    <row r="790" spans="1:23" x14ac:dyDescent="0.25">
      <c r="A790">
        <v>0</v>
      </c>
      <c r="B790" t="s">
        <v>612</v>
      </c>
      <c r="C790">
        <v>0</v>
      </c>
      <c r="D790">
        <v>1</v>
      </c>
      <c r="E790">
        <v>0</v>
      </c>
      <c r="F790">
        <v>0</v>
      </c>
      <c r="G790" t="s">
        <v>17</v>
      </c>
      <c r="H790">
        <v>3</v>
      </c>
      <c r="I790">
        <v>1</v>
      </c>
      <c r="J790">
        <v>2</v>
      </c>
      <c r="K790">
        <v>1125.2393798799999</v>
      </c>
      <c r="L790">
        <v>3866</v>
      </c>
      <c r="M790">
        <v>3.9700000000000001E-6</v>
      </c>
      <c r="N790">
        <v>6.1615699999999999E-3</v>
      </c>
      <c r="O790">
        <v>-3.574E-5</v>
      </c>
      <c r="P790">
        <v>-1.2153E-4</v>
      </c>
      <c r="Q790">
        <v>-1.278E-5</v>
      </c>
      <c r="R790" t="s">
        <v>17</v>
      </c>
      <c r="S790" t="s">
        <v>17</v>
      </c>
      <c r="T790">
        <v>0</v>
      </c>
      <c r="U790">
        <v>0</v>
      </c>
      <c r="V790">
        <v>0</v>
      </c>
      <c r="W790">
        <v>0.64331468000000003</v>
      </c>
    </row>
    <row r="791" spans="1:23" x14ac:dyDescent="0.25">
      <c r="A791">
        <v>0</v>
      </c>
      <c r="B791" t="s">
        <v>386</v>
      </c>
      <c r="C791">
        <v>0</v>
      </c>
      <c r="D791">
        <v>1</v>
      </c>
      <c r="E791">
        <v>0</v>
      </c>
      <c r="F791">
        <v>0</v>
      </c>
      <c r="G791" t="s">
        <v>17</v>
      </c>
      <c r="H791">
        <v>2</v>
      </c>
      <c r="I791">
        <v>1</v>
      </c>
      <c r="J791">
        <v>1</v>
      </c>
      <c r="K791">
        <v>0</v>
      </c>
      <c r="L791">
        <v>0</v>
      </c>
      <c r="M791">
        <v>3.98E-6</v>
      </c>
      <c r="N791">
        <v>7.7383599999999997E-3</v>
      </c>
      <c r="O791">
        <v>-3.2759999999999998E-5</v>
      </c>
      <c r="P791">
        <v>5.0869999999999999E-5</v>
      </c>
      <c r="Q791">
        <v>-2.2819999999999998E-5</v>
      </c>
      <c r="R791" t="s">
        <v>17</v>
      </c>
      <c r="S791" t="s">
        <v>17</v>
      </c>
      <c r="T791">
        <v>22</v>
      </c>
      <c r="U791">
        <v>16</v>
      </c>
      <c r="V791">
        <v>6</v>
      </c>
      <c r="W791">
        <v>1.39311315</v>
      </c>
    </row>
    <row r="792" spans="1:23" x14ac:dyDescent="0.25">
      <c r="A792">
        <v>0</v>
      </c>
      <c r="B792" t="s">
        <v>832</v>
      </c>
      <c r="C792">
        <v>1</v>
      </c>
      <c r="D792">
        <v>0</v>
      </c>
      <c r="E792">
        <v>0</v>
      </c>
      <c r="F792">
        <v>1</v>
      </c>
      <c r="G792" t="s">
        <v>17</v>
      </c>
      <c r="H792">
        <v>3</v>
      </c>
      <c r="I792">
        <v>2</v>
      </c>
      <c r="J792">
        <v>1</v>
      </c>
      <c r="K792">
        <v>1932.7207031200001</v>
      </c>
      <c r="L792">
        <v>15431</v>
      </c>
      <c r="M792">
        <v>3.9600000000000002E-6</v>
      </c>
      <c r="N792">
        <v>3.5432999999999998E-4</v>
      </c>
      <c r="O792">
        <v>-3.1189999999999998E-5</v>
      </c>
      <c r="P792">
        <v>1.5140000000000001E-5</v>
      </c>
      <c r="Q792">
        <v>-1.0673E-4</v>
      </c>
      <c r="R792" t="s">
        <v>17</v>
      </c>
      <c r="S792" t="s">
        <v>17</v>
      </c>
      <c r="T792">
        <v>77</v>
      </c>
      <c r="U792">
        <v>60</v>
      </c>
      <c r="V792">
        <v>17</v>
      </c>
      <c r="W792">
        <v>2.14767E-3</v>
      </c>
    </row>
    <row r="793" spans="1:23" x14ac:dyDescent="0.25">
      <c r="A793">
        <v>0</v>
      </c>
      <c r="B793" t="s">
        <v>821</v>
      </c>
      <c r="C793">
        <v>1</v>
      </c>
      <c r="D793">
        <v>0</v>
      </c>
      <c r="E793">
        <v>0</v>
      </c>
      <c r="F793">
        <v>1</v>
      </c>
      <c r="G793" t="s">
        <v>17</v>
      </c>
      <c r="H793">
        <v>6</v>
      </c>
      <c r="I793">
        <v>3</v>
      </c>
      <c r="J793">
        <v>3</v>
      </c>
      <c r="K793">
        <v>7062.828125</v>
      </c>
      <c r="L793">
        <v>26334</v>
      </c>
      <c r="M793">
        <v>3.9700000000000001E-6</v>
      </c>
      <c r="N793">
        <v>8.9106199999999993E-3</v>
      </c>
      <c r="O793">
        <v>-3.065E-5</v>
      </c>
      <c r="P793">
        <v>6.5611E-4</v>
      </c>
      <c r="Q793">
        <v>-1.3575999999999999E-4</v>
      </c>
      <c r="R793" t="s">
        <v>17</v>
      </c>
      <c r="S793" t="s">
        <v>17</v>
      </c>
      <c r="T793">
        <v>431</v>
      </c>
      <c r="U793">
        <v>214</v>
      </c>
      <c r="V793">
        <v>217</v>
      </c>
      <c r="W793">
        <v>0.29149456000000001</v>
      </c>
    </row>
    <row r="794" spans="1:23" x14ac:dyDescent="0.25">
      <c r="A794">
        <v>0</v>
      </c>
      <c r="B794" t="s">
        <v>143</v>
      </c>
      <c r="C794">
        <v>0</v>
      </c>
      <c r="D794">
        <v>1</v>
      </c>
      <c r="E794">
        <v>0</v>
      </c>
      <c r="F794">
        <v>0</v>
      </c>
      <c r="G794" t="s">
        <v>17</v>
      </c>
      <c r="H794">
        <v>3</v>
      </c>
      <c r="I794">
        <v>1</v>
      </c>
      <c r="J794">
        <v>2</v>
      </c>
      <c r="K794">
        <v>255.07579041</v>
      </c>
      <c r="L794">
        <v>2462</v>
      </c>
      <c r="M794">
        <v>3.98E-6</v>
      </c>
      <c r="N794">
        <v>9.8481699999999998E-3</v>
      </c>
      <c r="O794">
        <v>-2.987E-5</v>
      </c>
      <c r="P794">
        <v>2.3091E-4</v>
      </c>
      <c r="Q794">
        <v>-1.5099999999999999E-5</v>
      </c>
      <c r="R794" t="s">
        <v>17</v>
      </c>
      <c r="S794" t="s">
        <v>17</v>
      </c>
      <c r="T794">
        <v>74</v>
      </c>
      <c r="U794">
        <v>43</v>
      </c>
      <c r="V794">
        <v>31</v>
      </c>
      <c r="W794">
        <v>1.3310125100000001</v>
      </c>
    </row>
    <row r="795" spans="1:23" x14ac:dyDescent="0.25">
      <c r="A795">
        <v>0</v>
      </c>
      <c r="B795" t="s">
        <v>99</v>
      </c>
      <c r="C795">
        <v>0</v>
      </c>
      <c r="D795">
        <v>0</v>
      </c>
      <c r="E795">
        <v>0</v>
      </c>
      <c r="F795">
        <v>1</v>
      </c>
      <c r="G795" t="s">
        <v>17</v>
      </c>
      <c r="H795">
        <v>2</v>
      </c>
      <c r="I795">
        <v>1</v>
      </c>
      <c r="J795">
        <v>1</v>
      </c>
      <c r="K795">
        <v>255.35232543999999</v>
      </c>
      <c r="L795">
        <v>2082</v>
      </c>
      <c r="M795">
        <v>3.9600000000000002E-6</v>
      </c>
      <c r="N795">
        <v>4.7120299999999999E-3</v>
      </c>
      <c r="O795">
        <v>-2.1019999999999999E-5</v>
      </c>
      <c r="P795">
        <v>1.783E-5</v>
      </c>
      <c r="Q795">
        <v>-5.5309999999999997E-5</v>
      </c>
      <c r="R795" t="s">
        <v>17</v>
      </c>
      <c r="S795" t="s">
        <v>17</v>
      </c>
      <c r="T795">
        <v>0</v>
      </c>
      <c r="U795">
        <v>0</v>
      </c>
      <c r="V795">
        <v>0</v>
      </c>
      <c r="W795">
        <v>3.1474999999999998E-4</v>
      </c>
    </row>
    <row r="796" spans="1:23" x14ac:dyDescent="0.25">
      <c r="A796">
        <v>0</v>
      </c>
      <c r="B796" t="s">
        <v>553</v>
      </c>
      <c r="C796">
        <v>0</v>
      </c>
      <c r="D796">
        <v>0</v>
      </c>
      <c r="E796">
        <v>0</v>
      </c>
      <c r="F796">
        <v>1</v>
      </c>
      <c r="G796" t="s">
        <v>17</v>
      </c>
      <c r="H796">
        <v>2</v>
      </c>
      <c r="I796">
        <v>1</v>
      </c>
      <c r="J796">
        <v>1</v>
      </c>
      <c r="K796">
        <v>0</v>
      </c>
      <c r="L796">
        <v>0</v>
      </c>
      <c r="M796">
        <v>3.9600000000000002E-6</v>
      </c>
      <c r="N796">
        <v>8.6585000000000004E-4</v>
      </c>
      <c r="O796">
        <v>-2.1019999999999999E-5</v>
      </c>
      <c r="P796">
        <v>-4.1899999999999997E-6</v>
      </c>
      <c r="Q796">
        <v>5.0300000000000001E-6</v>
      </c>
      <c r="R796" t="s">
        <v>17</v>
      </c>
      <c r="S796" t="s">
        <v>17</v>
      </c>
      <c r="T796">
        <v>2</v>
      </c>
      <c r="U796">
        <v>1</v>
      </c>
      <c r="V796">
        <v>1</v>
      </c>
      <c r="W796">
        <v>3.892E-5</v>
      </c>
    </row>
    <row r="797" spans="1:23" x14ac:dyDescent="0.25">
      <c r="A797">
        <v>0</v>
      </c>
      <c r="B797" t="s">
        <v>682</v>
      </c>
      <c r="C797">
        <v>0</v>
      </c>
      <c r="D797">
        <v>0</v>
      </c>
      <c r="E797">
        <v>0</v>
      </c>
      <c r="F797">
        <v>1</v>
      </c>
      <c r="G797" t="s">
        <v>17</v>
      </c>
      <c r="H797">
        <v>3</v>
      </c>
      <c r="I797">
        <v>2</v>
      </c>
      <c r="J797">
        <v>1</v>
      </c>
      <c r="K797">
        <v>2191.6381835900002</v>
      </c>
      <c r="L797">
        <v>6933</v>
      </c>
      <c r="M797">
        <v>3.9600000000000002E-6</v>
      </c>
      <c r="N797">
        <v>6.5288E-4</v>
      </c>
      <c r="O797">
        <v>-1.9449999999999998E-5</v>
      </c>
      <c r="P797">
        <v>-1.0601E-4</v>
      </c>
      <c r="Q797">
        <v>-8.8159999999999996E-5</v>
      </c>
      <c r="R797" t="s">
        <v>17</v>
      </c>
      <c r="S797" t="s">
        <v>17</v>
      </c>
      <c r="T797">
        <v>27</v>
      </c>
      <c r="U797">
        <v>19</v>
      </c>
      <c r="V797">
        <v>8</v>
      </c>
      <c r="W797">
        <v>6.8364359999999999E-2</v>
      </c>
    </row>
    <row r="798" spans="1:23" x14ac:dyDescent="0.25">
      <c r="A798">
        <v>0</v>
      </c>
      <c r="B798" t="s">
        <v>593</v>
      </c>
      <c r="C798">
        <v>0</v>
      </c>
      <c r="D798">
        <v>0</v>
      </c>
      <c r="E798">
        <v>0</v>
      </c>
      <c r="F798">
        <v>1</v>
      </c>
      <c r="G798" t="s">
        <v>17</v>
      </c>
      <c r="H798">
        <v>4</v>
      </c>
      <c r="I798">
        <v>2</v>
      </c>
      <c r="J798">
        <v>2</v>
      </c>
      <c r="K798">
        <v>98.607826230000001</v>
      </c>
      <c r="L798">
        <v>216</v>
      </c>
      <c r="M798">
        <v>3.9700000000000001E-6</v>
      </c>
      <c r="N798">
        <v>8.0779400000000005E-3</v>
      </c>
      <c r="O798">
        <v>-1.362E-5</v>
      </c>
      <c r="P798">
        <v>1.1539E-4</v>
      </c>
      <c r="Q798">
        <v>-5.4150000000000002E-5</v>
      </c>
      <c r="R798" t="s">
        <v>17</v>
      </c>
      <c r="S798" t="s">
        <v>17</v>
      </c>
      <c r="T798">
        <v>26</v>
      </c>
      <c r="U798">
        <v>26</v>
      </c>
      <c r="V798">
        <v>0</v>
      </c>
      <c r="W798">
        <v>1.3277499999999999E-3</v>
      </c>
    </row>
    <row r="799" spans="1:23" x14ac:dyDescent="0.25">
      <c r="A799">
        <v>0</v>
      </c>
      <c r="B799" t="s">
        <v>782</v>
      </c>
      <c r="C799">
        <v>0</v>
      </c>
      <c r="D799">
        <v>1</v>
      </c>
      <c r="E799">
        <v>0</v>
      </c>
      <c r="F799">
        <v>0</v>
      </c>
      <c r="G799" t="s">
        <v>17</v>
      </c>
      <c r="H799">
        <v>2</v>
      </c>
      <c r="I799">
        <v>1</v>
      </c>
      <c r="J799">
        <v>1</v>
      </c>
      <c r="K799">
        <v>434.83877562999999</v>
      </c>
      <c r="L799">
        <v>2584</v>
      </c>
      <c r="M799">
        <v>3.98E-6</v>
      </c>
      <c r="N799">
        <v>1.0397969999999999E-2</v>
      </c>
      <c r="O799">
        <v>-3.41E-6</v>
      </c>
      <c r="P799">
        <v>2.885E-5</v>
      </c>
      <c r="Q799">
        <v>-3.6739999999999997E-5</v>
      </c>
      <c r="R799" t="s">
        <v>17</v>
      </c>
      <c r="S799" t="s">
        <v>17</v>
      </c>
      <c r="T799">
        <v>35</v>
      </c>
      <c r="U799">
        <v>8</v>
      </c>
      <c r="V799">
        <v>27</v>
      </c>
      <c r="W799">
        <v>0.59113552999999996</v>
      </c>
    </row>
    <row r="800" spans="1:23" x14ac:dyDescent="0.25">
      <c r="A800">
        <v>0</v>
      </c>
      <c r="B800" t="s">
        <v>387</v>
      </c>
      <c r="C800">
        <v>0</v>
      </c>
      <c r="D800">
        <v>0</v>
      </c>
      <c r="E800">
        <v>0</v>
      </c>
      <c r="F800">
        <v>1</v>
      </c>
      <c r="G800" t="s">
        <v>17</v>
      </c>
      <c r="H800">
        <v>4</v>
      </c>
      <c r="I800">
        <v>3</v>
      </c>
      <c r="J800">
        <v>1</v>
      </c>
      <c r="K800">
        <v>1727.6071777300001</v>
      </c>
      <c r="L800">
        <v>4272</v>
      </c>
      <c r="M800">
        <v>3.9700000000000001E-6</v>
      </c>
      <c r="N800">
        <v>8.7540699999999992E-3</v>
      </c>
      <c r="O800">
        <v>7.7000000000000004E-7</v>
      </c>
      <c r="P800">
        <v>-4.2620000000000002E-5</v>
      </c>
      <c r="Q800">
        <v>-1.5890000000000001E-4</v>
      </c>
      <c r="R800" t="s">
        <v>17</v>
      </c>
      <c r="S800" t="s">
        <v>17</v>
      </c>
      <c r="T800">
        <v>41</v>
      </c>
      <c r="U800">
        <v>14</v>
      </c>
      <c r="V800">
        <v>27</v>
      </c>
      <c r="W800">
        <v>2.8303400000000002E-3</v>
      </c>
    </row>
    <row r="801" spans="1:23" x14ac:dyDescent="0.25">
      <c r="A801">
        <v>0</v>
      </c>
      <c r="B801" t="s">
        <v>298</v>
      </c>
      <c r="C801">
        <v>0.51</v>
      </c>
      <c r="D801">
        <v>0</v>
      </c>
      <c r="E801">
        <v>0.56000000000000005</v>
      </c>
      <c r="F801">
        <v>0.41</v>
      </c>
      <c r="G801" t="s">
        <v>17</v>
      </c>
      <c r="H801">
        <v>3</v>
      </c>
      <c r="I801">
        <v>2</v>
      </c>
      <c r="J801">
        <v>1</v>
      </c>
      <c r="K801">
        <v>3632.9091796900002</v>
      </c>
      <c r="L801">
        <v>27339</v>
      </c>
      <c r="M801">
        <v>3.9700000000000001E-6</v>
      </c>
      <c r="N801">
        <v>4.9053500000000002E-3</v>
      </c>
      <c r="O801">
        <v>9.9000000000000001E-6</v>
      </c>
      <c r="P801">
        <v>-7.2970000000000001E-5</v>
      </c>
      <c r="Q801">
        <v>1.395E-5</v>
      </c>
      <c r="R801" t="s">
        <v>17</v>
      </c>
      <c r="S801" t="s">
        <v>17</v>
      </c>
      <c r="T801">
        <v>13</v>
      </c>
      <c r="U801">
        <v>0</v>
      </c>
      <c r="V801">
        <v>13</v>
      </c>
      <c r="W801">
        <v>1.1126E-4</v>
      </c>
    </row>
    <row r="802" spans="1:23" x14ac:dyDescent="0.25">
      <c r="A802">
        <v>0</v>
      </c>
      <c r="B802" t="s">
        <v>144</v>
      </c>
      <c r="C802">
        <v>0</v>
      </c>
      <c r="D802">
        <v>1</v>
      </c>
      <c r="E802">
        <v>0</v>
      </c>
      <c r="F802">
        <v>0</v>
      </c>
      <c r="G802" t="s">
        <v>17</v>
      </c>
      <c r="H802">
        <v>2</v>
      </c>
      <c r="I802">
        <v>1</v>
      </c>
      <c r="J802">
        <v>1</v>
      </c>
      <c r="K802">
        <v>2923.1804199200001</v>
      </c>
      <c r="L802">
        <v>9350</v>
      </c>
      <c r="M802">
        <v>3.98E-6</v>
      </c>
      <c r="N802">
        <v>7.5027000000000002E-3</v>
      </c>
      <c r="O802">
        <v>1.4209999999999999E-5</v>
      </c>
      <c r="P802">
        <v>1.8304000000000001E-4</v>
      </c>
      <c r="Q802">
        <v>-1.3540000000000001E-5</v>
      </c>
      <c r="R802" t="s">
        <v>17</v>
      </c>
      <c r="S802" t="s">
        <v>17</v>
      </c>
      <c r="T802">
        <v>9</v>
      </c>
      <c r="U802">
        <v>0</v>
      </c>
      <c r="V802">
        <v>9</v>
      </c>
      <c r="W802">
        <v>0.94221067000000003</v>
      </c>
    </row>
    <row r="803" spans="1:23" x14ac:dyDescent="0.25">
      <c r="A803">
        <v>0</v>
      </c>
      <c r="B803" t="s">
        <v>525</v>
      </c>
      <c r="C803">
        <v>0</v>
      </c>
      <c r="D803">
        <v>0</v>
      </c>
      <c r="E803">
        <v>0</v>
      </c>
      <c r="F803">
        <v>1</v>
      </c>
      <c r="G803" t="s">
        <v>17</v>
      </c>
      <c r="H803">
        <v>2</v>
      </c>
      <c r="I803">
        <v>1</v>
      </c>
      <c r="J803">
        <v>1</v>
      </c>
      <c r="K803">
        <v>0</v>
      </c>
      <c r="L803">
        <v>0</v>
      </c>
      <c r="M803">
        <v>3.9700000000000001E-6</v>
      </c>
      <c r="N803">
        <v>1.3211399999999999E-3</v>
      </c>
      <c r="O803">
        <v>1.4209999999999999E-5</v>
      </c>
      <c r="P803">
        <v>-1.521E-5</v>
      </c>
      <c r="Q803">
        <v>5.1440000000000002E-5</v>
      </c>
      <c r="R803" t="s">
        <v>17</v>
      </c>
      <c r="S803" t="s">
        <v>17</v>
      </c>
      <c r="T803">
        <v>1</v>
      </c>
      <c r="U803">
        <v>0</v>
      </c>
      <c r="V803">
        <v>1</v>
      </c>
      <c r="W803">
        <v>0.89146674999999997</v>
      </c>
    </row>
    <row r="804" spans="1:23" x14ac:dyDescent="0.25">
      <c r="A804">
        <v>0</v>
      </c>
      <c r="B804" t="s">
        <v>378</v>
      </c>
      <c r="C804">
        <v>0</v>
      </c>
      <c r="D804">
        <v>0</v>
      </c>
      <c r="E804">
        <v>0.57999999999999996</v>
      </c>
      <c r="F804">
        <v>0.48</v>
      </c>
      <c r="G804" t="s">
        <v>17</v>
      </c>
      <c r="H804">
        <v>2</v>
      </c>
      <c r="I804">
        <v>1</v>
      </c>
      <c r="J804">
        <v>1</v>
      </c>
      <c r="K804">
        <v>686.28155518000005</v>
      </c>
      <c r="L804">
        <v>2224</v>
      </c>
      <c r="M804">
        <v>3.98E-6</v>
      </c>
      <c r="N804">
        <v>4.9088949999999999E-2</v>
      </c>
      <c r="O804">
        <v>2.0080000000000001E-5</v>
      </c>
      <c r="P804">
        <v>1.1696000000000001E-4</v>
      </c>
      <c r="Q804">
        <v>-3.2100000000000001E-5</v>
      </c>
      <c r="R804" t="s">
        <v>17</v>
      </c>
      <c r="S804" t="s">
        <v>17</v>
      </c>
      <c r="T804">
        <v>0</v>
      </c>
      <c r="U804">
        <v>0</v>
      </c>
      <c r="V804">
        <v>0</v>
      </c>
      <c r="W804">
        <v>0.12522633</v>
      </c>
    </row>
    <row r="805" spans="1:23" x14ac:dyDescent="0.25">
      <c r="A805">
        <v>0</v>
      </c>
      <c r="B805" t="s">
        <v>796</v>
      </c>
      <c r="C805">
        <v>0</v>
      </c>
      <c r="D805">
        <v>0</v>
      </c>
      <c r="E805">
        <v>0</v>
      </c>
      <c r="F805">
        <v>1</v>
      </c>
      <c r="G805" t="s">
        <v>17</v>
      </c>
      <c r="H805">
        <v>2</v>
      </c>
      <c r="I805">
        <v>1</v>
      </c>
      <c r="J805">
        <v>1</v>
      </c>
      <c r="K805">
        <v>0</v>
      </c>
      <c r="L805">
        <v>0</v>
      </c>
      <c r="M805">
        <v>3.98E-6</v>
      </c>
      <c r="N805">
        <v>3.1166100000000001E-3</v>
      </c>
      <c r="O805">
        <v>2.0080000000000001E-5</v>
      </c>
      <c r="P805">
        <v>1.6101000000000001E-4</v>
      </c>
      <c r="Q805">
        <v>-2.7460000000000001E-5</v>
      </c>
      <c r="R805" t="s">
        <v>17</v>
      </c>
      <c r="S805" t="s">
        <v>17</v>
      </c>
      <c r="T805">
        <v>16</v>
      </c>
      <c r="U805">
        <v>14</v>
      </c>
      <c r="V805">
        <v>2</v>
      </c>
      <c r="W805">
        <v>1.8782099999999999E-3</v>
      </c>
    </row>
    <row r="806" spans="1:23" x14ac:dyDescent="0.25">
      <c r="A806">
        <v>0</v>
      </c>
      <c r="B806" t="s">
        <v>830</v>
      </c>
      <c r="C806">
        <v>1</v>
      </c>
      <c r="D806">
        <v>0</v>
      </c>
      <c r="E806">
        <v>0</v>
      </c>
      <c r="F806">
        <v>1</v>
      </c>
      <c r="G806" t="s">
        <v>17</v>
      </c>
      <c r="H806">
        <v>9</v>
      </c>
      <c r="I806">
        <v>5</v>
      </c>
      <c r="J806">
        <v>4</v>
      </c>
      <c r="K806">
        <v>17810.8984375</v>
      </c>
      <c r="L806">
        <v>138746</v>
      </c>
      <c r="M806">
        <v>3.9700000000000001E-6</v>
      </c>
      <c r="N806">
        <v>4.1071709999999997E-2</v>
      </c>
      <c r="O806">
        <v>3.0049999999999999E-5</v>
      </c>
      <c r="P806">
        <v>-2.541E-4</v>
      </c>
      <c r="Q806">
        <v>-1.1831E-4</v>
      </c>
      <c r="R806" t="s">
        <v>17</v>
      </c>
      <c r="S806" t="s">
        <v>17</v>
      </c>
      <c r="T806">
        <v>7908</v>
      </c>
      <c r="U806">
        <v>5370</v>
      </c>
      <c r="V806">
        <v>2538</v>
      </c>
      <c r="W806">
        <v>3.5138495399999998</v>
      </c>
    </row>
    <row r="807" spans="1:23" x14ac:dyDescent="0.25">
      <c r="A807">
        <v>0</v>
      </c>
      <c r="B807" t="s">
        <v>610</v>
      </c>
      <c r="C807">
        <v>0.51</v>
      </c>
      <c r="D807">
        <v>0</v>
      </c>
      <c r="E807">
        <v>0.56000000000000005</v>
      </c>
      <c r="F807">
        <v>0.41</v>
      </c>
      <c r="G807" t="s">
        <v>17</v>
      </c>
      <c r="H807">
        <v>4</v>
      </c>
      <c r="I807">
        <v>3</v>
      </c>
      <c r="J807">
        <v>1</v>
      </c>
      <c r="K807">
        <v>4228.921875</v>
      </c>
      <c r="L807">
        <v>30574</v>
      </c>
      <c r="M807">
        <v>3.9700000000000001E-6</v>
      </c>
      <c r="N807">
        <v>5.7712299999999996E-3</v>
      </c>
      <c r="O807">
        <v>4.969E-5</v>
      </c>
      <c r="P807">
        <v>-1.087E-4</v>
      </c>
      <c r="Q807">
        <v>4.0679999999999997E-5</v>
      </c>
      <c r="R807" t="s">
        <v>17</v>
      </c>
      <c r="S807" t="s">
        <v>17</v>
      </c>
      <c r="T807">
        <v>13</v>
      </c>
      <c r="U807">
        <v>0</v>
      </c>
      <c r="V807">
        <v>13</v>
      </c>
      <c r="W807">
        <v>0.59840004999999996</v>
      </c>
    </row>
    <row r="808" spans="1:23" x14ac:dyDescent="0.25">
      <c r="A808">
        <v>0</v>
      </c>
      <c r="B808" t="s">
        <v>741</v>
      </c>
      <c r="C808">
        <v>1</v>
      </c>
      <c r="D808">
        <v>0</v>
      </c>
      <c r="E808">
        <v>0</v>
      </c>
      <c r="F808">
        <v>1</v>
      </c>
      <c r="G808" t="s">
        <v>17</v>
      </c>
      <c r="H808">
        <v>3</v>
      </c>
      <c r="I808">
        <v>2</v>
      </c>
      <c r="J808">
        <v>1</v>
      </c>
      <c r="K808">
        <v>478.64169312000001</v>
      </c>
      <c r="L808">
        <v>2305</v>
      </c>
      <c r="M808">
        <v>3.9700000000000001E-6</v>
      </c>
      <c r="N808">
        <v>5.0108599999999998E-3</v>
      </c>
      <c r="O808">
        <v>5.1E-5</v>
      </c>
      <c r="P808">
        <v>1.1427E-4</v>
      </c>
      <c r="Q808">
        <v>-1.3900000000000001E-5</v>
      </c>
      <c r="R808" t="s">
        <v>17</v>
      </c>
      <c r="S808" t="s">
        <v>17</v>
      </c>
      <c r="T808">
        <v>35</v>
      </c>
      <c r="U808">
        <v>28</v>
      </c>
      <c r="V808">
        <v>7</v>
      </c>
      <c r="W808">
        <v>0.14449261999999999</v>
      </c>
    </row>
    <row r="809" spans="1:23" x14ac:dyDescent="0.25">
      <c r="A809">
        <v>0</v>
      </c>
      <c r="B809" t="s">
        <v>341</v>
      </c>
      <c r="C809">
        <v>0.53</v>
      </c>
      <c r="D809">
        <v>0</v>
      </c>
      <c r="E809">
        <v>0</v>
      </c>
      <c r="F809">
        <v>1</v>
      </c>
      <c r="G809" t="s">
        <v>17</v>
      </c>
      <c r="H809">
        <v>4</v>
      </c>
      <c r="I809">
        <v>3</v>
      </c>
      <c r="J809">
        <v>1</v>
      </c>
      <c r="K809">
        <v>1.8452380900000001</v>
      </c>
      <c r="L809">
        <v>11</v>
      </c>
      <c r="M809">
        <v>3.9600000000000002E-6</v>
      </c>
      <c r="N809">
        <v>2.5562499999999999E-3</v>
      </c>
      <c r="O809">
        <v>5.1650000000000002E-5</v>
      </c>
      <c r="P809">
        <v>3.4480000000000002E-5</v>
      </c>
      <c r="Q809">
        <v>4.532E-5</v>
      </c>
      <c r="R809" t="s">
        <v>17</v>
      </c>
      <c r="S809" t="s">
        <v>17</v>
      </c>
      <c r="T809">
        <v>1</v>
      </c>
      <c r="U809">
        <v>1</v>
      </c>
      <c r="V809">
        <v>0</v>
      </c>
      <c r="W809">
        <v>0.69388609000000001</v>
      </c>
    </row>
    <row r="810" spans="1:23" x14ac:dyDescent="0.25">
      <c r="A810">
        <v>0</v>
      </c>
      <c r="B810" t="s">
        <v>342</v>
      </c>
      <c r="C810">
        <v>0.53</v>
      </c>
      <c r="D810">
        <v>0</v>
      </c>
      <c r="E810">
        <v>0</v>
      </c>
      <c r="F810">
        <v>1</v>
      </c>
      <c r="G810" t="s">
        <v>17</v>
      </c>
      <c r="H810">
        <v>4</v>
      </c>
      <c r="I810">
        <v>3</v>
      </c>
      <c r="J810">
        <v>1</v>
      </c>
      <c r="K810">
        <v>1.8452380900000001</v>
      </c>
      <c r="L810">
        <v>11</v>
      </c>
      <c r="M810">
        <v>3.9600000000000002E-6</v>
      </c>
      <c r="N810">
        <v>2.5562499999999999E-3</v>
      </c>
      <c r="O810">
        <v>5.1650000000000002E-5</v>
      </c>
      <c r="P810">
        <v>3.4480000000000002E-5</v>
      </c>
      <c r="Q810">
        <v>4.532E-5</v>
      </c>
      <c r="R810" t="s">
        <v>17</v>
      </c>
      <c r="S810" t="s">
        <v>17</v>
      </c>
      <c r="T810">
        <v>1</v>
      </c>
      <c r="U810">
        <v>1</v>
      </c>
      <c r="V810">
        <v>0</v>
      </c>
      <c r="W810">
        <v>0.69388609000000001</v>
      </c>
    </row>
    <row r="811" spans="1:23" x14ac:dyDescent="0.25">
      <c r="A811">
        <v>0</v>
      </c>
      <c r="B811" t="s">
        <v>343</v>
      </c>
      <c r="C811">
        <v>0.53</v>
      </c>
      <c r="D811">
        <v>0</v>
      </c>
      <c r="E811">
        <v>0</v>
      </c>
      <c r="F811">
        <v>1</v>
      </c>
      <c r="G811" t="s">
        <v>17</v>
      </c>
      <c r="H811">
        <v>4</v>
      </c>
      <c r="I811">
        <v>3</v>
      </c>
      <c r="J811">
        <v>1</v>
      </c>
      <c r="K811">
        <v>1.8452380900000001</v>
      </c>
      <c r="L811">
        <v>11</v>
      </c>
      <c r="M811">
        <v>3.9600000000000002E-6</v>
      </c>
      <c r="N811">
        <v>2.5562499999999999E-3</v>
      </c>
      <c r="O811">
        <v>5.1650000000000002E-5</v>
      </c>
      <c r="P811">
        <v>3.4480000000000002E-5</v>
      </c>
      <c r="Q811">
        <v>4.532E-5</v>
      </c>
      <c r="R811" t="s">
        <v>17</v>
      </c>
      <c r="S811" t="s">
        <v>17</v>
      </c>
      <c r="T811">
        <v>1</v>
      </c>
      <c r="U811">
        <v>1</v>
      </c>
      <c r="V811">
        <v>0</v>
      </c>
      <c r="W811">
        <v>0.69388609000000001</v>
      </c>
    </row>
    <row r="812" spans="1:23" x14ac:dyDescent="0.25">
      <c r="A812">
        <v>0</v>
      </c>
      <c r="B812" t="s">
        <v>733</v>
      </c>
      <c r="C812">
        <v>0</v>
      </c>
      <c r="D812">
        <v>0</v>
      </c>
      <c r="E812">
        <v>0</v>
      </c>
      <c r="F812">
        <v>1</v>
      </c>
      <c r="G812" t="s">
        <v>17</v>
      </c>
      <c r="H812">
        <v>3</v>
      </c>
      <c r="I812">
        <v>2</v>
      </c>
      <c r="J812">
        <v>1</v>
      </c>
      <c r="K812">
        <v>1901.31738281</v>
      </c>
      <c r="L812">
        <v>10311</v>
      </c>
      <c r="M812">
        <v>3.98E-6</v>
      </c>
      <c r="N812">
        <v>9.4514400000000002E-3</v>
      </c>
      <c r="O812">
        <v>1.0677E-4</v>
      </c>
      <c r="P812">
        <v>4.1300000000000003E-6</v>
      </c>
      <c r="Q812">
        <v>-9.2810000000000001E-5</v>
      </c>
      <c r="R812" t="s">
        <v>17</v>
      </c>
      <c r="S812" t="s">
        <v>17</v>
      </c>
      <c r="T812">
        <v>80</v>
      </c>
      <c r="U812">
        <v>39</v>
      </c>
      <c r="V812">
        <v>41</v>
      </c>
      <c r="W812">
        <v>0.54792684999999997</v>
      </c>
    </row>
    <row r="813" spans="1:23" x14ac:dyDescent="0.25">
      <c r="A813">
        <v>0</v>
      </c>
      <c r="B813" t="s">
        <v>814</v>
      </c>
      <c r="C813">
        <v>0</v>
      </c>
      <c r="D813">
        <v>0</v>
      </c>
      <c r="E813">
        <v>0</v>
      </c>
      <c r="F813">
        <v>1</v>
      </c>
      <c r="G813" t="s">
        <v>17</v>
      </c>
      <c r="H813">
        <v>3</v>
      </c>
      <c r="I813">
        <v>1</v>
      </c>
      <c r="J813">
        <v>2</v>
      </c>
      <c r="K813">
        <v>0</v>
      </c>
      <c r="L813">
        <v>0</v>
      </c>
      <c r="M813">
        <v>3.9600000000000002E-6</v>
      </c>
      <c r="N813">
        <v>2.0632310000000001E-2</v>
      </c>
      <c r="O813">
        <v>1.6386999999999999E-4</v>
      </c>
      <c r="P813">
        <v>-1.2153E-4</v>
      </c>
      <c r="Q813">
        <v>1.5431E-4</v>
      </c>
      <c r="R813" t="s">
        <v>17</v>
      </c>
      <c r="S813" t="s">
        <v>17</v>
      </c>
      <c r="T813">
        <v>441</v>
      </c>
      <c r="U813">
        <v>370</v>
      </c>
      <c r="V813">
        <v>71</v>
      </c>
      <c r="W813">
        <v>0.16206625999999999</v>
      </c>
    </row>
    <row r="814" spans="1:23" x14ac:dyDescent="0.25">
      <c r="A814">
        <v>0</v>
      </c>
      <c r="B814" t="s">
        <v>668</v>
      </c>
      <c r="C814">
        <v>0</v>
      </c>
      <c r="D814">
        <v>0</v>
      </c>
      <c r="E814">
        <v>1</v>
      </c>
      <c r="F814">
        <v>0</v>
      </c>
      <c r="G814" t="s">
        <v>17</v>
      </c>
      <c r="H814">
        <v>4</v>
      </c>
      <c r="I814">
        <v>1</v>
      </c>
      <c r="J814">
        <v>3</v>
      </c>
      <c r="K814">
        <v>1115.5109863299999</v>
      </c>
      <c r="L814">
        <v>4535</v>
      </c>
      <c r="M814">
        <v>3.9600000000000002E-6</v>
      </c>
      <c r="N814">
        <v>5.10153E-3</v>
      </c>
      <c r="O814">
        <v>3.1741000000000001E-4</v>
      </c>
      <c r="P814">
        <v>-5.5026000000000001E-4</v>
      </c>
      <c r="Q814">
        <v>7.3079999999999998E-5</v>
      </c>
      <c r="R814" t="s">
        <v>17</v>
      </c>
      <c r="S814" t="s">
        <v>17</v>
      </c>
      <c r="T814">
        <v>12</v>
      </c>
      <c r="U814">
        <v>0</v>
      </c>
      <c r="V814">
        <v>12</v>
      </c>
      <c r="W814">
        <v>3.5491109999999999E-2</v>
      </c>
    </row>
    <row r="815" spans="1:23" x14ac:dyDescent="0.25">
      <c r="A815">
        <v>0</v>
      </c>
      <c r="B815" t="s">
        <v>626</v>
      </c>
      <c r="C815">
        <v>0</v>
      </c>
      <c r="D815">
        <v>0</v>
      </c>
      <c r="E815">
        <v>1</v>
      </c>
      <c r="F815">
        <v>0</v>
      </c>
      <c r="G815" t="s">
        <v>17</v>
      </c>
      <c r="H815">
        <v>4</v>
      </c>
      <c r="I815">
        <v>1</v>
      </c>
      <c r="J815">
        <v>3</v>
      </c>
      <c r="K815">
        <v>192.51612854000001</v>
      </c>
      <c r="L815">
        <v>1331</v>
      </c>
      <c r="M815">
        <v>3.9600000000000002E-6</v>
      </c>
      <c r="N815">
        <v>2.3472340000000001E-2</v>
      </c>
      <c r="O815">
        <v>3.8393999999999999E-4</v>
      </c>
      <c r="P815">
        <v>-3.1898000000000001E-4</v>
      </c>
      <c r="Q815">
        <v>1.6745E-4</v>
      </c>
      <c r="R815" t="s">
        <v>17</v>
      </c>
      <c r="S815" t="s">
        <v>17</v>
      </c>
      <c r="T815">
        <v>505</v>
      </c>
      <c r="U815">
        <v>87</v>
      </c>
      <c r="V815">
        <v>418</v>
      </c>
      <c r="W815">
        <v>0.18685004999999999</v>
      </c>
    </row>
    <row r="816" spans="1:23" x14ac:dyDescent="0.25">
      <c r="A816">
        <v>0</v>
      </c>
      <c r="B816" t="s">
        <v>367</v>
      </c>
      <c r="C816">
        <v>0</v>
      </c>
      <c r="D816">
        <v>0</v>
      </c>
      <c r="E816">
        <v>0</v>
      </c>
      <c r="F816">
        <v>1</v>
      </c>
      <c r="G816" t="s">
        <v>17</v>
      </c>
      <c r="H816">
        <v>5</v>
      </c>
      <c r="I816">
        <v>4</v>
      </c>
      <c r="J816">
        <v>1</v>
      </c>
      <c r="K816">
        <v>2610.4897460900002</v>
      </c>
      <c r="L816">
        <v>10095</v>
      </c>
      <c r="M816">
        <v>3.9700000000000001E-6</v>
      </c>
      <c r="N816">
        <v>1.491701E-2</v>
      </c>
      <c r="O816">
        <v>4.0509999999999998E-4</v>
      </c>
      <c r="P816">
        <v>-1.3342000000000001E-4</v>
      </c>
      <c r="Q816">
        <v>-3.9748000000000002E-4</v>
      </c>
      <c r="R816" t="s">
        <v>17</v>
      </c>
      <c r="S816" t="s">
        <v>17</v>
      </c>
      <c r="T816">
        <v>148</v>
      </c>
      <c r="U816">
        <v>71</v>
      </c>
      <c r="V816">
        <v>77</v>
      </c>
      <c r="W816">
        <v>8.0829460000000006E-2</v>
      </c>
    </row>
    <row r="817" spans="1:23" x14ac:dyDescent="0.25">
      <c r="A817">
        <v>0</v>
      </c>
      <c r="B817" t="s">
        <v>810</v>
      </c>
      <c r="C817">
        <v>1</v>
      </c>
      <c r="D817">
        <v>0</v>
      </c>
      <c r="E817">
        <v>0</v>
      </c>
      <c r="F817">
        <v>1</v>
      </c>
      <c r="G817" t="s">
        <v>17</v>
      </c>
      <c r="H817">
        <v>10</v>
      </c>
      <c r="I817">
        <v>9</v>
      </c>
      <c r="J817">
        <v>1</v>
      </c>
      <c r="K817">
        <v>8427.38671875</v>
      </c>
      <c r="L817">
        <v>43145</v>
      </c>
      <c r="M817">
        <v>3.9600000000000002E-6</v>
      </c>
      <c r="N817">
        <v>2.5562499999999999E-3</v>
      </c>
      <c r="O817">
        <v>7.8200000000000003E-4</v>
      </c>
      <c r="P817">
        <v>-3.8917999999999998E-4</v>
      </c>
      <c r="Q817">
        <v>9.0932000000000003E-4</v>
      </c>
      <c r="R817" t="s">
        <v>17</v>
      </c>
      <c r="S817" t="s">
        <v>17</v>
      </c>
      <c r="T817">
        <v>62</v>
      </c>
      <c r="U817">
        <v>49</v>
      </c>
      <c r="V817">
        <v>13</v>
      </c>
      <c r="W817">
        <v>5.1382999999999995E-4</v>
      </c>
    </row>
    <row r="818" spans="1:23" x14ac:dyDescent="0.25">
      <c r="A818">
        <v>0</v>
      </c>
      <c r="B818" t="s">
        <v>726</v>
      </c>
      <c r="C818">
        <v>0.69</v>
      </c>
      <c r="D818">
        <v>0</v>
      </c>
      <c r="E818">
        <v>0</v>
      </c>
      <c r="F818">
        <v>1</v>
      </c>
      <c r="G818" t="s">
        <v>17</v>
      </c>
      <c r="H818">
        <v>6</v>
      </c>
      <c r="I818">
        <v>5</v>
      </c>
      <c r="J818">
        <v>1</v>
      </c>
      <c r="K818">
        <v>19668.396484379999</v>
      </c>
      <c r="L818">
        <v>121616</v>
      </c>
      <c r="M818">
        <v>3.98E-6</v>
      </c>
      <c r="N818">
        <v>4.3860899999999996E-3</v>
      </c>
      <c r="O818">
        <v>1.0893299999999999E-3</v>
      </c>
      <c r="P818">
        <v>-1.8017E-4</v>
      </c>
      <c r="Q818">
        <v>8.7239999999999998E-5</v>
      </c>
      <c r="R818" t="s">
        <v>17</v>
      </c>
      <c r="S818" t="s">
        <v>17</v>
      </c>
      <c r="T818">
        <v>512</v>
      </c>
      <c r="U818">
        <v>242</v>
      </c>
      <c r="V818">
        <v>270</v>
      </c>
      <c r="W818">
        <v>7.0522570000000007E-2</v>
      </c>
    </row>
    <row r="819" spans="1:23" x14ac:dyDescent="0.25">
      <c r="A819">
        <v>0</v>
      </c>
      <c r="B819" t="s">
        <v>824</v>
      </c>
      <c r="C819">
        <v>1</v>
      </c>
      <c r="D819">
        <v>0</v>
      </c>
      <c r="E819">
        <v>0</v>
      </c>
      <c r="F819">
        <v>1</v>
      </c>
      <c r="G819" t="s">
        <v>17</v>
      </c>
      <c r="H819">
        <v>14</v>
      </c>
      <c r="I819">
        <v>13</v>
      </c>
      <c r="J819">
        <v>1</v>
      </c>
      <c r="K819">
        <v>16491.365234379999</v>
      </c>
      <c r="L819">
        <v>60625</v>
      </c>
      <c r="M819">
        <v>3.98E-6</v>
      </c>
      <c r="N819">
        <v>5.084226E-2</v>
      </c>
      <c r="O819">
        <v>1.458804E-2</v>
      </c>
      <c r="P819">
        <v>-4.1095999999999998E-4</v>
      </c>
      <c r="Q819">
        <v>2.9353999999999999E-3</v>
      </c>
      <c r="R819" t="s">
        <v>17</v>
      </c>
      <c r="S819" t="s">
        <v>17</v>
      </c>
      <c r="T819">
        <v>2311</v>
      </c>
      <c r="U819">
        <v>1749</v>
      </c>
      <c r="V819">
        <v>562</v>
      </c>
      <c r="W819">
        <v>1.58823059</v>
      </c>
    </row>
    <row r="820" spans="1:23" x14ac:dyDescent="0.25">
      <c r="C820">
        <f>AVERAGE(C2:C819)</f>
        <v>0.2085085574572127</v>
      </c>
      <c r="D820">
        <f>AVERAGE(D2:D819)</f>
        <v>0.36012224938875304</v>
      </c>
      <c r="E820">
        <f>AVERAGE(E2:E819)</f>
        <v>9.767726161369196E-2</v>
      </c>
      <c r="F820">
        <f>AVERAGE(F2:F819)</f>
        <v>0.54973105134474343</v>
      </c>
    </row>
  </sheetData>
  <sortState ref="A2:W820">
    <sortCondition ref="O2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93"/>
  <sheetViews>
    <sheetView topLeftCell="C1" workbookViewId="0">
      <selection activeCell="V25" sqref="V25"/>
    </sheetView>
  </sheetViews>
  <sheetFormatPr defaultRowHeight="15" x14ac:dyDescent="0.25"/>
  <cols>
    <col min="1" max="1" width="10.5703125" bestFit="1" customWidth="1"/>
    <col min="2" max="2" width="17.28515625" bestFit="1" customWidth="1"/>
    <col min="3" max="3" width="7.42578125" bestFit="1" customWidth="1"/>
    <col min="4" max="4" width="9.7109375" bestFit="1" customWidth="1"/>
    <col min="5" max="5" width="11.28515625" bestFit="1" customWidth="1"/>
    <col min="6" max="6" width="13.140625" bestFit="1" customWidth="1"/>
    <col min="7" max="7" width="7" bestFit="1" customWidth="1"/>
    <col min="8" max="8" width="11" bestFit="1" customWidth="1"/>
    <col min="9" max="9" width="11.42578125" bestFit="1" customWidth="1"/>
    <col min="10" max="10" width="17.85546875" bestFit="1" customWidth="1"/>
    <col min="11" max="11" width="12" bestFit="1" customWidth="1"/>
    <col min="12" max="12" width="11.85546875" bestFit="1" customWidth="1"/>
    <col min="13" max="13" width="9.5703125" bestFit="1" customWidth="1"/>
    <col min="14" max="14" width="12.7109375" bestFit="1" customWidth="1"/>
    <col min="15" max="15" width="13.28515625" bestFit="1" customWidth="1"/>
    <col min="16" max="16" width="12" bestFit="1" customWidth="1"/>
    <col min="18" max="18" width="30.28515625" bestFit="1" customWidth="1"/>
    <col min="19" max="20" width="18.140625" bestFit="1" customWidth="1"/>
    <col min="21" max="21" width="17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21" x14ac:dyDescent="0.25">
      <c r="A2">
        <v>0</v>
      </c>
      <c r="B2" t="s">
        <v>849</v>
      </c>
      <c r="C2">
        <v>3</v>
      </c>
      <c r="D2">
        <v>0</v>
      </c>
      <c r="E2">
        <v>3</v>
      </c>
      <c r="F2">
        <v>0</v>
      </c>
      <c r="G2">
        <v>0</v>
      </c>
      <c r="H2">
        <v>1.79E-6</v>
      </c>
      <c r="I2">
        <v>1.417414E-2</v>
      </c>
      <c r="J2">
        <v>-1.6725999999999999E-4</v>
      </c>
      <c r="K2" t="s">
        <v>17</v>
      </c>
      <c r="L2" t="s">
        <v>17</v>
      </c>
      <c r="M2">
        <v>0</v>
      </c>
      <c r="N2">
        <v>0</v>
      </c>
      <c r="O2">
        <v>0</v>
      </c>
      <c r="P2">
        <v>0</v>
      </c>
      <c r="S2">
        <v>1192</v>
      </c>
    </row>
    <row r="3" spans="1:21" ht="18.75" x14ac:dyDescent="0.3">
      <c r="A3">
        <v>0</v>
      </c>
      <c r="B3" t="s">
        <v>850</v>
      </c>
      <c r="C3">
        <v>1</v>
      </c>
      <c r="D3">
        <v>1</v>
      </c>
      <c r="E3">
        <v>0</v>
      </c>
      <c r="F3">
        <v>0</v>
      </c>
      <c r="G3">
        <v>0</v>
      </c>
      <c r="H3">
        <v>6.9999999999999997E-7</v>
      </c>
      <c r="I3">
        <v>0</v>
      </c>
      <c r="J3">
        <v>-2.4689999999999999E-5</v>
      </c>
      <c r="K3" t="s">
        <v>17</v>
      </c>
      <c r="L3" t="s">
        <v>17</v>
      </c>
      <c r="M3">
        <v>0</v>
      </c>
      <c r="N3">
        <v>0</v>
      </c>
      <c r="O3">
        <v>0</v>
      </c>
      <c r="P3">
        <v>0</v>
      </c>
      <c r="R3" s="1"/>
      <c r="S3" s="1" t="s">
        <v>835</v>
      </c>
      <c r="T3" s="1" t="s">
        <v>836</v>
      </c>
      <c r="U3" s="1" t="s">
        <v>837</v>
      </c>
    </row>
    <row r="4" spans="1:21" ht="18.75" x14ac:dyDescent="0.3">
      <c r="A4">
        <v>0</v>
      </c>
      <c r="B4" t="s">
        <v>851</v>
      </c>
      <c r="C4">
        <v>1</v>
      </c>
      <c r="D4">
        <v>1</v>
      </c>
      <c r="E4">
        <v>0</v>
      </c>
      <c r="F4">
        <v>0</v>
      </c>
      <c r="G4">
        <v>0</v>
      </c>
      <c r="H4">
        <v>6.9999999999999997E-7</v>
      </c>
      <c r="I4">
        <v>0</v>
      </c>
      <c r="J4">
        <v>-2.4689999999999999E-5</v>
      </c>
      <c r="K4" t="s">
        <v>17</v>
      </c>
      <c r="L4" t="s">
        <v>17</v>
      </c>
      <c r="M4">
        <v>0</v>
      </c>
      <c r="N4">
        <v>0</v>
      </c>
      <c r="O4">
        <v>0</v>
      </c>
      <c r="P4">
        <v>0</v>
      </c>
      <c r="R4" s="1"/>
      <c r="S4" s="1"/>
      <c r="T4" s="1"/>
      <c r="U4" s="1"/>
    </row>
    <row r="5" spans="1:21" ht="18.75" x14ac:dyDescent="0.3">
      <c r="A5">
        <v>0</v>
      </c>
      <c r="B5" t="s">
        <v>852</v>
      </c>
      <c r="C5">
        <v>1</v>
      </c>
      <c r="D5">
        <v>0</v>
      </c>
      <c r="E5">
        <v>1</v>
      </c>
      <c r="F5">
        <v>0</v>
      </c>
      <c r="G5">
        <v>0</v>
      </c>
      <c r="H5">
        <v>1.79E-6</v>
      </c>
      <c r="I5">
        <v>6.7801000000000005E-4</v>
      </c>
      <c r="J5">
        <v>-1.8580000000000002E-5</v>
      </c>
      <c r="K5" t="s">
        <v>17</v>
      </c>
      <c r="L5" t="s">
        <v>17</v>
      </c>
      <c r="M5">
        <v>0</v>
      </c>
      <c r="N5">
        <v>0</v>
      </c>
      <c r="O5">
        <v>0</v>
      </c>
      <c r="P5">
        <v>0</v>
      </c>
      <c r="R5" s="1" t="s">
        <v>848</v>
      </c>
      <c r="S5" s="2">
        <f>PEARSON(C2:C1193,J2:J1193)</f>
        <v>-0.88281249447523025</v>
      </c>
      <c r="T5" s="1">
        <f t="shared" ref="T5:T8" si="0">S5*SQRT($S$2-2)/SQRT(1-S5*S5)</f>
        <v>-64.833245271246795</v>
      </c>
      <c r="U5" s="1">
        <f t="shared" ref="U5:U8" si="1">TDIST(ABS(T5),$S$2-2,2)</f>
        <v>0</v>
      </c>
    </row>
    <row r="6" spans="1:21" ht="18.75" x14ac:dyDescent="0.3">
      <c r="A6">
        <v>0</v>
      </c>
      <c r="B6" t="s">
        <v>853</v>
      </c>
      <c r="C6">
        <v>1</v>
      </c>
      <c r="D6">
        <v>1</v>
      </c>
      <c r="E6">
        <v>0</v>
      </c>
      <c r="F6">
        <v>0</v>
      </c>
      <c r="G6">
        <v>0</v>
      </c>
      <c r="H6">
        <v>6.9999999999999997E-7</v>
      </c>
      <c r="I6">
        <v>0</v>
      </c>
      <c r="J6">
        <v>-2.4689999999999999E-5</v>
      </c>
      <c r="K6" t="s">
        <v>17</v>
      </c>
      <c r="L6" t="s">
        <v>17</v>
      </c>
      <c r="M6">
        <v>0</v>
      </c>
      <c r="N6">
        <v>0</v>
      </c>
      <c r="O6">
        <v>0</v>
      </c>
      <c r="P6">
        <v>0</v>
      </c>
      <c r="R6" s="1" t="s">
        <v>838</v>
      </c>
      <c r="S6" s="2">
        <f>PEARSON(D2:D1193,J2:J1193)</f>
        <v>-0.76700270605637721</v>
      </c>
      <c r="T6" s="1">
        <f t="shared" si="0"/>
        <v>-41.235981016742997</v>
      </c>
      <c r="U6" s="1">
        <f t="shared" si="1"/>
        <v>1.4419108526710776E-231</v>
      </c>
    </row>
    <row r="7" spans="1:21" ht="18.75" x14ac:dyDescent="0.3">
      <c r="A7">
        <v>0</v>
      </c>
      <c r="B7" t="s">
        <v>854</v>
      </c>
      <c r="C7">
        <v>1</v>
      </c>
      <c r="D7">
        <v>0</v>
      </c>
      <c r="E7">
        <v>1</v>
      </c>
      <c r="F7">
        <v>0</v>
      </c>
      <c r="G7">
        <v>0</v>
      </c>
      <c r="H7">
        <v>1.79E-6</v>
      </c>
      <c r="I7">
        <v>1.6337700000000001E-3</v>
      </c>
      <c r="J7">
        <v>-1.8580000000000002E-5</v>
      </c>
      <c r="K7" t="s">
        <v>17</v>
      </c>
      <c r="L7" t="s">
        <v>17</v>
      </c>
      <c r="M7">
        <v>0</v>
      </c>
      <c r="N7">
        <v>0</v>
      </c>
      <c r="O7">
        <v>0</v>
      </c>
      <c r="P7">
        <v>0</v>
      </c>
      <c r="R7" s="1" t="s">
        <v>839</v>
      </c>
      <c r="S7" s="2">
        <f>PEARSON(E2:E1193,J2:J1193)</f>
        <v>-0.75260305245177639</v>
      </c>
      <c r="T7" s="1">
        <f t="shared" si="0"/>
        <v>-39.427614879085802</v>
      </c>
      <c r="U7" s="1">
        <f t="shared" si="1"/>
        <v>3.5365661606718375E-218</v>
      </c>
    </row>
    <row r="8" spans="1:21" ht="18.75" x14ac:dyDescent="0.3">
      <c r="A8">
        <v>0</v>
      </c>
      <c r="B8" t="s">
        <v>855</v>
      </c>
      <c r="C8">
        <v>1</v>
      </c>
      <c r="D8">
        <v>1</v>
      </c>
      <c r="E8">
        <v>0</v>
      </c>
      <c r="F8">
        <v>0</v>
      </c>
      <c r="G8">
        <v>0</v>
      </c>
      <c r="H8">
        <v>6.9999999999999997E-7</v>
      </c>
      <c r="I8">
        <v>0</v>
      </c>
      <c r="J8">
        <v>-2.4689999999999999E-5</v>
      </c>
      <c r="K8" t="s">
        <v>17</v>
      </c>
      <c r="L8" t="s">
        <v>17</v>
      </c>
      <c r="M8">
        <v>0</v>
      </c>
      <c r="N8">
        <v>0</v>
      </c>
      <c r="O8">
        <v>0</v>
      </c>
      <c r="P8">
        <v>0</v>
      </c>
      <c r="R8" s="1" t="s">
        <v>840</v>
      </c>
      <c r="S8" s="2">
        <f>PEARSON(F2:F1193,J2:J1193)</f>
        <v>-0.78017117647507161</v>
      </c>
      <c r="T8" s="1">
        <f t="shared" si="0"/>
        <v>-43.021958957035693</v>
      </c>
      <c r="U8" s="1">
        <f t="shared" si="1"/>
        <v>1.0883281121907282E-244</v>
      </c>
    </row>
    <row r="9" spans="1:21" ht="18.75" x14ac:dyDescent="0.3">
      <c r="A9">
        <v>0</v>
      </c>
      <c r="B9" t="s">
        <v>856</v>
      </c>
      <c r="C9">
        <v>1</v>
      </c>
      <c r="D9">
        <v>0</v>
      </c>
      <c r="E9">
        <v>1</v>
      </c>
      <c r="F9">
        <v>0</v>
      </c>
      <c r="G9">
        <v>0</v>
      </c>
      <c r="H9">
        <v>1.79E-6</v>
      </c>
      <c r="I9">
        <v>5.6749599999999997E-3</v>
      </c>
      <c r="J9">
        <v>-1.8580000000000002E-5</v>
      </c>
      <c r="K9" t="s">
        <v>17</v>
      </c>
      <c r="L9" t="s">
        <v>17</v>
      </c>
      <c r="M9">
        <v>0</v>
      </c>
      <c r="N9">
        <v>0</v>
      </c>
      <c r="O9">
        <v>0</v>
      </c>
      <c r="P9">
        <v>0</v>
      </c>
      <c r="R9" s="1" t="s">
        <v>841</v>
      </c>
      <c r="S9" s="2">
        <f>PEARSON(G2:G1193,J2:J1193)</f>
        <v>-0.7530476767010772</v>
      </c>
      <c r="T9" s="1">
        <f>S9*SQRT($S$2-2)/SQRT(1-S9*S9)</f>
        <v>-39.48139886510225</v>
      </c>
      <c r="U9" s="1">
        <f>TDIST(ABS(T9),$S$2-2,2)</f>
        <v>1.4094421407709427E-218</v>
      </c>
    </row>
    <row r="10" spans="1:21" ht="18.75" x14ac:dyDescent="0.3">
      <c r="A10">
        <v>0</v>
      </c>
      <c r="B10" t="s">
        <v>857</v>
      </c>
      <c r="C10">
        <v>1</v>
      </c>
      <c r="D10">
        <v>0</v>
      </c>
      <c r="E10">
        <v>1</v>
      </c>
      <c r="F10">
        <v>0</v>
      </c>
      <c r="G10">
        <v>0</v>
      </c>
      <c r="H10">
        <v>1.79E-6</v>
      </c>
      <c r="I10">
        <v>2.8663999999999999E-3</v>
      </c>
      <c r="J10">
        <v>-1.8580000000000002E-5</v>
      </c>
      <c r="K10" t="s">
        <v>17</v>
      </c>
      <c r="L10" t="s">
        <v>17</v>
      </c>
      <c r="M10">
        <v>0</v>
      </c>
      <c r="N10">
        <v>0</v>
      </c>
      <c r="O10">
        <v>0</v>
      </c>
      <c r="P10">
        <v>0</v>
      </c>
      <c r="R10" s="1" t="s">
        <v>842</v>
      </c>
      <c r="S10" s="2">
        <f>PEARSON(H2:H1193,J2:J1193)</f>
        <v>-0.13687090723103185</v>
      </c>
      <c r="T10" s="1">
        <f>S10*SQRT($S$2-2)/SQRT(1-S10*S10)</f>
        <v>-4.7664075361073976</v>
      </c>
      <c r="U10" s="1">
        <f>TDIST(ABS(T10),$S$2-2,2)</f>
        <v>2.106848136319627E-6</v>
      </c>
    </row>
    <row r="11" spans="1:21" ht="18.75" x14ac:dyDescent="0.3">
      <c r="A11">
        <v>0</v>
      </c>
      <c r="B11" t="s">
        <v>858</v>
      </c>
      <c r="C11">
        <v>4</v>
      </c>
      <c r="D11">
        <v>1</v>
      </c>
      <c r="E11">
        <v>3</v>
      </c>
      <c r="F11">
        <v>419.53558349999997</v>
      </c>
      <c r="G11">
        <v>3535</v>
      </c>
      <c r="H11">
        <v>1.79E-6</v>
      </c>
      <c r="I11">
        <v>2.546694E-2</v>
      </c>
      <c r="J11">
        <v>-1.8305E-4</v>
      </c>
      <c r="K11" t="s">
        <v>17</v>
      </c>
      <c r="L11" t="s">
        <v>17</v>
      </c>
      <c r="M11">
        <v>0</v>
      </c>
      <c r="N11">
        <v>0</v>
      </c>
      <c r="O11">
        <v>0</v>
      </c>
      <c r="P11">
        <v>0</v>
      </c>
      <c r="R11" s="1" t="s">
        <v>843</v>
      </c>
      <c r="S11" s="2">
        <f>PEARSON(I2:I1193,J2:J1193)</f>
        <v>-0.5331191869064783</v>
      </c>
      <c r="T11" s="1">
        <f>S11*SQRT($S$2-2)/SQRT(1-S11*S11)</f>
        <v>-21.737361155161771</v>
      </c>
      <c r="U11" s="1">
        <f t="shared" ref="U11:U15" si="2">TDIST(ABS(T11),$S$2-2,2)</f>
        <v>1.7044951067441047E-88</v>
      </c>
    </row>
    <row r="12" spans="1:21" ht="18.75" x14ac:dyDescent="0.3">
      <c r="A12">
        <v>0</v>
      </c>
      <c r="B12" t="s">
        <v>859</v>
      </c>
      <c r="C12">
        <v>4</v>
      </c>
      <c r="D12">
        <v>0</v>
      </c>
      <c r="E12">
        <v>4</v>
      </c>
      <c r="F12">
        <v>0</v>
      </c>
      <c r="G12">
        <v>0</v>
      </c>
      <c r="H12">
        <v>1.7999999999999999E-6</v>
      </c>
      <c r="I12">
        <v>8.3515299999999994E-3</v>
      </c>
      <c r="J12">
        <v>-2.9734999999999999E-4</v>
      </c>
      <c r="K12" t="s">
        <v>17</v>
      </c>
      <c r="L12" t="s">
        <v>17</v>
      </c>
      <c r="M12">
        <v>0</v>
      </c>
      <c r="N12">
        <v>0</v>
      </c>
      <c r="O12">
        <v>0</v>
      </c>
      <c r="P12">
        <v>0</v>
      </c>
      <c r="R12" s="1" t="s">
        <v>844</v>
      </c>
      <c r="S12" s="2">
        <f>PEARSON(P2:P1193,J2:J1193)</f>
        <v>-0.6394310262810422</v>
      </c>
      <c r="T12" s="1">
        <f>S12*SQRT($S$2-2)/SQRT(1-S12*S12)</f>
        <v>-28.689728211512204</v>
      </c>
      <c r="U12" s="1">
        <f t="shared" si="2"/>
        <v>5.108002938258822E-138</v>
      </c>
    </row>
    <row r="13" spans="1:21" ht="18.75" x14ac:dyDescent="0.3">
      <c r="A13">
        <v>0</v>
      </c>
      <c r="B13" t="s">
        <v>860</v>
      </c>
      <c r="C13">
        <v>1</v>
      </c>
      <c r="D13">
        <v>1</v>
      </c>
      <c r="E13">
        <v>0</v>
      </c>
      <c r="F13">
        <v>0</v>
      </c>
      <c r="G13">
        <v>0</v>
      </c>
      <c r="H13">
        <v>6.9999999999999997E-7</v>
      </c>
      <c r="I13">
        <v>0</v>
      </c>
      <c r="J13">
        <v>-2.4689999999999999E-5</v>
      </c>
      <c r="K13" t="s">
        <v>17</v>
      </c>
      <c r="L13" t="s">
        <v>17</v>
      </c>
      <c r="M13">
        <v>0</v>
      </c>
      <c r="N13">
        <v>0</v>
      </c>
      <c r="O13">
        <v>0</v>
      </c>
      <c r="P13">
        <v>0</v>
      </c>
      <c r="R13" s="1" t="s">
        <v>845</v>
      </c>
      <c r="S13" s="2">
        <f>PEARSON(M2:M1193,J2:J1193)</f>
        <v>-0.70075043488698685</v>
      </c>
      <c r="T13" s="1">
        <f t="shared" ref="T13:T15" si="3">S13*SQRT($S$2-2)/SQRT(1-S13*S13)</f>
        <v>-33.884399802249227</v>
      </c>
      <c r="U13" s="1">
        <f t="shared" si="2"/>
        <v>9.7551901825635109E-177</v>
      </c>
    </row>
    <row r="14" spans="1:21" ht="18.75" x14ac:dyDescent="0.3">
      <c r="A14">
        <v>0</v>
      </c>
      <c r="B14" t="s">
        <v>861</v>
      </c>
      <c r="C14">
        <v>1</v>
      </c>
      <c r="D14">
        <v>0</v>
      </c>
      <c r="E14">
        <v>1</v>
      </c>
      <c r="F14">
        <v>0</v>
      </c>
      <c r="G14">
        <v>0</v>
      </c>
      <c r="H14">
        <v>1.79E-6</v>
      </c>
      <c r="I14">
        <v>1.313132E-2</v>
      </c>
      <c r="J14">
        <v>-1.8580000000000002E-5</v>
      </c>
      <c r="K14" t="s">
        <v>17</v>
      </c>
      <c r="L14" t="s">
        <v>17</v>
      </c>
      <c r="M14">
        <v>0</v>
      </c>
      <c r="N14">
        <v>0</v>
      </c>
      <c r="O14">
        <v>0</v>
      </c>
      <c r="P14">
        <v>0</v>
      </c>
      <c r="R14" s="1" t="s">
        <v>846</v>
      </c>
      <c r="S14" s="2">
        <f>PEARSON(N2:N1193,J2:J1193)</f>
        <v>-0.69434255248719645</v>
      </c>
      <c r="T14" s="1">
        <f t="shared" si="3"/>
        <v>-33.283513261553729</v>
      </c>
      <c r="U14" s="1">
        <f t="shared" si="2"/>
        <v>3.1092105583688069E-172</v>
      </c>
    </row>
    <row r="15" spans="1:21" ht="18.75" x14ac:dyDescent="0.3">
      <c r="A15">
        <v>0</v>
      </c>
      <c r="B15" t="s">
        <v>772</v>
      </c>
      <c r="C15">
        <v>1</v>
      </c>
      <c r="D15">
        <v>0</v>
      </c>
      <c r="E15">
        <v>1</v>
      </c>
      <c r="F15">
        <v>0</v>
      </c>
      <c r="G15">
        <v>0</v>
      </c>
      <c r="H15">
        <v>7.0999999999999998E-7</v>
      </c>
      <c r="I15">
        <v>0</v>
      </c>
      <c r="J15">
        <v>-1.8580000000000002E-5</v>
      </c>
      <c r="K15" t="s">
        <v>17</v>
      </c>
      <c r="L15" t="s">
        <v>17</v>
      </c>
      <c r="M15">
        <v>0</v>
      </c>
      <c r="N15">
        <v>0</v>
      </c>
      <c r="O15">
        <v>0</v>
      </c>
      <c r="P15">
        <v>0</v>
      </c>
      <c r="R15" s="1" t="s">
        <v>847</v>
      </c>
      <c r="S15" s="2">
        <f>PEARSON(O2:O1193,J2:J1193)</f>
        <v>-0.70495432015317494</v>
      </c>
      <c r="T15" s="1">
        <f t="shared" si="3"/>
        <v>-34.287313096533836</v>
      </c>
      <c r="U15" s="1">
        <f t="shared" si="2"/>
        <v>9.3055251148729478E-180</v>
      </c>
    </row>
    <row r="16" spans="1:21" ht="18.75" x14ac:dyDescent="0.3">
      <c r="A16">
        <v>0</v>
      </c>
      <c r="B16" t="s">
        <v>862</v>
      </c>
      <c r="C16">
        <v>1</v>
      </c>
      <c r="D16">
        <v>1</v>
      </c>
      <c r="E16">
        <v>0</v>
      </c>
      <c r="F16">
        <v>0</v>
      </c>
      <c r="G16">
        <v>0</v>
      </c>
      <c r="H16">
        <v>6.9999999999999997E-7</v>
      </c>
      <c r="I16">
        <v>0</v>
      </c>
      <c r="J16">
        <v>-2.4689999999999999E-5</v>
      </c>
      <c r="K16" t="s">
        <v>17</v>
      </c>
      <c r="L16" t="s">
        <v>17</v>
      </c>
      <c r="M16">
        <v>0</v>
      </c>
      <c r="N16">
        <v>0</v>
      </c>
      <c r="O16">
        <v>0</v>
      </c>
      <c r="P16">
        <v>0</v>
      </c>
      <c r="R16" s="1" t="s">
        <v>1779</v>
      </c>
      <c r="S16">
        <v>-0.85160345616395305</v>
      </c>
    </row>
    <row r="17" spans="1:16" x14ac:dyDescent="0.25">
      <c r="A17">
        <v>0</v>
      </c>
      <c r="B17" t="s">
        <v>863</v>
      </c>
      <c r="C17">
        <v>1</v>
      </c>
      <c r="D17">
        <v>1</v>
      </c>
      <c r="E17">
        <v>0</v>
      </c>
      <c r="F17">
        <v>0</v>
      </c>
      <c r="G17">
        <v>0</v>
      </c>
      <c r="H17">
        <v>6.9999999999999997E-7</v>
      </c>
      <c r="I17">
        <v>0</v>
      </c>
      <c r="J17">
        <v>-2.4689999999999999E-5</v>
      </c>
      <c r="K17" t="s">
        <v>17</v>
      </c>
      <c r="L17" t="s">
        <v>17</v>
      </c>
      <c r="M17">
        <v>0</v>
      </c>
      <c r="N17">
        <v>0</v>
      </c>
      <c r="O17">
        <v>0</v>
      </c>
      <c r="P17">
        <v>0</v>
      </c>
    </row>
    <row r="18" spans="1:16" x14ac:dyDescent="0.25">
      <c r="A18">
        <v>0</v>
      </c>
      <c r="B18" t="s">
        <v>403</v>
      </c>
      <c r="C18">
        <v>1</v>
      </c>
      <c r="D18">
        <v>0</v>
      </c>
      <c r="E18">
        <v>1</v>
      </c>
      <c r="F18">
        <v>0</v>
      </c>
      <c r="G18">
        <v>0</v>
      </c>
      <c r="H18">
        <v>1.7799999999999999E-6</v>
      </c>
      <c r="I18">
        <v>6.3044000000000002E-4</v>
      </c>
      <c r="J18">
        <v>-1.8580000000000002E-5</v>
      </c>
      <c r="K18" t="s">
        <v>17</v>
      </c>
      <c r="L18" t="s">
        <v>17</v>
      </c>
      <c r="M18">
        <v>0</v>
      </c>
      <c r="N18">
        <v>0</v>
      </c>
      <c r="O18">
        <v>0</v>
      </c>
      <c r="P18">
        <v>0</v>
      </c>
    </row>
    <row r="19" spans="1:16" x14ac:dyDescent="0.25">
      <c r="A19">
        <v>0</v>
      </c>
      <c r="B19" t="s">
        <v>864</v>
      </c>
      <c r="C19">
        <v>2</v>
      </c>
      <c r="D19">
        <v>0</v>
      </c>
      <c r="E19">
        <v>2</v>
      </c>
      <c r="F19">
        <v>0</v>
      </c>
      <c r="G19">
        <v>0</v>
      </c>
      <c r="H19">
        <v>1.79E-6</v>
      </c>
      <c r="I19">
        <v>1.972231E-2</v>
      </c>
      <c r="J19">
        <v>-7.4339999999999996E-5</v>
      </c>
      <c r="K19" t="s">
        <v>17</v>
      </c>
      <c r="L19" t="s">
        <v>17</v>
      </c>
      <c r="M19">
        <v>0</v>
      </c>
      <c r="N19">
        <v>0</v>
      </c>
      <c r="O19">
        <v>0</v>
      </c>
      <c r="P19">
        <v>0</v>
      </c>
    </row>
    <row r="20" spans="1:16" x14ac:dyDescent="0.25">
      <c r="A20">
        <v>0</v>
      </c>
      <c r="B20" t="s">
        <v>865</v>
      </c>
      <c r="C20">
        <v>1</v>
      </c>
      <c r="D20">
        <v>0</v>
      </c>
      <c r="E20">
        <v>1</v>
      </c>
      <c r="F20">
        <v>0</v>
      </c>
      <c r="G20">
        <v>0</v>
      </c>
      <c r="H20">
        <v>1.7799999999999999E-6</v>
      </c>
      <c r="I20">
        <v>2.3966199999999999E-3</v>
      </c>
      <c r="J20">
        <v>-1.8580000000000002E-5</v>
      </c>
      <c r="K20" t="s">
        <v>17</v>
      </c>
      <c r="L20" t="s">
        <v>17</v>
      </c>
      <c r="M20">
        <v>0</v>
      </c>
      <c r="N20">
        <v>0</v>
      </c>
      <c r="O20">
        <v>0</v>
      </c>
      <c r="P20">
        <v>0</v>
      </c>
    </row>
    <row r="21" spans="1:16" x14ac:dyDescent="0.25">
      <c r="A21">
        <v>0</v>
      </c>
      <c r="B21" t="s">
        <v>866</v>
      </c>
      <c r="C21">
        <v>1</v>
      </c>
      <c r="D21">
        <v>1</v>
      </c>
      <c r="E21">
        <v>0</v>
      </c>
      <c r="F21">
        <v>0</v>
      </c>
      <c r="G21">
        <v>0</v>
      </c>
      <c r="H21">
        <v>6.9999999999999997E-7</v>
      </c>
      <c r="I21">
        <v>0</v>
      </c>
      <c r="J21">
        <v>-2.4689999999999999E-5</v>
      </c>
      <c r="K21" t="s">
        <v>17</v>
      </c>
      <c r="L21" t="s">
        <v>17</v>
      </c>
      <c r="M21">
        <v>0</v>
      </c>
      <c r="N21">
        <v>0</v>
      </c>
      <c r="O21">
        <v>0</v>
      </c>
      <c r="P21">
        <v>0</v>
      </c>
    </row>
    <row r="22" spans="1:16" x14ac:dyDescent="0.25">
      <c r="A22">
        <v>0</v>
      </c>
      <c r="B22" t="s">
        <v>867</v>
      </c>
      <c r="C22">
        <v>1</v>
      </c>
      <c r="D22">
        <v>0</v>
      </c>
      <c r="E22">
        <v>1</v>
      </c>
      <c r="F22">
        <v>0</v>
      </c>
      <c r="G22">
        <v>0</v>
      </c>
      <c r="H22">
        <v>1.79E-6</v>
      </c>
      <c r="I22">
        <v>6.5240300000000001E-3</v>
      </c>
      <c r="J22">
        <v>-1.8580000000000002E-5</v>
      </c>
      <c r="K22" t="s">
        <v>17</v>
      </c>
      <c r="L22" t="s">
        <v>17</v>
      </c>
      <c r="M22">
        <v>0</v>
      </c>
      <c r="N22">
        <v>0</v>
      </c>
      <c r="O22">
        <v>0</v>
      </c>
      <c r="P22">
        <v>0</v>
      </c>
    </row>
    <row r="23" spans="1:16" x14ac:dyDescent="0.25">
      <c r="A23">
        <v>0</v>
      </c>
      <c r="B23" t="s">
        <v>868</v>
      </c>
      <c r="C23">
        <v>1</v>
      </c>
      <c r="D23">
        <v>1</v>
      </c>
      <c r="E23">
        <v>0</v>
      </c>
      <c r="F23">
        <v>0</v>
      </c>
      <c r="G23">
        <v>0</v>
      </c>
      <c r="H23">
        <v>6.9999999999999997E-7</v>
      </c>
      <c r="I23">
        <v>0</v>
      </c>
      <c r="J23">
        <v>-2.4689999999999999E-5</v>
      </c>
      <c r="K23" t="s">
        <v>17</v>
      </c>
      <c r="L23" t="s">
        <v>17</v>
      </c>
      <c r="M23">
        <v>0</v>
      </c>
      <c r="N23">
        <v>0</v>
      </c>
      <c r="O23">
        <v>0</v>
      </c>
      <c r="P23">
        <v>0</v>
      </c>
    </row>
    <row r="24" spans="1:16" x14ac:dyDescent="0.25">
      <c r="A24">
        <v>0</v>
      </c>
      <c r="B24" t="s">
        <v>129</v>
      </c>
      <c r="C24">
        <v>1</v>
      </c>
      <c r="D24">
        <v>0</v>
      </c>
      <c r="E24">
        <v>1</v>
      </c>
      <c r="F24">
        <v>0</v>
      </c>
      <c r="G24">
        <v>0</v>
      </c>
      <c r="H24">
        <v>1.79E-6</v>
      </c>
      <c r="I24">
        <v>5.2123500000000001E-3</v>
      </c>
      <c r="J24">
        <v>-1.8580000000000002E-5</v>
      </c>
      <c r="K24" t="s">
        <v>17</v>
      </c>
      <c r="L24" t="s">
        <v>17</v>
      </c>
      <c r="M24">
        <v>0</v>
      </c>
      <c r="N24">
        <v>0</v>
      </c>
      <c r="O24">
        <v>0</v>
      </c>
      <c r="P24">
        <v>0</v>
      </c>
    </row>
    <row r="25" spans="1:16" x14ac:dyDescent="0.25">
      <c r="A25">
        <v>0</v>
      </c>
      <c r="B25" t="s">
        <v>869</v>
      </c>
      <c r="C25">
        <v>1</v>
      </c>
      <c r="D25">
        <v>0</v>
      </c>
      <c r="E25">
        <v>1</v>
      </c>
      <c r="F25">
        <v>0</v>
      </c>
      <c r="G25">
        <v>0</v>
      </c>
      <c r="H25">
        <v>6.9999999999999997E-7</v>
      </c>
      <c r="I25">
        <v>0</v>
      </c>
      <c r="J25">
        <v>-1.8580000000000002E-5</v>
      </c>
      <c r="K25" t="s">
        <v>17</v>
      </c>
      <c r="L25" t="s">
        <v>17</v>
      </c>
      <c r="M25">
        <v>0</v>
      </c>
      <c r="N25">
        <v>0</v>
      </c>
      <c r="O25">
        <v>0</v>
      </c>
      <c r="P25">
        <v>0</v>
      </c>
    </row>
    <row r="26" spans="1:16" x14ac:dyDescent="0.25">
      <c r="A26">
        <v>0</v>
      </c>
      <c r="B26" t="s">
        <v>870</v>
      </c>
      <c r="C26">
        <v>1</v>
      </c>
      <c r="D26">
        <v>1</v>
      </c>
      <c r="E26">
        <v>0</v>
      </c>
      <c r="F26">
        <v>0</v>
      </c>
      <c r="G26">
        <v>0</v>
      </c>
      <c r="H26">
        <v>6.9999999999999997E-7</v>
      </c>
      <c r="I26">
        <v>0</v>
      </c>
      <c r="J26">
        <v>-2.4689999999999999E-5</v>
      </c>
      <c r="K26" t="s">
        <v>17</v>
      </c>
      <c r="L26" t="s">
        <v>17</v>
      </c>
      <c r="M26">
        <v>0</v>
      </c>
      <c r="N26">
        <v>0</v>
      </c>
      <c r="O26">
        <v>0</v>
      </c>
      <c r="P26">
        <v>0</v>
      </c>
    </row>
    <row r="27" spans="1:16" x14ac:dyDescent="0.25">
      <c r="A27">
        <v>0</v>
      </c>
      <c r="B27" t="s">
        <v>871</v>
      </c>
      <c r="C27">
        <v>1</v>
      </c>
      <c r="D27">
        <v>0</v>
      </c>
      <c r="E27">
        <v>1</v>
      </c>
      <c r="F27">
        <v>0</v>
      </c>
      <c r="G27">
        <v>0</v>
      </c>
      <c r="H27">
        <v>1.79E-6</v>
      </c>
      <c r="I27">
        <v>1.7143599999999998E-2</v>
      </c>
      <c r="J27">
        <v>-1.8580000000000002E-5</v>
      </c>
      <c r="K27" t="s">
        <v>17</v>
      </c>
      <c r="L27" t="s">
        <v>17</v>
      </c>
      <c r="M27">
        <v>0</v>
      </c>
      <c r="N27">
        <v>0</v>
      </c>
      <c r="O27">
        <v>0</v>
      </c>
      <c r="P27">
        <v>0</v>
      </c>
    </row>
    <row r="28" spans="1:16" x14ac:dyDescent="0.25">
      <c r="A28">
        <v>0</v>
      </c>
      <c r="B28" t="s">
        <v>872</v>
      </c>
      <c r="C28">
        <v>2</v>
      </c>
      <c r="D28">
        <v>0</v>
      </c>
      <c r="E28">
        <v>2</v>
      </c>
      <c r="F28">
        <v>0</v>
      </c>
      <c r="G28">
        <v>0</v>
      </c>
      <c r="H28">
        <v>1.79E-6</v>
      </c>
      <c r="I28">
        <v>1.71524E-3</v>
      </c>
      <c r="J28">
        <v>-7.4339999999999996E-5</v>
      </c>
      <c r="K28" t="s">
        <v>17</v>
      </c>
      <c r="L28" t="s">
        <v>17</v>
      </c>
      <c r="M28">
        <v>0</v>
      </c>
      <c r="N28">
        <v>0</v>
      </c>
      <c r="O28">
        <v>0</v>
      </c>
      <c r="P28">
        <v>0</v>
      </c>
    </row>
    <row r="29" spans="1:16" x14ac:dyDescent="0.25">
      <c r="A29">
        <v>0</v>
      </c>
      <c r="B29" t="s">
        <v>873</v>
      </c>
      <c r="C29">
        <v>1</v>
      </c>
      <c r="D29">
        <v>0</v>
      </c>
      <c r="E29">
        <v>1</v>
      </c>
      <c r="F29">
        <v>0</v>
      </c>
      <c r="G29">
        <v>0</v>
      </c>
      <c r="H29">
        <v>1.79E-6</v>
      </c>
      <c r="I29">
        <v>4.6398999999999998E-3</v>
      </c>
      <c r="J29">
        <v>-1.8580000000000002E-5</v>
      </c>
      <c r="K29" t="s">
        <v>17</v>
      </c>
      <c r="L29" t="s">
        <v>17</v>
      </c>
      <c r="M29">
        <v>0</v>
      </c>
      <c r="N29">
        <v>0</v>
      </c>
      <c r="O29">
        <v>0</v>
      </c>
      <c r="P29">
        <v>0</v>
      </c>
    </row>
    <row r="30" spans="1:16" x14ac:dyDescent="0.25">
      <c r="A30">
        <v>0</v>
      </c>
      <c r="B30" t="s">
        <v>874</v>
      </c>
      <c r="C30">
        <v>1</v>
      </c>
      <c r="D30">
        <v>1</v>
      </c>
      <c r="E30">
        <v>0</v>
      </c>
      <c r="F30">
        <v>0</v>
      </c>
      <c r="G30">
        <v>0</v>
      </c>
      <c r="H30">
        <v>6.9999999999999997E-7</v>
      </c>
      <c r="I30">
        <v>0</v>
      </c>
      <c r="J30">
        <v>-2.4689999999999999E-5</v>
      </c>
      <c r="K30" t="s">
        <v>17</v>
      </c>
      <c r="L30" t="s">
        <v>17</v>
      </c>
      <c r="M30">
        <v>0</v>
      </c>
      <c r="N30">
        <v>0</v>
      </c>
      <c r="O30">
        <v>0</v>
      </c>
      <c r="P30">
        <v>0</v>
      </c>
    </row>
    <row r="31" spans="1:16" x14ac:dyDescent="0.25">
      <c r="A31">
        <v>0</v>
      </c>
      <c r="B31" t="s">
        <v>875</v>
      </c>
      <c r="C31">
        <v>1</v>
      </c>
      <c r="D31">
        <v>1</v>
      </c>
      <c r="E31">
        <v>0</v>
      </c>
      <c r="F31">
        <v>0</v>
      </c>
      <c r="G31">
        <v>0</v>
      </c>
      <c r="H31">
        <v>6.9999999999999997E-7</v>
      </c>
      <c r="I31">
        <v>0</v>
      </c>
      <c r="J31">
        <v>-2.4689999999999999E-5</v>
      </c>
      <c r="K31" t="s">
        <v>17</v>
      </c>
      <c r="L31" t="s">
        <v>17</v>
      </c>
      <c r="M31">
        <v>0</v>
      </c>
      <c r="N31">
        <v>0</v>
      </c>
      <c r="O31">
        <v>0</v>
      </c>
      <c r="P31">
        <v>0</v>
      </c>
    </row>
    <row r="32" spans="1:16" x14ac:dyDescent="0.25">
      <c r="A32">
        <v>0</v>
      </c>
      <c r="B32" t="s">
        <v>876</v>
      </c>
      <c r="C32">
        <v>5</v>
      </c>
      <c r="D32">
        <v>0</v>
      </c>
      <c r="E32">
        <v>5</v>
      </c>
      <c r="F32">
        <v>0</v>
      </c>
      <c r="G32">
        <v>0</v>
      </c>
      <c r="H32">
        <v>1.79E-6</v>
      </c>
      <c r="I32">
        <v>6.4922590000000002E-2</v>
      </c>
      <c r="J32">
        <v>-4.6460000000000002E-4</v>
      </c>
      <c r="K32" t="s">
        <v>17</v>
      </c>
      <c r="L32" t="s">
        <v>17</v>
      </c>
      <c r="M32">
        <v>0</v>
      </c>
      <c r="N32">
        <v>0</v>
      </c>
      <c r="O32">
        <v>0</v>
      </c>
      <c r="P32">
        <v>0</v>
      </c>
    </row>
    <row r="33" spans="1:16" x14ac:dyDescent="0.25">
      <c r="A33">
        <v>0</v>
      </c>
      <c r="B33" t="s">
        <v>877</v>
      </c>
      <c r="C33">
        <v>1</v>
      </c>
      <c r="D33">
        <v>0</v>
      </c>
      <c r="E33">
        <v>1</v>
      </c>
      <c r="F33">
        <v>0</v>
      </c>
      <c r="G33">
        <v>0</v>
      </c>
      <c r="H33">
        <v>1.79E-6</v>
      </c>
      <c r="I33">
        <v>1.408034E-2</v>
      </c>
      <c r="J33">
        <v>-1.8580000000000002E-5</v>
      </c>
      <c r="K33" t="s">
        <v>17</v>
      </c>
      <c r="L33" t="s">
        <v>17</v>
      </c>
      <c r="M33">
        <v>0</v>
      </c>
      <c r="N33">
        <v>0</v>
      </c>
      <c r="O33">
        <v>0</v>
      </c>
      <c r="P33">
        <v>0</v>
      </c>
    </row>
    <row r="34" spans="1:16" x14ac:dyDescent="0.25">
      <c r="A34">
        <v>0</v>
      </c>
      <c r="B34" t="s">
        <v>878</v>
      </c>
      <c r="C34">
        <v>1</v>
      </c>
      <c r="D34">
        <v>0</v>
      </c>
      <c r="E34">
        <v>1</v>
      </c>
      <c r="F34">
        <v>0</v>
      </c>
      <c r="G34">
        <v>0</v>
      </c>
      <c r="H34">
        <v>1.79E-6</v>
      </c>
      <c r="I34">
        <v>4.6398999999999998E-3</v>
      </c>
      <c r="J34">
        <v>-1.8580000000000002E-5</v>
      </c>
      <c r="K34" t="s">
        <v>17</v>
      </c>
      <c r="L34" t="s">
        <v>17</v>
      </c>
      <c r="M34">
        <v>0</v>
      </c>
      <c r="N34">
        <v>0</v>
      </c>
      <c r="O34">
        <v>0</v>
      </c>
      <c r="P34">
        <v>0</v>
      </c>
    </row>
    <row r="35" spans="1:16" x14ac:dyDescent="0.25">
      <c r="A35">
        <v>0</v>
      </c>
      <c r="B35" t="s">
        <v>394</v>
      </c>
      <c r="C35">
        <v>1</v>
      </c>
      <c r="D35">
        <v>0</v>
      </c>
      <c r="E35">
        <v>1</v>
      </c>
      <c r="F35">
        <v>0</v>
      </c>
      <c r="G35">
        <v>0</v>
      </c>
      <c r="H35">
        <v>1.7799999999999999E-6</v>
      </c>
      <c r="I35">
        <v>2.3966199999999999E-3</v>
      </c>
      <c r="J35">
        <v>-1.8580000000000002E-5</v>
      </c>
      <c r="K35" t="s">
        <v>17</v>
      </c>
      <c r="L35" t="s">
        <v>17</v>
      </c>
      <c r="M35">
        <v>0</v>
      </c>
      <c r="N35">
        <v>0</v>
      </c>
      <c r="O35">
        <v>0</v>
      </c>
      <c r="P35">
        <v>0</v>
      </c>
    </row>
    <row r="36" spans="1:16" x14ac:dyDescent="0.25">
      <c r="A36">
        <v>0</v>
      </c>
      <c r="B36" t="s">
        <v>879</v>
      </c>
      <c r="C36">
        <v>1</v>
      </c>
      <c r="D36">
        <v>0</v>
      </c>
      <c r="E36">
        <v>1</v>
      </c>
      <c r="F36">
        <v>0</v>
      </c>
      <c r="G36">
        <v>0</v>
      </c>
      <c r="H36">
        <v>1.7999999999999999E-6</v>
      </c>
      <c r="I36">
        <v>6.6895899999999996E-3</v>
      </c>
      <c r="J36">
        <v>-1.8580000000000002E-5</v>
      </c>
      <c r="K36" t="s">
        <v>17</v>
      </c>
      <c r="L36" t="s">
        <v>17</v>
      </c>
      <c r="M36">
        <v>0</v>
      </c>
      <c r="N36">
        <v>0</v>
      </c>
      <c r="O36">
        <v>0</v>
      </c>
      <c r="P36">
        <v>0</v>
      </c>
    </row>
    <row r="37" spans="1:16" x14ac:dyDescent="0.25">
      <c r="A37">
        <v>0</v>
      </c>
      <c r="B37" t="s">
        <v>409</v>
      </c>
      <c r="C37">
        <v>3</v>
      </c>
      <c r="D37">
        <v>0</v>
      </c>
      <c r="E37">
        <v>3</v>
      </c>
      <c r="F37">
        <v>0</v>
      </c>
      <c r="G37">
        <v>0</v>
      </c>
      <c r="H37">
        <v>1.79E-6</v>
      </c>
      <c r="I37">
        <v>3.1512539999999999E-2</v>
      </c>
      <c r="J37">
        <v>-1.6725999999999999E-4</v>
      </c>
      <c r="K37" t="s">
        <v>17</v>
      </c>
      <c r="L37" t="s">
        <v>17</v>
      </c>
      <c r="M37">
        <v>0</v>
      </c>
      <c r="N37">
        <v>0</v>
      </c>
      <c r="O37">
        <v>0</v>
      </c>
      <c r="P37">
        <v>0</v>
      </c>
    </row>
    <row r="38" spans="1:16" x14ac:dyDescent="0.25">
      <c r="A38">
        <v>0</v>
      </c>
      <c r="B38" t="s">
        <v>880</v>
      </c>
      <c r="C38">
        <v>1</v>
      </c>
      <c r="D38">
        <v>0</v>
      </c>
      <c r="E38">
        <v>1</v>
      </c>
      <c r="F38">
        <v>0</v>
      </c>
      <c r="G38">
        <v>0</v>
      </c>
      <c r="H38">
        <v>6.9999999999999997E-7</v>
      </c>
      <c r="I38">
        <v>0</v>
      </c>
      <c r="J38">
        <v>-1.8580000000000002E-5</v>
      </c>
      <c r="K38" t="s">
        <v>17</v>
      </c>
      <c r="L38" t="s">
        <v>17</v>
      </c>
      <c r="M38">
        <v>0</v>
      </c>
      <c r="N38">
        <v>0</v>
      </c>
      <c r="O38">
        <v>0</v>
      </c>
      <c r="P38">
        <v>0</v>
      </c>
    </row>
    <row r="39" spans="1:16" x14ac:dyDescent="0.25">
      <c r="A39">
        <v>0</v>
      </c>
      <c r="B39" t="s">
        <v>881</v>
      </c>
      <c r="C39">
        <v>2</v>
      </c>
      <c r="D39">
        <v>0</v>
      </c>
      <c r="E39">
        <v>2</v>
      </c>
      <c r="F39">
        <v>0</v>
      </c>
      <c r="G39">
        <v>0</v>
      </c>
      <c r="H39">
        <v>1.8199999999999999E-6</v>
      </c>
      <c r="I39">
        <v>1.93312E-3</v>
      </c>
      <c r="J39">
        <v>-7.4339999999999996E-5</v>
      </c>
      <c r="K39" t="s">
        <v>17</v>
      </c>
      <c r="L39" t="s">
        <v>17</v>
      </c>
      <c r="M39">
        <v>0</v>
      </c>
      <c r="N39">
        <v>0</v>
      </c>
      <c r="O39">
        <v>0</v>
      </c>
      <c r="P39">
        <v>0</v>
      </c>
    </row>
    <row r="40" spans="1:16" x14ac:dyDescent="0.25">
      <c r="A40">
        <v>0</v>
      </c>
      <c r="B40" t="s">
        <v>318</v>
      </c>
      <c r="C40">
        <v>1</v>
      </c>
      <c r="D40">
        <v>0</v>
      </c>
      <c r="E40">
        <v>1</v>
      </c>
      <c r="F40">
        <v>0</v>
      </c>
      <c r="G40">
        <v>0</v>
      </c>
      <c r="H40">
        <v>1.7799999999999999E-6</v>
      </c>
      <c r="I40">
        <v>9.7715999999999992E-4</v>
      </c>
      <c r="J40">
        <v>-1.8580000000000002E-5</v>
      </c>
      <c r="K40" t="s">
        <v>17</v>
      </c>
      <c r="L40" t="s">
        <v>17</v>
      </c>
      <c r="M40">
        <v>0</v>
      </c>
      <c r="N40">
        <v>0</v>
      </c>
      <c r="O40">
        <v>0</v>
      </c>
      <c r="P40">
        <v>0</v>
      </c>
    </row>
    <row r="41" spans="1:16" x14ac:dyDescent="0.25">
      <c r="A41">
        <v>0</v>
      </c>
      <c r="B41" t="s">
        <v>882</v>
      </c>
      <c r="C41">
        <v>4</v>
      </c>
      <c r="D41">
        <v>0</v>
      </c>
      <c r="E41">
        <v>4</v>
      </c>
      <c r="F41">
        <v>0</v>
      </c>
      <c r="G41">
        <v>0</v>
      </c>
      <c r="H41">
        <v>1.79E-6</v>
      </c>
      <c r="I41">
        <v>2.798747E-2</v>
      </c>
      <c r="J41">
        <v>-2.9734999999999999E-4</v>
      </c>
      <c r="K41" t="s">
        <v>17</v>
      </c>
      <c r="L41" t="s">
        <v>17</v>
      </c>
      <c r="M41">
        <v>0</v>
      </c>
      <c r="N41">
        <v>0</v>
      </c>
      <c r="O41">
        <v>0</v>
      </c>
      <c r="P41">
        <v>0</v>
      </c>
    </row>
    <row r="42" spans="1:16" x14ac:dyDescent="0.25">
      <c r="A42">
        <v>0</v>
      </c>
      <c r="B42" t="s">
        <v>883</v>
      </c>
      <c r="C42">
        <v>1</v>
      </c>
      <c r="D42">
        <v>1</v>
      </c>
      <c r="E42">
        <v>0</v>
      </c>
      <c r="F42">
        <v>0</v>
      </c>
      <c r="G42">
        <v>0</v>
      </c>
      <c r="H42">
        <v>6.9999999999999997E-7</v>
      </c>
      <c r="I42">
        <v>0</v>
      </c>
      <c r="J42">
        <v>-2.4689999999999999E-5</v>
      </c>
      <c r="K42" t="s">
        <v>17</v>
      </c>
      <c r="L42" t="s">
        <v>17</v>
      </c>
      <c r="M42">
        <v>0</v>
      </c>
      <c r="N42">
        <v>0</v>
      </c>
      <c r="O42">
        <v>0</v>
      </c>
      <c r="P42">
        <v>0</v>
      </c>
    </row>
    <row r="43" spans="1:16" x14ac:dyDescent="0.25">
      <c r="A43">
        <v>0</v>
      </c>
      <c r="B43" t="s">
        <v>884</v>
      </c>
      <c r="C43">
        <v>3</v>
      </c>
      <c r="D43">
        <v>0</v>
      </c>
      <c r="E43">
        <v>3</v>
      </c>
      <c r="F43">
        <v>0</v>
      </c>
      <c r="G43">
        <v>0</v>
      </c>
      <c r="H43">
        <v>1.79E-6</v>
      </c>
      <c r="I43">
        <v>7.9027799999999999E-3</v>
      </c>
      <c r="J43">
        <v>-1.6725999999999999E-4</v>
      </c>
      <c r="K43" t="s">
        <v>17</v>
      </c>
      <c r="L43" t="s">
        <v>17</v>
      </c>
      <c r="M43">
        <v>0</v>
      </c>
      <c r="N43">
        <v>0</v>
      </c>
      <c r="O43">
        <v>0</v>
      </c>
      <c r="P43">
        <v>0</v>
      </c>
    </row>
    <row r="44" spans="1:16" x14ac:dyDescent="0.25">
      <c r="A44">
        <v>0</v>
      </c>
      <c r="B44" t="s">
        <v>885</v>
      </c>
      <c r="C44">
        <v>3</v>
      </c>
      <c r="D44">
        <v>0</v>
      </c>
      <c r="E44">
        <v>3</v>
      </c>
      <c r="F44">
        <v>0</v>
      </c>
      <c r="G44">
        <v>0</v>
      </c>
      <c r="H44">
        <v>1.79E-6</v>
      </c>
      <c r="I44">
        <v>1.36257E-3</v>
      </c>
      <c r="J44">
        <v>-1.6725999999999999E-4</v>
      </c>
      <c r="K44" t="s">
        <v>17</v>
      </c>
      <c r="L44" t="s">
        <v>17</v>
      </c>
      <c r="M44">
        <v>0</v>
      </c>
      <c r="N44">
        <v>0</v>
      </c>
      <c r="O44">
        <v>0</v>
      </c>
      <c r="P44">
        <v>0</v>
      </c>
    </row>
    <row r="45" spans="1:16" x14ac:dyDescent="0.25">
      <c r="A45">
        <v>0</v>
      </c>
      <c r="B45" t="s">
        <v>886</v>
      </c>
      <c r="C45">
        <v>1</v>
      </c>
      <c r="D45">
        <v>1</v>
      </c>
      <c r="E45">
        <v>0</v>
      </c>
      <c r="F45">
        <v>0</v>
      </c>
      <c r="G45">
        <v>0</v>
      </c>
      <c r="H45">
        <v>6.9999999999999997E-7</v>
      </c>
      <c r="I45">
        <v>0</v>
      </c>
      <c r="J45">
        <v>-2.4689999999999999E-5</v>
      </c>
      <c r="K45" t="s">
        <v>17</v>
      </c>
      <c r="L45" t="s">
        <v>17</v>
      </c>
      <c r="M45">
        <v>0</v>
      </c>
      <c r="N45">
        <v>0</v>
      </c>
      <c r="O45">
        <v>0</v>
      </c>
      <c r="P45">
        <v>0</v>
      </c>
    </row>
    <row r="46" spans="1:16" x14ac:dyDescent="0.25">
      <c r="A46">
        <v>0</v>
      </c>
      <c r="B46" t="s">
        <v>887</v>
      </c>
      <c r="C46">
        <v>1</v>
      </c>
      <c r="D46">
        <v>0</v>
      </c>
      <c r="E46">
        <v>1</v>
      </c>
      <c r="F46">
        <v>0</v>
      </c>
      <c r="G46">
        <v>0</v>
      </c>
      <c r="H46">
        <v>1.7799999999999999E-6</v>
      </c>
      <c r="I46">
        <v>8.2934999999999997E-4</v>
      </c>
      <c r="J46">
        <v>-1.8580000000000002E-5</v>
      </c>
      <c r="K46" t="s">
        <v>17</v>
      </c>
      <c r="L46" t="s">
        <v>17</v>
      </c>
      <c r="M46">
        <v>0</v>
      </c>
      <c r="N46">
        <v>0</v>
      </c>
      <c r="O46">
        <v>0</v>
      </c>
      <c r="P46">
        <v>0</v>
      </c>
    </row>
    <row r="47" spans="1:16" x14ac:dyDescent="0.25">
      <c r="A47">
        <v>0</v>
      </c>
      <c r="B47" t="s">
        <v>888</v>
      </c>
      <c r="C47">
        <v>2</v>
      </c>
      <c r="D47">
        <v>0</v>
      </c>
      <c r="E47">
        <v>2</v>
      </c>
      <c r="F47">
        <v>0</v>
      </c>
      <c r="G47">
        <v>0</v>
      </c>
      <c r="H47">
        <v>7.0999999999999998E-7</v>
      </c>
      <c r="I47">
        <v>0</v>
      </c>
      <c r="J47">
        <v>-7.4339999999999996E-5</v>
      </c>
      <c r="K47" t="s">
        <v>17</v>
      </c>
      <c r="L47" t="s">
        <v>17</v>
      </c>
      <c r="M47">
        <v>0</v>
      </c>
      <c r="N47">
        <v>0</v>
      </c>
      <c r="O47">
        <v>0</v>
      </c>
      <c r="P47">
        <v>0</v>
      </c>
    </row>
    <row r="48" spans="1:16" x14ac:dyDescent="0.25">
      <c r="A48">
        <v>0</v>
      </c>
      <c r="B48" t="s">
        <v>889</v>
      </c>
      <c r="C48">
        <v>1</v>
      </c>
      <c r="D48">
        <v>0</v>
      </c>
      <c r="E48">
        <v>1</v>
      </c>
      <c r="F48">
        <v>0</v>
      </c>
      <c r="G48">
        <v>0</v>
      </c>
      <c r="H48">
        <v>1.79E-6</v>
      </c>
      <c r="I48">
        <v>1.664096E-2</v>
      </c>
      <c r="J48">
        <v>-1.8580000000000002E-5</v>
      </c>
      <c r="K48" t="s">
        <v>17</v>
      </c>
      <c r="L48" t="s">
        <v>17</v>
      </c>
      <c r="M48">
        <v>0</v>
      </c>
      <c r="N48">
        <v>0</v>
      </c>
      <c r="O48">
        <v>0</v>
      </c>
      <c r="P48">
        <v>0</v>
      </c>
    </row>
    <row r="49" spans="1:16" x14ac:dyDescent="0.25">
      <c r="A49">
        <v>0</v>
      </c>
      <c r="B49" t="s">
        <v>890</v>
      </c>
      <c r="C49">
        <v>3</v>
      </c>
      <c r="D49">
        <v>0</v>
      </c>
      <c r="E49">
        <v>3</v>
      </c>
      <c r="F49">
        <v>0</v>
      </c>
      <c r="G49">
        <v>0</v>
      </c>
      <c r="H49">
        <v>1.79E-6</v>
      </c>
      <c r="I49">
        <v>1.4614459999999999E-2</v>
      </c>
      <c r="J49">
        <v>-1.6725999999999999E-4</v>
      </c>
      <c r="K49" t="s">
        <v>17</v>
      </c>
      <c r="L49" t="s">
        <v>17</v>
      </c>
      <c r="M49">
        <v>0</v>
      </c>
      <c r="N49">
        <v>0</v>
      </c>
      <c r="O49">
        <v>0</v>
      </c>
      <c r="P49">
        <v>0</v>
      </c>
    </row>
    <row r="50" spans="1:16" x14ac:dyDescent="0.25">
      <c r="A50">
        <v>0</v>
      </c>
      <c r="B50" t="s">
        <v>891</v>
      </c>
      <c r="C50">
        <v>1</v>
      </c>
      <c r="D50">
        <v>1</v>
      </c>
      <c r="E50">
        <v>0</v>
      </c>
      <c r="F50">
        <v>0</v>
      </c>
      <c r="G50">
        <v>0</v>
      </c>
      <c r="H50">
        <v>6.9999999999999997E-7</v>
      </c>
      <c r="I50">
        <v>0</v>
      </c>
      <c r="J50">
        <v>-2.4689999999999999E-5</v>
      </c>
      <c r="K50" t="s">
        <v>17</v>
      </c>
      <c r="L50" t="s">
        <v>17</v>
      </c>
      <c r="M50">
        <v>0</v>
      </c>
      <c r="N50">
        <v>0</v>
      </c>
      <c r="O50">
        <v>0</v>
      </c>
      <c r="P50">
        <v>0</v>
      </c>
    </row>
    <row r="51" spans="1:16" x14ac:dyDescent="0.25">
      <c r="A51">
        <v>0</v>
      </c>
      <c r="B51" t="s">
        <v>892</v>
      </c>
      <c r="C51">
        <v>1</v>
      </c>
      <c r="D51">
        <v>1</v>
      </c>
      <c r="E51">
        <v>0</v>
      </c>
      <c r="F51">
        <v>0</v>
      </c>
      <c r="G51">
        <v>0</v>
      </c>
      <c r="H51">
        <v>6.9999999999999997E-7</v>
      </c>
      <c r="I51">
        <v>0</v>
      </c>
      <c r="J51">
        <v>-2.4689999999999999E-5</v>
      </c>
      <c r="K51" t="s">
        <v>17</v>
      </c>
      <c r="L51" t="s">
        <v>17</v>
      </c>
      <c r="M51">
        <v>0</v>
      </c>
      <c r="N51">
        <v>0</v>
      </c>
      <c r="O51">
        <v>0</v>
      </c>
      <c r="P51">
        <v>0</v>
      </c>
    </row>
    <row r="52" spans="1:16" x14ac:dyDescent="0.25">
      <c r="A52">
        <v>0</v>
      </c>
      <c r="B52" t="s">
        <v>893</v>
      </c>
      <c r="C52">
        <v>1</v>
      </c>
      <c r="D52">
        <v>0</v>
      </c>
      <c r="E52">
        <v>1</v>
      </c>
      <c r="F52">
        <v>0</v>
      </c>
      <c r="G52">
        <v>0</v>
      </c>
      <c r="H52">
        <v>1.7799999999999999E-6</v>
      </c>
      <c r="I52">
        <v>1.661E-4</v>
      </c>
      <c r="J52">
        <v>-1.8580000000000002E-5</v>
      </c>
      <c r="K52" t="s">
        <v>17</v>
      </c>
      <c r="L52" t="s">
        <v>17</v>
      </c>
      <c r="M52">
        <v>0</v>
      </c>
      <c r="N52">
        <v>0</v>
      </c>
      <c r="O52">
        <v>0</v>
      </c>
      <c r="P52">
        <v>0</v>
      </c>
    </row>
    <row r="53" spans="1:16" x14ac:dyDescent="0.25">
      <c r="A53">
        <v>0</v>
      </c>
      <c r="B53" t="s">
        <v>894</v>
      </c>
      <c r="C53">
        <v>1</v>
      </c>
      <c r="D53">
        <v>0</v>
      </c>
      <c r="E53">
        <v>1</v>
      </c>
      <c r="F53">
        <v>0</v>
      </c>
      <c r="G53">
        <v>0</v>
      </c>
      <c r="H53">
        <v>1.7799999999999999E-6</v>
      </c>
      <c r="I53">
        <v>3.8210000000000002E-5</v>
      </c>
      <c r="J53">
        <v>-1.8580000000000002E-5</v>
      </c>
      <c r="K53" t="s">
        <v>17</v>
      </c>
      <c r="L53" t="s">
        <v>17</v>
      </c>
      <c r="M53">
        <v>0</v>
      </c>
      <c r="N53">
        <v>0</v>
      </c>
      <c r="O53">
        <v>0</v>
      </c>
      <c r="P53">
        <v>0</v>
      </c>
    </row>
    <row r="54" spans="1:16" x14ac:dyDescent="0.25">
      <c r="A54">
        <v>0</v>
      </c>
      <c r="B54" t="s">
        <v>895</v>
      </c>
      <c r="C54">
        <v>1</v>
      </c>
      <c r="D54">
        <v>1</v>
      </c>
      <c r="E54">
        <v>0</v>
      </c>
      <c r="F54">
        <v>0</v>
      </c>
      <c r="G54">
        <v>0</v>
      </c>
      <c r="H54">
        <v>6.9999999999999997E-7</v>
      </c>
      <c r="I54">
        <v>0</v>
      </c>
      <c r="J54">
        <v>-2.4689999999999999E-5</v>
      </c>
      <c r="K54" t="s">
        <v>17</v>
      </c>
      <c r="L54" t="s">
        <v>17</v>
      </c>
      <c r="M54">
        <v>0</v>
      </c>
      <c r="N54">
        <v>0</v>
      </c>
      <c r="O54">
        <v>0</v>
      </c>
      <c r="P54">
        <v>0</v>
      </c>
    </row>
    <row r="55" spans="1:16" x14ac:dyDescent="0.25">
      <c r="A55">
        <v>0</v>
      </c>
      <c r="B55" t="s">
        <v>74</v>
      </c>
      <c r="C55">
        <v>1</v>
      </c>
      <c r="D55">
        <v>1</v>
      </c>
      <c r="E55">
        <v>0</v>
      </c>
      <c r="F55">
        <v>0</v>
      </c>
      <c r="G55">
        <v>0</v>
      </c>
      <c r="H55">
        <v>6.9999999999999997E-7</v>
      </c>
      <c r="I55">
        <v>0</v>
      </c>
      <c r="J55">
        <v>-2.4689999999999999E-5</v>
      </c>
      <c r="K55" t="s">
        <v>17</v>
      </c>
      <c r="L55" t="s">
        <v>17</v>
      </c>
      <c r="M55">
        <v>0</v>
      </c>
      <c r="N55">
        <v>0</v>
      </c>
      <c r="O55">
        <v>0</v>
      </c>
      <c r="P55">
        <v>0</v>
      </c>
    </row>
    <row r="56" spans="1:16" x14ac:dyDescent="0.25">
      <c r="A56">
        <v>0</v>
      </c>
      <c r="B56" t="s">
        <v>79</v>
      </c>
      <c r="C56">
        <v>1</v>
      </c>
      <c r="D56">
        <v>1</v>
      </c>
      <c r="E56">
        <v>0</v>
      </c>
      <c r="F56">
        <v>0</v>
      </c>
      <c r="G56">
        <v>0</v>
      </c>
      <c r="H56">
        <v>6.9999999999999997E-7</v>
      </c>
      <c r="I56">
        <v>0</v>
      </c>
      <c r="J56">
        <v>-2.4689999999999999E-5</v>
      </c>
      <c r="K56" t="s">
        <v>17</v>
      </c>
      <c r="L56" t="s">
        <v>17</v>
      </c>
      <c r="M56">
        <v>0</v>
      </c>
      <c r="N56">
        <v>0</v>
      </c>
      <c r="O56">
        <v>0</v>
      </c>
      <c r="P56">
        <v>0</v>
      </c>
    </row>
    <row r="57" spans="1:16" x14ac:dyDescent="0.25">
      <c r="A57">
        <v>0</v>
      </c>
      <c r="B57" t="s">
        <v>896</v>
      </c>
      <c r="C57">
        <v>2</v>
      </c>
      <c r="D57">
        <v>2</v>
      </c>
      <c r="E57">
        <v>0</v>
      </c>
      <c r="F57">
        <v>0</v>
      </c>
      <c r="G57">
        <v>0</v>
      </c>
      <c r="H57">
        <v>6.9999999999999997E-7</v>
      </c>
      <c r="I57">
        <v>0</v>
      </c>
      <c r="J57">
        <v>-9.878E-5</v>
      </c>
      <c r="K57" t="s">
        <v>17</v>
      </c>
      <c r="L57" t="s">
        <v>17</v>
      </c>
      <c r="M57">
        <v>0</v>
      </c>
      <c r="N57">
        <v>0</v>
      </c>
      <c r="O57">
        <v>0</v>
      </c>
      <c r="P57">
        <v>0</v>
      </c>
    </row>
    <row r="58" spans="1:16" x14ac:dyDescent="0.25">
      <c r="A58">
        <v>0</v>
      </c>
      <c r="B58" t="s">
        <v>94</v>
      </c>
      <c r="C58">
        <v>2</v>
      </c>
      <c r="D58">
        <v>0</v>
      </c>
      <c r="E58">
        <v>2</v>
      </c>
      <c r="F58">
        <v>0</v>
      </c>
      <c r="G58">
        <v>0</v>
      </c>
      <c r="H58">
        <v>1.79E-6</v>
      </c>
      <c r="I58">
        <v>1.0371099999999999E-3</v>
      </c>
      <c r="J58">
        <v>-7.4339999999999996E-5</v>
      </c>
      <c r="K58" t="s">
        <v>17</v>
      </c>
      <c r="L58" t="s">
        <v>17</v>
      </c>
      <c r="M58">
        <v>0</v>
      </c>
      <c r="N58">
        <v>0</v>
      </c>
      <c r="O58">
        <v>0</v>
      </c>
      <c r="P58">
        <v>0</v>
      </c>
    </row>
    <row r="59" spans="1:16" x14ac:dyDescent="0.25">
      <c r="A59">
        <v>0</v>
      </c>
      <c r="B59" t="s">
        <v>897</v>
      </c>
      <c r="C59">
        <v>3</v>
      </c>
      <c r="D59">
        <v>1</v>
      </c>
      <c r="E59">
        <v>2</v>
      </c>
      <c r="F59">
        <v>17.106246949999999</v>
      </c>
      <c r="G59">
        <v>114</v>
      </c>
      <c r="H59">
        <v>1.7799999999999999E-6</v>
      </c>
      <c r="I59">
        <v>1.7877E-4</v>
      </c>
      <c r="J59">
        <v>-9.7869999999999996E-5</v>
      </c>
      <c r="K59" t="s">
        <v>17</v>
      </c>
      <c r="L59" t="s">
        <v>17</v>
      </c>
      <c r="M59">
        <v>0</v>
      </c>
      <c r="N59">
        <v>0</v>
      </c>
      <c r="O59">
        <v>0</v>
      </c>
      <c r="P59">
        <v>0</v>
      </c>
    </row>
    <row r="60" spans="1:16" x14ac:dyDescent="0.25">
      <c r="A60">
        <v>0</v>
      </c>
      <c r="B60" t="s">
        <v>898</v>
      </c>
      <c r="C60">
        <v>1</v>
      </c>
      <c r="D60">
        <v>0</v>
      </c>
      <c r="E60">
        <v>1</v>
      </c>
      <c r="F60">
        <v>0</v>
      </c>
      <c r="G60">
        <v>0</v>
      </c>
      <c r="H60">
        <v>1.7799999999999999E-6</v>
      </c>
      <c r="I60">
        <v>6.7004E-4</v>
      </c>
      <c r="J60">
        <v>-1.8580000000000002E-5</v>
      </c>
      <c r="K60" t="s">
        <v>17</v>
      </c>
      <c r="L60" t="s">
        <v>17</v>
      </c>
      <c r="M60">
        <v>0</v>
      </c>
      <c r="N60">
        <v>0</v>
      </c>
      <c r="O60">
        <v>0</v>
      </c>
      <c r="P60">
        <v>0</v>
      </c>
    </row>
    <row r="61" spans="1:16" x14ac:dyDescent="0.25">
      <c r="A61">
        <v>0</v>
      </c>
      <c r="B61" t="s">
        <v>899</v>
      </c>
      <c r="C61">
        <v>1</v>
      </c>
      <c r="D61">
        <v>1</v>
      </c>
      <c r="E61">
        <v>0</v>
      </c>
      <c r="F61">
        <v>0</v>
      </c>
      <c r="G61">
        <v>0</v>
      </c>
      <c r="H61">
        <v>6.9999999999999997E-7</v>
      </c>
      <c r="I61">
        <v>0</v>
      </c>
      <c r="J61">
        <v>-2.4689999999999999E-5</v>
      </c>
      <c r="K61" t="s">
        <v>17</v>
      </c>
      <c r="L61" t="s">
        <v>17</v>
      </c>
      <c r="M61">
        <v>0</v>
      </c>
      <c r="N61">
        <v>0</v>
      </c>
      <c r="O61">
        <v>0</v>
      </c>
      <c r="P61">
        <v>0</v>
      </c>
    </row>
    <row r="62" spans="1:16" x14ac:dyDescent="0.25">
      <c r="A62">
        <v>0</v>
      </c>
      <c r="B62" t="s">
        <v>900</v>
      </c>
      <c r="C62">
        <v>2</v>
      </c>
      <c r="D62">
        <v>0</v>
      </c>
      <c r="E62">
        <v>2</v>
      </c>
      <c r="F62">
        <v>0</v>
      </c>
      <c r="G62">
        <v>0</v>
      </c>
      <c r="H62">
        <v>1.7799999999999999E-6</v>
      </c>
      <c r="I62">
        <v>6.3044000000000002E-4</v>
      </c>
      <c r="J62">
        <v>-7.4339999999999996E-5</v>
      </c>
      <c r="K62" t="s">
        <v>17</v>
      </c>
      <c r="L62" t="s">
        <v>17</v>
      </c>
      <c r="M62">
        <v>0</v>
      </c>
      <c r="N62">
        <v>0</v>
      </c>
      <c r="O62">
        <v>0</v>
      </c>
      <c r="P62">
        <v>0</v>
      </c>
    </row>
    <row r="63" spans="1:16" x14ac:dyDescent="0.25">
      <c r="A63">
        <v>0</v>
      </c>
      <c r="B63" t="s">
        <v>901</v>
      </c>
      <c r="C63">
        <v>3</v>
      </c>
      <c r="D63">
        <v>0</v>
      </c>
      <c r="E63">
        <v>3</v>
      </c>
      <c r="F63">
        <v>0</v>
      </c>
      <c r="G63">
        <v>0</v>
      </c>
      <c r="H63">
        <v>1.79E-6</v>
      </c>
      <c r="I63">
        <v>4.0825100000000001E-3</v>
      </c>
      <c r="J63">
        <v>-1.6725999999999999E-4</v>
      </c>
      <c r="K63" t="s">
        <v>17</v>
      </c>
      <c r="L63" t="s">
        <v>17</v>
      </c>
      <c r="M63">
        <v>0</v>
      </c>
      <c r="N63">
        <v>0</v>
      </c>
      <c r="O63">
        <v>0</v>
      </c>
      <c r="P63">
        <v>0</v>
      </c>
    </row>
    <row r="64" spans="1:16" x14ac:dyDescent="0.25">
      <c r="A64">
        <v>0</v>
      </c>
      <c r="B64" t="s">
        <v>902</v>
      </c>
      <c r="C64">
        <v>3</v>
      </c>
      <c r="D64">
        <v>1</v>
      </c>
      <c r="E64">
        <v>2</v>
      </c>
      <c r="F64">
        <v>806.04364013999998</v>
      </c>
      <c r="G64">
        <v>3340</v>
      </c>
      <c r="H64">
        <v>1.7799999999999999E-6</v>
      </c>
      <c r="I64">
        <v>8.9574700000000004E-3</v>
      </c>
      <c r="J64">
        <v>-7.8700000000000002E-5</v>
      </c>
      <c r="K64" t="s">
        <v>17</v>
      </c>
      <c r="L64" t="s">
        <v>17</v>
      </c>
      <c r="M64">
        <v>300</v>
      </c>
      <c r="N64">
        <v>250</v>
      </c>
      <c r="O64">
        <v>50</v>
      </c>
      <c r="P64">
        <v>4.04602E-3</v>
      </c>
    </row>
    <row r="65" spans="1:16" x14ac:dyDescent="0.25">
      <c r="A65">
        <v>0</v>
      </c>
      <c r="B65" t="s">
        <v>903</v>
      </c>
      <c r="C65">
        <v>1</v>
      </c>
      <c r="D65">
        <v>0</v>
      </c>
      <c r="E65">
        <v>1</v>
      </c>
      <c r="F65">
        <v>0</v>
      </c>
      <c r="G65">
        <v>0</v>
      </c>
      <c r="H65">
        <v>1.79E-6</v>
      </c>
      <c r="I65">
        <v>7.4396100000000001E-3</v>
      </c>
      <c r="J65">
        <v>-1.8580000000000002E-5</v>
      </c>
      <c r="K65" t="s">
        <v>17</v>
      </c>
      <c r="L65" t="s">
        <v>17</v>
      </c>
      <c r="M65">
        <v>0</v>
      </c>
      <c r="N65">
        <v>0</v>
      </c>
      <c r="O65">
        <v>0</v>
      </c>
      <c r="P65">
        <v>0</v>
      </c>
    </row>
    <row r="66" spans="1:16" x14ac:dyDescent="0.25">
      <c r="A66">
        <v>0</v>
      </c>
      <c r="B66" t="s">
        <v>904</v>
      </c>
      <c r="C66">
        <v>1</v>
      </c>
      <c r="D66">
        <v>1</v>
      </c>
      <c r="E66">
        <v>0</v>
      </c>
      <c r="F66">
        <v>0</v>
      </c>
      <c r="G66">
        <v>0</v>
      </c>
      <c r="H66">
        <v>6.9999999999999997E-7</v>
      </c>
      <c r="I66">
        <v>0</v>
      </c>
      <c r="J66">
        <v>-2.4689999999999999E-5</v>
      </c>
      <c r="K66" t="s">
        <v>17</v>
      </c>
      <c r="L66" t="s">
        <v>17</v>
      </c>
      <c r="M66">
        <v>0</v>
      </c>
      <c r="N66">
        <v>0</v>
      </c>
      <c r="O66">
        <v>0</v>
      </c>
      <c r="P66">
        <v>0</v>
      </c>
    </row>
    <row r="67" spans="1:16" x14ac:dyDescent="0.25">
      <c r="A67">
        <v>0</v>
      </c>
      <c r="B67" t="s">
        <v>905</v>
      </c>
      <c r="C67">
        <v>1</v>
      </c>
      <c r="D67">
        <v>1</v>
      </c>
      <c r="E67">
        <v>0</v>
      </c>
      <c r="F67">
        <v>0</v>
      </c>
      <c r="G67">
        <v>0</v>
      </c>
      <c r="H67">
        <v>6.9999999999999997E-7</v>
      </c>
      <c r="I67">
        <v>0</v>
      </c>
      <c r="J67">
        <v>-2.4689999999999999E-5</v>
      </c>
      <c r="K67" t="s">
        <v>17</v>
      </c>
      <c r="L67" t="s">
        <v>17</v>
      </c>
      <c r="M67">
        <v>0</v>
      </c>
      <c r="N67">
        <v>0</v>
      </c>
      <c r="O67">
        <v>0</v>
      </c>
      <c r="P67">
        <v>0</v>
      </c>
    </row>
    <row r="68" spans="1:16" x14ac:dyDescent="0.25">
      <c r="A68">
        <v>0</v>
      </c>
      <c r="B68" t="s">
        <v>906</v>
      </c>
      <c r="C68">
        <v>2</v>
      </c>
      <c r="D68">
        <v>1</v>
      </c>
      <c r="E68">
        <v>1</v>
      </c>
      <c r="F68">
        <v>820.72344970999995</v>
      </c>
      <c r="G68">
        <v>6098</v>
      </c>
      <c r="H68">
        <v>1.7799999999999999E-6</v>
      </c>
      <c r="I68">
        <v>6.7464000000000001E-4</v>
      </c>
      <c r="J68">
        <v>-3.7469999999999999E-5</v>
      </c>
      <c r="K68" t="s">
        <v>17</v>
      </c>
      <c r="L68" t="s">
        <v>17</v>
      </c>
      <c r="M68">
        <v>57</v>
      </c>
      <c r="N68">
        <v>30</v>
      </c>
      <c r="O68">
        <v>27</v>
      </c>
      <c r="P68">
        <v>8.3330999999999998E-4</v>
      </c>
    </row>
    <row r="69" spans="1:16" x14ac:dyDescent="0.25">
      <c r="A69">
        <v>0</v>
      </c>
      <c r="B69" t="s">
        <v>907</v>
      </c>
      <c r="C69">
        <v>1</v>
      </c>
      <c r="D69">
        <v>1</v>
      </c>
      <c r="E69">
        <v>0</v>
      </c>
      <c r="F69">
        <v>0</v>
      </c>
      <c r="G69">
        <v>0</v>
      </c>
      <c r="H69">
        <v>6.9999999999999997E-7</v>
      </c>
      <c r="I69">
        <v>0</v>
      </c>
      <c r="J69">
        <v>-2.4689999999999999E-5</v>
      </c>
      <c r="K69" t="s">
        <v>17</v>
      </c>
      <c r="L69" t="s">
        <v>17</v>
      </c>
      <c r="M69">
        <v>0</v>
      </c>
      <c r="N69">
        <v>0</v>
      </c>
      <c r="O69">
        <v>0</v>
      </c>
      <c r="P69">
        <v>0</v>
      </c>
    </row>
    <row r="70" spans="1:16" x14ac:dyDescent="0.25">
      <c r="A70">
        <v>0</v>
      </c>
      <c r="B70" t="s">
        <v>908</v>
      </c>
      <c r="C70">
        <v>1</v>
      </c>
      <c r="D70">
        <v>1</v>
      </c>
      <c r="E70">
        <v>0</v>
      </c>
      <c r="F70">
        <v>0</v>
      </c>
      <c r="G70">
        <v>0</v>
      </c>
      <c r="H70">
        <v>6.9999999999999997E-7</v>
      </c>
      <c r="I70">
        <v>0</v>
      </c>
      <c r="J70">
        <v>-2.4689999999999999E-5</v>
      </c>
      <c r="K70" t="s">
        <v>17</v>
      </c>
      <c r="L70" t="s">
        <v>17</v>
      </c>
      <c r="M70">
        <v>0</v>
      </c>
      <c r="N70">
        <v>0</v>
      </c>
      <c r="O70">
        <v>0</v>
      </c>
      <c r="P70">
        <v>0</v>
      </c>
    </row>
    <row r="71" spans="1:16" x14ac:dyDescent="0.25">
      <c r="A71">
        <v>0</v>
      </c>
      <c r="B71" t="s">
        <v>909</v>
      </c>
      <c r="C71">
        <v>1</v>
      </c>
      <c r="D71">
        <v>1</v>
      </c>
      <c r="E71">
        <v>0</v>
      </c>
      <c r="F71">
        <v>0</v>
      </c>
      <c r="G71">
        <v>0</v>
      </c>
      <c r="H71">
        <v>6.9999999999999997E-7</v>
      </c>
      <c r="I71">
        <v>0</v>
      </c>
      <c r="J71">
        <v>-2.4689999999999999E-5</v>
      </c>
      <c r="K71" t="s">
        <v>17</v>
      </c>
      <c r="L71" t="s">
        <v>17</v>
      </c>
      <c r="M71">
        <v>0</v>
      </c>
      <c r="N71">
        <v>0</v>
      </c>
      <c r="O71">
        <v>0</v>
      </c>
      <c r="P71">
        <v>0</v>
      </c>
    </row>
    <row r="72" spans="1:16" x14ac:dyDescent="0.25">
      <c r="A72">
        <v>0</v>
      </c>
      <c r="B72" t="s">
        <v>910</v>
      </c>
      <c r="C72">
        <v>1</v>
      </c>
      <c r="D72">
        <v>0</v>
      </c>
      <c r="E72">
        <v>1</v>
      </c>
      <c r="F72">
        <v>0</v>
      </c>
      <c r="G72">
        <v>0</v>
      </c>
      <c r="H72">
        <v>6.9999999999999997E-7</v>
      </c>
      <c r="I72">
        <v>0</v>
      </c>
      <c r="J72">
        <v>-1.8580000000000002E-5</v>
      </c>
      <c r="K72" t="s">
        <v>17</v>
      </c>
      <c r="L72" t="s">
        <v>17</v>
      </c>
      <c r="M72">
        <v>0</v>
      </c>
      <c r="N72">
        <v>0</v>
      </c>
      <c r="O72">
        <v>0</v>
      </c>
      <c r="P72">
        <v>0</v>
      </c>
    </row>
    <row r="73" spans="1:16" x14ac:dyDescent="0.25">
      <c r="A73">
        <v>0</v>
      </c>
      <c r="B73" t="s">
        <v>911</v>
      </c>
      <c r="C73">
        <v>2</v>
      </c>
      <c r="D73">
        <v>1</v>
      </c>
      <c r="E73">
        <v>1</v>
      </c>
      <c r="F73">
        <v>4400</v>
      </c>
      <c r="G73">
        <v>16260</v>
      </c>
      <c r="H73">
        <v>1.7799999999999999E-6</v>
      </c>
      <c r="I73">
        <v>1.96561E-3</v>
      </c>
      <c r="J73">
        <v>-3.9789999999999997E-5</v>
      </c>
      <c r="K73" t="s">
        <v>17</v>
      </c>
      <c r="L73" t="s">
        <v>17</v>
      </c>
      <c r="M73">
        <v>7</v>
      </c>
      <c r="N73">
        <v>2</v>
      </c>
      <c r="O73">
        <v>5</v>
      </c>
      <c r="P73">
        <v>2.9280000000000001E-5</v>
      </c>
    </row>
    <row r="74" spans="1:16" x14ac:dyDescent="0.25">
      <c r="A74">
        <v>0</v>
      </c>
      <c r="B74" t="s">
        <v>912</v>
      </c>
      <c r="C74">
        <v>1</v>
      </c>
      <c r="D74">
        <v>0</v>
      </c>
      <c r="E74">
        <v>1</v>
      </c>
      <c r="F74">
        <v>0</v>
      </c>
      <c r="G74">
        <v>0</v>
      </c>
      <c r="H74">
        <v>1.79E-6</v>
      </c>
      <c r="I74">
        <v>6.6000000000000005E-5</v>
      </c>
      <c r="J74">
        <v>-1.8580000000000002E-5</v>
      </c>
      <c r="K74" t="s">
        <v>17</v>
      </c>
      <c r="L74" t="s">
        <v>17</v>
      </c>
      <c r="M74">
        <v>0</v>
      </c>
      <c r="N74">
        <v>0</v>
      </c>
      <c r="O74">
        <v>0</v>
      </c>
      <c r="P74">
        <v>0</v>
      </c>
    </row>
    <row r="75" spans="1:16" x14ac:dyDescent="0.25">
      <c r="A75">
        <v>0</v>
      </c>
      <c r="B75" t="s">
        <v>98</v>
      </c>
      <c r="C75">
        <v>3</v>
      </c>
      <c r="D75">
        <v>1</v>
      </c>
      <c r="E75">
        <v>2</v>
      </c>
      <c r="F75">
        <v>0</v>
      </c>
      <c r="G75">
        <v>0</v>
      </c>
      <c r="H75">
        <v>1.79E-6</v>
      </c>
      <c r="I75">
        <v>1.2287330000000001E-2</v>
      </c>
      <c r="J75">
        <v>-9.3800000000000003E-5</v>
      </c>
      <c r="K75" t="s">
        <v>17</v>
      </c>
      <c r="L75" t="s">
        <v>17</v>
      </c>
      <c r="M75">
        <v>0</v>
      </c>
      <c r="N75">
        <v>0</v>
      </c>
      <c r="O75">
        <v>0</v>
      </c>
      <c r="P75">
        <v>0</v>
      </c>
    </row>
    <row r="76" spans="1:16" x14ac:dyDescent="0.25">
      <c r="A76">
        <v>0</v>
      </c>
      <c r="B76" t="s">
        <v>913</v>
      </c>
      <c r="C76">
        <v>8</v>
      </c>
      <c r="D76">
        <v>0</v>
      </c>
      <c r="E76">
        <v>8</v>
      </c>
      <c r="F76">
        <v>0</v>
      </c>
      <c r="G76">
        <v>0</v>
      </c>
      <c r="H76">
        <v>1.79E-6</v>
      </c>
      <c r="I76">
        <v>5.1664309999999998E-2</v>
      </c>
      <c r="J76">
        <v>-1.1893800000000001E-3</v>
      </c>
      <c r="K76" t="s">
        <v>17</v>
      </c>
      <c r="L76" t="s">
        <v>17</v>
      </c>
      <c r="M76">
        <v>0</v>
      </c>
      <c r="N76">
        <v>0</v>
      </c>
      <c r="O76">
        <v>0</v>
      </c>
      <c r="P76">
        <v>0</v>
      </c>
    </row>
    <row r="77" spans="1:16" x14ac:dyDescent="0.25">
      <c r="A77">
        <v>0</v>
      </c>
      <c r="B77" t="s">
        <v>914</v>
      </c>
      <c r="C77">
        <v>1</v>
      </c>
      <c r="D77">
        <v>0</v>
      </c>
      <c r="E77">
        <v>1</v>
      </c>
      <c r="F77">
        <v>0</v>
      </c>
      <c r="G77">
        <v>0</v>
      </c>
      <c r="H77">
        <v>1.79E-6</v>
      </c>
      <c r="I77">
        <v>2.6449549999999999E-2</v>
      </c>
      <c r="J77">
        <v>-1.8580000000000002E-5</v>
      </c>
      <c r="K77" t="s">
        <v>17</v>
      </c>
      <c r="L77" t="s">
        <v>17</v>
      </c>
      <c r="M77">
        <v>0</v>
      </c>
      <c r="N77">
        <v>0</v>
      </c>
      <c r="O77">
        <v>0</v>
      </c>
      <c r="P77">
        <v>0</v>
      </c>
    </row>
    <row r="78" spans="1:16" x14ac:dyDescent="0.25">
      <c r="A78">
        <v>0</v>
      </c>
      <c r="B78" t="s">
        <v>915</v>
      </c>
      <c r="C78">
        <v>5</v>
      </c>
      <c r="D78">
        <v>2</v>
      </c>
      <c r="E78">
        <v>3</v>
      </c>
      <c r="F78">
        <v>818.85345458999996</v>
      </c>
      <c r="G78">
        <v>11248</v>
      </c>
      <c r="H78">
        <v>1.7799999999999999E-6</v>
      </c>
      <c r="I78">
        <v>1.1942599999999999E-2</v>
      </c>
      <c r="J78">
        <v>-2.0253E-4</v>
      </c>
      <c r="K78" t="s">
        <v>17</v>
      </c>
      <c r="L78" t="s">
        <v>17</v>
      </c>
      <c r="M78">
        <v>1481</v>
      </c>
      <c r="N78">
        <v>768</v>
      </c>
      <c r="O78">
        <v>713</v>
      </c>
      <c r="P78">
        <v>0.22196219</v>
      </c>
    </row>
    <row r="79" spans="1:16" x14ac:dyDescent="0.25">
      <c r="A79">
        <v>0</v>
      </c>
      <c r="B79" t="s">
        <v>916</v>
      </c>
      <c r="C79">
        <v>1</v>
      </c>
      <c r="D79">
        <v>0</v>
      </c>
      <c r="E79">
        <v>1</v>
      </c>
      <c r="F79">
        <v>0</v>
      </c>
      <c r="G79">
        <v>0</v>
      </c>
      <c r="H79">
        <v>1.79E-6</v>
      </c>
      <c r="I79">
        <v>1.0371099999999999E-3</v>
      </c>
      <c r="J79">
        <v>-1.8580000000000002E-5</v>
      </c>
      <c r="K79" t="s">
        <v>17</v>
      </c>
      <c r="L79" t="s">
        <v>17</v>
      </c>
      <c r="M79">
        <v>0</v>
      </c>
      <c r="N79">
        <v>0</v>
      </c>
      <c r="O79">
        <v>0</v>
      </c>
      <c r="P79">
        <v>0</v>
      </c>
    </row>
    <row r="80" spans="1:16" x14ac:dyDescent="0.25">
      <c r="A80">
        <v>0</v>
      </c>
      <c r="B80" t="s">
        <v>143</v>
      </c>
      <c r="C80">
        <v>2</v>
      </c>
      <c r="D80">
        <v>0</v>
      </c>
      <c r="E80">
        <v>2</v>
      </c>
      <c r="F80">
        <v>0</v>
      </c>
      <c r="G80">
        <v>0</v>
      </c>
      <c r="H80">
        <v>1.79E-6</v>
      </c>
      <c r="I80">
        <v>8.2092299999999997E-3</v>
      </c>
      <c r="J80">
        <v>-7.4339999999999996E-5</v>
      </c>
      <c r="K80" t="s">
        <v>17</v>
      </c>
      <c r="L80" t="s">
        <v>17</v>
      </c>
      <c r="M80">
        <v>0</v>
      </c>
      <c r="N80">
        <v>0</v>
      </c>
      <c r="O80">
        <v>0</v>
      </c>
      <c r="P80">
        <v>0</v>
      </c>
    </row>
    <row r="81" spans="1:16" x14ac:dyDescent="0.25">
      <c r="A81">
        <v>0</v>
      </c>
      <c r="B81" t="s">
        <v>917</v>
      </c>
      <c r="C81">
        <v>1</v>
      </c>
      <c r="D81">
        <v>1</v>
      </c>
      <c r="E81">
        <v>0</v>
      </c>
      <c r="F81">
        <v>0</v>
      </c>
      <c r="G81">
        <v>0</v>
      </c>
      <c r="H81">
        <v>6.9999999999999997E-7</v>
      </c>
      <c r="I81">
        <v>0</v>
      </c>
      <c r="J81">
        <v>-2.4689999999999999E-5</v>
      </c>
      <c r="K81" t="s">
        <v>17</v>
      </c>
      <c r="L81" t="s">
        <v>17</v>
      </c>
      <c r="M81">
        <v>0</v>
      </c>
      <c r="N81">
        <v>0</v>
      </c>
      <c r="O81">
        <v>0</v>
      </c>
      <c r="P81">
        <v>0</v>
      </c>
    </row>
    <row r="82" spans="1:16" x14ac:dyDescent="0.25">
      <c r="A82">
        <v>0</v>
      </c>
      <c r="B82" t="s">
        <v>918</v>
      </c>
      <c r="C82">
        <v>1</v>
      </c>
      <c r="D82">
        <v>0</v>
      </c>
      <c r="E82">
        <v>1</v>
      </c>
      <c r="F82">
        <v>0</v>
      </c>
      <c r="G82">
        <v>0</v>
      </c>
      <c r="H82">
        <v>1.7799999999999999E-6</v>
      </c>
      <c r="I82">
        <v>2.2586000000000001E-4</v>
      </c>
      <c r="J82">
        <v>-1.8580000000000002E-5</v>
      </c>
      <c r="K82" t="s">
        <v>17</v>
      </c>
      <c r="L82" t="s">
        <v>17</v>
      </c>
      <c r="M82">
        <v>0</v>
      </c>
      <c r="N82">
        <v>0</v>
      </c>
      <c r="O82">
        <v>0</v>
      </c>
      <c r="P82">
        <v>0</v>
      </c>
    </row>
    <row r="83" spans="1:16" x14ac:dyDescent="0.25">
      <c r="A83">
        <v>0</v>
      </c>
      <c r="B83" t="s">
        <v>919</v>
      </c>
      <c r="C83">
        <v>2</v>
      </c>
      <c r="D83">
        <v>0</v>
      </c>
      <c r="E83">
        <v>2</v>
      </c>
      <c r="F83">
        <v>0</v>
      </c>
      <c r="G83">
        <v>0</v>
      </c>
      <c r="H83">
        <v>1.79E-6</v>
      </c>
      <c r="I83">
        <v>7.6502200000000001E-3</v>
      </c>
      <c r="J83">
        <v>-7.4339999999999996E-5</v>
      </c>
      <c r="K83" t="s">
        <v>17</v>
      </c>
      <c r="L83" t="s">
        <v>17</v>
      </c>
      <c r="M83">
        <v>0</v>
      </c>
      <c r="N83">
        <v>0</v>
      </c>
      <c r="O83">
        <v>0</v>
      </c>
      <c r="P83">
        <v>0</v>
      </c>
    </row>
    <row r="84" spans="1:16" x14ac:dyDescent="0.25">
      <c r="A84">
        <v>0</v>
      </c>
      <c r="B84" t="s">
        <v>920</v>
      </c>
      <c r="C84">
        <v>1</v>
      </c>
      <c r="D84">
        <v>1</v>
      </c>
      <c r="E84">
        <v>0</v>
      </c>
      <c r="F84">
        <v>0</v>
      </c>
      <c r="G84">
        <v>0</v>
      </c>
      <c r="H84">
        <v>6.9999999999999997E-7</v>
      </c>
      <c r="I84">
        <v>0</v>
      </c>
      <c r="J84">
        <v>-2.4689999999999999E-5</v>
      </c>
      <c r="K84" t="s">
        <v>17</v>
      </c>
      <c r="L84" t="s">
        <v>17</v>
      </c>
      <c r="M84">
        <v>0</v>
      </c>
      <c r="N84">
        <v>0</v>
      </c>
      <c r="O84">
        <v>0</v>
      </c>
      <c r="P84">
        <v>0</v>
      </c>
    </row>
    <row r="85" spans="1:16" x14ac:dyDescent="0.25">
      <c r="A85">
        <v>0</v>
      </c>
      <c r="B85" t="s">
        <v>921</v>
      </c>
      <c r="C85">
        <v>1</v>
      </c>
      <c r="D85">
        <v>1</v>
      </c>
      <c r="E85">
        <v>0</v>
      </c>
      <c r="F85">
        <v>0</v>
      </c>
      <c r="G85">
        <v>0</v>
      </c>
      <c r="H85">
        <v>6.9999999999999997E-7</v>
      </c>
      <c r="I85">
        <v>0</v>
      </c>
      <c r="J85">
        <v>-2.4689999999999999E-5</v>
      </c>
      <c r="K85" t="s">
        <v>17</v>
      </c>
      <c r="L85" t="s">
        <v>17</v>
      </c>
      <c r="M85">
        <v>0</v>
      </c>
      <c r="N85">
        <v>0</v>
      </c>
      <c r="O85">
        <v>0</v>
      </c>
      <c r="P85">
        <v>0</v>
      </c>
    </row>
    <row r="86" spans="1:16" x14ac:dyDescent="0.25">
      <c r="A86">
        <v>0</v>
      </c>
      <c r="B86" t="s">
        <v>155</v>
      </c>
      <c r="C86">
        <v>2</v>
      </c>
      <c r="D86">
        <v>1</v>
      </c>
      <c r="E86">
        <v>1</v>
      </c>
      <c r="F86">
        <v>893.34741211000005</v>
      </c>
      <c r="G86">
        <v>3475</v>
      </c>
      <c r="H86">
        <v>1.79E-6</v>
      </c>
      <c r="I86">
        <v>2.9103400000000001E-2</v>
      </c>
      <c r="J86">
        <v>-9.5899999999999997E-6</v>
      </c>
      <c r="K86" t="s">
        <v>17</v>
      </c>
      <c r="L86" t="s">
        <v>17</v>
      </c>
      <c r="M86">
        <v>3457</v>
      </c>
      <c r="N86">
        <v>1702</v>
      </c>
      <c r="O86">
        <v>1755</v>
      </c>
      <c r="P86">
        <v>0.14115527999999999</v>
      </c>
    </row>
    <row r="87" spans="1:16" x14ac:dyDescent="0.25">
      <c r="A87">
        <v>0</v>
      </c>
      <c r="B87" t="s">
        <v>922</v>
      </c>
      <c r="C87">
        <v>1</v>
      </c>
      <c r="D87">
        <v>0</v>
      </c>
      <c r="E87">
        <v>1</v>
      </c>
      <c r="F87">
        <v>0</v>
      </c>
      <c r="G87">
        <v>0</v>
      </c>
      <c r="H87">
        <v>1.7799999999999999E-6</v>
      </c>
      <c r="I87">
        <v>6.2525999999999999E-4</v>
      </c>
      <c r="J87">
        <v>-1.8580000000000002E-5</v>
      </c>
      <c r="K87" t="s">
        <v>17</v>
      </c>
      <c r="L87" t="s">
        <v>17</v>
      </c>
      <c r="M87">
        <v>0</v>
      </c>
      <c r="N87">
        <v>0</v>
      </c>
      <c r="O87">
        <v>0</v>
      </c>
      <c r="P87">
        <v>0</v>
      </c>
    </row>
    <row r="88" spans="1:16" x14ac:dyDescent="0.25">
      <c r="A88">
        <v>0</v>
      </c>
      <c r="B88" t="s">
        <v>923</v>
      </c>
      <c r="C88">
        <v>2</v>
      </c>
      <c r="D88">
        <v>0</v>
      </c>
      <c r="E88">
        <v>2</v>
      </c>
      <c r="F88">
        <v>0</v>
      </c>
      <c r="G88">
        <v>0</v>
      </c>
      <c r="H88">
        <v>1.81E-6</v>
      </c>
      <c r="I88">
        <v>2.2098199999999999E-3</v>
      </c>
      <c r="J88">
        <v>-7.4339999999999996E-5</v>
      </c>
      <c r="K88" t="s">
        <v>17</v>
      </c>
      <c r="L88" t="s">
        <v>17</v>
      </c>
      <c r="M88">
        <v>0</v>
      </c>
      <c r="N88">
        <v>0</v>
      </c>
      <c r="O88">
        <v>0</v>
      </c>
      <c r="P88">
        <v>0</v>
      </c>
    </row>
    <row r="89" spans="1:16" x14ac:dyDescent="0.25">
      <c r="A89">
        <v>0</v>
      </c>
      <c r="B89" t="s">
        <v>924</v>
      </c>
      <c r="C89">
        <v>1</v>
      </c>
      <c r="D89">
        <v>0</v>
      </c>
      <c r="E89">
        <v>1</v>
      </c>
      <c r="F89">
        <v>0</v>
      </c>
      <c r="G89">
        <v>0</v>
      </c>
      <c r="H89">
        <v>1.7799999999999999E-6</v>
      </c>
      <c r="I89">
        <v>2.2586000000000001E-4</v>
      </c>
      <c r="J89">
        <v>-1.8580000000000002E-5</v>
      </c>
      <c r="K89" t="s">
        <v>17</v>
      </c>
      <c r="L89" t="s">
        <v>17</v>
      </c>
      <c r="M89">
        <v>0</v>
      </c>
      <c r="N89">
        <v>0</v>
      </c>
      <c r="O89">
        <v>0</v>
      </c>
      <c r="P89">
        <v>0</v>
      </c>
    </row>
    <row r="90" spans="1:16" x14ac:dyDescent="0.25">
      <c r="A90">
        <v>0</v>
      </c>
      <c r="B90" t="s">
        <v>925</v>
      </c>
      <c r="C90">
        <v>1</v>
      </c>
      <c r="D90">
        <v>1</v>
      </c>
      <c r="E90">
        <v>0</v>
      </c>
      <c r="F90">
        <v>0</v>
      </c>
      <c r="G90">
        <v>0</v>
      </c>
      <c r="H90">
        <v>6.9999999999999997E-7</v>
      </c>
      <c r="I90">
        <v>0</v>
      </c>
      <c r="J90">
        <v>-2.4689999999999999E-5</v>
      </c>
      <c r="K90" t="s">
        <v>17</v>
      </c>
      <c r="L90" t="s">
        <v>17</v>
      </c>
      <c r="M90">
        <v>0</v>
      </c>
      <c r="N90">
        <v>0</v>
      </c>
      <c r="O90">
        <v>0</v>
      </c>
      <c r="P90">
        <v>0</v>
      </c>
    </row>
    <row r="91" spans="1:16" x14ac:dyDescent="0.25">
      <c r="A91">
        <v>0</v>
      </c>
      <c r="B91" t="s">
        <v>926</v>
      </c>
      <c r="C91">
        <v>3</v>
      </c>
      <c r="D91">
        <v>3</v>
      </c>
      <c r="E91">
        <v>0</v>
      </c>
      <c r="F91">
        <v>0</v>
      </c>
      <c r="G91">
        <v>0</v>
      </c>
      <c r="H91">
        <v>6.9999999999999997E-7</v>
      </c>
      <c r="I91">
        <v>0</v>
      </c>
      <c r="J91">
        <v>-2.2225000000000001E-4</v>
      </c>
      <c r="K91" t="s">
        <v>17</v>
      </c>
      <c r="L91" t="s">
        <v>17</v>
      </c>
      <c r="M91">
        <v>0</v>
      </c>
      <c r="N91">
        <v>0</v>
      </c>
      <c r="O91">
        <v>0</v>
      </c>
      <c r="P91">
        <v>0</v>
      </c>
    </row>
    <row r="92" spans="1:16" x14ac:dyDescent="0.25">
      <c r="A92">
        <v>0</v>
      </c>
      <c r="B92" t="s">
        <v>927</v>
      </c>
      <c r="C92">
        <v>1</v>
      </c>
      <c r="D92">
        <v>0</v>
      </c>
      <c r="E92">
        <v>1</v>
      </c>
      <c r="F92">
        <v>0</v>
      </c>
      <c r="G92">
        <v>0</v>
      </c>
      <c r="H92">
        <v>1.79E-6</v>
      </c>
      <c r="I92">
        <v>2.6449549999999999E-2</v>
      </c>
      <c r="J92">
        <v>-1.8580000000000002E-5</v>
      </c>
      <c r="K92" t="s">
        <v>17</v>
      </c>
      <c r="L92" t="s">
        <v>17</v>
      </c>
      <c r="M92">
        <v>0</v>
      </c>
      <c r="N92">
        <v>0</v>
      </c>
      <c r="O92">
        <v>0</v>
      </c>
      <c r="P92">
        <v>0</v>
      </c>
    </row>
    <row r="93" spans="1:16" x14ac:dyDescent="0.25">
      <c r="A93">
        <v>0</v>
      </c>
      <c r="B93" t="s">
        <v>928</v>
      </c>
      <c r="C93">
        <v>1</v>
      </c>
      <c r="D93">
        <v>0</v>
      </c>
      <c r="E93">
        <v>1</v>
      </c>
      <c r="F93">
        <v>0</v>
      </c>
      <c r="G93">
        <v>0</v>
      </c>
      <c r="H93">
        <v>1.79E-6</v>
      </c>
      <c r="I93">
        <v>4.037E-4</v>
      </c>
      <c r="J93">
        <v>-1.8580000000000002E-5</v>
      </c>
      <c r="K93" t="s">
        <v>17</v>
      </c>
      <c r="L93" t="s">
        <v>17</v>
      </c>
      <c r="M93">
        <v>0</v>
      </c>
      <c r="N93">
        <v>0</v>
      </c>
      <c r="O93">
        <v>0</v>
      </c>
      <c r="P93">
        <v>0</v>
      </c>
    </row>
    <row r="94" spans="1:16" x14ac:dyDescent="0.25">
      <c r="A94">
        <v>0</v>
      </c>
      <c r="B94" t="s">
        <v>929</v>
      </c>
      <c r="C94">
        <v>1</v>
      </c>
      <c r="D94">
        <v>1</v>
      </c>
      <c r="E94">
        <v>0</v>
      </c>
      <c r="F94">
        <v>0</v>
      </c>
      <c r="G94">
        <v>0</v>
      </c>
      <c r="H94">
        <v>6.9999999999999997E-7</v>
      </c>
      <c r="I94">
        <v>0</v>
      </c>
      <c r="J94">
        <v>-2.4689999999999999E-5</v>
      </c>
      <c r="K94" t="s">
        <v>17</v>
      </c>
      <c r="L94" t="s">
        <v>17</v>
      </c>
      <c r="M94">
        <v>0</v>
      </c>
      <c r="N94">
        <v>0</v>
      </c>
      <c r="O94">
        <v>0</v>
      </c>
      <c r="P94">
        <v>0</v>
      </c>
    </row>
    <row r="95" spans="1:16" x14ac:dyDescent="0.25">
      <c r="A95">
        <v>0</v>
      </c>
      <c r="B95" t="s">
        <v>379</v>
      </c>
      <c r="C95">
        <v>1</v>
      </c>
      <c r="D95">
        <v>0</v>
      </c>
      <c r="E95">
        <v>1</v>
      </c>
      <c r="F95">
        <v>0</v>
      </c>
      <c r="G95">
        <v>0</v>
      </c>
      <c r="H95">
        <v>1.79E-6</v>
      </c>
      <c r="I95">
        <v>3.2428800000000001E-3</v>
      </c>
      <c r="J95">
        <v>-1.8580000000000002E-5</v>
      </c>
      <c r="K95" t="s">
        <v>17</v>
      </c>
      <c r="L95" t="s">
        <v>17</v>
      </c>
      <c r="M95">
        <v>0</v>
      </c>
      <c r="N95">
        <v>0</v>
      </c>
      <c r="O95">
        <v>0</v>
      </c>
      <c r="P95">
        <v>0</v>
      </c>
    </row>
    <row r="96" spans="1:16" x14ac:dyDescent="0.25">
      <c r="A96">
        <v>0</v>
      </c>
      <c r="B96" t="s">
        <v>930</v>
      </c>
      <c r="C96">
        <v>1</v>
      </c>
      <c r="D96">
        <v>0</v>
      </c>
      <c r="E96">
        <v>1</v>
      </c>
      <c r="F96">
        <v>0</v>
      </c>
      <c r="G96">
        <v>0</v>
      </c>
      <c r="H96">
        <v>1.79E-6</v>
      </c>
      <c r="I96">
        <v>6.5240300000000001E-3</v>
      </c>
      <c r="J96">
        <v>-1.8580000000000002E-5</v>
      </c>
      <c r="K96" t="s">
        <v>17</v>
      </c>
      <c r="L96" t="s">
        <v>17</v>
      </c>
      <c r="M96">
        <v>0</v>
      </c>
      <c r="N96">
        <v>0</v>
      </c>
      <c r="O96">
        <v>0</v>
      </c>
      <c r="P96">
        <v>0</v>
      </c>
    </row>
    <row r="97" spans="1:16" x14ac:dyDescent="0.25">
      <c r="A97">
        <v>0</v>
      </c>
      <c r="B97" t="s">
        <v>31</v>
      </c>
      <c r="C97">
        <v>1</v>
      </c>
      <c r="D97">
        <v>0</v>
      </c>
      <c r="E97">
        <v>1</v>
      </c>
      <c r="F97">
        <v>0</v>
      </c>
      <c r="G97">
        <v>0</v>
      </c>
      <c r="H97">
        <v>1.79E-6</v>
      </c>
      <c r="I97">
        <v>1.028978E-2</v>
      </c>
      <c r="J97">
        <v>-1.8580000000000002E-5</v>
      </c>
      <c r="K97" t="s">
        <v>17</v>
      </c>
      <c r="L97" t="s">
        <v>17</v>
      </c>
      <c r="M97">
        <v>0</v>
      </c>
      <c r="N97">
        <v>0</v>
      </c>
      <c r="O97">
        <v>0</v>
      </c>
      <c r="P97">
        <v>0</v>
      </c>
    </row>
    <row r="98" spans="1:16" x14ac:dyDescent="0.25">
      <c r="A98">
        <v>0</v>
      </c>
      <c r="B98" t="s">
        <v>698</v>
      </c>
      <c r="C98">
        <v>1</v>
      </c>
      <c r="D98">
        <v>1</v>
      </c>
      <c r="E98">
        <v>0</v>
      </c>
      <c r="F98">
        <v>0</v>
      </c>
      <c r="G98">
        <v>0</v>
      </c>
      <c r="H98">
        <v>6.9999999999999997E-7</v>
      </c>
      <c r="I98">
        <v>0</v>
      </c>
      <c r="J98">
        <v>-2.4689999999999999E-5</v>
      </c>
      <c r="K98" t="s">
        <v>17</v>
      </c>
      <c r="L98" t="s">
        <v>17</v>
      </c>
      <c r="M98">
        <v>0</v>
      </c>
      <c r="N98">
        <v>0</v>
      </c>
      <c r="O98">
        <v>0</v>
      </c>
      <c r="P98">
        <v>0</v>
      </c>
    </row>
    <row r="99" spans="1:16" x14ac:dyDescent="0.25">
      <c r="A99">
        <v>0</v>
      </c>
      <c r="B99" t="s">
        <v>931</v>
      </c>
      <c r="C99">
        <v>2</v>
      </c>
      <c r="D99">
        <v>1</v>
      </c>
      <c r="E99">
        <v>1</v>
      </c>
      <c r="F99">
        <v>575.50494385000002</v>
      </c>
      <c r="G99">
        <v>4940</v>
      </c>
      <c r="H99">
        <v>1.7799999999999999E-6</v>
      </c>
      <c r="I99">
        <v>9.9054999999999998E-4</v>
      </c>
      <c r="J99">
        <v>-1.772E-5</v>
      </c>
      <c r="K99" t="s">
        <v>17</v>
      </c>
      <c r="L99" t="s">
        <v>17</v>
      </c>
      <c r="M99">
        <v>50</v>
      </c>
      <c r="N99">
        <v>25</v>
      </c>
      <c r="O99">
        <v>25</v>
      </c>
      <c r="P99">
        <v>1.16103E-3</v>
      </c>
    </row>
    <row r="100" spans="1:16" x14ac:dyDescent="0.25">
      <c r="A100">
        <v>0</v>
      </c>
      <c r="B100" t="s">
        <v>932</v>
      </c>
      <c r="C100">
        <v>1</v>
      </c>
      <c r="D100">
        <v>1</v>
      </c>
      <c r="E100">
        <v>0</v>
      </c>
      <c r="F100">
        <v>0</v>
      </c>
      <c r="G100">
        <v>0</v>
      </c>
      <c r="H100">
        <v>6.9999999999999997E-7</v>
      </c>
      <c r="I100">
        <v>0</v>
      </c>
      <c r="J100">
        <v>-2.4689999999999999E-5</v>
      </c>
      <c r="K100" t="s">
        <v>17</v>
      </c>
      <c r="L100" t="s">
        <v>17</v>
      </c>
      <c r="M100">
        <v>0</v>
      </c>
      <c r="N100">
        <v>0</v>
      </c>
      <c r="O100">
        <v>0</v>
      </c>
      <c r="P100">
        <v>0</v>
      </c>
    </row>
    <row r="101" spans="1:16" x14ac:dyDescent="0.25">
      <c r="A101">
        <v>0</v>
      </c>
      <c r="B101" t="s">
        <v>283</v>
      </c>
      <c r="C101">
        <v>7</v>
      </c>
      <c r="D101">
        <v>0</v>
      </c>
      <c r="E101">
        <v>7</v>
      </c>
      <c r="F101">
        <v>0</v>
      </c>
      <c r="G101">
        <v>0</v>
      </c>
      <c r="H101">
        <v>1.79E-6</v>
      </c>
      <c r="I101">
        <v>3.955794E-2</v>
      </c>
      <c r="J101">
        <v>-9.1062000000000001E-4</v>
      </c>
      <c r="K101" t="s">
        <v>17</v>
      </c>
      <c r="L101" t="s">
        <v>17</v>
      </c>
      <c r="M101">
        <v>0</v>
      </c>
      <c r="N101">
        <v>0</v>
      </c>
      <c r="O101">
        <v>0</v>
      </c>
      <c r="P101">
        <v>0</v>
      </c>
    </row>
    <row r="102" spans="1:16" x14ac:dyDescent="0.25">
      <c r="A102">
        <v>0</v>
      </c>
      <c r="B102" t="s">
        <v>933</v>
      </c>
      <c r="C102">
        <v>4</v>
      </c>
      <c r="D102">
        <v>1</v>
      </c>
      <c r="E102">
        <v>3</v>
      </c>
      <c r="F102">
        <v>99.524253849999994</v>
      </c>
      <c r="G102">
        <v>559</v>
      </c>
      <c r="H102">
        <v>1.79E-6</v>
      </c>
      <c r="I102">
        <v>1.20345E-3</v>
      </c>
      <c r="J102">
        <v>-1.4663999999999999E-4</v>
      </c>
      <c r="K102" t="s">
        <v>17</v>
      </c>
      <c r="L102" t="s">
        <v>17</v>
      </c>
      <c r="M102">
        <v>0</v>
      </c>
      <c r="N102">
        <v>0</v>
      </c>
      <c r="O102">
        <v>0</v>
      </c>
      <c r="P102">
        <v>0</v>
      </c>
    </row>
    <row r="103" spans="1:16" x14ac:dyDescent="0.25">
      <c r="A103">
        <v>0</v>
      </c>
      <c r="B103" t="s">
        <v>934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1.79E-6</v>
      </c>
      <c r="I103">
        <v>8.0028500000000006E-3</v>
      </c>
      <c r="J103">
        <v>-1.8580000000000002E-5</v>
      </c>
      <c r="K103" t="s">
        <v>17</v>
      </c>
      <c r="L103" t="s">
        <v>17</v>
      </c>
      <c r="M103">
        <v>0</v>
      </c>
      <c r="N103">
        <v>0</v>
      </c>
      <c r="O103">
        <v>0</v>
      </c>
      <c r="P103">
        <v>0</v>
      </c>
    </row>
    <row r="104" spans="1:16" x14ac:dyDescent="0.25">
      <c r="A104">
        <v>0</v>
      </c>
      <c r="B104" t="s">
        <v>297</v>
      </c>
      <c r="C104">
        <v>2</v>
      </c>
      <c r="D104">
        <v>0</v>
      </c>
      <c r="E104">
        <v>2</v>
      </c>
      <c r="F104">
        <v>0</v>
      </c>
      <c r="G104">
        <v>0</v>
      </c>
      <c r="H104">
        <v>1.79E-6</v>
      </c>
      <c r="I104">
        <v>1.9357260000000001E-2</v>
      </c>
      <c r="J104">
        <v>-7.4339999999999996E-5</v>
      </c>
      <c r="K104" t="s">
        <v>17</v>
      </c>
      <c r="L104" t="s">
        <v>17</v>
      </c>
      <c r="M104">
        <v>0</v>
      </c>
      <c r="N104">
        <v>0</v>
      </c>
      <c r="O104">
        <v>0</v>
      </c>
      <c r="P104">
        <v>0</v>
      </c>
    </row>
    <row r="105" spans="1:16" x14ac:dyDescent="0.25">
      <c r="A105">
        <v>0</v>
      </c>
      <c r="B105" t="s">
        <v>935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1.7799999999999999E-6</v>
      </c>
      <c r="I105">
        <v>6.86E-5</v>
      </c>
      <c r="J105">
        <v>-1.8580000000000002E-5</v>
      </c>
      <c r="K105" t="s">
        <v>17</v>
      </c>
      <c r="L105" t="s">
        <v>17</v>
      </c>
      <c r="M105">
        <v>0</v>
      </c>
      <c r="N105">
        <v>0</v>
      </c>
      <c r="O105">
        <v>0</v>
      </c>
      <c r="P105">
        <v>0</v>
      </c>
    </row>
    <row r="106" spans="1:16" x14ac:dyDescent="0.25">
      <c r="A106">
        <v>0</v>
      </c>
      <c r="B106" t="s">
        <v>200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1.79E-6</v>
      </c>
      <c r="I106">
        <v>6.0742900000000004E-3</v>
      </c>
      <c r="J106">
        <v>-1.8580000000000002E-5</v>
      </c>
      <c r="K106" t="s">
        <v>17</v>
      </c>
      <c r="L106" t="s">
        <v>17</v>
      </c>
      <c r="M106">
        <v>0</v>
      </c>
      <c r="N106">
        <v>0</v>
      </c>
      <c r="O106">
        <v>0</v>
      </c>
      <c r="P106">
        <v>0</v>
      </c>
    </row>
    <row r="107" spans="1:16" x14ac:dyDescent="0.25">
      <c r="A107">
        <v>0</v>
      </c>
      <c r="B107" t="s">
        <v>936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6.9999999999999997E-7</v>
      </c>
      <c r="I107">
        <v>0</v>
      </c>
      <c r="J107">
        <v>-1.8580000000000002E-5</v>
      </c>
      <c r="K107" t="s">
        <v>17</v>
      </c>
      <c r="L107" t="s">
        <v>17</v>
      </c>
      <c r="M107">
        <v>0</v>
      </c>
      <c r="N107">
        <v>0</v>
      </c>
      <c r="O107">
        <v>0</v>
      </c>
      <c r="P107">
        <v>0</v>
      </c>
    </row>
    <row r="108" spans="1:16" x14ac:dyDescent="0.25">
      <c r="A108">
        <v>0</v>
      </c>
      <c r="B108" t="s">
        <v>284</v>
      </c>
      <c r="C108">
        <v>2</v>
      </c>
      <c r="D108">
        <v>2</v>
      </c>
      <c r="E108">
        <v>0</v>
      </c>
      <c r="F108">
        <v>0</v>
      </c>
      <c r="G108">
        <v>0</v>
      </c>
      <c r="H108">
        <v>6.9999999999999997E-7</v>
      </c>
      <c r="I108">
        <v>0</v>
      </c>
      <c r="J108">
        <v>-9.878E-5</v>
      </c>
      <c r="K108" t="s">
        <v>17</v>
      </c>
      <c r="L108" t="s">
        <v>17</v>
      </c>
      <c r="M108">
        <v>0</v>
      </c>
      <c r="N108">
        <v>0</v>
      </c>
      <c r="O108">
        <v>0</v>
      </c>
      <c r="P108">
        <v>0</v>
      </c>
    </row>
    <row r="109" spans="1:16" x14ac:dyDescent="0.25">
      <c r="A109">
        <v>0</v>
      </c>
      <c r="B109" t="s">
        <v>937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6.9999999999999997E-7</v>
      </c>
      <c r="I109">
        <v>0</v>
      </c>
      <c r="J109">
        <v>-1.8580000000000002E-5</v>
      </c>
      <c r="K109" t="s">
        <v>17</v>
      </c>
      <c r="L109" t="s">
        <v>17</v>
      </c>
      <c r="M109">
        <v>0</v>
      </c>
      <c r="N109">
        <v>0</v>
      </c>
      <c r="O109">
        <v>0</v>
      </c>
      <c r="P109">
        <v>0</v>
      </c>
    </row>
    <row r="110" spans="1:16" x14ac:dyDescent="0.25">
      <c r="A110">
        <v>0</v>
      </c>
      <c r="B110" t="s">
        <v>938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1.79E-6</v>
      </c>
      <c r="I110">
        <v>1.2375400000000001E-3</v>
      </c>
      <c r="J110">
        <v>-1.8580000000000002E-5</v>
      </c>
      <c r="K110" t="s">
        <v>17</v>
      </c>
      <c r="L110" t="s">
        <v>17</v>
      </c>
      <c r="M110">
        <v>0</v>
      </c>
      <c r="N110">
        <v>0</v>
      </c>
      <c r="O110">
        <v>0</v>
      </c>
      <c r="P110">
        <v>0</v>
      </c>
    </row>
    <row r="111" spans="1:16" x14ac:dyDescent="0.25">
      <c r="A111">
        <v>0</v>
      </c>
      <c r="B111" t="s">
        <v>939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1.79E-6</v>
      </c>
      <c r="I111">
        <v>2.6449549999999999E-2</v>
      </c>
      <c r="J111">
        <v>-1.8580000000000002E-5</v>
      </c>
      <c r="K111" t="s">
        <v>17</v>
      </c>
      <c r="L111" t="s">
        <v>17</v>
      </c>
      <c r="M111">
        <v>0</v>
      </c>
      <c r="N111">
        <v>0</v>
      </c>
      <c r="O111">
        <v>0</v>
      </c>
      <c r="P111">
        <v>0</v>
      </c>
    </row>
    <row r="112" spans="1:16" x14ac:dyDescent="0.25">
      <c r="A112">
        <v>0</v>
      </c>
      <c r="B112" t="s">
        <v>471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1.79E-6</v>
      </c>
      <c r="I112">
        <v>2.1616819999999998E-2</v>
      </c>
      <c r="J112">
        <v>-1.8580000000000002E-5</v>
      </c>
      <c r="K112" t="s">
        <v>17</v>
      </c>
      <c r="L112" t="s">
        <v>17</v>
      </c>
      <c r="M112">
        <v>0</v>
      </c>
      <c r="N112">
        <v>0</v>
      </c>
      <c r="O112">
        <v>0</v>
      </c>
      <c r="P112">
        <v>0</v>
      </c>
    </row>
    <row r="113" spans="1:16" x14ac:dyDescent="0.25">
      <c r="A113">
        <v>0</v>
      </c>
      <c r="B113" t="s">
        <v>940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1.79E-6</v>
      </c>
      <c r="I113">
        <v>2.1552290000000002E-2</v>
      </c>
      <c r="J113">
        <v>-1.8580000000000002E-5</v>
      </c>
      <c r="K113" t="s">
        <v>17</v>
      </c>
      <c r="L113" t="s">
        <v>17</v>
      </c>
      <c r="M113">
        <v>0</v>
      </c>
      <c r="N113">
        <v>0</v>
      </c>
      <c r="O113">
        <v>0</v>
      </c>
      <c r="P113">
        <v>0</v>
      </c>
    </row>
    <row r="114" spans="1:16" x14ac:dyDescent="0.25">
      <c r="A114">
        <v>0</v>
      </c>
      <c r="B114" t="s">
        <v>941</v>
      </c>
      <c r="C114">
        <v>4</v>
      </c>
      <c r="D114">
        <v>0</v>
      </c>
      <c r="E114">
        <v>4</v>
      </c>
      <c r="F114">
        <v>0</v>
      </c>
      <c r="G114">
        <v>0</v>
      </c>
      <c r="H114">
        <v>1.79E-6</v>
      </c>
      <c r="I114">
        <v>4.6317E-4</v>
      </c>
      <c r="J114">
        <v>-2.9734999999999999E-4</v>
      </c>
      <c r="K114" t="s">
        <v>17</v>
      </c>
      <c r="L114" t="s">
        <v>17</v>
      </c>
      <c r="M114">
        <v>0</v>
      </c>
      <c r="N114">
        <v>0</v>
      </c>
      <c r="O114">
        <v>0</v>
      </c>
      <c r="P114">
        <v>0</v>
      </c>
    </row>
    <row r="115" spans="1:16" x14ac:dyDescent="0.25">
      <c r="A115">
        <v>0</v>
      </c>
      <c r="B115" t="s">
        <v>942</v>
      </c>
      <c r="C115">
        <v>4</v>
      </c>
      <c r="D115">
        <v>0</v>
      </c>
      <c r="E115">
        <v>4</v>
      </c>
      <c r="F115">
        <v>0</v>
      </c>
      <c r="G115">
        <v>0</v>
      </c>
      <c r="H115">
        <v>1.79E-6</v>
      </c>
      <c r="I115">
        <v>5.5400699999999997E-2</v>
      </c>
      <c r="J115">
        <v>-2.9734999999999999E-4</v>
      </c>
      <c r="K115" t="s">
        <v>17</v>
      </c>
      <c r="L115" t="s">
        <v>17</v>
      </c>
      <c r="M115">
        <v>0</v>
      </c>
      <c r="N115">
        <v>0</v>
      </c>
      <c r="O115">
        <v>0</v>
      </c>
      <c r="P115">
        <v>0</v>
      </c>
    </row>
    <row r="116" spans="1:16" x14ac:dyDescent="0.25">
      <c r="A116">
        <v>0</v>
      </c>
      <c r="B116" t="s">
        <v>943</v>
      </c>
      <c r="C116">
        <v>2</v>
      </c>
      <c r="D116">
        <v>1</v>
      </c>
      <c r="E116">
        <v>1</v>
      </c>
      <c r="F116">
        <v>630.98577881000006</v>
      </c>
      <c r="G116">
        <v>2029</v>
      </c>
      <c r="H116">
        <v>1.79E-6</v>
      </c>
      <c r="I116">
        <v>1.2236779999999999E-2</v>
      </c>
      <c r="J116">
        <v>-3.2820000000000001E-5</v>
      </c>
      <c r="K116" t="s">
        <v>17</v>
      </c>
      <c r="L116" t="s">
        <v>17</v>
      </c>
      <c r="M116">
        <v>0</v>
      </c>
      <c r="N116">
        <v>0</v>
      </c>
      <c r="O116">
        <v>0</v>
      </c>
      <c r="P116">
        <v>0</v>
      </c>
    </row>
    <row r="117" spans="1:16" x14ac:dyDescent="0.25">
      <c r="A117">
        <v>0</v>
      </c>
      <c r="B117" t="s">
        <v>944</v>
      </c>
      <c r="C117">
        <v>2</v>
      </c>
      <c r="D117">
        <v>0</v>
      </c>
      <c r="E117">
        <v>2</v>
      </c>
      <c r="F117">
        <v>0</v>
      </c>
      <c r="G117">
        <v>0</v>
      </c>
      <c r="H117">
        <v>1.79E-6</v>
      </c>
      <c r="I117">
        <v>2.1844899999999999E-3</v>
      </c>
      <c r="J117">
        <v>-7.4339999999999996E-5</v>
      </c>
      <c r="K117" t="s">
        <v>17</v>
      </c>
      <c r="L117" t="s">
        <v>17</v>
      </c>
      <c r="M117">
        <v>0</v>
      </c>
      <c r="N117">
        <v>0</v>
      </c>
      <c r="O117">
        <v>0</v>
      </c>
      <c r="P117">
        <v>0</v>
      </c>
    </row>
    <row r="118" spans="1:16" x14ac:dyDescent="0.25">
      <c r="A118">
        <v>0</v>
      </c>
      <c r="B118" t="s">
        <v>945</v>
      </c>
      <c r="C118">
        <v>2</v>
      </c>
      <c r="D118">
        <v>0</v>
      </c>
      <c r="E118">
        <v>2</v>
      </c>
      <c r="F118">
        <v>0</v>
      </c>
      <c r="G118">
        <v>0</v>
      </c>
      <c r="H118">
        <v>1.79E-6</v>
      </c>
      <c r="I118">
        <v>1.2374899999999999E-3</v>
      </c>
      <c r="J118">
        <v>-7.4339999999999996E-5</v>
      </c>
      <c r="K118" t="s">
        <v>17</v>
      </c>
      <c r="L118" t="s">
        <v>17</v>
      </c>
      <c r="M118">
        <v>0</v>
      </c>
      <c r="N118">
        <v>0</v>
      </c>
      <c r="O118">
        <v>0</v>
      </c>
      <c r="P118">
        <v>0</v>
      </c>
    </row>
    <row r="119" spans="1:16" x14ac:dyDescent="0.25">
      <c r="A119">
        <v>0</v>
      </c>
      <c r="B119" t="s">
        <v>946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6.9999999999999997E-7</v>
      </c>
      <c r="I119">
        <v>0</v>
      </c>
      <c r="J119">
        <v>-1.8580000000000002E-5</v>
      </c>
      <c r="K119" t="s">
        <v>17</v>
      </c>
      <c r="L119" t="s">
        <v>17</v>
      </c>
      <c r="M119">
        <v>0</v>
      </c>
      <c r="N119">
        <v>0</v>
      </c>
      <c r="O119">
        <v>0</v>
      </c>
      <c r="P119">
        <v>0</v>
      </c>
    </row>
    <row r="120" spans="1:16" x14ac:dyDescent="0.25">
      <c r="A120">
        <v>0</v>
      </c>
      <c r="B120" t="s">
        <v>947</v>
      </c>
      <c r="C120">
        <v>1</v>
      </c>
      <c r="D120">
        <v>1</v>
      </c>
      <c r="E120">
        <v>0</v>
      </c>
      <c r="F120">
        <v>0</v>
      </c>
      <c r="G120">
        <v>0</v>
      </c>
      <c r="H120">
        <v>6.9999999999999997E-7</v>
      </c>
      <c r="I120">
        <v>0</v>
      </c>
      <c r="J120">
        <v>-2.4689999999999999E-5</v>
      </c>
      <c r="K120" t="s">
        <v>17</v>
      </c>
      <c r="L120" t="s">
        <v>17</v>
      </c>
      <c r="M120">
        <v>0</v>
      </c>
      <c r="N120">
        <v>0</v>
      </c>
      <c r="O120">
        <v>0</v>
      </c>
      <c r="P120">
        <v>0</v>
      </c>
    </row>
    <row r="121" spans="1:16" x14ac:dyDescent="0.25">
      <c r="A121">
        <v>0</v>
      </c>
      <c r="B121" t="s">
        <v>948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6.9999999999999997E-7</v>
      </c>
      <c r="I121">
        <v>0</v>
      </c>
      <c r="J121">
        <v>-2.4689999999999999E-5</v>
      </c>
      <c r="K121" t="s">
        <v>17</v>
      </c>
      <c r="L121" t="s">
        <v>17</v>
      </c>
      <c r="M121">
        <v>0</v>
      </c>
      <c r="N121">
        <v>0</v>
      </c>
      <c r="O121">
        <v>0</v>
      </c>
      <c r="P121">
        <v>0</v>
      </c>
    </row>
    <row r="122" spans="1:16" x14ac:dyDescent="0.25">
      <c r="A122">
        <v>0</v>
      </c>
      <c r="B122" t="s">
        <v>949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6.9999999999999997E-7</v>
      </c>
      <c r="I122">
        <v>0</v>
      </c>
      <c r="J122">
        <v>-2.4689999999999999E-5</v>
      </c>
      <c r="K122" t="s">
        <v>17</v>
      </c>
      <c r="L122" t="s">
        <v>17</v>
      </c>
      <c r="M122">
        <v>0</v>
      </c>
      <c r="N122">
        <v>0</v>
      </c>
      <c r="O122">
        <v>0</v>
      </c>
      <c r="P122">
        <v>0</v>
      </c>
    </row>
    <row r="123" spans="1:16" x14ac:dyDescent="0.25">
      <c r="A123">
        <v>0</v>
      </c>
      <c r="B123" t="s">
        <v>950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6.9999999999999997E-7</v>
      </c>
      <c r="I123">
        <v>0</v>
      </c>
      <c r="J123">
        <v>-2.4689999999999999E-5</v>
      </c>
      <c r="K123" t="s">
        <v>17</v>
      </c>
      <c r="L123" t="s">
        <v>17</v>
      </c>
      <c r="M123">
        <v>0</v>
      </c>
      <c r="N123">
        <v>0</v>
      </c>
      <c r="O123">
        <v>0</v>
      </c>
      <c r="P123">
        <v>0</v>
      </c>
    </row>
    <row r="124" spans="1:16" x14ac:dyDescent="0.25">
      <c r="A124">
        <v>0</v>
      </c>
      <c r="B124" t="s">
        <v>951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1.79E-6</v>
      </c>
      <c r="I124">
        <v>1.0676720000000001E-2</v>
      </c>
      <c r="J124">
        <v>-1.8580000000000002E-5</v>
      </c>
      <c r="K124" t="s">
        <v>17</v>
      </c>
      <c r="L124" t="s">
        <v>17</v>
      </c>
      <c r="M124">
        <v>0</v>
      </c>
      <c r="N124">
        <v>0</v>
      </c>
      <c r="O124">
        <v>0</v>
      </c>
      <c r="P124">
        <v>0</v>
      </c>
    </row>
    <row r="125" spans="1:16" x14ac:dyDescent="0.25">
      <c r="A125">
        <v>0</v>
      </c>
      <c r="B125" t="s">
        <v>952</v>
      </c>
      <c r="C125">
        <v>1</v>
      </c>
      <c r="D125">
        <v>1</v>
      </c>
      <c r="E125">
        <v>0</v>
      </c>
      <c r="F125">
        <v>0</v>
      </c>
      <c r="G125">
        <v>0</v>
      </c>
      <c r="H125">
        <v>6.9999999999999997E-7</v>
      </c>
      <c r="I125">
        <v>0</v>
      </c>
      <c r="J125">
        <v>-2.4689999999999999E-5</v>
      </c>
      <c r="K125" t="s">
        <v>17</v>
      </c>
      <c r="L125" t="s">
        <v>17</v>
      </c>
      <c r="M125">
        <v>0</v>
      </c>
      <c r="N125">
        <v>0</v>
      </c>
      <c r="O125">
        <v>0</v>
      </c>
      <c r="P125">
        <v>0</v>
      </c>
    </row>
    <row r="126" spans="1:16" x14ac:dyDescent="0.25">
      <c r="A126">
        <v>0</v>
      </c>
      <c r="B126" t="s">
        <v>953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6.9999999999999997E-7</v>
      </c>
      <c r="I126">
        <v>0</v>
      </c>
      <c r="J126">
        <v>-9.878E-5</v>
      </c>
      <c r="K126" t="s">
        <v>17</v>
      </c>
      <c r="L126" t="s">
        <v>17</v>
      </c>
      <c r="M126">
        <v>0</v>
      </c>
      <c r="N126">
        <v>0</v>
      </c>
      <c r="O126">
        <v>0</v>
      </c>
      <c r="P126">
        <v>0</v>
      </c>
    </row>
    <row r="127" spans="1:16" x14ac:dyDescent="0.25">
      <c r="A127">
        <v>0</v>
      </c>
      <c r="B127" t="s">
        <v>502</v>
      </c>
      <c r="C127">
        <v>1</v>
      </c>
      <c r="D127">
        <v>1</v>
      </c>
      <c r="E127">
        <v>0</v>
      </c>
      <c r="F127">
        <v>0</v>
      </c>
      <c r="G127">
        <v>0</v>
      </c>
      <c r="H127">
        <v>6.9999999999999997E-7</v>
      </c>
      <c r="I127">
        <v>0</v>
      </c>
      <c r="J127">
        <v>-2.4689999999999999E-5</v>
      </c>
      <c r="K127" t="s">
        <v>17</v>
      </c>
      <c r="L127" t="s">
        <v>17</v>
      </c>
      <c r="M127">
        <v>0</v>
      </c>
      <c r="N127">
        <v>0</v>
      </c>
      <c r="O127">
        <v>0</v>
      </c>
      <c r="P127">
        <v>0</v>
      </c>
    </row>
    <row r="128" spans="1:16" x14ac:dyDescent="0.25">
      <c r="A128">
        <v>0</v>
      </c>
      <c r="B128" t="s">
        <v>954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6.9999999999999997E-7</v>
      </c>
      <c r="I128">
        <v>0</v>
      </c>
      <c r="J128">
        <v>-2.4689999999999999E-5</v>
      </c>
      <c r="K128" t="s">
        <v>17</v>
      </c>
      <c r="L128" t="s">
        <v>17</v>
      </c>
      <c r="M128">
        <v>0</v>
      </c>
      <c r="N128">
        <v>0</v>
      </c>
      <c r="O128">
        <v>0</v>
      </c>
      <c r="P128">
        <v>0</v>
      </c>
    </row>
    <row r="129" spans="1:16" x14ac:dyDescent="0.25">
      <c r="A129">
        <v>0</v>
      </c>
      <c r="B129" t="s">
        <v>955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6.9999999999999997E-7</v>
      </c>
      <c r="I129">
        <v>0</v>
      </c>
      <c r="J129">
        <v>-2.4689999999999999E-5</v>
      </c>
      <c r="K129" t="s">
        <v>17</v>
      </c>
      <c r="L129" t="s">
        <v>17</v>
      </c>
      <c r="M129">
        <v>0</v>
      </c>
      <c r="N129">
        <v>0</v>
      </c>
      <c r="O129">
        <v>0</v>
      </c>
      <c r="P129">
        <v>0</v>
      </c>
    </row>
    <row r="130" spans="1:16" x14ac:dyDescent="0.25">
      <c r="A130">
        <v>0</v>
      </c>
      <c r="B130" t="s">
        <v>956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6.9999999999999997E-7</v>
      </c>
      <c r="I130">
        <v>0</v>
      </c>
      <c r="J130">
        <v>-2.4689999999999999E-5</v>
      </c>
      <c r="K130" t="s">
        <v>17</v>
      </c>
      <c r="L130" t="s">
        <v>17</v>
      </c>
      <c r="M130">
        <v>0</v>
      </c>
      <c r="N130">
        <v>0</v>
      </c>
      <c r="O130">
        <v>0</v>
      </c>
      <c r="P130">
        <v>0</v>
      </c>
    </row>
    <row r="131" spans="1:16" x14ac:dyDescent="0.25">
      <c r="A131">
        <v>0</v>
      </c>
      <c r="B131" t="s">
        <v>957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1.79E-6</v>
      </c>
      <c r="I131">
        <v>2.0205800000000001E-3</v>
      </c>
      <c r="J131">
        <v>-1.8580000000000002E-5</v>
      </c>
      <c r="K131" t="s">
        <v>17</v>
      </c>
      <c r="L131" t="s">
        <v>17</v>
      </c>
      <c r="M131">
        <v>0</v>
      </c>
      <c r="N131">
        <v>0</v>
      </c>
      <c r="O131">
        <v>0</v>
      </c>
      <c r="P131">
        <v>0</v>
      </c>
    </row>
    <row r="132" spans="1:16" x14ac:dyDescent="0.25">
      <c r="A132">
        <v>0</v>
      </c>
      <c r="B132" t="s">
        <v>370</v>
      </c>
      <c r="C132">
        <v>2</v>
      </c>
      <c r="D132">
        <v>0</v>
      </c>
      <c r="E132">
        <v>2</v>
      </c>
      <c r="F132">
        <v>0</v>
      </c>
      <c r="G132">
        <v>0</v>
      </c>
      <c r="H132">
        <v>1.79E-6</v>
      </c>
      <c r="I132">
        <v>3.2036500000000002E-3</v>
      </c>
      <c r="J132">
        <v>-7.4339999999999996E-5</v>
      </c>
      <c r="K132" t="s">
        <v>17</v>
      </c>
      <c r="L132" t="s">
        <v>17</v>
      </c>
      <c r="M132">
        <v>0</v>
      </c>
      <c r="N132">
        <v>0</v>
      </c>
      <c r="O132">
        <v>0</v>
      </c>
      <c r="P132">
        <v>0</v>
      </c>
    </row>
    <row r="133" spans="1:16" x14ac:dyDescent="0.25">
      <c r="A133">
        <v>0</v>
      </c>
      <c r="B133" t="s">
        <v>958</v>
      </c>
      <c r="C133">
        <v>3</v>
      </c>
      <c r="D133">
        <v>0</v>
      </c>
      <c r="E133">
        <v>3</v>
      </c>
      <c r="F133">
        <v>0</v>
      </c>
      <c r="G133">
        <v>0</v>
      </c>
      <c r="H133">
        <v>1.79E-6</v>
      </c>
      <c r="I133">
        <v>3.9266000000000002E-2</v>
      </c>
      <c r="J133">
        <v>-1.6725999999999999E-4</v>
      </c>
      <c r="K133" t="s">
        <v>17</v>
      </c>
      <c r="L133" t="s">
        <v>17</v>
      </c>
      <c r="M133">
        <v>0</v>
      </c>
      <c r="N133">
        <v>0</v>
      </c>
      <c r="O133">
        <v>0</v>
      </c>
      <c r="P133">
        <v>0</v>
      </c>
    </row>
    <row r="134" spans="1:16" x14ac:dyDescent="0.25">
      <c r="A134">
        <v>0</v>
      </c>
      <c r="B134" t="s">
        <v>959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1.79E-6</v>
      </c>
      <c r="I134">
        <v>1.6628009999999999E-2</v>
      </c>
      <c r="J134">
        <v>-1.8580000000000002E-5</v>
      </c>
      <c r="K134" t="s">
        <v>17</v>
      </c>
      <c r="L134" t="s">
        <v>17</v>
      </c>
      <c r="M134">
        <v>0</v>
      </c>
      <c r="N134">
        <v>0</v>
      </c>
      <c r="O134">
        <v>0</v>
      </c>
      <c r="P134">
        <v>0</v>
      </c>
    </row>
    <row r="135" spans="1:16" x14ac:dyDescent="0.25">
      <c r="A135">
        <v>0</v>
      </c>
      <c r="B135" t="s">
        <v>960</v>
      </c>
      <c r="C135">
        <v>1</v>
      </c>
      <c r="D135">
        <v>1</v>
      </c>
      <c r="E135">
        <v>0</v>
      </c>
      <c r="F135">
        <v>0</v>
      </c>
      <c r="G135">
        <v>0</v>
      </c>
      <c r="H135">
        <v>6.9999999999999997E-7</v>
      </c>
      <c r="I135">
        <v>0</v>
      </c>
      <c r="J135">
        <v>-2.4689999999999999E-5</v>
      </c>
      <c r="K135" t="s">
        <v>17</v>
      </c>
      <c r="L135" t="s">
        <v>17</v>
      </c>
      <c r="M135">
        <v>0</v>
      </c>
      <c r="N135">
        <v>0</v>
      </c>
      <c r="O135">
        <v>0</v>
      </c>
      <c r="P135">
        <v>0</v>
      </c>
    </row>
    <row r="136" spans="1:16" x14ac:dyDescent="0.25">
      <c r="A136">
        <v>0</v>
      </c>
      <c r="B136" t="s">
        <v>961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6.9999999999999997E-7</v>
      </c>
      <c r="I136">
        <v>0</v>
      </c>
      <c r="J136">
        <v>-1.8580000000000002E-5</v>
      </c>
      <c r="K136" t="s">
        <v>17</v>
      </c>
      <c r="L136" t="s">
        <v>17</v>
      </c>
      <c r="M136">
        <v>0</v>
      </c>
      <c r="N136">
        <v>0</v>
      </c>
      <c r="O136">
        <v>0</v>
      </c>
      <c r="P136">
        <v>0</v>
      </c>
    </row>
    <row r="137" spans="1:16" x14ac:dyDescent="0.25">
      <c r="A137">
        <v>0</v>
      </c>
      <c r="B137" t="s">
        <v>962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1.79E-6</v>
      </c>
      <c r="I137">
        <v>1.117E-5</v>
      </c>
      <c r="J137">
        <v>-1.8580000000000002E-5</v>
      </c>
      <c r="K137" t="s">
        <v>17</v>
      </c>
      <c r="L137" t="s">
        <v>17</v>
      </c>
      <c r="M137">
        <v>0</v>
      </c>
      <c r="N137">
        <v>0</v>
      </c>
      <c r="O137">
        <v>0</v>
      </c>
      <c r="P137">
        <v>0</v>
      </c>
    </row>
    <row r="138" spans="1:16" x14ac:dyDescent="0.25">
      <c r="A138">
        <v>0</v>
      </c>
      <c r="B138" t="s">
        <v>963</v>
      </c>
      <c r="C138">
        <v>1</v>
      </c>
      <c r="D138">
        <v>1</v>
      </c>
      <c r="E138">
        <v>0</v>
      </c>
      <c r="F138">
        <v>0</v>
      </c>
      <c r="G138">
        <v>0</v>
      </c>
      <c r="H138">
        <v>6.9999999999999997E-7</v>
      </c>
      <c r="I138">
        <v>0</v>
      </c>
      <c r="J138">
        <v>-2.4689999999999999E-5</v>
      </c>
      <c r="K138" t="s">
        <v>17</v>
      </c>
      <c r="L138" t="s">
        <v>17</v>
      </c>
      <c r="M138">
        <v>0</v>
      </c>
      <c r="N138">
        <v>0</v>
      </c>
      <c r="O138">
        <v>0</v>
      </c>
      <c r="P138">
        <v>0</v>
      </c>
    </row>
    <row r="139" spans="1:16" x14ac:dyDescent="0.25">
      <c r="A139">
        <v>0</v>
      </c>
      <c r="B139" t="s">
        <v>964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1.79E-6</v>
      </c>
      <c r="I139">
        <v>2.81876E-3</v>
      </c>
      <c r="J139">
        <v>-1.8580000000000002E-5</v>
      </c>
      <c r="K139" t="s">
        <v>17</v>
      </c>
      <c r="L139" t="s">
        <v>17</v>
      </c>
      <c r="M139">
        <v>0</v>
      </c>
      <c r="N139">
        <v>0</v>
      </c>
      <c r="O139">
        <v>0</v>
      </c>
      <c r="P139">
        <v>0</v>
      </c>
    </row>
    <row r="140" spans="1:16" x14ac:dyDescent="0.25">
      <c r="A140">
        <v>0</v>
      </c>
      <c r="B140" t="s">
        <v>965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1.79E-6</v>
      </c>
      <c r="I140">
        <v>7.6656299999999997E-3</v>
      </c>
      <c r="J140">
        <v>-1.8580000000000002E-5</v>
      </c>
      <c r="K140" t="s">
        <v>17</v>
      </c>
      <c r="L140" t="s">
        <v>17</v>
      </c>
      <c r="M140">
        <v>0</v>
      </c>
      <c r="N140">
        <v>0</v>
      </c>
      <c r="O140">
        <v>0</v>
      </c>
      <c r="P140">
        <v>0</v>
      </c>
    </row>
    <row r="141" spans="1:16" x14ac:dyDescent="0.25">
      <c r="A141">
        <v>0</v>
      </c>
      <c r="B141" t="s">
        <v>966</v>
      </c>
      <c r="C141">
        <v>2</v>
      </c>
      <c r="D141">
        <v>0</v>
      </c>
      <c r="E141">
        <v>2</v>
      </c>
      <c r="F141">
        <v>0</v>
      </c>
      <c r="G141">
        <v>0</v>
      </c>
      <c r="H141">
        <v>7.0999999999999998E-7</v>
      </c>
      <c r="I141">
        <v>0</v>
      </c>
      <c r="J141">
        <v>-7.4339999999999996E-5</v>
      </c>
      <c r="K141" t="s">
        <v>17</v>
      </c>
      <c r="L141" t="s">
        <v>17</v>
      </c>
      <c r="M141">
        <v>0</v>
      </c>
      <c r="N141">
        <v>0</v>
      </c>
      <c r="O141">
        <v>0</v>
      </c>
      <c r="P141">
        <v>0</v>
      </c>
    </row>
    <row r="142" spans="1:16" x14ac:dyDescent="0.25">
      <c r="A142">
        <v>0</v>
      </c>
      <c r="B142" t="s">
        <v>612</v>
      </c>
      <c r="C142">
        <v>2</v>
      </c>
      <c r="D142">
        <v>0</v>
      </c>
      <c r="E142">
        <v>2</v>
      </c>
      <c r="F142">
        <v>0</v>
      </c>
      <c r="G142">
        <v>0</v>
      </c>
      <c r="H142">
        <v>1.79E-6</v>
      </c>
      <c r="I142">
        <v>1.9357260000000001E-2</v>
      </c>
      <c r="J142">
        <v>-7.4339999999999996E-5</v>
      </c>
      <c r="K142" t="s">
        <v>17</v>
      </c>
      <c r="L142" t="s">
        <v>17</v>
      </c>
      <c r="M142">
        <v>0</v>
      </c>
      <c r="N142">
        <v>0</v>
      </c>
      <c r="O142">
        <v>0</v>
      </c>
      <c r="P142">
        <v>0</v>
      </c>
    </row>
    <row r="143" spans="1:16" x14ac:dyDescent="0.25">
      <c r="A143">
        <v>0</v>
      </c>
      <c r="B143" t="s">
        <v>967</v>
      </c>
      <c r="C143">
        <v>2</v>
      </c>
      <c r="D143">
        <v>2</v>
      </c>
      <c r="E143">
        <v>0</v>
      </c>
      <c r="F143">
        <v>0</v>
      </c>
      <c r="G143">
        <v>0</v>
      </c>
      <c r="H143">
        <v>6.9999999999999997E-7</v>
      </c>
      <c r="I143">
        <v>0</v>
      </c>
      <c r="J143">
        <v>-9.878E-5</v>
      </c>
      <c r="K143" t="s">
        <v>17</v>
      </c>
      <c r="L143" t="s">
        <v>17</v>
      </c>
      <c r="M143">
        <v>0</v>
      </c>
      <c r="N143">
        <v>0</v>
      </c>
      <c r="O143">
        <v>0</v>
      </c>
      <c r="P143">
        <v>0</v>
      </c>
    </row>
    <row r="144" spans="1:16" x14ac:dyDescent="0.25">
      <c r="A144">
        <v>0</v>
      </c>
      <c r="B144" t="s">
        <v>968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6.9999999999999997E-7</v>
      </c>
      <c r="I144">
        <v>0</v>
      </c>
      <c r="J144">
        <v>-1.8580000000000002E-5</v>
      </c>
      <c r="K144" t="s">
        <v>17</v>
      </c>
      <c r="L144" t="s">
        <v>17</v>
      </c>
      <c r="M144">
        <v>0</v>
      </c>
      <c r="N144">
        <v>0</v>
      </c>
      <c r="O144">
        <v>0</v>
      </c>
      <c r="P144">
        <v>0</v>
      </c>
    </row>
    <row r="145" spans="1:16" x14ac:dyDescent="0.25">
      <c r="A145">
        <v>0</v>
      </c>
      <c r="B145" t="s">
        <v>404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6.9999999999999997E-7</v>
      </c>
      <c r="I145">
        <v>0</v>
      </c>
      <c r="J145">
        <v>-1.8580000000000002E-5</v>
      </c>
      <c r="K145" t="s">
        <v>17</v>
      </c>
      <c r="L145" t="s">
        <v>17</v>
      </c>
      <c r="M145">
        <v>0</v>
      </c>
      <c r="N145">
        <v>0</v>
      </c>
      <c r="O145">
        <v>0</v>
      </c>
      <c r="P145">
        <v>0</v>
      </c>
    </row>
    <row r="146" spans="1:16" x14ac:dyDescent="0.25">
      <c r="A146">
        <v>0</v>
      </c>
      <c r="B146" t="s">
        <v>969</v>
      </c>
      <c r="C146">
        <v>1</v>
      </c>
      <c r="D146">
        <v>1</v>
      </c>
      <c r="E146">
        <v>0</v>
      </c>
      <c r="F146">
        <v>0</v>
      </c>
      <c r="G146">
        <v>0</v>
      </c>
      <c r="H146">
        <v>6.9999999999999997E-7</v>
      </c>
      <c r="I146">
        <v>0</v>
      </c>
      <c r="J146">
        <v>-2.4689999999999999E-5</v>
      </c>
      <c r="K146" t="s">
        <v>17</v>
      </c>
      <c r="L146" t="s">
        <v>17</v>
      </c>
      <c r="M146">
        <v>0</v>
      </c>
      <c r="N146">
        <v>0</v>
      </c>
      <c r="O146">
        <v>0</v>
      </c>
      <c r="P146">
        <v>0</v>
      </c>
    </row>
    <row r="147" spans="1:16" x14ac:dyDescent="0.25">
      <c r="A147">
        <v>0</v>
      </c>
      <c r="B147" t="s">
        <v>970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6.9999999999999997E-7</v>
      </c>
      <c r="I147">
        <v>0</v>
      </c>
      <c r="J147">
        <v>-2.4689999999999999E-5</v>
      </c>
      <c r="K147" t="s">
        <v>17</v>
      </c>
      <c r="L147" t="s">
        <v>17</v>
      </c>
      <c r="M147">
        <v>0</v>
      </c>
      <c r="N147">
        <v>0</v>
      </c>
      <c r="O147">
        <v>0</v>
      </c>
      <c r="P147">
        <v>0</v>
      </c>
    </row>
    <row r="148" spans="1:16" x14ac:dyDescent="0.25">
      <c r="A148">
        <v>0</v>
      </c>
      <c r="B148" t="s">
        <v>971</v>
      </c>
      <c r="C148">
        <v>8</v>
      </c>
      <c r="D148">
        <v>0</v>
      </c>
      <c r="E148">
        <v>8</v>
      </c>
      <c r="F148">
        <v>0</v>
      </c>
      <c r="G148">
        <v>0</v>
      </c>
      <c r="H148">
        <v>1.7999999999999999E-6</v>
      </c>
      <c r="I148">
        <v>5.6893500000000001E-3</v>
      </c>
      <c r="J148">
        <v>-1.1893800000000001E-3</v>
      </c>
      <c r="K148" t="s">
        <v>17</v>
      </c>
      <c r="L148" t="s">
        <v>17</v>
      </c>
      <c r="M148">
        <v>0</v>
      </c>
      <c r="N148">
        <v>0</v>
      </c>
      <c r="O148">
        <v>0</v>
      </c>
      <c r="P148">
        <v>0</v>
      </c>
    </row>
    <row r="149" spans="1:16" x14ac:dyDescent="0.25">
      <c r="A149">
        <v>0</v>
      </c>
      <c r="B149" t="s">
        <v>972</v>
      </c>
      <c r="C149">
        <v>2</v>
      </c>
      <c r="D149">
        <v>1</v>
      </c>
      <c r="E149">
        <v>1</v>
      </c>
      <c r="F149">
        <v>726</v>
      </c>
      <c r="G149">
        <v>7002</v>
      </c>
      <c r="H149">
        <v>1.79E-6</v>
      </c>
      <c r="I149">
        <v>1.1414E-4</v>
      </c>
      <c r="J149">
        <v>-4.2120000000000003E-5</v>
      </c>
      <c r="K149" t="s">
        <v>17</v>
      </c>
      <c r="L149" t="s">
        <v>17</v>
      </c>
      <c r="M149">
        <v>0</v>
      </c>
      <c r="N149">
        <v>0</v>
      </c>
      <c r="O149">
        <v>0</v>
      </c>
      <c r="P149">
        <v>0</v>
      </c>
    </row>
    <row r="150" spans="1:16" x14ac:dyDescent="0.25">
      <c r="A150">
        <v>0</v>
      </c>
      <c r="B150" t="s">
        <v>718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1.79E-6</v>
      </c>
      <c r="I150">
        <v>1.931E-5</v>
      </c>
      <c r="J150">
        <v>-1.8580000000000002E-5</v>
      </c>
      <c r="K150" t="s">
        <v>17</v>
      </c>
      <c r="L150" t="s">
        <v>17</v>
      </c>
      <c r="M150">
        <v>0</v>
      </c>
      <c r="N150">
        <v>0</v>
      </c>
      <c r="O150">
        <v>0</v>
      </c>
      <c r="P150">
        <v>0</v>
      </c>
    </row>
    <row r="151" spans="1:16" x14ac:dyDescent="0.25">
      <c r="A151">
        <v>0</v>
      </c>
      <c r="B151" t="s">
        <v>973</v>
      </c>
      <c r="C151">
        <v>3</v>
      </c>
      <c r="D151">
        <v>0</v>
      </c>
      <c r="E151">
        <v>3</v>
      </c>
      <c r="F151">
        <v>0</v>
      </c>
      <c r="G151">
        <v>0</v>
      </c>
      <c r="H151">
        <v>1.79E-6</v>
      </c>
      <c r="I151">
        <v>3.2848670000000003E-2</v>
      </c>
      <c r="J151">
        <v>-1.6725999999999999E-4</v>
      </c>
      <c r="K151" t="s">
        <v>17</v>
      </c>
      <c r="L151" t="s">
        <v>17</v>
      </c>
      <c r="M151">
        <v>0</v>
      </c>
      <c r="N151">
        <v>0</v>
      </c>
      <c r="O151">
        <v>0</v>
      </c>
      <c r="P151">
        <v>0</v>
      </c>
    </row>
    <row r="152" spans="1:16" x14ac:dyDescent="0.25">
      <c r="A152">
        <v>0</v>
      </c>
      <c r="B152" t="s">
        <v>974</v>
      </c>
      <c r="C152">
        <v>1</v>
      </c>
      <c r="D152">
        <v>1</v>
      </c>
      <c r="E152">
        <v>0</v>
      </c>
      <c r="F152">
        <v>0</v>
      </c>
      <c r="G152">
        <v>0</v>
      </c>
      <c r="H152">
        <v>6.9999999999999997E-7</v>
      </c>
      <c r="I152">
        <v>0</v>
      </c>
      <c r="J152">
        <v>-2.4689999999999999E-5</v>
      </c>
      <c r="K152" t="s">
        <v>17</v>
      </c>
      <c r="L152" t="s">
        <v>17</v>
      </c>
      <c r="M152">
        <v>0</v>
      </c>
      <c r="N152">
        <v>0</v>
      </c>
      <c r="O152">
        <v>0</v>
      </c>
      <c r="P152">
        <v>0</v>
      </c>
    </row>
    <row r="153" spans="1:16" x14ac:dyDescent="0.25">
      <c r="A153">
        <v>0</v>
      </c>
      <c r="B153" t="s">
        <v>975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1.79E-6</v>
      </c>
      <c r="I153">
        <v>5.2123500000000001E-3</v>
      </c>
      <c r="J153">
        <v>-1.8580000000000002E-5</v>
      </c>
      <c r="K153" t="s">
        <v>17</v>
      </c>
      <c r="L153" t="s">
        <v>17</v>
      </c>
      <c r="M153">
        <v>0</v>
      </c>
      <c r="N153">
        <v>0</v>
      </c>
      <c r="O153">
        <v>0</v>
      </c>
      <c r="P153">
        <v>0</v>
      </c>
    </row>
    <row r="154" spans="1:16" x14ac:dyDescent="0.25">
      <c r="A154">
        <v>0</v>
      </c>
      <c r="B154" t="s">
        <v>976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6.9999999999999997E-7</v>
      </c>
      <c r="I154">
        <v>0</v>
      </c>
      <c r="J154">
        <v>-9.878E-5</v>
      </c>
      <c r="K154" t="s">
        <v>17</v>
      </c>
      <c r="L154" t="s">
        <v>17</v>
      </c>
      <c r="M154">
        <v>0</v>
      </c>
      <c r="N154">
        <v>0</v>
      </c>
      <c r="O154">
        <v>0</v>
      </c>
      <c r="P154">
        <v>0</v>
      </c>
    </row>
    <row r="155" spans="1:16" x14ac:dyDescent="0.25">
      <c r="A155">
        <v>0</v>
      </c>
      <c r="B155" t="s">
        <v>977</v>
      </c>
      <c r="C155">
        <v>3</v>
      </c>
      <c r="D155">
        <v>0</v>
      </c>
      <c r="E155">
        <v>3</v>
      </c>
      <c r="F155">
        <v>0</v>
      </c>
      <c r="G155">
        <v>0</v>
      </c>
      <c r="H155">
        <v>7.0999999999999998E-7</v>
      </c>
      <c r="I155">
        <v>0</v>
      </c>
      <c r="J155">
        <v>-1.6725999999999999E-4</v>
      </c>
      <c r="K155" t="s">
        <v>17</v>
      </c>
      <c r="L155" t="s">
        <v>17</v>
      </c>
      <c r="M155">
        <v>0</v>
      </c>
      <c r="N155">
        <v>0</v>
      </c>
      <c r="O155">
        <v>0</v>
      </c>
      <c r="P155">
        <v>0</v>
      </c>
    </row>
    <row r="156" spans="1:16" x14ac:dyDescent="0.25">
      <c r="A156">
        <v>0</v>
      </c>
      <c r="B156" t="s">
        <v>978</v>
      </c>
      <c r="C156">
        <v>2</v>
      </c>
      <c r="D156">
        <v>0</v>
      </c>
      <c r="E156">
        <v>2</v>
      </c>
      <c r="F156">
        <v>0</v>
      </c>
      <c r="G156">
        <v>0</v>
      </c>
      <c r="H156">
        <v>1.79E-6</v>
      </c>
      <c r="I156">
        <v>7.4377999999999996E-3</v>
      </c>
      <c r="J156">
        <v>-7.4339999999999996E-5</v>
      </c>
      <c r="K156" t="s">
        <v>17</v>
      </c>
      <c r="L156" t="s">
        <v>17</v>
      </c>
      <c r="M156">
        <v>0</v>
      </c>
      <c r="N156">
        <v>0</v>
      </c>
      <c r="O156">
        <v>0</v>
      </c>
      <c r="P156">
        <v>0</v>
      </c>
    </row>
    <row r="157" spans="1:16" x14ac:dyDescent="0.25">
      <c r="A157">
        <v>0</v>
      </c>
      <c r="B157" t="s">
        <v>36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1.7799999999999999E-6</v>
      </c>
      <c r="I157">
        <v>9.7715999999999992E-4</v>
      </c>
      <c r="J157">
        <v>-1.8580000000000002E-5</v>
      </c>
      <c r="K157" t="s">
        <v>17</v>
      </c>
      <c r="L157" t="s">
        <v>17</v>
      </c>
      <c r="M157">
        <v>0</v>
      </c>
      <c r="N157">
        <v>0</v>
      </c>
      <c r="O157">
        <v>0</v>
      </c>
      <c r="P157">
        <v>0</v>
      </c>
    </row>
    <row r="158" spans="1:16" x14ac:dyDescent="0.25">
      <c r="A158">
        <v>0</v>
      </c>
      <c r="B158" t="s">
        <v>979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1.79E-6</v>
      </c>
      <c r="I158">
        <v>6.1875000000000005E-4</v>
      </c>
      <c r="J158">
        <v>-1.8580000000000002E-5</v>
      </c>
      <c r="K158" t="s">
        <v>17</v>
      </c>
      <c r="L158" t="s">
        <v>17</v>
      </c>
      <c r="M158">
        <v>0</v>
      </c>
      <c r="N158">
        <v>0</v>
      </c>
      <c r="O158">
        <v>0</v>
      </c>
      <c r="P158">
        <v>0</v>
      </c>
    </row>
    <row r="159" spans="1:16" x14ac:dyDescent="0.25">
      <c r="A159">
        <v>0</v>
      </c>
      <c r="B159" t="s">
        <v>980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1.79E-6</v>
      </c>
      <c r="I159">
        <v>5.97563E-3</v>
      </c>
      <c r="J159">
        <v>-1.8580000000000002E-5</v>
      </c>
      <c r="K159" t="s">
        <v>17</v>
      </c>
      <c r="L159" t="s">
        <v>17</v>
      </c>
      <c r="M159">
        <v>0</v>
      </c>
      <c r="N159">
        <v>0</v>
      </c>
      <c r="O159">
        <v>0</v>
      </c>
      <c r="P159">
        <v>0</v>
      </c>
    </row>
    <row r="160" spans="1:16" x14ac:dyDescent="0.25">
      <c r="A160">
        <v>0</v>
      </c>
      <c r="B160" t="s">
        <v>981</v>
      </c>
      <c r="C160">
        <v>1</v>
      </c>
      <c r="D160">
        <v>1</v>
      </c>
      <c r="E160">
        <v>0</v>
      </c>
      <c r="F160">
        <v>0</v>
      </c>
      <c r="G160">
        <v>0</v>
      </c>
      <c r="H160">
        <v>6.9999999999999997E-7</v>
      </c>
      <c r="I160">
        <v>0</v>
      </c>
      <c r="J160">
        <v>-2.4689999999999999E-5</v>
      </c>
      <c r="K160" t="s">
        <v>17</v>
      </c>
      <c r="L160" t="s">
        <v>17</v>
      </c>
      <c r="M160">
        <v>0</v>
      </c>
      <c r="N160">
        <v>0</v>
      </c>
      <c r="O160">
        <v>0</v>
      </c>
      <c r="P160">
        <v>0</v>
      </c>
    </row>
    <row r="161" spans="1:16" x14ac:dyDescent="0.25">
      <c r="A161">
        <v>0</v>
      </c>
      <c r="B161" t="s">
        <v>982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6.9999999999999997E-7</v>
      </c>
      <c r="I161">
        <v>0</v>
      </c>
      <c r="J161">
        <v>-2.4689999999999999E-5</v>
      </c>
      <c r="K161" t="s">
        <v>17</v>
      </c>
      <c r="L161" t="s">
        <v>17</v>
      </c>
      <c r="M161">
        <v>0</v>
      </c>
      <c r="N161">
        <v>0</v>
      </c>
      <c r="O161">
        <v>0</v>
      </c>
      <c r="P161">
        <v>0</v>
      </c>
    </row>
    <row r="162" spans="1:16" x14ac:dyDescent="0.25">
      <c r="A162">
        <v>0</v>
      </c>
      <c r="B162" t="s">
        <v>983</v>
      </c>
      <c r="C162">
        <v>4</v>
      </c>
      <c r="D162">
        <v>2</v>
      </c>
      <c r="E162">
        <v>2</v>
      </c>
      <c r="F162">
        <v>2178</v>
      </c>
      <c r="G162">
        <v>12786</v>
      </c>
      <c r="H162">
        <v>1.79E-6</v>
      </c>
      <c r="I162">
        <v>3.9009E-4</v>
      </c>
      <c r="J162">
        <v>-1.4291E-4</v>
      </c>
      <c r="K162" t="s">
        <v>17</v>
      </c>
      <c r="L162" t="s">
        <v>17</v>
      </c>
      <c r="M162">
        <v>0</v>
      </c>
      <c r="N162">
        <v>0</v>
      </c>
      <c r="O162">
        <v>0</v>
      </c>
      <c r="P162">
        <v>0</v>
      </c>
    </row>
    <row r="163" spans="1:16" x14ac:dyDescent="0.25">
      <c r="A163">
        <v>0</v>
      </c>
      <c r="B163" t="s">
        <v>984</v>
      </c>
      <c r="C163">
        <v>2</v>
      </c>
      <c r="D163">
        <v>1</v>
      </c>
      <c r="E163">
        <v>1</v>
      </c>
      <c r="F163">
        <v>727</v>
      </c>
      <c r="G163">
        <v>4263</v>
      </c>
      <c r="H163">
        <v>1.79E-6</v>
      </c>
      <c r="I163">
        <v>6.6000000000000005E-5</v>
      </c>
      <c r="J163">
        <v>-4.0960000000000001E-5</v>
      </c>
      <c r="K163" t="s">
        <v>17</v>
      </c>
      <c r="L163" t="s">
        <v>17</v>
      </c>
      <c r="M163">
        <v>0</v>
      </c>
      <c r="N163">
        <v>0</v>
      </c>
      <c r="O163">
        <v>0</v>
      </c>
      <c r="P163">
        <v>0</v>
      </c>
    </row>
    <row r="164" spans="1:16" x14ac:dyDescent="0.25">
      <c r="A164">
        <v>0</v>
      </c>
      <c r="B164" t="s">
        <v>985</v>
      </c>
      <c r="C164">
        <v>2</v>
      </c>
      <c r="D164">
        <v>0</v>
      </c>
      <c r="E164">
        <v>2</v>
      </c>
      <c r="F164">
        <v>0</v>
      </c>
      <c r="G164">
        <v>0</v>
      </c>
      <c r="H164">
        <v>1.79E-6</v>
      </c>
      <c r="I164">
        <v>3.4531100000000001E-3</v>
      </c>
      <c r="J164">
        <v>-7.4339999999999996E-5</v>
      </c>
      <c r="K164" t="s">
        <v>17</v>
      </c>
      <c r="L164" t="s">
        <v>17</v>
      </c>
      <c r="M164">
        <v>0</v>
      </c>
      <c r="N164">
        <v>0</v>
      </c>
      <c r="O164">
        <v>0</v>
      </c>
      <c r="P164">
        <v>0</v>
      </c>
    </row>
    <row r="165" spans="1:16" x14ac:dyDescent="0.25">
      <c r="A165">
        <v>0</v>
      </c>
      <c r="B165" t="s">
        <v>986</v>
      </c>
      <c r="C165">
        <v>2</v>
      </c>
      <c r="D165">
        <v>1</v>
      </c>
      <c r="E165">
        <v>1</v>
      </c>
      <c r="F165">
        <v>1444.9998779299999</v>
      </c>
      <c r="G165">
        <v>10440</v>
      </c>
      <c r="H165">
        <v>1.7799999999999999E-6</v>
      </c>
      <c r="I165">
        <v>9.7715999999999992E-4</v>
      </c>
      <c r="J165">
        <v>-3.8630000000000001E-5</v>
      </c>
      <c r="K165" t="s">
        <v>17</v>
      </c>
      <c r="L165" t="s">
        <v>17</v>
      </c>
      <c r="M165">
        <v>0</v>
      </c>
      <c r="N165">
        <v>0</v>
      </c>
      <c r="O165">
        <v>0</v>
      </c>
      <c r="P165">
        <v>5.1000000000000003E-6</v>
      </c>
    </row>
    <row r="166" spans="1:16" x14ac:dyDescent="0.25">
      <c r="A166">
        <v>0</v>
      </c>
      <c r="B166" t="s">
        <v>987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1.79E-6</v>
      </c>
      <c r="I166">
        <v>2.1615180000000001E-2</v>
      </c>
      <c r="J166">
        <v>-1.8580000000000002E-5</v>
      </c>
      <c r="K166" t="s">
        <v>17</v>
      </c>
      <c r="L166" t="s">
        <v>17</v>
      </c>
      <c r="M166">
        <v>0</v>
      </c>
      <c r="N166">
        <v>0</v>
      </c>
      <c r="O166">
        <v>0</v>
      </c>
      <c r="P166">
        <v>0</v>
      </c>
    </row>
    <row r="167" spans="1:16" x14ac:dyDescent="0.25">
      <c r="A167">
        <v>0</v>
      </c>
      <c r="B167" t="s">
        <v>988</v>
      </c>
      <c r="C167">
        <v>2</v>
      </c>
      <c r="D167">
        <v>1</v>
      </c>
      <c r="E167">
        <v>1</v>
      </c>
      <c r="F167">
        <v>4482</v>
      </c>
      <c r="G167">
        <v>16962</v>
      </c>
      <c r="H167">
        <v>1.7799999999999999E-6</v>
      </c>
      <c r="I167">
        <v>3.3255999999999997E-4</v>
      </c>
      <c r="J167">
        <v>-3.9789999999999997E-5</v>
      </c>
      <c r="K167" t="s">
        <v>17</v>
      </c>
      <c r="L167" t="s">
        <v>17</v>
      </c>
      <c r="M167">
        <v>7</v>
      </c>
      <c r="N167">
        <v>2</v>
      </c>
      <c r="O167">
        <v>5</v>
      </c>
      <c r="P167">
        <v>2.9280000000000001E-5</v>
      </c>
    </row>
    <row r="168" spans="1:16" x14ac:dyDescent="0.25">
      <c r="A168">
        <v>0</v>
      </c>
      <c r="B168" t="s">
        <v>989</v>
      </c>
      <c r="C168">
        <v>3</v>
      </c>
      <c r="D168">
        <v>2</v>
      </c>
      <c r="E168">
        <v>1</v>
      </c>
      <c r="F168">
        <v>1725.6314697299999</v>
      </c>
      <c r="G168">
        <v>11745</v>
      </c>
      <c r="H168">
        <v>1.79E-6</v>
      </c>
      <c r="I168">
        <v>1.211801E-2</v>
      </c>
      <c r="J168">
        <v>-4.0110000000000001E-5</v>
      </c>
      <c r="K168" t="s">
        <v>17</v>
      </c>
      <c r="L168" t="s">
        <v>17</v>
      </c>
      <c r="M168">
        <v>2634</v>
      </c>
      <c r="N168">
        <v>1412</v>
      </c>
      <c r="O168">
        <v>1222</v>
      </c>
      <c r="P168">
        <v>0.39701959999999997</v>
      </c>
    </row>
    <row r="169" spans="1:16" x14ac:dyDescent="0.25">
      <c r="A169">
        <v>0</v>
      </c>
      <c r="B169" t="s">
        <v>45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1.7799999999999999E-6</v>
      </c>
      <c r="I169">
        <v>2.3966199999999999E-3</v>
      </c>
      <c r="J169">
        <v>-1.8580000000000002E-5</v>
      </c>
      <c r="K169" t="s">
        <v>17</v>
      </c>
      <c r="L169" t="s">
        <v>17</v>
      </c>
      <c r="M169">
        <v>0</v>
      </c>
      <c r="N169">
        <v>0</v>
      </c>
      <c r="O169">
        <v>0</v>
      </c>
      <c r="P169">
        <v>0</v>
      </c>
    </row>
    <row r="170" spans="1:16" x14ac:dyDescent="0.25">
      <c r="A170">
        <v>0</v>
      </c>
      <c r="B170" t="s">
        <v>483</v>
      </c>
      <c r="C170">
        <v>3</v>
      </c>
      <c r="D170">
        <v>0</v>
      </c>
      <c r="E170">
        <v>3</v>
      </c>
      <c r="F170">
        <v>0</v>
      </c>
      <c r="G170">
        <v>0</v>
      </c>
      <c r="H170">
        <v>1.7999999999999999E-6</v>
      </c>
      <c r="I170">
        <v>9.9079500000000004E-3</v>
      </c>
      <c r="J170">
        <v>-1.6725999999999999E-4</v>
      </c>
      <c r="K170" t="s">
        <v>17</v>
      </c>
      <c r="L170" t="s">
        <v>17</v>
      </c>
      <c r="M170">
        <v>0</v>
      </c>
      <c r="N170">
        <v>0</v>
      </c>
      <c r="O170">
        <v>0</v>
      </c>
      <c r="P170">
        <v>0</v>
      </c>
    </row>
    <row r="171" spans="1:16" x14ac:dyDescent="0.25">
      <c r="A171">
        <v>0</v>
      </c>
      <c r="B171" t="s">
        <v>990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1.79E-6</v>
      </c>
      <c r="I171">
        <v>9.6563800000000009E-3</v>
      </c>
      <c r="J171">
        <v>-1.8580000000000002E-5</v>
      </c>
      <c r="K171" t="s">
        <v>17</v>
      </c>
      <c r="L171" t="s">
        <v>17</v>
      </c>
      <c r="M171">
        <v>0</v>
      </c>
      <c r="N171">
        <v>0</v>
      </c>
      <c r="O171">
        <v>0</v>
      </c>
      <c r="P171">
        <v>0</v>
      </c>
    </row>
    <row r="172" spans="1:16" x14ac:dyDescent="0.25">
      <c r="A172">
        <v>0</v>
      </c>
      <c r="B172" t="s">
        <v>991</v>
      </c>
      <c r="C172">
        <v>2</v>
      </c>
      <c r="D172">
        <v>0</v>
      </c>
      <c r="E172">
        <v>2</v>
      </c>
      <c r="F172">
        <v>0</v>
      </c>
      <c r="G172">
        <v>0</v>
      </c>
      <c r="H172">
        <v>1.79E-6</v>
      </c>
      <c r="I172">
        <v>1.7963090000000001E-2</v>
      </c>
      <c r="J172">
        <v>-7.4339999999999996E-5</v>
      </c>
      <c r="K172" t="s">
        <v>17</v>
      </c>
      <c r="L172" t="s">
        <v>17</v>
      </c>
      <c r="M172">
        <v>0</v>
      </c>
      <c r="N172">
        <v>0</v>
      </c>
      <c r="O172">
        <v>0</v>
      </c>
      <c r="P172">
        <v>0</v>
      </c>
    </row>
    <row r="173" spans="1:16" x14ac:dyDescent="0.25">
      <c r="A173">
        <v>0</v>
      </c>
      <c r="B173" t="s">
        <v>992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6.9999999999999997E-7</v>
      </c>
      <c r="I173">
        <v>0</v>
      </c>
      <c r="J173">
        <v>-1.8580000000000002E-5</v>
      </c>
      <c r="K173" t="s">
        <v>17</v>
      </c>
      <c r="L173" t="s">
        <v>17</v>
      </c>
      <c r="M173">
        <v>0</v>
      </c>
      <c r="N173">
        <v>0</v>
      </c>
      <c r="O173">
        <v>0</v>
      </c>
      <c r="P173">
        <v>0</v>
      </c>
    </row>
    <row r="174" spans="1:16" x14ac:dyDescent="0.25">
      <c r="A174">
        <v>0</v>
      </c>
      <c r="B174" t="s">
        <v>993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6.9999999999999997E-7</v>
      </c>
      <c r="I174">
        <v>0</v>
      </c>
      <c r="J174">
        <v>-1.8580000000000002E-5</v>
      </c>
      <c r="K174" t="s">
        <v>17</v>
      </c>
      <c r="L174" t="s">
        <v>17</v>
      </c>
      <c r="M174">
        <v>0</v>
      </c>
      <c r="N174">
        <v>0</v>
      </c>
      <c r="O174">
        <v>0</v>
      </c>
      <c r="P174">
        <v>0</v>
      </c>
    </row>
    <row r="175" spans="1:16" x14ac:dyDescent="0.25">
      <c r="A175">
        <v>0</v>
      </c>
      <c r="B175" t="s">
        <v>381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1.79E-6</v>
      </c>
      <c r="I175">
        <v>6.9396299999999996E-3</v>
      </c>
      <c r="J175">
        <v>-1.8580000000000002E-5</v>
      </c>
      <c r="K175" t="s">
        <v>17</v>
      </c>
      <c r="L175" t="s">
        <v>17</v>
      </c>
      <c r="M175">
        <v>0</v>
      </c>
      <c r="N175">
        <v>0</v>
      </c>
      <c r="O175">
        <v>0</v>
      </c>
      <c r="P175">
        <v>0</v>
      </c>
    </row>
    <row r="176" spans="1:16" x14ac:dyDescent="0.25">
      <c r="A176">
        <v>0</v>
      </c>
      <c r="B176" t="s">
        <v>994</v>
      </c>
      <c r="C176">
        <v>2</v>
      </c>
      <c r="D176">
        <v>1</v>
      </c>
      <c r="E176">
        <v>1</v>
      </c>
      <c r="F176">
        <v>731.99993896000001</v>
      </c>
      <c r="G176">
        <v>3276</v>
      </c>
      <c r="H176">
        <v>1.8199999999999999E-6</v>
      </c>
      <c r="I176">
        <v>1.9028700000000001E-3</v>
      </c>
      <c r="J176">
        <v>-3.2820000000000001E-5</v>
      </c>
      <c r="K176" t="s">
        <v>17</v>
      </c>
      <c r="L176" t="s">
        <v>17</v>
      </c>
      <c r="M176">
        <v>1</v>
      </c>
      <c r="N176">
        <v>1</v>
      </c>
      <c r="O176">
        <v>0</v>
      </c>
      <c r="P176">
        <v>4.3105999999999998E-2</v>
      </c>
    </row>
    <row r="177" spans="1:16" x14ac:dyDescent="0.25">
      <c r="A177">
        <v>0</v>
      </c>
      <c r="B177" t="s">
        <v>995</v>
      </c>
      <c r="C177">
        <v>3</v>
      </c>
      <c r="D177">
        <v>1</v>
      </c>
      <c r="E177">
        <v>2</v>
      </c>
      <c r="F177">
        <v>525.77416991999996</v>
      </c>
      <c r="G177">
        <v>4360</v>
      </c>
      <c r="H177">
        <v>1.7799999999999999E-6</v>
      </c>
      <c r="I177">
        <v>1.494854E-2</v>
      </c>
      <c r="J177">
        <v>4.6180000000000002E-5</v>
      </c>
      <c r="K177" t="s">
        <v>17</v>
      </c>
      <c r="L177" t="s">
        <v>17</v>
      </c>
      <c r="M177">
        <v>6374</v>
      </c>
      <c r="N177">
        <v>3187</v>
      </c>
      <c r="O177">
        <v>3187</v>
      </c>
      <c r="P177">
        <v>0.34737868999999999</v>
      </c>
    </row>
    <row r="178" spans="1:16" x14ac:dyDescent="0.25">
      <c r="A178">
        <v>0</v>
      </c>
      <c r="B178" t="s">
        <v>996</v>
      </c>
      <c r="C178">
        <v>5</v>
      </c>
      <c r="D178">
        <v>2</v>
      </c>
      <c r="E178">
        <v>3</v>
      </c>
      <c r="F178">
        <v>1693.8283691399999</v>
      </c>
      <c r="G178">
        <v>7426</v>
      </c>
      <c r="H178">
        <v>1.7799999999999999E-6</v>
      </c>
      <c r="I178">
        <v>1.2287330000000001E-2</v>
      </c>
      <c r="J178">
        <v>-5.189E-5</v>
      </c>
      <c r="K178" t="s">
        <v>17</v>
      </c>
      <c r="L178" t="s">
        <v>17</v>
      </c>
      <c r="M178">
        <v>5328</v>
      </c>
      <c r="N178">
        <v>3134</v>
      </c>
      <c r="O178">
        <v>2194</v>
      </c>
      <c r="P178">
        <v>0.13404769999999999</v>
      </c>
    </row>
    <row r="179" spans="1:16" x14ac:dyDescent="0.25">
      <c r="A179">
        <v>0</v>
      </c>
      <c r="B179" t="s">
        <v>997</v>
      </c>
      <c r="C179">
        <v>4</v>
      </c>
      <c r="D179">
        <v>2</v>
      </c>
      <c r="E179">
        <v>2</v>
      </c>
      <c r="F179">
        <v>192.74790955</v>
      </c>
      <c r="G179">
        <v>1492</v>
      </c>
      <c r="H179">
        <v>1.7799999999999999E-6</v>
      </c>
      <c r="I179">
        <v>8.0534400000000003E-3</v>
      </c>
      <c r="J179">
        <v>-1.5119999999999999E-5</v>
      </c>
      <c r="K179" t="s">
        <v>17</v>
      </c>
      <c r="L179" t="s">
        <v>17</v>
      </c>
      <c r="M179">
        <v>4088</v>
      </c>
      <c r="N179">
        <v>2283</v>
      </c>
      <c r="O179">
        <v>1805</v>
      </c>
      <c r="P179">
        <v>1.07167682</v>
      </c>
    </row>
    <row r="180" spans="1:16" x14ac:dyDescent="0.25">
      <c r="A180">
        <v>0</v>
      </c>
      <c r="B180" t="s">
        <v>646</v>
      </c>
      <c r="C180">
        <v>2</v>
      </c>
      <c r="D180">
        <v>0</v>
      </c>
      <c r="E180">
        <v>2</v>
      </c>
      <c r="F180">
        <v>0</v>
      </c>
      <c r="G180">
        <v>0</v>
      </c>
      <c r="H180">
        <v>1.79E-6</v>
      </c>
      <c r="I180">
        <v>1.2287330000000001E-2</v>
      </c>
      <c r="J180">
        <v>-7.4339999999999996E-5</v>
      </c>
      <c r="K180" t="s">
        <v>17</v>
      </c>
      <c r="L180" t="s">
        <v>17</v>
      </c>
      <c r="M180">
        <v>0</v>
      </c>
      <c r="N180">
        <v>0</v>
      </c>
      <c r="O180">
        <v>0</v>
      </c>
      <c r="P180">
        <v>0</v>
      </c>
    </row>
    <row r="181" spans="1:16" x14ac:dyDescent="0.25">
      <c r="A181">
        <v>0</v>
      </c>
      <c r="B181" t="s">
        <v>998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1.79E-6</v>
      </c>
      <c r="I181">
        <v>1.664096E-2</v>
      </c>
      <c r="J181">
        <v>-1.8580000000000002E-5</v>
      </c>
      <c r="K181" t="s">
        <v>17</v>
      </c>
      <c r="L181" t="s">
        <v>17</v>
      </c>
      <c r="M181">
        <v>0</v>
      </c>
      <c r="N181">
        <v>0</v>
      </c>
      <c r="O181">
        <v>0</v>
      </c>
      <c r="P181">
        <v>0</v>
      </c>
    </row>
    <row r="182" spans="1:16" x14ac:dyDescent="0.25">
      <c r="A182">
        <v>0</v>
      </c>
      <c r="B182" t="s">
        <v>104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1.79E-6</v>
      </c>
      <c r="I182">
        <v>1.6963799999999999E-3</v>
      </c>
      <c r="J182">
        <v>-1.8580000000000002E-5</v>
      </c>
      <c r="K182" t="s">
        <v>17</v>
      </c>
      <c r="L182" t="s">
        <v>17</v>
      </c>
      <c r="M182">
        <v>0</v>
      </c>
      <c r="N182">
        <v>0</v>
      </c>
      <c r="O182">
        <v>0</v>
      </c>
      <c r="P182">
        <v>0</v>
      </c>
    </row>
    <row r="183" spans="1:16" x14ac:dyDescent="0.25">
      <c r="A183">
        <v>0</v>
      </c>
      <c r="B183" t="s">
        <v>999</v>
      </c>
      <c r="C183">
        <v>2</v>
      </c>
      <c r="D183">
        <v>0</v>
      </c>
      <c r="E183">
        <v>2</v>
      </c>
      <c r="F183">
        <v>0</v>
      </c>
      <c r="G183">
        <v>0</v>
      </c>
      <c r="H183">
        <v>1.79E-6</v>
      </c>
      <c r="I183">
        <v>5.2123500000000001E-3</v>
      </c>
      <c r="J183">
        <v>-7.4339999999999996E-5</v>
      </c>
      <c r="K183" t="s">
        <v>17</v>
      </c>
      <c r="L183" t="s">
        <v>17</v>
      </c>
      <c r="M183">
        <v>0</v>
      </c>
      <c r="N183">
        <v>0</v>
      </c>
      <c r="O183">
        <v>0</v>
      </c>
      <c r="P183">
        <v>0</v>
      </c>
    </row>
    <row r="184" spans="1:16" x14ac:dyDescent="0.25">
      <c r="A184">
        <v>0</v>
      </c>
      <c r="B184" t="s">
        <v>1000</v>
      </c>
      <c r="C184">
        <v>1</v>
      </c>
      <c r="D184">
        <v>1</v>
      </c>
      <c r="E184">
        <v>0</v>
      </c>
      <c r="F184">
        <v>0</v>
      </c>
      <c r="G184">
        <v>0</v>
      </c>
      <c r="H184">
        <v>6.9999999999999997E-7</v>
      </c>
      <c r="I184">
        <v>0</v>
      </c>
      <c r="J184">
        <v>-2.4689999999999999E-5</v>
      </c>
      <c r="K184" t="s">
        <v>17</v>
      </c>
      <c r="L184" t="s">
        <v>17</v>
      </c>
      <c r="M184">
        <v>0</v>
      </c>
      <c r="N184">
        <v>0</v>
      </c>
      <c r="O184">
        <v>0</v>
      </c>
      <c r="P184">
        <v>0</v>
      </c>
    </row>
    <row r="185" spans="1:16" x14ac:dyDescent="0.25">
      <c r="A185">
        <v>0</v>
      </c>
      <c r="B185" t="s">
        <v>1001</v>
      </c>
      <c r="C185">
        <v>1</v>
      </c>
      <c r="D185">
        <v>1</v>
      </c>
      <c r="E185">
        <v>0</v>
      </c>
      <c r="F185">
        <v>0</v>
      </c>
      <c r="G185">
        <v>0</v>
      </c>
      <c r="H185">
        <v>6.9999999999999997E-7</v>
      </c>
      <c r="I185">
        <v>0</v>
      </c>
      <c r="J185">
        <v>-2.4689999999999999E-5</v>
      </c>
      <c r="K185" t="s">
        <v>17</v>
      </c>
      <c r="L185" t="s">
        <v>17</v>
      </c>
      <c r="M185">
        <v>0</v>
      </c>
      <c r="N185">
        <v>0</v>
      </c>
      <c r="O185">
        <v>0</v>
      </c>
      <c r="P185">
        <v>0</v>
      </c>
    </row>
    <row r="186" spans="1:16" x14ac:dyDescent="0.25">
      <c r="A186">
        <v>0</v>
      </c>
      <c r="B186" t="s">
        <v>1002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6.9999999999999997E-7</v>
      </c>
      <c r="I186">
        <v>0</v>
      </c>
      <c r="J186">
        <v>-2.4689999999999999E-5</v>
      </c>
      <c r="K186" t="s">
        <v>17</v>
      </c>
      <c r="L186" t="s">
        <v>17</v>
      </c>
      <c r="M186">
        <v>0</v>
      </c>
      <c r="N186">
        <v>0</v>
      </c>
      <c r="O186">
        <v>0</v>
      </c>
      <c r="P186">
        <v>0</v>
      </c>
    </row>
    <row r="187" spans="1:16" x14ac:dyDescent="0.25">
      <c r="A187">
        <v>0</v>
      </c>
      <c r="B187" t="s">
        <v>1003</v>
      </c>
      <c r="C187">
        <v>4</v>
      </c>
      <c r="D187">
        <v>0</v>
      </c>
      <c r="E187">
        <v>4</v>
      </c>
      <c r="F187">
        <v>0</v>
      </c>
      <c r="G187">
        <v>0</v>
      </c>
      <c r="H187">
        <v>1.79E-6</v>
      </c>
      <c r="I187">
        <v>5.83615E-3</v>
      </c>
      <c r="J187">
        <v>-2.9734999999999999E-4</v>
      </c>
      <c r="K187" t="s">
        <v>17</v>
      </c>
      <c r="L187" t="s">
        <v>17</v>
      </c>
      <c r="M187">
        <v>0</v>
      </c>
      <c r="N187">
        <v>0</v>
      </c>
      <c r="O187">
        <v>0</v>
      </c>
      <c r="P187">
        <v>0</v>
      </c>
    </row>
    <row r="188" spans="1:16" x14ac:dyDescent="0.25">
      <c r="A188">
        <v>0</v>
      </c>
      <c r="B188" t="s">
        <v>289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7.0999999999999998E-7</v>
      </c>
      <c r="I188">
        <v>0</v>
      </c>
      <c r="J188">
        <v>-1.8580000000000002E-5</v>
      </c>
      <c r="K188" t="s">
        <v>17</v>
      </c>
      <c r="L188" t="s">
        <v>17</v>
      </c>
      <c r="M188">
        <v>0</v>
      </c>
      <c r="N188">
        <v>0</v>
      </c>
      <c r="O188">
        <v>0</v>
      </c>
      <c r="P188">
        <v>0</v>
      </c>
    </row>
    <row r="189" spans="1:16" x14ac:dyDescent="0.25">
      <c r="A189">
        <v>0</v>
      </c>
      <c r="B189" t="s">
        <v>1004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1.7799999999999999E-6</v>
      </c>
      <c r="I189">
        <v>3.7588999999999998E-4</v>
      </c>
      <c r="J189">
        <v>-1.8580000000000002E-5</v>
      </c>
      <c r="K189" t="s">
        <v>17</v>
      </c>
      <c r="L189" t="s">
        <v>17</v>
      </c>
      <c r="M189">
        <v>0</v>
      </c>
      <c r="N189">
        <v>0</v>
      </c>
      <c r="O189">
        <v>0</v>
      </c>
      <c r="P189">
        <v>0</v>
      </c>
    </row>
    <row r="190" spans="1:16" x14ac:dyDescent="0.25">
      <c r="A190">
        <v>0</v>
      </c>
      <c r="B190" t="s">
        <v>255</v>
      </c>
      <c r="C190">
        <v>2</v>
      </c>
      <c r="D190">
        <v>1</v>
      </c>
      <c r="E190">
        <v>1</v>
      </c>
      <c r="F190">
        <v>296.39193726000002</v>
      </c>
      <c r="G190">
        <v>854</v>
      </c>
      <c r="H190">
        <v>1.7799999999999999E-6</v>
      </c>
      <c r="I190">
        <v>1.028748E-2</v>
      </c>
      <c r="J190">
        <v>-2.8180000000000001E-5</v>
      </c>
      <c r="K190" t="s">
        <v>17</v>
      </c>
      <c r="L190" t="s">
        <v>17</v>
      </c>
      <c r="M190">
        <v>630</v>
      </c>
      <c r="N190">
        <v>440</v>
      </c>
      <c r="O190">
        <v>190</v>
      </c>
      <c r="P190">
        <v>1.2110549999999999E-2</v>
      </c>
    </row>
    <row r="191" spans="1:16" x14ac:dyDescent="0.25">
      <c r="A191">
        <v>0</v>
      </c>
      <c r="B191" t="s">
        <v>1005</v>
      </c>
      <c r="C191">
        <v>1</v>
      </c>
      <c r="D191">
        <v>1</v>
      </c>
      <c r="E191">
        <v>0</v>
      </c>
      <c r="F191">
        <v>0</v>
      </c>
      <c r="G191">
        <v>0</v>
      </c>
      <c r="H191">
        <v>6.9999999999999997E-7</v>
      </c>
      <c r="I191">
        <v>0</v>
      </c>
      <c r="J191">
        <v>-2.4689999999999999E-5</v>
      </c>
      <c r="K191" t="s">
        <v>17</v>
      </c>
      <c r="L191" t="s">
        <v>17</v>
      </c>
      <c r="M191">
        <v>0</v>
      </c>
      <c r="N191">
        <v>0</v>
      </c>
      <c r="O191">
        <v>0</v>
      </c>
      <c r="P191">
        <v>0</v>
      </c>
    </row>
    <row r="192" spans="1:16" x14ac:dyDescent="0.25">
      <c r="A192">
        <v>0</v>
      </c>
      <c r="B192" t="s">
        <v>1006</v>
      </c>
      <c r="C192">
        <v>4</v>
      </c>
      <c r="D192">
        <v>1</v>
      </c>
      <c r="E192">
        <v>3</v>
      </c>
      <c r="F192">
        <v>882.78149413999995</v>
      </c>
      <c r="G192">
        <v>2837</v>
      </c>
      <c r="H192">
        <v>7.0999999999999998E-7</v>
      </c>
      <c r="I192">
        <v>0</v>
      </c>
      <c r="J192">
        <v>-1.7103999999999999E-4</v>
      </c>
      <c r="K192" t="s">
        <v>17</v>
      </c>
      <c r="L192" t="s">
        <v>17</v>
      </c>
      <c r="M192">
        <v>0</v>
      </c>
      <c r="N192">
        <v>0</v>
      </c>
      <c r="O192">
        <v>0</v>
      </c>
      <c r="P192">
        <v>0</v>
      </c>
    </row>
    <row r="193" spans="1:16" x14ac:dyDescent="0.25">
      <c r="A193">
        <v>0</v>
      </c>
      <c r="B193" t="s">
        <v>1007</v>
      </c>
      <c r="C193">
        <v>1</v>
      </c>
      <c r="D193">
        <v>0</v>
      </c>
      <c r="E193">
        <v>1</v>
      </c>
      <c r="F193">
        <v>0</v>
      </c>
      <c r="G193">
        <v>0</v>
      </c>
      <c r="H193">
        <v>1.79E-6</v>
      </c>
      <c r="I193">
        <v>9.8175999999999992E-4</v>
      </c>
      <c r="J193">
        <v>-1.8580000000000002E-5</v>
      </c>
      <c r="K193" t="s">
        <v>17</v>
      </c>
      <c r="L193" t="s">
        <v>17</v>
      </c>
      <c r="M193">
        <v>0</v>
      </c>
      <c r="N193">
        <v>0</v>
      </c>
      <c r="O193">
        <v>0</v>
      </c>
      <c r="P193">
        <v>0</v>
      </c>
    </row>
    <row r="194" spans="1:16" x14ac:dyDescent="0.25">
      <c r="A194">
        <v>0</v>
      </c>
      <c r="B194" t="s">
        <v>1008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1.79E-6</v>
      </c>
      <c r="I194">
        <v>6.4051500000000001E-3</v>
      </c>
      <c r="J194">
        <v>-1.8580000000000002E-5</v>
      </c>
      <c r="K194" t="s">
        <v>17</v>
      </c>
      <c r="L194" t="s">
        <v>17</v>
      </c>
      <c r="M194">
        <v>0</v>
      </c>
      <c r="N194">
        <v>0</v>
      </c>
      <c r="O194">
        <v>0</v>
      </c>
      <c r="P194">
        <v>0</v>
      </c>
    </row>
    <row r="195" spans="1:16" x14ac:dyDescent="0.25">
      <c r="A195">
        <v>0</v>
      </c>
      <c r="B195" t="s">
        <v>63</v>
      </c>
      <c r="C195">
        <v>2</v>
      </c>
      <c r="D195">
        <v>0</v>
      </c>
      <c r="E195">
        <v>2</v>
      </c>
      <c r="F195">
        <v>0</v>
      </c>
      <c r="G195">
        <v>0</v>
      </c>
      <c r="H195">
        <v>1.79E-6</v>
      </c>
      <c r="I195">
        <v>1.6019000000000001E-3</v>
      </c>
      <c r="J195">
        <v>-7.4339999999999996E-5</v>
      </c>
      <c r="K195" t="s">
        <v>17</v>
      </c>
      <c r="L195" t="s">
        <v>17</v>
      </c>
      <c r="M195">
        <v>0</v>
      </c>
      <c r="N195">
        <v>0</v>
      </c>
      <c r="O195">
        <v>0</v>
      </c>
      <c r="P195">
        <v>0</v>
      </c>
    </row>
    <row r="196" spans="1:16" x14ac:dyDescent="0.25">
      <c r="A196">
        <v>0</v>
      </c>
      <c r="B196" t="s">
        <v>1009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1.79E-6</v>
      </c>
      <c r="I196">
        <v>5.1272599999999998E-3</v>
      </c>
      <c r="J196">
        <v>-1.8580000000000002E-5</v>
      </c>
      <c r="K196" t="s">
        <v>17</v>
      </c>
      <c r="L196" t="s">
        <v>17</v>
      </c>
      <c r="M196">
        <v>0</v>
      </c>
      <c r="N196">
        <v>0</v>
      </c>
      <c r="O196">
        <v>0</v>
      </c>
      <c r="P196">
        <v>0</v>
      </c>
    </row>
    <row r="197" spans="1:16" x14ac:dyDescent="0.25">
      <c r="A197">
        <v>0</v>
      </c>
      <c r="B197" t="s">
        <v>20</v>
      </c>
      <c r="C197">
        <v>3</v>
      </c>
      <c r="D197">
        <v>0</v>
      </c>
      <c r="E197">
        <v>3</v>
      </c>
      <c r="F197">
        <v>0</v>
      </c>
      <c r="G197">
        <v>0</v>
      </c>
      <c r="H197">
        <v>1.79E-6</v>
      </c>
      <c r="I197">
        <v>2.14588E-2</v>
      </c>
      <c r="J197">
        <v>-1.6725999999999999E-4</v>
      </c>
      <c r="K197" t="s">
        <v>17</v>
      </c>
      <c r="L197" t="s">
        <v>17</v>
      </c>
      <c r="M197">
        <v>0</v>
      </c>
      <c r="N197">
        <v>0</v>
      </c>
      <c r="O197">
        <v>0</v>
      </c>
      <c r="P197">
        <v>0</v>
      </c>
    </row>
    <row r="198" spans="1:16" x14ac:dyDescent="0.25">
      <c r="A198">
        <v>0</v>
      </c>
      <c r="B198" t="s">
        <v>235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1.79E-6</v>
      </c>
      <c r="I198">
        <v>9.7146000000000005E-4</v>
      </c>
      <c r="J198">
        <v>-1.8580000000000002E-5</v>
      </c>
      <c r="K198" t="s">
        <v>17</v>
      </c>
      <c r="L198" t="s">
        <v>17</v>
      </c>
      <c r="M198">
        <v>0</v>
      </c>
      <c r="N198">
        <v>0</v>
      </c>
      <c r="O198">
        <v>0</v>
      </c>
      <c r="P198">
        <v>0</v>
      </c>
    </row>
    <row r="199" spans="1:16" x14ac:dyDescent="0.25">
      <c r="A199">
        <v>0</v>
      </c>
      <c r="B199" t="s">
        <v>85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1.79E-6</v>
      </c>
      <c r="I199">
        <v>1.0371099999999999E-3</v>
      </c>
      <c r="J199">
        <v>-1.8580000000000002E-5</v>
      </c>
      <c r="K199" t="s">
        <v>17</v>
      </c>
      <c r="L199" t="s">
        <v>17</v>
      </c>
      <c r="M199">
        <v>0</v>
      </c>
      <c r="N199">
        <v>0</v>
      </c>
      <c r="O199">
        <v>0</v>
      </c>
      <c r="P199">
        <v>0</v>
      </c>
    </row>
    <row r="200" spans="1:16" x14ac:dyDescent="0.25">
      <c r="A200">
        <v>0</v>
      </c>
      <c r="B200" t="s">
        <v>292</v>
      </c>
      <c r="C200">
        <v>6</v>
      </c>
      <c r="D200">
        <v>1</v>
      </c>
      <c r="E200">
        <v>5</v>
      </c>
      <c r="F200">
        <v>12141.682617189999</v>
      </c>
      <c r="G200">
        <v>70321</v>
      </c>
      <c r="H200">
        <v>1.7799999999999999E-6</v>
      </c>
      <c r="I200">
        <v>1.6986810000000001E-2</v>
      </c>
      <c r="J200">
        <v>-3.3874000000000003E-4</v>
      </c>
      <c r="K200" t="s">
        <v>17</v>
      </c>
      <c r="L200" t="s">
        <v>17</v>
      </c>
      <c r="M200">
        <v>845</v>
      </c>
      <c r="N200">
        <v>324</v>
      </c>
      <c r="O200">
        <v>521</v>
      </c>
      <c r="P200">
        <v>2.113899E-2</v>
      </c>
    </row>
    <row r="201" spans="1:16" x14ac:dyDescent="0.25">
      <c r="A201">
        <v>0</v>
      </c>
      <c r="B201" t="s">
        <v>291</v>
      </c>
      <c r="C201">
        <v>3</v>
      </c>
      <c r="D201">
        <v>2</v>
      </c>
      <c r="E201">
        <v>1</v>
      </c>
      <c r="F201">
        <v>914.58947753999996</v>
      </c>
      <c r="G201">
        <v>9715</v>
      </c>
      <c r="H201">
        <v>1.7799999999999999E-6</v>
      </c>
      <c r="I201">
        <v>5.6970099999999997E-3</v>
      </c>
      <c r="J201">
        <v>-8.4250000000000001E-5</v>
      </c>
      <c r="K201" t="s">
        <v>17</v>
      </c>
      <c r="L201" t="s">
        <v>17</v>
      </c>
      <c r="M201">
        <v>83</v>
      </c>
      <c r="N201">
        <v>26</v>
      </c>
      <c r="O201">
        <v>57</v>
      </c>
      <c r="P201">
        <v>4.0267999999999999E-4</v>
      </c>
    </row>
    <row r="202" spans="1:16" x14ac:dyDescent="0.25">
      <c r="A202">
        <v>0</v>
      </c>
      <c r="B202" t="s">
        <v>228</v>
      </c>
      <c r="C202">
        <v>2</v>
      </c>
      <c r="D202">
        <v>0</v>
      </c>
      <c r="E202">
        <v>2</v>
      </c>
      <c r="F202">
        <v>0</v>
      </c>
      <c r="G202">
        <v>0</v>
      </c>
      <c r="H202">
        <v>1.79E-6</v>
      </c>
      <c r="I202">
        <v>2.9850200000000001E-3</v>
      </c>
      <c r="J202">
        <v>-7.4339999999999996E-5</v>
      </c>
      <c r="K202" t="s">
        <v>17</v>
      </c>
      <c r="L202" t="s">
        <v>17</v>
      </c>
      <c r="M202">
        <v>0</v>
      </c>
      <c r="N202">
        <v>0</v>
      </c>
      <c r="O202">
        <v>0</v>
      </c>
      <c r="P202">
        <v>0</v>
      </c>
    </row>
    <row r="203" spans="1:16" x14ac:dyDescent="0.25">
      <c r="A203">
        <v>0</v>
      </c>
      <c r="B203" t="s">
        <v>1010</v>
      </c>
      <c r="C203">
        <v>2</v>
      </c>
      <c r="D203">
        <v>1</v>
      </c>
      <c r="E203">
        <v>1</v>
      </c>
      <c r="F203">
        <v>813.98156738</v>
      </c>
      <c r="G203">
        <v>2538</v>
      </c>
      <c r="H203">
        <v>1.7799999999999999E-6</v>
      </c>
      <c r="I203">
        <v>3.7896000000000002E-4</v>
      </c>
      <c r="J203">
        <v>-2.1209999999999999E-5</v>
      </c>
      <c r="K203" t="s">
        <v>17</v>
      </c>
      <c r="L203" t="s">
        <v>17</v>
      </c>
      <c r="M203">
        <v>189</v>
      </c>
      <c r="N203">
        <v>68</v>
      </c>
      <c r="O203">
        <v>121</v>
      </c>
      <c r="P203">
        <v>3.41567E-3</v>
      </c>
    </row>
    <row r="204" spans="1:16" x14ac:dyDescent="0.25">
      <c r="A204">
        <v>0</v>
      </c>
      <c r="B204" t="s">
        <v>1011</v>
      </c>
      <c r="C204">
        <v>4</v>
      </c>
      <c r="D204">
        <v>1</v>
      </c>
      <c r="E204">
        <v>3</v>
      </c>
      <c r="F204">
        <v>2</v>
      </c>
      <c r="G204">
        <v>3</v>
      </c>
      <c r="H204">
        <v>7.0999999999999998E-7</v>
      </c>
      <c r="I204">
        <v>0</v>
      </c>
      <c r="J204">
        <v>-1.9195E-4</v>
      </c>
      <c r="K204" t="s">
        <v>17</v>
      </c>
      <c r="L204" t="s">
        <v>17</v>
      </c>
      <c r="M204">
        <v>0</v>
      </c>
      <c r="N204">
        <v>0</v>
      </c>
      <c r="O204">
        <v>0</v>
      </c>
      <c r="P204">
        <v>0</v>
      </c>
    </row>
    <row r="205" spans="1:16" x14ac:dyDescent="0.25">
      <c r="A205">
        <v>0</v>
      </c>
      <c r="B205" t="s">
        <v>1012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7.0999999999999998E-7</v>
      </c>
      <c r="I205">
        <v>0</v>
      </c>
      <c r="J205">
        <v>-1.8580000000000002E-5</v>
      </c>
      <c r="K205" t="s">
        <v>17</v>
      </c>
      <c r="L205" t="s">
        <v>17</v>
      </c>
      <c r="M205">
        <v>0</v>
      </c>
      <c r="N205">
        <v>0</v>
      </c>
      <c r="O205">
        <v>0</v>
      </c>
      <c r="P205">
        <v>0</v>
      </c>
    </row>
    <row r="206" spans="1:16" x14ac:dyDescent="0.25">
      <c r="A206">
        <v>0</v>
      </c>
      <c r="B206" t="s">
        <v>1013</v>
      </c>
      <c r="C206">
        <v>2</v>
      </c>
      <c r="D206">
        <v>2</v>
      </c>
      <c r="E206">
        <v>0</v>
      </c>
      <c r="F206">
        <v>0</v>
      </c>
      <c r="G206">
        <v>0</v>
      </c>
      <c r="H206">
        <v>6.9999999999999997E-7</v>
      </c>
      <c r="I206">
        <v>0</v>
      </c>
      <c r="J206">
        <v>-9.878E-5</v>
      </c>
      <c r="K206" t="s">
        <v>17</v>
      </c>
      <c r="L206" t="s">
        <v>17</v>
      </c>
      <c r="M206">
        <v>0</v>
      </c>
      <c r="N206">
        <v>0</v>
      </c>
      <c r="O206">
        <v>0</v>
      </c>
      <c r="P206">
        <v>0</v>
      </c>
    </row>
    <row r="207" spans="1:16" x14ac:dyDescent="0.25">
      <c r="A207">
        <v>0</v>
      </c>
      <c r="B207" t="s">
        <v>429</v>
      </c>
      <c r="C207">
        <v>3</v>
      </c>
      <c r="D207">
        <v>2</v>
      </c>
      <c r="E207">
        <v>1</v>
      </c>
      <c r="F207">
        <v>0</v>
      </c>
      <c r="G207">
        <v>0</v>
      </c>
      <c r="H207">
        <v>1.7799999999999999E-6</v>
      </c>
      <c r="I207">
        <v>1.0676720000000001E-2</v>
      </c>
      <c r="J207">
        <v>-4.4169999999999999E-5</v>
      </c>
      <c r="K207" t="s">
        <v>17</v>
      </c>
      <c r="L207" t="s">
        <v>17</v>
      </c>
      <c r="M207">
        <v>4948</v>
      </c>
      <c r="N207">
        <v>2868</v>
      </c>
      <c r="O207">
        <v>2080</v>
      </c>
      <c r="P207">
        <v>9.1466259999999994E-2</v>
      </c>
    </row>
    <row r="208" spans="1:16" x14ac:dyDescent="0.25">
      <c r="A208">
        <v>0</v>
      </c>
      <c r="B208" t="s">
        <v>1014</v>
      </c>
      <c r="C208">
        <v>1</v>
      </c>
      <c r="D208">
        <v>1</v>
      </c>
      <c r="E208">
        <v>0</v>
      </c>
      <c r="F208">
        <v>0</v>
      </c>
      <c r="G208">
        <v>0</v>
      </c>
      <c r="H208">
        <v>6.9999999999999997E-7</v>
      </c>
      <c r="I208">
        <v>0</v>
      </c>
      <c r="J208">
        <v>-2.4689999999999999E-5</v>
      </c>
      <c r="K208" t="s">
        <v>17</v>
      </c>
      <c r="L208" t="s">
        <v>17</v>
      </c>
      <c r="M208">
        <v>0</v>
      </c>
      <c r="N208">
        <v>0</v>
      </c>
      <c r="O208">
        <v>0</v>
      </c>
      <c r="P208">
        <v>0</v>
      </c>
    </row>
    <row r="209" spans="1:16" x14ac:dyDescent="0.25">
      <c r="A209">
        <v>0</v>
      </c>
      <c r="B209" t="s">
        <v>1015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1.79E-6</v>
      </c>
      <c r="I209">
        <v>1.664096E-2</v>
      </c>
      <c r="J209">
        <v>-1.8580000000000002E-5</v>
      </c>
      <c r="K209" t="s">
        <v>17</v>
      </c>
      <c r="L209" t="s">
        <v>17</v>
      </c>
      <c r="M209">
        <v>0</v>
      </c>
      <c r="N209">
        <v>0</v>
      </c>
      <c r="O209">
        <v>0</v>
      </c>
      <c r="P209">
        <v>0</v>
      </c>
    </row>
    <row r="210" spans="1:16" x14ac:dyDescent="0.25">
      <c r="A210">
        <v>0</v>
      </c>
      <c r="B210" t="s">
        <v>1016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1.79E-6</v>
      </c>
      <c r="I210">
        <v>4.8967699999999999E-3</v>
      </c>
      <c r="J210">
        <v>-1.8580000000000002E-5</v>
      </c>
      <c r="K210" t="s">
        <v>17</v>
      </c>
      <c r="L210" t="s">
        <v>17</v>
      </c>
      <c r="M210">
        <v>0</v>
      </c>
      <c r="N210">
        <v>0</v>
      </c>
      <c r="O210">
        <v>0</v>
      </c>
      <c r="P210">
        <v>0</v>
      </c>
    </row>
    <row r="211" spans="1:16" x14ac:dyDescent="0.25">
      <c r="A211">
        <v>0</v>
      </c>
      <c r="B211" t="s">
        <v>1017</v>
      </c>
      <c r="C211">
        <v>5</v>
      </c>
      <c r="D211">
        <v>0</v>
      </c>
      <c r="E211">
        <v>5</v>
      </c>
      <c r="F211">
        <v>0</v>
      </c>
      <c r="G211">
        <v>0</v>
      </c>
      <c r="H211">
        <v>1.7799999999999999E-6</v>
      </c>
      <c r="I211">
        <v>1.7877E-4</v>
      </c>
      <c r="J211">
        <v>-4.6460000000000002E-4</v>
      </c>
      <c r="K211" t="s">
        <v>17</v>
      </c>
      <c r="L211" t="s">
        <v>17</v>
      </c>
      <c r="M211">
        <v>0</v>
      </c>
      <c r="N211">
        <v>0</v>
      </c>
      <c r="O211">
        <v>0</v>
      </c>
      <c r="P211">
        <v>0</v>
      </c>
    </row>
    <row r="212" spans="1:16" x14ac:dyDescent="0.25">
      <c r="A212">
        <v>0</v>
      </c>
      <c r="B212" t="s">
        <v>1018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1.7799999999999999E-6</v>
      </c>
      <c r="I212">
        <v>1.7877E-4</v>
      </c>
      <c r="J212">
        <v>-1.8580000000000002E-5</v>
      </c>
      <c r="K212" t="s">
        <v>17</v>
      </c>
      <c r="L212" t="s">
        <v>17</v>
      </c>
      <c r="M212">
        <v>0</v>
      </c>
      <c r="N212">
        <v>0</v>
      </c>
      <c r="O212">
        <v>0</v>
      </c>
      <c r="P212">
        <v>0</v>
      </c>
    </row>
    <row r="213" spans="1:16" x14ac:dyDescent="0.25">
      <c r="A213">
        <v>0</v>
      </c>
      <c r="B213" t="s">
        <v>1019</v>
      </c>
      <c r="C213">
        <v>1</v>
      </c>
      <c r="D213">
        <v>1</v>
      </c>
      <c r="E213">
        <v>0</v>
      </c>
      <c r="F213">
        <v>0</v>
      </c>
      <c r="G213">
        <v>0</v>
      </c>
      <c r="H213">
        <v>6.9999999999999997E-7</v>
      </c>
      <c r="I213">
        <v>0</v>
      </c>
      <c r="J213">
        <v>-2.4689999999999999E-5</v>
      </c>
      <c r="K213" t="s">
        <v>17</v>
      </c>
      <c r="L213" t="s">
        <v>17</v>
      </c>
      <c r="M213">
        <v>0</v>
      </c>
      <c r="N213">
        <v>0</v>
      </c>
      <c r="O213">
        <v>0</v>
      </c>
      <c r="P213">
        <v>0</v>
      </c>
    </row>
    <row r="214" spans="1:16" x14ac:dyDescent="0.25">
      <c r="A214">
        <v>0</v>
      </c>
      <c r="B214" t="s">
        <v>1020</v>
      </c>
      <c r="C214">
        <v>7</v>
      </c>
      <c r="D214">
        <v>3</v>
      </c>
      <c r="E214">
        <v>4</v>
      </c>
      <c r="F214">
        <v>2892.87890625</v>
      </c>
      <c r="G214">
        <v>23183</v>
      </c>
      <c r="H214">
        <v>1.79E-6</v>
      </c>
      <c r="I214">
        <v>4.7332340000000001E-2</v>
      </c>
      <c r="J214">
        <v>-2.4214000000000001E-4</v>
      </c>
      <c r="K214" t="s">
        <v>17</v>
      </c>
      <c r="L214" t="s">
        <v>17</v>
      </c>
      <c r="M214">
        <v>12912</v>
      </c>
      <c r="N214">
        <v>6554</v>
      </c>
      <c r="O214">
        <v>6358</v>
      </c>
      <c r="P214">
        <v>1.00752054</v>
      </c>
    </row>
    <row r="215" spans="1:16" x14ac:dyDescent="0.25">
      <c r="A215">
        <v>0</v>
      </c>
      <c r="B215" t="s">
        <v>1021</v>
      </c>
      <c r="C215">
        <v>3</v>
      </c>
      <c r="D215">
        <v>0</v>
      </c>
      <c r="E215">
        <v>3</v>
      </c>
      <c r="F215">
        <v>0</v>
      </c>
      <c r="G215">
        <v>0</v>
      </c>
      <c r="H215">
        <v>1.7999999999999999E-6</v>
      </c>
      <c r="I215">
        <v>2.4920999999999998E-4</v>
      </c>
      <c r="J215">
        <v>-1.6725999999999999E-4</v>
      </c>
      <c r="K215" t="s">
        <v>17</v>
      </c>
      <c r="L215" t="s">
        <v>17</v>
      </c>
      <c r="M215">
        <v>0</v>
      </c>
      <c r="N215">
        <v>0</v>
      </c>
      <c r="O215">
        <v>0</v>
      </c>
      <c r="P215">
        <v>0</v>
      </c>
    </row>
    <row r="216" spans="1:16" x14ac:dyDescent="0.25">
      <c r="A216">
        <v>0</v>
      </c>
      <c r="B216" t="s">
        <v>1022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1.79E-6</v>
      </c>
      <c r="I216">
        <v>6.9396299999999996E-3</v>
      </c>
      <c r="J216">
        <v>-1.8580000000000002E-5</v>
      </c>
      <c r="K216" t="s">
        <v>17</v>
      </c>
      <c r="L216" t="s">
        <v>17</v>
      </c>
      <c r="M216">
        <v>0</v>
      </c>
      <c r="N216">
        <v>0</v>
      </c>
      <c r="O216">
        <v>0</v>
      </c>
      <c r="P216">
        <v>0</v>
      </c>
    </row>
    <row r="217" spans="1:16" x14ac:dyDescent="0.25">
      <c r="A217">
        <v>0</v>
      </c>
      <c r="B217" t="s">
        <v>1023</v>
      </c>
      <c r="C217">
        <v>2</v>
      </c>
      <c r="D217">
        <v>1</v>
      </c>
      <c r="E217">
        <v>1</v>
      </c>
      <c r="F217">
        <v>230.29913329999999</v>
      </c>
      <c r="G217">
        <v>1375</v>
      </c>
      <c r="H217">
        <v>1.7799999999999999E-6</v>
      </c>
      <c r="I217">
        <v>3.5688899999999999E-3</v>
      </c>
      <c r="J217">
        <v>-2.5850000000000002E-5</v>
      </c>
      <c r="K217" t="s">
        <v>17</v>
      </c>
      <c r="L217" t="s">
        <v>17</v>
      </c>
      <c r="M217">
        <v>146</v>
      </c>
      <c r="N217">
        <v>81</v>
      </c>
      <c r="O217">
        <v>65</v>
      </c>
      <c r="P217">
        <v>2.66E-3</v>
      </c>
    </row>
    <row r="218" spans="1:16" x14ac:dyDescent="0.25">
      <c r="A218">
        <v>0</v>
      </c>
      <c r="B218" t="s">
        <v>420</v>
      </c>
      <c r="C218">
        <v>6</v>
      </c>
      <c r="D218">
        <v>1</v>
      </c>
      <c r="E218">
        <v>5</v>
      </c>
      <c r="F218">
        <v>355.67419433999999</v>
      </c>
      <c r="G218">
        <v>2479</v>
      </c>
      <c r="H218">
        <v>1.79E-6</v>
      </c>
      <c r="I218">
        <v>5.5424479999999998E-2</v>
      </c>
      <c r="J218">
        <v>-1.9143E-4</v>
      </c>
      <c r="K218" t="s">
        <v>17</v>
      </c>
      <c r="L218" t="s">
        <v>17</v>
      </c>
      <c r="M218">
        <v>10133</v>
      </c>
      <c r="N218">
        <v>5773</v>
      </c>
      <c r="O218">
        <v>4360</v>
      </c>
      <c r="P218">
        <v>0.25962487000000001</v>
      </c>
    </row>
    <row r="219" spans="1:16" x14ac:dyDescent="0.25">
      <c r="A219">
        <v>0</v>
      </c>
      <c r="B219" t="s">
        <v>1024</v>
      </c>
      <c r="C219">
        <v>2</v>
      </c>
      <c r="D219">
        <v>0</v>
      </c>
      <c r="E219">
        <v>2</v>
      </c>
      <c r="F219">
        <v>0</v>
      </c>
      <c r="G219">
        <v>0</v>
      </c>
      <c r="H219">
        <v>1.79E-6</v>
      </c>
      <c r="I219">
        <v>1.9635099999999999E-3</v>
      </c>
      <c r="J219">
        <v>-7.4339999999999996E-5</v>
      </c>
      <c r="K219" t="s">
        <v>17</v>
      </c>
      <c r="L219" t="s">
        <v>17</v>
      </c>
      <c r="M219">
        <v>0</v>
      </c>
      <c r="N219">
        <v>0</v>
      </c>
      <c r="O219">
        <v>0</v>
      </c>
      <c r="P219">
        <v>0</v>
      </c>
    </row>
    <row r="220" spans="1:16" x14ac:dyDescent="0.25">
      <c r="A220">
        <v>0</v>
      </c>
      <c r="B220" t="s">
        <v>1025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1.79E-6</v>
      </c>
      <c r="I220">
        <v>6.60218E-3</v>
      </c>
      <c r="J220">
        <v>-1.8580000000000002E-5</v>
      </c>
      <c r="K220" t="s">
        <v>17</v>
      </c>
      <c r="L220" t="s">
        <v>17</v>
      </c>
      <c r="M220">
        <v>0</v>
      </c>
      <c r="N220">
        <v>0</v>
      </c>
      <c r="O220">
        <v>0</v>
      </c>
      <c r="P220">
        <v>0</v>
      </c>
    </row>
    <row r="221" spans="1:16" x14ac:dyDescent="0.25">
      <c r="A221">
        <v>0</v>
      </c>
      <c r="B221" t="s">
        <v>1026</v>
      </c>
      <c r="C221">
        <v>2</v>
      </c>
      <c r="D221">
        <v>0</v>
      </c>
      <c r="E221">
        <v>2</v>
      </c>
      <c r="F221">
        <v>0</v>
      </c>
      <c r="G221">
        <v>0</v>
      </c>
      <c r="H221">
        <v>1.79E-6</v>
      </c>
      <c r="I221">
        <v>7.9742400000000005E-3</v>
      </c>
      <c r="J221">
        <v>-7.4339999999999996E-5</v>
      </c>
      <c r="K221" t="s">
        <v>17</v>
      </c>
      <c r="L221" t="s">
        <v>17</v>
      </c>
      <c r="M221">
        <v>0</v>
      </c>
      <c r="N221">
        <v>0</v>
      </c>
      <c r="O221">
        <v>0</v>
      </c>
      <c r="P221">
        <v>0</v>
      </c>
    </row>
    <row r="222" spans="1:16" x14ac:dyDescent="0.25">
      <c r="A222">
        <v>0</v>
      </c>
      <c r="B222" t="s">
        <v>1027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1.79E-6</v>
      </c>
      <c r="I222">
        <v>3.020196E-2</v>
      </c>
      <c r="J222">
        <v>-1.8580000000000002E-5</v>
      </c>
      <c r="K222" t="s">
        <v>17</v>
      </c>
      <c r="L222" t="s">
        <v>17</v>
      </c>
      <c r="M222">
        <v>0</v>
      </c>
      <c r="N222">
        <v>0</v>
      </c>
      <c r="O222">
        <v>0</v>
      </c>
      <c r="P222">
        <v>0</v>
      </c>
    </row>
    <row r="223" spans="1:16" x14ac:dyDescent="0.25">
      <c r="A223">
        <v>0</v>
      </c>
      <c r="B223" t="s">
        <v>1028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1.79E-6</v>
      </c>
      <c r="I223">
        <v>6.1886700000000003E-3</v>
      </c>
      <c r="J223">
        <v>-1.8580000000000002E-5</v>
      </c>
      <c r="K223" t="s">
        <v>17</v>
      </c>
      <c r="L223" t="s">
        <v>17</v>
      </c>
      <c r="M223">
        <v>0</v>
      </c>
      <c r="N223">
        <v>0</v>
      </c>
      <c r="O223">
        <v>0</v>
      </c>
      <c r="P223">
        <v>0</v>
      </c>
    </row>
    <row r="224" spans="1:16" x14ac:dyDescent="0.25">
      <c r="A224">
        <v>0</v>
      </c>
      <c r="B224" t="s">
        <v>1029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1.79E-6</v>
      </c>
      <c r="I224">
        <v>1.0973729999999999E-2</v>
      </c>
      <c r="J224">
        <v>-1.8580000000000002E-5</v>
      </c>
      <c r="K224" t="s">
        <v>17</v>
      </c>
      <c r="L224" t="s">
        <v>17</v>
      </c>
      <c r="M224">
        <v>0</v>
      </c>
      <c r="N224">
        <v>0</v>
      </c>
      <c r="O224">
        <v>0</v>
      </c>
      <c r="P224">
        <v>0</v>
      </c>
    </row>
    <row r="225" spans="1:16" x14ac:dyDescent="0.25">
      <c r="A225">
        <v>0</v>
      </c>
      <c r="B225" t="s">
        <v>1030</v>
      </c>
      <c r="C225">
        <v>9</v>
      </c>
      <c r="D225">
        <v>5</v>
      </c>
      <c r="E225">
        <v>4</v>
      </c>
      <c r="F225">
        <v>279.01391602000001</v>
      </c>
      <c r="G225">
        <v>1848</v>
      </c>
      <c r="H225">
        <v>1.7799999999999999E-6</v>
      </c>
      <c r="I225">
        <v>4.7137799999999999E-3</v>
      </c>
      <c r="J225">
        <v>-7.8313999999999999E-4</v>
      </c>
      <c r="K225" t="s">
        <v>17</v>
      </c>
      <c r="L225" t="s">
        <v>17</v>
      </c>
      <c r="M225">
        <v>879</v>
      </c>
      <c r="N225">
        <v>419</v>
      </c>
      <c r="O225">
        <v>460</v>
      </c>
      <c r="P225">
        <v>1.186157E-2</v>
      </c>
    </row>
    <row r="226" spans="1:16" x14ac:dyDescent="0.25">
      <c r="A226">
        <v>0</v>
      </c>
      <c r="B226" t="s">
        <v>1031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6.9999999999999997E-7</v>
      </c>
      <c r="I226">
        <v>0</v>
      </c>
      <c r="J226">
        <v>-1.8580000000000002E-5</v>
      </c>
      <c r="K226" t="s">
        <v>17</v>
      </c>
      <c r="L226" t="s">
        <v>17</v>
      </c>
      <c r="M226">
        <v>0</v>
      </c>
      <c r="N226">
        <v>0</v>
      </c>
      <c r="O226">
        <v>0</v>
      </c>
      <c r="P226">
        <v>0</v>
      </c>
    </row>
    <row r="227" spans="1:16" x14ac:dyDescent="0.25">
      <c r="A227">
        <v>0</v>
      </c>
      <c r="B227" t="s">
        <v>1032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6.9999999999999997E-7</v>
      </c>
      <c r="I227">
        <v>0</v>
      </c>
      <c r="J227">
        <v>-2.4689999999999999E-5</v>
      </c>
      <c r="K227" t="s">
        <v>17</v>
      </c>
      <c r="L227" t="s">
        <v>17</v>
      </c>
      <c r="M227">
        <v>0</v>
      </c>
      <c r="N227">
        <v>0</v>
      </c>
      <c r="O227">
        <v>0</v>
      </c>
      <c r="P227">
        <v>0</v>
      </c>
    </row>
    <row r="228" spans="1:16" x14ac:dyDescent="0.25">
      <c r="A228">
        <v>0</v>
      </c>
      <c r="B228" t="s">
        <v>112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6.9999999999999997E-7</v>
      </c>
      <c r="I228">
        <v>0</v>
      </c>
      <c r="J228">
        <v>-2.4689999999999999E-5</v>
      </c>
      <c r="K228" t="s">
        <v>17</v>
      </c>
      <c r="L228" t="s">
        <v>17</v>
      </c>
      <c r="M228">
        <v>0</v>
      </c>
      <c r="N228">
        <v>0</v>
      </c>
      <c r="O228">
        <v>0</v>
      </c>
      <c r="P228">
        <v>0</v>
      </c>
    </row>
    <row r="229" spans="1:16" x14ac:dyDescent="0.25">
      <c r="A229">
        <v>0</v>
      </c>
      <c r="B229" t="s">
        <v>1033</v>
      </c>
      <c r="C229">
        <v>7</v>
      </c>
      <c r="D229">
        <v>1</v>
      </c>
      <c r="E229">
        <v>6</v>
      </c>
      <c r="F229">
        <v>4486.4584960900002</v>
      </c>
      <c r="G229">
        <v>15170</v>
      </c>
      <c r="H229">
        <v>1.7799999999999999E-6</v>
      </c>
      <c r="I229">
        <v>1.069844E-2</v>
      </c>
      <c r="J229">
        <v>-3.9650999999999998E-4</v>
      </c>
      <c r="K229" t="s">
        <v>17</v>
      </c>
      <c r="L229" t="s">
        <v>17</v>
      </c>
      <c r="M229">
        <v>882</v>
      </c>
      <c r="N229">
        <v>494</v>
      </c>
      <c r="O229">
        <v>388</v>
      </c>
      <c r="P229">
        <v>0.25862201000000001</v>
      </c>
    </row>
    <row r="230" spans="1:16" x14ac:dyDescent="0.25">
      <c r="A230">
        <v>0</v>
      </c>
      <c r="B230" t="s">
        <v>1034</v>
      </c>
      <c r="C230">
        <v>3</v>
      </c>
      <c r="D230">
        <v>1</v>
      </c>
      <c r="E230">
        <v>2</v>
      </c>
      <c r="F230">
        <v>71.909889219999997</v>
      </c>
      <c r="G230">
        <v>310</v>
      </c>
      <c r="H230">
        <v>1.7799999999999999E-6</v>
      </c>
      <c r="I230">
        <v>2.59194E-3</v>
      </c>
      <c r="J230">
        <v>-7.2890000000000002E-5</v>
      </c>
      <c r="K230" t="s">
        <v>17</v>
      </c>
      <c r="L230" t="s">
        <v>17</v>
      </c>
      <c r="M230">
        <v>159</v>
      </c>
      <c r="N230">
        <v>77</v>
      </c>
      <c r="O230">
        <v>82</v>
      </c>
      <c r="P230">
        <v>3.2138399999999999E-3</v>
      </c>
    </row>
    <row r="231" spans="1:16" x14ac:dyDescent="0.25">
      <c r="A231">
        <v>0</v>
      </c>
      <c r="B231" t="s">
        <v>1035</v>
      </c>
      <c r="C231">
        <v>5</v>
      </c>
      <c r="D231">
        <v>4</v>
      </c>
      <c r="E231">
        <v>1</v>
      </c>
      <c r="F231">
        <v>793.69219970999995</v>
      </c>
      <c r="G231">
        <v>2610</v>
      </c>
      <c r="H231">
        <v>1.7799999999999999E-6</v>
      </c>
      <c r="I231">
        <v>6.7004E-4</v>
      </c>
      <c r="J231">
        <v>-3.5328999999999997E-4</v>
      </c>
      <c r="K231" t="s">
        <v>17</v>
      </c>
      <c r="L231" t="s">
        <v>17</v>
      </c>
      <c r="M231">
        <v>137</v>
      </c>
      <c r="N231">
        <v>71</v>
      </c>
      <c r="O231">
        <v>66</v>
      </c>
      <c r="P231">
        <v>0.55892297000000002</v>
      </c>
    </row>
    <row r="232" spans="1:16" x14ac:dyDescent="0.25">
      <c r="A232">
        <v>0</v>
      </c>
      <c r="B232" t="s">
        <v>1036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1.7799999999999999E-6</v>
      </c>
      <c r="I232">
        <v>1.1336E-4</v>
      </c>
      <c r="J232">
        <v>-1.8580000000000002E-5</v>
      </c>
      <c r="K232" t="s">
        <v>17</v>
      </c>
      <c r="L232" t="s">
        <v>17</v>
      </c>
      <c r="M232">
        <v>0</v>
      </c>
      <c r="N232">
        <v>0</v>
      </c>
      <c r="O232">
        <v>0</v>
      </c>
      <c r="P232">
        <v>0</v>
      </c>
    </row>
    <row r="233" spans="1:16" x14ac:dyDescent="0.25">
      <c r="A233">
        <v>0</v>
      </c>
      <c r="B233" t="s">
        <v>1037</v>
      </c>
      <c r="C233">
        <v>1</v>
      </c>
      <c r="D233">
        <v>1</v>
      </c>
      <c r="E233">
        <v>0</v>
      </c>
      <c r="F233">
        <v>0</v>
      </c>
      <c r="G233">
        <v>0</v>
      </c>
      <c r="H233">
        <v>6.9999999999999997E-7</v>
      </c>
      <c r="I233">
        <v>0</v>
      </c>
      <c r="J233">
        <v>-2.4689999999999999E-5</v>
      </c>
      <c r="K233" t="s">
        <v>17</v>
      </c>
      <c r="L233" t="s">
        <v>17</v>
      </c>
      <c r="M233">
        <v>0</v>
      </c>
      <c r="N233">
        <v>0</v>
      </c>
      <c r="O233">
        <v>0</v>
      </c>
      <c r="P233">
        <v>0</v>
      </c>
    </row>
    <row r="234" spans="1:16" x14ac:dyDescent="0.25">
      <c r="A234">
        <v>0</v>
      </c>
      <c r="B234" t="s">
        <v>46</v>
      </c>
      <c r="C234">
        <v>1</v>
      </c>
      <c r="D234">
        <v>0</v>
      </c>
      <c r="E234">
        <v>1</v>
      </c>
      <c r="F234">
        <v>0</v>
      </c>
      <c r="G234">
        <v>0</v>
      </c>
      <c r="H234">
        <v>1.7799999999999999E-6</v>
      </c>
      <c r="I234">
        <v>1.6532999999999999E-4</v>
      </c>
      <c r="J234">
        <v>-1.8580000000000002E-5</v>
      </c>
      <c r="K234" t="s">
        <v>17</v>
      </c>
      <c r="L234" t="s">
        <v>17</v>
      </c>
      <c r="M234">
        <v>0</v>
      </c>
      <c r="N234">
        <v>0</v>
      </c>
      <c r="O234">
        <v>0</v>
      </c>
      <c r="P234">
        <v>0</v>
      </c>
    </row>
    <row r="235" spans="1:16" x14ac:dyDescent="0.25">
      <c r="A235">
        <v>0</v>
      </c>
      <c r="B235" t="s">
        <v>1038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1.79E-6</v>
      </c>
      <c r="I235">
        <v>1.82752E-3</v>
      </c>
      <c r="J235">
        <v>-1.8580000000000002E-5</v>
      </c>
      <c r="K235" t="s">
        <v>17</v>
      </c>
      <c r="L235" t="s">
        <v>17</v>
      </c>
      <c r="M235">
        <v>0</v>
      </c>
      <c r="N235">
        <v>0</v>
      </c>
      <c r="O235">
        <v>0</v>
      </c>
      <c r="P235">
        <v>0</v>
      </c>
    </row>
    <row r="236" spans="1:16" x14ac:dyDescent="0.25">
      <c r="A236">
        <v>0</v>
      </c>
      <c r="B236" t="s">
        <v>1039</v>
      </c>
      <c r="C236">
        <v>2</v>
      </c>
      <c r="D236">
        <v>0</v>
      </c>
      <c r="E236">
        <v>2</v>
      </c>
      <c r="F236">
        <v>0</v>
      </c>
      <c r="G236">
        <v>0</v>
      </c>
      <c r="H236">
        <v>1.7799999999999999E-6</v>
      </c>
      <c r="I236">
        <v>1.4265999999999999E-4</v>
      </c>
      <c r="J236">
        <v>-7.4339999999999996E-5</v>
      </c>
      <c r="K236" t="s">
        <v>17</v>
      </c>
      <c r="L236" t="s">
        <v>17</v>
      </c>
      <c r="M236">
        <v>0</v>
      </c>
      <c r="N236">
        <v>0</v>
      </c>
      <c r="O236">
        <v>0</v>
      </c>
      <c r="P236">
        <v>0</v>
      </c>
    </row>
    <row r="237" spans="1:16" x14ac:dyDescent="0.25">
      <c r="A237">
        <v>0</v>
      </c>
      <c r="B237" t="s">
        <v>352</v>
      </c>
      <c r="C237">
        <v>2</v>
      </c>
      <c r="D237">
        <v>0</v>
      </c>
      <c r="E237">
        <v>2</v>
      </c>
      <c r="F237">
        <v>0</v>
      </c>
      <c r="G237">
        <v>0</v>
      </c>
      <c r="H237">
        <v>1.79E-6</v>
      </c>
      <c r="I237">
        <v>1.02468E-3</v>
      </c>
      <c r="J237">
        <v>-7.4339999999999996E-5</v>
      </c>
      <c r="K237" t="s">
        <v>17</v>
      </c>
      <c r="L237" t="s">
        <v>17</v>
      </c>
      <c r="M237">
        <v>0</v>
      </c>
      <c r="N237">
        <v>0</v>
      </c>
      <c r="O237">
        <v>0</v>
      </c>
      <c r="P237">
        <v>0</v>
      </c>
    </row>
    <row r="238" spans="1:16" x14ac:dyDescent="0.25">
      <c r="A238">
        <v>0</v>
      </c>
      <c r="B238" t="s">
        <v>1040</v>
      </c>
      <c r="C238">
        <v>1</v>
      </c>
      <c r="D238">
        <v>1</v>
      </c>
      <c r="E238">
        <v>0</v>
      </c>
      <c r="F238">
        <v>0</v>
      </c>
      <c r="G238">
        <v>0</v>
      </c>
      <c r="H238">
        <v>6.9999999999999997E-7</v>
      </c>
      <c r="I238">
        <v>0</v>
      </c>
      <c r="J238">
        <v>-2.4689999999999999E-5</v>
      </c>
      <c r="K238" t="s">
        <v>17</v>
      </c>
      <c r="L238" t="s">
        <v>17</v>
      </c>
      <c r="M238">
        <v>0</v>
      </c>
      <c r="N238">
        <v>0</v>
      </c>
      <c r="O238">
        <v>0</v>
      </c>
      <c r="P238">
        <v>0</v>
      </c>
    </row>
    <row r="239" spans="1:16" x14ac:dyDescent="0.25">
      <c r="A239">
        <v>0</v>
      </c>
      <c r="B239" t="s">
        <v>1041</v>
      </c>
      <c r="C239">
        <v>2</v>
      </c>
      <c r="D239">
        <v>2</v>
      </c>
      <c r="E239">
        <v>0</v>
      </c>
      <c r="F239">
        <v>0</v>
      </c>
      <c r="G239">
        <v>0</v>
      </c>
      <c r="H239">
        <v>6.9999999999999997E-7</v>
      </c>
      <c r="I239">
        <v>0</v>
      </c>
      <c r="J239">
        <v>-9.878E-5</v>
      </c>
      <c r="K239" t="s">
        <v>17</v>
      </c>
      <c r="L239" t="s">
        <v>17</v>
      </c>
      <c r="M239">
        <v>0</v>
      </c>
      <c r="N239">
        <v>0</v>
      </c>
      <c r="O239">
        <v>0</v>
      </c>
      <c r="P239">
        <v>0</v>
      </c>
    </row>
    <row r="240" spans="1:16" x14ac:dyDescent="0.25">
      <c r="A240">
        <v>0</v>
      </c>
      <c r="B240" t="s">
        <v>1042</v>
      </c>
      <c r="C240">
        <v>3</v>
      </c>
      <c r="D240">
        <v>1</v>
      </c>
      <c r="E240">
        <v>2</v>
      </c>
      <c r="F240">
        <v>486.72244262999999</v>
      </c>
      <c r="G240">
        <v>1615</v>
      </c>
      <c r="H240">
        <v>1.7799999999999999E-6</v>
      </c>
      <c r="I240">
        <v>1.49939E-3</v>
      </c>
      <c r="J240">
        <v>-7.2890000000000002E-5</v>
      </c>
      <c r="K240" t="s">
        <v>17</v>
      </c>
      <c r="L240" t="s">
        <v>17</v>
      </c>
      <c r="M240">
        <v>9</v>
      </c>
      <c r="N240">
        <v>3</v>
      </c>
      <c r="O240">
        <v>6</v>
      </c>
      <c r="P240">
        <v>1.25059E-2</v>
      </c>
    </row>
    <row r="241" spans="1:16" x14ac:dyDescent="0.25">
      <c r="A241">
        <v>0</v>
      </c>
      <c r="B241" t="s">
        <v>1043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1.79E-6</v>
      </c>
      <c r="I241">
        <v>1.78864E-3</v>
      </c>
      <c r="J241">
        <v>-1.8580000000000002E-5</v>
      </c>
      <c r="K241" t="s">
        <v>17</v>
      </c>
      <c r="L241" t="s">
        <v>17</v>
      </c>
      <c r="M241">
        <v>0</v>
      </c>
      <c r="N241">
        <v>0</v>
      </c>
      <c r="O241">
        <v>0</v>
      </c>
      <c r="P241">
        <v>0</v>
      </c>
    </row>
    <row r="242" spans="1:16" x14ac:dyDescent="0.25">
      <c r="A242">
        <v>0</v>
      </c>
      <c r="B242" t="s">
        <v>1044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1.7799999999999999E-6</v>
      </c>
      <c r="I242">
        <v>5.0677999999999997E-4</v>
      </c>
      <c r="J242">
        <v>-1.8580000000000002E-5</v>
      </c>
      <c r="K242" t="s">
        <v>17</v>
      </c>
      <c r="L242" t="s">
        <v>17</v>
      </c>
      <c r="M242">
        <v>0</v>
      </c>
      <c r="N242">
        <v>0</v>
      </c>
      <c r="O242">
        <v>0</v>
      </c>
      <c r="P242">
        <v>0</v>
      </c>
    </row>
    <row r="243" spans="1:16" x14ac:dyDescent="0.25">
      <c r="A243">
        <v>0</v>
      </c>
      <c r="B243" t="s">
        <v>1045</v>
      </c>
      <c r="C243">
        <v>4</v>
      </c>
      <c r="D243">
        <v>2</v>
      </c>
      <c r="E243">
        <v>2</v>
      </c>
      <c r="F243">
        <v>4416.0004882800004</v>
      </c>
      <c r="G243">
        <v>36623</v>
      </c>
      <c r="H243">
        <v>1.7799999999999999E-6</v>
      </c>
      <c r="I243">
        <v>2.3966199999999999E-3</v>
      </c>
      <c r="J243">
        <v>-1.5220000000000001E-4</v>
      </c>
      <c r="K243" t="s">
        <v>17</v>
      </c>
      <c r="L243" t="s">
        <v>17</v>
      </c>
      <c r="M243">
        <v>5</v>
      </c>
      <c r="N243">
        <v>1</v>
      </c>
      <c r="O243">
        <v>4</v>
      </c>
      <c r="P243">
        <v>3.5370000000000002E-5</v>
      </c>
    </row>
    <row r="244" spans="1:16" x14ac:dyDescent="0.25">
      <c r="A244">
        <v>0</v>
      </c>
      <c r="B244" t="s">
        <v>146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1.7799999999999999E-6</v>
      </c>
      <c r="I244">
        <v>4.0549E-4</v>
      </c>
      <c r="J244">
        <v>-1.8580000000000002E-5</v>
      </c>
      <c r="K244" t="s">
        <v>17</v>
      </c>
      <c r="L244" t="s">
        <v>17</v>
      </c>
      <c r="M244">
        <v>0</v>
      </c>
      <c r="N244">
        <v>0</v>
      </c>
      <c r="O244">
        <v>0</v>
      </c>
      <c r="P244">
        <v>0</v>
      </c>
    </row>
    <row r="245" spans="1:16" x14ac:dyDescent="0.25">
      <c r="A245">
        <v>0</v>
      </c>
      <c r="B245" t="s">
        <v>1046</v>
      </c>
      <c r="C245">
        <v>5</v>
      </c>
      <c r="D245">
        <v>5</v>
      </c>
      <c r="E245">
        <v>0</v>
      </c>
      <c r="F245">
        <v>0</v>
      </c>
      <c r="G245">
        <v>0</v>
      </c>
      <c r="H245">
        <v>6.9999999999999997E-7</v>
      </c>
      <c r="I245">
        <v>0</v>
      </c>
      <c r="J245">
        <v>-6.1735999999999996E-4</v>
      </c>
      <c r="K245" t="s">
        <v>17</v>
      </c>
      <c r="L245" t="s">
        <v>17</v>
      </c>
      <c r="M245">
        <v>0</v>
      </c>
      <c r="N245">
        <v>0</v>
      </c>
      <c r="O245">
        <v>0</v>
      </c>
      <c r="P245">
        <v>0</v>
      </c>
    </row>
    <row r="246" spans="1:16" x14ac:dyDescent="0.25">
      <c r="A246">
        <v>0</v>
      </c>
      <c r="B246" t="s">
        <v>1047</v>
      </c>
      <c r="C246">
        <v>1</v>
      </c>
      <c r="D246">
        <v>1</v>
      </c>
      <c r="E246">
        <v>0</v>
      </c>
      <c r="F246">
        <v>0</v>
      </c>
      <c r="G246">
        <v>0</v>
      </c>
      <c r="H246">
        <v>6.9999999999999997E-7</v>
      </c>
      <c r="I246">
        <v>0</v>
      </c>
      <c r="J246">
        <v>-2.4689999999999999E-5</v>
      </c>
      <c r="K246" t="s">
        <v>17</v>
      </c>
      <c r="L246" t="s">
        <v>17</v>
      </c>
      <c r="M246">
        <v>0</v>
      </c>
      <c r="N246">
        <v>0</v>
      </c>
      <c r="O246">
        <v>0</v>
      </c>
      <c r="P246">
        <v>0</v>
      </c>
    </row>
    <row r="247" spans="1:16" x14ac:dyDescent="0.25">
      <c r="A247">
        <v>0</v>
      </c>
      <c r="B247" t="s">
        <v>1048</v>
      </c>
      <c r="C247">
        <v>2</v>
      </c>
      <c r="D247">
        <v>2</v>
      </c>
      <c r="E247">
        <v>0</v>
      </c>
      <c r="F247">
        <v>0</v>
      </c>
      <c r="G247">
        <v>0</v>
      </c>
      <c r="H247">
        <v>6.9999999999999997E-7</v>
      </c>
      <c r="I247">
        <v>0</v>
      </c>
      <c r="J247">
        <v>-9.878E-5</v>
      </c>
      <c r="K247" t="s">
        <v>17</v>
      </c>
      <c r="L247" t="s">
        <v>17</v>
      </c>
      <c r="M247">
        <v>0</v>
      </c>
      <c r="N247">
        <v>0</v>
      </c>
      <c r="O247">
        <v>0</v>
      </c>
      <c r="P247">
        <v>0</v>
      </c>
    </row>
    <row r="248" spans="1:16" x14ac:dyDescent="0.25">
      <c r="A248">
        <v>0</v>
      </c>
      <c r="B248" t="s">
        <v>1049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6.9999999999999997E-7</v>
      </c>
      <c r="I248">
        <v>0</v>
      </c>
      <c r="J248">
        <v>-1.8580000000000002E-5</v>
      </c>
      <c r="K248" t="s">
        <v>17</v>
      </c>
      <c r="L248" t="s">
        <v>17</v>
      </c>
      <c r="M248">
        <v>0</v>
      </c>
      <c r="N248">
        <v>0</v>
      </c>
      <c r="O248">
        <v>0</v>
      </c>
      <c r="P248">
        <v>0</v>
      </c>
    </row>
    <row r="249" spans="1:16" x14ac:dyDescent="0.25">
      <c r="A249">
        <v>0</v>
      </c>
      <c r="B249" t="s">
        <v>1050</v>
      </c>
      <c r="C249">
        <v>4</v>
      </c>
      <c r="D249">
        <v>0</v>
      </c>
      <c r="E249">
        <v>4</v>
      </c>
      <c r="F249">
        <v>0</v>
      </c>
      <c r="G249">
        <v>0</v>
      </c>
      <c r="H249">
        <v>1.79E-6</v>
      </c>
      <c r="I249">
        <v>8.2681500000000002E-3</v>
      </c>
      <c r="J249">
        <v>-2.9734999999999999E-4</v>
      </c>
      <c r="K249" t="s">
        <v>17</v>
      </c>
      <c r="L249" t="s">
        <v>17</v>
      </c>
      <c r="M249">
        <v>0</v>
      </c>
      <c r="N249">
        <v>0</v>
      </c>
      <c r="O249">
        <v>0</v>
      </c>
      <c r="P249">
        <v>0</v>
      </c>
    </row>
    <row r="250" spans="1:16" x14ac:dyDescent="0.25">
      <c r="A250">
        <v>0</v>
      </c>
      <c r="B250" t="s">
        <v>1051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6.9999999999999997E-7</v>
      </c>
      <c r="I250">
        <v>0</v>
      </c>
      <c r="J250">
        <v>-1.8580000000000002E-5</v>
      </c>
      <c r="K250" t="s">
        <v>17</v>
      </c>
      <c r="L250" t="s">
        <v>17</v>
      </c>
      <c r="M250">
        <v>0</v>
      </c>
      <c r="N250">
        <v>0</v>
      </c>
      <c r="O250">
        <v>0</v>
      </c>
      <c r="P250">
        <v>0</v>
      </c>
    </row>
    <row r="251" spans="1:16" x14ac:dyDescent="0.25">
      <c r="A251">
        <v>0</v>
      </c>
      <c r="B251" t="s">
        <v>1052</v>
      </c>
      <c r="C251">
        <v>4</v>
      </c>
      <c r="D251">
        <v>1</v>
      </c>
      <c r="E251">
        <v>3</v>
      </c>
      <c r="F251">
        <v>361.99996948</v>
      </c>
      <c r="G251">
        <v>2920</v>
      </c>
      <c r="H251">
        <v>1.79E-6</v>
      </c>
      <c r="I251">
        <v>1.1942599999999999E-2</v>
      </c>
      <c r="J251">
        <v>-1.8652999999999999E-4</v>
      </c>
      <c r="K251" t="s">
        <v>17</v>
      </c>
      <c r="L251" t="s">
        <v>17</v>
      </c>
      <c r="M251">
        <v>0</v>
      </c>
      <c r="N251">
        <v>0</v>
      </c>
      <c r="O251">
        <v>0</v>
      </c>
      <c r="P251">
        <v>0</v>
      </c>
    </row>
    <row r="252" spans="1:16" x14ac:dyDescent="0.25">
      <c r="A252">
        <v>0</v>
      </c>
      <c r="B252" t="s">
        <v>1053</v>
      </c>
      <c r="C252">
        <v>2</v>
      </c>
      <c r="D252">
        <v>0</v>
      </c>
      <c r="E252">
        <v>2</v>
      </c>
      <c r="F252">
        <v>0</v>
      </c>
      <c r="G252">
        <v>0</v>
      </c>
      <c r="H252">
        <v>1.79E-6</v>
      </c>
      <c r="I252">
        <v>4.0411500000000003E-3</v>
      </c>
      <c r="J252">
        <v>-7.4339999999999996E-5</v>
      </c>
      <c r="K252" t="s">
        <v>17</v>
      </c>
      <c r="L252" t="s">
        <v>17</v>
      </c>
      <c r="M252">
        <v>0</v>
      </c>
      <c r="N252">
        <v>0</v>
      </c>
      <c r="O252">
        <v>0</v>
      </c>
      <c r="P252">
        <v>0</v>
      </c>
    </row>
    <row r="253" spans="1:16" x14ac:dyDescent="0.25">
      <c r="A253">
        <v>0</v>
      </c>
      <c r="B253" t="s">
        <v>1054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6.9999999999999997E-7</v>
      </c>
      <c r="I253">
        <v>0</v>
      </c>
      <c r="J253">
        <v>-2.4689999999999999E-5</v>
      </c>
      <c r="K253" t="s">
        <v>17</v>
      </c>
      <c r="L253" t="s">
        <v>17</v>
      </c>
      <c r="M253">
        <v>0</v>
      </c>
      <c r="N253">
        <v>0</v>
      </c>
      <c r="O253">
        <v>0</v>
      </c>
      <c r="P253">
        <v>0</v>
      </c>
    </row>
    <row r="254" spans="1:16" x14ac:dyDescent="0.25">
      <c r="A254">
        <v>0</v>
      </c>
      <c r="B254" t="s">
        <v>1055</v>
      </c>
      <c r="C254">
        <v>5</v>
      </c>
      <c r="D254">
        <v>0</v>
      </c>
      <c r="E254">
        <v>5</v>
      </c>
      <c r="F254">
        <v>0</v>
      </c>
      <c r="G254">
        <v>0</v>
      </c>
      <c r="H254">
        <v>1.79E-6</v>
      </c>
      <c r="I254">
        <v>2.7573339999999998E-2</v>
      </c>
      <c r="J254">
        <v>-4.6460000000000002E-4</v>
      </c>
      <c r="K254" t="s">
        <v>17</v>
      </c>
      <c r="L254" t="s">
        <v>17</v>
      </c>
      <c r="M254">
        <v>0</v>
      </c>
      <c r="N254">
        <v>0</v>
      </c>
      <c r="O254">
        <v>0</v>
      </c>
      <c r="P254">
        <v>0</v>
      </c>
    </row>
    <row r="255" spans="1:16" x14ac:dyDescent="0.25">
      <c r="A255">
        <v>0</v>
      </c>
      <c r="B255" t="s">
        <v>1056</v>
      </c>
      <c r="C255">
        <v>3</v>
      </c>
      <c r="D255">
        <v>0</v>
      </c>
      <c r="E255">
        <v>3</v>
      </c>
      <c r="F255">
        <v>0</v>
      </c>
      <c r="G255">
        <v>0</v>
      </c>
      <c r="H255">
        <v>1.79E-6</v>
      </c>
      <c r="I255">
        <v>1.503519E-2</v>
      </c>
      <c r="J255">
        <v>-1.6725999999999999E-4</v>
      </c>
      <c r="K255" t="s">
        <v>17</v>
      </c>
      <c r="L255" t="s">
        <v>17</v>
      </c>
      <c r="M255">
        <v>0</v>
      </c>
      <c r="N255">
        <v>0</v>
      </c>
      <c r="O255">
        <v>0</v>
      </c>
      <c r="P255">
        <v>0</v>
      </c>
    </row>
    <row r="256" spans="1:16" x14ac:dyDescent="0.25">
      <c r="A256">
        <v>0</v>
      </c>
      <c r="B256" t="s">
        <v>1057</v>
      </c>
      <c r="C256">
        <v>3</v>
      </c>
      <c r="D256">
        <v>1</v>
      </c>
      <c r="E256">
        <v>2</v>
      </c>
      <c r="F256">
        <v>719.35382079999999</v>
      </c>
      <c r="G256">
        <v>2309</v>
      </c>
      <c r="H256">
        <v>1.79E-6</v>
      </c>
      <c r="I256">
        <v>1.211801E-2</v>
      </c>
      <c r="J256">
        <v>-8.161E-5</v>
      </c>
      <c r="K256" t="s">
        <v>17</v>
      </c>
      <c r="L256" t="s">
        <v>17</v>
      </c>
      <c r="M256">
        <v>556</v>
      </c>
      <c r="N256">
        <v>328</v>
      </c>
      <c r="O256">
        <v>228</v>
      </c>
      <c r="P256">
        <v>8.8525300000000008E-3</v>
      </c>
    </row>
    <row r="257" spans="1:16" x14ac:dyDescent="0.25">
      <c r="A257">
        <v>0</v>
      </c>
      <c r="B257" t="s">
        <v>416</v>
      </c>
      <c r="C257">
        <v>6</v>
      </c>
      <c r="D257">
        <v>3</v>
      </c>
      <c r="E257">
        <v>3</v>
      </c>
      <c r="F257">
        <v>921.60662841999999</v>
      </c>
      <c r="G257">
        <v>2880</v>
      </c>
      <c r="H257">
        <v>7.0999999999999998E-7</v>
      </c>
      <c r="I257">
        <v>0</v>
      </c>
      <c r="J257">
        <v>-3.5466000000000002E-4</v>
      </c>
      <c r="K257" t="s">
        <v>17</v>
      </c>
      <c r="L257" t="s">
        <v>17</v>
      </c>
      <c r="M257">
        <v>0</v>
      </c>
      <c r="N257">
        <v>0</v>
      </c>
      <c r="O257">
        <v>0</v>
      </c>
      <c r="P257">
        <v>0</v>
      </c>
    </row>
    <row r="258" spans="1:16" x14ac:dyDescent="0.25">
      <c r="A258">
        <v>0</v>
      </c>
      <c r="B258" t="s">
        <v>1058</v>
      </c>
      <c r="C258">
        <v>8</v>
      </c>
      <c r="D258">
        <v>2</v>
      </c>
      <c r="E258">
        <v>6</v>
      </c>
      <c r="F258">
        <v>2633.0063476599998</v>
      </c>
      <c r="G258">
        <v>7523</v>
      </c>
      <c r="H258">
        <v>1.7799999999999999E-6</v>
      </c>
      <c r="I258">
        <v>2.24355E-3</v>
      </c>
      <c r="J258">
        <v>-2.5742000000000001E-4</v>
      </c>
      <c r="K258" t="s">
        <v>17</v>
      </c>
      <c r="L258" t="s">
        <v>17</v>
      </c>
      <c r="M258">
        <v>611</v>
      </c>
      <c r="N258">
        <v>357</v>
      </c>
      <c r="O258">
        <v>254</v>
      </c>
      <c r="P258">
        <v>9.4042799999999992E-3</v>
      </c>
    </row>
    <row r="259" spans="1:16" x14ac:dyDescent="0.25">
      <c r="A259">
        <v>0</v>
      </c>
      <c r="B259" t="s">
        <v>1059</v>
      </c>
      <c r="C259">
        <v>1</v>
      </c>
      <c r="D259">
        <v>1</v>
      </c>
      <c r="E259">
        <v>0</v>
      </c>
      <c r="F259">
        <v>0</v>
      </c>
      <c r="G259">
        <v>0</v>
      </c>
      <c r="H259">
        <v>6.9999999999999997E-7</v>
      </c>
      <c r="I259">
        <v>0</v>
      </c>
      <c r="J259">
        <v>-2.4689999999999999E-5</v>
      </c>
      <c r="K259" t="s">
        <v>17</v>
      </c>
      <c r="L259" t="s">
        <v>17</v>
      </c>
      <c r="M259">
        <v>0</v>
      </c>
      <c r="N259">
        <v>0</v>
      </c>
      <c r="O259">
        <v>0</v>
      </c>
      <c r="P259">
        <v>0</v>
      </c>
    </row>
    <row r="260" spans="1:16" x14ac:dyDescent="0.25">
      <c r="A260">
        <v>0</v>
      </c>
      <c r="B260" t="s">
        <v>1060</v>
      </c>
      <c r="C260">
        <v>2</v>
      </c>
      <c r="D260">
        <v>1</v>
      </c>
      <c r="E260">
        <v>1</v>
      </c>
      <c r="F260">
        <v>820.72344970999995</v>
      </c>
      <c r="G260">
        <v>6098</v>
      </c>
      <c r="H260">
        <v>1.7799999999999999E-6</v>
      </c>
      <c r="I260">
        <v>6.7464000000000001E-4</v>
      </c>
      <c r="J260">
        <v>-3.7469999999999999E-5</v>
      </c>
      <c r="K260" t="s">
        <v>17</v>
      </c>
      <c r="L260" t="s">
        <v>17</v>
      </c>
      <c r="M260">
        <v>57</v>
      </c>
      <c r="N260">
        <v>30</v>
      </c>
      <c r="O260">
        <v>27</v>
      </c>
      <c r="P260">
        <v>8.3330999999999998E-4</v>
      </c>
    </row>
    <row r="261" spans="1:16" x14ac:dyDescent="0.25">
      <c r="A261">
        <v>0</v>
      </c>
      <c r="B261" t="s">
        <v>1061</v>
      </c>
      <c r="C261">
        <v>2</v>
      </c>
      <c r="D261">
        <v>1</v>
      </c>
      <c r="E261">
        <v>1</v>
      </c>
      <c r="F261">
        <v>3587.7578125</v>
      </c>
      <c r="G261">
        <v>17268</v>
      </c>
      <c r="H261">
        <v>1.7799999999999999E-6</v>
      </c>
      <c r="I261">
        <v>8.6673400000000008E-3</v>
      </c>
      <c r="J261">
        <v>-2.7010000000000001E-5</v>
      </c>
      <c r="K261" t="s">
        <v>17</v>
      </c>
      <c r="L261" t="s">
        <v>17</v>
      </c>
      <c r="M261">
        <v>17</v>
      </c>
      <c r="N261">
        <v>7</v>
      </c>
      <c r="O261">
        <v>10</v>
      </c>
      <c r="P261">
        <v>2.7763000000000001E-4</v>
      </c>
    </row>
    <row r="262" spans="1:16" x14ac:dyDescent="0.25">
      <c r="A262">
        <v>0</v>
      </c>
      <c r="B262" t="s">
        <v>578</v>
      </c>
      <c r="C262">
        <v>3</v>
      </c>
      <c r="D262">
        <v>1</v>
      </c>
      <c r="E262">
        <v>2</v>
      </c>
      <c r="F262">
        <v>5623.2568359400002</v>
      </c>
      <c r="G262">
        <v>28924</v>
      </c>
      <c r="H262">
        <v>1.7799999999999999E-6</v>
      </c>
      <c r="I262">
        <v>3.1128900000000001E-3</v>
      </c>
      <c r="J262">
        <v>-9.2639999999999994E-5</v>
      </c>
      <c r="K262" t="s">
        <v>17</v>
      </c>
      <c r="L262" t="s">
        <v>17</v>
      </c>
      <c r="M262">
        <v>36</v>
      </c>
      <c r="N262">
        <v>13</v>
      </c>
      <c r="O262">
        <v>23</v>
      </c>
      <c r="P262">
        <v>8.7832599999999993E-3</v>
      </c>
    </row>
    <row r="263" spans="1:16" x14ac:dyDescent="0.25">
      <c r="A263">
        <v>0</v>
      </c>
      <c r="B263" t="s">
        <v>1062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1.79E-6</v>
      </c>
      <c r="I263">
        <v>7.0735599999999996E-3</v>
      </c>
      <c r="J263">
        <v>-1.8580000000000002E-5</v>
      </c>
      <c r="K263" t="s">
        <v>17</v>
      </c>
      <c r="L263" t="s">
        <v>17</v>
      </c>
      <c r="M263">
        <v>0</v>
      </c>
      <c r="N263">
        <v>0</v>
      </c>
      <c r="O263">
        <v>0</v>
      </c>
      <c r="P263">
        <v>0</v>
      </c>
    </row>
    <row r="264" spans="1:16" x14ac:dyDescent="0.25">
      <c r="A264">
        <v>0</v>
      </c>
      <c r="B264" t="s">
        <v>1063</v>
      </c>
      <c r="C264">
        <v>3</v>
      </c>
      <c r="D264">
        <v>3</v>
      </c>
      <c r="E264">
        <v>0</v>
      </c>
      <c r="F264">
        <v>0</v>
      </c>
      <c r="G264">
        <v>0</v>
      </c>
      <c r="H264">
        <v>6.9999999999999997E-7</v>
      </c>
      <c r="I264">
        <v>0</v>
      </c>
      <c r="J264">
        <v>-2.2225000000000001E-4</v>
      </c>
      <c r="K264" t="s">
        <v>17</v>
      </c>
      <c r="L264" t="s">
        <v>17</v>
      </c>
      <c r="M264">
        <v>0</v>
      </c>
      <c r="N264">
        <v>0</v>
      </c>
      <c r="O264">
        <v>0</v>
      </c>
      <c r="P264">
        <v>0</v>
      </c>
    </row>
    <row r="265" spans="1:16" x14ac:dyDescent="0.25">
      <c r="A265">
        <v>0</v>
      </c>
      <c r="B265" t="s">
        <v>1064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1.79E-6</v>
      </c>
      <c r="I265">
        <v>5.6749599999999997E-3</v>
      </c>
      <c r="J265">
        <v>-1.8580000000000002E-5</v>
      </c>
      <c r="K265" t="s">
        <v>17</v>
      </c>
      <c r="L265" t="s">
        <v>17</v>
      </c>
      <c r="M265">
        <v>0</v>
      </c>
      <c r="N265">
        <v>0</v>
      </c>
      <c r="O265">
        <v>0</v>
      </c>
      <c r="P265">
        <v>0</v>
      </c>
    </row>
    <row r="266" spans="1:16" x14ac:dyDescent="0.25">
      <c r="A266">
        <v>0</v>
      </c>
      <c r="B266" t="s">
        <v>1065</v>
      </c>
      <c r="C266">
        <v>3</v>
      </c>
      <c r="D266">
        <v>1</v>
      </c>
      <c r="E266">
        <v>2</v>
      </c>
      <c r="F266">
        <v>2427</v>
      </c>
      <c r="G266">
        <v>9676</v>
      </c>
      <c r="H266">
        <v>7.0999999999999998E-7</v>
      </c>
      <c r="I266">
        <v>0</v>
      </c>
      <c r="J266">
        <v>-4.6749999999999998E-5</v>
      </c>
      <c r="K266" t="s">
        <v>17</v>
      </c>
      <c r="L266" t="s">
        <v>17</v>
      </c>
      <c r="M266">
        <v>0</v>
      </c>
      <c r="N266">
        <v>0</v>
      </c>
      <c r="O266">
        <v>0</v>
      </c>
      <c r="P266">
        <v>0</v>
      </c>
    </row>
    <row r="267" spans="1:16" x14ac:dyDescent="0.25">
      <c r="A267">
        <v>0</v>
      </c>
      <c r="B267" t="s">
        <v>414</v>
      </c>
      <c r="C267">
        <v>2</v>
      </c>
      <c r="D267">
        <v>1</v>
      </c>
      <c r="E267">
        <v>1</v>
      </c>
      <c r="F267">
        <v>9</v>
      </c>
      <c r="G267">
        <v>12</v>
      </c>
      <c r="H267">
        <v>6.9999999999999997E-7</v>
      </c>
      <c r="I267">
        <v>0</v>
      </c>
      <c r="J267">
        <v>-4.0960000000000001E-5</v>
      </c>
      <c r="K267" t="s">
        <v>17</v>
      </c>
      <c r="L267" t="s">
        <v>17</v>
      </c>
      <c r="M267">
        <v>0</v>
      </c>
      <c r="N267">
        <v>0</v>
      </c>
      <c r="O267">
        <v>0</v>
      </c>
      <c r="P267">
        <v>0</v>
      </c>
    </row>
    <row r="268" spans="1:16" x14ac:dyDescent="0.25">
      <c r="A268">
        <v>0</v>
      </c>
      <c r="B268" t="s">
        <v>1066</v>
      </c>
      <c r="C268">
        <v>3</v>
      </c>
      <c r="D268">
        <v>1</v>
      </c>
      <c r="E268">
        <v>2</v>
      </c>
      <c r="F268">
        <v>45.780864719999997</v>
      </c>
      <c r="G268">
        <v>107</v>
      </c>
      <c r="H268">
        <v>1.79E-6</v>
      </c>
      <c r="I268">
        <v>7.5034100000000003E-3</v>
      </c>
      <c r="J268">
        <v>-9.4380000000000001E-5</v>
      </c>
      <c r="K268" t="s">
        <v>17</v>
      </c>
      <c r="L268" t="s">
        <v>17</v>
      </c>
      <c r="M268">
        <v>0</v>
      </c>
      <c r="N268">
        <v>0</v>
      </c>
      <c r="O268">
        <v>0</v>
      </c>
      <c r="P268">
        <v>0</v>
      </c>
    </row>
    <row r="269" spans="1:16" x14ac:dyDescent="0.25">
      <c r="A269">
        <v>0</v>
      </c>
      <c r="B269" t="s">
        <v>1067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1.79E-6</v>
      </c>
      <c r="I269">
        <v>5.2627300000000002E-3</v>
      </c>
      <c r="J269">
        <v>-7.4339999999999996E-5</v>
      </c>
      <c r="K269" t="s">
        <v>17</v>
      </c>
      <c r="L269" t="s">
        <v>17</v>
      </c>
      <c r="M269">
        <v>0</v>
      </c>
      <c r="N269">
        <v>0</v>
      </c>
      <c r="O269">
        <v>0</v>
      </c>
      <c r="P269">
        <v>0</v>
      </c>
    </row>
    <row r="270" spans="1:16" x14ac:dyDescent="0.25">
      <c r="A270">
        <v>0</v>
      </c>
      <c r="B270" t="s">
        <v>1068</v>
      </c>
      <c r="C270">
        <v>5</v>
      </c>
      <c r="D270">
        <v>0</v>
      </c>
      <c r="E270">
        <v>5</v>
      </c>
      <c r="F270">
        <v>0</v>
      </c>
      <c r="G270">
        <v>0</v>
      </c>
      <c r="H270">
        <v>1.79E-6</v>
      </c>
      <c r="I270">
        <v>4.1143300000000001E-2</v>
      </c>
      <c r="J270">
        <v>-4.6460000000000002E-4</v>
      </c>
      <c r="K270" t="s">
        <v>17</v>
      </c>
      <c r="L270" t="s">
        <v>17</v>
      </c>
      <c r="M270">
        <v>0</v>
      </c>
      <c r="N270">
        <v>0</v>
      </c>
      <c r="O270">
        <v>0</v>
      </c>
      <c r="P270">
        <v>0</v>
      </c>
    </row>
    <row r="271" spans="1:16" x14ac:dyDescent="0.25">
      <c r="A271">
        <v>0</v>
      </c>
      <c r="B271" t="s">
        <v>1069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1.79E-6</v>
      </c>
      <c r="I271">
        <v>1.494854E-2</v>
      </c>
      <c r="J271">
        <v>-1.8580000000000002E-5</v>
      </c>
      <c r="K271" t="s">
        <v>17</v>
      </c>
      <c r="L271" t="s">
        <v>17</v>
      </c>
      <c r="M271">
        <v>0</v>
      </c>
      <c r="N271">
        <v>0</v>
      </c>
      <c r="O271">
        <v>0</v>
      </c>
      <c r="P271">
        <v>0</v>
      </c>
    </row>
    <row r="272" spans="1:16" x14ac:dyDescent="0.25">
      <c r="A272">
        <v>0</v>
      </c>
      <c r="B272" t="s">
        <v>1070</v>
      </c>
      <c r="C272">
        <v>2</v>
      </c>
      <c r="D272">
        <v>1</v>
      </c>
      <c r="E272">
        <v>1</v>
      </c>
      <c r="F272">
        <v>0</v>
      </c>
      <c r="G272">
        <v>0</v>
      </c>
      <c r="H272">
        <v>1.7799999999999999E-6</v>
      </c>
      <c r="I272">
        <v>6.60218E-3</v>
      </c>
      <c r="J272">
        <v>-3.6310000000000003E-5</v>
      </c>
      <c r="K272" t="s">
        <v>17</v>
      </c>
      <c r="L272" t="s">
        <v>17</v>
      </c>
      <c r="M272">
        <v>251</v>
      </c>
      <c r="N272">
        <v>120</v>
      </c>
      <c r="O272">
        <v>131</v>
      </c>
      <c r="P272">
        <v>5.2313899999999998E-3</v>
      </c>
    </row>
    <row r="273" spans="1:16" x14ac:dyDescent="0.25">
      <c r="A273">
        <v>0</v>
      </c>
      <c r="B273" t="s">
        <v>1071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1.79E-6</v>
      </c>
      <c r="I273">
        <v>9.0759800000000009E-3</v>
      </c>
      <c r="J273">
        <v>-1.8580000000000002E-5</v>
      </c>
      <c r="K273" t="s">
        <v>17</v>
      </c>
      <c r="L273" t="s">
        <v>17</v>
      </c>
      <c r="M273">
        <v>0</v>
      </c>
      <c r="N273">
        <v>0</v>
      </c>
      <c r="O273">
        <v>0</v>
      </c>
      <c r="P273">
        <v>0</v>
      </c>
    </row>
    <row r="274" spans="1:16" x14ac:dyDescent="0.25">
      <c r="A274">
        <v>0</v>
      </c>
      <c r="B274" t="s">
        <v>1072</v>
      </c>
      <c r="C274">
        <v>3</v>
      </c>
      <c r="D274">
        <v>3</v>
      </c>
      <c r="E274">
        <v>0</v>
      </c>
      <c r="F274">
        <v>0</v>
      </c>
      <c r="G274">
        <v>0</v>
      </c>
      <c r="H274">
        <v>6.9999999999999997E-7</v>
      </c>
      <c r="I274">
        <v>0</v>
      </c>
      <c r="J274">
        <v>-2.2225000000000001E-4</v>
      </c>
      <c r="K274" t="s">
        <v>17</v>
      </c>
      <c r="L274" t="s">
        <v>17</v>
      </c>
      <c r="M274">
        <v>0</v>
      </c>
      <c r="N274">
        <v>0</v>
      </c>
      <c r="O274">
        <v>0</v>
      </c>
      <c r="P274">
        <v>0</v>
      </c>
    </row>
    <row r="275" spans="1:16" x14ac:dyDescent="0.25">
      <c r="A275">
        <v>0</v>
      </c>
      <c r="B275" t="s">
        <v>1073</v>
      </c>
      <c r="C275">
        <v>2</v>
      </c>
      <c r="D275">
        <v>0</v>
      </c>
      <c r="E275">
        <v>2</v>
      </c>
      <c r="F275">
        <v>0</v>
      </c>
      <c r="G275">
        <v>0</v>
      </c>
      <c r="H275">
        <v>7.0999999999999998E-7</v>
      </c>
      <c r="I275">
        <v>0</v>
      </c>
      <c r="J275">
        <v>-7.4339999999999996E-5</v>
      </c>
      <c r="K275" t="s">
        <v>17</v>
      </c>
      <c r="L275" t="s">
        <v>17</v>
      </c>
      <c r="M275">
        <v>0</v>
      </c>
      <c r="N275">
        <v>0</v>
      </c>
      <c r="O275">
        <v>0</v>
      </c>
      <c r="P275">
        <v>0</v>
      </c>
    </row>
    <row r="276" spans="1:16" x14ac:dyDescent="0.25">
      <c r="A276">
        <v>0</v>
      </c>
      <c r="B276" t="s">
        <v>817</v>
      </c>
      <c r="C276">
        <v>3</v>
      </c>
      <c r="D276">
        <v>1</v>
      </c>
      <c r="E276">
        <v>2</v>
      </c>
      <c r="F276">
        <v>813.67242432</v>
      </c>
      <c r="G276">
        <v>2858</v>
      </c>
      <c r="H276">
        <v>1.7799999999999999E-6</v>
      </c>
      <c r="I276">
        <v>1.4332699999999999E-3</v>
      </c>
      <c r="J276">
        <v>-7.4629999999999995E-5</v>
      </c>
      <c r="K276" t="s">
        <v>17</v>
      </c>
      <c r="L276" t="s">
        <v>17</v>
      </c>
      <c r="M276">
        <v>148</v>
      </c>
      <c r="N276">
        <v>67</v>
      </c>
      <c r="O276">
        <v>81</v>
      </c>
      <c r="P276">
        <v>9.7983399999999991E-3</v>
      </c>
    </row>
    <row r="277" spans="1:16" x14ac:dyDescent="0.25">
      <c r="A277">
        <v>0</v>
      </c>
      <c r="B277" t="s">
        <v>1074</v>
      </c>
      <c r="C277">
        <v>3</v>
      </c>
      <c r="D277">
        <v>1</v>
      </c>
      <c r="E277">
        <v>2</v>
      </c>
      <c r="F277">
        <v>631.11657715000001</v>
      </c>
      <c r="G277">
        <v>3700</v>
      </c>
      <c r="H277">
        <v>1.79E-6</v>
      </c>
      <c r="I277">
        <v>7.5238800000000002E-3</v>
      </c>
      <c r="J277">
        <v>-8.7410000000000005E-5</v>
      </c>
      <c r="K277" t="s">
        <v>17</v>
      </c>
      <c r="L277" t="s">
        <v>17</v>
      </c>
      <c r="M277">
        <v>0</v>
      </c>
      <c r="N277">
        <v>0</v>
      </c>
      <c r="O277">
        <v>0</v>
      </c>
      <c r="P277">
        <v>0</v>
      </c>
    </row>
    <row r="278" spans="1:16" x14ac:dyDescent="0.25">
      <c r="A278">
        <v>0</v>
      </c>
      <c r="B278" t="s">
        <v>1075</v>
      </c>
      <c r="C278">
        <v>2</v>
      </c>
      <c r="D278">
        <v>0</v>
      </c>
      <c r="E278">
        <v>2</v>
      </c>
      <c r="F278">
        <v>0</v>
      </c>
      <c r="G278">
        <v>0</v>
      </c>
      <c r="H278">
        <v>1.79E-6</v>
      </c>
      <c r="I278">
        <v>1.4260200000000001E-3</v>
      </c>
      <c r="J278">
        <v>-7.4339999999999996E-5</v>
      </c>
      <c r="K278" t="s">
        <v>17</v>
      </c>
      <c r="L278" t="s">
        <v>17</v>
      </c>
      <c r="M278">
        <v>0</v>
      </c>
      <c r="N278">
        <v>0</v>
      </c>
      <c r="O278">
        <v>0</v>
      </c>
      <c r="P278">
        <v>0</v>
      </c>
    </row>
    <row r="279" spans="1:16" x14ac:dyDescent="0.25">
      <c r="A279">
        <v>0</v>
      </c>
      <c r="B279" t="s">
        <v>1076</v>
      </c>
      <c r="C279">
        <v>3</v>
      </c>
      <c r="D279">
        <v>2</v>
      </c>
      <c r="E279">
        <v>1</v>
      </c>
      <c r="F279">
        <v>147.33589172000001</v>
      </c>
      <c r="G279">
        <v>1464</v>
      </c>
      <c r="H279">
        <v>1.7799999999999999E-6</v>
      </c>
      <c r="I279">
        <v>1.0676720000000001E-2</v>
      </c>
      <c r="J279">
        <v>-6.2760000000000002E-5</v>
      </c>
      <c r="K279" t="s">
        <v>17</v>
      </c>
      <c r="L279" t="s">
        <v>17</v>
      </c>
      <c r="M279">
        <v>6</v>
      </c>
      <c r="N279">
        <v>2</v>
      </c>
      <c r="O279">
        <v>4</v>
      </c>
      <c r="P279">
        <v>2.582E-5</v>
      </c>
    </row>
    <row r="280" spans="1:16" x14ac:dyDescent="0.25">
      <c r="A280">
        <v>0</v>
      </c>
      <c r="B280" t="s">
        <v>1077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6.9999999999999997E-7</v>
      </c>
      <c r="I280">
        <v>0</v>
      </c>
      <c r="J280">
        <v>-2.4689999999999999E-5</v>
      </c>
      <c r="K280" t="s">
        <v>17</v>
      </c>
      <c r="L280" t="s">
        <v>17</v>
      </c>
      <c r="M280">
        <v>0</v>
      </c>
      <c r="N280">
        <v>0</v>
      </c>
      <c r="O280">
        <v>0</v>
      </c>
      <c r="P280">
        <v>0</v>
      </c>
    </row>
    <row r="281" spans="1:16" x14ac:dyDescent="0.25">
      <c r="A281">
        <v>0</v>
      </c>
      <c r="B281" t="s">
        <v>1078</v>
      </c>
      <c r="C281">
        <v>20</v>
      </c>
      <c r="D281">
        <v>4</v>
      </c>
      <c r="E281">
        <v>16</v>
      </c>
      <c r="F281">
        <v>14608.526367189999</v>
      </c>
      <c r="G281">
        <v>101844</v>
      </c>
      <c r="H281">
        <v>1.79E-6</v>
      </c>
      <c r="I281">
        <v>3.038047E-2</v>
      </c>
      <c r="J281">
        <v>-3.5436600000000001E-3</v>
      </c>
      <c r="K281" t="s">
        <v>17</v>
      </c>
      <c r="L281" t="s">
        <v>17</v>
      </c>
      <c r="M281">
        <v>13054</v>
      </c>
      <c r="N281">
        <v>6691</v>
      </c>
      <c r="O281">
        <v>6363</v>
      </c>
      <c r="P281">
        <v>0.56363275999999995</v>
      </c>
    </row>
    <row r="282" spans="1:16" x14ac:dyDescent="0.25">
      <c r="A282">
        <v>0</v>
      </c>
      <c r="B282" t="s">
        <v>1079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1.79E-6</v>
      </c>
      <c r="I282">
        <v>5.1400899999999999E-3</v>
      </c>
      <c r="J282">
        <v>-1.8580000000000002E-5</v>
      </c>
      <c r="K282" t="s">
        <v>17</v>
      </c>
      <c r="L282" t="s">
        <v>17</v>
      </c>
      <c r="M282">
        <v>0</v>
      </c>
      <c r="N282">
        <v>0</v>
      </c>
      <c r="O282">
        <v>0</v>
      </c>
      <c r="P282">
        <v>0</v>
      </c>
    </row>
    <row r="283" spans="1:16" x14ac:dyDescent="0.25">
      <c r="A283">
        <v>0</v>
      </c>
      <c r="B283" t="s">
        <v>227</v>
      </c>
      <c r="C283">
        <v>4</v>
      </c>
      <c r="D283">
        <v>2</v>
      </c>
      <c r="E283">
        <v>2</v>
      </c>
      <c r="F283">
        <v>275.70343018</v>
      </c>
      <c r="G283">
        <v>1353</v>
      </c>
      <c r="H283">
        <v>1.79E-6</v>
      </c>
      <c r="I283">
        <v>1.9420320000000001E-2</v>
      </c>
      <c r="J283">
        <v>-1.4059000000000001E-4</v>
      </c>
      <c r="K283" t="s">
        <v>17</v>
      </c>
      <c r="L283" t="s">
        <v>17</v>
      </c>
      <c r="M283">
        <v>0</v>
      </c>
      <c r="N283">
        <v>0</v>
      </c>
      <c r="O283">
        <v>0</v>
      </c>
      <c r="P283">
        <v>0</v>
      </c>
    </row>
    <row r="284" spans="1:16" x14ac:dyDescent="0.25">
      <c r="A284">
        <v>0</v>
      </c>
      <c r="B284" t="s">
        <v>1080</v>
      </c>
      <c r="C284">
        <v>4</v>
      </c>
      <c r="D284">
        <v>1</v>
      </c>
      <c r="E284">
        <v>3</v>
      </c>
      <c r="F284">
        <v>726</v>
      </c>
      <c r="G284">
        <v>3471</v>
      </c>
      <c r="H284">
        <v>1.79E-6</v>
      </c>
      <c r="I284">
        <v>3.9538780000000003E-2</v>
      </c>
      <c r="J284">
        <v>-1.8421E-4</v>
      </c>
      <c r="K284" t="s">
        <v>17</v>
      </c>
      <c r="L284" t="s">
        <v>17</v>
      </c>
      <c r="M284">
        <v>0</v>
      </c>
      <c r="N284">
        <v>0</v>
      </c>
      <c r="O284">
        <v>0</v>
      </c>
      <c r="P284">
        <v>0</v>
      </c>
    </row>
    <row r="285" spans="1:16" x14ac:dyDescent="0.25">
      <c r="A285">
        <v>0</v>
      </c>
      <c r="B285" t="s">
        <v>1081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6.9999999999999997E-7</v>
      </c>
      <c r="I285">
        <v>0</v>
      </c>
      <c r="J285">
        <v>-2.4689999999999999E-5</v>
      </c>
      <c r="K285" t="s">
        <v>17</v>
      </c>
      <c r="L285" t="s">
        <v>17</v>
      </c>
      <c r="M285">
        <v>0</v>
      </c>
      <c r="N285">
        <v>0</v>
      </c>
      <c r="O285">
        <v>0</v>
      </c>
      <c r="P285">
        <v>0</v>
      </c>
    </row>
    <row r="286" spans="1:16" x14ac:dyDescent="0.25">
      <c r="A286">
        <v>0</v>
      </c>
      <c r="B286" t="s">
        <v>1082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6.9999999999999997E-7</v>
      </c>
      <c r="I286">
        <v>0</v>
      </c>
      <c r="J286">
        <v>-2.4689999999999999E-5</v>
      </c>
      <c r="K286" t="s">
        <v>17</v>
      </c>
      <c r="L286" t="s">
        <v>17</v>
      </c>
      <c r="M286">
        <v>0</v>
      </c>
      <c r="N286">
        <v>0</v>
      </c>
      <c r="O286">
        <v>0</v>
      </c>
      <c r="P286">
        <v>0</v>
      </c>
    </row>
    <row r="287" spans="1:16" x14ac:dyDescent="0.25">
      <c r="A287">
        <v>0</v>
      </c>
      <c r="B287" t="s">
        <v>309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1.7799999999999999E-6</v>
      </c>
      <c r="I287">
        <v>9.3937999999999997E-4</v>
      </c>
      <c r="J287">
        <v>-1.8580000000000002E-5</v>
      </c>
      <c r="K287" t="s">
        <v>17</v>
      </c>
      <c r="L287" t="s">
        <v>17</v>
      </c>
      <c r="M287">
        <v>0</v>
      </c>
      <c r="N287">
        <v>0</v>
      </c>
      <c r="O287">
        <v>0</v>
      </c>
      <c r="P287">
        <v>0</v>
      </c>
    </row>
    <row r="288" spans="1:16" x14ac:dyDescent="0.25">
      <c r="A288">
        <v>0</v>
      </c>
      <c r="B288" t="s">
        <v>1083</v>
      </c>
      <c r="C288">
        <v>3</v>
      </c>
      <c r="D288">
        <v>1</v>
      </c>
      <c r="E288">
        <v>2</v>
      </c>
      <c r="F288">
        <v>725.00006103999999</v>
      </c>
      <c r="G288">
        <v>7718</v>
      </c>
      <c r="H288">
        <v>1.7799999999999999E-6</v>
      </c>
      <c r="I288">
        <v>9.3937999999999997E-4</v>
      </c>
      <c r="J288">
        <v>-9.6710000000000001E-5</v>
      </c>
      <c r="K288" t="s">
        <v>17</v>
      </c>
      <c r="L288" t="s">
        <v>17</v>
      </c>
      <c r="M288">
        <v>0</v>
      </c>
      <c r="N288">
        <v>0</v>
      </c>
      <c r="O288">
        <v>0</v>
      </c>
      <c r="P288">
        <v>0</v>
      </c>
    </row>
    <row r="289" spans="1:16" x14ac:dyDescent="0.25">
      <c r="A289">
        <v>0</v>
      </c>
      <c r="B289" t="s">
        <v>1084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1.7799999999999999E-6</v>
      </c>
      <c r="I289">
        <v>1.5893E-4</v>
      </c>
      <c r="J289">
        <v>-1.8580000000000002E-5</v>
      </c>
      <c r="K289" t="s">
        <v>17</v>
      </c>
      <c r="L289" t="s">
        <v>17</v>
      </c>
      <c r="M289">
        <v>0</v>
      </c>
      <c r="N289">
        <v>0</v>
      </c>
      <c r="O289">
        <v>0</v>
      </c>
      <c r="P289">
        <v>0</v>
      </c>
    </row>
    <row r="290" spans="1:16" x14ac:dyDescent="0.25">
      <c r="A290">
        <v>0</v>
      </c>
      <c r="B290" t="s">
        <v>1085</v>
      </c>
      <c r="C290">
        <v>1</v>
      </c>
      <c r="D290">
        <v>0</v>
      </c>
      <c r="E290">
        <v>1</v>
      </c>
      <c r="F290">
        <v>0</v>
      </c>
      <c r="G290">
        <v>0</v>
      </c>
      <c r="H290">
        <v>1.79E-6</v>
      </c>
      <c r="I290">
        <v>2.3202629999999998E-2</v>
      </c>
      <c r="J290">
        <v>-1.8580000000000002E-5</v>
      </c>
      <c r="K290" t="s">
        <v>17</v>
      </c>
      <c r="L290" t="s">
        <v>17</v>
      </c>
      <c r="M290">
        <v>0</v>
      </c>
      <c r="N290">
        <v>0</v>
      </c>
      <c r="O290">
        <v>0</v>
      </c>
      <c r="P290">
        <v>0</v>
      </c>
    </row>
    <row r="291" spans="1:16" x14ac:dyDescent="0.25">
      <c r="A291">
        <v>0</v>
      </c>
      <c r="B291" t="s">
        <v>1086</v>
      </c>
      <c r="C291">
        <v>8</v>
      </c>
      <c r="D291">
        <v>4</v>
      </c>
      <c r="E291">
        <v>4</v>
      </c>
      <c r="F291">
        <v>1562.20251465</v>
      </c>
      <c r="G291">
        <v>6900</v>
      </c>
      <c r="H291">
        <v>1.79E-6</v>
      </c>
      <c r="I291">
        <v>1.8354140000000001E-2</v>
      </c>
      <c r="J291">
        <v>-4.9264000000000003E-4</v>
      </c>
      <c r="K291" t="s">
        <v>17</v>
      </c>
      <c r="L291" t="s">
        <v>17</v>
      </c>
      <c r="M291">
        <v>4521</v>
      </c>
      <c r="N291">
        <v>2043</v>
      </c>
      <c r="O291">
        <v>2478</v>
      </c>
      <c r="P291">
        <v>0.36918434999999999</v>
      </c>
    </row>
    <row r="292" spans="1:16" x14ac:dyDescent="0.25">
      <c r="A292">
        <v>0</v>
      </c>
      <c r="B292" t="s">
        <v>1087</v>
      </c>
      <c r="C292">
        <v>1</v>
      </c>
      <c r="D292">
        <v>1</v>
      </c>
      <c r="E292">
        <v>0</v>
      </c>
      <c r="F292">
        <v>0</v>
      </c>
      <c r="G292">
        <v>0</v>
      </c>
      <c r="H292">
        <v>6.9999999999999997E-7</v>
      </c>
      <c r="I292">
        <v>0</v>
      </c>
      <c r="J292">
        <v>-2.4689999999999999E-5</v>
      </c>
      <c r="K292" t="s">
        <v>17</v>
      </c>
      <c r="L292" t="s">
        <v>17</v>
      </c>
      <c r="M292">
        <v>0</v>
      </c>
      <c r="N292">
        <v>0</v>
      </c>
      <c r="O292">
        <v>0</v>
      </c>
      <c r="P292">
        <v>0</v>
      </c>
    </row>
    <row r="293" spans="1:16" x14ac:dyDescent="0.25">
      <c r="A293">
        <v>0</v>
      </c>
      <c r="B293" t="s">
        <v>1088</v>
      </c>
      <c r="C293">
        <v>3</v>
      </c>
      <c r="D293">
        <v>0</v>
      </c>
      <c r="E293">
        <v>3</v>
      </c>
      <c r="F293">
        <v>0</v>
      </c>
      <c r="G293">
        <v>0</v>
      </c>
      <c r="H293">
        <v>1.79E-6</v>
      </c>
      <c r="I293">
        <v>4.5471900000000004E-3</v>
      </c>
      <c r="J293">
        <v>-1.6725999999999999E-4</v>
      </c>
      <c r="K293" t="s">
        <v>17</v>
      </c>
      <c r="L293" t="s">
        <v>17</v>
      </c>
      <c r="M293">
        <v>0</v>
      </c>
      <c r="N293">
        <v>0</v>
      </c>
      <c r="O293">
        <v>0</v>
      </c>
      <c r="P293">
        <v>0</v>
      </c>
    </row>
    <row r="294" spans="1:16" x14ac:dyDescent="0.25">
      <c r="A294">
        <v>0</v>
      </c>
      <c r="B294" t="s">
        <v>1089</v>
      </c>
      <c r="C294">
        <v>3</v>
      </c>
      <c r="D294">
        <v>1</v>
      </c>
      <c r="E294">
        <v>2</v>
      </c>
      <c r="F294">
        <v>724.99993896000001</v>
      </c>
      <c r="G294">
        <v>2502</v>
      </c>
      <c r="H294">
        <v>1.79E-6</v>
      </c>
      <c r="I294">
        <v>7.3144500000000001E-3</v>
      </c>
      <c r="J294">
        <v>-9.7289999999999999E-5</v>
      </c>
      <c r="K294" t="s">
        <v>17</v>
      </c>
      <c r="L294" t="s">
        <v>17</v>
      </c>
      <c r="M294">
        <v>0</v>
      </c>
      <c r="N294">
        <v>0</v>
      </c>
      <c r="O294">
        <v>0</v>
      </c>
      <c r="P294">
        <v>0</v>
      </c>
    </row>
    <row r="295" spans="1:16" x14ac:dyDescent="0.25">
      <c r="A295">
        <v>0</v>
      </c>
      <c r="B295" t="s">
        <v>1090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1.79E-6</v>
      </c>
      <c r="I295">
        <v>5.2123500000000001E-3</v>
      </c>
      <c r="J295">
        <v>-1.8580000000000002E-5</v>
      </c>
      <c r="K295" t="s">
        <v>17</v>
      </c>
      <c r="L295" t="s">
        <v>17</v>
      </c>
      <c r="M295">
        <v>0</v>
      </c>
      <c r="N295">
        <v>0</v>
      </c>
      <c r="O295">
        <v>0</v>
      </c>
      <c r="P295">
        <v>0</v>
      </c>
    </row>
    <row r="296" spans="1:16" x14ac:dyDescent="0.25">
      <c r="A296">
        <v>0</v>
      </c>
      <c r="B296" t="s">
        <v>1091</v>
      </c>
      <c r="C296">
        <v>2</v>
      </c>
      <c r="D296">
        <v>1</v>
      </c>
      <c r="E296">
        <v>1</v>
      </c>
      <c r="F296">
        <v>725</v>
      </c>
      <c r="G296">
        <v>7001</v>
      </c>
      <c r="H296">
        <v>1.7799999999999999E-6</v>
      </c>
      <c r="I296">
        <v>1.1414E-4</v>
      </c>
      <c r="J296">
        <v>-4.2120000000000003E-5</v>
      </c>
      <c r="K296" t="s">
        <v>17</v>
      </c>
      <c r="L296" t="s">
        <v>17</v>
      </c>
      <c r="M296">
        <v>0</v>
      </c>
      <c r="N296">
        <v>0</v>
      </c>
      <c r="O296">
        <v>0</v>
      </c>
      <c r="P296">
        <v>0</v>
      </c>
    </row>
    <row r="297" spans="1:16" x14ac:dyDescent="0.25">
      <c r="A297">
        <v>0</v>
      </c>
      <c r="B297" t="s">
        <v>153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1.7799999999999999E-6</v>
      </c>
      <c r="I297">
        <v>1.931E-5</v>
      </c>
      <c r="J297">
        <v>-1.8580000000000002E-5</v>
      </c>
      <c r="K297" t="s">
        <v>17</v>
      </c>
      <c r="L297" t="s">
        <v>17</v>
      </c>
      <c r="M297">
        <v>0</v>
      </c>
      <c r="N297">
        <v>0</v>
      </c>
      <c r="O297">
        <v>0</v>
      </c>
      <c r="P297">
        <v>0</v>
      </c>
    </row>
    <row r="298" spans="1:16" x14ac:dyDescent="0.25">
      <c r="A298">
        <v>0</v>
      </c>
      <c r="B298" t="s">
        <v>1092</v>
      </c>
      <c r="C298">
        <v>2</v>
      </c>
      <c r="D298">
        <v>0</v>
      </c>
      <c r="E298">
        <v>2</v>
      </c>
      <c r="F298">
        <v>0</v>
      </c>
      <c r="G298">
        <v>0</v>
      </c>
      <c r="H298">
        <v>1.79E-6</v>
      </c>
      <c r="I298">
        <v>2.9411469999999999E-2</v>
      </c>
      <c r="J298">
        <v>-7.4339999999999996E-5</v>
      </c>
      <c r="K298" t="s">
        <v>17</v>
      </c>
      <c r="L298" t="s">
        <v>17</v>
      </c>
      <c r="M298">
        <v>0</v>
      </c>
      <c r="N298">
        <v>0</v>
      </c>
      <c r="O298">
        <v>0</v>
      </c>
      <c r="P298">
        <v>0</v>
      </c>
    </row>
    <row r="299" spans="1:16" x14ac:dyDescent="0.25">
      <c r="A299">
        <v>0</v>
      </c>
      <c r="B299" t="s">
        <v>1093</v>
      </c>
      <c r="C299">
        <v>7</v>
      </c>
      <c r="D299">
        <v>2</v>
      </c>
      <c r="E299">
        <v>5</v>
      </c>
      <c r="F299">
        <v>3821.46606445</v>
      </c>
      <c r="G299">
        <v>25119</v>
      </c>
      <c r="H299">
        <v>1.7799999999999999E-6</v>
      </c>
      <c r="I299">
        <v>1.1945910000000001E-2</v>
      </c>
      <c r="J299">
        <v>-5.3678000000000005E-4</v>
      </c>
      <c r="K299" t="s">
        <v>17</v>
      </c>
      <c r="L299" t="s">
        <v>17</v>
      </c>
      <c r="M299">
        <v>162</v>
      </c>
      <c r="N299">
        <v>52</v>
      </c>
      <c r="O299">
        <v>110</v>
      </c>
      <c r="P299">
        <v>8.2131000000000001E-4</v>
      </c>
    </row>
    <row r="300" spans="1:16" x14ac:dyDescent="0.25">
      <c r="A300">
        <v>0</v>
      </c>
      <c r="B300" t="s">
        <v>1094</v>
      </c>
      <c r="C300">
        <v>2</v>
      </c>
      <c r="D300">
        <v>1</v>
      </c>
      <c r="E300">
        <v>1</v>
      </c>
      <c r="F300">
        <v>203.20742798000001</v>
      </c>
      <c r="G300">
        <v>680</v>
      </c>
      <c r="H300">
        <v>6.9999999999999997E-7</v>
      </c>
      <c r="I300">
        <v>0</v>
      </c>
      <c r="J300">
        <v>-3.0499999999999999E-5</v>
      </c>
      <c r="K300" t="s">
        <v>17</v>
      </c>
      <c r="L300" t="s">
        <v>17</v>
      </c>
      <c r="M300">
        <v>0</v>
      </c>
      <c r="N300">
        <v>0</v>
      </c>
      <c r="O300">
        <v>0</v>
      </c>
      <c r="P300">
        <v>0</v>
      </c>
    </row>
    <row r="301" spans="1:16" x14ac:dyDescent="0.25">
      <c r="A301">
        <v>0</v>
      </c>
      <c r="B301" t="s">
        <v>730</v>
      </c>
      <c r="C301">
        <v>1</v>
      </c>
      <c r="D301">
        <v>1</v>
      </c>
      <c r="E301">
        <v>0</v>
      </c>
      <c r="F301">
        <v>0</v>
      </c>
      <c r="G301">
        <v>0</v>
      </c>
      <c r="H301">
        <v>6.9999999999999997E-7</v>
      </c>
      <c r="I301">
        <v>0</v>
      </c>
      <c r="J301">
        <v>-2.4689999999999999E-5</v>
      </c>
      <c r="K301" t="s">
        <v>17</v>
      </c>
      <c r="L301" t="s">
        <v>17</v>
      </c>
      <c r="M301">
        <v>0</v>
      </c>
      <c r="N301">
        <v>0</v>
      </c>
      <c r="O301">
        <v>0</v>
      </c>
      <c r="P301">
        <v>0</v>
      </c>
    </row>
    <row r="302" spans="1:16" x14ac:dyDescent="0.25">
      <c r="A302">
        <v>0</v>
      </c>
      <c r="B302" t="s">
        <v>1095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6.9999999999999997E-7</v>
      </c>
      <c r="I302">
        <v>0</v>
      </c>
      <c r="J302">
        <v>-2.4689999999999999E-5</v>
      </c>
      <c r="K302" t="s">
        <v>17</v>
      </c>
      <c r="L302" t="s">
        <v>17</v>
      </c>
      <c r="M302">
        <v>0</v>
      </c>
      <c r="N302">
        <v>0</v>
      </c>
      <c r="O302">
        <v>0</v>
      </c>
      <c r="P302">
        <v>0</v>
      </c>
    </row>
    <row r="303" spans="1:16" x14ac:dyDescent="0.25">
      <c r="A303">
        <v>0</v>
      </c>
      <c r="B303" t="s">
        <v>1096</v>
      </c>
      <c r="C303">
        <v>6</v>
      </c>
      <c r="D303">
        <v>1</v>
      </c>
      <c r="E303">
        <v>5</v>
      </c>
      <c r="F303">
        <v>3198.7038574200001</v>
      </c>
      <c r="G303">
        <v>11176</v>
      </c>
      <c r="H303">
        <v>1.7799999999999999E-6</v>
      </c>
      <c r="I303">
        <v>3.43685E-3</v>
      </c>
      <c r="J303">
        <v>-4.2703000000000001E-4</v>
      </c>
      <c r="K303" t="s">
        <v>17</v>
      </c>
      <c r="L303" t="s">
        <v>17</v>
      </c>
      <c r="M303">
        <v>378</v>
      </c>
      <c r="N303">
        <v>285</v>
      </c>
      <c r="O303">
        <v>93</v>
      </c>
      <c r="P303">
        <v>1.9409059999999999E-2</v>
      </c>
    </row>
    <row r="304" spans="1:16" x14ac:dyDescent="0.25">
      <c r="A304">
        <v>0</v>
      </c>
      <c r="B304" t="s">
        <v>56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6.9999999999999997E-7</v>
      </c>
      <c r="I304">
        <v>0</v>
      </c>
      <c r="J304">
        <v>-1.8580000000000002E-5</v>
      </c>
      <c r="K304" t="s">
        <v>17</v>
      </c>
      <c r="L304" t="s">
        <v>17</v>
      </c>
      <c r="M304">
        <v>0</v>
      </c>
      <c r="N304">
        <v>0</v>
      </c>
      <c r="O304">
        <v>0</v>
      </c>
      <c r="P304">
        <v>0</v>
      </c>
    </row>
    <row r="305" spans="1:16" x14ac:dyDescent="0.25">
      <c r="A305">
        <v>0</v>
      </c>
      <c r="B305" t="s">
        <v>1097</v>
      </c>
      <c r="C305">
        <v>6</v>
      </c>
      <c r="D305">
        <v>4</v>
      </c>
      <c r="E305">
        <v>2</v>
      </c>
      <c r="F305">
        <v>250.35269165</v>
      </c>
      <c r="G305">
        <v>3096</v>
      </c>
      <c r="H305">
        <v>1.7799999999999999E-6</v>
      </c>
      <c r="I305">
        <v>1.2287330000000001E-2</v>
      </c>
      <c r="J305">
        <v>-3.2655999999999999E-4</v>
      </c>
      <c r="K305" t="s">
        <v>17</v>
      </c>
      <c r="L305" t="s">
        <v>17</v>
      </c>
      <c r="M305">
        <v>6429</v>
      </c>
      <c r="N305">
        <v>3690</v>
      </c>
      <c r="O305">
        <v>2739</v>
      </c>
      <c r="P305">
        <v>0.16700666</v>
      </c>
    </row>
    <row r="306" spans="1:16" x14ac:dyDescent="0.25">
      <c r="A306">
        <v>0</v>
      </c>
      <c r="B306" t="s">
        <v>1098</v>
      </c>
      <c r="C306">
        <v>3</v>
      </c>
      <c r="D306">
        <v>2</v>
      </c>
      <c r="E306">
        <v>1</v>
      </c>
      <c r="F306">
        <v>0</v>
      </c>
      <c r="G306">
        <v>0</v>
      </c>
      <c r="H306">
        <v>1.79E-6</v>
      </c>
      <c r="I306">
        <v>3.020196E-2</v>
      </c>
      <c r="J306">
        <v>2.7270000000000001E-5</v>
      </c>
      <c r="K306" t="s">
        <v>17</v>
      </c>
      <c r="L306" t="s">
        <v>17</v>
      </c>
      <c r="M306">
        <v>7579</v>
      </c>
      <c r="N306">
        <v>4491</v>
      </c>
      <c r="O306">
        <v>3088</v>
      </c>
      <c r="P306">
        <v>0.46419933000000002</v>
      </c>
    </row>
    <row r="307" spans="1:16" x14ac:dyDescent="0.25">
      <c r="A307">
        <v>0</v>
      </c>
      <c r="B307" t="s">
        <v>1099</v>
      </c>
      <c r="C307">
        <v>2</v>
      </c>
      <c r="D307">
        <v>0</v>
      </c>
      <c r="E307">
        <v>2</v>
      </c>
      <c r="F307">
        <v>0</v>
      </c>
      <c r="G307">
        <v>0</v>
      </c>
      <c r="H307">
        <v>1.79E-6</v>
      </c>
      <c r="I307">
        <v>4.4307399999999999E-3</v>
      </c>
      <c r="J307">
        <v>-7.4339999999999996E-5</v>
      </c>
      <c r="K307" t="s">
        <v>17</v>
      </c>
      <c r="L307" t="s">
        <v>17</v>
      </c>
      <c r="M307">
        <v>0</v>
      </c>
      <c r="N307">
        <v>0</v>
      </c>
      <c r="O307">
        <v>0</v>
      </c>
      <c r="P307">
        <v>0</v>
      </c>
    </row>
    <row r="308" spans="1:16" x14ac:dyDescent="0.25">
      <c r="A308">
        <v>0</v>
      </c>
      <c r="B308" t="s">
        <v>1100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6.9999999999999997E-7</v>
      </c>
      <c r="I308">
        <v>0</v>
      </c>
      <c r="J308">
        <v>-2.4689999999999999E-5</v>
      </c>
      <c r="K308" t="s">
        <v>17</v>
      </c>
      <c r="L308" t="s">
        <v>17</v>
      </c>
      <c r="M308">
        <v>0</v>
      </c>
      <c r="N308">
        <v>0</v>
      </c>
      <c r="O308">
        <v>0</v>
      </c>
      <c r="P308">
        <v>0</v>
      </c>
    </row>
    <row r="309" spans="1:16" x14ac:dyDescent="0.25">
      <c r="A309">
        <v>0</v>
      </c>
      <c r="B309" t="s">
        <v>1101</v>
      </c>
      <c r="C309">
        <v>3</v>
      </c>
      <c r="D309">
        <v>0</v>
      </c>
      <c r="E309">
        <v>3</v>
      </c>
      <c r="F309">
        <v>0</v>
      </c>
      <c r="G309">
        <v>0</v>
      </c>
      <c r="H309">
        <v>7.0999999999999998E-7</v>
      </c>
      <c r="I309">
        <v>0</v>
      </c>
      <c r="J309">
        <v>-1.6725999999999999E-4</v>
      </c>
      <c r="K309" t="s">
        <v>17</v>
      </c>
      <c r="L309" t="s">
        <v>17</v>
      </c>
      <c r="M309">
        <v>0</v>
      </c>
      <c r="N309">
        <v>0</v>
      </c>
      <c r="O309">
        <v>0</v>
      </c>
      <c r="P309">
        <v>0</v>
      </c>
    </row>
    <row r="310" spans="1:16" x14ac:dyDescent="0.25">
      <c r="A310">
        <v>0</v>
      </c>
      <c r="B310" t="s">
        <v>464</v>
      </c>
      <c r="C310">
        <v>3</v>
      </c>
      <c r="D310">
        <v>0</v>
      </c>
      <c r="E310">
        <v>3</v>
      </c>
      <c r="F310">
        <v>0</v>
      </c>
      <c r="G310">
        <v>0</v>
      </c>
      <c r="H310">
        <v>7.0999999999999998E-7</v>
      </c>
      <c r="I310">
        <v>0</v>
      </c>
      <c r="J310">
        <v>-1.6725999999999999E-4</v>
      </c>
      <c r="K310" t="s">
        <v>17</v>
      </c>
      <c r="L310" t="s">
        <v>17</v>
      </c>
      <c r="M310">
        <v>0</v>
      </c>
      <c r="N310">
        <v>0</v>
      </c>
      <c r="O310">
        <v>0</v>
      </c>
      <c r="P310">
        <v>0</v>
      </c>
    </row>
    <row r="311" spans="1:16" x14ac:dyDescent="0.25">
      <c r="A311">
        <v>0</v>
      </c>
      <c r="B311" t="s">
        <v>55</v>
      </c>
      <c r="C311">
        <v>3</v>
      </c>
      <c r="D311">
        <v>0</v>
      </c>
      <c r="E311">
        <v>3</v>
      </c>
      <c r="F311">
        <v>0</v>
      </c>
      <c r="G311">
        <v>0</v>
      </c>
      <c r="H311">
        <v>1.79E-6</v>
      </c>
      <c r="I311">
        <v>5.3116600000000002E-3</v>
      </c>
      <c r="J311">
        <v>-1.6725999999999999E-4</v>
      </c>
      <c r="K311" t="s">
        <v>17</v>
      </c>
      <c r="L311" t="s">
        <v>17</v>
      </c>
      <c r="M311">
        <v>0</v>
      </c>
      <c r="N311">
        <v>0</v>
      </c>
      <c r="O311">
        <v>0</v>
      </c>
      <c r="P311">
        <v>0</v>
      </c>
    </row>
    <row r="312" spans="1:16" x14ac:dyDescent="0.25">
      <c r="A312">
        <v>0</v>
      </c>
      <c r="B312" t="s">
        <v>1102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1.79E-6</v>
      </c>
      <c r="I312">
        <v>3.2173599999999998E-3</v>
      </c>
      <c r="J312">
        <v>-1.8580000000000002E-5</v>
      </c>
      <c r="K312" t="s">
        <v>17</v>
      </c>
      <c r="L312" t="s">
        <v>17</v>
      </c>
      <c r="M312">
        <v>0</v>
      </c>
      <c r="N312">
        <v>0</v>
      </c>
      <c r="O312">
        <v>0</v>
      </c>
      <c r="P312">
        <v>0</v>
      </c>
    </row>
    <row r="313" spans="1:16" x14ac:dyDescent="0.25">
      <c r="A313">
        <v>0</v>
      </c>
      <c r="B313" t="s">
        <v>1103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6.9999999999999997E-7</v>
      </c>
      <c r="I313">
        <v>0</v>
      </c>
      <c r="J313">
        <v>-2.4689999999999999E-5</v>
      </c>
      <c r="K313" t="s">
        <v>17</v>
      </c>
      <c r="L313" t="s">
        <v>17</v>
      </c>
      <c r="M313">
        <v>0</v>
      </c>
      <c r="N313">
        <v>0</v>
      </c>
      <c r="O313">
        <v>0</v>
      </c>
      <c r="P313">
        <v>0</v>
      </c>
    </row>
    <row r="314" spans="1:16" x14ac:dyDescent="0.25">
      <c r="A314">
        <v>0</v>
      </c>
      <c r="B314" t="s">
        <v>529</v>
      </c>
      <c r="C314">
        <v>2</v>
      </c>
      <c r="D314">
        <v>1</v>
      </c>
      <c r="E314">
        <v>1</v>
      </c>
      <c r="F314">
        <v>807</v>
      </c>
      <c r="G314">
        <v>2987</v>
      </c>
      <c r="H314">
        <v>6.9999999999999997E-7</v>
      </c>
      <c r="I314">
        <v>0</v>
      </c>
      <c r="J314">
        <v>-3.3980000000000003E-5</v>
      </c>
      <c r="K314" t="s">
        <v>17</v>
      </c>
      <c r="L314" t="s">
        <v>17</v>
      </c>
      <c r="M314">
        <v>0</v>
      </c>
      <c r="N314">
        <v>0</v>
      </c>
      <c r="O314">
        <v>0</v>
      </c>
      <c r="P314">
        <v>0</v>
      </c>
    </row>
    <row r="315" spans="1:16" x14ac:dyDescent="0.25">
      <c r="A315">
        <v>0</v>
      </c>
      <c r="B315" t="s">
        <v>1104</v>
      </c>
      <c r="C315">
        <v>3</v>
      </c>
      <c r="D315">
        <v>1</v>
      </c>
      <c r="E315">
        <v>2</v>
      </c>
      <c r="F315">
        <v>68.812515259999998</v>
      </c>
      <c r="G315">
        <v>1092</v>
      </c>
      <c r="H315">
        <v>1.7799999999999999E-6</v>
      </c>
      <c r="I315">
        <v>6.5772900000000004E-3</v>
      </c>
      <c r="J315">
        <v>-6.9989999999999999E-5</v>
      </c>
      <c r="K315" t="s">
        <v>17</v>
      </c>
      <c r="L315" t="s">
        <v>17</v>
      </c>
      <c r="M315">
        <v>288</v>
      </c>
      <c r="N315">
        <v>148</v>
      </c>
      <c r="O315">
        <v>140</v>
      </c>
      <c r="P315">
        <v>6.45541E-3</v>
      </c>
    </row>
    <row r="316" spans="1:16" x14ac:dyDescent="0.25">
      <c r="A316">
        <v>0</v>
      </c>
      <c r="B316" t="s">
        <v>1105</v>
      </c>
      <c r="C316">
        <v>4</v>
      </c>
      <c r="D316">
        <v>2</v>
      </c>
      <c r="E316">
        <v>2</v>
      </c>
      <c r="F316">
        <v>2509.5126953099998</v>
      </c>
      <c r="G316">
        <v>8894</v>
      </c>
      <c r="H316">
        <v>1.79E-6</v>
      </c>
      <c r="I316">
        <v>3.2373730000000003E-2</v>
      </c>
      <c r="J316">
        <v>-1.0806000000000001E-4</v>
      </c>
      <c r="K316" t="s">
        <v>17</v>
      </c>
      <c r="L316" t="s">
        <v>17</v>
      </c>
      <c r="M316">
        <v>3477</v>
      </c>
      <c r="N316">
        <v>1276</v>
      </c>
      <c r="O316">
        <v>2201</v>
      </c>
      <c r="P316">
        <v>0.35361335999999999</v>
      </c>
    </row>
    <row r="317" spans="1:16" x14ac:dyDescent="0.25">
      <c r="A317">
        <v>0</v>
      </c>
      <c r="B317" t="s">
        <v>742</v>
      </c>
      <c r="C317">
        <v>3</v>
      </c>
      <c r="D317">
        <v>2</v>
      </c>
      <c r="E317">
        <v>1</v>
      </c>
      <c r="F317">
        <v>819.05523682</v>
      </c>
      <c r="G317">
        <v>2429</v>
      </c>
      <c r="H317">
        <v>1.7799999999999999E-6</v>
      </c>
      <c r="I317">
        <v>4.2954000000000001E-4</v>
      </c>
      <c r="J317">
        <v>-9.645E-5</v>
      </c>
      <c r="K317" t="s">
        <v>17</v>
      </c>
      <c r="L317" t="s">
        <v>17</v>
      </c>
      <c r="M317">
        <v>258</v>
      </c>
      <c r="N317">
        <v>181</v>
      </c>
      <c r="O317">
        <v>77</v>
      </c>
      <c r="P317">
        <v>6.9562000000000001E-3</v>
      </c>
    </row>
    <row r="318" spans="1:16" x14ac:dyDescent="0.25">
      <c r="A318">
        <v>0</v>
      </c>
      <c r="B318" t="s">
        <v>1106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6.9999999999999997E-7</v>
      </c>
      <c r="I318">
        <v>0</v>
      </c>
      <c r="J318">
        <v>-1.8580000000000002E-5</v>
      </c>
      <c r="K318" t="s">
        <v>17</v>
      </c>
      <c r="L318" t="s">
        <v>17</v>
      </c>
      <c r="M318">
        <v>0</v>
      </c>
      <c r="N318">
        <v>0</v>
      </c>
      <c r="O318">
        <v>0</v>
      </c>
      <c r="P318">
        <v>0</v>
      </c>
    </row>
    <row r="319" spans="1:16" x14ac:dyDescent="0.25">
      <c r="A319">
        <v>0</v>
      </c>
      <c r="B319" t="s">
        <v>1107</v>
      </c>
      <c r="C319">
        <v>3</v>
      </c>
      <c r="D319">
        <v>2</v>
      </c>
      <c r="E319">
        <v>1</v>
      </c>
      <c r="F319">
        <v>17.843479160000001</v>
      </c>
      <c r="G319">
        <v>24</v>
      </c>
      <c r="H319">
        <v>1.7799999999999999E-6</v>
      </c>
      <c r="I319">
        <v>6.60218E-3</v>
      </c>
      <c r="J319">
        <v>-9.2390000000000001E-5</v>
      </c>
      <c r="K319" t="s">
        <v>17</v>
      </c>
      <c r="L319" t="s">
        <v>17</v>
      </c>
      <c r="M319">
        <v>301</v>
      </c>
      <c r="N319">
        <v>153</v>
      </c>
      <c r="O319">
        <v>148</v>
      </c>
      <c r="P319">
        <v>5.8939200000000004E-3</v>
      </c>
    </row>
    <row r="320" spans="1:16" x14ac:dyDescent="0.25">
      <c r="A320">
        <v>0</v>
      </c>
      <c r="B320" t="s">
        <v>474</v>
      </c>
      <c r="C320">
        <v>4</v>
      </c>
      <c r="D320">
        <v>1</v>
      </c>
      <c r="E320">
        <v>3</v>
      </c>
      <c r="F320">
        <v>1745.6437988299999</v>
      </c>
      <c r="G320">
        <v>29242</v>
      </c>
      <c r="H320">
        <v>1.79E-6</v>
      </c>
      <c r="I320">
        <v>2.8753569999999999E-2</v>
      </c>
      <c r="J320">
        <v>-9.9790000000000005E-5</v>
      </c>
      <c r="K320" t="s">
        <v>17</v>
      </c>
      <c r="L320" t="s">
        <v>17</v>
      </c>
      <c r="M320">
        <v>16898</v>
      </c>
      <c r="N320">
        <v>8616</v>
      </c>
      <c r="O320">
        <v>8282</v>
      </c>
      <c r="P320">
        <v>0.70259592999999998</v>
      </c>
    </row>
    <row r="321" spans="1:16" x14ac:dyDescent="0.25">
      <c r="A321">
        <v>0</v>
      </c>
      <c r="B321" t="s">
        <v>1108</v>
      </c>
      <c r="C321">
        <v>2</v>
      </c>
      <c r="D321">
        <v>2</v>
      </c>
      <c r="E321">
        <v>0</v>
      </c>
      <c r="F321">
        <v>0</v>
      </c>
      <c r="G321">
        <v>0</v>
      </c>
      <c r="H321">
        <v>6.9999999999999997E-7</v>
      </c>
      <c r="I321">
        <v>0</v>
      </c>
      <c r="J321">
        <v>-9.878E-5</v>
      </c>
      <c r="K321" t="s">
        <v>17</v>
      </c>
      <c r="L321" t="s">
        <v>17</v>
      </c>
      <c r="M321">
        <v>0</v>
      </c>
      <c r="N321">
        <v>0</v>
      </c>
      <c r="O321">
        <v>0</v>
      </c>
      <c r="P321">
        <v>0</v>
      </c>
    </row>
    <row r="322" spans="1:16" x14ac:dyDescent="0.25">
      <c r="A322">
        <v>0</v>
      </c>
      <c r="B322" t="s">
        <v>1109</v>
      </c>
      <c r="C322">
        <v>2</v>
      </c>
      <c r="D322">
        <v>0</v>
      </c>
      <c r="E322">
        <v>2</v>
      </c>
      <c r="F322">
        <v>0</v>
      </c>
      <c r="G322">
        <v>0</v>
      </c>
      <c r="H322">
        <v>1.79E-6</v>
      </c>
      <c r="I322">
        <v>2.3856800000000001E-2</v>
      </c>
      <c r="J322">
        <v>-7.4339999999999996E-5</v>
      </c>
      <c r="K322" t="s">
        <v>17</v>
      </c>
      <c r="L322" t="s">
        <v>17</v>
      </c>
      <c r="M322">
        <v>0</v>
      </c>
      <c r="N322">
        <v>0</v>
      </c>
      <c r="O322">
        <v>0</v>
      </c>
      <c r="P322">
        <v>0</v>
      </c>
    </row>
    <row r="323" spans="1:16" x14ac:dyDescent="0.25">
      <c r="A323">
        <v>0</v>
      </c>
      <c r="B323" t="s">
        <v>201</v>
      </c>
      <c r="C323">
        <v>8</v>
      </c>
      <c r="D323">
        <v>5</v>
      </c>
      <c r="E323">
        <v>3</v>
      </c>
      <c r="F323">
        <v>808.66668701000003</v>
      </c>
      <c r="G323">
        <v>12308</v>
      </c>
      <c r="H323">
        <v>7.0999999999999998E-7</v>
      </c>
      <c r="I323">
        <v>0</v>
      </c>
      <c r="J323">
        <v>-6.7115999999999996E-4</v>
      </c>
      <c r="K323" t="s">
        <v>17</v>
      </c>
      <c r="L323" t="s">
        <v>17</v>
      </c>
      <c r="M323">
        <v>2</v>
      </c>
      <c r="N323">
        <v>1</v>
      </c>
      <c r="O323">
        <v>1</v>
      </c>
      <c r="P323">
        <v>0.54308062999999995</v>
      </c>
    </row>
    <row r="324" spans="1:16" x14ac:dyDescent="0.25">
      <c r="A324">
        <v>0</v>
      </c>
      <c r="B324" t="s">
        <v>722</v>
      </c>
      <c r="C324">
        <v>6</v>
      </c>
      <c r="D324">
        <v>5</v>
      </c>
      <c r="E324">
        <v>1</v>
      </c>
      <c r="F324">
        <v>0</v>
      </c>
      <c r="G324">
        <v>0</v>
      </c>
      <c r="H324">
        <v>7.0999999999999998E-7</v>
      </c>
      <c r="I324">
        <v>0</v>
      </c>
      <c r="J324">
        <v>-5.3976000000000002E-4</v>
      </c>
      <c r="K324" t="s">
        <v>17</v>
      </c>
      <c r="L324" t="s">
        <v>17</v>
      </c>
      <c r="M324">
        <v>2</v>
      </c>
      <c r="N324">
        <v>1</v>
      </c>
      <c r="O324">
        <v>1</v>
      </c>
      <c r="P324">
        <v>0.54308062999999995</v>
      </c>
    </row>
    <row r="325" spans="1:16" x14ac:dyDescent="0.25">
      <c r="A325">
        <v>0</v>
      </c>
      <c r="B325" t="s">
        <v>668</v>
      </c>
      <c r="C325">
        <v>3</v>
      </c>
      <c r="D325">
        <v>1</v>
      </c>
      <c r="E325">
        <v>2</v>
      </c>
      <c r="F325">
        <v>34.013881679999997</v>
      </c>
      <c r="G325">
        <v>118</v>
      </c>
      <c r="H325">
        <v>7.0999999999999998E-7</v>
      </c>
      <c r="I325">
        <v>0</v>
      </c>
      <c r="J325">
        <v>-2.8000000000000002E-7</v>
      </c>
      <c r="K325" t="s">
        <v>17</v>
      </c>
      <c r="L325" t="s">
        <v>17</v>
      </c>
      <c r="M325">
        <v>0</v>
      </c>
      <c r="N325">
        <v>0</v>
      </c>
      <c r="O325">
        <v>0</v>
      </c>
      <c r="P325">
        <v>0</v>
      </c>
    </row>
    <row r="326" spans="1:16" x14ac:dyDescent="0.25">
      <c r="A326">
        <v>0</v>
      </c>
      <c r="B326" t="s">
        <v>1110</v>
      </c>
      <c r="C326">
        <v>3</v>
      </c>
      <c r="D326">
        <v>3</v>
      </c>
      <c r="E326">
        <v>0</v>
      </c>
      <c r="F326">
        <v>0</v>
      </c>
      <c r="G326">
        <v>0</v>
      </c>
      <c r="H326">
        <v>6.9999999999999997E-7</v>
      </c>
      <c r="I326">
        <v>0</v>
      </c>
      <c r="J326">
        <v>-2.2225000000000001E-4</v>
      </c>
      <c r="K326" t="s">
        <v>17</v>
      </c>
      <c r="L326" t="s">
        <v>17</v>
      </c>
      <c r="M326">
        <v>0</v>
      </c>
      <c r="N326">
        <v>0</v>
      </c>
      <c r="O326">
        <v>0</v>
      </c>
      <c r="P326">
        <v>0</v>
      </c>
    </row>
    <row r="327" spans="1:16" x14ac:dyDescent="0.25">
      <c r="A327">
        <v>0</v>
      </c>
      <c r="B327" t="s">
        <v>248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1.7799999999999999E-6</v>
      </c>
      <c r="I327">
        <v>2.3966199999999999E-3</v>
      </c>
      <c r="J327">
        <v>-1.8580000000000002E-5</v>
      </c>
      <c r="K327" t="s">
        <v>17</v>
      </c>
      <c r="L327" t="s">
        <v>17</v>
      </c>
      <c r="M327">
        <v>0</v>
      </c>
      <c r="N327">
        <v>0</v>
      </c>
      <c r="O327">
        <v>0</v>
      </c>
      <c r="P327">
        <v>0</v>
      </c>
    </row>
    <row r="328" spans="1:16" x14ac:dyDescent="0.25">
      <c r="A328">
        <v>0</v>
      </c>
      <c r="B328" t="s">
        <v>1111</v>
      </c>
      <c r="C328">
        <v>2</v>
      </c>
      <c r="D328">
        <v>2</v>
      </c>
      <c r="E328">
        <v>0</v>
      </c>
      <c r="F328">
        <v>0</v>
      </c>
      <c r="G328">
        <v>0</v>
      </c>
      <c r="H328">
        <v>6.9999999999999997E-7</v>
      </c>
      <c r="I328">
        <v>0</v>
      </c>
      <c r="J328">
        <v>-9.878E-5</v>
      </c>
      <c r="K328" t="s">
        <v>17</v>
      </c>
      <c r="L328" t="s">
        <v>17</v>
      </c>
      <c r="M328">
        <v>0</v>
      </c>
      <c r="N328">
        <v>0</v>
      </c>
      <c r="O328">
        <v>0</v>
      </c>
      <c r="P328">
        <v>0</v>
      </c>
    </row>
    <row r="329" spans="1:16" x14ac:dyDescent="0.25">
      <c r="A329">
        <v>0</v>
      </c>
      <c r="B329" t="s">
        <v>299</v>
      </c>
      <c r="C329">
        <v>4</v>
      </c>
      <c r="D329">
        <v>1</v>
      </c>
      <c r="E329">
        <v>3</v>
      </c>
      <c r="F329">
        <v>1029.7827148399999</v>
      </c>
      <c r="G329">
        <v>4513</v>
      </c>
      <c r="H329">
        <v>1.79E-6</v>
      </c>
      <c r="I329">
        <v>2.8753569999999999E-2</v>
      </c>
      <c r="J329">
        <v>-1.6252000000000001E-4</v>
      </c>
      <c r="K329" t="s">
        <v>17</v>
      </c>
      <c r="L329" t="s">
        <v>17</v>
      </c>
      <c r="M329">
        <v>1277</v>
      </c>
      <c r="N329">
        <v>626</v>
      </c>
      <c r="O329">
        <v>651</v>
      </c>
      <c r="P329">
        <v>3.1107360000000001E-2</v>
      </c>
    </row>
    <row r="330" spans="1:16" x14ac:dyDescent="0.25">
      <c r="A330">
        <v>0</v>
      </c>
      <c r="B330" t="s">
        <v>1112</v>
      </c>
      <c r="C330">
        <v>2</v>
      </c>
      <c r="D330">
        <v>1</v>
      </c>
      <c r="E330">
        <v>1</v>
      </c>
      <c r="F330">
        <v>1068.14685059</v>
      </c>
      <c r="G330">
        <v>5310</v>
      </c>
      <c r="H330">
        <v>1.7799999999999999E-6</v>
      </c>
      <c r="I330">
        <v>8.8516800000000007E-3</v>
      </c>
      <c r="J330">
        <v>-4.9400000000000001E-6</v>
      </c>
      <c r="K330" t="s">
        <v>17</v>
      </c>
      <c r="L330" t="s">
        <v>17</v>
      </c>
      <c r="M330">
        <v>5067</v>
      </c>
      <c r="N330">
        <v>2358</v>
      </c>
      <c r="O330">
        <v>2709</v>
      </c>
      <c r="P330">
        <v>8.1277669999999996E-2</v>
      </c>
    </row>
    <row r="331" spans="1:16" x14ac:dyDescent="0.25">
      <c r="A331">
        <v>0</v>
      </c>
      <c r="B331" t="s">
        <v>1113</v>
      </c>
      <c r="C331">
        <v>3</v>
      </c>
      <c r="D331">
        <v>1</v>
      </c>
      <c r="E331">
        <v>2</v>
      </c>
      <c r="F331">
        <v>212.28265381</v>
      </c>
      <c r="G331">
        <v>1845</v>
      </c>
      <c r="H331">
        <v>1.7799999999999999E-6</v>
      </c>
      <c r="I331">
        <v>1.36136E-3</v>
      </c>
      <c r="J331">
        <v>-4.0939999999999998E-5</v>
      </c>
      <c r="K331" t="s">
        <v>17</v>
      </c>
      <c r="L331" t="s">
        <v>17</v>
      </c>
      <c r="M331">
        <v>206</v>
      </c>
      <c r="N331">
        <v>77</v>
      </c>
      <c r="O331">
        <v>129</v>
      </c>
      <c r="P331">
        <v>2.3944499999999998E-3</v>
      </c>
    </row>
    <row r="332" spans="1:16" x14ac:dyDescent="0.25">
      <c r="A332">
        <v>0</v>
      </c>
      <c r="B332" t="s">
        <v>159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6.9999999999999997E-7</v>
      </c>
      <c r="I332">
        <v>0</v>
      </c>
      <c r="J332">
        <v>-2.4689999999999999E-5</v>
      </c>
      <c r="K332" t="s">
        <v>17</v>
      </c>
      <c r="L332" t="s">
        <v>17</v>
      </c>
      <c r="M332">
        <v>0</v>
      </c>
      <c r="N332">
        <v>0</v>
      </c>
      <c r="O332">
        <v>0</v>
      </c>
      <c r="P332">
        <v>0</v>
      </c>
    </row>
    <row r="333" spans="1:16" x14ac:dyDescent="0.25">
      <c r="A333">
        <v>0</v>
      </c>
      <c r="B333" t="s">
        <v>1114</v>
      </c>
      <c r="C333">
        <v>2</v>
      </c>
      <c r="D333">
        <v>0</v>
      </c>
      <c r="E333">
        <v>2</v>
      </c>
      <c r="F333">
        <v>0</v>
      </c>
      <c r="G333">
        <v>0</v>
      </c>
      <c r="H333">
        <v>1.79E-6</v>
      </c>
      <c r="I333">
        <v>1.527479E-2</v>
      </c>
      <c r="J333">
        <v>-7.4339999999999996E-5</v>
      </c>
      <c r="K333" t="s">
        <v>17</v>
      </c>
      <c r="L333" t="s">
        <v>17</v>
      </c>
      <c r="M333">
        <v>0</v>
      </c>
      <c r="N333">
        <v>0</v>
      </c>
      <c r="O333">
        <v>0</v>
      </c>
      <c r="P333">
        <v>0</v>
      </c>
    </row>
    <row r="334" spans="1:16" x14ac:dyDescent="0.25">
      <c r="A334">
        <v>0</v>
      </c>
      <c r="B334" t="s">
        <v>1115</v>
      </c>
      <c r="C334">
        <v>5</v>
      </c>
      <c r="D334">
        <v>1</v>
      </c>
      <c r="E334">
        <v>4</v>
      </c>
      <c r="F334">
        <v>725</v>
      </c>
      <c r="G334">
        <v>3173</v>
      </c>
      <c r="H334">
        <v>1.79E-6</v>
      </c>
      <c r="I334">
        <v>1.9016160000000001E-2</v>
      </c>
      <c r="J334">
        <v>-3.1681E-4</v>
      </c>
      <c r="K334" t="s">
        <v>17</v>
      </c>
      <c r="L334" t="s">
        <v>17</v>
      </c>
      <c r="M334">
        <v>0</v>
      </c>
      <c r="N334">
        <v>0</v>
      </c>
      <c r="O334">
        <v>0</v>
      </c>
      <c r="P334">
        <v>0</v>
      </c>
    </row>
    <row r="335" spans="1:16" x14ac:dyDescent="0.25">
      <c r="A335">
        <v>0</v>
      </c>
      <c r="B335" t="s">
        <v>1116</v>
      </c>
      <c r="C335">
        <v>5</v>
      </c>
      <c r="D335">
        <v>3</v>
      </c>
      <c r="E335">
        <v>2</v>
      </c>
      <c r="F335">
        <v>476.91555785999998</v>
      </c>
      <c r="G335">
        <v>2114</v>
      </c>
      <c r="H335">
        <v>1.7799999999999999E-6</v>
      </c>
      <c r="I335">
        <v>2.0995499999999999E-3</v>
      </c>
      <c r="J335">
        <v>-2.0539000000000001E-4</v>
      </c>
      <c r="K335" t="s">
        <v>17</v>
      </c>
      <c r="L335" t="s">
        <v>17</v>
      </c>
      <c r="M335">
        <v>595</v>
      </c>
      <c r="N335">
        <v>213</v>
      </c>
      <c r="O335">
        <v>382</v>
      </c>
      <c r="P335">
        <v>7.8384300000000004E-3</v>
      </c>
    </row>
    <row r="336" spans="1:16" x14ac:dyDescent="0.25">
      <c r="A336">
        <v>0</v>
      </c>
      <c r="B336" t="s">
        <v>1117</v>
      </c>
      <c r="C336">
        <v>3</v>
      </c>
      <c r="D336">
        <v>1</v>
      </c>
      <c r="E336">
        <v>2</v>
      </c>
      <c r="F336">
        <v>153.14468384</v>
      </c>
      <c r="G336">
        <v>339</v>
      </c>
      <c r="H336">
        <v>1.7799999999999999E-6</v>
      </c>
      <c r="I336">
        <v>2.1948800000000002E-3</v>
      </c>
      <c r="J336">
        <v>-8.2769999999999995E-5</v>
      </c>
      <c r="K336" t="s">
        <v>17</v>
      </c>
      <c r="L336" t="s">
        <v>17</v>
      </c>
      <c r="M336">
        <v>52</v>
      </c>
      <c r="N336">
        <v>18</v>
      </c>
      <c r="O336">
        <v>34</v>
      </c>
      <c r="P336">
        <v>5.8916999999999997E-4</v>
      </c>
    </row>
    <row r="337" spans="1:16" x14ac:dyDescent="0.25">
      <c r="A337">
        <v>0</v>
      </c>
      <c r="B337" t="s">
        <v>720</v>
      </c>
      <c r="C337">
        <v>10</v>
      </c>
      <c r="D337">
        <v>2</v>
      </c>
      <c r="E337">
        <v>8</v>
      </c>
      <c r="F337">
        <v>1967.0806884799999</v>
      </c>
      <c r="G337">
        <v>11048</v>
      </c>
      <c r="H337">
        <v>1.79E-6</v>
      </c>
      <c r="I337">
        <v>0.11452837</v>
      </c>
      <c r="J337">
        <v>-9.0886000000000005E-4</v>
      </c>
      <c r="K337" t="s">
        <v>17</v>
      </c>
      <c r="L337" t="s">
        <v>17</v>
      </c>
      <c r="M337">
        <v>4096</v>
      </c>
      <c r="N337">
        <v>2757</v>
      </c>
      <c r="O337">
        <v>1339</v>
      </c>
      <c r="P337">
        <v>0.17934989000000001</v>
      </c>
    </row>
    <row r="338" spans="1:16" x14ac:dyDescent="0.25">
      <c r="A338">
        <v>0</v>
      </c>
      <c r="B338" t="s">
        <v>1118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1.79E-6</v>
      </c>
      <c r="I338">
        <v>1.3242540000000001E-2</v>
      </c>
      <c r="J338">
        <v>-1.8580000000000002E-5</v>
      </c>
      <c r="K338" t="s">
        <v>17</v>
      </c>
      <c r="L338" t="s">
        <v>17</v>
      </c>
      <c r="M338">
        <v>0</v>
      </c>
      <c r="N338">
        <v>0</v>
      </c>
      <c r="O338">
        <v>0</v>
      </c>
      <c r="P338">
        <v>0</v>
      </c>
    </row>
    <row r="339" spans="1:16" x14ac:dyDescent="0.25">
      <c r="A339">
        <v>0</v>
      </c>
      <c r="B339" t="s">
        <v>205</v>
      </c>
      <c r="C339">
        <v>3</v>
      </c>
      <c r="D339">
        <v>1</v>
      </c>
      <c r="E339">
        <v>2</v>
      </c>
      <c r="F339">
        <v>725</v>
      </c>
      <c r="G339">
        <v>1906</v>
      </c>
      <c r="H339">
        <v>1.79E-6</v>
      </c>
      <c r="I339">
        <v>2.53878E-3</v>
      </c>
      <c r="J339">
        <v>-9.2639999999999994E-5</v>
      </c>
      <c r="K339" t="s">
        <v>17</v>
      </c>
      <c r="L339" t="s">
        <v>17</v>
      </c>
      <c r="M339">
        <v>0</v>
      </c>
      <c r="N339">
        <v>0</v>
      </c>
      <c r="O339">
        <v>0</v>
      </c>
      <c r="P339">
        <v>0</v>
      </c>
    </row>
    <row r="340" spans="1:16" x14ac:dyDescent="0.25">
      <c r="A340">
        <v>0</v>
      </c>
      <c r="B340" t="s">
        <v>1119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1.79E-6</v>
      </c>
      <c r="I340">
        <v>4.2954000000000001E-4</v>
      </c>
      <c r="J340">
        <v>-1.8580000000000002E-5</v>
      </c>
      <c r="K340" t="s">
        <v>17</v>
      </c>
      <c r="L340" t="s">
        <v>17</v>
      </c>
      <c r="M340">
        <v>0</v>
      </c>
      <c r="N340">
        <v>0</v>
      </c>
      <c r="O340">
        <v>0</v>
      </c>
      <c r="P340">
        <v>0</v>
      </c>
    </row>
    <row r="341" spans="1:16" x14ac:dyDescent="0.25">
      <c r="A341">
        <v>0</v>
      </c>
      <c r="B341" t="s">
        <v>1120</v>
      </c>
      <c r="C341">
        <v>3</v>
      </c>
      <c r="D341">
        <v>1</v>
      </c>
      <c r="E341">
        <v>2</v>
      </c>
      <c r="F341">
        <v>39.780956269999997</v>
      </c>
      <c r="G341">
        <v>134</v>
      </c>
      <c r="H341">
        <v>1.7799999999999999E-6</v>
      </c>
      <c r="I341">
        <v>1.5789000000000001E-3</v>
      </c>
      <c r="J341">
        <v>-8.8579999999999996E-5</v>
      </c>
      <c r="K341" t="s">
        <v>17</v>
      </c>
      <c r="L341" t="s">
        <v>17</v>
      </c>
      <c r="M341">
        <v>11</v>
      </c>
      <c r="N341">
        <v>9</v>
      </c>
      <c r="O341">
        <v>2</v>
      </c>
      <c r="P341">
        <v>4.2930940000000001E-2</v>
      </c>
    </row>
    <row r="342" spans="1:16" x14ac:dyDescent="0.25">
      <c r="A342">
        <v>0</v>
      </c>
      <c r="B342" t="s">
        <v>1121</v>
      </c>
      <c r="C342">
        <v>8</v>
      </c>
      <c r="D342">
        <v>2</v>
      </c>
      <c r="E342">
        <v>6</v>
      </c>
      <c r="F342">
        <v>1087.2094726600001</v>
      </c>
      <c r="G342">
        <v>5843</v>
      </c>
      <c r="H342">
        <v>1.7799999999999999E-6</v>
      </c>
      <c r="I342">
        <v>5.8546400000000004E-3</v>
      </c>
      <c r="J342">
        <v>-6.9346000000000002E-4</v>
      </c>
      <c r="K342" t="s">
        <v>17</v>
      </c>
      <c r="L342" t="s">
        <v>17</v>
      </c>
      <c r="M342">
        <v>100</v>
      </c>
      <c r="N342">
        <v>50</v>
      </c>
      <c r="O342">
        <v>50</v>
      </c>
      <c r="P342">
        <v>2.32205E-3</v>
      </c>
    </row>
    <row r="343" spans="1:16" x14ac:dyDescent="0.25">
      <c r="A343">
        <v>0</v>
      </c>
      <c r="B343" t="s">
        <v>1122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6.9999999999999997E-7</v>
      </c>
      <c r="I343">
        <v>0</v>
      </c>
      <c r="J343">
        <v>-2.4689999999999999E-5</v>
      </c>
      <c r="K343" t="s">
        <v>17</v>
      </c>
      <c r="L343" t="s">
        <v>17</v>
      </c>
      <c r="M343">
        <v>0</v>
      </c>
      <c r="N343">
        <v>0</v>
      </c>
      <c r="O343">
        <v>0</v>
      </c>
      <c r="P343">
        <v>0</v>
      </c>
    </row>
    <row r="344" spans="1:16" x14ac:dyDescent="0.25">
      <c r="A344">
        <v>0</v>
      </c>
      <c r="B344" t="s">
        <v>1123</v>
      </c>
      <c r="C344">
        <v>2</v>
      </c>
      <c r="D344">
        <v>1</v>
      </c>
      <c r="E344">
        <v>1</v>
      </c>
      <c r="F344">
        <v>18.5</v>
      </c>
      <c r="G344">
        <v>72</v>
      </c>
      <c r="H344">
        <v>6.9999999999999997E-7</v>
      </c>
      <c r="I344">
        <v>0</v>
      </c>
      <c r="J344">
        <v>-4.0960000000000001E-5</v>
      </c>
      <c r="K344" t="s">
        <v>17</v>
      </c>
      <c r="L344" t="s">
        <v>17</v>
      </c>
      <c r="M344">
        <v>0</v>
      </c>
      <c r="N344">
        <v>0</v>
      </c>
      <c r="O344">
        <v>0</v>
      </c>
      <c r="P344">
        <v>0</v>
      </c>
    </row>
    <row r="345" spans="1:16" x14ac:dyDescent="0.25">
      <c r="A345">
        <v>0</v>
      </c>
      <c r="B345" t="s">
        <v>1124</v>
      </c>
      <c r="C345">
        <v>5</v>
      </c>
      <c r="D345">
        <v>2</v>
      </c>
      <c r="E345">
        <v>3</v>
      </c>
      <c r="F345">
        <v>579.37170409999999</v>
      </c>
      <c r="G345">
        <v>4002</v>
      </c>
      <c r="H345">
        <v>1.79E-6</v>
      </c>
      <c r="I345">
        <v>2.7090759999999998E-2</v>
      </c>
      <c r="J345">
        <v>-1.8220000000000001E-4</v>
      </c>
      <c r="K345" t="s">
        <v>17</v>
      </c>
      <c r="L345" t="s">
        <v>17</v>
      </c>
      <c r="M345">
        <v>1221</v>
      </c>
      <c r="N345">
        <v>627</v>
      </c>
      <c r="O345">
        <v>594</v>
      </c>
      <c r="P345">
        <v>2.6299570000000001E-2</v>
      </c>
    </row>
    <row r="346" spans="1:16" x14ac:dyDescent="0.25">
      <c r="A346">
        <v>0</v>
      </c>
      <c r="B346" t="s">
        <v>1125</v>
      </c>
      <c r="C346">
        <v>1</v>
      </c>
      <c r="D346">
        <v>1</v>
      </c>
      <c r="E346">
        <v>0</v>
      </c>
      <c r="F346">
        <v>0</v>
      </c>
      <c r="G346">
        <v>0</v>
      </c>
      <c r="H346">
        <v>6.9999999999999997E-7</v>
      </c>
      <c r="I346">
        <v>0</v>
      </c>
      <c r="J346">
        <v>-2.4689999999999999E-5</v>
      </c>
      <c r="K346" t="s">
        <v>17</v>
      </c>
      <c r="L346" t="s">
        <v>17</v>
      </c>
      <c r="M346">
        <v>0</v>
      </c>
      <c r="N346">
        <v>0</v>
      </c>
      <c r="O346">
        <v>0</v>
      </c>
      <c r="P346">
        <v>0</v>
      </c>
    </row>
    <row r="347" spans="1:16" x14ac:dyDescent="0.25">
      <c r="A347">
        <v>0</v>
      </c>
      <c r="B347" t="s">
        <v>515</v>
      </c>
      <c r="C347">
        <v>1</v>
      </c>
      <c r="D347">
        <v>0</v>
      </c>
      <c r="E347">
        <v>1</v>
      </c>
      <c r="F347">
        <v>0</v>
      </c>
      <c r="G347">
        <v>0</v>
      </c>
      <c r="H347">
        <v>1.7799999999999999E-6</v>
      </c>
      <c r="I347">
        <v>2.2586000000000001E-4</v>
      </c>
      <c r="J347">
        <v>-1.8580000000000002E-5</v>
      </c>
      <c r="K347" t="s">
        <v>17</v>
      </c>
      <c r="L347" t="s">
        <v>17</v>
      </c>
      <c r="M347">
        <v>0</v>
      </c>
      <c r="N347">
        <v>0</v>
      </c>
      <c r="O347">
        <v>0</v>
      </c>
      <c r="P347">
        <v>0</v>
      </c>
    </row>
    <row r="348" spans="1:16" x14ac:dyDescent="0.25">
      <c r="A348">
        <v>0</v>
      </c>
      <c r="B348" t="s">
        <v>1126</v>
      </c>
      <c r="C348">
        <v>2</v>
      </c>
      <c r="D348">
        <v>0</v>
      </c>
      <c r="E348">
        <v>2</v>
      </c>
      <c r="F348">
        <v>0</v>
      </c>
      <c r="G348">
        <v>0</v>
      </c>
      <c r="H348">
        <v>1.7999999999999999E-6</v>
      </c>
      <c r="I348">
        <v>2.68505E-3</v>
      </c>
      <c r="J348">
        <v>-7.4339999999999996E-5</v>
      </c>
      <c r="K348" t="s">
        <v>17</v>
      </c>
      <c r="L348" t="s">
        <v>17</v>
      </c>
      <c r="M348">
        <v>0</v>
      </c>
      <c r="N348">
        <v>0</v>
      </c>
      <c r="O348">
        <v>0</v>
      </c>
      <c r="P348">
        <v>0</v>
      </c>
    </row>
    <row r="349" spans="1:16" x14ac:dyDescent="0.25">
      <c r="A349">
        <v>0</v>
      </c>
      <c r="B349" t="s">
        <v>1127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1.7799999999999999E-6</v>
      </c>
      <c r="I349">
        <v>7.3090999999999998E-4</v>
      </c>
      <c r="J349">
        <v>-1.8580000000000002E-5</v>
      </c>
      <c r="K349" t="s">
        <v>17</v>
      </c>
      <c r="L349" t="s">
        <v>17</v>
      </c>
      <c r="M349">
        <v>0</v>
      </c>
      <c r="N349">
        <v>0</v>
      </c>
      <c r="O349">
        <v>0</v>
      </c>
      <c r="P349">
        <v>0</v>
      </c>
    </row>
    <row r="350" spans="1:16" x14ac:dyDescent="0.25">
      <c r="A350">
        <v>0</v>
      </c>
      <c r="B350" t="s">
        <v>1128</v>
      </c>
      <c r="C350">
        <v>1</v>
      </c>
      <c r="D350">
        <v>1</v>
      </c>
      <c r="E350">
        <v>0</v>
      </c>
      <c r="F350">
        <v>0</v>
      </c>
      <c r="G350">
        <v>0</v>
      </c>
      <c r="H350">
        <v>6.9999999999999997E-7</v>
      </c>
      <c r="I350">
        <v>0</v>
      </c>
      <c r="J350">
        <v>-2.4689999999999999E-5</v>
      </c>
      <c r="K350" t="s">
        <v>17</v>
      </c>
      <c r="L350" t="s">
        <v>17</v>
      </c>
      <c r="M350">
        <v>0</v>
      </c>
      <c r="N350">
        <v>0</v>
      </c>
      <c r="O350">
        <v>0</v>
      </c>
      <c r="P350">
        <v>0</v>
      </c>
    </row>
    <row r="351" spans="1:16" x14ac:dyDescent="0.25">
      <c r="A351">
        <v>0</v>
      </c>
      <c r="B351" t="s">
        <v>1129</v>
      </c>
      <c r="C351">
        <v>2</v>
      </c>
      <c r="D351">
        <v>2</v>
      </c>
      <c r="E351">
        <v>0</v>
      </c>
      <c r="F351">
        <v>0</v>
      </c>
      <c r="G351">
        <v>0</v>
      </c>
      <c r="H351">
        <v>6.9999999999999997E-7</v>
      </c>
      <c r="I351">
        <v>0</v>
      </c>
      <c r="J351">
        <v>-9.878E-5</v>
      </c>
      <c r="K351" t="s">
        <v>17</v>
      </c>
      <c r="L351" t="s">
        <v>17</v>
      </c>
      <c r="M351">
        <v>0</v>
      </c>
      <c r="N351">
        <v>0</v>
      </c>
      <c r="O351">
        <v>0</v>
      </c>
      <c r="P351">
        <v>0</v>
      </c>
    </row>
    <row r="352" spans="1:16" x14ac:dyDescent="0.25">
      <c r="A352">
        <v>0</v>
      </c>
      <c r="B352" t="s">
        <v>1130</v>
      </c>
      <c r="C352">
        <v>5</v>
      </c>
      <c r="D352">
        <v>0</v>
      </c>
      <c r="E352">
        <v>5</v>
      </c>
      <c r="F352">
        <v>0</v>
      </c>
      <c r="G352">
        <v>0</v>
      </c>
      <c r="H352">
        <v>1.8199999999999999E-6</v>
      </c>
      <c r="I352">
        <v>4.510256E-2</v>
      </c>
      <c r="J352">
        <v>-4.6460000000000002E-4</v>
      </c>
      <c r="K352" t="s">
        <v>17</v>
      </c>
      <c r="L352" t="s">
        <v>17</v>
      </c>
      <c r="M352">
        <v>0</v>
      </c>
      <c r="N352">
        <v>0</v>
      </c>
      <c r="O352">
        <v>0</v>
      </c>
      <c r="P352">
        <v>0</v>
      </c>
    </row>
    <row r="353" spans="1:16" x14ac:dyDescent="0.25">
      <c r="A353">
        <v>0</v>
      </c>
      <c r="B353" t="s">
        <v>1131</v>
      </c>
      <c r="C353">
        <v>3</v>
      </c>
      <c r="D353">
        <v>3</v>
      </c>
      <c r="E353">
        <v>0</v>
      </c>
      <c r="F353">
        <v>0</v>
      </c>
      <c r="G353">
        <v>0</v>
      </c>
      <c r="H353">
        <v>6.9999999999999997E-7</v>
      </c>
      <c r="I353">
        <v>0</v>
      </c>
      <c r="J353">
        <v>-2.2225000000000001E-4</v>
      </c>
      <c r="K353" t="s">
        <v>17</v>
      </c>
      <c r="L353" t="s">
        <v>17</v>
      </c>
      <c r="M353">
        <v>0</v>
      </c>
      <c r="N353">
        <v>0</v>
      </c>
      <c r="O353">
        <v>0</v>
      </c>
      <c r="P353">
        <v>0</v>
      </c>
    </row>
    <row r="354" spans="1:16" x14ac:dyDescent="0.25">
      <c r="A354">
        <v>0</v>
      </c>
      <c r="B354" t="s">
        <v>1132</v>
      </c>
      <c r="C354">
        <v>6</v>
      </c>
      <c r="D354">
        <v>5</v>
      </c>
      <c r="E354">
        <v>1</v>
      </c>
      <c r="F354">
        <v>78.041229250000001</v>
      </c>
      <c r="G354">
        <v>261</v>
      </c>
      <c r="H354">
        <v>6.9999999999999997E-7</v>
      </c>
      <c r="I354">
        <v>0</v>
      </c>
      <c r="J354">
        <v>-6.3084000000000002E-4</v>
      </c>
      <c r="K354" t="s">
        <v>17</v>
      </c>
      <c r="L354" t="s">
        <v>17</v>
      </c>
      <c r="M354">
        <v>0</v>
      </c>
      <c r="N354">
        <v>0</v>
      </c>
      <c r="O354">
        <v>0</v>
      </c>
      <c r="P354">
        <v>0</v>
      </c>
    </row>
    <row r="355" spans="1:16" x14ac:dyDescent="0.25">
      <c r="A355">
        <v>0</v>
      </c>
      <c r="B355" t="s">
        <v>115</v>
      </c>
      <c r="C355">
        <v>3</v>
      </c>
      <c r="D355">
        <v>2</v>
      </c>
      <c r="E355">
        <v>1</v>
      </c>
      <c r="F355">
        <v>840.06457520000004</v>
      </c>
      <c r="G355">
        <v>2768</v>
      </c>
      <c r="H355">
        <v>1.79E-6</v>
      </c>
      <c r="I355">
        <v>4.3227469999999997E-2</v>
      </c>
      <c r="J355">
        <v>-8.7399999999999993E-6</v>
      </c>
      <c r="K355" t="s">
        <v>17</v>
      </c>
      <c r="L355" t="s">
        <v>17</v>
      </c>
      <c r="M355">
        <v>1330</v>
      </c>
      <c r="N355">
        <v>472</v>
      </c>
      <c r="O355">
        <v>858</v>
      </c>
      <c r="P355">
        <v>0.12435683</v>
      </c>
    </row>
    <row r="356" spans="1:16" x14ac:dyDescent="0.25">
      <c r="A356">
        <v>0</v>
      </c>
      <c r="B356" t="s">
        <v>1133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1.79E-6</v>
      </c>
      <c r="I356">
        <v>7.3136900000000003E-3</v>
      </c>
      <c r="J356">
        <v>-1.8580000000000002E-5</v>
      </c>
      <c r="K356" t="s">
        <v>17</v>
      </c>
      <c r="L356" t="s">
        <v>17</v>
      </c>
      <c r="M356">
        <v>0</v>
      </c>
      <c r="N356">
        <v>0</v>
      </c>
      <c r="O356">
        <v>0</v>
      </c>
      <c r="P356">
        <v>0</v>
      </c>
    </row>
    <row r="357" spans="1:16" x14ac:dyDescent="0.25">
      <c r="A357">
        <v>0</v>
      </c>
      <c r="B357" t="s">
        <v>1134</v>
      </c>
      <c r="C357">
        <v>2</v>
      </c>
      <c r="D357">
        <v>2</v>
      </c>
      <c r="E357">
        <v>0</v>
      </c>
      <c r="F357">
        <v>0</v>
      </c>
      <c r="G357">
        <v>0</v>
      </c>
      <c r="H357">
        <v>6.9999999999999997E-7</v>
      </c>
      <c r="I357">
        <v>0</v>
      </c>
      <c r="J357">
        <v>-9.878E-5</v>
      </c>
      <c r="K357" t="s">
        <v>17</v>
      </c>
      <c r="L357" t="s">
        <v>17</v>
      </c>
      <c r="M357">
        <v>0</v>
      </c>
      <c r="N357">
        <v>0</v>
      </c>
      <c r="O357">
        <v>0</v>
      </c>
      <c r="P357">
        <v>0</v>
      </c>
    </row>
    <row r="358" spans="1:16" x14ac:dyDescent="0.25">
      <c r="A358">
        <v>0</v>
      </c>
      <c r="B358" t="s">
        <v>1135</v>
      </c>
      <c r="C358">
        <v>1</v>
      </c>
      <c r="D358">
        <v>1</v>
      </c>
      <c r="E358">
        <v>0</v>
      </c>
      <c r="F358">
        <v>0</v>
      </c>
      <c r="G358">
        <v>0</v>
      </c>
      <c r="H358">
        <v>6.9999999999999997E-7</v>
      </c>
      <c r="I358">
        <v>0</v>
      </c>
      <c r="J358">
        <v>-2.4689999999999999E-5</v>
      </c>
      <c r="K358" t="s">
        <v>17</v>
      </c>
      <c r="L358" t="s">
        <v>17</v>
      </c>
      <c r="M358">
        <v>0</v>
      </c>
      <c r="N358">
        <v>0</v>
      </c>
      <c r="O358">
        <v>0</v>
      </c>
      <c r="P358">
        <v>0</v>
      </c>
    </row>
    <row r="359" spans="1:16" x14ac:dyDescent="0.25">
      <c r="A359">
        <v>0</v>
      </c>
      <c r="B359" t="s">
        <v>1136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1.79E-6</v>
      </c>
      <c r="I359">
        <v>7.0735599999999996E-3</v>
      </c>
      <c r="J359">
        <v>-1.8580000000000002E-5</v>
      </c>
      <c r="K359" t="s">
        <v>17</v>
      </c>
      <c r="L359" t="s">
        <v>17</v>
      </c>
      <c r="M359">
        <v>0</v>
      </c>
      <c r="N359">
        <v>0</v>
      </c>
      <c r="O359">
        <v>0</v>
      </c>
      <c r="P359">
        <v>0</v>
      </c>
    </row>
    <row r="360" spans="1:16" x14ac:dyDescent="0.25">
      <c r="A360">
        <v>0</v>
      </c>
      <c r="B360" t="s">
        <v>1137</v>
      </c>
      <c r="C360">
        <v>2</v>
      </c>
      <c r="D360">
        <v>2</v>
      </c>
      <c r="E360">
        <v>0</v>
      </c>
      <c r="F360">
        <v>0</v>
      </c>
      <c r="G360">
        <v>0</v>
      </c>
      <c r="H360">
        <v>6.9999999999999997E-7</v>
      </c>
      <c r="I360">
        <v>0</v>
      </c>
      <c r="J360">
        <v>-9.878E-5</v>
      </c>
      <c r="K360" t="s">
        <v>17</v>
      </c>
      <c r="L360" t="s">
        <v>17</v>
      </c>
      <c r="M360">
        <v>0</v>
      </c>
      <c r="N360">
        <v>0</v>
      </c>
      <c r="O360">
        <v>0</v>
      </c>
      <c r="P360">
        <v>0</v>
      </c>
    </row>
    <row r="361" spans="1:16" x14ac:dyDescent="0.25">
      <c r="A361">
        <v>0</v>
      </c>
      <c r="B361" t="s">
        <v>711</v>
      </c>
      <c r="C361">
        <v>1</v>
      </c>
      <c r="D361">
        <v>0</v>
      </c>
      <c r="E361">
        <v>1</v>
      </c>
      <c r="F361">
        <v>0</v>
      </c>
      <c r="G361">
        <v>0</v>
      </c>
      <c r="H361">
        <v>1.7799999999999999E-6</v>
      </c>
      <c r="I361">
        <v>9.7715999999999992E-4</v>
      </c>
      <c r="J361">
        <v>-1.8580000000000002E-5</v>
      </c>
      <c r="K361" t="s">
        <v>17</v>
      </c>
      <c r="L361" t="s">
        <v>17</v>
      </c>
      <c r="M361">
        <v>0</v>
      </c>
      <c r="N361">
        <v>0</v>
      </c>
      <c r="O361">
        <v>0</v>
      </c>
      <c r="P361">
        <v>0</v>
      </c>
    </row>
    <row r="362" spans="1:16" x14ac:dyDescent="0.25">
      <c r="A362">
        <v>0</v>
      </c>
      <c r="B362" t="s">
        <v>1138</v>
      </c>
      <c r="C362">
        <v>3</v>
      </c>
      <c r="D362">
        <v>2</v>
      </c>
      <c r="E362">
        <v>1</v>
      </c>
      <c r="F362">
        <v>48.370094299999998</v>
      </c>
      <c r="G362">
        <v>276</v>
      </c>
      <c r="H362">
        <v>1.79E-6</v>
      </c>
      <c r="I362">
        <v>5.4773299999999999E-3</v>
      </c>
      <c r="J362">
        <v>-1.0807E-4</v>
      </c>
      <c r="K362" t="s">
        <v>17</v>
      </c>
      <c r="L362" t="s">
        <v>17</v>
      </c>
      <c r="M362">
        <v>0</v>
      </c>
      <c r="N362">
        <v>0</v>
      </c>
      <c r="O362">
        <v>0</v>
      </c>
      <c r="P362">
        <v>0</v>
      </c>
    </row>
    <row r="363" spans="1:16" x14ac:dyDescent="0.25">
      <c r="A363">
        <v>0</v>
      </c>
      <c r="B363" t="s">
        <v>1139</v>
      </c>
      <c r="C363">
        <v>3</v>
      </c>
      <c r="D363">
        <v>0</v>
      </c>
      <c r="E363">
        <v>3</v>
      </c>
      <c r="F363">
        <v>0</v>
      </c>
      <c r="G363">
        <v>0</v>
      </c>
      <c r="H363">
        <v>1.79E-6</v>
      </c>
      <c r="I363">
        <v>1.503519E-2</v>
      </c>
      <c r="J363">
        <v>-1.6725999999999999E-4</v>
      </c>
      <c r="K363" t="s">
        <v>17</v>
      </c>
      <c r="L363" t="s">
        <v>17</v>
      </c>
      <c r="M363">
        <v>0</v>
      </c>
      <c r="N363">
        <v>0</v>
      </c>
      <c r="O363">
        <v>0</v>
      </c>
      <c r="P363">
        <v>0</v>
      </c>
    </row>
    <row r="364" spans="1:16" x14ac:dyDescent="0.25">
      <c r="A364">
        <v>0</v>
      </c>
      <c r="B364" t="s">
        <v>1140</v>
      </c>
      <c r="C364">
        <v>3</v>
      </c>
      <c r="D364">
        <v>2</v>
      </c>
      <c r="E364">
        <v>1</v>
      </c>
      <c r="F364">
        <v>1115.9123535199999</v>
      </c>
      <c r="G364">
        <v>3265</v>
      </c>
      <c r="H364">
        <v>1.7799999999999999E-6</v>
      </c>
      <c r="I364">
        <v>3.7316599999999999E-3</v>
      </c>
      <c r="J364">
        <v>-8.7739999999999997E-5</v>
      </c>
      <c r="K364" t="s">
        <v>17</v>
      </c>
      <c r="L364" t="s">
        <v>17</v>
      </c>
      <c r="M364">
        <v>560</v>
      </c>
      <c r="N364">
        <v>190</v>
      </c>
      <c r="O364">
        <v>370</v>
      </c>
      <c r="P364">
        <v>2.2716690000000001E-2</v>
      </c>
    </row>
    <row r="365" spans="1:16" x14ac:dyDescent="0.25">
      <c r="A365">
        <v>0</v>
      </c>
      <c r="B365" t="s">
        <v>776</v>
      </c>
      <c r="C365">
        <v>3</v>
      </c>
      <c r="D365">
        <v>2</v>
      </c>
      <c r="E365">
        <v>1</v>
      </c>
      <c r="F365">
        <v>6.4511895199999998</v>
      </c>
      <c r="G365">
        <v>25</v>
      </c>
      <c r="H365">
        <v>6.9999999999999997E-7</v>
      </c>
      <c r="I365">
        <v>0</v>
      </c>
      <c r="J365">
        <v>-1.1213E-4</v>
      </c>
      <c r="K365" t="s">
        <v>17</v>
      </c>
      <c r="L365" t="s">
        <v>17</v>
      </c>
      <c r="M365">
        <v>0</v>
      </c>
      <c r="N365">
        <v>0</v>
      </c>
      <c r="O365">
        <v>0</v>
      </c>
      <c r="P365">
        <v>0</v>
      </c>
    </row>
    <row r="366" spans="1:16" x14ac:dyDescent="0.25">
      <c r="A366">
        <v>0</v>
      </c>
      <c r="B366" t="s">
        <v>412</v>
      </c>
      <c r="C366">
        <v>1</v>
      </c>
      <c r="D366">
        <v>1</v>
      </c>
      <c r="E366">
        <v>0</v>
      </c>
      <c r="F366">
        <v>0</v>
      </c>
      <c r="G366">
        <v>0</v>
      </c>
      <c r="H366">
        <v>6.9999999999999997E-7</v>
      </c>
      <c r="I366">
        <v>0</v>
      </c>
      <c r="J366">
        <v>-2.4689999999999999E-5</v>
      </c>
      <c r="K366" t="s">
        <v>17</v>
      </c>
      <c r="L366" t="s">
        <v>17</v>
      </c>
      <c r="M366">
        <v>0</v>
      </c>
      <c r="N366">
        <v>0</v>
      </c>
      <c r="O366">
        <v>0</v>
      </c>
      <c r="P366">
        <v>0</v>
      </c>
    </row>
    <row r="367" spans="1:16" x14ac:dyDescent="0.25">
      <c r="A367">
        <v>0</v>
      </c>
      <c r="B367" t="s">
        <v>1141</v>
      </c>
      <c r="C367">
        <v>5</v>
      </c>
      <c r="D367">
        <v>3</v>
      </c>
      <c r="E367">
        <v>2</v>
      </c>
      <c r="F367">
        <v>2015.7890625</v>
      </c>
      <c r="G367">
        <v>14331</v>
      </c>
      <c r="H367">
        <v>1.7799999999999999E-6</v>
      </c>
      <c r="I367">
        <v>2.50615E-3</v>
      </c>
      <c r="J367">
        <v>-1.9513000000000001E-4</v>
      </c>
      <c r="K367" t="s">
        <v>17</v>
      </c>
      <c r="L367" t="s">
        <v>17</v>
      </c>
      <c r="M367">
        <v>1053</v>
      </c>
      <c r="N367">
        <v>561</v>
      </c>
      <c r="O367">
        <v>492</v>
      </c>
      <c r="P367">
        <v>4.412377E-2</v>
      </c>
    </row>
    <row r="368" spans="1:16" x14ac:dyDescent="0.25">
      <c r="A368">
        <v>0</v>
      </c>
      <c r="B368" t="s">
        <v>39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1.7799999999999999E-6</v>
      </c>
      <c r="I368">
        <v>2.3966199999999999E-3</v>
      </c>
      <c r="J368">
        <v>-1.8580000000000002E-5</v>
      </c>
      <c r="K368" t="s">
        <v>17</v>
      </c>
      <c r="L368" t="s">
        <v>17</v>
      </c>
      <c r="M368">
        <v>0</v>
      </c>
      <c r="N368">
        <v>0</v>
      </c>
      <c r="O368">
        <v>0</v>
      </c>
      <c r="P368">
        <v>0</v>
      </c>
    </row>
    <row r="369" spans="1:16" x14ac:dyDescent="0.25">
      <c r="A369">
        <v>0</v>
      </c>
      <c r="B369" t="s">
        <v>477</v>
      </c>
      <c r="C369">
        <v>3</v>
      </c>
      <c r="D369">
        <v>2</v>
      </c>
      <c r="E369">
        <v>1</v>
      </c>
      <c r="F369">
        <v>0</v>
      </c>
      <c r="G369">
        <v>0</v>
      </c>
      <c r="H369">
        <v>6.9999999999999997E-7</v>
      </c>
      <c r="I369">
        <v>0</v>
      </c>
      <c r="J369">
        <v>-1.1446E-4</v>
      </c>
      <c r="K369" t="s">
        <v>17</v>
      </c>
      <c r="L369" t="s">
        <v>17</v>
      </c>
      <c r="M369">
        <v>0</v>
      </c>
      <c r="N369">
        <v>0</v>
      </c>
      <c r="O369">
        <v>0</v>
      </c>
      <c r="P369">
        <v>0</v>
      </c>
    </row>
    <row r="370" spans="1:16" x14ac:dyDescent="0.25">
      <c r="A370">
        <v>0</v>
      </c>
      <c r="B370" t="s">
        <v>1142</v>
      </c>
      <c r="C370">
        <v>3</v>
      </c>
      <c r="D370">
        <v>1</v>
      </c>
      <c r="E370">
        <v>2</v>
      </c>
      <c r="F370">
        <v>1.5</v>
      </c>
      <c r="G370">
        <v>2</v>
      </c>
      <c r="H370">
        <v>7.0999999999999998E-7</v>
      </c>
      <c r="I370">
        <v>0</v>
      </c>
      <c r="J370">
        <v>-9.8449999999999994E-5</v>
      </c>
      <c r="K370" t="s">
        <v>17</v>
      </c>
      <c r="L370" t="s">
        <v>17</v>
      </c>
      <c r="M370">
        <v>0</v>
      </c>
      <c r="N370">
        <v>0</v>
      </c>
      <c r="O370">
        <v>0</v>
      </c>
      <c r="P370">
        <v>0</v>
      </c>
    </row>
    <row r="371" spans="1:16" x14ac:dyDescent="0.25">
      <c r="A371">
        <v>0</v>
      </c>
      <c r="B371" t="s">
        <v>1143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1.79E-6</v>
      </c>
      <c r="I371">
        <v>6.5240300000000001E-3</v>
      </c>
      <c r="J371">
        <v>-1.8580000000000002E-5</v>
      </c>
      <c r="K371" t="s">
        <v>17</v>
      </c>
      <c r="L371" t="s">
        <v>17</v>
      </c>
      <c r="M371">
        <v>0</v>
      </c>
      <c r="N371">
        <v>0</v>
      </c>
      <c r="O371">
        <v>0</v>
      </c>
      <c r="P371">
        <v>0</v>
      </c>
    </row>
    <row r="372" spans="1:16" x14ac:dyDescent="0.25">
      <c r="A372">
        <v>0</v>
      </c>
      <c r="B372" t="s">
        <v>1144</v>
      </c>
      <c r="C372">
        <v>10</v>
      </c>
      <c r="D372">
        <v>2</v>
      </c>
      <c r="E372">
        <v>8</v>
      </c>
      <c r="F372">
        <v>4648.1259765599998</v>
      </c>
      <c r="G372">
        <v>25218</v>
      </c>
      <c r="H372">
        <v>1.7799999999999999E-6</v>
      </c>
      <c r="I372">
        <v>1.694186E-2</v>
      </c>
      <c r="J372">
        <v>-1.0064399999999999E-3</v>
      </c>
      <c r="K372" t="s">
        <v>17</v>
      </c>
      <c r="L372" t="s">
        <v>17</v>
      </c>
      <c r="M372">
        <v>3918</v>
      </c>
      <c r="N372">
        <v>2799</v>
      </c>
      <c r="O372">
        <v>1119</v>
      </c>
      <c r="P372">
        <v>7.2678779999999998E-2</v>
      </c>
    </row>
    <row r="373" spans="1:16" x14ac:dyDescent="0.25">
      <c r="A373">
        <v>0</v>
      </c>
      <c r="B373" t="s">
        <v>1145</v>
      </c>
      <c r="C373">
        <v>13</v>
      </c>
      <c r="D373">
        <v>3</v>
      </c>
      <c r="E373">
        <v>10</v>
      </c>
      <c r="F373">
        <v>9314.3496093800004</v>
      </c>
      <c r="G373">
        <v>45805</v>
      </c>
      <c r="H373">
        <v>1.79E-6</v>
      </c>
      <c r="I373">
        <v>2.1050260000000001E-2</v>
      </c>
      <c r="J373">
        <v>-1.0058700000000001E-3</v>
      </c>
      <c r="K373" t="s">
        <v>17</v>
      </c>
      <c r="L373" t="s">
        <v>17</v>
      </c>
      <c r="M373">
        <v>12537</v>
      </c>
      <c r="N373">
        <v>7287</v>
      </c>
      <c r="O373">
        <v>5250</v>
      </c>
      <c r="P373">
        <v>1.67483084</v>
      </c>
    </row>
    <row r="374" spans="1:16" x14ac:dyDescent="0.25">
      <c r="A374">
        <v>0</v>
      </c>
      <c r="B374" t="s">
        <v>1146</v>
      </c>
      <c r="C374">
        <v>4</v>
      </c>
      <c r="D374">
        <v>2</v>
      </c>
      <c r="E374">
        <v>2</v>
      </c>
      <c r="F374">
        <v>1089.4953613299999</v>
      </c>
      <c r="G374">
        <v>5464</v>
      </c>
      <c r="H374">
        <v>1.79E-6</v>
      </c>
      <c r="I374">
        <v>3.3807660000000003E-2</v>
      </c>
      <c r="J374">
        <v>-1.1968000000000001E-4</v>
      </c>
      <c r="K374" t="s">
        <v>17</v>
      </c>
      <c r="L374" t="s">
        <v>17</v>
      </c>
      <c r="M374">
        <v>335</v>
      </c>
      <c r="N374">
        <v>144</v>
      </c>
      <c r="O374">
        <v>191</v>
      </c>
      <c r="P374">
        <v>2.204859E-2</v>
      </c>
    </row>
    <row r="375" spans="1:16" x14ac:dyDescent="0.25">
      <c r="A375">
        <v>0</v>
      </c>
      <c r="B375" t="s">
        <v>1147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1.79E-6</v>
      </c>
      <c r="I375">
        <v>5.7199399999999997E-3</v>
      </c>
      <c r="J375">
        <v>-1.8580000000000002E-5</v>
      </c>
      <c r="K375" t="s">
        <v>17</v>
      </c>
      <c r="L375" t="s">
        <v>17</v>
      </c>
      <c r="M375">
        <v>0</v>
      </c>
      <c r="N375">
        <v>0</v>
      </c>
      <c r="O375">
        <v>0</v>
      </c>
      <c r="P375">
        <v>0</v>
      </c>
    </row>
    <row r="376" spans="1:16" x14ac:dyDescent="0.25">
      <c r="A376">
        <v>0</v>
      </c>
      <c r="B376" t="s">
        <v>1148</v>
      </c>
      <c r="C376">
        <v>4</v>
      </c>
      <c r="D376">
        <v>1</v>
      </c>
      <c r="E376">
        <v>3</v>
      </c>
      <c r="F376">
        <v>318.96228027000001</v>
      </c>
      <c r="G376">
        <v>1521</v>
      </c>
      <c r="H376">
        <v>1.7799999999999999E-6</v>
      </c>
      <c r="I376">
        <v>3.8469099999999998E-3</v>
      </c>
      <c r="J376">
        <v>-1.1992E-4</v>
      </c>
      <c r="K376" t="s">
        <v>17</v>
      </c>
      <c r="L376" t="s">
        <v>17</v>
      </c>
      <c r="M376">
        <v>252</v>
      </c>
      <c r="N376">
        <v>140</v>
      </c>
      <c r="O376">
        <v>112</v>
      </c>
      <c r="P376">
        <v>4.3208400000000003E-3</v>
      </c>
    </row>
    <row r="377" spans="1:16" x14ac:dyDescent="0.25">
      <c r="A377">
        <v>0</v>
      </c>
      <c r="B377" t="s">
        <v>1149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6.9999999999999997E-7</v>
      </c>
      <c r="I377">
        <v>0</v>
      </c>
      <c r="J377">
        <v>-1.8580000000000002E-5</v>
      </c>
      <c r="K377" t="s">
        <v>17</v>
      </c>
      <c r="L377" t="s">
        <v>17</v>
      </c>
      <c r="M377">
        <v>0</v>
      </c>
      <c r="N377">
        <v>0</v>
      </c>
      <c r="O377">
        <v>0</v>
      </c>
      <c r="P377">
        <v>0</v>
      </c>
    </row>
    <row r="378" spans="1:16" x14ac:dyDescent="0.25">
      <c r="A378">
        <v>0</v>
      </c>
      <c r="B378" t="s">
        <v>1150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1.79E-6</v>
      </c>
      <c r="I378">
        <v>1.313132E-2</v>
      </c>
      <c r="J378">
        <v>-1.8580000000000002E-5</v>
      </c>
      <c r="K378" t="s">
        <v>17</v>
      </c>
      <c r="L378" t="s">
        <v>17</v>
      </c>
      <c r="M378">
        <v>0</v>
      </c>
      <c r="N378">
        <v>0</v>
      </c>
      <c r="O378">
        <v>0</v>
      </c>
      <c r="P378">
        <v>0</v>
      </c>
    </row>
    <row r="379" spans="1:16" x14ac:dyDescent="0.25">
      <c r="A379">
        <v>0</v>
      </c>
      <c r="B379" t="s">
        <v>363</v>
      </c>
      <c r="C379">
        <v>5</v>
      </c>
      <c r="D379">
        <v>2</v>
      </c>
      <c r="E379">
        <v>3</v>
      </c>
      <c r="F379">
        <v>772.73455810999997</v>
      </c>
      <c r="G379">
        <v>5808</v>
      </c>
      <c r="H379">
        <v>1.79E-6</v>
      </c>
      <c r="I379">
        <v>2.0839570000000002E-2</v>
      </c>
      <c r="J379">
        <v>-1.1191E-4</v>
      </c>
      <c r="K379" t="s">
        <v>17</v>
      </c>
      <c r="L379" t="s">
        <v>17</v>
      </c>
      <c r="M379">
        <v>1121</v>
      </c>
      <c r="N379">
        <v>576</v>
      </c>
      <c r="O379">
        <v>545</v>
      </c>
      <c r="P379">
        <v>8.3057919999999993E-2</v>
      </c>
    </row>
    <row r="380" spans="1:16" x14ac:dyDescent="0.25">
      <c r="A380">
        <v>0</v>
      </c>
      <c r="B380" t="s">
        <v>716</v>
      </c>
      <c r="C380">
        <v>3</v>
      </c>
      <c r="D380">
        <v>2</v>
      </c>
      <c r="E380">
        <v>1</v>
      </c>
      <c r="F380">
        <v>723</v>
      </c>
      <c r="G380">
        <v>1899</v>
      </c>
      <c r="H380">
        <v>1.7799999999999999E-6</v>
      </c>
      <c r="I380">
        <v>2.53878E-3</v>
      </c>
      <c r="J380">
        <v>-7.3219999999999994E-5</v>
      </c>
      <c r="K380" t="s">
        <v>17</v>
      </c>
      <c r="L380" t="s">
        <v>17</v>
      </c>
      <c r="M380">
        <v>17</v>
      </c>
      <c r="N380">
        <v>15</v>
      </c>
      <c r="O380">
        <v>2</v>
      </c>
      <c r="P380">
        <v>0.59385644000000004</v>
      </c>
    </row>
    <row r="381" spans="1:16" x14ac:dyDescent="0.25">
      <c r="A381">
        <v>0</v>
      </c>
      <c r="B381" t="s">
        <v>1151</v>
      </c>
      <c r="C381">
        <v>2</v>
      </c>
      <c r="D381">
        <v>1</v>
      </c>
      <c r="E381">
        <v>1</v>
      </c>
      <c r="F381">
        <v>737.05523682</v>
      </c>
      <c r="G381">
        <v>2025</v>
      </c>
      <c r="H381">
        <v>1.7799999999999999E-6</v>
      </c>
      <c r="I381">
        <v>2.53878E-3</v>
      </c>
      <c r="J381">
        <v>-3.1659999999999998E-5</v>
      </c>
      <c r="K381" t="s">
        <v>17</v>
      </c>
      <c r="L381" t="s">
        <v>17</v>
      </c>
      <c r="M381">
        <v>258</v>
      </c>
      <c r="N381">
        <v>181</v>
      </c>
      <c r="O381">
        <v>77</v>
      </c>
      <c r="P381">
        <v>6.9562000000000001E-3</v>
      </c>
    </row>
    <row r="382" spans="1:16" x14ac:dyDescent="0.25">
      <c r="A382">
        <v>0</v>
      </c>
      <c r="B382" t="s">
        <v>1152</v>
      </c>
      <c r="C382">
        <v>2</v>
      </c>
      <c r="D382">
        <v>0</v>
      </c>
      <c r="E382">
        <v>2</v>
      </c>
      <c r="F382">
        <v>0</v>
      </c>
      <c r="G382">
        <v>0</v>
      </c>
      <c r="H382">
        <v>1.7799999999999999E-6</v>
      </c>
      <c r="I382">
        <v>6.3044000000000002E-4</v>
      </c>
      <c r="J382">
        <v>-7.4339999999999996E-5</v>
      </c>
      <c r="K382" t="s">
        <v>17</v>
      </c>
      <c r="L382" t="s">
        <v>17</v>
      </c>
      <c r="M382">
        <v>0</v>
      </c>
      <c r="N382">
        <v>0</v>
      </c>
      <c r="O382">
        <v>0</v>
      </c>
      <c r="P382">
        <v>0</v>
      </c>
    </row>
    <row r="383" spans="1:16" x14ac:dyDescent="0.25">
      <c r="A383">
        <v>0</v>
      </c>
      <c r="B383" t="s">
        <v>1153</v>
      </c>
      <c r="C383">
        <v>2</v>
      </c>
      <c r="D383">
        <v>2</v>
      </c>
      <c r="E383">
        <v>0</v>
      </c>
      <c r="F383">
        <v>0</v>
      </c>
      <c r="G383">
        <v>0</v>
      </c>
      <c r="H383">
        <v>6.9999999999999997E-7</v>
      </c>
      <c r="I383">
        <v>0</v>
      </c>
      <c r="J383">
        <v>-9.878E-5</v>
      </c>
      <c r="K383" t="s">
        <v>17</v>
      </c>
      <c r="L383" t="s">
        <v>17</v>
      </c>
      <c r="M383">
        <v>0</v>
      </c>
      <c r="N383">
        <v>0</v>
      </c>
      <c r="O383">
        <v>0</v>
      </c>
      <c r="P383">
        <v>0</v>
      </c>
    </row>
    <row r="384" spans="1:16" x14ac:dyDescent="0.25">
      <c r="A384">
        <v>0</v>
      </c>
      <c r="B384" t="s">
        <v>1154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6.9999999999999997E-7</v>
      </c>
      <c r="I384">
        <v>0</v>
      </c>
      <c r="J384">
        <v>-1.8580000000000002E-5</v>
      </c>
      <c r="K384" t="s">
        <v>17</v>
      </c>
      <c r="L384" t="s">
        <v>17</v>
      </c>
      <c r="M384">
        <v>0</v>
      </c>
      <c r="N384">
        <v>0</v>
      </c>
      <c r="O384">
        <v>0</v>
      </c>
      <c r="P384">
        <v>0</v>
      </c>
    </row>
    <row r="385" spans="1:16" x14ac:dyDescent="0.25">
      <c r="A385">
        <v>0</v>
      </c>
      <c r="B385" t="s">
        <v>1155</v>
      </c>
      <c r="C385">
        <v>2</v>
      </c>
      <c r="D385">
        <v>1</v>
      </c>
      <c r="E385">
        <v>1</v>
      </c>
      <c r="F385">
        <v>237.06666565</v>
      </c>
      <c r="G385">
        <v>1883</v>
      </c>
      <c r="H385">
        <v>1.7799999999999999E-6</v>
      </c>
      <c r="I385">
        <v>4.6750999999999997E-4</v>
      </c>
      <c r="J385">
        <v>-3.9789999999999997E-5</v>
      </c>
      <c r="K385" t="s">
        <v>17</v>
      </c>
      <c r="L385" t="s">
        <v>17</v>
      </c>
      <c r="M385">
        <v>0</v>
      </c>
      <c r="N385">
        <v>0</v>
      </c>
      <c r="O385">
        <v>0</v>
      </c>
      <c r="P385">
        <v>0</v>
      </c>
    </row>
    <row r="386" spans="1:16" x14ac:dyDescent="0.25">
      <c r="A386">
        <v>0</v>
      </c>
      <c r="B386" t="s">
        <v>212</v>
      </c>
      <c r="C386">
        <v>2</v>
      </c>
      <c r="D386">
        <v>0</v>
      </c>
      <c r="E386">
        <v>2</v>
      </c>
      <c r="F386">
        <v>0</v>
      </c>
      <c r="G386">
        <v>0</v>
      </c>
      <c r="H386">
        <v>1.79E-6</v>
      </c>
      <c r="I386">
        <v>2.3086999999999999E-4</v>
      </c>
      <c r="J386">
        <v>-7.4339999999999996E-5</v>
      </c>
      <c r="K386" t="s">
        <v>17</v>
      </c>
      <c r="L386" t="s">
        <v>17</v>
      </c>
      <c r="M386">
        <v>0</v>
      </c>
      <c r="N386">
        <v>0</v>
      </c>
      <c r="O386">
        <v>0</v>
      </c>
      <c r="P386">
        <v>0</v>
      </c>
    </row>
    <row r="387" spans="1:16" x14ac:dyDescent="0.25">
      <c r="A387">
        <v>0</v>
      </c>
      <c r="B387" t="s">
        <v>1156</v>
      </c>
      <c r="C387">
        <v>1</v>
      </c>
      <c r="D387">
        <v>0</v>
      </c>
      <c r="E387">
        <v>1</v>
      </c>
      <c r="F387">
        <v>0</v>
      </c>
      <c r="G387">
        <v>0</v>
      </c>
      <c r="H387">
        <v>1.79E-6</v>
      </c>
      <c r="I387">
        <v>2.2106399999999998E-3</v>
      </c>
      <c r="J387">
        <v>-1.8580000000000002E-5</v>
      </c>
      <c r="K387" t="s">
        <v>17</v>
      </c>
      <c r="L387" t="s">
        <v>17</v>
      </c>
      <c r="M387">
        <v>0</v>
      </c>
      <c r="N387">
        <v>0</v>
      </c>
      <c r="O387">
        <v>0</v>
      </c>
      <c r="P387">
        <v>0</v>
      </c>
    </row>
    <row r="388" spans="1:16" x14ac:dyDescent="0.25">
      <c r="A388">
        <v>0</v>
      </c>
      <c r="B388" t="s">
        <v>1157</v>
      </c>
      <c r="C388">
        <v>2</v>
      </c>
      <c r="D388">
        <v>2</v>
      </c>
      <c r="E388">
        <v>0</v>
      </c>
      <c r="F388">
        <v>0</v>
      </c>
      <c r="G388">
        <v>0</v>
      </c>
      <c r="H388">
        <v>6.9999999999999997E-7</v>
      </c>
      <c r="I388">
        <v>0</v>
      </c>
      <c r="J388">
        <v>-9.878E-5</v>
      </c>
      <c r="K388" t="s">
        <v>17</v>
      </c>
      <c r="L388" t="s">
        <v>17</v>
      </c>
      <c r="M388">
        <v>0</v>
      </c>
      <c r="N388">
        <v>0</v>
      </c>
      <c r="O388">
        <v>0</v>
      </c>
      <c r="P388">
        <v>0</v>
      </c>
    </row>
    <row r="389" spans="1:16" x14ac:dyDescent="0.25">
      <c r="A389">
        <v>0</v>
      </c>
      <c r="B389" t="s">
        <v>1158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6.9999999999999997E-7</v>
      </c>
      <c r="I389">
        <v>0</v>
      </c>
      <c r="J389">
        <v>-2.4689999999999999E-5</v>
      </c>
      <c r="K389" t="s">
        <v>17</v>
      </c>
      <c r="L389" t="s">
        <v>17</v>
      </c>
      <c r="M389">
        <v>0</v>
      </c>
      <c r="N389">
        <v>0</v>
      </c>
      <c r="O389">
        <v>0</v>
      </c>
      <c r="P389">
        <v>0</v>
      </c>
    </row>
    <row r="390" spans="1:16" x14ac:dyDescent="0.25">
      <c r="A390">
        <v>0</v>
      </c>
      <c r="B390" t="s">
        <v>1159</v>
      </c>
      <c r="C390">
        <v>3</v>
      </c>
      <c r="D390">
        <v>1</v>
      </c>
      <c r="E390">
        <v>2</v>
      </c>
      <c r="F390">
        <v>5</v>
      </c>
      <c r="G390">
        <v>5</v>
      </c>
      <c r="H390">
        <v>7.0999999999999998E-7</v>
      </c>
      <c r="I390">
        <v>0</v>
      </c>
      <c r="J390">
        <v>-9.8449999999999994E-5</v>
      </c>
      <c r="K390" t="s">
        <v>17</v>
      </c>
      <c r="L390" t="s">
        <v>17</v>
      </c>
      <c r="M390">
        <v>0</v>
      </c>
      <c r="N390">
        <v>0</v>
      </c>
      <c r="O390">
        <v>0</v>
      </c>
      <c r="P390">
        <v>0</v>
      </c>
    </row>
    <row r="391" spans="1:16" x14ac:dyDescent="0.25">
      <c r="A391">
        <v>0</v>
      </c>
      <c r="B391" t="s">
        <v>60</v>
      </c>
      <c r="C391">
        <v>5</v>
      </c>
      <c r="D391">
        <v>3</v>
      </c>
      <c r="E391">
        <v>2</v>
      </c>
      <c r="F391">
        <v>1376.5089111299999</v>
      </c>
      <c r="G391">
        <v>5112</v>
      </c>
      <c r="H391">
        <v>1.7799999999999999E-6</v>
      </c>
      <c r="I391">
        <v>4.9018500000000001E-3</v>
      </c>
      <c r="J391">
        <v>-1.9260999999999999E-4</v>
      </c>
      <c r="K391" t="s">
        <v>17</v>
      </c>
      <c r="L391" t="s">
        <v>17</v>
      </c>
      <c r="M391">
        <v>339</v>
      </c>
      <c r="N391">
        <v>181</v>
      </c>
      <c r="O391">
        <v>158</v>
      </c>
      <c r="P391">
        <v>0.20142069000000001</v>
      </c>
    </row>
    <row r="392" spans="1:16" x14ac:dyDescent="0.25">
      <c r="A392">
        <v>0</v>
      </c>
      <c r="B392" t="s">
        <v>1160</v>
      </c>
      <c r="C392">
        <v>7</v>
      </c>
      <c r="D392">
        <v>2</v>
      </c>
      <c r="E392">
        <v>5</v>
      </c>
      <c r="F392">
        <v>2389.09375</v>
      </c>
      <c r="G392">
        <v>11795</v>
      </c>
      <c r="H392">
        <v>1.7799999999999999E-6</v>
      </c>
      <c r="I392">
        <v>5.2503799999999998E-3</v>
      </c>
      <c r="J392">
        <v>-3.1430999999999999E-4</v>
      </c>
      <c r="K392" t="s">
        <v>17</v>
      </c>
      <c r="L392" t="s">
        <v>17</v>
      </c>
      <c r="M392">
        <v>2133</v>
      </c>
      <c r="N392">
        <v>1026</v>
      </c>
      <c r="O392">
        <v>1107</v>
      </c>
      <c r="P392">
        <v>0.75490455999999995</v>
      </c>
    </row>
    <row r="393" spans="1:16" x14ac:dyDescent="0.25">
      <c r="A393">
        <v>0</v>
      </c>
      <c r="B393" t="s">
        <v>1161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6.9999999999999997E-7</v>
      </c>
      <c r="I393">
        <v>0</v>
      </c>
      <c r="J393">
        <v>-1.8580000000000002E-5</v>
      </c>
      <c r="K393" t="s">
        <v>17</v>
      </c>
      <c r="L393" t="s">
        <v>17</v>
      </c>
      <c r="M393">
        <v>0</v>
      </c>
      <c r="N393">
        <v>0</v>
      </c>
      <c r="O393">
        <v>0</v>
      </c>
      <c r="P393">
        <v>0</v>
      </c>
    </row>
    <row r="394" spans="1:16" x14ac:dyDescent="0.25">
      <c r="A394">
        <v>0</v>
      </c>
      <c r="B394" t="s">
        <v>1162</v>
      </c>
      <c r="C394">
        <v>4</v>
      </c>
      <c r="D394">
        <v>1</v>
      </c>
      <c r="E394">
        <v>3</v>
      </c>
      <c r="F394">
        <v>1102.4277343799999</v>
      </c>
      <c r="G394">
        <v>5488</v>
      </c>
      <c r="H394">
        <v>1.79E-6</v>
      </c>
      <c r="I394">
        <v>6.0859410000000003E-2</v>
      </c>
      <c r="J394">
        <v>-2.9799999999999998E-6</v>
      </c>
      <c r="K394" t="s">
        <v>17</v>
      </c>
      <c r="L394" t="s">
        <v>17</v>
      </c>
      <c r="M394">
        <v>10472</v>
      </c>
      <c r="N394">
        <v>4109</v>
      </c>
      <c r="O394">
        <v>6363</v>
      </c>
      <c r="P394">
        <v>0.70355765999999997</v>
      </c>
    </row>
    <row r="395" spans="1:16" x14ac:dyDescent="0.25">
      <c r="A395">
        <v>0</v>
      </c>
      <c r="B395" t="s">
        <v>1163</v>
      </c>
      <c r="C395">
        <v>3</v>
      </c>
      <c r="D395">
        <v>2</v>
      </c>
      <c r="E395">
        <v>1</v>
      </c>
      <c r="F395">
        <v>796.55773925999995</v>
      </c>
      <c r="G395">
        <v>3131</v>
      </c>
      <c r="H395">
        <v>1.7799999999999999E-6</v>
      </c>
      <c r="I395">
        <v>9.8175999999999992E-4</v>
      </c>
      <c r="J395">
        <v>-1.1097E-4</v>
      </c>
      <c r="K395" t="s">
        <v>17</v>
      </c>
      <c r="L395" t="s">
        <v>17</v>
      </c>
      <c r="M395">
        <v>0</v>
      </c>
      <c r="N395">
        <v>0</v>
      </c>
      <c r="O395">
        <v>0</v>
      </c>
      <c r="P395">
        <v>0</v>
      </c>
    </row>
    <row r="396" spans="1:16" x14ac:dyDescent="0.25">
      <c r="A396">
        <v>0</v>
      </c>
      <c r="B396" t="s">
        <v>1164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6.9999999999999997E-7</v>
      </c>
      <c r="I396">
        <v>0</v>
      </c>
      <c r="J396">
        <v>-2.4689999999999999E-5</v>
      </c>
      <c r="K396" t="s">
        <v>17</v>
      </c>
      <c r="L396" t="s">
        <v>17</v>
      </c>
      <c r="M396">
        <v>0</v>
      </c>
      <c r="N396">
        <v>0</v>
      </c>
      <c r="O396">
        <v>0</v>
      </c>
      <c r="P396">
        <v>0</v>
      </c>
    </row>
    <row r="397" spans="1:16" x14ac:dyDescent="0.25">
      <c r="A397">
        <v>0</v>
      </c>
      <c r="B397" t="s">
        <v>1165</v>
      </c>
      <c r="C397">
        <v>1</v>
      </c>
      <c r="D397">
        <v>1</v>
      </c>
      <c r="E397">
        <v>0</v>
      </c>
      <c r="F397">
        <v>0</v>
      </c>
      <c r="G397">
        <v>0</v>
      </c>
      <c r="H397">
        <v>6.9999999999999997E-7</v>
      </c>
      <c r="I397">
        <v>0</v>
      </c>
      <c r="J397">
        <v>-2.4689999999999999E-5</v>
      </c>
      <c r="K397" t="s">
        <v>17</v>
      </c>
      <c r="L397" t="s">
        <v>17</v>
      </c>
      <c r="M397">
        <v>0</v>
      </c>
      <c r="N397">
        <v>0</v>
      </c>
      <c r="O397">
        <v>0</v>
      </c>
      <c r="P397">
        <v>0</v>
      </c>
    </row>
    <row r="398" spans="1:16" x14ac:dyDescent="0.25">
      <c r="A398">
        <v>0</v>
      </c>
      <c r="B398" t="s">
        <v>1166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6.9999999999999997E-7</v>
      </c>
      <c r="I398">
        <v>0</v>
      </c>
      <c r="J398">
        <v>-2.4689999999999999E-5</v>
      </c>
      <c r="K398" t="s">
        <v>17</v>
      </c>
      <c r="L398" t="s">
        <v>17</v>
      </c>
      <c r="M398">
        <v>0</v>
      </c>
      <c r="N398">
        <v>0</v>
      </c>
      <c r="O398">
        <v>0</v>
      </c>
      <c r="P398">
        <v>0</v>
      </c>
    </row>
    <row r="399" spans="1:16" x14ac:dyDescent="0.25">
      <c r="A399">
        <v>0</v>
      </c>
      <c r="B399" t="s">
        <v>1167</v>
      </c>
      <c r="C399">
        <v>3</v>
      </c>
      <c r="D399">
        <v>0</v>
      </c>
      <c r="E399">
        <v>3</v>
      </c>
      <c r="F399">
        <v>0</v>
      </c>
      <c r="G399">
        <v>0</v>
      </c>
      <c r="H399">
        <v>7.0999999999999998E-7</v>
      </c>
      <c r="I399">
        <v>0</v>
      </c>
      <c r="J399">
        <v>-1.6725999999999999E-4</v>
      </c>
      <c r="K399" t="s">
        <v>17</v>
      </c>
      <c r="L399" t="s">
        <v>17</v>
      </c>
      <c r="M399">
        <v>0</v>
      </c>
      <c r="N399">
        <v>0</v>
      </c>
      <c r="O399">
        <v>0</v>
      </c>
      <c r="P399">
        <v>0</v>
      </c>
    </row>
    <row r="400" spans="1:16" x14ac:dyDescent="0.25">
      <c r="A400">
        <v>0</v>
      </c>
      <c r="B400" t="s">
        <v>1168</v>
      </c>
      <c r="C400">
        <v>9</v>
      </c>
      <c r="D400">
        <v>2</v>
      </c>
      <c r="E400">
        <v>7</v>
      </c>
      <c r="F400">
        <v>10186.393554689999</v>
      </c>
      <c r="G400">
        <v>37585</v>
      </c>
      <c r="H400">
        <v>1.79E-6</v>
      </c>
      <c r="I400">
        <v>6.4555390000000004E-2</v>
      </c>
      <c r="J400">
        <v>4.5859999999999998E-5</v>
      </c>
      <c r="K400" t="s">
        <v>17</v>
      </c>
      <c r="L400" t="s">
        <v>17</v>
      </c>
      <c r="M400">
        <v>25560</v>
      </c>
      <c r="N400">
        <v>15070</v>
      </c>
      <c r="O400">
        <v>10490</v>
      </c>
      <c r="P400">
        <v>1.4257134</v>
      </c>
    </row>
    <row r="401" spans="1:16" x14ac:dyDescent="0.25">
      <c r="A401">
        <v>0</v>
      </c>
      <c r="B401" t="s">
        <v>1169</v>
      </c>
      <c r="C401">
        <v>1</v>
      </c>
      <c r="D401">
        <v>1</v>
      </c>
      <c r="E401">
        <v>0</v>
      </c>
      <c r="F401">
        <v>0</v>
      </c>
      <c r="G401">
        <v>0</v>
      </c>
      <c r="H401">
        <v>6.9999999999999997E-7</v>
      </c>
      <c r="I401">
        <v>0</v>
      </c>
      <c r="J401">
        <v>-2.4689999999999999E-5</v>
      </c>
      <c r="K401" t="s">
        <v>17</v>
      </c>
      <c r="L401" t="s">
        <v>17</v>
      </c>
      <c r="M401">
        <v>0</v>
      </c>
      <c r="N401">
        <v>0</v>
      </c>
      <c r="O401">
        <v>0</v>
      </c>
      <c r="P401">
        <v>0</v>
      </c>
    </row>
    <row r="402" spans="1:16" x14ac:dyDescent="0.25">
      <c r="A402">
        <v>0</v>
      </c>
      <c r="B402" t="s">
        <v>1170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6.9999999999999997E-7</v>
      </c>
      <c r="I402">
        <v>0</v>
      </c>
      <c r="J402">
        <v>-2.4689999999999999E-5</v>
      </c>
      <c r="K402" t="s">
        <v>17</v>
      </c>
      <c r="L402" t="s">
        <v>17</v>
      </c>
      <c r="M402">
        <v>0</v>
      </c>
      <c r="N402">
        <v>0</v>
      </c>
      <c r="O402">
        <v>0</v>
      </c>
      <c r="P402">
        <v>0</v>
      </c>
    </row>
    <row r="403" spans="1:16" x14ac:dyDescent="0.25">
      <c r="A403">
        <v>0</v>
      </c>
      <c r="B403" t="s">
        <v>1171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6.9999999999999997E-7</v>
      </c>
      <c r="I403">
        <v>0</v>
      </c>
      <c r="J403">
        <v>-2.4689999999999999E-5</v>
      </c>
      <c r="K403" t="s">
        <v>17</v>
      </c>
      <c r="L403" t="s">
        <v>17</v>
      </c>
      <c r="M403">
        <v>0</v>
      </c>
      <c r="N403">
        <v>0</v>
      </c>
      <c r="O403">
        <v>0</v>
      </c>
      <c r="P403">
        <v>0</v>
      </c>
    </row>
    <row r="404" spans="1:16" x14ac:dyDescent="0.25">
      <c r="A404">
        <v>0</v>
      </c>
      <c r="B404" t="s">
        <v>1172</v>
      </c>
      <c r="C404">
        <v>4</v>
      </c>
      <c r="D404">
        <v>2</v>
      </c>
      <c r="E404">
        <v>2</v>
      </c>
      <c r="F404">
        <v>4628.2026367199996</v>
      </c>
      <c r="G404">
        <v>17898</v>
      </c>
      <c r="H404">
        <v>1.7799999999999999E-6</v>
      </c>
      <c r="I404">
        <v>5.6270000000000002E-5</v>
      </c>
      <c r="J404">
        <v>-1.4987999999999999E-4</v>
      </c>
      <c r="K404" t="s">
        <v>17</v>
      </c>
      <c r="L404" t="s">
        <v>17</v>
      </c>
      <c r="M404">
        <v>7</v>
      </c>
      <c r="N404">
        <v>2</v>
      </c>
      <c r="O404">
        <v>5</v>
      </c>
      <c r="P404">
        <v>2.9280000000000001E-5</v>
      </c>
    </row>
    <row r="405" spans="1:16" x14ac:dyDescent="0.25">
      <c r="A405">
        <v>0</v>
      </c>
      <c r="B405" t="s">
        <v>1173</v>
      </c>
      <c r="C405">
        <v>2</v>
      </c>
      <c r="D405">
        <v>1</v>
      </c>
      <c r="E405">
        <v>1</v>
      </c>
      <c r="F405">
        <v>4.3928570699999998</v>
      </c>
      <c r="G405">
        <v>6</v>
      </c>
      <c r="H405">
        <v>1.7799999999999999E-6</v>
      </c>
      <c r="I405">
        <v>9.5200000000000003E-6</v>
      </c>
      <c r="J405">
        <v>-4.0960000000000001E-5</v>
      </c>
      <c r="K405" t="s">
        <v>17</v>
      </c>
      <c r="L405" t="s">
        <v>17</v>
      </c>
      <c r="M405">
        <v>0</v>
      </c>
      <c r="N405">
        <v>0</v>
      </c>
      <c r="O405">
        <v>0</v>
      </c>
      <c r="P405">
        <v>0</v>
      </c>
    </row>
    <row r="406" spans="1:16" x14ac:dyDescent="0.25">
      <c r="A406">
        <v>0</v>
      </c>
      <c r="B406" t="s">
        <v>1174</v>
      </c>
      <c r="C406">
        <v>3</v>
      </c>
      <c r="D406">
        <v>3</v>
      </c>
      <c r="E406">
        <v>0</v>
      </c>
      <c r="F406">
        <v>0</v>
      </c>
      <c r="G406">
        <v>0</v>
      </c>
      <c r="H406">
        <v>6.9999999999999997E-7</v>
      </c>
      <c r="I406">
        <v>0</v>
      </c>
      <c r="J406">
        <v>-2.2225000000000001E-4</v>
      </c>
      <c r="K406" t="s">
        <v>17</v>
      </c>
      <c r="L406" t="s">
        <v>17</v>
      </c>
      <c r="M406">
        <v>0</v>
      </c>
      <c r="N406">
        <v>0</v>
      </c>
      <c r="O406">
        <v>0</v>
      </c>
      <c r="P406">
        <v>0</v>
      </c>
    </row>
    <row r="407" spans="1:16" x14ac:dyDescent="0.25">
      <c r="A407">
        <v>0</v>
      </c>
      <c r="B407" t="s">
        <v>1175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6.9999999999999997E-7</v>
      </c>
      <c r="I407">
        <v>0</v>
      </c>
      <c r="J407">
        <v>-2.4689999999999999E-5</v>
      </c>
      <c r="K407" t="s">
        <v>17</v>
      </c>
      <c r="L407" t="s">
        <v>17</v>
      </c>
      <c r="M407">
        <v>0</v>
      </c>
      <c r="N407">
        <v>0</v>
      </c>
      <c r="O407">
        <v>0</v>
      </c>
      <c r="P407">
        <v>0</v>
      </c>
    </row>
    <row r="408" spans="1:16" x14ac:dyDescent="0.25">
      <c r="A408">
        <v>0</v>
      </c>
      <c r="B408" t="s">
        <v>1176</v>
      </c>
      <c r="C408">
        <v>2</v>
      </c>
      <c r="D408">
        <v>2</v>
      </c>
      <c r="E408">
        <v>0</v>
      </c>
      <c r="F408">
        <v>0</v>
      </c>
      <c r="G408">
        <v>0</v>
      </c>
      <c r="H408">
        <v>6.9999999999999997E-7</v>
      </c>
      <c r="I408">
        <v>0</v>
      </c>
      <c r="J408">
        <v>-9.878E-5</v>
      </c>
      <c r="K408" t="s">
        <v>17</v>
      </c>
      <c r="L408" t="s">
        <v>17</v>
      </c>
      <c r="M408">
        <v>0</v>
      </c>
      <c r="N408">
        <v>0</v>
      </c>
      <c r="O408">
        <v>0</v>
      </c>
      <c r="P408">
        <v>0</v>
      </c>
    </row>
    <row r="409" spans="1:16" x14ac:dyDescent="0.25">
      <c r="A409">
        <v>0</v>
      </c>
      <c r="B409" t="s">
        <v>1177</v>
      </c>
      <c r="C409">
        <v>3</v>
      </c>
      <c r="D409">
        <v>3</v>
      </c>
      <c r="E409">
        <v>0</v>
      </c>
      <c r="F409">
        <v>0</v>
      </c>
      <c r="G409">
        <v>0</v>
      </c>
      <c r="H409">
        <v>6.9999999999999997E-7</v>
      </c>
      <c r="I409">
        <v>0</v>
      </c>
      <c r="J409">
        <v>-2.2225000000000001E-4</v>
      </c>
      <c r="K409" t="s">
        <v>17</v>
      </c>
      <c r="L409" t="s">
        <v>17</v>
      </c>
      <c r="M409">
        <v>0</v>
      </c>
      <c r="N409">
        <v>0</v>
      </c>
      <c r="O409">
        <v>0</v>
      </c>
      <c r="P409">
        <v>0</v>
      </c>
    </row>
    <row r="410" spans="1:16" x14ac:dyDescent="0.25">
      <c r="A410">
        <v>0</v>
      </c>
      <c r="B410" t="s">
        <v>1178</v>
      </c>
      <c r="C410">
        <v>7</v>
      </c>
      <c r="D410">
        <v>4</v>
      </c>
      <c r="E410">
        <v>3</v>
      </c>
      <c r="F410">
        <v>7744.6440429699996</v>
      </c>
      <c r="G410">
        <v>44394</v>
      </c>
      <c r="H410">
        <v>1.79E-6</v>
      </c>
      <c r="I410">
        <v>2.3198630000000001E-2</v>
      </c>
      <c r="J410">
        <v>-1.5761E-4</v>
      </c>
      <c r="K410" t="s">
        <v>17</v>
      </c>
      <c r="L410" t="s">
        <v>17</v>
      </c>
      <c r="M410">
        <v>1933</v>
      </c>
      <c r="N410">
        <v>994</v>
      </c>
      <c r="O410">
        <v>939</v>
      </c>
      <c r="P410">
        <v>1.42996967</v>
      </c>
    </row>
    <row r="411" spans="1:16" x14ac:dyDescent="0.25">
      <c r="A411">
        <v>0</v>
      </c>
      <c r="B411" t="s">
        <v>1179</v>
      </c>
      <c r="C411">
        <v>3</v>
      </c>
      <c r="D411">
        <v>2</v>
      </c>
      <c r="E411">
        <v>1</v>
      </c>
      <c r="F411">
        <v>178.46418761999999</v>
      </c>
      <c r="G411">
        <v>839</v>
      </c>
      <c r="H411">
        <v>1.7799999999999999E-6</v>
      </c>
      <c r="I411">
        <v>1.7877E-4</v>
      </c>
      <c r="J411">
        <v>-1.0458E-4</v>
      </c>
      <c r="K411" t="s">
        <v>17</v>
      </c>
      <c r="L411" t="s">
        <v>17</v>
      </c>
      <c r="M411">
        <v>18</v>
      </c>
      <c r="N411">
        <v>17</v>
      </c>
      <c r="O411">
        <v>1</v>
      </c>
      <c r="P411">
        <v>3.1582000000000002E-4</v>
      </c>
    </row>
    <row r="412" spans="1:16" x14ac:dyDescent="0.25">
      <c r="A412">
        <v>0</v>
      </c>
      <c r="B412" t="s">
        <v>1180</v>
      </c>
      <c r="C412">
        <v>8</v>
      </c>
      <c r="D412">
        <v>1</v>
      </c>
      <c r="E412">
        <v>7</v>
      </c>
      <c r="F412">
        <v>2179.4294433599998</v>
      </c>
      <c r="G412">
        <v>9373</v>
      </c>
      <c r="H412">
        <v>1.79E-6</v>
      </c>
      <c r="I412">
        <v>1.0057740000000001E-2</v>
      </c>
      <c r="J412">
        <v>-7.0412999999999997E-4</v>
      </c>
      <c r="K412" t="s">
        <v>17</v>
      </c>
      <c r="L412" t="s">
        <v>17</v>
      </c>
      <c r="M412">
        <v>78</v>
      </c>
      <c r="N412">
        <v>62</v>
      </c>
      <c r="O412">
        <v>16</v>
      </c>
      <c r="P412">
        <v>2.3837300000000001E-3</v>
      </c>
    </row>
    <row r="413" spans="1:16" x14ac:dyDescent="0.25">
      <c r="A413">
        <v>0</v>
      </c>
      <c r="B413" t="s">
        <v>1181</v>
      </c>
      <c r="C413">
        <v>5</v>
      </c>
      <c r="D413">
        <v>3</v>
      </c>
      <c r="E413">
        <v>2</v>
      </c>
      <c r="F413">
        <v>1749.7142334</v>
      </c>
      <c r="G413">
        <v>9250</v>
      </c>
      <c r="H413">
        <v>1.7799999999999999E-6</v>
      </c>
      <c r="I413">
        <v>1.0057740000000001E-2</v>
      </c>
      <c r="J413">
        <v>-1.7131000000000001E-4</v>
      </c>
      <c r="K413" t="s">
        <v>17</v>
      </c>
      <c r="L413" t="s">
        <v>17</v>
      </c>
      <c r="M413">
        <v>156</v>
      </c>
      <c r="N413">
        <v>124</v>
      </c>
      <c r="O413">
        <v>32</v>
      </c>
      <c r="P413">
        <v>4.7674500000000003E-3</v>
      </c>
    </row>
    <row r="414" spans="1:16" x14ac:dyDescent="0.25">
      <c r="A414">
        <v>0</v>
      </c>
      <c r="B414" t="s">
        <v>460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6.9999999999999997E-7</v>
      </c>
      <c r="I414">
        <v>0</v>
      </c>
      <c r="J414">
        <v>-2.4689999999999999E-5</v>
      </c>
      <c r="K414" t="s">
        <v>17</v>
      </c>
      <c r="L414" t="s">
        <v>17</v>
      </c>
      <c r="M414">
        <v>0</v>
      </c>
      <c r="N414">
        <v>0</v>
      </c>
      <c r="O414">
        <v>0</v>
      </c>
      <c r="P414">
        <v>0</v>
      </c>
    </row>
    <row r="415" spans="1:16" x14ac:dyDescent="0.25">
      <c r="A415">
        <v>0</v>
      </c>
      <c r="B415" t="s">
        <v>1182</v>
      </c>
      <c r="C415">
        <v>4</v>
      </c>
      <c r="D415">
        <v>4</v>
      </c>
      <c r="E415">
        <v>0</v>
      </c>
      <c r="F415">
        <v>0</v>
      </c>
      <c r="G415">
        <v>0</v>
      </c>
      <c r="H415">
        <v>6.9999999999999997E-7</v>
      </c>
      <c r="I415">
        <v>0</v>
      </c>
      <c r="J415">
        <v>-3.9511E-4</v>
      </c>
      <c r="K415" t="s">
        <v>17</v>
      </c>
      <c r="L415" t="s">
        <v>17</v>
      </c>
      <c r="M415">
        <v>0</v>
      </c>
      <c r="N415">
        <v>0</v>
      </c>
      <c r="O415">
        <v>0</v>
      </c>
      <c r="P415">
        <v>0</v>
      </c>
    </row>
    <row r="416" spans="1:16" x14ac:dyDescent="0.25">
      <c r="A416">
        <v>0</v>
      </c>
      <c r="B416" t="s">
        <v>1183</v>
      </c>
      <c r="C416">
        <v>2</v>
      </c>
      <c r="D416">
        <v>0</v>
      </c>
      <c r="E416">
        <v>2</v>
      </c>
      <c r="F416">
        <v>0</v>
      </c>
      <c r="G416">
        <v>0</v>
      </c>
      <c r="H416">
        <v>1.79E-6</v>
      </c>
      <c r="I416">
        <v>1.5303290000000001E-2</v>
      </c>
      <c r="J416">
        <v>-7.4339999999999996E-5</v>
      </c>
      <c r="K416" t="s">
        <v>17</v>
      </c>
      <c r="L416" t="s">
        <v>17</v>
      </c>
      <c r="M416">
        <v>0</v>
      </c>
      <c r="N416">
        <v>0</v>
      </c>
      <c r="O416">
        <v>0</v>
      </c>
      <c r="P416">
        <v>0</v>
      </c>
    </row>
    <row r="417" spans="1:16" x14ac:dyDescent="0.25">
      <c r="A417">
        <v>0</v>
      </c>
      <c r="B417" t="s">
        <v>1184</v>
      </c>
      <c r="C417">
        <v>1</v>
      </c>
      <c r="D417">
        <v>1</v>
      </c>
      <c r="E417">
        <v>0</v>
      </c>
      <c r="F417">
        <v>0</v>
      </c>
      <c r="G417">
        <v>0</v>
      </c>
      <c r="H417">
        <v>6.9999999999999997E-7</v>
      </c>
      <c r="I417">
        <v>0</v>
      </c>
      <c r="J417">
        <v>-2.4689999999999999E-5</v>
      </c>
      <c r="K417" t="s">
        <v>17</v>
      </c>
      <c r="L417" t="s">
        <v>17</v>
      </c>
      <c r="M417">
        <v>0</v>
      </c>
      <c r="N417">
        <v>0</v>
      </c>
      <c r="O417">
        <v>0</v>
      </c>
      <c r="P417">
        <v>0</v>
      </c>
    </row>
    <row r="418" spans="1:16" x14ac:dyDescent="0.25">
      <c r="A418">
        <v>0</v>
      </c>
      <c r="B418" t="s">
        <v>328</v>
      </c>
      <c r="C418">
        <v>2</v>
      </c>
      <c r="D418">
        <v>0</v>
      </c>
      <c r="E418">
        <v>2</v>
      </c>
      <c r="F418">
        <v>0</v>
      </c>
      <c r="G418">
        <v>0</v>
      </c>
      <c r="H418">
        <v>1.79E-6</v>
      </c>
      <c r="I418">
        <v>1.5857420000000001E-2</v>
      </c>
      <c r="J418">
        <v>-7.4339999999999996E-5</v>
      </c>
      <c r="K418" t="s">
        <v>17</v>
      </c>
      <c r="L418" t="s">
        <v>17</v>
      </c>
      <c r="M418">
        <v>0</v>
      </c>
      <c r="N418">
        <v>0</v>
      </c>
      <c r="O418">
        <v>0</v>
      </c>
      <c r="P418">
        <v>0</v>
      </c>
    </row>
    <row r="419" spans="1:16" x14ac:dyDescent="0.25">
      <c r="A419">
        <v>0</v>
      </c>
      <c r="B419" t="s">
        <v>1185</v>
      </c>
      <c r="C419">
        <v>2</v>
      </c>
      <c r="D419">
        <v>1</v>
      </c>
      <c r="E419">
        <v>1</v>
      </c>
      <c r="F419">
        <v>7.8992581399999997</v>
      </c>
      <c r="G419">
        <v>81</v>
      </c>
      <c r="H419">
        <v>1.7799999999999999E-6</v>
      </c>
      <c r="I419">
        <v>6.2525999999999999E-4</v>
      </c>
      <c r="J419">
        <v>-3.8630000000000001E-5</v>
      </c>
      <c r="K419" t="s">
        <v>17</v>
      </c>
      <c r="L419" t="s">
        <v>17</v>
      </c>
      <c r="M419">
        <v>0</v>
      </c>
      <c r="N419">
        <v>0</v>
      </c>
      <c r="O419">
        <v>0</v>
      </c>
      <c r="P419">
        <v>4.8799999999999999E-6</v>
      </c>
    </row>
    <row r="420" spans="1:16" x14ac:dyDescent="0.25">
      <c r="A420">
        <v>0</v>
      </c>
      <c r="B420" t="s">
        <v>1186</v>
      </c>
      <c r="C420">
        <v>1</v>
      </c>
      <c r="D420">
        <v>1</v>
      </c>
      <c r="E420">
        <v>0</v>
      </c>
      <c r="F420">
        <v>0</v>
      </c>
      <c r="G420">
        <v>0</v>
      </c>
      <c r="H420">
        <v>6.9999999999999997E-7</v>
      </c>
      <c r="I420">
        <v>0</v>
      </c>
      <c r="J420">
        <v>-2.4689999999999999E-5</v>
      </c>
      <c r="K420" t="s">
        <v>17</v>
      </c>
      <c r="L420" t="s">
        <v>17</v>
      </c>
      <c r="M420">
        <v>0</v>
      </c>
      <c r="N420">
        <v>0</v>
      </c>
      <c r="O420">
        <v>0</v>
      </c>
      <c r="P420">
        <v>0</v>
      </c>
    </row>
    <row r="421" spans="1:16" x14ac:dyDescent="0.25">
      <c r="A421">
        <v>0</v>
      </c>
      <c r="B421" t="s">
        <v>1187</v>
      </c>
      <c r="C421">
        <v>2</v>
      </c>
      <c r="D421">
        <v>1</v>
      </c>
      <c r="E421">
        <v>1</v>
      </c>
      <c r="F421">
        <v>56.737590789999999</v>
      </c>
      <c r="G421">
        <v>264</v>
      </c>
      <c r="H421">
        <v>1.7799999999999999E-6</v>
      </c>
      <c r="I421">
        <v>3.65709E-3</v>
      </c>
      <c r="J421">
        <v>-2.1209999999999999E-5</v>
      </c>
      <c r="K421" t="s">
        <v>17</v>
      </c>
      <c r="L421" t="s">
        <v>17</v>
      </c>
      <c r="M421">
        <v>1</v>
      </c>
      <c r="N421">
        <v>0</v>
      </c>
      <c r="O421">
        <v>1</v>
      </c>
      <c r="P421">
        <v>0.21151481</v>
      </c>
    </row>
    <row r="422" spans="1:16" x14ac:dyDescent="0.25">
      <c r="A422">
        <v>0</v>
      </c>
      <c r="B422" t="s">
        <v>1188</v>
      </c>
      <c r="C422">
        <v>4</v>
      </c>
      <c r="D422">
        <v>2</v>
      </c>
      <c r="E422">
        <v>2</v>
      </c>
      <c r="F422">
        <v>2162.1413574200001</v>
      </c>
      <c r="G422">
        <v>12082</v>
      </c>
      <c r="H422">
        <v>1.7799999999999999E-6</v>
      </c>
      <c r="I422">
        <v>9.6015E-4</v>
      </c>
      <c r="J422">
        <v>-5.694E-5</v>
      </c>
      <c r="K422" t="s">
        <v>17</v>
      </c>
      <c r="L422" t="s">
        <v>17</v>
      </c>
      <c r="M422">
        <v>1474</v>
      </c>
      <c r="N422">
        <v>737</v>
      </c>
      <c r="O422">
        <v>737</v>
      </c>
      <c r="P422">
        <v>2.2156390000000002E-2</v>
      </c>
    </row>
    <row r="423" spans="1:16" x14ac:dyDescent="0.25">
      <c r="A423">
        <v>0</v>
      </c>
      <c r="B423" t="s">
        <v>1189</v>
      </c>
      <c r="C423">
        <v>1</v>
      </c>
      <c r="D423">
        <v>1</v>
      </c>
      <c r="E423">
        <v>0</v>
      </c>
      <c r="F423">
        <v>0</v>
      </c>
      <c r="G423">
        <v>0</v>
      </c>
      <c r="H423">
        <v>6.9999999999999997E-7</v>
      </c>
      <c r="I423">
        <v>0</v>
      </c>
      <c r="J423">
        <v>-2.4689999999999999E-5</v>
      </c>
      <c r="K423" t="s">
        <v>17</v>
      </c>
      <c r="L423" t="s">
        <v>17</v>
      </c>
      <c r="M423">
        <v>0</v>
      </c>
      <c r="N423">
        <v>0</v>
      </c>
      <c r="O423">
        <v>0</v>
      </c>
      <c r="P423">
        <v>0</v>
      </c>
    </row>
    <row r="424" spans="1:16" x14ac:dyDescent="0.25">
      <c r="A424">
        <v>0</v>
      </c>
      <c r="B424" t="s">
        <v>1190</v>
      </c>
      <c r="C424">
        <v>2</v>
      </c>
      <c r="D424">
        <v>1</v>
      </c>
      <c r="E424">
        <v>1</v>
      </c>
      <c r="F424">
        <v>1111.78222656</v>
      </c>
      <c r="G424">
        <v>4741</v>
      </c>
      <c r="H424">
        <v>1.7799999999999999E-6</v>
      </c>
      <c r="I424">
        <v>4.8648399999999996E-3</v>
      </c>
      <c r="J424">
        <v>-1.8879999999999999E-5</v>
      </c>
      <c r="K424" t="s">
        <v>17</v>
      </c>
      <c r="L424" t="s">
        <v>17</v>
      </c>
      <c r="M424">
        <v>1277</v>
      </c>
      <c r="N424">
        <v>626</v>
      </c>
      <c r="O424">
        <v>651</v>
      </c>
      <c r="P424">
        <v>3.1107360000000001E-2</v>
      </c>
    </row>
    <row r="425" spans="1:16" x14ac:dyDescent="0.25">
      <c r="A425">
        <v>0</v>
      </c>
      <c r="B425" t="s">
        <v>1191</v>
      </c>
      <c r="C425">
        <v>2</v>
      </c>
      <c r="D425">
        <v>1</v>
      </c>
      <c r="E425">
        <v>1</v>
      </c>
      <c r="F425">
        <v>807</v>
      </c>
      <c r="G425">
        <v>3237</v>
      </c>
      <c r="H425">
        <v>6.9999999999999997E-7</v>
      </c>
      <c r="I425">
        <v>0</v>
      </c>
      <c r="J425">
        <v>-2.2370000000000001E-5</v>
      </c>
      <c r="K425" t="s">
        <v>17</v>
      </c>
      <c r="L425" t="s">
        <v>17</v>
      </c>
      <c r="M425">
        <v>0</v>
      </c>
      <c r="N425">
        <v>0</v>
      </c>
      <c r="O425">
        <v>0</v>
      </c>
      <c r="P425">
        <v>0</v>
      </c>
    </row>
    <row r="426" spans="1:16" x14ac:dyDescent="0.25">
      <c r="A426">
        <v>0</v>
      </c>
      <c r="B426" t="s">
        <v>224</v>
      </c>
      <c r="C426">
        <v>3</v>
      </c>
      <c r="D426">
        <v>1</v>
      </c>
      <c r="E426">
        <v>2</v>
      </c>
      <c r="F426">
        <v>120.37725829999999</v>
      </c>
      <c r="G426">
        <v>1379</v>
      </c>
      <c r="H426">
        <v>1.7799999999999999E-6</v>
      </c>
      <c r="I426">
        <v>3.8878699999999999E-3</v>
      </c>
      <c r="J426">
        <v>-9.5799999999999998E-6</v>
      </c>
      <c r="K426" t="s">
        <v>17</v>
      </c>
      <c r="L426" t="s">
        <v>17</v>
      </c>
      <c r="M426">
        <v>793</v>
      </c>
      <c r="N426">
        <v>383</v>
      </c>
      <c r="O426">
        <v>410</v>
      </c>
      <c r="P426">
        <v>6.92057E-3</v>
      </c>
    </row>
    <row r="427" spans="1:16" x14ac:dyDescent="0.25">
      <c r="A427">
        <v>0</v>
      </c>
      <c r="B427" t="s">
        <v>1192</v>
      </c>
      <c r="C427">
        <v>3</v>
      </c>
      <c r="D427">
        <v>1</v>
      </c>
      <c r="E427">
        <v>2</v>
      </c>
      <c r="F427">
        <v>187.99346924</v>
      </c>
      <c r="G427">
        <v>1019</v>
      </c>
      <c r="H427">
        <v>1.7799999999999999E-6</v>
      </c>
      <c r="I427">
        <v>5.7606599999999999E-3</v>
      </c>
      <c r="J427">
        <v>-1.0740000000000001E-5</v>
      </c>
      <c r="K427" t="s">
        <v>17</v>
      </c>
      <c r="L427" t="s">
        <v>17</v>
      </c>
      <c r="M427">
        <v>395</v>
      </c>
      <c r="N427">
        <v>205</v>
      </c>
      <c r="O427">
        <v>190</v>
      </c>
      <c r="P427">
        <v>0.26789220000000002</v>
      </c>
    </row>
    <row r="428" spans="1:16" x14ac:dyDescent="0.25">
      <c r="A428">
        <v>0</v>
      </c>
      <c r="B428" t="s">
        <v>1193</v>
      </c>
      <c r="C428">
        <v>3</v>
      </c>
      <c r="D428">
        <v>1</v>
      </c>
      <c r="E428">
        <v>2</v>
      </c>
      <c r="F428">
        <v>83.272796630000002</v>
      </c>
      <c r="G428">
        <v>521</v>
      </c>
      <c r="H428">
        <v>1.7799999999999999E-6</v>
      </c>
      <c r="I428">
        <v>1.4848299999999999E-3</v>
      </c>
      <c r="J428">
        <v>-1.19E-5</v>
      </c>
      <c r="K428" t="s">
        <v>17</v>
      </c>
      <c r="L428" t="s">
        <v>17</v>
      </c>
      <c r="M428">
        <v>393</v>
      </c>
      <c r="N428">
        <v>203</v>
      </c>
      <c r="O428">
        <v>190</v>
      </c>
      <c r="P428">
        <v>8.7029700000000008E-3</v>
      </c>
    </row>
    <row r="429" spans="1:16" x14ac:dyDescent="0.25">
      <c r="A429">
        <v>0</v>
      </c>
      <c r="B429" t="s">
        <v>1194</v>
      </c>
      <c r="C429">
        <v>1</v>
      </c>
      <c r="D429">
        <v>1</v>
      </c>
      <c r="E429">
        <v>0</v>
      </c>
      <c r="F429">
        <v>0</v>
      </c>
      <c r="G429">
        <v>0</v>
      </c>
      <c r="H429">
        <v>6.9999999999999997E-7</v>
      </c>
      <c r="I429">
        <v>0</v>
      </c>
      <c r="J429">
        <v>-2.4689999999999999E-5</v>
      </c>
      <c r="K429" t="s">
        <v>17</v>
      </c>
      <c r="L429" t="s">
        <v>17</v>
      </c>
      <c r="M429">
        <v>0</v>
      </c>
      <c r="N429">
        <v>0</v>
      </c>
      <c r="O429">
        <v>0</v>
      </c>
      <c r="P429">
        <v>0</v>
      </c>
    </row>
    <row r="430" spans="1:16" x14ac:dyDescent="0.25">
      <c r="A430">
        <v>0</v>
      </c>
      <c r="B430" t="s">
        <v>1195</v>
      </c>
      <c r="C430">
        <v>1</v>
      </c>
      <c r="D430">
        <v>1</v>
      </c>
      <c r="E430">
        <v>0</v>
      </c>
      <c r="F430">
        <v>0</v>
      </c>
      <c r="G430">
        <v>0</v>
      </c>
      <c r="H430">
        <v>6.9999999999999997E-7</v>
      </c>
      <c r="I430">
        <v>0</v>
      </c>
      <c r="J430">
        <v>-2.4689999999999999E-5</v>
      </c>
      <c r="K430" t="s">
        <v>17</v>
      </c>
      <c r="L430" t="s">
        <v>17</v>
      </c>
      <c r="M430">
        <v>0</v>
      </c>
      <c r="N430">
        <v>0</v>
      </c>
      <c r="O430">
        <v>0</v>
      </c>
      <c r="P430">
        <v>0</v>
      </c>
    </row>
    <row r="431" spans="1:16" x14ac:dyDescent="0.25">
      <c r="A431">
        <v>0</v>
      </c>
      <c r="B431" t="s">
        <v>1196</v>
      </c>
      <c r="C431">
        <v>35</v>
      </c>
      <c r="D431">
        <v>1</v>
      </c>
      <c r="E431">
        <v>34</v>
      </c>
      <c r="F431">
        <v>21047.98046875</v>
      </c>
      <c r="G431">
        <v>94640</v>
      </c>
      <c r="H431">
        <v>1.79E-6</v>
      </c>
      <c r="I431">
        <v>7.8051060000000005E-2</v>
      </c>
      <c r="J431">
        <v>2.6685200000000002E-3</v>
      </c>
      <c r="K431" t="s">
        <v>17</v>
      </c>
      <c r="L431" t="s">
        <v>17</v>
      </c>
      <c r="M431">
        <v>13377</v>
      </c>
      <c r="N431">
        <v>6761</v>
      </c>
      <c r="O431">
        <v>6616</v>
      </c>
      <c r="P431">
        <v>1.84673709</v>
      </c>
    </row>
    <row r="432" spans="1:16" x14ac:dyDescent="0.25">
      <c r="A432">
        <v>0</v>
      </c>
      <c r="B432" t="s">
        <v>1197</v>
      </c>
      <c r="C432">
        <v>3</v>
      </c>
      <c r="D432">
        <v>3</v>
      </c>
      <c r="E432">
        <v>0</v>
      </c>
      <c r="F432">
        <v>0</v>
      </c>
      <c r="G432">
        <v>0</v>
      </c>
      <c r="H432">
        <v>6.9999999999999997E-7</v>
      </c>
      <c r="I432">
        <v>0</v>
      </c>
      <c r="J432">
        <v>-2.2225000000000001E-4</v>
      </c>
      <c r="K432" t="s">
        <v>17</v>
      </c>
      <c r="L432" t="s">
        <v>17</v>
      </c>
      <c r="M432">
        <v>0</v>
      </c>
      <c r="N432">
        <v>0</v>
      </c>
      <c r="O432">
        <v>0</v>
      </c>
      <c r="P432">
        <v>0</v>
      </c>
    </row>
    <row r="433" spans="1:16" x14ac:dyDescent="0.25">
      <c r="A433">
        <v>0</v>
      </c>
      <c r="B433" t="s">
        <v>1198</v>
      </c>
      <c r="C433">
        <v>2</v>
      </c>
      <c r="D433">
        <v>1</v>
      </c>
      <c r="E433">
        <v>1</v>
      </c>
      <c r="F433">
        <v>27.341958999999999</v>
      </c>
      <c r="G433">
        <v>100</v>
      </c>
      <c r="H433">
        <v>7.0999999999999998E-7</v>
      </c>
      <c r="I433">
        <v>0</v>
      </c>
      <c r="J433">
        <v>-3.9789999999999997E-5</v>
      </c>
      <c r="K433" t="s">
        <v>17</v>
      </c>
      <c r="L433" t="s">
        <v>17</v>
      </c>
      <c r="M433">
        <v>0</v>
      </c>
      <c r="N433">
        <v>0</v>
      </c>
      <c r="O433">
        <v>0</v>
      </c>
      <c r="P433">
        <v>0</v>
      </c>
    </row>
    <row r="434" spans="1:16" x14ac:dyDescent="0.25">
      <c r="A434">
        <v>0</v>
      </c>
      <c r="B434" t="s">
        <v>199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6.9999999999999997E-7</v>
      </c>
      <c r="I434">
        <v>0</v>
      </c>
      <c r="J434">
        <v>-1.8580000000000002E-5</v>
      </c>
      <c r="K434" t="s">
        <v>17</v>
      </c>
      <c r="L434" t="s">
        <v>17</v>
      </c>
      <c r="M434">
        <v>0</v>
      </c>
      <c r="N434">
        <v>0</v>
      </c>
      <c r="O434">
        <v>0</v>
      </c>
      <c r="P434">
        <v>0</v>
      </c>
    </row>
    <row r="435" spans="1:16" x14ac:dyDescent="0.25">
      <c r="A435">
        <v>0</v>
      </c>
      <c r="B435" t="s">
        <v>1199</v>
      </c>
      <c r="C435">
        <v>1</v>
      </c>
      <c r="D435">
        <v>1</v>
      </c>
      <c r="E435">
        <v>0</v>
      </c>
      <c r="F435">
        <v>0</v>
      </c>
      <c r="G435">
        <v>0</v>
      </c>
      <c r="H435">
        <v>6.9999999999999997E-7</v>
      </c>
      <c r="I435">
        <v>0</v>
      </c>
      <c r="J435">
        <v>-2.4689999999999999E-5</v>
      </c>
      <c r="K435" t="s">
        <v>17</v>
      </c>
      <c r="L435" t="s">
        <v>17</v>
      </c>
      <c r="M435">
        <v>0</v>
      </c>
      <c r="N435">
        <v>0</v>
      </c>
      <c r="O435">
        <v>0</v>
      </c>
      <c r="P435">
        <v>0</v>
      </c>
    </row>
    <row r="436" spans="1:16" x14ac:dyDescent="0.25">
      <c r="A436">
        <v>0</v>
      </c>
      <c r="B436" t="s">
        <v>1200</v>
      </c>
      <c r="C436">
        <v>3</v>
      </c>
      <c r="D436">
        <v>3</v>
      </c>
      <c r="E436">
        <v>0</v>
      </c>
      <c r="F436">
        <v>0</v>
      </c>
      <c r="G436">
        <v>0</v>
      </c>
      <c r="H436">
        <v>6.9999999999999997E-7</v>
      </c>
      <c r="I436">
        <v>0</v>
      </c>
      <c r="J436">
        <v>-2.2225000000000001E-4</v>
      </c>
      <c r="K436" t="s">
        <v>17</v>
      </c>
      <c r="L436" t="s">
        <v>17</v>
      </c>
      <c r="M436">
        <v>0</v>
      </c>
      <c r="N436">
        <v>0</v>
      </c>
      <c r="O436">
        <v>0</v>
      </c>
      <c r="P436">
        <v>0</v>
      </c>
    </row>
    <row r="437" spans="1:16" x14ac:dyDescent="0.25">
      <c r="A437">
        <v>0</v>
      </c>
      <c r="B437" t="s">
        <v>1201</v>
      </c>
      <c r="C437">
        <v>1</v>
      </c>
      <c r="D437">
        <v>1</v>
      </c>
      <c r="E437">
        <v>0</v>
      </c>
      <c r="F437">
        <v>0</v>
      </c>
      <c r="G437">
        <v>0</v>
      </c>
      <c r="H437">
        <v>6.9999999999999997E-7</v>
      </c>
      <c r="I437">
        <v>0</v>
      </c>
      <c r="J437">
        <v>-2.4689999999999999E-5</v>
      </c>
      <c r="K437" t="s">
        <v>17</v>
      </c>
      <c r="L437" t="s">
        <v>17</v>
      </c>
      <c r="M437">
        <v>0</v>
      </c>
      <c r="N437">
        <v>0</v>
      </c>
      <c r="O437">
        <v>0</v>
      </c>
      <c r="P437">
        <v>0</v>
      </c>
    </row>
    <row r="438" spans="1:16" x14ac:dyDescent="0.25">
      <c r="A438">
        <v>0</v>
      </c>
      <c r="B438" t="s">
        <v>174</v>
      </c>
      <c r="C438">
        <v>2</v>
      </c>
      <c r="D438">
        <v>1</v>
      </c>
      <c r="E438">
        <v>1</v>
      </c>
      <c r="F438">
        <v>155.30064392</v>
      </c>
      <c r="G438">
        <v>659</v>
      </c>
      <c r="H438">
        <v>1.7799999999999999E-6</v>
      </c>
      <c r="I438">
        <v>1.3221400000000001E-3</v>
      </c>
      <c r="J438">
        <v>-2.8180000000000001E-5</v>
      </c>
      <c r="K438" t="s">
        <v>17</v>
      </c>
      <c r="L438" t="s">
        <v>17</v>
      </c>
      <c r="M438">
        <v>170</v>
      </c>
      <c r="N438">
        <v>72</v>
      </c>
      <c r="O438">
        <v>98</v>
      </c>
      <c r="P438">
        <v>1.3344450000000001E-2</v>
      </c>
    </row>
    <row r="439" spans="1:16" x14ac:dyDescent="0.25">
      <c r="A439">
        <v>0</v>
      </c>
      <c r="B439" t="s">
        <v>555</v>
      </c>
      <c r="C439">
        <v>4</v>
      </c>
      <c r="D439">
        <v>4</v>
      </c>
      <c r="E439">
        <v>0</v>
      </c>
      <c r="F439">
        <v>0</v>
      </c>
      <c r="G439">
        <v>0</v>
      </c>
      <c r="H439">
        <v>6.9999999999999997E-7</v>
      </c>
      <c r="I439">
        <v>0</v>
      </c>
      <c r="J439">
        <v>-3.9511E-4</v>
      </c>
      <c r="K439" t="s">
        <v>17</v>
      </c>
      <c r="L439" t="s">
        <v>17</v>
      </c>
      <c r="M439">
        <v>0</v>
      </c>
      <c r="N439">
        <v>0</v>
      </c>
      <c r="O439">
        <v>0</v>
      </c>
      <c r="P439">
        <v>0</v>
      </c>
    </row>
    <row r="440" spans="1:16" x14ac:dyDescent="0.25">
      <c r="A440">
        <v>0</v>
      </c>
      <c r="B440" t="s">
        <v>65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6.9999999999999997E-7</v>
      </c>
      <c r="I440">
        <v>0</v>
      </c>
      <c r="J440">
        <v>-1.8580000000000002E-5</v>
      </c>
      <c r="K440" t="s">
        <v>17</v>
      </c>
      <c r="L440" t="s">
        <v>17</v>
      </c>
      <c r="M440">
        <v>0</v>
      </c>
      <c r="N440">
        <v>0</v>
      </c>
      <c r="O440">
        <v>0</v>
      </c>
      <c r="P440">
        <v>0</v>
      </c>
    </row>
    <row r="441" spans="1:16" x14ac:dyDescent="0.25">
      <c r="A441">
        <v>0</v>
      </c>
      <c r="B441" t="s">
        <v>1202</v>
      </c>
      <c r="C441">
        <v>2</v>
      </c>
      <c r="D441">
        <v>0</v>
      </c>
      <c r="E441">
        <v>2</v>
      </c>
      <c r="F441">
        <v>0</v>
      </c>
      <c r="G441">
        <v>0</v>
      </c>
      <c r="H441">
        <v>1.7999999999999999E-6</v>
      </c>
      <c r="I441">
        <v>7.7777699999999998E-3</v>
      </c>
      <c r="J441">
        <v>-7.4339999999999996E-5</v>
      </c>
      <c r="K441" t="s">
        <v>17</v>
      </c>
      <c r="L441" t="s">
        <v>17</v>
      </c>
      <c r="M441">
        <v>0</v>
      </c>
      <c r="N441">
        <v>0</v>
      </c>
      <c r="O441">
        <v>0</v>
      </c>
      <c r="P441">
        <v>0</v>
      </c>
    </row>
    <row r="442" spans="1:16" x14ac:dyDescent="0.25">
      <c r="A442">
        <v>0</v>
      </c>
      <c r="B442" t="s">
        <v>410</v>
      </c>
      <c r="C442">
        <v>2</v>
      </c>
      <c r="D442">
        <v>1</v>
      </c>
      <c r="E442">
        <v>1</v>
      </c>
      <c r="F442">
        <v>23.0394249</v>
      </c>
      <c r="G442">
        <v>106</v>
      </c>
      <c r="H442">
        <v>1.79E-6</v>
      </c>
      <c r="I442">
        <v>1.2627700000000001E-3</v>
      </c>
      <c r="J442">
        <v>-3.9789999999999997E-5</v>
      </c>
      <c r="K442" t="s">
        <v>17</v>
      </c>
      <c r="L442" t="s">
        <v>17</v>
      </c>
      <c r="M442">
        <v>0</v>
      </c>
      <c r="N442">
        <v>0</v>
      </c>
      <c r="O442">
        <v>0</v>
      </c>
      <c r="P442">
        <v>0</v>
      </c>
    </row>
    <row r="443" spans="1:16" x14ac:dyDescent="0.25">
      <c r="A443">
        <v>0</v>
      </c>
      <c r="B443" t="s">
        <v>1203</v>
      </c>
      <c r="C443">
        <v>2</v>
      </c>
      <c r="D443">
        <v>1</v>
      </c>
      <c r="E443">
        <v>1</v>
      </c>
      <c r="F443">
        <v>2.8856894999999998</v>
      </c>
      <c r="G443">
        <v>12</v>
      </c>
      <c r="H443">
        <v>6.9999999999999997E-7</v>
      </c>
      <c r="I443">
        <v>0</v>
      </c>
      <c r="J443">
        <v>-3.7469999999999999E-5</v>
      </c>
      <c r="K443" t="s">
        <v>17</v>
      </c>
      <c r="L443" t="s">
        <v>17</v>
      </c>
      <c r="M443">
        <v>0</v>
      </c>
      <c r="N443">
        <v>0</v>
      </c>
      <c r="O443">
        <v>0</v>
      </c>
      <c r="P443">
        <v>0</v>
      </c>
    </row>
    <row r="444" spans="1:16" x14ac:dyDescent="0.25">
      <c r="A444">
        <v>0</v>
      </c>
      <c r="B444" t="s">
        <v>1204</v>
      </c>
      <c r="C444">
        <v>3</v>
      </c>
      <c r="D444">
        <v>0</v>
      </c>
      <c r="E444">
        <v>3</v>
      </c>
      <c r="F444">
        <v>0</v>
      </c>
      <c r="G444">
        <v>0</v>
      </c>
      <c r="H444">
        <v>1.79E-6</v>
      </c>
      <c r="I444">
        <v>1.4145690000000001E-2</v>
      </c>
      <c r="J444">
        <v>-1.6725999999999999E-4</v>
      </c>
      <c r="K444" t="s">
        <v>17</v>
      </c>
      <c r="L444" t="s">
        <v>17</v>
      </c>
      <c r="M444">
        <v>0</v>
      </c>
      <c r="N444">
        <v>0</v>
      </c>
      <c r="O444">
        <v>0</v>
      </c>
      <c r="P444">
        <v>0</v>
      </c>
    </row>
    <row r="445" spans="1:16" x14ac:dyDescent="0.25">
      <c r="A445">
        <v>0</v>
      </c>
      <c r="B445" t="s">
        <v>1205</v>
      </c>
      <c r="C445">
        <v>2</v>
      </c>
      <c r="D445">
        <v>1</v>
      </c>
      <c r="E445">
        <v>1</v>
      </c>
      <c r="F445">
        <v>868.21130371000004</v>
      </c>
      <c r="G445">
        <v>4778</v>
      </c>
      <c r="H445">
        <v>1.79E-6</v>
      </c>
      <c r="I445">
        <v>2.1615180000000001E-2</v>
      </c>
      <c r="J445">
        <v>8.7000000000000003E-7</v>
      </c>
      <c r="K445" t="s">
        <v>17</v>
      </c>
      <c r="L445" t="s">
        <v>17</v>
      </c>
      <c r="M445">
        <v>46</v>
      </c>
      <c r="N445">
        <v>31</v>
      </c>
      <c r="O445">
        <v>15</v>
      </c>
      <c r="P445">
        <v>0.26953110000000002</v>
      </c>
    </row>
    <row r="446" spans="1:16" x14ac:dyDescent="0.25">
      <c r="A446">
        <v>0</v>
      </c>
      <c r="B446" t="s">
        <v>1206</v>
      </c>
      <c r="C446">
        <v>2</v>
      </c>
      <c r="D446">
        <v>1</v>
      </c>
      <c r="E446">
        <v>1</v>
      </c>
      <c r="F446">
        <v>0</v>
      </c>
      <c r="G446">
        <v>0</v>
      </c>
      <c r="H446">
        <v>1.7799999999999999E-6</v>
      </c>
      <c r="I446">
        <v>6.3044000000000002E-4</v>
      </c>
      <c r="J446">
        <v>-2.2370000000000001E-5</v>
      </c>
      <c r="K446" t="s">
        <v>17</v>
      </c>
      <c r="L446" t="s">
        <v>17</v>
      </c>
      <c r="M446">
        <v>122</v>
      </c>
      <c r="N446">
        <v>91</v>
      </c>
      <c r="O446">
        <v>31</v>
      </c>
      <c r="P446">
        <v>1.47579E-3</v>
      </c>
    </row>
    <row r="447" spans="1:16" x14ac:dyDescent="0.25">
      <c r="A447">
        <v>0</v>
      </c>
      <c r="B447" t="s">
        <v>459</v>
      </c>
      <c r="C447">
        <v>2</v>
      </c>
      <c r="D447">
        <v>0</v>
      </c>
      <c r="E447">
        <v>2</v>
      </c>
      <c r="F447">
        <v>0</v>
      </c>
      <c r="G447">
        <v>0</v>
      </c>
      <c r="H447">
        <v>1.79E-6</v>
      </c>
      <c r="I447">
        <v>7.1012799999999997E-3</v>
      </c>
      <c r="J447">
        <v>-7.4339999999999996E-5</v>
      </c>
      <c r="K447" t="s">
        <v>17</v>
      </c>
      <c r="L447" t="s">
        <v>17</v>
      </c>
      <c r="M447">
        <v>0</v>
      </c>
      <c r="N447">
        <v>0</v>
      </c>
      <c r="O447">
        <v>0</v>
      </c>
      <c r="P447">
        <v>0</v>
      </c>
    </row>
    <row r="448" spans="1:16" x14ac:dyDescent="0.25">
      <c r="A448">
        <v>0</v>
      </c>
      <c r="B448" t="s">
        <v>1207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1.79E-6</v>
      </c>
      <c r="I448">
        <v>1.3334999999999999E-4</v>
      </c>
      <c r="J448">
        <v>-1.8580000000000002E-5</v>
      </c>
      <c r="K448" t="s">
        <v>17</v>
      </c>
      <c r="L448" t="s">
        <v>17</v>
      </c>
      <c r="M448">
        <v>0</v>
      </c>
      <c r="N448">
        <v>0</v>
      </c>
      <c r="O448">
        <v>0</v>
      </c>
      <c r="P448">
        <v>0</v>
      </c>
    </row>
    <row r="449" spans="1:16" x14ac:dyDescent="0.25">
      <c r="A449">
        <v>0</v>
      </c>
      <c r="B449" t="s">
        <v>1208</v>
      </c>
      <c r="C449">
        <v>7</v>
      </c>
      <c r="D449">
        <v>6</v>
      </c>
      <c r="E449">
        <v>1</v>
      </c>
      <c r="F449">
        <v>3302.48046875</v>
      </c>
      <c r="G449">
        <v>13440</v>
      </c>
      <c r="H449">
        <v>1.79E-6</v>
      </c>
      <c r="I449">
        <v>2.8006440000000001E-2</v>
      </c>
      <c r="J449">
        <v>-1.9235000000000001E-4</v>
      </c>
      <c r="K449" t="s">
        <v>17</v>
      </c>
      <c r="L449" t="s">
        <v>17</v>
      </c>
      <c r="M449">
        <v>1609</v>
      </c>
      <c r="N449">
        <v>929</v>
      </c>
      <c r="O449">
        <v>680</v>
      </c>
      <c r="P449">
        <v>6.0528489999999997E-2</v>
      </c>
    </row>
    <row r="450" spans="1:16" x14ac:dyDescent="0.25">
      <c r="A450">
        <v>0</v>
      </c>
      <c r="B450" t="s">
        <v>279</v>
      </c>
      <c r="C450">
        <v>2</v>
      </c>
      <c r="D450">
        <v>0</v>
      </c>
      <c r="E450">
        <v>2</v>
      </c>
      <c r="F450">
        <v>0</v>
      </c>
      <c r="G450">
        <v>0</v>
      </c>
      <c r="H450">
        <v>1.79E-6</v>
      </c>
      <c r="I450">
        <v>1.5857420000000001E-2</v>
      </c>
      <c r="J450">
        <v>-7.4339999999999996E-5</v>
      </c>
      <c r="K450" t="s">
        <v>17</v>
      </c>
      <c r="L450" t="s">
        <v>17</v>
      </c>
      <c r="M450">
        <v>0</v>
      </c>
      <c r="N450">
        <v>0</v>
      </c>
      <c r="O450">
        <v>0</v>
      </c>
      <c r="P450">
        <v>0</v>
      </c>
    </row>
    <row r="451" spans="1:16" x14ac:dyDescent="0.25">
      <c r="A451">
        <v>0</v>
      </c>
      <c r="B451" t="s">
        <v>1209</v>
      </c>
      <c r="C451">
        <v>1</v>
      </c>
      <c r="D451">
        <v>1</v>
      </c>
      <c r="E451">
        <v>0</v>
      </c>
      <c r="F451">
        <v>0</v>
      </c>
      <c r="G451">
        <v>0</v>
      </c>
      <c r="H451">
        <v>6.9999999999999997E-7</v>
      </c>
      <c r="I451">
        <v>0</v>
      </c>
      <c r="J451">
        <v>-2.4689999999999999E-5</v>
      </c>
      <c r="K451" t="s">
        <v>17</v>
      </c>
      <c r="L451" t="s">
        <v>17</v>
      </c>
      <c r="M451">
        <v>0</v>
      </c>
      <c r="N451">
        <v>0</v>
      </c>
      <c r="O451">
        <v>0</v>
      </c>
      <c r="P451">
        <v>0</v>
      </c>
    </row>
    <row r="452" spans="1:16" x14ac:dyDescent="0.25">
      <c r="A452">
        <v>0</v>
      </c>
      <c r="B452" t="s">
        <v>1210</v>
      </c>
      <c r="C452">
        <v>2</v>
      </c>
      <c r="D452">
        <v>1</v>
      </c>
      <c r="E452">
        <v>1</v>
      </c>
      <c r="F452">
        <v>807</v>
      </c>
      <c r="G452">
        <v>2852</v>
      </c>
      <c r="H452">
        <v>6.9999999999999997E-7</v>
      </c>
      <c r="I452">
        <v>0</v>
      </c>
      <c r="J452">
        <v>-4.2120000000000003E-5</v>
      </c>
      <c r="K452" t="s">
        <v>17</v>
      </c>
      <c r="L452" t="s">
        <v>17</v>
      </c>
      <c r="M452">
        <v>0</v>
      </c>
      <c r="N452">
        <v>0</v>
      </c>
      <c r="O452">
        <v>0</v>
      </c>
      <c r="P452">
        <v>0</v>
      </c>
    </row>
    <row r="453" spans="1:16" x14ac:dyDescent="0.25">
      <c r="A453">
        <v>0</v>
      </c>
      <c r="B453" t="s">
        <v>1211</v>
      </c>
      <c r="C453">
        <v>3</v>
      </c>
      <c r="D453">
        <v>1</v>
      </c>
      <c r="E453">
        <v>2</v>
      </c>
      <c r="F453">
        <v>4318</v>
      </c>
      <c r="G453">
        <v>15570</v>
      </c>
      <c r="H453">
        <v>1.7799999999999999E-6</v>
      </c>
      <c r="I453">
        <v>1.16177E-2</v>
      </c>
      <c r="J453">
        <v>-8.7410000000000005E-5</v>
      </c>
      <c r="K453" t="s">
        <v>17</v>
      </c>
      <c r="L453" t="s">
        <v>17</v>
      </c>
      <c r="M453">
        <v>7</v>
      </c>
      <c r="N453">
        <v>2</v>
      </c>
      <c r="O453">
        <v>5</v>
      </c>
      <c r="P453">
        <v>2.9280000000000001E-5</v>
      </c>
    </row>
    <row r="454" spans="1:16" x14ac:dyDescent="0.25">
      <c r="A454">
        <v>0</v>
      </c>
      <c r="B454" t="s">
        <v>1212</v>
      </c>
      <c r="C454">
        <v>2</v>
      </c>
      <c r="D454">
        <v>1</v>
      </c>
      <c r="E454">
        <v>1</v>
      </c>
      <c r="F454">
        <v>1283.3068847699999</v>
      </c>
      <c r="G454">
        <v>4515</v>
      </c>
      <c r="H454">
        <v>1.7799999999999999E-6</v>
      </c>
      <c r="I454">
        <v>1.02468E-3</v>
      </c>
      <c r="J454">
        <v>-2.7010000000000001E-5</v>
      </c>
      <c r="K454" t="s">
        <v>17</v>
      </c>
      <c r="L454" t="s">
        <v>17</v>
      </c>
      <c r="M454">
        <v>55</v>
      </c>
      <c r="N454">
        <v>43</v>
      </c>
      <c r="O454">
        <v>12</v>
      </c>
      <c r="P454">
        <v>2.3441899999999999E-3</v>
      </c>
    </row>
    <row r="455" spans="1:16" x14ac:dyDescent="0.25">
      <c r="A455">
        <v>0</v>
      </c>
      <c r="B455" t="s">
        <v>1213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1.79E-6</v>
      </c>
      <c r="I455">
        <v>1.0371099999999999E-3</v>
      </c>
      <c r="J455">
        <v>-1.8580000000000002E-5</v>
      </c>
      <c r="K455" t="s">
        <v>17</v>
      </c>
      <c r="L455" t="s">
        <v>17</v>
      </c>
      <c r="M455">
        <v>0</v>
      </c>
      <c r="N455">
        <v>0</v>
      </c>
      <c r="O455">
        <v>0</v>
      </c>
      <c r="P455">
        <v>0</v>
      </c>
    </row>
    <row r="456" spans="1:16" x14ac:dyDescent="0.25">
      <c r="A456">
        <v>0</v>
      </c>
      <c r="B456" t="s">
        <v>1214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6.9999999999999997E-7</v>
      </c>
      <c r="I456">
        <v>0</v>
      </c>
      <c r="J456">
        <v>-2.4689999999999999E-5</v>
      </c>
      <c r="K456" t="s">
        <v>17</v>
      </c>
      <c r="L456" t="s">
        <v>17</v>
      </c>
      <c r="M456">
        <v>0</v>
      </c>
      <c r="N456">
        <v>0</v>
      </c>
      <c r="O456">
        <v>0</v>
      </c>
      <c r="P456">
        <v>0</v>
      </c>
    </row>
    <row r="457" spans="1:16" x14ac:dyDescent="0.25">
      <c r="A457">
        <v>0</v>
      </c>
      <c r="B457" t="s">
        <v>1215</v>
      </c>
      <c r="C457">
        <v>7</v>
      </c>
      <c r="D457">
        <v>3</v>
      </c>
      <c r="E457">
        <v>4</v>
      </c>
      <c r="F457">
        <v>1777.6599121100001</v>
      </c>
      <c r="G457">
        <v>5919</v>
      </c>
      <c r="H457">
        <v>1.7799999999999999E-6</v>
      </c>
      <c r="I457">
        <v>9.6563800000000009E-3</v>
      </c>
      <c r="J457">
        <v>-4.4456999999999998E-4</v>
      </c>
      <c r="K457" t="s">
        <v>17</v>
      </c>
      <c r="L457" t="s">
        <v>17</v>
      </c>
      <c r="M457">
        <v>1926</v>
      </c>
      <c r="N457">
        <v>864</v>
      </c>
      <c r="O457">
        <v>1062</v>
      </c>
      <c r="P457">
        <v>4.3729539999999997E-2</v>
      </c>
    </row>
    <row r="458" spans="1:16" x14ac:dyDescent="0.25">
      <c r="A458">
        <v>0</v>
      </c>
      <c r="B458" t="s">
        <v>1216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6.9999999999999997E-7</v>
      </c>
      <c r="I458">
        <v>0</v>
      </c>
      <c r="J458">
        <v>-2.4689999999999999E-5</v>
      </c>
      <c r="K458" t="s">
        <v>17</v>
      </c>
      <c r="L458" t="s">
        <v>17</v>
      </c>
      <c r="M458">
        <v>0</v>
      </c>
      <c r="N458">
        <v>0</v>
      </c>
      <c r="O458">
        <v>0</v>
      </c>
      <c r="P458">
        <v>0</v>
      </c>
    </row>
    <row r="459" spans="1:16" x14ac:dyDescent="0.25">
      <c r="A459">
        <v>0</v>
      </c>
      <c r="B459" t="s">
        <v>1217</v>
      </c>
      <c r="C459">
        <v>4</v>
      </c>
      <c r="D459">
        <v>1</v>
      </c>
      <c r="E459">
        <v>3</v>
      </c>
      <c r="F459">
        <v>2269.73706055</v>
      </c>
      <c r="G459">
        <v>9130</v>
      </c>
      <c r="H459">
        <v>1.7799999999999999E-6</v>
      </c>
      <c r="I459">
        <v>9.1706600000000006E-3</v>
      </c>
      <c r="J459">
        <v>3.9899999999999999E-6</v>
      </c>
      <c r="K459" t="s">
        <v>17</v>
      </c>
      <c r="L459" t="s">
        <v>17</v>
      </c>
      <c r="M459">
        <v>1311</v>
      </c>
      <c r="N459">
        <v>694</v>
      </c>
      <c r="O459">
        <v>617</v>
      </c>
      <c r="P459">
        <v>2.71367E-2</v>
      </c>
    </row>
    <row r="460" spans="1:16" x14ac:dyDescent="0.25">
      <c r="A460">
        <v>0</v>
      </c>
      <c r="B460" t="s">
        <v>1218</v>
      </c>
      <c r="C460">
        <v>11</v>
      </c>
      <c r="D460">
        <v>5</v>
      </c>
      <c r="E460">
        <v>6</v>
      </c>
      <c r="F460">
        <v>1727.2059326200001</v>
      </c>
      <c r="G460">
        <v>7667</v>
      </c>
      <c r="H460">
        <v>1.79E-6</v>
      </c>
      <c r="I460">
        <v>2.8021310000000001E-2</v>
      </c>
      <c r="J460">
        <v>-1.09231E-3</v>
      </c>
      <c r="K460" t="s">
        <v>17</v>
      </c>
      <c r="L460" t="s">
        <v>17</v>
      </c>
      <c r="M460">
        <v>2276</v>
      </c>
      <c r="N460">
        <v>1154</v>
      </c>
      <c r="O460">
        <v>1122</v>
      </c>
      <c r="P460">
        <v>5.6803689999999997E-2</v>
      </c>
    </row>
    <row r="461" spans="1:16" x14ac:dyDescent="0.25">
      <c r="A461">
        <v>0</v>
      </c>
      <c r="B461" t="s">
        <v>1219</v>
      </c>
      <c r="C461">
        <v>6</v>
      </c>
      <c r="D461">
        <v>1</v>
      </c>
      <c r="E461">
        <v>5</v>
      </c>
      <c r="F461">
        <v>901.67999268000005</v>
      </c>
      <c r="G461">
        <v>3000</v>
      </c>
      <c r="H461">
        <v>1.79E-6</v>
      </c>
      <c r="I461">
        <v>3.6266689999999997E-2</v>
      </c>
      <c r="J461">
        <v>3.9289999999999998E-5</v>
      </c>
      <c r="K461" t="s">
        <v>17</v>
      </c>
      <c r="L461" t="s">
        <v>17</v>
      </c>
      <c r="M461">
        <v>6380</v>
      </c>
      <c r="N461">
        <v>3433</v>
      </c>
      <c r="O461">
        <v>2947</v>
      </c>
      <c r="P461">
        <v>0.35011361000000002</v>
      </c>
    </row>
    <row r="462" spans="1:16" x14ac:dyDescent="0.25">
      <c r="A462">
        <v>0</v>
      </c>
      <c r="B462" t="s">
        <v>1220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1.7799999999999999E-6</v>
      </c>
      <c r="I462">
        <v>7.3090999999999998E-4</v>
      </c>
      <c r="J462">
        <v>-1.8580000000000002E-5</v>
      </c>
      <c r="K462" t="s">
        <v>17</v>
      </c>
      <c r="L462" t="s">
        <v>17</v>
      </c>
      <c r="M462">
        <v>0</v>
      </c>
      <c r="N462">
        <v>0</v>
      </c>
      <c r="O462">
        <v>0</v>
      </c>
      <c r="P462">
        <v>0</v>
      </c>
    </row>
    <row r="463" spans="1:16" x14ac:dyDescent="0.25">
      <c r="A463">
        <v>0</v>
      </c>
      <c r="B463" t="s">
        <v>1221</v>
      </c>
      <c r="C463">
        <v>5</v>
      </c>
      <c r="D463">
        <v>1</v>
      </c>
      <c r="E463">
        <v>4</v>
      </c>
      <c r="F463">
        <v>5</v>
      </c>
      <c r="G463">
        <v>5</v>
      </c>
      <c r="H463">
        <v>1.7999999999999999E-6</v>
      </c>
      <c r="I463">
        <v>1.8900399999999999E-3</v>
      </c>
      <c r="J463">
        <v>-3.1972000000000001E-4</v>
      </c>
      <c r="K463" t="s">
        <v>17</v>
      </c>
      <c r="L463" t="s">
        <v>17</v>
      </c>
      <c r="M463">
        <v>0</v>
      </c>
      <c r="N463">
        <v>0</v>
      </c>
      <c r="O463">
        <v>0</v>
      </c>
      <c r="P463">
        <v>0</v>
      </c>
    </row>
    <row r="464" spans="1:16" x14ac:dyDescent="0.25">
      <c r="A464">
        <v>0</v>
      </c>
      <c r="B464" t="s">
        <v>1222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6.9999999999999997E-7</v>
      </c>
      <c r="I464">
        <v>0</v>
      </c>
      <c r="J464">
        <v>-1.8580000000000002E-5</v>
      </c>
      <c r="K464" t="s">
        <v>17</v>
      </c>
      <c r="L464" t="s">
        <v>17</v>
      </c>
      <c r="M464">
        <v>0</v>
      </c>
      <c r="N464">
        <v>0</v>
      </c>
      <c r="O464">
        <v>0</v>
      </c>
      <c r="P464">
        <v>0</v>
      </c>
    </row>
    <row r="465" spans="1:16" x14ac:dyDescent="0.25">
      <c r="A465">
        <v>0</v>
      </c>
      <c r="B465" t="s">
        <v>1223</v>
      </c>
      <c r="C465">
        <v>7</v>
      </c>
      <c r="D465">
        <v>3</v>
      </c>
      <c r="E465">
        <v>4</v>
      </c>
      <c r="F465">
        <v>5525.5332031199996</v>
      </c>
      <c r="G465">
        <v>41047</v>
      </c>
      <c r="H465">
        <v>1.7799999999999999E-6</v>
      </c>
      <c r="I465">
        <v>5.1937199999999998E-3</v>
      </c>
      <c r="J465">
        <v>-1.6962999999999999E-4</v>
      </c>
      <c r="K465" t="s">
        <v>17</v>
      </c>
      <c r="L465" t="s">
        <v>17</v>
      </c>
      <c r="M465">
        <v>11930</v>
      </c>
      <c r="N465">
        <v>5955</v>
      </c>
      <c r="O465">
        <v>5975</v>
      </c>
      <c r="P465">
        <v>1.52731313</v>
      </c>
    </row>
    <row r="466" spans="1:16" x14ac:dyDescent="0.25">
      <c r="A466">
        <v>0</v>
      </c>
      <c r="B466" t="s">
        <v>1224</v>
      </c>
      <c r="C466">
        <v>2</v>
      </c>
      <c r="D466">
        <v>1</v>
      </c>
      <c r="E466">
        <v>1</v>
      </c>
      <c r="F466">
        <v>0</v>
      </c>
      <c r="G466">
        <v>0</v>
      </c>
      <c r="H466">
        <v>1.7799999999999999E-6</v>
      </c>
      <c r="I466">
        <v>1.5305000000000001E-4</v>
      </c>
      <c r="J466">
        <v>-3.3980000000000003E-5</v>
      </c>
      <c r="K466" t="s">
        <v>17</v>
      </c>
      <c r="L466" t="s">
        <v>17</v>
      </c>
      <c r="M466">
        <v>1</v>
      </c>
      <c r="N466">
        <v>0</v>
      </c>
      <c r="O466">
        <v>1</v>
      </c>
      <c r="P466">
        <v>0.59065754999999998</v>
      </c>
    </row>
    <row r="467" spans="1:16" x14ac:dyDescent="0.25">
      <c r="A467">
        <v>0</v>
      </c>
      <c r="B467" t="s">
        <v>1225</v>
      </c>
      <c r="C467">
        <v>8</v>
      </c>
      <c r="D467">
        <v>3</v>
      </c>
      <c r="E467">
        <v>5</v>
      </c>
      <c r="F467">
        <v>3227.8835449200001</v>
      </c>
      <c r="G467">
        <v>26705</v>
      </c>
      <c r="H467">
        <v>1.7799999999999999E-6</v>
      </c>
      <c r="I467">
        <v>9.0461999999999997E-4</v>
      </c>
      <c r="J467">
        <v>-6.3557999999999996E-4</v>
      </c>
      <c r="K467" t="s">
        <v>17</v>
      </c>
      <c r="L467" t="s">
        <v>17</v>
      </c>
      <c r="M467">
        <v>2</v>
      </c>
      <c r="N467">
        <v>0</v>
      </c>
      <c r="O467">
        <v>2</v>
      </c>
      <c r="P467">
        <v>1.2317949100000001</v>
      </c>
    </row>
    <row r="468" spans="1:16" x14ac:dyDescent="0.25">
      <c r="A468">
        <v>0</v>
      </c>
      <c r="B468" t="s">
        <v>1226</v>
      </c>
      <c r="C468">
        <v>1</v>
      </c>
      <c r="D468">
        <v>1</v>
      </c>
      <c r="E468">
        <v>0</v>
      </c>
      <c r="F468">
        <v>0</v>
      </c>
      <c r="G468">
        <v>0</v>
      </c>
      <c r="H468">
        <v>6.9999999999999997E-7</v>
      </c>
      <c r="I468">
        <v>0</v>
      </c>
      <c r="J468">
        <v>-2.4689999999999999E-5</v>
      </c>
      <c r="K468" t="s">
        <v>17</v>
      </c>
      <c r="L468" t="s">
        <v>17</v>
      </c>
      <c r="M468">
        <v>0</v>
      </c>
      <c r="N468">
        <v>0</v>
      </c>
      <c r="O468">
        <v>0</v>
      </c>
      <c r="P468">
        <v>0</v>
      </c>
    </row>
    <row r="469" spans="1:16" x14ac:dyDescent="0.25">
      <c r="A469">
        <v>0</v>
      </c>
      <c r="B469" t="s">
        <v>1227</v>
      </c>
      <c r="C469">
        <v>2</v>
      </c>
      <c r="D469">
        <v>2</v>
      </c>
      <c r="E469">
        <v>0</v>
      </c>
      <c r="F469">
        <v>0</v>
      </c>
      <c r="G469">
        <v>0</v>
      </c>
      <c r="H469">
        <v>6.9999999999999997E-7</v>
      </c>
      <c r="I469">
        <v>0</v>
      </c>
      <c r="J469">
        <v>-9.878E-5</v>
      </c>
      <c r="K469" t="s">
        <v>17</v>
      </c>
      <c r="L469" t="s">
        <v>17</v>
      </c>
      <c r="M469">
        <v>0</v>
      </c>
      <c r="N469">
        <v>0</v>
      </c>
      <c r="O469">
        <v>0</v>
      </c>
      <c r="P469">
        <v>0</v>
      </c>
    </row>
    <row r="470" spans="1:16" x14ac:dyDescent="0.25">
      <c r="A470">
        <v>0</v>
      </c>
      <c r="B470" t="s">
        <v>1228</v>
      </c>
      <c r="C470">
        <v>4</v>
      </c>
      <c r="D470">
        <v>0</v>
      </c>
      <c r="E470">
        <v>4</v>
      </c>
      <c r="F470">
        <v>0</v>
      </c>
      <c r="G470">
        <v>0</v>
      </c>
      <c r="H470">
        <v>1.7999999999999999E-6</v>
      </c>
      <c r="I470">
        <v>1.5673329999999999E-2</v>
      </c>
      <c r="J470">
        <v>-2.9734999999999999E-4</v>
      </c>
      <c r="K470" t="s">
        <v>17</v>
      </c>
      <c r="L470" t="s">
        <v>17</v>
      </c>
      <c r="M470">
        <v>0</v>
      </c>
      <c r="N470">
        <v>0</v>
      </c>
      <c r="O470">
        <v>0</v>
      </c>
      <c r="P470">
        <v>0</v>
      </c>
    </row>
    <row r="471" spans="1:16" x14ac:dyDescent="0.25">
      <c r="A471">
        <v>0</v>
      </c>
      <c r="B471" t="s">
        <v>1229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6.9999999999999997E-7</v>
      </c>
      <c r="I471">
        <v>0</v>
      </c>
      <c r="J471">
        <v>-1.8580000000000002E-5</v>
      </c>
      <c r="K471" t="s">
        <v>17</v>
      </c>
      <c r="L471" t="s">
        <v>17</v>
      </c>
      <c r="M471">
        <v>0</v>
      </c>
      <c r="N471">
        <v>0</v>
      </c>
      <c r="O471">
        <v>0</v>
      </c>
      <c r="P471">
        <v>0</v>
      </c>
    </row>
    <row r="472" spans="1:16" x14ac:dyDescent="0.25">
      <c r="A472">
        <v>0</v>
      </c>
      <c r="B472" t="s">
        <v>152</v>
      </c>
      <c r="C472">
        <v>3</v>
      </c>
      <c r="D472">
        <v>1</v>
      </c>
      <c r="E472">
        <v>2</v>
      </c>
      <c r="F472">
        <v>751.17474364999998</v>
      </c>
      <c r="G472">
        <v>2932</v>
      </c>
      <c r="H472">
        <v>1.7799999999999999E-6</v>
      </c>
      <c r="I472">
        <v>3.33242E-3</v>
      </c>
      <c r="J472">
        <v>-1.5970000000000001E-5</v>
      </c>
      <c r="K472" t="s">
        <v>17</v>
      </c>
      <c r="L472" t="s">
        <v>17</v>
      </c>
      <c r="M472">
        <v>1387</v>
      </c>
      <c r="N472">
        <v>777</v>
      </c>
      <c r="O472">
        <v>610</v>
      </c>
      <c r="P472">
        <v>9.9938280000000004E-2</v>
      </c>
    </row>
    <row r="473" spans="1:16" x14ac:dyDescent="0.25">
      <c r="A473">
        <v>0</v>
      </c>
      <c r="B473" t="s">
        <v>1230</v>
      </c>
      <c r="C473">
        <v>4</v>
      </c>
      <c r="D473">
        <v>4</v>
      </c>
      <c r="E473">
        <v>0</v>
      </c>
      <c r="F473">
        <v>0</v>
      </c>
      <c r="G473">
        <v>0</v>
      </c>
      <c r="H473">
        <v>6.9999999999999997E-7</v>
      </c>
      <c r="I473">
        <v>0</v>
      </c>
      <c r="J473">
        <v>-3.9511E-4</v>
      </c>
      <c r="K473" t="s">
        <v>17</v>
      </c>
      <c r="L473" t="s">
        <v>17</v>
      </c>
      <c r="M473">
        <v>0</v>
      </c>
      <c r="N473">
        <v>0</v>
      </c>
      <c r="O473">
        <v>0</v>
      </c>
      <c r="P473">
        <v>0</v>
      </c>
    </row>
    <row r="474" spans="1:16" x14ac:dyDescent="0.25">
      <c r="A474">
        <v>0</v>
      </c>
      <c r="B474" t="s">
        <v>18</v>
      </c>
      <c r="C474">
        <v>6</v>
      </c>
      <c r="D474">
        <v>0</v>
      </c>
      <c r="E474">
        <v>6</v>
      </c>
      <c r="F474">
        <v>0</v>
      </c>
      <c r="G474">
        <v>0</v>
      </c>
      <c r="H474">
        <v>1.79E-6</v>
      </c>
      <c r="I474">
        <v>1.0934330000000001E-2</v>
      </c>
      <c r="J474">
        <v>-6.6903000000000004E-4</v>
      </c>
      <c r="K474" t="s">
        <v>17</v>
      </c>
      <c r="L474" t="s">
        <v>17</v>
      </c>
      <c r="M474">
        <v>0</v>
      </c>
      <c r="N474">
        <v>0</v>
      </c>
      <c r="O474">
        <v>0</v>
      </c>
      <c r="P474">
        <v>0</v>
      </c>
    </row>
    <row r="475" spans="1:16" x14ac:dyDescent="0.25">
      <c r="A475">
        <v>0</v>
      </c>
      <c r="B475" t="s">
        <v>81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1.7799999999999999E-6</v>
      </c>
      <c r="I475">
        <v>2.3966199999999999E-3</v>
      </c>
      <c r="J475">
        <v>-1.8580000000000002E-5</v>
      </c>
      <c r="K475" t="s">
        <v>17</v>
      </c>
      <c r="L475" t="s">
        <v>17</v>
      </c>
      <c r="M475">
        <v>0</v>
      </c>
      <c r="N475">
        <v>0</v>
      </c>
      <c r="O475">
        <v>0</v>
      </c>
      <c r="P475">
        <v>0</v>
      </c>
    </row>
    <row r="476" spans="1:16" x14ac:dyDescent="0.25">
      <c r="A476">
        <v>0</v>
      </c>
      <c r="B476" t="s">
        <v>1231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6.9999999999999997E-7</v>
      </c>
      <c r="I476">
        <v>0</v>
      </c>
      <c r="J476">
        <v>-1.8580000000000002E-5</v>
      </c>
      <c r="K476" t="s">
        <v>17</v>
      </c>
      <c r="L476" t="s">
        <v>17</v>
      </c>
      <c r="M476">
        <v>0</v>
      </c>
      <c r="N476">
        <v>0</v>
      </c>
      <c r="O476">
        <v>0</v>
      </c>
      <c r="P476">
        <v>0</v>
      </c>
    </row>
    <row r="477" spans="1:16" x14ac:dyDescent="0.25">
      <c r="A477">
        <v>0</v>
      </c>
      <c r="B477" t="s">
        <v>1232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6.9999999999999997E-7</v>
      </c>
      <c r="I477">
        <v>0</v>
      </c>
      <c r="J477">
        <v>-1.8580000000000002E-5</v>
      </c>
      <c r="K477" t="s">
        <v>17</v>
      </c>
      <c r="L477" t="s">
        <v>17</v>
      </c>
      <c r="M477">
        <v>0</v>
      </c>
      <c r="N477">
        <v>0</v>
      </c>
      <c r="O477">
        <v>0</v>
      </c>
      <c r="P477">
        <v>0</v>
      </c>
    </row>
    <row r="478" spans="1:16" x14ac:dyDescent="0.25">
      <c r="A478">
        <v>0</v>
      </c>
      <c r="B478" t="s">
        <v>1233</v>
      </c>
      <c r="C478">
        <v>4</v>
      </c>
      <c r="D478">
        <v>1</v>
      </c>
      <c r="E478">
        <v>3</v>
      </c>
      <c r="F478">
        <v>149.24896240000001</v>
      </c>
      <c r="G478">
        <v>1977</v>
      </c>
      <c r="H478">
        <v>1.79E-6</v>
      </c>
      <c r="I478">
        <v>1.1942599999999999E-2</v>
      </c>
      <c r="J478">
        <v>-1.8652999999999999E-4</v>
      </c>
      <c r="K478" t="s">
        <v>17</v>
      </c>
      <c r="L478" t="s">
        <v>17</v>
      </c>
      <c r="M478">
        <v>0</v>
      </c>
      <c r="N478">
        <v>0</v>
      </c>
      <c r="O478">
        <v>0</v>
      </c>
      <c r="P478">
        <v>0</v>
      </c>
    </row>
    <row r="479" spans="1:16" x14ac:dyDescent="0.25">
      <c r="A479">
        <v>0</v>
      </c>
      <c r="B479" t="s">
        <v>1234</v>
      </c>
      <c r="C479">
        <v>3</v>
      </c>
      <c r="D479">
        <v>0</v>
      </c>
      <c r="E479">
        <v>3</v>
      </c>
      <c r="F479">
        <v>0</v>
      </c>
      <c r="G479">
        <v>0</v>
      </c>
      <c r="H479">
        <v>1.79E-6</v>
      </c>
      <c r="I479">
        <v>8.3774100000000001E-3</v>
      </c>
      <c r="J479">
        <v>-1.6725999999999999E-4</v>
      </c>
      <c r="K479" t="s">
        <v>17</v>
      </c>
      <c r="L479" t="s">
        <v>17</v>
      </c>
      <c r="M479">
        <v>0</v>
      </c>
      <c r="N479">
        <v>0</v>
      </c>
      <c r="O479">
        <v>0</v>
      </c>
      <c r="P479">
        <v>0</v>
      </c>
    </row>
    <row r="480" spans="1:16" x14ac:dyDescent="0.25">
      <c r="A480">
        <v>0</v>
      </c>
      <c r="B480" t="s">
        <v>1235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1.79E-6</v>
      </c>
      <c r="I480">
        <v>1.313686E-2</v>
      </c>
      <c r="J480">
        <v>-1.8580000000000002E-5</v>
      </c>
      <c r="K480" t="s">
        <v>17</v>
      </c>
      <c r="L480" t="s">
        <v>17</v>
      </c>
      <c r="M480">
        <v>0</v>
      </c>
      <c r="N480">
        <v>0</v>
      </c>
      <c r="O480">
        <v>0</v>
      </c>
      <c r="P480">
        <v>0</v>
      </c>
    </row>
    <row r="481" spans="1:16" x14ac:dyDescent="0.25">
      <c r="A481">
        <v>0</v>
      </c>
      <c r="B481" t="s">
        <v>1236</v>
      </c>
      <c r="C481">
        <v>3</v>
      </c>
      <c r="D481">
        <v>0</v>
      </c>
      <c r="E481">
        <v>3</v>
      </c>
      <c r="F481">
        <v>0</v>
      </c>
      <c r="G481">
        <v>0</v>
      </c>
      <c r="H481">
        <v>1.79E-6</v>
      </c>
      <c r="I481">
        <v>1.452028E-2</v>
      </c>
      <c r="J481">
        <v>-1.6725999999999999E-4</v>
      </c>
      <c r="K481" t="s">
        <v>17</v>
      </c>
      <c r="L481" t="s">
        <v>17</v>
      </c>
      <c r="M481">
        <v>0</v>
      </c>
      <c r="N481">
        <v>0</v>
      </c>
      <c r="O481">
        <v>0</v>
      </c>
      <c r="P481">
        <v>0</v>
      </c>
    </row>
    <row r="482" spans="1:16" x14ac:dyDescent="0.25">
      <c r="A482">
        <v>0</v>
      </c>
      <c r="B482" t="s">
        <v>256</v>
      </c>
      <c r="C482">
        <v>5</v>
      </c>
      <c r="D482">
        <v>1</v>
      </c>
      <c r="E482">
        <v>4</v>
      </c>
      <c r="F482">
        <v>293.15231323</v>
      </c>
      <c r="G482">
        <v>1435</v>
      </c>
      <c r="H482">
        <v>1.79E-6</v>
      </c>
      <c r="I482">
        <v>6.0783909999999997E-2</v>
      </c>
      <c r="J482">
        <v>-2.2010000000000001E-4</v>
      </c>
      <c r="K482" t="s">
        <v>17</v>
      </c>
      <c r="L482" t="s">
        <v>17</v>
      </c>
      <c r="M482">
        <v>3884</v>
      </c>
      <c r="N482">
        <v>2436</v>
      </c>
      <c r="O482">
        <v>1448</v>
      </c>
      <c r="P482">
        <v>8.1116030000000006E-2</v>
      </c>
    </row>
    <row r="483" spans="1:16" x14ac:dyDescent="0.25">
      <c r="A483">
        <v>0</v>
      </c>
      <c r="B483" t="s">
        <v>32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1.7799999999999999E-6</v>
      </c>
      <c r="I483">
        <v>2.3966199999999999E-3</v>
      </c>
      <c r="J483">
        <v>-1.8580000000000002E-5</v>
      </c>
      <c r="K483" t="s">
        <v>17</v>
      </c>
      <c r="L483" t="s">
        <v>17</v>
      </c>
      <c r="M483">
        <v>0</v>
      </c>
      <c r="N483">
        <v>0</v>
      </c>
      <c r="O483">
        <v>0</v>
      </c>
      <c r="P483">
        <v>0</v>
      </c>
    </row>
    <row r="484" spans="1:16" x14ac:dyDescent="0.25">
      <c r="A484">
        <v>0</v>
      </c>
      <c r="B484" t="s">
        <v>1237</v>
      </c>
      <c r="C484">
        <v>3</v>
      </c>
      <c r="D484">
        <v>3</v>
      </c>
      <c r="E484">
        <v>0</v>
      </c>
      <c r="F484">
        <v>0</v>
      </c>
      <c r="G484">
        <v>0</v>
      </c>
      <c r="H484">
        <v>6.9999999999999997E-7</v>
      </c>
      <c r="I484">
        <v>0</v>
      </c>
      <c r="J484">
        <v>-2.2225000000000001E-4</v>
      </c>
      <c r="K484" t="s">
        <v>17</v>
      </c>
      <c r="L484" t="s">
        <v>17</v>
      </c>
      <c r="M484">
        <v>0</v>
      </c>
      <c r="N484">
        <v>0</v>
      </c>
      <c r="O484">
        <v>0</v>
      </c>
      <c r="P484">
        <v>0</v>
      </c>
    </row>
    <row r="485" spans="1:16" x14ac:dyDescent="0.25">
      <c r="A485">
        <v>0</v>
      </c>
      <c r="B485" t="s">
        <v>1238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6.9999999999999997E-7</v>
      </c>
      <c r="I485">
        <v>0</v>
      </c>
      <c r="J485">
        <v>-2.4689999999999999E-5</v>
      </c>
      <c r="K485" t="s">
        <v>17</v>
      </c>
      <c r="L485" t="s">
        <v>17</v>
      </c>
      <c r="M485">
        <v>0</v>
      </c>
      <c r="N485">
        <v>0</v>
      </c>
      <c r="O485">
        <v>0</v>
      </c>
      <c r="P485">
        <v>0</v>
      </c>
    </row>
    <row r="486" spans="1:16" x14ac:dyDescent="0.25">
      <c r="A486">
        <v>0</v>
      </c>
      <c r="B486" t="s">
        <v>100</v>
      </c>
      <c r="C486">
        <v>9</v>
      </c>
      <c r="D486">
        <v>2</v>
      </c>
      <c r="E486">
        <v>7</v>
      </c>
      <c r="F486">
        <v>2152.53393555</v>
      </c>
      <c r="G486">
        <v>8507</v>
      </c>
      <c r="H486">
        <v>1.7799999999999999E-6</v>
      </c>
      <c r="I486">
        <v>3.6332999999999999E-3</v>
      </c>
      <c r="J486">
        <v>-3.9973999999999999E-4</v>
      </c>
      <c r="K486" t="s">
        <v>17</v>
      </c>
      <c r="L486" t="s">
        <v>17</v>
      </c>
      <c r="M486">
        <v>1111</v>
      </c>
      <c r="N486">
        <v>561</v>
      </c>
      <c r="O486">
        <v>550</v>
      </c>
      <c r="P486">
        <v>1.1135030000000001E-2</v>
      </c>
    </row>
    <row r="487" spans="1:16" x14ac:dyDescent="0.25">
      <c r="A487">
        <v>0</v>
      </c>
      <c r="B487" t="s">
        <v>242</v>
      </c>
      <c r="C487">
        <v>3</v>
      </c>
      <c r="D487">
        <v>3</v>
      </c>
      <c r="E487">
        <v>0</v>
      </c>
      <c r="F487">
        <v>0</v>
      </c>
      <c r="G487">
        <v>0</v>
      </c>
      <c r="H487">
        <v>6.9999999999999997E-7</v>
      </c>
      <c r="I487">
        <v>0</v>
      </c>
      <c r="J487">
        <v>-2.2225000000000001E-4</v>
      </c>
      <c r="K487" t="s">
        <v>17</v>
      </c>
      <c r="L487" t="s">
        <v>17</v>
      </c>
      <c r="M487">
        <v>0</v>
      </c>
      <c r="N487">
        <v>0</v>
      </c>
      <c r="O487">
        <v>0</v>
      </c>
      <c r="P487">
        <v>0</v>
      </c>
    </row>
    <row r="488" spans="1:16" x14ac:dyDescent="0.25">
      <c r="A488">
        <v>0</v>
      </c>
      <c r="B488" t="s">
        <v>1239</v>
      </c>
      <c r="C488">
        <v>3</v>
      </c>
      <c r="D488">
        <v>2</v>
      </c>
      <c r="E488">
        <v>1</v>
      </c>
      <c r="F488">
        <v>2847.3483886700001</v>
      </c>
      <c r="G488">
        <v>11027</v>
      </c>
      <c r="H488">
        <v>1.7799999999999999E-6</v>
      </c>
      <c r="I488">
        <v>5.8026600000000003E-3</v>
      </c>
      <c r="J488">
        <v>-8.0190000000000003E-5</v>
      </c>
      <c r="K488" t="s">
        <v>17</v>
      </c>
      <c r="L488" t="s">
        <v>17</v>
      </c>
      <c r="M488">
        <v>326</v>
      </c>
      <c r="N488">
        <v>170</v>
      </c>
      <c r="O488">
        <v>156</v>
      </c>
      <c r="P488">
        <v>2.7761600000000002E-3</v>
      </c>
    </row>
    <row r="489" spans="1:16" x14ac:dyDescent="0.25">
      <c r="A489">
        <v>0</v>
      </c>
      <c r="B489" t="s">
        <v>1240</v>
      </c>
      <c r="C489">
        <v>1</v>
      </c>
      <c r="D489">
        <v>1</v>
      </c>
      <c r="E489">
        <v>0</v>
      </c>
      <c r="F489">
        <v>0</v>
      </c>
      <c r="G489">
        <v>0</v>
      </c>
      <c r="H489">
        <v>6.9999999999999997E-7</v>
      </c>
      <c r="I489">
        <v>0</v>
      </c>
      <c r="J489">
        <v>-2.4689999999999999E-5</v>
      </c>
      <c r="K489" t="s">
        <v>17</v>
      </c>
      <c r="L489" t="s">
        <v>17</v>
      </c>
      <c r="M489">
        <v>0</v>
      </c>
      <c r="N489">
        <v>0</v>
      </c>
      <c r="O489">
        <v>0</v>
      </c>
      <c r="P489">
        <v>0</v>
      </c>
    </row>
    <row r="490" spans="1:16" x14ac:dyDescent="0.25">
      <c r="A490">
        <v>0</v>
      </c>
      <c r="B490" t="s">
        <v>1241</v>
      </c>
      <c r="C490">
        <v>1</v>
      </c>
      <c r="D490">
        <v>1</v>
      </c>
      <c r="E490">
        <v>0</v>
      </c>
      <c r="F490">
        <v>0</v>
      </c>
      <c r="G490">
        <v>0</v>
      </c>
      <c r="H490">
        <v>6.9999999999999997E-7</v>
      </c>
      <c r="I490">
        <v>0</v>
      </c>
      <c r="J490">
        <v>-2.4689999999999999E-5</v>
      </c>
      <c r="K490" t="s">
        <v>17</v>
      </c>
      <c r="L490" t="s">
        <v>17</v>
      </c>
      <c r="M490">
        <v>0</v>
      </c>
      <c r="N490">
        <v>0</v>
      </c>
      <c r="O490">
        <v>0</v>
      </c>
      <c r="P490">
        <v>0</v>
      </c>
    </row>
    <row r="491" spans="1:16" x14ac:dyDescent="0.25">
      <c r="A491">
        <v>0</v>
      </c>
      <c r="B491" t="s">
        <v>1242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6.9999999999999997E-7</v>
      </c>
      <c r="I491">
        <v>0</v>
      </c>
      <c r="J491">
        <v>-2.4689999999999999E-5</v>
      </c>
      <c r="K491" t="s">
        <v>17</v>
      </c>
      <c r="L491" t="s">
        <v>17</v>
      </c>
      <c r="M491">
        <v>0</v>
      </c>
      <c r="N491">
        <v>0</v>
      </c>
      <c r="O491">
        <v>0</v>
      </c>
      <c r="P491">
        <v>0</v>
      </c>
    </row>
    <row r="492" spans="1:16" x14ac:dyDescent="0.25">
      <c r="A492">
        <v>0</v>
      </c>
      <c r="B492" t="s">
        <v>1243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6.9999999999999997E-7</v>
      </c>
      <c r="I492">
        <v>0</v>
      </c>
      <c r="J492">
        <v>-2.4689999999999999E-5</v>
      </c>
      <c r="K492" t="s">
        <v>17</v>
      </c>
      <c r="L492" t="s">
        <v>17</v>
      </c>
      <c r="M492">
        <v>0</v>
      </c>
      <c r="N492">
        <v>0</v>
      </c>
      <c r="O492">
        <v>0</v>
      </c>
      <c r="P492">
        <v>0</v>
      </c>
    </row>
    <row r="493" spans="1:16" x14ac:dyDescent="0.25">
      <c r="A493">
        <v>0</v>
      </c>
      <c r="B493" t="s">
        <v>1244</v>
      </c>
      <c r="C493">
        <v>1</v>
      </c>
      <c r="D493">
        <v>1</v>
      </c>
      <c r="E493">
        <v>0</v>
      </c>
      <c r="F493">
        <v>0</v>
      </c>
      <c r="G493">
        <v>0</v>
      </c>
      <c r="H493">
        <v>6.9999999999999997E-7</v>
      </c>
      <c r="I493">
        <v>0</v>
      </c>
      <c r="J493">
        <v>-2.4689999999999999E-5</v>
      </c>
      <c r="K493" t="s">
        <v>17</v>
      </c>
      <c r="L493" t="s">
        <v>17</v>
      </c>
      <c r="M493">
        <v>0</v>
      </c>
      <c r="N493">
        <v>0</v>
      </c>
      <c r="O493">
        <v>0</v>
      </c>
      <c r="P493">
        <v>0</v>
      </c>
    </row>
    <row r="494" spans="1:16" x14ac:dyDescent="0.25">
      <c r="A494">
        <v>0</v>
      </c>
      <c r="B494" t="s">
        <v>252</v>
      </c>
      <c r="C494">
        <v>5</v>
      </c>
      <c r="D494">
        <v>2</v>
      </c>
      <c r="E494">
        <v>3</v>
      </c>
      <c r="F494">
        <v>386.26501465000001</v>
      </c>
      <c r="G494">
        <v>2546</v>
      </c>
      <c r="H494">
        <v>1.7999999999999999E-6</v>
      </c>
      <c r="I494">
        <v>9.7401399999999996E-3</v>
      </c>
      <c r="J494">
        <v>-2.4745000000000002E-4</v>
      </c>
      <c r="K494" t="s">
        <v>17</v>
      </c>
      <c r="L494" t="s">
        <v>17</v>
      </c>
      <c r="M494">
        <v>0</v>
      </c>
      <c r="N494">
        <v>0</v>
      </c>
      <c r="O494">
        <v>0</v>
      </c>
      <c r="P494">
        <v>0</v>
      </c>
    </row>
    <row r="495" spans="1:16" x14ac:dyDescent="0.25">
      <c r="A495">
        <v>0</v>
      </c>
      <c r="B495" t="s">
        <v>1245</v>
      </c>
      <c r="C495">
        <v>2</v>
      </c>
      <c r="D495">
        <v>0</v>
      </c>
      <c r="E495">
        <v>2</v>
      </c>
      <c r="F495">
        <v>0</v>
      </c>
      <c r="G495">
        <v>0</v>
      </c>
      <c r="H495">
        <v>1.79E-6</v>
      </c>
      <c r="I495">
        <v>3.2477500000000002E-3</v>
      </c>
      <c r="J495">
        <v>-7.4339999999999996E-5</v>
      </c>
      <c r="K495" t="s">
        <v>17</v>
      </c>
      <c r="L495" t="s">
        <v>17</v>
      </c>
      <c r="M495">
        <v>0</v>
      </c>
      <c r="N495">
        <v>0</v>
      </c>
      <c r="O495">
        <v>0</v>
      </c>
      <c r="P495">
        <v>0</v>
      </c>
    </row>
    <row r="496" spans="1:16" x14ac:dyDescent="0.25">
      <c r="A496">
        <v>0</v>
      </c>
      <c r="B496" t="s">
        <v>737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1.7799999999999999E-6</v>
      </c>
      <c r="I496">
        <v>1.9649400000000001E-3</v>
      </c>
      <c r="J496">
        <v>-1.8580000000000002E-5</v>
      </c>
      <c r="K496" t="s">
        <v>17</v>
      </c>
      <c r="L496" t="s">
        <v>17</v>
      </c>
      <c r="M496">
        <v>0</v>
      </c>
      <c r="N496">
        <v>0</v>
      </c>
      <c r="O496">
        <v>0</v>
      </c>
      <c r="P496">
        <v>0</v>
      </c>
    </row>
    <row r="497" spans="1:16" x14ac:dyDescent="0.25">
      <c r="A497">
        <v>0</v>
      </c>
      <c r="B497" t="s">
        <v>1246</v>
      </c>
      <c r="C497">
        <v>3</v>
      </c>
      <c r="D497">
        <v>1</v>
      </c>
      <c r="E497">
        <v>2</v>
      </c>
      <c r="F497">
        <v>197.75613403</v>
      </c>
      <c r="G497">
        <v>1380</v>
      </c>
      <c r="H497">
        <v>1.7799999999999999E-6</v>
      </c>
      <c r="I497">
        <v>9.7715999999999992E-4</v>
      </c>
      <c r="J497">
        <v>-9.2639999999999994E-5</v>
      </c>
      <c r="K497" t="s">
        <v>17</v>
      </c>
      <c r="L497" t="s">
        <v>17</v>
      </c>
      <c r="M497">
        <v>19</v>
      </c>
      <c r="N497">
        <v>10</v>
      </c>
      <c r="O497">
        <v>9</v>
      </c>
      <c r="P497">
        <v>1.3323999999999999E-4</v>
      </c>
    </row>
    <row r="498" spans="1:16" x14ac:dyDescent="0.25">
      <c r="A498">
        <v>0</v>
      </c>
      <c r="B498" t="s">
        <v>1247</v>
      </c>
      <c r="C498">
        <v>1</v>
      </c>
      <c r="D498">
        <v>1</v>
      </c>
      <c r="E498">
        <v>0</v>
      </c>
      <c r="F498">
        <v>0</v>
      </c>
      <c r="G498">
        <v>0</v>
      </c>
      <c r="H498">
        <v>6.9999999999999997E-7</v>
      </c>
      <c r="I498">
        <v>0</v>
      </c>
      <c r="J498">
        <v>-2.4689999999999999E-5</v>
      </c>
      <c r="K498" t="s">
        <v>17</v>
      </c>
      <c r="L498" t="s">
        <v>17</v>
      </c>
      <c r="M498">
        <v>0</v>
      </c>
      <c r="N498">
        <v>0</v>
      </c>
      <c r="O498">
        <v>0</v>
      </c>
      <c r="P498">
        <v>0</v>
      </c>
    </row>
    <row r="499" spans="1:16" x14ac:dyDescent="0.25">
      <c r="A499">
        <v>0</v>
      </c>
      <c r="B499" t="s">
        <v>277</v>
      </c>
      <c r="C499">
        <v>10</v>
      </c>
      <c r="D499">
        <v>2</v>
      </c>
      <c r="E499">
        <v>8</v>
      </c>
      <c r="F499">
        <v>687.79290771000001</v>
      </c>
      <c r="G499">
        <v>2829</v>
      </c>
      <c r="H499">
        <v>1.79E-6</v>
      </c>
      <c r="I499">
        <v>4.1931660000000003E-2</v>
      </c>
      <c r="J499">
        <v>-1.17954E-3</v>
      </c>
      <c r="K499" t="s">
        <v>17</v>
      </c>
      <c r="L499" t="s">
        <v>17</v>
      </c>
      <c r="M499">
        <v>2912</v>
      </c>
      <c r="N499">
        <v>1367</v>
      </c>
      <c r="O499">
        <v>1545</v>
      </c>
      <c r="P499">
        <v>6.2759300000000004E-2</v>
      </c>
    </row>
    <row r="500" spans="1:16" x14ac:dyDescent="0.25">
      <c r="A500">
        <v>0</v>
      </c>
      <c r="B500" t="s">
        <v>1248</v>
      </c>
      <c r="C500">
        <v>3</v>
      </c>
      <c r="D500">
        <v>1</v>
      </c>
      <c r="E500">
        <v>2</v>
      </c>
      <c r="F500">
        <v>1215.97753906</v>
      </c>
      <c r="G500">
        <v>4818</v>
      </c>
      <c r="H500">
        <v>1.79E-6</v>
      </c>
      <c r="I500">
        <v>3.5100890000000003E-2</v>
      </c>
      <c r="J500">
        <v>5.49E-5</v>
      </c>
      <c r="K500" t="s">
        <v>17</v>
      </c>
      <c r="L500" t="s">
        <v>17</v>
      </c>
      <c r="M500">
        <v>6394</v>
      </c>
      <c r="N500">
        <v>3462</v>
      </c>
      <c r="O500">
        <v>2932</v>
      </c>
      <c r="P500">
        <v>0.64156318000000001</v>
      </c>
    </row>
    <row r="501" spans="1:16" x14ac:dyDescent="0.25">
      <c r="A501">
        <v>0</v>
      </c>
      <c r="B501" t="s">
        <v>1249</v>
      </c>
      <c r="C501">
        <v>7</v>
      </c>
      <c r="D501">
        <v>4</v>
      </c>
      <c r="E501">
        <v>3</v>
      </c>
      <c r="F501">
        <v>829.65716553000004</v>
      </c>
      <c r="G501">
        <v>4118</v>
      </c>
      <c r="H501">
        <v>7.0999999999999998E-7</v>
      </c>
      <c r="I501">
        <v>0</v>
      </c>
      <c r="J501">
        <v>-5.1338000000000002E-4</v>
      </c>
      <c r="K501" t="s">
        <v>17</v>
      </c>
      <c r="L501" t="s">
        <v>17</v>
      </c>
      <c r="M501">
        <v>0</v>
      </c>
      <c r="N501">
        <v>0</v>
      </c>
      <c r="O501">
        <v>0</v>
      </c>
      <c r="P501">
        <v>0</v>
      </c>
    </row>
    <row r="502" spans="1:16" x14ac:dyDescent="0.25">
      <c r="A502">
        <v>0</v>
      </c>
      <c r="B502" t="s">
        <v>380</v>
      </c>
      <c r="C502">
        <v>3</v>
      </c>
      <c r="D502">
        <v>0</v>
      </c>
      <c r="E502">
        <v>3</v>
      </c>
      <c r="F502">
        <v>0</v>
      </c>
      <c r="G502">
        <v>0</v>
      </c>
      <c r="H502">
        <v>1.79E-6</v>
      </c>
      <c r="I502">
        <v>2.53878E-3</v>
      </c>
      <c r="J502">
        <v>-1.6725999999999999E-4</v>
      </c>
      <c r="K502" t="s">
        <v>17</v>
      </c>
      <c r="L502" t="s">
        <v>17</v>
      </c>
      <c r="M502">
        <v>0</v>
      </c>
      <c r="N502">
        <v>0</v>
      </c>
      <c r="O502">
        <v>0</v>
      </c>
      <c r="P502">
        <v>0</v>
      </c>
    </row>
    <row r="503" spans="1:16" x14ac:dyDescent="0.25">
      <c r="A503">
        <v>0</v>
      </c>
      <c r="B503" t="s">
        <v>1250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1.79E-6</v>
      </c>
      <c r="I503">
        <v>1.028978E-2</v>
      </c>
      <c r="J503">
        <v>-1.8580000000000002E-5</v>
      </c>
      <c r="K503" t="s">
        <v>17</v>
      </c>
      <c r="L503" t="s">
        <v>17</v>
      </c>
      <c r="M503">
        <v>0</v>
      </c>
      <c r="N503">
        <v>0</v>
      </c>
      <c r="O503">
        <v>0</v>
      </c>
      <c r="P503">
        <v>0</v>
      </c>
    </row>
    <row r="504" spans="1:16" x14ac:dyDescent="0.25">
      <c r="A504">
        <v>0</v>
      </c>
      <c r="B504" t="s">
        <v>1251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1.79E-6</v>
      </c>
      <c r="I504">
        <v>4.6398999999999998E-3</v>
      </c>
      <c r="J504">
        <v>-1.8580000000000002E-5</v>
      </c>
      <c r="K504" t="s">
        <v>17</v>
      </c>
      <c r="L504" t="s">
        <v>17</v>
      </c>
      <c r="M504">
        <v>0</v>
      </c>
      <c r="N504">
        <v>0</v>
      </c>
      <c r="O504">
        <v>0</v>
      </c>
      <c r="P504">
        <v>0</v>
      </c>
    </row>
    <row r="505" spans="1:16" x14ac:dyDescent="0.25">
      <c r="A505">
        <v>0</v>
      </c>
      <c r="B505" t="s">
        <v>1252</v>
      </c>
      <c r="C505">
        <v>1</v>
      </c>
      <c r="D505">
        <v>1</v>
      </c>
      <c r="E505">
        <v>0</v>
      </c>
      <c r="F505">
        <v>0</v>
      </c>
      <c r="G505">
        <v>0</v>
      </c>
      <c r="H505">
        <v>6.9999999999999997E-7</v>
      </c>
      <c r="I505">
        <v>0</v>
      </c>
      <c r="J505">
        <v>-2.4689999999999999E-5</v>
      </c>
      <c r="K505" t="s">
        <v>17</v>
      </c>
      <c r="L505" t="s">
        <v>17</v>
      </c>
      <c r="M505">
        <v>0</v>
      </c>
      <c r="N505">
        <v>0</v>
      </c>
      <c r="O505">
        <v>0</v>
      </c>
      <c r="P505">
        <v>0</v>
      </c>
    </row>
    <row r="506" spans="1:16" x14ac:dyDescent="0.25">
      <c r="A506">
        <v>0</v>
      </c>
      <c r="B506" t="s">
        <v>1253</v>
      </c>
      <c r="C506">
        <v>4</v>
      </c>
      <c r="D506">
        <v>4</v>
      </c>
      <c r="E506">
        <v>0</v>
      </c>
      <c r="F506">
        <v>0</v>
      </c>
      <c r="G506">
        <v>0</v>
      </c>
      <c r="H506">
        <v>6.9999999999999997E-7</v>
      </c>
      <c r="I506">
        <v>0</v>
      </c>
      <c r="J506">
        <v>-3.9511E-4</v>
      </c>
      <c r="K506" t="s">
        <v>17</v>
      </c>
      <c r="L506" t="s">
        <v>17</v>
      </c>
      <c r="M506">
        <v>0</v>
      </c>
      <c r="N506">
        <v>0</v>
      </c>
      <c r="O506">
        <v>0</v>
      </c>
      <c r="P506">
        <v>0</v>
      </c>
    </row>
    <row r="507" spans="1:16" x14ac:dyDescent="0.25">
      <c r="A507">
        <v>0</v>
      </c>
      <c r="B507" t="s">
        <v>1254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6.9999999999999997E-7</v>
      </c>
      <c r="I507">
        <v>0</v>
      </c>
      <c r="J507">
        <v>-2.4689999999999999E-5</v>
      </c>
      <c r="K507" t="s">
        <v>17</v>
      </c>
      <c r="L507" t="s">
        <v>17</v>
      </c>
      <c r="M507">
        <v>0</v>
      </c>
      <c r="N507">
        <v>0</v>
      </c>
      <c r="O507">
        <v>0</v>
      </c>
      <c r="P507">
        <v>0</v>
      </c>
    </row>
    <row r="508" spans="1:16" x14ac:dyDescent="0.25">
      <c r="A508">
        <v>0</v>
      </c>
      <c r="B508" t="s">
        <v>240</v>
      </c>
      <c r="C508">
        <v>2</v>
      </c>
      <c r="D508">
        <v>2</v>
      </c>
      <c r="E508">
        <v>0</v>
      </c>
      <c r="F508">
        <v>0</v>
      </c>
      <c r="G508">
        <v>0</v>
      </c>
      <c r="H508">
        <v>6.9999999999999997E-7</v>
      </c>
      <c r="I508">
        <v>0</v>
      </c>
      <c r="J508">
        <v>-9.878E-5</v>
      </c>
      <c r="K508" t="s">
        <v>17</v>
      </c>
      <c r="L508" t="s">
        <v>17</v>
      </c>
      <c r="M508">
        <v>0</v>
      </c>
      <c r="N508">
        <v>0</v>
      </c>
      <c r="O508">
        <v>0</v>
      </c>
      <c r="P508">
        <v>0</v>
      </c>
    </row>
    <row r="509" spans="1:16" x14ac:dyDescent="0.25">
      <c r="A509">
        <v>0</v>
      </c>
      <c r="B509" t="s">
        <v>595</v>
      </c>
      <c r="C509">
        <v>5</v>
      </c>
      <c r="D509">
        <v>1</v>
      </c>
      <c r="E509">
        <v>4</v>
      </c>
      <c r="F509">
        <v>320.61843871999997</v>
      </c>
      <c r="G509">
        <v>1513</v>
      </c>
      <c r="H509">
        <v>1.7799999999999999E-6</v>
      </c>
      <c r="I509">
        <v>1.4205600000000001E-2</v>
      </c>
      <c r="J509">
        <v>-2.8166999999999998E-4</v>
      </c>
      <c r="K509" t="s">
        <v>17</v>
      </c>
      <c r="L509" t="s">
        <v>17</v>
      </c>
      <c r="M509">
        <v>546</v>
      </c>
      <c r="N509">
        <v>183</v>
      </c>
      <c r="O509">
        <v>363</v>
      </c>
      <c r="P509">
        <v>2.171764E-2</v>
      </c>
    </row>
    <row r="510" spans="1:16" x14ac:dyDescent="0.25">
      <c r="A510">
        <v>0</v>
      </c>
      <c r="B510" t="s">
        <v>1255</v>
      </c>
      <c r="C510">
        <v>4</v>
      </c>
      <c r="D510">
        <v>4</v>
      </c>
      <c r="E510">
        <v>0</v>
      </c>
      <c r="F510">
        <v>0</v>
      </c>
      <c r="G510">
        <v>0</v>
      </c>
      <c r="H510">
        <v>6.9999999999999997E-7</v>
      </c>
      <c r="I510">
        <v>0</v>
      </c>
      <c r="J510">
        <v>-3.9511E-4</v>
      </c>
      <c r="K510" t="s">
        <v>17</v>
      </c>
      <c r="L510" t="s">
        <v>17</v>
      </c>
      <c r="M510">
        <v>0</v>
      </c>
      <c r="N510">
        <v>0</v>
      </c>
      <c r="O510">
        <v>0</v>
      </c>
      <c r="P510">
        <v>0</v>
      </c>
    </row>
    <row r="511" spans="1:16" x14ac:dyDescent="0.25">
      <c r="A511">
        <v>0</v>
      </c>
      <c r="B511" t="s">
        <v>1256</v>
      </c>
      <c r="C511">
        <v>9</v>
      </c>
      <c r="D511">
        <v>5</v>
      </c>
      <c r="E511">
        <v>4</v>
      </c>
      <c r="F511">
        <v>17619.537109379999</v>
      </c>
      <c r="G511">
        <v>69577</v>
      </c>
      <c r="H511">
        <v>1.79E-6</v>
      </c>
      <c r="I511">
        <v>3.9640990000000001E-2</v>
      </c>
      <c r="J511">
        <v>-3.9785999999999999E-4</v>
      </c>
      <c r="K511" t="s">
        <v>17</v>
      </c>
      <c r="L511" t="s">
        <v>17</v>
      </c>
      <c r="M511">
        <v>23388</v>
      </c>
      <c r="N511">
        <v>12662</v>
      </c>
      <c r="O511">
        <v>10726</v>
      </c>
      <c r="P511">
        <v>2.1868075999999999</v>
      </c>
    </row>
    <row r="512" spans="1:16" x14ac:dyDescent="0.25">
      <c r="A512">
        <v>0</v>
      </c>
      <c r="B512" t="s">
        <v>1257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1.7799999999999999E-6</v>
      </c>
      <c r="I512">
        <v>1.57482E-3</v>
      </c>
      <c r="J512">
        <v>-1.8580000000000002E-5</v>
      </c>
      <c r="K512" t="s">
        <v>17</v>
      </c>
      <c r="L512" t="s">
        <v>17</v>
      </c>
      <c r="M512">
        <v>0</v>
      </c>
      <c r="N512">
        <v>0</v>
      </c>
      <c r="O512">
        <v>0</v>
      </c>
      <c r="P512">
        <v>0</v>
      </c>
    </row>
    <row r="513" spans="1:16" x14ac:dyDescent="0.25">
      <c r="A513">
        <v>0</v>
      </c>
      <c r="B513" t="s">
        <v>93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6.9999999999999997E-7</v>
      </c>
      <c r="I513">
        <v>0</v>
      </c>
      <c r="J513">
        <v>-1.8580000000000002E-5</v>
      </c>
      <c r="K513" t="s">
        <v>17</v>
      </c>
      <c r="L513" t="s">
        <v>17</v>
      </c>
      <c r="M513">
        <v>0</v>
      </c>
      <c r="N513">
        <v>0</v>
      </c>
      <c r="O513">
        <v>0</v>
      </c>
      <c r="P513">
        <v>0</v>
      </c>
    </row>
    <row r="514" spans="1:16" x14ac:dyDescent="0.25">
      <c r="A514">
        <v>0</v>
      </c>
      <c r="B514" t="s">
        <v>1258</v>
      </c>
      <c r="C514">
        <v>9</v>
      </c>
      <c r="D514">
        <v>5</v>
      </c>
      <c r="E514">
        <v>4</v>
      </c>
      <c r="F514">
        <v>3244.1376953099998</v>
      </c>
      <c r="G514">
        <v>16325</v>
      </c>
      <c r="H514">
        <v>1.79E-6</v>
      </c>
      <c r="I514">
        <v>7.7645270000000002E-2</v>
      </c>
      <c r="J514">
        <v>-5.0909999999999999E-5</v>
      </c>
      <c r="K514" t="s">
        <v>17</v>
      </c>
      <c r="L514" t="s">
        <v>17</v>
      </c>
      <c r="M514">
        <v>29928</v>
      </c>
      <c r="N514">
        <v>18114</v>
      </c>
      <c r="O514">
        <v>11814</v>
      </c>
      <c r="P514">
        <v>1.3264187300000001</v>
      </c>
    </row>
    <row r="515" spans="1:16" x14ac:dyDescent="0.25">
      <c r="A515">
        <v>0</v>
      </c>
      <c r="B515" t="s">
        <v>1259</v>
      </c>
      <c r="C515">
        <v>2</v>
      </c>
      <c r="D515">
        <v>1</v>
      </c>
      <c r="E515">
        <v>1</v>
      </c>
      <c r="F515">
        <v>770.46527100000003</v>
      </c>
      <c r="G515">
        <v>2540</v>
      </c>
      <c r="H515">
        <v>1.7799999999999999E-6</v>
      </c>
      <c r="I515">
        <v>3.65709E-3</v>
      </c>
      <c r="J515">
        <v>-4.0960000000000001E-5</v>
      </c>
      <c r="K515" t="s">
        <v>17</v>
      </c>
      <c r="L515" t="s">
        <v>17</v>
      </c>
      <c r="M515">
        <v>3</v>
      </c>
      <c r="N515">
        <v>0</v>
      </c>
      <c r="O515">
        <v>3</v>
      </c>
      <c r="P515">
        <v>7.8079999999999998E-5</v>
      </c>
    </row>
    <row r="516" spans="1:16" x14ac:dyDescent="0.25">
      <c r="A516">
        <v>0</v>
      </c>
      <c r="B516" t="s">
        <v>334</v>
      </c>
      <c r="C516">
        <v>3</v>
      </c>
      <c r="D516">
        <v>2</v>
      </c>
      <c r="E516">
        <v>1</v>
      </c>
      <c r="F516">
        <v>677.40490723000005</v>
      </c>
      <c r="G516">
        <v>2294</v>
      </c>
      <c r="H516">
        <v>1.7799999999999999E-6</v>
      </c>
      <c r="I516">
        <v>9.7146000000000005E-4</v>
      </c>
      <c r="J516">
        <v>-1.0284E-4</v>
      </c>
      <c r="K516" t="s">
        <v>17</v>
      </c>
      <c r="L516" t="s">
        <v>17</v>
      </c>
      <c r="M516">
        <v>10</v>
      </c>
      <c r="N516">
        <v>1</v>
      </c>
      <c r="O516">
        <v>9</v>
      </c>
      <c r="P516">
        <v>8.6454500000000007E-3</v>
      </c>
    </row>
    <row r="517" spans="1:16" x14ac:dyDescent="0.25">
      <c r="A517">
        <v>0</v>
      </c>
      <c r="B517" t="s">
        <v>1260</v>
      </c>
      <c r="C517">
        <v>3</v>
      </c>
      <c r="D517">
        <v>2</v>
      </c>
      <c r="E517">
        <v>1</v>
      </c>
      <c r="F517">
        <v>4810.4174804699996</v>
      </c>
      <c r="G517">
        <v>19342</v>
      </c>
      <c r="H517">
        <v>1.7799999999999999E-6</v>
      </c>
      <c r="I517">
        <v>1.313132E-2</v>
      </c>
      <c r="J517">
        <v>-7.6699999999999994E-5</v>
      </c>
      <c r="K517" t="s">
        <v>17</v>
      </c>
      <c r="L517" t="s">
        <v>17</v>
      </c>
      <c r="M517">
        <v>26</v>
      </c>
      <c r="N517">
        <v>13</v>
      </c>
      <c r="O517">
        <v>13</v>
      </c>
      <c r="P517">
        <v>8.8389999999999999E-5</v>
      </c>
    </row>
    <row r="518" spans="1:16" x14ac:dyDescent="0.25">
      <c r="A518">
        <v>0</v>
      </c>
      <c r="B518" t="s">
        <v>1261</v>
      </c>
      <c r="C518">
        <v>2</v>
      </c>
      <c r="D518">
        <v>1</v>
      </c>
      <c r="E518">
        <v>1</v>
      </c>
      <c r="F518">
        <v>0</v>
      </c>
      <c r="G518">
        <v>0</v>
      </c>
      <c r="H518">
        <v>1.79E-6</v>
      </c>
      <c r="I518">
        <v>4.3227469999999997E-2</v>
      </c>
      <c r="J518">
        <v>-1.4239999999999999E-5</v>
      </c>
      <c r="K518" t="s">
        <v>17</v>
      </c>
      <c r="L518" t="s">
        <v>17</v>
      </c>
      <c r="M518">
        <v>280</v>
      </c>
      <c r="N518">
        <v>201</v>
      </c>
      <c r="O518">
        <v>79</v>
      </c>
      <c r="P518">
        <v>3.0991600000000001E-3</v>
      </c>
    </row>
    <row r="519" spans="1:16" x14ac:dyDescent="0.25">
      <c r="A519">
        <v>0</v>
      </c>
      <c r="B519" t="s">
        <v>1262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6.9999999999999997E-7</v>
      </c>
      <c r="I519">
        <v>0</v>
      </c>
      <c r="J519">
        <v>-9.878E-5</v>
      </c>
      <c r="K519" t="s">
        <v>17</v>
      </c>
      <c r="L519" t="s">
        <v>17</v>
      </c>
      <c r="M519">
        <v>0</v>
      </c>
      <c r="N519">
        <v>0</v>
      </c>
      <c r="O519">
        <v>0</v>
      </c>
      <c r="P519">
        <v>0</v>
      </c>
    </row>
    <row r="520" spans="1:16" x14ac:dyDescent="0.25">
      <c r="A520">
        <v>0</v>
      </c>
      <c r="B520" t="s">
        <v>259</v>
      </c>
      <c r="C520">
        <v>3</v>
      </c>
      <c r="D520">
        <v>1</v>
      </c>
      <c r="E520">
        <v>2</v>
      </c>
      <c r="F520">
        <v>0</v>
      </c>
      <c r="G520">
        <v>0</v>
      </c>
      <c r="H520">
        <v>1.79E-6</v>
      </c>
      <c r="I520">
        <v>1.732119E-2</v>
      </c>
      <c r="J520">
        <v>-9.0320000000000003E-5</v>
      </c>
      <c r="K520" t="s">
        <v>17</v>
      </c>
      <c r="L520" t="s">
        <v>17</v>
      </c>
      <c r="M520">
        <v>0</v>
      </c>
      <c r="N520">
        <v>0</v>
      </c>
      <c r="O520">
        <v>0</v>
      </c>
      <c r="P520">
        <v>0</v>
      </c>
    </row>
    <row r="521" spans="1:16" x14ac:dyDescent="0.25">
      <c r="A521">
        <v>0</v>
      </c>
      <c r="B521" t="s">
        <v>1263</v>
      </c>
      <c r="C521">
        <v>4</v>
      </c>
      <c r="D521">
        <v>1</v>
      </c>
      <c r="E521">
        <v>3</v>
      </c>
      <c r="F521">
        <v>57.980010989999997</v>
      </c>
      <c r="G521">
        <v>102</v>
      </c>
      <c r="H521">
        <v>1.79E-6</v>
      </c>
      <c r="I521">
        <v>3.3118839999999997E-2</v>
      </c>
      <c r="J521">
        <v>-1.7414000000000001E-4</v>
      </c>
      <c r="K521" t="s">
        <v>17</v>
      </c>
      <c r="L521" t="s">
        <v>17</v>
      </c>
      <c r="M521">
        <v>0</v>
      </c>
      <c r="N521">
        <v>0</v>
      </c>
      <c r="O521">
        <v>0</v>
      </c>
      <c r="P521">
        <v>0</v>
      </c>
    </row>
    <row r="522" spans="1:16" x14ac:dyDescent="0.25">
      <c r="A522">
        <v>0</v>
      </c>
      <c r="B522" t="s">
        <v>258</v>
      </c>
      <c r="C522">
        <v>2</v>
      </c>
      <c r="D522">
        <v>1</v>
      </c>
      <c r="E522">
        <v>1</v>
      </c>
      <c r="F522">
        <v>4</v>
      </c>
      <c r="G522">
        <v>4</v>
      </c>
      <c r="H522">
        <v>1.79E-6</v>
      </c>
      <c r="I522">
        <v>1.028748E-2</v>
      </c>
      <c r="J522">
        <v>-3.2820000000000001E-5</v>
      </c>
      <c r="K522" t="s">
        <v>17</v>
      </c>
      <c r="L522" t="s">
        <v>17</v>
      </c>
      <c r="M522">
        <v>0</v>
      </c>
      <c r="N522">
        <v>0</v>
      </c>
      <c r="O522">
        <v>0</v>
      </c>
      <c r="P522">
        <v>0</v>
      </c>
    </row>
    <row r="523" spans="1:16" x14ac:dyDescent="0.25">
      <c r="A523">
        <v>0</v>
      </c>
      <c r="B523" t="s">
        <v>1264</v>
      </c>
      <c r="C523">
        <v>2</v>
      </c>
      <c r="D523">
        <v>1</v>
      </c>
      <c r="E523">
        <v>1</v>
      </c>
      <c r="F523">
        <v>43.252883910000001</v>
      </c>
      <c r="G523">
        <v>134</v>
      </c>
      <c r="H523">
        <v>6.9999999999999997E-7</v>
      </c>
      <c r="I523">
        <v>0</v>
      </c>
      <c r="J523">
        <v>-4.0960000000000001E-5</v>
      </c>
      <c r="K523" t="s">
        <v>17</v>
      </c>
      <c r="L523" t="s">
        <v>17</v>
      </c>
      <c r="M523">
        <v>0</v>
      </c>
      <c r="N523">
        <v>0</v>
      </c>
      <c r="O523">
        <v>0</v>
      </c>
      <c r="P523">
        <v>0</v>
      </c>
    </row>
    <row r="524" spans="1:16" x14ac:dyDescent="0.25">
      <c r="A524">
        <v>0</v>
      </c>
      <c r="B524" t="s">
        <v>1265</v>
      </c>
      <c r="C524">
        <v>2</v>
      </c>
      <c r="D524">
        <v>0</v>
      </c>
      <c r="E524">
        <v>2</v>
      </c>
      <c r="F524">
        <v>0</v>
      </c>
      <c r="G524">
        <v>0</v>
      </c>
      <c r="H524">
        <v>1.79E-6</v>
      </c>
      <c r="I524">
        <v>1.407103E-2</v>
      </c>
      <c r="J524">
        <v>-7.4339999999999996E-5</v>
      </c>
      <c r="K524" t="s">
        <v>17</v>
      </c>
      <c r="L524" t="s">
        <v>17</v>
      </c>
      <c r="M524">
        <v>0</v>
      </c>
      <c r="N524">
        <v>0</v>
      </c>
      <c r="O524">
        <v>0</v>
      </c>
      <c r="P524">
        <v>0</v>
      </c>
    </row>
    <row r="525" spans="1:16" x14ac:dyDescent="0.25">
      <c r="A525">
        <v>0</v>
      </c>
      <c r="B525" t="s">
        <v>1266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6.9999999999999997E-7</v>
      </c>
      <c r="I525">
        <v>0</v>
      </c>
      <c r="J525">
        <v>-1.8580000000000002E-5</v>
      </c>
      <c r="K525" t="s">
        <v>17</v>
      </c>
      <c r="L525" t="s">
        <v>17</v>
      </c>
      <c r="M525">
        <v>0</v>
      </c>
      <c r="N525">
        <v>0</v>
      </c>
      <c r="O525">
        <v>0</v>
      </c>
      <c r="P525">
        <v>0</v>
      </c>
    </row>
    <row r="526" spans="1:16" x14ac:dyDescent="0.25">
      <c r="A526">
        <v>0</v>
      </c>
      <c r="B526" t="s">
        <v>1267</v>
      </c>
      <c r="C526">
        <v>1</v>
      </c>
      <c r="D526">
        <v>0</v>
      </c>
      <c r="E526">
        <v>1</v>
      </c>
      <c r="F526">
        <v>0</v>
      </c>
      <c r="G526">
        <v>0</v>
      </c>
      <c r="H526">
        <v>1.79E-6</v>
      </c>
      <c r="I526">
        <v>3.2266E-3</v>
      </c>
      <c r="J526">
        <v>-1.8580000000000002E-5</v>
      </c>
      <c r="K526" t="s">
        <v>17</v>
      </c>
      <c r="L526" t="s">
        <v>17</v>
      </c>
      <c r="M526">
        <v>0</v>
      </c>
      <c r="N526">
        <v>0</v>
      </c>
      <c r="O526">
        <v>0</v>
      </c>
      <c r="P526">
        <v>0</v>
      </c>
    </row>
    <row r="527" spans="1:16" x14ac:dyDescent="0.25">
      <c r="A527">
        <v>0</v>
      </c>
      <c r="B527" t="s">
        <v>1268</v>
      </c>
      <c r="C527">
        <v>2</v>
      </c>
      <c r="D527">
        <v>1</v>
      </c>
      <c r="E527">
        <v>1</v>
      </c>
      <c r="F527">
        <v>15.40102291</v>
      </c>
      <c r="G527">
        <v>118</v>
      </c>
      <c r="H527">
        <v>1.7799999999999999E-6</v>
      </c>
      <c r="I527">
        <v>4.2954000000000001E-4</v>
      </c>
      <c r="J527">
        <v>-3.8630000000000001E-5</v>
      </c>
      <c r="K527" t="s">
        <v>17</v>
      </c>
      <c r="L527" t="s">
        <v>17</v>
      </c>
      <c r="M527">
        <v>16</v>
      </c>
      <c r="N527">
        <v>14</v>
      </c>
      <c r="O527">
        <v>2</v>
      </c>
      <c r="P527">
        <v>1.3939000000000001E-4</v>
      </c>
    </row>
    <row r="528" spans="1:16" x14ac:dyDescent="0.25">
      <c r="A528">
        <v>0</v>
      </c>
      <c r="B528" t="s">
        <v>1269</v>
      </c>
      <c r="C528">
        <v>5</v>
      </c>
      <c r="D528">
        <v>2</v>
      </c>
      <c r="E528">
        <v>3</v>
      </c>
      <c r="F528">
        <v>514.64941406000003</v>
      </c>
      <c r="G528">
        <v>3892</v>
      </c>
      <c r="H528">
        <v>1.7799999999999999E-6</v>
      </c>
      <c r="I528">
        <v>8.9705000000000004E-4</v>
      </c>
      <c r="J528">
        <v>-2.3175999999999999E-4</v>
      </c>
      <c r="K528" t="s">
        <v>17</v>
      </c>
      <c r="L528" t="s">
        <v>17</v>
      </c>
      <c r="M528">
        <v>17</v>
      </c>
      <c r="N528">
        <v>15</v>
      </c>
      <c r="O528">
        <v>2</v>
      </c>
      <c r="P528">
        <v>0.54336311999999998</v>
      </c>
    </row>
    <row r="529" spans="1:16" x14ac:dyDescent="0.25">
      <c r="A529">
        <v>0</v>
      </c>
      <c r="B529" t="s">
        <v>1270</v>
      </c>
      <c r="C529">
        <v>6</v>
      </c>
      <c r="D529">
        <v>3</v>
      </c>
      <c r="E529">
        <v>3</v>
      </c>
      <c r="F529">
        <v>4174.8623046900002</v>
      </c>
      <c r="G529">
        <v>16909</v>
      </c>
      <c r="H529">
        <v>1.7799999999999999E-6</v>
      </c>
      <c r="I529">
        <v>2.7632199999999998E-3</v>
      </c>
      <c r="J529">
        <v>-3.1980000000000002E-4</v>
      </c>
      <c r="K529" t="s">
        <v>17</v>
      </c>
      <c r="L529" t="s">
        <v>17</v>
      </c>
      <c r="M529">
        <v>775</v>
      </c>
      <c r="N529">
        <v>554</v>
      </c>
      <c r="O529">
        <v>221</v>
      </c>
      <c r="P529">
        <v>0.55483744999999995</v>
      </c>
    </row>
    <row r="530" spans="1:16" x14ac:dyDescent="0.25">
      <c r="A530">
        <v>0</v>
      </c>
      <c r="B530" t="s">
        <v>262</v>
      </c>
      <c r="C530">
        <v>3</v>
      </c>
      <c r="D530">
        <v>0</v>
      </c>
      <c r="E530">
        <v>3</v>
      </c>
      <c r="F530">
        <v>0</v>
      </c>
      <c r="G530">
        <v>0</v>
      </c>
      <c r="H530">
        <v>1.79E-6</v>
      </c>
      <c r="I530">
        <v>2.7316529999999999E-2</v>
      </c>
      <c r="J530">
        <v>-1.6725999999999999E-4</v>
      </c>
      <c r="K530" t="s">
        <v>17</v>
      </c>
      <c r="L530" t="s">
        <v>17</v>
      </c>
      <c r="M530">
        <v>0</v>
      </c>
      <c r="N530">
        <v>0</v>
      </c>
      <c r="O530">
        <v>0</v>
      </c>
      <c r="P530">
        <v>0</v>
      </c>
    </row>
    <row r="531" spans="1:16" x14ac:dyDescent="0.25">
      <c r="A531">
        <v>0</v>
      </c>
      <c r="B531" t="s">
        <v>596</v>
      </c>
      <c r="C531">
        <v>12</v>
      </c>
      <c r="D531">
        <v>5</v>
      </c>
      <c r="E531">
        <v>7</v>
      </c>
      <c r="F531">
        <v>3296.5864257799999</v>
      </c>
      <c r="G531">
        <v>26829</v>
      </c>
      <c r="H531">
        <v>1.79E-6</v>
      </c>
      <c r="I531">
        <v>3.3672140000000003E-2</v>
      </c>
      <c r="J531">
        <v>-1.3217000000000001E-3</v>
      </c>
      <c r="K531" t="s">
        <v>17</v>
      </c>
      <c r="L531" t="s">
        <v>17</v>
      </c>
      <c r="M531">
        <v>166</v>
      </c>
      <c r="N531">
        <v>52</v>
      </c>
      <c r="O531">
        <v>114</v>
      </c>
      <c r="P531">
        <v>8.0535000000000003E-4</v>
      </c>
    </row>
    <row r="532" spans="1:16" x14ac:dyDescent="0.25">
      <c r="A532">
        <v>0</v>
      </c>
      <c r="B532" t="s">
        <v>1271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1.79E-6</v>
      </c>
      <c r="I532">
        <v>5.6970099999999997E-3</v>
      </c>
      <c r="J532">
        <v>-1.8580000000000002E-5</v>
      </c>
      <c r="K532" t="s">
        <v>17</v>
      </c>
      <c r="L532" t="s">
        <v>17</v>
      </c>
      <c r="M532">
        <v>0</v>
      </c>
      <c r="N532">
        <v>0</v>
      </c>
      <c r="O532">
        <v>0</v>
      </c>
      <c r="P532">
        <v>0</v>
      </c>
    </row>
    <row r="533" spans="1:16" x14ac:dyDescent="0.25">
      <c r="A533">
        <v>0</v>
      </c>
      <c r="B533" t="s">
        <v>1272</v>
      </c>
      <c r="C533">
        <v>4</v>
      </c>
      <c r="D533">
        <v>1</v>
      </c>
      <c r="E533">
        <v>3</v>
      </c>
      <c r="F533">
        <v>336.58151244999999</v>
      </c>
      <c r="G533">
        <v>2840</v>
      </c>
      <c r="H533">
        <v>1.79E-6</v>
      </c>
      <c r="I533">
        <v>1.1942599999999999E-2</v>
      </c>
      <c r="J533">
        <v>-1.8652999999999999E-4</v>
      </c>
      <c r="K533" t="s">
        <v>17</v>
      </c>
      <c r="L533" t="s">
        <v>17</v>
      </c>
      <c r="M533">
        <v>0</v>
      </c>
      <c r="N533">
        <v>0</v>
      </c>
      <c r="O533">
        <v>0</v>
      </c>
      <c r="P533">
        <v>0</v>
      </c>
    </row>
    <row r="534" spans="1:16" x14ac:dyDescent="0.25">
      <c r="A534">
        <v>0</v>
      </c>
      <c r="B534" t="s">
        <v>1273</v>
      </c>
      <c r="C534">
        <v>2</v>
      </c>
      <c r="D534">
        <v>1</v>
      </c>
      <c r="E534">
        <v>1</v>
      </c>
      <c r="F534">
        <v>820.72344970999995</v>
      </c>
      <c r="G534">
        <v>6098</v>
      </c>
      <c r="H534">
        <v>1.7799999999999999E-6</v>
      </c>
      <c r="I534">
        <v>6.7464000000000001E-4</v>
      </c>
      <c r="J534">
        <v>-3.7469999999999999E-5</v>
      </c>
      <c r="K534" t="s">
        <v>17</v>
      </c>
      <c r="L534" t="s">
        <v>17</v>
      </c>
      <c r="M534">
        <v>57</v>
      </c>
      <c r="N534">
        <v>30</v>
      </c>
      <c r="O534">
        <v>27</v>
      </c>
      <c r="P534">
        <v>8.3330999999999998E-4</v>
      </c>
    </row>
    <row r="535" spans="1:16" x14ac:dyDescent="0.25">
      <c r="A535">
        <v>0</v>
      </c>
      <c r="B535" t="s">
        <v>1274</v>
      </c>
      <c r="C535">
        <v>2</v>
      </c>
      <c r="D535">
        <v>0</v>
      </c>
      <c r="E535">
        <v>2</v>
      </c>
      <c r="F535">
        <v>0</v>
      </c>
      <c r="G535">
        <v>0</v>
      </c>
      <c r="H535">
        <v>1.79E-6</v>
      </c>
      <c r="I535">
        <v>8.8205699999999998E-3</v>
      </c>
      <c r="J535">
        <v>-7.4339999999999996E-5</v>
      </c>
      <c r="K535" t="s">
        <v>17</v>
      </c>
      <c r="L535" t="s">
        <v>17</v>
      </c>
      <c r="M535">
        <v>0</v>
      </c>
      <c r="N535">
        <v>0</v>
      </c>
      <c r="O535">
        <v>0</v>
      </c>
      <c r="P535">
        <v>0</v>
      </c>
    </row>
    <row r="536" spans="1:16" x14ac:dyDescent="0.25">
      <c r="A536">
        <v>0</v>
      </c>
      <c r="B536" t="s">
        <v>1275</v>
      </c>
      <c r="C536">
        <v>1</v>
      </c>
      <c r="D536">
        <v>1</v>
      </c>
      <c r="E536">
        <v>0</v>
      </c>
      <c r="F536">
        <v>0</v>
      </c>
      <c r="G536">
        <v>0</v>
      </c>
      <c r="H536">
        <v>6.9999999999999997E-7</v>
      </c>
      <c r="I536">
        <v>0</v>
      </c>
      <c r="J536">
        <v>-2.4689999999999999E-5</v>
      </c>
      <c r="K536" t="s">
        <v>17</v>
      </c>
      <c r="L536" t="s">
        <v>17</v>
      </c>
      <c r="M536">
        <v>0</v>
      </c>
      <c r="N536">
        <v>0</v>
      </c>
      <c r="O536">
        <v>0</v>
      </c>
      <c r="P536">
        <v>0</v>
      </c>
    </row>
    <row r="537" spans="1:16" x14ac:dyDescent="0.25">
      <c r="A537">
        <v>0</v>
      </c>
      <c r="B537" t="s">
        <v>1276</v>
      </c>
      <c r="C537">
        <v>4</v>
      </c>
      <c r="D537">
        <v>2</v>
      </c>
      <c r="E537">
        <v>2</v>
      </c>
      <c r="F537">
        <v>1309.7268066399999</v>
      </c>
      <c r="G537">
        <v>5295</v>
      </c>
      <c r="H537">
        <v>1.7799999999999999E-6</v>
      </c>
      <c r="I537">
        <v>9.7313499999999997E-3</v>
      </c>
      <c r="J537">
        <v>-1.4987999999999999E-4</v>
      </c>
      <c r="K537" t="s">
        <v>17</v>
      </c>
      <c r="L537" t="s">
        <v>17</v>
      </c>
      <c r="M537">
        <v>19</v>
      </c>
      <c r="N537">
        <v>6</v>
      </c>
      <c r="O537">
        <v>13</v>
      </c>
      <c r="P537">
        <v>8.5056300000000001E-3</v>
      </c>
    </row>
    <row r="538" spans="1:16" x14ac:dyDescent="0.25">
      <c r="A538">
        <v>0</v>
      </c>
      <c r="B538" t="s">
        <v>484</v>
      </c>
      <c r="C538">
        <v>8</v>
      </c>
      <c r="D538">
        <v>0</v>
      </c>
      <c r="E538">
        <v>8</v>
      </c>
      <c r="F538">
        <v>0</v>
      </c>
      <c r="G538">
        <v>0</v>
      </c>
      <c r="H538">
        <v>1.7999999999999999E-6</v>
      </c>
      <c r="I538">
        <v>7.6720599999999996E-3</v>
      </c>
      <c r="J538">
        <v>-1.1893800000000001E-3</v>
      </c>
      <c r="K538" t="s">
        <v>17</v>
      </c>
      <c r="L538" t="s">
        <v>17</v>
      </c>
      <c r="M538">
        <v>0</v>
      </c>
      <c r="N538">
        <v>0</v>
      </c>
      <c r="O538">
        <v>0</v>
      </c>
      <c r="P538">
        <v>0</v>
      </c>
    </row>
    <row r="539" spans="1:16" x14ac:dyDescent="0.25">
      <c r="A539">
        <v>0</v>
      </c>
      <c r="B539" t="s">
        <v>1277</v>
      </c>
      <c r="C539">
        <v>2</v>
      </c>
      <c r="D539">
        <v>2</v>
      </c>
      <c r="E539">
        <v>0</v>
      </c>
      <c r="F539">
        <v>0</v>
      </c>
      <c r="G539">
        <v>0</v>
      </c>
      <c r="H539">
        <v>6.9999999999999997E-7</v>
      </c>
      <c r="I539">
        <v>0</v>
      </c>
      <c r="J539">
        <v>-9.878E-5</v>
      </c>
      <c r="K539" t="s">
        <v>17</v>
      </c>
      <c r="L539" t="s">
        <v>17</v>
      </c>
      <c r="M539">
        <v>0</v>
      </c>
      <c r="N539">
        <v>0</v>
      </c>
      <c r="O539">
        <v>0</v>
      </c>
      <c r="P539">
        <v>0</v>
      </c>
    </row>
    <row r="540" spans="1:16" x14ac:dyDescent="0.25">
      <c r="A540">
        <v>0</v>
      </c>
      <c r="B540" t="s">
        <v>1278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6.9999999999999997E-7</v>
      </c>
      <c r="I540">
        <v>0</v>
      </c>
      <c r="J540">
        <v>-2.4689999999999999E-5</v>
      </c>
      <c r="K540" t="s">
        <v>17</v>
      </c>
      <c r="L540" t="s">
        <v>17</v>
      </c>
      <c r="M540">
        <v>0</v>
      </c>
      <c r="N540">
        <v>0</v>
      </c>
      <c r="O540">
        <v>0</v>
      </c>
      <c r="P540">
        <v>0</v>
      </c>
    </row>
    <row r="541" spans="1:16" x14ac:dyDescent="0.25">
      <c r="A541">
        <v>0</v>
      </c>
      <c r="B541" t="s">
        <v>1279</v>
      </c>
      <c r="C541">
        <v>4</v>
      </c>
      <c r="D541">
        <v>4</v>
      </c>
      <c r="E541">
        <v>0</v>
      </c>
      <c r="F541">
        <v>0</v>
      </c>
      <c r="G541">
        <v>0</v>
      </c>
      <c r="H541">
        <v>6.9999999999999997E-7</v>
      </c>
      <c r="I541">
        <v>0</v>
      </c>
      <c r="J541">
        <v>-3.9511E-4</v>
      </c>
      <c r="K541" t="s">
        <v>17</v>
      </c>
      <c r="L541" t="s">
        <v>17</v>
      </c>
      <c r="M541">
        <v>0</v>
      </c>
      <c r="N541">
        <v>0</v>
      </c>
      <c r="O541">
        <v>0</v>
      </c>
      <c r="P541">
        <v>0</v>
      </c>
    </row>
    <row r="542" spans="1:16" x14ac:dyDescent="0.25">
      <c r="A542">
        <v>0</v>
      </c>
      <c r="B542" t="s">
        <v>1280</v>
      </c>
      <c r="C542">
        <v>1</v>
      </c>
      <c r="D542">
        <v>1</v>
      </c>
      <c r="E542">
        <v>0</v>
      </c>
      <c r="F542">
        <v>0</v>
      </c>
      <c r="G542">
        <v>0</v>
      </c>
      <c r="H542">
        <v>6.9999999999999997E-7</v>
      </c>
      <c r="I542">
        <v>0</v>
      </c>
      <c r="J542">
        <v>-2.4689999999999999E-5</v>
      </c>
      <c r="K542" t="s">
        <v>17</v>
      </c>
      <c r="L542" t="s">
        <v>17</v>
      </c>
      <c r="M542">
        <v>0</v>
      </c>
      <c r="N542">
        <v>0</v>
      </c>
      <c r="O542">
        <v>0</v>
      </c>
      <c r="P542">
        <v>0</v>
      </c>
    </row>
    <row r="543" spans="1:16" x14ac:dyDescent="0.25">
      <c r="A543">
        <v>0</v>
      </c>
      <c r="B543" t="s">
        <v>1281</v>
      </c>
      <c r="C543">
        <v>4</v>
      </c>
      <c r="D543">
        <v>4</v>
      </c>
      <c r="E543">
        <v>0</v>
      </c>
      <c r="F543">
        <v>0</v>
      </c>
      <c r="G543">
        <v>0</v>
      </c>
      <c r="H543">
        <v>6.9999999999999997E-7</v>
      </c>
      <c r="I543">
        <v>0</v>
      </c>
      <c r="J543">
        <v>-3.9511E-4</v>
      </c>
      <c r="K543" t="s">
        <v>17</v>
      </c>
      <c r="L543" t="s">
        <v>17</v>
      </c>
      <c r="M543">
        <v>0</v>
      </c>
      <c r="N543">
        <v>0</v>
      </c>
      <c r="O543">
        <v>0</v>
      </c>
      <c r="P543">
        <v>0</v>
      </c>
    </row>
    <row r="544" spans="1:16" x14ac:dyDescent="0.25">
      <c r="A544">
        <v>0</v>
      </c>
      <c r="B544" t="s">
        <v>1282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6.9999999999999997E-7</v>
      </c>
      <c r="I544">
        <v>0</v>
      </c>
      <c r="J544">
        <v>-2.4689999999999999E-5</v>
      </c>
      <c r="K544" t="s">
        <v>17</v>
      </c>
      <c r="L544" t="s">
        <v>17</v>
      </c>
      <c r="M544">
        <v>0</v>
      </c>
      <c r="N544">
        <v>0</v>
      </c>
      <c r="O544">
        <v>0</v>
      </c>
      <c r="P544">
        <v>0</v>
      </c>
    </row>
    <row r="545" spans="1:16" x14ac:dyDescent="0.25">
      <c r="A545">
        <v>0</v>
      </c>
      <c r="B545" t="s">
        <v>1283</v>
      </c>
      <c r="C545">
        <v>5</v>
      </c>
      <c r="D545">
        <v>3</v>
      </c>
      <c r="E545">
        <v>2</v>
      </c>
      <c r="F545">
        <v>1804.1008300799999</v>
      </c>
      <c r="G545">
        <v>17420</v>
      </c>
      <c r="H545">
        <v>1.7799999999999999E-6</v>
      </c>
      <c r="I545">
        <v>1.9203E-3</v>
      </c>
      <c r="J545">
        <v>-2.6753999999999998E-4</v>
      </c>
      <c r="K545" t="s">
        <v>17</v>
      </c>
      <c r="L545" t="s">
        <v>17</v>
      </c>
      <c r="M545">
        <v>604</v>
      </c>
      <c r="N545">
        <v>282</v>
      </c>
      <c r="O545">
        <v>322</v>
      </c>
      <c r="P545">
        <v>2.5839379999999999E-2</v>
      </c>
    </row>
    <row r="546" spans="1:16" x14ac:dyDescent="0.25">
      <c r="A546">
        <v>0</v>
      </c>
      <c r="B546" t="s">
        <v>310</v>
      </c>
      <c r="C546">
        <v>2</v>
      </c>
      <c r="D546">
        <v>1</v>
      </c>
      <c r="E546">
        <v>1</v>
      </c>
      <c r="F546">
        <v>1489.7756347699999</v>
      </c>
      <c r="G546">
        <v>6884</v>
      </c>
      <c r="H546">
        <v>1.7799999999999999E-6</v>
      </c>
      <c r="I546">
        <v>1.1414E-4</v>
      </c>
      <c r="J546">
        <v>-3.0499999999999999E-5</v>
      </c>
      <c r="K546" t="s">
        <v>17</v>
      </c>
      <c r="L546" t="s">
        <v>17</v>
      </c>
      <c r="M546">
        <v>10</v>
      </c>
      <c r="N546">
        <v>5</v>
      </c>
      <c r="O546">
        <v>5</v>
      </c>
      <c r="P546">
        <v>9.0711699999999999E-3</v>
      </c>
    </row>
    <row r="547" spans="1:16" x14ac:dyDescent="0.25">
      <c r="A547">
        <v>0</v>
      </c>
      <c r="B547" t="s">
        <v>1284</v>
      </c>
      <c r="C547">
        <v>4</v>
      </c>
      <c r="D547">
        <v>2</v>
      </c>
      <c r="E547">
        <v>2</v>
      </c>
      <c r="F547">
        <v>855.07708739999998</v>
      </c>
      <c r="G547">
        <v>4116</v>
      </c>
      <c r="H547">
        <v>7.0999999999999998E-7</v>
      </c>
      <c r="I547">
        <v>0</v>
      </c>
      <c r="J547">
        <v>-1.4522999999999999E-4</v>
      </c>
      <c r="K547" t="s">
        <v>17</v>
      </c>
      <c r="L547" t="s">
        <v>17</v>
      </c>
      <c r="M547">
        <v>0</v>
      </c>
      <c r="N547">
        <v>0</v>
      </c>
      <c r="O547">
        <v>0</v>
      </c>
      <c r="P547">
        <v>0</v>
      </c>
    </row>
    <row r="548" spans="1:16" x14ac:dyDescent="0.25">
      <c r="A548">
        <v>0</v>
      </c>
      <c r="B548" t="s">
        <v>669</v>
      </c>
      <c r="C548">
        <v>7</v>
      </c>
      <c r="D548">
        <v>7</v>
      </c>
      <c r="E548">
        <v>0</v>
      </c>
      <c r="F548">
        <v>0</v>
      </c>
      <c r="G548">
        <v>0</v>
      </c>
      <c r="H548">
        <v>6.9999999999999997E-7</v>
      </c>
      <c r="I548">
        <v>0</v>
      </c>
      <c r="J548">
        <v>-1.21003E-3</v>
      </c>
      <c r="K548" t="s">
        <v>17</v>
      </c>
      <c r="L548" t="s">
        <v>17</v>
      </c>
      <c r="M548">
        <v>0</v>
      </c>
      <c r="N548">
        <v>0</v>
      </c>
      <c r="O548">
        <v>0</v>
      </c>
      <c r="P548">
        <v>0</v>
      </c>
    </row>
    <row r="549" spans="1:16" x14ac:dyDescent="0.25">
      <c r="A549">
        <v>0</v>
      </c>
      <c r="B549" t="s">
        <v>617</v>
      </c>
      <c r="C549">
        <v>5</v>
      </c>
      <c r="D549">
        <v>4</v>
      </c>
      <c r="E549">
        <v>1</v>
      </c>
      <c r="F549">
        <v>162.19989014000001</v>
      </c>
      <c r="G549">
        <v>692</v>
      </c>
      <c r="H549">
        <v>6.9999999999999997E-7</v>
      </c>
      <c r="I549">
        <v>0</v>
      </c>
      <c r="J549">
        <v>-4.0295000000000001E-4</v>
      </c>
      <c r="K549" t="s">
        <v>17</v>
      </c>
      <c r="L549" t="s">
        <v>17</v>
      </c>
      <c r="M549">
        <v>0</v>
      </c>
      <c r="N549">
        <v>0</v>
      </c>
      <c r="O549">
        <v>0</v>
      </c>
      <c r="P549">
        <v>0</v>
      </c>
    </row>
    <row r="550" spans="1:16" x14ac:dyDescent="0.25">
      <c r="A550">
        <v>0</v>
      </c>
      <c r="B550" t="s">
        <v>1285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6.9999999999999997E-7</v>
      </c>
      <c r="I550">
        <v>0</v>
      </c>
      <c r="J550">
        <v>-9.878E-5</v>
      </c>
      <c r="K550" t="s">
        <v>17</v>
      </c>
      <c r="L550" t="s">
        <v>17</v>
      </c>
      <c r="M550">
        <v>0</v>
      </c>
      <c r="N550">
        <v>0</v>
      </c>
      <c r="O550">
        <v>0</v>
      </c>
      <c r="P550">
        <v>0</v>
      </c>
    </row>
    <row r="551" spans="1:16" x14ac:dyDescent="0.25">
      <c r="A551">
        <v>0</v>
      </c>
      <c r="B551" t="s">
        <v>1286</v>
      </c>
      <c r="C551">
        <v>22</v>
      </c>
      <c r="D551">
        <v>8</v>
      </c>
      <c r="E551">
        <v>14</v>
      </c>
      <c r="F551">
        <v>14875.73046875</v>
      </c>
      <c r="G551">
        <v>76724</v>
      </c>
      <c r="H551">
        <v>1.79E-6</v>
      </c>
      <c r="I551">
        <v>7.8269909999999998E-2</v>
      </c>
      <c r="J551">
        <v>-2.4550399999999999E-3</v>
      </c>
      <c r="K551" t="s">
        <v>17</v>
      </c>
      <c r="L551" t="s">
        <v>17</v>
      </c>
      <c r="M551">
        <v>70382</v>
      </c>
      <c r="N551">
        <v>40045</v>
      </c>
      <c r="O551">
        <v>30337</v>
      </c>
      <c r="P551">
        <v>3.6238848799999999</v>
      </c>
    </row>
    <row r="552" spans="1:16" x14ac:dyDescent="0.25">
      <c r="A552">
        <v>0</v>
      </c>
      <c r="B552" t="s">
        <v>1287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6.9999999999999997E-7</v>
      </c>
      <c r="I552">
        <v>0</v>
      </c>
      <c r="J552">
        <v>-2.4689999999999999E-5</v>
      </c>
      <c r="K552" t="s">
        <v>17</v>
      </c>
      <c r="L552" t="s">
        <v>17</v>
      </c>
      <c r="M552">
        <v>0</v>
      </c>
      <c r="N552">
        <v>0</v>
      </c>
      <c r="O552">
        <v>0</v>
      </c>
      <c r="P552">
        <v>0</v>
      </c>
    </row>
    <row r="553" spans="1:16" x14ac:dyDescent="0.25">
      <c r="A553">
        <v>0</v>
      </c>
      <c r="B553" t="s">
        <v>1288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6.9999999999999997E-7</v>
      </c>
      <c r="I553">
        <v>0</v>
      </c>
      <c r="J553">
        <v>-2.4689999999999999E-5</v>
      </c>
      <c r="K553" t="s">
        <v>17</v>
      </c>
      <c r="L553" t="s">
        <v>17</v>
      </c>
      <c r="M553">
        <v>0</v>
      </c>
      <c r="N553">
        <v>0</v>
      </c>
      <c r="O553">
        <v>0</v>
      </c>
      <c r="P553">
        <v>0</v>
      </c>
    </row>
    <row r="554" spans="1:16" x14ac:dyDescent="0.25">
      <c r="A554">
        <v>0</v>
      </c>
      <c r="B554" t="s">
        <v>1289</v>
      </c>
      <c r="C554">
        <v>5</v>
      </c>
      <c r="D554">
        <v>2</v>
      </c>
      <c r="E554">
        <v>3</v>
      </c>
      <c r="F554">
        <v>402.5</v>
      </c>
      <c r="G554">
        <v>3980</v>
      </c>
      <c r="H554">
        <v>1.7799999999999999E-6</v>
      </c>
      <c r="I554">
        <v>8.8516800000000007E-3</v>
      </c>
      <c r="J554">
        <v>-2.1201999999999999E-4</v>
      </c>
      <c r="K554" t="s">
        <v>17</v>
      </c>
      <c r="L554" t="s">
        <v>17</v>
      </c>
      <c r="M554">
        <v>627</v>
      </c>
      <c r="N554">
        <v>533</v>
      </c>
      <c r="O554">
        <v>94</v>
      </c>
      <c r="P554">
        <v>0.23287522999999999</v>
      </c>
    </row>
    <row r="555" spans="1:16" x14ac:dyDescent="0.25">
      <c r="A555">
        <v>0</v>
      </c>
      <c r="B555" t="s">
        <v>1290</v>
      </c>
      <c r="C555">
        <v>12</v>
      </c>
      <c r="D555">
        <v>8</v>
      </c>
      <c r="E555">
        <v>4</v>
      </c>
      <c r="F555">
        <v>6026.9423828099998</v>
      </c>
      <c r="G555">
        <v>25068</v>
      </c>
      <c r="H555">
        <v>1.7799999999999999E-6</v>
      </c>
      <c r="I555">
        <v>1.5208910000000001E-2</v>
      </c>
      <c r="J555">
        <v>-1.1900599999999999E-3</v>
      </c>
      <c r="K555" t="s">
        <v>17</v>
      </c>
      <c r="L555" t="s">
        <v>17</v>
      </c>
      <c r="M555">
        <v>4526</v>
      </c>
      <c r="N555">
        <v>2124</v>
      </c>
      <c r="O555">
        <v>2402</v>
      </c>
      <c r="P555">
        <v>0.64532566999999996</v>
      </c>
    </row>
    <row r="556" spans="1:16" x14ac:dyDescent="0.25">
      <c r="A556">
        <v>0</v>
      </c>
      <c r="B556" t="s">
        <v>373</v>
      </c>
      <c r="C556">
        <v>2</v>
      </c>
      <c r="D556">
        <v>0</v>
      </c>
      <c r="E556">
        <v>2</v>
      </c>
      <c r="F556">
        <v>0</v>
      </c>
      <c r="G556">
        <v>0</v>
      </c>
      <c r="H556">
        <v>1.79E-6</v>
      </c>
      <c r="I556">
        <v>6.1421000000000002E-3</v>
      </c>
      <c r="J556">
        <v>-7.4339999999999996E-5</v>
      </c>
      <c r="K556" t="s">
        <v>17</v>
      </c>
      <c r="L556" t="s">
        <v>17</v>
      </c>
      <c r="M556">
        <v>0</v>
      </c>
      <c r="N556">
        <v>0</v>
      </c>
      <c r="O556">
        <v>0</v>
      </c>
      <c r="P556">
        <v>0</v>
      </c>
    </row>
    <row r="557" spans="1:16" x14ac:dyDescent="0.25">
      <c r="A557">
        <v>0</v>
      </c>
      <c r="B557" t="s">
        <v>1291</v>
      </c>
      <c r="C557">
        <v>1</v>
      </c>
      <c r="D557">
        <v>1</v>
      </c>
      <c r="E557">
        <v>0</v>
      </c>
      <c r="F557">
        <v>0</v>
      </c>
      <c r="G557">
        <v>0</v>
      </c>
      <c r="H557">
        <v>6.9999999999999997E-7</v>
      </c>
      <c r="I557">
        <v>0</v>
      </c>
      <c r="J557">
        <v>-2.4689999999999999E-5</v>
      </c>
      <c r="K557" t="s">
        <v>17</v>
      </c>
      <c r="L557" t="s">
        <v>17</v>
      </c>
      <c r="M557">
        <v>0</v>
      </c>
      <c r="N557">
        <v>0</v>
      </c>
      <c r="O557">
        <v>0</v>
      </c>
      <c r="P557">
        <v>0</v>
      </c>
    </row>
    <row r="558" spans="1:16" x14ac:dyDescent="0.25">
      <c r="A558">
        <v>0</v>
      </c>
      <c r="B558" t="s">
        <v>1292</v>
      </c>
      <c r="C558">
        <v>6</v>
      </c>
      <c r="D558">
        <v>5</v>
      </c>
      <c r="E558">
        <v>1</v>
      </c>
      <c r="F558">
        <v>2701.5607910200001</v>
      </c>
      <c r="G558">
        <v>10328</v>
      </c>
      <c r="H558">
        <v>1.7799999999999999E-6</v>
      </c>
      <c r="I558">
        <v>4.6750999999999997E-4</v>
      </c>
      <c r="J558">
        <v>-5.3558000000000002E-4</v>
      </c>
      <c r="K558" t="s">
        <v>17</v>
      </c>
      <c r="L558" t="s">
        <v>17</v>
      </c>
      <c r="M558">
        <v>774</v>
      </c>
      <c r="N558">
        <v>553</v>
      </c>
      <c r="O558">
        <v>221</v>
      </c>
      <c r="P558">
        <v>1.1613709999999999E-2</v>
      </c>
    </row>
    <row r="559" spans="1:16" x14ac:dyDescent="0.25">
      <c r="A559">
        <v>0</v>
      </c>
      <c r="B559" t="s">
        <v>1293</v>
      </c>
      <c r="C559">
        <v>5</v>
      </c>
      <c r="D559">
        <v>5</v>
      </c>
      <c r="E559">
        <v>0</v>
      </c>
      <c r="F559">
        <v>0</v>
      </c>
      <c r="G559">
        <v>0</v>
      </c>
      <c r="H559">
        <v>6.9999999999999997E-7</v>
      </c>
      <c r="I559">
        <v>0</v>
      </c>
      <c r="J559">
        <v>-6.1735999999999996E-4</v>
      </c>
      <c r="K559" t="s">
        <v>17</v>
      </c>
      <c r="L559" t="s">
        <v>17</v>
      </c>
      <c r="M559">
        <v>0</v>
      </c>
      <c r="N559">
        <v>0</v>
      </c>
      <c r="O559">
        <v>0</v>
      </c>
      <c r="P559">
        <v>0</v>
      </c>
    </row>
    <row r="560" spans="1:16" x14ac:dyDescent="0.25">
      <c r="A560">
        <v>0</v>
      </c>
      <c r="B560" t="s">
        <v>1294</v>
      </c>
      <c r="C560">
        <v>4</v>
      </c>
      <c r="D560">
        <v>2</v>
      </c>
      <c r="E560">
        <v>2</v>
      </c>
      <c r="F560">
        <v>4469.7426757800004</v>
      </c>
      <c r="G560">
        <v>15858</v>
      </c>
      <c r="H560">
        <v>1.7799999999999999E-6</v>
      </c>
      <c r="I560">
        <v>1.0110200000000001E-3</v>
      </c>
      <c r="J560">
        <v>-8.7150000000000004E-5</v>
      </c>
      <c r="K560" t="s">
        <v>17</v>
      </c>
      <c r="L560" t="s">
        <v>17</v>
      </c>
      <c r="M560">
        <v>664</v>
      </c>
      <c r="N560">
        <v>509</v>
      </c>
      <c r="O560">
        <v>155</v>
      </c>
      <c r="P560">
        <v>2.677266E-2</v>
      </c>
    </row>
    <row r="561" spans="1:16" x14ac:dyDescent="0.25">
      <c r="A561">
        <v>0</v>
      </c>
      <c r="B561" t="s">
        <v>1295</v>
      </c>
      <c r="C561">
        <v>2</v>
      </c>
      <c r="D561">
        <v>2</v>
      </c>
      <c r="E561">
        <v>0</v>
      </c>
      <c r="F561">
        <v>0</v>
      </c>
      <c r="G561">
        <v>0</v>
      </c>
      <c r="H561">
        <v>6.9999999999999997E-7</v>
      </c>
      <c r="I561">
        <v>0</v>
      </c>
      <c r="J561">
        <v>-9.878E-5</v>
      </c>
      <c r="K561" t="s">
        <v>17</v>
      </c>
      <c r="L561" t="s">
        <v>17</v>
      </c>
      <c r="M561">
        <v>0</v>
      </c>
      <c r="N561">
        <v>0</v>
      </c>
      <c r="O561">
        <v>0</v>
      </c>
      <c r="P561">
        <v>0</v>
      </c>
    </row>
    <row r="562" spans="1:16" x14ac:dyDescent="0.25">
      <c r="A562">
        <v>0</v>
      </c>
      <c r="B562" t="s">
        <v>1296</v>
      </c>
      <c r="C562">
        <v>2</v>
      </c>
      <c r="D562">
        <v>0</v>
      </c>
      <c r="E562">
        <v>2</v>
      </c>
      <c r="F562">
        <v>0</v>
      </c>
      <c r="G562">
        <v>0</v>
      </c>
      <c r="H562">
        <v>1.79E-6</v>
      </c>
      <c r="I562">
        <v>5.1348299999999999E-3</v>
      </c>
      <c r="J562">
        <v>-7.4339999999999996E-5</v>
      </c>
      <c r="K562" t="s">
        <v>17</v>
      </c>
      <c r="L562" t="s">
        <v>17</v>
      </c>
      <c r="M562">
        <v>0</v>
      </c>
      <c r="N562">
        <v>0</v>
      </c>
      <c r="O562">
        <v>0</v>
      </c>
      <c r="P562">
        <v>0</v>
      </c>
    </row>
    <row r="563" spans="1:16" x14ac:dyDescent="0.25">
      <c r="A563">
        <v>0</v>
      </c>
      <c r="B563" t="s">
        <v>1297</v>
      </c>
      <c r="C563">
        <v>3</v>
      </c>
      <c r="D563">
        <v>2</v>
      </c>
      <c r="E563">
        <v>1</v>
      </c>
      <c r="F563">
        <v>580.55029296999999</v>
      </c>
      <c r="G563">
        <v>2988</v>
      </c>
      <c r="H563">
        <v>1.7799999999999999E-6</v>
      </c>
      <c r="I563">
        <v>6.1619999999999996E-5</v>
      </c>
      <c r="J563">
        <v>-1.0458E-4</v>
      </c>
      <c r="K563" t="s">
        <v>17</v>
      </c>
      <c r="L563" t="s">
        <v>17</v>
      </c>
      <c r="M563">
        <v>3</v>
      </c>
      <c r="N563">
        <v>2</v>
      </c>
      <c r="O563">
        <v>1</v>
      </c>
      <c r="P563">
        <v>1.946E-5</v>
      </c>
    </row>
    <row r="564" spans="1:16" x14ac:dyDescent="0.25">
      <c r="A564">
        <v>0</v>
      </c>
      <c r="B564" t="s">
        <v>467</v>
      </c>
      <c r="C564">
        <v>1</v>
      </c>
      <c r="D564">
        <v>0</v>
      </c>
      <c r="E564">
        <v>1</v>
      </c>
      <c r="F564">
        <v>0</v>
      </c>
      <c r="G564">
        <v>0</v>
      </c>
      <c r="H564">
        <v>6.9999999999999997E-7</v>
      </c>
      <c r="I564">
        <v>0</v>
      </c>
      <c r="J564">
        <v>-1.8580000000000002E-5</v>
      </c>
      <c r="K564" t="s">
        <v>17</v>
      </c>
      <c r="L564" t="s">
        <v>17</v>
      </c>
      <c r="M564">
        <v>0</v>
      </c>
      <c r="N564">
        <v>0</v>
      </c>
      <c r="O564">
        <v>0</v>
      </c>
      <c r="P564">
        <v>0</v>
      </c>
    </row>
    <row r="565" spans="1:16" x14ac:dyDescent="0.25">
      <c r="A565">
        <v>0</v>
      </c>
      <c r="B565" t="s">
        <v>1298</v>
      </c>
      <c r="C565">
        <v>3</v>
      </c>
      <c r="D565">
        <v>3</v>
      </c>
      <c r="E565">
        <v>0</v>
      </c>
      <c r="F565">
        <v>0</v>
      </c>
      <c r="G565">
        <v>0</v>
      </c>
      <c r="H565">
        <v>6.9999999999999997E-7</v>
      </c>
      <c r="I565">
        <v>0</v>
      </c>
      <c r="J565">
        <v>-2.2225000000000001E-4</v>
      </c>
      <c r="K565" t="s">
        <v>17</v>
      </c>
      <c r="L565" t="s">
        <v>17</v>
      </c>
      <c r="M565">
        <v>0</v>
      </c>
      <c r="N565">
        <v>0</v>
      </c>
      <c r="O565">
        <v>0</v>
      </c>
      <c r="P565">
        <v>0</v>
      </c>
    </row>
    <row r="566" spans="1:16" x14ac:dyDescent="0.25">
      <c r="A566">
        <v>0</v>
      </c>
      <c r="B566" t="s">
        <v>1299</v>
      </c>
      <c r="C566">
        <v>9</v>
      </c>
      <c r="D566">
        <v>2</v>
      </c>
      <c r="E566">
        <v>7</v>
      </c>
      <c r="F566">
        <v>2500.1784668</v>
      </c>
      <c r="G566">
        <v>9229</v>
      </c>
      <c r="H566">
        <v>1.79E-6</v>
      </c>
      <c r="I566">
        <v>2.7921100000000001E-2</v>
      </c>
      <c r="J566">
        <v>-6.3997000000000001E-4</v>
      </c>
      <c r="K566" t="s">
        <v>17</v>
      </c>
      <c r="L566" t="s">
        <v>17</v>
      </c>
      <c r="M566">
        <v>2982</v>
      </c>
      <c r="N566">
        <v>1612</v>
      </c>
      <c r="O566">
        <v>1370</v>
      </c>
      <c r="P566">
        <v>0.82352716000000004</v>
      </c>
    </row>
    <row r="567" spans="1:16" x14ac:dyDescent="0.25">
      <c r="A567">
        <v>0</v>
      </c>
      <c r="B567" t="s">
        <v>127</v>
      </c>
      <c r="C567">
        <v>2</v>
      </c>
      <c r="D567">
        <v>2</v>
      </c>
      <c r="E567">
        <v>0</v>
      </c>
      <c r="F567">
        <v>0</v>
      </c>
      <c r="G567">
        <v>0</v>
      </c>
      <c r="H567">
        <v>6.9999999999999997E-7</v>
      </c>
      <c r="I567">
        <v>0</v>
      </c>
      <c r="J567">
        <v>-9.878E-5</v>
      </c>
      <c r="K567" t="s">
        <v>17</v>
      </c>
      <c r="L567" t="s">
        <v>17</v>
      </c>
      <c r="M567">
        <v>0</v>
      </c>
      <c r="N567">
        <v>0</v>
      </c>
      <c r="O567">
        <v>0</v>
      </c>
      <c r="P567">
        <v>0</v>
      </c>
    </row>
    <row r="568" spans="1:16" x14ac:dyDescent="0.25">
      <c r="A568">
        <v>0</v>
      </c>
      <c r="B568" t="s">
        <v>1300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6.9999999999999997E-7</v>
      </c>
      <c r="I568">
        <v>0</v>
      </c>
      <c r="J568">
        <v>-2.4689999999999999E-5</v>
      </c>
      <c r="K568" t="s">
        <v>17</v>
      </c>
      <c r="L568" t="s">
        <v>17</v>
      </c>
      <c r="M568">
        <v>0</v>
      </c>
      <c r="N568">
        <v>0</v>
      </c>
      <c r="O568">
        <v>0</v>
      </c>
      <c r="P568">
        <v>0</v>
      </c>
    </row>
    <row r="569" spans="1:16" x14ac:dyDescent="0.25">
      <c r="A569">
        <v>0</v>
      </c>
      <c r="B569" t="s">
        <v>1301</v>
      </c>
      <c r="C569">
        <v>4</v>
      </c>
      <c r="D569">
        <v>1</v>
      </c>
      <c r="E569">
        <v>3</v>
      </c>
      <c r="F569">
        <v>181.24998474</v>
      </c>
      <c r="G569">
        <v>2921</v>
      </c>
      <c r="H569">
        <v>1.79E-6</v>
      </c>
      <c r="I569">
        <v>1.1942599999999999E-2</v>
      </c>
      <c r="J569">
        <v>-1.8652999999999999E-4</v>
      </c>
      <c r="K569" t="s">
        <v>17</v>
      </c>
      <c r="L569" t="s">
        <v>17</v>
      </c>
      <c r="M569">
        <v>0</v>
      </c>
      <c r="N569">
        <v>0</v>
      </c>
      <c r="O569">
        <v>0</v>
      </c>
      <c r="P569">
        <v>0</v>
      </c>
    </row>
    <row r="570" spans="1:16" x14ac:dyDescent="0.25">
      <c r="A570">
        <v>0</v>
      </c>
      <c r="B570" t="s">
        <v>1302</v>
      </c>
      <c r="C570">
        <v>4</v>
      </c>
      <c r="D570">
        <v>1</v>
      </c>
      <c r="E570">
        <v>3</v>
      </c>
      <c r="F570">
        <v>181.24998474</v>
      </c>
      <c r="G570">
        <v>2921</v>
      </c>
      <c r="H570">
        <v>1.79E-6</v>
      </c>
      <c r="I570">
        <v>1.1942599999999999E-2</v>
      </c>
      <c r="J570">
        <v>-1.8652999999999999E-4</v>
      </c>
      <c r="K570" t="s">
        <v>17</v>
      </c>
      <c r="L570" t="s">
        <v>17</v>
      </c>
      <c r="M570">
        <v>0</v>
      </c>
      <c r="N570">
        <v>0</v>
      </c>
      <c r="O570">
        <v>0</v>
      </c>
      <c r="P570">
        <v>0</v>
      </c>
    </row>
    <row r="571" spans="1:16" x14ac:dyDescent="0.25">
      <c r="A571">
        <v>0</v>
      </c>
      <c r="B571" t="s">
        <v>1303</v>
      </c>
      <c r="C571">
        <v>4</v>
      </c>
      <c r="D571">
        <v>0</v>
      </c>
      <c r="E571">
        <v>4</v>
      </c>
      <c r="F571">
        <v>0</v>
      </c>
      <c r="G571">
        <v>0</v>
      </c>
      <c r="H571">
        <v>1.7999999999999999E-6</v>
      </c>
      <c r="I571">
        <v>8.0823100000000005E-3</v>
      </c>
      <c r="J571">
        <v>-2.9734999999999999E-4</v>
      </c>
      <c r="K571" t="s">
        <v>17</v>
      </c>
      <c r="L571" t="s">
        <v>17</v>
      </c>
      <c r="M571">
        <v>0</v>
      </c>
      <c r="N571">
        <v>0</v>
      </c>
      <c r="O571">
        <v>0</v>
      </c>
      <c r="P571">
        <v>0</v>
      </c>
    </row>
    <row r="572" spans="1:16" x14ac:dyDescent="0.25">
      <c r="A572">
        <v>0</v>
      </c>
      <c r="B572" t="s">
        <v>1304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1.7799999999999999E-6</v>
      </c>
      <c r="I572">
        <v>7.2117999999999998E-4</v>
      </c>
      <c r="J572">
        <v>-1.8580000000000002E-5</v>
      </c>
      <c r="K572" t="s">
        <v>17</v>
      </c>
      <c r="L572" t="s">
        <v>17</v>
      </c>
      <c r="M572">
        <v>0</v>
      </c>
      <c r="N572">
        <v>0</v>
      </c>
      <c r="O572">
        <v>0</v>
      </c>
      <c r="P572">
        <v>0</v>
      </c>
    </row>
    <row r="573" spans="1:16" x14ac:dyDescent="0.25">
      <c r="A573">
        <v>0</v>
      </c>
      <c r="B573" t="s">
        <v>58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1.79E-6</v>
      </c>
      <c r="I573">
        <v>8.3870300000000002E-3</v>
      </c>
      <c r="J573">
        <v>-1.8580000000000002E-5</v>
      </c>
      <c r="K573" t="s">
        <v>17</v>
      </c>
      <c r="L573" t="s">
        <v>17</v>
      </c>
      <c r="M573">
        <v>0</v>
      </c>
      <c r="N573">
        <v>0</v>
      </c>
      <c r="O573">
        <v>0</v>
      </c>
      <c r="P573">
        <v>0</v>
      </c>
    </row>
    <row r="574" spans="1:16" x14ac:dyDescent="0.25">
      <c r="A574">
        <v>0</v>
      </c>
      <c r="B574" t="s">
        <v>1305</v>
      </c>
      <c r="C574">
        <v>4</v>
      </c>
      <c r="D574">
        <v>4</v>
      </c>
      <c r="E574">
        <v>0</v>
      </c>
      <c r="F574">
        <v>0</v>
      </c>
      <c r="G574">
        <v>0</v>
      </c>
      <c r="H574">
        <v>6.9999999999999997E-7</v>
      </c>
      <c r="I574">
        <v>0</v>
      </c>
      <c r="J574">
        <v>-3.9511E-4</v>
      </c>
      <c r="K574" t="s">
        <v>17</v>
      </c>
      <c r="L574" t="s">
        <v>17</v>
      </c>
      <c r="M574">
        <v>0</v>
      </c>
      <c r="N574">
        <v>0</v>
      </c>
      <c r="O574">
        <v>0</v>
      </c>
      <c r="P574">
        <v>0</v>
      </c>
    </row>
    <row r="575" spans="1:16" x14ac:dyDescent="0.25">
      <c r="A575">
        <v>0</v>
      </c>
      <c r="B575" t="s">
        <v>1306</v>
      </c>
      <c r="C575">
        <v>2</v>
      </c>
      <c r="D575">
        <v>1</v>
      </c>
      <c r="E575">
        <v>1</v>
      </c>
      <c r="F575">
        <v>0</v>
      </c>
      <c r="G575">
        <v>0</v>
      </c>
      <c r="H575">
        <v>6.9999999999999997E-7</v>
      </c>
      <c r="I575">
        <v>0</v>
      </c>
      <c r="J575">
        <v>-3.8630000000000001E-5</v>
      </c>
      <c r="K575" t="s">
        <v>17</v>
      </c>
      <c r="L575" t="s">
        <v>17</v>
      </c>
      <c r="M575">
        <v>0</v>
      </c>
      <c r="N575">
        <v>0</v>
      </c>
      <c r="O575">
        <v>0</v>
      </c>
      <c r="P575">
        <v>0</v>
      </c>
    </row>
    <row r="576" spans="1:16" x14ac:dyDescent="0.25">
      <c r="A576">
        <v>0</v>
      </c>
      <c r="B576" t="s">
        <v>1307</v>
      </c>
      <c r="C576">
        <v>7</v>
      </c>
      <c r="D576">
        <v>6</v>
      </c>
      <c r="E576">
        <v>1</v>
      </c>
      <c r="F576">
        <v>1506.78808594</v>
      </c>
      <c r="G576">
        <v>4726</v>
      </c>
      <c r="H576">
        <v>1.7799999999999999E-6</v>
      </c>
      <c r="I576">
        <v>7.2117999999999998E-4</v>
      </c>
      <c r="J576">
        <v>-6.1096000000000002E-4</v>
      </c>
      <c r="K576" t="s">
        <v>17</v>
      </c>
      <c r="L576" t="s">
        <v>17</v>
      </c>
      <c r="M576">
        <v>152</v>
      </c>
      <c r="N576">
        <v>81</v>
      </c>
      <c r="O576">
        <v>71</v>
      </c>
      <c r="P576">
        <v>0.89757578999999998</v>
      </c>
    </row>
    <row r="577" spans="1:16" x14ac:dyDescent="0.25">
      <c r="A577">
        <v>0</v>
      </c>
      <c r="B577" t="s">
        <v>1308</v>
      </c>
      <c r="C577">
        <v>1</v>
      </c>
      <c r="D577">
        <v>1</v>
      </c>
      <c r="E577">
        <v>0</v>
      </c>
      <c r="F577">
        <v>0</v>
      </c>
      <c r="G577">
        <v>0</v>
      </c>
      <c r="H577">
        <v>6.9999999999999997E-7</v>
      </c>
      <c r="I577">
        <v>0</v>
      </c>
      <c r="J577">
        <v>-2.4689999999999999E-5</v>
      </c>
      <c r="K577" t="s">
        <v>17</v>
      </c>
      <c r="L577" t="s">
        <v>17</v>
      </c>
      <c r="M577">
        <v>0</v>
      </c>
      <c r="N577">
        <v>0</v>
      </c>
      <c r="O577">
        <v>0</v>
      </c>
      <c r="P577">
        <v>0</v>
      </c>
    </row>
    <row r="578" spans="1:16" x14ac:dyDescent="0.25">
      <c r="A578">
        <v>0</v>
      </c>
      <c r="B578" t="s">
        <v>1309</v>
      </c>
      <c r="C578">
        <v>4</v>
      </c>
      <c r="D578">
        <v>2</v>
      </c>
      <c r="E578">
        <v>2</v>
      </c>
      <c r="F578">
        <v>1449.9998779299999</v>
      </c>
      <c r="G578">
        <v>5662</v>
      </c>
      <c r="H578">
        <v>1.79E-6</v>
      </c>
      <c r="I578">
        <v>2.3860600000000002E-3</v>
      </c>
      <c r="J578">
        <v>-1.6846999999999999E-4</v>
      </c>
      <c r="K578" t="s">
        <v>17</v>
      </c>
      <c r="L578" t="s">
        <v>17</v>
      </c>
      <c r="M578">
        <v>0</v>
      </c>
      <c r="N578">
        <v>0</v>
      </c>
      <c r="O578">
        <v>0</v>
      </c>
      <c r="P578">
        <v>0</v>
      </c>
    </row>
    <row r="579" spans="1:16" x14ac:dyDescent="0.25">
      <c r="A579">
        <v>0</v>
      </c>
      <c r="B579" t="s">
        <v>1310</v>
      </c>
      <c r="C579">
        <v>2</v>
      </c>
      <c r="D579">
        <v>0</v>
      </c>
      <c r="E579">
        <v>2</v>
      </c>
      <c r="F579">
        <v>0</v>
      </c>
      <c r="G579">
        <v>0</v>
      </c>
      <c r="H579">
        <v>1.79E-6</v>
      </c>
      <c r="I579">
        <v>4.037E-4</v>
      </c>
      <c r="J579">
        <v>-7.4339999999999996E-5</v>
      </c>
      <c r="K579" t="s">
        <v>17</v>
      </c>
      <c r="L579" t="s">
        <v>17</v>
      </c>
      <c r="M579">
        <v>0</v>
      </c>
      <c r="N579">
        <v>0</v>
      </c>
      <c r="O579">
        <v>0</v>
      </c>
      <c r="P579">
        <v>0</v>
      </c>
    </row>
    <row r="580" spans="1:16" x14ac:dyDescent="0.25">
      <c r="A580">
        <v>0</v>
      </c>
      <c r="B580" t="s">
        <v>1311</v>
      </c>
      <c r="C580">
        <v>3</v>
      </c>
      <c r="D580">
        <v>1</v>
      </c>
      <c r="E580">
        <v>2</v>
      </c>
      <c r="F580">
        <v>2299.3156738299999</v>
      </c>
      <c r="G580">
        <v>8736</v>
      </c>
      <c r="H580">
        <v>1.7799999999999999E-6</v>
      </c>
      <c r="I580">
        <v>7.1518299999999996E-3</v>
      </c>
      <c r="J580">
        <v>-3.3389999999999997E-5</v>
      </c>
      <c r="K580" t="s">
        <v>17</v>
      </c>
      <c r="L580" t="s">
        <v>17</v>
      </c>
      <c r="M580">
        <v>132</v>
      </c>
      <c r="N580">
        <v>98</v>
      </c>
      <c r="O580">
        <v>34</v>
      </c>
      <c r="P580">
        <v>0.66229879000000003</v>
      </c>
    </row>
    <row r="581" spans="1:16" x14ac:dyDescent="0.25">
      <c r="A581">
        <v>0</v>
      </c>
      <c r="B581" t="s">
        <v>1312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6.9999999999999997E-7</v>
      </c>
      <c r="I581">
        <v>0</v>
      </c>
      <c r="J581">
        <v>-1.8580000000000002E-5</v>
      </c>
      <c r="K581" t="s">
        <v>17</v>
      </c>
      <c r="L581" t="s">
        <v>17</v>
      </c>
      <c r="M581">
        <v>0</v>
      </c>
      <c r="N581">
        <v>0</v>
      </c>
      <c r="O581">
        <v>0</v>
      </c>
      <c r="P581">
        <v>0</v>
      </c>
    </row>
    <row r="582" spans="1:16" x14ac:dyDescent="0.25">
      <c r="A582">
        <v>0</v>
      </c>
      <c r="B582" t="s">
        <v>1313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6.9999999999999997E-7</v>
      </c>
      <c r="I582">
        <v>0</v>
      </c>
      <c r="J582">
        <v>-1.8580000000000002E-5</v>
      </c>
      <c r="K582" t="s">
        <v>17</v>
      </c>
      <c r="L582" t="s">
        <v>17</v>
      </c>
      <c r="M582">
        <v>0</v>
      </c>
      <c r="N582">
        <v>0</v>
      </c>
      <c r="O582">
        <v>0</v>
      </c>
      <c r="P582">
        <v>0</v>
      </c>
    </row>
    <row r="583" spans="1:16" x14ac:dyDescent="0.25">
      <c r="A583">
        <v>0</v>
      </c>
      <c r="B583" t="s">
        <v>1314</v>
      </c>
      <c r="C583">
        <v>3</v>
      </c>
      <c r="D583">
        <v>2</v>
      </c>
      <c r="E583">
        <v>1</v>
      </c>
      <c r="F583">
        <v>1128.9888916</v>
      </c>
      <c r="G583">
        <v>5324</v>
      </c>
      <c r="H583">
        <v>1.7799999999999999E-6</v>
      </c>
      <c r="I583">
        <v>5.6749599999999997E-3</v>
      </c>
      <c r="J583">
        <v>-8.0770000000000001E-5</v>
      </c>
      <c r="K583" t="s">
        <v>17</v>
      </c>
      <c r="L583" t="s">
        <v>17</v>
      </c>
      <c r="M583">
        <v>279</v>
      </c>
      <c r="N583">
        <v>127</v>
      </c>
      <c r="O583">
        <v>152</v>
      </c>
      <c r="P583">
        <v>0.18598724999999999</v>
      </c>
    </row>
    <row r="584" spans="1:16" x14ac:dyDescent="0.25">
      <c r="A584">
        <v>0</v>
      </c>
      <c r="B584" t="s">
        <v>662</v>
      </c>
      <c r="C584">
        <v>3</v>
      </c>
      <c r="D584">
        <v>2</v>
      </c>
      <c r="E584">
        <v>1</v>
      </c>
      <c r="F584">
        <v>1128.9888916</v>
      </c>
      <c r="G584">
        <v>5324</v>
      </c>
      <c r="H584">
        <v>1.7799999999999999E-6</v>
      </c>
      <c r="I584">
        <v>5.6749599999999997E-3</v>
      </c>
      <c r="J584">
        <v>-8.0770000000000001E-5</v>
      </c>
      <c r="K584" t="s">
        <v>17</v>
      </c>
      <c r="L584" t="s">
        <v>17</v>
      </c>
      <c r="M584">
        <v>279</v>
      </c>
      <c r="N584">
        <v>127</v>
      </c>
      <c r="O584">
        <v>152</v>
      </c>
      <c r="P584">
        <v>0.18598724999999999</v>
      </c>
    </row>
    <row r="585" spans="1:16" x14ac:dyDescent="0.25">
      <c r="A585">
        <v>0</v>
      </c>
      <c r="B585" t="s">
        <v>1315</v>
      </c>
      <c r="C585">
        <v>4</v>
      </c>
      <c r="D585">
        <v>2</v>
      </c>
      <c r="E585">
        <v>2</v>
      </c>
      <c r="F585">
        <v>1451.47424316</v>
      </c>
      <c r="G585">
        <v>5764</v>
      </c>
      <c r="H585">
        <v>1.79E-6</v>
      </c>
      <c r="I585">
        <v>2.4153959999999999E-2</v>
      </c>
      <c r="J585">
        <v>-4.532E-5</v>
      </c>
      <c r="K585" t="s">
        <v>17</v>
      </c>
      <c r="L585" t="s">
        <v>17</v>
      </c>
      <c r="M585">
        <v>3116</v>
      </c>
      <c r="N585">
        <v>1567</v>
      </c>
      <c r="O585">
        <v>1549</v>
      </c>
      <c r="P585">
        <v>0.22538235000000001</v>
      </c>
    </row>
    <row r="586" spans="1:16" x14ac:dyDescent="0.25">
      <c r="A586">
        <v>0</v>
      </c>
      <c r="B586" t="s">
        <v>1316</v>
      </c>
      <c r="C586">
        <v>2</v>
      </c>
      <c r="D586">
        <v>2</v>
      </c>
      <c r="E586">
        <v>0</v>
      </c>
      <c r="F586">
        <v>0</v>
      </c>
      <c r="G586">
        <v>0</v>
      </c>
      <c r="H586">
        <v>6.9999999999999997E-7</v>
      </c>
      <c r="I586">
        <v>0</v>
      </c>
      <c r="J586">
        <v>-9.878E-5</v>
      </c>
      <c r="K586" t="s">
        <v>17</v>
      </c>
      <c r="L586" t="s">
        <v>17</v>
      </c>
      <c r="M586">
        <v>0</v>
      </c>
      <c r="N586">
        <v>0</v>
      </c>
      <c r="O586">
        <v>0</v>
      </c>
      <c r="P586">
        <v>0</v>
      </c>
    </row>
    <row r="587" spans="1:16" x14ac:dyDescent="0.25">
      <c r="A587">
        <v>0</v>
      </c>
      <c r="B587" t="s">
        <v>1317</v>
      </c>
      <c r="C587">
        <v>6</v>
      </c>
      <c r="D587">
        <v>4</v>
      </c>
      <c r="E587">
        <v>2</v>
      </c>
      <c r="F587">
        <v>1701.8311767600001</v>
      </c>
      <c r="G587">
        <v>11944</v>
      </c>
      <c r="H587">
        <v>1.7799999999999999E-6</v>
      </c>
      <c r="I587">
        <v>1.2105049999999999E-2</v>
      </c>
      <c r="J587">
        <v>-3.1262E-4</v>
      </c>
      <c r="K587" t="s">
        <v>17</v>
      </c>
      <c r="L587" t="s">
        <v>17</v>
      </c>
      <c r="M587">
        <v>2074</v>
      </c>
      <c r="N587">
        <v>1042</v>
      </c>
      <c r="O587">
        <v>1032</v>
      </c>
      <c r="P587">
        <v>0.28902348</v>
      </c>
    </row>
    <row r="588" spans="1:16" x14ac:dyDescent="0.25">
      <c r="A588">
        <v>0</v>
      </c>
      <c r="B588" t="s">
        <v>1318</v>
      </c>
      <c r="C588">
        <v>2</v>
      </c>
      <c r="D588">
        <v>1</v>
      </c>
      <c r="E588">
        <v>1</v>
      </c>
      <c r="F588">
        <v>1886.7050781200001</v>
      </c>
      <c r="G588">
        <v>6237</v>
      </c>
      <c r="H588">
        <v>1.7799999999999999E-6</v>
      </c>
      <c r="I588">
        <v>5.8026600000000003E-3</v>
      </c>
      <c r="J588">
        <v>-2.7010000000000001E-5</v>
      </c>
      <c r="K588" t="s">
        <v>17</v>
      </c>
      <c r="L588" t="s">
        <v>17</v>
      </c>
      <c r="M588">
        <v>1775</v>
      </c>
      <c r="N588">
        <v>1275</v>
      </c>
      <c r="O588">
        <v>500</v>
      </c>
      <c r="P588">
        <v>2.9182929999999999E-2</v>
      </c>
    </row>
    <row r="589" spans="1:16" x14ac:dyDescent="0.25">
      <c r="A589">
        <v>0</v>
      </c>
      <c r="B589" t="s">
        <v>1319</v>
      </c>
      <c r="C589">
        <v>4</v>
      </c>
      <c r="D589">
        <v>2</v>
      </c>
      <c r="E589">
        <v>2</v>
      </c>
      <c r="F589">
        <v>105.03871918</v>
      </c>
      <c r="G589">
        <v>1130</v>
      </c>
      <c r="H589">
        <v>7.0999999999999998E-7</v>
      </c>
      <c r="I589">
        <v>0</v>
      </c>
      <c r="J589">
        <v>-1.5453E-4</v>
      </c>
      <c r="K589" t="s">
        <v>17</v>
      </c>
      <c r="L589" t="s">
        <v>17</v>
      </c>
      <c r="M589">
        <v>0</v>
      </c>
      <c r="N589">
        <v>0</v>
      </c>
      <c r="O589">
        <v>0</v>
      </c>
      <c r="P589">
        <v>0</v>
      </c>
    </row>
    <row r="590" spans="1:16" x14ac:dyDescent="0.25">
      <c r="A590">
        <v>0</v>
      </c>
      <c r="B590" t="s">
        <v>1320</v>
      </c>
      <c r="C590">
        <v>4</v>
      </c>
      <c r="D590">
        <v>2</v>
      </c>
      <c r="E590">
        <v>2</v>
      </c>
      <c r="F590">
        <v>3264.2524414099998</v>
      </c>
      <c r="G590">
        <v>18636</v>
      </c>
      <c r="H590">
        <v>7.0999999999999998E-7</v>
      </c>
      <c r="I590">
        <v>0</v>
      </c>
      <c r="J590">
        <v>-1.0341E-4</v>
      </c>
      <c r="K590" t="s">
        <v>17</v>
      </c>
      <c r="L590" t="s">
        <v>17</v>
      </c>
      <c r="M590">
        <v>0</v>
      </c>
      <c r="N590">
        <v>0</v>
      </c>
      <c r="O590">
        <v>0</v>
      </c>
      <c r="P590">
        <v>0</v>
      </c>
    </row>
    <row r="591" spans="1:16" x14ac:dyDescent="0.25">
      <c r="A591">
        <v>0</v>
      </c>
      <c r="B591" t="s">
        <v>792</v>
      </c>
      <c r="C591">
        <v>17</v>
      </c>
      <c r="D591">
        <v>7</v>
      </c>
      <c r="E591">
        <v>10</v>
      </c>
      <c r="F591">
        <v>25413.203125</v>
      </c>
      <c r="G591">
        <v>107449</v>
      </c>
      <c r="H591">
        <v>1.79E-6</v>
      </c>
      <c r="I591">
        <v>1.7703770000000001E-2</v>
      </c>
      <c r="J591">
        <v>-1.44764E-3</v>
      </c>
      <c r="K591" t="s">
        <v>17</v>
      </c>
      <c r="L591" t="s">
        <v>17</v>
      </c>
      <c r="M591">
        <v>29718</v>
      </c>
      <c r="N591">
        <v>19614</v>
      </c>
      <c r="O591">
        <v>10104</v>
      </c>
      <c r="P591">
        <v>1.66722605</v>
      </c>
    </row>
    <row r="592" spans="1:16" x14ac:dyDescent="0.25">
      <c r="A592">
        <v>0</v>
      </c>
      <c r="B592" t="s">
        <v>1321</v>
      </c>
      <c r="C592">
        <v>2</v>
      </c>
      <c r="D592">
        <v>1</v>
      </c>
      <c r="E592">
        <v>1</v>
      </c>
      <c r="F592">
        <v>58.59529114</v>
      </c>
      <c r="G592">
        <v>102</v>
      </c>
      <c r="H592">
        <v>1.7799999999999999E-6</v>
      </c>
      <c r="I592">
        <v>1.028748E-2</v>
      </c>
      <c r="J592">
        <v>-3.0499999999999999E-5</v>
      </c>
      <c r="K592" t="s">
        <v>17</v>
      </c>
      <c r="L592" t="s">
        <v>17</v>
      </c>
      <c r="M592">
        <v>193</v>
      </c>
      <c r="N592">
        <v>144</v>
      </c>
      <c r="O592">
        <v>49</v>
      </c>
      <c r="P592">
        <v>8.1960399999999999E-3</v>
      </c>
    </row>
    <row r="593" spans="1:16" x14ac:dyDescent="0.25">
      <c r="A593">
        <v>0</v>
      </c>
      <c r="B593" t="s">
        <v>33</v>
      </c>
      <c r="C593">
        <v>5</v>
      </c>
      <c r="D593">
        <v>2</v>
      </c>
      <c r="E593">
        <v>3</v>
      </c>
      <c r="F593">
        <v>1024.4001464800001</v>
      </c>
      <c r="G593">
        <v>6816</v>
      </c>
      <c r="H593">
        <v>1.79E-6</v>
      </c>
      <c r="I593">
        <v>1.057173E-2</v>
      </c>
      <c r="J593">
        <v>-2.0524000000000001E-4</v>
      </c>
      <c r="K593" t="s">
        <v>17</v>
      </c>
      <c r="L593" t="s">
        <v>17</v>
      </c>
      <c r="M593">
        <v>264</v>
      </c>
      <c r="N593">
        <v>132</v>
      </c>
      <c r="O593">
        <v>132</v>
      </c>
      <c r="P593">
        <v>8.3217999999999996E-4</v>
      </c>
    </row>
    <row r="594" spans="1:16" x14ac:dyDescent="0.25">
      <c r="A594">
        <v>0</v>
      </c>
      <c r="B594" t="s">
        <v>202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1.7799999999999999E-6</v>
      </c>
      <c r="I594">
        <v>6.3044000000000002E-4</v>
      </c>
      <c r="J594">
        <v>-1.8580000000000002E-5</v>
      </c>
      <c r="K594" t="s">
        <v>17</v>
      </c>
      <c r="L594" t="s">
        <v>17</v>
      </c>
      <c r="M594">
        <v>0</v>
      </c>
      <c r="N594">
        <v>0</v>
      </c>
      <c r="O594">
        <v>0</v>
      </c>
      <c r="P594">
        <v>0</v>
      </c>
    </row>
    <row r="595" spans="1:16" x14ac:dyDescent="0.25">
      <c r="A595">
        <v>0</v>
      </c>
      <c r="B595" t="s">
        <v>1322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1.79E-6</v>
      </c>
      <c r="I595">
        <v>4.5727600000000004E-3</v>
      </c>
      <c r="J595">
        <v>-1.8580000000000002E-5</v>
      </c>
      <c r="K595" t="s">
        <v>17</v>
      </c>
      <c r="L595" t="s">
        <v>17</v>
      </c>
      <c r="M595">
        <v>0</v>
      </c>
      <c r="N595">
        <v>0</v>
      </c>
      <c r="O595">
        <v>0</v>
      </c>
      <c r="P595">
        <v>0</v>
      </c>
    </row>
    <row r="596" spans="1:16" x14ac:dyDescent="0.25">
      <c r="A596">
        <v>0</v>
      </c>
      <c r="B596" t="s">
        <v>164</v>
      </c>
      <c r="C596">
        <v>9</v>
      </c>
      <c r="D596">
        <v>6</v>
      </c>
      <c r="E596">
        <v>3</v>
      </c>
      <c r="F596">
        <v>4093.2590332</v>
      </c>
      <c r="G596">
        <v>19545</v>
      </c>
      <c r="H596">
        <v>1.7799999999999999E-6</v>
      </c>
      <c r="I596">
        <v>7.46359E-3</v>
      </c>
      <c r="J596">
        <v>-8.9245999999999998E-4</v>
      </c>
      <c r="K596" t="s">
        <v>17</v>
      </c>
      <c r="L596" t="s">
        <v>17</v>
      </c>
      <c r="M596">
        <v>701</v>
      </c>
      <c r="N596">
        <v>348</v>
      </c>
      <c r="O596">
        <v>353</v>
      </c>
      <c r="P596">
        <v>5.9757600000000001E-3</v>
      </c>
    </row>
    <row r="597" spans="1:16" x14ac:dyDescent="0.25">
      <c r="A597">
        <v>0</v>
      </c>
      <c r="B597" t="s">
        <v>1323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1.79E-6</v>
      </c>
      <c r="I597">
        <v>1.2627700000000001E-3</v>
      </c>
      <c r="J597">
        <v>-1.8580000000000002E-5</v>
      </c>
      <c r="K597" t="s">
        <v>17</v>
      </c>
      <c r="L597" t="s">
        <v>17</v>
      </c>
      <c r="M597">
        <v>0</v>
      </c>
      <c r="N597">
        <v>0</v>
      </c>
      <c r="O597">
        <v>0</v>
      </c>
      <c r="P597">
        <v>0</v>
      </c>
    </row>
    <row r="598" spans="1:16" x14ac:dyDescent="0.25">
      <c r="A598">
        <v>0</v>
      </c>
      <c r="B598" t="s">
        <v>1324</v>
      </c>
      <c r="C598">
        <v>2</v>
      </c>
      <c r="D598">
        <v>0</v>
      </c>
      <c r="E598">
        <v>2</v>
      </c>
      <c r="F598">
        <v>0</v>
      </c>
      <c r="G598">
        <v>0</v>
      </c>
      <c r="H598">
        <v>1.7799999999999999E-6</v>
      </c>
      <c r="I598">
        <v>1.2369E-4</v>
      </c>
      <c r="J598">
        <v>-7.4339999999999996E-5</v>
      </c>
      <c r="K598" t="s">
        <v>17</v>
      </c>
      <c r="L598" t="s">
        <v>17</v>
      </c>
      <c r="M598">
        <v>0</v>
      </c>
      <c r="N598">
        <v>0</v>
      </c>
      <c r="O598">
        <v>0</v>
      </c>
      <c r="P598">
        <v>0</v>
      </c>
    </row>
    <row r="599" spans="1:16" x14ac:dyDescent="0.25">
      <c r="A599">
        <v>0</v>
      </c>
      <c r="B599" t="s">
        <v>1325</v>
      </c>
      <c r="C599">
        <v>6</v>
      </c>
      <c r="D599">
        <v>2</v>
      </c>
      <c r="E599">
        <v>4</v>
      </c>
      <c r="F599">
        <v>1450</v>
      </c>
      <c r="G599">
        <v>7424</v>
      </c>
      <c r="H599">
        <v>1.79E-6</v>
      </c>
      <c r="I599">
        <v>3.6578060000000003E-2</v>
      </c>
      <c r="J599">
        <v>-3.7057000000000002E-4</v>
      </c>
      <c r="K599" t="s">
        <v>17</v>
      </c>
      <c r="L599" t="s">
        <v>17</v>
      </c>
      <c r="M599">
        <v>0</v>
      </c>
      <c r="N599">
        <v>0</v>
      </c>
      <c r="O599">
        <v>0</v>
      </c>
      <c r="P599">
        <v>0</v>
      </c>
    </row>
    <row r="600" spans="1:16" x14ac:dyDescent="0.25">
      <c r="A600">
        <v>0</v>
      </c>
      <c r="B600" t="s">
        <v>1326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1.79E-6</v>
      </c>
      <c r="I600">
        <v>6.1886700000000003E-3</v>
      </c>
      <c r="J600">
        <v>-1.8580000000000002E-5</v>
      </c>
      <c r="K600" t="s">
        <v>17</v>
      </c>
      <c r="L600" t="s">
        <v>17</v>
      </c>
      <c r="M600">
        <v>0</v>
      </c>
      <c r="N600">
        <v>0</v>
      </c>
      <c r="O600">
        <v>0</v>
      </c>
      <c r="P600">
        <v>0</v>
      </c>
    </row>
    <row r="601" spans="1:16" x14ac:dyDescent="0.25">
      <c r="A601">
        <v>0</v>
      </c>
      <c r="B601" t="s">
        <v>1327</v>
      </c>
      <c r="C601">
        <v>8</v>
      </c>
      <c r="D601">
        <v>4</v>
      </c>
      <c r="E601">
        <v>4</v>
      </c>
      <c r="F601">
        <v>2426.1311035200001</v>
      </c>
      <c r="G601">
        <v>13434</v>
      </c>
      <c r="H601">
        <v>1.7799999999999999E-6</v>
      </c>
      <c r="I601">
        <v>1.600064E-2</v>
      </c>
      <c r="J601">
        <v>-4.2294000000000001E-4</v>
      </c>
      <c r="K601" t="s">
        <v>17</v>
      </c>
      <c r="L601" t="s">
        <v>17</v>
      </c>
      <c r="M601">
        <v>9093</v>
      </c>
      <c r="N601">
        <v>5148</v>
      </c>
      <c r="O601">
        <v>3945</v>
      </c>
      <c r="P601">
        <v>0.28158623999999999</v>
      </c>
    </row>
    <row r="602" spans="1:16" x14ac:dyDescent="0.25">
      <c r="A602">
        <v>0</v>
      </c>
      <c r="B602" t="s">
        <v>282</v>
      </c>
      <c r="C602">
        <v>3</v>
      </c>
      <c r="D602">
        <v>3</v>
      </c>
      <c r="E602">
        <v>0</v>
      </c>
      <c r="F602">
        <v>0</v>
      </c>
      <c r="G602">
        <v>0</v>
      </c>
      <c r="H602">
        <v>6.9999999999999997E-7</v>
      </c>
      <c r="I602">
        <v>0</v>
      </c>
      <c r="J602">
        <v>-2.2225000000000001E-4</v>
      </c>
      <c r="K602" t="s">
        <v>17</v>
      </c>
      <c r="L602" t="s">
        <v>17</v>
      </c>
      <c r="M602">
        <v>0</v>
      </c>
      <c r="N602">
        <v>0</v>
      </c>
      <c r="O602">
        <v>0</v>
      </c>
      <c r="P602">
        <v>0</v>
      </c>
    </row>
    <row r="603" spans="1:16" x14ac:dyDescent="0.25">
      <c r="A603">
        <v>0</v>
      </c>
      <c r="B603" t="s">
        <v>1328</v>
      </c>
      <c r="C603">
        <v>6</v>
      </c>
      <c r="D603">
        <v>4</v>
      </c>
      <c r="E603">
        <v>2</v>
      </c>
      <c r="F603">
        <v>226.0625</v>
      </c>
      <c r="G603">
        <v>1198</v>
      </c>
      <c r="H603">
        <v>1.7799999999999999E-6</v>
      </c>
      <c r="I603">
        <v>1.8353999999999999E-4</v>
      </c>
      <c r="J603">
        <v>-4.3459999999999999E-4</v>
      </c>
      <c r="K603" t="s">
        <v>17</v>
      </c>
      <c r="L603" t="s">
        <v>17</v>
      </c>
      <c r="M603">
        <v>31</v>
      </c>
      <c r="N603">
        <v>10</v>
      </c>
      <c r="O603">
        <v>21</v>
      </c>
      <c r="P603">
        <v>2.7062000000000001E-4</v>
      </c>
    </row>
    <row r="604" spans="1:16" x14ac:dyDescent="0.25">
      <c r="A604">
        <v>0</v>
      </c>
      <c r="B604" t="s">
        <v>178</v>
      </c>
      <c r="C604">
        <v>4</v>
      </c>
      <c r="D604">
        <v>0</v>
      </c>
      <c r="E604">
        <v>4</v>
      </c>
      <c r="F604">
        <v>0</v>
      </c>
      <c r="G604">
        <v>0</v>
      </c>
      <c r="H604">
        <v>1.79E-6</v>
      </c>
      <c r="I604">
        <v>5.617105E-2</v>
      </c>
      <c r="J604">
        <v>-2.9734999999999999E-4</v>
      </c>
      <c r="K604" t="s">
        <v>17</v>
      </c>
      <c r="L604" t="s">
        <v>17</v>
      </c>
      <c r="M604">
        <v>0</v>
      </c>
      <c r="N604">
        <v>0</v>
      </c>
      <c r="O604">
        <v>0</v>
      </c>
      <c r="P604">
        <v>0</v>
      </c>
    </row>
    <row r="605" spans="1:16" x14ac:dyDescent="0.25">
      <c r="A605">
        <v>0</v>
      </c>
      <c r="B605" t="s">
        <v>1329</v>
      </c>
      <c r="C605">
        <v>13</v>
      </c>
      <c r="D605">
        <v>3</v>
      </c>
      <c r="E605">
        <v>10</v>
      </c>
      <c r="F605">
        <v>4611.1572265599998</v>
      </c>
      <c r="G605">
        <v>18601</v>
      </c>
      <c r="H605">
        <v>1.79E-6</v>
      </c>
      <c r="I605">
        <v>3.5902009999999998E-2</v>
      </c>
      <c r="J605">
        <v>-1.53856E-3</v>
      </c>
      <c r="K605" t="s">
        <v>17</v>
      </c>
      <c r="L605" t="s">
        <v>17</v>
      </c>
      <c r="M605">
        <v>7587</v>
      </c>
      <c r="N605">
        <v>3904</v>
      </c>
      <c r="O605">
        <v>3683</v>
      </c>
      <c r="P605">
        <v>0.14942317999999999</v>
      </c>
    </row>
    <row r="606" spans="1:16" x14ac:dyDescent="0.25">
      <c r="A606">
        <v>0</v>
      </c>
      <c r="B606" t="s">
        <v>1330</v>
      </c>
      <c r="C606">
        <v>2</v>
      </c>
      <c r="D606">
        <v>1</v>
      </c>
      <c r="E606">
        <v>1</v>
      </c>
      <c r="F606">
        <v>177.05335998999999</v>
      </c>
      <c r="G606">
        <v>666</v>
      </c>
      <c r="H606">
        <v>6.9999999999999997E-7</v>
      </c>
      <c r="I606">
        <v>0</v>
      </c>
      <c r="J606">
        <v>-3.6310000000000003E-5</v>
      </c>
      <c r="K606" t="s">
        <v>17</v>
      </c>
      <c r="L606" t="s">
        <v>17</v>
      </c>
      <c r="M606">
        <v>0</v>
      </c>
      <c r="N606">
        <v>0</v>
      </c>
      <c r="O606">
        <v>0</v>
      </c>
      <c r="P606">
        <v>0</v>
      </c>
    </row>
    <row r="607" spans="1:16" x14ac:dyDescent="0.25">
      <c r="A607">
        <v>0</v>
      </c>
      <c r="B607" t="s">
        <v>1331</v>
      </c>
      <c r="C607">
        <v>4</v>
      </c>
      <c r="D607">
        <v>2</v>
      </c>
      <c r="E607">
        <v>2</v>
      </c>
      <c r="F607">
        <v>8</v>
      </c>
      <c r="G607">
        <v>8</v>
      </c>
      <c r="H607">
        <v>7.0999999999999998E-7</v>
      </c>
      <c r="I607">
        <v>0</v>
      </c>
      <c r="J607">
        <v>-1.7079000000000001E-4</v>
      </c>
      <c r="K607" t="s">
        <v>17</v>
      </c>
      <c r="L607" t="s">
        <v>17</v>
      </c>
      <c r="M607">
        <v>0</v>
      </c>
      <c r="N607">
        <v>0</v>
      </c>
      <c r="O607">
        <v>0</v>
      </c>
      <c r="P607">
        <v>0</v>
      </c>
    </row>
    <row r="608" spans="1:16" x14ac:dyDescent="0.25">
      <c r="A608">
        <v>0</v>
      </c>
      <c r="B608" t="s">
        <v>1332</v>
      </c>
      <c r="C608">
        <v>2</v>
      </c>
      <c r="D608">
        <v>1</v>
      </c>
      <c r="E608">
        <v>1</v>
      </c>
      <c r="F608">
        <v>6</v>
      </c>
      <c r="G608">
        <v>6</v>
      </c>
      <c r="H608">
        <v>7.0999999999999998E-7</v>
      </c>
      <c r="I608">
        <v>0</v>
      </c>
      <c r="J608">
        <v>-3.9789999999999997E-5</v>
      </c>
      <c r="K608" t="s">
        <v>17</v>
      </c>
      <c r="L608" t="s">
        <v>17</v>
      </c>
      <c r="M608">
        <v>0</v>
      </c>
      <c r="N608">
        <v>0</v>
      </c>
      <c r="O608">
        <v>0</v>
      </c>
      <c r="P608">
        <v>0</v>
      </c>
    </row>
    <row r="609" spans="1:16" x14ac:dyDescent="0.25">
      <c r="A609">
        <v>0</v>
      </c>
      <c r="B609" t="s">
        <v>1333</v>
      </c>
      <c r="C609">
        <v>5</v>
      </c>
      <c r="D609">
        <v>4</v>
      </c>
      <c r="E609">
        <v>1</v>
      </c>
      <c r="F609">
        <v>895.67230225000003</v>
      </c>
      <c r="G609">
        <v>3438</v>
      </c>
      <c r="H609">
        <v>1.7799999999999999E-6</v>
      </c>
      <c r="I609">
        <v>2.4250000000000001E-4</v>
      </c>
      <c r="J609">
        <v>-3.6373999999999998E-4</v>
      </c>
      <c r="K609" t="s">
        <v>17</v>
      </c>
      <c r="L609" t="s">
        <v>17</v>
      </c>
      <c r="M609">
        <v>148</v>
      </c>
      <c r="N609">
        <v>67</v>
      </c>
      <c r="O609">
        <v>81</v>
      </c>
      <c r="P609">
        <v>9.7983399999999991E-3</v>
      </c>
    </row>
    <row r="610" spans="1:16" x14ac:dyDescent="0.25">
      <c r="A610">
        <v>0</v>
      </c>
      <c r="B610" t="s">
        <v>1334</v>
      </c>
      <c r="C610">
        <v>2</v>
      </c>
      <c r="D610">
        <v>0</v>
      </c>
      <c r="E610">
        <v>2</v>
      </c>
      <c r="F610">
        <v>0</v>
      </c>
      <c r="G610">
        <v>0</v>
      </c>
      <c r="H610">
        <v>1.7799999999999999E-6</v>
      </c>
      <c r="I610">
        <v>1.55305E-3</v>
      </c>
      <c r="J610">
        <v>-7.4339999999999996E-5</v>
      </c>
      <c r="K610" t="s">
        <v>17</v>
      </c>
      <c r="L610" t="s">
        <v>17</v>
      </c>
      <c r="M610">
        <v>0</v>
      </c>
      <c r="N610">
        <v>0</v>
      </c>
      <c r="O610">
        <v>0</v>
      </c>
      <c r="P610">
        <v>0</v>
      </c>
    </row>
    <row r="611" spans="1:16" x14ac:dyDescent="0.25">
      <c r="A611">
        <v>0</v>
      </c>
      <c r="B611" t="s">
        <v>627</v>
      </c>
      <c r="C611">
        <v>5</v>
      </c>
      <c r="D611">
        <v>1</v>
      </c>
      <c r="E611">
        <v>4</v>
      </c>
      <c r="F611">
        <v>0</v>
      </c>
      <c r="G611">
        <v>0</v>
      </c>
      <c r="H611">
        <v>1.7799999999999999E-6</v>
      </c>
      <c r="I611">
        <v>4.7487299999999996E-3</v>
      </c>
      <c r="J611">
        <v>-3.8869999999999999E-5</v>
      </c>
      <c r="K611" t="s">
        <v>17</v>
      </c>
      <c r="L611" t="s">
        <v>17</v>
      </c>
      <c r="M611">
        <v>6161</v>
      </c>
      <c r="N611">
        <v>3089</v>
      </c>
      <c r="O611">
        <v>3072</v>
      </c>
      <c r="P611">
        <v>0.38699738</v>
      </c>
    </row>
    <row r="612" spans="1:16" x14ac:dyDescent="0.25">
      <c r="A612">
        <v>0</v>
      </c>
      <c r="B612" t="s">
        <v>1335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1.7799999999999999E-6</v>
      </c>
      <c r="I612">
        <v>6.86E-5</v>
      </c>
      <c r="J612">
        <v>-1.8580000000000002E-5</v>
      </c>
      <c r="K612" t="s">
        <v>17</v>
      </c>
      <c r="L612" t="s">
        <v>17</v>
      </c>
      <c r="M612">
        <v>0</v>
      </c>
      <c r="N612">
        <v>0</v>
      </c>
      <c r="O612">
        <v>0</v>
      </c>
      <c r="P612">
        <v>0</v>
      </c>
    </row>
    <row r="613" spans="1:16" x14ac:dyDescent="0.25">
      <c r="A613">
        <v>0</v>
      </c>
      <c r="B613" t="s">
        <v>418</v>
      </c>
      <c r="C613">
        <v>2</v>
      </c>
      <c r="D613">
        <v>1</v>
      </c>
      <c r="E613">
        <v>1</v>
      </c>
      <c r="F613">
        <v>725.00006103999999</v>
      </c>
      <c r="G613">
        <v>3962</v>
      </c>
      <c r="H613">
        <v>1.7799999999999999E-6</v>
      </c>
      <c r="I613">
        <v>7.8814E-4</v>
      </c>
      <c r="J613">
        <v>-4.0960000000000001E-5</v>
      </c>
      <c r="K613" t="s">
        <v>17</v>
      </c>
      <c r="L613" t="s">
        <v>17</v>
      </c>
      <c r="M613">
        <v>0</v>
      </c>
      <c r="N613">
        <v>0</v>
      </c>
      <c r="O613">
        <v>0</v>
      </c>
      <c r="P613">
        <v>0</v>
      </c>
    </row>
    <row r="614" spans="1:16" x14ac:dyDescent="0.25">
      <c r="A614">
        <v>0</v>
      </c>
      <c r="B614" t="s">
        <v>1336</v>
      </c>
      <c r="C614">
        <v>3</v>
      </c>
      <c r="D614">
        <v>2</v>
      </c>
      <c r="E614">
        <v>1</v>
      </c>
      <c r="F614">
        <v>1347.2530517600001</v>
      </c>
      <c r="G614">
        <v>4607</v>
      </c>
      <c r="H614">
        <v>1.7799999999999999E-6</v>
      </c>
      <c r="I614">
        <v>2.7671100000000001E-3</v>
      </c>
      <c r="J614">
        <v>-8.8900000000000006E-5</v>
      </c>
      <c r="K614" t="s">
        <v>17</v>
      </c>
      <c r="L614" t="s">
        <v>17</v>
      </c>
      <c r="M614">
        <v>1402</v>
      </c>
      <c r="N614">
        <v>918</v>
      </c>
      <c r="O614">
        <v>484</v>
      </c>
      <c r="P614">
        <v>2.101635E-2</v>
      </c>
    </row>
    <row r="615" spans="1:16" x14ac:dyDescent="0.25">
      <c r="A615">
        <v>0</v>
      </c>
      <c r="B615" t="s">
        <v>1337</v>
      </c>
      <c r="C615">
        <v>6</v>
      </c>
      <c r="D615">
        <v>3</v>
      </c>
      <c r="E615">
        <v>3</v>
      </c>
      <c r="F615">
        <v>9033.4169921899993</v>
      </c>
      <c r="G615">
        <v>42122</v>
      </c>
      <c r="H615">
        <v>1.7799999999999999E-6</v>
      </c>
      <c r="I615">
        <v>1.3238659999999999E-2</v>
      </c>
      <c r="J615">
        <v>-2.0828E-4</v>
      </c>
      <c r="K615" t="s">
        <v>17</v>
      </c>
      <c r="L615" t="s">
        <v>17</v>
      </c>
      <c r="M615">
        <v>20053</v>
      </c>
      <c r="N615">
        <v>10483</v>
      </c>
      <c r="O615">
        <v>9570</v>
      </c>
      <c r="P615">
        <v>1.0850634100000001</v>
      </c>
    </row>
    <row r="616" spans="1:16" x14ac:dyDescent="0.25">
      <c r="A616">
        <v>0</v>
      </c>
      <c r="B616" t="s">
        <v>1338</v>
      </c>
      <c r="C616">
        <v>2</v>
      </c>
      <c r="D616">
        <v>1</v>
      </c>
      <c r="E616">
        <v>1</v>
      </c>
      <c r="F616">
        <v>731.98156738</v>
      </c>
      <c r="G616">
        <v>2399</v>
      </c>
      <c r="H616">
        <v>1.7799999999999999E-6</v>
      </c>
      <c r="I616">
        <v>2.2398600000000002E-3</v>
      </c>
      <c r="J616">
        <v>-3.8630000000000001E-5</v>
      </c>
      <c r="K616" t="s">
        <v>17</v>
      </c>
      <c r="L616" t="s">
        <v>17</v>
      </c>
      <c r="M616">
        <v>189</v>
      </c>
      <c r="N616">
        <v>68</v>
      </c>
      <c r="O616">
        <v>121</v>
      </c>
      <c r="P616">
        <v>3.41567E-3</v>
      </c>
    </row>
    <row r="617" spans="1:16" x14ac:dyDescent="0.25">
      <c r="A617">
        <v>0</v>
      </c>
      <c r="B617" t="s">
        <v>1339</v>
      </c>
      <c r="C617">
        <v>13</v>
      </c>
      <c r="D617">
        <v>3</v>
      </c>
      <c r="E617">
        <v>10</v>
      </c>
      <c r="F617">
        <v>7404.9423828099998</v>
      </c>
      <c r="G617">
        <v>72455</v>
      </c>
      <c r="H617">
        <v>1.79E-6</v>
      </c>
      <c r="I617">
        <v>2.7784610000000001E-2</v>
      </c>
      <c r="J617">
        <v>-7.7979999999999998E-4</v>
      </c>
      <c r="K617" t="s">
        <v>17</v>
      </c>
      <c r="L617" t="s">
        <v>17</v>
      </c>
      <c r="M617">
        <v>2210</v>
      </c>
      <c r="N617">
        <v>1105</v>
      </c>
      <c r="O617">
        <v>1105</v>
      </c>
      <c r="P617">
        <v>3.1416850000000003E-2</v>
      </c>
    </row>
    <row r="618" spans="1:16" x14ac:dyDescent="0.25">
      <c r="A618">
        <v>0</v>
      </c>
      <c r="B618" t="s">
        <v>1340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1.79E-6</v>
      </c>
      <c r="I618">
        <v>4.7009E-3</v>
      </c>
      <c r="J618">
        <v>-1.8580000000000002E-5</v>
      </c>
      <c r="K618" t="s">
        <v>17</v>
      </c>
      <c r="L618" t="s">
        <v>17</v>
      </c>
      <c r="M618">
        <v>0</v>
      </c>
      <c r="N618">
        <v>0</v>
      </c>
      <c r="O618">
        <v>0</v>
      </c>
      <c r="P618">
        <v>0</v>
      </c>
    </row>
    <row r="619" spans="1:16" x14ac:dyDescent="0.25">
      <c r="A619">
        <v>0</v>
      </c>
      <c r="B619" t="s">
        <v>1341</v>
      </c>
      <c r="C619">
        <v>6</v>
      </c>
      <c r="D619">
        <v>1</v>
      </c>
      <c r="E619">
        <v>5</v>
      </c>
      <c r="F619">
        <v>725.99993896000001</v>
      </c>
      <c r="G619">
        <v>2297</v>
      </c>
      <c r="H619">
        <v>1.79E-6</v>
      </c>
      <c r="I619">
        <v>1.306596E-2</v>
      </c>
      <c r="J619">
        <v>-4.8464999999999999E-4</v>
      </c>
      <c r="K619" t="s">
        <v>17</v>
      </c>
      <c r="L619" t="s">
        <v>17</v>
      </c>
      <c r="M619">
        <v>0</v>
      </c>
      <c r="N619">
        <v>0</v>
      </c>
      <c r="O619">
        <v>0</v>
      </c>
      <c r="P619">
        <v>0</v>
      </c>
    </row>
    <row r="620" spans="1:16" x14ac:dyDescent="0.25">
      <c r="A620">
        <v>0</v>
      </c>
      <c r="B620" t="s">
        <v>1342</v>
      </c>
      <c r="C620">
        <v>3</v>
      </c>
      <c r="D620">
        <v>2</v>
      </c>
      <c r="E620">
        <v>1</v>
      </c>
      <c r="F620">
        <v>6.13333321</v>
      </c>
      <c r="G620">
        <v>20</v>
      </c>
      <c r="H620">
        <v>7.0999999999999998E-7</v>
      </c>
      <c r="I620">
        <v>0</v>
      </c>
      <c r="J620">
        <v>-1.1039000000000001E-4</v>
      </c>
      <c r="K620" t="s">
        <v>17</v>
      </c>
      <c r="L620" t="s">
        <v>17</v>
      </c>
      <c r="M620">
        <v>0</v>
      </c>
      <c r="N620">
        <v>0</v>
      </c>
      <c r="O620">
        <v>0</v>
      </c>
      <c r="P620">
        <v>0</v>
      </c>
    </row>
    <row r="621" spans="1:16" x14ac:dyDescent="0.25">
      <c r="A621">
        <v>0</v>
      </c>
      <c r="B621" t="s">
        <v>22</v>
      </c>
      <c r="C621">
        <v>2</v>
      </c>
      <c r="D621">
        <v>0</v>
      </c>
      <c r="E621">
        <v>2</v>
      </c>
      <c r="F621">
        <v>0</v>
      </c>
      <c r="G621">
        <v>0</v>
      </c>
      <c r="H621">
        <v>1.7799999999999999E-6</v>
      </c>
      <c r="I621">
        <v>1.1424899999999999E-3</v>
      </c>
      <c r="J621">
        <v>-7.4339999999999996E-5</v>
      </c>
      <c r="K621" t="s">
        <v>17</v>
      </c>
      <c r="L621" t="s">
        <v>17</v>
      </c>
      <c r="M621">
        <v>0</v>
      </c>
      <c r="N621">
        <v>0</v>
      </c>
      <c r="O621">
        <v>0</v>
      </c>
      <c r="P621">
        <v>0</v>
      </c>
    </row>
    <row r="622" spans="1:16" x14ac:dyDescent="0.25">
      <c r="A622">
        <v>0</v>
      </c>
      <c r="B622" t="s">
        <v>666</v>
      </c>
      <c r="C622">
        <v>13</v>
      </c>
      <c r="D622">
        <v>7</v>
      </c>
      <c r="E622">
        <v>6</v>
      </c>
      <c r="F622">
        <v>1539.2263183600001</v>
      </c>
      <c r="G622">
        <v>12352</v>
      </c>
      <c r="H622">
        <v>1.79E-6</v>
      </c>
      <c r="I622">
        <v>2.4561659999999999E-2</v>
      </c>
      <c r="J622">
        <v>-1.2841199999999999E-3</v>
      </c>
      <c r="K622" t="s">
        <v>17</v>
      </c>
      <c r="L622" t="s">
        <v>17</v>
      </c>
      <c r="M622">
        <v>12440</v>
      </c>
      <c r="N622">
        <v>7425</v>
      </c>
      <c r="O622">
        <v>5015</v>
      </c>
      <c r="P622">
        <v>0.43114820999999998</v>
      </c>
    </row>
    <row r="623" spans="1:16" x14ac:dyDescent="0.25">
      <c r="A623">
        <v>0</v>
      </c>
      <c r="B623" t="s">
        <v>278</v>
      </c>
      <c r="C623">
        <v>5</v>
      </c>
      <c r="D623">
        <v>0</v>
      </c>
      <c r="E623">
        <v>5</v>
      </c>
      <c r="F623">
        <v>0</v>
      </c>
      <c r="G623">
        <v>0</v>
      </c>
      <c r="H623">
        <v>1.79E-6</v>
      </c>
      <c r="I623">
        <v>4.3173950000000003E-2</v>
      </c>
      <c r="J623">
        <v>-4.6460000000000002E-4</v>
      </c>
      <c r="K623" t="s">
        <v>17</v>
      </c>
      <c r="L623" t="s">
        <v>17</v>
      </c>
      <c r="M623">
        <v>0</v>
      </c>
      <c r="N623">
        <v>0</v>
      </c>
      <c r="O623">
        <v>0</v>
      </c>
      <c r="P623">
        <v>0</v>
      </c>
    </row>
    <row r="624" spans="1:16" x14ac:dyDescent="0.25">
      <c r="A624">
        <v>0</v>
      </c>
      <c r="B624" t="s">
        <v>76</v>
      </c>
      <c r="C624">
        <v>3</v>
      </c>
      <c r="D624">
        <v>2</v>
      </c>
      <c r="E624">
        <v>1</v>
      </c>
      <c r="F624">
        <v>58.232967379999998</v>
      </c>
      <c r="G624">
        <v>739</v>
      </c>
      <c r="H624">
        <v>1.7799999999999999E-6</v>
      </c>
      <c r="I624">
        <v>1.0676720000000001E-2</v>
      </c>
      <c r="J624">
        <v>-5.3470000000000001E-5</v>
      </c>
      <c r="K624" t="s">
        <v>17</v>
      </c>
      <c r="L624" t="s">
        <v>17</v>
      </c>
      <c r="M624">
        <v>6313</v>
      </c>
      <c r="N624">
        <v>3504</v>
      </c>
      <c r="O624">
        <v>2809</v>
      </c>
      <c r="P624">
        <v>0.15607011000000001</v>
      </c>
    </row>
    <row r="625" spans="1:16" x14ac:dyDescent="0.25">
      <c r="A625">
        <v>0</v>
      </c>
      <c r="B625" t="s">
        <v>1343</v>
      </c>
      <c r="C625">
        <v>2</v>
      </c>
      <c r="D625">
        <v>1</v>
      </c>
      <c r="E625">
        <v>1</v>
      </c>
      <c r="F625">
        <v>0</v>
      </c>
      <c r="G625">
        <v>0</v>
      </c>
      <c r="H625">
        <v>6.9999999999999997E-7</v>
      </c>
      <c r="I625">
        <v>0</v>
      </c>
      <c r="J625">
        <v>-3.5150000000000001E-5</v>
      </c>
      <c r="K625" t="s">
        <v>17</v>
      </c>
      <c r="L625" t="s">
        <v>17</v>
      </c>
      <c r="M625">
        <v>0</v>
      </c>
      <c r="N625">
        <v>0</v>
      </c>
      <c r="O625">
        <v>0</v>
      </c>
      <c r="P625">
        <v>0</v>
      </c>
    </row>
    <row r="626" spans="1:16" x14ac:dyDescent="0.25">
      <c r="A626">
        <v>0</v>
      </c>
      <c r="B626" t="s">
        <v>1344</v>
      </c>
      <c r="C626">
        <v>2</v>
      </c>
      <c r="D626">
        <v>1</v>
      </c>
      <c r="E626">
        <v>1</v>
      </c>
      <c r="F626">
        <v>1614</v>
      </c>
      <c r="G626">
        <v>7534</v>
      </c>
      <c r="H626">
        <v>7.0999999999999998E-7</v>
      </c>
      <c r="I626">
        <v>0</v>
      </c>
      <c r="J626">
        <v>-3.9789999999999997E-5</v>
      </c>
      <c r="K626" t="s">
        <v>17</v>
      </c>
      <c r="L626" t="s">
        <v>17</v>
      </c>
      <c r="M626">
        <v>0</v>
      </c>
      <c r="N626">
        <v>0</v>
      </c>
      <c r="O626">
        <v>0</v>
      </c>
      <c r="P626">
        <v>0</v>
      </c>
    </row>
    <row r="627" spans="1:16" x14ac:dyDescent="0.25">
      <c r="A627">
        <v>0</v>
      </c>
      <c r="B627" t="s">
        <v>745</v>
      </c>
      <c r="C627">
        <v>2</v>
      </c>
      <c r="D627">
        <v>2</v>
      </c>
      <c r="E627">
        <v>0</v>
      </c>
      <c r="F627">
        <v>0</v>
      </c>
      <c r="G627">
        <v>0</v>
      </c>
      <c r="H627">
        <v>6.9999999999999997E-7</v>
      </c>
      <c r="I627">
        <v>0</v>
      </c>
      <c r="J627">
        <v>-9.878E-5</v>
      </c>
      <c r="K627" t="s">
        <v>17</v>
      </c>
      <c r="L627" t="s">
        <v>17</v>
      </c>
      <c r="M627">
        <v>0</v>
      </c>
      <c r="N627">
        <v>0</v>
      </c>
      <c r="O627">
        <v>0</v>
      </c>
      <c r="P627">
        <v>0</v>
      </c>
    </row>
    <row r="628" spans="1:16" x14ac:dyDescent="0.25">
      <c r="A628">
        <v>0</v>
      </c>
      <c r="B628" t="s">
        <v>1345</v>
      </c>
      <c r="C628">
        <v>4</v>
      </c>
      <c r="D628">
        <v>2</v>
      </c>
      <c r="E628">
        <v>2</v>
      </c>
      <c r="F628">
        <v>1267.36425781</v>
      </c>
      <c r="G628">
        <v>5896</v>
      </c>
      <c r="H628">
        <v>1.79E-6</v>
      </c>
      <c r="I628">
        <v>1.8691260000000001E-2</v>
      </c>
      <c r="J628">
        <v>-1.2432E-4</v>
      </c>
      <c r="K628" t="s">
        <v>17</v>
      </c>
      <c r="L628" t="s">
        <v>17</v>
      </c>
      <c r="M628">
        <v>706</v>
      </c>
      <c r="N628">
        <v>327</v>
      </c>
      <c r="O628">
        <v>379</v>
      </c>
      <c r="P628">
        <v>2.553654E-2</v>
      </c>
    </row>
    <row r="629" spans="1:16" x14ac:dyDescent="0.25">
      <c r="A629">
        <v>0</v>
      </c>
      <c r="B629" t="s">
        <v>1346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1.79E-6</v>
      </c>
      <c r="I629">
        <v>3.1623900000000002E-3</v>
      </c>
      <c r="J629">
        <v>-1.8580000000000002E-5</v>
      </c>
      <c r="K629" t="s">
        <v>17</v>
      </c>
      <c r="L629" t="s">
        <v>17</v>
      </c>
      <c r="M629">
        <v>0</v>
      </c>
      <c r="N629">
        <v>0</v>
      </c>
      <c r="O629">
        <v>0</v>
      </c>
      <c r="P629">
        <v>0</v>
      </c>
    </row>
    <row r="630" spans="1:16" x14ac:dyDescent="0.25">
      <c r="A630">
        <v>0</v>
      </c>
      <c r="B630" t="s">
        <v>1347</v>
      </c>
      <c r="C630">
        <v>3</v>
      </c>
      <c r="D630">
        <v>2</v>
      </c>
      <c r="E630">
        <v>1</v>
      </c>
      <c r="F630">
        <v>2857.7746582</v>
      </c>
      <c r="G630">
        <v>23892</v>
      </c>
      <c r="H630">
        <v>1.7799999999999999E-6</v>
      </c>
      <c r="I630">
        <v>6.7464000000000001E-4</v>
      </c>
      <c r="J630">
        <v>-9.7609999999999995E-5</v>
      </c>
      <c r="K630" t="s">
        <v>17</v>
      </c>
      <c r="L630" t="s">
        <v>17</v>
      </c>
      <c r="M630">
        <v>10</v>
      </c>
      <c r="N630">
        <v>5</v>
      </c>
      <c r="O630">
        <v>5</v>
      </c>
      <c r="P630">
        <v>9.0711699999999999E-3</v>
      </c>
    </row>
    <row r="631" spans="1:16" x14ac:dyDescent="0.25">
      <c r="A631">
        <v>0</v>
      </c>
      <c r="B631" t="s">
        <v>1348</v>
      </c>
      <c r="C631">
        <v>4</v>
      </c>
      <c r="D631">
        <v>1</v>
      </c>
      <c r="E631">
        <v>3</v>
      </c>
      <c r="F631">
        <v>421.80551147</v>
      </c>
      <c r="G631">
        <v>3538</v>
      </c>
      <c r="H631">
        <v>1.79E-6</v>
      </c>
      <c r="I631">
        <v>2.546694E-2</v>
      </c>
      <c r="J631">
        <v>-1.8305E-4</v>
      </c>
      <c r="K631" t="s">
        <v>17</v>
      </c>
      <c r="L631" t="s">
        <v>17</v>
      </c>
      <c r="M631">
        <v>0</v>
      </c>
      <c r="N631">
        <v>0</v>
      </c>
      <c r="O631">
        <v>0</v>
      </c>
      <c r="P631">
        <v>0</v>
      </c>
    </row>
    <row r="632" spans="1:16" x14ac:dyDescent="0.25">
      <c r="A632">
        <v>0</v>
      </c>
      <c r="B632" t="s">
        <v>1349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1.79E-6</v>
      </c>
      <c r="I632">
        <v>1.3221400000000001E-3</v>
      </c>
      <c r="J632">
        <v>-1.8580000000000002E-5</v>
      </c>
      <c r="K632" t="s">
        <v>17</v>
      </c>
      <c r="L632" t="s">
        <v>17</v>
      </c>
      <c r="M632">
        <v>0</v>
      </c>
      <c r="N632">
        <v>0</v>
      </c>
      <c r="O632">
        <v>0</v>
      </c>
      <c r="P632">
        <v>0</v>
      </c>
    </row>
    <row r="633" spans="1:16" x14ac:dyDescent="0.25">
      <c r="A633">
        <v>0</v>
      </c>
      <c r="B633" t="s">
        <v>1350</v>
      </c>
      <c r="C633">
        <v>11</v>
      </c>
      <c r="D633">
        <v>4</v>
      </c>
      <c r="E633">
        <v>7</v>
      </c>
      <c r="F633">
        <v>2732.0244140599998</v>
      </c>
      <c r="G633">
        <v>12526</v>
      </c>
      <c r="H633">
        <v>1.79E-6</v>
      </c>
      <c r="I633">
        <v>4.1016629999999998E-2</v>
      </c>
      <c r="J633">
        <v>-1.2473199999999999E-3</v>
      </c>
      <c r="K633" t="s">
        <v>17</v>
      </c>
      <c r="L633" t="s">
        <v>17</v>
      </c>
      <c r="M633">
        <v>0</v>
      </c>
      <c r="N633">
        <v>0</v>
      </c>
      <c r="O633">
        <v>0</v>
      </c>
      <c r="P633">
        <v>0</v>
      </c>
    </row>
    <row r="634" spans="1:16" x14ac:dyDescent="0.25">
      <c r="A634">
        <v>0</v>
      </c>
      <c r="B634" t="s">
        <v>237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1.79E-6</v>
      </c>
      <c r="I634">
        <v>6.9396299999999996E-3</v>
      </c>
      <c r="J634">
        <v>-1.8580000000000002E-5</v>
      </c>
      <c r="K634" t="s">
        <v>17</v>
      </c>
      <c r="L634" t="s">
        <v>17</v>
      </c>
      <c r="M634">
        <v>0</v>
      </c>
      <c r="N634">
        <v>0</v>
      </c>
      <c r="O634">
        <v>0</v>
      </c>
      <c r="P634">
        <v>0</v>
      </c>
    </row>
    <row r="635" spans="1:16" x14ac:dyDescent="0.25">
      <c r="A635">
        <v>0</v>
      </c>
      <c r="B635" t="s">
        <v>1351</v>
      </c>
      <c r="C635">
        <v>3</v>
      </c>
      <c r="D635">
        <v>0</v>
      </c>
      <c r="E635">
        <v>3</v>
      </c>
      <c r="F635">
        <v>0</v>
      </c>
      <c r="G635">
        <v>0</v>
      </c>
      <c r="H635">
        <v>1.79E-6</v>
      </c>
      <c r="I635">
        <v>8.2092299999999997E-3</v>
      </c>
      <c r="J635">
        <v>-1.6725999999999999E-4</v>
      </c>
      <c r="K635" t="s">
        <v>17</v>
      </c>
      <c r="L635" t="s">
        <v>17</v>
      </c>
      <c r="M635">
        <v>0</v>
      </c>
      <c r="N635">
        <v>0</v>
      </c>
      <c r="O635">
        <v>0</v>
      </c>
      <c r="P635">
        <v>0</v>
      </c>
    </row>
    <row r="636" spans="1:16" x14ac:dyDescent="0.25">
      <c r="A636">
        <v>0</v>
      </c>
      <c r="B636" t="s">
        <v>1352</v>
      </c>
      <c r="C636">
        <v>1</v>
      </c>
      <c r="D636">
        <v>0</v>
      </c>
      <c r="E636">
        <v>1</v>
      </c>
      <c r="F636">
        <v>0</v>
      </c>
      <c r="G636">
        <v>0</v>
      </c>
      <c r="H636">
        <v>6.9999999999999997E-7</v>
      </c>
      <c r="I636">
        <v>0</v>
      </c>
      <c r="J636">
        <v>-1.8580000000000002E-5</v>
      </c>
      <c r="K636" t="s">
        <v>17</v>
      </c>
      <c r="L636" t="s">
        <v>17</v>
      </c>
      <c r="M636">
        <v>0</v>
      </c>
      <c r="N636">
        <v>0</v>
      </c>
      <c r="O636">
        <v>0</v>
      </c>
      <c r="P636">
        <v>0</v>
      </c>
    </row>
    <row r="637" spans="1:16" x14ac:dyDescent="0.25">
      <c r="A637">
        <v>0</v>
      </c>
      <c r="B637" t="s">
        <v>1353</v>
      </c>
      <c r="C637">
        <v>1</v>
      </c>
      <c r="D637">
        <v>0</v>
      </c>
      <c r="E637">
        <v>1</v>
      </c>
      <c r="F637">
        <v>0</v>
      </c>
      <c r="G637">
        <v>0</v>
      </c>
      <c r="H637">
        <v>1.79E-6</v>
      </c>
      <c r="I637">
        <v>9.0759800000000009E-3</v>
      </c>
      <c r="J637">
        <v>-1.8580000000000002E-5</v>
      </c>
      <c r="K637" t="s">
        <v>17</v>
      </c>
      <c r="L637" t="s">
        <v>17</v>
      </c>
      <c r="M637">
        <v>0</v>
      </c>
      <c r="N637">
        <v>0</v>
      </c>
      <c r="O637">
        <v>0</v>
      </c>
      <c r="P637">
        <v>0</v>
      </c>
    </row>
    <row r="638" spans="1:16" x14ac:dyDescent="0.25">
      <c r="A638">
        <v>0</v>
      </c>
      <c r="B638" t="s">
        <v>1354</v>
      </c>
      <c r="C638">
        <v>1</v>
      </c>
      <c r="D638">
        <v>1</v>
      </c>
      <c r="E638">
        <v>0</v>
      </c>
      <c r="F638">
        <v>0</v>
      </c>
      <c r="G638">
        <v>0</v>
      </c>
      <c r="H638">
        <v>6.9999999999999997E-7</v>
      </c>
      <c r="I638">
        <v>0</v>
      </c>
      <c r="J638">
        <v>-2.4689999999999999E-5</v>
      </c>
      <c r="K638" t="s">
        <v>17</v>
      </c>
      <c r="L638" t="s">
        <v>17</v>
      </c>
      <c r="M638">
        <v>0</v>
      </c>
      <c r="N638">
        <v>0</v>
      </c>
      <c r="O638">
        <v>0</v>
      </c>
      <c r="P638">
        <v>0</v>
      </c>
    </row>
    <row r="639" spans="1:16" x14ac:dyDescent="0.25">
      <c r="A639">
        <v>0</v>
      </c>
      <c r="B639" t="s">
        <v>1355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6.9999999999999997E-7</v>
      </c>
      <c r="I639">
        <v>0</v>
      </c>
      <c r="J639">
        <v>-2.4689999999999999E-5</v>
      </c>
      <c r="K639" t="s">
        <v>17</v>
      </c>
      <c r="L639" t="s">
        <v>17</v>
      </c>
      <c r="M639">
        <v>0</v>
      </c>
      <c r="N639">
        <v>0</v>
      </c>
      <c r="O639">
        <v>0</v>
      </c>
      <c r="P639">
        <v>0</v>
      </c>
    </row>
    <row r="640" spans="1:16" x14ac:dyDescent="0.25">
      <c r="A640">
        <v>0</v>
      </c>
      <c r="B640" t="s">
        <v>1356</v>
      </c>
      <c r="C640">
        <v>3</v>
      </c>
      <c r="D640">
        <v>0</v>
      </c>
      <c r="E640">
        <v>3</v>
      </c>
      <c r="F640">
        <v>0</v>
      </c>
      <c r="G640">
        <v>0</v>
      </c>
      <c r="H640">
        <v>1.7999999999999999E-6</v>
      </c>
      <c r="I640">
        <v>1.313132E-2</v>
      </c>
      <c r="J640">
        <v>-1.6725999999999999E-4</v>
      </c>
      <c r="K640" t="s">
        <v>17</v>
      </c>
      <c r="L640" t="s">
        <v>17</v>
      </c>
      <c r="M640">
        <v>0</v>
      </c>
      <c r="N640">
        <v>0</v>
      </c>
      <c r="O640">
        <v>0</v>
      </c>
      <c r="P640">
        <v>0</v>
      </c>
    </row>
    <row r="641" spans="1:16" x14ac:dyDescent="0.25">
      <c r="A641">
        <v>0</v>
      </c>
      <c r="B641" t="s">
        <v>1357</v>
      </c>
      <c r="C641">
        <v>2</v>
      </c>
      <c r="D641">
        <v>0</v>
      </c>
      <c r="E641">
        <v>2</v>
      </c>
      <c r="F641">
        <v>0</v>
      </c>
      <c r="G641">
        <v>0</v>
      </c>
      <c r="H641">
        <v>1.79E-6</v>
      </c>
      <c r="I641">
        <v>1.34917E-3</v>
      </c>
      <c r="J641">
        <v>-7.4339999999999996E-5</v>
      </c>
      <c r="K641" t="s">
        <v>17</v>
      </c>
      <c r="L641" t="s">
        <v>17</v>
      </c>
      <c r="M641">
        <v>0</v>
      </c>
      <c r="N641">
        <v>0</v>
      </c>
      <c r="O641">
        <v>0</v>
      </c>
      <c r="P641">
        <v>0</v>
      </c>
    </row>
    <row r="642" spans="1:16" x14ac:dyDescent="0.25">
      <c r="A642">
        <v>0</v>
      </c>
      <c r="B642" t="s">
        <v>246</v>
      </c>
      <c r="C642">
        <v>6</v>
      </c>
      <c r="D642">
        <v>2</v>
      </c>
      <c r="E642">
        <v>4</v>
      </c>
      <c r="F642">
        <v>796.51538086000005</v>
      </c>
      <c r="G642">
        <v>3503</v>
      </c>
      <c r="H642">
        <v>1.7799999999999999E-6</v>
      </c>
      <c r="I642">
        <v>1.292304E-2</v>
      </c>
      <c r="J642">
        <v>-1.8584999999999999E-4</v>
      </c>
      <c r="K642" t="s">
        <v>17</v>
      </c>
      <c r="L642" t="s">
        <v>17</v>
      </c>
      <c r="M642">
        <v>4951</v>
      </c>
      <c r="N642">
        <v>2444</v>
      </c>
      <c r="O642">
        <v>2507</v>
      </c>
      <c r="P642">
        <v>9.5871319999999996E-2</v>
      </c>
    </row>
    <row r="643" spans="1:16" x14ac:dyDescent="0.25">
      <c r="A643">
        <v>0</v>
      </c>
      <c r="B643" t="s">
        <v>97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1.7799999999999999E-6</v>
      </c>
      <c r="I643">
        <v>2.1864599999999999E-3</v>
      </c>
      <c r="J643">
        <v>-1.8580000000000002E-5</v>
      </c>
      <c r="K643" t="s">
        <v>17</v>
      </c>
      <c r="L643" t="s">
        <v>17</v>
      </c>
      <c r="M643">
        <v>0</v>
      </c>
      <c r="N643">
        <v>0</v>
      </c>
      <c r="O643">
        <v>0</v>
      </c>
      <c r="P643">
        <v>0</v>
      </c>
    </row>
    <row r="644" spans="1:16" x14ac:dyDescent="0.25">
      <c r="A644">
        <v>0</v>
      </c>
      <c r="B644" t="s">
        <v>1358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6.9999999999999997E-7</v>
      </c>
      <c r="I644">
        <v>0</v>
      </c>
      <c r="J644">
        <v>-1.8580000000000002E-5</v>
      </c>
      <c r="K644" t="s">
        <v>17</v>
      </c>
      <c r="L644" t="s">
        <v>17</v>
      </c>
      <c r="M644">
        <v>0</v>
      </c>
      <c r="N644">
        <v>0</v>
      </c>
      <c r="O644">
        <v>0</v>
      </c>
      <c r="P644">
        <v>0</v>
      </c>
    </row>
    <row r="645" spans="1:16" x14ac:dyDescent="0.25">
      <c r="A645">
        <v>0</v>
      </c>
      <c r="B645" t="s">
        <v>1359</v>
      </c>
      <c r="C645">
        <v>3</v>
      </c>
      <c r="D645">
        <v>1</v>
      </c>
      <c r="E645">
        <v>2</v>
      </c>
      <c r="F645">
        <v>1614</v>
      </c>
      <c r="G645">
        <v>11584</v>
      </c>
      <c r="H645">
        <v>7.0999999999999998E-7</v>
      </c>
      <c r="I645">
        <v>0</v>
      </c>
      <c r="J645">
        <v>-8.9740000000000005E-5</v>
      </c>
      <c r="K645" t="s">
        <v>17</v>
      </c>
      <c r="L645" t="s">
        <v>17</v>
      </c>
      <c r="M645">
        <v>0</v>
      </c>
      <c r="N645">
        <v>0</v>
      </c>
      <c r="O645">
        <v>0</v>
      </c>
      <c r="P645">
        <v>0</v>
      </c>
    </row>
    <row r="646" spans="1:16" x14ac:dyDescent="0.25">
      <c r="A646">
        <v>0</v>
      </c>
      <c r="B646" t="s">
        <v>226</v>
      </c>
      <c r="C646">
        <v>8</v>
      </c>
      <c r="D646">
        <v>6</v>
      </c>
      <c r="E646">
        <v>2</v>
      </c>
      <c r="F646">
        <v>3001.0600585900002</v>
      </c>
      <c r="G646">
        <v>20171</v>
      </c>
      <c r="H646">
        <v>1.79E-6</v>
      </c>
      <c r="I646">
        <v>2.5272269999999999E-2</v>
      </c>
      <c r="J646">
        <v>-2.1984000000000001E-4</v>
      </c>
      <c r="K646" t="s">
        <v>17</v>
      </c>
      <c r="L646" t="s">
        <v>17</v>
      </c>
      <c r="M646">
        <v>4633</v>
      </c>
      <c r="N646">
        <v>2734</v>
      </c>
      <c r="O646">
        <v>1899</v>
      </c>
      <c r="P646">
        <v>0.77449387999999997</v>
      </c>
    </row>
    <row r="647" spans="1:16" x14ac:dyDescent="0.25">
      <c r="A647">
        <v>0</v>
      </c>
      <c r="B647" t="s">
        <v>466</v>
      </c>
      <c r="C647">
        <v>3</v>
      </c>
      <c r="D647">
        <v>2</v>
      </c>
      <c r="E647">
        <v>1</v>
      </c>
      <c r="F647">
        <v>294.85879517000001</v>
      </c>
      <c r="G647">
        <v>1192</v>
      </c>
      <c r="H647">
        <v>1.7799999999999999E-6</v>
      </c>
      <c r="I647">
        <v>4.2758300000000004E-3</v>
      </c>
      <c r="J647">
        <v>-9.0060000000000002E-5</v>
      </c>
      <c r="K647" t="s">
        <v>17</v>
      </c>
      <c r="L647" t="s">
        <v>17</v>
      </c>
      <c r="M647">
        <v>1116</v>
      </c>
      <c r="N647">
        <v>691</v>
      </c>
      <c r="O647">
        <v>425</v>
      </c>
      <c r="P647">
        <v>5.4579219999999998E-2</v>
      </c>
    </row>
    <row r="648" spans="1:16" x14ac:dyDescent="0.25">
      <c r="A648">
        <v>0</v>
      </c>
      <c r="B648" t="s">
        <v>568</v>
      </c>
      <c r="C648">
        <v>3</v>
      </c>
      <c r="D648">
        <v>3</v>
      </c>
      <c r="E648">
        <v>0</v>
      </c>
      <c r="F648">
        <v>0</v>
      </c>
      <c r="G648">
        <v>0</v>
      </c>
      <c r="H648">
        <v>6.9999999999999997E-7</v>
      </c>
      <c r="I648">
        <v>0</v>
      </c>
      <c r="J648">
        <v>-2.2225000000000001E-4</v>
      </c>
      <c r="K648" t="s">
        <v>17</v>
      </c>
      <c r="L648" t="s">
        <v>17</v>
      </c>
      <c r="M648">
        <v>0</v>
      </c>
      <c r="N648">
        <v>0</v>
      </c>
      <c r="O648">
        <v>0</v>
      </c>
      <c r="P648">
        <v>0</v>
      </c>
    </row>
    <row r="649" spans="1:16" x14ac:dyDescent="0.25">
      <c r="A649">
        <v>0</v>
      </c>
      <c r="B649" t="s">
        <v>570</v>
      </c>
      <c r="C649">
        <v>2</v>
      </c>
      <c r="D649">
        <v>2</v>
      </c>
      <c r="E649">
        <v>0</v>
      </c>
      <c r="F649">
        <v>0</v>
      </c>
      <c r="G649">
        <v>0</v>
      </c>
      <c r="H649">
        <v>6.9999999999999997E-7</v>
      </c>
      <c r="I649">
        <v>0</v>
      </c>
      <c r="J649">
        <v>-9.878E-5</v>
      </c>
      <c r="K649" t="s">
        <v>17</v>
      </c>
      <c r="L649" t="s">
        <v>17</v>
      </c>
      <c r="M649">
        <v>0</v>
      </c>
      <c r="N649">
        <v>0</v>
      </c>
      <c r="O649">
        <v>0</v>
      </c>
      <c r="P649">
        <v>0</v>
      </c>
    </row>
    <row r="650" spans="1:16" x14ac:dyDescent="0.25">
      <c r="A650">
        <v>0</v>
      </c>
      <c r="B650" t="s">
        <v>1360</v>
      </c>
      <c r="C650">
        <v>2</v>
      </c>
      <c r="D650">
        <v>0</v>
      </c>
      <c r="E650">
        <v>2</v>
      </c>
      <c r="F650">
        <v>0</v>
      </c>
      <c r="G650">
        <v>0</v>
      </c>
      <c r="H650">
        <v>7.0999999999999998E-7</v>
      </c>
      <c r="I650">
        <v>0</v>
      </c>
      <c r="J650">
        <v>-7.4339999999999996E-5</v>
      </c>
      <c r="K650" t="s">
        <v>17</v>
      </c>
      <c r="L650" t="s">
        <v>17</v>
      </c>
      <c r="M650">
        <v>0</v>
      </c>
      <c r="N650">
        <v>0</v>
      </c>
      <c r="O650">
        <v>0</v>
      </c>
      <c r="P650">
        <v>0</v>
      </c>
    </row>
    <row r="651" spans="1:16" x14ac:dyDescent="0.25">
      <c r="A651">
        <v>0</v>
      </c>
      <c r="B651" t="s">
        <v>1361</v>
      </c>
      <c r="C651">
        <v>2</v>
      </c>
      <c r="D651">
        <v>0</v>
      </c>
      <c r="E651">
        <v>2</v>
      </c>
      <c r="F651">
        <v>0</v>
      </c>
      <c r="G651">
        <v>0</v>
      </c>
      <c r="H651">
        <v>1.79E-6</v>
      </c>
      <c r="I651">
        <v>6.4051500000000001E-3</v>
      </c>
      <c r="J651">
        <v>-7.4339999999999996E-5</v>
      </c>
      <c r="K651" t="s">
        <v>17</v>
      </c>
      <c r="L651" t="s">
        <v>17</v>
      </c>
      <c r="M651">
        <v>0</v>
      </c>
      <c r="N651">
        <v>0</v>
      </c>
      <c r="O651">
        <v>0</v>
      </c>
      <c r="P651">
        <v>0</v>
      </c>
    </row>
    <row r="652" spans="1:16" x14ac:dyDescent="0.25">
      <c r="A652">
        <v>0</v>
      </c>
      <c r="B652" t="s">
        <v>1362</v>
      </c>
      <c r="C652">
        <v>4</v>
      </c>
      <c r="D652">
        <v>1</v>
      </c>
      <c r="E652">
        <v>3</v>
      </c>
      <c r="F652">
        <v>1077.7823486299999</v>
      </c>
      <c r="G652">
        <v>5463</v>
      </c>
      <c r="H652">
        <v>1.7799999999999999E-6</v>
      </c>
      <c r="I652">
        <v>1.4431660000000001E-2</v>
      </c>
      <c r="J652">
        <v>-1.963E-5</v>
      </c>
      <c r="K652" t="s">
        <v>17</v>
      </c>
      <c r="L652" t="s">
        <v>17</v>
      </c>
      <c r="M652">
        <v>395</v>
      </c>
      <c r="N652">
        <v>182</v>
      </c>
      <c r="O652">
        <v>213</v>
      </c>
      <c r="P652">
        <v>4.0315799999999999E-3</v>
      </c>
    </row>
    <row r="653" spans="1:16" x14ac:dyDescent="0.25">
      <c r="A653">
        <v>0</v>
      </c>
      <c r="B653" t="s">
        <v>118</v>
      </c>
      <c r="C653">
        <v>10</v>
      </c>
      <c r="D653">
        <v>2</v>
      </c>
      <c r="E653">
        <v>8</v>
      </c>
      <c r="F653">
        <v>7370.2250976599998</v>
      </c>
      <c r="G653">
        <v>33902</v>
      </c>
      <c r="H653">
        <v>1.7799999999999999E-6</v>
      </c>
      <c r="I653">
        <v>5.8026600000000003E-3</v>
      </c>
      <c r="J653">
        <v>5.4209999999999998E-5</v>
      </c>
      <c r="K653" t="s">
        <v>17</v>
      </c>
      <c r="L653" t="s">
        <v>17</v>
      </c>
      <c r="M653">
        <v>5281</v>
      </c>
      <c r="N653">
        <v>3916</v>
      </c>
      <c r="O653">
        <v>1365</v>
      </c>
      <c r="P653">
        <v>0.14554818999999999</v>
      </c>
    </row>
    <row r="654" spans="1:16" x14ac:dyDescent="0.25">
      <c r="A654">
        <v>0</v>
      </c>
      <c r="B654" t="s">
        <v>1363</v>
      </c>
      <c r="C654">
        <v>3</v>
      </c>
      <c r="D654">
        <v>2</v>
      </c>
      <c r="E654">
        <v>1</v>
      </c>
      <c r="F654">
        <v>297.63723755000001</v>
      </c>
      <c r="G654">
        <v>1785</v>
      </c>
      <c r="H654">
        <v>1.79E-6</v>
      </c>
      <c r="I654">
        <v>2.1552290000000002E-2</v>
      </c>
      <c r="J654">
        <v>4.4700000000000002E-5</v>
      </c>
      <c r="K654" t="s">
        <v>17</v>
      </c>
      <c r="L654" t="s">
        <v>17</v>
      </c>
      <c r="M654">
        <v>231</v>
      </c>
      <c r="N654">
        <v>113</v>
      </c>
      <c r="O654">
        <v>118</v>
      </c>
      <c r="P654">
        <v>2.9279000000000002E-3</v>
      </c>
    </row>
    <row r="655" spans="1:16" x14ac:dyDescent="0.25">
      <c r="A655">
        <v>0</v>
      </c>
      <c r="B655" t="s">
        <v>1364</v>
      </c>
      <c r="C655">
        <v>2</v>
      </c>
      <c r="D655">
        <v>1</v>
      </c>
      <c r="E655">
        <v>1</v>
      </c>
      <c r="F655">
        <v>37.013370510000001</v>
      </c>
      <c r="G655">
        <v>65</v>
      </c>
      <c r="H655">
        <v>6.9999999999999997E-7</v>
      </c>
      <c r="I655">
        <v>0</v>
      </c>
      <c r="J655">
        <v>-3.5150000000000001E-5</v>
      </c>
      <c r="K655" t="s">
        <v>17</v>
      </c>
      <c r="L655" t="s">
        <v>17</v>
      </c>
      <c r="M655">
        <v>0</v>
      </c>
      <c r="N655">
        <v>0</v>
      </c>
      <c r="O655">
        <v>0</v>
      </c>
      <c r="P655">
        <v>0</v>
      </c>
    </row>
    <row r="656" spans="1:16" x14ac:dyDescent="0.25">
      <c r="A656">
        <v>0</v>
      </c>
      <c r="B656" t="s">
        <v>1365</v>
      </c>
      <c r="C656">
        <v>6</v>
      </c>
      <c r="D656">
        <v>3</v>
      </c>
      <c r="E656">
        <v>3</v>
      </c>
      <c r="F656">
        <v>1071.1727294899999</v>
      </c>
      <c r="G656">
        <v>5042</v>
      </c>
      <c r="H656">
        <v>1.79E-6</v>
      </c>
      <c r="I656">
        <v>5.4604010000000001E-2</v>
      </c>
      <c r="J656">
        <v>-1.5949000000000001E-4</v>
      </c>
      <c r="K656" t="s">
        <v>17</v>
      </c>
      <c r="L656" t="s">
        <v>17</v>
      </c>
      <c r="M656">
        <v>2373</v>
      </c>
      <c r="N656">
        <v>1253</v>
      </c>
      <c r="O656">
        <v>1120</v>
      </c>
      <c r="P656">
        <v>6.4417310000000005E-2</v>
      </c>
    </row>
    <row r="657" spans="1:16" x14ac:dyDescent="0.25">
      <c r="A657">
        <v>0</v>
      </c>
      <c r="B657" t="s">
        <v>1366</v>
      </c>
      <c r="C657">
        <v>5</v>
      </c>
      <c r="D657">
        <v>4</v>
      </c>
      <c r="E657">
        <v>1</v>
      </c>
      <c r="F657">
        <v>313.35003662000003</v>
      </c>
      <c r="G657">
        <v>1355</v>
      </c>
      <c r="H657">
        <v>6.9999999999999997E-7</v>
      </c>
      <c r="I657">
        <v>0</v>
      </c>
      <c r="J657">
        <v>-4.0614999999999998E-4</v>
      </c>
      <c r="K657" t="s">
        <v>17</v>
      </c>
      <c r="L657" t="s">
        <v>17</v>
      </c>
      <c r="M657">
        <v>0</v>
      </c>
      <c r="N657">
        <v>0</v>
      </c>
      <c r="O657">
        <v>0</v>
      </c>
      <c r="P657">
        <v>0</v>
      </c>
    </row>
    <row r="658" spans="1:16" x14ac:dyDescent="0.25">
      <c r="A658">
        <v>0</v>
      </c>
      <c r="B658" t="s">
        <v>1367</v>
      </c>
      <c r="C658">
        <v>10</v>
      </c>
      <c r="D658">
        <v>8</v>
      </c>
      <c r="E658">
        <v>2</v>
      </c>
      <c r="F658">
        <v>1796.52770996</v>
      </c>
      <c r="G658">
        <v>13286</v>
      </c>
      <c r="H658">
        <v>1.7799999999999999E-6</v>
      </c>
      <c r="I658">
        <v>3.2489999999999998E-4</v>
      </c>
      <c r="J658">
        <v>-1.5432600000000001E-3</v>
      </c>
      <c r="K658" t="s">
        <v>17</v>
      </c>
      <c r="L658" t="s">
        <v>17</v>
      </c>
      <c r="M658">
        <v>496</v>
      </c>
      <c r="N658">
        <v>226</v>
      </c>
      <c r="O658">
        <v>270</v>
      </c>
      <c r="P658">
        <v>2.448842E-2</v>
      </c>
    </row>
    <row r="659" spans="1:16" x14ac:dyDescent="0.25">
      <c r="A659">
        <v>0</v>
      </c>
      <c r="B659" t="s">
        <v>1368</v>
      </c>
      <c r="C659">
        <v>3</v>
      </c>
      <c r="D659">
        <v>2</v>
      </c>
      <c r="E659">
        <v>1</v>
      </c>
      <c r="F659">
        <v>94.565528869999994</v>
      </c>
      <c r="G659">
        <v>1134</v>
      </c>
      <c r="H659">
        <v>1.7799999999999999E-6</v>
      </c>
      <c r="I659">
        <v>3.7316599999999999E-3</v>
      </c>
      <c r="J659">
        <v>-8.8900000000000006E-5</v>
      </c>
      <c r="K659" t="s">
        <v>17</v>
      </c>
      <c r="L659" t="s">
        <v>17</v>
      </c>
      <c r="M659">
        <v>67</v>
      </c>
      <c r="N659">
        <v>36</v>
      </c>
      <c r="O659">
        <v>31</v>
      </c>
      <c r="P659">
        <v>0.17118427</v>
      </c>
    </row>
    <row r="660" spans="1:16" x14ac:dyDescent="0.25">
      <c r="A660">
        <v>0</v>
      </c>
      <c r="B660" t="s">
        <v>1369</v>
      </c>
      <c r="C660">
        <v>1</v>
      </c>
      <c r="D660">
        <v>1</v>
      </c>
      <c r="E660">
        <v>0</v>
      </c>
      <c r="F660">
        <v>0</v>
      </c>
      <c r="G660">
        <v>0</v>
      </c>
      <c r="H660">
        <v>6.9999999999999997E-7</v>
      </c>
      <c r="I660">
        <v>0</v>
      </c>
      <c r="J660">
        <v>-2.4689999999999999E-5</v>
      </c>
      <c r="K660" t="s">
        <v>17</v>
      </c>
      <c r="L660" t="s">
        <v>17</v>
      </c>
      <c r="M660">
        <v>0</v>
      </c>
      <c r="N660">
        <v>0</v>
      </c>
      <c r="O660">
        <v>0</v>
      </c>
      <c r="P660">
        <v>0</v>
      </c>
    </row>
    <row r="661" spans="1:16" x14ac:dyDescent="0.25">
      <c r="A661">
        <v>0</v>
      </c>
      <c r="B661" t="s">
        <v>1370</v>
      </c>
      <c r="C661">
        <v>15</v>
      </c>
      <c r="D661">
        <v>3</v>
      </c>
      <c r="E661">
        <v>12</v>
      </c>
      <c r="F661">
        <v>9047.7128906199996</v>
      </c>
      <c r="G661">
        <v>67292</v>
      </c>
      <c r="H661">
        <v>1.79E-6</v>
      </c>
      <c r="I661">
        <v>4.9358359999999997E-2</v>
      </c>
      <c r="J661">
        <v>-1.5949099999999999E-3</v>
      </c>
      <c r="K661" t="s">
        <v>17</v>
      </c>
      <c r="L661" t="s">
        <v>17</v>
      </c>
      <c r="M661">
        <v>17465</v>
      </c>
      <c r="N661">
        <v>8455</v>
      </c>
      <c r="O661">
        <v>9010</v>
      </c>
      <c r="P661">
        <v>0.46618950999999997</v>
      </c>
    </row>
    <row r="662" spans="1:16" x14ac:dyDescent="0.25">
      <c r="A662">
        <v>0</v>
      </c>
      <c r="B662" t="s">
        <v>1371</v>
      </c>
      <c r="C662">
        <v>27</v>
      </c>
      <c r="D662">
        <v>7</v>
      </c>
      <c r="E662">
        <v>20</v>
      </c>
      <c r="F662">
        <v>11050.14648438</v>
      </c>
      <c r="G662">
        <v>39241</v>
      </c>
      <c r="H662">
        <v>1.79E-6</v>
      </c>
      <c r="I662">
        <v>5.3643509999999998E-2</v>
      </c>
      <c r="J662">
        <v>-7.7199199999999999E-3</v>
      </c>
      <c r="K662" t="s">
        <v>17</v>
      </c>
      <c r="L662" t="s">
        <v>17</v>
      </c>
      <c r="M662">
        <v>2694</v>
      </c>
      <c r="N662">
        <v>1390</v>
      </c>
      <c r="O662">
        <v>1304</v>
      </c>
      <c r="P662">
        <v>0.37520502</v>
      </c>
    </row>
    <row r="663" spans="1:16" x14ac:dyDescent="0.25">
      <c r="A663">
        <v>0</v>
      </c>
      <c r="B663" t="s">
        <v>254</v>
      </c>
      <c r="C663">
        <v>2</v>
      </c>
      <c r="D663">
        <v>0</v>
      </c>
      <c r="E663">
        <v>2</v>
      </c>
      <c r="F663">
        <v>0</v>
      </c>
      <c r="G663">
        <v>0</v>
      </c>
      <c r="H663">
        <v>1.79E-6</v>
      </c>
      <c r="I663">
        <v>1.2287330000000001E-2</v>
      </c>
      <c r="J663">
        <v>-7.4339999999999996E-5</v>
      </c>
      <c r="K663" t="s">
        <v>17</v>
      </c>
      <c r="L663" t="s">
        <v>17</v>
      </c>
      <c r="M663">
        <v>0</v>
      </c>
      <c r="N663">
        <v>0</v>
      </c>
      <c r="O663">
        <v>0</v>
      </c>
      <c r="P663">
        <v>0</v>
      </c>
    </row>
    <row r="664" spans="1:16" x14ac:dyDescent="0.25">
      <c r="A664">
        <v>0</v>
      </c>
      <c r="B664" t="s">
        <v>704</v>
      </c>
      <c r="C664">
        <v>4</v>
      </c>
      <c r="D664">
        <v>0</v>
      </c>
      <c r="E664">
        <v>4</v>
      </c>
      <c r="F664">
        <v>0</v>
      </c>
      <c r="G664">
        <v>0</v>
      </c>
      <c r="H664">
        <v>1.79E-6</v>
      </c>
      <c r="I664">
        <v>3.9966729999999999E-2</v>
      </c>
      <c r="J664">
        <v>-2.9734999999999999E-4</v>
      </c>
      <c r="K664" t="s">
        <v>17</v>
      </c>
      <c r="L664" t="s">
        <v>17</v>
      </c>
      <c r="M664">
        <v>0</v>
      </c>
      <c r="N664">
        <v>0</v>
      </c>
      <c r="O664">
        <v>0</v>
      </c>
      <c r="P664">
        <v>0</v>
      </c>
    </row>
    <row r="665" spans="1:16" x14ac:dyDescent="0.25">
      <c r="A665">
        <v>0</v>
      </c>
      <c r="B665" t="s">
        <v>1372</v>
      </c>
      <c r="C665">
        <v>11</v>
      </c>
      <c r="D665">
        <v>2</v>
      </c>
      <c r="E665">
        <v>9</v>
      </c>
      <c r="F665">
        <v>1438.0645752</v>
      </c>
      <c r="G665">
        <v>6494</v>
      </c>
      <c r="H665">
        <v>1.79E-6</v>
      </c>
      <c r="I665">
        <v>2.2395020000000002E-2</v>
      </c>
      <c r="J665">
        <v>-1.4510700000000001E-3</v>
      </c>
      <c r="K665" t="s">
        <v>17</v>
      </c>
      <c r="L665" t="s">
        <v>17</v>
      </c>
      <c r="M665">
        <v>885</v>
      </c>
      <c r="N665">
        <v>413</v>
      </c>
      <c r="O665">
        <v>472</v>
      </c>
      <c r="P665">
        <v>1.495341E-2</v>
      </c>
    </row>
    <row r="666" spans="1:16" x14ac:dyDescent="0.25">
      <c r="A666">
        <v>0</v>
      </c>
      <c r="B666" t="s">
        <v>1373</v>
      </c>
      <c r="C666">
        <v>2</v>
      </c>
      <c r="D666">
        <v>1</v>
      </c>
      <c r="E666">
        <v>1</v>
      </c>
      <c r="F666">
        <v>79.560501099999996</v>
      </c>
      <c r="G666">
        <v>704</v>
      </c>
      <c r="H666">
        <v>1.7799999999999999E-6</v>
      </c>
      <c r="I666">
        <v>6.60218E-3</v>
      </c>
      <c r="J666">
        <v>-1.6560000000000001E-5</v>
      </c>
      <c r="K666" t="s">
        <v>17</v>
      </c>
      <c r="L666" t="s">
        <v>17</v>
      </c>
      <c r="M666">
        <v>1422</v>
      </c>
      <c r="N666">
        <v>643</v>
      </c>
      <c r="O666">
        <v>779</v>
      </c>
      <c r="P666">
        <v>4.0773200000000002E-2</v>
      </c>
    </row>
    <row r="667" spans="1:16" x14ac:dyDescent="0.25">
      <c r="A667">
        <v>0</v>
      </c>
      <c r="B667" t="s">
        <v>1374</v>
      </c>
      <c r="C667">
        <v>4</v>
      </c>
      <c r="D667">
        <v>3</v>
      </c>
      <c r="E667">
        <v>1</v>
      </c>
      <c r="F667">
        <v>3981.4746093799999</v>
      </c>
      <c r="G667">
        <v>37291</v>
      </c>
      <c r="H667">
        <v>1.7799999999999999E-6</v>
      </c>
      <c r="I667">
        <v>5.6749599999999997E-3</v>
      </c>
      <c r="J667">
        <v>-1.6377000000000001E-4</v>
      </c>
      <c r="K667" t="s">
        <v>17</v>
      </c>
      <c r="L667" t="s">
        <v>17</v>
      </c>
      <c r="M667">
        <v>1523</v>
      </c>
      <c r="N667">
        <v>758</v>
      </c>
      <c r="O667">
        <v>765</v>
      </c>
      <c r="P667">
        <v>3.1531780000000002E-2</v>
      </c>
    </row>
    <row r="668" spans="1:16" x14ac:dyDescent="0.25">
      <c r="A668">
        <v>0</v>
      </c>
      <c r="B668" t="s">
        <v>336</v>
      </c>
      <c r="C668">
        <v>4</v>
      </c>
      <c r="D668">
        <v>3</v>
      </c>
      <c r="E668">
        <v>1</v>
      </c>
      <c r="F668">
        <v>5750.4008789099998</v>
      </c>
      <c r="G668">
        <v>40895</v>
      </c>
      <c r="H668">
        <v>1.7799999999999999E-6</v>
      </c>
      <c r="I668">
        <v>5.6749599999999997E-3</v>
      </c>
      <c r="J668">
        <v>-1.6338999999999999E-4</v>
      </c>
      <c r="K668" t="s">
        <v>17</v>
      </c>
      <c r="L668" t="s">
        <v>17</v>
      </c>
      <c r="M668">
        <v>963</v>
      </c>
      <c r="N668">
        <v>448</v>
      </c>
      <c r="O668">
        <v>515</v>
      </c>
      <c r="P668">
        <v>0.20399750999999999</v>
      </c>
    </row>
    <row r="669" spans="1:16" x14ac:dyDescent="0.25">
      <c r="A669">
        <v>0</v>
      </c>
      <c r="B669" t="s">
        <v>1375</v>
      </c>
      <c r="C669">
        <v>3</v>
      </c>
      <c r="D669">
        <v>2</v>
      </c>
      <c r="E669">
        <v>1</v>
      </c>
      <c r="F669">
        <v>1863.97753906</v>
      </c>
      <c r="G669">
        <v>22997</v>
      </c>
      <c r="H669">
        <v>1.7799999999999999E-6</v>
      </c>
      <c r="I669">
        <v>5.6749599999999997E-3</v>
      </c>
      <c r="J669">
        <v>-8.0190000000000003E-5</v>
      </c>
      <c r="K669" t="s">
        <v>17</v>
      </c>
      <c r="L669" t="s">
        <v>17</v>
      </c>
      <c r="M669">
        <v>50</v>
      </c>
      <c r="N669">
        <v>28</v>
      </c>
      <c r="O669">
        <v>22</v>
      </c>
      <c r="P669">
        <v>0.18285303999999999</v>
      </c>
    </row>
    <row r="670" spans="1:16" x14ac:dyDescent="0.25">
      <c r="A670">
        <v>0</v>
      </c>
      <c r="B670" t="s">
        <v>1376</v>
      </c>
      <c r="C670">
        <v>10</v>
      </c>
      <c r="D670">
        <v>0</v>
      </c>
      <c r="E670">
        <v>10</v>
      </c>
      <c r="F670">
        <v>0</v>
      </c>
      <c r="G670">
        <v>0</v>
      </c>
      <c r="H670">
        <v>1.79E-6</v>
      </c>
      <c r="I670">
        <v>0.18663345000000001</v>
      </c>
      <c r="J670">
        <v>-1.85841E-3</v>
      </c>
      <c r="K670" t="s">
        <v>17</v>
      </c>
      <c r="L670" t="s">
        <v>17</v>
      </c>
      <c r="M670">
        <v>0</v>
      </c>
      <c r="N670">
        <v>0</v>
      </c>
      <c r="O670">
        <v>0</v>
      </c>
      <c r="P670">
        <v>0</v>
      </c>
    </row>
    <row r="671" spans="1:16" x14ac:dyDescent="0.25">
      <c r="A671">
        <v>0</v>
      </c>
      <c r="B671" t="s">
        <v>1377</v>
      </c>
      <c r="C671">
        <v>2</v>
      </c>
      <c r="D671">
        <v>1</v>
      </c>
      <c r="E671">
        <v>1</v>
      </c>
      <c r="F671">
        <v>4</v>
      </c>
      <c r="G671">
        <v>4</v>
      </c>
      <c r="H671">
        <v>7.0999999999999998E-7</v>
      </c>
      <c r="I671">
        <v>0</v>
      </c>
      <c r="J671">
        <v>-4.0960000000000001E-5</v>
      </c>
      <c r="K671" t="s">
        <v>17</v>
      </c>
      <c r="L671" t="s">
        <v>17</v>
      </c>
      <c r="M671">
        <v>0</v>
      </c>
      <c r="N671">
        <v>0</v>
      </c>
      <c r="O671">
        <v>0</v>
      </c>
      <c r="P671">
        <v>0</v>
      </c>
    </row>
    <row r="672" spans="1:16" x14ac:dyDescent="0.25">
      <c r="A672">
        <v>0</v>
      </c>
      <c r="B672" t="s">
        <v>1378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7.0999999999999998E-7</v>
      </c>
      <c r="I672">
        <v>0</v>
      </c>
      <c r="J672">
        <v>-1.8580000000000002E-5</v>
      </c>
      <c r="K672" t="s">
        <v>17</v>
      </c>
      <c r="L672" t="s">
        <v>17</v>
      </c>
      <c r="M672">
        <v>0</v>
      </c>
      <c r="N672">
        <v>0</v>
      </c>
      <c r="O672">
        <v>0</v>
      </c>
      <c r="P672">
        <v>0</v>
      </c>
    </row>
    <row r="673" spans="1:16" x14ac:dyDescent="0.25">
      <c r="A673">
        <v>0</v>
      </c>
      <c r="B673" t="s">
        <v>95</v>
      </c>
      <c r="C673">
        <v>2</v>
      </c>
      <c r="D673">
        <v>0</v>
      </c>
      <c r="E673">
        <v>2</v>
      </c>
      <c r="F673">
        <v>0</v>
      </c>
      <c r="G673">
        <v>0</v>
      </c>
      <c r="H673">
        <v>1.79E-6</v>
      </c>
      <c r="I673">
        <v>5.8739400000000002E-3</v>
      </c>
      <c r="J673">
        <v>-7.4339999999999996E-5</v>
      </c>
      <c r="K673" t="s">
        <v>17</v>
      </c>
      <c r="L673" t="s">
        <v>17</v>
      </c>
      <c r="M673">
        <v>0</v>
      </c>
      <c r="N673">
        <v>0</v>
      </c>
      <c r="O673">
        <v>0</v>
      </c>
      <c r="P673">
        <v>0</v>
      </c>
    </row>
    <row r="674" spans="1:16" x14ac:dyDescent="0.25">
      <c r="A674">
        <v>0</v>
      </c>
      <c r="B674" t="s">
        <v>1379</v>
      </c>
      <c r="C674">
        <v>2</v>
      </c>
      <c r="D674">
        <v>0</v>
      </c>
      <c r="E674">
        <v>2</v>
      </c>
      <c r="F674">
        <v>0</v>
      </c>
      <c r="G674">
        <v>0</v>
      </c>
      <c r="H674">
        <v>1.79E-6</v>
      </c>
      <c r="I674">
        <v>1.6832969999999999E-2</v>
      </c>
      <c r="J674">
        <v>-7.4339999999999996E-5</v>
      </c>
      <c r="K674" t="s">
        <v>17</v>
      </c>
      <c r="L674" t="s">
        <v>17</v>
      </c>
      <c r="M674">
        <v>0</v>
      </c>
      <c r="N674">
        <v>0</v>
      </c>
      <c r="O674">
        <v>0</v>
      </c>
      <c r="P674">
        <v>0</v>
      </c>
    </row>
    <row r="675" spans="1:16" x14ac:dyDescent="0.25">
      <c r="A675">
        <v>0</v>
      </c>
      <c r="B675" t="s">
        <v>137</v>
      </c>
      <c r="C675">
        <v>2</v>
      </c>
      <c r="D675">
        <v>0</v>
      </c>
      <c r="E675">
        <v>2</v>
      </c>
      <c r="F675">
        <v>0</v>
      </c>
      <c r="G675">
        <v>0</v>
      </c>
      <c r="H675">
        <v>1.7999999999999999E-6</v>
      </c>
      <c r="I675">
        <v>7.1669400000000001E-3</v>
      </c>
      <c r="J675">
        <v>-7.4339999999999996E-5</v>
      </c>
      <c r="K675" t="s">
        <v>17</v>
      </c>
      <c r="L675" t="s">
        <v>17</v>
      </c>
      <c r="M675">
        <v>0</v>
      </c>
      <c r="N675">
        <v>0</v>
      </c>
      <c r="O675">
        <v>0</v>
      </c>
      <c r="P675">
        <v>0</v>
      </c>
    </row>
    <row r="676" spans="1:16" x14ac:dyDescent="0.25">
      <c r="A676">
        <v>0</v>
      </c>
      <c r="B676" t="s">
        <v>1380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6.9999999999999997E-7</v>
      </c>
      <c r="I676">
        <v>0</v>
      </c>
      <c r="J676">
        <v>-1.8580000000000002E-5</v>
      </c>
      <c r="K676" t="s">
        <v>17</v>
      </c>
      <c r="L676" t="s">
        <v>17</v>
      </c>
      <c r="M676">
        <v>0</v>
      </c>
      <c r="N676">
        <v>0</v>
      </c>
      <c r="O676">
        <v>0</v>
      </c>
      <c r="P676">
        <v>0</v>
      </c>
    </row>
    <row r="677" spans="1:16" x14ac:dyDescent="0.25">
      <c r="A677">
        <v>0</v>
      </c>
      <c r="B677" t="s">
        <v>1381</v>
      </c>
      <c r="C677">
        <v>6</v>
      </c>
      <c r="D677">
        <v>5</v>
      </c>
      <c r="E677">
        <v>1</v>
      </c>
      <c r="F677">
        <v>599.55493163999995</v>
      </c>
      <c r="G677">
        <v>2429</v>
      </c>
      <c r="H677">
        <v>6.9999999999999997E-7</v>
      </c>
      <c r="I677">
        <v>0</v>
      </c>
      <c r="J677">
        <v>-6.2735000000000004E-4</v>
      </c>
      <c r="K677" t="s">
        <v>17</v>
      </c>
      <c r="L677" t="s">
        <v>17</v>
      </c>
      <c r="M677">
        <v>0</v>
      </c>
      <c r="N677">
        <v>0</v>
      </c>
      <c r="O677">
        <v>0</v>
      </c>
      <c r="P677">
        <v>0</v>
      </c>
    </row>
    <row r="678" spans="1:16" x14ac:dyDescent="0.25">
      <c r="A678">
        <v>0</v>
      </c>
      <c r="B678" t="s">
        <v>1382</v>
      </c>
      <c r="C678">
        <v>7</v>
      </c>
      <c r="D678">
        <v>5</v>
      </c>
      <c r="E678">
        <v>2</v>
      </c>
      <c r="F678">
        <v>231.70394897</v>
      </c>
      <c r="G678">
        <v>1406</v>
      </c>
      <c r="H678">
        <v>1.7799999999999999E-6</v>
      </c>
      <c r="I678">
        <v>4.8967699999999999E-3</v>
      </c>
      <c r="J678">
        <v>-5.7633999999999995E-4</v>
      </c>
      <c r="K678" t="s">
        <v>17</v>
      </c>
      <c r="L678" t="s">
        <v>17</v>
      </c>
      <c r="M678">
        <v>2728</v>
      </c>
      <c r="N678">
        <v>1334</v>
      </c>
      <c r="O678">
        <v>1394</v>
      </c>
      <c r="P678">
        <v>0.32911621000000002</v>
      </c>
    </row>
    <row r="679" spans="1:16" x14ac:dyDescent="0.25">
      <c r="A679">
        <v>0</v>
      </c>
      <c r="B679" t="s">
        <v>1383</v>
      </c>
      <c r="C679">
        <v>3</v>
      </c>
      <c r="D679">
        <v>2</v>
      </c>
      <c r="E679">
        <v>1</v>
      </c>
      <c r="F679">
        <v>807</v>
      </c>
      <c r="G679">
        <v>4007</v>
      </c>
      <c r="H679">
        <v>6.9999999999999997E-7</v>
      </c>
      <c r="I679">
        <v>0</v>
      </c>
      <c r="J679">
        <v>-1.1155E-4</v>
      </c>
      <c r="K679" t="s">
        <v>17</v>
      </c>
      <c r="L679" t="s">
        <v>17</v>
      </c>
      <c r="M679">
        <v>0</v>
      </c>
      <c r="N679">
        <v>0</v>
      </c>
      <c r="O679">
        <v>0</v>
      </c>
      <c r="P679">
        <v>0</v>
      </c>
    </row>
    <row r="680" spans="1:16" x14ac:dyDescent="0.25">
      <c r="A680">
        <v>0</v>
      </c>
      <c r="B680" t="s">
        <v>365</v>
      </c>
      <c r="C680">
        <v>22</v>
      </c>
      <c r="D680">
        <v>8</v>
      </c>
      <c r="E680">
        <v>14</v>
      </c>
      <c r="F680">
        <v>18886.1875</v>
      </c>
      <c r="G680">
        <v>97092</v>
      </c>
      <c r="H680">
        <v>1.79E-6</v>
      </c>
      <c r="I680">
        <v>7.162338E-2</v>
      </c>
      <c r="J680">
        <v>-2.1268599999999999E-3</v>
      </c>
      <c r="K680" t="s">
        <v>17</v>
      </c>
      <c r="L680" t="s">
        <v>17</v>
      </c>
      <c r="M680">
        <v>62901</v>
      </c>
      <c r="N680">
        <v>30320</v>
      </c>
      <c r="O680">
        <v>32581</v>
      </c>
      <c r="P680">
        <v>2.2031414200000001</v>
      </c>
    </row>
    <row r="681" spans="1:16" x14ac:dyDescent="0.25">
      <c r="A681">
        <v>0</v>
      </c>
      <c r="B681" t="s">
        <v>1384</v>
      </c>
      <c r="C681">
        <v>4</v>
      </c>
      <c r="D681">
        <v>4</v>
      </c>
      <c r="E681">
        <v>0</v>
      </c>
      <c r="F681">
        <v>0</v>
      </c>
      <c r="G681">
        <v>0</v>
      </c>
      <c r="H681">
        <v>6.9999999999999997E-7</v>
      </c>
      <c r="I681">
        <v>0</v>
      </c>
      <c r="J681">
        <v>-3.9511E-4</v>
      </c>
      <c r="K681" t="s">
        <v>17</v>
      </c>
      <c r="L681" t="s">
        <v>17</v>
      </c>
      <c r="M681">
        <v>0</v>
      </c>
      <c r="N681">
        <v>0</v>
      </c>
      <c r="O681">
        <v>0</v>
      </c>
      <c r="P681">
        <v>0</v>
      </c>
    </row>
    <row r="682" spans="1:16" x14ac:dyDescent="0.25">
      <c r="A682">
        <v>0</v>
      </c>
      <c r="B682" t="s">
        <v>1385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6.9999999999999997E-7</v>
      </c>
      <c r="I682">
        <v>0</v>
      </c>
      <c r="J682">
        <v>-1.8580000000000002E-5</v>
      </c>
      <c r="K682" t="s">
        <v>17</v>
      </c>
      <c r="L682" t="s">
        <v>17</v>
      </c>
      <c r="M682">
        <v>0</v>
      </c>
      <c r="N682">
        <v>0</v>
      </c>
      <c r="O682">
        <v>0</v>
      </c>
      <c r="P682">
        <v>0</v>
      </c>
    </row>
    <row r="683" spans="1:16" x14ac:dyDescent="0.25">
      <c r="A683">
        <v>0</v>
      </c>
      <c r="B683" t="s">
        <v>1386</v>
      </c>
      <c r="C683">
        <v>2</v>
      </c>
      <c r="D683">
        <v>0</v>
      </c>
      <c r="E683">
        <v>2</v>
      </c>
      <c r="F683">
        <v>0</v>
      </c>
      <c r="G683">
        <v>0</v>
      </c>
      <c r="H683">
        <v>1.79E-6</v>
      </c>
      <c r="I683">
        <v>1.0026409999999999E-2</v>
      </c>
      <c r="J683">
        <v>-7.4339999999999996E-5</v>
      </c>
      <c r="K683" t="s">
        <v>17</v>
      </c>
      <c r="L683" t="s">
        <v>17</v>
      </c>
      <c r="M683">
        <v>0</v>
      </c>
      <c r="N683">
        <v>0</v>
      </c>
      <c r="O683">
        <v>0</v>
      </c>
      <c r="P683">
        <v>0</v>
      </c>
    </row>
    <row r="684" spans="1:16" x14ac:dyDescent="0.25">
      <c r="A684">
        <v>0</v>
      </c>
      <c r="B684" t="s">
        <v>385</v>
      </c>
      <c r="C684">
        <v>3</v>
      </c>
      <c r="D684">
        <v>1</v>
      </c>
      <c r="E684">
        <v>2</v>
      </c>
      <c r="F684">
        <v>803</v>
      </c>
      <c r="G684">
        <v>2321</v>
      </c>
      <c r="H684">
        <v>1.7799999999999999E-6</v>
      </c>
      <c r="I684">
        <v>1.4332699999999999E-3</v>
      </c>
      <c r="J684">
        <v>-9.0320000000000003E-5</v>
      </c>
      <c r="K684" t="s">
        <v>17</v>
      </c>
      <c r="L684" t="s">
        <v>17</v>
      </c>
      <c r="M684">
        <v>27</v>
      </c>
      <c r="N684">
        <v>18</v>
      </c>
      <c r="O684">
        <v>9</v>
      </c>
      <c r="P684">
        <v>2.0929999999999999E-4</v>
      </c>
    </row>
    <row r="685" spans="1:16" x14ac:dyDescent="0.25">
      <c r="A685">
        <v>0</v>
      </c>
      <c r="B685" t="s">
        <v>422</v>
      </c>
      <c r="C685">
        <v>7</v>
      </c>
      <c r="D685">
        <v>2</v>
      </c>
      <c r="E685">
        <v>5</v>
      </c>
      <c r="F685">
        <v>1032.13964844</v>
      </c>
      <c r="G685">
        <v>4666</v>
      </c>
      <c r="H685">
        <v>1.7799999999999999E-6</v>
      </c>
      <c r="I685">
        <v>5.0839700000000002E-3</v>
      </c>
      <c r="J685">
        <v>-3.1524E-4</v>
      </c>
      <c r="K685" t="s">
        <v>17</v>
      </c>
      <c r="L685" t="s">
        <v>17</v>
      </c>
      <c r="M685">
        <v>1361</v>
      </c>
      <c r="N685">
        <v>850</v>
      </c>
      <c r="O685">
        <v>511</v>
      </c>
      <c r="P685">
        <v>2.1868100000000001E-2</v>
      </c>
    </row>
    <row r="686" spans="1:16" x14ac:dyDescent="0.25">
      <c r="A686">
        <v>0</v>
      </c>
      <c r="B686" t="s">
        <v>1387</v>
      </c>
      <c r="C686">
        <v>8</v>
      </c>
      <c r="D686">
        <v>1</v>
      </c>
      <c r="E686">
        <v>7</v>
      </c>
      <c r="F686">
        <v>1778.4848632799999</v>
      </c>
      <c r="G686">
        <v>5414</v>
      </c>
      <c r="H686">
        <v>1.79E-6</v>
      </c>
      <c r="I686">
        <v>7.1373489999999998E-2</v>
      </c>
      <c r="J686">
        <v>-8.0155000000000005E-4</v>
      </c>
      <c r="K686" t="s">
        <v>17</v>
      </c>
      <c r="L686" t="s">
        <v>17</v>
      </c>
      <c r="M686">
        <v>4875</v>
      </c>
      <c r="N686">
        <v>2867</v>
      </c>
      <c r="O686">
        <v>2008</v>
      </c>
      <c r="P686">
        <v>0.23356611999999999</v>
      </c>
    </row>
    <row r="687" spans="1:16" x14ac:dyDescent="0.25">
      <c r="A687">
        <v>0</v>
      </c>
      <c r="B687" t="s">
        <v>1388</v>
      </c>
      <c r="C687">
        <v>3</v>
      </c>
      <c r="D687">
        <v>2</v>
      </c>
      <c r="E687">
        <v>1</v>
      </c>
      <c r="F687">
        <v>42.778938289999999</v>
      </c>
      <c r="G687">
        <v>158</v>
      </c>
      <c r="H687">
        <v>6.9999999999999997E-7</v>
      </c>
      <c r="I687">
        <v>0</v>
      </c>
      <c r="J687">
        <v>-9.5870000000000002E-5</v>
      </c>
      <c r="K687" t="s">
        <v>17</v>
      </c>
      <c r="L687" t="s">
        <v>17</v>
      </c>
      <c r="M687">
        <v>0</v>
      </c>
      <c r="N687">
        <v>0</v>
      </c>
      <c r="O687">
        <v>0</v>
      </c>
      <c r="P687">
        <v>0</v>
      </c>
    </row>
    <row r="688" spans="1:16" x14ac:dyDescent="0.25">
      <c r="A688">
        <v>0</v>
      </c>
      <c r="B688" t="s">
        <v>165</v>
      </c>
      <c r="C688">
        <v>4</v>
      </c>
      <c r="D688">
        <v>3</v>
      </c>
      <c r="E688">
        <v>1</v>
      </c>
      <c r="F688">
        <v>214.84071349999999</v>
      </c>
      <c r="G688">
        <v>973</v>
      </c>
      <c r="H688">
        <v>6.9999999999999997E-7</v>
      </c>
      <c r="I688">
        <v>0</v>
      </c>
      <c r="J688">
        <v>-2.2573E-4</v>
      </c>
      <c r="K688" t="s">
        <v>17</v>
      </c>
      <c r="L688" t="s">
        <v>17</v>
      </c>
      <c r="M688">
        <v>0</v>
      </c>
      <c r="N688">
        <v>0</v>
      </c>
      <c r="O688">
        <v>0</v>
      </c>
      <c r="P688">
        <v>0</v>
      </c>
    </row>
    <row r="689" spans="1:16" x14ac:dyDescent="0.25">
      <c r="A689">
        <v>0</v>
      </c>
      <c r="B689" t="s">
        <v>1389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1.7799999999999999E-6</v>
      </c>
      <c r="I689">
        <v>4.6317E-4</v>
      </c>
      <c r="J689">
        <v>-1.8580000000000002E-5</v>
      </c>
      <c r="K689" t="s">
        <v>17</v>
      </c>
      <c r="L689" t="s">
        <v>17</v>
      </c>
      <c r="M689">
        <v>0</v>
      </c>
      <c r="N689">
        <v>0</v>
      </c>
      <c r="O689">
        <v>0</v>
      </c>
      <c r="P689">
        <v>0</v>
      </c>
    </row>
    <row r="690" spans="1:16" x14ac:dyDescent="0.25">
      <c r="A690">
        <v>0</v>
      </c>
      <c r="B690" t="s">
        <v>1390</v>
      </c>
      <c r="C690">
        <v>5</v>
      </c>
      <c r="D690">
        <v>3</v>
      </c>
      <c r="E690">
        <v>2</v>
      </c>
      <c r="F690">
        <v>8579.07421875</v>
      </c>
      <c r="G690">
        <v>39142</v>
      </c>
      <c r="H690">
        <v>1.7799999999999999E-6</v>
      </c>
      <c r="I690">
        <v>7.9742400000000005E-3</v>
      </c>
      <c r="J690">
        <v>-1.6802000000000001E-4</v>
      </c>
      <c r="K690" t="s">
        <v>17</v>
      </c>
      <c r="L690" t="s">
        <v>17</v>
      </c>
      <c r="M690">
        <v>1036</v>
      </c>
      <c r="N690">
        <v>698</v>
      </c>
      <c r="O690">
        <v>338</v>
      </c>
      <c r="P690">
        <v>8.167845E-2</v>
      </c>
    </row>
    <row r="691" spans="1:16" x14ac:dyDescent="0.25">
      <c r="A691">
        <v>0</v>
      </c>
      <c r="B691" t="s">
        <v>446</v>
      </c>
      <c r="C691">
        <v>3</v>
      </c>
      <c r="D691">
        <v>1</v>
      </c>
      <c r="E691">
        <v>2</v>
      </c>
      <c r="F691">
        <v>6170.5307617199996</v>
      </c>
      <c r="G691">
        <v>29611</v>
      </c>
      <c r="H691">
        <v>1.79E-6</v>
      </c>
      <c r="I691">
        <v>1.489212E-2</v>
      </c>
      <c r="J691">
        <v>6.7680000000000003E-5</v>
      </c>
      <c r="K691" t="s">
        <v>17</v>
      </c>
      <c r="L691" t="s">
        <v>17</v>
      </c>
      <c r="M691">
        <v>5926</v>
      </c>
      <c r="N691">
        <v>3779</v>
      </c>
      <c r="O691">
        <v>2147</v>
      </c>
      <c r="P691">
        <v>0.34833283999999998</v>
      </c>
    </row>
    <row r="692" spans="1:16" x14ac:dyDescent="0.25">
      <c r="A692">
        <v>0</v>
      </c>
      <c r="B692" t="s">
        <v>1391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6.9999999999999997E-7</v>
      </c>
      <c r="I692">
        <v>0</v>
      </c>
      <c r="J692">
        <v>-2.4689999999999999E-5</v>
      </c>
      <c r="K692" t="s">
        <v>17</v>
      </c>
      <c r="L692" t="s">
        <v>17</v>
      </c>
      <c r="M692">
        <v>0</v>
      </c>
      <c r="N692">
        <v>0</v>
      </c>
      <c r="O692">
        <v>0</v>
      </c>
      <c r="P692">
        <v>0</v>
      </c>
    </row>
    <row r="693" spans="1:16" x14ac:dyDescent="0.25">
      <c r="A693">
        <v>0</v>
      </c>
      <c r="B693" t="s">
        <v>1392</v>
      </c>
      <c r="C693">
        <v>4</v>
      </c>
      <c r="D693">
        <v>4</v>
      </c>
      <c r="E693">
        <v>0</v>
      </c>
      <c r="F693">
        <v>0</v>
      </c>
      <c r="G693">
        <v>0</v>
      </c>
      <c r="H693">
        <v>6.9999999999999997E-7</v>
      </c>
      <c r="I693">
        <v>0</v>
      </c>
      <c r="J693">
        <v>-3.9511E-4</v>
      </c>
      <c r="K693" t="s">
        <v>17</v>
      </c>
      <c r="L693" t="s">
        <v>17</v>
      </c>
      <c r="M693">
        <v>0</v>
      </c>
      <c r="N693">
        <v>0</v>
      </c>
      <c r="O693">
        <v>0</v>
      </c>
      <c r="P693">
        <v>0</v>
      </c>
    </row>
    <row r="694" spans="1:16" x14ac:dyDescent="0.25">
      <c r="A694">
        <v>0</v>
      </c>
      <c r="B694" t="s">
        <v>1393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6.9999999999999997E-7</v>
      </c>
      <c r="I694">
        <v>0</v>
      </c>
      <c r="J694">
        <v>-1.8580000000000002E-5</v>
      </c>
      <c r="K694" t="s">
        <v>17</v>
      </c>
      <c r="L694" t="s">
        <v>17</v>
      </c>
      <c r="M694">
        <v>0</v>
      </c>
      <c r="N694">
        <v>0</v>
      </c>
      <c r="O694">
        <v>0</v>
      </c>
      <c r="P694">
        <v>0</v>
      </c>
    </row>
    <row r="695" spans="1:16" x14ac:dyDescent="0.25">
      <c r="A695">
        <v>0</v>
      </c>
      <c r="B695" t="s">
        <v>1394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1.7799999999999999E-6</v>
      </c>
      <c r="I695">
        <v>2.3966199999999999E-3</v>
      </c>
      <c r="J695">
        <v>-1.8580000000000002E-5</v>
      </c>
      <c r="K695" t="s">
        <v>17</v>
      </c>
      <c r="L695" t="s">
        <v>17</v>
      </c>
      <c r="M695">
        <v>0</v>
      </c>
      <c r="N695">
        <v>0</v>
      </c>
      <c r="O695">
        <v>0</v>
      </c>
      <c r="P695">
        <v>0</v>
      </c>
    </row>
    <row r="696" spans="1:16" x14ac:dyDescent="0.25">
      <c r="A696">
        <v>0</v>
      </c>
      <c r="B696" t="s">
        <v>1395</v>
      </c>
      <c r="C696">
        <v>2</v>
      </c>
      <c r="D696">
        <v>2</v>
      </c>
      <c r="E696">
        <v>0</v>
      </c>
      <c r="F696">
        <v>0</v>
      </c>
      <c r="G696">
        <v>0</v>
      </c>
      <c r="H696">
        <v>6.9999999999999997E-7</v>
      </c>
      <c r="I696">
        <v>0</v>
      </c>
      <c r="J696">
        <v>-9.878E-5</v>
      </c>
      <c r="K696" t="s">
        <v>17</v>
      </c>
      <c r="L696" t="s">
        <v>17</v>
      </c>
      <c r="M696">
        <v>0</v>
      </c>
      <c r="N696">
        <v>0</v>
      </c>
      <c r="O696">
        <v>0</v>
      </c>
      <c r="P696">
        <v>0</v>
      </c>
    </row>
    <row r="697" spans="1:16" x14ac:dyDescent="0.25">
      <c r="A697">
        <v>0</v>
      </c>
      <c r="B697" t="s">
        <v>1396</v>
      </c>
      <c r="C697">
        <v>6</v>
      </c>
      <c r="D697">
        <v>2</v>
      </c>
      <c r="E697">
        <v>4</v>
      </c>
      <c r="F697">
        <v>1212.9822998</v>
      </c>
      <c r="G697">
        <v>11978</v>
      </c>
      <c r="H697">
        <v>1.7799999999999999E-6</v>
      </c>
      <c r="I697">
        <v>8.9574700000000004E-3</v>
      </c>
      <c r="J697">
        <v>-3.2410000000000002E-4</v>
      </c>
      <c r="K697" t="s">
        <v>17</v>
      </c>
      <c r="L697" t="s">
        <v>17</v>
      </c>
      <c r="M697">
        <v>719</v>
      </c>
      <c r="N697">
        <v>579</v>
      </c>
      <c r="O697">
        <v>140</v>
      </c>
      <c r="P697">
        <v>0.23325424</v>
      </c>
    </row>
    <row r="698" spans="1:16" x14ac:dyDescent="0.25">
      <c r="A698">
        <v>0</v>
      </c>
      <c r="B698" t="s">
        <v>1397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6.9999999999999997E-7</v>
      </c>
      <c r="I698">
        <v>0</v>
      </c>
      <c r="J698">
        <v>-2.4689999999999999E-5</v>
      </c>
      <c r="K698" t="s">
        <v>17</v>
      </c>
      <c r="L698" t="s">
        <v>17</v>
      </c>
      <c r="M698">
        <v>0</v>
      </c>
      <c r="N698">
        <v>0</v>
      </c>
      <c r="O698">
        <v>0</v>
      </c>
      <c r="P698">
        <v>0</v>
      </c>
    </row>
    <row r="699" spans="1:16" x14ac:dyDescent="0.25">
      <c r="A699">
        <v>0</v>
      </c>
      <c r="B699" t="s">
        <v>771</v>
      </c>
      <c r="C699">
        <v>35</v>
      </c>
      <c r="D699">
        <v>17</v>
      </c>
      <c r="E699">
        <v>18</v>
      </c>
      <c r="F699">
        <v>44758.9453125</v>
      </c>
      <c r="G699">
        <v>200078</v>
      </c>
      <c r="H699">
        <v>1.79E-6</v>
      </c>
      <c r="I699">
        <v>5.2317790000000003E-2</v>
      </c>
      <c r="J699">
        <v>-9.3070500000000007E-3</v>
      </c>
      <c r="K699" t="s">
        <v>17</v>
      </c>
      <c r="L699" t="s">
        <v>17</v>
      </c>
      <c r="M699">
        <v>86250</v>
      </c>
      <c r="N699">
        <v>46805</v>
      </c>
      <c r="O699">
        <v>39445</v>
      </c>
      <c r="P699">
        <v>11.172318110000001</v>
      </c>
    </row>
    <row r="700" spans="1:16" x14ac:dyDescent="0.25">
      <c r="A700">
        <v>0</v>
      </c>
      <c r="B700" t="s">
        <v>1398</v>
      </c>
      <c r="C700">
        <v>5</v>
      </c>
      <c r="D700">
        <v>2</v>
      </c>
      <c r="E700">
        <v>3</v>
      </c>
      <c r="F700">
        <v>1977.4523925799999</v>
      </c>
      <c r="G700">
        <v>6501</v>
      </c>
      <c r="H700">
        <v>1.79E-6</v>
      </c>
      <c r="I700">
        <v>3.0403969999999999E-2</v>
      </c>
      <c r="J700">
        <v>-1.8026000000000001E-4</v>
      </c>
      <c r="K700" t="s">
        <v>17</v>
      </c>
      <c r="L700" t="s">
        <v>17</v>
      </c>
      <c r="M700">
        <v>1049</v>
      </c>
      <c r="N700">
        <v>417</v>
      </c>
      <c r="O700">
        <v>632</v>
      </c>
      <c r="P700">
        <v>3.1379650000000002E-2</v>
      </c>
    </row>
    <row r="701" spans="1:16" x14ac:dyDescent="0.25">
      <c r="A701">
        <v>0</v>
      </c>
      <c r="B701" t="s">
        <v>1399</v>
      </c>
      <c r="C701">
        <v>10</v>
      </c>
      <c r="D701">
        <v>1</v>
      </c>
      <c r="E701">
        <v>9</v>
      </c>
      <c r="F701">
        <v>100.19142151</v>
      </c>
      <c r="G701">
        <v>504</v>
      </c>
      <c r="H701">
        <v>1.7999999999999999E-6</v>
      </c>
      <c r="I701">
        <v>8.9742420000000003E-2</v>
      </c>
      <c r="J701">
        <v>-1.5236799999999999E-3</v>
      </c>
      <c r="K701" t="s">
        <v>17</v>
      </c>
      <c r="L701" t="s">
        <v>17</v>
      </c>
      <c r="M701">
        <v>0</v>
      </c>
      <c r="N701">
        <v>0</v>
      </c>
      <c r="O701">
        <v>0</v>
      </c>
      <c r="P701">
        <v>0</v>
      </c>
    </row>
    <row r="702" spans="1:16" x14ac:dyDescent="0.25">
      <c r="A702">
        <v>0</v>
      </c>
      <c r="B702" t="s">
        <v>1400</v>
      </c>
      <c r="C702">
        <v>12</v>
      </c>
      <c r="D702">
        <v>5</v>
      </c>
      <c r="E702">
        <v>7</v>
      </c>
      <c r="F702">
        <v>8705.8203125</v>
      </c>
      <c r="G702">
        <v>32940</v>
      </c>
      <c r="H702">
        <v>1.79E-6</v>
      </c>
      <c r="I702">
        <v>4.9571480000000001E-2</v>
      </c>
      <c r="J702">
        <v>-1.3248800000000001E-3</v>
      </c>
      <c r="K702" t="s">
        <v>17</v>
      </c>
      <c r="L702" t="s">
        <v>17</v>
      </c>
      <c r="M702">
        <v>18153</v>
      </c>
      <c r="N702">
        <v>11235</v>
      </c>
      <c r="O702">
        <v>6918</v>
      </c>
      <c r="P702">
        <v>0.46541308999999997</v>
      </c>
    </row>
    <row r="703" spans="1:16" x14ac:dyDescent="0.25">
      <c r="A703">
        <v>0</v>
      </c>
      <c r="B703" t="s">
        <v>1401</v>
      </c>
      <c r="C703">
        <v>5</v>
      </c>
      <c r="D703">
        <v>0</v>
      </c>
      <c r="E703">
        <v>5</v>
      </c>
      <c r="F703">
        <v>0</v>
      </c>
      <c r="G703">
        <v>0</v>
      </c>
      <c r="H703">
        <v>1.81E-6</v>
      </c>
      <c r="I703">
        <v>9.8981079999999999E-2</v>
      </c>
      <c r="J703">
        <v>-4.6460000000000002E-4</v>
      </c>
      <c r="K703" t="s">
        <v>17</v>
      </c>
      <c r="L703" t="s">
        <v>17</v>
      </c>
      <c r="M703">
        <v>0</v>
      </c>
      <c r="N703">
        <v>0</v>
      </c>
      <c r="O703">
        <v>0</v>
      </c>
      <c r="P703">
        <v>0</v>
      </c>
    </row>
    <row r="704" spans="1:16" x14ac:dyDescent="0.25">
      <c r="A704">
        <v>0</v>
      </c>
      <c r="B704" t="s">
        <v>1402</v>
      </c>
      <c r="C704">
        <v>5</v>
      </c>
      <c r="D704">
        <v>4</v>
      </c>
      <c r="E704">
        <v>1</v>
      </c>
      <c r="F704">
        <v>241.17311096</v>
      </c>
      <c r="G704">
        <v>3128</v>
      </c>
      <c r="H704">
        <v>1.7799999999999999E-6</v>
      </c>
      <c r="I704">
        <v>4.0360700000000001E-3</v>
      </c>
      <c r="J704">
        <v>-3.5561000000000002E-4</v>
      </c>
      <c r="K704" t="s">
        <v>17</v>
      </c>
      <c r="L704" t="s">
        <v>17</v>
      </c>
      <c r="M704">
        <v>394</v>
      </c>
      <c r="N704">
        <v>254</v>
      </c>
      <c r="O704">
        <v>140</v>
      </c>
      <c r="P704">
        <v>5.4130999999999997E-3</v>
      </c>
    </row>
    <row r="705" spans="1:16" x14ac:dyDescent="0.25">
      <c r="A705">
        <v>0</v>
      </c>
      <c r="B705" t="s">
        <v>1403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6.9999999999999997E-7</v>
      </c>
      <c r="I705">
        <v>0</v>
      </c>
      <c r="J705">
        <v>-2.4689999999999999E-5</v>
      </c>
      <c r="K705" t="s">
        <v>17</v>
      </c>
      <c r="L705" t="s">
        <v>17</v>
      </c>
      <c r="M705">
        <v>0</v>
      </c>
      <c r="N705">
        <v>0</v>
      </c>
      <c r="O705">
        <v>0</v>
      </c>
      <c r="P705">
        <v>0</v>
      </c>
    </row>
    <row r="706" spans="1:16" x14ac:dyDescent="0.25">
      <c r="A706">
        <v>0</v>
      </c>
      <c r="B706" t="s">
        <v>1404</v>
      </c>
      <c r="C706">
        <v>4</v>
      </c>
      <c r="D706">
        <v>2</v>
      </c>
      <c r="E706">
        <v>2</v>
      </c>
      <c r="F706">
        <v>17.97830772</v>
      </c>
      <c r="G706">
        <v>336</v>
      </c>
      <c r="H706">
        <v>1.7799999999999999E-6</v>
      </c>
      <c r="I706">
        <v>6.2525999999999999E-4</v>
      </c>
      <c r="J706">
        <v>-1.4987999999999999E-4</v>
      </c>
      <c r="K706" t="s">
        <v>17</v>
      </c>
      <c r="L706" t="s">
        <v>17</v>
      </c>
      <c r="M706">
        <v>92</v>
      </c>
      <c r="N706">
        <v>46</v>
      </c>
      <c r="O706">
        <v>46</v>
      </c>
      <c r="P706">
        <v>3.7900999999999999E-4</v>
      </c>
    </row>
    <row r="707" spans="1:16" x14ac:dyDescent="0.25">
      <c r="A707">
        <v>0</v>
      </c>
      <c r="B707" t="s">
        <v>1405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6.9999999999999997E-7</v>
      </c>
      <c r="I707">
        <v>0</v>
      </c>
      <c r="J707">
        <v>-2.4689999999999999E-5</v>
      </c>
      <c r="K707" t="s">
        <v>17</v>
      </c>
      <c r="L707" t="s">
        <v>17</v>
      </c>
      <c r="M707">
        <v>0</v>
      </c>
      <c r="N707">
        <v>0</v>
      </c>
      <c r="O707">
        <v>0</v>
      </c>
      <c r="P707">
        <v>0</v>
      </c>
    </row>
    <row r="708" spans="1:16" x14ac:dyDescent="0.25">
      <c r="A708">
        <v>0</v>
      </c>
      <c r="B708" t="s">
        <v>1406</v>
      </c>
      <c r="C708">
        <v>6</v>
      </c>
      <c r="D708">
        <v>5</v>
      </c>
      <c r="E708">
        <v>1</v>
      </c>
      <c r="F708">
        <v>807</v>
      </c>
      <c r="G708">
        <v>4629</v>
      </c>
      <c r="H708">
        <v>6.9999999999999997E-7</v>
      </c>
      <c r="I708">
        <v>0</v>
      </c>
      <c r="J708">
        <v>-6.3106999999999996E-4</v>
      </c>
      <c r="K708" t="s">
        <v>17</v>
      </c>
      <c r="L708" t="s">
        <v>17</v>
      </c>
      <c r="M708">
        <v>0</v>
      </c>
      <c r="N708">
        <v>0</v>
      </c>
      <c r="O708">
        <v>0</v>
      </c>
      <c r="P708">
        <v>0</v>
      </c>
    </row>
    <row r="709" spans="1:16" x14ac:dyDescent="0.25">
      <c r="A709">
        <v>0</v>
      </c>
      <c r="B709" t="s">
        <v>1407</v>
      </c>
      <c r="C709">
        <v>6</v>
      </c>
      <c r="D709">
        <v>2</v>
      </c>
      <c r="E709">
        <v>4</v>
      </c>
      <c r="F709">
        <v>1423.6284179700001</v>
      </c>
      <c r="G709">
        <v>6351</v>
      </c>
      <c r="H709">
        <v>1.79E-6</v>
      </c>
      <c r="I709">
        <v>3.181059E-2</v>
      </c>
      <c r="J709">
        <v>-1.7540000000000001E-4</v>
      </c>
      <c r="K709" t="s">
        <v>17</v>
      </c>
      <c r="L709" t="s">
        <v>17</v>
      </c>
      <c r="M709">
        <v>7202</v>
      </c>
      <c r="N709">
        <v>3642</v>
      </c>
      <c r="O709">
        <v>3560</v>
      </c>
      <c r="P709">
        <v>0.39674206000000001</v>
      </c>
    </row>
    <row r="710" spans="1:16" x14ac:dyDescent="0.25">
      <c r="A710">
        <v>0</v>
      </c>
      <c r="B710" t="s">
        <v>1408</v>
      </c>
      <c r="C710">
        <v>7</v>
      </c>
      <c r="D710">
        <v>6</v>
      </c>
      <c r="E710">
        <v>1</v>
      </c>
      <c r="F710">
        <v>46.675575260000002</v>
      </c>
      <c r="G710">
        <v>361</v>
      </c>
      <c r="H710">
        <v>6.9999999999999997E-7</v>
      </c>
      <c r="I710">
        <v>0</v>
      </c>
      <c r="J710">
        <v>-9.0372E-4</v>
      </c>
      <c r="K710" t="s">
        <v>17</v>
      </c>
      <c r="L710" t="s">
        <v>17</v>
      </c>
      <c r="M710">
        <v>0</v>
      </c>
      <c r="N710">
        <v>0</v>
      </c>
      <c r="O710">
        <v>0</v>
      </c>
      <c r="P710">
        <v>0</v>
      </c>
    </row>
    <row r="711" spans="1:16" x14ac:dyDescent="0.25">
      <c r="A711">
        <v>0</v>
      </c>
      <c r="B711" t="s">
        <v>647</v>
      </c>
      <c r="C711">
        <v>4</v>
      </c>
      <c r="D711">
        <v>4</v>
      </c>
      <c r="E711">
        <v>0</v>
      </c>
      <c r="F711">
        <v>0</v>
      </c>
      <c r="G711">
        <v>0</v>
      </c>
      <c r="H711">
        <v>6.9999999999999997E-7</v>
      </c>
      <c r="I711">
        <v>0</v>
      </c>
      <c r="J711">
        <v>-3.9511E-4</v>
      </c>
      <c r="K711" t="s">
        <v>17</v>
      </c>
      <c r="L711" t="s">
        <v>17</v>
      </c>
      <c r="M711">
        <v>0</v>
      </c>
      <c r="N711">
        <v>0</v>
      </c>
      <c r="O711">
        <v>0</v>
      </c>
      <c r="P711">
        <v>0</v>
      </c>
    </row>
    <row r="712" spans="1:16" x14ac:dyDescent="0.25">
      <c r="A712">
        <v>0</v>
      </c>
      <c r="B712" t="s">
        <v>542</v>
      </c>
      <c r="C712">
        <v>4</v>
      </c>
      <c r="D712">
        <v>3</v>
      </c>
      <c r="E712">
        <v>1</v>
      </c>
      <c r="F712">
        <v>117.14942169</v>
      </c>
      <c r="G712">
        <v>448</v>
      </c>
      <c r="H712">
        <v>1.7799999999999999E-6</v>
      </c>
      <c r="I712">
        <v>8.7215599999999997E-3</v>
      </c>
      <c r="J712">
        <v>-1.9668999999999999E-4</v>
      </c>
      <c r="K712" t="s">
        <v>17</v>
      </c>
      <c r="L712" t="s">
        <v>17</v>
      </c>
      <c r="M712">
        <v>403</v>
      </c>
      <c r="N712">
        <v>238</v>
      </c>
      <c r="O712">
        <v>165</v>
      </c>
      <c r="P712">
        <v>1.402815E-2</v>
      </c>
    </row>
    <row r="713" spans="1:16" x14ac:dyDescent="0.25">
      <c r="A713">
        <v>0</v>
      </c>
      <c r="B713" t="s">
        <v>538</v>
      </c>
      <c r="C713">
        <v>3</v>
      </c>
      <c r="D713">
        <v>1</v>
      </c>
      <c r="E713">
        <v>2</v>
      </c>
      <c r="F713">
        <v>50.91095352</v>
      </c>
      <c r="G713">
        <v>323</v>
      </c>
      <c r="H713">
        <v>1.79E-6</v>
      </c>
      <c r="I713">
        <v>4.1344140000000001E-2</v>
      </c>
      <c r="J713">
        <v>-6.6500000000000004E-5</v>
      </c>
      <c r="K713" t="s">
        <v>17</v>
      </c>
      <c r="L713" t="s">
        <v>17</v>
      </c>
      <c r="M713">
        <v>1613</v>
      </c>
      <c r="N713">
        <v>1003</v>
      </c>
      <c r="O713">
        <v>610</v>
      </c>
      <c r="P713">
        <v>6.7103960000000004E-2</v>
      </c>
    </row>
    <row r="714" spans="1:16" x14ac:dyDescent="0.25">
      <c r="A714">
        <v>0</v>
      </c>
      <c r="B714" t="s">
        <v>1409</v>
      </c>
      <c r="C714">
        <v>4</v>
      </c>
      <c r="D714">
        <v>1</v>
      </c>
      <c r="E714">
        <v>3</v>
      </c>
      <c r="F714">
        <v>50.91095352</v>
      </c>
      <c r="G714">
        <v>323</v>
      </c>
      <c r="H714">
        <v>1.79E-6</v>
      </c>
      <c r="I714">
        <v>3.2363589999999998E-2</v>
      </c>
      <c r="J714">
        <v>-1.4276999999999999E-4</v>
      </c>
      <c r="K714" t="s">
        <v>17</v>
      </c>
      <c r="L714" t="s">
        <v>17</v>
      </c>
      <c r="M714">
        <v>1081</v>
      </c>
      <c r="N714">
        <v>696</v>
      </c>
      <c r="O714">
        <v>385</v>
      </c>
      <c r="P714">
        <v>6.4512520000000004E-2</v>
      </c>
    </row>
    <row r="715" spans="1:16" x14ac:dyDescent="0.25">
      <c r="A715">
        <v>0</v>
      </c>
      <c r="B715" t="s">
        <v>1410</v>
      </c>
      <c r="C715">
        <v>2</v>
      </c>
      <c r="D715">
        <v>2</v>
      </c>
      <c r="E715">
        <v>0</v>
      </c>
      <c r="F715">
        <v>0</v>
      </c>
      <c r="G715">
        <v>0</v>
      </c>
      <c r="H715">
        <v>6.9999999999999997E-7</v>
      </c>
      <c r="I715">
        <v>0</v>
      </c>
      <c r="J715">
        <v>-9.878E-5</v>
      </c>
      <c r="K715" t="s">
        <v>17</v>
      </c>
      <c r="L715" t="s">
        <v>17</v>
      </c>
      <c r="M715">
        <v>0</v>
      </c>
      <c r="N715">
        <v>0</v>
      </c>
      <c r="O715">
        <v>0</v>
      </c>
      <c r="P715">
        <v>0</v>
      </c>
    </row>
    <row r="716" spans="1:16" x14ac:dyDescent="0.25">
      <c r="A716">
        <v>0</v>
      </c>
      <c r="B716" t="s">
        <v>1411</v>
      </c>
      <c r="C716">
        <v>2</v>
      </c>
      <c r="D716">
        <v>1</v>
      </c>
      <c r="E716">
        <v>1</v>
      </c>
      <c r="F716">
        <v>107.02715302</v>
      </c>
      <c r="G716">
        <v>404</v>
      </c>
      <c r="H716">
        <v>6.9999999999999997E-7</v>
      </c>
      <c r="I716">
        <v>0</v>
      </c>
      <c r="J716">
        <v>-3.7469999999999999E-5</v>
      </c>
      <c r="K716" t="s">
        <v>17</v>
      </c>
      <c r="L716" t="s">
        <v>17</v>
      </c>
      <c r="M716">
        <v>0</v>
      </c>
      <c r="N716">
        <v>0</v>
      </c>
      <c r="O716">
        <v>0</v>
      </c>
      <c r="P716">
        <v>0</v>
      </c>
    </row>
    <row r="717" spans="1:16" x14ac:dyDescent="0.25">
      <c r="A717">
        <v>0</v>
      </c>
      <c r="B717" t="s">
        <v>1412</v>
      </c>
      <c r="C717">
        <v>2</v>
      </c>
      <c r="D717">
        <v>1</v>
      </c>
      <c r="E717">
        <v>1</v>
      </c>
      <c r="F717">
        <v>405</v>
      </c>
      <c r="G717">
        <v>2420</v>
      </c>
      <c r="H717">
        <v>6.9999999999999997E-7</v>
      </c>
      <c r="I717">
        <v>0</v>
      </c>
      <c r="J717">
        <v>-4.2120000000000003E-5</v>
      </c>
      <c r="K717" t="s">
        <v>17</v>
      </c>
      <c r="L717" t="s">
        <v>17</v>
      </c>
      <c r="M717">
        <v>0</v>
      </c>
      <c r="N717">
        <v>0</v>
      </c>
      <c r="O717">
        <v>0</v>
      </c>
      <c r="P717">
        <v>0</v>
      </c>
    </row>
    <row r="718" spans="1:16" x14ac:dyDescent="0.25">
      <c r="A718">
        <v>0</v>
      </c>
      <c r="B718" t="s">
        <v>1413</v>
      </c>
      <c r="C718">
        <v>1</v>
      </c>
      <c r="D718">
        <v>1</v>
      </c>
      <c r="E718">
        <v>0</v>
      </c>
      <c r="F718">
        <v>0</v>
      </c>
      <c r="G718">
        <v>0</v>
      </c>
      <c r="H718">
        <v>6.9999999999999997E-7</v>
      </c>
      <c r="I718">
        <v>0</v>
      </c>
      <c r="J718">
        <v>-2.4689999999999999E-5</v>
      </c>
      <c r="K718" t="s">
        <v>17</v>
      </c>
      <c r="L718" t="s">
        <v>17</v>
      </c>
      <c r="M718">
        <v>0</v>
      </c>
      <c r="N718">
        <v>0</v>
      </c>
      <c r="O718">
        <v>0</v>
      </c>
      <c r="P718">
        <v>0</v>
      </c>
    </row>
    <row r="719" spans="1:16" x14ac:dyDescent="0.25">
      <c r="A719">
        <v>0</v>
      </c>
      <c r="B719" t="s">
        <v>1414</v>
      </c>
      <c r="C719">
        <v>2</v>
      </c>
      <c r="D719">
        <v>1</v>
      </c>
      <c r="E719">
        <v>1</v>
      </c>
      <c r="F719">
        <v>807</v>
      </c>
      <c r="G719">
        <v>2950</v>
      </c>
      <c r="H719">
        <v>6.9999999999999997E-7</v>
      </c>
      <c r="I719">
        <v>0</v>
      </c>
      <c r="J719">
        <v>-4.0960000000000001E-5</v>
      </c>
      <c r="K719" t="s">
        <v>17</v>
      </c>
      <c r="L719" t="s">
        <v>17</v>
      </c>
      <c r="M719">
        <v>0</v>
      </c>
      <c r="N719">
        <v>0</v>
      </c>
      <c r="O719">
        <v>0</v>
      </c>
      <c r="P719">
        <v>0</v>
      </c>
    </row>
    <row r="720" spans="1:16" x14ac:dyDescent="0.25">
      <c r="A720">
        <v>0</v>
      </c>
      <c r="B720" t="s">
        <v>1415</v>
      </c>
      <c r="C720">
        <v>1</v>
      </c>
      <c r="D720">
        <v>1</v>
      </c>
      <c r="E720">
        <v>0</v>
      </c>
      <c r="F720">
        <v>0</v>
      </c>
      <c r="G720">
        <v>0</v>
      </c>
      <c r="H720">
        <v>6.9999999999999997E-7</v>
      </c>
      <c r="I720">
        <v>0</v>
      </c>
      <c r="J720">
        <v>-2.4689999999999999E-5</v>
      </c>
      <c r="K720" t="s">
        <v>17</v>
      </c>
      <c r="L720" t="s">
        <v>17</v>
      </c>
      <c r="M720">
        <v>0</v>
      </c>
      <c r="N720">
        <v>0</v>
      </c>
      <c r="O720">
        <v>0</v>
      </c>
      <c r="P720">
        <v>0</v>
      </c>
    </row>
    <row r="721" spans="1:16" x14ac:dyDescent="0.25">
      <c r="A721">
        <v>0</v>
      </c>
      <c r="B721" t="s">
        <v>324</v>
      </c>
      <c r="C721">
        <v>4</v>
      </c>
      <c r="D721">
        <v>1</v>
      </c>
      <c r="E721">
        <v>3</v>
      </c>
      <c r="F721">
        <v>133.26596068999999</v>
      </c>
      <c r="G721">
        <v>918</v>
      </c>
      <c r="H721">
        <v>1.7999999999999999E-6</v>
      </c>
      <c r="I721">
        <v>1.215369E-2</v>
      </c>
      <c r="J721">
        <v>-1.6600999999999999E-4</v>
      </c>
      <c r="K721" t="s">
        <v>17</v>
      </c>
      <c r="L721" t="s">
        <v>17</v>
      </c>
      <c r="M721">
        <v>1</v>
      </c>
      <c r="N721">
        <v>1</v>
      </c>
      <c r="O721">
        <v>0</v>
      </c>
      <c r="P721">
        <v>0.54308062999999995</v>
      </c>
    </row>
    <row r="722" spans="1:16" x14ac:dyDescent="0.25">
      <c r="A722">
        <v>0</v>
      </c>
      <c r="B722" t="s">
        <v>1416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1.7799999999999999E-6</v>
      </c>
      <c r="I722">
        <v>1.51202E-3</v>
      </c>
      <c r="J722">
        <v>-1.8580000000000002E-5</v>
      </c>
      <c r="K722" t="s">
        <v>17</v>
      </c>
      <c r="L722" t="s">
        <v>17</v>
      </c>
      <c r="M722">
        <v>0</v>
      </c>
      <c r="N722">
        <v>0</v>
      </c>
      <c r="O722">
        <v>0</v>
      </c>
      <c r="P722">
        <v>0</v>
      </c>
    </row>
    <row r="723" spans="1:16" x14ac:dyDescent="0.25">
      <c r="A723">
        <v>0</v>
      </c>
      <c r="B723" t="s">
        <v>1417</v>
      </c>
      <c r="C723">
        <v>3</v>
      </c>
      <c r="D723">
        <v>1</v>
      </c>
      <c r="E723">
        <v>2</v>
      </c>
      <c r="F723">
        <v>384.03558349999997</v>
      </c>
      <c r="G723">
        <v>2921</v>
      </c>
      <c r="H723">
        <v>1.79E-6</v>
      </c>
      <c r="I723">
        <v>1.8691260000000001E-2</v>
      </c>
      <c r="J723">
        <v>-8.9740000000000005E-5</v>
      </c>
      <c r="K723" t="s">
        <v>17</v>
      </c>
      <c r="L723" t="s">
        <v>17</v>
      </c>
      <c r="M723">
        <v>0</v>
      </c>
      <c r="N723">
        <v>0</v>
      </c>
      <c r="O723">
        <v>0</v>
      </c>
      <c r="P723">
        <v>0</v>
      </c>
    </row>
    <row r="724" spans="1:16" x14ac:dyDescent="0.25">
      <c r="A724">
        <v>0</v>
      </c>
      <c r="B724" t="s">
        <v>1418</v>
      </c>
      <c r="C724">
        <v>1</v>
      </c>
      <c r="D724">
        <v>1</v>
      </c>
      <c r="E724">
        <v>0</v>
      </c>
      <c r="F724">
        <v>0</v>
      </c>
      <c r="G724">
        <v>0</v>
      </c>
      <c r="H724">
        <v>6.9999999999999997E-7</v>
      </c>
      <c r="I724">
        <v>0</v>
      </c>
      <c r="J724">
        <v>-2.4689999999999999E-5</v>
      </c>
      <c r="K724" t="s">
        <v>17</v>
      </c>
      <c r="L724" t="s">
        <v>17</v>
      </c>
      <c r="M724">
        <v>0</v>
      </c>
      <c r="N724">
        <v>0</v>
      </c>
      <c r="O724">
        <v>0</v>
      </c>
      <c r="P724">
        <v>0</v>
      </c>
    </row>
    <row r="725" spans="1:16" x14ac:dyDescent="0.25">
      <c r="A725">
        <v>0</v>
      </c>
      <c r="B725" t="s">
        <v>1419</v>
      </c>
      <c r="C725">
        <v>5</v>
      </c>
      <c r="D725">
        <v>1</v>
      </c>
      <c r="E725">
        <v>4</v>
      </c>
      <c r="F725">
        <v>179.14855957</v>
      </c>
      <c r="G725">
        <v>2636</v>
      </c>
      <c r="H725">
        <v>1.79E-6</v>
      </c>
      <c r="I725">
        <v>1.275484E-2</v>
      </c>
      <c r="J725">
        <v>-3.1651999999999998E-4</v>
      </c>
      <c r="K725" t="s">
        <v>17</v>
      </c>
      <c r="L725" t="s">
        <v>17</v>
      </c>
      <c r="M725">
        <v>0</v>
      </c>
      <c r="N725">
        <v>0</v>
      </c>
      <c r="O725">
        <v>0</v>
      </c>
      <c r="P725">
        <v>0</v>
      </c>
    </row>
    <row r="726" spans="1:16" x14ac:dyDescent="0.25">
      <c r="A726">
        <v>0</v>
      </c>
      <c r="B726" t="s">
        <v>1420</v>
      </c>
      <c r="C726">
        <v>3</v>
      </c>
      <c r="D726">
        <v>1</v>
      </c>
      <c r="E726">
        <v>2</v>
      </c>
      <c r="F726">
        <v>161.81582642000001</v>
      </c>
      <c r="G726">
        <v>2134</v>
      </c>
      <c r="H726">
        <v>1.79E-6</v>
      </c>
      <c r="I726">
        <v>1.2105049999999999E-2</v>
      </c>
      <c r="J726">
        <v>-9.0320000000000003E-5</v>
      </c>
      <c r="K726" t="s">
        <v>17</v>
      </c>
      <c r="L726" t="s">
        <v>17</v>
      </c>
      <c r="M726">
        <v>0</v>
      </c>
      <c r="N726">
        <v>0</v>
      </c>
      <c r="O726">
        <v>0</v>
      </c>
      <c r="P726">
        <v>0</v>
      </c>
    </row>
    <row r="727" spans="1:16" x14ac:dyDescent="0.25">
      <c r="A727">
        <v>0</v>
      </c>
      <c r="B727" t="s">
        <v>1421</v>
      </c>
      <c r="C727">
        <v>4</v>
      </c>
      <c r="D727">
        <v>0</v>
      </c>
      <c r="E727">
        <v>4</v>
      </c>
      <c r="F727">
        <v>0</v>
      </c>
      <c r="G727">
        <v>0</v>
      </c>
      <c r="H727">
        <v>1.7999999999999999E-6</v>
      </c>
      <c r="I727">
        <v>7.3684500000000003E-3</v>
      </c>
      <c r="J727">
        <v>-2.9734999999999999E-4</v>
      </c>
      <c r="K727" t="s">
        <v>17</v>
      </c>
      <c r="L727" t="s">
        <v>17</v>
      </c>
      <c r="M727">
        <v>0</v>
      </c>
      <c r="N727">
        <v>0</v>
      </c>
      <c r="O727">
        <v>0</v>
      </c>
      <c r="P727">
        <v>0</v>
      </c>
    </row>
    <row r="728" spans="1:16" x14ac:dyDescent="0.25">
      <c r="A728">
        <v>0</v>
      </c>
      <c r="B728" t="s">
        <v>1422</v>
      </c>
      <c r="C728">
        <v>2</v>
      </c>
      <c r="D728">
        <v>1</v>
      </c>
      <c r="E728">
        <v>1</v>
      </c>
      <c r="F728">
        <v>195.90275574</v>
      </c>
      <c r="G728">
        <v>1570</v>
      </c>
      <c r="H728">
        <v>1.79E-6</v>
      </c>
      <c r="I728">
        <v>1.0973729999999999E-2</v>
      </c>
      <c r="J728">
        <v>-8.4300000000000006E-6</v>
      </c>
      <c r="K728" t="s">
        <v>17</v>
      </c>
      <c r="L728" t="s">
        <v>17</v>
      </c>
      <c r="M728">
        <v>1167</v>
      </c>
      <c r="N728">
        <v>645</v>
      </c>
      <c r="O728">
        <v>522</v>
      </c>
      <c r="P728">
        <v>3.4298179999999998E-2</v>
      </c>
    </row>
    <row r="729" spans="1:16" x14ac:dyDescent="0.25">
      <c r="A729">
        <v>0</v>
      </c>
      <c r="B729" t="s">
        <v>1423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6.9999999999999997E-7</v>
      </c>
      <c r="I729">
        <v>0</v>
      </c>
      <c r="J729">
        <v>-1.8580000000000002E-5</v>
      </c>
      <c r="K729" t="s">
        <v>17</v>
      </c>
      <c r="L729" t="s">
        <v>17</v>
      </c>
      <c r="M729">
        <v>0</v>
      </c>
      <c r="N729">
        <v>0</v>
      </c>
      <c r="O729">
        <v>0</v>
      </c>
      <c r="P729">
        <v>0</v>
      </c>
    </row>
    <row r="730" spans="1:16" x14ac:dyDescent="0.25">
      <c r="A730">
        <v>0</v>
      </c>
      <c r="B730" t="s">
        <v>1424</v>
      </c>
      <c r="C730">
        <v>12</v>
      </c>
      <c r="D730">
        <v>9</v>
      </c>
      <c r="E730">
        <v>3</v>
      </c>
      <c r="F730">
        <v>3422.8999023400002</v>
      </c>
      <c r="G730">
        <v>19858</v>
      </c>
      <c r="H730">
        <v>1.79E-6</v>
      </c>
      <c r="I730">
        <v>6.1298300000000002E-3</v>
      </c>
      <c r="J730">
        <v>-1.8515300000000001E-3</v>
      </c>
      <c r="K730" t="s">
        <v>17</v>
      </c>
      <c r="L730" t="s">
        <v>17</v>
      </c>
      <c r="M730">
        <v>0</v>
      </c>
      <c r="N730">
        <v>0</v>
      </c>
      <c r="O730">
        <v>0</v>
      </c>
      <c r="P730">
        <v>0</v>
      </c>
    </row>
    <row r="731" spans="1:16" x14ac:dyDescent="0.25">
      <c r="A731">
        <v>0</v>
      </c>
      <c r="B731" t="s">
        <v>1425</v>
      </c>
      <c r="C731">
        <v>8</v>
      </c>
      <c r="D731">
        <v>6</v>
      </c>
      <c r="E731">
        <v>2</v>
      </c>
      <c r="F731">
        <v>66.417587280000006</v>
      </c>
      <c r="G731">
        <v>792</v>
      </c>
      <c r="H731">
        <v>1.7799999999999999E-6</v>
      </c>
      <c r="I731">
        <v>9.3079300000000007E-3</v>
      </c>
      <c r="J731">
        <v>-3.4995000000000002E-4</v>
      </c>
      <c r="K731" t="s">
        <v>17</v>
      </c>
      <c r="L731" t="s">
        <v>17</v>
      </c>
      <c r="M731">
        <v>9919</v>
      </c>
      <c r="N731">
        <v>4918</v>
      </c>
      <c r="O731">
        <v>5001</v>
      </c>
      <c r="P731">
        <v>5.9815112199999998</v>
      </c>
    </row>
    <row r="732" spans="1:16" x14ac:dyDescent="0.25">
      <c r="A732">
        <v>0</v>
      </c>
      <c r="B732" t="s">
        <v>62</v>
      </c>
      <c r="C732">
        <v>7</v>
      </c>
      <c r="D732">
        <v>0</v>
      </c>
      <c r="E732">
        <v>7</v>
      </c>
      <c r="F732">
        <v>0</v>
      </c>
      <c r="G732">
        <v>0</v>
      </c>
      <c r="H732">
        <v>1.7999999999999999E-6</v>
      </c>
      <c r="I732">
        <v>1.6323170000000001E-2</v>
      </c>
      <c r="J732">
        <v>-9.1062000000000001E-4</v>
      </c>
      <c r="K732" t="s">
        <v>17</v>
      </c>
      <c r="L732" t="s">
        <v>17</v>
      </c>
      <c r="M732">
        <v>0</v>
      </c>
      <c r="N732">
        <v>0</v>
      </c>
      <c r="O732">
        <v>0</v>
      </c>
      <c r="P732">
        <v>0</v>
      </c>
    </row>
    <row r="733" spans="1:16" x14ac:dyDescent="0.25">
      <c r="A733">
        <v>0</v>
      </c>
      <c r="B733" t="s">
        <v>476</v>
      </c>
      <c r="C733">
        <v>2</v>
      </c>
      <c r="D733">
        <v>1</v>
      </c>
      <c r="E733">
        <v>1</v>
      </c>
      <c r="F733">
        <v>0</v>
      </c>
      <c r="G733">
        <v>0</v>
      </c>
      <c r="H733">
        <v>6.9999999999999997E-7</v>
      </c>
      <c r="I733">
        <v>0</v>
      </c>
      <c r="J733">
        <v>-3.8630000000000001E-5</v>
      </c>
      <c r="K733" t="s">
        <v>17</v>
      </c>
      <c r="L733" t="s">
        <v>17</v>
      </c>
      <c r="M733">
        <v>0</v>
      </c>
      <c r="N733">
        <v>0</v>
      </c>
      <c r="O733">
        <v>0</v>
      </c>
      <c r="P733">
        <v>0</v>
      </c>
    </row>
    <row r="734" spans="1:16" x14ac:dyDescent="0.25">
      <c r="A734">
        <v>0</v>
      </c>
      <c r="B734" t="s">
        <v>1426</v>
      </c>
      <c r="C734">
        <v>1</v>
      </c>
      <c r="D734">
        <v>0</v>
      </c>
      <c r="E734">
        <v>1</v>
      </c>
      <c r="F734">
        <v>0</v>
      </c>
      <c r="G734">
        <v>0</v>
      </c>
      <c r="H734">
        <v>6.9999999999999997E-7</v>
      </c>
      <c r="I734">
        <v>0</v>
      </c>
      <c r="J734">
        <v>-1.8580000000000002E-5</v>
      </c>
      <c r="K734" t="s">
        <v>17</v>
      </c>
      <c r="L734" t="s">
        <v>17</v>
      </c>
      <c r="M734">
        <v>0</v>
      </c>
      <c r="N734">
        <v>0</v>
      </c>
      <c r="O734">
        <v>0</v>
      </c>
      <c r="P734">
        <v>0</v>
      </c>
    </row>
    <row r="735" spans="1:16" x14ac:dyDescent="0.25">
      <c r="A735">
        <v>0</v>
      </c>
      <c r="B735" t="s">
        <v>349</v>
      </c>
      <c r="C735">
        <v>5</v>
      </c>
      <c r="D735">
        <v>4</v>
      </c>
      <c r="E735">
        <v>1</v>
      </c>
      <c r="F735">
        <v>729.52441406000003</v>
      </c>
      <c r="G735">
        <v>2656</v>
      </c>
      <c r="H735">
        <v>1.79E-6</v>
      </c>
      <c r="I735">
        <v>2.1552290000000002E-2</v>
      </c>
      <c r="J735">
        <v>2.2583E-4</v>
      </c>
      <c r="K735" t="s">
        <v>17</v>
      </c>
      <c r="L735" t="s">
        <v>17</v>
      </c>
      <c r="M735">
        <v>9941</v>
      </c>
      <c r="N735">
        <v>6292</v>
      </c>
      <c r="O735">
        <v>3649</v>
      </c>
      <c r="P735">
        <v>0.48632024000000001</v>
      </c>
    </row>
    <row r="736" spans="1:16" x14ac:dyDescent="0.25">
      <c r="A736">
        <v>0</v>
      </c>
      <c r="B736" t="s">
        <v>1427</v>
      </c>
      <c r="C736">
        <v>7</v>
      </c>
      <c r="D736">
        <v>4</v>
      </c>
      <c r="E736">
        <v>3</v>
      </c>
      <c r="F736">
        <v>2648.8068847700001</v>
      </c>
      <c r="G736">
        <v>12373</v>
      </c>
      <c r="H736">
        <v>1.7799999999999999E-6</v>
      </c>
      <c r="I736">
        <v>7.9329199999999996E-3</v>
      </c>
      <c r="J736">
        <v>-4.6440000000000001E-4</v>
      </c>
      <c r="K736" t="s">
        <v>17</v>
      </c>
      <c r="L736" t="s">
        <v>17</v>
      </c>
      <c r="M736">
        <v>113</v>
      </c>
      <c r="N736">
        <v>72</v>
      </c>
      <c r="O736">
        <v>41</v>
      </c>
      <c r="P736">
        <v>0.59741571000000004</v>
      </c>
    </row>
    <row r="737" spans="1:16" x14ac:dyDescent="0.25">
      <c r="A737">
        <v>0</v>
      </c>
      <c r="B737" t="s">
        <v>1428</v>
      </c>
      <c r="C737">
        <v>2</v>
      </c>
      <c r="D737">
        <v>1</v>
      </c>
      <c r="E737">
        <v>1</v>
      </c>
      <c r="F737">
        <v>0</v>
      </c>
      <c r="G737">
        <v>0</v>
      </c>
      <c r="H737">
        <v>1.7799999999999999E-6</v>
      </c>
      <c r="I737">
        <v>1.3421799999999999E-3</v>
      </c>
      <c r="J737">
        <v>-1.8879999999999999E-5</v>
      </c>
      <c r="K737" t="s">
        <v>17</v>
      </c>
      <c r="L737" t="s">
        <v>17</v>
      </c>
      <c r="M737">
        <v>3</v>
      </c>
      <c r="N737">
        <v>1</v>
      </c>
      <c r="O737">
        <v>2</v>
      </c>
      <c r="P737">
        <v>0.10440889</v>
      </c>
    </row>
    <row r="738" spans="1:16" x14ac:dyDescent="0.25">
      <c r="A738">
        <v>0</v>
      </c>
      <c r="B738" t="s">
        <v>1429</v>
      </c>
      <c r="C738">
        <v>4</v>
      </c>
      <c r="D738">
        <v>2</v>
      </c>
      <c r="E738">
        <v>2</v>
      </c>
      <c r="F738">
        <v>283.14163208000002</v>
      </c>
      <c r="G738">
        <v>1439</v>
      </c>
      <c r="H738">
        <v>1.79E-6</v>
      </c>
      <c r="I738">
        <v>3.2426200000000002E-2</v>
      </c>
      <c r="J738">
        <v>-1.1735000000000001E-4</v>
      </c>
      <c r="K738" t="s">
        <v>17</v>
      </c>
      <c r="L738" t="s">
        <v>17</v>
      </c>
      <c r="M738">
        <v>1139</v>
      </c>
      <c r="N738">
        <v>693</v>
      </c>
      <c r="O738">
        <v>446</v>
      </c>
      <c r="P738">
        <v>1.9743159999999999E-2</v>
      </c>
    </row>
    <row r="739" spans="1:16" x14ac:dyDescent="0.25">
      <c r="A739">
        <v>0</v>
      </c>
      <c r="B739" t="s">
        <v>1430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6.9999999999999997E-7</v>
      </c>
      <c r="I739">
        <v>0</v>
      </c>
      <c r="J739">
        <v>-1.8580000000000002E-5</v>
      </c>
      <c r="K739" t="s">
        <v>17</v>
      </c>
      <c r="L739" t="s">
        <v>17</v>
      </c>
      <c r="M739">
        <v>0</v>
      </c>
      <c r="N739">
        <v>0</v>
      </c>
      <c r="O739">
        <v>0</v>
      </c>
      <c r="P739">
        <v>0</v>
      </c>
    </row>
    <row r="740" spans="1:16" x14ac:dyDescent="0.25">
      <c r="A740">
        <v>0</v>
      </c>
      <c r="B740" t="s">
        <v>1431</v>
      </c>
      <c r="C740">
        <v>3</v>
      </c>
      <c r="D740">
        <v>2</v>
      </c>
      <c r="E740">
        <v>1</v>
      </c>
      <c r="F740">
        <v>341.34259033000001</v>
      </c>
      <c r="G740">
        <v>2441</v>
      </c>
      <c r="H740">
        <v>1.79E-6</v>
      </c>
      <c r="I740">
        <v>1.0973729999999999E-2</v>
      </c>
      <c r="J740">
        <v>6.3600000000000001E-6</v>
      </c>
      <c r="K740" t="s">
        <v>17</v>
      </c>
      <c r="L740" t="s">
        <v>17</v>
      </c>
      <c r="M740">
        <v>1251</v>
      </c>
      <c r="N740">
        <v>678</v>
      </c>
      <c r="O740">
        <v>573</v>
      </c>
      <c r="P740">
        <v>3.6179910000000003E-2</v>
      </c>
    </row>
    <row r="741" spans="1:16" x14ac:dyDescent="0.25">
      <c r="A741">
        <v>0</v>
      </c>
      <c r="B741" t="s">
        <v>1432</v>
      </c>
      <c r="C741">
        <v>3</v>
      </c>
      <c r="D741">
        <v>2</v>
      </c>
      <c r="E741">
        <v>1</v>
      </c>
      <c r="F741">
        <v>389.94348144999998</v>
      </c>
      <c r="G741">
        <v>2221</v>
      </c>
      <c r="H741">
        <v>1.7799999999999999E-6</v>
      </c>
      <c r="I741">
        <v>6.7464000000000001E-4</v>
      </c>
      <c r="J741">
        <v>-9.7029999999999998E-5</v>
      </c>
      <c r="K741" t="s">
        <v>17</v>
      </c>
      <c r="L741" t="s">
        <v>17</v>
      </c>
      <c r="M741">
        <v>8</v>
      </c>
      <c r="N741">
        <v>4</v>
      </c>
      <c r="O741">
        <v>4</v>
      </c>
      <c r="P741">
        <v>0.19367913</v>
      </c>
    </row>
    <row r="742" spans="1:16" x14ac:dyDescent="0.25">
      <c r="A742">
        <v>0</v>
      </c>
      <c r="B742" t="s">
        <v>1433</v>
      </c>
      <c r="C742">
        <v>2</v>
      </c>
      <c r="D742">
        <v>1</v>
      </c>
      <c r="E742">
        <v>1</v>
      </c>
      <c r="F742">
        <v>852.46533203000001</v>
      </c>
      <c r="G742">
        <v>5908</v>
      </c>
      <c r="H742">
        <v>1.7799999999999999E-6</v>
      </c>
      <c r="I742">
        <v>6.1875000000000005E-4</v>
      </c>
      <c r="J742">
        <v>-4.0960000000000001E-5</v>
      </c>
      <c r="K742" t="s">
        <v>17</v>
      </c>
      <c r="L742" t="s">
        <v>17</v>
      </c>
      <c r="M742">
        <v>3</v>
      </c>
      <c r="N742">
        <v>0</v>
      </c>
      <c r="O742">
        <v>3</v>
      </c>
      <c r="P742">
        <v>7.8079999999999998E-5</v>
      </c>
    </row>
    <row r="743" spans="1:16" x14ac:dyDescent="0.25">
      <c r="A743">
        <v>0</v>
      </c>
      <c r="B743" t="s">
        <v>1434</v>
      </c>
      <c r="C743">
        <v>6</v>
      </c>
      <c r="D743">
        <v>1</v>
      </c>
      <c r="E743">
        <v>5</v>
      </c>
      <c r="F743">
        <v>4803.7915039099998</v>
      </c>
      <c r="G743">
        <v>26747</v>
      </c>
      <c r="H743">
        <v>1.7799999999999999E-6</v>
      </c>
      <c r="I743">
        <v>6.5429900000000003E-3</v>
      </c>
      <c r="J743">
        <v>-3.1178999999999999E-4</v>
      </c>
      <c r="K743" t="s">
        <v>17</v>
      </c>
      <c r="L743" t="s">
        <v>17</v>
      </c>
      <c r="M743">
        <v>42</v>
      </c>
      <c r="N743">
        <v>22</v>
      </c>
      <c r="O743">
        <v>20</v>
      </c>
      <c r="P743">
        <v>0.17712409000000001</v>
      </c>
    </row>
    <row r="744" spans="1:16" x14ac:dyDescent="0.25">
      <c r="A744">
        <v>0</v>
      </c>
      <c r="B744" t="s">
        <v>1435</v>
      </c>
      <c r="C744">
        <v>5</v>
      </c>
      <c r="D744">
        <v>4</v>
      </c>
      <c r="E744">
        <v>1</v>
      </c>
      <c r="F744">
        <v>2283.5197753900002</v>
      </c>
      <c r="G744">
        <v>24149</v>
      </c>
      <c r="H744">
        <v>1.7799999999999999E-6</v>
      </c>
      <c r="I744">
        <v>5.6749599999999997E-3</v>
      </c>
      <c r="J744">
        <v>-2.7254999999999998E-4</v>
      </c>
      <c r="K744" t="s">
        <v>17</v>
      </c>
      <c r="L744" t="s">
        <v>17</v>
      </c>
      <c r="M744">
        <v>909</v>
      </c>
      <c r="N744">
        <v>454</v>
      </c>
      <c r="O744">
        <v>455</v>
      </c>
      <c r="P744">
        <v>7.3485919999999996E-2</v>
      </c>
    </row>
    <row r="745" spans="1:16" x14ac:dyDescent="0.25">
      <c r="A745">
        <v>0</v>
      </c>
      <c r="B745" t="s">
        <v>89</v>
      </c>
      <c r="C745">
        <v>3</v>
      </c>
      <c r="D745">
        <v>0</v>
      </c>
      <c r="E745">
        <v>3</v>
      </c>
      <c r="F745">
        <v>0</v>
      </c>
      <c r="G745">
        <v>0</v>
      </c>
      <c r="H745">
        <v>1.79E-6</v>
      </c>
      <c r="I745">
        <v>2.5713699999999999E-2</v>
      </c>
      <c r="J745">
        <v>-1.6725999999999999E-4</v>
      </c>
      <c r="K745" t="s">
        <v>17</v>
      </c>
      <c r="L745" t="s">
        <v>17</v>
      </c>
      <c r="M745">
        <v>0</v>
      </c>
      <c r="N745">
        <v>0</v>
      </c>
      <c r="O745">
        <v>0</v>
      </c>
      <c r="P745">
        <v>0</v>
      </c>
    </row>
    <row r="746" spans="1:16" x14ac:dyDescent="0.25">
      <c r="A746">
        <v>0</v>
      </c>
      <c r="B746" t="s">
        <v>1436</v>
      </c>
      <c r="C746">
        <v>14</v>
      </c>
      <c r="D746">
        <v>5</v>
      </c>
      <c r="E746">
        <v>9</v>
      </c>
      <c r="F746">
        <v>538.07287598000005</v>
      </c>
      <c r="G746">
        <v>5024</v>
      </c>
      <c r="H746">
        <v>1.7799999999999999E-6</v>
      </c>
      <c r="I746">
        <v>7.3090999999999998E-3</v>
      </c>
      <c r="J746">
        <v>-1.41826E-3</v>
      </c>
      <c r="K746" t="s">
        <v>17</v>
      </c>
      <c r="L746" t="s">
        <v>17</v>
      </c>
      <c r="M746">
        <v>4169</v>
      </c>
      <c r="N746">
        <v>2708</v>
      </c>
      <c r="O746">
        <v>1461</v>
      </c>
      <c r="P746">
        <v>0.13614870000000001</v>
      </c>
    </row>
    <row r="747" spans="1:16" x14ac:dyDescent="0.25">
      <c r="A747">
        <v>0</v>
      </c>
      <c r="B747" t="s">
        <v>1437</v>
      </c>
      <c r="C747">
        <v>13</v>
      </c>
      <c r="D747">
        <v>6</v>
      </c>
      <c r="E747">
        <v>7</v>
      </c>
      <c r="F747">
        <v>6910.7841796900002</v>
      </c>
      <c r="G747">
        <v>36452</v>
      </c>
      <c r="H747">
        <v>1.79E-6</v>
      </c>
      <c r="I747">
        <v>4.0047579999999999E-2</v>
      </c>
      <c r="J747">
        <v>-1.45805E-3</v>
      </c>
      <c r="K747" t="s">
        <v>17</v>
      </c>
      <c r="L747" t="s">
        <v>17</v>
      </c>
      <c r="M747">
        <v>4673</v>
      </c>
      <c r="N747">
        <v>2965</v>
      </c>
      <c r="O747">
        <v>1708</v>
      </c>
      <c r="P747">
        <v>0.15712662999999999</v>
      </c>
    </row>
    <row r="748" spans="1:16" x14ac:dyDescent="0.25">
      <c r="A748">
        <v>0</v>
      </c>
      <c r="B748" t="s">
        <v>1438</v>
      </c>
      <c r="C748">
        <v>7</v>
      </c>
      <c r="D748">
        <v>5</v>
      </c>
      <c r="E748">
        <v>2</v>
      </c>
      <c r="F748">
        <v>1272.7833252</v>
      </c>
      <c r="G748">
        <v>4690</v>
      </c>
      <c r="H748">
        <v>7.0999999999999998E-7</v>
      </c>
      <c r="I748">
        <v>0</v>
      </c>
      <c r="J748">
        <v>-6.3721999999999997E-4</v>
      </c>
      <c r="K748" t="s">
        <v>17</v>
      </c>
      <c r="L748" t="s">
        <v>17</v>
      </c>
      <c r="M748">
        <v>1</v>
      </c>
      <c r="N748">
        <v>0</v>
      </c>
      <c r="O748">
        <v>1</v>
      </c>
      <c r="P748">
        <v>0.54308062999999995</v>
      </c>
    </row>
    <row r="749" spans="1:16" x14ac:dyDescent="0.25">
      <c r="A749">
        <v>0</v>
      </c>
      <c r="B749" t="s">
        <v>1439</v>
      </c>
      <c r="C749">
        <v>14</v>
      </c>
      <c r="D749">
        <v>10</v>
      </c>
      <c r="E749">
        <v>4</v>
      </c>
      <c r="F749">
        <v>7844.3544921900002</v>
      </c>
      <c r="G749">
        <v>25468</v>
      </c>
      <c r="H749">
        <v>1.79E-6</v>
      </c>
      <c r="I749">
        <v>6.5964930000000005E-2</v>
      </c>
      <c r="J749">
        <v>-7.4213999999999997E-4</v>
      </c>
      <c r="K749" t="s">
        <v>17</v>
      </c>
      <c r="L749" t="s">
        <v>17</v>
      </c>
      <c r="M749">
        <v>37540</v>
      </c>
      <c r="N749">
        <v>22537</v>
      </c>
      <c r="O749">
        <v>15003</v>
      </c>
      <c r="P749">
        <v>2.0827294599999999</v>
      </c>
    </row>
    <row r="750" spans="1:16" x14ac:dyDescent="0.25">
      <c r="A750">
        <v>0</v>
      </c>
      <c r="B750" t="s">
        <v>1440</v>
      </c>
      <c r="C750">
        <v>2</v>
      </c>
      <c r="D750">
        <v>1</v>
      </c>
      <c r="E750">
        <v>1</v>
      </c>
      <c r="F750">
        <v>361.71649170000001</v>
      </c>
      <c r="G750">
        <v>1315</v>
      </c>
      <c r="H750">
        <v>1.77E-6</v>
      </c>
      <c r="I750">
        <v>1.61E-6</v>
      </c>
      <c r="J750">
        <v>-3.0499999999999999E-5</v>
      </c>
      <c r="K750" t="s">
        <v>17</v>
      </c>
      <c r="L750" t="s">
        <v>17</v>
      </c>
      <c r="M750">
        <v>0</v>
      </c>
      <c r="N750">
        <v>0</v>
      </c>
      <c r="O750">
        <v>0</v>
      </c>
      <c r="P750">
        <v>9.7000000000000003E-7</v>
      </c>
    </row>
    <row r="751" spans="1:16" x14ac:dyDescent="0.25">
      <c r="A751">
        <v>0</v>
      </c>
      <c r="B751" t="s">
        <v>1441</v>
      </c>
      <c r="C751">
        <v>10</v>
      </c>
      <c r="D751">
        <v>2</v>
      </c>
      <c r="E751">
        <v>8</v>
      </c>
      <c r="F751">
        <v>1676.7374267600001</v>
      </c>
      <c r="G751">
        <v>5963</v>
      </c>
      <c r="H751">
        <v>1.79E-6</v>
      </c>
      <c r="I751">
        <v>0.13713893999999999</v>
      </c>
      <c r="J751">
        <v>-8.6412999999999995E-4</v>
      </c>
      <c r="K751" t="s">
        <v>17</v>
      </c>
      <c r="L751" t="s">
        <v>17</v>
      </c>
      <c r="M751">
        <v>21761</v>
      </c>
      <c r="N751">
        <v>12544</v>
      </c>
      <c r="O751">
        <v>9217</v>
      </c>
      <c r="P751">
        <v>1.43526182</v>
      </c>
    </row>
    <row r="752" spans="1:16" x14ac:dyDescent="0.25">
      <c r="A752">
        <v>0</v>
      </c>
      <c r="B752" t="s">
        <v>775</v>
      </c>
      <c r="C752">
        <v>3</v>
      </c>
      <c r="D752">
        <v>1</v>
      </c>
      <c r="E752">
        <v>2</v>
      </c>
      <c r="F752">
        <v>0</v>
      </c>
      <c r="G752">
        <v>0</v>
      </c>
      <c r="H752">
        <v>7.0999999999999998E-7</v>
      </c>
      <c r="I752">
        <v>0</v>
      </c>
      <c r="J752">
        <v>-7.928E-5</v>
      </c>
      <c r="K752" t="s">
        <v>17</v>
      </c>
      <c r="L752" t="s">
        <v>17</v>
      </c>
      <c r="M752">
        <v>1</v>
      </c>
      <c r="N752">
        <v>1</v>
      </c>
      <c r="O752">
        <v>0</v>
      </c>
      <c r="P752">
        <v>0.54308062999999995</v>
      </c>
    </row>
    <row r="753" spans="1:16" x14ac:dyDescent="0.25">
      <c r="A753">
        <v>0</v>
      </c>
      <c r="B753" t="s">
        <v>1442</v>
      </c>
      <c r="C753">
        <v>14</v>
      </c>
      <c r="D753">
        <v>14</v>
      </c>
      <c r="E753">
        <v>0</v>
      </c>
      <c r="F753">
        <v>0</v>
      </c>
      <c r="G753">
        <v>0</v>
      </c>
      <c r="H753">
        <v>6.9999999999999997E-7</v>
      </c>
      <c r="I753">
        <v>0</v>
      </c>
      <c r="J753">
        <v>-4.8401399999999997E-3</v>
      </c>
      <c r="K753" t="s">
        <v>17</v>
      </c>
      <c r="L753" t="s">
        <v>17</v>
      </c>
      <c r="M753">
        <v>0</v>
      </c>
      <c r="N753">
        <v>0</v>
      </c>
      <c r="O753">
        <v>0</v>
      </c>
      <c r="P753">
        <v>0</v>
      </c>
    </row>
    <row r="754" spans="1:16" x14ac:dyDescent="0.25">
      <c r="A754">
        <v>0</v>
      </c>
      <c r="B754" t="s">
        <v>1443</v>
      </c>
      <c r="C754">
        <v>6</v>
      </c>
      <c r="D754">
        <v>4</v>
      </c>
      <c r="E754">
        <v>2</v>
      </c>
      <c r="F754">
        <v>809.5</v>
      </c>
      <c r="G754">
        <v>3773</v>
      </c>
      <c r="H754">
        <v>7.0999999999999998E-7</v>
      </c>
      <c r="I754">
        <v>0</v>
      </c>
      <c r="J754">
        <v>-4.4157000000000002E-4</v>
      </c>
      <c r="K754" t="s">
        <v>17</v>
      </c>
      <c r="L754" t="s">
        <v>17</v>
      </c>
      <c r="M754">
        <v>1</v>
      </c>
      <c r="N754">
        <v>1</v>
      </c>
      <c r="O754">
        <v>0</v>
      </c>
      <c r="P754">
        <v>0.54308062999999995</v>
      </c>
    </row>
    <row r="755" spans="1:16" x14ac:dyDescent="0.25">
      <c r="A755">
        <v>0</v>
      </c>
      <c r="B755" t="s">
        <v>1444</v>
      </c>
      <c r="C755">
        <v>7</v>
      </c>
      <c r="D755">
        <v>4</v>
      </c>
      <c r="E755">
        <v>3</v>
      </c>
      <c r="F755">
        <v>1057.6612548799999</v>
      </c>
      <c r="G755">
        <v>4463</v>
      </c>
      <c r="H755">
        <v>1.7799999999999999E-6</v>
      </c>
      <c r="I755">
        <v>1.4353289999999999E-2</v>
      </c>
      <c r="J755">
        <v>-4.1193000000000002E-4</v>
      </c>
      <c r="K755" t="s">
        <v>17</v>
      </c>
      <c r="L755" t="s">
        <v>17</v>
      </c>
      <c r="M755">
        <v>9922</v>
      </c>
      <c r="N755">
        <v>5415</v>
      </c>
      <c r="O755">
        <v>4507</v>
      </c>
      <c r="P755">
        <v>2.1997966199999999</v>
      </c>
    </row>
    <row r="756" spans="1:16" x14ac:dyDescent="0.25">
      <c r="A756">
        <v>0</v>
      </c>
      <c r="B756" t="s">
        <v>826</v>
      </c>
      <c r="C756">
        <v>1</v>
      </c>
      <c r="D756">
        <v>1</v>
      </c>
      <c r="E756">
        <v>0</v>
      </c>
      <c r="F756">
        <v>0</v>
      </c>
      <c r="G756">
        <v>0</v>
      </c>
      <c r="H756">
        <v>6.9999999999999997E-7</v>
      </c>
      <c r="I756">
        <v>0</v>
      </c>
      <c r="J756">
        <v>-2.4689999999999999E-5</v>
      </c>
      <c r="K756" t="s">
        <v>17</v>
      </c>
      <c r="L756" t="s">
        <v>17</v>
      </c>
      <c r="M756">
        <v>0</v>
      </c>
      <c r="N756">
        <v>0</v>
      </c>
      <c r="O756">
        <v>0</v>
      </c>
      <c r="P756">
        <v>0</v>
      </c>
    </row>
    <row r="757" spans="1:16" x14ac:dyDescent="0.25">
      <c r="A757">
        <v>0</v>
      </c>
      <c r="B757" t="s">
        <v>1445</v>
      </c>
      <c r="C757">
        <v>4</v>
      </c>
      <c r="D757">
        <v>3</v>
      </c>
      <c r="E757">
        <v>1</v>
      </c>
      <c r="F757">
        <v>163.82046509</v>
      </c>
      <c r="G757">
        <v>1062</v>
      </c>
      <c r="H757">
        <v>6.9999999999999997E-7</v>
      </c>
      <c r="I757">
        <v>0</v>
      </c>
      <c r="J757">
        <v>-2.2806000000000001E-4</v>
      </c>
      <c r="K757" t="s">
        <v>17</v>
      </c>
      <c r="L757" t="s">
        <v>17</v>
      </c>
      <c r="M757">
        <v>0</v>
      </c>
      <c r="N757">
        <v>0</v>
      </c>
      <c r="O757">
        <v>0</v>
      </c>
      <c r="P757">
        <v>0</v>
      </c>
    </row>
    <row r="758" spans="1:16" x14ac:dyDescent="0.25">
      <c r="A758">
        <v>0</v>
      </c>
      <c r="B758" t="s">
        <v>1446</v>
      </c>
      <c r="C758">
        <v>3</v>
      </c>
      <c r="D758">
        <v>3</v>
      </c>
      <c r="E758">
        <v>0</v>
      </c>
      <c r="F758">
        <v>0</v>
      </c>
      <c r="G758">
        <v>0</v>
      </c>
      <c r="H758">
        <v>6.9999999999999997E-7</v>
      </c>
      <c r="I758">
        <v>0</v>
      </c>
      <c r="J758">
        <v>-2.2225000000000001E-4</v>
      </c>
      <c r="K758" t="s">
        <v>17</v>
      </c>
      <c r="L758" t="s">
        <v>17</v>
      </c>
      <c r="M758">
        <v>0</v>
      </c>
      <c r="N758">
        <v>0</v>
      </c>
      <c r="O758">
        <v>0</v>
      </c>
      <c r="P758">
        <v>0</v>
      </c>
    </row>
    <row r="759" spans="1:16" x14ac:dyDescent="0.25">
      <c r="A759">
        <v>0</v>
      </c>
      <c r="B759" t="s">
        <v>1447</v>
      </c>
      <c r="C759">
        <v>5</v>
      </c>
      <c r="D759">
        <v>4</v>
      </c>
      <c r="E759">
        <v>1</v>
      </c>
      <c r="F759">
        <v>389.28192138999998</v>
      </c>
      <c r="G759">
        <v>2519</v>
      </c>
      <c r="H759">
        <v>1.7799999999999999E-6</v>
      </c>
      <c r="I759">
        <v>4.8967699999999999E-3</v>
      </c>
      <c r="J759">
        <v>-3.0943000000000002E-4</v>
      </c>
      <c r="K759" t="s">
        <v>17</v>
      </c>
      <c r="L759" t="s">
        <v>17</v>
      </c>
      <c r="M759">
        <v>10036</v>
      </c>
      <c r="N759">
        <v>5135</v>
      </c>
      <c r="O759">
        <v>4901</v>
      </c>
      <c r="P759">
        <v>0.23459865999999999</v>
      </c>
    </row>
    <row r="760" spans="1:16" x14ac:dyDescent="0.25">
      <c r="A760">
        <v>0</v>
      </c>
      <c r="B760" t="s">
        <v>130</v>
      </c>
      <c r="C760">
        <v>2</v>
      </c>
      <c r="D760">
        <v>2</v>
      </c>
      <c r="E760">
        <v>0</v>
      </c>
      <c r="F760">
        <v>0</v>
      </c>
      <c r="G760">
        <v>0</v>
      </c>
      <c r="H760">
        <v>6.9999999999999997E-7</v>
      </c>
      <c r="I760">
        <v>0</v>
      </c>
      <c r="J760">
        <v>-9.878E-5</v>
      </c>
      <c r="K760" t="s">
        <v>17</v>
      </c>
      <c r="L760" t="s">
        <v>17</v>
      </c>
      <c r="M760">
        <v>0</v>
      </c>
      <c r="N760">
        <v>0</v>
      </c>
      <c r="O760">
        <v>0</v>
      </c>
      <c r="P760">
        <v>0</v>
      </c>
    </row>
    <row r="761" spans="1:16" x14ac:dyDescent="0.25">
      <c r="A761">
        <v>0</v>
      </c>
      <c r="B761" t="s">
        <v>1448</v>
      </c>
      <c r="C761">
        <v>8</v>
      </c>
      <c r="D761">
        <v>3</v>
      </c>
      <c r="E761">
        <v>5</v>
      </c>
      <c r="F761">
        <v>2393.6149902299999</v>
      </c>
      <c r="G761">
        <v>10320</v>
      </c>
      <c r="H761">
        <v>1.79E-6</v>
      </c>
      <c r="I761">
        <v>2.884716E-2</v>
      </c>
      <c r="J761">
        <v>-3.1386000000000001E-4</v>
      </c>
      <c r="K761" t="s">
        <v>17</v>
      </c>
      <c r="L761" t="s">
        <v>17</v>
      </c>
      <c r="M761">
        <v>7669</v>
      </c>
      <c r="N761">
        <v>3672</v>
      </c>
      <c r="O761">
        <v>3997</v>
      </c>
      <c r="P761">
        <v>0.53607146000000006</v>
      </c>
    </row>
    <row r="762" spans="1:16" x14ac:dyDescent="0.25">
      <c r="A762">
        <v>0</v>
      </c>
      <c r="B762" t="s">
        <v>1449</v>
      </c>
      <c r="C762">
        <v>12</v>
      </c>
      <c r="D762">
        <v>7</v>
      </c>
      <c r="E762">
        <v>5</v>
      </c>
      <c r="F762">
        <v>1581.0539550799999</v>
      </c>
      <c r="G762">
        <v>13790</v>
      </c>
      <c r="H762">
        <v>1.79E-6</v>
      </c>
      <c r="I762">
        <v>3.205831E-2</v>
      </c>
      <c r="J762">
        <v>-1.06573E-3</v>
      </c>
      <c r="K762" t="s">
        <v>17</v>
      </c>
      <c r="L762" t="s">
        <v>17</v>
      </c>
      <c r="M762">
        <v>11881</v>
      </c>
      <c r="N762">
        <v>5891</v>
      </c>
      <c r="O762">
        <v>5990</v>
      </c>
      <c r="P762">
        <v>0.17395331</v>
      </c>
    </row>
    <row r="763" spans="1:16" x14ac:dyDescent="0.25">
      <c r="A763">
        <v>0</v>
      </c>
      <c r="B763" t="s">
        <v>1450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1.79E-6</v>
      </c>
      <c r="I763">
        <v>8.0028500000000006E-3</v>
      </c>
      <c r="J763">
        <v>-1.8580000000000002E-5</v>
      </c>
      <c r="K763" t="s">
        <v>17</v>
      </c>
      <c r="L763" t="s">
        <v>17</v>
      </c>
      <c r="M763">
        <v>0</v>
      </c>
      <c r="N763">
        <v>0</v>
      </c>
      <c r="O763">
        <v>0</v>
      </c>
      <c r="P763">
        <v>0</v>
      </c>
    </row>
    <row r="764" spans="1:16" x14ac:dyDescent="0.25">
      <c r="A764">
        <v>0</v>
      </c>
      <c r="B764" t="s">
        <v>1451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1.7799999999999999E-6</v>
      </c>
      <c r="I764">
        <v>3.7588999999999998E-4</v>
      </c>
      <c r="J764">
        <v>-1.8580000000000002E-5</v>
      </c>
      <c r="K764" t="s">
        <v>17</v>
      </c>
      <c r="L764" t="s">
        <v>17</v>
      </c>
      <c r="M764">
        <v>0</v>
      </c>
      <c r="N764">
        <v>0</v>
      </c>
      <c r="O764">
        <v>0</v>
      </c>
      <c r="P764">
        <v>0</v>
      </c>
    </row>
    <row r="765" spans="1:16" x14ac:dyDescent="0.25">
      <c r="A765">
        <v>0</v>
      </c>
      <c r="B765" t="s">
        <v>1452</v>
      </c>
      <c r="C765">
        <v>4</v>
      </c>
      <c r="D765">
        <v>1</v>
      </c>
      <c r="E765">
        <v>3</v>
      </c>
      <c r="F765">
        <v>181.24998474</v>
      </c>
      <c r="G765">
        <v>2921</v>
      </c>
      <c r="H765">
        <v>1.79E-6</v>
      </c>
      <c r="I765">
        <v>1.1942599999999999E-2</v>
      </c>
      <c r="J765">
        <v>-1.8652999999999999E-4</v>
      </c>
      <c r="K765" t="s">
        <v>17</v>
      </c>
      <c r="L765" t="s">
        <v>17</v>
      </c>
      <c r="M765">
        <v>0</v>
      </c>
      <c r="N765">
        <v>0</v>
      </c>
      <c r="O765">
        <v>0</v>
      </c>
      <c r="P765">
        <v>0</v>
      </c>
    </row>
    <row r="766" spans="1:16" x14ac:dyDescent="0.25">
      <c r="A766">
        <v>0</v>
      </c>
      <c r="B766" t="s">
        <v>1453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1.79E-6</v>
      </c>
      <c r="I766">
        <v>5.6749599999999997E-3</v>
      </c>
      <c r="J766">
        <v>-1.8580000000000002E-5</v>
      </c>
      <c r="K766" t="s">
        <v>17</v>
      </c>
      <c r="L766" t="s">
        <v>17</v>
      </c>
      <c r="M766">
        <v>0</v>
      </c>
      <c r="N766">
        <v>0</v>
      </c>
      <c r="O766">
        <v>0</v>
      </c>
      <c r="P766">
        <v>0</v>
      </c>
    </row>
    <row r="767" spans="1:16" x14ac:dyDescent="0.25">
      <c r="A767">
        <v>0</v>
      </c>
      <c r="B767" t="s">
        <v>1454</v>
      </c>
      <c r="C767">
        <v>5</v>
      </c>
      <c r="D767">
        <v>1</v>
      </c>
      <c r="E767">
        <v>4</v>
      </c>
      <c r="F767">
        <v>343.65109253000003</v>
      </c>
      <c r="G767">
        <v>1808</v>
      </c>
      <c r="H767">
        <v>1.79E-6</v>
      </c>
      <c r="I767">
        <v>3.1669919999999997E-2</v>
      </c>
      <c r="J767">
        <v>-3.1390999999999998E-4</v>
      </c>
      <c r="K767" t="s">
        <v>17</v>
      </c>
      <c r="L767" t="s">
        <v>17</v>
      </c>
      <c r="M767">
        <v>0</v>
      </c>
      <c r="N767">
        <v>0</v>
      </c>
      <c r="O767">
        <v>0</v>
      </c>
      <c r="P767">
        <v>0</v>
      </c>
    </row>
    <row r="768" spans="1:16" x14ac:dyDescent="0.25">
      <c r="A768">
        <v>0</v>
      </c>
      <c r="B768" t="s">
        <v>1455</v>
      </c>
      <c r="C768">
        <v>7</v>
      </c>
      <c r="D768">
        <v>3</v>
      </c>
      <c r="E768">
        <v>4</v>
      </c>
      <c r="F768">
        <v>1049.9992675799999</v>
      </c>
      <c r="G768">
        <v>12181</v>
      </c>
      <c r="H768">
        <v>1.7799999999999999E-6</v>
      </c>
      <c r="I768">
        <v>1.2267490000000001E-2</v>
      </c>
      <c r="J768">
        <v>-4.2201000000000001E-4</v>
      </c>
      <c r="K768" t="s">
        <v>17</v>
      </c>
      <c r="L768" t="s">
        <v>17</v>
      </c>
      <c r="M768">
        <v>2105</v>
      </c>
      <c r="N768">
        <v>1079</v>
      </c>
      <c r="O768">
        <v>1026</v>
      </c>
      <c r="P768">
        <v>0.25586904999999999</v>
      </c>
    </row>
    <row r="769" spans="1:16" x14ac:dyDescent="0.25">
      <c r="A769">
        <v>0</v>
      </c>
      <c r="B769" t="s">
        <v>1456</v>
      </c>
      <c r="C769">
        <v>2</v>
      </c>
      <c r="D769">
        <v>1</v>
      </c>
      <c r="E769">
        <v>1</v>
      </c>
      <c r="F769">
        <v>14.18505096</v>
      </c>
      <c r="G769">
        <v>24</v>
      </c>
      <c r="H769">
        <v>1.79E-6</v>
      </c>
      <c r="I769">
        <v>2.5933E-4</v>
      </c>
      <c r="J769">
        <v>-4.2120000000000003E-5</v>
      </c>
      <c r="K769" t="s">
        <v>17</v>
      </c>
      <c r="L769" t="s">
        <v>17</v>
      </c>
      <c r="M769">
        <v>0</v>
      </c>
      <c r="N769">
        <v>0</v>
      </c>
      <c r="O769">
        <v>0</v>
      </c>
      <c r="P769">
        <v>0</v>
      </c>
    </row>
    <row r="770" spans="1:16" x14ac:dyDescent="0.25">
      <c r="A770">
        <v>0</v>
      </c>
      <c r="B770" t="s">
        <v>1457</v>
      </c>
      <c r="C770">
        <v>5</v>
      </c>
      <c r="D770">
        <v>2</v>
      </c>
      <c r="E770">
        <v>3</v>
      </c>
      <c r="F770">
        <v>179.99888611</v>
      </c>
      <c r="G770">
        <v>1330</v>
      </c>
      <c r="H770">
        <v>1.7799999999999999E-6</v>
      </c>
      <c r="I770">
        <v>1.242994E-2</v>
      </c>
      <c r="J770">
        <v>-2.2924999999999999E-4</v>
      </c>
      <c r="K770" t="s">
        <v>17</v>
      </c>
      <c r="L770" t="s">
        <v>17</v>
      </c>
      <c r="M770">
        <v>134</v>
      </c>
      <c r="N770">
        <v>68</v>
      </c>
      <c r="O770">
        <v>66</v>
      </c>
      <c r="P770">
        <v>6.1101679999999998E-2</v>
      </c>
    </row>
    <row r="771" spans="1:16" x14ac:dyDescent="0.25">
      <c r="A771">
        <v>0</v>
      </c>
      <c r="B771" t="s">
        <v>1458</v>
      </c>
      <c r="C771">
        <v>2</v>
      </c>
      <c r="D771">
        <v>1</v>
      </c>
      <c r="E771">
        <v>1</v>
      </c>
      <c r="F771">
        <v>195.37496948</v>
      </c>
      <c r="G771">
        <v>893</v>
      </c>
      <c r="H771">
        <v>1.79E-6</v>
      </c>
      <c r="I771">
        <v>5.6749599999999997E-3</v>
      </c>
      <c r="J771">
        <v>-3.5150000000000001E-5</v>
      </c>
      <c r="K771" t="s">
        <v>17</v>
      </c>
      <c r="L771" t="s">
        <v>17</v>
      </c>
      <c r="M771">
        <v>0</v>
      </c>
      <c r="N771">
        <v>0</v>
      </c>
      <c r="O771">
        <v>0</v>
      </c>
      <c r="P771">
        <v>0</v>
      </c>
    </row>
    <row r="772" spans="1:16" x14ac:dyDescent="0.25">
      <c r="A772">
        <v>0</v>
      </c>
      <c r="B772" t="s">
        <v>1459</v>
      </c>
      <c r="C772">
        <v>5</v>
      </c>
      <c r="D772">
        <v>0</v>
      </c>
      <c r="E772">
        <v>5</v>
      </c>
      <c r="F772">
        <v>0</v>
      </c>
      <c r="G772">
        <v>0</v>
      </c>
      <c r="H772">
        <v>1.7999999999999999E-6</v>
      </c>
      <c r="I772">
        <v>1.0540860000000001E-2</v>
      </c>
      <c r="J772">
        <v>-4.6460000000000002E-4</v>
      </c>
      <c r="K772" t="s">
        <v>17</v>
      </c>
      <c r="L772" t="s">
        <v>17</v>
      </c>
      <c r="M772">
        <v>0</v>
      </c>
      <c r="N772">
        <v>0</v>
      </c>
      <c r="O772">
        <v>0</v>
      </c>
      <c r="P772">
        <v>0</v>
      </c>
    </row>
    <row r="773" spans="1:16" x14ac:dyDescent="0.25">
      <c r="A773">
        <v>0</v>
      </c>
      <c r="B773" t="s">
        <v>225</v>
      </c>
      <c r="C773">
        <v>2</v>
      </c>
      <c r="D773">
        <v>1</v>
      </c>
      <c r="E773">
        <v>1</v>
      </c>
      <c r="F773">
        <v>0</v>
      </c>
      <c r="G773">
        <v>0</v>
      </c>
      <c r="H773">
        <v>1.79E-6</v>
      </c>
      <c r="I773">
        <v>2.1615180000000001E-2</v>
      </c>
      <c r="J773">
        <v>3.19E-6</v>
      </c>
      <c r="K773" t="s">
        <v>17</v>
      </c>
      <c r="L773" t="s">
        <v>17</v>
      </c>
      <c r="M773">
        <v>771</v>
      </c>
      <c r="N773">
        <v>485</v>
      </c>
      <c r="O773">
        <v>286</v>
      </c>
      <c r="P773">
        <v>0.12871456000000001</v>
      </c>
    </row>
    <row r="774" spans="1:16" x14ac:dyDescent="0.25">
      <c r="A774">
        <v>0</v>
      </c>
      <c r="B774" t="s">
        <v>347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1.79E-6</v>
      </c>
      <c r="I774">
        <v>6.5240300000000001E-3</v>
      </c>
      <c r="J774">
        <v>-1.8580000000000002E-5</v>
      </c>
      <c r="K774" t="s">
        <v>17</v>
      </c>
      <c r="L774" t="s">
        <v>17</v>
      </c>
      <c r="M774">
        <v>0</v>
      </c>
      <c r="N774">
        <v>0</v>
      </c>
      <c r="O774">
        <v>0</v>
      </c>
      <c r="P774">
        <v>0</v>
      </c>
    </row>
    <row r="775" spans="1:16" x14ac:dyDescent="0.25">
      <c r="A775">
        <v>0</v>
      </c>
      <c r="B775" t="s">
        <v>1460</v>
      </c>
      <c r="C775">
        <v>5</v>
      </c>
      <c r="D775">
        <v>2</v>
      </c>
      <c r="E775">
        <v>3</v>
      </c>
      <c r="F775">
        <v>4414.9121093800004</v>
      </c>
      <c r="G775">
        <v>15016</v>
      </c>
      <c r="H775">
        <v>1.79E-6</v>
      </c>
      <c r="I775">
        <v>4.5446689999999998E-2</v>
      </c>
      <c r="J775">
        <v>-6.3509999999999993E-5</v>
      </c>
      <c r="K775" t="s">
        <v>17</v>
      </c>
      <c r="L775" t="s">
        <v>17</v>
      </c>
      <c r="M775">
        <v>8593</v>
      </c>
      <c r="N775">
        <v>5096</v>
      </c>
      <c r="O775">
        <v>3497</v>
      </c>
      <c r="P775">
        <v>0.72631871999999997</v>
      </c>
    </row>
    <row r="776" spans="1:16" x14ac:dyDescent="0.25">
      <c r="A776">
        <v>0</v>
      </c>
      <c r="B776" t="s">
        <v>1461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1.79E-6</v>
      </c>
      <c r="I776">
        <v>5.8026600000000003E-3</v>
      </c>
      <c r="J776">
        <v>-1.8580000000000002E-5</v>
      </c>
      <c r="K776" t="s">
        <v>17</v>
      </c>
      <c r="L776" t="s">
        <v>17</v>
      </c>
      <c r="M776">
        <v>0</v>
      </c>
      <c r="N776">
        <v>0</v>
      </c>
      <c r="O776">
        <v>0</v>
      </c>
      <c r="P776">
        <v>0</v>
      </c>
    </row>
    <row r="777" spans="1:16" x14ac:dyDescent="0.25">
      <c r="A777">
        <v>0</v>
      </c>
      <c r="B777" t="s">
        <v>659</v>
      </c>
      <c r="C777">
        <v>20</v>
      </c>
      <c r="D777">
        <v>13</v>
      </c>
      <c r="E777">
        <v>7</v>
      </c>
      <c r="F777">
        <v>25628.322265620001</v>
      </c>
      <c r="G777">
        <v>108540</v>
      </c>
      <c r="H777">
        <v>1.79E-6</v>
      </c>
      <c r="I777">
        <v>3.4296590000000002E-2</v>
      </c>
      <c r="J777">
        <v>-4.3286100000000001E-3</v>
      </c>
      <c r="K777" t="s">
        <v>17</v>
      </c>
      <c r="L777" t="s">
        <v>17</v>
      </c>
      <c r="M777">
        <v>15428</v>
      </c>
      <c r="N777">
        <v>9789</v>
      </c>
      <c r="O777">
        <v>5639</v>
      </c>
      <c r="P777">
        <v>1.87917318</v>
      </c>
    </row>
    <row r="778" spans="1:16" x14ac:dyDescent="0.25">
      <c r="A778">
        <v>0</v>
      </c>
      <c r="B778" t="s">
        <v>1462</v>
      </c>
      <c r="C778">
        <v>3</v>
      </c>
      <c r="D778">
        <v>2</v>
      </c>
      <c r="E778">
        <v>1</v>
      </c>
      <c r="F778">
        <v>185.60668945</v>
      </c>
      <c r="G778">
        <v>667</v>
      </c>
      <c r="H778">
        <v>1.7799999999999999E-6</v>
      </c>
      <c r="I778">
        <v>5.8026600000000003E-3</v>
      </c>
      <c r="J778">
        <v>-8.2509999999999994E-5</v>
      </c>
      <c r="K778" t="s">
        <v>17</v>
      </c>
      <c r="L778" t="s">
        <v>17</v>
      </c>
      <c r="M778">
        <v>30</v>
      </c>
      <c r="N778">
        <v>27</v>
      </c>
      <c r="O778">
        <v>3</v>
      </c>
      <c r="P778">
        <v>4.8249800000000004E-3</v>
      </c>
    </row>
    <row r="779" spans="1:16" x14ac:dyDescent="0.25">
      <c r="A779">
        <v>0</v>
      </c>
      <c r="B779" t="s">
        <v>1463</v>
      </c>
      <c r="C779">
        <v>14</v>
      </c>
      <c r="D779">
        <v>6</v>
      </c>
      <c r="E779">
        <v>8</v>
      </c>
      <c r="F779">
        <v>13318.807617189999</v>
      </c>
      <c r="G779">
        <v>60542</v>
      </c>
      <c r="H779">
        <v>1.79E-6</v>
      </c>
      <c r="I779">
        <v>2.68761E-2</v>
      </c>
      <c r="J779">
        <v>-7.8113E-4</v>
      </c>
      <c r="K779" t="s">
        <v>17</v>
      </c>
      <c r="L779" t="s">
        <v>17</v>
      </c>
      <c r="M779">
        <v>6878</v>
      </c>
      <c r="N779">
        <v>3929</v>
      </c>
      <c r="O779">
        <v>2949</v>
      </c>
      <c r="P779">
        <v>0.99106437000000003</v>
      </c>
    </row>
    <row r="780" spans="1:16" x14ac:dyDescent="0.25">
      <c r="A780">
        <v>0</v>
      </c>
      <c r="B780" t="s">
        <v>1464</v>
      </c>
      <c r="C780">
        <v>2</v>
      </c>
      <c r="D780">
        <v>0</v>
      </c>
      <c r="E780">
        <v>2</v>
      </c>
      <c r="F780">
        <v>0</v>
      </c>
      <c r="G780">
        <v>0</v>
      </c>
      <c r="H780">
        <v>1.79E-6</v>
      </c>
      <c r="I780">
        <v>5.7417800000000001E-3</v>
      </c>
      <c r="J780">
        <v>-7.4339999999999996E-5</v>
      </c>
      <c r="K780" t="s">
        <v>17</v>
      </c>
      <c r="L780" t="s">
        <v>17</v>
      </c>
      <c r="M780">
        <v>0</v>
      </c>
      <c r="N780">
        <v>0</v>
      </c>
      <c r="O780">
        <v>0</v>
      </c>
      <c r="P780">
        <v>0</v>
      </c>
    </row>
    <row r="781" spans="1:16" x14ac:dyDescent="0.25">
      <c r="A781">
        <v>0</v>
      </c>
      <c r="B781" t="s">
        <v>734</v>
      </c>
      <c r="C781">
        <v>11</v>
      </c>
      <c r="D781">
        <v>8</v>
      </c>
      <c r="E781">
        <v>3</v>
      </c>
      <c r="F781">
        <v>3111.0302734400002</v>
      </c>
      <c r="G781">
        <v>10351</v>
      </c>
      <c r="H781">
        <v>1.7799999999999999E-6</v>
      </c>
      <c r="I781">
        <v>7.8144700000000004E-3</v>
      </c>
      <c r="J781">
        <v>-1.4437199999999999E-3</v>
      </c>
      <c r="K781" t="s">
        <v>17</v>
      </c>
      <c r="L781" t="s">
        <v>17</v>
      </c>
      <c r="M781">
        <v>2185</v>
      </c>
      <c r="N781">
        <v>1297</v>
      </c>
      <c r="O781">
        <v>888</v>
      </c>
      <c r="P781">
        <v>0.22763544999999999</v>
      </c>
    </row>
    <row r="782" spans="1:16" x14ac:dyDescent="0.25">
      <c r="A782">
        <v>0</v>
      </c>
      <c r="B782" t="s">
        <v>1465</v>
      </c>
      <c r="C782">
        <v>3</v>
      </c>
      <c r="D782">
        <v>0</v>
      </c>
      <c r="E782">
        <v>3</v>
      </c>
      <c r="F782">
        <v>0</v>
      </c>
      <c r="G782">
        <v>0</v>
      </c>
      <c r="H782">
        <v>1.79E-6</v>
      </c>
      <c r="I782">
        <v>2.840471E-2</v>
      </c>
      <c r="J782">
        <v>-1.6725999999999999E-4</v>
      </c>
      <c r="K782" t="s">
        <v>17</v>
      </c>
      <c r="L782" t="s">
        <v>17</v>
      </c>
      <c r="M782">
        <v>0</v>
      </c>
      <c r="N782">
        <v>0</v>
      </c>
      <c r="O782">
        <v>0</v>
      </c>
      <c r="P782">
        <v>0</v>
      </c>
    </row>
    <row r="783" spans="1:16" x14ac:dyDescent="0.25">
      <c r="A783">
        <v>0</v>
      </c>
      <c r="B783" t="s">
        <v>64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1.7799999999999999E-6</v>
      </c>
      <c r="I783">
        <v>9.3937999999999997E-4</v>
      </c>
      <c r="J783">
        <v>-1.8580000000000002E-5</v>
      </c>
      <c r="K783" t="s">
        <v>17</v>
      </c>
      <c r="L783" t="s">
        <v>17</v>
      </c>
      <c r="M783">
        <v>0</v>
      </c>
      <c r="N783">
        <v>0</v>
      </c>
      <c r="O783">
        <v>0</v>
      </c>
      <c r="P783">
        <v>0</v>
      </c>
    </row>
    <row r="784" spans="1:16" x14ac:dyDescent="0.25">
      <c r="A784">
        <v>0</v>
      </c>
      <c r="B784" t="s">
        <v>1466</v>
      </c>
      <c r="C784">
        <v>3</v>
      </c>
      <c r="D784">
        <v>1</v>
      </c>
      <c r="E784">
        <v>2</v>
      </c>
      <c r="F784">
        <v>358.68231200999998</v>
      </c>
      <c r="G784">
        <v>2921</v>
      </c>
      <c r="H784">
        <v>1.79E-6</v>
      </c>
      <c r="I784">
        <v>1.1942599999999999E-2</v>
      </c>
      <c r="J784">
        <v>-9.09E-5</v>
      </c>
      <c r="K784" t="s">
        <v>17</v>
      </c>
      <c r="L784" t="s">
        <v>17</v>
      </c>
      <c r="M784">
        <v>0</v>
      </c>
      <c r="N784">
        <v>0</v>
      </c>
      <c r="O784">
        <v>0</v>
      </c>
      <c r="P784">
        <v>0</v>
      </c>
    </row>
    <row r="785" spans="1:16" x14ac:dyDescent="0.25">
      <c r="A785">
        <v>0</v>
      </c>
      <c r="B785" t="s">
        <v>1467</v>
      </c>
      <c r="C785">
        <v>2</v>
      </c>
      <c r="D785">
        <v>0</v>
      </c>
      <c r="E785">
        <v>2</v>
      </c>
      <c r="F785">
        <v>0</v>
      </c>
      <c r="G785">
        <v>0</v>
      </c>
      <c r="H785">
        <v>1.79E-6</v>
      </c>
      <c r="I785">
        <v>4.0686400000000001E-3</v>
      </c>
      <c r="J785">
        <v>-7.4339999999999996E-5</v>
      </c>
      <c r="K785" t="s">
        <v>17</v>
      </c>
      <c r="L785" t="s">
        <v>17</v>
      </c>
      <c r="M785">
        <v>0</v>
      </c>
      <c r="N785">
        <v>0</v>
      </c>
      <c r="O785">
        <v>0</v>
      </c>
      <c r="P785">
        <v>0</v>
      </c>
    </row>
    <row r="786" spans="1:16" x14ac:dyDescent="0.25">
      <c r="A786">
        <v>0</v>
      </c>
      <c r="B786" t="s">
        <v>1468</v>
      </c>
      <c r="C786">
        <v>5</v>
      </c>
      <c r="D786">
        <v>1</v>
      </c>
      <c r="E786">
        <v>4</v>
      </c>
      <c r="F786">
        <v>725</v>
      </c>
      <c r="G786">
        <v>3793</v>
      </c>
      <c r="H786">
        <v>1.79E-6</v>
      </c>
      <c r="I786">
        <v>2.579184E-2</v>
      </c>
      <c r="J786">
        <v>-3.1478000000000002E-4</v>
      </c>
      <c r="K786" t="s">
        <v>17</v>
      </c>
      <c r="L786" t="s">
        <v>17</v>
      </c>
      <c r="M786">
        <v>0</v>
      </c>
      <c r="N786">
        <v>0</v>
      </c>
      <c r="O786">
        <v>0</v>
      </c>
      <c r="P786">
        <v>0</v>
      </c>
    </row>
    <row r="787" spans="1:16" x14ac:dyDescent="0.25">
      <c r="A787">
        <v>0</v>
      </c>
      <c r="B787" t="s">
        <v>1469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1.79E-6</v>
      </c>
      <c r="I787">
        <v>4.3637399999999996E-3</v>
      </c>
      <c r="J787">
        <v>-1.8580000000000002E-5</v>
      </c>
      <c r="K787" t="s">
        <v>17</v>
      </c>
      <c r="L787" t="s">
        <v>17</v>
      </c>
      <c r="M787">
        <v>0</v>
      </c>
      <c r="N787">
        <v>0</v>
      </c>
      <c r="O787">
        <v>0</v>
      </c>
      <c r="P787">
        <v>0</v>
      </c>
    </row>
    <row r="788" spans="1:16" x14ac:dyDescent="0.25">
      <c r="A788">
        <v>0</v>
      </c>
      <c r="B788" t="s">
        <v>1470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1.79E-6</v>
      </c>
      <c r="I788">
        <v>1.664096E-2</v>
      </c>
      <c r="J788">
        <v>-1.8580000000000002E-5</v>
      </c>
      <c r="K788" t="s">
        <v>17</v>
      </c>
      <c r="L788" t="s">
        <v>17</v>
      </c>
      <c r="M788">
        <v>0</v>
      </c>
      <c r="N788">
        <v>0</v>
      </c>
      <c r="O788">
        <v>0</v>
      </c>
      <c r="P788">
        <v>0</v>
      </c>
    </row>
    <row r="789" spans="1:16" x14ac:dyDescent="0.25">
      <c r="A789">
        <v>0</v>
      </c>
      <c r="B789" t="s">
        <v>1471</v>
      </c>
      <c r="C789">
        <v>4</v>
      </c>
      <c r="D789">
        <v>3</v>
      </c>
      <c r="E789">
        <v>1</v>
      </c>
      <c r="F789">
        <v>363.83657836999998</v>
      </c>
      <c r="G789">
        <v>1067</v>
      </c>
      <c r="H789">
        <v>1.7799999999999999E-6</v>
      </c>
      <c r="I789">
        <v>1.8895000000000001E-4</v>
      </c>
      <c r="J789">
        <v>-2.0133999999999999E-4</v>
      </c>
      <c r="K789" t="s">
        <v>17</v>
      </c>
      <c r="L789" t="s">
        <v>17</v>
      </c>
      <c r="M789">
        <v>5</v>
      </c>
      <c r="N789">
        <v>3</v>
      </c>
      <c r="O789">
        <v>2</v>
      </c>
      <c r="P789">
        <v>0.54327457999999995</v>
      </c>
    </row>
    <row r="790" spans="1:16" x14ac:dyDescent="0.25">
      <c r="A790">
        <v>0</v>
      </c>
      <c r="B790" t="s">
        <v>1472</v>
      </c>
      <c r="C790">
        <v>11</v>
      </c>
      <c r="D790">
        <v>8</v>
      </c>
      <c r="E790">
        <v>3</v>
      </c>
      <c r="F790">
        <v>6315.1181640599998</v>
      </c>
      <c r="G790">
        <v>29195</v>
      </c>
      <c r="H790">
        <v>1.7799999999999999E-6</v>
      </c>
      <c r="I790">
        <v>3.9602700000000001E-3</v>
      </c>
      <c r="J790">
        <v>-1.2597800000000001E-3</v>
      </c>
      <c r="K790" t="s">
        <v>17</v>
      </c>
      <c r="L790" t="s">
        <v>17</v>
      </c>
      <c r="M790">
        <v>3261</v>
      </c>
      <c r="N790">
        <v>1685</v>
      </c>
      <c r="O790">
        <v>1576</v>
      </c>
      <c r="P790">
        <v>0.96894533999999999</v>
      </c>
    </row>
    <row r="791" spans="1:16" x14ac:dyDescent="0.25">
      <c r="A791">
        <v>0</v>
      </c>
      <c r="B791" t="s">
        <v>1473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1.7799999999999999E-6</v>
      </c>
      <c r="I791">
        <v>6.7004E-4</v>
      </c>
      <c r="J791">
        <v>-1.8580000000000002E-5</v>
      </c>
      <c r="K791" t="s">
        <v>17</v>
      </c>
      <c r="L791" t="s">
        <v>17</v>
      </c>
      <c r="M791">
        <v>0</v>
      </c>
      <c r="N791">
        <v>0</v>
      </c>
      <c r="O791">
        <v>0</v>
      </c>
      <c r="P791">
        <v>0</v>
      </c>
    </row>
    <row r="792" spans="1:16" x14ac:dyDescent="0.25">
      <c r="A792">
        <v>0</v>
      </c>
      <c r="B792" t="s">
        <v>1474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6.9999999999999997E-7</v>
      </c>
      <c r="I792">
        <v>0</v>
      </c>
      <c r="J792">
        <v>-2.4689999999999999E-5</v>
      </c>
      <c r="K792" t="s">
        <v>17</v>
      </c>
      <c r="L792" t="s">
        <v>17</v>
      </c>
      <c r="M792">
        <v>0</v>
      </c>
      <c r="N792">
        <v>0</v>
      </c>
      <c r="O792">
        <v>0</v>
      </c>
      <c r="P792">
        <v>0</v>
      </c>
    </row>
    <row r="793" spans="1:16" x14ac:dyDescent="0.25">
      <c r="A793">
        <v>0</v>
      </c>
      <c r="B793" t="s">
        <v>1475</v>
      </c>
      <c r="C793">
        <v>4</v>
      </c>
      <c r="D793">
        <v>1</v>
      </c>
      <c r="E793">
        <v>3</v>
      </c>
      <c r="F793">
        <v>150.53581238000001</v>
      </c>
      <c r="G793">
        <v>1978</v>
      </c>
      <c r="H793">
        <v>1.79E-6</v>
      </c>
      <c r="I793">
        <v>1.1942599999999999E-2</v>
      </c>
      <c r="J793">
        <v>-1.8652999999999999E-4</v>
      </c>
      <c r="K793" t="s">
        <v>17</v>
      </c>
      <c r="L793" t="s">
        <v>17</v>
      </c>
      <c r="M793">
        <v>0</v>
      </c>
      <c r="N793">
        <v>0</v>
      </c>
      <c r="O793">
        <v>0</v>
      </c>
      <c r="P793">
        <v>0</v>
      </c>
    </row>
    <row r="794" spans="1:16" x14ac:dyDescent="0.25">
      <c r="A794">
        <v>0</v>
      </c>
      <c r="B794" t="s">
        <v>423</v>
      </c>
      <c r="C794">
        <v>6</v>
      </c>
      <c r="D794">
        <v>2</v>
      </c>
      <c r="E794">
        <v>4</v>
      </c>
      <c r="F794">
        <v>723.62414550999995</v>
      </c>
      <c r="G794">
        <v>2605</v>
      </c>
      <c r="H794">
        <v>1.7799999999999999E-6</v>
      </c>
      <c r="I794">
        <v>5.2372599999999997E-3</v>
      </c>
      <c r="J794">
        <v>-3.4829999999999997E-5</v>
      </c>
      <c r="K794" t="s">
        <v>17</v>
      </c>
      <c r="L794" t="s">
        <v>17</v>
      </c>
      <c r="M794">
        <v>4132</v>
      </c>
      <c r="N794">
        <v>2475</v>
      </c>
      <c r="O794">
        <v>1657</v>
      </c>
      <c r="P794">
        <v>6.9122649999999994E-2</v>
      </c>
    </row>
    <row r="795" spans="1:16" x14ac:dyDescent="0.25">
      <c r="A795">
        <v>0</v>
      </c>
      <c r="B795" t="s">
        <v>789</v>
      </c>
      <c r="C795">
        <v>14</v>
      </c>
      <c r="D795">
        <v>7</v>
      </c>
      <c r="E795">
        <v>7</v>
      </c>
      <c r="F795">
        <v>12074.25390625</v>
      </c>
      <c r="G795">
        <v>67892</v>
      </c>
      <c r="H795">
        <v>1.7799999999999999E-6</v>
      </c>
      <c r="I795">
        <v>1.1605320000000001E-2</v>
      </c>
      <c r="J795">
        <v>-1.1773300000000001E-3</v>
      </c>
      <c r="K795" t="s">
        <v>17</v>
      </c>
      <c r="L795" t="s">
        <v>17</v>
      </c>
      <c r="M795">
        <v>25438</v>
      </c>
      <c r="N795">
        <v>15075</v>
      </c>
      <c r="O795">
        <v>10363</v>
      </c>
      <c r="P795">
        <v>0.38595087</v>
      </c>
    </row>
    <row r="796" spans="1:16" x14ac:dyDescent="0.25">
      <c r="A796">
        <v>0</v>
      </c>
      <c r="B796" t="s">
        <v>415</v>
      </c>
      <c r="C796">
        <v>10</v>
      </c>
      <c r="D796">
        <v>6</v>
      </c>
      <c r="E796">
        <v>4</v>
      </c>
      <c r="F796">
        <v>2147.0327148400002</v>
      </c>
      <c r="G796">
        <v>7314</v>
      </c>
      <c r="H796">
        <v>1.7799999999999999E-6</v>
      </c>
      <c r="I796">
        <v>4.6817000000000001E-4</v>
      </c>
      <c r="J796">
        <v>-9.4857999999999997E-4</v>
      </c>
      <c r="K796" t="s">
        <v>17</v>
      </c>
      <c r="L796" t="s">
        <v>17</v>
      </c>
      <c r="M796">
        <v>1172</v>
      </c>
      <c r="N796">
        <v>790</v>
      </c>
      <c r="O796">
        <v>382</v>
      </c>
      <c r="P796">
        <v>1.8997010000000002E-2</v>
      </c>
    </row>
    <row r="797" spans="1:16" x14ac:dyDescent="0.25">
      <c r="A797">
        <v>0</v>
      </c>
      <c r="B797" t="s">
        <v>1476</v>
      </c>
      <c r="C797">
        <v>12</v>
      </c>
      <c r="D797">
        <v>7</v>
      </c>
      <c r="E797">
        <v>5</v>
      </c>
      <c r="F797">
        <v>701.24487305000002</v>
      </c>
      <c r="G797">
        <v>4503</v>
      </c>
      <c r="H797">
        <v>1.7799999999999999E-6</v>
      </c>
      <c r="I797">
        <v>7.7386299999999998E-3</v>
      </c>
      <c r="J797">
        <v>-1.15438E-3</v>
      </c>
      <c r="K797" t="s">
        <v>17</v>
      </c>
      <c r="L797" t="s">
        <v>17</v>
      </c>
      <c r="M797">
        <v>20032</v>
      </c>
      <c r="N797">
        <v>9884</v>
      </c>
      <c r="O797">
        <v>10148</v>
      </c>
      <c r="P797">
        <v>2.2488200699999998</v>
      </c>
    </row>
    <row r="798" spans="1:16" x14ac:dyDescent="0.25">
      <c r="A798">
        <v>0</v>
      </c>
      <c r="B798" t="s">
        <v>1477</v>
      </c>
      <c r="C798">
        <v>17</v>
      </c>
      <c r="D798">
        <v>2</v>
      </c>
      <c r="E798">
        <v>15</v>
      </c>
      <c r="F798">
        <v>7008.5541992199996</v>
      </c>
      <c r="G798">
        <v>37430</v>
      </c>
      <c r="H798">
        <v>1.79E-6</v>
      </c>
      <c r="I798">
        <v>9.0449929999999998E-2</v>
      </c>
      <c r="J798">
        <v>-1.3832499999999999E-3</v>
      </c>
      <c r="K798" t="s">
        <v>17</v>
      </c>
      <c r="L798" t="s">
        <v>17</v>
      </c>
      <c r="M798">
        <v>46547</v>
      </c>
      <c r="N798">
        <v>27072</v>
      </c>
      <c r="O798">
        <v>19475</v>
      </c>
      <c r="P798">
        <v>1.8925844599999999</v>
      </c>
    </row>
    <row r="799" spans="1:16" x14ac:dyDescent="0.25">
      <c r="A799">
        <v>0</v>
      </c>
      <c r="B799" t="s">
        <v>1478</v>
      </c>
      <c r="C799">
        <v>7</v>
      </c>
      <c r="D799">
        <v>4</v>
      </c>
      <c r="E799">
        <v>3</v>
      </c>
      <c r="F799">
        <v>5302.6313476599998</v>
      </c>
      <c r="G799">
        <v>26599</v>
      </c>
      <c r="H799">
        <v>1.79E-6</v>
      </c>
      <c r="I799">
        <v>4.9679729999999998E-2</v>
      </c>
      <c r="J799">
        <v>-1.0775E-4</v>
      </c>
      <c r="K799" t="s">
        <v>17</v>
      </c>
      <c r="L799" t="s">
        <v>17</v>
      </c>
      <c r="M799">
        <v>49691</v>
      </c>
      <c r="N799">
        <v>27390</v>
      </c>
      <c r="O799">
        <v>22301</v>
      </c>
      <c r="P799">
        <v>3.0578401099999999</v>
      </c>
    </row>
    <row r="800" spans="1:16" x14ac:dyDescent="0.25">
      <c r="A800">
        <v>0</v>
      </c>
      <c r="B800" t="s">
        <v>265</v>
      </c>
      <c r="C800">
        <v>5</v>
      </c>
      <c r="D800">
        <v>3</v>
      </c>
      <c r="E800">
        <v>2</v>
      </c>
      <c r="F800">
        <v>2124.33862305</v>
      </c>
      <c r="G800">
        <v>8835</v>
      </c>
      <c r="H800">
        <v>1.79E-6</v>
      </c>
      <c r="I800">
        <v>3.436355E-2</v>
      </c>
      <c r="J800">
        <v>-1.3511E-4</v>
      </c>
      <c r="K800" t="s">
        <v>17</v>
      </c>
      <c r="L800" t="s">
        <v>17</v>
      </c>
      <c r="M800">
        <v>22713</v>
      </c>
      <c r="N800">
        <v>9787</v>
      </c>
      <c r="O800">
        <v>12926</v>
      </c>
      <c r="P800">
        <v>1.41853629</v>
      </c>
    </row>
    <row r="801" spans="1:16" x14ac:dyDescent="0.25">
      <c r="A801">
        <v>0</v>
      </c>
      <c r="B801" t="s">
        <v>1479</v>
      </c>
      <c r="C801">
        <v>3</v>
      </c>
      <c r="D801">
        <v>1</v>
      </c>
      <c r="E801">
        <v>2</v>
      </c>
      <c r="F801">
        <v>4.5833334900000002</v>
      </c>
      <c r="G801">
        <v>8</v>
      </c>
      <c r="H801">
        <v>1.79E-6</v>
      </c>
      <c r="I801">
        <v>1.2723720000000001E-2</v>
      </c>
      <c r="J801">
        <v>-9.1479999999999998E-5</v>
      </c>
      <c r="K801" t="s">
        <v>17</v>
      </c>
      <c r="L801" t="s">
        <v>17</v>
      </c>
      <c r="M801">
        <v>0</v>
      </c>
      <c r="N801">
        <v>0</v>
      </c>
      <c r="O801">
        <v>0</v>
      </c>
      <c r="P801">
        <v>0</v>
      </c>
    </row>
    <row r="802" spans="1:16" x14ac:dyDescent="0.25">
      <c r="A802">
        <v>0</v>
      </c>
      <c r="B802" t="s">
        <v>1480</v>
      </c>
      <c r="C802">
        <v>6</v>
      </c>
      <c r="D802">
        <v>2</v>
      </c>
      <c r="E802">
        <v>4</v>
      </c>
      <c r="F802">
        <v>40.021377559999998</v>
      </c>
      <c r="G802">
        <v>136</v>
      </c>
      <c r="H802">
        <v>1.7999999999999999E-6</v>
      </c>
      <c r="I802">
        <v>2.484563E-2</v>
      </c>
      <c r="J802">
        <v>-3.4733000000000002E-4</v>
      </c>
      <c r="K802" t="s">
        <v>17</v>
      </c>
      <c r="L802" t="s">
        <v>17</v>
      </c>
      <c r="M802">
        <v>1</v>
      </c>
      <c r="N802">
        <v>0</v>
      </c>
      <c r="O802">
        <v>1</v>
      </c>
      <c r="P802">
        <v>0.54308062999999995</v>
      </c>
    </row>
    <row r="803" spans="1:16" x14ac:dyDescent="0.25">
      <c r="A803">
        <v>0</v>
      </c>
      <c r="B803" t="s">
        <v>269</v>
      </c>
      <c r="C803">
        <v>5</v>
      </c>
      <c r="D803">
        <v>4</v>
      </c>
      <c r="E803">
        <v>1</v>
      </c>
      <c r="F803">
        <v>775.96899413999995</v>
      </c>
      <c r="G803">
        <v>3845</v>
      </c>
      <c r="H803">
        <v>1.7799999999999999E-6</v>
      </c>
      <c r="I803">
        <v>3.6418000000000003E-4</v>
      </c>
      <c r="J803">
        <v>-3.7535999999999998E-4</v>
      </c>
      <c r="K803" t="s">
        <v>17</v>
      </c>
      <c r="L803" t="s">
        <v>17</v>
      </c>
      <c r="M803">
        <v>3</v>
      </c>
      <c r="N803">
        <v>2</v>
      </c>
      <c r="O803">
        <v>1</v>
      </c>
      <c r="P803">
        <v>2.3430000000000001E-5</v>
      </c>
    </row>
    <row r="804" spans="1:16" x14ac:dyDescent="0.25">
      <c r="A804">
        <v>0</v>
      </c>
      <c r="B804" t="s">
        <v>1481</v>
      </c>
      <c r="C804">
        <v>4</v>
      </c>
      <c r="D804">
        <v>2</v>
      </c>
      <c r="E804">
        <v>2</v>
      </c>
      <c r="F804">
        <v>40.97716904</v>
      </c>
      <c r="G804">
        <v>135</v>
      </c>
      <c r="H804">
        <v>1.79E-6</v>
      </c>
      <c r="I804">
        <v>1.9867559999999999E-2</v>
      </c>
      <c r="J804">
        <v>-1.3362000000000001E-4</v>
      </c>
      <c r="K804" t="s">
        <v>17</v>
      </c>
      <c r="L804" t="s">
        <v>17</v>
      </c>
      <c r="M804">
        <v>0</v>
      </c>
      <c r="N804">
        <v>0</v>
      </c>
      <c r="O804">
        <v>0</v>
      </c>
      <c r="P804">
        <v>0</v>
      </c>
    </row>
    <row r="805" spans="1:16" x14ac:dyDescent="0.25">
      <c r="A805">
        <v>0</v>
      </c>
      <c r="B805" t="s">
        <v>1482</v>
      </c>
      <c r="C805">
        <v>2</v>
      </c>
      <c r="D805">
        <v>1</v>
      </c>
      <c r="E805">
        <v>1</v>
      </c>
      <c r="F805">
        <v>0</v>
      </c>
      <c r="G805">
        <v>0</v>
      </c>
      <c r="H805">
        <v>1.79E-6</v>
      </c>
      <c r="I805">
        <v>1.664096E-2</v>
      </c>
      <c r="J805">
        <v>-3.0499999999999999E-5</v>
      </c>
      <c r="K805" t="s">
        <v>17</v>
      </c>
      <c r="L805" t="s">
        <v>17</v>
      </c>
      <c r="M805">
        <v>0</v>
      </c>
      <c r="N805">
        <v>0</v>
      </c>
      <c r="O805">
        <v>0</v>
      </c>
      <c r="P805">
        <v>0</v>
      </c>
    </row>
    <row r="806" spans="1:16" x14ac:dyDescent="0.25">
      <c r="A806">
        <v>0</v>
      </c>
      <c r="B806" t="s">
        <v>320</v>
      </c>
      <c r="C806">
        <v>4</v>
      </c>
      <c r="D806">
        <v>3</v>
      </c>
      <c r="E806">
        <v>1</v>
      </c>
      <c r="F806">
        <v>3773</v>
      </c>
      <c r="G806">
        <v>24867</v>
      </c>
      <c r="H806">
        <v>1.7799999999999999E-6</v>
      </c>
      <c r="I806">
        <v>4.0549E-4</v>
      </c>
      <c r="J806">
        <v>-2.1954E-4</v>
      </c>
      <c r="K806" t="s">
        <v>17</v>
      </c>
      <c r="L806" t="s">
        <v>17</v>
      </c>
      <c r="M806">
        <v>5</v>
      </c>
      <c r="N806">
        <v>1</v>
      </c>
      <c r="O806">
        <v>4</v>
      </c>
      <c r="P806">
        <v>3.5370000000000002E-5</v>
      </c>
    </row>
    <row r="807" spans="1:16" x14ac:dyDescent="0.25">
      <c r="A807">
        <v>0</v>
      </c>
      <c r="B807" t="s">
        <v>1483</v>
      </c>
      <c r="C807">
        <v>2</v>
      </c>
      <c r="D807">
        <v>1</v>
      </c>
      <c r="E807">
        <v>1</v>
      </c>
      <c r="F807">
        <v>2405</v>
      </c>
      <c r="G807">
        <v>6214</v>
      </c>
      <c r="H807">
        <v>1.7799999999999999E-6</v>
      </c>
      <c r="I807">
        <v>6.86E-5</v>
      </c>
      <c r="J807">
        <v>-7.2699999999999999E-6</v>
      </c>
      <c r="K807" t="s">
        <v>17</v>
      </c>
      <c r="L807" t="s">
        <v>17</v>
      </c>
      <c r="M807">
        <v>5</v>
      </c>
      <c r="N807">
        <v>1</v>
      </c>
      <c r="O807">
        <v>4</v>
      </c>
      <c r="P807">
        <v>3.5370000000000002E-5</v>
      </c>
    </row>
    <row r="808" spans="1:16" x14ac:dyDescent="0.25">
      <c r="A808">
        <v>0</v>
      </c>
      <c r="B808" t="s">
        <v>1484</v>
      </c>
      <c r="C808">
        <v>12</v>
      </c>
      <c r="D808">
        <v>4</v>
      </c>
      <c r="E808">
        <v>8</v>
      </c>
      <c r="F808">
        <v>5242.6538085900002</v>
      </c>
      <c r="G808">
        <v>17422</v>
      </c>
      <c r="H808">
        <v>1.79E-6</v>
      </c>
      <c r="I808">
        <v>6.0804080000000003E-2</v>
      </c>
      <c r="J808">
        <v>-1.1871900000000001E-3</v>
      </c>
      <c r="K808" t="s">
        <v>17</v>
      </c>
      <c r="L808" t="s">
        <v>17</v>
      </c>
      <c r="M808">
        <v>11777</v>
      </c>
      <c r="N808">
        <v>7303</v>
      </c>
      <c r="O808">
        <v>4474</v>
      </c>
      <c r="P808">
        <v>0.66287204</v>
      </c>
    </row>
    <row r="809" spans="1:16" x14ac:dyDescent="0.25">
      <c r="A809">
        <v>0</v>
      </c>
      <c r="B809" t="s">
        <v>1485</v>
      </c>
      <c r="C809">
        <v>3</v>
      </c>
      <c r="D809">
        <v>3</v>
      </c>
      <c r="E809">
        <v>0</v>
      </c>
      <c r="F809">
        <v>0</v>
      </c>
      <c r="G809">
        <v>0</v>
      </c>
      <c r="H809">
        <v>6.9999999999999997E-7</v>
      </c>
      <c r="I809">
        <v>0</v>
      </c>
      <c r="J809">
        <v>-2.2225000000000001E-4</v>
      </c>
      <c r="K809" t="s">
        <v>17</v>
      </c>
      <c r="L809" t="s">
        <v>17</v>
      </c>
      <c r="M809">
        <v>0</v>
      </c>
      <c r="N809">
        <v>0</v>
      </c>
      <c r="O809">
        <v>0</v>
      </c>
      <c r="P809">
        <v>0</v>
      </c>
    </row>
    <row r="810" spans="1:16" x14ac:dyDescent="0.25">
      <c r="A810">
        <v>0</v>
      </c>
      <c r="B810" t="s">
        <v>1486</v>
      </c>
      <c r="C810">
        <v>2</v>
      </c>
      <c r="D810">
        <v>1</v>
      </c>
      <c r="E810">
        <v>1</v>
      </c>
      <c r="F810">
        <v>1631.32299805</v>
      </c>
      <c r="G810">
        <v>6012</v>
      </c>
      <c r="H810">
        <v>1.7799999999999999E-6</v>
      </c>
      <c r="I810">
        <v>5.1440699999999997E-3</v>
      </c>
      <c r="J810">
        <v>-2.2370000000000001E-5</v>
      </c>
      <c r="K810" t="s">
        <v>17</v>
      </c>
      <c r="L810" t="s">
        <v>17</v>
      </c>
      <c r="M810">
        <v>1049</v>
      </c>
      <c r="N810">
        <v>417</v>
      </c>
      <c r="O810">
        <v>632</v>
      </c>
      <c r="P810">
        <v>3.1379650000000002E-2</v>
      </c>
    </row>
    <row r="811" spans="1:16" x14ac:dyDescent="0.25">
      <c r="A811">
        <v>0</v>
      </c>
      <c r="B811" t="s">
        <v>1487</v>
      </c>
      <c r="C811">
        <v>2</v>
      </c>
      <c r="D811">
        <v>2</v>
      </c>
      <c r="E811">
        <v>0</v>
      </c>
      <c r="F811">
        <v>0</v>
      </c>
      <c r="G811">
        <v>0</v>
      </c>
      <c r="H811">
        <v>6.9999999999999997E-7</v>
      </c>
      <c r="I811">
        <v>0</v>
      </c>
      <c r="J811">
        <v>-9.878E-5</v>
      </c>
      <c r="K811" t="s">
        <v>17</v>
      </c>
      <c r="L811" t="s">
        <v>17</v>
      </c>
      <c r="M811">
        <v>0</v>
      </c>
      <c r="N811">
        <v>0</v>
      </c>
      <c r="O811">
        <v>0</v>
      </c>
      <c r="P811">
        <v>0</v>
      </c>
    </row>
    <row r="812" spans="1:16" x14ac:dyDescent="0.25">
      <c r="A812">
        <v>0</v>
      </c>
      <c r="B812" t="s">
        <v>1488</v>
      </c>
      <c r="C812">
        <v>6</v>
      </c>
      <c r="D812">
        <v>5</v>
      </c>
      <c r="E812">
        <v>1</v>
      </c>
      <c r="F812">
        <v>1306.6586914100001</v>
      </c>
      <c r="G812">
        <v>4545</v>
      </c>
      <c r="H812">
        <v>1.7799999999999999E-6</v>
      </c>
      <c r="I812">
        <v>2.9953100000000002E-3</v>
      </c>
      <c r="J812">
        <v>-3.3482999999999999E-4</v>
      </c>
      <c r="K812" t="s">
        <v>17</v>
      </c>
      <c r="L812" t="s">
        <v>17</v>
      </c>
      <c r="M812">
        <v>2582</v>
      </c>
      <c r="N812">
        <v>682</v>
      </c>
      <c r="O812">
        <v>1900</v>
      </c>
      <c r="P812">
        <v>4.6919790000000003E-2</v>
      </c>
    </row>
    <row r="813" spans="1:16" x14ac:dyDescent="0.25">
      <c r="A813">
        <v>0</v>
      </c>
      <c r="B813" t="s">
        <v>1489</v>
      </c>
      <c r="C813">
        <v>2</v>
      </c>
      <c r="D813">
        <v>2</v>
      </c>
      <c r="E813">
        <v>0</v>
      </c>
      <c r="F813">
        <v>0</v>
      </c>
      <c r="G813">
        <v>0</v>
      </c>
      <c r="H813">
        <v>6.9999999999999997E-7</v>
      </c>
      <c r="I813">
        <v>0</v>
      </c>
      <c r="J813">
        <v>-9.878E-5</v>
      </c>
      <c r="K813" t="s">
        <v>17</v>
      </c>
      <c r="L813" t="s">
        <v>17</v>
      </c>
      <c r="M813">
        <v>0</v>
      </c>
      <c r="N813">
        <v>0</v>
      </c>
      <c r="O813">
        <v>0</v>
      </c>
      <c r="P813">
        <v>0</v>
      </c>
    </row>
    <row r="814" spans="1:16" x14ac:dyDescent="0.25">
      <c r="A814">
        <v>0</v>
      </c>
      <c r="B814" t="s">
        <v>735</v>
      </c>
      <c r="C814">
        <v>3</v>
      </c>
      <c r="D814">
        <v>1</v>
      </c>
      <c r="E814">
        <v>2</v>
      </c>
      <c r="F814">
        <v>1663.2204589800001</v>
      </c>
      <c r="G814">
        <v>5947</v>
      </c>
      <c r="H814">
        <v>1.7799999999999999E-6</v>
      </c>
      <c r="I814">
        <v>1.3221400000000001E-3</v>
      </c>
      <c r="J814">
        <v>-2.6999999999999999E-5</v>
      </c>
      <c r="K814" t="s">
        <v>17</v>
      </c>
      <c r="L814" t="s">
        <v>17</v>
      </c>
      <c r="M814">
        <v>13</v>
      </c>
      <c r="N814">
        <v>4</v>
      </c>
      <c r="O814">
        <v>9</v>
      </c>
      <c r="P814">
        <v>5.3497179999999998E-2</v>
      </c>
    </row>
    <row r="815" spans="1:16" x14ac:dyDescent="0.25">
      <c r="A815">
        <v>0</v>
      </c>
      <c r="B815" t="s">
        <v>1490</v>
      </c>
      <c r="C815">
        <v>1</v>
      </c>
      <c r="D815">
        <v>1</v>
      </c>
      <c r="E815">
        <v>0</v>
      </c>
      <c r="F815">
        <v>0</v>
      </c>
      <c r="G815">
        <v>0</v>
      </c>
      <c r="H815">
        <v>6.9999999999999997E-7</v>
      </c>
      <c r="I815">
        <v>0</v>
      </c>
      <c r="J815">
        <v>-2.4689999999999999E-5</v>
      </c>
      <c r="K815" t="s">
        <v>17</v>
      </c>
      <c r="L815" t="s">
        <v>17</v>
      </c>
      <c r="M815">
        <v>0</v>
      </c>
      <c r="N815">
        <v>0</v>
      </c>
      <c r="O815">
        <v>0</v>
      </c>
      <c r="P815">
        <v>0</v>
      </c>
    </row>
    <row r="816" spans="1:16" x14ac:dyDescent="0.25">
      <c r="A816">
        <v>0</v>
      </c>
      <c r="B816" t="s">
        <v>533</v>
      </c>
      <c r="C816">
        <v>19</v>
      </c>
      <c r="D816">
        <v>11</v>
      </c>
      <c r="E816">
        <v>8</v>
      </c>
      <c r="F816">
        <v>14248.223632810001</v>
      </c>
      <c r="G816">
        <v>47843</v>
      </c>
      <c r="H816">
        <v>1.79E-6</v>
      </c>
      <c r="I816">
        <v>1.500541E-2</v>
      </c>
      <c r="J816">
        <v>-3.5623999999999999E-3</v>
      </c>
      <c r="K816" t="s">
        <v>17</v>
      </c>
      <c r="L816" t="s">
        <v>17</v>
      </c>
      <c r="M816">
        <v>5714</v>
      </c>
      <c r="N816">
        <v>3230</v>
      </c>
      <c r="O816">
        <v>2484</v>
      </c>
      <c r="P816">
        <v>1.4357679699999999</v>
      </c>
    </row>
    <row r="817" spans="1:16" x14ac:dyDescent="0.25">
      <c r="A817">
        <v>0</v>
      </c>
      <c r="B817" t="s">
        <v>1491</v>
      </c>
      <c r="C817">
        <v>1</v>
      </c>
      <c r="D817">
        <v>1</v>
      </c>
      <c r="E817">
        <v>0</v>
      </c>
      <c r="F817">
        <v>0</v>
      </c>
      <c r="G817">
        <v>0</v>
      </c>
      <c r="H817">
        <v>6.9999999999999997E-7</v>
      </c>
      <c r="I817">
        <v>0</v>
      </c>
      <c r="J817">
        <v>-2.4689999999999999E-5</v>
      </c>
      <c r="K817" t="s">
        <v>17</v>
      </c>
      <c r="L817" t="s">
        <v>17</v>
      </c>
      <c r="M817">
        <v>0</v>
      </c>
      <c r="N817">
        <v>0</v>
      </c>
      <c r="O817">
        <v>0</v>
      </c>
      <c r="P817">
        <v>0</v>
      </c>
    </row>
    <row r="818" spans="1:16" x14ac:dyDescent="0.25">
      <c r="A818">
        <v>0</v>
      </c>
      <c r="B818" t="s">
        <v>1492</v>
      </c>
      <c r="C818">
        <v>10</v>
      </c>
      <c r="D818">
        <v>5</v>
      </c>
      <c r="E818">
        <v>5</v>
      </c>
      <c r="F818">
        <v>3455.1298828099998</v>
      </c>
      <c r="G818">
        <v>14776</v>
      </c>
      <c r="H818">
        <v>1.79E-6</v>
      </c>
      <c r="I818">
        <v>5.7709700000000003E-2</v>
      </c>
      <c r="J818">
        <v>-6.2308999999999997E-4</v>
      </c>
      <c r="K818" t="s">
        <v>17</v>
      </c>
      <c r="L818" t="s">
        <v>17</v>
      </c>
      <c r="M818">
        <v>19235</v>
      </c>
      <c r="N818">
        <v>7339</v>
      </c>
      <c r="O818">
        <v>11896</v>
      </c>
      <c r="P818">
        <v>3.22132481</v>
      </c>
    </row>
    <row r="819" spans="1:16" x14ac:dyDescent="0.25">
      <c r="A819">
        <v>0</v>
      </c>
      <c r="B819" t="s">
        <v>1493</v>
      </c>
      <c r="C819">
        <v>2</v>
      </c>
      <c r="D819">
        <v>2</v>
      </c>
      <c r="E819">
        <v>0</v>
      </c>
      <c r="F819">
        <v>0</v>
      </c>
      <c r="G819">
        <v>0</v>
      </c>
      <c r="H819">
        <v>6.9999999999999997E-7</v>
      </c>
      <c r="I819">
        <v>0</v>
      </c>
      <c r="J819">
        <v>-9.878E-5</v>
      </c>
      <c r="K819" t="s">
        <v>17</v>
      </c>
      <c r="L819" t="s">
        <v>17</v>
      </c>
      <c r="M819">
        <v>0</v>
      </c>
      <c r="N819">
        <v>0</v>
      </c>
      <c r="O819">
        <v>0</v>
      </c>
      <c r="P819">
        <v>0</v>
      </c>
    </row>
    <row r="820" spans="1:16" x14ac:dyDescent="0.25">
      <c r="A820">
        <v>0</v>
      </c>
      <c r="B820" t="s">
        <v>526</v>
      </c>
      <c r="C820">
        <v>7</v>
      </c>
      <c r="D820">
        <v>4</v>
      </c>
      <c r="E820">
        <v>3</v>
      </c>
      <c r="F820">
        <v>1562.7628173799999</v>
      </c>
      <c r="G820">
        <v>8062</v>
      </c>
      <c r="H820">
        <v>1.7799999999999999E-6</v>
      </c>
      <c r="I820">
        <v>8.7970600000000006E-3</v>
      </c>
      <c r="J820">
        <v>-4.4126000000000001E-4</v>
      </c>
      <c r="K820" t="s">
        <v>17</v>
      </c>
      <c r="L820" t="s">
        <v>17</v>
      </c>
      <c r="M820">
        <v>3901</v>
      </c>
      <c r="N820">
        <v>2385</v>
      </c>
      <c r="O820">
        <v>1516</v>
      </c>
      <c r="P820">
        <v>8.7331820000000004E-2</v>
      </c>
    </row>
    <row r="821" spans="1:16" x14ac:dyDescent="0.25">
      <c r="A821">
        <v>0</v>
      </c>
      <c r="B821" t="s">
        <v>531</v>
      </c>
      <c r="C821">
        <v>5</v>
      </c>
      <c r="D821">
        <v>3</v>
      </c>
      <c r="E821">
        <v>2</v>
      </c>
      <c r="F821">
        <v>2179.7094726599998</v>
      </c>
      <c r="G821">
        <v>10806</v>
      </c>
      <c r="H821">
        <v>1.7799999999999999E-6</v>
      </c>
      <c r="I821">
        <v>1.2326699999999999E-2</v>
      </c>
      <c r="J821">
        <v>-1.8022000000000001E-4</v>
      </c>
      <c r="K821" t="s">
        <v>17</v>
      </c>
      <c r="L821" t="s">
        <v>17</v>
      </c>
      <c r="M821">
        <v>4657</v>
      </c>
      <c r="N821">
        <v>2842</v>
      </c>
      <c r="O821">
        <v>1815</v>
      </c>
      <c r="P821">
        <v>0.83104509000000004</v>
      </c>
    </row>
    <row r="822" spans="1:16" x14ac:dyDescent="0.25">
      <c r="A822">
        <v>0</v>
      </c>
      <c r="B822" t="s">
        <v>1494</v>
      </c>
      <c r="C822">
        <v>1</v>
      </c>
      <c r="D822">
        <v>1</v>
      </c>
      <c r="E822">
        <v>0</v>
      </c>
      <c r="F822">
        <v>0</v>
      </c>
      <c r="G822">
        <v>0</v>
      </c>
      <c r="H822">
        <v>6.9999999999999997E-7</v>
      </c>
      <c r="I822">
        <v>0</v>
      </c>
      <c r="J822">
        <v>-2.4689999999999999E-5</v>
      </c>
      <c r="K822" t="s">
        <v>17</v>
      </c>
      <c r="L822" t="s">
        <v>17</v>
      </c>
      <c r="M822">
        <v>0</v>
      </c>
      <c r="N822">
        <v>0</v>
      </c>
      <c r="O822">
        <v>0</v>
      </c>
      <c r="P822">
        <v>0</v>
      </c>
    </row>
    <row r="823" spans="1:16" x14ac:dyDescent="0.25">
      <c r="A823">
        <v>0</v>
      </c>
      <c r="B823" t="s">
        <v>1495</v>
      </c>
      <c r="C823">
        <v>55</v>
      </c>
      <c r="D823">
        <v>15</v>
      </c>
      <c r="E823">
        <v>40</v>
      </c>
      <c r="F823">
        <v>51975.25</v>
      </c>
      <c r="G823">
        <v>230009</v>
      </c>
      <c r="H823">
        <v>1.79E-6</v>
      </c>
      <c r="I823">
        <v>0.26283672000000002</v>
      </c>
      <c r="J823">
        <v>-2.4005200000000001E-2</v>
      </c>
      <c r="K823" t="s">
        <v>17</v>
      </c>
      <c r="L823" t="s">
        <v>17</v>
      </c>
      <c r="M823">
        <v>187378</v>
      </c>
      <c r="N823">
        <v>107450</v>
      </c>
      <c r="O823">
        <v>79928</v>
      </c>
      <c r="P823">
        <v>19.888354620000001</v>
      </c>
    </row>
    <row r="824" spans="1:16" x14ac:dyDescent="0.25">
      <c r="A824">
        <v>0</v>
      </c>
      <c r="B824" t="s">
        <v>593</v>
      </c>
      <c r="C824">
        <v>3</v>
      </c>
      <c r="D824">
        <v>2</v>
      </c>
      <c r="E824">
        <v>1</v>
      </c>
      <c r="F824">
        <v>115.6933136</v>
      </c>
      <c r="G824">
        <v>1455</v>
      </c>
      <c r="H824">
        <v>1.7799999999999999E-6</v>
      </c>
      <c r="I824">
        <v>9.5843300000000003E-3</v>
      </c>
      <c r="J824">
        <v>-5.753E-5</v>
      </c>
      <c r="K824" t="s">
        <v>17</v>
      </c>
      <c r="L824" t="s">
        <v>17</v>
      </c>
      <c r="M824">
        <v>31</v>
      </c>
      <c r="N824">
        <v>9</v>
      </c>
      <c r="O824">
        <v>22</v>
      </c>
      <c r="P824">
        <v>1.4385999999999999E-4</v>
      </c>
    </row>
    <row r="825" spans="1:16" x14ac:dyDescent="0.25">
      <c r="A825">
        <v>0</v>
      </c>
      <c r="B825" t="s">
        <v>316</v>
      </c>
      <c r="C825">
        <v>7</v>
      </c>
      <c r="D825">
        <v>7</v>
      </c>
      <c r="E825">
        <v>0</v>
      </c>
      <c r="F825">
        <v>0</v>
      </c>
      <c r="G825">
        <v>0</v>
      </c>
      <c r="H825">
        <v>6.9999999999999997E-7</v>
      </c>
      <c r="I825">
        <v>0</v>
      </c>
      <c r="J825">
        <v>-1.21003E-3</v>
      </c>
      <c r="K825" t="s">
        <v>17</v>
      </c>
      <c r="L825" t="s">
        <v>17</v>
      </c>
      <c r="M825">
        <v>0</v>
      </c>
      <c r="N825">
        <v>0</v>
      </c>
      <c r="O825">
        <v>0</v>
      </c>
      <c r="P825">
        <v>0</v>
      </c>
    </row>
    <row r="826" spans="1:16" x14ac:dyDescent="0.25">
      <c r="A826">
        <v>0</v>
      </c>
      <c r="B826" t="s">
        <v>1496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6.9999999999999997E-7</v>
      </c>
      <c r="I826">
        <v>0</v>
      </c>
      <c r="J826">
        <v>-1.8580000000000002E-5</v>
      </c>
      <c r="K826" t="s">
        <v>17</v>
      </c>
      <c r="L826" t="s">
        <v>17</v>
      </c>
      <c r="M826">
        <v>0</v>
      </c>
      <c r="N826">
        <v>0</v>
      </c>
      <c r="O826">
        <v>0</v>
      </c>
      <c r="P826">
        <v>0</v>
      </c>
    </row>
    <row r="827" spans="1:16" x14ac:dyDescent="0.25">
      <c r="A827">
        <v>0</v>
      </c>
      <c r="B827" t="s">
        <v>1497</v>
      </c>
      <c r="C827">
        <v>15</v>
      </c>
      <c r="D827">
        <v>11</v>
      </c>
      <c r="E827">
        <v>4</v>
      </c>
      <c r="F827">
        <v>6520.2631835900002</v>
      </c>
      <c r="G827">
        <v>25050</v>
      </c>
      <c r="H827">
        <v>1.79E-6</v>
      </c>
      <c r="I827">
        <v>5.7073930000000002E-2</v>
      </c>
      <c r="J827">
        <v>-8.3622999999999998E-4</v>
      </c>
      <c r="K827" t="s">
        <v>17</v>
      </c>
      <c r="L827" t="s">
        <v>17</v>
      </c>
      <c r="M827">
        <v>38390</v>
      </c>
      <c r="N827">
        <v>24248</v>
      </c>
      <c r="O827">
        <v>14142</v>
      </c>
      <c r="P827">
        <v>1.71191933</v>
      </c>
    </row>
    <row r="828" spans="1:16" x14ac:dyDescent="0.25">
      <c r="A828">
        <v>0</v>
      </c>
      <c r="B828" t="s">
        <v>1498</v>
      </c>
      <c r="C828">
        <v>8</v>
      </c>
      <c r="D828">
        <v>6</v>
      </c>
      <c r="E828">
        <v>2</v>
      </c>
      <c r="F828">
        <v>11410.889648439999</v>
      </c>
      <c r="G828">
        <v>79684</v>
      </c>
      <c r="H828">
        <v>1.7799999999999999E-6</v>
      </c>
      <c r="I828">
        <v>1.0026409999999999E-2</v>
      </c>
      <c r="J828">
        <v>-5.7919999999999998E-4</v>
      </c>
      <c r="K828" t="s">
        <v>17</v>
      </c>
      <c r="L828" t="s">
        <v>17</v>
      </c>
      <c r="M828">
        <v>24396</v>
      </c>
      <c r="N828">
        <v>12198</v>
      </c>
      <c r="O828">
        <v>12198</v>
      </c>
      <c r="P828">
        <v>1.2440509399999999</v>
      </c>
    </row>
    <row r="829" spans="1:16" x14ac:dyDescent="0.25">
      <c r="A829">
        <v>0</v>
      </c>
      <c r="B829" t="s">
        <v>1499</v>
      </c>
      <c r="C829">
        <v>7</v>
      </c>
      <c r="D829">
        <v>5</v>
      </c>
      <c r="E829">
        <v>2</v>
      </c>
      <c r="F829">
        <v>2288.5856933599998</v>
      </c>
      <c r="G829">
        <v>10850</v>
      </c>
      <c r="H829">
        <v>1.7799999999999999E-6</v>
      </c>
      <c r="I829">
        <v>4.6582999999999998E-3</v>
      </c>
      <c r="J829">
        <v>-5.2999000000000004E-4</v>
      </c>
      <c r="K829" t="s">
        <v>17</v>
      </c>
      <c r="L829" t="s">
        <v>17</v>
      </c>
      <c r="M829">
        <v>2494</v>
      </c>
      <c r="N829">
        <v>1274</v>
      </c>
      <c r="O829">
        <v>1220</v>
      </c>
      <c r="P829">
        <v>3.6237690000000003E-2</v>
      </c>
    </row>
    <row r="830" spans="1:16" x14ac:dyDescent="0.25">
      <c r="A830">
        <v>0</v>
      </c>
      <c r="B830" t="s">
        <v>191</v>
      </c>
      <c r="C830">
        <v>7</v>
      </c>
      <c r="D830">
        <v>3</v>
      </c>
      <c r="E830">
        <v>4</v>
      </c>
      <c r="F830">
        <v>1589.14160156</v>
      </c>
      <c r="G830">
        <v>6329</v>
      </c>
      <c r="H830">
        <v>1.79E-6</v>
      </c>
      <c r="I830">
        <v>4.157715E-2</v>
      </c>
      <c r="J830">
        <v>-4.2394999999999998E-4</v>
      </c>
      <c r="K830" t="s">
        <v>17</v>
      </c>
      <c r="L830" t="s">
        <v>17</v>
      </c>
      <c r="M830">
        <v>4636</v>
      </c>
      <c r="N830">
        <v>1735</v>
      </c>
      <c r="O830">
        <v>2901</v>
      </c>
      <c r="P830">
        <v>0.27678679</v>
      </c>
    </row>
    <row r="831" spans="1:16" x14ac:dyDescent="0.25">
      <c r="A831">
        <v>0</v>
      </c>
      <c r="B831" t="s">
        <v>192</v>
      </c>
      <c r="C831">
        <v>3</v>
      </c>
      <c r="D831">
        <v>1</v>
      </c>
      <c r="E831">
        <v>2</v>
      </c>
      <c r="F831">
        <v>0</v>
      </c>
      <c r="G831">
        <v>0</v>
      </c>
      <c r="H831">
        <v>1.79E-6</v>
      </c>
      <c r="I831">
        <v>8.4670100000000005E-3</v>
      </c>
      <c r="J831">
        <v>-9.09E-5</v>
      </c>
      <c r="K831" t="s">
        <v>17</v>
      </c>
      <c r="L831" t="s">
        <v>17</v>
      </c>
      <c r="M831">
        <v>1</v>
      </c>
      <c r="N831">
        <v>1</v>
      </c>
      <c r="O831">
        <v>0</v>
      </c>
      <c r="P831">
        <v>0.54308062999999995</v>
      </c>
    </row>
    <row r="832" spans="1:16" x14ac:dyDescent="0.25">
      <c r="A832">
        <v>0</v>
      </c>
      <c r="B832" t="s">
        <v>190</v>
      </c>
      <c r="C832">
        <v>3</v>
      </c>
      <c r="D832">
        <v>1</v>
      </c>
      <c r="E832">
        <v>2</v>
      </c>
      <c r="F832">
        <v>0</v>
      </c>
      <c r="G832">
        <v>0</v>
      </c>
      <c r="H832">
        <v>1.79E-6</v>
      </c>
      <c r="I832">
        <v>8.4670100000000005E-3</v>
      </c>
      <c r="J832">
        <v>-9.09E-5</v>
      </c>
      <c r="K832" t="s">
        <v>17</v>
      </c>
      <c r="L832" t="s">
        <v>17</v>
      </c>
      <c r="M832">
        <v>1</v>
      </c>
      <c r="N832">
        <v>1</v>
      </c>
      <c r="O832">
        <v>0</v>
      </c>
      <c r="P832">
        <v>0.54308062999999995</v>
      </c>
    </row>
    <row r="833" spans="1:16" x14ac:dyDescent="0.25">
      <c r="A833">
        <v>0</v>
      </c>
      <c r="B833" t="s">
        <v>1500</v>
      </c>
      <c r="C833">
        <v>22</v>
      </c>
      <c r="D833">
        <v>18</v>
      </c>
      <c r="E833">
        <v>4</v>
      </c>
      <c r="F833">
        <v>9857.40234375</v>
      </c>
      <c r="G833">
        <v>40524</v>
      </c>
      <c r="H833">
        <v>1.79E-6</v>
      </c>
      <c r="I833">
        <v>4.1808230000000002E-2</v>
      </c>
      <c r="J833">
        <v>-3.75268E-3</v>
      </c>
      <c r="K833" t="s">
        <v>17</v>
      </c>
      <c r="L833" t="s">
        <v>17</v>
      </c>
      <c r="M833">
        <v>8611</v>
      </c>
      <c r="N833">
        <v>4410</v>
      </c>
      <c r="O833">
        <v>4201</v>
      </c>
      <c r="P833">
        <v>0.26067073000000002</v>
      </c>
    </row>
    <row r="834" spans="1:16" x14ac:dyDescent="0.25">
      <c r="A834">
        <v>0</v>
      </c>
      <c r="B834" t="s">
        <v>1501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1.79E-6</v>
      </c>
      <c r="I834">
        <v>7.0735599999999996E-3</v>
      </c>
      <c r="J834">
        <v>-1.8580000000000002E-5</v>
      </c>
      <c r="K834" t="s">
        <v>17</v>
      </c>
      <c r="L834" t="s">
        <v>17</v>
      </c>
      <c r="M834">
        <v>0</v>
      </c>
      <c r="N834">
        <v>0</v>
      </c>
      <c r="O834">
        <v>0</v>
      </c>
      <c r="P834">
        <v>0</v>
      </c>
    </row>
    <row r="835" spans="1:16" x14ac:dyDescent="0.25">
      <c r="A835">
        <v>0</v>
      </c>
      <c r="B835" t="s">
        <v>1502</v>
      </c>
      <c r="C835">
        <v>2</v>
      </c>
      <c r="D835">
        <v>1</v>
      </c>
      <c r="E835">
        <v>1</v>
      </c>
      <c r="F835">
        <v>1</v>
      </c>
      <c r="G835">
        <v>1</v>
      </c>
      <c r="H835">
        <v>6.9999999999999997E-7</v>
      </c>
      <c r="I835">
        <v>0</v>
      </c>
      <c r="J835">
        <v>-4.3279999999999999E-5</v>
      </c>
      <c r="K835" t="s">
        <v>17</v>
      </c>
      <c r="L835" t="s">
        <v>17</v>
      </c>
      <c r="M835">
        <v>0</v>
      </c>
      <c r="N835">
        <v>0</v>
      </c>
      <c r="O835">
        <v>0</v>
      </c>
      <c r="P835">
        <v>0</v>
      </c>
    </row>
    <row r="836" spans="1:16" x14ac:dyDescent="0.25">
      <c r="A836">
        <v>0</v>
      </c>
      <c r="B836" t="s">
        <v>1503</v>
      </c>
      <c r="C836">
        <v>14</v>
      </c>
      <c r="D836">
        <v>14</v>
      </c>
      <c r="E836">
        <v>0</v>
      </c>
      <c r="F836">
        <v>0</v>
      </c>
      <c r="G836">
        <v>0</v>
      </c>
      <c r="H836">
        <v>6.9999999999999997E-7</v>
      </c>
      <c r="I836">
        <v>0</v>
      </c>
      <c r="J836">
        <v>-4.8401399999999997E-3</v>
      </c>
      <c r="K836" t="s">
        <v>17</v>
      </c>
      <c r="L836" t="s">
        <v>17</v>
      </c>
      <c r="M836">
        <v>0</v>
      </c>
      <c r="N836">
        <v>0</v>
      </c>
      <c r="O836">
        <v>0</v>
      </c>
      <c r="P836">
        <v>0</v>
      </c>
    </row>
    <row r="837" spans="1:16" x14ac:dyDescent="0.25">
      <c r="A837">
        <v>0</v>
      </c>
      <c r="B837" t="s">
        <v>1504</v>
      </c>
      <c r="C837">
        <v>3</v>
      </c>
      <c r="D837">
        <v>0</v>
      </c>
      <c r="E837">
        <v>3</v>
      </c>
      <c r="F837">
        <v>0</v>
      </c>
      <c r="G837">
        <v>0</v>
      </c>
      <c r="H837">
        <v>7.0999999999999998E-7</v>
      </c>
      <c r="I837">
        <v>0</v>
      </c>
      <c r="J837">
        <v>-1.6725999999999999E-4</v>
      </c>
      <c r="K837" t="s">
        <v>17</v>
      </c>
      <c r="L837" t="s">
        <v>17</v>
      </c>
      <c r="M837">
        <v>0</v>
      </c>
      <c r="N837">
        <v>0</v>
      </c>
      <c r="O837">
        <v>0</v>
      </c>
      <c r="P837">
        <v>0</v>
      </c>
    </row>
    <row r="838" spans="1:16" x14ac:dyDescent="0.25">
      <c r="A838">
        <v>0</v>
      </c>
      <c r="B838" t="s">
        <v>1505</v>
      </c>
      <c r="C838">
        <v>8</v>
      </c>
      <c r="D838">
        <v>2</v>
      </c>
      <c r="E838">
        <v>6</v>
      </c>
      <c r="F838">
        <v>210.51179504000001</v>
      </c>
      <c r="G838">
        <v>771</v>
      </c>
      <c r="H838">
        <v>1.81E-6</v>
      </c>
      <c r="I838">
        <v>4.8493620000000001E-2</v>
      </c>
      <c r="J838">
        <v>-7.0043000000000004E-4</v>
      </c>
      <c r="K838" t="s">
        <v>17</v>
      </c>
      <c r="L838" t="s">
        <v>17</v>
      </c>
      <c r="M838">
        <v>1</v>
      </c>
      <c r="N838">
        <v>0</v>
      </c>
      <c r="O838">
        <v>1</v>
      </c>
      <c r="P838">
        <v>0.54308062999999995</v>
      </c>
    </row>
    <row r="839" spans="1:16" x14ac:dyDescent="0.25">
      <c r="A839">
        <v>0</v>
      </c>
      <c r="B839" t="s">
        <v>1506</v>
      </c>
      <c r="C839">
        <v>10</v>
      </c>
      <c r="D839">
        <v>1</v>
      </c>
      <c r="E839">
        <v>9</v>
      </c>
      <c r="F839">
        <v>175.23707580999999</v>
      </c>
      <c r="G839">
        <v>574</v>
      </c>
      <c r="H839">
        <v>1.8199999999999999E-6</v>
      </c>
      <c r="I839">
        <v>8.2943879999999998E-2</v>
      </c>
      <c r="J839">
        <v>-1.52188E-3</v>
      </c>
      <c r="K839" t="s">
        <v>17</v>
      </c>
      <c r="L839" t="s">
        <v>17</v>
      </c>
      <c r="M839">
        <v>0</v>
      </c>
      <c r="N839">
        <v>0</v>
      </c>
      <c r="O839">
        <v>0</v>
      </c>
      <c r="P839">
        <v>0</v>
      </c>
    </row>
    <row r="840" spans="1:16" x14ac:dyDescent="0.25">
      <c r="A840">
        <v>0</v>
      </c>
      <c r="B840" t="s">
        <v>1507</v>
      </c>
      <c r="C840">
        <v>4</v>
      </c>
      <c r="D840">
        <v>0</v>
      </c>
      <c r="E840">
        <v>4</v>
      </c>
      <c r="F840">
        <v>0</v>
      </c>
      <c r="G840">
        <v>0</v>
      </c>
      <c r="H840">
        <v>1.8199999999999999E-6</v>
      </c>
      <c r="I840">
        <v>5.5958069999999999E-2</v>
      </c>
      <c r="J840">
        <v>-2.9734999999999999E-4</v>
      </c>
      <c r="K840" t="s">
        <v>17</v>
      </c>
      <c r="L840" t="s">
        <v>17</v>
      </c>
      <c r="M840">
        <v>0</v>
      </c>
      <c r="N840">
        <v>0</v>
      </c>
      <c r="O840">
        <v>0</v>
      </c>
      <c r="P840">
        <v>0</v>
      </c>
    </row>
    <row r="841" spans="1:16" x14ac:dyDescent="0.25">
      <c r="A841">
        <v>0</v>
      </c>
      <c r="B841" t="s">
        <v>1508</v>
      </c>
      <c r="C841">
        <v>3</v>
      </c>
      <c r="D841">
        <v>2</v>
      </c>
      <c r="E841">
        <v>1</v>
      </c>
      <c r="F841">
        <v>2132.4577636700001</v>
      </c>
      <c r="G841">
        <v>14060</v>
      </c>
      <c r="H841">
        <v>1.79E-6</v>
      </c>
      <c r="I841">
        <v>2.1615180000000001E-2</v>
      </c>
      <c r="J841">
        <v>5.8640000000000001E-5</v>
      </c>
      <c r="K841" t="s">
        <v>17</v>
      </c>
      <c r="L841" t="s">
        <v>17</v>
      </c>
      <c r="M841">
        <v>545</v>
      </c>
      <c r="N841">
        <v>281</v>
      </c>
      <c r="O841">
        <v>264</v>
      </c>
      <c r="P841">
        <v>7.0520109999999997E-2</v>
      </c>
    </row>
    <row r="842" spans="1:16" x14ac:dyDescent="0.25">
      <c r="A842">
        <v>0</v>
      </c>
      <c r="B842" t="s">
        <v>1509</v>
      </c>
      <c r="C842">
        <v>10</v>
      </c>
      <c r="D842">
        <v>3</v>
      </c>
      <c r="E842">
        <v>7</v>
      </c>
      <c r="F842">
        <v>5921.9365234400002</v>
      </c>
      <c r="G842">
        <v>55341</v>
      </c>
      <c r="H842">
        <v>1.79E-6</v>
      </c>
      <c r="I842">
        <v>3.0058029999999999E-2</v>
      </c>
      <c r="J842">
        <v>2.7860000000000001E-5</v>
      </c>
      <c r="K842" t="s">
        <v>17</v>
      </c>
      <c r="L842" t="s">
        <v>17</v>
      </c>
      <c r="M842">
        <v>40473</v>
      </c>
      <c r="N842">
        <v>20196</v>
      </c>
      <c r="O842">
        <v>20277</v>
      </c>
      <c r="P842">
        <v>1.76869075</v>
      </c>
    </row>
    <row r="843" spans="1:16" x14ac:dyDescent="0.25">
      <c r="A843">
        <v>0</v>
      </c>
      <c r="B843" t="s">
        <v>1510</v>
      </c>
      <c r="C843">
        <v>5</v>
      </c>
      <c r="D843">
        <v>4</v>
      </c>
      <c r="E843">
        <v>1</v>
      </c>
      <c r="F843">
        <v>212.95014954000001</v>
      </c>
      <c r="G843">
        <v>560</v>
      </c>
      <c r="H843">
        <v>6.9999999999999997E-7</v>
      </c>
      <c r="I843">
        <v>0</v>
      </c>
      <c r="J843">
        <v>-4.0614999999999998E-4</v>
      </c>
      <c r="K843" t="s">
        <v>17</v>
      </c>
      <c r="L843" t="s">
        <v>17</v>
      </c>
      <c r="M843">
        <v>0</v>
      </c>
      <c r="N843">
        <v>0</v>
      </c>
      <c r="O843">
        <v>0</v>
      </c>
      <c r="P843">
        <v>0</v>
      </c>
    </row>
    <row r="844" spans="1:16" x14ac:dyDescent="0.25">
      <c r="A844">
        <v>0</v>
      </c>
      <c r="B844" t="s">
        <v>1511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7.0999999999999998E-7</v>
      </c>
      <c r="I844">
        <v>0</v>
      </c>
      <c r="J844">
        <v>-1.8580000000000002E-5</v>
      </c>
      <c r="K844" t="s">
        <v>17</v>
      </c>
      <c r="L844" t="s">
        <v>17</v>
      </c>
      <c r="M844">
        <v>0</v>
      </c>
      <c r="N844">
        <v>0</v>
      </c>
      <c r="O844">
        <v>0</v>
      </c>
      <c r="P844">
        <v>0</v>
      </c>
    </row>
    <row r="845" spans="1:16" x14ac:dyDescent="0.25">
      <c r="A845">
        <v>0</v>
      </c>
      <c r="B845" t="s">
        <v>99</v>
      </c>
      <c r="C845">
        <v>3</v>
      </c>
      <c r="D845">
        <v>2</v>
      </c>
      <c r="E845">
        <v>1</v>
      </c>
      <c r="F845">
        <v>801.33984375</v>
      </c>
      <c r="G845">
        <v>3127</v>
      </c>
      <c r="H845">
        <v>1.79E-6</v>
      </c>
      <c r="I845">
        <v>2.1552290000000002E-2</v>
      </c>
      <c r="J845">
        <v>4.4119999999999998E-5</v>
      </c>
      <c r="K845" t="s">
        <v>17</v>
      </c>
      <c r="L845" t="s">
        <v>17</v>
      </c>
      <c r="M845">
        <v>1702</v>
      </c>
      <c r="N845">
        <v>996</v>
      </c>
      <c r="O845">
        <v>706</v>
      </c>
      <c r="P845">
        <v>3.4684979999999997E-2</v>
      </c>
    </row>
    <row r="846" spans="1:16" x14ac:dyDescent="0.25">
      <c r="A846">
        <v>0</v>
      </c>
      <c r="B846" t="s">
        <v>1512</v>
      </c>
      <c r="C846">
        <v>4</v>
      </c>
      <c r="D846">
        <v>1</v>
      </c>
      <c r="E846">
        <v>3</v>
      </c>
      <c r="F846">
        <v>181.24998474</v>
      </c>
      <c r="G846">
        <v>2921</v>
      </c>
      <c r="H846">
        <v>1.79E-6</v>
      </c>
      <c r="I846">
        <v>1.1942599999999999E-2</v>
      </c>
      <c r="J846">
        <v>-1.8652999999999999E-4</v>
      </c>
      <c r="K846" t="s">
        <v>17</v>
      </c>
      <c r="L846" t="s">
        <v>17</v>
      </c>
      <c r="M846">
        <v>0</v>
      </c>
      <c r="N846">
        <v>0</v>
      </c>
      <c r="O846">
        <v>0</v>
      </c>
      <c r="P846">
        <v>0</v>
      </c>
    </row>
    <row r="847" spans="1:16" x14ac:dyDescent="0.25">
      <c r="A847">
        <v>0</v>
      </c>
      <c r="B847" t="s">
        <v>158</v>
      </c>
      <c r="C847">
        <v>4</v>
      </c>
      <c r="D847">
        <v>4</v>
      </c>
      <c r="E847">
        <v>0</v>
      </c>
      <c r="F847">
        <v>0</v>
      </c>
      <c r="G847">
        <v>0</v>
      </c>
      <c r="H847">
        <v>6.9999999999999997E-7</v>
      </c>
      <c r="I847">
        <v>0</v>
      </c>
      <c r="J847">
        <v>-3.9511E-4</v>
      </c>
      <c r="K847" t="s">
        <v>17</v>
      </c>
      <c r="L847" t="s">
        <v>17</v>
      </c>
      <c r="M847">
        <v>0</v>
      </c>
      <c r="N847">
        <v>0</v>
      </c>
      <c r="O847">
        <v>0</v>
      </c>
      <c r="P847">
        <v>0</v>
      </c>
    </row>
    <row r="848" spans="1:16" x14ac:dyDescent="0.25">
      <c r="A848">
        <v>0</v>
      </c>
      <c r="B848" t="s">
        <v>1513</v>
      </c>
      <c r="C848">
        <v>1</v>
      </c>
      <c r="D848">
        <v>0</v>
      </c>
      <c r="E848">
        <v>1</v>
      </c>
      <c r="F848">
        <v>0</v>
      </c>
      <c r="G848">
        <v>0</v>
      </c>
      <c r="H848">
        <v>6.9999999999999997E-7</v>
      </c>
      <c r="I848">
        <v>0</v>
      </c>
      <c r="J848">
        <v>-1.8580000000000002E-5</v>
      </c>
      <c r="K848" t="s">
        <v>17</v>
      </c>
      <c r="L848" t="s">
        <v>17</v>
      </c>
      <c r="M848">
        <v>0</v>
      </c>
      <c r="N848">
        <v>0</v>
      </c>
      <c r="O848">
        <v>0</v>
      </c>
      <c r="P848">
        <v>0</v>
      </c>
    </row>
    <row r="849" spans="1:16" x14ac:dyDescent="0.25">
      <c r="A849">
        <v>0</v>
      </c>
      <c r="B849" t="s">
        <v>311</v>
      </c>
      <c r="C849">
        <v>2</v>
      </c>
      <c r="D849">
        <v>1</v>
      </c>
      <c r="E849">
        <v>1</v>
      </c>
      <c r="F849">
        <v>3.1619045699999999</v>
      </c>
      <c r="G849">
        <v>12</v>
      </c>
      <c r="H849">
        <v>6.9999999999999997E-7</v>
      </c>
      <c r="I849">
        <v>0</v>
      </c>
      <c r="J849">
        <v>-3.9789999999999997E-5</v>
      </c>
      <c r="K849" t="s">
        <v>17</v>
      </c>
      <c r="L849" t="s">
        <v>17</v>
      </c>
      <c r="M849">
        <v>0</v>
      </c>
      <c r="N849">
        <v>0</v>
      </c>
      <c r="O849">
        <v>0</v>
      </c>
      <c r="P849">
        <v>0</v>
      </c>
    </row>
    <row r="850" spans="1:16" x14ac:dyDescent="0.25">
      <c r="A850">
        <v>0</v>
      </c>
      <c r="B850" t="s">
        <v>1514</v>
      </c>
      <c r="C850">
        <v>6</v>
      </c>
      <c r="D850">
        <v>3</v>
      </c>
      <c r="E850">
        <v>3</v>
      </c>
      <c r="F850">
        <v>2149.8193359400002</v>
      </c>
      <c r="G850">
        <v>6830</v>
      </c>
      <c r="H850">
        <v>1.79E-6</v>
      </c>
      <c r="I850">
        <v>1.854749E-2</v>
      </c>
      <c r="J850">
        <v>-2.2570000000000001E-4</v>
      </c>
      <c r="K850" t="s">
        <v>17</v>
      </c>
      <c r="L850" t="s">
        <v>17</v>
      </c>
      <c r="M850">
        <v>4719</v>
      </c>
      <c r="N850">
        <v>2551</v>
      </c>
      <c r="O850">
        <v>2168</v>
      </c>
      <c r="P850">
        <v>0.13323572</v>
      </c>
    </row>
    <row r="851" spans="1:16" x14ac:dyDescent="0.25">
      <c r="A851">
        <v>0</v>
      </c>
      <c r="B851" t="s">
        <v>399</v>
      </c>
      <c r="C851">
        <v>2</v>
      </c>
      <c r="D851">
        <v>1</v>
      </c>
      <c r="E851">
        <v>1</v>
      </c>
      <c r="F851">
        <v>725</v>
      </c>
      <c r="G851">
        <v>2612</v>
      </c>
      <c r="H851">
        <v>1.7799999999999999E-6</v>
      </c>
      <c r="I851">
        <v>6.3044000000000002E-4</v>
      </c>
      <c r="J851">
        <v>-3.5150000000000001E-5</v>
      </c>
      <c r="K851" t="s">
        <v>17</v>
      </c>
      <c r="L851" t="s">
        <v>17</v>
      </c>
      <c r="M851">
        <v>0</v>
      </c>
      <c r="N851">
        <v>0</v>
      </c>
      <c r="O851">
        <v>0</v>
      </c>
      <c r="P851">
        <v>0</v>
      </c>
    </row>
    <row r="852" spans="1:16" x14ac:dyDescent="0.25">
      <c r="A852">
        <v>0</v>
      </c>
      <c r="B852" t="s">
        <v>400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1.79E-6</v>
      </c>
      <c r="I852">
        <v>1.0666999999999999E-4</v>
      </c>
      <c r="J852">
        <v>-1.8580000000000002E-5</v>
      </c>
      <c r="K852" t="s">
        <v>17</v>
      </c>
      <c r="L852" t="s">
        <v>17</v>
      </c>
      <c r="M852">
        <v>0</v>
      </c>
      <c r="N852">
        <v>0</v>
      </c>
      <c r="O852">
        <v>0</v>
      </c>
      <c r="P852">
        <v>0</v>
      </c>
    </row>
    <row r="853" spans="1:16" x14ac:dyDescent="0.25">
      <c r="A853">
        <v>0</v>
      </c>
      <c r="B853" t="s">
        <v>264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1.79E-6</v>
      </c>
      <c r="I853">
        <v>5.1272599999999998E-3</v>
      </c>
      <c r="J853">
        <v>-1.8580000000000002E-5</v>
      </c>
      <c r="K853" t="s">
        <v>17</v>
      </c>
      <c r="L853" t="s">
        <v>17</v>
      </c>
      <c r="M853">
        <v>0</v>
      </c>
      <c r="N853">
        <v>0</v>
      </c>
      <c r="O853">
        <v>0</v>
      </c>
      <c r="P853">
        <v>0</v>
      </c>
    </row>
    <row r="854" spans="1:16" x14ac:dyDescent="0.25">
      <c r="A854">
        <v>0</v>
      </c>
      <c r="B854" t="s">
        <v>1515</v>
      </c>
      <c r="C854">
        <v>9</v>
      </c>
      <c r="D854">
        <v>9</v>
      </c>
      <c r="E854">
        <v>0</v>
      </c>
      <c r="F854">
        <v>0</v>
      </c>
      <c r="G854">
        <v>0</v>
      </c>
      <c r="H854">
        <v>6.9999999999999997E-7</v>
      </c>
      <c r="I854">
        <v>0</v>
      </c>
      <c r="J854">
        <v>-2.0002599999999998E-3</v>
      </c>
      <c r="K854" t="s">
        <v>17</v>
      </c>
      <c r="L854" t="s">
        <v>17</v>
      </c>
      <c r="M854">
        <v>0</v>
      </c>
      <c r="N854">
        <v>0</v>
      </c>
      <c r="O854">
        <v>0</v>
      </c>
      <c r="P854">
        <v>0</v>
      </c>
    </row>
    <row r="855" spans="1:16" x14ac:dyDescent="0.25">
      <c r="A855">
        <v>0</v>
      </c>
      <c r="B855" t="s">
        <v>1516</v>
      </c>
      <c r="C855">
        <v>9</v>
      </c>
      <c r="D855">
        <v>7</v>
      </c>
      <c r="E855">
        <v>2</v>
      </c>
      <c r="F855">
        <v>4046.9379882799999</v>
      </c>
      <c r="G855">
        <v>14659</v>
      </c>
      <c r="H855">
        <v>1.7799999999999999E-6</v>
      </c>
      <c r="I855">
        <v>2.7375699999999999E-3</v>
      </c>
      <c r="J855">
        <v>-1.1374099999999999E-3</v>
      </c>
      <c r="K855" t="s">
        <v>17</v>
      </c>
      <c r="L855" t="s">
        <v>17</v>
      </c>
      <c r="M855">
        <v>71</v>
      </c>
      <c r="N855">
        <v>33</v>
      </c>
      <c r="O855">
        <v>38</v>
      </c>
      <c r="P855">
        <v>1.8143360000000001E-2</v>
      </c>
    </row>
    <row r="856" spans="1:16" x14ac:dyDescent="0.25">
      <c r="A856">
        <v>0</v>
      </c>
      <c r="B856" t="s">
        <v>1517</v>
      </c>
      <c r="C856">
        <v>2</v>
      </c>
      <c r="D856">
        <v>0</v>
      </c>
      <c r="E856">
        <v>2</v>
      </c>
      <c r="F856">
        <v>0</v>
      </c>
      <c r="G856">
        <v>0</v>
      </c>
      <c r="H856">
        <v>1.7799999999999999E-6</v>
      </c>
      <c r="I856">
        <v>4.6317E-4</v>
      </c>
      <c r="J856">
        <v>-7.4339999999999996E-5</v>
      </c>
      <c r="K856" t="s">
        <v>17</v>
      </c>
      <c r="L856" t="s">
        <v>17</v>
      </c>
      <c r="M856">
        <v>0</v>
      </c>
      <c r="N856">
        <v>0</v>
      </c>
      <c r="O856">
        <v>0</v>
      </c>
      <c r="P856">
        <v>0</v>
      </c>
    </row>
    <row r="857" spans="1:16" x14ac:dyDescent="0.25">
      <c r="A857">
        <v>0</v>
      </c>
      <c r="B857" t="s">
        <v>1518</v>
      </c>
      <c r="C857">
        <v>8</v>
      </c>
      <c r="D857">
        <v>5</v>
      </c>
      <c r="E857">
        <v>3</v>
      </c>
      <c r="F857">
        <v>326.80618285999998</v>
      </c>
      <c r="G857">
        <v>4477</v>
      </c>
      <c r="H857">
        <v>1.7799999999999999E-6</v>
      </c>
      <c r="I857">
        <v>2.8804500000000001E-3</v>
      </c>
      <c r="J857">
        <v>-7.3676000000000004E-4</v>
      </c>
      <c r="K857" t="s">
        <v>17</v>
      </c>
      <c r="L857" t="s">
        <v>17</v>
      </c>
      <c r="M857">
        <v>162</v>
      </c>
      <c r="N857">
        <v>66</v>
      </c>
      <c r="O857">
        <v>96</v>
      </c>
      <c r="P857">
        <v>5.2762919999999998E-2</v>
      </c>
    </row>
    <row r="858" spans="1:16" x14ac:dyDescent="0.25">
      <c r="A858">
        <v>0</v>
      </c>
      <c r="B858" t="s">
        <v>1519</v>
      </c>
      <c r="C858">
        <v>3</v>
      </c>
      <c r="D858">
        <v>1</v>
      </c>
      <c r="E858">
        <v>2</v>
      </c>
      <c r="F858">
        <v>366.31765746999997</v>
      </c>
      <c r="G858">
        <v>3071</v>
      </c>
      <c r="H858">
        <v>1.79E-6</v>
      </c>
      <c r="I858">
        <v>1.2105049999999999E-2</v>
      </c>
      <c r="J858">
        <v>-9.0320000000000003E-5</v>
      </c>
      <c r="K858" t="s">
        <v>17</v>
      </c>
      <c r="L858" t="s">
        <v>17</v>
      </c>
      <c r="M858">
        <v>0</v>
      </c>
      <c r="N858">
        <v>0</v>
      </c>
      <c r="O858">
        <v>0</v>
      </c>
      <c r="P858">
        <v>0</v>
      </c>
    </row>
    <row r="859" spans="1:16" x14ac:dyDescent="0.25">
      <c r="A859">
        <v>0</v>
      </c>
      <c r="B859" t="s">
        <v>1520</v>
      </c>
      <c r="C859">
        <v>3</v>
      </c>
      <c r="D859">
        <v>3</v>
      </c>
      <c r="E859">
        <v>0</v>
      </c>
      <c r="F859">
        <v>0</v>
      </c>
      <c r="G859">
        <v>0</v>
      </c>
      <c r="H859">
        <v>6.9999999999999997E-7</v>
      </c>
      <c r="I859">
        <v>0</v>
      </c>
      <c r="J859">
        <v>-2.2225000000000001E-4</v>
      </c>
      <c r="K859" t="s">
        <v>17</v>
      </c>
      <c r="L859" t="s">
        <v>17</v>
      </c>
      <c r="M859">
        <v>0</v>
      </c>
      <c r="N859">
        <v>0</v>
      </c>
      <c r="O859">
        <v>0</v>
      </c>
      <c r="P859">
        <v>0</v>
      </c>
    </row>
    <row r="860" spans="1:16" x14ac:dyDescent="0.25">
      <c r="A860">
        <v>0</v>
      </c>
      <c r="B860" t="s">
        <v>1521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6.9999999999999997E-7</v>
      </c>
      <c r="I860">
        <v>0</v>
      </c>
      <c r="J860">
        <v>-1.8580000000000002E-5</v>
      </c>
      <c r="K860" t="s">
        <v>17</v>
      </c>
      <c r="L860" t="s">
        <v>17</v>
      </c>
      <c r="M860">
        <v>0</v>
      </c>
      <c r="N860">
        <v>0</v>
      </c>
      <c r="O860">
        <v>0</v>
      </c>
      <c r="P860">
        <v>0</v>
      </c>
    </row>
    <row r="861" spans="1:16" x14ac:dyDescent="0.25">
      <c r="A861">
        <v>0</v>
      </c>
      <c r="B861" t="s">
        <v>1522</v>
      </c>
      <c r="C861">
        <v>7</v>
      </c>
      <c r="D861">
        <v>5</v>
      </c>
      <c r="E861">
        <v>2</v>
      </c>
      <c r="F861">
        <v>1986.3444824200001</v>
      </c>
      <c r="G861">
        <v>17336</v>
      </c>
      <c r="H861">
        <v>1.7799999999999999E-6</v>
      </c>
      <c r="I861">
        <v>7.3105000000000002E-4</v>
      </c>
      <c r="J861">
        <v>-6.2060000000000001E-4</v>
      </c>
      <c r="K861" t="s">
        <v>17</v>
      </c>
      <c r="L861" t="s">
        <v>17</v>
      </c>
      <c r="M861">
        <v>140</v>
      </c>
      <c r="N861">
        <v>73</v>
      </c>
      <c r="O861">
        <v>67</v>
      </c>
      <c r="P861">
        <v>0.22094395</v>
      </c>
    </row>
    <row r="862" spans="1:16" x14ac:dyDescent="0.25">
      <c r="A862">
        <v>0</v>
      </c>
      <c r="B862" t="s">
        <v>1523</v>
      </c>
      <c r="C862">
        <v>10</v>
      </c>
      <c r="D862">
        <v>6</v>
      </c>
      <c r="E862">
        <v>4</v>
      </c>
      <c r="F862">
        <v>10792.89453125</v>
      </c>
      <c r="G862">
        <v>95477</v>
      </c>
      <c r="H862">
        <v>1.7799999999999999E-6</v>
      </c>
      <c r="I862">
        <v>3.98746E-3</v>
      </c>
      <c r="J862">
        <v>-1.0748299999999999E-3</v>
      </c>
      <c r="K862" t="s">
        <v>17</v>
      </c>
      <c r="L862" t="s">
        <v>17</v>
      </c>
      <c r="M862">
        <v>189</v>
      </c>
      <c r="N862">
        <v>99</v>
      </c>
      <c r="O862">
        <v>90</v>
      </c>
      <c r="P862">
        <v>0.20525024</v>
      </c>
    </row>
    <row r="863" spans="1:16" x14ac:dyDescent="0.25">
      <c r="A863">
        <v>0</v>
      </c>
      <c r="B863" t="s">
        <v>1524</v>
      </c>
      <c r="C863">
        <v>3</v>
      </c>
      <c r="D863">
        <v>2</v>
      </c>
      <c r="E863">
        <v>1</v>
      </c>
      <c r="F863">
        <v>1544.0141601600001</v>
      </c>
      <c r="G863">
        <v>14445</v>
      </c>
      <c r="H863">
        <v>1.7799999999999999E-6</v>
      </c>
      <c r="I863">
        <v>6.7464000000000001E-4</v>
      </c>
      <c r="J863">
        <v>-9.8189999999999993E-5</v>
      </c>
      <c r="K863" t="s">
        <v>17</v>
      </c>
      <c r="L863" t="s">
        <v>17</v>
      </c>
      <c r="M863">
        <v>0</v>
      </c>
      <c r="N863">
        <v>0</v>
      </c>
      <c r="O863">
        <v>0</v>
      </c>
      <c r="P863">
        <v>0</v>
      </c>
    </row>
    <row r="864" spans="1:16" x14ac:dyDescent="0.25">
      <c r="A864">
        <v>0</v>
      </c>
      <c r="B864" t="s">
        <v>780</v>
      </c>
      <c r="C864">
        <v>4</v>
      </c>
      <c r="D864">
        <v>3</v>
      </c>
      <c r="E864">
        <v>1</v>
      </c>
      <c r="F864">
        <v>21.953676219999998</v>
      </c>
      <c r="G864">
        <v>322</v>
      </c>
      <c r="H864">
        <v>7.0999999999999998E-7</v>
      </c>
      <c r="I864">
        <v>0</v>
      </c>
      <c r="J864">
        <v>-2.1683E-4</v>
      </c>
      <c r="K864" t="s">
        <v>17</v>
      </c>
      <c r="L864" t="s">
        <v>17</v>
      </c>
      <c r="M864">
        <v>1</v>
      </c>
      <c r="N864">
        <v>0</v>
      </c>
      <c r="O864">
        <v>1</v>
      </c>
      <c r="P864">
        <v>0.54308062999999995</v>
      </c>
    </row>
    <row r="865" spans="1:16" x14ac:dyDescent="0.25">
      <c r="A865">
        <v>0</v>
      </c>
      <c r="B865" t="s">
        <v>419</v>
      </c>
      <c r="C865">
        <v>3</v>
      </c>
      <c r="D865">
        <v>2</v>
      </c>
      <c r="E865">
        <v>1</v>
      </c>
      <c r="F865">
        <v>118.65911865</v>
      </c>
      <c r="G865">
        <v>506</v>
      </c>
      <c r="H865">
        <v>7.0999999999999998E-7</v>
      </c>
      <c r="I865">
        <v>0</v>
      </c>
      <c r="J865">
        <v>-1.0284E-4</v>
      </c>
      <c r="K865" t="s">
        <v>17</v>
      </c>
      <c r="L865" t="s">
        <v>17</v>
      </c>
      <c r="M865">
        <v>0</v>
      </c>
      <c r="N865">
        <v>0</v>
      </c>
      <c r="O865">
        <v>0</v>
      </c>
      <c r="P865">
        <v>0</v>
      </c>
    </row>
    <row r="866" spans="1:16" x14ac:dyDescent="0.25">
      <c r="A866">
        <v>0</v>
      </c>
      <c r="B866" t="s">
        <v>1525</v>
      </c>
      <c r="C866">
        <v>8</v>
      </c>
      <c r="D866">
        <v>8</v>
      </c>
      <c r="E866">
        <v>0</v>
      </c>
      <c r="F866">
        <v>0</v>
      </c>
      <c r="G866">
        <v>0</v>
      </c>
      <c r="H866">
        <v>6.9999999999999997E-7</v>
      </c>
      <c r="I866">
        <v>0</v>
      </c>
      <c r="J866">
        <v>-1.58045E-3</v>
      </c>
      <c r="K866" t="s">
        <v>17</v>
      </c>
      <c r="L866" t="s">
        <v>17</v>
      </c>
      <c r="M866">
        <v>0</v>
      </c>
      <c r="N866">
        <v>0</v>
      </c>
      <c r="O866">
        <v>0</v>
      </c>
      <c r="P866">
        <v>0</v>
      </c>
    </row>
    <row r="867" spans="1:16" x14ac:dyDescent="0.25">
      <c r="A867">
        <v>0</v>
      </c>
      <c r="B867" t="s">
        <v>1526</v>
      </c>
      <c r="C867">
        <v>6</v>
      </c>
      <c r="D867">
        <v>6</v>
      </c>
      <c r="E867">
        <v>0</v>
      </c>
      <c r="F867">
        <v>0</v>
      </c>
      <c r="G867">
        <v>0</v>
      </c>
      <c r="H867">
        <v>6.9999999999999997E-7</v>
      </c>
      <c r="I867">
        <v>0</v>
      </c>
      <c r="J867">
        <v>-8.8900000000000003E-4</v>
      </c>
      <c r="K867" t="s">
        <v>17</v>
      </c>
      <c r="L867" t="s">
        <v>17</v>
      </c>
      <c r="M867">
        <v>0</v>
      </c>
      <c r="N867">
        <v>0</v>
      </c>
      <c r="O867">
        <v>0</v>
      </c>
      <c r="P867">
        <v>0</v>
      </c>
    </row>
    <row r="868" spans="1:16" x14ac:dyDescent="0.25">
      <c r="A868">
        <v>0</v>
      </c>
      <c r="B868" t="s">
        <v>1527</v>
      </c>
      <c r="C868">
        <v>2</v>
      </c>
      <c r="D868">
        <v>0</v>
      </c>
      <c r="E868">
        <v>2</v>
      </c>
      <c r="F868">
        <v>0</v>
      </c>
      <c r="G868">
        <v>0</v>
      </c>
      <c r="H868">
        <v>7.0999999999999998E-7</v>
      </c>
      <c r="I868">
        <v>0</v>
      </c>
      <c r="J868">
        <v>-7.4339999999999996E-5</v>
      </c>
      <c r="K868" t="s">
        <v>17</v>
      </c>
      <c r="L868" t="s">
        <v>17</v>
      </c>
      <c r="M868">
        <v>0</v>
      </c>
      <c r="N868">
        <v>0</v>
      </c>
      <c r="O868">
        <v>0</v>
      </c>
      <c r="P868">
        <v>0</v>
      </c>
    </row>
    <row r="869" spans="1:16" x14ac:dyDescent="0.25">
      <c r="A869">
        <v>0</v>
      </c>
      <c r="B869" t="s">
        <v>1528</v>
      </c>
      <c r="C869">
        <v>7</v>
      </c>
      <c r="D869">
        <v>2</v>
      </c>
      <c r="E869">
        <v>5</v>
      </c>
      <c r="F869">
        <v>2674.1855468799999</v>
      </c>
      <c r="G869">
        <v>18410</v>
      </c>
      <c r="H869">
        <v>1.79E-6</v>
      </c>
      <c r="I869">
        <v>5.2550569999999998E-2</v>
      </c>
      <c r="J869">
        <v>-4.1863000000000002E-4</v>
      </c>
      <c r="K869" t="s">
        <v>17</v>
      </c>
      <c r="L869" t="s">
        <v>17</v>
      </c>
      <c r="M869">
        <v>3711</v>
      </c>
      <c r="N869">
        <v>1877</v>
      </c>
      <c r="O869">
        <v>1834</v>
      </c>
      <c r="P869">
        <v>0.13721839999999999</v>
      </c>
    </row>
    <row r="870" spans="1:16" x14ac:dyDescent="0.25">
      <c r="A870">
        <v>0</v>
      </c>
      <c r="B870" t="s">
        <v>1529</v>
      </c>
      <c r="C870">
        <v>16</v>
      </c>
      <c r="D870">
        <v>5</v>
      </c>
      <c r="E870">
        <v>11</v>
      </c>
      <c r="F870">
        <v>6419.3881835900002</v>
      </c>
      <c r="G870">
        <v>25496</v>
      </c>
      <c r="H870">
        <v>1.79E-6</v>
      </c>
      <c r="I870">
        <v>0.11818368999999999</v>
      </c>
      <c r="J870">
        <v>-1.53012E-3</v>
      </c>
      <c r="K870" t="s">
        <v>17</v>
      </c>
      <c r="L870" t="s">
        <v>17</v>
      </c>
      <c r="M870">
        <v>28134</v>
      </c>
      <c r="N870">
        <v>15325</v>
      </c>
      <c r="O870">
        <v>12809</v>
      </c>
      <c r="P870">
        <v>2.78316732</v>
      </c>
    </row>
    <row r="871" spans="1:16" x14ac:dyDescent="0.25">
      <c r="A871">
        <v>0</v>
      </c>
      <c r="B871" t="s">
        <v>408</v>
      </c>
      <c r="C871">
        <v>12</v>
      </c>
      <c r="D871">
        <v>3</v>
      </c>
      <c r="E871">
        <v>9</v>
      </c>
      <c r="F871">
        <v>15163.428710939999</v>
      </c>
      <c r="G871">
        <v>62637</v>
      </c>
      <c r="H871">
        <v>1.79E-6</v>
      </c>
      <c r="I871">
        <v>0.14318354999999999</v>
      </c>
      <c r="J871">
        <v>-1.1118499999999999E-3</v>
      </c>
      <c r="K871" t="s">
        <v>17</v>
      </c>
      <c r="L871" t="s">
        <v>17</v>
      </c>
      <c r="M871">
        <v>11943</v>
      </c>
      <c r="N871">
        <v>7524</v>
      </c>
      <c r="O871">
        <v>4419</v>
      </c>
      <c r="P871">
        <v>1.1122033200000001</v>
      </c>
    </row>
    <row r="872" spans="1:16" x14ac:dyDescent="0.25">
      <c r="A872">
        <v>0</v>
      </c>
      <c r="B872" t="s">
        <v>1530</v>
      </c>
      <c r="C872">
        <v>7</v>
      </c>
      <c r="D872">
        <v>3</v>
      </c>
      <c r="E872">
        <v>4</v>
      </c>
      <c r="F872">
        <v>1380.6864013700001</v>
      </c>
      <c r="G872">
        <v>3936</v>
      </c>
      <c r="H872">
        <v>1.79E-6</v>
      </c>
      <c r="I872">
        <v>8.1118419999999997E-2</v>
      </c>
      <c r="J872">
        <v>-3.6025E-4</v>
      </c>
      <c r="K872" t="s">
        <v>17</v>
      </c>
      <c r="L872" t="s">
        <v>17</v>
      </c>
      <c r="M872">
        <v>3072</v>
      </c>
      <c r="N872">
        <v>1586</v>
      </c>
      <c r="O872">
        <v>1486</v>
      </c>
      <c r="P872">
        <v>1.5045307000000001</v>
      </c>
    </row>
    <row r="873" spans="1:16" x14ac:dyDescent="0.25">
      <c r="A873">
        <v>0</v>
      </c>
      <c r="B873" t="s">
        <v>1531</v>
      </c>
      <c r="C873">
        <v>3</v>
      </c>
      <c r="D873">
        <v>2</v>
      </c>
      <c r="E873">
        <v>1</v>
      </c>
      <c r="F873">
        <v>629.94671631000006</v>
      </c>
      <c r="G873">
        <v>2295</v>
      </c>
      <c r="H873">
        <v>6.9999999999999997E-7</v>
      </c>
      <c r="I873">
        <v>0</v>
      </c>
      <c r="J873">
        <v>-1.0749E-4</v>
      </c>
      <c r="K873" t="s">
        <v>17</v>
      </c>
      <c r="L873" t="s">
        <v>17</v>
      </c>
      <c r="M873">
        <v>0</v>
      </c>
      <c r="N873">
        <v>0</v>
      </c>
      <c r="O873">
        <v>0</v>
      </c>
      <c r="P873">
        <v>0</v>
      </c>
    </row>
    <row r="874" spans="1:16" x14ac:dyDescent="0.25">
      <c r="A874">
        <v>0</v>
      </c>
      <c r="B874" t="s">
        <v>1532</v>
      </c>
      <c r="C874">
        <v>2</v>
      </c>
      <c r="D874">
        <v>2</v>
      </c>
      <c r="E874">
        <v>0</v>
      </c>
      <c r="F874">
        <v>0</v>
      </c>
      <c r="G874">
        <v>0</v>
      </c>
      <c r="H874">
        <v>6.9999999999999997E-7</v>
      </c>
      <c r="I874">
        <v>0</v>
      </c>
      <c r="J874">
        <v>-9.878E-5</v>
      </c>
      <c r="K874" t="s">
        <v>17</v>
      </c>
      <c r="L874" t="s">
        <v>17</v>
      </c>
      <c r="M874">
        <v>0</v>
      </c>
      <c r="N874">
        <v>0</v>
      </c>
      <c r="O874">
        <v>0</v>
      </c>
      <c r="P874">
        <v>0</v>
      </c>
    </row>
    <row r="875" spans="1:16" x14ac:dyDescent="0.25">
      <c r="A875">
        <v>0</v>
      </c>
      <c r="B875" t="s">
        <v>1533</v>
      </c>
      <c r="C875">
        <v>7</v>
      </c>
      <c r="D875">
        <v>4</v>
      </c>
      <c r="E875">
        <v>3</v>
      </c>
      <c r="F875">
        <v>3210.7119140599998</v>
      </c>
      <c r="G875">
        <v>11561</v>
      </c>
      <c r="H875">
        <v>1.7799999999999999E-6</v>
      </c>
      <c r="I875">
        <v>9.9644999999999994E-3</v>
      </c>
      <c r="J875">
        <v>-4.0446999999999998E-4</v>
      </c>
      <c r="K875" t="s">
        <v>17</v>
      </c>
      <c r="L875" t="s">
        <v>17</v>
      </c>
      <c r="M875">
        <v>1438</v>
      </c>
      <c r="N875">
        <v>688</v>
      </c>
      <c r="O875">
        <v>750</v>
      </c>
      <c r="P875">
        <v>0.32273076000000001</v>
      </c>
    </row>
    <row r="876" spans="1:16" x14ac:dyDescent="0.25">
      <c r="A876">
        <v>0</v>
      </c>
      <c r="B876" t="s">
        <v>1534</v>
      </c>
      <c r="C876">
        <v>18</v>
      </c>
      <c r="D876">
        <v>8</v>
      </c>
      <c r="E876">
        <v>10</v>
      </c>
      <c r="F876">
        <v>6831.1669921900002</v>
      </c>
      <c r="G876">
        <v>31130</v>
      </c>
      <c r="H876">
        <v>1.79E-6</v>
      </c>
      <c r="I876">
        <v>3.4549749999999997E-2</v>
      </c>
      <c r="J876">
        <v>-2.34951E-3</v>
      </c>
      <c r="K876" t="s">
        <v>17</v>
      </c>
      <c r="L876" t="s">
        <v>17</v>
      </c>
      <c r="M876">
        <v>25392</v>
      </c>
      <c r="N876">
        <v>15916</v>
      </c>
      <c r="O876">
        <v>9476</v>
      </c>
      <c r="P876">
        <v>0.97509891999999998</v>
      </c>
    </row>
    <row r="877" spans="1:16" x14ac:dyDescent="0.25">
      <c r="A877">
        <v>0</v>
      </c>
      <c r="B877" t="s">
        <v>1535</v>
      </c>
      <c r="C877">
        <v>10</v>
      </c>
      <c r="D877">
        <v>6</v>
      </c>
      <c r="E877">
        <v>4</v>
      </c>
      <c r="F877">
        <v>3308.1147460900002</v>
      </c>
      <c r="G877">
        <v>9649</v>
      </c>
      <c r="H877">
        <v>1.79E-6</v>
      </c>
      <c r="I877">
        <v>1.9070799999999999E-2</v>
      </c>
      <c r="J877">
        <v>-9.3426000000000002E-4</v>
      </c>
      <c r="K877" t="s">
        <v>17</v>
      </c>
      <c r="L877" t="s">
        <v>17</v>
      </c>
      <c r="M877">
        <v>6060</v>
      </c>
      <c r="N877">
        <v>3234</v>
      </c>
      <c r="O877">
        <v>2826</v>
      </c>
      <c r="P877">
        <v>0.1742725</v>
      </c>
    </row>
    <row r="878" spans="1:16" x14ac:dyDescent="0.25">
      <c r="A878">
        <v>0</v>
      </c>
      <c r="B878" t="s">
        <v>26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1.7799999999999999E-6</v>
      </c>
      <c r="I878">
        <v>9.7715999999999992E-4</v>
      </c>
      <c r="J878">
        <v>-1.8580000000000002E-5</v>
      </c>
      <c r="K878" t="s">
        <v>17</v>
      </c>
      <c r="L878" t="s">
        <v>17</v>
      </c>
      <c r="M878">
        <v>0</v>
      </c>
      <c r="N878">
        <v>0</v>
      </c>
      <c r="O878">
        <v>0</v>
      </c>
      <c r="P878">
        <v>0</v>
      </c>
    </row>
    <row r="879" spans="1:16" x14ac:dyDescent="0.25">
      <c r="A879">
        <v>0</v>
      </c>
      <c r="B879" t="s">
        <v>1536</v>
      </c>
      <c r="C879">
        <v>2</v>
      </c>
      <c r="D879">
        <v>0</v>
      </c>
      <c r="E879">
        <v>2</v>
      </c>
      <c r="F879">
        <v>0</v>
      </c>
      <c r="G879">
        <v>0</v>
      </c>
      <c r="H879">
        <v>1.79E-6</v>
      </c>
      <c r="I879">
        <v>7.1012799999999997E-3</v>
      </c>
      <c r="J879">
        <v>-7.4339999999999996E-5</v>
      </c>
      <c r="K879" t="s">
        <v>17</v>
      </c>
      <c r="L879" t="s">
        <v>17</v>
      </c>
      <c r="M879">
        <v>0</v>
      </c>
      <c r="N879">
        <v>0</v>
      </c>
      <c r="O879">
        <v>0</v>
      </c>
      <c r="P879">
        <v>0</v>
      </c>
    </row>
    <row r="880" spans="1:16" x14ac:dyDescent="0.25">
      <c r="A880">
        <v>0</v>
      </c>
      <c r="B880" t="s">
        <v>1537</v>
      </c>
      <c r="C880">
        <v>2</v>
      </c>
      <c r="D880">
        <v>1</v>
      </c>
      <c r="E880">
        <v>1</v>
      </c>
      <c r="F880">
        <v>0</v>
      </c>
      <c r="G880">
        <v>0</v>
      </c>
      <c r="H880">
        <v>1.79E-6</v>
      </c>
      <c r="I880">
        <v>2.6449549999999999E-2</v>
      </c>
      <c r="J880">
        <v>1.713E-5</v>
      </c>
      <c r="K880" t="s">
        <v>17</v>
      </c>
      <c r="L880" t="s">
        <v>17</v>
      </c>
      <c r="M880">
        <v>1</v>
      </c>
      <c r="N880">
        <v>1</v>
      </c>
      <c r="O880">
        <v>0</v>
      </c>
      <c r="P880">
        <v>1.1583947999999999</v>
      </c>
    </row>
    <row r="881" spans="1:16" x14ac:dyDescent="0.25">
      <c r="A881">
        <v>0</v>
      </c>
      <c r="B881" t="s">
        <v>1538</v>
      </c>
      <c r="C881">
        <v>6</v>
      </c>
      <c r="D881">
        <v>5</v>
      </c>
      <c r="E881">
        <v>1</v>
      </c>
      <c r="F881">
        <v>452.24438477000001</v>
      </c>
      <c r="G881">
        <v>2128</v>
      </c>
      <c r="H881">
        <v>1.7799999999999999E-6</v>
      </c>
      <c r="I881">
        <v>9.2384900000000002E-3</v>
      </c>
      <c r="J881">
        <v>-5.4719000000000002E-4</v>
      </c>
      <c r="K881" t="s">
        <v>17</v>
      </c>
      <c r="L881" t="s">
        <v>17</v>
      </c>
      <c r="M881">
        <v>929</v>
      </c>
      <c r="N881">
        <v>398</v>
      </c>
      <c r="O881">
        <v>531</v>
      </c>
      <c r="P881">
        <v>3.1742010000000001E-2</v>
      </c>
    </row>
    <row r="882" spans="1:16" x14ac:dyDescent="0.25">
      <c r="A882">
        <v>0</v>
      </c>
      <c r="B882" t="s">
        <v>1539</v>
      </c>
      <c r="C882">
        <v>10</v>
      </c>
      <c r="D882">
        <v>7</v>
      </c>
      <c r="E882">
        <v>3</v>
      </c>
      <c r="F882">
        <v>6704.7924804699996</v>
      </c>
      <c r="G882">
        <v>34557</v>
      </c>
      <c r="H882">
        <v>1.79E-6</v>
      </c>
      <c r="I882">
        <v>5.4604010000000001E-2</v>
      </c>
      <c r="J882">
        <v>-1.9459999999999999E-4</v>
      </c>
      <c r="K882" t="s">
        <v>17</v>
      </c>
      <c r="L882" t="s">
        <v>17</v>
      </c>
      <c r="M882">
        <v>15387</v>
      </c>
      <c r="N882">
        <v>7660</v>
      </c>
      <c r="O882">
        <v>7727</v>
      </c>
      <c r="P882">
        <v>0.68699761999999998</v>
      </c>
    </row>
    <row r="883" spans="1:16" x14ac:dyDescent="0.25">
      <c r="A883">
        <v>0</v>
      </c>
      <c r="B883" t="s">
        <v>1540</v>
      </c>
      <c r="C883">
        <v>3</v>
      </c>
      <c r="D883">
        <v>1</v>
      </c>
      <c r="E883">
        <v>2</v>
      </c>
      <c r="F883">
        <v>725</v>
      </c>
      <c r="G883">
        <v>2143</v>
      </c>
      <c r="H883">
        <v>1.79E-6</v>
      </c>
      <c r="I883">
        <v>1.080156E-2</v>
      </c>
      <c r="J883">
        <v>-9.6710000000000001E-5</v>
      </c>
      <c r="K883" t="s">
        <v>17</v>
      </c>
      <c r="L883" t="s">
        <v>17</v>
      </c>
      <c r="M883">
        <v>0</v>
      </c>
      <c r="N883">
        <v>0</v>
      </c>
      <c r="O883">
        <v>0</v>
      </c>
      <c r="P883">
        <v>0</v>
      </c>
    </row>
    <row r="884" spans="1:16" x14ac:dyDescent="0.25">
      <c r="A884">
        <v>0</v>
      </c>
      <c r="B884" t="s">
        <v>1541</v>
      </c>
      <c r="C884">
        <v>2</v>
      </c>
      <c r="D884">
        <v>1</v>
      </c>
      <c r="E884">
        <v>1</v>
      </c>
      <c r="F884">
        <v>925.08691406000003</v>
      </c>
      <c r="G884">
        <v>3918</v>
      </c>
      <c r="H884">
        <v>1.79E-6</v>
      </c>
      <c r="I884">
        <v>1.5119809999999999E-2</v>
      </c>
      <c r="J884">
        <v>2.03E-6</v>
      </c>
      <c r="K884" t="s">
        <v>17</v>
      </c>
      <c r="L884" t="s">
        <v>17</v>
      </c>
      <c r="M884">
        <v>2144</v>
      </c>
      <c r="N884">
        <v>1043</v>
      </c>
      <c r="O884">
        <v>1101</v>
      </c>
      <c r="P884">
        <v>0.21769172000000001</v>
      </c>
    </row>
    <row r="885" spans="1:16" x14ac:dyDescent="0.25">
      <c r="A885">
        <v>0</v>
      </c>
      <c r="B885" t="s">
        <v>592</v>
      </c>
      <c r="C885">
        <v>16</v>
      </c>
      <c r="D885">
        <v>3</v>
      </c>
      <c r="E885">
        <v>13</v>
      </c>
      <c r="F885">
        <v>4698.9638671900002</v>
      </c>
      <c r="G885">
        <v>18280</v>
      </c>
      <c r="H885">
        <v>1.79E-6</v>
      </c>
      <c r="I885">
        <v>5.1228219999999998E-2</v>
      </c>
      <c r="J885">
        <v>-3.0966700000000002E-3</v>
      </c>
      <c r="K885" t="s">
        <v>17</v>
      </c>
      <c r="L885" t="s">
        <v>17</v>
      </c>
      <c r="M885">
        <v>20</v>
      </c>
      <c r="N885">
        <v>8</v>
      </c>
      <c r="O885">
        <v>12</v>
      </c>
      <c r="P885">
        <v>3.1027000000000002E-4</v>
      </c>
    </row>
    <row r="886" spans="1:16" x14ac:dyDescent="0.25">
      <c r="A886">
        <v>0</v>
      </c>
      <c r="B886" t="s">
        <v>586</v>
      </c>
      <c r="C886">
        <v>6</v>
      </c>
      <c r="D886">
        <v>3</v>
      </c>
      <c r="E886">
        <v>3</v>
      </c>
      <c r="F886">
        <v>1214.9411621100001</v>
      </c>
      <c r="G886">
        <v>6284</v>
      </c>
      <c r="H886">
        <v>1.7799999999999999E-6</v>
      </c>
      <c r="I886">
        <v>3.2224200000000001E-3</v>
      </c>
      <c r="J886">
        <v>-3.0237999999999999E-4</v>
      </c>
      <c r="K886" t="s">
        <v>17</v>
      </c>
      <c r="L886" t="s">
        <v>17</v>
      </c>
      <c r="M886">
        <v>959</v>
      </c>
      <c r="N886">
        <v>520</v>
      </c>
      <c r="O886">
        <v>439</v>
      </c>
      <c r="P886">
        <v>2.6252319999999999E-2</v>
      </c>
    </row>
    <row r="887" spans="1:16" x14ac:dyDescent="0.25">
      <c r="A887">
        <v>0</v>
      </c>
      <c r="B887" t="s">
        <v>587</v>
      </c>
      <c r="C887">
        <v>11</v>
      </c>
      <c r="D887">
        <v>5</v>
      </c>
      <c r="E887">
        <v>6</v>
      </c>
      <c r="F887">
        <v>14001.11328125</v>
      </c>
      <c r="G887">
        <v>80773</v>
      </c>
      <c r="H887">
        <v>1.79E-6</v>
      </c>
      <c r="I887">
        <v>1.7713039999999999E-2</v>
      </c>
      <c r="J887">
        <v>-1.05006E-3</v>
      </c>
      <c r="K887" t="s">
        <v>17</v>
      </c>
      <c r="L887" t="s">
        <v>17</v>
      </c>
      <c r="M887">
        <v>3363</v>
      </c>
      <c r="N887">
        <v>1632</v>
      </c>
      <c r="O887">
        <v>1731</v>
      </c>
      <c r="P887">
        <v>0.17361441999999999</v>
      </c>
    </row>
    <row r="888" spans="1:16" x14ac:dyDescent="0.25">
      <c r="A888">
        <v>0</v>
      </c>
      <c r="B888" t="s">
        <v>588</v>
      </c>
      <c r="C888">
        <v>5</v>
      </c>
      <c r="D888">
        <v>2</v>
      </c>
      <c r="E888">
        <v>3</v>
      </c>
      <c r="F888">
        <v>414.98736572000001</v>
      </c>
      <c r="G888">
        <v>1233</v>
      </c>
      <c r="H888">
        <v>1.79E-6</v>
      </c>
      <c r="I888">
        <v>1.220942E-2</v>
      </c>
      <c r="J888">
        <v>-2.2149999999999999E-4</v>
      </c>
      <c r="K888" t="s">
        <v>17</v>
      </c>
      <c r="L888" t="s">
        <v>17</v>
      </c>
      <c r="M888">
        <v>4</v>
      </c>
      <c r="N888">
        <v>1</v>
      </c>
      <c r="O888">
        <v>3</v>
      </c>
      <c r="P888">
        <v>8.3732900000000002E-3</v>
      </c>
    </row>
    <row r="889" spans="1:16" x14ac:dyDescent="0.25">
      <c r="A889">
        <v>0</v>
      </c>
      <c r="B889" t="s">
        <v>1542</v>
      </c>
      <c r="C889">
        <v>5</v>
      </c>
      <c r="D889">
        <v>0</v>
      </c>
      <c r="E889">
        <v>5</v>
      </c>
      <c r="F889">
        <v>0</v>
      </c>
      <c r="G889">
        <v>0</v>
      </c>
      <c r="H889">
        <v>1.79E-6</v>
      </c>
      <c r="I889">
        <v>1.5312269999999999E-2</v>
      </c>
      <c r="J889">
        <v>-4.6460000000000002E-4</v>
      </c>
      <c r="K889" t="s">
        <v>17</v>
      </c>
      <c r="L889" t="s">
        <v>17</v>
      </c>
      <c r="M889">
        <v>0</v>
      </c>
      <c r="N889">
        <v>0</v>
      </c>
      <c r="O889">
        <v>0</v>
      </c>
      <c r="P889">
        <v>0</v>
      </c>
    </row>
    <row r="890" spans="1:16" x14ac:dyDescent="0.25">
      <c r="A890">
        <v>0</v>
      </c>
      <c r="B890" t="s">
        <v>1543</v>
      </c>
      <c r="C890">
        <v>2</v>
      </c>
      <c r="D890">
        <v>1</v>
      </c>
      <c r="E890">
        <v>1</v>
      </c>
      <c r="F890">
        <v>19.547512050000002</v>
      </c>
      <c r="G890">
        <v>322</v>
      </c>
      <c r="H890">
        <v>1.7799999999999999E-6</v>
      </c>
      <c r="I890">
        <v>9.7715999999999992E-4</v>
      </c>
      <c r="J890">
        <v>-3.3980000000000003E-5</v>
      </c>
      <c r="K890" t="s">
        <v>17</v>
      </c>
      <c r="L890" t="s">
        <v>17</v>
      </c>
      <c r="M890">
        <v>127</v>
      </c>
      <c r="N890">
        <v>68</v>
      </c>
      <c r="O890">
        <v>59</v>
      </c>
      <c r="P890">
        <v>5.8452999999999999E-4</v>
      </c>
    </row>
    <row r="891" spans="1:16" x14ac:dyDescent="0.25">
      <c r="A891">
        <v>0</v>
      </c>
      <c r="B891" t="s">
        <v>1544</v>
      </c>
      <c r="C891">
        <v>2</v>
      </c>
      <c r="D891">
        <v>1</v>
      </c>
      <c r="E891">
        <v>1</v>
      </c>
      <c r="F891">
        <v>19.547512050000002</v>
      </c>
      <c r="G891">
        <v>322</v>
      </c>
      <c r="H891">
        <v>1.7799999999999999E-6</v>
      </c>
      <c r="I891">
        <v>9.7715999999999992E-4</v>
      </c>
      <c r="J891">
        <v>-3.3980000000000003E-5</v>
      </c>
      <c r="K891" t="s">
        <v>17</v>
      </c>
      <c r="L891" t="s">
        <v>17</v>
      </c>
      <c r="M891">
        <v>127</v>
      </c>
      <c r="N891">
        <v>68</v>
      </c>
      <c r="O891">
        <v>59</v>
      </c>
      <c r="P891">
        <v>5.8452999999999999E-4</v>
      </c>
    </row>
    <row r="892" spans="1:16" x14ac:dyDescent="0.25">
      <c r="A892">
        <v>0</v>
      </c>
      <c r="B892" t="s">
        <v>1545</v>
      </c>
      <c r="C892">
        <v>7</v>
      </c>
      <c r="D892">
        <v>5</v>
      </c>
      <c r="E892">
        <v>2</v>
      </c>
      <c r="F892">
        <v>977.13262939000003</v>
      </c>
      <c r="G892">
        <v>5227</v>
      </c>
      <c r="H892">
        <v>1.7799999999999999E-6</v>
      </c>
      <c r="I892">
        <v>9.7715999999999992E-4</v>
      </c>
      <c r="J892">
        <v>-5.8993000000000001E-4</v>
      </c>
      <c r="K892" t="s">
        <v>17</v>
      </c>
      <c r="L892" t="s">
        <v>17</v>
      </c>
      <c r="M892">
        <v>1265</v>
      </c>
      <c r="N892">
        <v>650</v>
      </c>
      <c r="O892">
        <v>615</v>
      </c>
      <c r="P892">
        <v>1.477321E-2</v>
      </c>
    </row>
    <row r="893" spans="1:16" x14ac:dyDescent="0.25">
      <c r="A893">
        <v>0</v>
      </c>
      <c r="B893" t="s">
        <v>1546</v>
      </c>
      <c r="C893">
        <v>11</v>
      </c>
      <c r="D893">
        <v>3</v>
      </c>
      <c r="E893">
        <v>8</v>
      </c>
      <c r="F893">
        <v>3366.5954589799999</v>
      </c>
      <c r="G893">
        <v>14201</v>
      </c>
      <c r="H893">
        <v>1.7799999999999999E-6</v>
      </c>
      <c r="I893">
        <v>7.4067999999999996E-4</v>
      </c>
      <c r="J893">
        <v>-7.0200999999999998E-4</v>
      </c>
      <c r="K893" t="s">
        <v>17</v>
      </c>
      <c r="L893" t="s">
        <v>17</v>
      </c>
      <c r="M893">
        <v>357</v>
      </c>
      <c r="N893">
        <v>190</v>
      </c>
      <c r="O893">
        <v>167</v>
      </c>
      <c r="P893">
        <v>1.6453619999999999E-2</v>
      </c>
    </row>
    <row r="894" spans="1:16" x14ac:dyDescent="0.25">
      <c r="A894">
        <v>0</v>
      </c>
      <c r="B894" t="s">
        <v>1547</v>
      </c>
      <c r="C894">
        <v>28</v>
      </c>
      <c r="D894">
        <v>18</v>
      </c>
      <c r="E894">
        <v>10</v>
      </c>
      <c r="F894">
        <v>21544.234375</v>
      </c>
      <c r="G894">
        <v>73294</v>
      </c>
      <c r="H894">
        <v>1.79E-6</v>
      </c>
      <c r="I894">
        <v>9.8356219999999994E-2</v>
      </c>
      <c r="J894">
        <v>-5.7684199999999998E-3</v>
      </c>
      <c r="K894" t="s">
        <v>17</v>
      </c>
      <c r="L894" t="s">
        <v>17</v>
      </c>
      <c r="M894">
        <v>81748</v>
      </c>
      <c r="N894">
        <v>45100</v>
      </c>
      <c r="O894">
        <v>36648</v>
      </c>
      <c r="P894">
        <v>6.0582508700000002</v>
      </c>
    </row>
    <row r="895" spans="1:16" x14ac:dyDescent="0.25">
      <c r="A895">
        <v>0</v>
      </c>
      <c r="B895" t="s">
        <v>1548</v>
      </c>
      <c r="C895">
        <v>4</v>
      </c>
      <c r="D895">
        <v>4</v>
      </c>
      <c r="E895">
        <v>0</v>
      </c>
      <c r="F895">
        <v>0</v>
      </c>
      <c r="G895">
        <v>0</v>
      </c>
      <c r="H895">
        <v>6.9999999999999997E-7</v>
      </c>
      <c r="I895">
        <v>0</v>
      </c>
      <c r="J895">
        <v>-3.9511E-4</v>
      </c>
      <c r="K895" t="s">
        <v>17</v>
      </c>
      <c r="L895" t="s">
        <v>17</v>
      </c>
      <c r="M895">
        <v>0</v>
      </c>
      <c r="N895">
        <v>0</v>
      </c>
      <c r="O895">
        <v>0</v>
      </c>
      <c r="P895">
        <v>0</v>
      </c>
    </row>
    <row r="896" spans="1:16" x14ac:dyDescent="0.25">
      <c r="A896">
        <v>0</v>
      </c>
      <c r="B896" t="s">
        <v>1549</v>
      </c>
      <c r="C896">
        <v>2</v>
      </c>
      <c r="D896">
        <v>1</v>
      </c>
      <c r="E896">
        <v>1</v>
      </c>
      <c r="F896">
        <v>19.547512050000002</v>
      </c>
      <c r="G896">
        <v>322</v>
      </c>
      <c r="H896">
        <v>1.7799999999999999E-6</v>
      </c>
      <c r="I896">
        <v>9.7715999999999992E-4</v>
      </c>
      <c r="J896">
        <v>-3.3980000000000003E-5</v>
      </c>
      <c r="K896" t="s">
        <v>17</v>
      </c>
      <c r="L896" t="s">
        <v>17</v>
      </c>
      <c r="M896">
        <v>127</v>
      </c>
      <c r="N896">
        <v>68</v>
      </c>
      <c r="O896">
        <v>59</v>
      </c>
      <c r="P896">
        <v>5.8452999999999999E-4</v>
      </c>
    </row>
    <row r="897" spans="1:16" x14ac:dyDescent="0.25">
      <c r="A897">
        <v>0</v>
      </c>
      <c r="B897" t="s">
        <v>1550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6.9999999999999997E-7</v>
      </c>
      <c r="I897">
        <v>0</v>
      </c>
      <c r="J897">
        <v>-2.4689999999999999E-5</v>
      </c>
      <c r="K897" t="s">
        <v>17</v>
      </c>
      <c r="L897" t="s">
        <v>17</v>
      </c>
      <c r="M897">
        <v>0</v>
      </c>
      <c r="N897">
        <v>0</v>
      </c>
      <c r="O897">
        <v>0</v>
      </c>
      <c r="P897">
        <v>0</v>
      </c>
    </row>
    <row r="898" spans="1:16" x14ac:dyDescent="0.25">
      <c r="A898">
        <v>0</v>
      </c>
      <c r="B898" t="s">
        <v>1551</v>
      </c>
      <c r="C898">
        <v>1</v>
      </c>
      <c r="D898">
        <v>1</v>
      </c>
      <c r="E898">
        <v>0</v>
      </c>
      <c r="F898">
        <v>0</v>
      </c>
      <c r="G898">
        <v>0</v>
      </c>
      <c r="H898">
        <v>6.9999999999999997E-7</v>
      </c>
      <c r="I898">
        <v>0</v>
      </c>
      <c r="J898">
        <v>-2.4689999999999999E-5</v>
      </c>
      <c r="K898" t="s">
        <v>17</v>
      </c>
      <c r="L898" t="s">
        <v>17</v>
      </c>
      <c r="M898">
        <v>0</v>
      </c>
      <c r="N898">
        <v>0</v>
      </c>
      <c r="O898">
        <v>0</v>
      </c>
      <c r="P898">
        <v>0</v>
      </c>
    </row>
    <row r="899" spans="1:16" x14ac:dyDescent="0.25">
      <c r="A899">
        <v>0</v>
      </c>
      <c r="B899" t="s">
        <v>434</v>
      </c>
      <c r="C899">
        <v>22</v>
      </c>
      <c r="D899">
        <v>8</v>
      </c>
      <c r="E899">
        <v>14</v>
      </c>
      <c r="F899">
        <v>10945.502929689999</v>
      </c>
      <c r="G899">
        <v>56354</v>
      </c>
      <c r="H899">
        <v>1.79E-6</v>
      </c>
      <c r="I899">
        <v>7.0146959999999994E-2</v>
      </c>
      <c r="J899">
        <v>-2.36476E-3</v>
      </c>
      <c r="K899" t="s">
        <v>17</v>
      </c>
      <c r="L899" t="s">
        <v>17</v>
      </c>
      <c r="M899">
        <v>83605</v>
      </c>
      <c r="N899">
        <v>45108</v>
      </c>
      <c r="O899">
        <v>38497</v>
      </c>
      <c r="P899">
        <v>3.56065041</v>
      </c>
    </row>
    <row r="900" spans="1:16" x14ac:dyDescent="0.25">
      <c r="A900">
        <v>0</v>
      </c>
      <c r="B900" t="s">
        <v>1552</v>
      </c>
      <c r="C900">
        <v>2</v>
      </c>
      <c r="D900">
        <v>2</v>
      </c>
      <c r="E900">
        <v>0</v>
      </c>
      <c r="F900">
        <v>0</v>
      </c>
      <c r="G900">
        <v>0</v>
      </c>
      <c r="H900">
        <v>6.9999999999999997E-7</v>
      </c>
      <c r="I900">
        <v>0</v>
      </c>
      <c r="J900">
        <v>-9.878E-5</v>
      </c>
      <c r="K900" t="s">
        <v>17</v>
      </c>
      <c r="L900" t="s">
        <v>17</v>
      </c>
      <c r="M900">
        <v>0</v>
      </c>
      <c r="N900">
        <v>0</v>
      </c>
      <c r="O900">
        <v>0</v>
      </c>
      <c r="P900">
        <v>0</v>
      </c>
    </row>
    <row r="901" spans="1:16" x14ac:dyDescent="0.25">
      <c r="A901">
        <v>0</v>
      </c>
      <c r="B901" t="s">
        <v>1553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1.79E-6</v>
      </c>
      <c r="I901">
        <v>3.5688899999999999E-3</v>
      </c>
      <c r="J901">
        <v>-1.8580000000000002E-5</v>
      </c>
      <c r="K901" t="s">
        <v>17</v>
      </c>
      <c r="L901" t="s">
        <v>17</v>
      </c>
      <c r="M901">
        <v>0</v>
      </c>
      <c r="N901">
        <v>0</v>
      </c>
      <c r="O901">
        <v>0</v>
      </c>
      <c r="P901">
        <v>0</v>
      </c>
    </row>
    <row r="902" spans="1:16" x14ac:dyDescent="0.25">
      <c r="A902">
        <v>0</v>
      </c>
      <c r="B902" t="s">
        <v>621</v>
      </c>
      <c r="C902">
        <v>12</v>
      </c>
      <c r="D902">
        <v>7</v>
      </c>
      <c r="E902">
        <v>5</v>
      </c>
      <c r="F902">
        <v>8058.8286132800004</v>
      </c>
      <c r="G902">
        <v>35299</v>
      </c>
      <c r="H902">
        <v>1.7799999999999999E-6</v>
      </c>
      <c r="I902">
        <v>4.3200599999999997E-3</v>
      </c>
      <c r="J902">
        <v>-1.3648200000000001E-3</v>
      </c>
      <c r="K902" t="s">
        <v>17</v>
      </c>
      <c r="L902" t="s">
        <v>17</v>
      </c>
      <c r="M902">
        <v>2279</v>
      </c>
      <c r="N902">
        <v>1192</v>
      </c>
      <c r="O902">
        <v>1087</v>
      </c>
      <c r="P902">
        <v>0.33310557000000002</v>
      </c>
    </row>
    <row r="903" spans="1:16" x14ac:dyDescent="0.25">
      <c r="A903">
        <v>0</v>
      </c>
      <c r="B903" t="s">
        <v>1554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1.7799999999999999E-6</v>
      </c>
      <c r="I903">
        <v>7.3090999999999998E-4</v>
      </c>
      <c r="J903">
        <v>-1.8580000000000002E-5</v>
      </c>
      <c r="K903" t="s">
        <v>17</v>
      </c>
      <c r="L903" t="s">
        <v>17</v>
      </c>
      <c r="M903">
        <v>0</v>
      </c>
      <c r="N903">
        <v>0</v>
      </c>
      <c r="O903">
        <v>0</v>
      </c>
      <c r="P903">
        <v>0</v>
      </c>
    </row>
    <row r="904" spans="1:16" x14ac:dyDescent="0.25">
      <c r="A904">
        <v>0</v>
      </c>
      <c r="B904" t="s">
        <v>527</v>
      </c>
      <c r="C904">
        <v>25</v>
      </c>
      <c r="D904">
        <v>10</v>
      </c>
      <c r="E904">
        <v>15</v>
      </c>
      <c r="F904">
        <v>31259.662109379999</v>
      </c>
      <c r="G904">
        <v>229917</v>
      </c>
      <c r="H904">
        <v>1.79E-6</v>
      </c>
      <c r="I904">
        <v>0.16652111</v>
      </c>
      <c r="J904">
        <v>-3.6304000000000002E-3</v>
      </c>
      <c r="K904" t="s">
        <v>17</v>
      </c>
      <c r="L904" t="s">
        <v>17</v>
      </c>
      <c r="M904">
        <v>143066</v>
      </c>
      <c r="N904">
        <v>78489</v>
      </c>
      <c r="O904">
        <v>64577</v>
      </c>
      <c r="P904">
        <v>6.2743395399999997</v>
      </c>
    </row>
    <row r="905" spans="1:16" x14ac:dyDescent="0.25">
      <c r="A905">
        <v>0</v>
      </c>
      <c r="B905" t="s">
        <v>1555</v>
      </c>
      <c r="C905">
        <v>64</v>
      </c>
      <c r="D905">
        <v>30</v>
      </c>
      <c r="E905">
        <v>34</v>
      </c>
      <c r="F905">
        <v>56792.6484375</v>
      </c>
      <c r="G905">
        <v>249989</v>
      </c>
      <c r="H905">
        <v>1.79E-6</v>
      </c>
      <c r="I905">
        <v>0.12738458</v>
      </c>
      <c r="J905">
        <v>-3.3693059999999997E-2</v>
      </c>
      <c r="K905" t="s">
        <v>17</v>
      </c>
      <c r="L905" t="s">
        <v>17</v>
      </c>
      <c r="M905">
        <v>195631</v>
      </c>
      <c r="N905">
        <v>103189</v>
      </c>
      <c r="O905">
        <v>92442</v>
      </c>
      <c r="P905">
        <v>8.7175695999999991</v>
      </c>
    </row>
    <row r="906" spans="1:16" x14ac:dyDescent="0.25">
      <c r="A906">
        <v>0</v>
      </c>
      <c r="B906" t="s">
        <v>1556</v>
      </c>
      <c r="C906">
        <v>6</v>
      </c>
      <c r="D906">
        <v>0</v>
      </c>
      <c r="E906">
        <v>6</v>
      </c>
      <c r="F906">
        <v>0</v>
      </c>
      <c r="G906">
        <v>0</v>
      </c>
      <c r="H906">
        <v>1.79E-6</v>
      </c>
      <c r="I906">
        <v>0.11342971</v>
      </c>
      <c r="J906">
        <v>-6.6903000000000004E-4</v>
      </c>
      <c r="K906" t="s">
        <v>17</v>
      </c>
      <c r="L906" t="s">
        <v>17</v>
      </c>
      <c r="M906">
        <v>0</v>
      </c>
      <c r="N906">
        <v>0</v>
      </c>
      <c r="O906">
        <v>0</v>
      </c>
      <c r="P906">
        <v>0</v>
      </c>
    </row>
    <row r="907" spans="1:16" x14ac:dyDescent="0.25">
      <c r="A907">
        <v>0</v>
      </c>
      <c r="B907" t="s">
        <v>1557</v>
      </c>
      <c r="C907">
        <v>5</v>
      </c>
      <c r="D907">
        <v>3</v>
      </c>
      <c r="E907">
        <v>2</v>
      </c>
      <c r="F907">
        <v>8</v>
      </c>
      <c r="G907">
        <v>8</v>
      </c>
      <c r="H907">
        <v>7.0999999999999998E-7</v>
      </c>
      <c r="I907">
        <v>0</v>
      </c>
      <c r="J907">
        <v>-2.9503999999999999E-4</v>
      </c>
      <c r="K907" t="s">
        <v>17</v>
      </c>
      <c r="L907" t="s">
        <v>17</v>
      </c>
      <c r="M907">
        <v>0</v>
      </c>
      <c r="N907">
        <v>0</v>
      </c>
      <c r="O907">
        <v>0</v>
      </c>
      <c r="P907">
        <v>0</v>
      </c>
    </row>
    <row r="908" spans="1:16" x14ac:dyDescent="0.25">
      <c r="A908">
        <v>0</v>
      </c>
      <c r="B908" t="s">
        <v>1558</v>
      </c>
      <c r="C908">
        <v>3</v>
      </c>
      <c r="D908">
        <v>0</v>
      </c>
      <c r="E908">
        <v>3</v>
      </c>
      <c r="F908">
        <v>0</v>
      </c>
      <c r="G908">
        <v>0</v>
      </c>
      <c r="H908">
        <v>7.0999999999999998E-7</v>
      </c>
      <c r="I908">
        <v>0</v>
      </c>
      <c r="J908">
        <v>-1.6725999999999999E-4</v>
      </c>
      <c r="K908" t="s">
        <v>17</v>
      </c>
      <c r="L908" t="s">
        <v>17</v>
      </c>
      <c r="M908">
        <v>0</v>
      </c>
      <c r="N908">
        <v>0</v>
      </c>
      <c r="O908">
        <v>0</v>
      </c>
      <c r="P908">
        <v>0</v>
      </c>
    </row>
    <row r="909" spans="1:16" x14ac:dyDescent="0.25">
      <c r="A909">
        <v>0</v>
      </c>
      <c r="B909" t="s">
        <v>1559</v>
      </c>
      <c r="C909">
        <v>4</v>
      </c>
      <c r="D909">
        <v>2</v>
      </c>
      <c r="E909">
        <v>2</v>
      </c>
      <c r="F909">
        <v>504.87081909</v>
      </c>
      <c r="G909">
        <v>2526</v>
      </c>
      <c r="H909">
        <v>1.7799999999999999E-6</v>
      </c>
      <c r="I909">
        <v>1.30896E-2</v>
      </c>
      <c r="J909">
        <v>-1.2432E-4</v>
      </c>
      <c r="K909" t="s">
        <v>17</v>
      </c>
      <c r="L909" t="s">
        <v>17</v>
      </c>
      <c r="M909">
        <v>2903</v>
      </c>
      <c r="N909">
        <v>1244</v>
      </c>
      <c r="O909">
        <v>1659</v>
      </c>
      <c r="P909">
        <v>0.19650549</v>
      </c>
    </row>
    <row r="910" spans="1:16" x14ac:dyDescent="0.25">
      <c r="A910">
        <v>0</v>
      </c>
      <c r="B910" t="s">
        <v>594</v>
      </c>
      <c r="C910">
        <v>7</v>
      </c>
      <c r="D910">
        <v>4</v>
      </c>
      <c r="E910">
        <v>3</v>
      </c>
      <c r="F910">
        <v>3288.0622558599998</v>
      </c>
      <c r="G910">
        <v>17149</v>
      </c>
      <c r="H910">
        <v>1.79E-6</v>
      </c>
      <c r="I910">
        <v>2.0569779999999999E-2</v>
      </c>
      <c r="J910">
        <v>-2.9198000000000001E-4</v>
      </c>
      <c r="K910" t="s">
        <v>17</v>
      </c>
      <c r="L910" t="s">
        <v>17</v>
      </c>
      <c r="M910">
        <v>8125</v>
      </c>
      <c r="N910">
        <v>4171</v>
      </c>
      <c r="O910">
        <v>3954</v>
      </c>
      <c r="P910">
        <v>0.28020728</v>
      </c>
    </row>
    <row r="911" spans="1:16" x14ac:dyDescent="0.25">
      <c r="A911">
        <v>0</v>
      </c>
      <c r="B911" t="s">
        <v>335</v>
      </c>
      <c r="C911">
        <v>4</v>
      </c>
      <c r="D911">
        <v>4</v>
      </c>
      <c r="E911">
        <v>0</v>
      </c>
      <c r="F911">
        <v>0</v>
      </c>
      <c r="G911">
        <v>0</v>
      </c>
      <c r="H911">
        <v>6.9999999999999997E-7</v>
      </c>
      <c r="I911">
        <v>0</v>
      </c>
      <c r="J911">
        <v>-3.9511E-4</v>
      </c>
      <c r="K911" t="s">
        <v>17</v>
      </c>
      <c r="L911" t="s">
        <v>17</v>
      </c>
      <c r="M911">
        <v>0</v>
      </c>
      <c r="N911">
        <v>0</v>
      </c>
      <c r="O911">
        <v>0</v>
      </c>
      <c r="P911">
        <v>0</v>
      </c>
    </row>
    <row r="912" spans="1:16" x14ac:dyDescent="0.25">
      <c r="A912">
        <v>0</v>
      </c>
      <c r="B912" t="s">
        <v>188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6.9999999999999997E-7</v>
      </c>
      <c r="I912">
        <v>0</v>
      </c>
      <c r="J912">
        <v>-1.8580000000000002E-5</v>
      </c>
      <c r="K912" t="s">
        <v>17</v>
      </c>
      <c r="L912" t="s">
        <v>17</v>
      </c>
      <c r="M912">
        <v>0</v>
      </c>
      <c r="N912">
        <v>0</v>
      </c>
      <c r="O912">
        <v>0</v>
      </c>
      <c r="P912">
        <v>0</v>
      </c>
    </row>
    <row r="913" spans="1:16" x14ac:dyDescent="0.25">
      <c r="A913">
        <v>0</v>
      </c>
      <c r="B913" t="s">
        <v>1560</v>
      </c>
      <c r="C913">
        <v>23</v>
      </c>
      <c r="D913">
        <v>16</v>
      </c>
      <c r="E913">
        <v>7</v>
      </c>
      <c r="F913">
        <v>38414.1328125</v>
      </c>
      <c r="G913">
        <v>267740</v>
      </c>
      <c r="H913">
        <v>1.79E-6</v>
      </c>
      <c r="I913">
        <v>3.3541769999999999E-2</v>
      </c>
      <c r="J913">
        <v>-3.9568299999999997E-3</v>
      </c>
      <c r="K913" t="s">
        <v>17</v>
      </c>
      <c r="L913" t="s">
        <v>17</v>
      </c>
      <c r="M913">
        <v>8506</v>
      </c>
      <c r="N913">
        <v>4219</v>
      </c>
      <c r="O913">
        <v>4287</v>
      </c>
      <c r="P913">
        <v>1.1700697200000001</v>
      </c>
    </row>
    <row r="914" spans="1:16" x14ac:dyDescent="0.25">
      <c r="A914">
        <v>0</v>
      </c>
      <c r="B914" t="s">
        <v>1561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1.79E-6</v>
      </c>
      <c r="I914">
        <v>5.6749599999999997E-3</v>
      </c>
      <c r="J914">
        <v>-1.8580000000000002E-5</v>
      </c>
      <c r="K914" t="s">
        <v>17</v>
      </c>
      <c r="L914" t="s">
        <v>17</v>
      </c>
      <c r="M914">
        <v>0</v>
      </c>
      <c r="N914">
        <v>0</v>
      </c>
      <c r="O914">
        <v>0</v>
      </c>
      <c r="P914">
        <v>0</v>
      </c>
    </row>
    <row r="915" spans="1:16" x14ac:dyDescent="0.25">
      <c r="A915">
        <v>0</v>
      </c>
      <c r="B915" t="s">
        <v>1562</v>
      </c>
      <c r="C915">
        <v>7</v>
      </c>
      <c r="D915">
        <v>3</v>
      </c>
      <c r="E915">
        <v>4</v>
      </c>
      <c r="F915">
        <v>1354.5332031200001</v>
      </c>
      <c r="G915">
        <v>4645</v>
      </c>
      <c r="H915">
        <v>1.7799999999999999E-6</v>
      </c>
      <c r="I915">
        <v>1.3609649999999999E-2</v>
      </c>
      <c r="J915">
        <v>-4.6703000000000001E-4</v>
      </c>
      <c r="K915" t="s">
        <v>17</v>
      </c>
      <c r="L915" t="s">
        <v>17</v>
      </c>
      <c r="M915">
        <v>922</v>
      </c>
      <c r="N915">
        <v>427</v>
      </c>
      <c r="O915">
        <v>495</v>
      </c>
      <c r="P915">
        <v>4.0332260000000002E-2</v>
      </c>
    </row>
    <row r="916" spans="1:16" x14ac:dyDescent="0.25">
      <c r="A916">
        <v>0</v>
      </c>
      <c r="B916" t="s">
        <v>1563</v>
      </c>
      <c r="C916">
        <v>41</v>
      </c>
      <c r="D916">
        <v>29</v>
      </c>
      <c r="E916">
        <v>12</v>
      </c>
      <c r="F916">
        <v>30776</v>
      </c>
      <c r="G916">
        <v>159800</v>
      </c>
      <c r="H916">
        <v>1.79E-6</v>
      </c>
      <c r="I916">
        <v>6.86663E-2</v>
      </c>
      <c r="J916">
        <v>-1.9526640000000001E-2</v>
      </c>
      <c r="K916" t="s">
        <v>17</v>
      </c>
      <c r="L916" t="s">
        <v>17</v>
      </c>
      <c r="M916">
        <v>8377</v>
      </c>
      <c r="N916">
        <v>4324</v>
      </c>
      <c r="O916">
        <v>4053</v>
      </c>
      <c r="P916">
        <v>0.97320748000000001</v>
      </c>
    </row>
    <row r="917" spans="1:16" x14ac:dyDescent="0.25">
      <c r="A917">
        <v>0</v>
      </c>
      <c r="B917" t="s">
        <v>1564</v>
      </c>
      <c r="C917">
        <v>15</v>
      </c>
      <c r="D917">
        <v>15</v>
      </c>
      <c r="E917">
        <v>0</v>
      </c>
      <c r="F917">
        <v>0</v>
      </c>
      <c r="G917">
        <v>0</v>
      </c>
      <c r="H917">
        <v>6.9999999999999997E-7</v>
      </c>
      <c r="I917">
        <v>0</v>
      </c>
      <c r="J917">
        <v>-5.5562800000000002E-3</v>
      </c>
      <c r="K917" t="s">
        <v>17</v>
      </c>
      <c r="L917" t="s">
        <v>17</v>
      </c>
      <c r="M917">
        <v>0</v>
      </c>
      <c r="N917">
        <v>0</v>
      </c>
      <c r="O917">
        <v>0</v>
      </c>
      <c r="P917">
        <v>0</v>
      </c>
    </row>
    <row r="918" spans="1:16" x14ac:dyDescent="0.25">
      <c r="A918">
        <v>0</v>
      </c>
      <c r="B918" t="s">
        <v>1565</v>
      </c>
      <c r="C918">
        <v>22</v>
      </c>
      <c r="D918">
        <v>20</v>
      </c>
      <c r="E918">
        <v>2</v>
      </c>
      <c r="F918">
        <v>943.86071776999995</v>
      </c>
      <c r="G918">
        <v>11088</v>
      </c>
      <c r="H918">
        <v>1.7799999999999999E-6</v>
      </c>
      <c r="I918">
        <v>1.9203E-3</v>
      </c>
      <c r="J918">
        <v>-9.4807399999999997E-3</v>
      </c>
      <c r="K918" t="s">
        <v>17</v>
      </c>
      <c r="L918" t="s">
        <v>17</v>
      </c>
      <c r="M918">
        <v>288</v>
      </c>
      <c r="N918">
        <v>154</v>
      </c>
      <c r="O918">
        <v>134</v>
      </c>
      <c r="P918">
        <v>3.724657E-2</v>
      </c>
    </row>
    <row r="919" spans="1:16" x14ac:dyDescent="0.25">
      <c r="A919">
        <v>0</v>
      </c>
      <c r="B919" t="s">
        <v>1566</v>
      </c>
      <c r="C919">
        <v>5</v>
      </c>
      <c r="D919">
        <v>1</v>
      </c>
      <c r="E919">
        <v>4</v>
      </c>
      <c r="F919">
        <v>388.41851807</v>
      </c>
      <c r="G919">
        <v>2973</v>
      </c>
      <c r="H919">
        <v>1.79E-6</v>
      </c>
      <c r="I919">
        <v>1.4245219999999999E-2</v>
      </c>
      <c r="J919">
        <v>-3.1681E-4</v>
      </c>
      <c r="K919" t="s">
        <v>17</v>
      </c>
      <c r="L919" t="s">
        <v>17</v>
      </c>
      <c r="M919">
        <v>0</v>
      </c>
      <c r="N919">
        <v>0</v>
      </c>
      <c r="O919">
        <v>0</v>
      </c>
      <c r="P919">
        <v>0</v>
      </c>
    </row>
    <row r="920" spans="1:16" x14ac:dyDescent="0.25">
      <c r="A920">
        <v>0</v>
      </c>
      <c r="B920" t="s">
        <v>433</v>
      </c>
      <c r="C920">
        <v>6</v>
      </c>
      <c r="D920">
        <v>3</v>
      </c>
      <c r="E920">
        <v>3</v>
      </c>
      <c r="F920">
        <v>1144.4897460899999</v>
      </c>
      <c r="G920">
        <v>8107</v>
      </c>
      <c r="H920">
        <v>1.7799999999999999E-6</v>
      </c>
      <c r="I920">
        <v>1.6704569999999998E-2</v>
      </c>
      <c r="J920">
        <v>-8.9779999999999998E-5</v>
      </c>
      <c r="K920" t="s">
        <v>17</v>
      </c>
      <c r="L920" t="s">
        <v>17</v>
      </c>
      <c r="M920">
        <v>14722</v>
      </c>
      <c r="N920">
        <v>8738</v>
      </c>
      <c r="O920">
        <v>5984</v>
      </c>
      <c r="P920">
        <v>0.53145144</v>
      </c>
    </row>
    <row r="921" spans="1:16" x14ac:dyDescent="0.25">
      <c r="A921">
        <v>0</v>
      </c>
      <c r="B921" t="s">
        <v>770</v>
      </c>
      <c r="C921">
        <v>6</v>
      </c>
      <c r="D921">
        <v>4</v>
      </c>
      <c r="E921">
        <v>2</v>
      </c>
      <c r="F921">
        <v>828.79229736000002</v>
      </c>
      <c r="G921">
        <v>2984</v>
      </c>
      <c r="H921">
        <v>1.7799999999999999E-6</v>
      </c>
      <c r="I921">
        <v>9.3079300000000007E-3</v>
      </c>
      <c r="J921">
        <v>-2.0689999999999999E-4</v>
      </c>
      <c r="K921" t="s">
        <v>17</v>
      </c>
      <c r="L921" t="s">
        <v>17</v>
      </c>
      <c r="M921">
        <v>1568</v>
      </c>
      <c r="N921">
        <v>730</v>
      </c>
      <c r="O921">
        <v>838</v>
      </c>
      <c r="P921">
        <v>0.54133726000000004</v>
      </c>
    </row>
    <row r="922" spans="1:16" x14ac:dyDescent="0.25">
      <c r="A922">
        <v>0</v>
      </c>
      <c r="B922" t="s">
        <v>116</v>
      </c>
      <c r="C922">
        <v>3</v>
      </c>
      <c r="D922">
        <v>0</v>
      </c>
      <c r="E922">
        <v>3</v>
      </c>
      <c r="F922">
        <v>0</v>
      </c>
      <c r="G922">
        <v>0</v>
      </c>
      <c r="H922">
        <v>1.79E-6</v>
      </c>
      <c r="I922">
        <v>6.7185300000000003E-3</v>
      </c>
      <c r="J922">
        <v>-1.6725999999999999E-4</v>
      </c>
      <c r="K922" t="s">
        <v>17</v>
      </c>
      <c r="L922" t="s">
        <v>17</v>
      </c>
      <c r="M922">
        <v>0</v>
      </c>
      <c r="N922">
        <v>0</v>
      </c>
      <c r="O922">
        <v>0</v>
      </c>
      <c r="P922">
        <v>0</v>
      </c>
    </row>
    <row r="923" spans="1:16" x14ac:dyDescent="0.25">
      <c r="A923">
        <v>0</v>
      </c>
      <c r="B923" t="s">
        <v>1567</v>
      </c>
      <c r="C923">
        <v>6</v>
      </c>
      <c r="D923">
        <v>4</v>
      </c>
      <c r="E923">
        <v>2</v>
      </c>
      <c r="F923">
        <v>1123.5839843799999</v>
      </c>
      <c r="G923">
        <v>4618</v>
      </c>
      <c r="H923">
        <v>1.7799999999999999E-6</v>
      </c>
      <c r="I923">
        <v>8.0534400000000003E-3</v>
      </c>
      <c r="J923">
        <v>-2.22E-4</v>
      </c>
      <c r="K923" t="s">
        <v>17</v>
      </c>
      <c r="L923" t="s">
        <v>17</v>
      </c>
      <c r="M923">
        <v>4365</v>
      </c>
      <c r="N923">
        <v>2451</v>
      </c>
      <c r="O923">
        <v>1914</v>
      </c>
      <c r="P923">
        <v>1.08741987</v>
      </c>
    </row>
    <row r="924" spans="1:16" x14ac:dyDescent="0.25">
      <c r="A924">
        <v>0</v>
      </c>
      <c r="B924" t="s">
        <v>1568</v>
      </c>
      <c r="C924">
        <v>3</v>
      </c>
      <c r="D924">
        <v>1</v>
      </c>
      <c r="E924">
        <v>2</v>
      </c>
      <c r="F924">
        <v>250.35516357</v>
      </c>
      <c r="G924">
        <v>667</v>
      </c>
      <c r="H924">
        <v>1.7799999999999999E-6</v>
      </c>
      <c r="I924">
        <v>1.7921E-3</v>
      </c>
      <c r="J924">
        <v>-8.9740000000000005E-5</v>
      </c>
      <c r="K924" t="s">
        <v>17</v>
      </c>
      <c r="L924" t="s">
        <v>17</v>
      </c>
      <c r="M924">
        <v>25</v>
      </c>
      <c r="N924">
        <v>12</v>
      </c>
      <c r="O924">
        <v>13</v>
      </c>
      <c r="P924">
        <v>1.102237E-2</v>
      </c>
    </row>
    <row r="925" spans="1:16" x14ac:dyDescent="0.25">
      <c r="A925">
        <v>0</v>
      </c>
      <c r="B925" t="s">
        <v>1569</v>
      </c>
      <c r="C925">
        <v>23</v>
      </c>
      <c r="D925">
        <v>7</v>
      </c>
      <c r="E925">
        <v>16</v>
      </c>
      <c r="F925">
        <v>10253.78710938</v>
      </c>
      <c r="G925">
        <v>36035</v>
      </c>
      <c r="H925">
        <v>1.79E-6</v>
      </c>
      <c r="I925">
        <v>4.3971709999999997E-2</v>
      </c>
      <c r="J925">
        <v>-4.7137200000000002E-3</v>
      </c>
      <c r="K925" t="s">
        <v>17</v>
      </c>
      <c r="L925" t="s">
        <v>17</v>
      </c>
      <c r="M925">
        <v>10898</v>
      </c>
      <c r="N925">
        <v>6180</v>
      </c>
      <c r="O925">
        <v>4718</v>
      </c>
      <c r="P925">
        <v>0.56241642000000003</v>
      </c>
    </row>
    <row r="926" spans="1:16" x14ac:dyDescent="0.25">
      <c r="A926">
        <v>0</v>
      </c>
      <c r="B926" t="s">
        <v>1570</v>
      </c>
      <c r="C926">
        <v>8</v>
      </c>
      <c r="D926">
        <v>3</v>
      </c>
      <c r="E926">
        <v>5</v>
      </c>
      <c r="F926">
        <v>2925.33203125</v>
      </c>
      <c r="G926">
        <v>12506</v>
      </c>
      <c r="H926">
        <v>1.79E-6</v>
      </c>
      <c r="I926">
        <v>4.4093279999999999E-2</v>
      </c>
      <c r="J926">
        <v>-4.1818999999999998E-4</v>
      </c>
      <c r="K926" t="s">
        <v>17</v>
      </c>
      <c r="L926" t="s">
        <v>17</v>
      </c>
      <c r="M926">
        <v>6063</v>
      </c>
      <c r="N926">
        <v>3345</v>
      </c>
      <c r="O926">
        <v>2718</v>
      </c>
      <c r="P926">
        <v>1.18564387</v>
      </c>
    </row>
    <row r="927" spans="1:16" x14ac:dyDescent="0.25">
      <c r="A927">
        <v>0</v>
      </c>
      <c r="B927" t="s">
        <v>426</v>
      </c>
      <c r="C927">
        <v>8</v>
      </c>
      <c r="D927">
        <v>2</v>
      </c>
      <c r="E927">
        <v>6</v>
      </c>
      <c r="F927">
        <v>1640.6984863299999</v>
      </c>
      <c r="G927">
        <v>6807</v>
      </c>
      <c r="H927">
        <v>1.79E-6</v>
      </c>
      <c r="I927">
        <v>4.4704830000000001E-2</v>
      </c>
      <c r="J927">
        <v>-3.1241E-4</v>
      </c>
      <c r="K927" t="s">
        <v>17</v>
      </c>
      <c r="L927" t="s">
        <v>17</v>
      </c>
      <c r="M927">
        <v>17989</v>
      </c>
      <c r="N927">
        <v>9262</v>
      </c>
      <c r="O927">
        <v>8727</v>
      </c>
      <c r="P927">
        <v>0.36980259999999998</v>
      </c>
    </row>
    <row r="928" spans="1:16" x14ac:dyDescent="0.25">
      <c r="A928">
        <v>0</v>
      </c>
      <c r="B928" t="s">
        <v>1571</v>
      </c>
      <c r="C928">
        <v>12</v>
      </c>
      <c r="D928">
        <v>4</v>
      </c>
      <c r="E928">
        <v>8</v>
      </c>
      <c r="F928">
        <v>4007.9519043</v>
      </c>
      <c r="G928">
        <v>15734</v>
      </c>
      <c r="H928">
        <v>1.79E-6</v>
      </c>
      <c r="I928">
        <v>8.6507249999999994E-2</v>
      </c>
      <c r="J928">
        <v>-1.21042E-3</v>
      </c>
      <c r="K928" t="s">
        <v>17</v>
      </c>
      <c r="L928" t="s">
        <v>17</v>
      </c>
      <c r="M928">
        <v>11262</v>
      </c>
      <c r="N928">
        <v>4861</v>
      </c>
      <c r="O928">
        <v>6401</v>
      </c>
      <c r="P928">
        <v>0.63544409000000002</v>
      </c>
    </row>
    <row r="929" spans="1:16" x14ac:dyDescent="0.25">
      <c r="A929">
        <v>0</v>
      </c>
      <c r="B929" t="s">
        <v>1572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6.9999999999999997E-7</v>
      </c>
      <c r="I929">
        <v>0</v>
      </c>
      <c r="J929">
        <v>-1.8580000000000002E-5</v>
      </c>
      <c r="K929" t="s">
        <v>17</v>
      </c>
      <c r="L929" t="s">
        <v>17</v>
      </c>
      <c r="M929">
        <v>0</v>
      </c>
      <c r="N929">
        <v>0</v>
      </c>
      <c r="O929">
        <v>0</v>
      </c>
      <c r="P929">
        <v>0</v>
      </c>
    </row>
    <row r="930" spans="1:16" x14ac:dyDescent="0.25">
      <c r="A930">
        <v>0</v>
      </c>
      <c r="B930" t="s">
        <v>1573</v>
      </c>
      <c r="C930">
        <v>24</v>
      </c>
      <c r="D930">
        <v>5</v>
      </c>
      <c r="E930">
        <v>19</v>
      </c>
      <c r="F930">
        <v>11844.645507810001</v>
      </c>
      <c r="G930">
        <v>45616</v>
      </c>
      <c r="H930">
        <v>1.79E-6</v>
      </c>
      <c r="I930">
        <v>9.8279679999999994E-2</v>
      </c>
      <c r="J930">
        <v>-4.6142800000000001E-3</v>
      </c>
      <c r="K930" t="s">
        <v>17</v>
      </c>
      <c r="L930" t="s">
        <v>17</v>
      </c>
      <c r="M930">
        <v>39025</v>
      </c>
      <c r="N930">
        <v>21771</v>
      </c>
      <c r="O930">
        <v>17254</v>
      </c>
      <c r="P930">
        <v>3.1509598099999998</v>
      </c>
    </row>
    <row r="931" spans="1:16" x14ac:dyDescent="0.25">
      <c r="A931">
        <v>0</v>
      </c>
      <c r="B931" t="s">
        <v>1574</v>
      </c>
      <c r="C931">
        <v>3</v>
      </c>
      <c r="D931">
        <v>1</v>
      </c>
      <c r="E931">
        <v>2</v>
      </c>
      <c r="F931">
        <v>259.02700806000001</v>
      </c>
      <c r="G931">
        <v>1562</v>
      </c>
      <c r="H931">
        <v>1.79E-6</v>
      </c>
      <c r="I931">
        <v>4.3077560000000001E-2</v>
      </c>
      <c r="J931">
        <v>-6.3020000000000003E-5</v>
      </c>
      <c r="K931" t="s">
        <v>17</v>
      </c>
      <c r="L931" t="s">
        <v>17</v>
      </c>
      <c r="M931">
        <v>2273</v>
      </c>
      <c r="N931">
        <v>1457</v>
      </c>
      <c r="O931">
        <v>816</v>
      </c>
      <c r="P931">
        <v>5.119245E-2</v>
      </c>
    </row>
    <row r="932" spans="1:16" x14ac:dyDescent="0.25">
      <c r="A932">
        <v>0</v>
      </c>
      <c r="B932" t="s">
        <v>1575</v>
      </c>
      <c r="C932">
        <v>2</v>
      </c>
      <c r="D932">
        <v>0</v>
      </c>
      <c r="E932">
        <v>2</v>
      </c>
      <c r="F932">
        <v>0</v>
      </c>
      <c r="G932">
        <v>0</v>
      </c>
      <c r="H932">
        <v>1.79E-6</v>
      </c>
      <c r="I932">
        <v>2.3006699999999999E-3</v>
      </c>
      <c r="J932">
        <v>-7.4339999999999996E-5</v>
      </c>
      <c r="K932" t="s">
        <v>17</v>
      </c>
      <c r="L932" t="s">
        <v>17</v>
      </c>
      <c r="M932">
        <v>0</v>
      </c>
      <c r="N932">
        <v>0</v>
      </c>
      <c r="O932">
        <v>0</v>
      </c>
      <c r="P932">
        <v>0</v>
      </c>
    </row>
    <row r="933" spans="1:16" x14ac:dyDescent="0.25">
      <c r="A933">
        <v>0</v>
      </c>
      <c r="B933" t="s">
        <v>1576</v>
      </c>
      <c r="C933">
        <v>2</v>
      </c>
      <c r="D933">
        <v>1</v>
      </c>
      <c r="E933">
        <v>1</v>
      </c>
      <c r="F933">
        <v>49.360610960000002</v>
      </c>
      <c r="G933">
        <v>340</v>
      </c>
      <c r="H933">
        <v>1.7799999999999999E-6</v>
      </c>
      <c r="I933">
        <v>6.60218E-3</v>
      </c>
      <c r="J933">
        <v>-2.934E-5</v>
      </c>
      <c r="K933" t="s">
        <v>17</v>
      </c>
      <c r="L933" t="s">
        <v>17</v>
      </c>
      <c r="M933">
        <v>59</v>
      </c>
      <c r="N933">
        <v>28</v>
      </c>
      <c r="O933">
        <v>31</v>
      </c>
      <c r="P933">
        <v>7.4664999999999996E-4</v>
      </c>
    </row>
    <row r="934" spans="1:16" x14ac:dyDescent="0.25">
      <c r="A934">
        <v>0</v>
      </c>
      <c r="B934" t="s">
        <v>1577</v>
      </c>
      <c r="C934">
        <v>5</v>
      </c>
      <c r="D934">
        <v>2</v>
      </c>
      <c r="E934">
        <v>3</v>
      </c>
      <c r="F934">
        <v>1461.35998535</v>
      </c>
      <c r="G934">
        <v>7433</v>
      </c>
      <c r="H934">
        <v>1.7799999999999999E-6</v>
      </c>
      <c r="I934">
        <v>1.1942599999999999E-2</v>
      </c>
      <c r="J934">
        <v>-2.3912E-4</v>
      </c>
      <c r="K934" t="s">
        <v>17</v>
      </c>
      <c r="L934" t="s">
        <v>17</v>
      </c>
      <c r="M934">
        <v>207</v>
      </c>
      <c r="N934">
        <v>115</v>
      </c>
      <c r="O934">
        <v>92</v>
      </c>
      <c r="P934">
        <v>1.330981E-2</v>
      </c>
    </row>
    <row r="935" spans="1:16" x14ac:dyDescent="0.25">
      <c r="A935">
        <v>0</v>
      </c>
      <c r="B935" t="s">
        <v>1578</v>
      </c>
      <c r="C935">
        <v>3</v>
      </c>
      <c r="D935">
        <v>1</v>
      </c>
      <c r="E935">
        <v>2</v>
      </c>
      <c r="F935">
        <v>1219.0867919899999</v>
      </c>
      <c r="G935">
        <v>4830</v>
      </c>
      <c r="H935">
        <v>1.7799999999999999E-6</v>
      </c>
      <c r="I935">
        <v>2.0205800000000001E-3</v>
      </c>
      <c r="J935">
        <v>-5.9530000000000001E-5</v>
      </c>
      <c r="K935" t="s">
        <v>17</v>
      </c>
      <c r="L935" t="s">
        <v>17</v>
      </c>
      <c r="M935">
        <v>207</v>
      </c>
      <c r="N935">
        <v>115</v>
      </c>
      <c r="O935">
        <v>92</v>
      </c>
      <c r="P935">
        <v>1.330981E-2</v>
      </c>
    </row>
    <row r="936" spans="1:16" x14ac:dyDescent="0.25">
      <c r="A936">
        <v>0</v>
      </c>
      <c r="B936" t="s">
        <v>540</v>
      </c>
      <c r="C936">
        <v>34</v>
      </c>
      <c r="D936">
        <v>28</v>
      </c>
      <c r="E936">
        <v>6</v>
      </c>
      <c r="F936">
        <v>26425.68359375</v>
      </c>
      <c r="G936">
        <v>110376</v>
      </c>
      <c r="H936">
        <v>1.79E-6</v>
      </c>
      <c r="I936">
        <v>8.3221690000000001E-2</v>
      </c>
      <c r="J936">
        <v>-1.0521880000000001E-2</v>
      </c>
      <c r="K936" t="s">
        <v>17</v>
      </c>
      <c r="L936" t="s">
        <v>17</v>
      </c>
      <c r="M936">
        <v>143537</v>
      </c>
      <c r="N936">
        <v>84292</v>
      </c>
      <c r="O936">
        <v>59245</v>
      </c>
      <c r="P936">
        <v>8.4685083900000002</v>
      </c>
    </row>
    <row r="937" spans="1:16" x14ac:dyDescent="0.25">
      <c r="A937">
        <v>0</v>
      </c>
      <c r="B937" t="s">
        <v>1579</v>
      </c>
      <c r="C937">
        <v>32</v>
      </c>
      <c r="D937">
        <v>22</v>
      </c>
      <c r="E937">
        <v>10</v>
      </c>
      <c r="F937">
        <v>27701.494140620001</v>
      </c>
      <c r="G937">
        <v>141694</v>
      </c>
      <c r="H937">
        <v>1.79E-6</v>
      </c>
      <c r="I937">
        <v>0.12776598</v>
      </c>
      <c r="J937">
        <v>-5.8710400000000001E-3</v>
      </c>
      <c r="K937" t="s">
        <v>17</v>
      </c>
      <c r="L937" t="s">
        <v>17</v>
      </c>
      <c r="M937">
        <v>147007</v>
      </c>
      <c r="N937">
        <v>81866</v>
      </c>
      <c r="O937">
        <v>65141</v>
      </c>
      <c r="P937">
        <v>6.6985583200000001</v>
      </c>
    </row>
    <row r="938" spans="1:16" x14ac:dyDescent="0.25">
      <c r="A938">
        <v>0</v>
      </c>
      <c r="B938" t="s">
        <v>1580</v>
      </c>
      <c r="C938">
        <v>5</v>
      </c>
      <c r="D938">
        <v>2</v>
      </c>
      <c r="E938">
        <v>3</v>
      </c>
      <c r="F938">
        <v>490.81808472</v>
      </c>
      <c r="G938">
        <v>2311</v>
      </c>
      <c r="H938">
        <v>1.79E-6</v>
      </c>
      <c r="I938">
        <v>3.0624390000000001E-2</v>
      </c>
      <c r="J938">
        <v>-1.5509000000000001E-4</v>
      </c>
      <c r="K938" t="s">
        <v>17</v>
      </c>
      <c r="L938" t="s">
        <v>17</v>
      </c>
      <c r="M938">
        <v>2359</v>
      </c>
      <c r="N938">
        <v>983</v>
      </c>
      <c r="O938">
        <v>1376</v>
      </c>
      <c r="P938">
        <v>6.5775730000000004E-2</v>
      </c>
    </row>
    <row r="939" spans="1:16" x14ac:dyDescent="0.25">
      <c r="A939">
        <v>0</v>
      </c>
      <c r="B939" t="s">
        <v>1581</v>
      </c>
      <c r="C939">
        <v>30</v>
      </c>
      <c r="D939">
        <v>16</v>
      </c>
      <c r="E939">
        <v>14</v>
      </c>
      <c r="F939">
        <v>15663.989257810001</v>
      </c>
      <c r="G939">
        <v>69061</v>
      </c>
      <c r="H939">
        <v>1.79E-6</v>
      </c>
      <c r="I939">
        <v>0.11659817</v>
      </c>
      <c r="J939">
        <v>-7.1896800000000004E-3</v>
      </c>
      <c r="K939" t="s">
        <v>17</v>
      </c>
      <c r="L939" t="s">
        <v>17</v>
      </c>
      <c r="M939">
        <v>122294</v>
      </c>
      <c r="N939">
        <v>66446</v>
      </c>
      <c r="O939">
        <v>55848</v>
      </c>
      <c r="P939">
        <v>7.8052426400000003</v>
      </c>
    </row>
    <row r="940" spans="1:16" x14ac:dyDescent="0.25">
      <c r="A940">
        <v>0</v>
      </c>
      <c r="B940" t="s">
        <v>1582</v>
      </c>
      <c r="C940">
        <v>5</v>
      </c>
      <c r="D940">
        <v>3</v>
      </c>
      <c r="E940">
        <v>2</v>
      </c>
      <c r="F940">
        <v>2326.6113281200001</v>
      </c>
      <c r="G940">
        <v>12142</v>
      </c>
      <c r="H940">
        <v>1.7799999999999999E-6</v>
      </c>
      <c r="I940">
        <v>2.1524600000000001E-3</v>
      </c>
      <c r="J940">
        <v>-1.9164E-4</v>
      </c>
      <c r="K940" t="s">
        <v>17</v>
      </c>
      <c r="L940" t="s">
        <v>17</v>
      </c>
      <c r="M940">
        <v>756</v>
      </c>
      <c r="N940">
        <v>460</v>
      </c>
      <c r="O940">
        <v>296</v>
      </c>
      <c r="P940">
        <v>2.4474409999999999E-2</v>
      </c>
    </row>
    <row r="941" spans="1:16" x14ac:dyDescent="0.25">
      <c r="A941">
        <v>0</v>
      </c>
      <c r="B941" t="s">
        <v>1583</v>
      </c>
      <c r="C941">
        <v>9</v>
      </c>
      <c r="D941">
        <v>1</v>
      </c>
      <c r="E941">
        <v>8</v>
      </c>
      <c r="F941">
        <v>724.99993896000001</v>
      </c>
      <c r="G941">
        <v>2780</v>
      </c>
      <c r="H941">
        <v>1.79E-6</v>
      </c>
      <c r="I941">
        <v>0.10132708</v>
      </c>
      <c r="J941">
        <v>-1.2052199999999999E-3</v>
      </c>
      <c r="K941" t="s">
        <v>17</v>
      </c>
      <c r="L941" t="s">
        <v>17</v>
      </c>
      <c r="M941">
        <v>0</v>
      </c>
      <c r="N941">
        <v>0</v>
      </c>
      <c r="O941">
        <v>0</v>
      </c>
      <c r="P941">
        <v>0</v>
      </c>
    </row>
    <row r="942" spans="1:16" x14ac:dyDescent="0.25">
      <c r="A942">
        <v>0</v>
      </c>
      <c r="B942" t="s">
        <v>1584</v>
      </c>
      <c r="C942">
        <v>2</v>
      </c>
      <c r="D942">
        <v>1</v>
      </c>
      <c r="E942">
        <v>1</v>
      </c>
      <c r="F942">
        <v>1</v>
      </c>
      <c r="G942">
        <v>1</v>
      </c>
      <c r="H942">
        <v>6.9999999999999997E-7</v>
      </c>
      <c r="I942">
        <v>0</v>
      </c>
      <c r="J942">
        <v>-4.3279999999999999E-5</v>
      </c>
      <c r="K942" t="s">
        <v>17</v>
      </c>
      <c r="L942" t="s">
        <v>17</v>
      </c>
      <c r="M942">
        <v>0</v>
      </c>
      <c r="N942">
        <v>0</v>
      </c>
      <c r="O942">
        <v>0</v>
      </c>
      <c r="P942">
        <v>0</v>
      </c>
    </row>
    <row r="943" spans="1:16" x14ac:dyDescent="0.25">
      <c r="A943">
        <v>0</v>
      </c>
      <c r="B943" t="s">
        <v>1585</v>
      </c>
      <c r="C943">
        <v>4</v>
      </c>
      <c r="D943">
        <v>4</v>
      </c>
      <c r="E943">
        <v>0</v>
      </c>
      <c r="F943">
        <v>0</v>
      </c>
      <c r="G943">
        <v>0</v>
      </c>
      <c r="H943">
        <v>6.9999999999999997E-7</v>
      </c>
      <c r="I943">
        <v>0</v>
      </c>
      <c r="J943">
        <v>-3.9511E-4</v>
      </c>
      <c r="K943" t="s">
        <v>17</v>
      </c>
      <c r="L943" t="s">
        <v>17</v>
      </c>
      <c r="M943">
        <v>0</v>
      </c>
      <c r="N943">
        <v>0</v>
      </c>
      <c r="O943">
        <v>0</v>
      </c>
      <c r="P943">
        <v>0</v>
      </c>
    </row>
    <row r="944" spans="1:16" x14ac:dyDescent="0.25">
      <c r="A944">
        <v>0</v>
      </c>
      <c r="B944" t="s">
        <v>1586</v>
      </c>
      <c r="C944">
        <v>13</v>
      </c>
      <c r="D944">
        <v>7</v>
      </c>
      <c r="E944">
        <v>6</v>
      </c>
      <c r="F944">
        <v>5056.0048828099998</v>
      </c>
      <c r="G944">
        <v>16926</v>
      </c>
      <c r="H944">
        <v>1.7799999999999999E-6</v>
      </c>
      <c r="I944">
        <v>1.117108E-2</v>
      </c>
      <c r="J944">
        <v>-1.7086200000000001E-3</v>
      </c>
      <c r="K944" t="s">
        <v>17</v>
      </c>
      <c r="L944" t="s">
        <v>17</v>
      </c>
      <c r="M944">
        <v>2207</v>
      </c>
      <c r="N944">
        <v>1428</v>
      </c>
      <c r="O944">
        <v>779</v>
      </c>
      <c r="P944">
        <v>0.15089991999999999</v>
      </c>
    </row>
    <row r="945" spans="1:16" x14ac:dyDescent="0.25">
      <c r="A945">
        <v>0</v>
      </c>
      <c r="B945" t="s">
        <v>1587</v>
      </c>
      <c r="C945">
        <v>5</v>
      </c>
      <c r="D945">
        <v>5</v>
      </c>
      <c r="E945">
        <v>0</v>
      </c>
      <c r="F945">
        <v>0</v>
      </c>
      <c r="G945">
        <v>0</v>
      </c>
      <c r="H945">
        <v>6.9999999999999997E-7</v>
      </c>
      <c r="I945">
        <v>0</v>
      </c>
      <c r="J945">
        <v>-6.1735999999999996E-4</v>
      </c>
      <c r="K945" t="s">
        <v>17</v>
      </c>
      <c r="L945" t="s">
        <v>17</v>
      </c>
      <c r="M945">
        <v>0</v>
      </c>
      <c r="N945">
        <v>0</v>
      </c>
      <c r="O945">
        <v>0</v>
      </c>
      <c r="P945">
        <v>0</v>
      </c>
    </row>
    <row r="946" spans="1:16" x14ac:dyDescent="0.25">
      <c r="A946">
        <v>0</v>
      </c>
      <c r="B946" t="s">
        <v>1588</v>
      </c>
      <c r="C946">
        <v>4</v>
      </c>
      <c r="D946">
        <v>4</v>
      </c>
      <c r="E946">
        <v>0</v>
      </c>
      <c r="F946">
        <v>0</v>
      </c>
      <c r="G946">
        <v>0</v>
      </c>
      <c r="H946">
        <v>6.9999999999999997E-7</v>
      </c>
      <c r="I946">
        <v>0</v>
      </c>
      <c r="J946">
        <v>-3.9511E-4</v>
      </c>
      <c r="K946" t="s">
        <v>17</v>
      </c>
      <c r="L946" t="s">
        <v>17</v>
      </c>
      <c r="M946">
        <v>0</v>
      </c>
      <c r="N946">
        <v>0</v>
      </c>
      <c r="O946">
        <v>0</v>
      </c>
      <c r="P946">
        <v>0</v>
      </c>
    </row>
    <row r="947" spans="1:16" x14ac:dyDescent="0.25">
      <c r="A947">
        <v>0</v>
      </c>
      <c r="B947" t="s">
        <v>1589</v>
      </c>
      <c r="C947">
        <v>7</v>
      </c>
      <c r="D947">
        <v>0</v>
      </c>
      <c r="E947">
        <v>7</v>
      </c>
      <c r="F947">
        <v>0</v>
      </c>
      <c r="G947">
        <v>0</v>
      </c>
      <c r="H947">
        <v>1.7999999999999999E-6</v>
      </c>
      <c r="I947">
        <v>2.7951999999999999E-3</v>
      </c>
      <c r="J947">
        <v>-9.1062000000000001E-4</v>
      </c>
      <c r="K947" t="s">
        <v>17</v>
      </c>
      <c r="L947" t="s">
        <v>17</v>
      </c>
      <c r="M947">
        <v>0</v>
      </c>
      <c r="N947">
        <v>0</v>
      </c>
      <c r="O947">
        <v>0</v>
      </c>
      <c r="P947">
        <v>0</v>
      </c>
    </row>
    <row r="948" spans="1:16" x14ac:dyDescent="0.25">
      <c r="A948">
        <v>0</v>
      </c>
      <c r="B948" t="s">
        <v>482</v>
      </c>
      <c r="C948">
        <v>17</v>
      </c>
      <c r="D948">
        <v>11</v>
      </c>
      <c r="E948">
        <v>6</v>
      </c>
      <c r="F948">
        <v>5082.2060546900002</v>
      </c>
      <c r="G948">
        <v>21919</v>
      </c>
      <c r="H948">
        <v>1.7799999999999999E-6</v>
      </c>
      <c r="I948">
        <v>2.53878E-3</v>
      </c>
      <c r="J948">
        <v>-3.1497700000000001E-3</v>
      </c>
      <c r="K948" t="s">
        <v>17</v>
      </c>
      <c r="L948" t="s">
        <v>17</v>
      </c>
      <c r="M948">
        <v>1507</v>
      </c>
      <c r="N948">
        <v>590</v>
      </c>
      <c r="O948">
        <v>917</v>
      </c>
      <c r="P948">
        <v>0.62460019</v>
      </c>
    </row>
    <row r="949" spans="1:16" x14ac:dyDescent="0.25">
      <c r="A949">
        <v>0</v>
      </c>
      <c r="B949" t="s">
        <v>1590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1.7799999999999999E-6</v>
      </c>
      <c r="I949">
        <v>4.2954000000000001E-4</v>
      </c>
      <c r="J949">
        <v>-1.8580000000000002E-5</v>
      </c>
      <c r="K949" t="s">
        <v>17</v>
      </c>
      <c r="L949" t="s">
        <v>17</v>
      </c>
      <c r="M949">
        <v>0</v>
      </c>
      <c r="N949">
        <v>0</v>
      </c>
      <c r="O949">
        <v>0</v>
      </c>
      <c r="P949">
        <v>0</v>
      </c>
    </row>
    <row r="950" spans="1:16" x14ac:dyDescent="0.25">
      <c r="A950">
        <v>0</v>
      </c>
      <c r="B950" t="s">
        <v>1591</v>
      </c>
      <c r="C950">
        <v>14</v>
      </c>
      <c r="D950">
        <v>1</v>
      </c>
      <c r="E950">
        <v>13</v>
      </c>
      <c r="F950">
        <v>851.12902831999997</v>
      </c>
      <c r="G950">
        <v>2742</v>
      </c>
      <c r="H950">
        <v>1.79E-6</v>
      </c>
      <c r="I950">
        <v>0.15256658000000001</v>
      </c>
      <c r="J950">
        <v>-2.9532600000000001E-3</v>
      </c>
      <c r="K950" t="s">
        <v>17</v>
      </c>
      <c r="L950" t="s">
        <v>17</v>
      </c>
      <c r="M950">
        <v>818</v>
      </c>
      <c r="N950">
        <v>237</v>
      </c>
      <c r="O950">
        <v>581</v>
      </c>
      <c r="P950">
        <v>3.9313939999999999E-2</v>
      </c>
    </row>
    <row r="951" spans="1:16" x14ac:dyDescent="0.25">
      <c r="A951">
        <v>0</v>
      </c>
      <c r="B951" t="s">
        <v>1592</v>
      </c>
      <c r="C951">
        <v>2</v>
      </c>
      <c r="D951">
        <v>1</v>
      </c>
      <c r="E951">
        <v>1</v>
      </c>
      <c r="F951">
        <v>933.12902831999997</v>
      </c>
      <c r="G951">
        <v>3664</v>
      </c>
      <c r="H951">
        <v>1.79E-6</v>
      </c>
      <c r="I951">
        <v>2.5812849999999998E-2</v>
      </c>
      <c r="J951">
        <v>-2.5850000000000002E-5</v>
      </c>
      <c r="K951" t="s">
        <v>17</v>
      </c>
      <c r="L951" t="s">
        <v>17</v>
      </c>
      <c r="M951">
        <v>818</v>
      </c>
      <c r="N951">
        <v>237</v>
      </c>
      <c r="O951">
        <v>581</v>
      </c>
      <c r="P951">
        <v>3.9313939999999999E-2</v>
      </c>
    </row>
    <row r="952" spans="1:16" x14ac:dyDescent="0.25">
      <c r="A952">
        <v>0</v>
      </c>
      <c r="B952" t="s">
        <v>1593</v>
      </c>
      <c r="C952">
        <v>15</v>
      </c>
      <c r="D952">
        <v>7</v>
      </c>
      <c r="E952">
        <v>8</v>
      </c>
      <c r="F952">
        <v>8850.5019531199996</v>
      </c>
      <c r="G952">
        <v>32578</v>
      </c>
      <c r="H952">
        <v>1.79E-6</v>
      </c>
      <c r="I952">
        <v>7.7612520000000004E-2</v>
      </c>
      <c r="J952">
        <v>-1.96547E-3</v>
      </c>
      <c r="K952" t="s">
        <v>17</v>
      </c>
      <c r="L952" t="s">
        <v>17</v>
      </c>
      <c r="M952">
        <v>26</v>
      </c>
      <c r="N952">
        <v>13</v>
      </c>
      <c r="O952">
        <v>13</v>
      </c>
      <c r="P952">
        <v>8.8389999999999999E-5</v>
      </c>
    </row>
    <row r="953" spans="1:16" x14ac:dyDescent="0.25">
      <c r="A953">
        <v>0</v>
      </c>
      <c r="B953" t="s">
        <v>1594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1.79E-6</v>
      </c>
      <c r="I953">
        <v>1.313132E-2</v>
      </c>
      <c r="J953">
        <v>-1.8580000000000002E-5</v>
      </c>
      <c r="K953" t="s">
        <v>17</v>
      </c>
      <c r="L953" t="s">
        <v>17</v>
      </c>
      <c r="M953">
        <v>0</v>
      </c>
      <c r="N953">
        <v>0</v>
      </c>
      <c r="O953">
        <v>0</v>
      </c>
      <c r="P953">
        <v>0</v>
      </c>
    </row>
    <row r="954" spans="1:16" x14ac:dyDescent="0.25">
      <c r="A954">
        <v>0</v>
      </c>
      <c r="B954" t="s">
        <v>1595</v>
      </c>
      <c r="C954">
        <v>2</v>
      </c>
      <c r="D954">
        <v>0</v>
      </c>
      <c r="E954">
        <v>2</v>
      </c>
      <c r="F954">
        <v>0</v>
      </c>
      <c r="G954">
        <v>0</v>
      </c>
      <c r="H954">
        <v>1.8199999999999999E-6</v>
      </c>
      <c r="I954">
        <v>1.9028700000000001E-3</v>
      </c>
      <c r="J954">
        <v>-7.4339999999999996E-5</v>
      </c>
      <c r="K954" t="s">
        <v>17</v>
      </c>
      <c r="L954" t="s">
        <v>17</v>
      </c>
      <c r="M954">
        <v>0</v>
      </c>
      <c r="N954">
        <v>0</v>
      </c>
      <c r="O954">
        <v>0</v>
      </c>
      <c r="P954">
        <v>0</v>
      </c>
    </row>
    <row r="955" spans="1:16" x14ac:dyDescent="0.25">
      <c r="A955">
        <v>0</v>
      </c>
      <c r="B955" t="s">
        <v>1596</v>
      </c>
      <c r="C955">
        <v>12</v>
      </c>
      <c r="D955">
        <v>10</v>
      </c>
      <c r="E955">
        <v>2</v>
      </c>
      <c r="F955">
        <v>6648.1870117199996</v>
      </c>
      <c r="G955">
        <v>26209</v>
      </c>
      <c r="H955">
        <v>1.7799999999999999E-6</v>
      </c>
      <c r="I955">
        <v>1.0566499999999999E-3</v>
      </c>
      <c r="J955">
        <v>-2.0670200000000001E-3</v>
      </c>
      <c r="K955" t="s">
        <v>17</v>
      </c>
      <c r="L955" t="s">
        <v>17</v>
      </c>
      <c r="M955">
        <v>147</v>
      </c>
      <c r="N955">
        <v>82</v>
      </c>
      <c r="O955">
        <v>65</v>
      </c>
      <c r="P955">
        <v>1.6840170000000002E-2</v>
      </c>
    </row>
    <row r="956" spans="1:16" x14ac:dyDescent="0.25">
      <c r="A956">
        <v>0</v>
      </c>
      <c r="B956" t="s">
        <v>778</v>
      </c>
      <c r="C956">
        <v>8</v>
      </c>
      <c r="D956">
        <v>3</v>
      </c>
      <c r="E956">
        <v>5</v>
      </c>
      <c r="F956">
        <v>1043.6729736299999</v>
      </c>
      <c r="G956">
        <v>5602</v>
      </c>
      <c r="H956">
        <v>1.7799999999999999E-6</v>
      </c>
      <c r="I956">
        <v>1.5319650000000001E-2</v>
      </c>
      <c r="J956">
        <v>-3.5491E-4</v>
      </c>
      <c r="K956" t="s">
        <v>17</v>
      </c>
      <c r="L956" t="s">
        <v>17</v>
      </c>
      <c r="M956">
        <v>6368</v>
      </c>
      <c r="N956">
        <v>3095</v>
      </c>
      <c r="O956">
        <v>3273</v>
      </c>
      <c r="P956">
        <v>0.81177650999999995</v>
      </c>
    </row>
    <row r="957" spans="1:16" x14ac:dyDescent="0.25">
      <c r="A957">
        <v>0</v>
      </c>
      <c r="B957" t="s">
        <v>768</v>
      </c>
      <c r="C957">
        <v>10</v>
      </c>
      <c r="D957">
        <v>5</v>
      </c>
      <c r="E957">
        <v>5</v>
      </c>
      <c r="F957">
        <v>420.07220459000001</v>
      </c>
      <c r="G957">
        <v>3333</v>
      </c>
      <c r="H957">
        <v>1.7799999999999999E-6</v>
      </c>
      <c r="I957">
        <v>1.520064E-2</v>
      </c>
      <c r="J957">
        <v>-4.1978000000000002E-4</v>
      </c>
      <c r="K957" t="s">
        <v>17</v>
      </c>
      <c r="L957" t="s">
        <v>17</v>
      </c>
      <c r="M957">
        <v>20048</v>
      </c>
      <c r="N957">
        <v>9859</v>
      </c>
      <c r="O957">
        <v>10189</v>
      </c>
      <c r="P957">
        <v>7.94862994</v>
      </c>
    </row>
    <row r="958" spans="1:16" x14ac:dyDescent="0.25">
      <c r="A958">
        <v>0</v>
      </c>
      <c r="B958" t="s">
        <v>736</v>
      </c>
      <c r="C958">
        <v>7</v>
      </c>
      <c r="D958">
        <v>4</v>
      </c>
      <c r="E958">
        <v>3</v>
      </c>
      <c r="F958">
        <v>2483.54418945</v>
      </c>
      <c r="G958">
        <v>15577</v>
      </c>
      <c r="H958">
        <v>1.7799999999999999E-6</v>
      </c>
      <c r="I958">
        <v>1.1613729999999999E-2</v>
      </c>
      <c r="J958">
        <v>-3.0660000000000003E-4</v>
      </c>
      <c r="K958" t="s">
        <v>17</v>
      </c>
      <c r="L958" t="s">
        <v>17</v>
      </c>
      <c r="M958">
        <v>4592</v>
      </c>
      <c r="N958">
        <v>2507</v>
      </c>
      <c r="O958">
        <v>2085</v>
      </c>
      <c r="P958">
        <v>9.4730549999999997E-2</v>
      </c>
    </row>
    <row r="959" spans="1:16" x14ac:dyDescent="0.25">
      <c r="A959">
        <v>0</v>
      </c>
      <c r="B959" t="s">
        <v>1597</v>
      </c>
      <c r="C959">
        <v>4</v>
      </c>
      <c r="D959">
        <v>3</v>
      </c>
      <c r="E959">
        <v>1</v>
      </c>
      <c r="F959">
        <v>0.53333335999999998</v>
      </c>
      <c r="G959">
        <v>2</v>
      </c>
      <c r="H959">
        <v>1.7799999999999999E-6</v>
      </c>
      <c r="I959">
        <v>1.2202E-4</v>
      </c>
      <c r="J959">
        <v>-2.2301999999999999E-4</v>
      </c>
      <c r="K959" t="s">
        <v>17</v>
      </c>
      <c r="L959" t="s">
        <v>17</v>
      </c>
      <c r="M959">
        <v>4</v>
      </c>
      <c r="N959">
        <v>3</v>
      </c>
      <c r="O959">
        <v>1</v>
      </c>
      <c r="P959">
        <v>0.25072475</v>
      </c>
    </row>
    <row r="960" spans="1:16" x14ac:dyDescent="0.25">
      <c r="A960">
        <v>0</v>
      </c>
      <c r="B960" t="s">
        <v>1598</v>
      </c>
      <c r="C960">
        <v>17</v>
      </c>
      <c r="D960">
        <v>11</v>
      </c>
      <c r="E960">
        <v>6</v>
      </c>
      <c r="F960">
        <v>3563.7312011700001</v>
      </c>
      <c r="G960">
        <v>32193</v>
      </c>
      <c r="H960">
        <v>1.7799999999999999E-6</v>
      </c>
      <c r="I960">
        <v>1.7506440000000002E-2</v>
      </c>
      <c r="J960">
        <v>-2.02367E-3</v>
      </c>
      <c r="K960" t="s">
        <v>17</v>
      </c>
      <c r="L960" t="s">
        <v>17</v>
      </c>
      <c r="M960">
        <v>51216</v>
      </c>
      <c r="N960">
        <v>25509</v>
      </c>
      <c r="O960">
        <v>25707</v>
      </c>
      <c r="P960">
        <v>11.75644774</v>
      </c>
    </row>
    <row r="961" spans="1:16" x14ac:dyDescent="0.25">
      <c r="A961">
        <v>0</v>
      </c>
      <c r="B961" t="s">
        <v>1599</v>
      </c>
      <c r="C961">
        <v>19</v>
      </c>
      <c r="D961">
        <v>15</v>
      </c>
      <c r="E961">
        <v>4</v>
      </c>
      <c r="F961">
        <v>3988.4553222700001</v>
      </c>
      <c r="G961">
        <v>38289</v>
      </c>
      <c r="H961">
        <v>1.7799999999999999E-6</v>
      </c>
      <c r="I961">
        <v>5.5521700000000004E-3</v>
      </c>
      <c r="J961">
        <v>-4.7185200000000004E-3</v>
      </c>
      <c r="K961" t="s">
        <v>17</v>
      </c>
      <c r="L961" t="s">
        <v>17</v>
      </c>
      <c r="M961">
        <v>25046</v>
      </c>
      <c r="N961">
        <v>12337</v>
      </c>
      <c r="O961">
        <v>12709</v>
      </c>
      <c r="P961">
        <v>2.77194042</v>
      </c>
    </row>
    <row r="962" spans="1:16" x14ac:dyDescent="0.25">
      <c r="A962">
        <v>0</v>
      </c>
      <c r="B962" t="s">
        <v>113</v>
      </c>
      <c r="C962">
        <v>17</v>
      </c>
      <c r="D962">
        <v>7</v>
      </c>
      <c r="E962">
        <v>10</v>
      </c>
      <c r="F962">
        <v>15583.754882810001</v>
      </c>
      <c r="G962">
        <v>59111</v>
      </c>
      <c r="H962">
        <v>1.7799999999999999E-6</v>
      </c>
      <c r="I962">
        <v>1.8474620000000001E-2</v>
      </c>
      <c r="J962">
        <v>-2.2703100000000002E-3</v>
      </c>
      <c r="K962" t="s">
        <v>17</v>
      </c>
      <c r="L962" t="s">
        <v>17</v>
      </c>
      <c r="M962">
        <v>10099</v>
      </c>
      <c r="N962">
        <v>5267</v>
      </c>
      <c r="O962">
        <v>4832</v>
      </c>
      <c r="P962">
        <v>2.2554774200000001</v>
      </c>
    </row>
    <row r="963" spans="1:16" x14ac:dyDescent="0.25">
      <c r="A963">
        <v>0</v>
      </c>
      <c r="B963" t="s">
        <v>181</v>
      </c>
      <c r="C963">
        <v>2</v>
      </c>
      <c r="D963">
        <v>1</v>
      </c>
      <c r="E963">
        <v>1</v>
      </c>
      <c r="F963">
        <v>725.00006103999999</v>
      </c>
      <c r="G963">
        <v>3163</v>
      </c>
      <c r="H963">
        <v>1.79E-6</v>
      </c>
      <c r="I963">
        <v>1.6858999999999999E-3</v>
      </c>
      <c r="J963">
        <v>-3.9789999999999997E-5</v>
      </c>
      <c r="K963" t="s">
        <v>17</v>
      </c>
      <c r="L963" t="s">
        <v>17</v>
      </c>
      <c r="M963">
        <v>0</v>
      </c>
      <c r="N963">
        <v>0</v>
      </c>
      <c r="O963">
        <v>0</v>
      </c>
      <c r="P963">
        <v>0</v>
      </c>
    </row>
    <row r="964" spans="1:16" x14ac:dyDescent="0.25">
      <c r="A964">
        <v>0</v>
      </c>
      <c r="B964" t="s">
        <v>1600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1.79E-6</v>
      </c>
      <c r="I964">
        <v>2.8524000000000003E-4</v>
      </c>
      <c r="J964">
        <v>-1.8580000000000002E-5</v>
      </c>
      <c r="K964" t="s">
        <v>17</v>
      </c>
      <c r="L964" t="s">
        <v>17</v>
      </c>
      <c r="M964">
        <v>0</v>
      </c>
      <c r="N964">
        <v>0</v>
      </c>
      <c r="O964">
        <v>0</v>
      </c>
      <c r="P964">
        <v>0</v>
      </c>
    </row>
    <row r="965" spans="1:16" x14ac:dyDescent="0.25">
      <c r="A965">
        <v>0</v>
      </c>
      <c r="B965" t="s">
        <v>819</v>
      </c>
      <c r="C965">
        <v>14</v>
      </c>
      <c r="D965">
        <v>11</v>
      </c>
      <c r="E965">
        <v>3</v>
      </c>
      <c r="F965">
        <v>4106.6162109400002</v>
      </c>
      <c r="G965">
        <v>14631</v>
      </c>
      <c r="H965">
        <v>7.0999999999999998E-7</v>
      </c>
      <c r="I965">
        <v>0</v>
      </c>
      <c r="J965">
        <v>-2.92633E-3</v>
      </c>
      <c r="K965" t="s">
        <v>17</v>
      </c>
      <c r="L965" t="s">
        <v>17</v>
      </c>
      <c r="M965">
        <v>0</v>
      </c>
      <c r="N965">
        <v>0</v>
      </c>
      <c r="O965">
        <v>0</v>
      </c>
      <c r="P965">
        <v>0</v>
      </c>
    </row>
    <row r="966" spans="1:16" x14ac:dyDescent="0.25">
      <c r="A966">
        <v>0</v>
      </c>
      <c r="B966" t="s">
        <v>1601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7.0999999999999998E-7</v>
      </c>
      <c r="I966">
        <v>0</v>
      </c>
      <c r="J966">
        <v>-1.8580000000000002E-5</v>
      </c>
      <c r="K966" t="s">
        <v>17</v>
      </c>
      <c r="L966" t="s">
        <v>17</v>
      </c>
      <c r="M966">
        <v>0</v>
      </c>
      <c r="N966">
        <v>0</v>
      </c>
      <c r="O966">
        <v>0</v>
      </c>
      <c r="P966">
        <v>0</v>
      </c>
    </row>
    <row r="967" spans="1:16" x14ac:dyDescent="0.25">
      <c r="A967">
        <v>0</v>
      </c>
      <c r="B967" t="s">
        <v>1602</v>
      </c>
      <c r="C967">
        <v>1</v>
      </c>
      <c r="D967">
        <v>1</v>
      </c>
      <c r="E967">
        <v>0</v>
      </c>
      <c r="F967">
        <v>0</v>
      </c>
      <c r="G967">
        <v>0</v>
      </c>
      <c r="H967">
        <v>6.9999999999999997E-7</v>
      </c>
      <c r="I967">
        <v>0</v>
      </c>
      <c r="J967">
        <v>-2.4689999999999999E-5</v>
      </c>
      <c r="K967" t="s">
        <v>17</v>
      </c>
      <c r="L967" t="s">
        <v>17</v>
      </c>
      <c r="M967">
        <v>0</v>
      </c>
      <c r="N967">
        <v>0</v>
      </c>
      <c r="O967">
        <v>0</v>
      </c>
      <c r="P967">
        <v>0</v>
      </c>
    </row>
    <row r="968" spans="1:16" x14ac:dyDescent="0.25">
      <c r="A968">
        <v>0</v>
      </c>
      <c r="B968" t="s">
        <v>1603</v>
      </c>
      <c r="C968">
        <v>12</v>
      </c>
      <c r="D968">
        <v>7</v>
      </c>
      <c r="E968">
        <v>5</v>
      </c>
      <c r="F968">
        <v>14682.33984375</v>
      </c>
      <c r="G968">
        <v>139564</v>
      </c>
      <c r="H968">
        <v>1.7799999999999999E-6</v>
      </c>
      <c r="I968">
        <v>2.401729E-2</v>
      </c>
      <c r="J968">
        <v>-1.1710799999999999E-3</v>
      </c>
      <c r="K968" t="s">
        <v>17</v>
      </c>
      <c r="L968" t="s">
        <v>17</v>
      </c>
      <c r="M968">
        <v>87999</v>
      </c>
      <c r="N968">
        <v>43268</v>
      </c>
      <c r="O968">
        <v>44731</v>
      </c>
      <c r="P968">
        <v>5.71354425</v>
      </c>
    </row>
    <row r="969" spans="1:16" x14ac:dyDescent="0.25">
      <c r="A969">
        <v>0</v>
      </c>
      <c r="B969" t="s">
        <v>1604</v>
      </c>
      <c r="C969">
        <v>21</v>
      </c>
      <c r="D969">
        <v>11</v>
      </c>
      <c r="E969">
        <v>10</v>
      </c>
      <c r="F969">
        <v>8260.6269531199996</v>
      </c>
      <c r="G969">
        <v>38478</v>
      </c>
      <c r="H969">
        <v>1.79E-6</v>
      </c>
      <c r="I969">
        <v>3.080753E-2</v>
      </c>
      <c r="J969">
        <v>-3.6862100000000001E-3</v>
      </c>
      <c r="K969" t="s">
        <v>17</v>
      </c>
      <c r="L969" t="s">
        <v>17</v>
      </c>
      <c r="M969">
        <v>18628</v>
      </c>
      <c r="N969">
        <v>9200</v>
      </c>
      <c r="O969">
        <v>9428</v>
      </c>
      <c r="P969">
        <v>1.5130623599999999</v>
      </c>
    </row>
    <row r="970" spans="1:16" x14ac:dyDescent="0.25">
      <c r="A970">
        <v>0</v>
      </c>
      <c r="B970" t="s">
        <v>1605</v>
      </c>
      <c r="C970">
        <v>15</v>
      </c>
      <c r="D970">
        <v>7</v>
      </c>
      <c r="E970">
        <v>8</v>
      </c>
      <c r="F970">
        <v>7131.3500976599998</v>
      </c>
      <c r="G970">
        <v>81855</v>
      </c>
      <c r="H970">
        <v>1.79E-6</v>
      </c>
      <c r="I970">
        <v>3.3494620000000003E-2</v>
      </c>
      <c r="J970">
        <v>-1.6797299999999999E-3</v>
      </c>
      <c r="K970" t="s">
        <v>17</v>
      </c>
      <c r="L970" t="s">
        <v>17</v>
      </c>
      <c r="M970">
        <v>29198</v>
      </c>
      <c r="N970">
        <v>13768</v>
      </c>
      <c r="O970">
        <v>15430</v>
      </c>
      <c r="P970">
        <v>1.61081677</v>
      </c>
    </row>
    <row r="971" spans="1:16" x14ac:dyDescent="0.25">
      <c r="A971">
        <v>0</v>
      </c>
      <c r="B971" t="s">
        <v>1606</v>
      </c>
      <c r="C971">
        <v>7</v>
      </c>
      <c r="D971">
        <v>2</v>
      </c>
      <c r="E971">
        <v>5</v>
      </c>
      <c r="F971">
        <v>3312.8261718799999</v>
      </c>
      <c r="G971">
        <v>37159</v>
      </c>
      <c r="H971">
        <v>1.79E-6</v>
      </c>
      <c r="I971">
        <v>3.313265E-2</v>
      </c>
      <c r="J971">
        <v>-3.6332999999999998E-4</v>
      </c>
      <c r="K971" t="s">
        <v>17</v>
      </c>
      <c r="L971" t="s">
        <v>17</v>
      </c>
      <c r="M971">
        <v>16731</v>
      </c>
      <c r="N971">
        <v>8516</v>
      </c>
      <c r="O971">
        <v>8215</v>
      </c>
      <c r="P971">
        <v>1.4636731000000001</v>
      </c>
    </row>
    <row r="972" spans="1:16" x14ac:dyDescent="0.25">
      <c r="A972">
        <v>0</v>
      </c>
      <c r="B972" t="s">
        <v>1607</v>
      </c>
      <c r="C972">
        <v>9</v>
      </c>
      <c r="D972">
        <v>9</v>
      </c>
      <c r="E972">
        <v>0</v>
      </c>
      <c r="F972">
        <v>0</v>
      </c>
      <c r="G972">
        <v>0</v>
      </c>
      <c r="H972">
        <v>6.9999999999999997E-7</v>
      </c>
      <c r="I972">
        <v>0</v>
      </c>
      <c r="J972">
        <v>-2.0002599999999998E-3</v>
      </c>
      <c r="K972" t="s">
        <v>17</v>
      </c>
      <c r="L972" t="s">
        <v>17</v>
      </c>
      <c r="M972">
        <v>0</v>
      </c>
      <c r="N972">
        <v>0</v>
      </c>
      <c r="O972">
        <v>0</v>
      </c>
      <c r="P972">
        <v>0</v>
      </c>
    </row>
    <row r="973" spans="1:16" x14ac:dyDescent="0.25">
      <c r="A973">
        <v>0</v>
      </c>
      <c r="B973" t="s">
        <v>1608</v>
      </c>
      <c r="C973">
        <v>2</v>
      </c>
      <c r="D973">
        <v>1</v>
      </c>
      <c r="E973">
        <v>1</v>
      </c>
      <c r="F973">
        <v>14.32286644</v>
      </c>
      <c r="G973">
        <v>50</v>
      </c>
      <c r="H973">
        <v>6.9999999999999997E-7</v>
      </c>
      <c r="I973">
        <v>0</v>
      </c>
      <c r="J973">
        <v>-4.0960000000000001E-5</v>
      </c>
      <c r="K973" t="s">
        <v>17</v>
      </c>
      <c r="L973" t="s">
        <v>17</v>
      </c>
      <c r="M973">
        <v>0</v>
      </c>
      <c r="N973">
        <v>0</v>
      </c>
      <c r="O973">
        <v>0</v>
      </c>
      <c r="P973">
        <v>0</v>
      </c>
    </row>
    <row r="974" spans="1:16" x14ac:dyDescent="0.25">
      <c r="A974">
        <v>0</v>
      </c>
      <c r="B974" t="s">
        <v>1609</v>
      </c>
      <c r="C974">
        <v>3</v>
      </c>
      <c r="D974">
        <v>2</v>
      </c>
      <c r="E974">
        <v>1</v>
      </c>
      <c r="F974">
        <v>1134.07263184</v>
      </c>
      <c r="G974">
        <v>4460</v>
      </c>
      <c r="H974">
        <v>1.7799999999999999E-6</v>
      </c>
      <c r="I974">
        <v>1.5327800000000001E-3</v>
      </c>
      <c r="J974">
        <v>-8.8319999999999995E-5</v>
      </c>
      <c r="K974" t="s">
        <v>17</v>
      </c>
      <c r="L974" t="s">
        <v>17</v>
      </c>
      <c r="M974">
        <v>282</v>
      </c>
      <c r="N974">
        <v>121</v>
      </c>
      <c r="O974">
        <v>161</v>
      </c>
      <c r="P974">
        <v>1.8667199999999998E-2</v>
      </c>
    </row>
    <row r="975" spans="1:16" x14ac:dyDescent="0.25">
      <c r="A975">
        <v>0</v>
      </c>
      <c r="B975" t="s">
        <v>1610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1.7799999999999999E-6</v>
      </c>
      <c r="I975">
        <v>2.5933E-4</v>
      </c>
      <c r="J975">
        <v>-1.8580000000000002E-5</v>
      </c>
      <c r="K975" t="s">
        <v>17</v>
      </c>
      <c r="L975" t="s">
        <v>17</v>
      </c>
      <c r="M975">
        <v>0</v>
      </c>
      <c r="N975">
        <v>0</v>
      </c>
      <c r="O975">
        <v>0</v>
      </c>
      <c r="P975">
        <v>0</v>
      </c>
    </row>
    <row r="976" spans="1:16" x14ac:dyDescent="0.25">
      <c r="A976">
        <v>0</v>
      </c>
      <c r="B976" t="s">
        <v>1611</v>
      </c>
      <c r="C976">
        <v>3</v>
      </c>
      <c r="D976">
        <v>3</v>
      </c>
      <c r="E976">
        <v>0</v>
      </c>
      <c r="F976">
        <v>0</v>
      </c>
      <c r="G976">
        <v>0</v>
      </c>
      <c r="H976">
        <v>6.9999999999999997E-7</v>
      </c>
      <c r="I976">
        <v>0</v>
      </c>
      <c r="J976">
        <v>-2.2225000000000001E-4</v>
      </c>
      <c r="K976" t="s">
        <v>17</v>
      </c>
      <c r="L976" t="s">
        <v>17</v>
      </c>
      <c r="M976">
        <v>0</v>
      </c>
      <c r="N976">
        <v>0</v>
      </c>
      <c r="O976">
        <v>0</v>
      </c>
      <c r="P976">
        <v>0</v>
      </c>
    </row>
    <row r="977" spans="1:16" x14ac:dyDescent="0.25">
      <c r="A977">
        <v>0</v>
      </c>
      <c r="B977" t="s">
        <v>1612</v>
      </c>
      <c r="C977">
        <v>2</v>
      </c>
      <c r="D977">
        <v>1</v>
      </c>
      <c r="E977">
        <v>1</v>
      </c>
      <c r="F977">
        <v>0</v>
      </c>
      <c r="G977">
        <v>0</v>
      </c>
      <c r="H977">
        <v>6.9999999999999997E-7</v>
      </c>
      <c r="I977">
        <v>0</v>
      </c>
      <c r="J977">
        <v>-3.9789999999999997E-5</v>
      </c>
      <c r="K977" t="s">
        <v>17</v>
      </c>
      <c r="L977" t="s">
        <v>17</v>
      </c>
      <c r="M977">
        <v>0</v>
      </c>
      <c r="N977">
        <v>0</v>
      </c>
      <c r="O977">
        <v>0</v>
      </c>
      <c r="P977">
        <v>0</v>
      </c>
    </row>
    <row r="978" spans="1:16" x14ac:dyDescent="0.25">
      <c r="A978">
        <v>0</v>
      </c>
      <c r="B978" t="s">
        <v>1613</v>
      </c>
      <c r="C978">
        <v>2</v>
      </c>
      <c r="D978">
        <v>1</v>
      </c>
      <c r="E978">
        <v>1</v>
      </c>
      <c r="F978">
        <v>17.308740619999998</v>
      </c>
      <c r="G978">
        <v>115</v>
      </c>
      <c r="H978">
        <v>1.79E-6</v>
      </c>
      <c r="I978">
        <v>4.6398999999999998E-3</v>
      </c>
      <c r="J978">
        <v>-3.8630000000000001E-5</v>
      </c>
      <c r="K978" t="s">
        <v>17</v>
      </c>
      <c r="L978" t="s">
        <v>17</v>
      </c>
      <c r="M978">
        <v>0</v>
      </c>
      <c r="N978">
        <v>0</v>
      </c>
      <c r="O978">
        <v>0</v>
      </c>
      <c r="P978">
        <v>0</v>
      </c>
    </row>
    <row r="979" spans="1:16" x14ac:dyDescent="0.25">
      <c r="A979">
        <v>0</v>
      </c>
      <c r="B979" t="s">
        <v>1614</v>
      </c>
      <c r="C979">
        <v>11</v>
      </c>
      <c r="D979">
        <v>8</v>
      </c>
      <c r="E979">
        <v>3</v>
      </c>
      <c r="F979">
        <v>2509.5649414099998</v>
      </c>
      <c r="G979">
        <v>22551</v>
      </c>
      <c r="H979">
        <v>1.7799999999999999E-6</v>
      </c>
      <c r="I979">
        <v>8.9367600000000002E-3</v>
      </c>
      <c r="J979">
        <v>-1.53768E-3</v>
      </c>
      <c r="K979" t="s">
        <v>17</v>
      </c>
      <c r="L979" t="s">
        <v>17</v>
      </c>
      <c r="M979">
        <v>955</v>
      </c>
      <c r="N979">
        <v>477</v>
      </c>
      <c r="O979">
        <v>478</v>
      </c>
      <c r="P979">
        <v>1.2473390000000001E-2</v>
      </c>
    </row>
    <row r="980" spans="1:16" x14ac:dyDescent="0.25">
      <c r="A980">
        <v>0</v>
      </c>
      <c r="B980" t="s">
        <v>1615</v>
      </c>
      <c r="C980">
        <v>2</v>
      </c>
      <c r="D980">
        <v>0</v>
      </c>
      <c r="E980">
        <v>2</v>
      </c>
      <c r="F980">
        <v>0</v>
      </c>
      <c r="G980">
        <v>0</v>
      </c>
      <c r="H980">
        <v>1.79E-6</v>
      </c>
      <c r="I980">
        <v>2.6731699999999999E-3</v>
      </c>
      <c r="J980">
        <v>-7.4339999999999996E-5</v>
      </c>
      <c r="K980" t="s">
        <v>17</v>
      </c>
      <c r="L980" t="s">
        <v>17</v>
      </c>
      <c r="M980">
        <v>0</v>
      </c>
      <c r="N980">
        <v>0</v>
      </c>
      <c r="O980">
        <v>0</v>
      </c>
      <c r="P980">
        <v>0</v>
      </c>
    </row>
    <row r="981" spans="1:16" x14ac:dyDescent="0.25">
      <c r="A981">
        <v>0</v>
      </c>
      <c r="B981" t="s">
        <v>1616</v>
      </c>
      <c r="C981">
        <v>35</v>
      </c>
      <c r="D981">
        <v>29</v>
      </c>
      <c r="E981">
        <v>6</v>
      </c>
      <c r="F981">
        <v>16203.549804689999</v>
      </c>
      <c r="G981">
        <v>160796</v>
      </c>
      <c r="H981">
        <v>1.7799999999999999E-6</v>
      </c>
      <c r="I981">
        <v>1.4165179999999999E-2</v>
      </c>
      <c r="J981">
        <v>-1.4344259999999999E-2</v>
      </c>
      <c r="K981" t="s">
        <v>17</v>
      </c>
      <c r="L981" t="s">
        <v>17</v>
      </c>
      <c r="M981">
        <v>83446</v>
      </c>
      <c r="N981">
        <v>41187</v>
      </c>
      <c r="O981">
        <v>42259</v>
      </c>
      <c r="P981">
        <v>14.084838449999999</v>
      </c>
    </row>
    <row r="982" spans="1:16" x14ac:dyDescent="0.25">
      <c r="A982">
        <v>0</v>
      </c>
      <c r="B982" t="s">
        <v>1617</v>
      </c>
      <c r="C982">
        <v>16</v>
      </c>
      <c r="D982">
        <v>12</v>
      </c>
      <c r="E982">
        <v>4</v>
      </c>
      <c r="F982">
        <v>5084.7641601599998</v>
      </c>
      <c r="G982">
        <v>53610</v>
      </c>
      <c r="H982">
        <v>1.7799999999999999E-6</v>
      </c>
      <c r="I982">
        <v>1.2924980000000001E-2</v>
      </c>
      <c r="J982">
        <v>-2.4205699999999999E-3</v>
      </c>
      <c r="K982" t="s">
        <v>17</v>
      </c>
      <c r="L982" t="s">
        <v>17</v>
      </c>
      <c r="M982">
        <v>73629</v>
      </c>
      <c r="N982">
        <v>36078</v>
      </c>
      <c r="O982">
        <v>37551</v>
      </c>
      <c r="P982">
        <v>13.93921291</v>
      </c>
    </row>
    <row r="983" spans="1:16" x14ac:dyDescent="0.25">
      <c r="A983">
        <v>0</v>
      </c>
      <c r="B983" t="s">
        <v>1618</v>
      </c>
      <c r="C983">
        <v>26</v>
      </c>
      <c r="D983">
        <v>21</v>
      </c>
      <c r="E983">
        <v>5</v>
      </c>
      <c r="F983">
        <v>43570.859375</v>
      </c>
      <c r="G983">
        <v>395146</v>
      </c>
      <c r="H983">
        <v>1.79E-6</v>
      </c>
      <c r="I983">
        <v>2.894234E-2</v>
      </c>
      <c r="J983">
        <v>-1.5075100000000001E-3</v>
      </c>
      <c r="K983" t="s">
        <v>17</v>
      </c>
      <c r="L983" t="s">
        <v>17</v>
      </c>
      <c r="M983">
        <v>155110</v>
      </c>
      <c r="N983">
        <v>77490</v>
      </c>
      <c r="O983">
        <v>77620</v>
      </c>
      <c r="P983">
        <v>5.7737242100000001</v>
      </c>
    </row>
    <row r="984" spans="1:16" x14ac:dyDescent="0.25">
      <c r="A984">
        <v>0</v>
      </c>
      <c r="B984" t="s">
        <v>1619</v>
      </c>
      <c r="C984">
        <v>34</v>
      </c>
      <c r="D984">
        <v>20</v>
      </c>
      <c r="E984">
        <v>14</v>
      </c>
      <c r="F984">
        <v>24974.73046875</v>
      </c>
      <c r="G984">
        <v>133256</v>
      </c>
      <c r="H984">
        <v>1.7799999999999999E-6</v>
      </c>
      <c r="I984">
        <v>3.0304609999999999E-2</v>
      </c>
      <c r="J984">
        <v>-9.1276900000000008E-3</v>
      </c>
      <c r="K984" t="s">
        <v>17</v>
      </c>
      <c r="L984" t="s">
        <v>17</v>
      </c>
      <c r="M984">
        <v>94047</v>
      </c>
      <c r="N984">
        <v>47234</v>
      </c>
      <c r="O984">
        <v>46813</v>
      </c>
      <c r="P984">
        <v>32.35432436</v>
      </c>
    </row>
    <row r="985" spans="1:16" x14ac:dyDescent="0.25">
      <c r="A985">
        <v>0</v>
      </c>
      <c r="B985" t="s">
        <v>397</v>
      </c>
      <c r="C985">
        <v>11</v>
      </c>
      <c r="D985">
        <v>5</v>
      </c>
      <c r="E985">
        <v>6</v>
      </c>
      <c r="F985">
        <v>358.63580322000001</v>
      </c>
      <c r="G985">
        <v>6778</v>
      </c>
      <c r="H985">
        <v>1.7799999999999999E-6</v>
      </c>
      <c r="I985">
        <v>1.362842E-2</v>
      </c>
      <c r="J985">
        <v>-7.2296000000000003E-4</v>
      </c>
      <c r="K985" t="s">
        <v>17</v>
      </c>
      <c r="L985" t="s">
        <v>17</v>
      </c>
      <c r="M985">
        <v>18724</v>
      </c>
      <c r="N985">
        <v>9148</v>
      </c>
      <c r="O985">
        <v>9576</v>
      </c>
      <c r="P985">
        <v>5.2760718100000004</v>
      </c>
    </row>
    <row r="986" spans="1:16" x14ac:dyDescent="0.25">
      <c r="A986">
        <v>0</v>
      </c>
      <c r="B986" t="s">
        <v>1620</v>
      </c>
      <c r="C986">
        <v>26</v>
      </c>
      <c r="D986">
        <v>5</v>
      </c>
      <c r="E986">
        <v>21</v>
      </c>
      <c r="F986">
        <v>25517.4765625</v>
      </c>
      <c r="G986">
        <v>105487</v>
      </c>
      <c r="H986">
        <v>1.79E-6</v>
      </c>
      <c r="I986">
        <v>0.17201536000000001</v>
      </c>
      <c r="J986">
        <v>-6.7279699999999998E-3</v>
      </c>
      <c r="K986" t="s">
        <v>17</v>
      </c>
      <c r="L986" t="s">
        <v>17</v>
      </c>
      <c r="M986">
        <v>33661</v>
      </c>
      <c r="N986">
        <v>17486</v>
      </c>
      <c r="O986">
        <v>16175</v>
      </c>
      <c r="P986">
        <v>1.73700444</v>
      </c>
    </row>
    <row r="987" spans="1:16" x14ac:dyDescent="0.25">
      <c r="A987">
        <v>0</v>
      </c>
      <c r="B987" t="s">
        <v>1621</v>
      </c>
      <c r="C987">
        <v>9</v>
      </c>
      <c r="D987">
        <v>4</v>
      </c>
      <c r="E987">
        <v>5</v>
      </c>
      <c r="F987">
        <v>1886.16796875</v>
      </c>
      <c r="G987">
        <v>7644</v>
      </c>
      <c r="H987">
        <v>1.79E-6</v>
      </c>
      <c r="I987">
        <v>3.4159839999999997E-2</v>
      </c>
      <c r="J987">
        <v>-6.2865000000000002E-4</v>
      </c>
      <c r="K987" t="s">
        <v>17</v>
      </c>
      <c r="L987" t="s">
        <v>17</v>
      </c>
      <c r="M987">
        <v>2529</v>
      </c>
      <c r="N987">
        <v>1218</v>
      </c>
      <c r="O987">
        <v>1311</v>
      </c>
      <c r="P987">
        <v>0.67129848000000003</v>
      </c>
    </row>
    <row r="988" spans="1:16" x14ac:dyDescent="0.25">
      <c r="A988">
        <v>0</v>
      </c>
      <c r="B988" t="s">
        <v>1622</v>
      </c>
      <c r="C988">
        <v>11</v>
      </c>
      <c r="D988">
        <v>9</v>
      </c>
      <c r="E988">
        <v>2</v>
      </c>
      <c r="F988">
        <v>3765.2700195299999</v>
      </c>
      <c r="G988">
        <v>14050</v>
      </c>
      <c r="H988">
        <v>1.7799999999999999E-6</v>
      </c>
      <c r="I988">
        <v>5.7417800000000001E-3</v>
      </c>
      <c r="J988">
        <v>-1.17084E-3</v>
      </c>
      <c r="K988" t="s">
        <v>17</v>
      </c>
      <c r="L988" t="s">
        <v>17</v>
      </c>
      <c r="M988">
        <v>381</v>
      </c>
      <c r="N988">
        <v>140</v>
      </c>
      <c r="O988">
        <v>241</v>
      </c>
      <c r="P988">
        <v>3.57699E-2</v>
      </c>
    </row>
    <row r="989" spans="1:16" x14ac:dyDescent="0.25">
      <c r="A989">
        <v>0</v>
      </c>
      <c r="B989" t="s">
        <v>1623</v>
      </c>
      <c r="C989">
        <v>5</v>
      </c>
      <c r="D989">
        <v>4</v>
      </c>
      <c r="E989">
        <v>1</v>
      </c>
      <c r="F989">
        <v>3055.0388183599998</v>
      </c>
      <c r="G989">
        <v>13566</v>
      </c>
      <c r="H989">
        <v>1.7799999999999999E-6</v>
      </c>
      <c r="I989">
        <v>2.2217000000000001E-3</v>
      </c>
      <c r="J989">
        <v>-3.9046000000000003E-4</v>
      </c>
      <c r="K989" t="s">
        <v>17</v>
      </c>
      <c r="L989" t="s">
        <v>17</v>
      </c>
      <c r="M989">
        <v>26</v>
      </c>
      <c r="N989">
        <v>13</v>
      </c>
      <c r="O989">
        <v>13</v>
      </c>
      <c r="P989">
        <v>8.8389999999999999E-5</v>
      </c>
    </row>
    <row r="990" spans="1:16" x14ac:dyDescent="0.25">
      <c r="A990">
        <v>0</v>
      </c>
      <c r="B990" t="s">
        <v>1624</v>
      </c>
      <c r="C990">
        <v>13</v>
      </c>
      <c r="D990">
        <v>8</v>
      </c>
      <c r="E990">
        <v>5</v>
      </c>
      <c r="F990">
        <v>9712.4970703100007</v>
      </c>
      <c r="G990">
        <v>46089</v>
      </c>
      <c r="H990">
        <v>1.79E-6</v>
      </c>
      <c r="I990">
        <v>3.6230270000000002E-2</v>
      </c>
      <c r="J990">
        <v>-1.50819E-3</v>
      </c>
      <c r="K990" t="s">
        <v>17</v>
      </c>
      <c r="L990" t="s">
        <v>17</v>
      </c>
      <c r="M990">
        <v>337</v>
      </c>
      <c r="N990">
        <v>191</v>
      </c>
      <c r="O990">
        <v>146</v>
      </c>
      <c r="P990">
        <v>0.56959121999999995</v>
      </c>
    </row>
    <row r="991" spans="1:16" x14ac:dyDescent="0.25">
      <c r="A991">
        <v>0</v>
      </c>
      <c r="B991" t="s">
        <v>1625</v>
      </c>
      <c r="C991">
        <v>7</v>
      </c>
      <c r="D991">
        <v>6</v>
      </c>
      <c r="E991">
        <v>1</v>
      </c>
      <c r="F991">
        <v>3559.8903808599998</v>
      </c>
      <c r="G991">
        <v>11232</v>
      </c>
      <c r="H991">
        <v>1.79E-6</v>
      </c>
      <c r="I991">
        <v>2.1615180000000001E-2</v>
      </c>
      <c r="J991">
        <v>5.1785000000000004E-4</v>
      </c>
      <c r="K991" t="s">
        <v>17</v>
      </c>
      <c r="L991" t="s">
        <v>17</v>
      </c>
      <c r="M991">
        <v>3367</v>
      </c>
      <c r="N991">
        <v>1507</v>
      </c>
      <c r="O991">
        <v>1860</v>
      </c>
      <c r="P991">
        <v>0.56810603999999998</v>
      </c>
    </row>
    <row r="992" spans="1:16" x14ac:dyDescent="0.25">
      <c r="A992">
        <v>0</v>
      </c>
      <c r="B992" t="s">
        <v>1626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1.79E-6</v>
      </c>
      <c r="I992">
        <v>3.65709E-3</v>
      </c>
      <c r="J992">
        <v>-1.8580000000000002E-5</v>
      </c>
      <c r="K992" t="s">
        <v>17</v>
      </c>
      <c r="L992" t="s">
        <v>17</v>
      </c>
      <c r="M992">
        <v>0</v>
      </c>
      <c r="N992">
        <v>0</v>
      </c>
      <c r="O992">
        <v>0</v>
      </c>
      <c r="P992">
        <v>0</v>
      </c>
    </row>
    <row r="993" spans="1:16" x14ac:dyDescent="0.25">
      <c r="A993">
        <v>0</v>
      </c>
      <c r="B993" t="s">
        <v>1627</v>
      </c>
      <c r="C993">
        <v>11</v>
      </c>
      <c r="D993">
        <v>7</v>
      </c>
      <c r="E993">
        <v>4</v>
      </c>
      <c r="F993">
        <v>5542.5263671900002</v>
      </c>
      <c r="G993">
        <v>25468</v>
      </c>
      <c r="H993">
        <v>1.7799999999999999E-6</v>
      </c>
      <c r="I993">
        <v>9.05947E-3</v>
      </c>
      <c r="J993">
        <v>-1.2772300000000001E-3</v>
      </c>
      <c r="K993" t="s">
        <v>17</v>
      </c>
      <c r="L993" t="s">
        <v>17</v>
      </c>
      <c r="M993">
        <v>1757</v>
      </c>
      <c r="N993">
        <v>908</v>
      </c>
      <c r="O993">
        <v>849</v>
      </c>
      <c r="P993">
        <v>0.61050778000000006</v>
      </c>
    </row>
    <row r="994" spans="1:16" x14ac:dyDescent="0.25">
      <c r="A994">
        <v>0</v>
      </c>
      <c r="B994" t="s">
        <v>1628</v>
      </c>
      <c r="C994">
        <v>2</v>
      </c>
      <c r="D994">
        <v>1</v>
      </c>
      <c r="E994">
        <v>1</v>
      </c>
      <c r="F994">
        <v>738.18505859000004</v>
      </c>
      <c r="G994">
        <v>2100</v>
      </c>
      <c r="H994">
        <v>1.79E-6</v>
      </c>
      <c r="I994">
        <v>1.5327800000000001E-3</v>
      </c>
      <c r="J994">
        <v>-3.7469999999999999E-5</v>
      </c>
      <c r="K994" t="s">
        <v>17</v>
      </c>
      <c r="L994" t="s">
        <v>17</v>
      </c>
      <c r="M994">
        <v>0</v>
      </c>
      <c r="N994">
        <v>0</v>
      </c>
      <c r="O994">
        <v>0</v>
      </c>
      <c r="P994">
        <v>0</v>
      </c>
    </row>
    <row r="995" spans="1:16" x14ac:dyDescent="0.25">
      <c r="A995">
        <v>0</v>
      </c>
      <c r="B995" t="s">
        <v>1629</v>
      </c>
      <c r="C995">
        <v>3</v>
      </c>
      <c r="D995">
        <v>2</v>
      </c>
      <c r="E995">
        <v>1</v>
      </c>
      <c r="F995">
        <v>222.99972534</v>
      </c>
      <c r="G995">
        <v>555</v>
      </c>
      <c r="H995">
        <v>1.7799999999999999E-6</v>
      </c>
      <c r="I995">
        <v>2.7472E-4</v>
      </c>
      <c r="J995">
        <v>-7.5539999999999998E-5</v>
      </c>
      <c r="K995" t="s">
        <v>17</v>
      </c>
      <c r="L995" t="s">
        <v>17</v>
      </c>
      <c r="M995">
        <v>0</v>
      </c>
      <c r="N995">
        <v>0</v>
      </c>
      <c r="O995">
        <v>0</v>
      </c>
      <c r="P995">
        <v>0</v>
      </c>
    </row>
    <row r="996" spans="1:16" x14ac:dyDescent="0.25">
      <c r="A996">
        <v>0</v>
      </c>
      <c r="B996" t="s">
        <v>1630</v>
      </c>
      <c r="C996">
        <v>2</v>
      </c>
      <c r="D996">
        <v>0</v>
      </c>
      <c r="E996">
        <v>2</v>
      </c>
      <c r="F996">
        <v>0</v>
      </c>
      <c r="G996">
        <v>0</v>
      </c>
      <c r="H996">
        <v>1.7999999999999999E-6</v>
      </c>
      <c r="I996">
        <v>2.4920999999999998E-4</v>
      </c>
      <c r="J996">
        <v>-7.4339999999999996E-5</v>
      </c>
      <c r="K996" t="s">
        <v>17</v>
      </c>
      <c r="L996" t="s">
        <v>17</v>
      </c>
      <c r="M996">
        <v>0</v>
      </c>
      <c r="N996">
        <v>0</v>
      </c>
      <c r="O996">
        <v>0</v>
      </c>
      <c r="P996">
        <v>0</v>
      </c>
    </row>
    <row r="997" spans="1:16" x14ac:dyDescent="0.25">
      <c r="A997">
        <v>0</v>
      </c>
      <c r="B997" t="s">
        <v>697</v>
      </c>
      <c r="C997">
        <v>52</v>
      </c>
      <c r="D997">
        <v>2</v>
      </c>
      <c r="E997">
        <v>50</v>
      </c>
      <c r="F997">
        <v>26691.791015620001</v>
      </c>
      <c r="G997">
        <v>166422</v>
      </c>
      <c r="H997">
        <v>1.79E-6</v>
      </c>
      <c r="I997">
        <v>0.15504149</v>
      </c>
      <c r="J997">
        <v>-2.330728E-2</v>
      </c>
      <c r="K997" t="s">
        <v>17</v>
      </c>
      <c r="L997" t="s">
        <v>17</v>
      </c>
      <c r="M997">
        <v>5851</v>
      </c>
      <c r="N997">
        <v>2907</v>
      </c>
      <c r="O997">
        <v>2944</v>
      </c>
      <c r="P997">
        <v>1.13346027</v>
      </c>
    </row>
    <row r="998" spans="1:16" x14ac:dyDescent="0.25">
      <c r="A998">
        <v>0</v>
      </c>
      <c r="B998" t="s">
        <v>1631</v>
      </c>
      <c r="C998">
        <v>1</v>
      </c>
      <c r="D998">
        <v>0</v>
      </c>
      <c r="E998">
        <v>1</v>
      </c>
      <c r="F998">
        <v>0</v>
      </c>
      <c r="G998">
        <v>0</v>
      </c>
      <c r="H998">
        <v>1.79E-6</v>
      </c>
      <c r="I998">
        <v>2.6231580000000001E-2</v>
      </c>
      <c r="J998">
        <v>-1.8580000000000002E-5</v>
      </c>
      <c r="K998" t="s">
        <v>17</v>
      </c>
      <c r="L998" t="s">
        <v>17</v>
      </c>
      <c r="M998">
        <v>0</v>
      </c>
      <c r="N998">
        <v>0</v>
      </c>
      <c r="O998">
        <v>0</v>
      </c>
      <c r="P998">
        <v>0</v>
      </c>
    </row>
    <row r="999" spans="1:16" x14ac:dyDescent="0.25">
      <c r="A999">
        <v>0</v>
      </c>
      <c r="B999" t="s">
        <v>1632</v>
      </c>
      <c r="C999">
        <v>5</v>
      </c>
      <c r="D999">
        <v>2</v>
      </c>
      <c r="E999">
        <v>3</v>
      </c>
      <c r="F999">
        <v>733.95788574000005</v>
      </c>
      <c r="G999">
        <v>5122</v>
      </c>
      <c r="H999">
        <v>1.79E-6</v>
      </c>
      <c r="I999">
        <v>1.101657E-2</v>
      </c>
      <c r="J999">
        <v>-2.4067000000000001E-4</v>
      </c>
      <c r="K999" t="s">
        <v>17</v>
      </c>
      <c r="L999" t="s">
        <v>17</v>
      </c>
      <c r="M999">
        <v>1</v>
      </c>
      <c r="N999">
        <v>1</v>
      </c>
      <c r="O999">
        <v>0</v>
      </c>
      <c r="P999">
        <v>0.54308062999999995</v>
      </c>
    </row>
    <row r="1000" spans="1:16" x14ac:dyDescent="0.25">
      <c r="A1000">
        <v>0</v>
      </c>
      <c r="B1000" t="s">
        <v>317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1.7999999999999999E-6</v>
      </c>
      <c r="I1000">
        <v>1.8638999999999999E-3</v>
      </c>
      <c r="J1000">
        <v>-1.8580000000000002E-5</v>
      </c>
      <c r="K1000" t="s">
        <v>17</v>
      </c>
      <c r="L1000" t="s">
        <v>17</v>
      </c>
      <c r="M1000">
        <v>0</v>
      </c>
      <c r="N1000">
        <v>0</v>
      </c>
      <c r="O1000">
        <v>0</v>
      </c>
      <c r="P1000">
        <v>0</v>
      </c>
    </row>
    <row r="1001" spans="1:16" x14ac:dyDescent="0.25">
      <c r="A1001">
        <v>0</v>
      </c>
      <c r="B1001" t="s">
        <v>1633</v>
      </c>
      <c r="C1001">
        <v>19</v>
      </c>
      <c r="D1001">
        <v>4</v>
      </c>
      <c r="E1001">
        <v>15</v>
      </c>
      <c r="F1001">
        <v>10212.934570310001</v>
      </c>
      <c r="G1001">
        <v>49740</v>
      </c>
      <c r="H1001">
        <v>1.79E-6</v>
      </c>
      <c r="I1001">
        <v>2.0104420000000001E-2</v>
      </c>
      <c r="J1001">
        <v>-3.8217899999999998E-3</v>
      </c>
      <c r="K1001" t="s">
        <v>17</v>
      </c>
      <c r="L1001" t="s">
        <v>17</v>
      </c>
      <c r="M1001">
        <v>719</v>
      </c>
      <c r="N1001">
        <v>473</v>
      </c>
      <c r="O1001">
        <v>246</v>
      </c>
      <c r="P1001">
        <v>1.50915266</v>
      </c>
    </row>
    <row r="1002" spans="1:16" x14ac:dyDescent="0.25">
      <c r="A1002">
        <v>0</v>
      </c>
      <c r="B1002" t="s">
        <v>1634</v>
      </c>
      <c r="C1002">
        <v>14</v>
      </c>
      <c r="D1002">
        <v>5</v>
      </c>
      <c r="E1002">
        <v>9</v>
      </c>
      <c r="F1002">
        <v>5982.7119140599998</v>
      </c>
      <c r="G1002">
        <v>35124</v>
      </c>
      <c r="H1002">
        <v>1.79E-6</v>
      </c>
      <c r="I1002">
        <v>2.7027280000000001E-2</v>
      </c>
      <c r="J1002">
        <v>-1.8511199999999999E-3</v>
      </c>
      <c r="K1002" t="s">
        <v>17</v>
      </c>
      <c r="L1002" t="s">
        <v>17</v>
      </c>
      <c r="M1002">
        <v>1007</v>
      </c>
      <c r="N1002">
        <v>602</v>
      </c>
      <c r="O1002">
        <v>405</v>
      </c>
      <c r="P1002">
        <v>1.46072187</v>
      </c>
    </row>
    <row r="1003" spans="1:16" x14ac:dyDescent="0.25">
      <c r="A1003">
        <v>0</v>
      </c>
      <c r="B1003" t="s">
        <v>1635</v>
      </c>
      <c r="C1003">
        <v>5</v>
      </c>
      <c r="D1003">
        <v>1</v>
      </c>
      <c r="E1003">
        <v>4</v>
      </c>
      <c r="F1003">
        <v>2224.72143555</v>
      </c>
      <c r="G1003">
        <v>14148</v>
      </c>
      <c r="H1003">
        <v>1.79E-6</v>
      </c>
      <c r="I1003">
        <v>2.364277E-2</v>
      </c>
      <c r="J1003">
        <v>-2.4390999999999999E-4</v>
      </c>
      <c r="K1003" t="s">
        <v>17</v>
      </c>
      <c r="L1003" t="s">
        <v>17</v>
      </c>
      <c r="M1003">
        <v>83</v>
      </c>
      <c r="N1003">
        <v>51</v>
      </c>
      <c r="O1003">
        <v>32</v>
      </c>
      <c r="P1003">
        <v>0.64524187</v>
      </c>
    </row>
    <row r="1004" spans="1:16" x14ac:dyDescent="0.25">
      <c r="A1004">
        <v>0</v>
      </c>
      <c r="B1004" t="s">
        <v>1636</v>
      </c>
      <c r="C1004">
        <v>7</v>
      </c>
      <c r="D1004">
        <v>4</v>
      </c>
      <c r="E1004">
        <v>3</v>
      </c>
      <c r="F1004">
        <v>3200.48046875</v>
      </c>
      <c r="G1004">
        <v>20236</v>
      </c>
      <c r="H1004">
        <v>1.7799999999999999E-6</v>
      </c>
      <c r="I1004">
        <v>1.197438E-2</v>
      </c>
      <c r="J1004">
        <v>-3.6275000000000001E-4</v>
      </c>
      <c r="K1004" t="s">
        <v>17</v>
      </c>
      <c r="L1004" t="s">
        <v>17</v>
      </c>
      <c r="M1004">
        <v>137</v>
      </c>
      <c r="N1004">
        <v>93</v>
      </c>
      <c r="O1004">
        <v>44</v>
      </c>
      <c r="P1004">
        <v>2.1356679600000001</v>
      </c>
    </row>
    <row r="1005" spans="1:16" x14ac:dyDescent="0.25">
      <c r="A1005">
        <v>0</v>
      </c>
      <c r="B1005" t="s">
        <v>82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1.7799999999999999E-6</v>
      </c>
      <c r="I1005">
        <v>6.3044000000000002E-4</v>
      </c>
      <c r="J1005">
        <v>-1.8580000000000002E-5</v>
      </c>
      <c r="K1005" t="s">
        <v>17</v>
      </c>
      <c r="L1005" t="s">
        <v>17</v>
      </c>
      <c r="M1005">
        <v>0</v>
      </c>
      <c r="N1005">
        <v>0</v>
      </c>
      <c r="O1005">
        <v>0</v>
      </c>
      <c r="P1005">
        <v>0</v>
      </c>
    </row>
    <row r="1006" spans="1:16" x14ac:dyDescent="0.25">
      <c r="A1006">
        <v>0</v>
      </c>
      <c r="B1006" t="s">
        <v>1637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1.79E-6</v>
      </c>
      <c r="I1006">
        <v>7.6656299999999997E-3</v>
      </c>
      <c r="J1006">
        <v>-1.8580000000000002E-5</v>
      </c>
      <c r="K1006" t="s">
        <v>17</v>
      </c>
      <c r="L1006" t="s">
        <v>17</v>
      </c>
      <c r="M1006">
        <v>0</v>
      </c>
      <c r="N1006">
        <v>0</v>
      </c>
      <c r="O1006">
        <v>0</v>
      </c>
      <c r="P1006">
        <v>0</v>
      </c>
    </row>
    <row r="1007" spans="1:16" x14ac:dyDescent="0.25">
      <c r="A1007">
        <v>0</v>
      </c>
      <c r="B1007" t="s">
        <v>1638</v>
      </c>
      <c r="C1007">
        <v>16</v>
      </c>
      <c r="D1007">
        <v>4</v>
      </c>
      <c r="E1007">
        <v>12</v>
      </c>
      <c r="F1007">
        <v>8659.0136718800004</v>
      </c>
      <c r="G1007">
        <v>42363</v>
      </c>
      <c r="H1007">
        <v>1.7799999999999999E-6</v>
      </c>
      <c r="I1007">
        <v>2.3056399999999999E-3</v>
      </c>
      <c r="J1007">
        <v>-1.9575199999999999E-3</v>
      </c>
      <c r="K1007" t="s">
        <v>17</v>
      </c>
      <c r="L1007" t="s">
        <v>17</v>
      </c>
      <c r="M1007">
        <v>1954</v>
      </c>
      <c r="N1007">
        <v>1024</v>
      </c>
      <c r="O1007">
        <v>930</v>
      </c>
      <c r="P1007">
        <v>6.2835539999999995E-2</v>
      </c>
    </row>
    <row r="1008" spans="1:16" x14ac:dyDescent="0.25">
      <c r="A1008">
        <v>0</v>
      </c>
      <c r="B1008" t="s">
        <v>702</v>
      </c>
      <c r="C1008">
        <v>6</v>
      </c>
      <c r="D1008">
        <v>4</v>
      </c>
      <c r="E1008">
        <v>2</v>
      </c>
      <c r="F1008">
        <v>1265.6369628899999</v>
      </c>
      <c r="G1008">
        <v>4631</v>
      </c>
      <c r="H1008">
        <v>1.7799999999999999E-6</v>
      </c>
      <c r="I1008">
        <v>3.9009E-4</v>
      </c>
      <c r="J1008">
        <v>-3.2075000000000002E-4</v>
      </c>
      <c r="K1008" t="s">
        <v>17</v>
      </c>
      <c r="L1008" t="s">
        <v>17</v>
      </c>
      <c r="M1008">
        <v>71</v>
      </c>
      <c r="N1008">
        <v>40</v>
      </c>
      <c r="O1008">
        <v>31</v>
      </c>
      <c r="P1008">
        <v>3.7777999999999998E-4</v>
      </c>
    </row>
    <row r="1009" spans="1:16" x14ac:dyDescent="0.25">
      <c r="A1009">
        <v>0</v>
      </c>
      <c r="B1009" t="s">
        <v>171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6.9999999999999997E-7</v>
      </c>
      <c r="I1009">
        <v>0</v>
      </c>
      <c r="J1009">
        <v>-2.4689999999999999E-5</v>
      </c>
      <c r="K1009" t="s">
        <v>17</v>
      </c>
      <c r="L1009" t="s">
        <v>17</v>
      </c>
      <c r="M1009">
        <v>0</v>
      </c>
      <c r="N1009">
        <v>0</v>
      </c>
      <c r="O1009">
        <v>0</v>
      </c>
      <c r="P1009">
        <v>0</v>
      </c>
    </row>
    <row r="1010" spans="1:16" x14ac:dyDescent="0.25">
      <c r="A1010">
        <v>0</v>
      </c>
      <c r="B1010" t="s">
        <v>1639</v>
      </c>
      <c r="C1010">
        <v>2</v>
      </c>
      <c r="D1010">
        <v>1</v>
      </c>
      <c r="E1010">
        <v>1</v>
      </c>
      <c r="F1010">
        <v>808</v>
      </c>
      <c r="G1010">
        <v>3768</v>
      </c>
      <c r="H1010">
        <v>6.9999999999999997E-7</v>
      </c>
      <c r="I1010">
        <v>0</v>
      </c>
      <c r="J1010">
        <v>-4.2120000000000003E-5</v>
      </c>
      <c r="K1010" t="s">
        <v>17</v>
      </c>
      <c r="L1010" t="s">
        <v>17</v>
      </c>
      <c r="M1010">
        <v>0</v>
      </c>
      <c r="N1010">
        <v>0</v>
      </c>
      <c r="O1010">
        <v>0</v>
      </c>
      <c r="P1010">
        <v>0</v>
      </c>
    </row>
    <row r="1011" spans="1:16" x14ac:dyDescent="0.25">
      <c r="A1011">
        <v>0</v>
      </c>
      <c r="B1011" t="s">
        <v>1640</v>
      </c>
      <c r="C1011">
        <v>13</v>
      </c>
      <c r="D1011">
        <v>9</v>
      </c>
      <c r="E1011">
        <v>4</v>
      </c>
      <c r="F1011">
        <v>21863.12890625</v>
      </c>
      <c r="G1011">
        <v>73510</v>
      </c>
      <c r="H1011">
        <v>1.79E-6</v>
      </c>
      <c r="I1011">
        <v>3.8560230000000001E-2</v>
      </c>
      <c r="J1011">
        <v>-1.3375699999999999E-3</v>
      </c>
      <c r="K1011" t="s">
        <v>17</v>
      </c>
      <c r="L1011" t="s">
        <v>17</v>
      </c>
      <c r="M1011">
        <v>22537</v>
      </c>
      <c r="N1011">
        <v>12244</v>
      </c>
      <c r="O1011">
        <v>10293</v>
      </c>
      <c r="P1011">
        <v>1.86327307</v>
      </c>
    </row>
    <row r="1012" spans="1:16" x14ac:dyDescent="0.25">
      <c r="A1012">
        <v>0</v>
      </c>
      <c r="B1012" t="s">
        <v>1641</v>
      </c>
      <c r="C1012">
        <v>2</v>
      </c>
      <c r="D1012">
        <v>0</v>
      </c>
      <c r="E1012">
        <v>2</v>
      </c>
      <c r="F1012">
        <v>0</v>
      </c>
      <c r="G1012">
        <v>0</v>
      </c>
      <c r="H1012">
        <v>1.79E-6</v>
      </c>
      <c r="I1012">
        <v>6.5240300000000001E-3</v>
      </c>
      <c r="J1012">
        <v>-7.4339999999999996E-5</v>
      </c>
      <c r="K1012" t="s">
        <v>17</v>
      </c>
      <c r="L1012" t="s">
        <v>17</v>
      </c>
      <c r="M1012">
        <v>0</v>
      </c>
      <c r="N1012">
        <v>0</v>
      </c>
      <c r="O1012">
        <v>0</v>
      </c>
      <c r="P1012">
        <v>0</v>
      </c>
    </row>
    <row r="1013" spans="1:16" x14ac:dyDescent="0.25">
      <c r="A1013">
        <v>0</v>
      </c>
      <c r="B1013" t="s">
        <v>1642</v>
      </c>
      <c r="C1013">
        <v>6</v>
      </c>
      <c r="D1013">
        <v>6</v>
      </c>
      <c r="E1013">
        <v>0</v>
      </c>
      <c r="F1013">
        <v>0</v>
      </c>
      <c r="G1013">
        <v>0</v>
      </c>
      <c r="H1013">
        <v>6.9999999999999997E-7</v>
      </c>
      <c r="I1013">
        <v>0</v>
      </c>
      <c r="J1013">
        <v>-8.8900000000000003E-4</v>
      </c>
      <c r="K1013" t="s">
        <v>17</v>
      </c>
      <c r="L1013" t="s">
        <v>17</v>
      </c>
      <c r="M1013">
        <v>0</v>
      </c>
      <c r="N1013">
        <v>0</v>
      </c>
      <c r="O1013">
        <v>0</v>
      </c>
      <c r="P1013">
        <v>0</v>
      </c>
    </row>
    <row r="1014" spans="1:16" x14ac:dyDescent="0.25">
      <c r="A1014">
        <v>0</v>
      </c>
      <c r="B1014" t="s">
        <v>1643</v>
      </c>
      <c r="C1014">
        <v>1</v>
      </c>
      <c r="D1014">
        <v>0</v>
      </c>
      <c r="E1014">
        <v>1</v>
      </c>
      <c r="F1014">
        <v>0</v>
      </c>
      <c r="G1014">
        <v>0</v>
      </c>
      <c r="H1014">
        <v>6.9999999999999997E-7</v>
      </c>
      <c r="I1014">
        <v>0</v>
      </c>
      <c r="J1014">
        <v>-1.8580000000000002E-5</v>
      </c>
      <c r="K1014" t="s">
        <v>17</v>
      </c>
      <c r="L1014" t="s">
        <v>17</v>
      </c>
      <c r="M1014">
        <v>0</v>
      </c>
      <c r="N1014">
        <v>0</v>
      </c>
      <c r="O1014">
        <v>0</v>
      </c>
      <c r="P1014">
        <v>0</v>
      </c>
    </row>
    <row r="1015" spans="1:16" x14ac:dyDescent="0.25">
      <c r="A1015">
        <v>0</v>
      </c>
      <c r="B1015" t="s">
        <v>1644</v>
      </c>
      <c r="C1015">
        <v>10</v>
      </c>
      <c r="D1015">
        <v>9</v>
      </c>
      <c r="E1015">
        <v>1</v>
      </c>
      <c r="F1015">
        <v>29.270952220000002</v>
      </c>
      <c r="G1015">
        <v>193</v>
      </c>
      <c r="H1015">
        <v>1.7799999999999999E-6</v>
      </c>
      <c r="I1015">
        <v>1.0847999999999999E-3</v>
      </c>
      <c r="J1015">
        <v>-1.7248000000000001E-3</v>
      </c>
      <c r="K1015" t="s">
        <v>17</v>
      </c>
      <c r="L1015" t="s">
        <v>17</v>
      </c>
      <c r="M1015">
        <v>1856</v>
      </c>
      <c r="N1015">
        <v>1154</v>
      </c>
      <c r="O1015">
        <v>702</v>
      </c>
      <c r="P1015">
        <v>2.6850160000000001E-2</v>
      </c>
    </row>
    <row r="1016" spans="1:16" x14ac:dyDescent="0.25">
      <c r="A1016">
        <v>0</v>
      </c>
      <c r="B1016" t="s">
        <v>1645</v>
      </c>
      <c r="C1016">
        <v>1</v>
      </c>
      <c r="D1016">
        <v>1</v>
      </c>
      <c r="E1016">
        <v>0</v>
      </c>
      <c r="F1016">
        <v>0</v>
      </c>
      <c r="G1016">
        <v>0</v>
      </c>
      <c r="H1016">
        <v>6.9999999999999997E-7</v>
      </c>
      <c r="I1016">
        <v>0</v>
      </c>
      <c r="J1016">
        <v>-2.4689999999999999E-5</v>
      </c>
      <c r="K1016" t="s">
        <v>17</v>
      </c>
      <c r="L1016" t="s">
        <v>17</v>
      </c>
      <c r="M1016">
        <v>0</v>
      </c>
      <c r="N1016">
        <v>0</v>
      </c>
      <c r="O1016">
        <v>0</v>
      </c>
      <c r="P1016">
        <v>0</v>
      </c>
    </row>
    <row r="1017" spans="1:16" x14ac:dyDescent="0.25">
      <c r="A1017">
        <v>0</v>
      </c>
      <c r="B1017" t="s">
        <v>1646</v>
      </c>
      <c r="C1017">
        <v>7</v>
      </c>
      <c r="D1017">
        <v>5</v>
      </c>
      <c r="E1017">
        <v>2</v>
      </c>
      <c r="F1017">
        <v>1981.4592285199999</v>
      </c>
      <c r="G1017">
        <v>9323</v>
      </c>
      <c r="H1017">
        <v>1.7799999999999999E-6</v>
      </c>
      <c r="I1017">
        <v>8.0534400000000003E-3</v>
      </c>
      <c r="J1017">
        <v>-3.4922000000000002E-4</v>
      </c>
      <c r="K1017" t="s">
        <v>17</v>
      </c>
      <c r="L1017" t="s">
        <v>17</v>
      </c>
      <c r="M1017">
        <v>5901</v>
      </c>
      <c r="N1017">
        <v>3296</v>
      </c>
      <c r="O1017">
        <v>2605</v>
      </c>
      <c r="P1017">
        <v>0.15052393999999999</v>
      </c>
    </row>
    <row r="1018" spans="1:16" x14ac:dyDescent="0.25">
      <c r="A1018">
        <v>0</v>
      </c>
      <c r="B1018" t="s">
        <v>1647</v>
      </c>
      <c r="C1018">
        <v>28</v>
      </c>
      <c r="D1018">
        <v>17</v>
      </c>
      <c r="E1018">
        <v>11</v>
      </c>
      <c r="F1018">
        <v>28684.37890625</v>
      </c>
      <c r="G1018">
        <v>148006</v>
      </c>
      <c r="H1018">
        <v>1.79E-6</v>
      </c>
      <c r="I1018">
        <v>6.3104640000000004E-2</v>
      </c>
      <c r="J1018">
        <v>-5.2283800000000004E-3</v>
      </c>
      <c r="K1018" t="s">
        <v>17</v>
      </c>
      <c r="L1018" t="s">
        <v>17</v>
      </c>
      <c r="M1018">
        <v>146248</v>
      </c>
      <c r="N1018">
        <v>81212</v>
      </c>
      <c r="O1018">
        <v>65036</v>
      </c>
      <c r="P1018">
        <v>4.6874779799999997</v>
      </c>
    </row>
    <row r="1019" spans="1:16" x14ac:dyDescent="0.25">
      <c r="A1019">
        <v>0</v>
      </c>
      <c r="B1019" t="s">
        <v>1648</v>
      </c>
      <c r="C1019">
        <v>18</v>
      </c>
      <c r="D1019">
        <v>13</v>
      </c>
      <c r="E1019">
        <v>5</v>
      </c>
      <c r="F1019">
        <v>7942.0634765599998</v>
      </c>
      <c r="G1019">
        <v>28741</v>
      </c>
      <c r="H1019">
        <v>1.79E-6</v>
      </c>
      <c r="I1019">
        <v>3.9022109999999999E-2</v>
      </c>
      <c r="J1019">
        <v>-3.5130000000000001E-3</v>
      </c>
      <c r="K1019" t="s">
        <v>17</v>
      </c>
      <c r="L1019" t="s">
        <v>17</v>
      </c>
      <c r="M1019">
        <v>20032</v>
      </c>
      <c r="N1019">
        <v>10734</v>
      </c>
      <c r="O1019">
        <v>9298</v>
      </c>
      <c r="P1019">
        <v>0.73365016999999999</v>
      </c>
    </row>
    <row r="1020" spans="1:16" x14ac:dyDescent="0.25">
      <c r="A1020">
        <v>0</v>
      </c>
      <c r="B1020" t="s">
        <v>1649</v>
      </c>
      <c r="C1020">
        <v>5</v>
      </c>
      <c r="D1020">
        <v>4</v>
      </c>
      <c r="E1020">
        <v>1</v>
      </c>
      <c r="F1020">
        <v>1815.0944824200001</v>
      </c>
      <c r="G1020">
        <v>7708</v>
      </c>
      <c r="H1020">
        <v>1.7799999999999999E-6</v>
      </c>
      <c r="I1020">
        <v>1.54141E-3</v>
      </c>
      <c r="J1020">
        <v>-3.7913999999999998E-4</v>
      </c>
      <c r="K1020" t="s">
        <v>17</v>
      </c>
      <c r="L1020" t="s">
        <v>17</v>
      </c>
      <c r="M1020">
        <v>786</v>
      </c>
      <c r="N1020">
        <v>338</v>
      </c>
      <c r="O1020">
        <v>448</v>
      </c>
      <c r="P1020">
        <v>7.2256310000000004E-2</v>
      </c>
    </row>
    <row r="1021" spans="1:16" x14ac:dyDescent="0.25">
      <c r="A1021">
        <v>0</v>
      </c>
      <c r="B1021" t="s">
        <v>1650</v>
      </c>
      <c r="C1021">
        <v>3</v>
      </c>
      <c r="D1021">
        <v>1</v>
      </c>
      <c r="E1021">
        <v>2</v>
      </c>
      <c r="F1021">
        <v>406.95095824999999</v>
      </c>
      <c r="G1021">
        <v>964</v>
      </c>
      <c r="H1021">
        <v>1.79E-6</v>
      </c>
      <c r="I1021">
        <v>6.8629700000000004E-3</v>
      </c>
      <c r="J1021">
        <v>-9.5550000000000005E-5</v>
      </c>
      <c r="K1021" t="s">
        <v>17</v>
      </c>
      <c r="L1021" t="s">
        <v>17</v>
      </c>
      <c r="M1021">
        <v>0</v>
      </c>
      <c r="N1021">
        <v>0</v>
      </c>
      <c r="O1021">
        <v>0</v>
      </c>
      <c r="P1021">
        <v>0</v>
      </c>
    </row>
    <row r="1022" spans="1:16" x14ac:dyDescent="0.25">
      <c r="A1022">
        <v>0</v>
      </c>
      <c r="B1022" t="s">
        <v>1651</v>
      </c>
      <c r="C1022">
        <v>13</v>
      </c>
      <c r="D1022">
        <v>13</v>
      </c>
      <c r="E1022">
        <v>0</v>
      </c>
      <c r="F1022">
        <v>0</v>
      </c>
      <c r="G1022">
        <v>0</v>
      </c>
      <c r="H1022">
        <v>6.9999999999999997E-7</v>
      </c>
      <c r="I1022">
        <v>0</v>
      </c>
      <c r="J1022">
        <v>-4.17338E-3</v>
      </c>
      <c r="K1022" t="s">
        <v>17</v>
      </c>
      <c r="L1022" t="s">
        <v>17</v>
      </c>
      <c r="M1022">
        <v>0</v>
      </c>
      <c r="N1022">
        <v>0</v>
      </c>
      <c r="O1022">
        <v>0</v>
      </c>
      <c r="P1022">
        <v>0</v>
      </c>
    </row>
    <row r="1023" spans="1:16" x14ac:dyDescent="0.25">
      <c r="A1023">
        <v>0</v>
      </c>
      <c r="B1023" t="s">
        <v>1652</v>
      </c>
      <c r="C1023">
        <v>2</v>
      </c>
      <c r="D1023">
        <v>0</v>
      </c>
      <c r="E1023">
        <v>2</v>
      </c>
      <c r="F1023">
        <v>0</v>
      </c>
      <c r="G1023">
        <v>0</v>
      </c>
      <c r="H1023">
        <v>6.9999999999999997E-7</v>
      </c>
      <c r="I1023">
        <v>0</v>
      </c>
      <c r="J1023">
        <v>-7.4339999999999996E-5</v>
      </c>
      <c r="K1023" t="s">
        <v>17</v>
      </c>
      <c r="L1023" t="s">
        <v>17</v>
      </c>
      <c r="M1023">
        <v>0</v>
      </c>
      <c r="N1023">
        <v>0</v>
      </c>
      <c r="O1023">
        <v>0</v>
      </c>
      <c r="P1023">
        <v>0</v>
      </c>
    </row>
    <row r="1024" spans="1:16" x14ac:dyDescent="0.25">
      <c r="A1024">
        <v>0</v>
      </c>
      <c r="B1024" t="s">
        <v>649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6.9999999999999997E-7</v>
      </c>
      <c r="I1024">
        <v>0</v>
      </c>
      <c r="J1024">
        <v>-1.8580000000000002E-5</v>
      </c>
      <c r="K1024" t="s">
        <v>17</v>
      </c>
      <c r="L1024" t="s">
        <v>17</v>
      </c>
      <c r="M1024">
        <v>0</v>
      </c>
      <c r="N1024">
        <v>0</v>
      </c>
      <c r="O1024">
        <v>0</v>
      </c>
      <c r="P1024">
        <v>0</v>
      </c>
    </row>
    <row r="1025" spans="1:16" x14ac:dyDescent="0.25">
      <c r="A1025">
        <v>0</v>
      </c>
      <c r="B1025" t="s">
        <v>1653</v>
      </c>
      <c r="C1025">
        <v>2</v>
      </c>
      <c r="D1025">
        <v>1</v>
      </c>
      <c r="E1025">
        <v>1</v>
      </c>
      <c r="F1025">
        <v>725.00006103999999</v>
      </c>
      <c r="G1025">
        <v>3658</v>
      </c>
      <c r="H1025">
        <v>1.7799999999999999E-6</v>
      </c>
      <c r="I1025">
        <v>2.2586000000000001E-4</v>
      </c>
      <c r="J1025">
        <v>-3.6310000000000003E-5</v>
      </c>
      <c r="K1025" t="s">
        <v>17</v>
      </c>
      <c r="L1025" t="s">
        <v>17</v>
      </c>
      <c r="M1025">
        <v>0</v>
      </c>
      <c r="N1025">
        <v>0</v>
      </c>
      <c r="O1025">
        <v>0</v>
      </c>
      <c r="P1025">
        <v>0</v>
      </c>
    </row>
    <row r="1026" spans="1:16" x14ac:dyDescent="0.25">
      <c r="A1026">
        <v>0</v>
      </c>
      <c r="B1026" t="s">
        <v>383</v>
      </c>
      <c r="C1026">
        <v>46</v>
      </c>
      <c r="D1026">
        <v>29</v>
      </c>
      <c r="E1026">
        <v>17</v>
      </c>
      <c r="F1026">
        <v>88846.0546875</v>
      </c>
      <c r="G1026">
        <v>357876</v>
      </c>
      <c r="H1026">
        <v>1.79E-6</v>
      </c>
      <c r="I1026">
        <v>0.16553177999999999</v>
      </c>
      <c r="J1026">
        <v>-1.319089E-2</v>
      </c>
      <c r="K1026" t="s">
        <v>17</v>
      </c>
      <c r="L1026" t="s">
        <v>17</v>
      </c>
      <c r="M1026">
        <v>276487</v>
      </c>
      <c r="N1026">
        <v>152272</v>
      </c>
      <c r="O1026">
        <v>124215</v>
      </c>
      <c r="P1026">
        <v>15.502799339999999</v>
      </c>
    </row>
    <row r="1027" spans="1:16" x14ac:dyDescent="0.25">
      <c r="A1027">
        <v>0</v>
      </c>
      <c r="B1027" t="s">
        <v>786</v>
      </c>
      <c r="C1027">
        <v>2</v>
      </c>
      <c r="D1027">
        <v>1</v>
      </c>
      <c r="E1027">
        <v>1</v>
      </c>
      <c r="F1027">
        <v>132.9675293</v>
      </c>
      <c r="G1027">
        <v>509</v>
      </c>
      <c r="H1027">
        <v>7.0999999999999998E-7</v>
      </c>
      <c r="I1027">
        <v>0</v>
      </c>
      <c r="J1027">
        <v>-3.6310000000000003E-5</v>
      </c>
      <c r="K1027" t="s">
        <v>17</v>
      </c>
      <c r="L1027" t="s">
        <v>17</v>
      </c>
      <c r="M1027">
        <v>0</v>
      </c>
      <c r="N1027">
        <v>0</v>
      </c>
      <c r="O1027">
        <v>0</v>
      </c>
      <c r="P1027">
        <v>0</v>
      </c>
    </row>
    <row r="1028" spans="1:16" x14ac:dyDescent="0.25">
      <c r="A1028">
        <v>0</v>
      </c>
      <c r="B1028" t="s">
        <v>1654</v>
      </c>
      <c r="C1028">
        <v>7</v>
      </c>
      <c r="D1028">
        <v>4</v>
      </c>
      <c r="E1028">
        <v>3</v>
      </c>
      <c r="F1028">
        <v>12203.379882810001</v>
      </c>
      <c r="G1028">
        <v>45609</v>
      </c>
      <c r="H1028">
        <v>1.79E-6</v>
      </c>
      <c r="I1028">
        <v>3.416698E-2</v>
      </c>
      <c r="J1028">
        <v>-2.9894999999999998E-4</v>
      </c>
      <c r="K1028" t="s">
        <v>17</v>
      </c>
      <c r="L1028" t="s">
        <v>17</v>
      </c>
      <c r="M1028">
        <v>32455</v>
      </c>
      <c r="N1028">
        <v>18671</v>
      </c>
      <c r="O1028">
        <v>13784</v>
      </c>
      <c r="P1028">
        <v>1.2757113899999999</v>
      </c>
    </row>
    <row r="1029" spans="1:16" x14ac:dyDescent="0.25">
      <c r="A1029">
        <v>0</v>
      </c>
      <c r="B1029" t="s">
        <v>475</v>
      </c>
      <c r="C1029">
        <v>12</v>
      </c>
      <c r="D1029">
        <v>5</v>
      </c>
      <c r="E1029">
        <v>7</v>
      </c>
      <c r="F1029">
        <v>10307.2421875</v>
      </c>
      <c r="G1029">
        <v>40817</v>
      </c>
      <c r="H1029">
        <v>1.7799999999999999E-6</v>
      </c>
      <c r="I1029">
        <v>6.0563500000000003E-3</v>
      </c>
      <c r="J1029">
        <v>-1.35403E-3</v>
      </c>
      <c r="K1029" t="s">
        <v>17</v>
      </c>
      <c r="L1029" t="s">
        <v>17</v>
      </c>
      <c r="M1029">
        <v>198</v>
      </c>
      <c r="N1029">
        <v>123</v>
      </c>
      <c r="O1029">
        <v>75</v>
      </c>
      <c r="P1029">
        <v>1.9157520000000001E-2</v>
      </c>
    </row>
    <row r="1030" spans="1:16" x14ac:dyDescent="0.25">
      <c r="A1030">
        <v>0</v>
      </c>
      <c r="B1030" t="s">
        <v>1655</v>
      </c>
      <c r="C1030">
        <v>1</v>
      </c>
      <c r="D1030">
        <v>0</v>
      </c>
      <c r="E1030">
        <v>1</v>
      </c>
      <c r="F1030">
        <v>0</v>
      </c>
      <c r="G1030">
        <v>0</v>
      </c>
      <c r="H1030">
        <v>1.79E-6</v>
      </c>
      <c r="I1030">
        <v>1.02468E-3</v>
      </c>
      <c r="J1030">
        <v>-1.8580000000000002E-5</v>
      </c>
      <c r="K1030" t="s">
        <v>17</v>
      </c>
      <c r="L1030" t="s">
        <v>17</v>
      </c>
      <c r="M1030">
        <v>0</v>
      </c>
      <c r="N1030">
        <v>0</v>
      </c>
      <c r="O1030">
        <v>0</v>
      </c>
      <c r="P1030">
        <v>0</v>
      </c>
    </row>
    <row r="1031" spans="1:16" x14ac:dyDescent="0.25">
      <c r="A1031">
        <v>0</v>
      </c>
      <c r="B1031" t="s">
        <v>1656</v>
      </c>
      <c r="C1031">
        <v>15</v>
      </c>
      <c r="D1031">
        <v>6</v>
      </c>
      <c r="E1031">
        <v>9</v>
      </c>
      <c r="F1031">
        <v>9609.390625</v>
      </c>
      <c r="G1031">
        <v>44806</v>
      </c>
      <c r="H1031">
        <v>1.7799999999999999E-6</v>
      </c>
      <c r="I1031">
        <v>1.6237000000000001E-3</v>
      </c>
      <c r="J1031">
        <v>-2.0731E-3</v>
      </c>
      <c r="K1031" t="s">
        <v>17</v>
      </c>
      <c r="L1031" t="s">
        <v>17</v>
      </c>
      <c r="M1031">
        <v>466</v>
      </c>
      <c r="N1031">
        <v>240</v>
      </c>
      <c r="O1031">
        <v>226</v>
      </c>
      <c r="P1031">
        <v>2.122779E-2</v>
      </c>
    </row>
    <row r="1032" spans="1:16" x14ac:dyDescent="0.25">
      <c r="A1032">
        <v>0</v>
      </c>
      <c r="B1032" t="s">
        <v>551</v>
      </c>
      <c r="C1032">
        <v>4</v>
      </c>
      <c r="D1032">
        <v>2</v>
      </c>
      <c r="E1032">
        <v>2</v>
      </c>
      <c r="F1032">
        <v>135.28555298000001</v>
      </c>
      <c r="G1032">
        <v>772</v>
      </c>
      <c r="H1032">
        <v>7.0999999999999998E-7</v>
      </c>
      <c r="I1032">
        <v>0</v>
      </c>
      <c r="J1032">
        <v>-1.4291E-4</v>
      </c>
      <c r="K1032" t="s">
        <v>17</v>
      </c>
      <c r="L1032" t="s">
        <v>17</v>
      </c>
      <c r="M1032">
        <v>0</v>
      </c>
      <c r="N1032">
        <v>0</v>
      </c>
      <c r="O1032">
        <v>0</v>
      </c>
      <c r="P1032">
        <v>0</v>
      </c>
    </row>
    <row r="1033" spans="1:16" x14ac:dyDescent="0.25">
      <c r="A1033">
        <v>0</v>
      </c>
      <c r="B1033" t="s">
        <v>1657</v>
      </c>
      <c r="C1033">
        <v>8</v>
      </c>
      <c r="D1033">
        <v>4</v>
      </c>
      <c r="E1033">
        <v>4</v>
      </c>
      <c r="F1033">
        <v>1284.8009033200001</v>
      </c>
      <c r="G1033">
        <v>4766</v>
      </c>
      <c r="H1033">
        <v>1.7799999999999999E-6</v>
      </c>
      <c r="I1033">
        <v>1.653992E-2</v>
      </c>
      <c r="J1033">
        <v>-5.2981999999999997E-4</v>
      </c>
      <c r="K1033" t="s">
        <v>17</v>
      </c>
      <c r="L1033" t="s">
        <v>17</v>
      </c>
      <c r="M1033">
        <v>2737</v>
      </c>
      <c r="N1033">
        <v>1458</v>
      </c>
      <c r="O1033">
        <v>1279</v>
      </c>
      <c r="P1033">
        <v>0.27808737</v>
      </c>
    </row>
    <row r="1034" spans="1:16" x14ac:dyDescent="0.25">
      <c r="A1034">
        <v>0</v>
      </c>
      <c r="B1034" t="s">
        <v>644</v>
      </c>
      <c r="C1034">
        <v>17</v>
      </c>
      <c r="D1034">
        <v>14</v>
      </c>
      <c r="E1034">
        <v>3</v>
      </c>
      <c r="F1034">
        <v>2304.6384277299999</v>
      </c>
      <c r="G1034">
        <v>22191</v>
      </c>
      <c r="H1034">
        <v>1.79E-6</v>
      </c>
      <c r="I1034">
        <v>2.7316529999999999E-2</v>
      </c>
      <c r="J1034">
        <v>-1.63047E-3</v>
      </c>
      <c r="K1034" t="s">
        <v>17</v>
      </c>
      <c r="L1034" t="s">
        <v>17</v>
      </c>
      <c r="M1034">
        <v>28563</v>
      </c>
      <c r="N1034">
        <v>16521</v>
      </c>
      <c r="O1034">
        <v>12042</v>
      </c>
      <c r="P1034">
        <v>0.71752384000000002</v>
      </c>
    </row>
    <row r="1035" spans="1:16" x14ac:dyDescent="0.25">
      <c r="A1035">
        <v>0</v>
      </c>
      <c r="B1035" t="s">
        <v>1658</v>
      </c>
      <c r="C1035">
        <v>10</v>
      </c>
      <c r="D1035">
        <v>4</v>
      </c>
      <c r="E1035">
        <v>6</v>
      </c>
      <c r="F1035">
        <v>3054.3815918</v>
      </c>
      <c r="G1035">
        <v>16327</v>
      </c>
      <c r="H1035">
        <v>1.79E-6</v>
      </c>
      <c r="I1035">
        <v>2.6108070000000001E-2</v>
      </c>
      <c r="J1035">
        <v>-6.1726000000000001E-4</v>
      </c>
      <c r="K1035" t="s">
        <v>17</v>
      </c>
      <c r="L1035" t="s">
        <v>17</v>
      </c>
      <c r="M1035">
        <v>9133</v>
      </c>
      <c r="N1035">
        <v>4992</v>
      </c>
      <c r="O1035">
        <v>4141</v>
      </c>
      <c r="P1035">
        <v>0.19505542000000001</v>
      </c>
    </row>
    <row r="1036" spans="1:16" x14ac:dyDescent="0.25">
      <c r="A1036">
        <v>0</v>
      </c>
      <c r="B1036" t="s">
        <v>1659</v>
      </c>
      <c r="C1036">
        <v>12</v>
      </c>
      <c r="D1036">
        <v>8</v>
      </c>
      <c r="E1036">
        <v>4</v>
      </c>
      <c r="F1036">
        <v>3921.7211914099998</v>
      </c>
      <c r="G1036">
        <v>23155</v>
      </c>
      <c r="H1036">
        <v>1.79E-6</v>
      </c>
      <c r="I1036">
        <v>2.3601919999999998E-2</v>
      </c>
      <c r="J1036">
        <v>-6.6262999999999999E-4</v>
      </c>
      <c r="K1036" t="s">
        <v>17</v>
      </c>
      <c r="L1036" t="s">
        <v>17</v>
      </c>
      <c r="M1036">
        <v>20965</v>
      </c>
      <c r="N1036">
        <v>11397</v>
      </c>
      <c r="O1036">
        <v>9568</v>
      </c>
      <c r="P1036">
        <v>0.63721963000000004</v>
      </c>
    </row>
    <row r="1037" spans="1:16" x14ac:dyDescent="0.25">
      <c r="A1037">
        <v>0</v>
      </c>
      <c r="B1037" t="s">
        <v>1660</v>
      </c>
      <c r="C1037">
        <v>26</v>
      </c>
      <c r="D1037">
        <v>20</v>
      </c>
      <c r="E1037">
        <v>6</v>
      </c>
      <c r="F1037">
        <v>11410.30273438</v>
      </c>
      <c r="G1037">
        <v>65626</v>
      </c>
      <c r="H1037">
        <v>1.79E-6</v>
      </c>
      <c r="I1037">
        <v>4.530762E-2</v>
      </c>
      <c r="J1037">
        <v>-4.0204300000000002E-3</v>
      </c>
      <c r="K1037" t="s">
        <v>17</v>
      </c>
      <c r="L1037" t="s">
        <v>17</v>
      </c>
      <c r="M1037">
        <v>76181</v>
      </c>
      <c r="N1037">
        <v>42657</v>
      </c>
      <c r="O1037">
        <v>33524</v>
      </c>
      <c r="P1037">
        <v>2.9641818</v>
      </c>
    </row>
    <row r="1038" spans="1:16" x14ac:dyDescent="0.25">
      <c r="A1038">
        <v>0</v>
      </c>
      <c r="B1038" t="s">
        <v>346</v>
      </c>
      <c r="C1038">
        <v>39</v>
      </c>
      <c r="D1038">
        <v>18</v>
      </c>
      <c r="E1038">
        <v>21</v>
      </c>
      <c r="F1038">
        <v>20897.78515625</v>
      </c>
      <c r="G1038">
        <v>118293</v>
      </c>
      <c r="H1038">
        <v>1.79E-6</v>
      </c>
      <c r="I1038">
        <v>6.7146159999999996E-2</v>
      </c>
      <c r="J1038">
        <v>-9.79644E-3</v>
      </c>
      <c r="K1038" t="s">
        <v>17</v>
      </c>
      <c r="L1038" t="s">
        <v>17</v>
      </c>
      <c r="M1038">
        <v>153369</v>
      </c>
      <c r="N1038">
        <v>79982</v>
      </c>
      <c r="O1038">
        <v>73387</v>
      </c>
      <c r="P1038">
        <v>5.1091904299999999</v>
      </c>
    </row>
    <row r="1039" spans="1:16" x14ac:dyDescent="0.25">
      <c r="A1039">
        <v>0</v>
      </c>
      <c r="B1039" t="s">
        <v>1661</v>
      </c>
      <c r="C1039">
        <v>3</v>
      </c>
      <c r="D1039">
        <v>2</v>
      </c>
      <c r="E1039">
        <v>1</v>
      </c>
      <c r="F1039">
        <v>1686.78088379</v>
      </c>
      <c r="G1039">
        <v>5471</v>
      </c>
      <c r="H1039">
        <v>7.0999999999999998E-7</v>
      </c>
      <c r="I1039">
        <v>0</v>
      </c>
      <c r="J1039">
        <v>-9.0060000000000002E-5</v>
      </c>
      <c r="K1039" t="s">
        <v>17</v>
      </c>
      <c r="L1039" t="s">
        <v>17</v>
      </c>
      <c r="M1039">
        <v>0</v>
      </c>
      <c r="N1039">
        <v>0</v>
      </c>
      <c r="O1039">
        <v>0</v>
      </c>
      <c r="P1039">
        <v>0</v>
      </c>
    </row>
    <row r="1040" spans="1:16" x14ac:dyDescent="0.25">
      <c r="A1040">
        <v>0</v>
      </c>
      <c r="B1040" t="s">
        <v>694</v>
      </c>
      <c r="C1040">
        <v>9</v>
      </c>
      <c r="D1040">
        <v>3</v>
      </c>
      <c r="E1040">
        <v>6</v>
      </c>
      <c r="F1040">
        <v>9018.4121093800004</v>
      </c>
      <c r="G1040">
        <v>45185</v>
      </c>
      <c r="H1040">
        <v>1.79E-6</v>
      </c>
      <c r="I1040">
        <v>1.9778939999999998E-2</v>
      </c>
      <c r="J1040">
        <v>-1.0711E-4</v>
      </c>
      <c r="K1040" t="s">
        <v>17</v>
      </c>
      <c r="L1040" t="s">
        <v>17</v>
      </c>
      <c r="M1040">
        <v>15458</v>
      </c>
      <c r="N1040">
        <v>7758</v>
      </c>
      <c r="O1040">
        <v>7700</v>
      </c>
      <c r="P1040">
        <v>0.66272277999999996</v>
      </c>
    </row>
    <row r="1041" spans="1:16" x14ac:dyDescent="0.25">
      <c r="A1041">
        <v>0</v>
      </c>
      <c r="B1041" t="s">
        <v>822</v>
      </c>
      <c r="C1041">
        <v>20</v>
      </c>
      <c r="D1041">
        <v>8</v>
      </c>
      <c r="E1041">
        <v>12</v>
      </c>
      <c r="F1041">
        <v>14837.219726560001</v>
      </c>
      <c r="G1041">
        <v>75344</v>
      </c>
      <c r="H1041">
        <v>1.79E-6</v>
      </c>
      <c r="I1041">
        <v>5.66481E-2</v>
      </c>
      <c r="J1041">
        <v>-2.6239499999999999E-3</v>
      </c>
      <c r="K1041" t="s">
        <v>17</v>
      </c>
      <c r="L1041" t="s">
        <v>17</v>
      </c>
      <c r="M1041">
        <v>39870</v>
      </c>
      <c r="N1041">
        <v>20955</v>
      </c>
      <c r="O1041">
        <v>18915</v>
      </c>
      <c r="P1041">
        <v>1.8960655200000001</v>
      </c>
    </row>
    <row r="1042" spans="1:16" x14ac:dyDescent="0.25">
      <c r="A1042">
        <v>0</v>
      </c>
      <c r="B1042" t="s">
        <v>618</v>
      </c>
      <c r="C1042">
        <v>14</v>
      </c>
      <c r="D1042">
        <v>13</v>
      </c>
      <c r="E1042">
        <v>1</v>
      </c>
      <c r="F1042">
        <v>647.79998779000005</v>
      </c>
      <c r="G1042">
        <v>1682</v>
      </c>
      <c r="H1042">
        <v>6.9999999999999997E-7</v>
      </c>
      <c r="I1042">
        <v>0</v>
      </c>
      <c r="J1042">
        <v>-4.1833900000000004E-3</v>
      </c>
      <c r="K1042" t="s">
        <v>17</v>
      </c>
      <c r="L1042" t="s">
        <v>17</v>
      </c>
      <c r="M1042">
        <v>0</v>
      </c>
      <c r="N1042">
        <v>0</v>
      </c>
      <c r="O1042">
        <v>0</v>
      </c>
      <c r="P1042">
        <v>0</v>
      </c>
    </row>
    <row r="1043" spans="1:16" x14ac:dyDescent="0.25">
      <c r="A1043">
        <v>0</v>
      </c>
      <c r="B1043" t="s">
        <v>1662</v>
      </c>
      <c r="C1043">
        <v>4</v>
      </c>
      <c r="D1043">
        <v>4</v>
      </c>
      <c r="E1043">
        <v>0</v>
      </c>
      <c r="F1043">
        <v>0</v>
      </c>
      <c r="G1043">
        <v>0</v>
      </c>
      <c r="H1043">
        <v>6.9999999999999997E-7</v>
      </c>
      <c r="I1043">
        <v>0</v>
      </c>
      <c r="J1043">
        <v>-3.9511E-4</v>
      </c>
      <c r="K1043" t="s">
        <v>17</v>
      </c>
      <c r="L1043" t="s">
        <v>17</v>
      </c>
      <c r="M1043">
        <v>0</v>
      </c>
      <c r="N1043">
        <v>0</v>
      </c>
      <c r="O1043">
        <v>0</v>
      </c>
      <c r="P1043">
        <v>0</v>
      </c>
    </row>
    <row r="1044" spans="1:16" x14ac:dyDescent="0.25">
      <c r="A1044">
        <v>0</v>
      </c>
      <c r="B1044" t="s">
        <v>505</v>
      </c>
      <c r="C1044">
        <v>7</v>
      </c>
      <c r="D1044">
        <v>4</v>
      </c>
      <c r="E1044">
        <v>3</v>
      </c>
      <c r="F1044">
        <v>2023.87231445</v>
      </c>
      <c r="G1044">
        <v>6392</v>
      </c>
      <c r="H1044">
        <v>7.0999999999999998E-7</v>
      </c>
      <c r="I1044">
        <v>0</v>
      </c>
      <c r="J1044">
        <v>-4.0098999999999999E-4</v>
      </c>
      <c r="K1044" t="s">
        <v>17</v>
      </c>
      <c r="L1044" t="s">
        <v>17</v>
      </c>
      <c r="M1044">
        <v>0</v>
      </c>
      <c r="N1044">
        <v>0</v>
      </c>
      <c r="O1044">
        <v>0</v>
      </c>
      <c r="P1044">
        <v>0</v>
      </c>
    </row>
    <row r="1045" spans="1:16" x14ac:dyDescent="0.25">
      <c r="A1045">
        <v>0</v>
      </c>
      <c r="B1045" t="s">
        <v>1663</v>
      </c>
      <c r="C1045">
        <v>2</v>
      </c>
      <c r="D1045">
        <v>1</v>
      </c>
      <c r="E1045">
        <v>1</v>
      </c>
      <c r="F1045">
        <v>215.00003052</v>
      </c>
      <c r="G1045">
        <v>2572</v>
      </c>
      <c r="H1045">
        <v>1.7799999999999999E-6</v>
      </c>
      <c r="I1045">
        <v>3.48022E-3</v>
      </c>
      <c r="J1045">
        <v>-1.8879999999999999E-5</v>
      </c>
      <c r="K1045" t="s">
        <v>17</v>
      </c>
      <c r="L1045" t="s">
        <v>17</v>
      </c>
      <c r="M1045">
        <v>1283</v>
      </c>
      <c r="N1045">
        <v>656</v>
      </c>
      <c r="O1045">
        <v>627</v>
      </c>
      <c r="P1045">
        <v>4.8267339999999999E-2</v>
      </c>
    </row>
    <row r="1046" spans="1:16" x14ac:dyDescent="0.25">
      <c r="A1046">
        <v>0</v>
      </c>
      <c r="B1046" t="s">
        <v>758</v>
      </c>
      <c r="C1046">
        <v>9</v>
      </c>
      <c r="D1046">
        <v>6</v>
      </c>
      <c r="E1046">
        <v>3</v>
      </c>
      <c r="F1046">
        <v>807.70935058999999</v>
      </c>
      <c r="G1046">
        <v>6663</v>
      </c>
      <c r="H1046">
        <v>1.7799999999999999E-6</v>
      </c>
      <c r="I1046">
        <v>1.4848299999999999E-3</v>
      </c>
      <c r="J1046">
        <v>-7.8616000000000005E-4</v>
      </c>
      <c r="K1046" t="s">
        <v>17</v>
      </c>
      <c r="L1046" t="s">
        <v>17</v>
      </c>
      <c r="M1046">
        <v>3926</v>
      </c>
      <c r="N1046">
        <v>2942</v>
      </c>
      <c r="O1046">
        <v>984</v>
      </c>
      <c r="P1046">
        <v>8.9744229999999994E-2</v>
      </c>
    </row>
    <row r="1047" spans="1:16" x14ac:dyDescent="0.25">
      <c r="A1047">
        <v>0</v>
      </c>
      <c r="B1047" t="s">
        <v>756</v>
      </c>
      <c r="C1047">
        <v>5</v>
      </c>
      <c r="D1047">
        <v>4</v>
      </c>
      <c r="E1047">
        <v>1</v>
      </c>
      <c r="F1047">
        <v>161.65057372999999</v>
      </c>
      <c r="G1047">
        <v>1672</v>
      </c>
      <c r="H1047">
        <v>6.9999999999999997E-7</v>
      </c>
      <c r="I1047">
        <v>0</v>
      </c>
      <c r="J1047">
        <v>-3.9656000000000001E-4</v>
      </c>
      <c r="K1047" t="s">
        <v>17</v>
      </c>
      <c r="L1047" t="s">
        <v>17</v>
      </c>
      <c r="M1047">
        <v>0</v>
      </c>
      <c r="N1047">
        <v>0</v>
      </c>
      <c r="O1047">
        <v>0</v>
      </c>
      <c r="P1047">
        <v>0</v>
      </c>
    </row>
    <row r="1048" spans="1:16" x14ac:dyDescent="0.25">
      <c r="A1048">
        <v>0</v>
      </c>
      <c r="B1048" t="s">
        <v>755</v>
      </c>
      <c r="C1048">
        <v>5</v>
      </c>
      <c r="D1048">
        <v>4</v>
      </c>
      <c r="E1048">
        <v>1</v>
      </c>
      <c r="F1048">
        <v>161.65057372999999</v>
      </c>
      <c r="G1048">
        <v>1672</v>
      </c>
      <c r="H1048">
        <v>6.9999999999999997E-7</v>
      </c>
      <c r="I1048">
        <v>0</v>
      </c>
      <c r="J1048">
        <v>-3.9656000000000001E-4</v>
      </c>
      <c r="K1048" t="s">
        <v>17</v>
      </c>
      <c r="L1048" t="s">
        <v>17</v>
      </c>
      <c r="M1048">
        <v>0</v>
      </c>
      <c r="N1048">
        <v>0</v>
      </c>
      <c r="O1048">
        <v>0</v>
      </c>
      <c r="P1048">
        <v>0</v>
      </c>
    </row>
    <row r="1049" spans="1:16" x14ac:dyDescent="0.25">
      <c r="A1049">
        <v>0</v>
      </c>
      <c r="B1049" t="s">
        <v>1664</v>
      </c>
      <c r="C1049">
        <v>4</v>
      </c>
      <c r="D1049">
        <v>4</v>
      </c>
      <c r="E1049">
        <v>0</v>
      </c>
      <c r="F1049">
        <v>0</v>
      </c>
      <c r="G1049">
        <v>0</v>
      </c>
      <c r="H1049">
        <v>6.9999999999999997E-7</v>
      </c>
      <c r="I1049">
        <v>0</v>
      </c>
      <c r="J1049">
        <v>-3.9511E-4</v>
      </c>
      <c r="K1049" t="s">
        <v>17</v>
      </c>
      <c r="L1049" t="s">
        <v>17</v>
      </c>
      <c r="M1049">
        <v>0</v>
      </c>
      <c r="N1049">
        <v>0</v>
      </c>
      <c r="O1049">
        <v>0</v>
      </c>
      <c r="P1049">
        <v>0</v>
      </c>
    </row>
    <row r="1050" spans="1:16" x14ac:dyDescent="0.25">
      <c r="A1050">
        <v>0</v>
      </c>
      <c r="B1050" t="s">
        <v>759</v>
      </c>
      <c r="C1050">
        <v>9</v>
      </c>
      <c r="D1050">
        <v>6</v>
      </c>
      <c r="E1050">
        <v>3</v>
      </c>
      <c r="F1050">
        <v>2129.40893555</v>
      </c>
      <c r="G1050">
        <v>8732</v>
      </c>
      <c r="H1050">
        <v>1.7799999999999999E-6</v>
      </c>
      <c r="I1050">
        <v>1.11677E-3</v>
      </c>
      <c r="J1050">
        <v>-9.0116999999999997E-4</v>
      </c>
      <c r="K1050" t="s">
        <v>17</v>
      </c>
      <c r="L1050" t="s">
        <v>17</v>
      </c>
      <c r="M1050">
        <v>714</v>
      </c>
      <c r="N1050">
        <v>483</v>
      </c>
      <c r="O1050">
        <v>231</v>
      </c>
      <c r="P1050">
        <v>0.55564338999999996</v>
      </c>
    </row>
    <row r="1051" spans="1:16" x14ac:dyDescent="0.25">
      <c r="A1051">
        <v>0</v>
      </c>
      <c r="B1051" t="s">
        <v>1665</v>
      </c>
      <c r="C1051">
        <v>5</v>
      </c>
      <c r="D1051">
        <v>2</v>
      </c>
      <c r="E1051">
        <v>3</v>
      </c>
      <c r="F1051">
        <v>1136.8159179700001</v>
      </c>
      <c r="G1051">
        <v>5770</v>
      </c>
      <c r="H1051">
        <v>1.7799999999999999E-6</v>
      </c>
      <c r="I1051">
        <v>3.7314399999999999E-3</v>
      </c>
      <c r="J1051">
        <v>-8.4229999999999998E-5</v>
      </c>
      <c r="K1051" t="s">
        <v>17</v>
      </c>
      <c r="L1051" t="s">
        <v>17</v>
      </c>
      <c r="M1051">
        <v>2338</v>
      </c>
      <c r="N1051">
        <v>1262</v>
      </c>
      <c r="O1051">
        <v>1076</v>
      </c>
      <c r="P1051">
        <v>7.8946550000000004E-2</v>
      </c>
    </row>
    <row r="1052" spans="1:16" x14ac:dyDescent="0.25">
      <c r="A1052">
        <v>0</v>
      </c>
      <c r="B1052" t="s">
        <v>754</v>
      </c>
      <c r="C1052">
        <v>3</v>
      </c>
      <c r="D1052">
        <v>2</v>
      </c>
      <c r="E1052">
        <v>1</v>
      </c>
      <c r="F1052">
        <v>304.67974853999999</v>
      </c>
      <c r="G1052">
        <v>3338</v>
      </c>
      <c r="H1052">
        <v>1.7799999999999999E-6</v>
      </c>
      <c r="I1052">
        <v>3.48022E-3</v>
      </c>
      <c r="J1052">
        <v>-9.0060000000000002E-5</v>
      </c>
      <c r="K1052" t="s">
        <v>17</v>
      </c>
      <c r="L1052" t="s">
        <v>17</v>
      </c>
      <c r="M1052">
        <v>1547</v>
      </c>
      <c r="N1052">
        <v>786</v>
      </c>
      <c r="O1052">
        <v>761</v>
      </c>
      <c r="P1052">
        <v>6.8989969999999998E-2</v>
      </c>
    </row>
    <row r="1053" spans="1:16" x14ac:dyDescent="0.25">
      <c r="A1053">
        <v>0</v>
      </c>
      <c r="B1053" t="s">
        <v>1666</v>
      </c>
      <c r="C1053">
        <v>28</v>
      </c>
      <c r="D1053">
        <v>11</v>
      </c>
      <c r="E1053">
        <v>17</v>
      </c>
      <c r="F1053">
        <v>12385.03710938</v>
      </c>
      <c r="G1053">
        <v>69668</v>
      </c>
      <c r="H1053">
        <v>1.79E-6</v>
      </c>
      <c r="I1053">
        <v>6.9746249999999996E-2</v>
      </c>
      <c r="J1053">
        <v>-4.8893599999999997E-3</v>
      </c>
      <c r="K1053" t="s">
        <v>17</v>
      </c>
      <c r="L1053" t="s">
        <v>17</v>
      </c>
      <c r="M1053">
        <v>105869</v>
      </c>
      <c r="N1053">
        <v>65693</v>
      </c>
      <c r="O1053">
        <v>40176</v>
      </c>
      <c r="P1053">
        <v>4.9451577100000002</v>
      </c>
    </row>
    <row r="1054" spans="1:16" x14ac:dyDescent="0.25">
      <c r="A1054">
        <v>0</v>
      </c>
      <c r="B1054" t="s">
        <v>760</v>
      </c>
      <c r="C1054">
        <v>2</v>
      </c>
      <c r="D1054">
        <v>2</v>
      </c>
      <c r="E1054">
        <v>0</v>
      </c>
      <c r="F1054">
        <v>0</v>
      </c>
      <c r="G1054">
        <v>0</v>
      </c>
      <c r="H1054">
        <v>6.9999999999999997E-7</v>
      </c>
      <c r="I1054">
        <v>0</v>
      </c>
      <c r="J1054">
        <v>-9.878E-5</v>
      </c>
      <c r="K1054" t="s">
        <v>17</v>
      </c>
      <c r="L1054" t="s">
        <v>17</v>
      </c>
      <c r="M1054">
        <v>0</v>
      </c>
      <c r="N1054">
        <v>0</v>
      </c>
      <c r="O1054">
        <v>0</v>
      </c>
      <c r="P1054">
        <v>0</v>
      </c>
    </row>
    <row r="1055" spans="1:16" x14ac:dyDescent="0.25">
      <c r="A1055">
        <v>0</v>
      </c>
      <c r="B1055" t="s">
        <v>1667</v>
      </c>
      <c r="C1055">
        <v>3</v>
      </c>
      <c r="D1055">
        <v>2</v>
      </c>
      <c r="E1055">
        <v>1</v>
      </c>
      <c r="F1055">
        <v>720.99993896000001</v>
      </c>
      <c r="G1055">
        <v>3226</v>
      </c>
      <c r="H1055">
        <v>1.7799999999999999E-6</v>
      </c>
      <c r="I1055">
        <v>1.0847999999999999E-3</v>
      </c>
      <c r="J1055">
        <v>-9.064E-5</v>
      </c>
      <c r="K1055" t="s">
        <v>17</v>
      </c>
      <c r="L1055" t="s">
        <v>17</v>
      </c>
      <c r="M1055">
        <v>345</v>
      </c>
      <c r="N1055">
        <v>104</v>
      </c>
      <c r="O1055">
        <v>241</v>
      </c>
      <c r="P1055">
        <v>5.2573300000000002E-3</v>
      </c>
    </row>
    <row r="1056" spans="1:16" x14ac:dyDescent="0.25">
      <c r="A1056">
        <v>0</v>
      </c>
      <c r="B1056" t="s">
        <v>1668</v>
      </c>
      <c r="C1056">
        <v>3</v>
      </c>
      <c r="D1056">
        <v>2</v>
      </c>
      <c r="E1056">
        <v>1</v>
      </c>
      <c r="F1056">
        <v>100.74780273</v>
      </c>
      <c r="G1056">
        <v>1153</v>
      </c>
      <c r="H1056">
        <v>6.9999999999999997E-7</v>
      </c>
      <c r="I1056">
        <v>0</v>
      </c>
      <c r="J1056">
        <v>-9.8189999999999993E-5</v>
      </c>
      <c r="K1056" t="s">
        <v>17</v>
      </c>
      <c r="L1056" t="s">
        <v>17</v>
      </c>
      <c r="M1056">
        <v>0</v>
      </c>
      <c r="N1056">
        <v>0</v>
      </c>
      <c r="O1056">
        <v>0</v>
      </c>
      <c r="P1056">
        <v>0</v>
      </c>
    </row>
    <row r="1057" spans="1:16" x14ac:dyDescent="0.25">
      <c r="A1057">
        <v>0</v>
      </c>
      <c r="B1057" t="s">
        <v>1669</v>
      </c>
      <c r="C1057">
        <v>16</v>
      </c>
      <c r="D1057">
        <v>13</v>
      </c>
      <c r="E1057">
        <v>3</v>
      </c>
      <c r="F1057">
        <v>9522.9599609399993</v>
      </c>
      <c r="G1057">
        <v>47224</v>
      </c>
      <c r="H1057">
        <v>1.7799999999999999E-6</v>
      </c>
      <c r="I1057">
        <v>6.4116900000000003E-3</v>
      </c>
      <c r="J1057">
        <v>-3.26247E-3</v>
      </c>
      <c r="K1057" t="s">
        <v>17</v>
      </c>
      <c r="L1057" t="s">
        <v>17</v>
      </c>
      <c r="M1057">
        <v>15197</v>
      </c>
      <c r="N1057">
        <v>9393</v>
      </c>
      <c r="O1057">
        <v>5804</v>
      </c>
      <c r="P1057">
        <v>0.44535228999999998</v>
      </c>
    </row>
    <row r="1058" spans="1:16" x14ac:dyDescent="0.25">
      <c r="A1058">
        <v>0</v>
      </c>
      <c r="B1058" t="s">
        <v>747</v>
      </c>
      <c r="C1058">
        <v>14</v>
      </c>
      <c r="D1058">
        <v>8</v>
      </c>
      <c r="E1058">
        <v>6</v>
      </c>
      <c r="F1058">
        <v>5543.1074218800004</v>
      </c>
      <c r="G1058">
        <v>25732</v>
      </c>
      <c r="H1058">
        <v>1.7799999999999999E-6</v>
      </c>
      <c r="I1058">
        <v>1.3349499999999999E-3</v>
      </c>
      <c r="J1058">
        <v>-1.8875999999999999E-3</v>
      </c>
      <c r="K1058" t="s">
        <v>17</v>
      </c>
      <c r="L1058" t="s">
        <v>17</v>
      </c>
      <c r="M1058">
        <v>1471</v>
      </c>
      <c r="N1058">
        <v>1043</v>
      </c>
      <c r="O1058">
        <v>428</v>
      </c>
      <c r="P1058">
        <v>1.683569E-2</v>
      </c>
    </row>
    <row r="1059" spans="1:16" x14ac:dyDescent="0.25">
      <c r="A1059">
        <v>0</v>
      </c>
      <c r="B1059" t="s">
        <v>1670</v>
      </c>
      <c r="C1059">
        <v>14</v>
      </c>
      <c r="D1059">
        <v>7</v>
      </c>
      <c r="E1059">
        <v>7</v>
      </c>
      <c r="F1059">
        <v>13924.053710939999</v>
      </c>
      <c r="G1059">
        <v>53855</v>
      </c>
      <c r="H1059">
        <v>1.79E-6</v>
      </c>
      <c r="I1059">
        <v>3.7857580000000002E-2</v>
      </c>
      <c r="J1059">
        <v>-1.3562400000000001E-3</v>
      </c>
      <c r="K1059" t="s">
        <v>17</v>
      </c>
      <c r="L1059" t="s">
        <v>17</v>
      </c>
      <c r="M1059">
        <v>31953</v>
      </c>
      <c r="N1059">
        <v>16442</v>
      </c>
      <c r="O1059">
        <v>15511</v>
      </c>
      <c r="P1059">
        <v>1.7443122</v>
      </c>
    </row>
    <row r="1060" spans="1:16" x14ac:dyDescent="0.25">
      <c r="A1060">
        <v>0</v>
      </c>
      <c r="B1060" t="s">
        <v>1671</v>
      </c>
      <c r="C1060">
        <v>19</v>
      </c>
      <c r="D1060">
        <v>17</v>
      </c>
      <c r="E1060">
        <v>2</v>
      </c>
      <c r="F1060">
        <v>2767.2114257799999</v>
      </c>
      <c r="G1060">
        <v>22064</v>
      </c>
      <c r="H1060">
        <v>1.7799999999999999E-6</v>
      </c>
      <c r="I1060">
        <v>1.88532E-3</v>
      </c>
      <c r="J1060">
        <v>-6.3408300000000004E-3</v>
      </c>
      <c r="K1060" t="s">
        <v>17</v>
      </c>
      <c r="L1060" t="s">
        <v>17</v>
      </c>
      <c r="M1060">
        <v>7175</v>
      </c>
      <c r="N1060">
        <v>3597</v>
      </c>
      <c r="O1060">
        <v>3578</v>
      </c>
      <c r="P1060">
        <v>0.13675968999999999</v>
      </c>
    </row>
    <row r="1061" spans="1:16" x14ac:dyDescent="0.25">
      <c r="A1061">
        <v>0</v>
      </c>
      <c r="B1061" t="s">
        <v>740</v>
      </c>
      <c r="C1061">
        <v>44</v>
      </c>
      <c r="D1061">
        <v>18</v>
      </c>
      <c r="E1061">
        <v>26</v>
      </c>
      <c r="F1061">
        <v>51165.88671875</v>
      </c>
      <c r="G1061">
        <v>212811</v>
      </c>
      <c r="H1061">
        <v>1.79E-6</v>
      </c>
      <c r="I1061">
        <v>6.4860109999999999E-2</v>
      </c>
      <c r="J1061">
        <v>-1.2122839999999999E-2</v>
      </c>
      <c r="K1061" t="s">
        <v>17</v>
      </c>
      <c r="L1061" t="s">
        <v>17</v>
      </c>
      <c r="M1061">
        <v>128519</v>
      </c>
      <c r="N1061">
        <v>67969</v>
      </c>
      <c r="O1061">
        <v>60550</v>
      </c>
      <c r="P1061">
        <v>6.3549548700000003</v>
      </c>
    </row>
    <row r="1062" spans="1:16" x14ac:dyDescent="0.25">
      <c r="A1062">
        <v>0</v>
      </c>
      <c r="B1062" t="s">
        <v>1672</v>
      </c>
      <c r="C1062">
        <v>5</v>
      </c>
      <c r="D1062">
        <v>4</v>
      </c>
      <c r="E1062">
        <v>1</v>
      </c>
      <c r="F1062">
        <v>15.66666698</v>
      </c>
      <c r="G1062">
        <v>21</v>
      </c>
      <c r="H1062">
        <v>6.9999999999999997E-7</v>
      </c>
      <c r="I1062">
        <v>0</v>
      </c>
      <c r="J1062">
        <v>-4.0963000000000002E-4</v>
      </c>
      <c r="K1062" t="s">
        <v>17</v>
      </c>
      <c r="L1062" t="s">
        <v>17</v>
      </c>
      <c r="M1062">
        <v>0</v>
      </c>
      <c r="N1062">
        <v>0</v>
      </c>
      <c r="O1062">
        <v>0</v>
      </c>
      <c r="P1062">
        <v>0</v>
      </c>
    </row>
    <row r="1063" spans="1:16" x14ac:dyDescent="0.25">
      <c r="A1063">
        <v>0</v>
      </c>
      <c r="B1063" t="s">
        <v>1673</v>
      </c>
      <c r="C1063">
        <v>2</v>
      </c>
      <c r="D1063">
        <v>1</v>
      </c>
      <c r="E1063">
        <v>1</v>
      </c>
      <c r="F1063">
        <v>0</v>
      </c>
      <c r="G1063">
        <v>0</v>
      </c>
      <c r="H1063">
        <v>1.7799999999999999E-6</v>
      </c>
      <c r="I1063">
        <v>9.7715999999999992E-4</v>
      </c>
      <c r="J1063">
        <v>-3.6310000000000003E-5</v>
      </c>
      <c r="K1063" t="s">
        <v>17</v>
      </c>
      <c r="L1063" t="s">
        <v>17</v>
      </c>
      <c r="M1063">
        <v>76</v>
      </c>
      <c r="N1063">
        <v>33</v>
      </c>
      <c r="O1063">
        <v>43</v>
      </c>
      <c r="P1063">
        <v>3.8338000000000001E-3</v>
      </c>
    </row>
    <row r="1064" spans="1:16" x14ac:dyDescent="0.25">
      <c r="A1064">
        <v>0</v>
      </c>
      <c r="B1064" t="s">
        <v>1674</v>
      </c>
      <c r="C1064">
        <v>6</v>
      </c>
      <c r="D1064">
        <v>3</v>
      </c>
      <c r="E1064">
        <v>3</v>
      </c>
      <c r="F1064">
        <v>1350.9279785199999</v>
      </c>
      <c r="G1064">
        <v>6530</v>
      </c>
      <c r="H1064">
        <v>1.7799999999999999E-6</v>
      </c>
      <c r="I1064">
        <v>1.1424899999999999E-3</v>
      </c>
      <c r="J1064">
        <v>-3.2677999999999998E-4</v>
      </c>
      <c r="K1064" t="s">
        <v>17</v>
      </c>
      <c r="L1064" t="s">
        <v>17</v>
      </c>
      <c r="M1064">
        <v>439</v>
      </c>
      <c r="N1064">
        <v>238</v>
      </c>
      <c r="O1064">
        <v>201</v>
      </c>
      <c r="P1064">
        <v>2.9216570000000001E-2</v>
      </c>
    </row>
    <row r="1065" spans="1:16" x14ac:dyDescent="0.25">
      <c r="A1065">
        <v>0</v>
      </c>
      <c r="B1065" t="s">
        <v>554</v>
      </c>
      <c r="C1065">
        <v>2</v>
      </c>
      <c r="D1065">
        <v>2</v>
      </c>
      <c r="E1065">
        <v>0</v>
      </c>
      <c r="F1065">
        <v>0</v>
      </c>
      <c r="G1065">
        <v>0</v>
      </c>
      <c r="H1065">
        <v>6.9999999999999997E-7</v>
      </c>
      <c r="I1065">
        <v>0</v>
      </c>
      <c r="J1065">
        <v>-9.878E-5</v>
      </c>
      <c r="K1065" t="s">
        <v>17</v>
      </c>
      <c r="L1065" t="s">
        <v>17</v>
      </c>
      <c r="M1065">
        <v>0</v>
      </c>
      <c r="N1065">
        <v>0</v>
      </c>
      <c r="O1065">
        <v>0</v>
      </c>
      <c r="P1065">
        <v>0</v>
      </c>
    </row>
    <row r="1066" spans="1:16" x14ac:dyDescent="0.25">
      <c r="A1066">
        <v>0</v>
      </c>
      <c r="B1066" t="s">
        <v>599</v>
      </c>
      <c r="C1066">
        <v>2</v>
      </c>
      <c r="D1066">
        <v>1</v>
      </c>
      <c r="E1066">
        <v>1</v>
      </c>
      <c r="F1066">
        <v>405</v>
      </c>
      <c r="G1066">
        <v>2420</v>
      </c>
      <c r="H1066">
        <v>6.9999999999999997E-7</v>
      </c>
      <c r="I1066">
        <v>0</v>
      </c>
      <c r="J1066">
        <v>-4.2120000000000003E-5</v>
      </c>
      <c r="K1066" t="s">
        <v>17</v>
      </c>
      <c r="L1066" t="s">
        <v>17</v>
      </c>
      <c r="M1066">
        <v>0</v>
      </c>
      <c r="N1066">
        <v>0</v>
      </c>
      <c r="O1066">
        <v>0</v>
      </c>
      <c r="P1066">
        <v>0</v>
      </c>
    </row>
    <row r="1067" spans="1:16" x14ac:dyDescent="0.25">
      <c r="A1067">
        <v>0</v>
      </c>
      <c r="B1067" t="s">
        <v>1675</v>
      </c>
      <c r="C1067">
        <v>10</v>
      </c>
      <c r="D1067">
        <v>1</v>
      </c>
      <c r="E1067">
        <v>9</v>
      </c>
      <c r="F1067">
        <v>1957.00036621</v>
      </c>
      <c r="G1067">
        <v>4512</v>
      </c>
      <c r="H1067">
        <v>1.7999999999999999E-6</v>
      </c>
      <c r="I1067">
        <v>7.0820500000000003E-3</v>
      </c>
      <c r="J1067">
        <v>-1.3409100000000001E-3</v>
      </c>
      <c r="K1067" t="s">
        <v>17</v>
      </c>
      <c r="L1067" t="s">
        <v>17</v>
      </c>
      <c r="M1067">
        <v>0</v>
      </c>
      <c r="N1067">
        <v>0</v>
      </c>
      <c r="O1067">
        <v>0</v>
      </c>
      <c r="P1067">
        <v>0</v>
      </c>
    </row>
    <row r="1068" spans="1:16" x14ac:dyDescent="0.25">
      <c r="A1068">
        <v>0</v>
      </c>
      <c r="B1068" t="s">
        <v>1676</v>
      </c>
      <c r="C1068">
        <v>3</v>
      </c>
      <c r="D1068">
        <v>2</v>
      </c>
      <c r="E1068">
        <v>1</v>
      </c>
      <c r="F1068">
        <v>1232.00036621</v>
      </c>
      <c r="G1068">
        <v>2893</v>
      </c>
      <c r="H1068">
        <v>1.7999999999999999E-6</v>
      </c>
      <c r="I1068">
        <v>1.1982200000000001E-3</v>
      </c>
      <c r="J1068">
        <v>-7.5539999999999998E-5</v>
      </c>
      <c r="K1068" t="s">
        <v>17</v>
      </c>
      <c r="L1068" t="s">
        <v>17</v>
      </c>
      <c r="M1068">
        <v>0</v>
      </c>
      <c r="N1068">
        <v>0</v>
      </c>
      <c r="O1068">
        <v>0</v>
      </c>
      <c r="P1068">
        <v>0</v>
      </c>
    </row>
    <row r="1069" spans="1:16" x14ac:dyDescent="0.25">
      <c r="A1069">
        <v>0</v>
      </c>
      <c r="B1069" t="s">
        <v>1677</v>
      </c>
      <c r="C1069">
        <v>5</v>
      </c>
      <c r="D1069">
        <v>1</v>
      </c>
      <c r="E1069">
        <v>4</v>
      </c>
      <c r="F1069">
        <v>1651.0944824200001</v>
      </c>
      <c r="G1069">
        <v>5842</v>
      </c>
      <c r="H1069">
        <v>1.79E-6</v>
      </c>
      <c r="I1069">
        <v>5.3847329999999999E-2</v>
      </c>
      <c r="J1069">
        <v>-2.8225E-4</v>
      </c>
      <c r="K1069" t="s">
        <v>17</v>
      </c>
      <c r="L1069" t="s">
        <v>17</v>
      </c>
      <c r="M1069">
        <v>786</v>
      </c>
      <c r="N1069">
        <v>338</v>
      </c>
      <c r="O1069">
        <v>448</v>
      </c>
      <c r="P1069">
        <v>7.2256310000000004E-2</v>
      </c>
    </row>
    <row r="1070" spans="1:16" x14ac:dyDescent="0.25">
      <c r="A1070">
        <v>0</v>
      </c>
      <c r="B1070" t="s">
        <v>1678</v>
      </c>
      <c r="C1070">
        <v>2</v>
      </c>
      <c r="D1070">
        <v>1</v>
      </c>
      <c r="E1070">
        <v>1</v>
      </c>
      <c r="F1070">
        <v>1733.0944824200001</v>
      </c>
      <c r="G1070">
        <v>6775</v>
      </c>
      <c r="H1070">
        <v>1.7799999999999999E-6</v>
      </c>
      <c r="I1070">
        <v>9.1104700000000007E-3</v>
      </c>
      <c r="J1070">
        <v>-3.3980000000000003E-5</v>
      </c>
      <c r="K1070" t="s">
        <v>17</v>
      </c>
      <c r="L1070" t="s">
        <v>17</v>
      </c>
      <c r="M1070">
        <v>786</v>
      </c>
      <c r="N1070">
        <v>338</v>
      </c>
      <c r="O1070">
        <v>448</v>
      </c>
      <c r="P1070">
        <v>7.2256310000000004E-2</v>
      </c>
    </row>
    <row r="1071" spans="1:16" x14ac:dyDescent="0.25">
      <c r="A1071">
        <v>0</v>
      </c>
      <c r="B1071" t="s">
        <v>1679</v>
      </c>
      <c r="C1071">
        <v>2</v>
      </c>
      <c r="D1071">
        <v>1</v>
      </c>
      <c r="E1071">
        <v>1</v>
      </c>
      <c r="F1071">
        <v>67.875740050000005</v>
      </c>
      <c r="G1071">
        <v>331</v>
      </c>
      <c r="H1071">
        <v>1.7799999999999999E-6</v>
      </c>
      <c r="I1071">
        <v>1.2369E-4</v>
      </c>
      <c r="J1071">
        <v>-3.0499999999999999E-5</v>
      </c>
      <c r="K1071" t="s">
        <v>17</v>
      </c>
      <c r="L1071" t="s">
        <v>17</v>
      </c>
      <c r="M1071">
        <v>2</v>
      </c>
      <c r="N1071">
        <v>1</v>
      </c>
      <c r="O1071">
        <v>1</v>
      </c>
      <c r="P1071">
        <v>0.22026763999999999</v>
      </c>
    </row>
    <row r="1072" spans="1:16" x14ac:dyDescent="0.25">
      <c r="A1072">
        <v>0</v>
      </c>
      <c r="B1072" t="s">
        <v>1680</v>
      </c>
      <c r="C1072">
        <v>5</v>
      </c>
      <c r="D1072">
        <v>4</v>
      </c>
      <c r="E1072">
        <v>1</v>
      </c>
      <c r="F1072">
        <v>345.82415771000001</v>
      </c>
      <c r="G1072">
        <v>2147</v>
      </c>
      <c r="H1072">
        <v>1.7799999999999999E-6</v>
      </c>
      <c r="I1072">
        <v>6.2525999999999999E-4</v>
      </c>
      <c r="J1072">
        <v>-3.4864E-4</v>
      </c>
      <c r="K1072" t="s">
        <v>17</v>
      </c>
      <c r="L1072" t="s">
        <v>17</v>
      </c>
      <c r="M1072">
        <v>270</v>
      </c>
      <c r="N1072">
        <v>127</v>
      </c>
      <c r="O1072">
        <v>143</v>
      </c>
      <c r="P1072">
        <v>0.60130788999999996</v>
      </c>
    </row>
    <row r="1073" spans="1:16" x14ac:dyDescent="0.25">
      <c r="A1073">
        <v>0</v>
      </c>
      <c r="B1073" t="s">
        <v>790</v>
      </c>
      <c r="C1073">
        <v>38</v>
      </c>
      <c r="D1073">
        <v>30</v>
      </c>
      <c r="E1073">
        <v>8</v>
      </c>
      <c r="F1073">
        <v>25503.162109379999</v>
      </c>
      <c r="G1073">
        <v>249855</v>
      </c>
      <c r="H1073">
        <v>1.7799999999999999E-6</v>
      </c>
      <c r="I1073">
        <v>2.109391E-2</v>
      </c>
      <c r="J1073">
        <v>-1.320961E-2</v>
      </c>
      <c r="K1073" t="s">
        <v>17</v>
      </c>
      <c r="L1073" t="s">
        <v>17</v>
      </c>
      <c r="M1073">
        <v>115225</v>
      </c>
      <c r="N1073">
        <v>57653</v>
      </c>
      <c r="O1073">
        <v>57572</v>
      </c>
      <c r="P1073">
        <v>20.720975930000002</v>
      </c>
    </row>
    <row r="1074" spans="1:16" x14ac:dyDescent="0.25">
      <c r="A1074">
        <v>0</v>
      </c>
      <c r="B1074" t="s">
        <v>1681</v>
      </c>
      <c r="C1074">
        <v>12</v>
      </c>
      <c r="D1074">
        <v>9</v>
      </c>
      <c r="E1074">
        <v>3</v>
      </c>
      <c r="F1074">
        <v>7914.0405273400002</v>
      </c>
      <c r="G1074">
        <v>61525</v>
      </c>
      <c r="H1074">
        <v>1.7799999999999999E-6</v>
      </c>
      <c r="I1074">
        <v>3.6956100000000002E-3</v>
      </c>
      <c r="J1074">
        <v>-1.82945E-3</v>
      </c>
      <c r="K1074" t="s">
        <v>17</v>
      </c>
      <c r="L1074" t="s">
        <v>17</v>
      </c>
      <c r="M1074">
        <v>1360</v>
      </c>
      <c r="N1074">
        <v>690</v>
      </c>
      <c r="O1074">
        <v>670</v>
      </c>
      <c r="P1074">
        <v>0.8294627</v>
      </c>
    </row>
    <row r="1075" spans="1:16" x14ac:dyDescent="0.25">
      <c r="A1075">
        <v>0</v>
      </c>
      <c r="B1075" t="s">
        <v>1682</v>
      </c>
      <c r="C1075">
        <v>18</v>
      </c>
      <c r="D1075">
        <v>10</v>
      </c>
      <c r="E1075">
        <v>8</v>
      </c>
      <c r="F1075">
        <v>8765.0957031199996</v>
      </c>
      <c r="G1075">
        <v>33619</v>
      </c>
      <c r="H1075">
        <v>1.79E-6</v>
      </c>
      <c r="I1075">
        <v>3.2787209999999997E-2</v>
      </c>
      <c r="J1075">
        <v>-2.3846599999999998E-3</v>
      </c>
      <c r="K1075" t="s">
        <v>17</v>
      </c>
      <c r="L1075" t="s">
        <v>17</v>
      </c>
      <c r="M1075">
        <v>29666</v>
      </c>
      <c r="N1075">
        <v>16000</v>
      </c>
      <c r="O1075">
        <v>13666</v>
      </c>
      <c r="P1075">
        <v>2.6972852999999999</v>
      </c>
    </row>
    <row r="1076" spans="1:16" x14ac:dyDescent="0.25">
      <c r="A1076">
        <v>0</v>
      </c>
      <c r="B1076" t="s">
        <v>1683</v>
      </c>
      <c r="C1076">
        <v>3</v>
      </c>
      <c r="D1076">
        <v>0</v>
      </c>
      <c r="E1076">
        <v>3</v>
      </c>
      <c r="F1076">
        <v>0</v>
      </c>
      <c r="G1076">
        <v>0</v>
      </c>
      <c r="H1076">
        <v>1.79E-6</v>
      </c>
      <c r="I1076">
        <v>4.5539789999999997E-2</v>
      </c>
      <c r="J1076">
        <v>-1.6725999999999999E-4</v>
      </c>
      <c r="K1076" t="s">
        <v>17</v>
      </c>
      <c r="L1076" t="s">
        <v>17</v>
      </c>
      <c r="M1076">
        <v>0</v>
      </c>
      <c r="N1076">
        <v>0</v>
      </c>
      <c r="O1076">
        <v>0</v>
      </c>
      <c r="P1076">
        <v>0</v>
      </c>
    </row>
    <row r="1077" spans="1:16" x14ac:dyDescent="0.25">
      <c r="A1077">
        <v>0</v>
      </c>
      <c r="B1077" t="s">
        <v>1684</v>
      </c>
      <c r="C1077">
        <v>13</v>
      </c>
      <c r="D1077">
        <v>12</v>
      </c>
      <c r="E1077">
        <v>1</v>
      </c>
      <c r="F1077">
        <v>1869.27770996</v>
      </c>
      <c r="G1077">
        <v>17574</v>
      </c>
      <c r="H1077">
        <v>1.7799999999999999E-6</v>
      </c>
      <c r="I1077">
        <v>9.7715999999999992E-4</v>
      </c>
      <c r="J1077">
        <v>-3.0610199999999998E-3</v>
      </c>
      <c r="K1077" t="s">
        <v>17</v>
      </c>
      <c r="L1077" t="s">
        <v>17</v>
      </c>
      <c r="M1077">
        <v>13951</v>
      </c>
      <c r="N1077">
        <v>6993</v>
      </c>
      <c r="O1077">
        <v>6958</v>
      </c>
      <c r="P1077">
        <v>0.21922301</v>
      </c>
    </row>
    <row r="1078" spans="1:16" x14ac:dyDescent="0.25">
      <c r="A1078">
        <v>0</v>
      </c>
      <c r="B1078" t="s">
        <v>766</v>
      </c>
      <c r="C1078">
        <v>3</v>
      </c>
      <c r="D1078">
        <v>2</v>
      </c>
      <c r="E1078">
        <v>1</v>
      </c>
      <c r="F1078">
        <v>0</v>
      </c>
      <c r="G1078">
        <v>0</v>
      </c>
      <c r="H1078">
        <v>1.7799999999999999E-6</v>
      </c>
      <c r="I1078">
        <v>1.6532999999999999E-4</v>
      </c>
      <c r="J1078">
        <v>-9.7029999999999998E-5</v>
      </c>
      <c r="K1078" t="s">
        <v>17</v>
      </c>
      <c r="L1078" t="s">
        <v>17</v>
      </c>
      <c r="M1078">
        <v>594</v>
      </c>
      <c r="N1078">
        <v>297</v>
      </c>
      <c r="O1078">
        <v>297</v>
      </c>
      <c r="P1078">
        <v>7.2919500000000002E-3</v>
      </c>
    </row>
    <row r="1079" spans="1:16" x14ac:dyDescent="0.25">
      <c r="A1079">
        <v>0</v>
      </c>
      <c r="B1079" t="s">
        <v>1685</v>
      </c>
      <c r="C1079">
        <v>9</v>
      </c>
      <c r="D1079">
        <v>6</v>
      </c>
      <c r="E1079">
        <v>3</v>
      </c>
      <c r="F1079">
        <v>1647.9025878899999</v>
      </c>
      <c r="G1079">
        <v>4679</v>
      </c>
      <c r="H1079">
        <v>1.79E-6</v>
      </c>
      <c r="I1079">
        <v>3.6411789999999999E-2</v>
      </c>
      <c r="J1079">
        <v>-7.2168000000000004E-4</v>
      </c>
      <c r="K1079" t="s">
        <v>17</v>
      </c>
      <c r="L1079" t="s">
        <v>17</v>
      </c>
      <c r="M1079">
        <v>16876</v>
      </c>
      <c r="N1079">
        <v>10261</v>
      </c>
      <c r="O1079">
        <v>6615</v>
      </c>
      <c r="P1079">
        <v>0.71338036999999999</v>
      </c>
    </row>
    <row r="1080" spans="1:16" x14ac:dyDescent="0.25">
      <c r="A1080">
        <v>0</v>
      </c>
      <c r="B1080" t="s">
        <v>126</v>
      </c>
      <c r="C1080">
        <v>2</v>
      </c>
      <c r="D1080">
        <v>1</v>
      </c>
      <c r="E1080">
        <v>1</v>
      </c>
      <c r="F1080">
        <v>53.587749479999999</v>
      </c>
      <c r="G1080">
        <v>148</v>
      </c>
      <c r="H1080">
        <v>1.7799999999999999E-6</v>
      </c>
      <c r="I1080">
        <v>6.1605399999999999E-3</v>
      </c>
      <c r="J1080">
        <v>-2.8180000000000001E-5</v>
      </c>
      <c r="K1080" t="s">
        <v>17</v>
      </c>
      <c r="L1080" t="s">
        <v>17</v>
      </c>
      <c r="M1080">
        <v>1255</v>
      </c>
      <c r="N1080">
        <v>734</v>
      </c>
      <c r="O1080">
        <v>521</v>
      </c>
      <c r="P1080">
        <v>4.1237509999999998E-2</v>
      </c>
    </row>
    <row r="1081" spans="1:16" x14ac:dyDescent="0.25">
      <c r="A1081">
        <v>0</v>
      </c>
      <c r="B1081" t="s">
        <v>1686</v>
      </c>
      <c r="C1081">
        <v>51</v>
      </c>
      <c r="D1081">
        <v>15</v>
      </c>
      <c r="E1081">
        <v>36</v>
      </c>
      <c r="F1081">
        <v>59322.6875</v>
      </c>
      <c r="G1081">
        <v>446281</v>
      </c>
      <c r="H1081">
        <v>1.79E-6</v>
      </c>
      <c r="I1081">
        <v>0.10751075</v>
      </c>
      <c r="J1081">
        <v>-1.9587380000000001E-2</v>
      </c>
      <c r="K1081" t="s">
        <v>17</v>
      </c>
      <c r="L1081" t="s">
        <v>17</v>
      </c>
      <c r="M1081">
        <v>189508</v>
      </c>
      <c r="N1081">
        <v>96286</v>
      </c>
      <c r="O1081">
        <v>93222</v>
      </c>
      <c r="P1081">
        <v>10.540007989999999</v>
      </c>
    </row>
    <row r="1082" spans="1:16" x14ac:dyDescent="0.25">
      <c r="A1082">
        <v>0</v>
      </c>
      <c r="B1082" t="s">
        <v>1687</v>
      </c>
      <c r="C1082">
        <v>31</v>
      </c>
      <c r="D1082">
        <v>28</v>
      </c>
      <c r="E1082">
        <v>3</v>
      </c>
      <c r="F1082">
        <v>18943.244140620001</v>
      </c>
      <c r="G1082">
        <v>141768</v>
      </c>
      <c r="H1082">
        <v>1.7799999999999999E-6</v>
      </c>
      <c r="I1082">
        <v>5.7755000000000003E-3</v>
      </c>
      <c r="J1082">
        <v>-1.6746130000000001E-2</v>
      </c>
      <c r="K1082" t="s">
        <v>17</v>
      </c>
      <c r="L1082" t="s">
        <v>17</v>
      </c>
      <c r="M1082">
        <v>36958</v>
      </c>
      <c r="N1082">
        <v>18634</v>
      </c>
      <c r="O1082">
        <v>18324</v>
      </c>
      <c r="P1082">
        <v>1.63510223</v>
      </c>
    </row>
    <row r="1083" spans="1:16" x14ac:dyDescent="0.25">
      <c r="A1083">
        <v>0</v>
      </c>
      <c r="B1083" t="s">
        <v>1688</v>
      </c>
      <c r="C1083">
        <v>3</v>
      </c>
      <c r="D1083">
        <v>1</v>
      </c>
      <c r="E1083">
        <v>2</v>
      </c>
      <c r="F1083">
        <v>725</v>
      </c>
      <c r="G1083">
        <v>2220</v>
      </c>
      <c r="H1083">
        <v>1.79E-6</v>
      </c>
      <c r="I1083">
        <v>1.916698E-2</v>
      </c>
      <c r="J1083">
        <v>-7.6379999999999997E-5</v>
      </c>
      <c r="K1083" t="s">
        <v>17</v>
      </c>
      <c r="L1083" t="s">
        <v>17</v>
      </c>
      <c r="M1083">
        <v>0</v>
      </c>
      <c r="N1083">
        <v>0</v>
      </c>
      <c r="O1083">
        <v>0</v>
      </c>
      <c r="P1083">
        <v>0</v>
      </c>
    </row>
    <row r="1084" spans="1:16" x14ac:dyDescent="0.25">
      <c r="A1084">
        <v>0</v>
      </c>
      <c r="B1084" t="s">
        <v>1689</v>
      </c>
      <c r="C1084">
        <v>13</v>
      </c>
      <c r="D1084">
        <v>13</v>
      </c>
      <c r="E1084">
        <v>0</v>
      </c>
      <c r="F1084">
        <v>0</v>
      </c>
      <c r="G1084">
        <v>0</v>
      </c>
      <c r="H1084">
        <v>6.9999999999999997E-7</v>
      </c>
      <c r="I1084">
        <v>0</v>
      </c>
      <c r="J1084">
        <v>-4.17338E-3</v>
      </c>
      <c r="K1084" t="s">
        <v>17</v>
      </c>
      <c r="L1084" t="s">
        <v>17</v>
      </c>
      <c r="M1084">
        <v>0</v>
      </c>
      <c r="N1084">
        <v>0</v>
      </c>
      <c r="O1084">
        <v>0</v>
      </c>
      <c r="P1084">
        <v>0</v>
      </c>
    </row>
    <row r="1085" spans="1:16" x14ac:dyDescent="0.25">
      <c r="A1085">
        <v>0</v>
      </c>
      <c r="B1085" t="s">
        <v>1690</v>
      </c>
      <c r="C1085">
        <v>4</v>
      </c>
      <c r="D1085">
        <v>3</v>
      </c>
      <c r="E1085">
        <v>1</v>
      </c>
      <c r="F1085">
        <v>40.293109889999997</v>
      </c>
      <c r="G1085">
        <v>107</v>
      </c>
      <c r="H1085">
        <v>6.9999999999999997E-7</v>
      </c>
      <c r="I1085">
        <v>0</v>
      </c>
      <c r="J1085">
        <v>-2.3580000000000001E-4</v>
      </c>
      <c r="K1085" t="s">
        <v>17</v>
      </c>
      <c r="L1085" t="s">
        <v>17</v>
      </c>
      <c r="M1085">
        <v>0</v>
      </c>
      <c r="N1085">
        <v>0</v>
      </c>
      <c r="O1085">
        <v>0</v>
      </c>
      <c r="P1085">
        <v>0</v>
      </c>
    </row>
    <row r="1086" spans="1:16" x14ac:dyDescent="0.25">
      <c r="A1086">
        <v>0</v>
      </c>
      <c r="B1086" t="s">
        <v>1691</v>
      </c>
      <c r="C1086">
        <v>2</v>
      </c>
      <c r="D1086">
        <v>1</v>
      </c>
      <c r="E1086">
        <v>1</v>
      </c>
      <c r="F1086">
        <v>4</v>
      </c>
      <c r="G1086">
        <v>4</v>
      </c>
      <c r="H1086">
        <v>1.81E-6</v>
      </c>
      <c r="I1086">
        <v>3.2194999999999999E-4</v>
      </c>
      <c r="J1086">
        <v>-4.0960000000000001E-5</v>
      </c>
      <c r="K1086" t="s">
        <v>17</v>
      </c>
      <c r="L1086" t="s">
        <v>17</v>
      </c>
      <c r="M1086">
        <v>1</v>
      </c>
      <c r="N1086">
        <v>1</v>
      </c>
      <c r="O1086">
        <v>0</v>
      </c>
      <c r="P1086">
        <v>4.3105999999999998E-2</v>
      </c>
    </row>
    <row r="1087" spans="1:16" x14ac:dyDescent="0.25">
      <c r="A1087">
        <v>0</v>
      </c>
      <c r="B1087" t="s">
        <v>1692</v>
      </c>
      <c r="C1087">
        <v>12</v>
      </c>
      <c r="D1087">
        <v>4</v>
      </c>
      <c r="E1087">
        <v>8</v>
      </c>
      <c r="F1087">
        <v>3007.5561523400002</v>
      </c>
      <c r="G1087">
        <v>13775</v>
      </c>
      <c r="H1087">
        <v>1.8199999999999999E-6</v>
      </c>
      <c r="I1087">
        <v>1.1246890000000001E-2</v>
      </c>
      <c r="J1087">
        <v>-1.4938799999999999E-3</v>
      </c>
      <c r="K1087" t="s">
        <v>17</v>
      </c>
      <c r="L1087" t="s">
        <v>17</v>
      </c>
      <c r="M1087">
        <v>2</v>
      </c>
      <c r="N1087">
        <v>2</v>
      </c>
      <c r="O1087">
        <v>0</v>
      </c>
      <c r="P1087">
        <v>0.58762623999999997</v>
      </c>
    </row>
    <row r="1088" spans="1:16" x14ac:dyDescent="0.25">
      <c r="A1088">
        <v>0</v>
      </c>
      <c r="B1088" t="s">
        <v>821</v>
      </c>
      <c r="C1088">
        <v>10</v>
      </c>
      <c r="D1088">
        <v>5</v>
      </c>
      <c r="E1088">
        <v>5</v>
      </c>
      <c r="F1088">
        <v>4309.0893554699996</v>
      </c>
      <c r="G1088">
        <v>21735</v>
      </c>
      <c r="H1088">
        <v>1.79E-6</v>
      </c>
      <c r="I1088">
        <v>2.7349689999999999E-2</v>
      </c>
      <c r="J1088">
        <v>-6.5793999999999998E-4</v>
      </c>
      <c r="K1088" t="s">
        <v>17</v>
      </c>
      <c r="L1088" t="s">
        <v>17</v>
      </c>
      <c r="M1088">
        <v>7775</v>
      </c>
      <c r="N1088">
        <v>3760</v>
      </c>
      <c r="O1088">
        <v>4015</v>
      </c>
      <c r="P1088">
        <v>0.77333883999999997</v>
      </c>
    </row>
    <row r="1089" spans="1:16" x14ac:dyDescent="0.25">
      <c r="A1089">
        <v>0</v>
      </c>
      <c r="B1089" t="s">
        <v>1693</v>
      </c>
      <c r="C1089">
        <v>2</v>
      </c>
      <c r="D1089">
        <v>2</v>
      </c>
      <c r="E1089">
        <v>0</v>
      </c>
      <c r="F1089">
        <v>0</v>
      </c>
      <c r="G1089">
        <v>0</v>
      </c>
      <c r="H1089">
        <v>6.9999999999999997E-7</v>
      </c>
      <c r="I1089">
        <v>0</v>
      </c>
      <c r="J1089">
        <v>-9.878E-5</v>
      </c>
      <c r="K1089" t="s">
        <v>17</v>
      </c>
      <c r="L1089" t="s">
        <v>17</v>
      </c>
      <c r="M1089">
        <v>0</v>
      </c>
      <c r="N1089">
        <v>0</v>
      </c>
      <c r="O1089">
        <v>0</v>
      </c>
      <c r="P1089">
        <v>0</v>
      </c>
    </row>
    <row r="1090" spans="1:16" x14ac:dyDescent="0.25">
      <c r="A1090">
        <v>0</v>
      </c>
      <c r="B1090" t="s">
        <v>1694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6.9999999999999997E-7</v>
      </c>
      <c r="I1090">
        <v>0</v>
      </c>
      <c r="J1090">
        <v>-9.878E-5</v>
      </c>
      <c r="K1090" t="s">
        <v>17</v>
      </c>
      <c r="L1090" t="s">
        <v>17</v>
      </c>
      <c r="M1090">
        <v>0</v>
      </c>
      <c r="N1090">
        <v>0</v>
      </c>
      <c r="O1090">
        <v>0</v>
      </c>
      <c r="P1090">
        <v>0</v>
      </c>
    </row>
    <row r="1091" spans="1:16" x14ac:dyDescent="0.25">
      <c r="A1091">
        <v>0</v>
      </c>
      <c r="B1091" t="s">
        <v>1695</v>
      </c>
      <c r="C1091">
        <v>3</v>
      </c>
      <c r="D1091">
        <v>2</v>
      </c>
      <c r="E1091">
        <v>1</v>
      </c>
      <c r="F1091">
        <v>942.22668456999997</v>
      </c>
      <c r="G1091">
        <v>3839</v>
      </c>
      <c r="H1091">
        <v>1.79E-6</v>
      </c>
      <c r="I1091">
        <v>5.8026600000000003E-3</v>
      </c>
      <c r="J1091">
        <v>-8.4250000000000001E-5</v>
      </c>
      <c r="K1091" t="s">
        <v>17</v>
      </c>
      <c r="L1091" t="s">
        <v>17</v>
      </c>
      <c r="M1091">
        <v>0</v>
      </c>
      <c r="N1091">
        <v>0</v>
      </c>
      <c r="O1091">
        <v>0</v>
      </c>
      <c r="P1091">
        <v>0</v>
      </c>
    </row>
    <row r="1092" spans="1:16" x14ac:dyDescent="0.25">
      <c r="A1092">
        <v>0</v>
      </c>
      <c r="B1092" t="s">
        <v>1696</v>
      </c>
      <c r="C1092">
        <v>7</v>
      </c>
      <c r="D1092">
        <v>1</v>
      </c>
      <c r="E1092">
        <v>6</v>
      </c>
      <c r="F1092">
        <v>224.97583008000001</v>
      </c>
      <c r="G1092">
        <v>1622</v>
      </c>
      <c r="H1092">
        <v>1.8199999999999999E-6</v>
      </c>
      <c r="I1092">
        <v>7.56641E-3</v>
      </c>
      <c r="J1092">
        <v>-5.2353000000000002E-4</v>
      </c>
      <c r="K1092" t="s">
        <v>17</v>
      </c>
      <c r="L1092" t="s">
        <v>17</v>
      </c>
      <c r="M1092">
        <v>2</v>
      </c>
      <c r="N1092">
        <v>2</v>
      </c>
      <c r="O1092">
        <v>0</v>
      </c>
      <c r="P1092">
        <v>0.58762623999999997</v>
      </c>
    </row>
    <row r="1093" spans="1:16" x14ac:dyDescent="0.25">
      <c r="A1093">
        <v>0</v>
      </c>
      <c r="B1093" t="s">
        <v>1697</v>
      </c>
      <c r="C1093">
        <v>11</v>
      </c>
      <c r="D1093">
        <v>6</v>
      </c>
      <c r="E1093">
        <v>5</v>
      </c>
      <c r="F1093">
        <v>6398.6865234400002</v>
      </c>
      <c r="G1093">
        <v>22738</v>
      </c>
      <c r="H1093">
        <v>1.79E-6</v>
      </c>
      <c r="I1093">
        <v>2.205594E-2</v>
      </c>
      <c r="J1093">
        <v>-9.3937000000000003E-4</v>
      </c>
      <c r="K1093" t="s">
        <v>17</v>
      </c>
      <c r="L1093" t="s">
        <v>17</v>
      </c>
      <c r="M1093">
        <v>1922</v>
      </c>
      <c r="N1093">
        <v>892</v>
      </c>
      <c r="O1093">
        <v>1030</v>
      </c>
      <c r="P1093">
        <v>0.24248707</v>
      </c>
    </row>
    <row r="1094" spans="1:16" x14ac:dyDescent="0.25">
      <c r="A1094">
        <v>0</v>
      </c>
      <c r="B1094" t="s">
        <v>1698</v>
      </c>
      <c r="C1094">
        <v>3</v>
      </c>
      <c r="D1094">
        <v>2</v>
      </c>
      <c r="E1094">
        <v>1</v>
      </c>
      <c r="F1094">
        <v>548.49627685999997</v>
      </c>
      <c r="G1094">
        <v>4603</v>
      </c>
      <c r="H1094">
        <v>1.7799999999999999E-6</v>
      </c>
      <c r="I1094">
        <v>3.7316599999999999E-3</v>
      </c>
      <c r="J1094">
        <v>-9.064E-5</v>
      </c>
      <c r="K1094" t="s">
        <v>17</v>
      </c>
      <c r="L1094" t="s">
        <v>17</v>
      </c>
      <c r="M1094">
        <v>432</v>
      </c>
      <c r="N1094">
        <v>215</v>
      </c>
      <c r="O1094">
        <v>217</v>
      </c>
      <c r="P1094">
        <v>6.7802299999999999E-3</v>
      </c>
    </row>
    <row r="1095" spans="1:16" x14ac:dyDescent="0.25">
      <c r="A1095">
        <v>0</v>
      </c>
      <c r="B1095" t="s">
        <v>1699</v>
      </c>
      <c r="C1095">
        <v>29</v>
      </c>
      <c r="D1095">
        <v>21</v>
      </c>
      <c r="E1095">
        <v>8</v>
      </c>
      <c r="F1095">
        <v>10442.73046875</v>
      </c>
      <c r="G1095">
        <v>43756</v>
      </c>
      <c r="H1095">
        <v>1.7799999999999999E-6</v>
      </c>
      <c r="I1095">
        <v>3.74151E-3</v>
      </c>
      <c r="J1095">
        <v>-9.4964100000000003E-3</v>
      </c>
      <c r="K1095" t="s">
        <v>17</v>
      </c>
      <c r="L1095" t="s">
        <v>17</v>
      </c>
      <c r="M1095">
        <v>13576</v>
      </c>
      <c r="N1095">
        <v>9155</v>
      </c>
      <c r="O1095">
        <v>4421</v>
      </c>
      <c r="P1095">
        <v>0.27714443</v>
      </c>
    </row>
    <row r="1096" spans="1:16" x14ac:dyDescent="0.25">
      <c r="A1096">
        <v>0</v>
      </c>
      <c r="B1096" t="s">
        <v>119</v>
      </c>
      <c r="C1096">
        <v>50</v>
      </c>
      <c r="D1096">
        <v>15</v>
      </c>
      <c r="E1096">
        <v>35</v>
      </c>
      <c r="F1096">
        <v>27698.6796875</v>
      </c>
      <c r="G1096">
        <v>145509</v>
      </c>
      <c r="H1096">
        <v>1.79E-6</v>
      </c>
      <c r="I1096">
        <v>8.9983610000000006E-2</v>
      </c>
      <c r="J1096">
        <v>-1.8912410000000001E-2</v>
      </c>
      <c r="K1096" t="s">
        <v>17</v>
      </c>
      <c r="L1096" t="s">
        <v>17</v>
      </c>
      <c r="M1096">
        <v>122780</v>
      </c>
      <c r="N1096">
        <v>71827</v>
      </c>
      <c r="O1096">
        <v>50953</v>
      </c>
      <c r="P1096">
        <v>5.7710255899999998</v>
      </c>
    </row>
    <row r="1097" spans="1:16" x14ac:dyDescent="0.25">
      <c r="A1097">
        <v>0</v>
      </c>
      <c r="B1097" t="s">
        <v>280</v>
      </c>
      <c r="C1097">
        <v>2</v>
      </c>
      <c r="D1097">
        <v>0</v>
      </c>
      <c r="E1097">
        <v>2</v>
      </c>
      <c r="F1097">
        <v>0</v>
      </c>
      <c r="G1097">
        <v>0</v>
      </c>
      <c r="H1097">
        <v>1.79E-6</v>
      </c>
      <c r="I1097">
        <v>1.5857420000000001E-2</v>
      </c>
      <c r="J1097">
        <v>-7.4339999999999996E-5</v>
      </c>
      <c r="K1097" t="s">
        <v>17</v>
      </c>
      <c r="L1097" t="s">
        <v>17</v>
      </c>
      <c r="M1097">
        <v>0</v>
      </c>
      <c r="N1097">
        <v>0</v>
      </c>
      <c r="O1097">
        <v>0</v>
      </c>
      <c r="P1097">
        <v>0</v>
      </c>
    </row>
    <row r="1098" spans="1:16" x14ac:dyDescent="0.25">
      <c r="A1098">
        <v>0</v>
      </c>
      <c r="B1098" t="s">
        <v>1700</v>
      </c>
      <c r="C1098">
        <v>19</v>
      </c>
      <c r="D1098">
        <v>9</v>
      </c>
      <c r="E1098">
        <v>10</v>
      </c>
      <c r="F1098">
        <v>15143.924804689999</v>
      </c>
      <c r="G1098">
        <v>93887</v>
      </c>
      <c r="H1098">
        <v>1.79E-6</v>
      </c>
      <c r="I1098">
        <v>6.0817669999999997E-2</v>
      </c>
      <c r="J1098">
        <v>-2.5046199999999999E-3</v>
      </c>
      <c r="K1098" t="s">
        <v>17</v>
      </c>
      <c r="L1098" t="s">
        <v>17</v>
      </c>
      <c r="M1098">
        <v>72366</v>
      </c>
      <c r="N1098">
        <v>35182</v>
      </c>
      <c r="O1098">
        <v>37184</v>
      </c>
      <c r="P1098">
        <v>5.6676644300000003</v>
      </c>
    </row>
    <row r="1099" spans="1:16" x14ac:dyDescent="0.25">
      <c r="A1099">
        <v>0</v>
      </c>
      <c r="B1099" t="s">
        <v>223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1.79E-6</v>
      </c>
      <c r="I1099">
        <v>1.028978E-2</v>
      </c>
      <c r="J1099">
        <v>-1.8580000000000002E-5</v>
      </c>
      <c r="K1099" t="s">
        <v>17</v>
      </c>
      <c r="L1099" t="s">
        <v>17</v>
      </c>
      <c r="M1099">
        <v>0</v>
      </c>
      <c r="N1099">
        <v>0</v>
      </c>
      <c r="O1099">
        <v>0</v>
      </c>
      <c r="P1099">
        <v>0</v>
      </c>
    </row>
    <row r="1100" spans="1:16" x14ac:dyDescent="0.25">
      <c r="A1100">
        <v>0</v>
      </c>
      <c r="B1100" t="s">
        <v>1701</v>
      </c>
      <c r="C1100">
        <v>2</v>
      </c>
      <c r="D1100">
        <v>1</v>
      </c>
      <c r="E1100">
        <v>1</v>
      </c>
      <c r="F1100">
        <v>1527</v>
      </c>
      <c r="G1100">
        <v>7968</v>
      </c>
      <c r="H1100">
        <v>1.7799999999999999E-6</v>
      </c>
      <c r="I1100">
        <v>1.6532999999999999E-4</v>
      </c>
      <c r="J1100">
        <v>-4.0960000000000001E-5</v>
      </c>
      <c r="K1100" t="s">
        <v>17</v>
      </c>
      <c r="L1100" t="s">
        <v>17</v>
      </c>
      <c r="M1100">
        <v>0</v>
      </c>
      <c r="N1100">
        <v>0</v>
      </c>
      <c r="O1100">
        <v>0</v>
      </c>
      <c r="P1100">
        <v>5.1000000000000003E-6</v>
      </c>
    </row>
    <row r="1101" spans="1:16" x14ac:dyDescent="0.25">
      <c r="A1101">
        <v>0</v>
      </c>
      <c r="B1101" t="s">
        <v>1702</v>
      </c>
      <c r="C1101">
        <v>2</v>
      </c>
      <c r="D1101">
        <v>1</v>
      </c>
      <c r="E1101">
        <v>1</v>
      </c>
      <c r="F1101">
        <v>1609</v>
      </c>
      <c r="G1101">
        <v>5518</v>
      </c>
      <c r="H1101">
        <v>1.7799999999999999E-6</v>
      </c>
      <c r="I1101">
        <v>2.7970000000000002E-5</v>
      </c>
      <c r="J1101">
        <v>-3.6310000000000003E-5</v>
      </c>
      <c r="K1101" t="s">
        <v>17</v>
      </c>
      <c r="L1101" t="s">
        <v>17</v>
      </c>
      <c r="M1101">
        <v>0</v>
      </c>
      <c r="N1101">
        <v>0</v>
      </c>
      <c r="O1101">
        <v>0</v>
      </c>
      <c r="P1101">
        <v>5.1000000000000003E-6</v>
      </c>
    </row>
    <row r="1102" spans="1:16" x14ac:dyDescent="0.25">
      <c r="A1102">
        <v>0</v>
      </c>
      <c r="B1102" t="s">
        <v>1703</v>
      </c>
      <c r="C1102">
        <v>4</v>
      </c>
      <c r="D1102">
        <v>2</v>
      </c>
      <c r="E1102">
        <v>2</v>
      </c>
      <c r="F1102">
        <v>67.907104489999995</v>
      </c>
      <c r="G1102">
        <v>229</v>
      </c>
      <c r="H1102">
        <v>7.0999999999999998E-7</v>
      </c>
      <c r="I1102">
        <v>0</v>
      </c>
      <c r="J1102">
        <v>-1.6381999999999999E-4</v>
      </c>
      <c r="K1102" t="s">
        <v>17</v>
      </c>
      <c r="L1102" t="s">
        <v>17</v>
      </c>
      <c r="M1102">
        <v>0</v>
      </c>
      <c r="N1102">
        <v>0</v>
      </c>
      <c r="O1102">
        <v>0</v>
      </c>
      <c r="P1102">
        <v>0</v>
      </c>
    </row>
    <row r="1103" spans="1:16" x14ac:dyDescent="0.25">
      <c r="A1103">
        <v>0</v>
      </c>
      <c r="B1103" t="s">
        <v>371</v>
      </c>
      <c r="C1103">
        <v>15</v>
      </c>
      <c r="D1103">
        <v>3</v>
      </c>
      <c r="E1103">
        <v>12</v>
      </c>
      <c r="F1103">
        <v>7691.0253906199996</v>
      </c>
      <c r="G1103">
        <v>40156</v>
      </c>
      <c r="H1103">
        <v>1.79E-6</v>
      </c>
      <c r="I1103">
        <v>8.5566429999999999E-2</v>
      </c>
      <c r="J1103">
        <v>-1.5922899999999999E-3</v>
      </c>
      <c r="K1103" t="s">
        <v>17</v>
      </c>
      <c r="L1103" t="s">
        <v>17</v>
      </c>
      <c r="M1103">
        <v>22931</v>
      </c>
      <c r="N1103">
        <v>11177</v>
      </c>
      <c r="O1103">
        <v>11754</v>
      </c>
      <c r="P1103">
        <v>1.0469753799999999</v>
      </c>
    </row>
    <row r="1104" spans="1:16" x14ac:dyDescent="0.25">
      <c r="A1104">
        <v>0</v>
      </c>
      <c r="B1104" t="s">
        <v>1704</v>
      </c>
      <c r="C1104">
        <v>5</v>
      </c>
      <c r="D1104">
        <v>1</v>
      </c>
      <c r="E1104">
        <v>4</v>
      </c>
      <c r="F1104">
        <v>1437.2139892600001</v>
      </c>
      <c r="G1104">
        <v>4134</v>
      </c>
      <c r="H1104">
        <v>1.79E-6</v>
      </c>
      <c r="I1104">
        <v>1.591031E-2</v>
      </c>
      <c r="J1104">
        <v>2.4256000000000001E-4</v>
      </c>
      <c r="K1104" t="s">
        <v>17</v>
      </c>
      <c r="L1104" t="s">
        <v>17</v>
      </c>
      <c r="M1104">
        <v>3491</v>
      </c>
      <c r="N1104">
        <v>1717</v>
      </c>
      <c r="O1104">
        <v>1774</v>
      </c>
      <c r="P1104">
        <v>0.36052361999999999</v>
      </c>
    </row>
    <row r="1105" spans="1:16" x14ac:dyDescent="0.25">
      <c r="A1105">
        <v>0</v>
      </c>
      <c r="B1105" t="s">
        <v>1705</v>
      </c>
      <c r="C1105">
        <v>14</v>
      </c>
      <c r="D1105">
        <v>6</v>
      </c>
      <c r="E1105">
        <v>8</v>
      </c>
      <c r="F1105">
        <v>30470.29296875</v>
      </c>
      <c r="G1105">
        <v>158865</v>
      </c>
      <c r="H1105">
        <v>1.79E-6</v>
      </c>
      <c r="I1105">
        <v>5.9261010000000003E-2</v>
      </c>
      <c r="J1105">
        <v>-1.3858099999999999E-3</v>
      </c>
      <c r="K1105" t="s">
        <v>17</v>
      </c>
      <c r="L1105" t="s">
        <v>17</v>
      </c>
      <c r="M1105">
        <v>47359</v>
      </c>
      <c r="N1105">
        <v>25566</v>
      </c>
      <c r="O1105">
        <v>21793</v>
      </c>
      <c r="P1105">
        <v>1.89039037</v>
      </c>
    </row>
    <row r="1106" spans="1:16" x14ac:dyDescent="0.25">
      <c r="A1106">
        <v>0</v>
      </c>
      <c r="B1106" t="s">
        <v>1706</v>
      </c>
      <c r="C1106">
        <v>2</v>
      </c>
      <c r="D1106">
        <v>1</v>
      </c>
      <c r="E1106">
        <v>1</v>
      </c>
      <c r="F1106">
        <v>3009.1875</v>
      </c>
      <c r="G1106">
        <v>12733</v>
      </c>
      <c r="H1106">
        <v>1.7799999999999999E-6</v>
      </c>
      <c r="I1106">
        <v>1.0026409999999999E-2</v>
      </c>
      <c r="J1106">
        <v>8.7000000000000003E-7</v>
      </c>
      <c r="K1106" t="s">
        <v>17</v>
      </c>
      <c r="L1106" t="s">
        <v>17</v>
      </c>
      <c r="M1106">
        <v>2699</v>
      </c>
      <c r="N1106">
        <v>1233</v>
      </c>
      <c r="O1106">
        <v>1466</v>
      </c>
      <c r="P1106">
        <v>9.2082910000000004E-2</v>
      </c>
    </row>
    <row r="1107" spans="1:16" x14ac:dyDescent="0.25">
      <c r="A1107">
        <v>0</v>
      </c>
      <c r="B1107" t="s">
        <v>356</v>
      </c>
      <c r="C1107">
        <v>31</v>
      </c>
      <c r="D1107">
        <v>25</v>
      </c>
      <c r="E1107">
        <v>6</v>
      </c>
      <c r="F1107">
        <v>19473.20703125</v>
      </c>
      <c r="G1107">
        <v>77642</v>
      </c>
      <c r="H1107">
        <v>1.7799999999999999E-6</v>
      </c>
      <c r="I1107">
        <v>8.7760500000000005E-3</v>
      </c>
      <c r="J1107">
        <v>-1.425561E-2</v>
      </c>
      <c r="K1107" t="s">
        <v>17</v>
      </c>
      <c r="L1107" t="s">
        <v>17</v>
      </c>
      <c r="M1107">
        <v>36597</v>
      </c>
      <c r="N1107">
        <v>24695</v>
      </c>
      <c r="O1107">
        <v>11902</v>
      </c>
      <c r="P1107">
        <v>1.2977017900000001</v>
      </c>
    </row>
    <row r="1108" spans="1:16" x14ac:dyDescent="0.25">
      <c r="A1108">
        <v>0</v>
      </c>
      <c r="B1108" t="s">
        <v>288</v>
      </c>
      <c r="C1108">
        <v>5</v>
      </c>
      <c r="D1108">
        <v>5</v>
      </c>
      <c r="E1108">
        <v>0</v>
      </c>
      <c r="F1108">
        <v>0</v>
      </c>
      <c r="G1108">
        <v>0</v>
      </c>
      <c r="H1108">
        <v>6.9999999999999997E-7</v>
      </c>
      <c r="I1108">
        <v>0</v>
      </c>
      <c r="J1108">
        <v>-6.1735999999999996E-4</v>
      </c>
      <c r="K1108" t="s">
        <v>17</v>
      </c>
      <c r="L1108" t="s">
        <v>17</v>
      </c>
      <c r="M1108">
        <v>0</v>
      </c>
      <c r="N1108">
        <v>0</v>
      </c>
      <c r="O1108">
        <v>0</v>
      </c>
      <c r="P1108">
        <v>0</v>
      </c>
    </row>
    <row r="1109" spans="1:16" x14ac:dyDescent="0.25">
      <c r="A1109">
        <v>0</v>
      </c>
      <c r="B1109" t="s">
        <v>1707</v>
      </c>
      <c r="C1109">
        <v>7</v>
      </c>
      <c r="D1109">
        <v>4</v>
      </c>
      <c r="E1109">
        <v>3</v>
      </c>
      <c r="F1109">
        <v>213.97366332999999</v>
      </c>
      <c r="G1109">
        <v>1234</v>
      </c>
      <c r="H1109">
        <v>7.0999999999999998E-7</v>
      </c>
      <c r="I1109">
        <v>0</v>
      </c>
      <c r="J1109">
        <v>-5.2218999999999996E-4</v>
      </c>
      <c r="K1109" t="s">
        <v>17</v>
      </c>
      <c r="L1109" t="s">
        <v>17</v>
      </c>
      <c r="M1109">
        <v>0</v>
      </c>
      <c r="N1109">
        <v>0</v>
      </c>
      <c r="O1109">
        <v>0</v>
      </c>
      <c r="P1109">
        <v>0</v>
      </c>
    </row>
    <row r="1110" spans="1:16" x14ac:dyDescent="0.25">
      <c r="A1110">
        <v>0</v>
      </c>
      <c r="B1110" t="s">
        <v>757</v>
      </c>
      <c r="C1110">
        <v>8</v>
      </c>
      <c r="D1110">
        <v>5</v>
      </c>
      <c r="E1110">
        <v>3</v>
      </c>
      <c r="F1110">
        <v>732.36755371000004</v>
      </c>
      <c r="G1110">
        <v>6475</v>
      </c>
      <c r="H1110">
        <v>1.7799999999999999E-6</v>
      </c>
      <c r="I1110">
        <v>1.4848299999999999E-3</v>
      </c>
      <c r="J1110">
        <v>-5.2811000000000004E-4</v>
      </c>
      <c r="K1110" t="s">
        <v>17</v>
      </c>
      <c r="L1110" t="s">
        <v>17</v>
      </c>
      <c r="M1110">
        <v>3667</v>
      </c>
      <c r="N1110">
        <v>2732</v>
      </c>
      <c r="O1110">
        <v>935</v>
      </c>
      <c r="P1110">
        <v>8.5229410000000005E-2</v>
      </c>
    </row>
    <row r="1111" spans="1:16" x14ac:dyDescent="0.25">
      <c r="A1111">
        <v>0</v>
      </c>
      <c r="B1111" t="s">
        <v>1708</v>
      </c>
      <c r="C1111">
        <v>2</v>
      </c>
      <c r="D1111">
        <v>1</v>
      </c>
      <c r="E1111">
        <v>1</v>
      </c>
      <c r="F1111">
        <v>0</v>
      </c>
      <c r="G1111">
        <v>0</v>
      </c>
      <c r="H1111">
        <v>6.9999999999999997E-7</v>
      </c>
      <c r="I1111">
        <v>0</v>
      </c>
      <c r="J1111">
        <v>-3.0499999999999999E-5</v>
      </c>
      <c r="K1111" t="s">
        <v>17</v>
      </c>
      <c r="L1111" t="s">
        <v>17</v>
      </c>
      <c r="M1111">
        <v>0</v>
      </c>
      <c r="N1111">
        <v>0</v>
      </c>
      <c r="O1111">
        <v>0</v>
      </c>
      <c r="P1111">
        <v>0</v>
      </c>
    </row>
    <row r="1112" spans="1:16" x14ac:dyDescent="0.25">
      <c r="A1112">
        <v>0</v>
      </c>
      <c r="B1112" t="s">
        <v>1709</v>
      </c>
      <c r="C1112">
        <v>2</v>
      </c>
      <c r="D1112">
        <v>2</v>
      </c>
      <c r="E1112">
        <v>0</v>
      </c>
      <c r="F1112">
        <v>0</v>
      </c>
      <c r="G1112">
        <v>0</v>
      </c>
      <c r="H1112">
        <v>6.9999999999999997E-7</v>
      </c>
      <c r="I1112">
        <v>0</v>
      </c>
      <c r="J1112">
        <v>-9.878E-5</v>
      </c>
      <c r="K1112" t="s">
        <v>17</v>
      </c>
      <c r="L1112" t="s">
        <v>17</v>
      </c>
      <c r="M1112">
        <v>0</v>
      </c>
      <c r="N1112">
        <v>0</v>
      </c>
      <c r="O1112">
        <v>0</v>
      </c>
      <c r="P1112">
        <v>0</v>
      </c>
    </row>
    <row r="1113" spans="1:16" x14ac:dyDescent="0.25">
      <c r="A1113">
        <v>0</v>
      </c>
      <c r="B1113" t="s">
        <v>1710</v>
      </c>
      <c r="C1113">
        <v>4</v>
      </c>
      <c r="D1113">
        <v>4</v>
      </c>
      <c r="E1113">
        <v>0</v>
      </c>
      <c r="F1113">
        <v>0</v>
      </c>
      <c r="G1113">
        <v>0</v>
      </c>
      <c r="H1113">
        <v>6.9999999999999997E-7</v>
      </c>
      <c r="I1113">
        <v>0</v>
      </c>
      <c r="J1113">
        <v>-3.9511E-4</v>
      </c>
      <c r="K1113" t="s">
        <v>17</v>
      </c>
      <c r="L1113" t="s">
        <v>17</v>
      </c>
      <c r="M1113">
        <v>0</v>
      </c>
      <c r="N1113">
        <v>0</v>
      </c>
      <c r="O1113">
        <v>0</v>
      </c>
      <c r="P1113">
        <v>0</v>
      </c>
    </row>
    <row r="1114" spans="1:16" x14ac:dyDescent="0.25">
      <c r="A1114">
        <v>0</v>
      </c>
      <c r="B1114" t="s">
        <v>448</v>
      </c>
      <c r="C1114">
        <v>2</v>
      </c>
      <c r="D1114">
        <v>1</v>
      </c>
      <c r="E1114">
        <v>1</v>
      </c>
      <c r="F1114">
        <v>0</v>
      </c>
      <c r="G1114">
        <v>0</v>
      </c>
      <c r="H1114">
        <v>1.79E-6</v>
      </c>
      <c r="I1114">
        <v>2.6449549999999999E-2</v>
      </c>
      <c r="J1114">
        <v>-8.4300000000000006E-6</v>
      </c>
      <c r="K1114" t="s">
        <v>17</v>
      </c>
      <c r="L1114" t="s">
        <v>17</v>
      </c>
      <c r="M1114">
        <v>4160</v>
      </c>
      <c r="N1114">
        <v>2730</v>
      </c>
      <c r="O1114">
        <v>1430</v>
      </c>
      <c r="P1114">
        <v>0.21182904999999999</v>
      </c>
    </row>
    <row r="1115" spans="1:16" x14ac:dyDescent="0.25">
      <c r="A1115">
        <v>0</v>
      </c>
      <c r="B1115" t="s">
        <v>1711</v>
      </c>
      <c r="C1115">
        <v>4</v>
      </c>
      <c r="D1115">
        <v>2</v>
      </c>
      <c r="E1115">
        <v>2</v>
      </c>
      <c r="F1115">
        <v>127.27182007</v>
      </c>
      <c r="G1115">
        <v>1113</v>
      </c>
      <c r="H1115">
        <v>1.7799999999999999E-6</v>
      </c>
      <c r="I1115">
        <v>9.3079300000000007E-3</v>
      </c>
      <c r="J1115">
        <v>-7.5530000000000004E-5</v>
      </c>
      <c r="K1115" t="s">
        <v>17</v>
      </c>
      <c r="L1115" t="s">
        <v>17</v>
      </c>
      <c r="M1115">
        <v>1063</v>
      </c>
      <c r="N1115">
        <v>593</v>
      </c>
      <c r="O1115">
        <v>470</v>
      </c>
      <c r="P1115">
        <v>2.653378E-2</v>
      </c>
    </row>
    <row r="1116" spans="1:16" x14ac:dyDescent="0.25">
      <c r="A1116">
        <v>0</v>
      </c>
      <c r="B1116" t="s">
        <v>1712</v>
      </c>
      <c r="C1116">
        <v>52</v>
      </c>
      <c r="D1116">
        <v>33</v>
      </c>
      <c r="E1116">
        <v>19</v>
      </c>
      <c r="F1116">
        <v>57169.7265625</v>
      </c>
      <c r="G1116">
        <v>240311</v>
      </c>
      <c r="H1116">
        <v>1.79E-6</v>
      </c>
      <c r="I1116">
        <v>0.15632979</v>
      </c>
      <c r="J1116">
        <v>-1.8011320000000001E-2</v>
      </c>
      <c r="K1116" t="s">
        <v>17</v>
      </c>
      <c r="L1116" t="s">
        <v>17</v>
      </c>
      <c r="M1116">
        <v>284915</v>
      </c>
      <c r="N1116">
        <v>166044</v>
      </c>
      <c r="O1116">
        <v>118871</v>
      </c>
      <c r="P1116">
        <v>25.428977830000001</v>
      </c>
    </row>
    <row r="1117" spans="1:16" x14ac:dyDescent="0.25">
      <c r="A1117">
        <v>0</v>
      </c>
      <c r="B1117" t="s">
        <v>1713</v>
      </c>
      <c r="C1117">
        <v>23</v>
      </c>
      <c r="D1117">
        <v>11</v>
      </c>
      <c r="E1117">
        <v>12</v>
      </c>
      <c r="F1117">
        <v>19374.44140625</v>
      </c>
      <c r="G1117">
        <v>78974</v>
      </c>
      <c r="H1117">
        <v>1.79E-6</v>
      </c>
      <c r="I1117">
        <v>0.17529979000000001</v>
      </c>
      <c r="J1117">
        <v>-2.1778499999999998E-3</v>
      </c>
      <c r="K1117" t="s">
        <v>17</v>
      </c>
      <c r="L1117" t="s">
        <v>17</v>
      </c>
      <c r="M1117">
        <v>159797</v>
      </c>
      <c r="N1117">
        <v>94266</v>
      </c>
      <c r="O1117">
        <v>65531</v>
      </c>
      <c r="P1117">
        <v>14.087611770000001</v>
      </c>
    </row>
    <row r="1118" spans="1:16" x14ac:dyDescent="0.25">
      <c r="A1118">
        <v>0</v>
      </c>
      <c r="B1118" t="s">
        <v>1714</v>
      </c>
      <c r="C1118">
        <v>3</v>
      </c>
      <c r="D1118">
        <v>3</v>
      </c>
      <c r="E1118">
        <v>0</v>
      </c>
      <c r="F1118">
        <v>0</v>
      </c>
      <c r="G1118">
        <v>0</v>
      </c>
      <c r="H1118">
        <v>6.9999999999999997E-7</v>
      </c>
      <c r="I1118">
        <v>0</v>
      </c>
      <c r="J1118">
        <v>-2.2225000000000001E-4</v>
      </c>
      <c r="K1118" t="s">
        <v>17</v>
      </c>
      <c r="L1118" t="s">
        <v>17</v>
      </c>
      <c r="M1118">
        <v>0</v>
      </c>
      <c r="N1118">
        <v>0</v>
      </c>
      <c r="O1118">
        <v>0</v>
      </c>
      <c r="P1118">
        <v>0</v>
      </c>
    </row>
    <row r="1119" spans="1:16" x14ac:dyDescent="0.25">
      <c r="A1119">
        <v>0</v>
      </c>
      <c r="B1119" t="s">
        <v>1715</v>
      </c>
      <c r="C1119">
        <v>8</v>
      </c>
      <c r="D1119">
        <v>5</v>
      </c>
      <c r="E1119">
        <v>3</v>
      </c>
      <c r="F1119">
        <v>1570.8983154299999</v>
      </c>
      <c r="G1119">
        <v>5501</v>
      </c>
      <c r="H1119">
        <v>1.7799999999999999E-6</v>
      </c>
      <c r="I1119">
        <v>4.0074000000000004E-3</v>
      </c>
      <c r="J1119">
        <v>-6.8130999999999997E-4</v>
      </c>
      <c r="K1119" t="s">
        <v>17</v>
      </c>
      <c r="L1119" t="s">
        <v>17</v>
      </c>
      <c r="M1119">
        <v>1487</v>
      </c>
      <c r="N1119">
        <v>863</v>
      </c>
      <c r="O1119">
        <v>624</v>
      </c>
      <c r="P1119">
        <v>0.10980686000000001</v>
      </c>
    </row>
    <row r="1120" spans="1:16" x14ac:dyDescent="0.25">
      <c r="A1120">
        <v>0</v>
      </c>
      <c r="B1120" t="s">
        <v>457</v>
      </c>
      <c r="C1120">
        <v>4</v>
      </c>
      <c r="D1120">
        <v>4</v>
      </c>
      <c r="E1120">
        <v>0</v>
      </c>
      <c r="F1120">
        <v>0</v>
      </c>
      <c r="G1120">
        <v>0</v>
      </c>
      <c r="H1120">
        <v>6.9999999999999997E-7</v>
      </c>
      <c r="I1120">
        <v>0</v>
      </c>
      <c r="J1120">
        <v>-3.9511E-4</v>
      </c>
      <c r="K1120" t="s">
        <v>17</v>
      </c>
      <c r="L1120" t="s">
        <v>17</v>
      </c>
      <c r="M1120">
        <v>0</v>
      </c>
      <c r="N1120">
        <v>0</v>
      </c>
      <c r="O1120">
        <v>0</v>
      </c>
      <c r="P1120">
        <v>0</v>
      </c>
    </row>
    <row r="1121" spans="1:16" x14ac:dyDescent="0.25">
      <c r="A1121">
        <v>0</v>
      </c>
      <c r="B1121" t="s">
        <v>360</v>
      </c>
      <c r="C1121">
        <v>3</v>
      </c>
      <c r="D1121">
        <v>1</v>
      </c>
      <c r="E1121">
        <v>2</v>
      </c>
      <c r="F1121">
        <v>1677.3527832</v>
      </c>
      <c r="G1121">
        <v>6092</v>
      </c>
      <c r="H1121">
        <v>1.7799999999999999E-6</v>
      </c>
      <c r="I1121">
        <v>1.122863E-2</v>
      </c>
      <c r="J1121">
        <v>-3.3389999999999997E-5</v>
      </c>
      <c r="K1121" t="s">
        <v>17</v>
      </c>
      <c r="L1121" t="s">
        <v>17</v>
      </c>
      <c r="M1121">
        <v>2753</v>
      </c>
      <c r="N1121">
        <v>1542</v>
      </c>
      <c r="O1121">
        <v>1211</v>
      </c>
      <c r="P1121">
        <v>5.2810599999999999E-2</v>
      </c>
    </row>
    <row r="1122" spans="1:16" x14ac:dyDescent="0.25">
      <c r="A1122">
        <v>0</v>
      </c>
      <c r="B1122" t="s">
        <v>1716</v>
      </c>
      <c r="C1122">
        <v>14</v>
      </c>
      <c r="D1122">
        <v>7</v>
      </c>
      <c r="E1122">
        <v>7</v>
      </c>
      <c r="F1122">
        <v>6565.8452148400002</v>
      </c>
      <c r="G1122">
        <v>23897</v>
      </c>
      <c r="H1122">
        <v>1.7799999999999999E-6</v>
      </c>
      <c r="I1122">
        <v>8.4712999999999993E-3</v>
      </c>
      <c r="J1122">
        <v>-1.6164700000000001E-3</v>
      </c>
      <c r="K1122" t="s">
        <v>17</v>
      </c>
      <c r="L1122" t="s">
        <v>17</v>
      </c>
      <c r="M1122">
        <v>6872</v>
      </c>
      <c r="N1122">
        <v>3942</v>
      </c>
      <c r="O1122">
        <v>2930</v>
      </c>
      <c r="P1122">
        <v>0.23100817000000001</v>
      </c>
    </row>
    <row r="1123" spans="1:16" x14ac:dyDescent="0.25">
      <c r="A1123">
        <v>0</v>
      </c>
      <c r="B1123" t="s">
        <v>1717</v>
      </c>
      <c r="C1123">
        <v>30</v>
      </c>
      <c r="D1123">
        <v>18</v>
      </c>
      <c r="E1123">
        <v>12</v>
      </c>
      <c r="F1123">
        <v>23891.390625</v>
      </c>
      <c r="G1123">
        <v>101597</v>
      </c>
      <c r="H1123">
        <v>1.79E-6</v>
      </c>
      <c r="I1123">
        <v>1.4812580000000001E-2</v>
      </c>
      <c r="J1123">
        <v>-8.0353899999999999E-3</v>
      </c>
      <c r="K1123" t="s">
        <v>17</v>
      </c>
      <c r="L1123" t="s">
        <v>17</v>
      </c>
      <c r="M1123">
        <v>32059</v>
      </c>
      <c r="N1123">
        <v>18646</v>
      </c>
      <c r="O1123">
        <v>13413</v>
      </c>
      <c r="P1123">
        <v>4.2744009399999996</v>
      </c>
    </row>
    <row r="1124" spans="1:16" x14ac:dyDescent="0.25">
      <c r="A1124">
        <v>0</v>
      </c>
      <c r="B1124" t="s">
        <v>1718</v>
      </c>
      <c r="C1124">
        <v>8</v>
      </c>
      <c r="D1124">
        <v>2</v>
      </c>
      <c r="E1124">
        <v>6</v>
      </c>
      <c r="F1124">
        <v>2566.97387695</v>
      </c>
      <c r="G1124">
        <v>10704</v>
      </c>
      <c r="H1124">
        <v>1.79E-6</v>
      </c>
      <c r="I1124">
        <v>5.9098020000000001E-2</v>
      </c>
      <c r="J1124">
        <v>-3.8133999999999998E-4</v>
      </c>
      <c r="K1124" t="s">
        <v>17</v>
      </c>
      <c r="L1124" t="s">
        <v>17</v>
      </c>
      <c r="M1124">
        <v>13302</v>
      </c>
      <c r="N1124">
        <v>7433</v>
      </c>
      <c r="O1124">
        <v>5869</v>
      </c>
      <c r="P1124">
        <v>0.54765565000000005</v>
      </c>
    </row>
    <row r="1125" spans="1:16" x14ac:dyDescent="0.25">
      <c r="A1125">
        <v>0</v>
      </c>
      <c r="B1125" t="s">
        <v>1719</v>
      </c>
      <c r="C1125">
        <v>16</v>
      </c>
      <c r="D1125">
        <v>7</v>
      </c>
      <c r="E1125">
        <v>9</v>
      </c>
      <c r="F1125">
        <v>9239.6806640600007</v>
      </c>
      <c r="G1125">
        <v>33867</v>
      </c>
      <c r="H1125">
        <v>1.79E-6</v>
      </c>
      <c r="I1125">
        <v>7.2325349999999997E-2</v>
      </c>
      <c r="J1125">
        <v>-1.2794E-3</v>
      </c>
      <c r="K1125" t="s">
        <v>17</v>
      </c>
      <c r="L1125" t="s">
        <v>17</v>
      </c>
      <c r="M1125">
        <v>52339</v>
      </c>
      <c r="N1125">
        <v>32120</v>
      </c>
      <c r="O1125">
        <v>20219</v>
      </c>
      <c r="P1125">
        <v>6.6290201299999998</v>
      </c>
    </row>
    <row r="1126" spans="1:16" x14ac:dyDescent="0.25">
      <c r="A1126">
        <v>0</v>
      </c>
      <c r="B1126" t="s">
        <v>1720</v>
      </c>
      <c r="C1126">
        <v>11</v>
      </c>
      <c r="D1126">
        <v>8</v>
      </c>
      <c r="E1126">
        <v>3</v>
      </c>
      <c r="F1126">
        <v>967.21112060999997</v>
      </c>
      <c r="G1126">
        <v>3856</v>
      </c>
      <c r="H1126">
        <v>1.7799999999999999E-6</v>
      </c>
      <c r="I1126">
        <v>1.26834E-3</v>
      </c>
      <c r="J1126">
        <v>-1.49566E-3</v>
      </c>
      <c r="K1126" t="s">
        <v>17</v>
      </c>
      <c r="L1126" t="s">
        <v>17</v>
      </c>
      <c r="M1126">
        <v>2078</v>
      </c>
      <c r="N1126">
        <v>1441</v>
      </c>
      <c r="O1126">
        <v>637</v>
      </c>
      <c r="P1126">
        <v>7.8251799999999996E-2</v>
      </c>
    </row>
    <row r="1127" spans="1:16" x14ac:dyDescent="0.25">
      <c r="A1127">
        <v>0</v>
      </c>
      <c r="B1127" t="s">
        <v>367</v>
      </c>
      <c r="C1127">
        <v>13</v>
      </c>
      <c r="D1127">
        <v>9</v>
      </c>
      <c r="E1127">
        <v>4</v>
      </c>
      <c r="F1127">
        <v>6276.6879882800004</v>
      </c>
      <c r="G1127">
        <v>32275</v>
      </c>
      <c r="H1127">
        <v>1.79E-6</v>
      </c>
      <c r="I1127">
        <v>5.1548690000000001E-2</v>
      </c>
      <c r="J1127">
        <v>-5.8925000000000004E-4</v>
      </c>
      <c r="K1127" t="s">
        <v>17</v>
      </c>
      <c r="L1127" t="s">
        <v>17</v>
      </c>
      <c r="M1127">
        <v>30189</v>
      </c>
      <c r="N1127">
        <v>16341</v>
      </c>
      <c r="O1127">
        <v>13848</v>
      </c>
      <c r="P1127">
        <v>2.9133609300000001</v>
      </c>
    </row>
    <row r="1128" spans="1:16" x14ac:dyDescent="0.25">
      <c r="A1128">
        <v>0</v>
      </c>
      <c r="B1128" t="s">
        <v>1721</v>
      </c>
      <c r="C1128">
        <v>1</v>
      </c>
      <c r="D1128">
        <v>1</v>
      </c>
      <c r="E1128">
        <v>0</v>
      </c>
      <c r="F1128">
        <v>0</v>
      </c>
      <c r="G1128">
        <v>0</v>
      </c>
      <c r="H1128">
        <v>6.9999999999999997E-7</v>
      </c>
      <c r="I1128">
        <v>0</v>
      </c>
      <c r="J1128">
        <v>-2.4689999999999999E-5</v>
      </c>
      <c r="K1128" t="s">
        <v>17</v>
      </c>
      <c r="L1128" t="s">
        <v>17</v>
      </c>
      <c r="M1128">
        <v>0</v>
      </c>
      <c r="N1128">
        <v>0</v>
      </c>
      <c r="O1128">
        <v>0</v>
      </c>
      <c r="P1128">
        <v>0</v>
      </c>
    </row>
    <row r="1129" spans="1:16" x14ac:dyDescent="0.25">
      <c r="A1129">
        <v>0</v>
      </c>
      <c r="B1129" t="s">
        <v>1722</v>
      </c>
      <c r="C1129">
        <v>7</v>
      </c>
      <c r="D1129">
        <v>5</v>
      </c>
      <c r="E1129">
        <v>2</v>
      </c>
      <c r="F1129">
        <v>1837.96838379</v>
      </c>
      <c r="G1129">
        <v>8363</v>
      </c>
      <c r="H1129">
        <v>1.7799999999999999E-6</v>
      </c>
      <c r="I1129">
        <v>5.1400899999999999E-3</v>
      </c>
      <c r="J1129">
        <v>-4.3983999999999999E-4</v>
      </c>
      <c r="K1129" t="s">
        <v>17</v>
      </c>
      <c r="L1129" t="s">
        <v>17</v>
      </c>
      <c r="M1129">
        <v>2314</v>
      </c>
      <c r="N1129">
        <v>1192</v>
      </c>
      <c r="O1129">
        <v>1122</v>
      </c>
      <c r="P1129">
        <v>0.16585347</v>
      </c>
    </row>
    <row r="1130" spans="1:16" x14ac:dyDescent="0.25">
      <c r="A1130">
        <v>0</v>
      </c>
      <c r="B1130" t="s">
        <v>750</v>
      </c>
      <c r="C1130">
        <v>52</v>
      </c>
      <c r="D1130">
        <v>18</v>
      </c>
      <c r="E1130">
        <v>34</v>
      </c>
      <c r="F1130">
        <v>80154.828125</v>
      </c>
      <c r="G1130">
        <v>360059</v>
      </c>
      <c r="H1130">
        <v>1.79E-6</v>
      </c>
      <c r="I1130">
        <v>0.12775633</v>
      </c>
      <c r="J1130">
        <v>-1.9817970000000001E-2</v>
      </c>
      <c r="K1130" t="s">
        <v>17</v>
      </c>
      <c r="L1130" t="s">
        <v>17</v>
      </c>
      <c r="M1130">
        <v>119924</v>
      </c>
      <c r="N1130">
        <v>61031</v>
      </c>
      <c r="O1130">
        <v>58893</v>
      </c>
      <c r="P1130">
        <v>10.458253300000001</v>
      </c>
    </row>
    <row r="1131" spans="1:16" x14ac:dyDescent="0.25">
      <c r="A1131">
        <v>0</v>
      </c>
      <c r="B1131" t="s">
        <v>1723</v>
      </c>
      <c r="C1131">
        <v>4</v>
      </c>
      <c r="D1131">
        <v>4</v>
      </c>
      <c r="E1131">
        <v>0</v>
      </c>
      <c r="F1131">
        <v>0</v>
      </c>
      <c r="G1131">
        <v>0</v>
      </c>
      <c r="H1131">
        <v>6.9999999999999997E-7</v>
      </c>
      <c r="I1131">
        <v>0</v>
      </c>
      <c r="J1131">
        <v>-3.9511E-4</v>
      </c>
      <c r="K1131" t="s">
        <v>17</v>
      </c>
      <c r="L1131" t="s">
        <v>17</v>
      </c>
      <c r="M1131">
        <v>0</v>
      </c>
      <c r="N1131">
        <v>0</v>
      </c>
      <c r="O1131">
        <v>0</v>
      </c>
      <c r="P1131">
        <v>0</v>
      </c>
    </row>
    <row r="1132" spans="1:16" x14ac:dyDescent="0.25">
      <c r="A1132">
        <v>0</v>
      </c>
      <c r="B1132" t="s">
        <v>795</v>
      </c>
      <c r="C1132">
        <v>33</v>
      </c>
      <c r="D1132">
        <v>10</v>
      </c>
      <c r="E1132">
        <v>23</v>
      </c>
      <c r="F1132">
        <v>23883.814453120001</v>
      </c>
      <c r="G1132">
        <v>101079</v>
      </c>
      <c r="H1132">
        <v>1.79E-6</v>
      </c>
      <c r="I1132">
        <v>0.25549553000000003</v>
      </c>
      <c r="J1132">
        <v>-7.1012000000000002E-3</v>
      </c>
      <c r="K1132" t="s">
        <v>17</v>
      </c>
      <c r="L1132" t="s">
        <v>17</v>
      </c>
      <c r="M1132">
        <v>189007</v>
      </c>
      <c r="N1132">
        <v>104491</v>
      </c>
      <c r="O1132">
        <v>84516</v>
      </c>
      <c r="P1132">
        <v>16.550622059999998</v>
      </c>
    </row>
    <row r="1133" spans="1:16" x14ac:dyDescent="0.25">
      <c r="A1133">
        <v>0</v>
      </c>
      <c r="B1133" t="s">
        <v>454</v>
      </c>
      <c r="C1133">
        <v>40</v>
      </c>
      <c r="D1133">
        <v>11</v>
      </c>
      <c r="E1133">
        <v>29</v>
      </c>
      <c r="F1133">
        <v>31601.001953120001</v>
      </c>
      <c r="G1133">
        <v>124830</v>
      </c>
      <c r="H1133">
        <v>1.79E-6</v>
      </c>
      <c r="I1133">
        <v>0.17850840000000001</v>
      </c>
      <c r="J1133">
        <v>-9.5282300000000004E-3</v>
      </c>
      <c r="K1133" t="s">
        <v>17</v>
      </c>
      <c r="L1133" t="s">
        <v>17</v>
      </c>
      <c r="M1133">
        <v>151048</v>
      </c>
      <c r="N1133">
        <v>83649</v>
      </c>
      <c r="O1133">
        <v>67399</v>
      </c>
      <c r="P1133">
        <v>11.01675558</v>
      </c>
    </row>
    <row r="1134" spans="1:16" x14ac:dyDescent="0.25">
      <c r="A1134">
        <v>0</v>
      </c>
      <c r="B1134" t="s">
        <v>1724</v>
      </c>
      <c r="C1134">
        <v>28</v>
      </c>
      <c r="D1134">
        <v>21</v>
      </c>
      <c r="E1134">
        <v>7</v>
      </c>
      <c r="F1134">
        <v>12781.24804688</v>
      </c>
      <c r="G1134">
        <v>57861</v>
      </c>
      <c r="H1134">
        <v>1.7799999999999999E-6</v>
      </c>
      <c r="I1134">
        <v>3.7262300000000001E-3</v>
      </c>
      <c r="J1134">
        <v>-1.0293780000000001E-2</v>
      </c>
      <c r="K1134" t="s">
        <v>17</v>
      </c>
      <c r="L1134" t="s">
        <v>17</v>
      </c>
      <c r="M1134">
        <v>1950</v>
      </c>
      <c r="N1134">
        <v>1213</v>
      </c>
      <c r="O1134">
        <v>737</v>
      </c>
      <c r="P1134">
        <v>0.79297021999999995</v>
      </c>
    </row>
    <row r="1135" spans="1:16" x14ac:dyDescent="0.25">
      <c r="A1135">
        <v>0</v>
      </c>
      <c r="B1135" t="s">
        <v>1725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1.7799999999999999E-6</v>
      </c>
      <c r="I1135">
        <v>6.3044000000000002E-4</v>
      </c>
      <c r="J1135">
        <v>-1.8580000000000002E-5</v>
      </c>
      <c r="K1135" t="s">
        <v>17</v>
      </c>
      <c r="L1135" t="s">
        <v>17</v>
      </c>
      <c r="M1135">
        <v>0</v>
      </c>
      <c r="N1135">
        <v>0</v>
      </c>
      <c r="O1135">
        <v>0</v>
      </c>
      <c r="P1135">
        <v>0</v>
      </c>
    </row>
    <row r="1136" spans="1:16" x14ac:dyDescent="0.25">
      <c r="A1136">
        <v>0</v>
      </c>
      <c r="B1136" t="s">
        <v>1726</v>
      </c>
      <c r="C1136">
        <v>10</v>
      </c>
      <c r="D1136">
        <v>8</v>
      </c>
      <c r="E1136">
        <v>2</v>
      </c>
      <c r="F1136">
        <v>3565.30737305</v>
      </c>
      <c r="G1136">
        <v>11300</v>
      </c>
      <c r="H1136">
        <v>1.7799999999999999E-6</v>
      </c>
      <c r="I1136">
        <v>3.65709E-3</v>
      </c>
      <c r="J1136">
        <v>-1.55488E-3</v>
      </c>
      <c r="K1136" t="s">
        <v>17</v>
      </c>
      <c r="L1136" t="s">
        <v>17</v>
      </c>
      <c r="M1136">
        <v>170</v>
      </c>
      <c r="N1136">
        <v>76</v>
      </c>
      <c r="O1136">
        <v>94</v>
      </c>
      <c r="P1136">
        <v>0.10340083</v>
      </c>
    </row>
    <row r="1137" spans="1:16" x14ac:dyDescent="0.25">
      <c r="A1137">
        <v>0</v>
      </c>
      <c r="B1137" t="s">
        <v>1727</v>
      </c>
      <c r="C1137">
        <v>2</v>
      </c>
      <c r="D1137">
        <v>1</v>
      </c>
      <c r="E1137">
        <v>1</v>
      </c>
      <c r="F1137">
        <v>0.53333335999999998</v>
      </c>
      <c r="G1137">
        <v>2</v>
      </c>
      <c r="H1137">
        <v>1.7799999999999999E-6</v>
      </c>
      <c r="I1137">
        <v>6.1875000000000005E-4</v>
      </c>
      <c r="J1137">
        <v>-3.9789999999999997E-5</v>
      </c>
      <c r="K1137" t="s">
        <v>17</v>
      </c>
      <c r="L1137" t="s">
        <v>17</v>
      </c>
      <c r="M1137">
        <v>1</v>
      </c>
      <c r="N1137">
        <v>1</v>
      </c>
      <c r="O1137">
        <v>0</v>
      </c>
      <c r="P1137">
        <v>9.06006E-3</v>
      </c>
    </row>
    <row r="1138" spans="1:16" x14ac:dyDescent="0.25">
      <c r="A1138">
        <v>0</v>
      </c>
      <c r="B1138" t="s">
        <v>1728</v>
      </c>
      <c r="C1138">
        <v>3</v>
      </c>
      <c r="D1138">
        <v>3</v>
      </c>
      <c r="E1138">
        <v>0</v>
      </c>
      <c r="F1138">
        <v>0</v>
      </c>
      <c r="G1138">
        <v>0</v>
      </c>
      <c r="H1138">
        <v>6.9999999999999997E-7</v>
      </c>
      <c r="I1138">
        <v>0</v>
      </c>
      <c r="J1138">
        <v>-2.2225000000000001E-4</v>
      </c>
      <c r="K1138" t="s">
        <v>17</v>
      </c>
      <c r="L1138" t="s">
        <v>17</v>
      </c>
      <c r="M1138">
        <v>0</v>
      </c>
      <c r="N1138">
        <v>0</v>
      </c>
      <c r="O1138">
        <v>0</v>
      </c>
      <c r="P1138">
        <v>0</v>
      </c>
    </row>
    <row r="1139" spans="1:16" x14ac:dyDescent="0.25">
      <c r="A1139">
        <v>0</v>
      </c>
      <c r="B1139" t="s">
        <v>387</v>
      </c>
      <c r="C1139">
        <v>7</v>
      </c>
      <c r="D1139">
        <v>4</v>
      </c>
      <c r="E1139">
        <v>3</v>
      </c>
      <c r="F1139">
        <v>3942.0617675799999</v>
      </c>
      <c r="G1139">
        <v>14685</v>
      </c>
      <c r="H1139">
        <v>1.79E-6</v>
      </c>
      <c r="I1139">
        <v>2.2746880000000001E-2</v>
      </c>
      <c r="J1139">
        <v>-1.5189000000000001E-4</v>
      </c>
      <c r="K1139" t="s">
        <v>17</v>
      </c>
      <c r="L1139" t="s">
        <v>17</v>
      </c>
      <c r="M1139">
        <v>14130</v>
      </c>
      <c r="N1139">
        <v>8701</v>
      </c>
      <c r="O1139">
        <v>5429</v>
      </c>
      <c r="P1139">
        <v>0.51996644000000003</v>
      </c>
    </row>
    <row r="1140" spans="1:16" x14ac:dyDescent="0.25">
      <c r="A1140">
        <v>0</v>
      </c>
      <c r="B1140" t="s">
        <v>1729</v>
      </c>
      <c r="C1140">
        <v>16</v>
      </c>
      <c r="D1140">
        <v>7</v>
      </c>
      <c r="E1140">
        <v>9</v>
      </c>
      <c r="F1140">
        <v>5979.2924804699996</v>
      </c>
      <c r="G1140">
        <v>30379</v>
      </c>
      <c r="H1140">
        <v>1.79E-6</v>
      </c>
      <c r="I1140">
        <v>4.7300750000000003E-2</v>
      </c>
      <c r="J1140">
        <v>-2.2164099999999998E-3</v>
      </c>
      <c r="K1140" t="s">
        <v>17</v>
      </c>
      <c r="L1140" t="s">
        <v>17</v>
      </c>
      <c r="M1140">
        <v>18426</v>
      </c>
      <c r="N1140">
        <v>10686</v>
      </c>
      <c r="O1140">
        <v>7740</v>
      </c>
      <c r="P1140">
        <v>0.51643583000000004</v>
      </c>
    </row>
    <row r="1141" spans="1:16" x14ac:dyDescent="0.25">
      <c r="A1141">
        <v>0</v>
      </c>
      <c r="B1141" t="s">
        <v>1730</v>
      </c>
      <c r="C1141">
        <v>6</v>
      </c>
      <c r="D1141">
        <v>4</v>
      </c>
      <c r="E1141">
        <v>2</v>
      </c>
      <c r="F1141">
        <v>804.67126465000001</v>
      </c>
      <c r="G1141">
        <v>7283</v>
      </c>
      <c r="H1141">
        <v>1.7799999999999999E-6</v>
      </c>
      <c r="I1141">
        <v>5.1248600000000002E-3</v>
      </c>
      <c r="J1141">
        <v>-3.5094999999999999E-4</v>
      </c>
      <c r="K1141" t="s">
        <v>17</v>
      </c>
      <c r="L1141" t="s">
        <v>17</v>
      </c>
      <c r="M1141">
        <v>3497</v>
      </c>
      <c r="N1141">
        <v>2014</v>
      </c>
      <c r="O1141">
        <v>1483</v>
      </c>
      <c r="P1141">
        <v>5.8816130000000001E-2</v>
      </c>
    </row>
    <row r="1142" spans="1:16" x14ac:dyDescent="0.25">
      <c r="A1142">
        <v>0</v>
      </c>
      <c r="B1142" t="s">
        <v>1731</v>
      </c>
      <c r="C1142">
        <v>11</v>
      </c>
      <c r="D1142">
        <v>6</v>
      </c>
      <c r="E1142">
        <v>5</v>
      </c>
      <c r="F1142">
        <v>3149.9638671900002</v>
      </c>
      <c r="G1142">
        <v>14897</v>
      </c>
      <c r="H1142">
        <v>1.79E-6</v>
      </c>
      <c r="I1142">
        <v>2.1493379999999999E-2</v>
      </c>
      <c r="J1142">
        <v>-1.0881899999999999E-3</v>
      </c>
      <c r="K1142" t="s">
        <v>17</v>
      </c>
      <c r="L1142" t="s">
        <v>17</v>
      </c>
      <c r="M1142">
        <v>8499</v>
      </c>
      <c r="N1142">
        <v>4510</v>
      </c>
      <c r="O1142">
        <v>3989</v>
      </c>
      <c r="P1142">
        <v>0.75566082999999995</v>
      </c>
    </row>
    <row r="1143" spans="1:16" x14ac:dyDescent="0.25">
      <c r="A1143">
        <v>0</v>
      </c>
      <c r="B1143" t="s">
        <v>1732</v>
      </c>
      <c r="C1143">
        <v>15</v>
      </c>
      <c r="D1143">
        <v>10</v>
      </c>
      <c r="E1143">
        <v>5</v>
      </c>
      <c r="F1143">
        <v>5021.00390625</v>
      </c>
      <c r="G1143">
        <v>21357</v>
      </c>
      <c r="H1143">
        <v>1.79E-6</v>
      </c>
      <c r="I1143">
        <v>1.635497E-2</v>
      </c>
      <c r="J1143">
        <v>-2.32125E-3</v>
      </c>
      <c r="K1143" t="s">
        <v>17</v>
      </c>
      <c r="L1143" t="s">
        <v>17</v>
      </c>
      <c r="M1143">
        <v>16110</v>
      </c>
      <c r="N1143">
        <v>9788</v>
      </c>
      <c r="O1143">
        <v>6322</v>
      </c>
      <c r="P1143">
        <v>0.38346750000000002</v>
      </c>
    </row>
    <row r="1144" spans="1:16" x14ac:dyDescent="0.25">
      <c r="A1144">
        <v>0</v>
      </c>
      <c r="B1144" t="s">
        <v>183</v>
      </c>
      <c r="C1144">
        <v>5</v>
      </c>
      <c r="D1144">
        <v>3</v>
      </c>
      <c r="E1144">
        <v>2</v>
      </c>
      <c r="F1144">
        <v>829.79235840000001</v>
      </c>
      <c r="G1144">
        <v>2985</v>
      </c>
      <c r="H1144">
        <v>1.79E-6</v>
      </c>
      <c r="I1144">
        <v>9.3079300000000007E-3</v>
      </c>
      <c r="J1144">
        <v>-1.5912000000000001E-4</v>
      </c>
      <c r="K1144" t="s">
        <v>17</v>
      </c>
      <c r="L1144" t="s">
        <v>17</v>
      </c>
      <c r="M1144">
        <v>0</v>
      </c>
      <c r="N1144">
        <v>0</v>
      </c>
      <c r="O1144">
        <v>0</v>
      </c>
      <c r="P1144">
        <v>0</v>
      </c>
    </row>
    <row r="1145" spans="1:16" x14ac:dyDescent="0.25">
      <c r="A1145">
        <v>0</v>
      </c>
      <c r="B1145" t="s">
        <v>59</v>
      </c>
      <c r="C1145">
        <v>1</v>
      </c>
      <c r="D1145">
        <v>0</v>
      </c>
      <c r="E1145">
        <v>1</v>
      </c>
      <c r="F1145">
        <v>0</v>
      </c>
      <c r="G1145">
        <v>0</v>
      </c>
      <c r="H1145">
        <v>1.79E-6</v>
      </c>
      <c r="I1145">
        <v>1.57482E-3</v>
      </c>
      <c r="J1145">
        <v>-1.8580000000000002E-5</v>
      </c>
      <c r="K1145" t="s">
        <v>17</v>
      </c>
      <c r="L1145" t="s">
        <v>17</v>
      </c>
      <c r="M1145">
        <v>0</v>
      </c>
      <c r="N1145">
        <v>0</v>
      </c>
      <c r="O1145">
        <v>0</v>
      </c>
      <c r="P1145">
        <v>0</v>
      </c>
    </row>
    <row r="1146" spans="1:16" x14ac:dyDescent="0.25">
      <c r="A1146">
        <v>0</v>
      </c>
      <c r="B1146" t="s">
        <v>1733</v>
      </c>
      <c r="C1146">
        <v>7</v>
      </c>
      <c r="D1146">
        <v>5</v>
      </c>
      <c r="E1146">
        <v>2</v>
      </c>
      <c r="F1146">
        <v>2131.4704589799999</v>
      </c>
      <c r="G1146">
        <v>15401</v>
      </c>
      <c r="H1146">
        <v>1.79E-6</v>
      </c>
      <c r="I1146">
        <v>2.6584900000000002E-2</v>
      </c>
      <c r="J1146">
        <v>1.5404000000000001E-4</v>
      </c>
      <c r="K1146" t="s">
        <v>17</v>
      </c>
      <c r="L1146" t="s">
        <v>17</v>
      </c>
      <c r="M1146">
        <v>14998</v>
      </c>
      <c r="N1146">
        <v>8881</v>
      </c>
      <c r="O1146">
        <v>6117</v>
      </c>
      <c r="P1146">
        <v>0.43310573000000002</v>
      </c>
    </row>
    <row r="1147" spans="1:16" x14ac:dyDescent="0.25">
      <c r="A1147">
        <v>0</v>
      </c>
      <c r="B1147" t="s">
        <v>1734</v>
      </c>
      <c r="C1147">
        <v>11</v>
      </c>
      <c r="D1147">
        <v>6</v>
      </c>
      <c r="E1147">
        <v>5</v>
      </c>
      <c r="F1147">
        <v>3177.8959960900002</v>
      </c>
      <c r="G1147">
        <v>24125</v>
      </c>
      <c r="H1147">
        <v>1.79E-6</v>
      </c>
      <c r="I1147">
        <v>3.4365409999999999E-2</v>
      </c>
      <c r="J1147">
        <v>-5.0098000000000005E-4</v>
      </c>
      <c r="K1147" t="s">
        <v>17</v>
      </c>
      <c r="L1147" t="s">
        <v>17</v>
      </c>
      <c r="M1147">
        <v>34251</v>
      </c>
      <c r="N1147">
        <v>21446</v>
      </c>
      <c r="O1147">
        <v>12805</v>
      </c>
      <c r="P1147">
        <v>1.0732259399999999</v>
      </c>
    </row>
    <row r="1148" spans="1:16" x14ac:dyDescent="0.25">
      <c r="A1148">
        <v>0</v>
      </c>
      <c r="B1148" t="s">
        <v>1735</v>
      </c>
      <c r="C1148">
        <v>43</v>
      </c>
      <c r="D1148">
        <v>22</v>
      </c>
      <c r="E1148">
        <v>21</v>
      </c>
      <c r="F1148">
        <v>41459.69921875</v>
      </c>
      <c r="G1148">
        <v>210308</v>
      </c>
      <c r="H1148">
        <v>1.79E-6</v>
      </c>
      <c r="I1148">
        <v>8.0045469999999994E-2</v>
      </c>
      <c r="J1148">
        <v>-1.1613770000000001E-2</v>
      </c>
      <c r="K1148" t="s">
        <v>17</v>
      </c>
      <c r="L1148" t="s">
        <v>17</v>
      </c>
      <c r="M1148">
        <v>215661</v>
      </c>
      <c r="N1148">
        <v>120426</v>
      </c>
      <c r="O1148">
        <v>95235</v>
      </c>
      <c r="P1148">
        <v>10.110458270000001</v>
      </c>
    </row>
    <row r="1149" spans="1:16" x14ac:dyDescent="0.25">
      <c r="A1149">
        <v>0</v>
      </c>
      <c r="B1149" t="s">
        <v>1736</v>
      </c>
      <c r="C1149">
        <v>10</v>
      </c>
      <c r="D1149">
        <v>7</v>
      </c>
      <c r="E1149">
        <v>3</v>
      </c>
      <c r="F1149">
        <v>3371.1518554700001</v>
      </c>
      <c r="G1149">
        <v>28505</v>
      </c>
      <c r="H1149">
        <v>1.79E-6</v>
      </c>
      <c r="I1149">
        <v>2.385518E-2</v>
      </c>
      <c r="J1149">
        <v>-7.4890999999999998E-4</v>
      </c>
      <c r="K1149" t="s">
        <v>17</v>
      </c>
      <c r="L1149" t="s">
        <v>17</v>
      </c>
      <c r="M1149">
        <v>13524</v>
      </c>
      <c r="N1149">
        <v>8518</v>
      </c>
      <c r="O1149">
        <v>5006</v>
      </c>
      <c r="P1149">
        <v>0.63457573</v>
      </c>
    </row>
    <row r="1150" spans="1:16" x14ac:dyDescent="0.25">
      <c r="A1150">
        <v>0</v>
      </c>
      <c r="B1150" t="s">
        <v>1737</v>
      </c>
      <c r="C1150">
        <v>4</v>
      </c>
      <c r="D1150">
        <v>3</v>
      </c>
      <c r="E1150">
        <v>1</v>
      </c>
      <c r="F1150">
        <v>733.79046631000006</v>
      </c>
      <c r="G1150">
        <v>2007</v>
      </c>
      <c r="H1150">
        <v>1.7799999999999999E-6</v>
      </c>
      <c r="I1150">
        <v>6.1875000000000005E-4</v>
      </c>
      <c r="J1150">
        <v>-2.1838000000000001E-4</v>
      </c>
      <c r="K1150" t="s">
        <v>17</v>
      </c>
      <c r="L1150" t="s">
        <v>17</v>
      </c>
      <c r="M1150">
        <v>14</v>
      </c>
      <c r="N1150">
        <v>4</v>
      </c>
      <c r="O1150">
        <v>10</v>
      </c>
      <c r="P1150">
        <v>1.8198349999999999E-2</v>
      </c>
    </row>
    <row r="1151" spans="1:16" x14ac:dyDescent="0.25">
      <c r="A1151">
        <v>0</v>
      </c>
      <c r="B1151" t="s">
        <v>1738</v>
      </c>
      <c r="C1151">
        <v>2</v>
      </c>
      <c r="D1151">
        <v>1</v>
      </c>
      <c r="E1151">
        <v>1</v>
      </c>
      <c r="F1151">
        <v>377.29608153999999</v>
      </c>
      <c r="G1151">
        <v>2679</v>
      </c>
      <c r="H1151">
        <v>1.7799999999999999E-6</v>
      </c>
      <c r="I1151">
        <v>1.0469E-4</v>
      </c>
      <c r="J1151">
        <v>-2.1209999999999999E-5</v>
      </c>
      <c r="K1151" t="s">
        <v>17</v>
      </c>
      <c r="L1151" t="s">
        <v>17</v>
      </c>
      <c r="M1151">
        <v>1</v>
      </c>
      <c r="N1151">
        <v>0</v>
      </c>
      <c r="O1151">
        <v>1</v>
      </c>
      <c r="P1151">
        <v>9.06006E-3</v>
      </c>
    </row>
    <row r="1152" spans="1:16" x14ac:dyDescent="0.25">
      <c r="A1152">
        <v>0</v>
      </c>
      <c r="B1152" t="s">
        <v>1739</v>
      </c>
      <c r="C1152">
        <v>3</v>
      </c>
      <c r="D1152">
        <v>1</v>
      </c>
      <c r="E1152">
        <v>2</v>
      </c>
      <c r="F1152">
        <v>157.70211792000001</v>
      </c>
      <c r="G1152">
        <v>409</v>
      </c>
      <c r="H1152">
        <v>1.7799999999999999E-6</v>
      </c>
      <c r="I1152">
        <v>8.1142000000000002E-3</v>
      </c>
      <c r="J1152">
        <v>-6.1859999999999994E-5</v>
      </c>
      <c r="K1152" t="s">
        <v>17</v>
      </c>
      <c r="L1152" t="s">
        <v>17</v>
      </c>
      <c r="M1152">
        <v>548</v>
      </c>
      <c r="N1152">
        <v>323</v>
      </c>
      <c r="O1152">
        <v>225</v>
      </c>
      <c r="P1152">
        <v>2.2251400000000001E-2</v>
      </c>
    </row>
    <row r="1153" spans="1:16" x14ac:dyDescent="0.25">
      <c r="A1153">
        <v>0</v>
      </c>
      <c r="B1153" t="s">
        <v>1740</v>
      </c>
      <c r="C1153">
        <v>4</v>
      </c>
      <c r="D1153">
        <v>3</v>
      </c>
      <c r="E1153">
        <v>1</v>
      </c>
      <c r="F1153">
        <v>142.78881835999999</v>
      </c>
      <c r="G1153">
        <v>1004</v>
      </c>
      <c r="H1153">
        <v>1.7799999999999999E-6</v>
      </c>
      <c r="I1153">
        <v>6.60218E-3</v>
      </c>
      <c r="J1153">
        <v>-1.7539000000000001E-4</v>
      </c>
      <c r="K1153" t="s">
        <v>17</v>
      </c>
      <c r="L1153" t="s">
        <v>17</v>
      </c>
      <c r="M1153">
        <v>2772</v>
      </c>
      <c r="N1153">
        <v>1642</v>
      </c>
      <c r="O1153">
        <v>1130</v>
      </c>
      <c r="P1153">
        <v>9.4189179999999997E-2</v>
      </c>
    </row>
    <row r="1154" spans="1:16" x14ac:dyDescent="0.25">
      <c r="A1154">
        <v>0</v>
      </c>
      <c r="B1154" t="s">
        <v>1741</v>
      </c>
      <c r="C1154">
        <v>24</v>
      </c>
      <c r="D1154">
        <v>20</v>
      </c>
      <c r="E1154">
        <v>4</v>
      </c>
      <c r="F1154">
        <v>8571.1113281199996</v>
      </c>
      <c r="G1154">
        <v>57784</v>
      </c>
      <c r="H1154">
        <v>1.79E-6</v>
      </c>
      <c r="I1154">
        <v>2.7424069999999998E-2</v>
      </c>
      <c r="J1154">
        <v>-5.8358899999999998E-3</v>
      </c>
      <c r="K1154" t="s">
        <v>17</v>
      </c>
      <c r="L1154" t="s">
        <v>17</v>
      </c>
      <c r="M1154">
        <v>54002</v>
      </c>
      <c r="N1154">
        <v>31420</v>
      </c>
      <c r="O1154">
        <v>22582</v>
      </c>
      <c r="P1154">
        <v>1.61435825</v>
      </c>
    </row>
    <row r="1155" spans="1:16" x14ac:dyDescent="0.25">
      <c r="A1155">
        <v>0</v>
      </c>
      <c r="B1155" t="s">
        <v>377</v>
      </c>
      <c r="C1155">
        <v>11</v>
      </c>
      <c r="D1155">
        <v>6</v>
      </c>
      <c r="E1155">
        <v>5</v>
      </c>
      <c r="F1155">
        <v>4350.1372070300004</v>
      </c>
      <c r="G1155">
        <v>19890</v>
      </c>
      <c r="H1155">
        <v>1.79E-6</v>
      </c>
      <c r="I1155">
        <v>8.8353169999999995E-2</v>
      </c>
      <c r="J1155">
        <v>-7.9938999999999997E-4</v>
      </c>
      <c r="K1155" t="s">
        <v>17</v>
      </c>
      <c r="L1155" t="s">
        <v>17</v>
      </c>
      <c r="M1155">
        <v>20364</v>
      </c>
      <c r="N1155">
        <v>9709</v>
      </c>
      <c r="O1155">
        <v>10655</v>
      </c>
      <c r="P1155">
        <v>1.4923052999999999</v>
      </c>
    </row>
    <row r="1156" spans="1:16" x14ac:dyDescent="0.25">
      <c r="A1156">
        <v>0</v>
      </c>
      <c r="B1156" t="s">
        <v>1742</v>
      </c>
      <c r="C1156">
        <v>4</v>
      </c>
      <c r="D1156">
        <v>3</v>
      </c>
      <c r="E1156">
        <v>1</v>
      </c>
      <c r="F1156">
        <v>1007.08685303</v>
      </c>
      <c r="G1156">
        <v>4007</v>
      </c>
      <c r="H1156">
        <v>1.7799999999999999E-6</v>
      </c>
      <c r="I1156">
        <v>2.55813E-3</v>
      </c>
      <c r="J1156">
        <v>-2.1489E-4</v>
      </c>
      <c r="K1156" t="s">
        <v>17</v>
      </c>
      <c r="L1156" t="s">
        <v>17</v>
      </c>
      <c r="M1156">
        <v>2144</v>
      </c>
      <c r="N1156">
        <v>1043</v>
      </c>
      <c r="O1156">
        <v>1101</v>
      </c>
      <c r="P1156">
        <v>0.21769172000000001</v>
      </c>
    </row>
    <row r="1157" spans="1:16" x14ac:dyDescent="0.25">
      <c r="A1157">
        <v>0</v>
      </c>
      <c r="B1157" t="s">
        <v>1743</v>
      </c>
      <c r="C1157">
        <v>7</v>
      </c>
      <c r="D1157">
        <v>6</v>
      </c>
      <c r="E1157">
        <v>1</v>
      </c>
      <c r="F1157">
        <v>8127.6362304699996</v>
      </c>
      <c r="G1157">
        <v>31291</v>
      </c>
      <c r="H1157">
        <v>1.79E-6</v>
      </c>
      <c r="I1157">
        <v>2.1615180000000001E-2</v>
      </c>
      <c r="J1157">
        <v>5.2501999999999996E-4</v>
      </c>
      <c r="K1157" t="s">
        <v>17</v>
      </c>
      <c r="L1157" t="s">
        <v>17</v>
      </c>
      <c r="M1157">
        <v>1835</v>
      </c>
      <c r="N1157">
        <v>1108</v>
      </c>
      <c r="O1157">
        <v>727</v>
      </c>
      <c r="P1157">
        <v>0.50849473999999995</v>
      </c>
    </row>
    <row r="1158" spans="1:16" x14ac:dyDescent="0.25">
      <c r="A1158">
        <v>0</v>
      </c>
      <c r="B1158" t="s">
        <v>1744</v>
      </c>
      <c r="C1158">
        <v>9</v>
      </c>
      <c r="D1158">
        <v>6</v>
      </c>
      <c r="E1158">
        <v>3</v>
      </c>
      <c r="F1158">
        <v>2418.0603027299999</v>
      </c>
      <c r="G1158">
        <v>15616</v>
      </c>
      <c r="H1158">
        <v>1.7799999999999999E-6</v>
      </c>
      <c r="I1158">
        <v>1.1942599999999999E-2</v>
      </c>
      <c r="J1158">
        <v>-8.4192000000000002E-4</v>
      </c>
      <c r="K1158" t="s">
        <v>17</v>
      </c>
      <c r="L1158" t="s">
        <v>17</v>
      </c>
      <c r="M1158">
        <v>1634</v>
      </c>
      <c r="N1158">
        <v>852</v>
      </c>
      <c r="O1158">
        <v>782</v>
      </c>
      <c r="P1158">
        <v>0.13545799</v>
      </c>
    </row>
    <row r="1159" spans="1:16" x14ac:dyDescent="0.25">
      <c r="A1159">
        <v>0</v>
      </c>
      <c r="B1159" t="s">
        <v>1745</v>
      </c>
      <c r="C1159">
        <v>8</v>
      </c>
      <c r="D1159">
        <v>3</v>
      </c>
      <c r="E1159">
        <v>5</v>
      </c>
      <c r="F1159">
        <v>2496.0361328099998</v>
      </c>
      <c r="G1159">
        <v>11979</v>
      </c>
      <c r="H1159">
        <v>1.79E-6</v>
      </c>
      <c r="I1159">
        <v>3.53189E-2</v>
      </c>
      <c r="J1159">
        <v>-5.5844E-4</v>
      </c>
      <c r="K1159" t="s">
        <v>17</v>
      </c>
      <c r="L1159" t="s">
        <v>17</v>
      </c>
      <c r="M1159">
        <v>2983</v>
      </c>
      <c r="N1159">
        <v>1723</v>
      </c>
      <c r="O1159">
        <v>1260</v>
      </c>
      <c r="P1159">
        <v>0.23404143999999999</v>
      </c>
    </row>
    <row r="1160" spans="1:16" x14ac:dyDescent="0.25">
      <c r="A1160">
        <v>0</v>
      </c>
      <c r="B1160" t="s">
        <v>1746</v>
      </c>
      <c r="C1160">
        <v>2</v>
      </c>
      <c r="D1160">
        <v>2</v>
      </c>
      <c r="E1160">
        <v>0</v>
      </c>
      <c r="F1160">
        <v>0</v>
      </c>
      <c r="G1160">
        <v>0</v>
      </c>
      <c r="H1160">
        <v>6.9999999999999997E-7</v>
      </c>
      <c r="I1160">
        <v>0</v>
      </c>
      <c r="J1160">
        <v>-9.878E-5</v>
      </c>
      <c r="K1160" t="s">
        <v>17</v>
      </c>
      <c r="L1160" t="s">
        <v>17</v>
      </c>
      <c r="M1160">
        <v>0</v>
      </c>
      <c r="N1160">
        <v>0</v>
      </c>
      <c r="O1160">
        <v>0</v>
      </c>
      <c r="P1160">
        <v>0</v>
      </c>
    </row>
    <row r="1161" spans="1:16" x14ac:dyDescent="0.25">
      <c r="A1161">
        <v>0</v>
      </c>
      <c r="B1161" t="s">
        <v>1747</v>
      </c>
      <c r="C1161">
        <v>5</v>
      </c>
      <c r="D1161">
        <v>5</v>
      </c>
      <c r="E1161">
        <v>0</v>
      </c>
      <c r="F1161">
        <v>0</v>
      </c>
      <c r="G1161">
        <v>0</v>
      </c>
      <c r="H1161">
        <v>6.9999999999999997E-7</v>
      </c>
      <c r="I1161">
        <v>0</v>
      </c>
      <c r="J1161">
        <v>-6.1735999999999996E-4</v>
      </c>
      <c r="K1161" t="s">
        <v>17</v>
      </c>
      <c r="L1161" t="s">
        <v>17</v>
      </c>
      <c r="M1161">
        <v>0</v>
      </c>
      <c r="N1161">
        <v>0</v>
      </c>
      <c r="O1161">
        <v>0</v>
      </c>
      <c r="P1161">
        <v>0</v>
      </c>
    </row>
    <row r="1162" spans="1:16" x14ac:dyDescent="0.25">
      <c r="A1162">
        <v>0</v>
      </c>
      <c r="B1162" t="s">
        <v>1748</v>
      </c>
      <c r="C1162">
        <v>4</v>
      </c>
      <c r="D1162">
        <v>4</v>
      </c>
      <c r="E1162">
        <v>0</v>
      </c>
      <c r="F1162">
        <v>0</v>
      </c>
      <c r="G1162">
        <v>0</v>
      </c>
      <c r="H1162">
        <v>6.9999999999999997E-7</v>
      </c>
      <c r="I1162">
        <v>0</v>
      </c>
      <c r="J1162">
        <v>-3.9511E-4</v>
      </c>
      <c r="K1162" t="s">
        <v>17</v>
      </c>
      <c r="L1162" t="s">
        <v>17</v>
      </c>
      <c r="M1162">
        <v>0</v>
      </c>
      <c r="N1162">
        <v>0</v>
      </c>
      <c r="O1162">
        <v>0</v>
      </c>
      <c r="P1162">
        <v>0</v>
      </c>
    </row>
    <row r="1163" spans="1:16" x14ac:dyDescent="0.25">
      <c r="A1163">
        <v>0</v>
      </c>
      <c r="B1163" t="s">
        <v>1749</v>
      </c>
      <c r="C1163">
        <v>1</v>
      </c>
      <c r="D1163">
        <v>1</v>
      </c>
      <c r="E1163">
        <v>0</v>
      </c>
      <c r="F1163">
        <v>0</v>
      </c>
      <c r="G1163">
        <v>0</v>
      </c>
      <c r="H1163">
        <v>6.9999999999999997E-7</v>
      </c>
      <c r="I1163">
        <v>0</v>
      </c>
      <c r="J1163">
        <v>-2.4689999999999999E-5</v>
      </c>
      <c r="K1163" t="s">
        <v>17</v>
      </c>
      <c r="L1163" t="s">
        <v>17</v>
      </c>
      <c r="M1163">
        <v>0</v>
      </c>
      <c r="N1163">
        <v>0</v>
      </c>
      <c r="O1163">
        <v>0</v>
      </c>
      <c r="P1163">
        <v>0</v>
      </c>
    </row>
    <row r="1164" spans="1:16" x14ac:dyDescent="0.25">
      <c r="A1164">
        <v>0</v>
      </c>
      <c r="B1164" t="s">
        <v>1750</v>
      </c>
      <c r="C1164">
        <v>9</v>
      </c>
      <c r="D1164">
        <v>9</v>
      </c>
      <c r="E1164">
        <v>0</v>
      </c>
      <c r="F1164">
        <v>0</v>
      </c>
      <c r="G1164">
        <v>0</v>
      </c>
      <c r="H1164">
        <v>6.9999999999999997E-7</v>
      </c>
      <c r="I1164">
        <v>0</v>
      </c>
      <c r="J1164">
        <v>-2.0002599999999998E-3</v>
      </c>
      <c r="K1164" t="s">
        <v>17</v>
      </c>
      <c r="L1164" t="s">
        <v>17</v>
      </c>
      <c r="M1164">
        <v>0</v>
      </c>
      <c r="N1164">
        <v>0</v>
      </c>
      <c r="O1164">
        <v>0</v>
      </c>
      <c r="P1164">
        <v>0</v>
      </c>
    </row>
    <row r="1165" spans="1:16" x14ac:dyDescent="0.25">
      <c r="A1165">
        <v>0</v>
      </c>
      <c r="B1165" t="s">
        <v>1751</v>
      </c>
      <c r="C1165">
        <v>5</v>
      </c>
      <c r="D1165">
        <v>4</v>
      </c>
      <c r="E1165">
        <v>1</v>
      </c>
      <c r="F1165">
        <v>512.32543944999998</v>
      </c>
      <c r="G1165">
        <v>1180</v>
      </c>
      <c r="H1165">
        <v>7.0999999999999998E-7</v>
      </c>
      <c r="I1165">
        <v>0</v>
      </c>
      <c r="J1165">
        <v>-3.5357999999999999E-4</v>
      </c>
      <c r="K1165" t="s">
        <v>17</v>
      </c>
      <c r="L1165" t="s">
        <v>17</v>
      </c>
      <c r="M1165">
        <v>0</v>
      </c>
      <c r="N1165">
        <v>0</v>
      </c>
      <c r="O1165">
        <v>0</v>
      </c>
      <c r="P1165">
        <v>0</v>
      </c>
    </row>
    <row r="1166" spans="1:16" x14ac:dyDescent="0.25">
      <c r="A1166">
        <v>0</v>
      </c>
      <c r="B1166" t="s">
        <v>1752</v>
      </c>
      <c r="C1166">
        <v>7</v>
      </c>
      <c r="D1166">
        <v>6</v>
      </c>
      <c r="E1166">
        <v>1</v>
      </c>
      <c r="F1166">
        <v>6548.3056640599998</v>
      </c>
      <c r="G1166">
        <v>48182</v>
      </c>
      <c r="H1166">
        <v>1.7799999999999999E-6</v>
      </c>
      <c r="I1166">
        <v>5.6749599999999997E-3</v>
      </c>
      <c r="J1166">
        <v>-6.0437999999999996E-4</v>
      </c>
      <c r="K1166" t="s">
        <v>17</v>
      </c>
      <c r="L1166" t="s">
        <v>17</v>
      </c>
      <c r="M1166">
        <v>2742</v>
      </c>
      <c r="N1166">
        <v>1374</v>
      </c>
      <c r="O1166">
        <v>1368</v>
      </c>
      <c r="P1166">
        <v>0.21349905</v>
      </c>
    </row>
    <row r="1167" spans="1:16" x14ac:dyDescent="0.25">
      <c r="A1167">
        <v>0</v>
      </c>
      <c r="B1167" t="s">
        <v>1753</v>
      </c>
      <c r="C1167">
        <v>15</v>
      </c>
      <c r="D1167">
        <v>5</v>
      </c>
      <c r="E1167">
        <v>10</v>
      </c>
      <c r="F1167">
        <v>6940.3666992199996</v>
      </c>
      <c r="G1167">
        <v>26830</v>
      </c>
      <c r="H1167">
        <v>1.79E-6</v>
      </c>
      <c r="I1167">
        <v>3.9477810000000002E-2</v>
      </c>
      <c r="J1167">
        <v>-1.7119399999999999E-3</v>
      </c>
      <c r="K1167" t="s">
        <v>17</v>
      </c>
      <c r="L1167" t="s">
        <v>17</v>
      </c>
      <c r="M1167">
        <v>18960</v>
      </c>
      <c r="N1167">
        <v>10495</v>
      </c>
      <c r="O1167">
        <v>8465</v>
      </c>
      <c r="P1167">
        <v>1.51433643</v>
      </c>
    </row>
    <row r="1168" spans="1:16" x14ac:dyDescent="0.25">
      <c r="A1168">
        <v>0</v>
      </c>
      <c r="B1168" t="s">
        <v>1754</v>
      </c>
      <c r="C1168">
        <v>5</v>
      </c>
      <c r="D1168">
        <v>4</v>
      </c>
      <c r="E1168">
        <v>1</v>
      </c>
      <c r="F1168">
        <v>763.03570557</v>
      </c>
      <c r="G1168">
        <v>3652</v>
      </c>
      <c r="H1168">
        <v>1.7799999999999999E-6</v>
      </c>
      <c r="I1168">
        <v>3.65709E-3</v>
      </c>
      <c r="J1168">
        <v>-3.9220999999999999E-4</v>
      </c>
      <c r="K1168" t="s">
        <v>17</v>
      </c>
      <c r="L1168" t="s">
        <v>17</v>
      </c>
      <c r="M1168">
        <v>219</v>
      </c>
      <c r="N1168">
        <v>143</v>
      </c>
      <c r="O1168">
        <v>76</v>
      </c>
      <c r="P1168">
        <v>5.3217840000000002E-2</v>
      </c>
    </row>
    <row r="1169" spans="1:16" x14ac:dyDescent="0.25">
      <c r="A1169">
        <v>0</v>
      </c>
      <c r="B1169" t="s">
        <v>1755</v>
      </c>
      <c r="C1169">
        <v>6</v>
      </c>
      <c r="D1169">
        <v>5</v>
      </c>
      <c r="E1169">
        <v>1</v>
      </c>
      <c r="F1169">
        <v>974.17047118999994</v>
      </c>
      <c r="G1169">
        <v>5808</v>
      </c>
      <c r="H1169">
        <v>1.79E-6</v>
      </c>
      <c r="I1169">
        <v>2.1615180000000001E-2</v>
      </c>
      <c r="J1169">
        <v>3.5570000000000003E-4</v>
      </c>
      <c r="K1169" t="s">
        <v>17</v>
      </c>
      <c r="L1169" t="s">
        <v>17</v>
      </c>
      <c r="M1169">
        <v>4360</v>
      </c>
      <c r="N1169">
        <v>2532</v>
      </c>
      <c r="O1169">
        <v>1828</v>
      </c>
      <c r="P1169">
        <v>0.56739759000000001</v>
      </c>
    </row>
    <row r="1170" spans="1:16" x14ac:dyDescent="0.25">
      <c r="A1170">
        <v>0</v>
      </c>
      <c r="B1170" t="s">
        <v>1756</v>
      </c>
      <c r="C1170">
        <v>14</v>
      </c>
      <c r="D1170">
        <v>9</v>
      </c>
      <c r="E1170">
        <v>5</v>
      </c>
      <c r="F1170">
        <v>6520.3774414099998</v>
      </c>
      <c r="G1170">
        <v>37319</v>
      </c>
      <c r="H1170">
        <v>1.79E-6</v>
      </c>
      <c r="I1170">
        <v>4.7942400000000003E-2</v>
      </c>
      <c r="J1170">
        <v>-1.55554E-3</v>
      </c>
      <c r="K1170" t="s">
        <v>17</v>
      </c>
      <c r="L1170" t="s">
        <v>17</v>
      </c>
      <c r="M1170">
        <v>9650</v>
      </c>
      <c r="N1170">
        <v>4877</v>
      </c>
      <c r="O1170">
        <v>4773</v>
      </c>
      <c r="P1170">
        <v>0.98519367999999996</v>
      </c>
    </row>
    <row r="1171" spans="1:16" x14ac:dyDescent="0.25">
      <c r="A1171">
        <v>0</v>
      </c>
      <c r="B1171" t="s">
        <v>1757</v>
      </c>
      <c r="C1171">
        <v>13</v>
      </c>
      <c r="D1171">
        <v>10</v>
      </c>
      <c r="E1171">
        <v>3</v>
      </c>
      <c r="F1171">
        <v>8783.19140625</v>
      </c>
      <c r="G1171">
        <v>35762</v>
      </c>
      <c r="H1171">
        <v>1.79E-6</v>
      </c>
      <c r="I1171">
        <v>1.6660270000000001E-2</v>
      </c>
      <c r="J1171">
        <v>-2.0883400000000002E-3</v>
      </c>
      <c r="K1171" t="s">
        <v>17</v>
      </c>
      <c r="L1171" t="s">
        <v>17</v>
      </c>
      <c r="M1171">
        <v>6926</v>
      </c>
      <c r="N1171">
        <v>3704</v>
      </c>
      <c r="O1171">
        <v>3222</v>
      </c>
      <c r="P1171">
        <v>0.55399016999999995</v>
      </c>
    </row>
    <row r="1172" spans="1:16" x14ac:dyDescent="0.25">
      <c r="A1172">
        <v>0</v>
      </c>
      <c r="B1172" t="s">
        <v>1758</v>
      </c>
      <c r="C1172">
        <v>14</v>
      </c>
      <c r="D1172">
        <v>11</v>
      </c>
      <c r="E1172">
        <v>3</v>
      </c>
      <c r="F1172">
        <v>8154.3374023400002</v>
      </c>
      <c r="G1172">
        <v>48902</v>
      </c>
      <c r="H1172">
        <v>1.79E-6</v>
      </c>
      <c r="I1172">
        <v>4.3232E-2</v>
      </c>
      <c r="J1172">
        <v>-1.0480000000000001E-3</v>
      </c>
      <c r="K1172" t="s">
        <v>17</v>
      </c>
      <c r="L1172" t="s">
        <v>17</v>
      </c>
      <c r="M1172">
        <v>23541</v>
      </c>
      <c r="N1172">
        <v>11752</v>
      </c>
      <c r="O1172">
        <v>11789</v>
      </c>
      <c r="P1172">
        <v>1.6093732599999999</v>
      </c>
    </row>
    <row r="1173" spans="1:16" x14ac:dyDescent="0.25">
      <c r="A1173">
        <v>0</v>
      </c>
      <c r="B1173" t="s">
        <v>1759</v>
      </c>
      <c r="C1173">
        <v>5</v>
      </c>
      <c r="D1173">
        <v>4</v>
      </c>
      <c r="E1173">
        <v>1</v>
      </c>
      <c r="F1173">
        <v>227.58102417000001</v>
      </c>
      <c r="G1173">
        <v>1566</v>
      </c>
      <c r="H1173">
        <v>1.7799999999999999E-6</v>
      </c>
      <c r="I1173">
        <v>6.7801000000000005E-4</v>
      </c>
      <c r="J1173">
        <v>-3.4806000000000003E-4</v>
      </c>
      <c r="K1173" t="s">
        <v>17</v>
      </c>
      <c r="L1173" t="s">
        <v>17</v>
      </c>
      <c r="M1173">
        <v>492</v>
      </c>
      <c r="N1173">
        <v>205</v>
      </c>
      <c r="O1173">
        <v>287</v>
      </c>
      <c r="P1173">
        <v>2.149291E-2</v>
      </c>
    </row>
    <row r="1174" spans="1:16" x14ac:dyDescent="0.25">
      <c r="A1174">
        <v>0</v>
      </c>
      <c r="B1174" t="s">
        <v>1760</v>
      </c>
      <c r="C1174">
        <v>8</v>
      </c>
      <c r="D1174">
        <v>7</v>
      </c>
      <c r="E1174">
        <v>1</v>
      </c>
      <c r="F1174">
        <v>3213.2976074200001</v>
      </c>
      <c r="G1174">
        <v>32662</v>
      </c>
      <c r="H1174">
        <v>1.79E-6</v>
      </c>
      <c r="I1174">
        <v>2.1615180000000001E-2</v>
      </c>
      <c r="J1174">
        <v>7.1378999999999995E-4</v>
      </c>
      <c r="K1174" t="s">
        <v>17</v>
      </c>
      <c r="L1174" t="s">
        <v>17</v>
      </c>
      <c r="M1174">
        <v>7701</v>
      </c>
      <c r="N1174">
        <v>3977</v>
      </c>
      <c r="O1174">
        <v>3724</v>
      </c>
      <c r="P1174">
        <v>0.93243533999999995</v>
      </c>
    </row>
    <row r="1175" spans="1:16" x14ac:dyDescent="0.25">
      <c r="A1175">
        <v>0</v>
      </c>
      <c r="B1175" t="s">
        <v>1761</v>
      </c>
      <c r="C1175">
        <v>12</v>
      </c>
      <c r="D1175">
        <v>8</v>
      </c>
      <c r="E1175">
        <v>4</v>
      </c>
      <c r="F1175">
        <v>5110.1772460900002</v>
      </c>
      <c r="G1175">
        <v>17718</v>
      </c>
      <c r="H1175">
        <v>1.79E-6</v>
      </c>
      <c r="I1175">
        <v>5.150486E-2</v>
      </c>
      <c r="J1175">
        <v>-9.7861999999999992E-4</v>
      </c>
      <c r="K1175" t="s">
        <v>17</v>
      </c>
      <c r="L1175" t="s">
        <v>17</v>
      </c>
      <c r="M1175">
        <v>7248</v>
      </c>
      <c r="N1175">
        <v>3254</v>
      </c>
      <c r="O1175">
        <v>3994</v>
      </c>
      <c r="P1175">
        <v>0.27648747000000001</v>
      </c>
    </row>
    <row r="1176" spans="1:16" x14ac:dyDescent="0.25">
      <c r="A1176">
        <v>0</v>
      </c>
      <c r="B1176" t="s">
        <v>1762</v>
      </c>
      <c r="C1176">
        <v>22</v>
      </c>
      <c r="D1176">
        <v>11</v>
      </c>
      <c r="E1176">
        <v>11</v>
      </c>
      <c r="F1176">
        <v>7509.3056640599998</v>
      </c>
      <c r="G1176">
        <v>31571</v>
      </c>
      <c r="H1176">
        <v>1.7799999999999999E-6</v>
      </c>
      <c r="I1176">
        <v>7.0606100000000001E-3</v>
      </c>
      <c r="J1176">
        <v>-4.2527399999999996E-3</v>
      </c>
      <c r="K1176" t="s">
        <v>17</v>
      </c>
      <c r="L1176" t="s">
        <v>17</v>
      </c>
      <c r="M1176">
        <v>5349</v>
      </c>
      <c r="N1176">
        <v>2449</v>
      </c>
      <c r="O1176">
        <v>2900</v>
      </c>
      <c r="P1176">
        <v>0.68072098000000003</v>
      </c>
    </row>
    <row r="1177" spans="1:16" x14ac:dyDescent="0.25">
      <c r="A1177">
        <v>0</v>
      </c>
      <c r="B1177" t="s">
        <v>1763</v>
      </c>
      <c r="C1177">
        <v>4</v>
      </c>
      <c r="D1177">
        <v>4</v>
      </c>
      <c r="E1177">
        <v>0</v>
      </c>
      <c r="F1177">
        <v>0</v>
      </c>
      <c r="G1177">
        <v>0</v>
      </c>
      <c r="H1177">
        <v>6.9999999999999997E-7</v>
      </c>
      <c r="I1177">
        <v>0</v>
      </c>
      <c r="J1177">
        <v>-3.9511E-4</v>
      </c>
      <c r="K1177" t="s">
        <v>17</v>
      </c>
      <c r="L1177" t="s">
        <v>17</v>
      </c>
      <c r="M1177">
        <v>0</v>
      </c>
      <c r="N1177">
        <v>0</v>
      </c>
      <c r="O1177">
        <v>0</v>
      </c>
      <c r="P1177">
        <v>0</v>
      </c>
    </row>
    <row r="1178" spans="1:16" x14ac:dyDescent="0.25">
      <c r="A1178">
        <v>0</v>
      </c>
      <c r="B1178" t="s">
        <v>1764</v>
      </c>
      <c r="C1178">
        <v>6</v>
      </c>
      <c r="D1178">
        <v>5</v>
      </c>
      <c r="E1178">
        <v>1</v>
      </c>
      <c r="F1178">
        <v>808</v>
      </c>
      <c r="G1178">
        <v>3005</v>
      </c>
      <c r="H1178">
        <v>6.9999999999999997E-7</v>
      </c>
      <c r="I1178">
        <v>0</v>
      </c>
      <c r="J1178">
        <v>-6.2943999999999999E-4</v>
      </c>
      <c r="K1178" t="s">
        <v>17</v>
      </c>
      <c r="L1178" t="s">
        <v>17</v>
      </c>
      <c r="M1178">
        <v>0</v>
      </c>
      <c r="N1178">
        <v>0</v>
      </c>
      <c r="O1178">
        <v>0</v>
      </c>
      <c r="P1178">
        <v>0</v>
      </c>
    </row>
    <row r="1179" spans="1:16" x14ac:dyDescent="0.25">
      <c r="A1179">
        <v>0</v>
      </c>
      <c r="B1179" t="s">
        <v>1765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6.9999999999999997E-7</v>
      </c>
      <c r="I1179">
        <v>0</v>
      </c>
      <c r="J1179">
        <v>-2.4689999999999999E-5</v>
      </c>
      <c r="K1179" t="s">
        <v>17</v>
      </c>
      <c r="L1179" t="s">
        <v>17</v>
      </c>
      <c r="M1179">
        <v>0</v>
      </c>
      <c r="N1179">
        <v>0</v>
      </c>
      <c r="O1179">
        <v>0</v>
      </c>
      <c r="P1179">
        <v>0</v>
      </c>
    </row>
    <row r="1180" spans="1:16" x14ac:dyDescent="0.25">
      <c r="A1180">
        <v>0</v>
      </c>
      <c r="B1180" t="s">
        <v>1766</v>
      </c>
      <c r="C1180">
        <v>7</v>
      </c>
      <c r="D1180">
        <v>7</v>
      </c>
      <c r="E1180">
        <v>0</v>
      </c>
      <c r="F1180">
        <v>0</v>
      </c>
      <c r="G1180">
        <v>0</v>
      </c>
      <c r="H1180">
        <v>6.9999999999999997E-7</v>
      </c>
      <c r="I1180">
        <v>0</v>
      </c>
      <c r="J1180">
        <v>-1.21003E-3</v>
      </c>
      <c r="K1180" t="s">
        <v>17</v>
      </c>
      <c r="L1180" t="s">
        <v>17</v>
      </c>
      <c r="M1180">
        <v>0</v>
      </c>
      <c r="N1180">
        <v>0</v>
      </c>
      <c r="O1180">
        <v>0</v>
      </c>
      <c r="P1180">
        <v>0</v>
      </c>
    </row>
    <row r="1181" spans="1:16" x14ac:dyDescent="0.25">
      <c r="A1181">
        <v>0</v>
      </c>
      <c r="B1181" t="s">
        <v>1767</v>
      </c>
      <c r="C1181">
        <v>2</v>
      </c>
      <c r="D1181">
        <v>1</v>
      </c>
      <c r="E1181">
        <v>1</v>
      </c>
      <c r="F1181">
        <v>8.2913360600000008</v>
      </c>
      <c r="G1181">
        <v>80</v>
      </c>
      <c r="H1181">
        <v>1.7799999999999999E-6</v>
      </c>
      <c r="I1181">
        <v>8.7215599999999997E-3</v>
      </c>
      <c r="J1181">
        <v>-3.0499999999999999E-5</v>
      </c>
      <c r="K1181" t="s">
        <v>17</v>
      </c>
      <c r="L1181" t="s">
        <v>17</v>
      </c>
      <c r="M1181">
        <v>333</v>
      </c>
      <c r="N1181">
        <v>185</v>
      </c>
      <c r="O1181">
        <v>148</v>
      </c>
      <c r="P1181">
        <v>0.21127518000000001</v>
      </c>
    </row>
    <row r="1182" spans="1:16" x14ac:dyDescent="0.25">
      <c r="A1182">
        <v>0</v>
      </c>
      <c r="B1182" t="s">
        <v>1768</v>
      </c>
      <c r="C1182">
        <v>40</v>
      </c>
      <c r="D1182">
        <v>28</v>
      </c>
      <c r="E1182">
        <v>12</v>
      </c>
      <c r="F1182">
        <v>15813.647460939999</v>
      </c>
      <c r="G1182">
        <v>100083</v>
      </c>
      <c r="H1182">
        <v>1.7799999999999999E-6</v>
      </c>
      <c r="I1182">
        <v>2.4709829999999999E-2</v>
      </c>
      <c r="J1182">
        <v>-1.5999880000000001E-2</v>
      </c>
      <c r="K1182" t="s">
        <v>17</v>
      </c>
      <c r="L1182" t="s">
        <v>17</v>
      </c>
      <c r="M1182">
        <v>110092</v>
      </c>
      <c r="N1182">
        <v>55013</v>
      </c>
      <c r="O1182">
        <v>55079</v>
      </c>
      <c r="P1182">
        <v>27.25321448</v>
      </c>
    </row>
    <row r="1183" spans="1:16" x14ac:dyDescent="0.25">
      <c r="A1183">
        <v>0</v>
      </c>
      <c r="B1183" t="s">
        <v>1769</v>
      </c>
      <c r="C1183">
        <v>16</v>
      </c>
      <c r="D1183">
        <v>8</v>
      </c>
      <c r="E1183">
        <v>8</v>
      </c>
      <c r="F1183">
        <v>10347.137695310001</v>
      </c>
      <c r="G1183">
        <v>62358</v>
      </c>
      <c r="H1183">
        <v>1.79E-6</v>
      </c>
      <c r="I1183">
        <v>2.803106E-2</v>
      </c>
      <c r="J1183">
        <v>-1.8404599999999999E-3</v>
      </c>
      <c r="K1183" t="s">
        <v>17</v>
      </c>
      <c r="L1183" t="s">
        <v>17</v>
      </c>
      <c r="M1183">
        <v>19932</v>
      </c>
      <c r="N1183">
        <v>10004</v>
      </c>
      <c r="O1183">
        <v>9928</v>
      </c>
      <c r="P1183">
        <v>1.41285734</v>
      </c>
    </row>
    <row r="1184" spans="1:16" x14ac:dyDescent="0.25">
      <c r="A1184">
        <v>0</v>
      </c>
      <c r="B1184" t="s">
        <v>1770</v>
      </c>
      <c r="C1184">
        <v>8</v>
      </c>
      <c r="D1184">
        <v>7</v>
      </c>
      <c r="E1184">
        <v>1</v>
      </c>
      <c r="F1184">
        <v>3980.80981445</v>
      </c>
      <c r="G1184">
        <v>16020</v>
      </c>
      <c r="H1184">
        <v>1.7799999999999999E-6</v>
      </c>
      <c r="I1184">
        <v>9.5200000000000003E-6</v>
      </c>
      <c r="J1184">
        <v>-1.11045E-3</v>
      </c>
      <c r="K1184" t="s">
        <v>17</v>
      </c>
      <c r="L1184" t="s">
        <v>17</v>
      </c>
      <c r="M1184">
        <v>7</v>
      </c>
      <c r="N1184">
        <v>2</v>
      </c>
      <c r="O1184">
        <v>5</v>
      </c>
      <c r="P1184">
        <v>2.9280000000000001E-5</v>
      </c>
    </row>
    <row r="1185" spans="1:16" x14ac:dyDescent="0.25">
      <c r="A1185">
        <v>0</v>
      </c>
      <c r="B1185" t="s">
        <v>1771</v>
      </c>
      <c r="C1185">
        <v>3</v>
      </c>
      <c r="D1185">
        <v>3</v>
      </c>
      <c r="E1185">
        <v>0</v>
      </c>
      <c r="F1185">
        <v>0</v>
      </c>
      <c r="G1185">
        <v>0</v>
      </c>
      <c r="H1185">
        <v>6.9999999999999997E-7</v>
      </c>
      <c r="I1185">
        <v>0</v>
      </c>
      <c r="J1185">
        <v>-2.2225000000000001E-4</v>
      </c>
      <c r="K1185" t="s">
        <v>17</v>
      </c>
      <c r="L1185" t="s">
        <v>17</v>
      </c>
      <c r="M1185">
        <v>0</v>
      </c>
      <c r="N1185">
        <v>0</v>
      </c>
      <c r="O1185">
        <v>0</v>
      </c>
      <c r="P1185">
        <v>0</v>
      </c>
    </row>
    <row r="1186" spans="1:16" x14ac:dyDescent="0.25">
      <c r="A1186">
        <v>0</v>
      </c>
      <c r="B1186" t="s">
        <v>1772</v>
      </c>
      <c r="C1186">
        <v>5</v>
      </c>
      <c r="D1186">
        <v>4</v>
      </c>
      <c r="E1186">
        <v>1</v>
      </c>
      <c r="F1186">
        <v>2212.6892089799999</v>
      </c>
      <c r="G1186">
        <v>22726</v>
      </c>
      <c r="H1186">
        <v>1.7799999999999999E-6</v>
      </c>
      <c r="I1186">
        <v>5.6749599999999997E-3</v>
      </c>
      <c r="J1186">
        <v>-2.6586999999999997E-4</v>
      </c>
      <c r="K1186" t="s">
        <v>17</v>
      </c>
      <c r="L1186" t="s">
        <v>17</v>
      </c>
      <c r="M1186">
        <v>1120</v>
      </c>
      <c r="N1186">
        <v>585</v>
      </c>
      <c r="O1186">
        <v>535</v>
      </c>
      <c r="P1186">
        <v>8.7007409999999993E-2</v>
      </c>
    </row>
    <row r="1187" spans="1:16" x14ac:dyDescent="0.25">
      <c r="A1187">
        <v>0</v>
      </c>
      <c r="B1187" t="s">
        <v>1773</v>
      </c>
      <c r="C1187">
        <v>2</v>
      </c>
      <c r="D1187">
        <v>2</v>
      </c>
      <c r="E1187">
        <v>0</v>
      </c>
      <c r="F1187">
        <v>0</v>
      </c>
      <c r="G1187">
        <v>0</v>
      </c>
      <c r="H1187">
        <v>6.9999999999999997E-7</v>
      </c>
      <c r="I1187">
        <v>0</v>
      </c>
      <c r="J1187">
        <v>-9.878E-5</v>
      </c>
      <c r="K1187" t="s">
        <v>17</v>
      </c>
      <c r="L1187" t="s">
        <v>17</v>
      </c>
      <c r="M1187">
        <v>0</v>
      </c>
      <c r="N1187">
        <v>0</v>
      </c>
      <c r="O1187">
        <v>0</v>
      </c>
      <c r="P1187">
        <v>0</v>
      </c>
    </row>
    <row r="1188" spans="1:16" x14ac:dyDescent="0.25">
      <c r="A1188">
        <v>0</v>
      </c>
      <c r="B1188" t="s">
        <v>1774</v>
      </c>
      <c r="C1188">
        <v>43</v>
      </c>
      <c r="D1188">
        <v>7</v>
      </c>
      <c r="E1188">
        <v>36</v>
      </c>
      <c r="F1188">
        <v>20221.251953120001</v>
      </c>
      <c r="G1188">
        <v>100174</v>
      </c>
      <c r="H1188">
        <v>1.79E-6</v>
      </c>
      <c r="I1188">
        <v>8.9365470000000002E-2</v>
      </c>
      <c r="J1188">
        <v>-1.8273190000000002E-2</v>
      </c>
      <c r="K1188" t="s">
        <v>17</v>
      </c>
      <c r="L1188" t="s">
        <v>17</v>
      </c>
      <c r="M1188">
        <v>35421</v>
      </c>
      <c r="N1188">
        <v>17967</v>
      </c>
      <c r="O1188">
        <v>17454</v>
      </c>
      <c r="P1188">
        <v>3.6049832899999998</v>
      </c>
    </row>
    <row r="1189" spans="1:16" x14ac:dyDescent="0.25">
      <c r="A1189">
        <v>0</v>
      </c>
      <c r="B1189" t="s">
        <v>1775</v>
      </c>
      <c r="C1189">
        <v>19</v>
      </c>
      <c r="D1189">
        <v>12</v>
      </c>
      <c r="E1189">
        <v>7</v>
      </c>
      <c r="F1189">
        <v>9585.36328125</v>
      </c>
      <c r="G1189">
        <v>31341</v>
      </c>
      <c r="H1189">
        <v>1.7799999999999999E-6</v>
      </c>
      <c r="I1189">
        <v>4.2624999999999998E-3</v>
      </c>
      <c r="J1189">
        <v>-3.6806899999999999E-3</v>
      </c>
      <c r="K1189" t="s">
        <v>17</v>
      </c>
      <c r="L1189" t="s">
        <v>17</v>
      </c>
      <c r="M1189">
        <v>6282</v>
      </c>
      <c r="N1189">
        <v>3277</v>
      </c>
      <c r="O1189">
        <v>3005</v>
      </c>
      <c r="P1189">
        <v>2.6102808799999999</v>
      </c>
    </row>
    <row r="1190" spans="1:16" x14ac:dyDescent="0.25">
      <c r="A1190">
        <v>0</v>
      </c>
      <c r="B1190" t="s">
        <v>1776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1.7799999999999999E-6</v>
      </c>
      <c r="I1190">
        <v>7.2117999999999998E-4</v>
      </c>
      <c r="J1190">
        <v>-1.8580000000000002E-5</v>
      </c>
      <c r="K1190" t="s">
        <v>17</v>
      </c>
      <c r="L1190" t="s">
        <v>17</v>
      </c>
      <c r="M1190">
        <v>0</v>
      </c>
      <c r="N1190">
        <v>0</v>
      </c>
      <c r="O1190">
        <v>0</v>
      </c>
      <c r="P1190">
        <v>0</v>
      </c>
    </row>
    <row r="1191" spans="1:16" x14ac:dyDescent="0.25">
      <c r="A1191">
        <v>0</v>
      </c>
      <c r="B1191" t="s">
        <v>456</v>
      </c>
      <c r="C1191">
        <v>5</v>
      </c>
      <c r="D1191">
        <v>4</v>
      </c>
      <c r="E1191">
        <v>1</v>
      </c>
      <c r="F1191">
        <v>1616</v>
      </c>
      <c r="G1191">
        <v>9256</v>
      </c>
      <c r="H1191">
        <v>7.0999999999999998E-7</v>
      </c>
      <c r="I1191">
        <v>0</v>
      </c>
      <c r="J1191">
        <v>-3.7565E-4</v>
      </c>
      <c r="K1191" t="s">
        <v>17</v>
      </c>
      <c r="L1191" t="s">
        <v>17</v>
      </c>
      <c r="M1191">
        <v>1</v>
      </c>
      <c r="N1191">
        <v>1</v>
      </c>
      <c r="O1191">
        <v>0</v>
      </c>
      <c r="P1191">
        <v>0.54308062999999995</v>
      </c>
    </row>
    <row r="1192" spans="1:16" x14ac:dyDescent="0.25">
      <c r="A1192">
        <v>0</v>
      </c>
      <c r="B1192" t="s">
        <v>1777</v>
      </c>
      <c r="C1192">
        <v>1</v>
      </c>
      <c r="D1192">
        <v>1</v>
      </c>
      <c r="E1192">
        <v>0</v>
      </c>
      <c r="F1192">
        <v>0</v>
      </c>
      <c r="G1192">
        <v>0</v>
      </c>
      <c r="H1192">
        <v>6.9999999999999997E-7</v>
      </c>
      <c r="I1192">
        <v>0</v>
      </c>
      <c r="J1192">
        <v>-2.4689999999999999E-5</v>
      </c>
      <c r="K1192" t="s">
        <v>17</v>
      </c>
      <c r="L1192" t="s">
        <v>17</v>
      </c>
      <c r="M1192">
        <v>0</v>
      </c>
      <c r="N1192">
        <v>0</v>
      </c>
      <c r="O1192">
        <v>0</v>
      </c>
      <c r="P1192">
        <v>0</v>
      </c>
    </row>
    <row r="1193" spans="1:16" x14ac:dyDescent="0.25">
      <c r="A1193">
        <v>0</v>
      </c>
      <c r="B1193" t="s">
        <v>1778</v>
      </c>
      <c r="C1193">
        <v>3</v>
      </c>
      <c r="D1193">
        <v>1</v>
      </c>
      <c r="E1193">
        <v>2</v>
      </c>
      <c r="F1193">
        <v>809</v>
      </c>
      <c r="G1193">
        <v>4629</v>
      </c>
      <c r="H1193">
        <v>7.0999999999999998E-7</v>
      </c>
      <c r="I1193">
        <v>0</v>
      </c>
      <c r="J1193">
        <v>-7.9859999999999998E-5</v>
      </c>
      <c r="K1193" t="s">
        <v>17</v>
      </c>
      <c r="L1193" t="s">
        <v>17</v>
      </c>
      <c r="M1193">
        <v>1</v>
      </c>
      <c r="N1193">
        <v>1</v>
      </c>
      <c r="O1193">
        <v>0</v>
      </c>
      <c r="P1193">
        <v>0.54308062999999995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922"/>
  <sheetViews>
    <sheetView workbookViewId="0">
      <selection activeCell="AB20" sqref="AB20"/>
    </sheetView>
  </sheetViews>
  <sheetFormatPr defaultRowHeight="15" x14ac:dyDescent="0.25"/>
  <cols>
    <col min="3" max="3" width="17.28515625" bestFit="1" customWidth="1"/>
    <col min="6" max="8" width="0" hidden="1" customWidth="1"/>
    <col min="10" max="11" width="0" hidden="1" customWidth="1"/>
    <col min="16" max="16" width="17.85546875" bestFit="1" customWidth="1"/>
    <col min="17" max="18" width="0" hidden="1" customWidth="1"/>
    <col min="23" max="23" width="10.28515625" bestFit="1" customWidth="1"/>
    <col min="25" max="25" width="12.5703125" bestFit="1" customWidth="1"/>
    <col min="26" max="26" width="9.85546875" bestFit="1" customWidth="1"/>
  </cols>
  <sheetData>
    <row r="1" spans="1:27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1784</v>
      </c>
      <c r="H1" t="s">
        <v>1785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1780</v>
      </c>
      <c r="R1" t="s">
        <v>1781</v>
      </c>
      <c r="S1" t="s">
        <v>12</v>
      </c>
      <c r="T1" t="s">
        <v>13</v>
      </c>
      <c r="U1" t="s">
        <v>14</v>
      </c>
      <c r="V1" t="s">
        <v>15</v>
      </c>
      <c r="W1" t="s">
        <v>2306</v>
      </c>
      <c r="X1" t="s">
        <v>2307</v>
      </c>
      <c r="Y1" t="s">
        <v>2308</v>
      </c>
      <c r="AA1" t="s">
        <v>2</v>
      </c>
    </row>
    <row r="2" spans="1:27" x14ac:dyDescent="0.25">
      <c r="A2" s="11" t="s">
        <v>18</v>
      </c>
      <c r="B2" s="12">
        <v>10971</v>
      </c>
      <c r="C2" t="s">
        <v>18</v>
      </c>
      <c r="D2">
        <f>VLOOKUP(C2,$A$2:$B$1922,2,FALSE)</f>
        <v>10971</v>
      </c>
      <c r="E2">
        <v>0</v>
      </c>
      <c r="F2">
        <v>1</v>
      </c>
      <c r="G2">
        <v>0</v>
      </c>
      <c r="H2">
        <v>0</v>
      </c>
      <c r="I2">
        <v>12</v>
      </c>
      <c r="J2">
        <v>0</v>
      </c>
      <c r="K2">
        <v>12</v>
      </c>
      <c r="L2">
        <v>10831.52734375</v>
      </c>
      <c r="M2">
        <v>89717</v>
      </c>
      <c r="N2">
        <v>2.21E-6</v>
      </c>
      <c r="O2">
        <v>3.8327499999999998E-3</v>
      </c>
      <c r="P2">
        <v>-1.23168E-3</v>
      </c>
      <c r="Q2">
        <v>-6.5572000000000004E-4</v>
      </c>
      <c r="R2">
        <v>0</v>
      </c>
      <c r="S2">
        <v>0</v>
      </c>
      <c r="T2">
        <v>0</v>
      </c>
      <c r="U2">
        <v>0</v>
      </c>
      <c r="V2" t="s">
        <v>2314</v>
      </c>
      <c r="W2">
        <f>IF(ISERROR(MATCH(VALUE(D2),'essen ID'!$A$1:$A$30000,0)),0,1)</f>
        <v>0</v>
      </c>
      <c r="X2">
        <f>IFERROR(VLOOKUP(VALUE(D2),DiseaseList!$A$2:$C$30000,3,FALSE),0)</f>
        <v>0</v>
      </c>
      <c r="Y2">
        <f>IF(ISERROR(MATCH(D2,'target HGNC ID'!$B$2:$B$30000,0)),0,1)</f>
        <v>0</v>
      </c>
      <c r="Z2" t="s">
        <v>2309</v>
      </c>
      <c r="AA2">
        <v>6</v>
      </c>
    </row>
    <row r="3" spans="1:27" x14ac:dyDescent="0.25">
      <c r="A3" s="12" t="s">
        <v>1902</v>
      </c>
      <c r="B3" s="12">
        <v>3604</v>
      </c>
      <c r="C3" t="s">
        <v>1903</v>
      </c>
      <c r="D3">
        <f t="shared" ref="D3:D66" si="0">VLOOKUP(C3,$A$2:$B$1922,2,FALSE)</f>
        <v>8744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>
        <v>0</v>
      </c>
      <c r="N3">
        <v>2.21E-6</v>
      </c>
      <c r="O3">
        <v>9.3869999999999994E-5</v>
      </c>
      <c r="P3">
        <v>-1.3210000000000001E-5</v>
      </c>
      <c r="Q3">
        <v>0</v>
      </c>
      <c r="R3">
        <v>-1.3879999999999999E-5</v>
      </c>
      <c r="S3">
        <v>0</v>
      </c>
      <c r="T3">
        <v>0</v>
      </c>
      <c r="U3">
        <v>0</v>
      </c>
      <c r="V3" t="s">
        <v>2314</v>
      </c>
      <c r="W3">
        <f>IF(ISERROR(MATCH(VALUE(D3),'essen ID'!$A$1:$A$30000,0)),0,1)</f>
        <v>0</v>
      </c>
      <c r="X3">
        <f>IFERROR(VLOOKUP(VALUE(D3),DiseaseList!$A$2:$C$30000,3,FALSE),0)</f>
        <v>0</v>
      </c>
      <c r="Y3">
        <f>IF(ISERROR(MATCH(D3,'target HGNC ID'!$B$2:$B$30000,0)),0,1)</f>
        <v>0</v>
      </c>
    </row>
    <row r="4" spans="1:27" x14ac:dyDescent="0.25">
      <c r="A4" s="12" t="s">
        <v>1903</v>
      </c>
      <c r="B4" s="12">
        <v>8744</v>
      </c>
      <c r="C4" t="s">
        <v>1902</v>
      </c>
      <c r="D4">
        <f t="shared" si="0"/>
        <v>3604</v>
      </c>
      <c r="E4">
        <v>0</v>
      </c>
      <c r="F4">
        <v>1</v>
      </c>
      <c r="G4">
        <v>0</v>
      </c>
      <c r="H4">
        <v>0</v>
      </c>
      <c r="I4">
        <v>2</v>
      </c>
      <c r="J4">
        <v>0</v>
      </c>
      <c r="K4">
        <v>2</v>
      </c>
      <c r="L4">
        <v>2777</v>
      </c>
      <c r="M4">
        <v>18238</v>
      </c>
      <c r="N4">
        <v>2.21E-6</v>
      </c>
      <c r="O4">
        <v>1.3032300000000001E-3</v>
      </c>
      <c r="P4">
        <v>-3.4209999999999999E-5</v>
      </c>
      <c r="Q4">
        <v>-1.3159999999999999E-5</v>
      </c>
      <c r="R4">
        <v>0</v>
      </c>
      <c r="S4">
        <v>0</v>
      </c>
      <c r="T4">
        <v>0</v>
      </c>
      <c r="U4">
        <v>0</v>
      </c>
      <c r="V4" t="s">
        <v>2314</v>
      </c>
      <c r="W4">
        <f>IF(ISERROR(MATCH(VALUE(D4),'essen ID'!$A$1:$A$30000,0)),0,1)</f>
        <v>0</v>
      </c>
      <c r="X4">
        <f>IFERROR(VLOOKUP(VALUE(D4),DiseaseList!$A$2:$C$30000,3,FALSE),0)</f>
        <v>0</v>
      </c>
      <c r="Y4">
        <f>IF(ISERROR(MATCH(D4,'target HGNC ID'!$B$2:$B$30000,0)),0,1)</f>
        <v>0</v>
      </c>
    </row>
    <row r="5" spans="1:27" x14ac:dyDescent="0.25">
      <c r="A5" s="12" t="s">
        <v>20</v>
      </c>
      <c r="B5" s="12">
        <v>7128</v>
      </c>
      <c r="C5" t="s">
        <v>20</v>
      </c>
      <c r="D5">
        <f t="shared" si="0"/>
        <v>7128</v>
      </c>
      <c r="E5">
        <v>0</v>
      </c>
      <c r="F5">
        <v>1</v>
      </c>
      <c r="G5">
        <v>0</v>
      </c>
      <c r="H5">
        <v>0</v>
      </c>
      <c r="I5">
        <v>5</v>
      </c>
      <c r="J5">
        <v>0</v>
      </c>
      <c r="K5">
        <v>5</v>
      </c>
      <c r="L5">
        <v>2427.9619140599998</v>
      </c>
      <c r="M5">
        <v>16649</v>
      </c>
      <c r="N5">
        <v>2.21E-6</v>
      </c>
      <c r="O5">
        <v>2.1538600000000001E-3</v>
      </c>
      <c r="P5">
        <v>-2.1383E-4</v>
      </c>
      <c r="Q5">
        <v>-9.3620000000000002E-5</v>
      </c>
      <c r="R5">
        <v>0</v>
      </c>
      <c r="S5">
        <v>0</v>
      </c>
      <c r="T5">
        <v>0</v>
      </c>
      <c r="U5">
        <v>0</v>
      </c>
      <c r="V5" t="s">
        <v>2314</v>
      </c>
      <c r="W5">
        <f>IF(ISERROR(MATCH(VALUE(D5),'essen ID'!$A$1:$A$30000,0)),0,1)</f>
        <v>1</v>
      </c>
      <c r="X5">
        <f>IFERROR(VLOOKUP(VALUE(D5),DiseaseList!$A$2:$C$30000,3,FALSE),0)</f>
        <v>0</v>
      </c>
      <c r="Y5">
        <f>IF(ISERROR(MATCH(D5,'target HGNC ID'!$B$2:$B$30000,0)),0,1)</f>
        <v>0</v>
      </c>
    </row>
    <row r="6" spans="1:27" x14ac:dyDescent="0.25">
      <c r="A6" s="12" t="s">
        <v>20</v>
      </c>
      <c r="B6" s="12">
        <v>7128</v>
      </c>
      <c r="C6" t="s">
        <v>1904</v>
      </c>
      <c r="D6">
        <f t="shared" si="0"/>
        <v>10152</v>
      </c>
      <c r="E6">
        <v>0</v>
      </c>
      <c r="F6">
        <v>1</v>
      </c>
      <c r="G6">
        <v>0</v>
      </c>
      <c r="H6">
        <v>0</v>
      </c>
      <c r="I6">
        <v>6</v>
      </c>
      <c r="J6">
        <v>0</v>
      </c>
      <c r="K6">
        <v>6</v>
      </c>
      <c r="L6">
        <v>1145.5437011700001</v>
      </c>
      <c r="M6">
        <v>15102</v>
      </c>
      <c r="N6">
        <v>2.2199999999999999E-6</v>
      </c>
      <c r="O6">
        <v>3.1350900000000001E-3</v>
      </c>
      <c r="P6">
        <v>-3.0791999999999999E-4</v>
      </c>
      <c r="Q6">
        <v>-1.6757E-4</v>
      </c>
      <c r="R6">
        <v>0</v>
      </c>
      <c r="S6">
        <v>0</v>
      </c>
      <c r="T6">
        <v>0</v>
      </c>
      <c r="U6">
        <v>0</v>
      </c>
      <c r="V6" t="s">
        <v>2314</v>
      </c>
      <c r="W6">
        <f>IF(ISERROR(MATCH(VALUE(D6),'essen ID'!$A$1:$A$30000,0)),0,1)</f>
        <v>0</v>
      </c>
      <c r="X6">
        <f>IFERROR(VLOOKUP(VALUE(D6),DiseaseList!$A$2:$C$30000,3,FALSE),0)</f>
        <v>0</v>
      </c>
      <c r="Y6">
        <f>IF(ISERROR(MATCH(D6,'target HGNC ID'!$B$2:$B$30000,0)),0,1)</f>
        <v>0</v>
      </c>
    </row>
    <row r="7" spans="1:27" x14ac:dyDescent="0.25">
      <c r="A7" s="12" t="s">
        <v>1004</v>
      </c>
      <c r="B7" s="12">
        <v>5345</v>
      </c>
      <c r="C7" t="s">
        <v>2063</v>
      </c>
      <c r="D7">
        <f t="shared" si="0"/>
        <v>27445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2.21E-6</v>
      </c>
      <c r="O7">
        <v>1.3515000000000001E-4</v>
      </c>
      <c r="P7">
        <v>-1.3210000000000001E-5</v>
      </c>
      <c r="Q7">
        <v>0</v>
      </c>
      <c r="R7">
        <v>-1.3879999999999999E-5</v>
      </c>
      <c r="S7">
        <v>0</v>
      </c>
      <c r="T7">
        <v>0</v>
      </c>
      <c r="U7">
        <v>0</v>
      </c>
      <c r="V7" t="s">
        <v>2314</v>
      </c>
      <c r="W7">
        <f>IF(ISERROR(MATCH(VALUE(D7),'essen ID'!$A$1:$A$30000,0)),0,1)</f>
        <v>0</v>
      </c>
      <c r="X7">
        <f>IFERROR(VLOOKUP(VALUE(D7),DiseaseList!$A$2:$C$30000,3,FALSE),0)</f>
        <v>0</v>
      </c>
      <c r="Y7">
        <f>IF(ISERROR(MATCH(D7,'target HGNC ID'!$B$2:$B$30000,0)),0,1)</f>
        <v>0</v>
      </c>
    </row>
    <row r="8" spans="1:27" x14ac:dyDescent="0.25">
      <c r="A8" s="12" t="s">
        <v>1088</v>
      </c>
      <c r="B8" s="12">
        <v>4961</v>
      </c>
      <c r="C8" t="s">
        <v>2022</v>
      </c>
      <c r="D8">
        <f t="shared" si="0"/>
        <v>26</v>
      </c>
      <c r="E8">
        <v>0</v>
      </c>
      <c r="F8">
        <v>1</v>
      </c>
      <c r="G8">
        <v>0</v>
      </c>
      <c r="H8">
        <v>0</v>
      </c>
      <c r="I8">
        <v>2</v>
      </c>
      <c r="J8">
        <v>0</v>
      </c>
      <c r="K8">
        <v>2</v>
      </c>
      <c r="L8">
        <v>2777.0002441400002</v>
      </c>
      <c r="M8">
        <v>17910</v>
      </c>
      <c r="N8">
        <v>2.21E-6</v>
      </c>
      <c r="O8">
        <v>1.8762399999999999E-3</v>
      </c>
      <c r="P8">
        <v>-3.4209999999999999E-5</v>
      </c>
      <c r="Q8">
        <v>-2.1650000000000001E-5</v>
      </c>
      <c r="R8">
        <v>0</v>
      </c>
      <c r="S8">
        <v>0</v>
      </c>
      <c r="T8">
        <v>0</v>
      </c>
      <c r="U8">
        <v>0</v>
      </c>
      <c r="V8" t="s">
        <v>2314</v>
      </c>
      <c r="W8">
        <f>IF(ISERROR(MATCH(VALUE(D8),'essen ID'!$A$1:$A$30000,0)),0,1)</f>
        <v>0</v>
      </c>
      <c r="X8">
        <f>IFERROR(VLOOKUP(VALUE(D8),DiseaseList!$A$2:$C$30000,3,FALSE),0)</f>
        <v>0</v>
      </c>
      <c r="Y8">
        <f>IF(ISERROR(MATCH(D8,'target HGNC ID'!$B$2:$B$30000,0)),0,1)</f>
        <v>1</v>
      </c>
    </row>
    <row r="9" spans="1:27" x14ac:dyDescent="0.25">
      <c r="A9" s="12" t="s">
        <v>1904</v>
      </c>
      <c r="B9" s="12">
        <v>10152</v>
      </c>
      <c r="C9" t="s">
        <v>859</v>
      </c>
      <c r="D9">
        <f t="shared" si="0"/>
        <v>2261</v>
      </c>
      <c r="E9">
        <v>0</v>
      </c>
      <c r="F9">
        <v>1</v>
      </c>
      <c r="G9">
        <v>0</v>
      </c>
      <c r="H9">
        <v>0</v>
      </c>
      <c r="I9">
        <v>4</v>
      </c>
      <c r="J9">
        <v>0</v>
      </c>
      <c r="K9">
        <v>4</v>
      </c>
      <c r="L9">
        <v>0</v>
      </c>
      <c r="M9">
        <v>0</v>
      </c>
      <c r="N9">
        <v>2.2400000000000002E-6</v>
      </c>
      <c r="O9">
        <v>2.0756999999999999E-4</v>
      </c>
      <c r="P9">
        <v>-1.3684999999999999E-4</v>
      </c>
      <c r="Q9">
        <v>-8.4179999999999997E-5</v>
      </c>
      <c r="R9">
        <v>0</v>
      </c>
      <c r="S9">
        <v>0</v>
      </c>
      <c r="T9">
        <v>0</v>
      </c>
      <c r="U9">
        <v>0</v>
      </c>
      <c r="V9">
        <v>0</v>
      </c>
      <c r="W9">
        <f>IF(ISERROR(MATCH(VALUE(D9),'essen ID'!$A$1:$A$30000,0)),0,1)</f>
        <v>1</v>
      </c>
      <c r="X9">
        <f>IFERROR(VLOOKUP(VALUE(D9),DiseaseList!$A$2:$C$30000,3,FALSE),0)</f>
        <v>1</v>
      </c>
      <c r="Y9">
        <f>IF(ISERROR(MATCH(D9,'target HGNC ID'!$B$2:$B$30000,0)),0,1)</f>
        <v>1</v>
      </c>
    </row>
    <row r="10" spans="1:27" x14ac:dyDescent="0.25">
      <c r="A10" s="12" t="s">
        <v>1753</v>
      </c>
      <c r="B10" s="12">
        <v>25</v>
      </c>
      <c r="C10" t="s">
        <v>1235</v>
      </c>
      <c r="D10">
        <f t="shared" si="0"/>
        <v>1145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2.2199999999999999E-6</v>
      </c>
      <c r="O10">
        <v>3.211E-4</v>
      </c>
      <c r="P10">
        <v>-8.5499999999999995E-6</v>
      </c>
      <c r="Q10">
        <v>-4.9599999999999999E-6</v>
      </c>
      <c r="R10">
        <v>0</v>
      </c>
      <c r="S10">
        <v>0</v>
      </c>
      <c r="T10">
        <v>0</v>
      </c>
      <c r="U10">
        <v>0</v>
      </c>
      <c r="V10">
        <v>0</v>
      </c>
      <c r="W10">
        <f>IF(ISERROR(MATCH(VALUE(D10),'essen ID'!$A$1:$A$30000,0)),0,1)</f>
        <v>1</v>
      </c>
      <c r="X10">
        <f>IFERROR(VLOOKUP(VALUE(D10),DiseaseList!$A$2:$C$30000,3,FALSE),0)</f>
        <v>1</v>
      </c>
      <c r="Y10">
        <f>IF(ISERROR(MATCH(D10,'target HGNC ID'!$B$2:$B$30000,0)),0,1)</f>
        <v>0</v>
      </c>
    </row>
    <row r="11" spans="1:27" x14ac:dyDescent="0.25">
      <c r="A11" s="12" t="s">
        <v>1753</v>
      </c>
      <c r="B11" s="12">
        <v>25</v>
      </c>
      <c r="C11" t="s">
        <v>1103</v>
      </c>
      <c r="D11">
        <f t="shared" si="0"/>
        <v>4168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3.9000000000000002E-7</v>
      </c>
      <c r="O11">
        <v>0</v>
      </c>
      <c r="P11">
        <v>-1.3210000000000001E-5</v>
      </c>
      <c r="Q11">
        <v>0</v>
      </c>
      <c r="R11">
        <v>-1.3879999999999999E-5</v>
      </c>
      <c r="S11">
        <v>0</v>
      </c>
      <c r="T11">
        <v>0</v>
      </c>
      <c r="U11">
        <v>0</v>
      </c>
      <c r="V11">
        <v>0</v>
      </c>
      <c r="W11">
        <f>IF(ISERROR(MATCH(VALUE(D11),'essen ID'!$A$1:$A$30000,0)),0,1)</f>
        <v>0</v>
      </c>
      <c r="X11">
        <f>IFERROR(VLOOKUP(VALUE(D11),DiseaseList!$A$2:$C$30000,3,FALSE),0)</f>
        <v>0</v>
      </c>
      <c r="Y11">
        <f>IF(ISERROR(MATCH(D11,'target HGNC ID'!$B$2:$B$30000,0)),0,1)</f>
        <v>0</v>
      </c>
    </row>
    <row r="12" spans="1:27" x14ac:dyDescent="0.25">
      <c r="A12" s="12" t="s">
        <v>164</v>
      </c>
      <c r="B12" s="12">
        <v>427</v>
      </c>
      <c r="C12" t="s">
        <v>1905</v>
      </c>
      <c r="D12">
        <f t="shared" si="0"/>
        <v>9457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1</v>
      </c>
      <c r="L12">
        <v>0</v>
      </c>
      <c r="M12">
        <v>0</v>
      </c>
      <c r="N12">
        <v>2.2000000000000001E-6</v>
      </c>
      <c r="O12">
        <v>3.1999999999999999E-5</v>
      </c>
      <c r="P12">
        <v>-8.5499999999999995E-6</v>
      </c>
      <c r="Q12">
        <v>-4.9599999999999999E-6</v>
      </c>
      <c r="R12">
        <v>0</v>
      </c>
      <c r="S12">
        <v>0</v>
      </c>
      <c r="T12">
        <v>0</v>
      </c>
      <c r="U12">
        <v>0</v>
      </c>
      <c r="V12" t="s">
        <v>2314</v>
      </c>
      <c r="W12">
        <f>IF(ISERROR(MATCH(VALUE(D12),'essen ID'!$A$1:$A$30000,0)),0,1)</f>
        <v>1</v>
      </c>
      <c r="X12">
        <f>IFERROR(VLOOKUP(VALUE(D12),DiseaseList!$A$2:$C$30000,3,FALSE),0)</f>
        <v>0</v>
      </c>
      <c r="Y12">
        <f>IF(ISERROR(MATCH(D12,'target HGNC ID'!$B$2:$B$30000,0)),0,1)</f>
        <v>0</v>
      </c>
    </row>
    <row r="13" spans="1:27" x14ac:dyDescent="0.25">
      <c r="A13" s="12" t="s">
        <v>899</v>
      </c>
      <c r="B13" s="12">
        <v>31</v>
      </c>
      <c r="C13" t="s">
        <v>2057</v>
      </c>
      <c r="D13">
        <f t="shared" si="0"/>
        <v>55607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2.21E-6</v>
      </c>
      <c r="O13">
        <v>5.243E-4</v>
      </c>
      <c r="P13">
        <v>-1.3210000000000001E-5</v>
      </c>
      <c r="Q13">
        <v>0</v>
      </c>
      <c r="R13">
        <v>-1.3879999999999999E-5</v>
      </c>
      <c r="S13">
        <v>0</v>
      </c>
      <c r="T13">
        <v>0</v>
      </c>
      <c r="U13">
        <v>0</v>
      </c>
      <c r="V13" t="s">
        <v>2314</v>
      </c>
      <c r="W13">
        <f>IF(ISERROR(MATCH(VALUE(D13),'essen ID'!$A$1:$A$30000,0)),0,1)</f>
        <v>0</v>
      </c>
      <c r="X13">
        <f>IFERROR(VLOOKUP(VALUE(D13),DiseaseList!$A$2:$C$30000,3,FALSE),0)</f>
        <v>0</v>
      </c>
      <c r="Y13">
        <f>IF(ISERROR(MATCH(D13,'target HGNC ID'!$B$2:$B$30000,0)),0,1)</f>
        <v>0</v>
      </c>
    </row>
    <row r="14" spans="1:27" x14ac:dyDescent="0.25">
      <c r="A14" s="12" t="s">
        <v>1235</v>
      </c>
      <c r="B14" s="12">
        <v>1145</v>
      </c>
      <c r="C14" t="s">
        <v>1380</v>
      </c>
      <c r="D14">
        <f t="shared" si="0"/>
        <v>87</v>
      </c>
      <c r="E14">
        <v>0</v>
      </c>
      <c r="F14">
        <v>1</v>
      </c>
      <c r="G14">
        <v>0</v>
      </c>
      <c r="H14">
        <v>0</v>
      </c>
      <c r="I14">
        <v>7</v>
      </c>
      <c r="J14">
        <v>1</v>
      </c>
      <c r="K14">
        <v>6</v>
      </c>
      <c r="L14">
        <v>3388.2631835900002</v>
      </c>
      <c r="M14">
        <v>43082</v>
      </c>
      <c r="N14">
        <v>2.21E-6</v>
      </c>
      <c r="O14">
        <v>3.4161500000000002E-3</v>
      </c>
      <c r="P14">
        <v>-3.0159000000000002E-4</v>
      </c>
      <c r="Q14">
        <v>-2.1032000000000001E-4</v>
      </c>
      <c r="R14">
        <v>-9.0370000000000004E-5</v>
      </c>
      <c r="S14">
        <v>2</v>
      </c>
      <c r="T14">
        <v>2</v>
      </c>
      <c r="U14">
        <v>0</v>
      </c>
      <c r="V14" t="s">
        <v>2314</v>
      </c>
      <c r="W14">
        <f>IF(ISERROR(MATCH(VALUE(D14),'essen ID'!$A$1:$A$30000,0)),0,1)</f>
        <v>0</v>
      </c>
      <c r="X14">
        <f>IFERROR(VLOOKUP(VALUE(D14),DiseaseList!$A$2:$C$30000,3,FALSE),0)</f>
        <v>0</v>
      </c>
      <c r="Y14">
        <f>IF(ISERROR(MATCH(D14,'target HGNC ID'!$B$2:$B$30000,0)),0,1)</f>
        <v>0</v>
      </c>
    </row>
    <row r="15" spans="1:27" x14ac:dyDescent="0.25">
      <c r="A15" s="12" t="s">
        <v>1905</v>
      </c>
      <c r="B15" s="12">
        <v>9457</v>
      </c>
      <c r="C15" t="s">
        <v>1906</v>
      </c>
      <c r="D15">
        <f t="shared" si="0"/>
        <v>8202</v>
      </c>
      <c r="E15">
        <v>0</v>
      </c>
      <c r="F15">
        <v>1</v>
      </c>
      <c r="G15">
        <v>0</v>
      </c>
      <c r="H15">
        <v>0</v>
      </c>
      <c r="I15">
        <v>4</v>
      </c>
      <c r="J15">
        <v>0</v>
      </c>
      <c r="K15">
        <v>4</v>
      </c>
      <c r="L15">
        <v>2326.7001953099998</v>
      </c>
      <c r="M15">
        <v>14110</v>
      </c>
      <c r="N15">
        <v>2.21E-6</v>
      </c>
      <c r="O15">
        <v>5.7365599999999999E-3</v>
      </c>
      <c r="P15">
        <v>-1.3684999999999999E-4</v>
      </c>
      <c r="Q15">
        <v>-5.6270000000000002E-5</v>
      </c>
      <c r="R15">
        <v>0</v>
      </c>
      <c r="S15">
        <v>0</v>
      </c>
      <c r="T15">
        <v>0</v>
      </c>
      <c r="U15">
        <v>0</v>
      </c>
      <c r="V15" t="s">
        <v>2314</v>
      </c>
      <c r="W15">
        <f>IF(ISERROR(MATCH(VALUE(D15),'essen ID'!$A$1:$A$30000,0)),0,1)</f>
        <v>1</v>
      </c>
      <c r="X15">
        <f>IFERROR(VLOOKUP(VALUE(D15),DiseaseList!$A$2:$C$30000,3,FALSE),0)</f>
        <v>0</v>
      </c>
      <c r="Y15">
        <f>IF(ISERROR(MATCH(D15,'target HGNC ID'!$B$2:$B$30000,0)),0,1)</f>
        <v>0</v>
      </c>
    </row>
    <row r="16" spans="1:27" x14ac:dyDescent="0.25">
      <c r="A16" s="12" t="s">
        <v>1905</v>
      </c>
      <c r="B16" s="12">
        <v>9457</v>
      </c>
      <c r="C16" t="s">
        <v>22</v>
      </c>
      <c r="D16">
        <f t="shared" si="0"/>
        <v>43</v>
      </c>
      <c r="E16">
        <v>0</v>
      </c>
      <c r="F16">
        <v>1</v>
      </c>
      <c r="G16">
        <v>0</v>
      </c>
      <c r="H16">
        <v>0</v>
      </c>
      <c r="I16">
        <v>2</v>
      </c>
      <c r="J16">
        <v>0</v>
      </c>
      <c r="K16">
        <v>2</v>
      </c>
      <c r="L16">
        <v>0</v>
      </c>
      <c r="M16">
        <v>0</v>
      </c>
      <c r="N16">
        <v>2.2199999999999999E-6</v>
      </c>
      <c r="O16">
        <v>2.9991800000000002E-3</v>
      </c>
      <c r="P16">
        <v>-3.4209999999999999E-5</v>
      </c>
      <c r="Q16">
        <v>-1.437E-5</v>
      </c>
      <c r="R16">
        <v>0</v>
      </c>
      <c r="S16">
        <v>0</v>
      </c>
      <c r="T16">
        <v>0</v>
      </c>
      <c r="U16">
        <v>0</v>
      </c>
      <c r="V16">
        <v>0</v>
      </c>
      <c r="W16">
        <f>IF(ISERROR(MATCH(VALUE(D16),'essen ID'!$A$1:$A$30000,0)),0,1)</f>
        <v>1</v>
      </c>
      <c r="X16">
        <f>IFERROR(VLOOKUP(VALUE(D16),DiseaseList!$A$2:$C$30000,3,FALSE),0)</f>
        <v>1</v>
      </c>
      <c r="Y16">
        <f>IF(ISERROR(MATCH(D16,'target HGNC ID'!$B$2:$B$30000,0)),0,1)</f>
        <v>1</v>
      </c>
    </row>
    <row r="17" spans="1:25" x14ac:dyDescent="0.25">
      <c r="A17" s="12" t="s">
        <v>986</v>
      </c>
      <c r="B17" s="12">
        <v>71</v>
      </c>
      <c r="C17" t="s">
        <v>1031</v>
      </c>
      <c r="D17">
        <f t="shared" si="0"/>
        <v>102</v>
      </c>
      <c r="E17">
        <v>0</v>
      </c>
      <c r="F17">
        <v>1</v>
      </c>
      <c r="G17">
        <v>0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2.21E-6</v>
      </c>
      <c r="O17">
        <v>8.6950000000000005E-4</v>
      </c>
      <c r="P17">
        <v>-8.5499999999999995E-6</v>
      </c>
      <c r="Q17">
        <v>-5.5600000000000001E-6</v>
      </c>
      <c r="R17">
        <v>0</v>
      </c>
      <c r="S17">
        <v>0</v>
      </c>
      <c r="T17">
        <v>0</v>
      </c>
      <c r="U17">
        <v>0</v>
      </c>
      <c r="V17">
        <v>0</v>
      </c>
      <c r="W17">
        <f>IF(ISERROR(MATCH(VALUE(D17),'essen ID'!$A$1:$A$30000,0)),0,1)</f>
        <v>1</v>
      </c>
      <c r="X17">
        <f>IFERROR(VLOOKUP(VALUE(D17),DiseaseList!$A$2:$C$30000,3,FALSE),0)</f>
        <v>0</v>
      </c>
      <c r="Y17">
        <f>IF(ISERROR(MATCH(D17,'target HGNC ID'!$B$2:$B$30000,0)),0,1)</f>
        <v>0</v>
      </c>
    </row>
    <row r="18" spans="1:25" x14ac:dyDescent="0.25">
      <c r="A18" s="12" t="s">
        <v>1380</v>
      </c>
      <c r="B18" s="12">
        <v>87</v>
      </c>
      <c r="C18" t="s">
        <v>1133</v>
      </c>
      <c r="D18">
        <f t="shared" si="0"/>
        <v>8038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2.2199999999999999E-6</v>
      </c>
      <c r="O18">
        <v>3.6575000000000003E-4</v>
      </c>
      <c r="P18">
        <v>-8.5499999999999995E-6</v>
      </c>
      <c r="Q18">
        <v>-5.5600000000000001E-6</v>
      </c>
      <c r="R18">
        <v>0</v>
      </c>
      <c r="S18">
        <v>0</v>
      </c>
      <c r="T18">
        <v>0</v>
      </c>
      <c r="U18">
        <v>0</v>
      </c>
      <c r="V18">
        <v>0</v>
      </c>
      <c r="W18">
        <f>IF(ISERROR(MATCH(VALUE(D18),'essen ID'!$A$1:$A$30000,0)),0,1)</f>
        <v>1</v>
      </c>
      <c r="X18">
        <f>IFERROR(VLOOKUP(VALUE(D18),DiseaseList!$A$2:$C$30000,3,FALSE),0)</f>
        <v>0</v>
      </c>
      <c r="Y18">
        <f>IF(ISERROR(MATCH(D18,'target HGNC ID'!$B$2:$B$30000,0)),0,1)</f>
        <v>0</v>
      </c>
    </row>
    <row r="19" spans="1:25" x14ac:dyDescent="0.25">
      <c r="A19" s="12" t="s">
        <v>1906</v>
      </c>
      <c r="B19" s="12">
        <v>8202</v>
      </c>
      <c r="C19" t="s">
        <v>1430</v>
      </c>
      <c r="D19">
        <f t="shared" si="0"/>
        <v>6868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0</v>
      </c>
      <c r="N19">
        <v>2.2199999999999999E-6</v>
      </c>
      <c r="O19">
        <v>7.4484699999999996E-3</v>
      </c>
      <c r="P19">
        <v>-8.5499999999999995E-6</v>
      </c>
      <c r="Q19">
        <v>4.9999999999999998E-7</v>
      </c>
      <c r="R19">
        <v>0</v>
      </c>
      <c r="S19">
        <v>0</v>
      </c>
      <c r="T19">
        <v>0</v>
      </c>
      <c r="U19">
        <v>0</v>
      </c>
      <c r="V19">
        <v>0</v>
      </c>
      <c r="W19">
        <f>IF(ISERROR(MATCH(VALUE(D19),'essen ID'!$A$1:$A$30000,0)),0,1)</f>
        <v>1</v>
      </c>
      <c r="X19">
        <f>IFERROR(VLOOKUP(VALUE(D19),DiseaseList!$A$2:$C$30000,3,FALSE),0)</f>
        <v>1</v>
      </c>
      <c r="Y19">
        <f>IF(ISERROR(MATCH(D19,'target HGNC ID'!$B$2:$B$30000,0)),0,1)</f>
        <v>1</v>
      </c>
    </row>
    <row r="20" spans="1:25" x14ac:dyDescent="0.25">
      <c r="A20" s="12" t="s">
        <v>1133</v>
      </c>
      <c r="B20" s="12">
        <v>8038</v>
      </c>
      <c r="C20" t="s">
        <v>1101</v>
      </c>
      <c r="D20">
        <f t="shared" si="0"/>
        <v>162</v>
      </c>
      <c r="E20">
        <v>0</v>
      </c>
      <c r="F20">
        <v>1</v>
      </c>
      <c r="G20">
        <v>0</v>
      </c>
      <c r="H20">
        <v>0</v>
      </c>
      <c r="I20">
        <v>4</v>
      </c>
      <c r="J20">
        <v>0</v>
      </c>
      <c r="K20">
        <v>4</v>
      </c>
      <c r="L20">
        <v>2201.8547363299999</v>
      </c>
      <c r="M20">
        <v>11537</v>
      </c>
      <c r="N20">
        <v>2.21E-6</v>
      </c>
      <c r="O20">
        <v>2.4071700000000001E-3</v>
      </c>
      <c r="P20">
        <v>-1.3684999999999999E-4</v>
      </c>
      <c r="Q20">
        <v>-9.0249999999999998E-5</v>
      </c>
      <c r="R20">
        <v>0</v>
      </c>
      <c r="S20">
        <v>0</v>
      </c>
      <c r="T20">
        <v>0</v>
      </c>
      <c r="U20">
        <v>0</v>
      </c>
      <c r="V20" t="s">
        <v>2314</v>
      </c>
      <c r="W20">
        <f>IF(ISERROR(MATCH(VALUE(D20),'essen ID'!$A$1:$A$30000,0)),0,1)</f>
        <v>0</v>
      </c>
      <c r="X20">
        <f>IFERROR(VLOOKUP(VALUE(D20),DiseaseList!$A$2:$C$30000,3,FALSE),0)</f>
        <v>0</v>
      </c>
      <c r="Y20">
        <f>IF(ISERROR(MATCH(D20,'target HGNC ID'!$B$2:$B$30000,0)),0,1)</f>
        <v>0</v>
      </c>
    </row>
    <row r="21" spans="1:25" x14ac:dyDescent="0.25">
      <c r="A21" s="12" t="s">
        <v>1706</v>
      </c>
      <c r="B21" s="12">
        <v>4303</v>
      </c>
      <c r="C21" t="s">
        <v>1466</v>
      </c>
      <c r="D21">
        <f t="shared" si="0"/>
        <v>134</v>
      </c>
      <c r="E21">
        <v>0</v>
      </c>
      <c r="F21">
        <v>0</v>
      </c>
      <c r="G21">
        <v>0.43</v>
      </c>
      <c r="H21">
        <v>0.54</v>
      </c>
      <c r="I21">
        <v>3</v>
      </c>
      <c r="J21">
        <v>1</v>
      </c>
      <c r="K21">
        <v>2</v>
      </c>
      <c r="L21">
        <v>656.07543944999998</v>
      </c>
      <c r="M21">
        <v>6694</v>
      </c>
      <c r="N21">
        <v>2.2199999999999999E-6</v>
      </c>
      <c r="O21">
        <v>6.1640999999999996E-4</v>
      </c>
      <c r="P21">
        <v>-4.4060000000000002E-5</v>
      </c>
      <c r="Q21">
        <v>-3.1659999999999998E-5</v>
      </c>
      <c r="R21">
        <v>-2.3430000000000001E-5</v>
      </c>
      <c r="S21">
        <v>0</v>
      </c>
      <c r="T21">
        <v>0</v>
      </c>
      <c r="U21">
        <v>0</v>
      </c>
      <c r="V21">
        <v>0</v>
      </c>
      <c r="W21">
        <f>IF(ISERROR(MATCH(VALUE(D21),'essen ID'!$A$1:$A$30000,0)),0,1)</f>
        <v>0</v>
      </c>
      <c r="X21">
        <f>IFERROR(VLOOKUP(VALUE(D21),DiseaseList!$A$2:$C$30000,3,FALSE),0)</f>
        <v>0</v>
      </c>
      <c r="Y21">
        <f>IF(ISERROR(MATCH(D21,'target HGNC ID'!$B$2:$B$30000,0)),0,1)</f>
        <v>1</v>
      </c>
    </row>
    <row r="22" spans="1:25" x14ac:dyDescent="0.25">
      <c r="A22" s="12" t="s">
        <v>1315</v>
      </c>
      <c r="B22" s="12">
        <v>185</v>
      </c>
      <c r="C22" t="s">
        <v>1519</v>
      </c>
      <c r="D22">
        <f t="shared" si="0"/>
        <v>135</v>
      </c>
      <c r="E22">
        <v>0</v>
      </c>
      <c r="F22">
        <v>0</v>
      </c>
      <c r="G22">
        <v>0.43</v>
      </c>
      <c r="H22">
        <v>0.54</v>
      </c>
      <c r="I22">
        <v>3</v>
      </c>
      <c r="J22">
        <v>1</v>
      </c>
      <c r="K22">
        <v>2</v>
      </c>
      <c r="L22">
        <v>675.92456055000002</v>
      </c>
      <c r="M22">
        <v>6919</v>
      </c>
      <c r="N22">
        <v>2.2199999999999999E-6</v>
      </c>
      <c r="O22">
        <v>6.2441000000000005E-4</v>
      </c>
      <c r="P22">
        <v>-4.3819999999999997E-5</v>
      </c>
      <c r="Q22">
        <v>-3.1050000000000003E-5</v>
      </c>
      <c r="R22">
        <v>-2.987E-5</v>
      </c>
      <c r="S22">
        <v>0</v>
      </c>
      <c r="T22">
        <v>0</v>
      </c>
      <c r="U22">
        <v>0</v>
      </c>
      <c r="V22">
        <v>0</v>
      </c>
      <c r="W22">
        <f>IF(ISERROR(MATCH(VALUE(D22),'essen ID'!$A$1:$A$30000,0)),0,1)</f>
        <v>0</v>
      </c>
      <c r="X22">
        <f>IFERROR(VLOOKUP(VALUE(D22),DiseaseList!$A$2:$C$30000,3,FALSE),0)</f>
        <v>0</v>
      </c>
      <c r="Y22">
        <f>IF(ISERROR(MATCH(D22,'target HGNC ID'!$B$2:$B$30000,0)),0,1)</f>
        <v>1</v>
      </c>
    </row>
    <row r="23" spans="1:25" x14ac:dyDescent="0.25">
      <c r="A23" s="12" t="s">
        <v>1161</v>
      </c>
      <c r="B23" s="12">
        <v>186</v>
      </c>
      <c r="C23" t="s">
        <v>1467</v>
      </c>
      <c r="D23">
        <f t="shared" si="0"/>
        <v>0</v>
      </c>
      <c r="E23">
        <v>0</v>
      </c>
      <c r="F23">
        <v>1</v>
      </c>
      <c r="G23">
        <v>0</v>
      </c>
      <c r="H23">
        <v>0</v>
      </c>
      <c r="I23">
        <v>2</v>
      </c>
      <c r="J23">
        <v>0</v>
      </c>
      <c r="K23">
        <v>2</v>
      </c>
      <c r="L23">
        <v>0</v>
      </c>
      <c r="M23">
        <v>0</v>
      </c>
      <c r="N23">
        <v>2.2299999999999998E-6</v>
      </c>
      <c r="O23">
        <v>8.9380000000000001E-5</v>
      </c>
      <c r="P23">
        <v>-3.4209999999999999E-5</v>
      </c>
      <c r="Q23">
        <v>-2.226E-5</v>
      </c>
      <c r="R23">
        <v>0</v>
      </c>
      <c r="S23">
        <v>0</v>
      </c>
      <c r="T23">
        <v>0</v>
      </c>
      <c r="U23">
        <v>0</v>
      </c>
      <c r="V23">
        <v>0</v>
      </c>
      <c r="W23">
        <f>IF(ISERROR(MATCH(VALUE(D23),'essen ID'!$A$1:$A$30000,0)),0,1)</f>
        <v>0</v>
      </c>
      <c r="X23">
        <f>IFERROR(VLOOKUP(VALUE(D23),DiseaseList!$A$2:$C$30000,3,FALSE),0)</f>
        <v>0</v>
      </c>
      <c r="Y23">
        <f>IF(ISERROR(MATCH(D23,'target HGNC ID'!$B$2:$B$30000,0)),0,1)</f>
        <v>0</v>
      </c>
    </row>
    <row r="24" spans="1:25" x14ac:dyDescent="0.25">
      <c r="A24" s="12" t="s">
        <v>1384</v>
      </c>
      <c r="B24" s="12">
        <v>196</v>
      </c>
      <c r="C24" t="s">
        <v>2082</v>
      </c>
      <c r="D24">
        <f t="shared" si="0"/>
        <v>183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>
        <v>0</v>
      </c>
      <c r="N24">
        <v>2.21E-6</v>
      </c>
      <c r="O24">
        <v>9.2646999999999998E-4</v>
      </c>
      <c r="P24">
        <v>-1.3210000000000001E-5</v>
      </c>
      <c r="Q24">
        <v>0</v>
      </c>
      <c r="R24">
        <v>-1.3879999999999999E-5</v>
      </c>
      <c r="S24">
        <v>0</v>
      </c>
      <c r="T24">
        <v>0</v>
      </c>
      <c r="U24">
        <v>0</v>
      </c>
      <c r="V24" t="s">
        <v>2314</v>
      </c>
      <c r="W24">
        <f>IF(ISERROR(MATCH(VALUE(D24),'essen ID'!$A$1:$A$30000,0)),0,1)</f>
        <v>1</v>
      </c>
      <c r="X24">
        <f>IFERROR(VLOOKUP(VALUE(D24),DiseaseList!$A$2:$C$30000,3,FALSE),0)</f>
        <v>1</v>
      </c>
      <c r="Y24">
        <f>IF(ISERROR(MATCH(D24,'target HGNC ID'!$B$2:$B$30000,0)),0,1)</f>
        <v>0</v>
      </c>
    </row>
    <row r="25" spans="1:25" x14ac:dyDescent="0.25">
      <c r="A25" s="12" t="s">
        <v>1384</v>
      </c>
      <c r="B25" s="12">
        <v>196</v>
      </c>
      <c r="C25" t="s">
        <v>1161</v>
      </c>
      <c r="D25">
        <f t="shared" si="0"/>
        <v>186</v>
      </c>
      <c r="E25">
        <v>0</v>
      </c>
      <c r="F25">
        <v>1</v>
      </c>
      <c r="G25">
        <v>0</v>
      </c>
      <c r="H25">
        <v>0</v>
      </c>
      <c r="I25">
        <v>7</v>
      </c>
      <c r="J25">
        <v>0</v>
      </c>
      <c r="K25">
        <v>7</v>
      </c>
      <c r="L25">
        <v>9109.6152343800004</v>
      </c>
      <c r="M25">
        <v>72653</v>
      </c>
      <c r="N25">
        <v>2.2199999999999999E-6</v>
      </c>
      <c r="O25">
        <v>1.286234E-2</v>
      </c>
      <c r="P25">
        <v>-4.1910999999999999E-4</v>
      </c>
      <c r="Q25">
        <v>-1.75E-4</v>
      </c>
      <c r="R25">
        <v>0</v>
      </c>
      <c r="S25">
        <v>0</v>
      </c>
      <c r="T25">
        <v>0</v>
      </c>
      <c r="U25">
        <v>0</v>
      </c>
      <c r="V25" t="s">
        <v>2314</v>
      </c>
      <c r="W25">
        <f>IF(ISERROR(MATCH(VALUE(D25),'essen ID'!$A$1:$A$30000,0)),0,1)</f>
        <v>0</v>
      </c>
      <c r="X25">
        <f>IFERROR(VLOOKUP(VALUE(D25),DiseaseList!$A$2:$C$30000,3,FALSE),0)</f>
        <v>1</v>
      </c>
      <c r="Y25">
        <f>IF(ISERROR(MATCH(D25,'target HGNC ID'!$B$2:$B$30000,0)),0,1)</f>
        <v>1</v>
      </c>
    </row>
    <row r="26" spans="1:25" x14ac:dyDescent="0.25">
      <c r="A26" s="12" t="s">
        <v>1482</v>
      </c>
      <c r="B26" s="12">
        <v>11214</v>
      </c>
      <c r="C26" t="s">
        <v>2023</v>
      </c>
      <c r="D26">
        <f t="shared" si="0"/>
        <v>0</v>
      </c>
      <c r="E26">
        <v>0</v>
      </c>
      <c r="F26">
        <v>1</v>
      </c>
      <c r="G26">
        <v>0</v>
      </c>
      <c r="H26">
        <v>0</v>
      </c>
      <c r="I26">
        <v>2</v>
      </c>
      <c r="J26">
        <v>0</v>
      </c>
      <c r="K26">
        <v>2</v>
      </c>
      <c r="L26">
        <v>1278.1746826200001</v>
      </c>
      <c r="M26">
        <v>14233</v>
      </c>
      <c r="N26">
        <v>2.2199999999999999E-6</v>
      </c>
      <c r="O26">
        <v>2.81168E-3</v>
      </c>
      <c r="P26">
        <v>-3.4209999999999999E-5</v>
      </c>
      <c r="Q26">
        <v>8.6799999999999999E-6</v>
      </c>
      <c r="R26">
        <v>0</v>
      </c>
      <c r="S26">
        <v>0</v>
      </c>
      <c r="T26">
        <v>0</v>
      </c>
      <c r="U26">
        <v>0</v>
      </c>
      <c r="V26" t="s">
        <v>2314</v>
      </c>
      <c r="W26">
        <f>IF(ISERROR(MATCH(VALUE(D26),'essen ID'!$A$1:$A$30000,0)),0,1)</f>
        <v>0</v>
      </c>
      <c r="X26">
        <f>IFERROR(VLOOKUP(VALUE(D26),DiseaseList!$A$2:$C$30000,3,FALSE),0)</f>
        <v>0</v>
      </c>
      <c r="Y26">
        <f>IF(ISERROR(MATCH(D26,'target HGNC ID'!$B$2:$B$30000,0)),0,1)</f>
        <v>0</v>
      </c>
    </row>
    <row r="27" spans="1:25" x14ac:dyDescent="0.25">
      <c r="A27" s="12" t="s">
        <v>1555</v>
      </c>
      <c r="B27" s="12">
        <v>207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>
        <v>2</v>
      </c>
      <c r="J27">
        <v>1</v>
      </c>
      <c r="K27">
        <v>1</v>
      </c>
      <c r="L27">
        <v>1081.6495361299999</v>
      </c>
      <c r="M27">
        <v>8461</v>
      </c>
      <c r="N27">
        <v>2.21E-6</v>
      </c>
      <c r="O27">
        <v>1.3366400000000001E-3</v>
      </c>
      <c r="P27">
        <v>-1.4000000000000001E-7</v>
      </c>
      <c r="Q27">
        <v>9.5999999999999991E-7</v>
      </c>
      <c r="R27">
        <v>4.34E-6</v>
      </c>
      <c r="S27">
        <v>15079</v>
      </c>
      <c r="T27">
        <v>6236</v>
      </c>
      <c r="U27">
        <v>8843</v>
      </c>
      <c r="V27" t="s">
        <v>2314</v>
      </c>
      <c r="W27">
        <f>IF(ISERROR(MATCH(VALUE(D27),'essen ID'!$A$1:$A$30000,0)),0,1)</f>
        <v>0</v>
      </c>
      <c r="X27">
        <f>IFERROR(VLOOKUP(VALUE(D27),DiseaseList!$A$2:$C$30000,3,FALSE),0)</f>
        <v>0</v>
      </c>
      <c r="Y27">
        <f>IF(ISERROR(MATCH(D27,'target HGNC ID'!$B$2:$B$30000,0)),0,1)</f>
        <v>0</v>
      </c>
    </row>
    <row r="28" spans="1:25" x14ac:dyDescent="0.25">
      <c r="A28" s="12" t="s">
        <v>1555</v>
      </c>
      <c r="B28" s="12">
        <v>207</v>
      </c>
      <c r="C28" t="s">
        <v>1907</v>
      </c>
      <c r="D28">
        <f t="shared" si="0"/>
        <v>226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2.2000000000000001E-6</v>
      </c>
      <c r="O28">
        <v>1.3149999999999999E-5</v>
      </c>
      <c r="P28">
        <v>-8.5499999999999995E-6</v>
      </c>
      <c r="Q28">
        <v>-5.8699999999999997E-6</v>
      </c>
      <c r="R28">
        <v>0</v>
      </c>
      <c r="S28">
        <v>0</v>
      </c>
      <c r="T28">
        <v>0</v>
      </c>
      <c r="U28">
        <v>0</v>
      </c>
      <c r="V28" t="s">
        <v>2314</v>
      </c>
      <c r="W28">
        <f>IF(ISERROR(MATCH(VALUE(D28),'essen ID'!$A$1:$A$30000,0)),0,1)</f>
        <v>0</v>
      </c>
      <c r="X28">
        <f>IFERROR(VLOOKUP(VALUE(D28),DiseaseList!$A$2:$C$30000,3,FALSE),0)</f>
        <v>1</v>
      </c>
      <c r="Y28">
        <f>IF(ISERROR(MATCH(D28,'target HGNC ID'!$B$2:$B$30000,0)),0,1)</f>
        <v>1</v>
      </c>
    </row>
    <row r="29" spans="1:25" x14ac:dyDescent="0.25">
      <c r="A29" s="12" t="s">
        <v>1555</v>
      </c>
      <c r="B29" s="12">
        <v>207</v>
      </c>
      <c r="C29" t="s">
        <v>515</v>
      </c>
      <c r="D29">
        <f t="shared" si="0"/>
        <v>657</v>
      </c>
      <c r="E29">
        <v>0</v>
      </c>
      <c r="F29">
        <v>1</v>
      </c>
      <c r="G29">
        <v>0</v>
      </c>
      <c r="H29">
        <v>0</v>
      </c>
      <c r="I29">
        <v>8</v>
      </c>
      <c r="J29">
        <v>0</v>
      </c>
      <c r="K29">
        <v>8</v>
      </c>
      <c r="L29">
        <v>6696</v>
      </c>
      <c r="M29">
        <v>126856</v>
      </c>
      <c r="N29">
        <v>2.26E-6</v>
      </c>
      <c r="O29">
        <v>2.4879999999999999E-5</v>
      </c>
      <c r="P29">
        <v>-5.4741000000000002E-4</v>
      </c>
      <c r="Q29">
        <v>-3.5614000000000002E-4</v>
      </c>
      <c r="R29">
        <v>0</v>
      </c>
      <c r="S29">
        <v>0</v>
      </c>
      <c r="T29">
        <v>0</v>
      </c>
      <c r="U29">
        <v>0</v>
      </c>
      <c r="V29">
        <v>11.163815469999999</v>
      </c>
      <c r="W29">
        <f>IF(ISERROR(MATCH(VALUE(D29),'essen ID'!$A$1:$A$30000,0)),0,1)</f>
        <v>1</v>
      </c>
      <c r="X29">
        <f>IFERROR(VLOOKUP(VALUE(D29),DiseaseList!$A$2:$C$30000,3,FALSE),0)</f>
        <v>1</v>
      </c>
      <c r="Y29">
        <f>IF(ISERROR(MATCH(D29,'target HGNC ID'!$B$2:$B$30000,0)),0,1)</f>
        <v>0</v>
      </c>
    </row>
    <row r="30" spans="1:25" x14ac:dyDescent="0.25">
      <c r="A30" s="12" t="s">
        <v>1907</v>
      </c>
      <c r="B30" s="12">
        <v>226</v>
      </c>
      <c r="C30" t="s">
        <v>1173</v>
      </c>
      <c r="D30">
        <f t="shared" si="0"/>
        <v>1139</v>
      </c>
      <c r="E30">
        <v>0</v>
      </c>
      <c r="F30">
        <v>0</v>
      </c>
      <c r="G30">
        <v>0.52</v>
      </c>
      <c r="H30">
        <v>0.52</v>
      </c>
      <c r="I30">
        <v>2</v>
      </c>
      <c r="J30">
        <v>1</v>
      </c>
      <c r="K30">
        <v>1</v>
      </c>
      <c r="L30">
        <v>4.3928570699999998</v>
      </c>
      <c r="M30">
        <v>6</v>
      </c>
      <c r="N30">
        <v>2.2000000000000001E-6</v>
      </c>
      <c r="O30">
        <v>2.3E-6</v>
      </c>
      <c r="P30">
        <v>-2.0800000000000001E-5</v>
      </c>
      <c r="Q30">
        <v>-1.269E-5</v>
      </c>
      <c r="R30">
        <v>-2.7460000000000001E-5</v>
      </c>
      <c r="S30">
        <v>0</v>
      </c>
      <c r="T30">
        <v>0</v>
      </c>
      <c r="U30">
        <v>0</v>
      </c>
      <c r="V30">
        <v>0</v>
      </c>
      <c r="W30">
        <f>IF(ISERROR(MATCH(VALUE(D30),'essen ID'!$A$1:$A$30000,0)),0,1)</f>
        <v>0</v>
      </c>
      <c r="X30">
        <f>IFERROR(VLOOKUP(VALUE(D30),DiseaseList!$A$2:$C$30000,3,FALSE),0)</f>
        <v>0</v>
      </c>
      <c r="Y30">
        <f>IF(ISERROR(MATCH(D30,'target HGNC ID'!$B$2:$B$30000,0)),0,1)</f>
        <v>1</v>
      </c>
    </row>
    <row r="31" spans="1:25" x14ac:dyDescent="0.25">
      <c r="A31" s="12" t="s">
        <v>515</v>
      </c>
      <c r="B31" s="12">
        <v>657</v>
      </c>
      <c r="C31" t="s">
        <v>945</v>
      </c>
      <c r="D31">
        <f t="shared" si="0"/>
        <v>29091</v>
      </c>
      <c r="E31">
        <v>0</v>
      </c>
      <c r="F31">
        <v>1</v>
      </c>
      <c r="G31">
        <v>0</v>
      </c>
      <c r="H31">
        <v>0</v>
      </c>
      <c r="I31">
        <v>2</v>
      </c>
      <c r="J31">
        <v>0</v>
      </c>
      <c r="K31">
        <v>2</v>
      </c>
      <c r="L31">
        <v>0</v>
      </c>
      <c r="M31">
        <v>0</v>
      </c>
      <c r="N31">
        <v>2.2199999999999999E-6</v>
      </c>
      <c r="O31">
        <v>8.6888000000000004E-4</v>
      </c>
      <c r="P31">
        <v>-3.4209999999999999E-5</v>
      </c>
      <c r="Q31">
        <v>-2.105E-5</v>
      </c>
      <c r="R31">
        <v>0</v>
      </c>
      <c r="S31">
        <v>0</v>
      </c>
      <c r="T31">
        <v>0</v>
      </c>
      <c r="U31">
        <v>0</v>
      </c>
      <c r="V31">
        <v>0</v>
      </c>
      <c r="W31">
        <f>IF(ISERROR(MATCH(VALUE(D31),'essen ID'!$A$1:$A$30000,0)),0,1)</f>
        <v>0</v>
      </c>
      <c r="X31">
        <f>IFERROR(VLOOKUP(VALUE(D31),DiseaseList!$A$2:$C$30000,3,FALSE),0)</f>
        <v>0</v>
      </c>
      <c r="Y31">
        <f>IF(ISERROR(MATCH(D31,'target HGNC ID'!$B$2:$B$30000,0)),0,1)</f>
        <v>0</v>
      </c>
    </row>
    <row r="32" spans="1:25" x14ac:dyDescent="0.25">
      <c r="A32" s="12" t="s">
        <v>912</v>
      </c>
      <c r="B32" s="12">
        <v>353</v>
      </c>
      <c r="C32" t="s">
        <v>912</v>
      </c>
      <c r="D32">
        <f t="shared" si="0"/>
        <v>353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1</v>
      </c>
      <c r="L32">
        <v>0</v>
      </c>
      <c r="M32">
        <v>0</v>
      </c>
      <c r="N32">
        <v>2.2199999999999999E-6</v>
      </c>
      <c r="O32">
        <v>4.4399999999999998E-6</v>
      </c>
      <c r="P32">
        <v>-8.5499999999999995E-6</v>
      </c>
      <c r="Q32">
        <v>-5.5600000000000001E-6</v>
      </c>
      <c r="R32">
        <v>0</v>
      </c>
      <c r="S32">
        <v>0</v>
      </c>
      <c r="T32">
        <v>0</v>
      </c>
      <c r="U32">
        <v>0</v>
      </c>
      <c r="V32">
        <v>0</v>
      </c>
      <c r="W32">
        <f>IF(ISERROR(MATCH(VALUE(D32),'essen ID'!$A$1:$A$30000,0)),0,1)</f>
        <v>1</v>
      </c>
      <c r="X32">
        <f>IFERROR(VLOOKUP(VALUE(D32),DiseaseList!$A$2:$C$30000,3,FALSE),0)</f>
        <v>0</v>
      </c>
      <c r="Y32">
        <f>IF(ISERROR(MATCH(D32,'target HGNC ID'!$B$2:$B$30000,0)),0,1)</f>
        <v>1</v>
      </c>
    </row>
    <row r="33" spans="1:25" x14ac:dyDescent="0.25">
      <c r="A33" s="12" t="s">
        <v>983</v>
      </c>
      <c r="B33" s="12">
        <v>5562</v>
      </c>
      <c r="C33" t="s">
        <v>2025</v>
      </c>
      <c r="D33">
        <f t="shared" si="0"/>
        <v>273</v>
      </c>
      <c r="E33">
        <v>0</v>
      </c>
      <c r="F33">
        <v>1</v>
      </c>
      <c r="G33">
        <v>0</v>
      </c>
      <c r="H33">
        <v>0</v>
      </c>
      <c r="I33">
        <v>1</v>
      </c>
      <c r="J33">
        <v>0</v>
      </c>
      <c r="K33">
        <v>1</v>
      </c>
      <c r="L33">
        <v>0</v>
      </c>
      <c r="M33">
        <v>0</v>
      </c>
      <c r="N33">
        <v>2.21E-6</v>
      </c>
      <c r="O33">
        <v>1.8665000000000001E-3</v>
      </c>
      <c r="P33">
        <v>-8.5499999999999995E-6</v>
      </c>
      <c r="Q33">
        <v>-4.6500000000000004E-6</v>
      </c>
      <c r="R33">
        <v>0</v>
      </c>
      <c r="S33">
        <v>0</v>
      </c>
      <c r="T33">
        <v>0</v>
      </c>
      <c r="U33">
        <v>0</v>
      </c>
      <c r="V33" t="s">
        <v>2314</v>
      </c>
      <c r="W33">
        <f>IF(ISERROR(MATCH(VALUE(D33),'essen ID'!$A$1:$A$30000,0)),0,1)</f>
        <v>1</v>
      </c>
      <c r="X33">
        <f>IFERROR(VLOOKUP(VALUE(D33),DiseaseList!$A$2:$C$30000,3,FALSE),0)</f>
        <v>0</v>
      </c>
      <c r="Y33">
        <f>IF(ISERROR(MATCH(D33,'target HGNC ID'!$B$2:$B$30000,0)),0,1)</f>
        <v>0</v>
      </c>
    </row>
    <row r="34" spans="1:25" x14ac:dyDescent="0.25">
      <c r="A34" s="12" t="s">
        <v>1091</v>
      </c>
      <c r="B34" s="12">
        <v>4878</v>
      </c>
      <c r="C34" t="s">
        <v>899</v>
      </c>
      <c r="D34">
        <f t="shared" si="0"/>
        <v>31</v>
      </c>
      <c r="E34">
        <v>0</v>
      </c>
      <c r="F34">
        <v>0</v>
      </c>
      <c r="G34">
        <v>0.26</v>
      </c>
      <c r="H34">
        <v>0.75</v>
      </c>
      <c r="I34">
        <v>1</v>
      </c>
      <c r="J34">
        <v>1</v>
      </c>
      <c r="K34">
        <v>0</v>
      </c>
      <c r="L34">
        <v>0</v>
      </c>
      <c r="M34">
        <v>0</v>
      </c>
      <c r="N34">
        <v>3.9000000000000002E-7</v>
      </c>
      <c r="O34">
        <v>0</v>
      </c>
      <c r="P34">
        <v>-1.3210000000000001E-5</v>
      </c>
      <c r="Q34">
        <v>0</v>
      </c>
      <c r="R34">
        <v>-1.3879999999999999E-5</v>
      </c>
      <c r="S34">
        <v>0</v>
      </c>
      <c r="T34">
        <v>0</v>
      </c>
      <c r="U34">
        <v>0</v>
      </c>
      <c r="V34">
        <v>0</v>
      </c>
      <c r="W34">
        <f>IF(ISERROR(MATCH(VALUE(D34),'essen ID'!$A$1:$A$30000,0)),0,1)</f>
        <v>1</v>
      </c>
      <c r="X34">
        <f>IFERROR(VLOOKUP(VALUE(D34),DiseaseList!$A$2:$C$30000,3,FALSE),0)</f>
        <v>1</v>
      </c>
      <c r="Y34">
        <f>IF(ISERROR(MATCH(D34,'target HGNC ID'!$B$2:$B$30000,0)),0,1)</f>
        <v>1</v>
      </c>
    </row>
    <row r="35" spans="1:25" x14ac:dyDescent="0.25">
      <c r="A35" s="12" t="s">
        <v>1687</v>
      </c>
      <c r="B35" s="12">
        <v>317</v>
      </c>
      <c r="C35" t="s">
        <v>1053</v>
      </c>
      <c r="D35">
        <f t="shared" si="0"/>
        <v>0</v>
      </c>
      <c r="E35">
        <v>0</v>
      </c>
      <c r="F35">
        <v>1</v>
      </c>
      <c r="G35">
        <v>0</v>
      </c>
      <c r="H35">
        <v>0</v>
      </c>
      <c r="I35">
        <v>2</v>
      </c>
      <c r="J35">
        <v>0</v>
      </c>
      <c r="K35">
        <v>2</v>
      </c>
      <c r="L35">
        <v>0</v>
      </c>
      <c r="M35">
        <v>0</v>
      </c>
      <c r="N35">
        <v>2.2199999999999999E-6</v>
      </c>
      <c r="O35">
        <v>8.8800000000000004E-5</v>
      </c>
      <c r="P35">
        <v>-3.4209999999999999E-5</v>
      </c>
      <c r="Q35">
        <v>-2.105E-5</v>
      </c>
      <c r="R35">
        <v>0</v>
      </c>
      <c r="S35">
        <v>0</v>
      </c>
      <c r="T35">
        <v>0</v>
      </c>
      <c r="U35">
        <v>0</v>
      </c>
      <c r="V35">
        <v>0</v>
      </c>
      <c r="W35">
        <f>IF(ISERROR(MATCH(VALUE(D35),'essen ID'!$A$1:$A$30000,0)),0,1)</f>
        <v>0</v>
      </c>
      <c r="X35">
        <f>IFERROR(VLOOKUP(VALUE(D35),DiseaseList!$A$2:$C$30000,3,FALSE),0)</f>
        <v>0</v>
      </c>
      <c r="Y35">
        <f>IF(ISERROR(MATCH(D35,'target HGNC ID'!$B$2:$B$30000,0)),0,1)</f>
        <v>0</v>
      </c>
    </row>
    <row r="36" spans="1:25" x14ac:dyDescent="0.25">
      <c r="A36" s="12" t="s">
        <v>1687</v>
      </c>
      <c r="B36" s="12">
        <v>317</v>
      </c>
      <c r="C36" t="s">
        <v>2119</v>
      </c>
      <c r="D36">
        <f t="shared" si="0"/>
        <v>29882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2.2000000000000001E-6</v>
      </c>
      <c r="O36">
        <v>3.2427999999999998E-4</v>
      </c>
      <c r="P36">
        <v>-8.5499999999999995E-6</v>
      </c>
      <c r="Q36">
        <v>-6.1700000000000002E-6</v>
      </c>
      <c r="R36">
        <v>0</v>
      </c>
      <c r="S36">
        <v>0</v>
      </c>
      <c r="T36">
        <v>0</v>
      </c>
      <c r="U36">
        <v>0</v>
      </c>
      <c r="V36" t="s">
        <v>2314</v>
      </c>
      <c r="W36">
        <f>IF(ISERROR(MATCH(VALUE(D36),'essen ID'!$A$1:$A$30000,0)),0,1)</f>
        <v>1</v>
      </c>
      <c r="X36">
        <f>IFERROR(VLOOKUP(VALUE(D36),DiseaseList!$A$2:$C$30000,3,FALSE),0)</f>
        <v>0</v>
      </c>
      <c r="Y36">
        <f>IF(ISERROR(MATCH(D36,'target HGNC ID'!$B$2:$B$30000,0)),0,1)</f>
        <v>0</v>
      </c>
    </row>
    <row r="37" spans="1:25" x14ac:dyDescent="0.25">
      <c r="A37" s="12" t="s">
        <v>370</v>
      </c>
      <c r="B37" s="12">
        <v>324</v>
      </c>
      <c r="C37" t="s">
        <v>2061</v>
      </c>
      <c r="D37">
        <f t="shared" si="0"/>
        <v>4897</v>
      </c>
      <c r="E37">
        <v>0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>
        <v>0</v>
      </c>
      <c r="N37">
        <v>2.21E-6</v>
      </c>
      <c r="O37">
        <v>5.5560000000000003E-5</v>
      </c>
      <c r="P37">
        <v>-1.3210000000000001E-5</v>
      </c>
      <c r="Q37">
        <v>0</v>
      </c>
      <c r="R37">
        <v>-1.3879999999999999E-5</v>
      </c>
      <c r="S37">
        <v>0</v>
      </c>
      <c r="T37">
        <v>0</v>
      </c>
      <c r="U37">
        <v>0</v>
      </c>
      <c r="V37" t="s">
        <v>2314</v>
      </c>
      <c r="W37">
        <f>IF(ISERROR(MATCH(VALUE(D37),'essen ID'!$A$1:$A$30000,0)),0,1)</f>
        <v>0</v>
      </c>
      <c r="X37">
        <f>IFERROR(VLOOKUP(VALUE(D37),DiseaseList!$A$2:$C$30000,3,FALSE),0)</f>
        <v>0</v>
      </c>
      <c r="Y37">
        <f>IF(ISERROR(MATCH(D37,'target HGNC ID'!$B$2:$B$30000,0)),0,1)</f>
        <v>0</v>
      </c>
    </row>
    <row r="38" spans="1:25" x14ac:dyDescent="0.25">
      <c r="A38" s="12" t="s">
        <v>370</v>
      </c>
      <c r="B38" s="12">
        <v>324</v>
      </c>
      <c r="C38" t="s">
        <v>2026</v>
      </c>
      <c r="D38">
        <f t="shared" si="0"/>
        <v>1175</v>
      </c>
      <c r="E38">
        <v>0</v>
      </c>
      <c r="F38">
        <v>1</v>
      </c>
      <c r="G38">
        <v>0</v>
      </c>
      <c r="H38">
        <v>0</v>
      </c>
      <c r="I38">
        <v>7</v>
      </c>
      <c r="J38">
        <v>1</v>
      </c>
      <c r="K38">
        <v>6</v>
      </c>
      <c r="L38">
        <v>8766.3369140600007</v>
      </c>
      <c r="M38">
        <v>61226</v>
      </c>
      <c r="N38">
        <v>2.2199999999999999E-6</v>
      </c>
      <c r="O38">
        <v>2.222273E-2</v>
      </c>
      <c r="P38">
        <v>-1.9686000000000001E-4</v>
      </c>
      <c r="Q38">
        <v>-1.8484E-4</v>
      </c>
      <c r="R38">
        <v>-6.2150000000000006E-5</v>
      </c>
      <c r="S38">
        <v>6237</v>
      </c>
      <c r="T38">
        <v>3441</v>
      </c>
      <c r="U38">
        <v>2796</v>
      </c>
      <c r="V38" t="s">
        <v>2314</v>
      </c>
      <c r="W38">
        <f>IF(ISERROR(MATCH(VALUE(D38),'essen ID'!$A$1:$A$30000,0)),0,1)</f>
        <v>0</v>
      </c>
      <c r="X38">
        <f>IFERROR(VLOOKUP(VALUE(D38),DiseaseList!$A$2:$C$30000,3,FALSE),0)</f>
        <v>0</v>
      </c>
      <c r="Y38">
        <f>IF(ISERROR(MATCH(D38,'target HGNC ID'!$B$2:$B$30000,0)),0,1)</f>
        <v>0</v>
      </c>
    </row>
    <row r="39" spans="1:25" x14ac:dyDescent="0.25">
      <c r="A39" s="12" t="s">
        <v>370</v>
      </c>
      <c r="B39" s="12">
        <v>324</v>
      </c>
      <c r="C39" t="s">
        <v>1908</v>
      </c>
      <c r="D39">
        <f t="shared" si="0"/>
        <v>328</v>
      </c>
      <c r="E39">
        <v>0</v>
      </c>
      <c r="F39">
        <v>1</v>
      </c>
      <c r="G39">
        <v>0</v>
      </c>
      <c r="H39">
        <v>0</v>
      </c>
      <c r="I39">
        <v>2</v>
      </c>
      <c r="J39">
        <v>0</v>
      </c>
      <c r="K39">
        <v>2</v>
      </c>
      <c r="L39">
        <v>2640.11328125</v>
      </c>
      <c r="M39">
        <v>13846</v>
      </c>
      <c r="N39">
        <v>2.21E-6</v>
      </c>
      <c r="O39">
        <v>1.0144E-4</v>
      </c>
      <c r="P39">
        <v>-3.4209999999999999E-5</v>
      </c>
      <c r="Q39">
        <v>-2.287E-5</v>
      </c>
      <c r="R39">
        <v>0</v>
      </c>
      <c r="S39">
        <v>0</v>
      </c>
      <c r="T39">
        <v>0</v>
      </c>
      <c r="U39">
        <v>0</v>
      </c>
      <c r="V39" t="s">
        <v>2314</v>
      </c>
      <c r="W39">
        <f>IF(ISERROR(MATCH(VALUE(D39),'essen ID'!$A$1:$A$30000,0)),0,1)</f>
        <v>1</v>
      </c>
      <c r="X39">
        <f>IFERROR(VLOOKUP(VALUE(D39),DiseaseList!$A$2:$C$30000,3,FALSE),0)</f>
        <v>0</v>
      </c>
      <c r="Y39">
        <f>IF(ISERROR(MATCH(D39,'target HGNC ID'!$B$2:$B$30000,0)),0,1)</f>
        <v>1</v>
      </c>
    </row>
    <row r="40" spans="1:25" x14ac:dyDescent="0.25">
      <c r="A40" s="12" t="s">
        <v>1908</v>
      </c>
      <c r="B40" s="12">
        <v>328</v>
      </c>
      <c r="C40" t="s">
        <v>26</v>
      </c>
      <c r="D40">
        <f t="shared" si="0"/>
        <v>51074</v>
      </c>
      <c r="E40">
        <v>0</v>
      </c>
      <c r="F40">
        <v>1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2.2199999999999999E-6</v>
      </c>
      <c r="O40">
        <v>4.2251000000000002E-4</v>
      </c>
      <c r="P40">
        <v>-8.5499999999999995E-6</v>
      </c>
      <c r="Q40">
        <v>-2.2299999999999998E-6</v>
      </c>
      <c r="R40">
        <v>0</v>
      </c>
      <c r="S40">
        <v>0</v>
      </c>
      <c r="T40">
        <v>0</v>
      </c>
      <c r="U40">
        <v>0</v>
      </c>
      <c r="V40">
        <v>0</v>
      </c>
      <c r="W40">
        <f>IF(ISERROR(MATCH(VALUE(D40),'essen ID'!$A$1:$A$30000,0)),0,1)</f>
        <v>0</v>
      </c>
      <c r="X40">
        <f>IFERROR(VLOOKUP(VALUE(D40),DiseaseList!$A$2:$C$30000,3,FALSE),0)</f>
        <v>0</v>
      </c>
      <c r="Y40">
        <f>IF(ISERROR(MATCH(D40,'target HGNC ID'!$B$2:$B$30000,0)),0,1)</f>
        <v>0</v>
      </c>
    </row>
    <row r="41" spans="1:25" x14ac:dyDescent="0.25">
      <c r="A41" s="12" t="s">
        <v>1908</v>
      </c>
      <c r="B41" s="12">
        <v>328</v>
      </c>
      <c r="C41" t="s">
        <v>1127</v>
      </c>
      <c r="D41">
        <f t="shared" si="0"/>
        <v>333</v>
      </c>
      <c r="E41">
        <v>0</v>
      </c>
      <c r="F41">
        <v>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2.2199999999999999E-6</v>
      </c>
      <c r="O41">
        <v>5.2340000000000004E-4</v>
      </c>
      <c r="P41">
        <v>-8.5499999999999995E-6</v>
      </c>
      <c r="Q41">
        <v>-4.3499999999999999E-6</v>
      </c>
      <c r="R41">
        <v>0</v>
      </c>
      <c r="S41">
        <v>0</v>
      </c>
      <c r="T41">
        <v>0</v>
      </c>
      <c r="U41">
        <v>0</v>
      </c>
      <c r="V41">
        <v>0</v>
      </c>
      <c r="W41">
        <f>IF(ISERROR(MATCH(VALUE(D41),'essen ID'!$A$1:$A$30000,0)),0,1)</f>
        <v>1</v>
      </c>
      <c r="X41">
        <f>IFERROR(VLOOKUP(VALUE(D41),DiseaseList!$A$2:$C$30000,3,FALSE),0)</f>
        <v>0</v>
      </c>
      <c r="Y41">
        <f>IF(ISERROR(MATCH(D41,'target HGNC ID'!$B$2:$B$30000,0)),0,1)</f>
        <v>0</v>
      </c>
    </row>
    <row r="42" spans="1:25" x14ac:dyDescent="0.25">
      <c r="A42" s="12" t="s">
        <v>1127</v>
      </c>
      <c r="B42" s="12">
        <v>333</v>
      </c>
      <c r="C42" t="s">
        <v>1909</v>
      </c>
      <c r="D42">
        <f t="shared" si="0"/>
        <v>8743</v>
      </c>
      <c r="E42">
        <v>0</v>
      </c>
      <c r="F42">
        <v>1</v>
      </c>
      <c r="G42">
        <v>0</v>
      </c>
      <c r="H42">
        <v>0</v>
      </c>
      <c r="I42">
        <v>2</v>
      </c>
      <c r="J42">
        <v>0</v>
      </c>
      <c r="K42">
        <v>2</v>
      </c>
      <c r="L42">
        <v>0.66666669000000001</v>
      </c>
      <c r="M42">
        <v>2</v>
      </c>
      <c r="N42">
        <v>2.2000000000000001E-6</v>
      </c>
      <c r="O42">
        <v>5.3539999999999999E-5</v>
      </c>
      <c r="P42">
        <v>-3.4209999999999999E-5</v>
      </c>
      <c r="Q42">
        <v>-2.4689999999999999E-5</v>
      </c>
      <c r="R42">
        <v>0</v>
      </c>
      <c r="S42">
        <v>0</v>
      </c>
      <c r="T42">
        <v>0</v>
      </c>
      <c r="U42">
        <v>0</v>
      </c>
      <c r="V42" t="s">
        <v>2314</v>
      </c>
      <c r="W42">
        <f>IF(ISERROR(MATCH(VALUE(D42),'essen ID'!$A$1:$A$30000,0)),0,1)</f>
        <v>0</v>
      </c>
      <c r="X42">
        <f>IFERROR(VLOOKUP(VALUE(D42),DiseaseList!$A$2:$C$30000,3,FALSE),0)</f>
        <v>0</v>
      </c>
      <c r="Y42">
        <f>IF(ISERROR(MATCH(D42,'target HGNC ID'!$B$2:$B$30000,0)),0,1)</f>
        <v>0</v>
      </c>
    </row>
    <row r="43" spans="1:25" x14ac:dyDescent="0.25">
      <c r="A43" s="12" t="s">
        <v>1909</v>
      </c>
      <c r="B43" s="12">
        <v>8743</v>
      </c>
      <c r="C43" t="s">
        <v>1910</v>
      </c>
      <c r="D43">
        <f t="shared" si="0"/>
        <v>8742</v>
      </c>
      <c r="E43">
        <v>0</v>
      </c>
      <c r="F43">
        <v>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2.21E-6</v>
      </c>
      <c r="O43">
        <v>7.5179999999999995E-5</v>
      </c>
      <c r="P43">
        <v>-8.5499999999999995E-6</v>
      </c>
      <c r="Q43">
        <v>-5.5600000000000001E-6</v>
      </c>
      <c r="R43">
        <v>0</v>
      </c>
      <c r="S43">
        <v>0</v>
      </c>
      <c r="T43">
        <v>0</v>
      </c>
      <c r="U43">
        <v>0</v>
      </c>
      <c r="V43" t="s">
        <v>2314</v>
      </c>
      <c r="W43">
        <f>IF(ISERROR(MATCH(VALUE(D43),'essen ID'!$A$1:$A$30000,0)),0,1)</f>
        <v>0</v>
      </c>
      <c r="X43">
        <f>IFERROR(VLOOKUP(VALUE(D43),DiseaseList!$A$2:$C$30000,3,FALSE),0)</f>
        <v>0</v>
      </c>
      <c r="Y43">
        <f>IF(ISERROR(MATCH(D43,'target HGNC ID'!$B$2:$B$30000,0)),0,1)</f>
        <v>0</v>
      </c>
    </row>
    <row r="44" spans="1:25" x14ac:dyDescent="0.25">
      <c r="A44" s="12" t="s">
        <v>1910</v>
      </c>
      <c r="B44" s="12">
        <v>8742</v>
      </c>
      <c r="C44" t="s">
        <v>2207</v>
      </c>
      <c r="D44">
        <f t="shared" si="0"/>
        <v>9219</v>
      </c>
      <c r="E44">
        <v>0</v>
      </c>
      <c r="F44">
        <v>1</v>
      </c>
      <c r="G44">
        <v>0</v>
      </c>
      <c r="H44">
        <v>0</v>
      </c>
      <c r="I44">
        <v>2</v>
      </c>
      <c r="J44">
        <v>2</v>
      </c>
      <c r="K44">
        <v>0</v>
      </c>
      <c r="L44">
        <v>423.95910644999998</v>
      </c>
      <c r="M44">
        <v>4855</v>
      </c>
      <c r="N44">
        <v>2.21E-6</v>
      </c>
      <c r="O44">
        <v>1.53166E-3</v>
      </c>
      <c r="P44">
        <v>-5.2819999999999999E-5</v>
      </c>
      <c r="Q44">
        <v>0</v>
      </c>
      <c r="R44">
        <v>-5.5510000000000002E-5</v>
      </c>
      <c r="S44">
        <v>0</v>
      </c>
      <c r="T44">
        <v>0</v>
      </c>
      <c r="U44">
        <v>0</v>
      </c>
      <c r="V44" t="s">
        <v>2314</v>
      </c>
      <c r="W44">
        <f>IF(ISERROR(MATCH(VALUE(D44),'essen ID'!$A$1:$A$30000,0)),0,1)</f>
        <v>0</v>
      </c>
      <c r="X44">
        <f>IFERROR(VLOOKUP(VALUE(D44),DiseaseList!$A$2:$C$30000,3,FALSE),0)</f>
        <v>0</v>
      </c>
      <c r="Y44">
        <f>IF(ISERROR(MATCH(D44,'target HGNC ID'!$B$2:$B$30000,0)),0,1)</f>
        <v>0</v>
      </c>
    </row>
    <row r="45" spans="1:25" x14ac:dyDescent="0.25">
      <c r="A45" s="12" t="s">
        <v>1355</v>
      </c>
      <c r="B45" s="12">
        <v>7804</v>
      </c>
      <c r="C45" t="s">
        <v>2241</v>
      </c>
      <c r="D45">
        <f t="shared" si="0"/>
        <v>5931</v>
      </c>
      <c r="E45">
        <v>0</v>
      </c>
      <c r="F45">
        <v>1</v>
      </c>
      <c r="G45">
        <v>0</v>
      </c>
      <c r="H45">
        <v>0</v>
      </c>
      <c r="I45">
        <v>2</v>
      </c>
      <c r="J45">
        <v>2</v>
      </c>
      <c r="K45">
        <v>0</v>
      </c>
      <c r="L45">
        <v>423.95910644999998</v>
      </c>
      <c r="M45">
        <v>4855</v>
      </c>
      <c r="N45">
        <v>2.21E-6</v>
      </c>
      <c r="O45">
        <v>1.53166E-3</v>
      </c>
      <c r="P45">
        <v>-5.2819999999999999E-5</v>
      </c>
      <c r="Q45">
        <v>0</v>
      </c>
      <c r="R45">
        <v>-5.5510000000000002E-5</v>
      </c>
      <c r="S45">
        <v>0</v>
      </c>
      <c r="T45">
        <v>0</v>
      </c>
      <c r="U45">
        <v>0</v>
      </c>
      <c r="V45" t="s">
        <v>2314</v>
      </c>
      <c r="W45">
        <f>IF(ISERROR(MATCH(VALUE(D45),'essen ID'!$A$1:$A$30000,0)),0,1)</f>
        <v>0</v>
      </c>
      <c r="X45">
        <f>IFERROR(VLOOKUP(VALUE(D45),DiseaseList!$A$2:$C$30000,3,FALSE),0)</f>
        <v>0</v>
      </c>
      <c r="Y45">
        <f>IF(ISERROR(MATCH(D45,'target HGNC ID'!$B$2:$B$30000,0)),0,1)</f>
        <v>0</v>
      </c>
    </row>
    <row r="46" spans="1:25" x14ac:dyDescent="0.25">
      <c r="A46" s="12" t="s">
        <v>1359</v>
      </c>
      <c r="B46" s="12">
        <v>375</v>
      </c>
      <c r="C46" t="s">
        <v>2123</v>
      </c>
      <c r="D46">
        <f t="shared" si="0"/>
        <v>55198</v>
      </c>
      <c r="E46">
        <v>0</v>
      </c>
      <c r="F46">
        <v>1</v>
      </c>
      <c r="G46">
        <v>0</v>
      </c>
      <c r="H46">
        <v>0</v>
      </c>
      <c r="I46">
        <v>3</v>
      </c>
      <c r="J46">
        <v>0</v>
      </c>
      <c r="K46">
        <v>3</v>
      </c>
      <c r="L46">
        <v>55.154922489999997</v>
      </c>
      <c r="M46">
        <v>472</v>
      </c>
      <c r="N46">
        <v>2.21E-6</v>
      </c>
      <c r="O46">
        <v>5.6709999999999996E-4</v>
      </c>
      <c r="P46">
        <v>-7.6979999999999998E-5</v>
      </c>
      <c r="Q46">
        <v>-5.4629999999999997E-5</v>
      </c>
      <c r="R46">
        <v>0</v>
      </c>
      <c r="S46">
        <v>0</v>
      </c>
      <c r="T46">
        <v>0</v>
      </c>
      <c r="U46">
        <v>0</v>
      </c>
      <c r="V46" t="s">
        <v>2314</v>
      </c>
      <c r="W46">
        <f>IF(ISERROR(MATCH(VALUE(D46),'essen ID'!$A$1:$A$30000,0)),0,1)</f>
        <v>0</v>
      </c>
      <c r="X46">
        <f>IFERROR(VLOOKUP(VALUE(D46),DiseaseList!$A$2:$C$30000,3,FALSE),0)</f>
        <v>0</v>
      </c>
      <c r="Y46">
        <f>IF(ISERROR(MATCH(D46,'target HGNC ID'!$B$2:$B$30000,0)),0,1)</f>
        <v>0</v>
      </c>
    </row>
    <row r="47" spans="1:25" x14ac:dyDescent="0.25">
      <c r="A47" s="12" t="s">
        <v>1535</v>
      </c>
      <c r="B47" s="12">
        <v>392</v>
      </c>
      <c r="C47">
        <v>37165</v>
      </c>
      <c r="D47">
        <f t="shared" si="0"/>
        <v>5451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>
        <v>0</v>
      </c>
      <c r="N47">
        <v>2.2199999999999999E-6</v>
      </c>
      <c r="O47">
        <v>2.0130060000000002E-2</v>
      </c>
      <c r="P47">
        <v>-1.3210000000000001E-5</v>
      </c>
      <c r="Q47">
        <v>0</v>
      </c>
      <c r="R47">
        <v>-1.3879999999999999E-5</v>
      </c>
      <c r="S47">
        <v>0</v>
      </c>
      <c r="T47">
        <v>0</v>
      </c>
      <c r="U47">
        <v>0</v>
      </c>
      <c r="V47" t="s">
        <v>2314</v>
      </c>
      <c r="W47">
        <f>IF(ISERROR(MATCH(VALUE(D47),'essen ID'!$A$1:$A$30000,0)),0,1)</f>
        <v>1</v>
      </c>
      <c r="X47">
        <f>IFERROR(VLOOKUP(VALUE(D47),DiseaseList!$A$2:$C$30000,3,FALSE),0)</f>
        <v>0</v>
      </c>
      <c r="Y47">
        <f>IF(ISERROR(MATCH(D47,'target HGNC ID'!$B$2:$B$30000,0)),0,1)</f>
        <v>0</v>
      </c>
    </row>
    <row r="48" spans="1:25" x14ac:dyDescent="0.25">
      <c r="A48" s="12" t="s">
        <v>889</v>
      </c>
      <c r="B48" s="12">
        <v>393</v>
      </c>
      <c r="C48">
        <v>37530</v>
      </c>
      <c r="D48">
        <f t="shared" si="0"/>
        <v>5452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2.2199999999999999E-6</v>
      </c>
      <c r="O48">
        <v>2.0130060000000002E-2</v>
      </c>
      <c r="P48">
        <v>-1.3210000000000001E-5</v>
      </c>
      <c r="Q48">
        <v>0</v>
      </c>
      <c r="R48">
        <v>-1.3879999999999999E-5</v>
      </c>
      <c r="S48">
        <v>0</v>
      </c>
      <c r="T48">
        <v>0</v>
      </c>
      <c r="U48">
        <v>0</v>
      </c>
      <c r="V48" t="s">
        <v>2314</v>
      </c>
      <c r="W48">
        <f>IF(ISERROR(MATCH(VALUE(D48),'essen ID'!$A$1:$A$30000,0)),0,1)</f>
        <v>1</v>
      </c>
      <c r="X48">
        <f>IFERROR(VLOOKUP(VALUE(D48),DiseaseList!$A$2:$C$30000,3,FALSE),0)</f>
        <v>0</v>
      </c>
      <c r="Y48">
        <f>IF(ISERROR(MATCH(D48,'target HGNC ID'!$B$2:$B$30000,0)),0,1)</f>
        <v>0</v>
      </c>
    </row>
    <row r="49" spans="1:25" x14ac:dyDescent="0.25">
      <c r="A49" s="12" t="s">
        <v>991</v>
      </c>
      <c r="B49" s="12">
        <v>394</v>
      </c>
      <c r="C49" t="s">
        <v>2116</v>
      </c>
      <c r="D49">
        <f t="shared" si="0"/>
        <v>166</v>
      </c>
      <c r="E49">
        <v>0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>
        <v>0</v>
      </c>
      <c r="N49">
        <v>2.2199999999999999E-6</v>
      </c>
      <c r="O49">
        <v>2.0130060000000002E-2</v>
      </c>
      <c r="P49">
        <v>-1.3210000000000001E-5</v>
      </c>
      <c r="Q49">
        <v>0</v>
      </c>
      <c r="R49">
        <v>-1.3879999999999999E-5</v>
      </c>
      <c r="S49">
        <v>0</v>
      </c>
      <c r="T49">
        <v>0</v>
      </c>
      <c r="U49">
        <v>0</v>
      </c>
      <c r="V49" t="s">
        <v>2314</v>
      </c>
      <c r="W49">
        <f>IF(ISERROR(MATCH(VALUE(D49),'essen ID'!$A$1:$A$30000,0)),0,1)</f>
        <v>1</v>
      </c>
      <c r="X49">
        <f>IFERROR(VLOOKUP(VALUE(D49),DiseaseList!$A$2:$C$30000,3,FALSE),0)</f>
        <v>0</v>
      </c>
      <c r="Y49">
        <f>IF(ISERROR(MATCH(D49,'target HGNC ID'!$B$2:$B$30000,0)),0,1)</f>
        <v>0</v>
      </c>
    </row>
    <row r="50" spans="1:25" x14ac:dyDescent="0.25">
      <c r="A50" s="12" t="s">
        <v>1015</v>
      </c>
      <c r="B50" s="12">
        <v>395</v>
      </c>
      <c r="C50" t="s">
        <v>2117</v>
      </c>
      <c r="D50">
        <f t="shared" si="0"/>
        <v>861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>
        <v>0</v>
      </c>
      <c r="N50">
        <v>2.2199999999999999E-6</v>
      </c>
      <c r="O50">
        <v>2.0130060000000002E-2</v>
      </c>
      <c r="P50">
        <v>-1.3210000000000001E-5</v>
      </c>
      <c r="Q50">
        <v>0</v>
      </c>
      <c r="R50">
        <v>-1.3879999999999999E-5</v>
      </c>
      <c r="S50">
        <v>0</v>
      </c>
      <c r="T50">
        <v>0</v>
      </c>
      <c r="U50">
        <v>0</v>
      </c>
      <c r="V50" t="s">
        <v>2314</v>
      </c>
      <c r="W50">
        <f>IF(ISERROR(MATCH(VALUE(D50),'essen ID'!$A$1:$A$30000,0)),0,1)</f>
        <v>1</v>
      </c>
      <c r="X50">
        <f>IFERROR(VLOOKUP(VALUE(D50),DiseaseList!$A$2:$C$30000,3,FALSE),0)</f>
        <v>1</v>
      </c>
      <c r="Y50">
        <f>IF(ISERROR(MATCH(D50,'target HGNC ID'!$B$2:$B$30000,0)),0,1)</f>
        <v>0</v>
      </c>
    </row>
    <row r="51" spans="1:25" x14ac:dyDescent="0.25">
      <c r="A51" s="12" t="s">
        <v>1481</v>
      </c>
      <c r="B51" s="12">
        <v>9138</v>
      </c>
      <c r="C51" t="s">
        <v>2122</v>
      </c>
      <c r="D51">
        <f t="shared" si="0"/>
        <v>26060</v>
      </c>
      <c r="E51">
        <v>0</v>
      </c>
      <c r="F51">
        <v>1</v>
      </c>
      <c r="G51">
        <v>0</v>
      </c>
      <c r="H51">
        <v>0</v>
      </c>
      <c r="I51">
        <v>4</v>
      </c>
      <c r="J51">
        <v>1</v>
      </c>
      <c r="K51">
        <v>3</v>
      </c>
      <c r="L51">
        <v>7744.3408203099998</v>
      </c>
      <c r="M51">
        <v>46272</v>
      </c>
      <c r="N51">
        <v>2.2199999999999999E-6</v>
      </c>
      <c r="O51">
        <v>2.0697150000000001E-2</v>
      </c>
      <c r="P51">
        <v>3.536E-5</v>
      </c>
      <c r="Q51">
        <v>-1.959E-5</v>
      </c>
      <c r="R51">
        <v>1.6710000000000001E-5</v>
      </c>
      <c r="S51">
        <v>553</v>
      </c>
      <c r="T51">
        <v>496</v>
      </c>
      <c r="U51">
        <v>57</v>
      </c>
      <c r="V51" t="s">
        <v>2314</v>
      </c>
      <c r="W51">
        <f>IF(ISERROR(MATCH(VALUE(D51),'essen ID'!$A$1:$A$30000,0)),0,1)</f>
        <v>0</v>
      </c>
      <c r="X51">
        <f>IFERROR(VLOOKUP(VALUE(D51),DiseaseList!$A$2:$C$30000,3,FALSE),0)</f>
        <v>0</v>
      </c>
      <c r="Y51">
        <f>IF(ISERROR(MATCH(D51,'target HGNC ID'!$B$2:$B$30000,0)),0,1)</f>
        <v>0</v>
      </c>
    </row>
    <row r="52" spans="1:25" x14ac:dyDescent="0.25">
      <c r="A52" s="12" t="s">
        <v>998</v>
      </c>
      <c r="B52" s="12">
        <v>9826</v>
      </c>
      <c r="C52" t="s">
        <v>2124</v>
      </c>
      <c r="D52">
        <f t="shared" si="0"/>
        <v>7110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>
        <v>0</v>
      </c>
      <c r="N52">
        <v>2.2199999999999999E-6</v>
      </c>
      <c r="O52">
        <v>2.0130060000000002E-2</v>
      </c>
      <c r="P52">
        <v>-1.3210000000000001E-5</v>
      </c>
      <c r="Q52">
        <v>0</v>
      </c>
      <c r="R52">
        <v>-1.3879999999999999E-5</v>
      </c>
      <c r="S52">
        <v>0</v>
      </c>
      <c r="T52">
        <v>0</v>
      </c>
      <c r="U52">
        <v>0</v>
      </c>
      <c r="V52" t="s">
        <v>2314</v>
      </c>
      <c r="W52">
        <f>IF(ISERROR(MATCH(VALUE(D52),'essen ID'!$A$1:$A$30000,0)),0,1)</f>
        <v>0</v>
      </c>
      <c r="X52">
        <f>IFERROR(VLOOKUP(VALUE(D52),DiseaseList!$A$2:$C$30000,3,FALSE),0)</f>
        <v>0</v>
      </c>
      <c r="Y52">
        <f>IF(ISERROR(MATCH(D52,'target HGNC ID'!$B$2:$B$30000,0)),0,1)</f>
        <v>0</v>
      </c>
    </row>
    <row r="53" spans="1:25" x14ac:dyDescent="0.25">
      <c r="A53" s="12" t="s">
        <v>1470</v>
      </c>
      <c r="B53" s="12">
        <v>7984</v>
      </c>
      <c r="C53" t="s">
        <v>2125</v>
      </c>
      <c r="D53">
        <f t="shared" si="0"/>
        <v>9604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>
        <v>0</v>
      </c>
      <c r="N53">
        <v>2.2199999999999999E-6</v>
      </c>
      <c r="O53">
        <v>2.0130060000000002E-2</v>
      </c>
      <c r="P53">
        <v>-1.3210000000000001E-5</v>
      </c>
      <c r="Q53">
        <v>0</v>
      </c>
      <c r="R53">
        <v>-1.3879999999999999E-5</v>
      </c>
      <c r="S53">
        <v>0</v>
      </c>
      <c r="T53">
        <v>0</v>
      </c>
      <c r="U53">
        <v>0</v>
      </c>
      <c r="V53" t="s">
        <v>2314</v>
      </c>
      <c r="W53">
        <f>IF(ISERROR(MATCH(VALUE(D53),'essen ID'!$A$1:$A$30000,0)),0,1)</f>
        <v>0</v>
      </c>
      <c r="X53">
        <f>IFERROR(VLOOKUP(VALUE(D53),DiseaseList!$A$2:$C$30000,3,FALSE),0)</f>
        <v>0</v>
      </c>
      <c r="Y53">
        <f>IF(ISERROR(MATCH(D53,'target HGNC ID'!$B$2:$B$30000,0)),0,1)</f>
        <v>0</v>
      </c>
    </row>
    <row r="54" spans="1:25" x14ac:dyDescent="0.25">
      <c r="A54" s="12" t="s">
        <v>1385</v>
      </c>
      <c r="B54" s="12">
        <v>405</v>
      </c>
      <c r="C54" t="s">
        <v>2126</v>
      </c>
      <c r="D54">
        <f t="shared" si="0"/>
        <v>7041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2.2199999999999999E-6</v>
      </c>
      <c r="O54">
        <v>2.0130060000000002E-2</v>
      </c>
      <c r="P54">
        <v>-1.3210000000000001E-5</v>
      </c>
      <c r="Q54">
        <v>0</v>
      </c>
      <c r="R54">
        <v>-1.3879999999999999E-5</v>
      </c>
      <c r="S54">
        <v>0</v>
      </c>
      <c r="T54">
        <v>0</v>
      </c>
      <c r="U54">
        <v>0</v>
      </c>
      <c r="V54" t="s">
        <v>2314</v>
      </c>
      <c r="W54">
        <f>IF(ISERROR(MATCH(VALUE(D54),'essen ID'!$A$1:$A$30000,0)),0,1)</f>
        <v>0</v>
      </c>
      <c r="X54">
        <f>IFERROR(VLOOKUP(VALUE(D54),DiseaseList!$A$2:$C$30000,3,FALSE),0)</f>
        <v>0</v>
      </c>
      <c r="Y54">
        <f>IF(ISERROR(MATCH(D54,'target HGNC ID'!$B$2:$B$30000,0)),0,1)</f>
        <v>0</v>
      </c>
    </row>
    <row r="55" spans="1:25" x14ac:dyDescent="0.25">
      <c r="A55" s="12" t="s">
        <v>1690</v>
      </c>
      <c r="B55" s="12">
        <v>10097</v>
      </c>
      <c r="C55" t="s">
        <v>2127</v>
      </c>
      <c r="D55">
        <f t="shared" si="0"/>
        <v>8031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>
        <v>0</v>
      </c>
      <c r="N55">
        <v>2.2199999999999999E-6</v>
      </c>
      <c r="O55">
        <v>2.0130060000000002E-2</v>
      </c>
      <c r="P55">
        <v>-1.3210000000000001E-5</v>
      </c>
      <c r="Q55">
        <v>0</v>
      </c>
      <c r="R55">
        <v>-1.3879999999999999E-5</v>
      </c>
      <c r="S55">
        <v>0</v>
      </c>
      <c r="T55">
        <v>0</v>
      </c>
      <c r="U55">
        <v>0</v>
      </c>
      <c r="V55" t="s">
        <v>2314</v>
      </c>
      <c r="W55">
        <f>IF(ISERROR(MATCH(VALUE(D55),'essen ID'!$A$1:$A$30000,0)),0,1)</f>
        <v>0</v>
      </c>
      <c r="X55">
        <f>IFERROR(VLOOKUP(VALUE(D55),DiseaseList!$A$2:$C$30000,3,FALSE),0)</f>
        <v>1</v>
      </c>
      <c r="Y55">
        <f>IF(ISERROR(MATCH(D55,'target HGNC ID'!$B$2:$B$30000,0)),0,1)</f>
        <v>0</v>
      </c>
    </row>
    <row r="56" spans="1:25" x14ac:dyDescent="0.25">
      <c r="A56" s="12" t="s">
        <v>1690</v>
      </c>
      <c r="B56" s="12">
        <v>10097</v>
      </c>
      <c r="C56" t="s">
        <v>2139</v>
      </c>
      <c r="D56">
        <f t="shared" si="0"/>
        <v>11140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>
        <v>0</v>
      </c>
      <c r="N56">
        <v>2.2199999999999999E-6</v>
      </c>
      <c r="O56">
        <v>2.0130060000000002E-2</v>
      </c>
      <c r="P56">
        <v>-1.3210000000000001E-5</v>
      </c>
      <c r="Q56">
        <v>0</v>
      </c>
      <c r="R56">
        <v>-1.3879999999999999E-5</v>
      </c>
      <c r="S56">
        <v>0</v>
      </c>
      <c r="T56">
        <v>0</v>
      </c>
      <c r="U56">
        <v>0</v>
      </c>
      <c r="V56" t="s">
        <v>2314</v>
      </c>
      <c r="W56">
        <f>IF(ISERROR(MATCH(VALUE(D56),'essen ID'!$A$1:$A$30000,0)),0,1)</f>
        <v>0</v>
      </c>
      <c r="X56">
        <f>IFERROR(VLOOKUP(VALUE(D56),DiseaseList!$A$2:$C$30000,3,FALSE),0)</f>
        <v>0</v>
      </c>
      <c r="Y56">
        <f>IF(ISERROR(MATCH(D56,'target HGNC ID'!$B$2:$B$30000,0)),0,1)</f>
        <v>0</v>
      </c>
    </row>
    <row r="57" spans="1:25" x14ac:dyDescent="0.25">
      <c r="A57" s="12" t="s">
        <v>1134</v>
      </c>
      <c r="B57" s="12">
        <v>10096</v>
      </c>
      <c r="C57" t="s">
        <v>2156</v>
      </c>
      <c r="D57">
        <f t="shared" si="0"/>
        <v>5036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2.2199999999999999E-6</v>
      </c>
      <c r="O57">
        <v>2.0130060000000002E-2</v>
      </c>
      <c r="P57">
        <v>-1.3210000000000001E-5</v>
      </c>
      <c r="Q57">
        <v>0</v>
      </c>
      <c r="R57">
        <v>-1.3879999999999999E-5</v>
      </c>
      <c r="S57">
        <v>0</v>
      </c>
      <c r="T57">
        <v>0</v>
      </c>
      <c r="U57">
        <v>0</v>
      </c>
      <c r="V57" t="s">
        <v>2314</v>
      </c>
      <c r="W57">
        <f>IF(ISERROR(MATCH(VALUE(D57),'essen ID'!$A$1:$A$30000,0)),0,1)</f>
        <v>0</v>
      </c>
      <c r="X57">
        <f>IFERROR(VLOOKUP(VALUE(D57),DiseaseList!$A$2:$C$30000,3,FALSE),0)</f>
        <v>0</v>
      </c>
      <c r="Y57">
        <f>IF(ISERROR(MATCH(D57,'target HGNC ID'!$B$2:$B$30000,0)),0,1)</f>
        <v>0</v>
      </c>
    </row>
    <row r="58" spans="1:25" x14ac:dyDescent="0.25">
      <c r="A58" s="12" t="s">
        <v>1134</v>
      </c>
      <c r="B58" s="12">
        <v>10096</v>
      </c>
      <c r="C58" t="s">
        <v>2159</v>
      </c>
      <c r="D58">
        <f t="shared" si="0"/>
        <v>2119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0</v>
      </c>
      <c r="N58">
        <v>2.2199999999999999E-6</v>
      </c>
      <c r="O58">
        <v>2.0130060000000002E-2</v>
      </c>
      <c r="P58">
        <v>-1.3210000000000001E-5</v>
      </c>
      <c r="Q58">
        <v>0</v>
      </c>
      <c r="R58">
        <v>-1.3879999999999999E-5</v>
      </c>
      <c r="S58">
        <v>0</v>
      </c>
      <c r="T58">
        <v>0</v>
      </c>
      <c r="U58">
        <v>0</v>
      </c>
      <c r="V58" t="s">
        <v>2314</v>
      </c>
      <c r="W58">
        <f>IF(ISERROR(MATCH(VALUE(D58),'essen ID'!$A$1:$A$30000,0)),0,1)</f>
        <v>1</v>
      </c>
      <c r="X58">
        <f>IFERROR(VLOOKUP(VALUE(D58),DiseaseList!$A$2:$C$30000,3,FALSE),0)</f>
        <v>0</v>
      </c>
      <c r="Y58">
        <f>IF(ISERROR(MATCH(D58,'target HGNC ID'!$B$2:$B$30000,0)),0,1)</f>
        <v>0</v>
      </c>
    </row>
    <row r="59" spans="1:25" x14ac:dyDescent="0.25">
      <c r="A59" s="12" t="s">
        <v>1449</v>
      </c>
      <c r="B59" s="12">
        <v>4217</v>
      </c>
      <c r="C59" t="s">
        <v>2176</v>
      </c>
      <c r="D59">
        <f t="shared" si="0"/>
        <v>3572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2.2199999999999999E-6</v>
      </c>
      <c r="O59">
        <v>2.0130060000000002E-2</v>
      </c>
      <c r="P59">
        <v>-1.3210000000000001E-5</v>
      </c>
      <c r="Q59">
        <v>0</v>
      </c>
      <c r="R59">
        <v>-1.3879999999999999E-5</v>
      </c>
      <c r="S59">
        <v>0</v>
      </c>
      <c r="T59">
        <v>0</v>
      </c>
      <c r="U59">
        <v>0</v>
      </c>
      <c r="V59" t="s">
        <v>2314</v>
      </c>
      <c r="W59">
        <f>IF(ISERROR(MATCH(VALUE(D59),'essen ID'!$A$1:$A$30000,0)),0,1)</f>
        <v>1</v>
      </c>
      <c r="X59">
        <f>IFERROR(VLOOKUP(VALUE(D59),DiseaseList!$A$2:$C$30000,3,FALSE),0)</f>
        <v>0</v>
      </c>
      <c r="Y59">
        <f>IF(ISERROR(MATCH(D59,'target HGNC ID'!$B$2:$B$30000,0)),0,1)</f>
        <v>0</v>
      </c>
    </row>
    <row r="60" spans="1:25" x14ac:dyDescent="0.25">
      <c r="A60" s="12" t="s">
        <v>747</v>
      </c>
      <c r="B60" s="12">
        <v>1386</v>
      </c>
      <c r="C60" t="s">
        <v>2214</v>
      </c>
      <c r="D60">
        <f t="shared" si="0"/>
        <v>64324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>
        <v>0</v>
      </c>
      <c r="N60">
        <v>2.2199999999999999E-6</v>
      </c>
      <c r="O60">
        <v>2.0130060000000002E-2</v>
      </c>
      <c r="P60">
        <v>-1.3210000000000001E-5</v>
      </c>
      <c r="Q60">
        <v>0</v>
      </c>
      <c r="R60">
        <v>-1.3879999999999999E-5</v>
      </c>
      <c r="S60">
        <v>0</v>
      </c>
      <c r="T60">
        <v>0</v>
      </c>
      <c r="U60">
        <v>0</v>
      </c>
      <c r="V60" t="s">
        <v>2314</v>
      </c>
      <c r="W60">
        <f>IF(ISERROR(MATCH(VALUE(D60),'essen ID'!$A$1:$A$30000,0)),0,1)</f>
        <v>0</v>
      </c>
      <c r="X60">
        <f>IFERROR(VLOOKUP(VALUE(D60),DiseaseList!$A$2:$C$30000,3,FALSE),0)</f>
        <v>1</v>
      </c>
      <c r="Y60">
        <f>IF(ISERROR(MATCH(D60,'target HGNC ID'!$B$2:$B$30000,0)),0,1)</f>
        <v>0</v>
      </c>
    </row>
    <row r="61" spans="1:25" x14ac:dyDescent="0.25">
      <c r="A61" s="12" t="s">
        <v>747</v>
      </c>
      <c r="B61" s="12">
        <v>1386</v>
      </c>
      <c r="C61" t="s">
        <v>2227</v>
      </c>
      <c r="D61">
        <f t="shared" si="0"/>
        <v>5325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>
        <v>0</v>
      </c>
      <c r="N61">
        <v>2.2199999999999999E-6</v>
      </c>
      <c r="O61">
        <v>2.0130060000000002E-2</v>
      </c>
      <c r="P61">
        <v>-1.3210000000000001E-5</v>
      </c>
      <c r="Q61">
        <v>0</v>
      </c>
      <c r="R61">
        <v>-1.3879999999999999E-5</v>
      </c>
      <c r="S61">
        <v>0</v>
      </c>
      <c r="T61">
        <v>0</v>
      </c>
      <c r="U61">
        <v>0</v>
      </c>
      <c r="V61" t="s">
        <v>2314</v>
      </c>
      <c r="W61">
        <f>IF(ISERROR(MATCH(VALUE(D61),'essen ID'!$A$1:$A$30000,0)),0,1)</f>
        <v>0</v>
      </c>
      <c r="X61">
        <f>IFERROR(VLOOKUP(VALUE(D61),DiseaseList!$A$2:$C$30000,3,FALSE),0)</f>
        <v>1</v>
      </c>
      <c r="Y61">
        <f>IF(ISERROR(MATCH(D61,'target HGNC ID'!$B$2:$B$30000,0)),0,1)</f>
        <v>0</v>
      </c>
    </row>
    <row r="62" spans="1:25" x14ac:dyDescent="0.25">
      <c r="A62" s="12" t="s">
        <v>1145</v>
      </c>
      <c r="B62" s="12">
        <v>472</v>
      </c>
      <c r="C62" t="s">
        <v>2239</v>
      </c>
      <c r="D62">
        <f t="shared" si="0"/>
        <v>5881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0</v>
      </c>
      <c r="N62">
        <v>2.2199999999999999E-6</v>
      </c>
      <c r="O62">
        <v>2.0130060000000002E-2</v>
      </c>
      <c r="P62">
        <v>-1.3210000000000001E-5</v>
      </c>
      <c r="Q62">
        <v>0</v>
      </c>
      <c r="R62">
        <v>-1.3879999999999999E-5</v>
      </c>
      <c r="S62">
        <v>0</v>
      </c>
      <c r="T62">
        <v>0</v>
      </c>
      <c r="U62">
        <v>0</v>
      </c>
      <c r="V62" t="s">
        <v>2314</v>
      </c>
      <c r="W62">
        <f>IF(ISERROR(MATCH(VALUE(D62),'essen ID'!$A$1:$A$30000,0)),0,1)</f>
        <v>1</v>
      </c>
      <c r="X62">
        <f>IFERROR(VLOOKUP(VALUE(D62),DiseaseList!$A$2:$C$30000,3,FALSE),0)</f>
        <v>0</v>
      </c>
      <c r="Y62">
        <f>IF(ISERROR(MATCH(D62,'target HGNC ID'!$B$2:$B$30000,0)),0,1)</f>
        <v>0</v>
      </c>
    </row>
    <row r="63" spans="1:25" x14ac:dyDescent="0.25">
      <c r="A63" s="12" t="s">
        <v>1145</v>
      </c>
      <c r="B63" s="12">
        <v>472</v>
      </c>
      <c r="C63" t="s">
        <v>2240</v>
      </c>
      <c r="D63">
        <f t="shared" si="0"/>
        <v>23132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2.2199999999999999E-6</v>
      </c>
      <c r="O63">
        <v>2.0130060000000002E-2</v>
      </c>
      <c r="P63">
        <v>-1.3210000000000001E-5</v>
      </c>
      <c r="Q63">
        <v>0</v>
      </c>
      <c r="R63">
        <v>-1.3879999999999999E-5</v>
      </c>
      <c r="S63">
        <v>0</v>
      </c>
      <c r="T63">
        <v>0</v>
      </c>
      <c r="U63">
        <v>0</v>
      </c>
      <c r="V63" t="s">
        <v>2314</v>
      </c>
      <c r="W63">
        <f>IF(ISERROR(MATCH(VALUE(D63),'essen ID'!$A$1:$A$30000,0)),0,1)</f>
        <v>0</v>
      </c>
      <c r="X63">
        <f>IFERROR(VLOOKUP(VALUE(D63),DiseaseList!$A$2:$C$30000,3,FALSE),0)</f>
        <v>0</v>
      </c>
      <c r="Y63">
        <f>IF(ISERROR(MATCH(D63,'target HGNC ID'!$B$2:$B$30000,0)),0,1)</f>
        <v>0</v>
      </c>
    </row>
    <row r="64" spans="1:25" x14ac:dyDescent="0.25">
      <c r="A64" s="12" t="s">
        <v>33</v>
      </c>
      <c r="B64" s="12">
        <v>51761</v>
      </c>
      <c r="C64" t="s">
        <v>2255</v>
      </c>
      <c r="D64">
        <f t="shared" si="0"/>
        <v>291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>
        <v>0</v>
      </c>
      <c r="N64">
        <v>2.2199999999999999E-6</v>
      </c>
      <c r="O64">
        <v>2.0130060000000002E-2</v>
      </c>
      <c r="P64">
        <v>-1.3210000000000001E-5</v>
      </c>
      <c r="Q64">
        <v>0</v>
      </c>
      <c r="R64">
        <v>-1.3879999999999999E-5</v>
      </c>
      <c r="S64">
        <v>0</v>
      </c>
      <c r="T64">
        <v>0</v>
      </c>
      <c r="U64">
        <v>0</v>
      </c>
      <c r="V64" t="s">
        <v>2314</v>
      </c>
      <c r="W64">
        <f>IF(ISERROR(MATCH(VALUE(D64),'essen ID'!$A$1:$A$30000,0)),0,1)</f>
        <v>0</v>
      </c>
      <c r="X64">
        <f>IFERROR(VLOOKUP(VALUE(D64),DiseaseList!$A$2:$C$30000,3,FALSE),0)</f>
        <v>1</v>
      </c>
      <c r="Y64">
        <f>IF(ISERROR(MATCH(D64,'target HGNC ID'!$B$2:$B$30000,0)),0,1)</f>
        <v>1</v>
      </c>
    </row>
    <row r="65" spans="1:25" x14ac:dyDescent="0.25">
      <c r="A65" s="12" t="s">
        <v>1144</v>
      </c>
      <c r="B65" s="12">
        <v>545</v>
      </c>
      <c r="C65" t="s">
        <v>2268</v>
      </c>
      <c r="D65">
        <f t="shared" si="0"/>
        <v>25803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>
        <v>0</v>
      </c>
      <c r="N65">
        <v>2.2199999999999999E-6</v>
      </c>
      <c r="O65">
        <v>2.0130060000000002E-2</v>
      </c>
      <c r="P65">
        <v>-1.3210000000000001E-5</v>
      </c>
      <c r="Q65">
        <v>0</v>
      </c>
      <c r="R65">
        <v>-1.3879999999999999E-5</v>
      </c>
      <c r="S65">
        <v>0</v>
      </c>
      <c r="T65">
        <v>0</v>
      </c>
      <c r="U65">
        <v>0</v>
      </c>
      <c r="V65" t="s">
        <v>2314</v>
      </c>
      <c r="W65">
        <f>IF(ISERROR(MATCH(VALUE(D65),'essen ID'!$A$1:$A$30000,0)),0,1)</f>
        <v>0</v>
      </c>
      <c r="X65">
        <f>IFERROR(VLOOKUP(VALUE(D65),DiseaseList!$A$2:$C$30000,3,FALSE),0)</f>
        <v>0</v>
      </c>
      <c r="Y65">
        <f>IF(ISERROR(MATCH(D65,'target HGNC ID'!$B$2:$B$30000,0)),0,1)</f>
        <v>0</v>
      </c>
    </row>
    <row r="66" spans="1:25" x14ac:dyDescent="0.25">
      <c r="A66" s="12" t="s">
        <v>1911</v>
      </c>
      <c r="B66" s="12">
        <v>11277</v>
      </c>
      <c r="C66" t="s">
        <v>2269</v>
      </c>
      <c r="D66">
        <f t="shared" si="0"/>
        <v>6736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>
        <v>0</v>
      </c>
      <c r="N66">
        <v>2.2199999999999999E-6</v>
      </c>
      <c r="O66">
        <v>2.0130060000000002E-2</v>
      </c>
      <c r="P66">
        <v>-1.3210000000000001E-5</v>
      </c>
      <c r="Q66">
        <v>0</v>
      </c>
      <c r="R66">
        <v>-1.3879999999999999E-5</v>
      </c>
      <c r="S66">
        <v>0</v>
      </c>
      <c r="T66">
        <v>0</v>
      </c>
      <c r="U66">
        <v>0</v>
      </c>
      <c r="V66" t="s">
        <v>2314</v>
      </c>
      <c r="W66">
        <f>IF(ISERROR(MATCH(VALUE(D66),'essen ID'!$A$1:$A$30000,0)),0,1)</f>
        <v>0</v>
      </c>
      <c r="X66">
        <f>IFERROR(VLOOKUP(VALUE(D66),DiseaseList!$A$2:$C$30000,3,FALSE),0)</f>
        <v>1</v>
      </c>
      <c r="Y66">
        <f>IF(ISERROR(MATCH(D66,'target HGNC ID'!$B$2:$B$30000,0)),0,1)</f>
        <v>0</v>
      </c>
    </row>
    <row r="67" spans="1:25" x14ac:dyDescent="0.25">
      <c r="A67" s="12" t="s">
        <v>987</v>
      </c>
      <c r="B67" s="12">
        <v>551</v>
      </c>
      <c r="C67" t="s">
        <v>2275</v>
      </c>
      <c r="D67">
        <f t="shared" ref="D67:D130" si="1">VLOOKUP(C67,$A$2:$B$1922,2,FALSE)</f>
        <v>10273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>
        <v>0</v>
      </c>
      <c r="N67">
        <v>2.2199999999999999E-6</v>
      </c>
      <c r="O67">
        <v>2.0130060000000002E-2</v>
      </c>
      <c r="P67">
        <v>-1.3210000000000001E-5</v>
      </c>
      <c r="Q67">
        <v>0</v>
      </c>
      <c r="R67">
        <v>-1.3879999999999999E-5</v>
      </c>
      <c r="S67">
        <v>0</v>
      </c>
      <c r="T67">
        <v>0</v>
      </c>
      <c r="U67">
        <v>0</v>
      </c>
      <c r="V67" t="s">
        <v>2314</v>
      </c>
      <c r="W67">
        <f>IF(ISERROR(MATCH(VALUE(D67),'essen ID'!$A$1:$A$30000,0)),0,1)</f>
        <v>1</v>
      </c>
      <c r="X67">
        <f>IFERROR(VLOOKUP(VALUE(D67),DiseaseList!$A$2:$C$30000,3,FALSE),0)</f>
        <v>0</v>
      </c>
      <c r="Y67">
        <f>IF(ISERROR(MATCH(D67,'target HGNC ID'!$B$2:$B$30000,0)),0,1)</f>
        <v>0</v>
      </c>
    </row>
    <row r="68" spans="1:25" x14ac:dyDescent="0.25">
      <c r="A68" s="12" t="s">
        <v>1290</v>
      </c>
      <c r="B68" s="12">
        <v>8312</v>
      </c>
      <c r="C68" t="s">
        <v>2278</v>
      </c>
      <c r="D68">
        <f t="shared" si="1"/>
        <v>6840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>
        <v>0</v>
      </c>
      <c r="N68">
        <v>2.2199999999999999E-6</v>
      </c>
      <c r="O68">
        <v>2.0130060000000002E-2</v>
      </c>
      <c r="P68">
        <v>-1.3210000000000001E-5</v>
      </c>
      <c r="Q68">
        <v>0</v>
      </c>
      <c r="R68">
        <v>-1.3879999999999999E-5</v>
      </c>
      <c r="S68">
        <v>0</v>
      </c>
      <c r="T68">
        <v>0</v>
      </c>
      <c r="U68">
        <v>0</v>
      </c>
      <c r="V68" t="s">
        <v>2314</v>
      </c>
      <c r="W68">
        <f>IF(ISERROR(MATCH(VALUE(D68),'essen ID'!$A$1:$A$30000,0)),0,1)</f>
        <v>0</v>
      </c>
      <c r="X68">
        <f>IFERROR(VLOOKUP(VALUE(D68),DiseaseList!$A$2:$C$30000,3,FALSE),0)</f>
        <v>0</v>
      </c>
      <c r="Y68">
        <f>IF(ISERROR(MATCH(D68,'target HGNC ID'!$B$2:$B$30000,0)),0,1)</f>
        <v>0</v>
      </c>
    </row>
    <row r="69" spans="1:25" x14ac:dyDescent="0.25">
      <c r="A69" s="12" t="s">
        <v>1290</v>
      </c>
      <c r="B69" s="12">
        <v>8312</v>
      </c>
      <c r="C69" t="s">
        <v>2279</v>
      </c>
      <c r="D69">
        <f t="shared" si="1"/>
        <v>29893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2.2199999999999999E-6</v>
      </c>
      <c r="O69">
        <v>2.0130060000000002E-2</v>
      </c>
      <c r="P69">
        <v>-1.3210000000000001E-5</v>
      </c>
      <c r="Q69">
        <v>0</v>
      </c>
      <c r="R69">
        <v>-1.3879999999999999E-5</v>
      </c>
      <c r="S69">
        <v>0</v>
      </c>
      <c r="T69">
        <v>0</v>
      </c>
      <c r="U69">
        <v>0</v>
      </c>
      <c r="V69" t="s">
        <v>2314</v>
      </c>
      <c r="W69">
        <f>IF(ISERROR(MATCH(VALUE(D69),'essen ID'!$A$1:$A$30000,0)),0,1)</f>
        <v>1</v>
      </c>
      <c r="X69">
        <f>IFERROR(VLOOKUP(VALUE(D69),DiseaseList!$A$2:$C$30000,3,FALSE),0)</f>
        <v>1</v>
      </c>
      <c r="Y69">
        <f>IF(ISERROR(MATCH(D69,'target HGNC ID'!$B$2:$B$30000,0)),0,1)</f>
        <v>0</v>
      </c>
    </row>
    <row r="70" spans="1:25" x14ac:dyDescent="0.25">
      <c r="A70" s="12" t="s">
        <v>1317</v>
      </c>
      <c r="B70" s="12">
        <v>154</v>
      </c>
      <c r="C70" t="s">
        <v>2282</v>
      </c>
      <c r="D70">
        <f t="shared" si="1"/>
        <v>2965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>
        <v>0</v>
      </c>
      <c r="N70">
        <v>2.2199999999999999E-6</v>
      </c>
      <c r="O70">
        <v>2.0130060000000002E-2</v>
      </c>
      <c r="P70">
        <v>-1.3210000000000001E-5</v>
      </c>
      <c r="Q70">
        <v>0</v>
      </c>
      <c r="R70">
        <v>-1.3879999999999999E-5</v>
      </c>
      <c r="S70">
        <v>0</v>
      </c>
      <c r="T70">
        <v>0</v>
      </c>
      <c r="U70">
        <v>0</v>
      </c>
      <c r="V70" t="s">
        <v>2314</v>
      </c>
      <c r="W70">
        <f>IF(ISERROR(MATCH(VALUE(D70),'essen ID'!$A$1:$A$30000,0)),0,1)</f>
        <v>0</v>
      </c>
      <c r="X70">
        <f>IFERROR(VLOOKUP(VALUE(D70),DiseaseList!$A$2:$C$30000,3,FALSE),0)</f>
        <v>0</v>
      </c>
      <c r="Y70">
        <f>IF(ISERROR(MATCH(D70,'target HGNC ID'!$B$2:$B$30000,0)),0,1)</f>
        <v>0</v>
      </c>
    </row>
    <row r="71" spans="1:25" x14ac:dyDescent="0.25">
      <c r="A71" s="12" t="s">
        <v>790</v>
      </c>
      <c r="B71" s="12">
        <v>572</v>
      </c>
      <c r="C71" t="s">
        <v>2287</v>
      </c>
      <c r="D71">
        <f t="shared" si="1"/>
        <v>7182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0</v>
      </c>
      <c r="N71">
        <v>2.2199999999999999E-6</v>
      </c>
      <c r="O71">
        <v>2.0130060000000002E-2</v>
      </c>
      <c r="P71">
        <v>-1.3210000000000001E-5</v>
      </c>
      <c r="Q71">
        <v>0</v>
      </c>
      <c r="R71">
        <v>-1.3879999999999999E-5</v>
      </c>
      <c r="S71">
        <v>0</v>
      </c>
      <c r="T71">
        <v>0</v>
      </c>
      <c r="U71">
        <v>0</v>
      </c>
      <c r="V71" t="s">
        <v>2314</v>
      </c>
      <c r="W71">
        <f>IF(ISERROR(MATCH(VALUE(D71),'essen ID'!$A$1:$A$30000,0)),0,1)</f>
        <v>1</v>
      </c>
      <c r="X71">
        <f>IFERROR(VLOOKUP(VALUE(D71),DiseaseList!$A$2:$C$30000,3,FALSE),0)</f>
        <v>0</v>
      </c>
      <c r="Y71">
        <f>IF(ISERROR(MATCH(D71,'target HGNC ID'!$B$2:$B$30000,0)),0,1)</f>
        <v>0</v>
      </c>
    </row>
    <row r="72" spans="1:25" x14ac:dyDescent="0.25">
      <c r="A72" s="12" t="s">
        <v>1617</v>
      </c>
      <c r="B72" s="12">
        <v>578</v>
      </c>
      <c r="C72" t="s">
        <v>28</v>
      </c>
      <c r="D72">
        <f t="shared" si="1"/>
        <v>22914</v>
      </c>
      <c r="E72">
        <v>0</v>
      </c>
      <c r="F72">
        <v>1</v>
      </c>
      <c r="G72">
        <v>0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2.21E-6</v>
      </c>
      <c r="O72">
        <v>7.4664000000000002E-4</v>
      </c>
      <c r="P72">
        <v>-8.5499999999999995E-6</v>
      </c>
      <c r="Q72">
        <v>-4.9599999999999999E-6</v>
      </c>
      <c r="R72">
        <v>0</v>
      </c>
      <c r="S72">
        <v>0</v>
      </c>
      <c r="T72">
        <v>0</v>
      </c>
      <c r="U72">
        <v>0</v>
      </c>
      <c r="V72" t="s">
        <v>2314</v>
      </c>
      <c r="W72">
        <f>IF(ISERROR(MATCH(VALUE(D72),'essen ID'!$A$1:$A$30000,0)),0,1)</f>
        <v>0</v>
      </c>
      <c r="X72">
        <f>IFERROR(VLOOKUP(VALUE(D72),DiseaseList!$A$2:$C$30000,3,FALSE),0)</f>
        <v>0</v>
      </c>
      <c r="Y72">
        <f>IF(ISERROR(MATCH(D72,'target HGNC ID'!$B$2:$B$30000,0)),0,1)</f>
        <v>0</v>
      </c>
    </row>
    <row r="73" spans="1:25" x14ac:dyDescent="0.25">
      <c r="A73" s="12" t="s">
        <v>1616</v>
      </c>
      <c r="B73" s="12">
        <v>581</v>
      </c>
      <c r="C73" t="s">
        <v>29</v>
      </c>
      <c r="D73">
        <f t="shared" si="1"/>
        <v>9437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>
        <v>0</v>
      </c>
      <c r="N73">
        <v>2.21E-6</v>
      </c>
      <c r="O73">
        <v>1.8076999999999999E-4</v>
      </c>
      <c r="P73">
        <v>-8.5499999999999995E-6</v>
      </c>
      <c r="Q73">
        <v>-5.8699999999999997E-6</v>
      </c>
      <c r="R73">
        <v>0</v>
      </c>
      <c r="S73">
        <v>0</v>
      </c>
      <c r="T73">
        <v>0</v>
      </c>
      <c r="U73">
        <v>0</v>
      </c>
      <c r="V73" t="s">
        <v>2314</v>
      </c>
      <c r="W73">
        <f>IF(ISERROR(MATCH(VALUE(D73),'essen ID'!$A$1:$A$30000,0)),0,1)</f>
        <v>0</v>
      </c>
      <c r="X73">
        <f>IFERROR(VLOOKUP(VALUE(D73),DiseaseList!$A$2:$C$30000,3,FALSE),0)</f>
        <v>0</v>
      </c>
      <c r="Y73">
        <f>IF(ISERROR(MATCH(D73,'target HGNC ID'!$B$2:$B$30000,0)),0,1)</f>
        <v>0</v>
      </c>
    </row>
    <row r="74" spans="1:25" x14ac:dyDescent="0.25">
      <c r="A74" s="12" t="s">
        <v>1616</v>
      </c>
      <c r="B74" s="12">
        <v>581</v>
      </c>
      <c r="C74" t="s">
        <v>2128</v>
      </c>
      <c r="D74">
        <f t="shared" si="1"/>
        <v>378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1</v>
      </c>
      <c r="L74">
        <v>0</v>
      </c>
      <c r="M74">
        <v>0</v>
      </c>
      <c r="N74">
        <v>2.21E-6</v>
      </c>
      <c r="O74">
        <v>1.404598E-2</v>
      </c>
      <c r="P74">
        <v>-8.5499999999999995E-6</v>
      </c>
      <c r="Q74">
        <v>5.66E-6</v>
      </c>
      <c r="R74">
        <v>0</v>
      </c>
      <c r="S74">
        <v>0</v>
      </c>
      <c r="T74">
        <v>0</v>
      </c>
      <c r="U74">
        <v>0</v>
      </c>
      <c r="V74" t="s">
        <v>2314</v>
      </c>
      <c r="W74">
        <f>IF(ISERROR(MATCH(VALUE(D74),'essen ID'!$A$1:$A$30000,0)),0,1)</f>
        <v>0</v>
      </c>
      <c r="X74">
        <f>IFERROR(VLOOKUP(VALUE(D74),DiseaseList!$A$2:$C$30000,3,FALSE),0)</f>
        <v>0</v>
      </c>
      <c r="Y74">
        <f>IF(ISERROR(MATCH(D74,'target HGNC ID'!$B$2:$B$30000,0)),0,1)</f>
        <v>1</v>
      </c>
    </row>
    <row r="75" spans="1:25" x14ac:dyDescent="0.25">
      <c r="A75" s="12" t="s">
        <v>1768</v>
      </c>
      <c r="B75" s="12">
        <v>596</v>
      </c>
      <c r="C75" t="s">
        <v>1513</v>
      </c>
      <c r="D75">
        <f t="shared" si="1"/>
        <v>55738</v>
      </c>
      <c r="E75">
        <v>0</v>
      </c>
      <c r="F75">
        <v>1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0</v>
      </c>
      <c r="N75">
        <v>2.21E-6</v>
      </c>
      <c r="O75">
        <v>9.9199999999999999E-6</v>
      </c>
      <c r="P75">
        <v>-8.5499999999999995E-6</v>
      </c>
      <c r="Q75">
        <v>-5.8699999999999997E-6</v>
      </c>
      <c r="R75">
        <v>0</v>
      </c>
      <c r="S75">
        <v>0</v>
      </c>
      <c r="T75">
        <v>0</v>
      </c>
      <c r="U75">
        <v>0</v>
      </c>
      <c r="V75">
        <v>0</v>
      </c>
      <c r="W75">
        <f>IF(ISERROR(MATCH(VALUE(D75),'essen ID'!$A$1:$A$30000,0)),0,1)</f>
        <v>0</v>
      </c>
      <c r="X75">
        <f>IFERROR(VLOOKUP(VALUE(D75),DiseaseList!$A$2:$C$30000,3,FALSE),0)</f>
        <v>0</v>
      </c>
      <c r="Y75">
        <f>IF(ISERROR(MATCH(D75,'target HGNC ID'!$B$2:$B$30000,0)),0,1)</f>
        <v>0</v>
      </c>
    </row>
    <row r="76" spans="1:25" x14ac:dyDescent="0.25">
      <c r="A76" s="12" t="s">
        <v>1768</v>
      </c>
      <c r="B76" s="12">
        <v>596</v>
      </c>
      <c r="C76" t="s">
        <v>1229</v>
      </c>
      <c r="D76">
        <f t="shared" si="1"/>
        <v>10564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2.21E-6</v>
      </c>
      <c r="O76">
        <v>9.9199999999999999E-6</v>
      </c>
      <c r="P76">
        <v>-8.5499999999999995E-6</v>
      </c>
      <c r="Q76">
        <v>-5.8699999999999997E-6</v>
      </c>
      <c r="R76">
        <v>0</v>
      </c>
      <c r="S76">
        <v>0</v>
      </c>
      <c r="T76">
        <v>0</v>
      </c>
      <c r="U76">
        <v>0</v>
      </c>
      <c r="V76">
        <v>0</v>
      </c>
      <c r="W76">
        <f>IF(ISERROR(MATCH(VALUE(D76),'essen ID'!$A$1:$A$30000,0)),0,1)</f>
        <v>0</v>
      </c>
      <c r="X76">
        <f>IFERROR(VLOOKUP(VALUE(D76),DiseaseList!$A$2:$C$30000,3,FALSE),0)</f>
        <v>1</v>
      </c>
      <c r="Y76">
        <f>IF(ISERROR(MATCH(D76,'target HGNC ID'!$B$2:$B$30000,0)),0,1)</f>
        <v>0</v>
      </c>
    </row>
    <row r="77" spans="1:25" x14ac:dyDescent="0.25">
      <c r="A77" s="12" t="s">
        <v>1619</v>
      </c>
      <c r="B77" s="12">
        <v>598</v>
      </c>
      <c r="C77" t="s">
        <v>855</v>
      </c>
      <c r="D77">
        <f t="shared" si="1"/>
        <v>11113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0</v>
      </c>
      <c r="N77">
        <v>3.9000000000000002E-7</v>
      </c>
      <c r="O77">
        <v>0</v>
      </c>
      <c r="P77">
        <v>-1.3210000000000001E-5</v>
      </c>
      <c r="Q77">
        <v>0</v>
      </c>
      <c r="R77">
        <v>-1.3879999999999999E-5</v>
      </c>
      <c r="S77">
        <v>0</v>
      </c>
      <c r="T77">
        <v>0</v>
      </c>
      <c r="U77">
        <v>0</v>
      </c>
      <c r="V77">
        <v>0</v>
      </c>
      <c r="W77">
        <f>IF(ISERROR(MATCH(VALUE(D77),'essen ID'!$A$1:$A$30000,0)),0,1)</f>
        <v>1</v>
      </c>
      <c r="X77">
        <f>IFERROR(VLOOKUP(VALUE(D77),DiseaseList!$A$2:$C$30000,3,FALSE),0)</f>
        <v>0</v>
      </c>
      <c r="Y77">
        <f>IF(ISERROR(MATCH(D77,'target HGNC ID'!$B$2:$B$30000,0)),0,1)</f>
        <v>0</v>
      </c>
    </row>
    <row r="78" spans="1:25" x14ac:dyDescent="0.25">
      <c r="A78" s="12" t="s">
        <v>1619</v>
      </c>
      <c r="B78" s="12">
        <v>598</v>
      </c>
      <c r="C78" t="s">
        <v>889</v>
      </c>
      <c r="D78">
        <f t="shared" si="1"/>
        <v>393</v>
      </c>
      <c r="E78">
        <v>0</v>
      </c>
      <c r="F78">
        <v>1</v>
      </c>
      <c r="G78">
        <v>0</v>
      </c>
      <c r="H78">
        <v>0</v>
      </c>
      <c r="I78">
        <v>1</v>
      </c>
      <c r="J78">
        <v>0</v>
      </c>
      <c r="K78">
        <v>1</v>
      </c>
      <c r="L78">
        <v>0</v>
      </c>
      <c r="M78">
        <v>0</v>
      </c>
      <c r="N78">
        <v>2.2199999999999999E-6</v>
      </c>
      <c r="O78">
        <v>1.0062199999999999E-3</v>
      </c>
      <c r="P78">
        <v>-8.5499999999999995E-6</v>
      </c>
      <c r="Q78">
        <v>-3.14E-6</v>
      </c>
      <c r="R78">
        <v>0</v>
      </c>
      <c r="S78">
        <v>0</v>
      </c>
      <c r="T78">
        <v>0</v>
      </c>
      <c r="U78">
        <v>0</v>
      </c>
      <c r="V78">
        <v>0</v>
      </c>
      <c r="W78">
        <f>IF(ISERROR(MATCH(VALUE(D78),'essen ID'!$A$1:$A$30000,0)),0,1)</f>
        <v>0</v>
      </c>
      <c r="X78">
        <f>IFERROR(VLOOKUP(VALUE(D78),DiseaseList!$A$2:$C$30000,3,FALSE),0)</f>
        <v>0</v>
      </c>
      <c r="Y78">
        <f>IF(ISERROR(MATCH(D78,'target HGNC ID'!$B$2:$B$30000,0)),0,1)</f>
        <v>0</v>
      </c>
    </row>
    <row r="79" spans="1:25" x14ac:dyDescent="0.25">
      <c r="A79" s="12" t="s">
        <v>1599</v>
      </c>
      <c r="B79" s="12">
        <v>637</v>
      </c>
      <c r="C79" t="s">
        <v>991</v>
      </c>
      <c r="D79">
        <f t="shared" si="1"/>
        <v>394</v>
      </c>
      <c r="E79">
        <v>0</v>
      </c>
      <c r="F79">
        <v>1</v>
      </c>
      <c r="G79">
        <v>0</v>
      </c>
      <c r="H79">
        <v>0</v>
      </c>
      <c r="I79">
        <v>2</v>
      </c>
      <c r="J79">
        <v>0</v>
      </c>
      <c r="K79">
        <v>2</v>
      </c>
      <c r="L79">
        <v>0</v>
      </c>
      <c r="M79">
        <v>0</v>
      </c>
      <c r="N79">
        <v>2.2199999999999999E-6</v>
      </c>
      <c r="O79">
        <v>1.11685E-3</v>
      </c>
      <c r="P79">
        <v>-3.4209999999999999E-5</v>
      </c>
      <c r="Q79">
        <v>-1.6799999999999998E-5</v>
      </c>
      <c r="R79">
        <v>0</v>
      </c>
      <c r="S79">
        <v>0</v>
      </c>
      <c r="T79">
        <v>0</v>
      </c>
      <c r="U79">
        <v>0</v>
      </c>
      <c r="V79">
        <v>0</v>
      </c>
      <c r="W79">
        <f>IF(ISERROR(MATCH(VALUE(D79),'essen ID'!$A$1:$A$30000,0)),0,1)</f>
        <v>1</v>
      </c>
      <c r="X79">
        <f>IFERROR(VLOOKUP(VALUE(D79),DiseaseList!$A$2:$C$30000,3,FALSE),0)</f>
        <v>0</v>
      </c>
      <c r="Y79">
        <f>IF(ISERROR(MATCH(D79,'target HGNC ID'!$B$2:$B$30000,0)),0,1)</f>
        <v>0</v>
      </c>
    </row>
    <row r="80" spans="1:25" x14ac:dyDescent="0.25">
      <c r="A80" s="12" t="s">
        <v>1425</v>
      </c>
      <c r="B80" s="12">
        <v>638</v>
      </c>
      <c r="C80" t="s">
        <v>1015</v>
      </c>
      <c r="D80">
        <f t="shared" si="1"/>
        <v>395</v>
      </c>
      <c r="E80">
        <v>0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2.2199999999999999E-6</v>
      </c>
      <c r="O80">
        <v>1.0062199999999999E-3</v>
      </c>
      <c r="P80">
        <v>-8.5499999999999995E-6</v>
      </c>
      <c r="Q80">
        <v>-3.14E-6</v>
      </c>
      <c r="R80">
        <v>0</v>
      </c>
      <c r="S80">
        <v>0</v>
      </c>
      <c r="T80">
        <v>0</v>
      </c>
      <c r="U80">
        <v>0</v>
      </c>
      <c r="V80">
        <v>0</v>
      </c>
      <c r="W80">
        <f>IF(ISERROR(MATCH(VALUE(D80),'essen ID'!$A$1:$A$30000,0)),0,1)</f>
        <v>0</v>
      </c>
      <c r="X80">
        <f>IFERROR(VLOOKUP(VALUE(D80),DiseaseList!$A$2:$C$30000,3,FALSE),0)</f>
        <v>0</v>
      </c>
      <c r="Y80">
        <f>IF(ISERROR(MATCH(D80,'target HGNC ID'!$B$2:$B$30000,0)),0,1)</f>
        <v>0</v>
      </c>
    </row>
    <row r="81" spans="1:25" x14ac:dyDescent="0.25">
      <c r="A81" s="12" t="s">
        <v>1444</v>
      </c>
      <c r="B81" s="12">
        <v>332</v>
      </c>
      <c r="C81" t="s">
        <v>998</v>
      </c>
      <c r="D81">
        <f t="shared" si="1"/>
        <v>9826</v>
      </c>
      <c r="E81">
        <v>0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0</v>
      </c>
      <c r="M81">
        <v>0</v>
      </c>
      <c r="N81">
        <v>2.2199999999999999E-6</v>
      </c>
      <c r="O81">
        <v>1.0062199999999999E-3</v>
      </c>
      <c r="P81">
        <v>-8.5499999999999995E-6</v>
      </c>
      <c r="Q81">
        <v>-3.14E-6</v>
      </c>
      <c r="R81">
        <v>0</v>
      </c>
      <c r="S81">
        <v>0</v>
      </c>
      <c r="T81">
        <v>0</v>
      </c>
      <c r="U81">
        <v>0</v>
      </c>
      <c r="V81">
        <v>0</v>
      </c>
      <c r="W81">
        <f>IF(ISERROR(MATCH(VALUE(D81),'essen ID'!$A$1:$A$30000,0)),0,1)</f>
        <v>0</v>
      </c>
      <c r="X81">
        <f>IFERROR(VLOOKUP(VALUE(D81),DiseaseList!$A$2:$C$30000,3,FALSE),0)</f>
        <v>0</v>
      </c>
      <c r="Y81">
        <f>IF(ISERROR(MATCH(D81,'target HGNC ID'!$B$2:$B$30000,0)),0,1)</f>
        <v>0</v>
      </c>
    </row>
    <row r="82" spans="1:25" x14ac:dyDescent="0.25">
      <c r="A82" s="12" t="s">
        <v>1409</v>
      </c>
      <c r="B82" s="12">
        <v>29760</v>
      </c>
      <c r="C82" t="s">
        <v>1470</v>
      </c>
      <c r="D82">
        <f t="shared" si="1"/>
        <v>7984</v>
      </c>
      <c r="E82">
        <v>0</v>
      </c>
      <c r="F82">
        <v>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2.2199999999999999E-6</v>
      </c>
      <c r="O82">
        <v>1.0062199999999999E-3</v>
      </c>
      <c r="P82">
        <v>-8.5499999999999995E-6</v>
      </c>
      <c r="Q82">
        <v>-3.14E-6</v>
      </c>
      <c r="R82">
        <v>0</v>
      </c>
      <c r="S82">
        <v>0</v>
      </c>
      <c r="T82">
        <v>0</v>
      </c>
      <c r="U82">
        <v>0</v>
      </c>
      <c r="V82">
        <v>0</v>
      </c>
      <c r="W82">
        <f>IF(ISERROR(MATCH(VALUE(D82),'essen ID'!$A$1:$A$30000,0)),0,1)</f>
        <v>0</v>
      </c>
      <c r="X82">
        <f>IFERROR(VLOOKUP(VALUE(D82),DiseaseList!$A$2:$C$30000,3,FALSE),0)</f>
        <v>0</v>
      </c>
      <c r="Y82">
        <f>IF(ISERROR(MATCH(D82,'target HGNC ID'!$B$2:$B$30000,0)),0,1)</f>
        <v>0</v>
      </c>
    </row>
    <row r="83" spans="1:25" x14ac:dyDescent="0.25">
      <c r="A83" s="12" t="s">
        <v>1611</v>
      </c>
      <c r="B83" s="12">
        <v>406</v>
      </c>
      <c r="C83" t="s">
        <v>958</v>
      </c>
      <c r="D83">
        <f t="shared" si="1"/>
        <v>9459</v>
      </c>
      <c r="E83">
        <v>0</v>
      </c>
      <c r="F83">
        <v>1</v>
      </c>
      <c r="G83">
        <v>0</v>
      </c>
      <c r="H83">
        <v>0</v>
      </c>
      <c r="I83">
        <v>3</v>
      </c>
      <c r="J83">
        <v>0</v>
      </c>
      <c r="K83">
        <v>3</v>
      </c>
      <c r="L83">
        <v>0</v>
      </c>
      <c r="M83">
        <v>0</v>
      </c>
      <c r="N83">
        <v>2.2199999999999999E-6</v>
      </c>
      <c r="O83">
        <v>3.0286599999999999E-3</v>
      </c>
      <c r="P83">
        <v>-7.6979999999999998E-5</v>
      </c>
      <c r="Q83">
        <v>3.6100000000000002E-6</v>
      </c>
      <c r="R83">
        <v>0</v>
      </c>
      <c r="S83">
        <v>0</v>
      </c>
      <c r="T83">
        <v>0</v>
      </c>
      <c r="U83">
        <v>0</v>
      </c>
      <c r="V83">
        <v>0</v>
      </c>
      <c r="W83">
        <f>IF(ISERROR(MATCH(VALUE(D83),'essen ID'!$A$1:$A$30000,0)),0,1)</f>
        <v>0</v>
      </c>
      <c r="X83">
        <f>IFERROR(VLOOKUP(VALUE(D83),DiseaseList!$A$2:$C$30000,3,FALSE),0)</f>
        <v>1</v>
      </c>
      <c r="Y83">
        <f>IF(ISERROR(MATCH(D83,'target HGNC ID'!$B$2:$B$30000,0)),0,1)</f>
        <v>0</v>
      </c>
    </row>
    <row r="84" spans="1:25" x14ac:dyDescent="0.25">
      <c r="A84" s="12" t="s">
        <v>1653</v>
      </c>
      <c r="B84" s="12">
        <v>659</v>
      </c>
      <c r="C84" t="s">
        <v>1385</v>
      </c>
      <c r="D84">
        <f t="shared" si="1"/>
        <v>405</v>
      </c>
      <c r="E84">
        <v>0</v>
      </c>
      <c r="F84">
        <v>1</v>
      </c>
      <c r="G84">
        <v>0</v>
      </c>
      <c r="H84">
        <v>0</v>
      </c>
      <c r="I84">
        <v>3</v>
      </c>
      <c r="J84">
        <v>1</v>
      </c>
      <c r="K84">
        <v>2</v>
      </c>
      <c r="L84">
        <v>177.20309448</v>
      </c>
      <c r="M84">
        <v>1173</v>
      </c>
      <c r="N84">
        <v>2.21E-6</v>
      </c>
      <c r="O84">
        <v>1.4067999999999999E-4</v>
      </c>
      <c r="P84">
        <v>-3.7570000000000001E-5</v>
      </c>
      <c r="Q84">
        <v>-3.4079999999999999E-5</v>
      </c>
      <c r="R84">
        <v>-3.4600000000000001E-5</v>
      </c>
      <c r="S84">
        <v>209</v>
      </c>
      <c r="T84">
        <v>139</v>
      </c>
      <c r="U84">
        <v>70</v>
      </c>
      <c r="V84" t="s">
        <v>2314</v>
      </c>
      <c r="W84">
        <f>IF(ISERROR(MATCH(VALUE(D84),'essen ID'!$A$1:$A$30000,0)),0,1)</f>
        <v>1</v>
      </c>
      <c r="X84">
        <f>IFERROR(VLOOKUP(VALUE(D84),DiseaseList!$A$2:$C$30000,3,FALSE),0)</f>
        <v>0</v>
      </c>
      <c r="Y84">
        <f>IF(ISERROR(MATCH(D84,'target HGNC ID'!$B$2:$B$30000,0)),0,1)</f>
        <v>0</v>
      </c>
    </row>
    <row r="85" spans="1:25" x14ac:dyDescent="0.25">
      <c r="A85" s="12" t="s">
        <v>1392</v>
      </c>
      <c r="B85" s="12">
        <v>672</v>
      </c>
      <c r="C85" t="s">
        <v>1986</v>
      </c>
      <c r="D85">
        <f t="shared" si="1"/>
        <v>902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2.2000000000000001E-6</v>
      </c>
      <c r="O85">
        <v>7.2699999999999999E-6</v>
      </c>
      <c r="P85">
        <v>-1.3210000000000001E-5</v>
      </c>
      <c r="Q85">
        <v>0</v>
      </c>
      <c r="R85">
        <v>-1.3879999999999999E-5</v>
      </c>
      <c r="S85">
        <v>0</v>
      </c>
      <c r="T85">
        <v>0</v>
      </c>
      <c r="U85">
        <v>0</v>
      </c>
      <c r="V85" t="s">
        <v>2314</v>
      </c>
      <c r="W85">
        <f>IF(ISERROR(MATCH(VALUE(D85),'essen ID'!$A$1:$A$30000,0)),0,1)</f>
        <v>0</v>
      </c>
      <c r="X85">
        <f>IFERROR(VLOOKUP(VALUE(D85),DiseaseList!$A$2:$C$30000,3,FALSE),0)</f>
        <v>0</v>
      </c>
      <c r="Y85">
        <f>IF(ISERROR(MATCH(D85,'target HGNC ID'!$B$2:$B$30000,0)),0,1)</f>
        <v>0</v>
      </c>
    </row>
    <row r="86" spans="1:25" x14ac:dyDescent="0.25">
      <c r="A86" s="12" t="s">
        <v>1410</v>
      </c>
      <c r="B86" s="12">
        <v>675</v>
      </c>
      <c r="C86" t="s">
        <v>31</v>
      </c>
      <c r="D86">
        <f t="shared" si="1"/>
        <v>5414</v>
      </c>
      <c r="E86">
        <v>0</v>
      </c>
      <c r="F86">
        <v>1</v>
      </c>
      <c r="G86">
        <v>0</v>
      </c>
      <c r="H86">
        <v>0</v>
      </c>
      <c r="I86">
        <v>1</v>
      </c>
      <c r="J86">
        <v>0</v>
      </c>
      <c r="K86">
        <v>1</v>
      </c>
      <c r="L86">
        <v>0</v>
      </c>
      <c r="M86">
        <v>0</v>
      </c>
      <c r="N86">
        <v>2.2199999999999999E-6</v>
      </c>
      <c r="O86">
        <v>3.6569E-4</v>
      </c>
      <c r="P86">
        <v>-8.5499999999999995E-6</v>
      </c>
      <c r="Q86">
        <v>-2.83E-6</v>
      </c>
      <c r="R86">
        <v>0</v>
      </c>
      <c r="S86">
        <v>0</v>
      </c>
      <c r="T86">
        <v>0</v>
      </c>
      <c r="U86">
        <v>0</v>
      </c>
      <c r="V86">
        <v>0</v>
      </c>
      <c r="W86">
        <f>IF(ISERROR(MATCH(VALUE(D86),'essen ID'!$A$1:$A$30000,0)),0,1)</f>
        <v>0</v>
      </c>
      <c r="X86">
        <f>IFERROR(VLOOKUP(VALUE(D86),DiseaseList!$A$2:$C$30000,3,FALSE),0)</f>
        <v>0</v>
      </c>
      <c r="Y86">
        <f>IF(ISERROR(MATCH(D86,'target HGNC ID'!$B$2:$B$30000,0)),0,1)</f>
        <v>0</v>
      </c>
    </row>
    <row r="87" spans="1:25" x14ac:dyDescent="0.25">
      <c r="A87" s="12" t="s">
        <v>1263</v>
      </c>
      <c r="B87" s="12">
        <v>695</v>
      </c>
      <c r="C87" t="s">
        <v>32</v>
      </c>
      <c r="D87">
        <f t="shared" si="1"/>
        <v>29108</v>
      </c>
      <c r="E87">
        <v>0</v>
      </c>
      <c r="F87">
        <v>1</v>
      </c>
      <c r="G87">
        <v>0</v>
      </c>
      <c r="H87">
        <v>0</v>
      </c>
      <c r="I87">
        <v>1</v>
      </c>
      <c r="J87">
        <v>0</v>
      </c>
      <c r="K87">
        <v>1</v>
      </c>
      <c r="L87">
        <v>0</v>
      </c>
      <c r="M87">
        <v>0</v>
      </c>
      <c r="N87">
        <v>2.2199999999999999E-6</v>
      </c>
      <c r="O87">
        <v>2.9460000000000001E-4</v>
      </c>
      <c r="P87">
        <v>-8.5499999999999995E-6</v>
      </c>
      <c r="Q87">
        <v>-3.7400000000000002E-6</v>
      </c>
      <c r="R87">
        <v>0</v>
      </c>
      <c r="S87">
        <v>0</v>
      </c>
      <c r="T87">
        <v>0</v>
      </c>
      <c r="U87">
        <v>0</v>
      </c>
      <c r="V87">
        <v>0</v>
      </c>
      <c r="W87">
        <f>IF(ISERROR(MATCH(VALUE(D87),'essen ID'!$A$1:$A$30000,0)),0,1)</f>
        <v>0</v>
      </c>
      <c r="X87">
        <f>IFERROR(VLOOKUP(VALUE(D87),DiseaseList!$A$2:$C$30000,3,FALSE),0)</f>
        <v>0</v>
      </c>
      <c r="Y87">
        <f>IF(ISERROR(MATCH(D87,'target HGNC ID'!$B$2:$B$30000,0)),0,1)</f>
        <v>0</v>
      </c>
    </row>
    <row r="88" spans="1:25" x14ac:dyDescent="0.25">
      <c r="A88" s="12" t="s">
        <v>900</v>
      </c>
      <c r="B88" s="12">
        <v>8945</v>
      </c>
      <c r="C88" t="s">
        <v>1291</v>
      </c>
      <c r="D88">
        <f t="shared" si="1"/>
        <v>7193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3.9000000000000002E-7</v>
      </c>
      <c r="O88">
        <v>0</v>
      </c>
      <c r="P88">
        <v>-1.3210000000000001E-5</v>
      </c>
      <c r="Q88">
        <v>0</v>
      </c>
      <c r="R88">
        <v>-1.3879999999999999E-5</v>
      </c>
      <c r="S88">
        <v>0</v>
      </c>
      <c r="T88">
        <v>0</v>
      </c>
      <c r="U88">
        <v>0</v>
      </c>
      <c r="V88">
        <v>0</v>
      </c>
      <c r="W88">
        <f>IF(ISERROR(MATCH(VALUE(D88),'essen ID'!$A$1:$A$30000,0)),0,1)</f>
        <v>0</v>
      </c>
      <c r="X88">
        <f>IFERROR(VLOOKUP(VALUE(D88),DiseaseList!$A$2:$C$30000,3,FALSE),0)</f>
        <v>0</v>
      </c>
      <c r="Y88">
        <f>IF(ISERROR(MATCH(D88,'target HGNC ID'!$B$2:$B$30000,0)),0,1)</f>
        <v>0</v>
      </c>
    </row>
    <row r="89" spans="1:25" x14ac:dyDescent="0.25">
      <c r="A89" s="12" t="s">
        <v>526</v>
      </c>
      <c r="B89" s="12">
        <v>2889</v>
      </c>
      <c r="C89" t="s">
        <v>1911</v>
      </c>
      <c r="D89">
        <f t="shared" si="1"/>
        <v>11277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2.21E-6</v>
      </c>
      <c r="O89">
        <v>5.5460000000000001E-5</v>
      </c>
      <c r="P89">
        <v>-1.3210000000000001E-5</v>
      </c>
      <c r="Q89">
        <v>0</v>
      </c>
      <c r="R89">
        <v>-1.3879999999999999E-5</v>
      </c>
      <c r="S89">
        <v>0</v>
      </c>
      <c r="T89">
        <v>0</v>
      </c>
      <c r="U89">
        <v>0</v>
      </c>
      <c r="V89" t="s">
        <v>2314</v>
      </c>
      <c r="W89">
        <f>IF(ISERROR(MATCH(VALUE(D89),'essen ID'!$A$1:$A$30000,0)),0,1)</f>
        <v>1</v>
      </c>
      <c r="X89">
        <f>IFERROR(VLOOKUP(VALUE(D89),DiseaseList!$A$2:$C$30000,3,FALSE),0)</f>
        <v>1</v>
      </c>
      <c r="Y89">
        <f>IF(ISERROR(MATCH(D89,'target HGNC ID'!$B$2:$B$30000,0)),0,1)</f>
        <v>0</v>
      </c>
    </row>
    <row r="90" spans="1:25" x14ac:dyDescent="0.25">
      <c r="A90" s="12" t="s">
        <v>750</v>
      </c>
      <c r="B90" s="12">
        <v>0</v>
      </c>
      <c r="C90" t="s">
        <v>987</v>
      </c>
      <c r="D90">
        <f t="shared" si="1"/>
        <v>551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2.2199999999999999E-6</v>
      </c>
      <c r="O90">
        <v>1.2727000000000001E-3</v>
      </c>
      <c r="P90">
        <v>-8.5499999999999995E-6</v>
      </c>
      <c r="Q90">
        <v>4.1400000000000002E-6</v>
      </c>
      <c r="R90">
        <v>0</v>
      </c>
      <c r="S90">
        <v>0</v>
      </c>
      <c r="T90">
        <v>0</v>
      </c>
      <c r="U90">
        <v>0</v>
      </c>
      <c r="V90">
        <v>0</v>
      </c>
      <c r="W90">
        <f>IF(ISERROR(MATCH(VALUE(D90),'essen ID'!$A$1:$A$30000,0)),0,1)</f>
        <v>0</v>
      </c>
      <c r="X90">
        <f>IFERROR(VLOOKUP(VALUE(D90),DiseaseList!$A$2:$C$30000,3,FALSE),0)</f>
        <v>1</v>
      </c>
      <c r="Y90">
        <f>IF(ISERROR(MATCH(D90,'target HGNC ID'!$B$2:$B$30000,0)),0,1)</f>
        <v>0</v>
      </c>
    </row>
    <row r="91" spans="1:25" x14ac:dyDescent="0.25">
      <c r="A91" s="12" t="s">
        <v>1722</v>
      </c>
      <c r="B91" s="12">
        <v>23523</v>
      </c>
      <c r="C91" t="s">
        <v>1087</v>
      </c>
      <c r="D91">
        <f t="shared" si="1"/>
        <v>397</v>
      </c>
      <c r="E91">
        <v>0</v>
      </c>
      <c r="F91">
        <v>0</v>
      </c>
      <c r="G91">
        <v>0.47</v>
      </c>
      <c r="H91">
        <v>0.51</v>
      </c>
      <c r="I91">
        <v>1</v>
      </c>
      <c r="J91">
        <v>1</v>
      </c>
      <c r="K91">
        <v>0</v>
      </c>
      <c r="L91">
        <v>0</v>
      </c>
      <c r="M91">
        <v>0</v>
      </c>
      <c r="N91">
        <v>3.9000000000000002E-7</v>
      </c>
      <c r="O91">
        <v>0</v>
      </c>
      <c r="P91">
        <v>-1.3210000000000001E-5</v>
      </c>
      <c r="Q91">
        <v>0</v>
      </c>
      <c r="R91">
        <v>-1.3879999999999999E-5</v>
      </c>
      <c r="S91">
        <v>0</v>
      </c>
      <c r="T91">
        <v>0</v>
      </c>
      <c r="U91">
        <v>0</v>
      </c>
      <c r="V91">
        <v>0</v>
      </c>
      <c r="W91">
        <f>IF(ISERROR(MATCH(VALUE(D91),'essen ID'!$A$1:$A$30000,0)),0,1)</f>
        <v>0</v>
      </c>
      <c r="X91">
        <f>IFERROR(VLOOKUP(VALUE(D91),DiseaseList!$A$2:$C$30000,3,FALSE),0)</f>
        <v>0</v>
      </c>
      <c r="Y91">
        <f>IF(ISERROR(MATCH(D91,'target HGNC ID'!$B$2:$B$30000,0)),0,1)</f>
        <v>0</v>
      </c>
    </row>
    <row r="92" spans="1:25" x14ac:dyDescent="0.25">
      <c r="A92" s="12" t="s">
        <v>1722</v>
      </c>
      <c r="B92" s="12">
        <v>23523</v>
      </c>
      <c r="C92" t="s">
        <v>1088</v>
      </c>
      <c r="D92">
        <f t="shared" si="1"/>
        <v>4961</v>
      </c>
      <c r="E92">
        <v>0</v>
      </c>
      <c r="F92">
        <v>1</v>
      </c>
      <c r="G92">
        <v>0</v>
      </c>
      <c r="H92">
        <v>0</v>
      </c>
      <c r="I92">
        <v>3</v>
      </c>
      <c r="J92">
        <v>0</v>
      </c>
      <c r="K92">
        <v>3</v>
      </c>
      <c r="L92">
        <v>0</v>
      </c>
      <c r="M92">
        <v>0</v>
      </c>
      <c r="N92">
        <v>2.2299999999999998E-6</v>
      </c>
      <c r="O92">
        <v>8.3138999999999999E-4</v>
      </c>
      <c r="P92">
        <v>-7.6979999999999998E-5</v>
      </c>
      <c r="Q92">
        <v>-4.7349999999999999E-5</v>
      </c>
      <c r="R92">
        <v>0</v>
      </c>
      <c r="S92">
        <v>0</v>
      </c>
      <c r="T92">
        <v>0</v>
      </c>
      <c r="U92">
        <v>0</v>
      </c>
      <c r="V92">
        <v>0</v>
      </c>
      <c r="W92">
        <f>IF(ISERROR(MATCH(VALUE(D92),'essen ID'!$A$1:$A$30000,0)),0,1)</f>
        <v>0</v>
      </c>
      <c r="X92">
        <f>IFERROR(VLOOKUP(VALUE(D92),DiseaseList!$A$2:$C$30000,3,FALSE),0)</f>
        <v>0</v>
      </c>
      <c r="Y92">
        <f>IF(ISERROR(MATCH(D92,'target HGNC ID'!$B$2:$B$30000,0)),0,1)</f>
        <v>0</v>
      </c>
    </row>
    <row r="93" spans="1:25" x14ac:dyDescent="0.25">
      <c r="A93" s="12" t="s">
        <v>1722</v>
      </c>
      <c r="B93" s="12">
        <v>23523</v>
      </c>
      <c r="C93" t="s">
        <v>36</v>
      </c>
      <c r="D93">
        <f t="shared" si="1"/>
        <v>57099</v>
      </c>
      <c r="E93">
        <v>0</v>
      </c>
      <c r="F93">
        <v>1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>
        <v>0</v>
      </c>
      <c r="N93">
        <v>2.2199999999999999E-6</v>
      </c>
      <c r="O93">
        <v>4.2251000000000002E-4</v>
      </c>
      <c r="P93">
        <v>-8.5499999999999995E-6</v>
      </c>
      <c r="Q93">
        <v>-2.2299999999999998E-6</v>
      </c>
      <c r="R93">
        <v>0</v>
      </c>
      <c r="S93">
        <v>0</v>
      </c>
      <c r="T93">
        <v>0</v>
      </c>
      <c r="U93">
        <v>0</v>
      </c>
      <c r="V93">
        <v>0</v>
      </c>
      <c r="W93">
        <f>IF(ISERROR(MATCH(VALUE(D93),'essen ID'!$A$1:$A$30000,0)),0,1)</f>
        <v>0</v>
      </c>
      <c r="X93">
        <f>IFERROR(VLOOKUP(VALUE(D93),DiseaseList!$A$2:$C$30000,3,FALSE),0)</f>
        <v>0</v>
      </c>
      <c r="Y93">
        <f>IF(ISERROR(MATCH(D93,'target HGNC ID'!$B$2:$B$30000,0)),0,1)</f>
        <v>0</v>
      </c>
    </row>
    <row r="94" spans="1:25" x14ac:dyDescent="0.25">
      <c r="A94" s="12" t="s">
        <v>722</v>
      </c>
      <c r="B94" s="12">
        <v>790</v>
      </c>
      <c r="C94" t="s">
        <v>1274</v>
      </c>
      <c r="D94">
        <f t="shared" si="1"/>
        <v>9532</v>
      </c>
      <c r="E94">
        <v>0</v>
      </c>
      <c r="F94">
        <v>1</v>
      </c>
      <c r="G94">
        <v>0</v>
      </c>
      <c r="H94">
        <v>0</v>
      </c>
      <c r="I94">
        <v>3</v>
      </c>
      <c r="J94">
        <v>1</v>
      </c>
      <c r="K94">
        <v>2</v>
      </c>
      <c r="L94">
        <v>1616.4609375</v>
      </c>
      <c r="M94">
        <v>9643</v>
      </c>
      <c r="N94">
        <v>2.2199999999999999E-6</v>
      </c>
      <c r="O94">
        <v>2.062603E-2</v>
      </c>
      <c r="P94">
        <v>1.2629999999999999E-5</v>
      </c>
      <c r="Q94">
        <v>9.5999999999999996E-6</v>
      </c>
      <c r="R94">
        <v>2.7719999999999999E-5</v>
      </c>
      <c r="S94">
        <v>12996</v>
      </c>
      <c r="T94">
        <v>7482</v>
      </c>
      <c r="U94">
        <v>5514</v>
      </c>
      <c r="V94" t="s">
        <v>2314</v>
      </c>
      <c r="W94">
        <f>IF(ISERROR(MATCH(VALUE(D94),'essen ID'!$A$1:$A$30000,0)),0,1)</f>
        <v>0</v>
      </c>
      <c r="X94">
        <f>IFERROR(VLOOKUP(VALUE(D94),DiseaseList!$A$2:$C$30000,3,FALSE),0)</f>
        <v>0</v>
      </c>
      <c r="Y94">
        <f>IF(ISERROR(MATCH(D94,'target HGNC ID'!$B$2:$B$30000,0)),0,1)</f>
        <v>0</v>
      </c>
    </row>
    <row r="95" spans="1:25" x14ac:dyDescent="0.25">
      <c r="A95" s="12" t="s">
        <v>722</v>
      </c>
      <c r="B95" s="12">
        <v>790</v>
      </c>
      <c r="C95" t="s">
        <v>1236</v>
      </c>
      <c r="D95">
        <f t="shared" si="1"/>
        <v>10134</v>
      </c>
      <c r="E95">
        <v>0</v>
      </c>
      <c r="F95">
        <v>1</v>
      </c>
      <c r="G95">
        <v>0</v>
      </c>
      <c r="H95">
        <v>0</v>
      </c>
      <c r="I95">
        <v>3</v>
      </c>
      <c r="J95">
        <v>0</v>
      </c>
      <c r="K95">
        <v>3</v>
      </c>
      <c r="L95">
        <v>0</v>
      </c>
      <c r="M95">
        <v>0</v>
      </c>
      <c r="N95">
        <v>2.2199999999999999E-6</v>
      </c>
      <c r="O95">
        <v>9.2049000000000005E-4</v>
      </c>
      <c r="P95">
        <v>-7.6979999999999998E-5</v>
      </c>
      <c r="Q95">
        <v>-1.641E-5</v>
      </c>
      <c r="R95">
        <v>0</v>
      </c>
      <c r="S95">
        <v>0</v>
      </c>
      <c r="T95">
        <v>0</v>
      </c>
      <c r="U95">
        <v>0</v>
      </c>
      <c r="V95">
        <v>0</v>
      </c>
      <c r="W95">
        <f>IF(ISERROR(MATCH(VALUE(D95),'essen ID'!$A$1:$A$30000,0)),0,1)</f>
        <v>0</v>
      </c>
      <c r="X95">
        <f>IFERROR(VLOOKUP(VALUE(D95),DiseaseList!$A$2:$C$30000,3,FALSE),0)</f>
        <v>0</v>
      </c>
      <c r="Y95">
        <f>IF(ISERROR(MATCH(D95,'target HGNC ID'!$B$2:$B$30000,0)),0,1)</f>
        <v>0</v>
      </c>
    </row>
    <row r="96" spans="1:25" x14ac:dyDescent="0.25">
      <c r="A96" s="12" t="s">
        <v>1715</v>
      </c>
      <c r="B96" s="12">
        <v>5535</v>
      </c>
      <c r="C96" t="s">
        <v>1077</v>
      </c>
      <c r="D96">
        <f t="shared" si="1"/>
        <v>9445</v>
      </c>
      <c r="E96">
        <v>0</v>
      </c>
      <c r="F96">
        <v>0</v>
      </c>
      <c r="G96">
        <v>1</v>
      </c>
      <c r="H96">
        <v>0</v>
      </c>
      <c r="I96">
        <v>1</v>
      </c>
      <c r="J96">
        <v>1</v>
      </c>
      <c r="K96">
        <v>0</v>
      </c>
      <c r="L96">
        <v>0</v>
      </c>
      <c r="M96">
        <v>0</v>
      </c>
      <c r="N96">
        <v>3.9000000000000002E-7</v>
      </c>
      <c r="O96">
        <v>0</v>
      </c>
      <c r="P96">
        <v>-1.3210000000000001E-5</v>
      </c>
      <c r="Q96">
        <v>0</v>
      </c>
      <c r="R96">
        <v>-1.3879999999999999E-5</v>
      </c>
      <c r="S96">
        <v>0</v>
      </c>
      <c r="T96">
        <v>0</v>
      </c>
      <c r="U96">
        <v>0</v>
      </c>
      <c r="V96">
        <v>0</v>
      </c>
      <c r="W96">
        <f>IF(ISERROR(MATCH(VALUE(D96),'essen ID'!$A$1:$A$30000,0)),0,1)</f>
        <v>0</v>
      </c>
      <c r="X96">
        <f>IFERROR(VLOOKUP(VALUE(D96),DiseaseList!$A$2:$C$30000,3,FALSE),0)</f>
        <v>1</v>
      </c>
      <c r="Y96">
        <f>IF(ISERROR(MATCH(D96,'target HGNC ID'!$B$2:$B$30000,0)),0,1)</f>
        <v>0</v>
      </c>
    </row>
    <row r="97" spans="1:25" x14ac:dyDescent="0.25">
      <c r="A97" s="12" t="s">
        <v>1715</v>
      </c>
      <c r="B97" s="12">
        <v>5535</v>
      </c>
      <c r="C97" t="s">
        <v>1326</v>
      </c>
      <c r="D97">
        <f t="shared" si="1"/>
        <v>627</v>
      </c>
      <c r="E97">
        <v>0</v>
      </c>
      <c r="F97">
        <v>1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2.2199999999999999E-6</v>
      </c>
      <c r="O97">
        <v>9.2601000000000001E-4</v>
      </c>
      <c r="P97">
        <v>-8.5499999999999995E-6</v>
      </c>
      <c r="Q97">
        <v>-4.9599999999999999E-6</v>
      </c>
      <c r="R97">
        <v>0</v>
      </c>
      <c r="S97">
        <v>0</v>
      </c>
      <c r="T97">
        <v>0</v>
      </c>
      <c r="U97">
        <v>0</v>
      </c>
      <c r="V97">
        <v>0</v>
      </c>
      <c r="W97">
        <f>IF(ISERROR(MATCH(VALUE(D97),'essen ID'!$A$1:$A$30000,0)),0,1)</f>
        <v>1</v>
      </c>
      <c r="X97">
        <f>IFERROR(VLOOKUP(VALUE(D97),DiseaseList!$A$2:$C$30000,3,FALSE),0)</f>
        <v>1</v>
      </c>
      <c r="Y97">
        <f>IF(ISERROR(MATCH(D97,'target HGNC ID'!$B$2:$B$30000,0)),0,1)</f>
        <v>0</v>
      </c>
    </row>
    <row r="98" spans="1:25" x14ac:dyDescent="0.25">
      <c r="A98" s="12" t="s">
        <v>1477</v>
      </c>
      <c r="B98" s="12">
        <v>823</v>
      </c>
      <c r="C98" t="s">
        <v>1090</v>
      </c>
      <c r="D98">
        <f t="shared" si="1"/>
        <v>51283</v>
      </c>
      <c r="E98">
        <v>0</v>
      </c>
      <c r="F98">
        <v>1</v>
      </c>
      <c r="G98">
        <v>0</v>
      </c>
      <c r="H98">
        <v>0</v>
      </c>
      <c r="I98">
        <v>1</v>
      </c>
      <c r="J98">
        <v>0</v>
      </c>
      <c r="K98">
        <v>1</v>
      </c>
      <c r="L98">
        <v>0</v>
      </c>
      <c r="M98">
        <v>0</v>
      </c>
      <c r="N98">
        <v>2.2199999999999999E-6</v>
      </c>
      <c r="O98">
        <v>1.8421E-4</v>
      </c>
      <c r="P98">
        <v>-8.5499999999999995E-6</v>
      </c>
      <c r="Q98">
        <v>-2.2299999999999998E-6</v>
      </c>
      <c r="R98">
        <v>0</v>
      </c>
      <c r="S98">
        <v>0</v>
      </c>
      <c r="T98">
        <v>0</v>
      </c>
      <c r="U98">
        <v>0</v>
      </c>
      <c r="V98">
        <v>0</v>
      </c>
      <c r="W98">
        <f>IF(ISERROR(MATCH(VALUE(D98),'essen ID'!$A$1:$A$30000,0)),0,1)</f>
        <v>0</v>
      </c>
      <c r="X98">
        <f>IFERROR(VLOOKUP(VALUE(D98),DiseaseList!$A$2:$C$30000,3,FALSE),0)</f>
        <v>0</v>
      </c>
      <c r="Y98">
        <f>IF(ISERROR(MATCH(D98,'target HGNC ID'!$B$2:$B$30000,0)),0,1)</f>
        <v>0</v>
      </c>
    </row>
    <row r="99" spans="1:25" x14ac:dyDescent="0.25">
      <c r="A99" s="12" t="s">
        <v>1407</v>
      </c>
      <c r="B99" s="12">
        <v>824</v>
      </c>
      <c r="C99" t="s">
        <v>39</v>
      </c>
      <c r="D99">
        <f t="shared" si="1"/>
        <v>7009</v>
      </c>
      <c r="E99">
        <v>0</v>
      </c>
      <c r="F99">
        <v>1</v>
      </c>
      <c r="G99">
        <v>0</v>
      </c>
      <c r="H99">
        <v>0</v>
      </c>
      <c r="I99">
        <v>1</v>
      </c>
      <c r="J99">
        <v>0</v>
      </c>
      <c r="K99">
        <v>1</v>
      </c>
      <c r="L99">
        <v>0</v>
      </c>
      <c r="M99">
        <v>0</v>
      </c>
      <c r="N99">
        <v>2.2199999999999999E-6</v>
      </c>
      <c r="O99">
        <v>2.9460000000000001E-4</v>
      </c>
      <c r="P99">
        <v>-8.5499999999999995E-6</v>
      </c>
      <c r="Q99">
        <v>-3.7400000000000002E-6</v>
      </c>
      <c r="R99">
        <v>0</v>
      </c>
      <c r="S99">
        <v>0</v>
      </c>
      <c r="T99">
        <v>0</v>
      </c>
      <c r="U99">
        <v>0</v>
      </c>
      <c r="V99">
        <v>0</v>
      </c>
      <c r="W99">
        <f>IF(ISERROR(MATCH(VALUE(D99),'essen ID'!$A$1:$A$30000,0)),0,1)</f>
        <v>0</v>
      </c>
      <c r="X99">
        <f>IFERROR(VLOOKUP(VALUE(D99),DiseaseList!$A$2:$C$30000,3,FALSE),0)</f>
        <v>0</v>
      </c>
      <c r="Y99">
        <f>IF(ISERROR(MATCH(D99,'target HGNC ID'!$B$2:$B$30000,0)),0,1)</f>
        <v>0</v>
      </c>
    </row>
    <row r="100" spans="1:25" x14ac:dyDescent="0.25">
      <c r="A100" s="12" t="s">
        <v>1407</v>
      </c>
      <c r="B100" s="12">
        <v>824</v>
      </c>
      <c r="C100" t="s">
        <v>1059</v>
      </c>
      <c r="D100">
        <f t="shared" si="1"/>
        <v>56604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3.9000000000000002E-7</v>
      </c>
      <c r="O100">
        <v>0</v>
      </c>
      <c r="P100">
        <v>-1.3210000000000001E-5</v>
      </c>
      <c r="Q100">
        <v>0</v>
      </c>
      <c r="R100">
        <v>-1.3879999999999999E-5</v>
      </c>
      <c r="S100">
        <v>0</v>
      </c>
      <c r="T100">
        <v>0</v>
      </c>
      <c r="U100">
        <v>0</v>
      </c>
      <c r="V100">
        <v>0</v>
      </c>
      <c r="W100">
        <f>IF(ISERROR(MATCH(VALUE(D100),'essen ID'!$A$1:$A$30000,0)),0,1)</f>
        <v>0</v>
      </c>
      <c r="X100">
        <f>IFERROR(VLOOKUP(VALUE(D100),DiseaseList!$A$2:$C$30000,3,FALSE),0)</f>
        <v>0</v>
      </c>
      <c r="Y100">
        <f>IF(ISERROR(MATCH(D100,'target HGNC ID'!$B$2:$B$30000,0)),0,1)</f>
        <v>1</v>
      </c>
    </row>
    <row r="101" spans="1:25" x14ac:dyDescent="0.25">
      <c r="A101" s="12" t="s">
        <v>1183</v>
      </c>
      <c r="B101" s="12">
        <v>831</v>
      </c>
      <c r="C101" t="s">
        <v>2083</v>
      </c>
      <c r="D101">
        <f t="shared" si="1"/>
        <v>27302</v>
      </c>
      <c r="E101">
        <v>0</v>
      </c>
      <c r="F101">
        <v>1</v>
      </c>
      <c r="G101">
        <v>0</v>
      </c>
      <c r="H101">
        <v>0</v>
      </c>
      <c r="I101">
        <v>2</v>
      </c>
      <c r="J101">
        <v>1</v>
      </c>
      <c r="K101">
        <v>1</v>
      </c>
      <c r="L101">
        <v>0</v>
      </c>
      <c r="M101">
        <v>0</v>
      </c>
      <c r="N101">
        <v>2.26E-6</v>
      </c>
      <c r="O101">
        <v>1.95E-6</v>
      </c>
      <c r="P101">
        <v>-2.1759999999999998E-5</v>
      </c>
      <c r="Q101">
        <v>-1.208E-5</v>
      </c>
      <c r="R101">
        <v>-2.5740000000000001E-5</v>
      </c>
      <c r="S101">
        <v>0</v>
      </c>
      <c r="T101">
        <v>0</v>
      </c>
      <c r="U101">
        <v>0</v>
      </c>
      <c r="V101">
        <v>2.7688068700000001</v>
      </c>
      <c r="W101">
        <f>IF(ISERROR(MATCH(VALUE(D101),'essen ID'!$A$1:$A$30000,0)),0,1)</f>
        <v>1</v>
      </c>
      <c r="X101">
        <f>IFERROR(VLOOKUP(VALUE(D101),DiseaseList!$A$2:$C$30000,3,FALSE),0)</f>
        <v>0</v>
      </c>
      <c r="Y101">
        <f>IF(ISERROR(MATCH(D101,'target HGNC ID'!$B$2:$B$30000,0)),0,1)</f>
        <v>0</v>
      </c>
    </row>
    <row r="102" spans="1:25" x14ac:dyDescent="0.25">
      <c r="A102" s="12" t="s">
        <v>1219</v>
      </c>
      <c r="B102" s="12">
        <v>889</v>
      </c>
      <c r="C102" t="s">
        <v>2086</v>
      </c>
      <c r="D102">
        <f t="shared" si="1"/>
        <v>653</v>
      </c>
      <c r="E102">
        <v>0</v>
      </c>
      <c r="F102">
        <v>1</v>
      </c>
      <c r="G102">
        <v>0</v>
      </c>
      <c r="H102">
        <v>0</v>
      </c>
      <c r="I102">
        <v>2</v>
      </c>
      <c r="J102">
        <v>1</v>
      </c>
      <c r="K102">
        <v>1</v>
      </c>
      <c r="L102">
        <v>0</v>
      </c>
      <c r="M102">
        <v>0</v>
      </c>
      <c r="N102">
        <v>2.26E-6</v>
      </c>
      <c r="O102">
        <v>1.95E-6</v>
      </c>
      <c r="P102">
        <v>-2.1759999999999998E-5</v>
      </c>
      <c r="Q102">
        <v>-1.208E-5</v>
      </c>
      <c r="R102">
        <v>-2.5740000000000001E-5</v>
      </c>
      <c r="S102">
        <v>0</v>
      </c>
      <c r="T102">
        <v>0</v>
      </c>
      <c r="U102">
        <v>0</v>
      </c>
      <c r="V102">
        <v>2.7688068700000001</v>
      </c>
      <c r="W102">
        <f>IF(ISERROR(MATCH(VALUE(D102),'essen ID'!$A$1:$A$30000,0)),0,1)</f>
        <v>0</v>
      </c>
      <c r="X102">
        <f>IFERROR(VLOOKUP(VALUE(D102),DiseaseList!$A$2:$C$30000,3,FALSE),0)</f>
        <v>0</v>
      </c>
      <c r="Y102">
        <f>IF(ISERROR(MATCH(D102,'target HGNC ID'!$B$2:$B$30000,0)),0,1)</f>
        <v>0</v>
      </c>
    </row>
    <row r="103" spans="1:25" x14ac:dyDescent="0.25">
      <c r="A103" s="12" t="s">
        <v>1219</v>
      </c>
      <c r="B103" s="12">
        <v>889</v>
      </c>
      <c r="C103" t="s">
        <v>2088</v>
      </c>
      <c r="D103">
        <f t="shared" si="1"/>
        <v>658</v>
      </c>
      <c r="E103">
        <v>0</v>
      </c>
      <c r="F103">
        <v>1</v>
      </c>
      <c r="G103">
        <v>0</v>
      </c>
      <c r="H103">
        <v>0</v>
      </c>
      <c r="I103">
        <v>4</v>
      </c>
      <c r="J103">
        <v>4</v>
      </c>
      <c r="K103">
        <v>0</v>
      </c>
      <c r="L103">
        <v>3</v>
      </c>
      <c r="M103">
        <v>6</v>
      </c>
      <c r="N103">
        <v>2.26E-6</v>
      </c>
      <c r="O103">
        <v>2.21E-6</v>
      </c>
      <c r="P103">
        <v>-2.1130000000000001E-4</v>
      </c>
      <c r="Q103">
        <v>0</v>
      </c>
      <c r="R103">
        <v>-2.2205E-4</v>
      </c>
      <c r="S103">
        <v>0</v>
      </c>
      <c r="T103">
        <v>0</v>
      </c>
      <c r="U103">
        <v>0</v>
      </c>
      <c r="V103">
        <v>5.8829399000000002</v>
      </c>
      <c r="W103">
        <f>IF(ISERROR(MATCH(VALUE(D103),'essen ID'!$A$1:$A$30000,0)),0,1)</f>
        <v>1</v>
      </c>
      <c r="X103">
        <f>IFERROR(VLOOKUP(VALUE(D103),DiseaseList!$A$2:$C$30000,3,FALSE),0)</f>
        <v>1</v>
      </c>
      <c r="Y103">
        <f>IF(ISERROR(MATCH(D103,'target HGNC ID'!$B$2:$B$30000,0)),0,1)</f>
        <v>0</v>
      </c>
    </row>
    <row r="104" spans="1:25" x14ac:dyDescent="0.25">
      <c r="A104" s="12" t="s">
        <v>1219</v>
      </c>
      <c r="B104" s="12">
        <v>889</v>
      </c>
      <c r="C104" t="s">
        <v>2087</v>
      </c>
      <c r="D104">
        <f t="shared" si="1"/>
        <v>655</v>
      </c>
      <c r="E104">
        <v>0</v>
      </c>
      <c r="F104">
        <v>1</v>
      </c>
      <c r="G104">
        <v>0</v>
      </c>
      <c r="H104">
        <v>0</v>
      </c>
      <c r="I104">
        <v>2</v>
      </c>
      <c r="J104">
        <v>1</v>
      </c>
      <c r="K104">
        <v>1</v>
      </c>
      <c r="L104">
        <v>0</v>
      </c>
      <c r="M104">
        <v>0</v>
      </c>
      <c r="N104">
        <v>2.26E-6</v>
      </c>
      <c r="O104">
        <v>1.95E-6</v>
      </c>
      <c r="P104">
        <v>-2.1759999999999998E-5</v>
      </c>
      <c r="Q104">
        <v>-1.208E-5</v>
      </c>
      <c r="R104">
        <v>-2.5740000000000001E-5</v>
      </c>
      <c r="S104">
        <v>0</v>
      </c>
      <c r="T104">
        <v>0</v>
      </c>
      <c r="U104">
        <v>0</v>
      </c>
      <c r="V104">
        <v>2.7688068700000001</v>
      </c>
      <c r="W104">
        <f>IF(ISERROR(MATCH(VALUE(D104),'essen ID'!$A$1:$A$30000,0)),0,1)</f>
        <v>1</v>
      </c>
      <c r="X104">
        <f>IFERROR(VLOOKUP(VALUE(D104),DiseaseList!$A$2:$C$30000,3,FALSE),0)</f>
        <v>0</v>
      </c>
      <c r="Y104">
        <f>IF(ISERROR(MATCH(D104,'target HGNC ID'!$B$2:$B$30000,0)),0,1)</f>
        <v>0</v>
      </c>
    </row>
    <row r="105" spans="1:25" x14ac:dyDescent="0.25">
      <c r="A105" s="12" t="s">
        <v>1219</v>
      </c>
      <c r="B105" s="12">
        <v>889</v>
      </c>
      <c r="C105" t="s">
        <v>2084</v>
      </c>
      <c r="D105">
        <f t="shared" si="1"/>
        <v>650</v>
      </c>
      <c r="E105">
        <v>0</v>
      </c>
      <c r="F105">
        <v>1</v>
      </c>
      <c r="G105">
        <v>0</v>
      </c>
      <c r="H105">
        <v>0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2.26E-6</v>
      </c>
      <c r="O105">
        <v>3.5499999999999999E-6</v>
      </c>
      <c r="P105">
        <v>-5.2819999999999999E-5</v>
      </c>
      <c r="Q105">
        <v>0</v>
      </c>
      <c r="R105">
        <v>-5.5510000000000002E-5</v>
      </c>
      <c r="S105">
        <v>0</v>
      </c>
      <c r="T105">
        <v>0</v>
      </c>
      <c r="U105">
        <v>0</v>
      </c>
      <c r="V105">
        <v>2.5300563199999999</v>
      </c>
      <c r="W105">
        <f>IF(ISERROR(MATCH(VALUE(D105),'essen ID'!$A$1:$A$30000,0)),0,1)</f>
        <v>1</v>
      </c>
      <c r="X105">
        <f>IFERROR(VLOOKUP(VALUE(D105),DiseaseList!$A$2:$C$30000,3,FALSE),0)</f>
        <v>1</v>
      </c>
      <c r="Y105">
        <f>IF(ISERROR(MATCH(D105,'target HGNC ID'!$B$2:$B$30000,0)),0,1)</f>
        <v>0</v>
      </c>
    </row>
    <row r="106" spans="1:25" x14ac:dyDescent="0.25">
      <c r="A106" s="12" t="s">
        <v>1218</v>
      </c>
      <c r="B106" s="12">
        <v>8536</v>
      </c>
      <c r="C106" t="s">
        <v>2085</v>
      </c>
      <c r="D106">
        <f t="shared" si="1"/>
        <v>652</v>
      </c>
      <c r="E106">
        <v>0</v>
      </c>
      <c r="F106">
        <v>1</v>
      </c>
      <c r="G106">
        <v>0</v>
      </c>
      <c r="H106">
        <v>0</v>
      </c>
      <c r="I106">
        <v>2</v>
      </c>
      <c r="J106">
        <v>2</v>
      </c>
      <c r="K106">
        <v>0</v>
      </c>
      <c r="L106">
        <v>0</v>
      </c>
      <c r="M106">
        <v>0</v>
      </c>
      <c r="N106">
        <v>2.26E-6</v>
      </c>
      <c r="O106">
        <v>3.5499999999999999E-6</v>
      </c>
      <c r="P106">
        <v>-5.2819999999999999E-5</v>
      </c>
      <c r="Q106">
        <v>0</v>
      </c>
      <c r="R106">
        <v>-5.5510000000000002E-5</v>
      </c>
      <c r="S106">
        <v>0</v>
      </c>
      <c r="T106">
        <v>0</v>
      </c>
      <c r="U106">
        <v>0</v>
      </c>
      <c r="V106">
        <v>2.5300563199999999</v>
      </c>
      <c r="W106">
        <f>IF(ISERROR(MATCH(VALUE(D106),'essen ID'!$A$1:$A$30000,0)),0,1)</f>
        <v>1</v>
      </c>
      <c r="X106">
        <f>IFERROR(VLOOKUP(VALUE(D106),DiseaseList!$A$2:$C$30000,3,FALSE),0)</f>
        <v>1</v>
      </c>
      <c r="Y106">
        <f>IF(ISERROR(MATCH(D106,'target HGNC ID'!$B$2:$B$30000,0)),0,1)</f>
        <v>0</v>
      </c>
    </row>
    <row r="107" spans="1:25" x14ac:dyDescent="0.25">
      <c r="A107" s="12" t="s">
        <v>1218</v>
      </c>
      <c r="B107" s="12">
        <v>8536</v>
      </c>
      <c r="C107" t="s">
        <v>2151</v>
      </c>
      <c r="D107">
        <f t="shared" si="1"/>
        <v>1832</v>
      </c>
      <c r="E107">
        <v>0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2.21E-6</v>
      </c>
      <c r="O107">
        <v>5.0812100000000001E-3</v>
      </c>
      <c r="P107">
        <v>-1.3210000000000001E-5</v>
      </c>
      <c r="Q107">
        <v>0</v>
      </c>
      <c r="R107">
        <v>-1.3879999999999999E-5</v>
      </c>
      <c r="S107">
        <v>0</v>
      </c>
      <c r="T107">
        <v>0</v>
      </c>
      <c r="U107">
        <v>0</v>
      </c>
      <c r="V107" t="s">
        <v>2314</v>
      </c>
      <c r="W107">
        <f>IF(ISERROR(MATCH(VALUE(D107),'essen ID'!$A$1:$A$30000,0)),0,1)</f>
        <v>1</v>
      </c>
      <c r="X107">
        <f>IFERROR(VLOOKUP(VALUE(D107),DiseaseList!$A$2:$C$30000,3,FALSE),0)</f>
        <v>1</v>
      </c>
      <c r="Y107">
        <f>IF(ISERROR(MATCH(D107,'target HGNC ID'!$B$2:$B$30000,0)),0,1)</f>
        <v>0</v>
      </c>
    </row>
    <row r="108" spans="1:25" x14ac:dyDescent="0.25">
      <c r="A108" s="12" t="s">
        <v>1193</v>
      </c>
      <c r="B108" s="12">
        <v>816</v>
      </c>
      <c r="C108" t="s">
        <v>1468</v>
      </c>
      <c r="D108">
        <f t="shared" si="1"/>
        <v>623</v>
      </c>
      <c r="E108">
        <v>0</v>
      </c>
      <c r="F108">
        <v>0</v>
      </c>
      <c r="G108">
        <v>0.52</v>
      </c>
      <c r="H108">
        <v>0.53</v>
      </c>
      <c r="I108">
        <v>5</v>
      </c>
      <c r="J108">
        <v>1</v>
      </c>
      <c r="K108">
        <v>4</v>
      </c>
      <c r="L108">
        <v>1332</v>
      </c>
      <c r="M108">
        <v>9800</v>
      </c>
      <c r="N108">
        <v>2.2199999999999999E-6</v>
      </c>
      <c r="O108">
        <v>1.49822E-3</v>
      </c>
      <c r="P108">
        <v>-1.461E-4</v>
      </c>
      <c r="Q108">
        <v>-9.0840000000000004E-5</v>
      </c>
      <c r="R108">
        <v>-5.876E-5</v>
      </c>
      <c r="S108">
        <v>0</v>
      </c>
      <c r="T108">
        <v>0</v>
      </c>
      <c r="U108">
        <v>0</v>
      </c>
      <c r="V108">
        <v>0</v>
      </c>
      <c r="W108">
        <f>IF(ISERROR(MATCH(VALUE(D108),'essen ID'!$A$1:$A$30000,0)),0,1)</f>
        <v>0</v>
      </c>
      <c r="X108">
        <f>IFERROR(VLOOKUP(VALUE(D108),DiseaseList!$A$2:$C$30000,3,FALSE),0)</f>
        <v>0</v>
      </c>
      <c r="Y108">
        <f>IF(ISERROR(MATCH(D108,'target HGNC ID'!$B$2:$B$30000,0)),0,1)</f>
        <v>0</v>
      </c>
    </row>
    <row r="109" spans="1:25" x14ac:dyDescent="0.25">
      <c r="A109" s="12" t="s">
        <v>1560</v>
      </c>
      <c r="B109" s="12">
        <v>820</v>
      </c>
      <c r="C109" t="s">
        <v>1469</v>
      </c>
      <c r="D109">
        <f t="shared" si="1"/>
        <v>0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2.2199999999999999E-6</v>
      </c>
      <c r="O109">
        <v>1.0792E-4</v>
      </c>
      <c r="P109">
        <v>-8.5499999999999995E-6</v>
      </c>
      <c r="Q109">
        <v>-4.9599999999999999E-6</v>
      </c>
      <c r="R109">
        <v>0</v>
      </c>
      <c r="S109">
        <v>0</v>
      </c>
      <c r="T109">
        <v>0</v>
      </c>
      <c r="U109">
        <v>0</v>
      </c>
      <c r="V109">
        <v>0</v>
      </c>
      <c r="W109">
        <f>IF(ISERROR(MATCH(VALUE(D109),'essen ID'!$A$1:$A$30000,0)),0,1)</f>
        <v>0</v>
      </c>
      <c r="X109">
        <f>IFERROR(VLOOKUP(VALUE(D109),DiseaseList!$A$2:$C$30000,3,FALSE),0)</f>
        <v>0</v>
      </c>
      <c r="Y109">
        <f>IF(ISERROR(MATCH(D109,'target HGNC ID'!$B$2:$B$30000,0)),0,1)</f>
        <v>0</v>
      </c>
    </row>
    <row r="110" spans="1:25" x14ac:dyDescent="0.25">
      <c r="A110" s="12" t="s">
        <v>1324</v>
      </c>
      <c r="B110" s="12">
        <v>10487</v>
      </c>
      <c r="C110" t="s">
        <v>900</v>
      </c>
      <c r="D110">
        <f t="shared" si="1"/>
        <v>8945</v>
      </c>
      <c r="E110">
        <v>0</v>
      </c>
      <c r="F110">
        <v>1</v>
      </c>
      <c r="G110">
        <v>0</v>
      </c>
      <c r="H110">
        <v>0</v>
      </c>
      <c r="I110">
        <v>3</v>
      </c>
      <c r="J110">
        <v>0</v>
      </c>
      <c r="K110">
        <v>3</v>
      </c>
      <c r="L110">
        <v>0</v>
      </c>
      <c r="M110">
        <v>0</v>
      </c>
      <c r="N110">
        <v>2.21E-6</v>
      </c>
      <c r="O110">
        <v>1.6279199999999999E-3</v>
      </c>
      <c r="P110">
        <v>-7.6979999999999998E-5</v>
      </c>
      <c r="Q110">
        <v>-2.0049999999999999E-5</v>
      </c>
      <c r="R110">
        <v>0</v>
      </c>
      <c r="S110">
        <v>0</v>
      </c>
      <c r="T110">
        <v>0</v>
      </c>
      <c r="U110">
        <v>0</v>
      </c>
      <c r="V110" t="s">
        <v>2314</v>
      </c>
      <c r="W110">
        <f>IF(ISERROR(MATCH(VALUE(D110),'essen ID'!$A$1:$A$30000,0)),0,1)</f>
        <v>1</v>
      </c>
      <c r="X110">
        <f>IFERROR(VLOOKUP(VALUE(D110),DiseaseList!$A$2:$C$30000,3,FALSE),0)</f>
        <v>0</v>
      </c>
      <c r="Y110">
        <f>IF(ISERROR(MATCH(D110,'target HGNC ID'!$B$2:$B$30000,0)),0,1)</f>
        <v>0</v>
      </c>
    </row>
    <row r="111" spans="1:25" x14ac:dyDescent="0.25">
      <c r="A111" s="12" t="s">
        <v>55</v>
      </c>
      <c r="B111" s="12">
        <v>10498</v>
      </c>
      <c r="C111" t="s">
        <v>45</v>
      </c>
      <c r="D111">
        <f t="shared" si="1"/>
        <v>10017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2.2199999999999999E-6</v>
      </c>
      <c r="O111">
        <v>2.9460000000000001E-4</v>
      </c>
      <c r="P111">
        <v>-8.5499999999999995E-6</v>
      </c>
      <c r="Q111">
        <v>-3.7400000000000002E-6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f>IF(ISERROR(MATCH(VALUE(D111),'essen ID'!$A$1:$A$30000,0)),0,1)</f>
        <v>0</v>
      </c>
      <c r="X111">
        <f>IFERROR(VLOOKUP(VALUE(D111),DiseaseList!$A$2:$C$30000,3,FALSE),0)</f>
        <v>0</v>
      </c>
      <c r="Y111">
        <f>IF(ISERROR(MATCH(D111,'target HGNC ID'!$B$2:$B$30000,0)),0,1)</f>
        <v>0</v>
      </c>
    </row>
    <row r="112" spans="1:25" x14ac:dyDescent="0.25">
      <c r="A112" s="12" t="s">
        <v>1013</v>
      </c>
      <c r="B112" s="12">
        <v>834</v>
      </c>
      <c r="C112" t="s">
        <v>46</v>
      </c>
      <c r="D112">
        <f t="shared" si="1"/>
        <v>23786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2.2199999999999999E-6</v>
      </c>
      <c r="O112">
        <v>2.5766600000000001E-3</v>
      </c>
      <c r="P112">
        <v>-8.5499999999999995E-6</v>
      </c>
      <c r="Q112">
        <v>-4.9599999999999999E-6</v>
      </c>
      <c r="R112">
        <v>0</v>
      </c>
      <c r="S112">
        <v>0</v>
      </c>
      <c r="T112">
        <v>0</v>
      </c>
      <c r="U112">
        <v>0</v>
      </c>
      <c r="V112">
        <v>0</v>
      </c>
      <c r="W112">
        <f>IF(ISERROR(MATCH(VALUE(D112),'essen ID'!$A$1:$A$30000,0)),0,1)</f>
        <v>0</v>
      </c>
      <c r="X112">
        <f>IFERROR(VLOOKUP(VALUE(D112),DiseaseList!$A$2:$C$30000,3,FALSE),0)</f>
        <v>0</v>
      </c>
      <c r="Y112">
        <f>IF(ISERROR(MATCH(D112,'target HGNC ID'!$B$2:$B$30000,0)),0,1)</f>
        <v>0</v>
      </c>
    </row>
    <row r="113" spans="1:25" x14ac:dyDescent="0.25">
      <c r="A113" s="12" t="s">
        <v>1448</v>
      </c>
      <c r="B113" s="12">
        <v>843</v>
      </c>
      <c r="C113" t="s">
        <v>1353</v>
      </c>
      <c r="D113">
        <f t="shared" si="1"/>
        <v>9478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2.2199999999999999E-6</v>
      </c>
      <c r="O113">
        <v>9.1914500000000003E-3</v>
      </c>
      <c r="P113">
        <v>-8.5499999999999995E-6</v>
      </c>
      <c r="Q113">
        <v>5.66E-6</v>
      </c>
      <c r="R113">
        <v>0</v>
      </c>
      <c r="S113">
        <v>0</v>
      </c>
      <c r="T113">
        <v>0</v>
      </c>
      <c r="U113">
        <v>0</v>
      </c>
      <c r="V113">
        <v>0</v>
      </c>
      <c r="W113">
        <f>IF(ISERROR(MATCH(VALUE(D113),'essen ID'!$A$1:$A$30000,0)),0,1)</f>
        <v>0</v>
      </c>
      <c r="X113">
        <f>IFERROR(VLOOKUP(VALUE(D113),DiseaseList!$A$2:$C$30000,3,FALSE),0)</f>
        <v>0</v>
      </c>
      <c r="Y113">
        <f>IF(ISERROR(MATCH(D113,'target HGNC ID'!$B$2:$B$30000,0)),0,1)</f>
        <v>0</v>
      </c>
    </row>
    <row r="114" spans="1:25" x14ac:dyDescent="0.25">
      <c r="A114" s="12" t="s">
        <v>1083</v>
      </c>
      <c r="B114" s="12">
        <v>835</v>
      </c>
      <c r="C114" t="s">
        <v>1100</v>
      </c>
      <c r="D114">
        <f t="shared" si="1"/>
        <v>1211</v>
      </c>
      <c r="E114">
        <v>0</v>
      </c>
      <c r="F114">
        <v>0</v>
      </c>
      <c r="G114">
        <v>0.59</v>
      </c>
      <c r="H114">
        <v>0.42</v>
      </c>
      <c r="I114">
        <v>4</v>
      </c>
      <c r="J114">
        <v>4</v>
      </c>
      <c r="K114">
        <v>0</v>
      </c>
      <c r="L114">
        <v>4668.3315429699996</v>
      </c>
      <c r="M114">
        <v>29727</v>
      </c>
      <c r="N114">
        <v>2.2199999999999999E-6</v>
      </c>
      <c r="O114">
        <v>7.2050400000000002E-3</v>
      </c>
      <c r="P114">
        <v>-2.1130000000000001E-4</v>
      </c>
      <c r="Q114">
        <v>0</v>
      </c>
      <c r="R114">
        <v>-2.2205E-4</v>
      </c>
      <c r="S114">
        <v>0</v>
      </c>
      <c r="T114">
        <v>0</v>
      </c>
      <c r="U114">
        <v>0</v>
      </c>
      <c r="V114" t="s">
        <v>2314</v>
      </c>
      <c r="W114">
        <f>IF(ISERROR(MATCH(VALUE(D114),'essen ID'!$A$1:$A$30000,0)),0,1)</f>
        <v>0</v>
      </c>
      <c r="X114">
        <f>IFERROR(VLOOKUP(VALUE(D114),DiseaseList!$A$2:$C$30000,3,FALSE),0)</f>
        <v>0</v>
      </c>
      <c r="Y114">
        <f>IF(ISERROR(MATCH(D114,'target HGNC ID'!$B$2:$B$30000,0)),0,1)</f>
        <v>0</v>
      </c>
    </row>
    <row r="115" spans="1:25" x14ac:dyDescent="0.25">
      <c r="A115" s="12" t="s">
        <v>1083</v>
      </c>
      <c r="B115" s="12">
        <v>835</v>
      </c>
      <c r="C115" t="s">
        <v>907</v>
      </c>
      <c r="D115">
        <f t="shared" si="1"/>
        <v>27360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3.9000000000000002E-7</v>
      </c>
      <c r="O115">
        <v>0</v>
      </c>
      <c r="P115">
        <v>-1.3210000000000001E-5</v>
      </c>
      <c r="Q115">
        <v>0</v>
      </c>
      <c r="R115">
        <v>-1.3879999999999999E-5</v>
      </c>
      <c r="S115">
        <v>0</v>
      </c>
      <c r="T115">
        <v>0</v>
      </c>
      <c r="U115">
        <v>0</v>
      </c>
      <c r="V115">
        <v>0</v>
      </c>
      <c r="W115">
        <f>IF(ISERROR(MATCH(VALUE(D115),'essen ID'!$A$1:$A$30000,0)),0,1)</f>
        <v>0</v>
      </c>
      <c r="X115">
        <f>IFERROR(VLOOKUP(VALUE(D115),DiseaseList!$A$2:$C$30000,3,FALSE),0)</f>
        <v>0</v>
      </c>
      <c r="Y115">
        <f>IF(ISERROR(MATCH(D115,'target HGNC ID'!$B$2:$B$30000,0)),0,1)</f>
        <v>0</v>
      </c>
    </row>
    <row r="116" spans="1:25" x14ac:dyDescent="0.25">
      <c r="A116" s="12" t="s">
        <v>1686</v>
      </c>
      <c r="B116" s="12">
        <v>836</v>
      </c>
      <c r="C116" t="s">
        <v>905</v>
      </c>
      <c r="D116">
        <f t="shared" si="1"/>
        <v>53827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3.9000000000000002E-7</v>
      </c>
      <c r="O116">
        <v>0</v>
      </c>
      <c r="P116">
        <v>-1.3210000000000001E-5</v>
      </c>
      <c r="Q116">
        <v>0</v>
      </c>
      <c r="R116">
        <v>-1.3879999999999999E-5</v>
      </c>
      <c r="S116">
        <v>0</v>
      </c>
      <c r="T116">
        <v>0</v>
      </c>
      <c r="U116">
        <v>0</v>
      </c>
      <c r="V116">
        <v>0</v>
      </c>
      <c r="W116">
        <f>IF(ISERROR(MATCH(VALUE(D116),'essen ID'!$A$1:$A$30000,0)),0,1)</f>
        <v>0</v>
      </c>
      <c r="X116">
        <f>IFERROR(VLOOKUP(VALUE(D116),DiseaseList!$A$2:$C$30000,3,FALSE),0)</f>
        <v>0</v>
      </c>
      <c r="Y116">
        <f>IF(ISERROR(MATCH(D116,'target HGNC ID'!$B$2:$B$30000,0)),0,1)</f>
        <v>0</v>
      </c>
    </row>
    <row r="117" spans="1:25" x14ac:dyDescent="0.25">
      <c r="A117" s="12" t="s">
        <v>1509</v>
      </c>
      <c r="B117" s="12">
        <v>839</v>
      </c>
      <c r="C117" t="s">
        <v>904</v>
      </c>
      <c r="D117">
        <f t="shared" si="1"/>
        <v>6014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3.9000000000000002E-7</v>
      </c>
      <c r="O117">
        <v>0</v>
      </c>
      <c r="P117">
        <v>-1.3210000000000001E-5</v>
      </c>
      <c r="Q117">
        <v>0</v>
      </c>
      <c r="R117">
        <v>-1.3879999999999999E-5</v>
      </c>
      <c r="S117">
        <v>0</v>
      </c>
      <c r="T117">
        <v>0</v>
      </c>
      <c r="U117">
        <v>0</v>
      </c>
      <c r="V117">
        <v>0</v>
      </c>
      <c r="W117">
        <f>IF(ISERROR(MATCH(VALUE(D117),'essen ID'!$A$1:$A$30000,0)),0,1)</f>
        <v>0</v>
      </c>
      <c r="X117">
        <f>IFERROR(VLOOKUP(VALUE(D117),DiseaseList!$A$2:$C$30000,3,FALSE),0)</f>
        <v>0</v>
      </c>
      <c r="Y117">
        <f>IF(ISERROR(MATCH(D117,'target HGNC ID'!$B$2:$B$30000,0)),0,1)</f>
        <v>0</v>
      </c>
    </row>
    <row r="118" spans="1:25" x14ac:dyDescent="0.25">
      <c r="A118" s="12" t="s">
        <v>1605</v>
      </c>
      <c r="B118" s="12">
        <v>840</v>
      </c>
      <c r="C118" t="s">
        <v>1369</v>
      </c>
      <c r="D118">
        <f t="shared" si="1"/>
        <v>9743</v>
      </c>
      <c r="E118">
        <v>0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3.9000000000000002E-7</v>
      </c>
      <c r="O118">
        <v>0</v>
      </c>
      <c r="P118">
        <v>-1.3210000000000001E-5</v>
      </c>
      <c r="Q118">
        <v>0</v>
      </c>
      <c r="R118">
        <v>-1.3879999999999999E-5</v>
      </c>
      <c r="S118">
        <v>0</v>
      </c>
      <c r="T118">
        <v>0</v>
      </c>
      <c r="U118">
        <v>0</v>
      </c>
      <c r="V118">
        <v>0</v>
      </c>
      <c r="W118">
        <f>IF(ISERROR(MATCH(VALUE(D118),'essen ID'!$A$1:$A$30000,0)),0,1)</f>
        <v>0</v>
      </c>
      <c r="X118">
        <f>IFERROR(VLOOKUP(VALUE(D118),DiseaseList!$A$2:$C$30000,3,FALSE),0)</f>
        <v>0</v>
      </c>
      <c r="Y118">
        <f>IF(ISERROR(MATCH(D118,'target HGNC ID'!$B$2:$B$30000,0)),0,1)</f>
        <v>0</v>
      </c>
    </row>
    <row r="119" spans="1:25" x14ac:dyDescent="0.25">
      <c r="A119" s="12" t="s">
        <v>1604</v>
      </c>
      <c r="B119" s="12">
        <v>841</v>
      </c>
      <c r="C119" t="s">
        <v>936</v>
      </c>
      <c r="D119">
        <f t="shared" si="1"/>
        <v>59343</v>
      </c>
      <c r="E119">
        <v>0</v>
      </c>
      <c r="F119">
        <v>1</v>
      </c>
      <c r="G119">
        <v>0</v>
      </c>
      <c r="H119">
        <v>0</v>
      </c>
      <c r="I119">
        <v>2</v>
      </c>
      <c r="J119">
        <v>1</v>
      </c>
      <c r="K119">
        <v>1</v>
      </c>
      <c r="L119">
        <v>38.689239499999999</v>
      </c>
      <c r="M119">
        <v>716</v>
      </c>
      <c r="N119">
        <v>2.2199999999999999E-6</v>
      </c>
      <c r="O119">
        <v>1.438733E-2</v>
      </c>
      <c r="P119">
        <v>-1.647E-5</v>
      </c>
      <c r="Q119">
        <v>-2.3800000000000001E-6</v>
      </c>
      <c r="R119">
        <v>-2.5299999999999999E-6</v>
      </c>
      <c r="S119">
        <v>0</v>
      </c>
      <c r="T119">
        <v>0</v>
      </c>
      <c r="U119">
        <v>0</v>
      </c>
      <c r="V119" t="s">
        <v>2314</v>
      </c>
      <c r="W119">
        <f>IF(ISERROR(MATCH(VALUE(D119),'essen ID'!$A$1:$A$30000,0)),0,1)</f>
        <v>0</v>
      </c>
      <c r="X119">
        <f>IFERROR(VLOOKUP(VALUE(D119),DiseaseList!$A$2:$C$30000,3,FALSE),0)</f>
        <v>0</v>
      </c>
      <c r="Y119">
        <f>IF(ISERROR(MATCH(D119,'target HGNC ID'!$B$2:$B$30000,0)),0,1)</f>
        <v>0</v>
      </c>
    </row>
    <row r="120" spans="1:25" x14ac:dyDescent="0.25">
      <c r="A120" s="12" t="s">
        <v>1618</v>
      </c>
      <c r="B120" s="12">
        <v>842</v>
      </c>
      <c r="C120" t="s">
        <v>2229</v>
      </c>
      <c r="D120">
        <f t="shared" si="1"/>
        <v>5526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2.21E-6</v>
      </c>
      <c r="O120">
        <v>9.1914500000000003E-3</v>
      </c>
      <c r="P120">
        <v>-1.3210000000000001E-5</v>
      </c>
      <c r="Q120">
        <v>0</v>
      </c>
      <c r="R120">
        <v>-1.3879999999999999E-5</v>
      </c>
      <c r="S120">
        <v>0</v>
      </c>
      <c r="T120">
        <v>0</v>
      </c>
      <c r="U120">
        <v>0</v>
      </c>
      <c r="V120" t="s">
        <v>2314</v>
      </c>
      <c r="W120">
        <f>IF(ISERROR(MATCH(VALUE(D120),'essen ID'!$A$1:$A$30000,0)),0,1)</f>
        <v>0</v>
      </c>
      <c r="X120">
        <f>IFERROR(VLOOKUP(VALUE(D120),DiseaseList!$A$2:$C$30000,3,FALSE),0)</f>
        <v>0</v>
      </c>
      <c r="Y120">
        <f>IF(ISERROR(MATCH(D120,'target HGNC ID'!$B$2:$B$30000,0)),0,1)</f>
        <v>0</v>
      </c>
    </row>
    <row r="121" spans="1:25" x14ac:dyDescent="0.25">
      <c r="A121" s="12" t="s">
        <v>1207</v>
      </c>
      <c r="B121" s="12">
        <v>847</v>
      </c>
      <c r="C121" t="s">
        <v>908</v>
      </c>
      <c r="D121">
        <f t="shared" si="1"/>
        <v>9218</v>
      </c>
      <c r="E121">
        <v>0</v>
      </c>
      <c r="F121">
        <v>0</v>
      </c>
      <c r="G121">
        <v>1</v>
      </c>
      <c r="H121">
        <v>0</v>
      </c>
      <c r="I121">
        <v>2</v>
      </c>
      <c r="J121">
        <v>2</v>
      </c>
      <c r="K121">
        <v>0</v>
      </c>
      <c r="L121">
        <v>0</v>
      </c>
      <c r="M121">
        <v>0</v>
      </c>
      <c r="N121">
        <v>2.21E-6</v>
      </c>
      <c r="O121">
        <v>9.1914500000000003E-3</v>
      </c>
      <c r="P121">
        <v>-5.2819999999999999E-5</v>
      </c>
      <c r="Q121">
        <v>0</v>
      </c>
      <c r="R121">
        <v>-5.5510000000000002E-5</v>
      </c>
      <c r="S121">
        <v>0</v>
      </c>
      <c r="T121">
        <v>0</v>
      </c>
      <c r="U121">
        <v>0</v>
      </c>
      <c r="V121" t="s">
        <v>2314</v>
      </c>
      <c r="W121">
        <f>IF(ISERROR(MATCH(VALUE(D121),'essen ID'!$A$1:$A$30000,0)),0,1)</f>
        <v>0</v>
      </c>
      <c r="X121">
        <f>IFERROR(VLOOKUP(VALUE(D121),DiseaseList!$A$2:$C$30000,3,FALSE),0)</f>
        <v>0</v>
      </c>
      <c r="Y121">
        <f>IF(ISERROR(MATCH(D121,'target HGNC ID'!$B$2:$B$30000,0)),0,1)</f>
        <v>0</v>
      </c>
    </row>
    <row r="122" spans="1:25" x14ac:dyDescent="0.25">
      <c r="A122" s="12" t="s">
        <v>1492</v>
      </c>
      <c r="B122" s="12">
        <v>867</v>
      </c>
      <c r="C122" t="s">
        <v>890</v>
      </c>
      <c r="D122">
        <f t="shared" si="1"/>
        <v>9647</v>
      </c>
      <c r="E122">
        <v>0</v>
      </c>
      <c r="F122">
        <v>1</v>
      </c>
      <c r="G122">
        <v>0</v>
      </c>
      <c r="H122">
        <v>0</v>
      </c>
      <c r="I122">
        <v>3</v>
      </c>
      <c r="J122">
        <v>0</v>
      </c>
      <c r="K122">
        <v>3</v>
      </c>
      <c r="L122">
        <v>0</v>
      </c>
      <c r="M122">
        <v>0</v>
      </c>
      <c r="N122">
        <v>2.2199999999999999E-6</v>
      </c>
      <c r="O122">
        <v>9.6635100000000002E-3</v>
      </c>
      <c r="P122">
        <v>-7.6979999999999998E-5</v>
      </c>
      <c r="Q122">
        <v>-1.004E-5</v>
      </c>
      <c r="R122">
        <v>0</v>
      </c>
      <c r="S122">
        <v>0</v>
      </c>
      <c r="T122">
        <v>0</v>
      </c>
      <c r="U122">
        <v>0</v>
      </c>
      <c r="V122">
        <v>0</v>
      </c>
      <c r="W122">
        <f>IF(ISERROR(MATCH(VALUE(D122),'essen ID'!$A$1:$A$30000,0)),0,1)</f>
        <v>1</v>
      </c>
      <c r="X122">
        <f>IFERROR(VLOOKUP(VALUE(D122),DiseaseList!$A$2:$C$30000,3,FALSE),0)</f>
        <v>0</v>
      </c>
      <c r="Y122">
        <f>IF(ISERROR(MATCH(D122,'target HGNC ID'!$B$2:$B$30000,0)),0,1)</f>
        <v>0</v>
      </c>
    </row>
    <row r="123" spans="1:25" x14ac:dyDescent="0.25">
      <c r="A123" s="12" t="s">
        <v>792</v>
      </c>
      <c r="B123" s="12">
        <v>1387</v>
      </c>
      <c r="C123" t="s">
        <v>698</v>
      </c>
      <c r="D123">
        <f t="shared" si="1"/>
        <v>1260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3.9000000000000002E-7</v>
      </c>
      <c r="O123">
        <v>0</v>
      </c>
      <c r="P123">
        <v>-1.3210000000000001E-5</v>
      </c>
      <c r="Q123">
        <v>0</v>
      </c>
      <c r="R123">
        <v>-1.3879999999999999E-5</v>
      </c>
      <c r="S123">
        <v>0</v>
      </c>
      <c r="T123">
        <v>0</v>
      </c>
      <c r="U123">
        <v>0</v>
      </c>
      <c r="V123">
        <v>0</v>
      </c>
      <c r="W123">
        <f>IF(ISERROR(MATCH(VALUE(D123),'essen ID'!$A$1:$A$30000,0)),0,1)</f>
        <v>0</v>
      </c>
      <c r="X123">
        <f>IFERROR(VLOOKUP(VALUE(D123),DiseaseList!$A$2:$C$30000,3,FALSE),0)</f>
        <v>0</v>
      </c>
      <c r="Y123">
        <f>IF(ISERROR(MATCH(D123,'target HGNC ID'!$B$2:$B$30000,0)),0,1)</f>
        <v>0</v>
      </c>
    </row>
    <row r="124" spans="1:25" x14ac:dyDescent="0.25">
      <c r="A124" s="12" t="s">
        <v>792</v>
      </c>
      <c r="B124" s="12">
        <v>1387</v>
      </c>
      <c r="C124" t="s">
        <v>1324</v>
      </c>
      <c r="D124">
        <f t="shared" si="1"/>
        <v>10487</v>
      </c>
      <c r="E124">
        <v>0</v>
      </c>
      <c r="F124">
        <v>1</v>
      </c>
      <c r="G124">
        <v>0</v>
      </c>
      <c r="H124">
        <v>0</v>
      </c>
      <c r="I124">
        <v>3</v>
      </c>
      <c r="J124">
        <v>1</v>
      </c>
      <c r="K124">
        <v>2</v>
      </c>
      <c r="L124">
        <v>88.752288820000004</v>
      </c>
      <c r="M124">
        <v>772</v>
      </c>
      <c r="N124">
        <v>2.21E-6</v>
      </c>
      <c r="O124">
        <v>2.5989999999999997E-4</v>
      </c>
      <c r="P124">
        <v>-3.4929999999999999E-5</v>
      </c>
      <c r="Q124">
        <v>-3.4079999999999999E-5</v>
      </c>
      <c r="R124">
        <v>-2.987E-5</v>
      </c>
      <c r="S124">
        <v>36</v>
      </c>
      <c r="T124">
        <v>18</v>
      </c>
      <c r="U124">
        <v>18</v>
      </c>
      <c r="V124" t="s">
        <v>2314</v>
      </c>
      <c r="W124">
        <f>IF(ISERROR(MATCH(VALUE(D124),'essen ID'!$A$1:$A$30000,0)),0,1)</f>
        <v>0</v>
      </c>
      <c r="X124">
        <f>IFERROR(VLOOKUP(VALUE(D124),DiseaseList!$A$2:$C$30000,3,FALSE),0)</f>
        <v>0</v>
      </c>
      <c r="Y124">
        <f>IF(ISERROR(MATCH(D124,'target HGNC ID'!$B$2:$B$30000,0)),0,1)</f>
        <v>0</v>
      </c>
    </row>
    <row r="125" spans="1:25" x14ac:dyDescent="0.25">
      <c r="A125" s="12" t="s">
        <v>792</v>
      </c>
      <c r="B125" s="12">
        <v>1387</v>
      </c>
      <c r="C125" t="s">
        <v>55</v>
      </c>
      <c r="D125">
        <f t="shared" si="1"/>
        <v>10498</v>
      </c>
      <c r="E125">
        <v>0</v>
      </c>
      <c r="F125">
        <v>1</v>
      </c>
      <c r="G125">
        <v>0</v>
      </c>
      <c r="H125">
        <v>0</v>
      </c>
      <c r="I125">
        <v>6</v>
      </c>
      <c r="J125">
        <v>1</v>
      </c>
      <c r="K125">
        <v>5</v>
      </c>
      <c r="L125">
        <v>855.62237548999997</v>
      </c>
      <c r="M125">
        <v>7748</v>
      </c>
      <c r="N125">
        <v>2.21E-6</v>
      </c>
      <c r="O125">
        <v>7.4222799999999998E-3</v>
      </c>
      <c r="P125">
        <v>-2.2272000000000001E-4</v>
      </c>
      <c r="Q125">
        <v>-1.2166E-4</v>
      </c>
      <c r="R125">
        <v>-8.2319999999999998E-5</v>
      </c>
      <c r="S125">
        <v>0</v>
      </c>
      <c r="T125">
        <v>0</v>
      </c>
      <c r="U125">
        <v>0</v>
      </c>
      <c r="V125" t="s">
        <v>2314</v>
      </c>
      <c r="W125">
        <f>IF(ISERROR(MATCH(VALUE(D125),'essen ID'!$A$1:$A$30000,0)),0,1)</f>
        <v>0</v>
      </c>
      <c r="X125">
        <f>IFERROR(VLOOKUP(VALUE(D125),DiseaseList!$A$2:$C$30000,3,FALSE),0)</f>
        <v>0</v>
      </c>
      <c r="Y125">
        <f>IF(ISERROR(MATCH(D125,'target HGNC ID'!$B$2:$B$30000,0)),0,1)</f>
        <v>0</v>
      </c>
    </row>
    <row r="126" spans="1:25" x14ac:dyDescent="0.25">
      <c r="A126" s="12" t="s">
        <v>1912</v>
      </c>
      <c r="B126" s="12">
        <v>6352</v>
      </c>
      <c r="C126" t="s">
        <v>2029</v>
      </c>
      <c r="D126">
        <f t="shared" si="1"/>
        <v>57524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2.21E-6</v>
      </c>
      <c r="O126">
        <v>8.1048000000000003E-4</v>
      </c>
      <c r="P126">
        <v>-1.3210000000000001E-5</v>
      </c>
      <c r="Q126">
        <v>0</v>
      </c>
      <c r="R126">
        <v>-1.3879999999999999E-5</v>
      </c>
      <c r="S126">
        <v>0</v>
      </c>
      <c r="T126">
        <v>0</v>
      </c>
      <c r="U126">
        <v>0</v>
      </c>
      <c r="V126" t="s">
        <v>2314</v>
      </c>
      <c r="W126">
        <f>IF(ISERROR(MATCH(VALUE(D126),'essen ID'!$A$1:$A$30000,0)),0,1)</f>
        <v>0</v>
      </c>
      <c r="X126">
        <f>IFERROR(VLOOKUP(VALUE(D126),DiseaseList!$A$2:$C$30000,3,FALSE),0)</f>
        <v>0</v>
      </c>
      <c r="Y126">
        <f>IF(ISERROR(MATCH(D126,'target HGNC ID'!$B$2:$B$30000,0)),0,1)</f>
        <v>0</v>
      </c>
    </row>
    <row r="127" spans="1:25" x14ac:dyDescent="0.25">
      <c r="A127" s="12" t="s">
        <v>1160</v>
      </c>
      <c r="B127" s="12">
        <v>890</v>
      </c>
      <c r="C127" t="s">
        <v>969</v>
      </c>
      <c r="D127">
        <f t="shared" si="1"/>
        <v>10716</v>
      </c>
      <c r="E127">
        <v>0</v>
      </c>
      <c r="F127">
        <v>0</v>
      </c>
      <c r="G127">
        <v>0.49</v>
      </c>
      <c r="H127">
        <v>0.62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3.9000000000000002E-7</v>
      </c>
      <c r="O127">
        <v>0</v>
      </c>
      <c r="P127">
        <v>-1.3210000000000001E-5</v>
      </c>
      <c r="Q127">
        <v>0</v>
      </c>
      <c r="R127">
        <v>-1.3879999999999999E-5</v>
      </c>
      <c r="S127">
        <v>0</v>
      </c>
      <c r="T127">
        <v>0</v>
      </c>
      <c r="U127">
        <v>0</v>
      </c>
      <c r="V127">
        <v>0</v>
      </c>
      <c r="W127">
        <f>IF(ISERROR(MATCH(VALUE(D127),'essen ID'!$A$1:$A$30000,0)),0,1)</f>
        <v>1</v>
      </c>
      <c r="X127">
        <f>IFERROR(VLOOKUP(VALUE(D127),DiseaseList!$A$2:$C$30000,3,FALSE),0)</f>
        <v>0</v>
      </c>
      <c r="Y127">
        <f>IF(ISERROR(MATCH(D127,'target HGNC ID'!$B$2:$B$30000,0)),0,1)</f>
        <v>0</v>
      </c>
    </row>
    <row r="128" spans="1:25" x14ac:dyDescent="0.25">
      <c r="A128" s="12" t="s">
        <v>1680</v>
      </c>
      <c r="B128" s="12">
        <v>891</v>
      </c>
      <c r="C128" t="s">
        <v>971</v>
      </c>
      <c r="D128">
        <f t="shared" si="1"/>
        <v>53944</v>
      </c>
      <c r="E128">
        <v>0</v>
      </c>
      <c r="F128">
        <v>1</v>
      </c>
      <c r="G128">
        <v>0</v>
      </c>
      <c r="H128">
        <v>0</v>
      </c>
      <c r="I128">
        <v>11</v>
      </c>
      <c r="J128">
        <v>0</v>
      </c>
      <c r="K128">
        <v>11</v>
      </c>
      <c r="L128">
        <v>8664.7363281199996</v>
      </c>
      <c r="M128">
        <v>44773</v>
      </c>
      <c r="N128">
        <v>2.2199999999999999E-6</v>
      </c>
      <c r="O128">
        <v>1.125195E-2</v>
      </c>
      <c r="P128">
        <v>-1.03495E-3</v>
      </c>
      <c r="Q128">
        <v>-6.5665000000000005E-4</v>
      </c>
      <c r="R128">
        <v>0</v>
      </c>
      <c r="S128">
        <v>0</v>
      </c>
      <c r="T128">
        <v>0</v>
      </c>
      <c r="U128">
        <v>0</v>
      </c>
      <c r="V128" t="s">
        <v>2314</v>
      </c>
      <c r="W128">
        <f>IF(ISERROR(MATCH(VALUE(D128),'essen ID'!$A$1:$A$30000,0)),0,1)</f>
        <v>0</v>
      </c>
      <c r="X128">
        <f>IFERROR(VLOOKUP(VALUE(D128),DiseaseList!$A$2:$C$30000,3,FALSE),0)</f>
        <v>0</v>
      </c>
      <c r="Y128">
        <f>IF(ISERROR(MATCH(D128,'target HGNC ID'!$B$2:$B$30000,0)),0,1)</f>
        <v>1</v>
      </c>
    </row>
    <row r="129" spans="1:25" x14ac:dyDescent="0.25">
      <c r="A129" s="12" t="s">
        <v>1148</v>
      </c>
      <c r="B129" s="12">
        <v>595</v>
      </c>
      <c r="C129" t="s">
        <v>79</v>
      </c>
      <c r="D129">
        <f t="shared" si="1"/>
        <v>4719</v>
      </c>
      <c r="E129">
        <v>0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3.9000000000000002E-7</v>
      </c>
      <c r="O129">
        <v>0</v>
      </c>
      <c r="P129">
        <v>-1.3210000000000001E-5</v>
      </c>
      <c r="Q129">
        <v>0</v>
      </c>
      <c r="R129">
        <v>-1.3879999999999999E-5</v>
      </c>
      <c r="S129">
        <v>0</v>
      </c>
      <c r="T129">
        <v>0</v>
      </c>
      <c r="U129">
        <v>0</v>
      </c>
      <c r="V129">
        <v>0</v>
      </c>
      <c r="W129">
        <f>IF(ISERROR(MATCH(VALUE(D129),'essen ID'!$A$1:$A$30000,0)),0,1)</f>
        <v>0</v>
      </c>
      <c r="X129">
        <f>IFERROR(VLOOKUP(VALUE(D129),DiseaseList!$A$2:$C$30000,3,FALSE),0)</f>
        <v>1</v>
      </c>
      <c r="Y129">
        <f>IF(ISERROR(MATCH(D129,'target HGNC ID'!$B$2:$B$30000,0)),0,1)</f>
        <v>1</v>
      </c>
    </row>
    <row r="130" spans="1:25" x14ac:dyDescent="0.25">
      <c r="A130" s="12" t="s">
        <v>1148</v>
      </c>
      <c r="B130" s="12">
        <v>595</v>
      </c>
      <c r="C130" t="s">
        <v>74</v>
      </c>
      <c r="D130">
        <f t="shared" si="1"/>
        <v>22985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3.9000000000000002E-7</v>
      </c>
      <c r="O130">
        <v>0</v>
      </c>
      <c r="P130">
        <v>-1.3210000000000001E-5</v>
      </c>
      <c r="Q130">
        <v>0</v>
      </c>
      <c r="R130">
        <v>-1.3879999999999999E-5</v>
      </c>
      <c r="S130">
        <v>0</v>
      </c>
      <c r="T130">
        <v>0</v>
      </c>
      <c r="U130">
        <v>0</v>
      </c>
      <c r="V130">
        <v>0</v>
      </c>
      <c r="W130">
        <f>IF(ISERROR(MATCH(VALUE(D130),'essen ID'!$A$1:$A$30000,0)),0,1)</f>
        <v>0</v>
      </c>
      <c r="X130">
        <f>IFERROR(VLOOKUP(VALUE(D130),DiseaseList!$A$2:$C$30000,3,FALSE),0)</f>
        <v>0</v>
      </c>
      <c r="Y130">
        <f>IF(ISERROR(MATCH(D130,'target HGNC ID'!$B$2:$B$30000,0)),0,1)</f>
        <v>0</v>
      </c>
    </row>
    <row r="131" spans="1:25" x14ac:dyDescent="0.25">
      <c r="A131" s="12" t="s">
        <v>1304</v>
      </c>
      <c r="B131" s="12">
        <v>894</v>
      </c>
      <c r="C131" t="s">
        <v>896</v>
      </c>
      <c r="D131">
        <f t="shared" ref="D131:D194" si="2">VLOOKUP(C131,$A$2:$B$1922,2,FALSE)</f>
        <v>6711</v>
      </c>
      <c r="E131">
        <v>1</v>
      </c>
      <c r="F131">
        <v>0</v>
      </c>
      <c r="G131">
        <v>0</v>
      </c>
      <c r="H131">
        <v>1</v>
      </c>
      <c r="I131">
        <v>2</v>
      </c>
      <c r="J131">
        <v>2</v>
      </c>
      <c r="K131">
        <v>0</v>
      </c>
      <c r="L131">
        <v>0</v>
      </c>
      <c r="M131">
        <v>0</v>
      </c>
      <c r="N131">
        <v>3.9000000000000002E-7</v>
      </c>
      <c r="O131">
        <v>0</v>
      </c>
      <c r="P131">
        <v>-5.2819999999999999E-5</v>
      </c>
      <c r="Q131">
        <v>0</v>
      </c>
      <c r="R131">
        <v>-5.5510000000000002E-5</v>
      </c>
      <c r="S131">
        <v>0</v>
      </c>
      <c r="T131">
        <v>0</v>
      </c>
      <c r="U131">
        <v>0</v>
      </c>
      <c r="V131">
        <v>0</v>
      </c>
      <c r="W131">
        <f>IF(ISERROR(MATCH(VALUE(D131),'essen ID'!$A$1:$A$30000,0)),0,1)</f>
        <v>1</v>
      </c>
      <c r="X131">
        <f>IFERROR(VLOOKUP(VALUE(D131),DiseaseList!$A$2:$C$30000,3,FALSE),0)</f>
        <v>0</v>
      </c>
      <c r="Y131">
        <f>IF(ISERROR(MATCH(D131,'target HGNC ID'!$B$2:$B$30000,0)),0,1)</f>
        <v>0</v>
      </c>
    </row>
    <row r="132" spans="1:25" x14ac:dyDescent="0.25">
      <c r="A132" s="12" t="s">
        <v>1776</v>
      </c>
      <c r="B132" s="12">
        <v>896</v>
      </c>
      <c r="C132" t="s">
        <v>895</v>
      </c>
      <c r="D132">
        <f t="shared" si="2"/>
        <v>2620</v>
      </c>
      <c r="E132">
        <v>0</v>
      </c>
      <c r="F132">
        <v>0</v>
      </c>
      <c r="G132">
        <v>0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0</v>
      </c>
      <c r="N132">
        <v>3.9000000000000002E-7</v>
      </c>
      <c r="O132">
        <v>0</v>
      </c>
      <c r="P132">
        <v>-1.3210000000000001E-5</v>
      </c>
      <c r="Q132">
        <v>0</v>
      </c>
      <c r="R132">
        <v>-1.3879999999999999E-5</v>
      </c>
      <c r="S132">
        <v>0</v>
      </c>
      <c r="T132">
        <v>0</v>
      </c>
      <c r="U132">
        <v>0</v>
      </c>
      <c r="V132">
        <v>0</v>
      </c>
      <c r="W132">
        <f>IF(ISERROR(MATCH(VALUE(D132),'essen ID'!$A$1:$A$30000,0)),0,1)</f>
        <v>0</v>
      </c>
      <c r="X132">
        <f>IFERROR(VLOOKUP(VALUE(D132),DiseaseList!$A$2:$C$30000,3,FALSE),0)</f>
        <v>0</v>
      </c>
      <c r="Y132">
        <f>IF(ISERROR(MATCH(D132,'target HGNC ID'!$B$2:$B$30000,0)),0,1)</f>
        <v>0</v>
      </c>
    </row>
    <row r="133" spans="1:25" x14ac:dyDescent="0.25">
      <c r="A133" s="12" t="s">
        <v>1307</v>
      </c>
      <c r="B133" s="12">
        <v>898</v>
      </c>
      <c r="C133" t="s">
        <v>1922</v>
      </c>
      <c r="D133">
        <f t="shared" si="2"/>
        <v>8797</v>
      </c>
      <c r="E133">
        <v>0</v>
      </c>
      <c r="F133">
        <v>1</v>
      </c>
      <c r="G133">
        <v>0</v>
      </c>
      <c r="H133">
        <v>0</v>
      </c>
      <c r="I133">
        <v>3</v>
      </c>
      <c r="J133">
        <v>3</v>
      </c>
      <c r="K133">
        <v>0</v>
      </c>
      <c r="L133">
        <v>1387.5</v>
      </c>
      <c r="M133">
        <v>24209</v>
      </c>
      <c r="N133">
        <v>2.21E-6</v>
      </c>
      <c r="O133">
        <v>3.7167999999999999E-4</v>
      </c>
      <c r="P133">
        <v>-1.1886E-4</v>
      </c>
      <c r="Q133">
        <v>0</v>
      </c>
      <c r="R133">
        <v>-1.249E-4</v>
      </c>
      <c r="S133">
        <v>0</v>
      </c>
      <c r="T133">
        <v>0</v>
      </c>
      <c r="U133">
        <v>0</v>
      </c>
      <c r="V133" t="s">
        <v>2314</v>
      </c>
      <c r="W133">
        <f>IF(ISERROR(MATCH(VALUE(D133),'essen ID'!$A$1:$A$30000,0)),0,1)</f>
        <v>0</v>
      </c>
      <c r="X133">
        <f>IFERROR(VLOOKUP(VALUE(D133),DiseaseList!$A$2:$C$30000,3,FALSE),0)</f>
        <v>0</v>
      </c>
      <c r="Y133">
        <f>IF(ISERROR(MATCH(D133,'target HGNC ID'!$B$2:$B$30000,0)),0,1)</f>
        <v>0</v>
      </c>
    </row>
    <row r="134" spans="1:25" x14ac:dyDescent="0.25">
      <c r="A134" s="12" t="s">
        <v>1307</v>
      </c>
      <c r="B134" s="12">
        <v>898</v>
      </c>
      <c r="C134" t="s">
        <v>1923</v>
      </c>
      <c r="D134">
        <f t="shared" si="2"/>
        <v>8795</v>
      </c>
      <c r="E134">
        <v>0</v>
      </c>
      <c r="F134">
        <v>1</v>
      </c>
      <c r="G134">
        <v>0</v>
      </c>
      <c r="H134">
        <v>0</v>
      </c>
      <c r="I134">
        <v>3</v>
      </c>
      <c r="J134">
        <v>3</v>
      </c>
      <c r="K134">
        <v>0</v>
      </c>
      <c r="L134">
        <v>1387.5</v>
      </c>
      <c r="M134">
        <v>24209</v>
      </c>
      <c r="N134">
        <v>2.21E-6</v>
      </c>
      <c r="O134">
        <v>3.7167999999999999E-4</v>
      </c>
      <c r="P134">
        <v>-1.1886E-4</v>
      </c>
      <c r="Q134">
        <v>0</v>
      </c>
      <c r="R134">
        <v>-1.249E-4</v>
      </c>
      <c r="S134">
        <v>0</v>
      </c>
      <c r="T134">
        <v>0</v>
      </c>
      <c r="U134">
        <v>0</v>
      </c>
      <c r="V134" t="s">
        <v>2314</v>
      </c>
      <c r="W134">
        <f>IF(ISERROR(MATCH(VALUE(D134),'essen ID'!$A$1:$A$30000,0)),0,1)</f>
        <v>0</v>
      </c>
      <c r="X134">
        <f>IFERROR(VLOOKUP(VALUE(D134),DiseaseList!$A$2:$C$30000,3,FALSE),0)</f>
        <v>1</v>
      </c>
      <c r="Y134">
        <f>IF(ISERROR(MATCH(D134,'target HGNC ID'!$B$2:$B$30000,0)),0,1)</f>
        <v>0</v>
      </c>
    </row>
    <row r="135" spans="1:25" x14ac:dyDescent="0.25">
      <c r="A135" s="12" t="s">
        <v>1913</v>
      </c>
      <c r="B135" s="12">
        <v>1232</v>
      </c>
      <c r="C135" t="s">
        <v>1052</v>
      </c>
      <c r="D135">
        <f t="shared" si="2"/>
        <v>1269</v>
      </c>
      <c r="E135">
        <v>0</v>
      </c>
      <c r="F135">
        <v>0</v>
      </c>
      <c r="G135">
        <v>0.5</v>
      </c>
      <c r="H135">
        <v>0.51</v>
      </c>
      <c r="I135">
        <v>4</v>
      </c>
      <c r="J135">
        <v>1</v>
      </c>
      <c r="K135">
        <v>3</v>
      </c>
      <c r="L135">
        <v>665.50006103999999</v>
      </c>
      <c r="M135">
        <v>6693</v>
      </c>
      <c r="N135">
        <v>2.2199999999999999E-6</v>
      </c>
      <c r="O135">
        <v>6.1640999999999996E-4</v>
      </c>
      <c r="P135">
        <v>-8.7940000000000002E-5</v>
      </c>
      <c r="Q135">
        <v>-6.6000000000000005E-5</v>
      </c>
      <c r="R135">
        <v>-4.1449999999999998E-5</v>
      </c>
      <c r="S135">
        <v>0</v>
      </c>
      <c r="T135">
        <v>0</v>
      </c>
      <c r="U135">
        <v>0</v>
      </c>
      <c r="V135">
        <v>0</v>
      </c>
      <c r="W135">
        <f>IF(ISERROR(MATCH(VALUE(D135),'essen ID'!$A$1:$A$30000,0)),0,1)</f>
        <v>0</v>
      </c>
      <c r="X135">
        <f>IFERROR(VLOOKUP(VALUE(D135),DiseaseList!$A$2:$C$30000,3,FALSE),0)</f>
        <v>0</v>
      </c>
      <c r="Y135">
        <f>IF(ISERROR(MATCH(D135,'target HGNC ID'!$B$2:$B$30000,0)),0,1)</f>
        <v>1</v>
      </c>
    </row>
    <row r="136" spans="1:25" x14ac:dyDescent="0.25">
      <c r="A136" s="12" t="s">
        <v>1129</v>
      </c>
      <c r="B136" s="12">
        <v>1234</v>
      </c>
      <c r="C136" t="s">
        <v>1912</v>
      </c>
      <c r="D136">
        <f t="shared" si="2"/>
        <v>6352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0</v>
      </c>
      <c r="K136">
        <v>1</v>
      </c>
      <c r="L136">
        <v>0</v>
      </c>
      <c r="M136">
        <v>0</v>
      </c>
      <c r="N136">
        <v>2.21E-6</v>
      </c>
      <c r="O136">
        <v>2.7083000000000001E-4</v>
      </c>
      <c r="P136">
        <v>-8.5499999999999995E-6</v>
      </c>
      <c r="Q136">
        <v>-4.3499999999999999E-6</v>
      </c>
      <c r="R136">
        <v>0</v>
      </c>
      <c r="S136">
        <v>0</v>
      </c>
      <c r="T136">
        <v>0</v>
      </c>
      <c r="U136">
        <v>0</v>
      </c>
      <c r="V136" t="s">
        <v>2314</v>
      </c>
      <c r="W136">
        <f>IF(ISERROR(MATCH(VALUE(D136),'essen ID'!$A$1:$A$30000,0)),0,1)</f>
        <v>0</v>
      </c>
      <c r="X136">
        <f>IFERROR(VLOOKUP(VALUE(D136),DiseaseList!$A$2:$C$30000,3,FALSE),0)</f>
        <v>0</v>
      </c>
      <c r="Y136">
        <f>IF(ISERROR(MATCH(D136,'target HGNC ID'!$B$2:$B$30000,0)),0,1)</f>
        <v>1</v>
      </c>
    </row>
    <row r="137" spans="1:25" x14ac:dyDescent="0.25">
      <c r="A137" s="12" t="s">
        <v>1171</v>
      </c>
      <c r="B137" s="12">
        <v>10575</v>
      </c>
      <c r="C137" t="s">
        <v>1304</v>
      </c>
      <c r="D137">
        <f t="shared" si="2"/>
        <v>894</v>
      </c>
      <c r="E137">
        <v>0</v>
      </c>
      <c r="F137">
        <v>1</v>
      </c>
      <c r="G137">
        <v>0</v>
      </c>
      <c r="H137">
        <v>0</v>
      </c>
      <c r="I137">
        <v>2</v>
      </c>
      <c r="J137">
        <v>0</v>
      </c>
      <c r="K137">
        <v>2</v>
      </c>
      <c r="L137">
        <v>131.38088988999999</v>
      </c>
      <c r="M137">
        <v>1931</v>
      </c>
      <c r="N137">
        <v>2.21E-6</v>
      </c>
      <c r="O137">
        <v>3.5855000000000001E-4</v>
      </c>
      <c r="P137">
        <v>-3.4209999999999999E-5</v>
      </c>
      <c r="Q137">
        <v>-1.9230000000000001E-5</v>
      </c>
      <c r="R137">
        <v>0</v>
      </c>
      <c r="S137">
        <v>0</v>
      </c>
      <c r="T137">
        <v>0</v>
      </c>
      <c r="U137">
        <v>0</v>
      </c>
      <c r="V137" t="s">
        <v>2314</v>
      </c>
      <c r="W137">
        <f>IF(ISERROR(MATCH(VALUE(D137),'essen ID'!$A$1:$A$30000,0)),0,1)</f>
        <v>1</v>
      </c>
      <c r="X137">
        <f>IFERROR(VLOOKUP(VALUE(D137),DiseaseList!$A$2:$C$30000,3,FALSE),0)</f>
        <v>0</v>
      </c>
      <c r="Y137">
        <f>IF(ISERROR(MATCH(D137,'target HGNC ID'!$B$2:$B$30000,0)),0,1)</f>
        <v>0</v>
      </c>
    </row>
    <row r="138" spans="1:25" x14ac:dyDescent="0.25">
      <c r="A138" s="12" t="s">
        <v>1192</v>
      </c>
      <c r="B138" s="12">
        <v>0</v>
      </c>
      <c r="C138" t="s">
        <v>1776</v>
      </c>
      <c r="D138">
        <f t="shared" si="2"/>
        <v>896</v>
      </c>
      <c r="E138">
        <v>0</v>
      </c>
      <c r="F138">
        <v>1</v>
      </c>
      <c r="G138">
        <v>0</v>
      </c>
      <c r="H138">
        <v>0</v>
      </c>
      <c r="I138">
        <v>2</v>
      </c>
      <c r="J138">
        <v>0</v>
      </c>
      <c r="K138">
        <v>2</v>
      </c>
      <c r="L138">
        <v>0</v>
      </c>
      <c r="M138">
        <v>0</v>
      </c>
      <c r="N138">
        <v>2.21E-6</v>
      </c>
      <c r="O138">
        <v>3.9015000000000002E-4</v>
      </c>
      <c r="P138">
        <v>-3.4209999999999999E-5</v>
      </c>
      <c r="Q138">
        <v>-1.9230000000000001E-5</v>
      </c>
      <c r="R138">
        <v>0</v>
      </c>
      <c r="S138">
        <v>0</v>
      </c>
      <c r="T138">
        <v>0</v>
      </c>
      <c r="U138">
        <v>0</v>
      </c>
      <c r="V138" t="s">
        <v>2314</v>
      </c>
      <c r="W138">
        <f>IF(ISERROR(MATCH(VALUE(D138),'essen ID'!$A$1:$A$30000,0)),0,1)</f>
        <v>1</v>
      </c>
      <c r="X138">
        <f>IFERROR(VLOOKUP(VALUE(D138),DiseaseList!$A$2:$C$30000,3,FALSE),0)</f>
        <v>0</v>
      </c>
      <c r="Y138">
        <f>IF(ISERROR(MATCH(D138,'target HGNC ID'!$B$2:$B$30000,0)),0,1)</f>
        <v>0</v>
      </c>
    </row>
    <row r="139" spans="1:25" x14ac:dyDescent="0.25">
      <c r="A139" s="12" t="s">
        <v>1360</v>
      </c>
      <c r="B139" s="12">
        <v>929</v>
      </c>
      <c r="C139" t="s">
        <v>2089</v>
      </c>
      <c r="D139">
        <f t="shared" si="2"/>
        <v>6356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>
        <v>0</v>
      </c>
      <c r="N139">
        <v>2.21E-6</v>
      </c>
      <c r="O139">
        <v>2.7083000000000001E-4</v>
      </c>
      <c r="P139">
        <v>-1.3210000000000001E-5</v>
      </c>
      <c r="Q139">
        <v>0</v>
      </c>
      <c r="R139">
        <v>-1.3879999999999999E-5</v>
      </c>
      <c r="S139">
        <v>0</v>
      </c>
      <c r="T139">
        <v>0</v>
      </c>
      <c r="U139">
        <v>0</v>
      </c>
      <c r="V139" t="s">
        <v>2314</v>
      </c>
      <c r="W139">
        <f>IF(ISERROR(MATCH(VALUE(D139),'essen ID'!$A$1:$A$30000,0)),0,1)</f>
        <v>0</v>
      </c>
      <c r="X139">
        <f>IFERROR(VLOOKUP(VALUE(D139),DiseaseList!$A$2:$C$30000,3,FALSE),0)</f>
        <v>1</v>
      </c>
      <c r="Y139">
        <f>IF(ISERROR(MATCH(D139,'target HGNC ID'!$B$2:$B$30000,0)),0,1)</f>
        <v>0</v>
      </c>
    </row>
    <row r="140" spans="1:25" x14ac:dyDescent="0.25">
      <c r="A140" s="12" t="s">
        <v>1029</v>
      </c>
      <c r="B140" s="12">
        <v>948</v>
      </c>
      <c r="C140" t="s">
        <v>1913</v>
      </c>
      <c r="D140">
        <f t="shared" si="2"/>
        <v>1232</v>
      </c>
      <c r="E140">
        <v>0</v>
      </c>
      <c r="F140">
        <v>1</v>
      </c>
      <c r="G140">
        <v>0</v>
      </c>
      <c r="H140">
        <v>0</v>
      </c>
      <c r="I140">
        <v>7</v>
      </c>
      <c r="J140">
        <v>1</v>
      </c>
      <c r="K140">
        <v>6</v>
      </c>
      <c r="L140">
        <v>5841.8261718800004</v>
      </c>
      <c r="M140">
        <v>48004</v>
      </c>
      <c r="N140">
        <v>2.21E-6</v>
      </c>
      <c r="O140">
        <v>3.7599299999999999E-3</v>
      </c>
      <c r="P140">
        <v>-3.1816E-4</v>
      </c>
      <c r="Q140">
        <v>-2.0304000000000001E-4</v>
      </c>
      <c r="R140">
        <v>-9.9259999999999995E-5</v>
      </c>
      <c r="S140">
        <v>0</v>
      </c>
      <c r="T140">
        <v>0</v>
      </c>
      <c r="U140">
        <v>0</v>
      </c>
      <c r="V140" t="s">
        <v>2314</v>
      </c>
      <c r="W140">
        <f>IF(ISERROR(MATCH(VALUE(D140),'essen ID'!$A$1:$A$30000,0)),0,1)</f>
        <v>0</v>
      </c>
      <c r="X140">
        <f>IFERROR(VLOOKUP(VALUE(D140),DiseaseList!$A$2:$C$30000,3,FALSE),0)</f>
        <v>0</v>
      </c>
      <c r="Y140">
        <f>IF(ISERROR(MATCH(D140,'target HGNC ID'!$B$2:$B$30000,0)),0,1)</f>
        <v>0</v>
      </c>
    </row>
    <row r="141" spans="1:25" x14ac:dyDescent="0.25">
      <c r="A141" s="12" t="s">
        <v>854</v>
      </c>
      <c r="B141" s="12">
        <v>920</v>
      </c>
      <c r="C141" t="s">
        <v>1360</v>
      </c>
      <c r="D141">
        <f t="shared" si="2"/>
        <v>929</v>
      </c>
      <c r="E141">
        <v>0</v>
      </c>
      <c r="F141">
        <v>1</v>
      </c>
      <c r="G141">
        <v>0</v>
      </c>
      <c r="H141">
        <v>0</v>
      </c>
      <c r="I141">
        <v>2</v>
      </c>
      <c r="J141">
        <v>0</v>
      </c>
      <c r="K141">
        <v>2</v>
      </c>
      <c r="L141">
        <v>0</v>
      </c>
      <c r="M141">
        <v>0</v>
      </c>
      <c r="N141">
        <v>2.21E-6</v>
      </c>
      <c r="O141">
        <v>7.0879999999999999E-5</v>
      </c>
      <c r="P141">
        <v>-3.4209999999999999E-5</v>
      </c>
      <c r="Q141">
        <v>-2.226E-5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f>IF(ISERROR(MATCH(VALUE(D141),'essen ID'!$A$1:$A$30000,0)),0,1)</f>
        <v>0</v>
      </c>
      <c r="X141">
        <f>IFERROR(VLOOKUP(VALUE(D141),DiseaseList!$A$2:$C$30000,3,FALSE),0)</f>
        <v>0</v>
      </c>
      <c r="Y141">
        <f>IF(ISERROR(MATCH(D141,'target HGNC ID'!$B$2:$B$30000,0)),0,1)</f>
        <v>0</v>
      </c>
    </row>
    <row r="142" spans="1:25" x14ac:dyDescent="0.25">
      <c r="A142" s="12" t="s">
        <v>854</v>
      </c>
      <c r="B142" s="12">
        <v>920</v>
      </c>
      <c r="C142" t="s">
        <v>2136</v>
      </c>
      <c r="D142">
        <f t="shared" si="2"/>
        <v>977</v>
      </c>
      <c r="E142">
        <v>0</v>
      </c>
      <c r="F142">
        <v>1</v>
      </c>
      <c r="G142">
        <v>0</v>
      </c>
      <c r="H142">
        <v>0</v>
      </c>
      <c r="I142">
        <v>3</v>
      </c>
      <c r="J142">
        <v>0</v>
      </c>
      <c r="K142">
        <v>3</v>
      </c>
      <c r="L142">
        <v>729.42889404000005</v>
      </c>
      <c r="M142">
        <v>4549</v>
      </c>
      <c r="N142">
        <v>2.21E-6</v>
      </c>
      <c r="O142">
        <v>1.019086E-2</v>
      </c>
      <c r="P142">
        <v>-7.6979999999999998E-5</v>
      </c>
      <c r="Q142">
        <v>-3.8250000000000001E-5</v>
      </c>
      <c r="R142">
        <v>0</v>
      </c>
      <c r="S142">
        <v>0</v>
      </c>
      <c r="T142">
        <v>0</v>
      </c>
      <c r="U142">
        <v>0</v>
      </c>
      <c r="V142" t="s">
        <v>2314</v>
      </c>
      <c r="W142">
        <f>IF(ISERROR(MATCH(VALUE(D142),'essen ID'!$A$1:$A$30000,0)),0,1)</f>
        <v>0</v>
      </c>
      <c r="X142">
        <f>IFERROR(VLOOKUP(VALUE(D142),DiseaseList!$A$2:$C$30000,3,FALSE),0)</f>
        <v>1</v>
      </c>
      <c r="Y142">
        <f>IF(ISERROR(MATCH(D142,'target HGNC ID'!$B$2:$B$30000,0)),0,1)</f>
        <v>0</v>
      </c>
    </row>
    <row r="143" spans="1:25" x14ac:dyDescent="0.25">
      <c r="A143" s="12" t="s">
        <v>1914</v>
      </c>
      <c r="B143" s="12">
        <v>958</v>
      </c>
      <c r="C143" t="s">
        <v>56</v>
      </c>
      <c r="D143">
        <f t="shared" si="2"/>
        <v>940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2.21E-6</v>
      </c>
      <c r="O143">
        <v>1.9300000000000002E-5</v>
      </c>
      <c r="P143">
        <v>-8.5499999999999995E-6</v>
      </c>
      <c r="Q143">
        <v>-5.8699999999999997E-6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f>IF(ISERROR(MATCH(VALUE(D143),'essen ID'!$A$1:$A$30000,0)),0,1)</f>
        <v>0</v>
      </c>
      <c r="X143">
        <f>IFERROR(VLOOKUP(VALUE(D143),DiseaseList!$A$2:$C$30000,3,FALSE),0)</f>
        <v>0</v>
      </c>
      <c r="Y143">
        <f>IF(ISERROR(MATCH(D143,'target HGNC ID'!$B$2:$B$30000,0)),0,1)</f>
        <v>0</v>
      </c>
    </row>
    <row r="144" spans="1:25" x14ac:dyDescent="0.25">
      <c r="A144" s="12" t="s">
        <v>1915</v>
      </c>
      <c r="B144" s="12">
        <v>959</v>
      </c>
      <c r="C144" t="s">
        <v>2018</v>
      </c>
      <c r="D144">
        <f t="shared" si="2"/>
        <v>7057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2.21E-6</v>
      </c>
      <c r="O144">
        <v>2.3246000000000001E-4</v>
      </c>
      <c r="P144">
        <v>-1.3210000000000001E-5</v>
      </c>
      <c r="Q144">
        <v>0</v>
      </c>
      <c r="R144">
        <v>-1.3879999999999999E-5</v>
      </c>
      <c r="S144">
        <v>0</v>
      </c>
      <c r="T144">
        <v>0</v>
      </c>
      <c r="U144">
        <v>0</v>
      </c>
      <c r="V144" t="s">
        <v>2314</v>
      </c>
      <c r="W144">
        <f>IF(ISERROR(MATCH(VALUE(D144),'essen ID'!$A$1:$A$30000,0)),0,1)</f>
        <v>1</v>
      </c>
      <c r="X144">
        <f>IFERROR(VLOOKUP(VALUE(D144),DiseaseList!$A$2:$C$30000,3,FALSE),0)</f>
        <v>0</v>
      </c>
      <c r="Y144">
        <f>IF(ISERROR(MATCH(D144,'target HGNC ID'!$B$2:$B$30000,0)),0,1)</f>
        <v>0</v>
      </c>
    </row>
    <row r="145" spans="1:25" x14ac:dyDescent="0.25">
      <c r="A145" s="12" t="s">
        <v>58</v>
      </c>
      <c r="B145" s="12">
        <v>5788</v>
      </c>
      <c r="C145" t="s">
        <v>1029</v>
      </c>
      <c r="D145">
        <f t="shared" si="2"/>
        <v>948</v>
      </c>
      <c r="E145">
        <v>0</v>
      </c>
      <c r="F145">
        <v>1</v>
      </c>
      <c r="G145">
        <v>0</v>
      </c>
      <c r="H145">
        <v>0</v>
      </c>
      <c r="I145">
        <v>3</v>
      </c>
      <c r="J145">
        <v>0</v>
      </c>
      <c r="K145">
        <v>3</v>
      </c>
      <c r="L145">
        <v>2937.0300293</v>
      </c>
      <c r="M145">
        <v>17765</v>
      </c>
      <c r="N145">
        <v>2.2199999999999999E-6</v>
      </c>
      <c r="O145">
        <v>3.2272899999999998E-3</v>
      </c>
      <c r="P145">
        <v>-7.6979999999999998E-5</v>
      </c>
      <c r="Q145">
        <v>-1.823E-5</v>
      </c>
      <c r="R145">
        <v>0</v>
      </c>
      <c r="S145">
        <v>0</v>
      </c>
      <c r="T145">
        <v>0</v>
      </c>
      <c r="U145">
        <v>0</v>
      </c>
      <c r="V145" t="s">
        <v>2314</v>
      </c>
      <c r="W145">
        <f>IF(ISERROR(MATCH(VALUE(D145),'essen ID'!$A$1:$A$30000,0)),0,1)</f>
        <v>0</v>
      </c>
      <c r="X145">
        <f>IFERROR(VLOOKUP(VALUE(D145),DiseaseList!$A$2:$C$30000,3,FALSE),0)</f>
        <v>1</v>
      </c>
      <c r="Y145">
        <f>IF(ISERROR(MATCH(D145,'target HGNC ID'!$B$2:$B$30000,0)),0,1)</f>
        <v>0</v>
      </c>
    </row>
    <row r="146" spans="1:25" x14ac:dyDescent="0.25">
      <c r="A146" s="12" t="s">
        <v>1404</v>
      </c>
      <c r="B146" s="12">
        <v>995</v>
      </c>
      <c r="C146" t="s">
        <v>556</v>
      </c>
      <c r="D146">
        <f t="shared" si="2"/>
        <v>6955</v>
      </c>
      <c r="E146">
        <v>0</v>
      </c>
      <c r="F146">
        <v>1</v>
      </c>
      <c r="G146">
        <v>0</v>
      </c>
      <c r="H146">
        <v>0</v>
      </c>
      <c r="I146">
        <v>2</v>
      </c>
      <c r="J146">
        <v>2</v>
      </c>
      <c r="K146">
        <v>0</v>
      </c>
      <c r="L146">
        <v>15.213235859999999</v>
      </c>
      <c r="M146">
        <v>70</v>
      </c>
      <c r="N146">
        <v>2.2000000000000001E-6</v>
      </c>
      <c r="O146">
        <v>9.1879999999999994E-5</v>
      </c>
      <c r="P146">
        <v>-5.2819999999999999E-5</v>
      </c>
      <c r="Q146">
        <v>0</v>
      </c>
      <c r="R146">
        <v>-5.5510000000000002E-5</v>
      </c>
      <c r="S146">
        <v>0</v>
      </c>
      <c r="T146">
        <v>0</v>
      </c>
      <c r="U146">
        <v>0</v>
      </c>
      <c r="V146" t="s">
        <v>2314</v>
      </c>
      <c r="W146">
        <f>IF(ISERROR(MATCH(VALUE(D146),'essen ID'!$A$1:$A$30000,0)),0,1)</f>
        <v>0</v>
      </c>
      <c r="X146">
        <f>IFERROR(VLOOKUP(VALUE(D146),DiseaseList!$A$2:$C$30000,3,FALSE),0)</f>
        <v>0</v>
      </c>
      <c r="Y146">
        <f>IF(ISERROR(MATCH(D146,'target HGNC ID'!$B$2:$B$30000,0)),0,1)</f>
        <v>0</v>
      </c>
    </row>
    <row r="147" spans="1:25" x14ac:dyDescent="0.25">
      <c r="A147" s="12" t="s">
        <v>1042</v>
      </c>
      <c r="B147" s="12">
        <v>993</v>
      </c>
      <c r="C147" t="s">
        <v>854</v>
      </c>
      <c r="D147">
        <f t="shared" si="2"/>
        <v>920</v>
      </c>
      <c r="E147">
        <v>0</v>
      </c>
      <c r="F147">
        <v>1</v>
      </c>
      <c r="G147">
        <v>0</v>
      </c>
      <c r="H147">
        <v>0</v>
      </c>
      <c r="I147">
        <v>4</v>
      </c>
      <c r="J147">
        <v>0</v>
      </c>
      <c r="K147">
        <v>4</v>
      </c>
      <c r="L147">
        <v>2777.6032714799999</v>
      </c>
      <c r="M147">
        <v>22315</v>
      </c>
      <c r="N147">
        <v>2.21E-6</v>
      </c>
      <c r="O147">
        <v>1.0076499999999999E-3</v>
      </c>
      <c r="P147">
        <v>-1.3684999999999999E-4</v>
      </c>
      <c r="Q147">
        <v>-8.0539999999999998E-5</v>
      </c>
      <c r="R147">
        <v>0</v>
      </c>
      <c r="S147">
        <v>0</v>
      </c>
      <c r="T147">
        <v>0</v>
      </c>
      <c r="U147">
        <v>0</v>
      </c>
      <c r="V147" t="s">
        <v>2314</v>
      </c>
      <c r="W147">
        <f>IF(ISERROR(MATCH(VALUE(D147),'essen ID'!$A$1:$A$30000,0)),0,1)</f>
        <v>1</v>
      </c>
      <c r="X147">
        <f>IFERROR(VLOOKUP(VALUE(D147),DiseaseList!$A$2:$C$30000,3,FALSE),0)</f>
        <v>1</v>
      </c>
      <c r="Y147">
        <f>IF(ISERROR(MATCH(D147,'target HGNC ID'!$B$2:$B$30000,0)),0,1)</f>
        <v>1</v>
      </c>
    </row>
    <row r="148" spans="1:25" x14ac:dyDescent="0.25">
      <c r="A148" s="12" t="s">
        <v>1185</v>
      </c>
      <c r="B148" s="12">
        <v>995</v>
      </c>
      <c r="C148" t="s">
        <v>1915</v>
      </c>
      <c r="D148">
        <f t="shared" si="2"/>
        <v>959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2.2000000000000001E-6</v>
      </c>
      <c r="O148">
        <v>3.6239999999999999E-5</v>
      </c>
      <c r="P148">
        <v>-1.3210000000000001E-5</v>
      </c>
      <c r="Q148">
        <v>0</v>
      </c>
      <c r="R148">
        <v>-1.3879999999999999E-5</v>
      </c>
      <c r="S148">
        <v>0</v>
      </c>
      <c r="T148">
        <v>0</v>
      </c>
      <c r="U148">
        <v>0</v>
      </c>
      <c r="V148" t="s">
        <v>2314</v>
      </c>
      <c r="W148">
        <f>IF(ISERROR(MATCH(VALUE(D148),'essen ID'!$A$1:$A$30000,0)),0,1)</f>
        <v>0</v>
      </c>
      <c r="X148">
        <f>IFERROR(VLOOKUP(VALUE(D148),DiseaseList!$A$2:$C$30000,3,FALSE),0)</f>
        <v>1</v>
      </c>
      <c r="Y148">
        <f>IF(ISERROR(MATCH(D148,'target HGNC ID'!$B$2:$B$30000,0)),0,1)</f>
        <v>0</v>
      </c>
    </row>
    <row r="149" spans="1:25" x14ac:dyDescent="0.25">
      <c r="A149" s="12" t="s">
        <v>1245</v>
      </c>
      <c r="B149" s="12">
        <v>997</v>
      </c>
      <c r="C149" t="s">
        <v>1914</v>
      </c>
      <c r="D149">
        <f t="shared" si="2"/>
        <v>958</v>
      </c>
      <c r="E149">
        <v>0</v>
      </c>
      <c r="F149">
        <v>1</v>
      </c>
      <c r="G149">
        <v>0</v>
      </c>
      <c r="H149">
        <v>0</v>
      </c>
      <c r="I149">
        <v>3</v>
      </c>
      <c r="J149">
        <v>0</v>
      </c>
      <c r="K149">
        <v>3</v>
      </c>
      <c r="L149">
        <v>2777.0002441400002</v>
      </c>
      <c r="M149">
        <v>23741</v>
      </c>
      <c r="N149">
        <v>2.21E-6</v>
      </c>
      <c r="O149">
        <v>5.0312999999999996E-4</v>
      </c>
      <c r="P149">
        <v>-7.6979999999999998E-5</v>
      </c>
      <c r="Q149">
        <v>-4.8260000000000002E-5</v>
      </c>
      <c r="R149">
        <v>0</v>
      </c>
      <c r="S149">
        <v>0</v>
      </c>
      <c r="T149">
        <v>0</v>
      </c>
      <c r="U149">
        <v>0</v>
      </c>
      <c r="V149" t="s">
        <v>2314</v>
      </c>
      <c r="W149">
        <f>IF(ISERROR(MATCH(VALUE(D149),'essen ID'!$A$1:$A$30000,0)),0,1)</f>
        <v>0</v>
      </c>
      <c r="X149">
        <f>IFERROR(VLOOKUP(VALUE(D149),DiseaseList!$A$2:$C$30000,3,FALSE),0)</f>
        <v>1</v>
      </c>
      <c r="Y149">
        <f>IF(ISERROR(MATCH(D149,'target HGNC ID'!$B$2:$B$30000,0)),0,1)</f>
        <v>0</v>
      </c>
    </row>
    <row r="150" spans="1:25" x14ac:dyDescent="0.25">
      <c r="A150" s="12" t="s">
        <v>1534</v>
      </c>
      <c r="B150" s="12">
        <v>998</v>
      </c>
      <c r="C150" t="s">
        <v>58</v>
      </c>
      <c r="D150">
        <f t="shared" si="2"/>
        <v>5788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2.2199999999999999E-6</v>
      </c>
      <c r="O150">
        <v>7.1889000000000002E-4</v>
      </c>
      <c r="P150">
        <v>-8.5499999999999995E-6</v>
      </c>
      <c r="Q150">
        <v>-3.4400000000000001E-6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f>IF(ISERROR(MATCH(VALUE(D150),'essen ID'!$A$1:$A$30000,0)),0,1)</f>
        <v>0</v>
      </c>
      <c r="X150">
        <f>IFERROR(VLOOKUP(VALUE(D150),DiseaseList!$A$2:$C$30000,3,FALSE),0)</f>
        <v>1</v>
      </c>
      <c r="Y150">
        <f>IF(ISERROR(MATCH(D150,'target HGNC ID'!$B$2:$B$30000,0)),0,1)</f>
        <v>0</v>
      </c>
    </row>
    <row r="151" spans="1:25" x14ac:dyDescent="0.25">
      <c r="A151" s="12" t="s">
        <v>1157</v>
      </c>
      <c r="B151" s="12">
        <v>999</v>
      </c>
      <c r="C151" t="s">
        <v>59</v>
      </c>
      <c r="D151">
        <f t="shared" si="2"/>
        <v>961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2.21E-6</v>
      </c>
      <c r="O151">
        <v>5.3029999999999999E-5</v>
      </c>
      <c r="P151">
        <v>-8.5499999999999995E-6</v>
      </c>
      <c r="Q151">
        <v>-5.5600000000000001E-6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f>IF(ISERROR(MATCH(VALUE(D151),'essen ID'!$A$1:$A$30000,0)),0,1)</f>
        <v>0</v>
      </c>
      <c r="X151">
        <f>IFERROR(VLOOKUP(VALUE(D151),DiseaseList!$A$2:$C$30000,3,FALSE),0)</f>
        <v>0</v>
      </c>
      <c r="Y151">
        <f>IF(ISERROR(MATCH(D151,'target HGNC ID'!$B$2:$B$30000,0)),0,1)</f>
        <v>0</v>
      </c>
    </row>
    <row r="152" spans="1:25" x14ac:dyDescent="0.25">
      <c r="A152" s="12" t="s">
        <v>1157</v>
      </c>
      <c r="B152" s="12">
        <v>999</v>
      </c>
      <c r="C152" t="s">
        <v>1245</v>
      </c>
      <c r="D152">
        <f t="shared" si="2"/>
        <v>997</v>
      </c>
      <c r="E152">
        <v>0</v>
      </c>
      <c r="F152">
        <v>1</v>
      </c>
      <c r="G152">
        <v>0</v>
      </c>
      <c r="H152">
        <v>0</v>
      </c>
      <c r="I152">
        <v>5</v>
      </c>
      <c r="J152">
        <v>0</v>
      </c>
      <c r="K152">
        <v>5</v>
      </c>
      <c r="L152">
        <v>1301.8055419899999</v>
      </c>
      <c r="M152">
        <v>8454</v>
      </c>
      <c r="N152">
        <v>2.21E-6</v>
      </c>
      <c r="O152">
        <v>6.5771400000000004E-3</v>
      </c>
      <c r="P152">
        <v>-2.1383E-4</v>
      </c>
      <c r="Q152">
        <v>-9.9679999999999994E-5</v>
      </c>
      <c r="R152">
        <v>0</v>
      </c>
      <c r="S152">
        <v>0</v>
      </c>
      <c r="T152">
        <v>0</v>
      </c>
      <c r="U152">
        <v>0</v>
      </c>
      <c r="V152" t="s">
        <v>2314</v>
      </c>
      <c r="W152">
        <f>IF(ISERROR(MATCH(VALUE(D152),'essen ID'!$A$1:$A$30000,0)),0,1)</f>
        <v>0</v>
      </c>
      <c r="X152">
        <f>IFERROR(VLOOKUP(VALUE(D152),DiseaseList!$A$2:$C$30000,3,FALSE),0)</f>
        <v>0</v>
      </c>
      <c r="Y152">
        <f>IF(ISERROR(MATCH(D152,'target HGNC ID'!$B$2:$B$30000,0)),0,1)</f>
        <v>0</v>
      </c>
    </row>
    <row r="153" spans="1:25" x14ac:dyDescent="0.25">
      <c r="A153" s="12" t="s">
        <v>1681</v>
      </c>
      <c r="B153" s="12">
        <v>983</v>
      </c>
      <c r="C153" t="s">
        <v>2090</v>
      </c>
      <c r="D153">
        <f t="shared" si="2"/>
        <v>902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2.21E-6</v>
      </c>
      <c r="O153">
        <v>1.237E-5</v>
      </c>
      <c r="P153">
        <v>-1.3210000000000001E-5</v>
      </c>
      <c r="Q153">
        <v>0</v>
      </c>
      <c r="R153">
        <v>-1.3879999999999999E-5</v>
      </c>
      <c r="S153">
        <v>0</v>
      </c>
      <c r="T153">
        <v>0</v>
      </c>
      <c r="U153">
        <v>0</v>
      </c>
      <c r="V153">
        <v>0.54308062999999995</v>
      </c>
      <c r="W153">
        <f>IF(ISERROR(MATCH(VALUE(D153),'essen ID'!$A$1:$A$30000,0)),0,1)</f>
        <v>0</v>
      </c>
      <c r="X153">
        <f>IFERROR(VLOOKUP(VALUE(D153),DiseaseList!$A$2:$C$30000,3,FALSE),0)</f>
        <v>0</v>
      </c>
      <c r="Y153">
        <f>IF(ISERROR(MATCH(D153,'target HGNC ID'!$B$2:$B$30000,0)),0,1)</f>
        <v>0</v>
      </c>
    </row>
    <row r="154" spans="1:25" x14ac:dyDescent="0.25">
      <c r="A154" s="12" t="s">
        <v>1472</v>
      </c>
      <c r="B154" s="12">
        <v>1017</v>
      </c>
      <c r="C154" t="s">
        <v>898</v>
      </c>
      <c r="D154">
        <f t="shared" si="2"/>
        <v>1022</v>
      </c>
      <c r="E154">
        <v>0</v>
      </c>
      <c r="F154">
        <v>1</v>
      </c>
      <c r="G154">
        <v>0</v>
      </c>
      <c r="H154">
        <v>0</v>
      </c>
      <c r="I154">
        <v>2</v>
      </c>
      <c r="J154">
        <v>0</v>
      </c>
      <c r="K154">
        <v>2</v>
      </c>
      <c r="L154">
        <v>1332.0001220700001</v>
      </c>
      <c r="M154">
        <v>6989</v>
      </c>
      <c r="N154">
        <v>2.2199999999999999E-6</v>
      </c>
      <c r="O154">
        <v>1.7170999999999999E-4</v>
      </c>
      <c r="P154">
        <v>-3.4209999999999999E-5</v>
      </c>
      <c r="Q154">
        <v>-2.226E-5</v>
      </c>
      <c r="R154">
        <v>0</v>
      </c>
      <c r="S154">
        <v>0</v>
      </c>
      <c r="T154">
        <v>0</v>
      </c>
      <c r="U154">
        <v>0</v>
      </c>
      <c r="V154">
        <v>0.54308062999999995</v>
      </c>
      <c r="W154">
        <f>IF(ISERROR(MATCH(VALUE(D154),'essen ID'!$A$1:$A$30000,0)),0,1)</f>
        <v>0</v>
      </c>
      <c r="X154">
        <f>IFERROR(VLOOKUP(VALUE(D154),DiseaseList!$A$2:$C$30000,3,FALSE),0)</f>
        <v>0</v>
      </c>
      <c r="Y154">
        <f>IF(ISERROR(MATCH(D154,'target HGNC ID'!$B$2:$B$30000,0)),0,1)</f>
        <v>1</v>
      </c>
    </row>
    <row r="155" spans="1:25" x14ac:dyDescent="0.25">
      <c r="A155" s="12" t="s">
        <v>1472</v>
      </c>
      <c r="B155" s="12">
        <v>1017</v>
      </c>
      <c r="C155" t="s">
        <v>1154</v>
      </c>
      <c r="D155">
        <f t="shared" si="2"/>
        <v>1025</v>
      </c>
      <c r="E155">
        <v>0</v>
      </c>
      <c r="F155">
        <v>1</v>
      </c>
      <c r="G155">
        <v>0</v>
      </c>
      <c r="H155">
        <v>0</v>
      </c>
      <c r="I155">
        <v>3</v>
      </c>
      <c r="J155">
        <v>1</v>
      </c>
      <c r="K155">
        <v>2</v>
      </c>
      <c r="L155">
        <v>243.89794921999999</v>
      </c>
      <c r="M155">
        <v>768</v>
      </c>
      <c r="N155">
        <v>2.2199999999999999E-6</v>
      </c>
      <c r="O155">
        <v>2.7135090000000001E-2</v>
      </c>
      <c r="P155">
        <v>8.5499999999999995E-6</v>
      </c>
      <c r="Q155">
        <v>-7.0999999999999998E-7</v>
      </c>
      <c r="R155">
        <v>9.6700000000000006E-6</v>
      </c>
      <c r="S155">
        <v>405</v>
      </c>
      <c r="T155">
        <v>376</v>
      </c>
      <c r="U155">
        <v>29</v>
      </c>
      <c r="V155" t="s">
        <v>2314</v>
      </c>
      <c r="W155">
        <f>IF(ISERROR(MATCH(VALUE(D155),'essen ID'!$A$1:$A$30000,0)),0,1)</f>
        <v>0</v>
      </c>
      <c r="X155">
        <f>IFERROR(VLOOKUP(VALUE(D155),DiseaseList!$A$2:$C$30000,3,FALSE),0)</f>
        <v>0</v>
      </c>
      <c r="Y155">
        <f>IF(ISERROR(MATCH(D155,'target HGNC ID'!$B$2:$B$30000,0)),0,1)</f>
        <v>1</v>
      </c>
    </row>
    <row r="156" spans="1:25" x14ac:dyDescent="0.25">
      <c r="A156" s="12" t="s">
        <v>1305</v>
      </c>
      <c r="B156" s="12">
        <v>1019</v>
      </c>
      <c r="C156" t="s">
        <v>2141</v>
      </c>
      <c r="D156">
        <f t="shared" si="2"/>
        <v>1051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0</v>
      </c>
      <c r="N156">
        <v>2.21E-6</v>
      </c>
      <c r="O156">
        <v>2.8766299999999998E-3</v>
      </c>
      <c r="P156">
        <v>-8.5499999999999995E-6</v>
      </c>
      <c r="Q156">
        <v>-5.8699999999999997E-6</v>
      </c>
      <c r="R156">
        <v>0</v>
      </c>
      <c r="S156">
        <v>0</v>
      </c>
      <c r="T156">
        <v>0</v>
      </c>
      <c r="U156">
        <v>0</v>
      </c>
      <c r="V156" t="s">
        <v>2314</v>
      </c>
      <c r="W156">
        <f>IF(ISERROR(MATCH(VALUE(D156),'essen ID'!$A$1:$A$30000,0)),0,1)</f>
        <v>1</v>
      </c>
      <c r="X156">
        <f>IFERROR(VLOOKUP(VALUE(D156),DiseaseList!$A$2:$C$30000,3,FALSE),0)</f>
        <v>0</v>
      </c>
      <c r="Y156">
        <f>IF(ISERROR(MATCH(D156,'target HGNC ID'!$B$2:$B$30000,0)),0,1)</f>
        <v>0</v>
      </c>
    </row>
    <row r="157" spans="1:25" x14ac:dyDescent="0.25">
      <c r="A157" s="12" t="s">
        <v>1305</v>
      </c>
      <c r="B157" s="12">
        <v>1019</v>
      </c>
      <c r="C157" t="s">
        <v>1613</v>
      </c>
      <c r="D157">
        <f t="shared" si="2"/>
        <v>64781</v>
      </c>
      <c r="E157">
        <v>0</v>
      </c>
      <c r="F157">
        <v>0</v>
      </c>
      <c r="G157">
        <v>0.62</v>
      </c>
      <c r="H157">
        <v>0.44</v>
      </c>
      <c r="I157">
        <v>2</v>
      </c>
      <c r="J157">
        <v>1</v>
      </c>
      <c r="K157">
        <v>1</v>
      </c>
      <c r="L157">
        <v>16.86063004</v>
      </c>
      <c r="M157">
        <v>96</v>
      </c>
      <c r="N157">
        <v>2.21E-6</v>
      </c>
      <c r="O157">
        <v>1.3872999999999999E-4</v>
      </c>
      <c r="P157">
        <v>-1.984E-5</v>
      </c>
      <c r="Q157">
        <v>-1.208E-5</v>
      </c>
      <c r="R157">
        <v>-1.199E-5</v>
      </c>
      <c r="S157">
        <v>0</v>
      </c>
      <c r="T157">
        <v>0</v>
      </c>
      <c r="U157">
        <v>0</v>
      </c>
      <c r="V157">
        <v>0</v>
      </c>
      <c r="W157">
        <f>IF(ISERROR(MATCH(VALUE(D157),'essen ID'!$A$1:$A$30000,0)),0,1)</f>
        <v>0</v>
      </c>
      <c r="X157">
        <f>IFERROR(VLOOKUP(VALUE(D157),DiseaseList!$A$2:$C$30000,3,FALSE),0)</f>
        <v>0</v>
      </c>
      <c r="Y157">
        <f>IF(ISERROR(MATCH(D157,'target HGNC ID'!$B$2:$B$30000,0)),0,1)</f>
        <v>0</v>
      </c>
    </row>
    <row r="158" spans="1:25" x14ac:dyDescent="0.25">
      <c r="A158" s="12" t="s">
        <v>1299</v>
      </c>
      <c r="B158" s="12">
        <v>1020</v>
      </c>
      <c r="C158" t="s">
        <v>882</v>
      </c>
      <c r="D158">
        <f t="shared" si="2"/>
        <v>0</v>
      </c>
      <c r="E158">
        <v>0</v>
      </c>
      <c r="F158">
        <v>1</v>
      </c>
      <c r="G158">
        <v>0</v>
      </c>
      <c r="H158">
        <v>0</v>
      </c>
      <c r="I158">
        <v>4</v>
      </c>
      <c r="J158">
        <v>0</v>
      </c>
      <c r="K158">
        <v>4</v>
      </c>
      <c r="L158">
        <v>0</v>
      </c>
      <c r="M158">
        <v>0</v>
      </c>
      <c r="N158">
        <v>2.2299999999999998E-6</v>
      </c>
      <c r="O158">
        <v>2.5144899999999999E-3</v>
      </c>
      <c r="P158">
        <v>-1.3684999999999999E-4</v>
      </c>
      <c r="Q158">
        <v>-2.7149999999999999E-5</v>
      </c>
      <c r="R158">
        <v>0</v>
      </c>
      <c r="S158">
        <v>0</v>
      </c>
      <c r="T158">
        <v>0</v>
      </c>
      <c r="U158">
        <v>0</v>
      </c>
      <c r="V158">
        <v>0</v>
      </c>
      <c r="W158">
        <f>IF(ISERROR(MATCH(VALUE(D158),'essen ID'!$A$1:$A$30000,0)),0,1)</f>
        <v>0</v>
      </c>
      <c r="X158">
        <f>IFERROR(VLOOKUP(VALUE(D158),DiseaseList!$A$2:$C$30000,3,FALSE),0)</f>
        <v>0</v>
      </c>
      <c r="Y158">
        <f>IF(ISERROR(MATCH(D158,'target HGNC ID'!$B$2:$B$30000,0)),0,1)</f>
        <v>0</v>
      </c>
    </row>
    <row r="159" spans="1:25" x14ac:dyDescent="0.25">
      <c r="A159" s="12" t="s">
        <v>60</v>
      </c>
      <c r="B159" s="12">
        <v>1021</v>
      </c>
      <c r="C159" t="s">
        <v>2030</v>
      </c>
      <c r="D159">
        <f t="shared" si="2"/>
        <v>1740</v>
      </c>
      <c r="E159">
        <v>0</v>
      </c>
      <c r="F159">
        <v>1</v>
      </c>
      <c r="G159">
        <v>0</v>
      </c>
      <c r="H159">
        <v>0</v>
      </c>
      <c r="I159">
        <v>3</v>
      </c>
      <c r="J159">
        <v>0</v>
      </c>
      <c r="K159">
        <v>3</v>
      </c>
      <c r="L159">
        <v>105.3090744</v>
      </c>
      <c r="M159">
        <v>934</v>
      </c>
      <c r="N159">
        <v>2.21E-6</v>
      </c>
      <c r="O159">
        <v>5.9046699999999999E-3</v>
      </c>
      <c r="P159">
        <v>-7.6979999999999998E-5</v>
      </c>
      <c r="Q159">
        <v>-3.3699999999999999E-5</v>
      </c>
      <c r="R159">
        <v>0</v>
      </c>
      <c r="S159">
        <v>0</v>
      </c>
      <c r="T159">
        <v>0</v>
      </c>
      <c r="U159">
        <v>0</v>
      </c>
      <c r="V159" t="s">
        <v>2314</v>
      </c>
      <c r="W159">
        <f>IF(ISERROR(MATCH(VALUE(D159),'essen ID'!$A$1:$A$30000,0)),0,1)</f>
        <v>0</v>
      </c>
      <c r="X159">
        <f>IFERROR(VLOOKUP(VALUE(D159),DiseaseList!$A$2:$C$30000,3,FALSE),0)</f>
        <v>0</v>
      </c>
      <c r="Y159">
        <f>IF(ISERROR(MATCH(D159,'target HGNC ID'!$B$2:$B$30000,0)),0,1)</f>
        <v>0</v>
      </c>
    </row>
    <row r="160" spans="1:25" x14ac:dyDescent="0.25">
      <c r="A160" s="12" t="s">
        <v>60</v>
      </c>
      <c r="B160" s="12">
        <v>1021</v>
      </c>
      <c r="C160" t="s">
        <v>2142</v>
      </c>
      <c r="D160">
        <f t="shared" si="2"/>
        <v>4145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2.21E-6</v>
      </c>
      <c r="O160">
        <v>6.8130100000000004E-3</v>
      </c>
      <c r="P160">
        <v>-8.5499999999999995E-6</v>
      </c>
      <c r="Q160">
        <v>-7.0999999999999998E-7</v>
      </c>
      <c r="R160">
        <v>0</v>
      </c>
      <c r="S160">
        <v>0</v>
      </c>
      <c r="T160">
        <v>0</v>
      </c>
      <c r="U160">
        <v>0</v>
      </c>
      <c r="V160" t="s">
        <v>2314</v>
      </c>
      <c r="W160">
        <f>IF(ISERROR(MATCH(VALUE(D160),'essen ID'!$A$1:$A$30000,0)),0,1)</f>
        <v>0</v>
      </c>
      <c r="X160">
        <f>IFERROR(VLOOKUP(VALUE(D160),DiseaseList!$A$2:$C$30000,3,FALSE),0)</f>
        <v>0</v>
      </c>
      <c r="Y160">
        <f>IF(ISERROR(MATCH(D160,'target HGNC ID'!$B$2:$B$30000,0)),0,1)</f>
        <v>0</v>
      </c>
    </row>
    <row r="161" spans="1:25" x14ac:dyDescent="0.25">
      <c r="A161" s="12" t="s">
        <v>898</v>
      </c>
      <c r="B161" s="12">
        <v>1022</v>
      </c>
      <c r="C161" t="s">
        <v>1404</v>
      </c>
      <c r="D161">
        <f t="shared" si="2"/>
        <v>995</v>
      </c>
      <c r="E161">
        <v>1</v>
      </c>
      <c r="F161">
        <v>0</v>
      </c>
      <c r="G161">
        <v>0</v>
      </c>
      <c r="H161">
        <v>1</v>
      </c>
      <c r="I161">
        <v>5</v>
      </c>
      <c r="J161">
        <v>3</v>
      </c>
      <c r="K161">
        <v>2</v>
      </c>
      <c r="L161">
        <v>319.12573242000002</v>
      </c>
      <c r="M161">
        <v>3248</v>
      </c>
      <c r="N161">
        <v>2.21E-6</v>
      </c>
      <c r="O161">
        <v>2.9562000000000002E-4</v>
      </c>
      <c r="P161">
        <v>-1.3625000000000001E-4</v>
      </c>
      <c r="Q161">
        <v>-5.8940000000000002E-5</v>
      </c>
      <c r="R161">
        <v>-1.2131E-4</v>
      </c>
      <c r="S161">
        <v>1716</v>
      </c>
      <c r="T161">
        <v>858</v>
      </c>
      <c r="U161">
        <v>858</v>
      </c>
      <c r="V161" t="s">
        <v>2314</v>
      </c>
      <c r="W161">
        <f>IF(ISERROR(MATCH(VALUE(D161),'essen ID'!$A$1:$A$30000,0)),0,1)</f>
        <v>0</v>
      </c>
      <c r="X161">
        <f>IFERROR(VLOOKUP(VALUE(D161),DiseaseList!$A$2:$C$30000,3,FALSE),0)</f>
        <v>0</v>
      </c>
      <c r="Y161">
        <f>IF(ISERROR(MATCH(D161,'target HGNC ID'!$B$2:$B$30000,0)),0,1)</f>
        <v>0</v>
      </c>
    </row>
    <row r="162" spans="1:25" x14ac:dyDescent="0.25">
      <c r="A162" s="12" t="s">
        <v>1667</v>
      </c>
      <c r="B162" s="12">
        <v>1050</v>
      </c>
      <c r="C162" t="s">
        <v>1289</v>
      </c>
      <c r="D162">
        <f t="shared" si="2"/>
        <v>11200</v>
      </c>
      <c r="E162">
        <v>0</v>
      </c>
      <c r="F162">
        <v>0</v>
      </c>
      <c r="G162">
        <v>0</v>
      </c>
      <c r="H162">
        <v>1</v>
      </c>
      <c r="I162">
        <v>5</v>
      </c>
      <c r="J162">
        <v>2</v>
      </c>
      <c r="K162">
        <v>3</v>
      </c>
      <c r="L162">
        <v>190.64225769000001</v>
      </c>
      <c r="M162">
        <v>1812</v>
      </c>
      <c r="N162">
        <v>2.21E-6</v>
      </c>
      <c r="O162">
        <v>4.8556000000000001E-4</v>
      </c>
      <c r="P162">
        <v>-1.0274E-4</v>
      </c>
      <c r="Q162">
        <v>-6.7349999999999997E-5</v>
      </c>
      <c r="R162">
        <v>-1.0092E-4</v>
      </c>
      <c r="S162">
        <v>2263</v>
      </c>
      <c r="T162">
        <v>1075</v>
      </c>
      <c r="U162">
        <v>1188</v>
      </c>
      <c r="V162" t="s">
        <v>2314</v>
      </c>
      <c r="W162">
        <f>IF(ISERROR(MATCH(VALUE(D162),'essen ID'!$A$1:$A$30000,0)),0,1)</f>
        <v>1</v>
      </c>
      <c r="X162">
        <f>IFERROR(VLOOKUP(VALUE(D162),DiseaseList!$A$2:$C$30000,3,FALSE),0)</f>
        <v>1</v>
      </c>
      <c r="Y162">
        <f>IF(ISERROR(MATCH(D162,'target HGNC ID'!$B$2:$B$30000,0)),0,1)</f>
        <v>0</v>
      </c>
    </row>
    <row r="163" spans="1:25" x14ac:dyDescent="0.25">
      <c r="A163" s="12" t="s">
        <v>1165</v>
      </c>
      <c r="B163" s="12">
        <v>60489</v>
      </c>
      <c r="C163" t="s">
        <v>914</v>
      </c>
      <c r="D163">
        <f t="shared" si="2"/>
        <v>1123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2.2199999999999999E-6</v>
      </c>
      <c r="O163">
        <v>2.4521999999999999E-3</v>
      </c>
      <c r="P163">
        <v>-8.5499999999999995E-6</v>
      </c>
      <c r="Q163">
        <v>-9.9999999999999995E-8</v>
      </c>
      <c r="R163">
        <v>0</v>
      </c>
      <c r="S163">
        <v>0</v>
      </c>
      <c r="T163">
        <v>0</v>
      </c>
      <c r="U163">
        <v>0</v>
      </c>
      <c r="V163">
        <v>0</v>
      </c>
      <c r="W163">
        <f>IF(ISERROR(MATCH(VALUE(D163),'essen ID'!$A$1:$A$30000,0)),0,1)</f>
        <v>0</v>
      </c>
      <c r="X163">
        <f>IFERROR(VLOOKUP(VALUE(D163),DiseaseList!$A$2:$C$30000,3,FALSE),0)</f>
        <v>1</v>
      </c>
      <c r="Y163">
        <f>IF(ISERROR(MATCH(D163,'target HGNC ID'!$B$2:$B$30000,0)),0,1)</f>
        <v>0</v>
      </c>
    </row>
    <row r="164" spans="1:25" x14ac:dyDescent="0.25">
      <c r="A164" s="12" t="s">
        <v>1396</v>
      </c>
      <c r="B164" s="12">
        <v>1111</v>
      </c>
      <c r="C164" t="s">
        <v>2031</v>
      </c>
      <c r="D164">
        <f t="shared" si="2"/>
        <v>0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2.21E-6</v>
      </c>
      <c r="O164">
        <v>1.7090000000000001E-5</v>
      </c>
      <c r="P164">
        <v>-8.5499999999999995E-6</v>
      </c>
      <c r="Q164">
        <v>-6.1700000000000002E-6</v>
      </c>
      <c r="R164">
        <v>0</v>
      </c>
      <c r="S164">
        <v>0</v>
      </c>
      <c r="T164">
        <v>0</v>
      </c>
      <c r="U164">
        <v>0</v>
      </c>
      <c r="V164">
        <v>0</v>
      </c>
      <c r="W164">
        <f>IF(ISERROR(MATCH(VALUE(D164),'essen ID'!$A$1:$A$30000,0)),0,1)</f>
        <v>0</v>
      </c>
      <c r="X164">
        <f>IFERROR(VLOOKUP(VALUE(D164),DiseaseList!$A$2:$C$30000,3,FALSE),0)</f>
        <v>0</v>
      </c>
      <c r="Y164">
        <f>IF(ISERROR(MATCH(D164,'target HGNC ID'!$B$2:$B$30000,0)),0,1)</f>
        <v>0</v>
      </c>
    </row>
    <row r="165" spans="1:25" x14ac:dyDescent="0.25">
      <c r="A165" s="12" t="s">
        <v>1289</v>
      </c>
      <c r="B165" s="12">
        <v>11200</v>
      </c>
      <c r="C165" t="s">
        <v>1653</v>
      </c>
      <c r="D165">
        <f t="shared" si="2"/>
        <v>659</v>
      </c>
      <c r="E165">
        <v>0</v>
      </c>
      <c r="F165">
        <v>0</v>
      </c>
      <c r="G165">
        <v>0.63</v>
      </c>
      <c r="H165">
        <v>0.56999999999999995</v>
      </c>
      <c r="I165">
        <v>5</v>
      </c>
      <c r="J165">
        <v>2</v>
      </c>
      <c r="K165">
        <v>3</v>
      </c>
      <c r="L165">
        <v>4011</v>
      </c>
      <c r="M165">
        <v>84560</v>
      </c>
      <c r="N165">
        <v>2.26E-6</v>
      </c>
      <c r="O165">
        <v>2.4340000000000001E-5</v>
      </c>
      <c r="P165">
        <v>-1.2339999999999999E-4</v>
      </c>
      <c r="Q165">
        <v>-8.7369999999999999E-5</v>
      </c>
      <c r="R165">
        <v>-1.3358000000000001E-4</v>
      </c>
      <c r="S165">
        <v>0</v>
      </c>
      <c r="T165">
        <v>0</v>
      </c>
      <c r="U165">
        <v>0</v>
      </c>
      <c r="V165">
        <v>3.9127596900000001</v>
      </c>
      <c r="W165">
        <f>IF(ISERROR(MATCH(VALUE(D165),'essen ID'!$A$1:$A$30000,0)),0,1)</f>
        <v>1</v>
      </c>
      <c r="X165">
        <f>IFERROR(VLOOKUP(VALUE(D165),DiseaseList!$A$2:$C$30000,3,FALSE),0)</f>
        <v>1</v>
      </c>
      <c r="Y165">
        <f>IF(ISERROR(MATCH(D165,'target HGNC ID'!$B$2:$B$30000,0)),0,1)</f>
        <v>0</v>
      </c>
    </row>
    <row r="166" spans="1:25" x14ac:dyDescent="0.25">
      <c r="A166" s="12" t="s">
        <v>914</v>
      </c>
      <c r="B166" s="12">
        <v>1123</v>
      </c>
      <c r="C166" t="s">
        <v>2102</v>
      </c>
      <c r="D166">
        <f t="shared" si="2"/>
        <v>9241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2.2699999999999999E-6</v>
      </c>
      <c r="O166">
        <v>1.3E-7</v>
      </c>
      <c r="P166">
        <v>-1.3210000000000001E-5</v>
      </c>
      <c r="Q166">
        <v>0</v>
      </c>
      <c r="R166">
        <v>-1.3879999999999999E-5</v>
      </c>
      <c r="S166">
        <v>0</v>
      </c>
      <c r="T166">
        <v>0</v>
      </c>
      <c r="U166">
        <v>0</v>
      </c>
      <c r="V166">
        <v>0.54308062999999995</v>
      </c>
      <c r="W166">
        <f>IF(ISERROR(MATCH(VALUE(D166),'essen ID'!$A$1:$A$30000,0)),0,1)</f>
        <v>1</v>
      </c>
      <c r="X166">
        <f>IFERROR(VLOOKUP(VALUE(D166),DiseaseList!$A$2:$C$30000,3,FALSE),0)</f>
        <v>1</v>
      </c>
      <c r="Y166">
        <f>IF(ISERROR(MATCH(D166,'target HGNC ID'!$B$2:$B$30000,0)),0,1)</f>
        <v>0</v>
      </c>
    </row>
    <row r="167" spans="1:25" x14ac:dyDescent="0.25">
      <c r="A167" s="12" t="s">
        <v>894</v>
      </c>
      <c r="B167" s="12">
        <v>8646</v>
      </c>
      <c r="C167" t="s">
        <v>894</v>
      </c>
      <c r="D167">
        <f t="shared" si="2"/>
        <v>8646</v>
      </c>
      <c r="E167">
        <v>0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2</v>
      </c>
      <c r="L167">
        <v>1340</v>
      </c>
      <c r="M167">
        <v>21144</v>
      </c>
      <c r="N167">
        <v>2.2699999999999999E-6</v>
      </c>
      <c r="O167">
        <v>1.7600000000000001E-6</v>
      </c>
      <c r="P167">
        <v>-3.4209999999999999E-5</v>
      </c>
      <c r="Q167">
        <v>-2.287E-5</v>
      </c>
      <c r="R167">
        <v>0</v>
      </c>
      <c r="S167">
        <v>0</v>
      </c>
      <c r="T167">
        <v>0</v>
      </c>
      <c r="U167">
        <v>0</v>
      </c>
      <c r="V167">
        <v>0.54308062999999995</v>
      </c>
      <c r="W167">
        <f>IF(ISERROR(MATCH(VALUE(D167),'essen ID'!$A$1:$A$30000,0)),0,1)</f>
        <v>1</v>
      </c>
      <c r="X167">
        <f>IFERROR(VLOOKUP(VALUE(D167),DiseaseList!$A$2:$C$30000,3,FALSE),0)</f>
        <v>0</v>
      </c>
      <c r="Y167">
        <f>IF(ISERROR(MATCH(D167,'target HGNC ID'!$B$2:$B$30000,0)),0,1)</f>
        <v>0</v>
      </c>
    </row>
    <row r="168" spans="1:25" x14ac:dyDescent="0.25">
      <c r="A168" s="12" t="s">
        <v>1174</v>
      </c>
      <c r="B168" s="12">
        <v>51085</v>
      </c>
      <c r="C168" t="s">
        <v>2032</v>
      </c>
      <c r="D168">
        <f t="shared" si="2"/>
        <v>10207</v>
      </c>
      <c r="E168">
        <v>0</v>
      </c>
      <c r="F168">
        <v>1</v>
      </c>
      <c r="G168">
        <v>0</v>
      </c>
      <c r="H168">
        <v>0</v>
      </c>
      <c r="I168">
        <v>4</v>
      </c>
      <c r="J168">
        <v>0</v>
      </c>
      <c r="K168">
        <v>4</v>
      </c>
      <c r="L168">
        <v>4152.76171875</v>
      </c>
      <c r="M168">
        <v>24298</v>
      </c>
      <c r="N168">
        <v>2.21E-6</v>
      </c>
      <c r="O168">
        <v>2.2913600000000001E-3</v>
      </c>
      <c r="P168">
        <v>-1.3684999999999999E-4</v>
      </c>
      <c r="Q168">
        <v>-7.9330000000000001E-5</v>
      </c>
      <c r="R168">
        <v>0</v>
      </c>
      <c r="S168">
        <v>0</v>
      </c>
      <c r="T168">
        <v>0</v>
      </c>
      <c r="U168">
        <v>0</v>
      </c>
      <c r="V168" t="s">
        <v>2314</v>
      </c>
      <c r="W168">
        <f>IF(ISERROR(MATCH(VALUE(D168),'essen ID'!$A$1:$A$30000,0)),0,1)</f>
        <v>0</v>
      </c>
      <c r="X168">
        <f>IFERROR(VLOOKUP(VALUE(D168),DiseaseList!$A$2:$C$30000,3,FALSE),0)</f>
        <v>0</v>
      </c>
      <c r="Y168">
        <f>IF(ISERROR(MATCH(D168,'target HGNC ID'!$B$2:$B$30000,0)),0,1)</f>
        <v>0</v>
      </c>
    </row>
    <row r="169" spans="1:25" x14ac:dyDescent="0.25">
      <c r="A169" s="12" t="s">
        <v>1174</v>
      </c>
      <c r="B169" s="12">
        <v>51085</v>
      </c>
      <c r="C169" t="s">
        <v>2191</v>
      </c>
      <c r="D169">
        <f t="shared" si="2"/>
        <v>3312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>
        <v>0</v>
      </c>
      <c r="N169">
        <v>2.21E-6</v>
      </c>
      <c r="O169">
        <v>7.2014799999999997E-3</v>
      </c>
      <c r="P169">
        <v>-1.3210000000000001E-5</v>
      </c>
      <c r="Q169">
        <v>0</v>
      </c>
      <c r="R169">
        <v>-1.3879999999999999E-5</v>
      </c>
      <c r="S169">
        <v>0</v>
      </c>
      <c r="T169">
        <v>0</v>
      </c>
      <c r="U169">
        <v>0</v>
      </c>
      <c r="V169" t="s">
        <v>2314</v>
      </c>
      <c r="W169">
        <f>IF(ISERROR(MATCH(VALUE(D169),'essen ID'!$A$1:$A$30000,0)),0,1)</f>
        <v>0</v>
      </c>
      <c r="X169">
        <f>IFERROR(VLOOKUP(VALUE(D169),DiseaseList!$A$2:$C$30000,3,FALSE),0)</f>
        <v>0</v>
      </c>
      <c r="Y169">
        <f>IF(ISERROR(MATCH(D169,'target HGNC ID'!$B$2:$B$30000,0)),0,1)</f>
        <v>1</v>
      </c>
    </row>
    <row r="170" spans="1:25" x14ac:dyDescent="0.25">
      <c r="A170" s="12" t="s">
        <v>1603</v>
      </c>
      <c r="B170" s="12">
        <v>56616</v>
      </c>
      <c r="C170" t="s">
        <v>1016</v>
      </c>
      <c r="D170">
        <f t="shared" si="2"/>
        <v>3880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2.2199999999999999E-6</v>
      </c>
      <c r="O170">
        <v>1.4353E-4</v>
      </c>
      <c r="P170">
        <v>-8.5499999999999995E-6</v>
      </c>
      <c r="Q170">
        <v>-4.6500000000000004E-6</v>
      </c>
      <c r="R170">
        <v>0</v>
      </c>
      <c r="S170">
        <v>0</v>
      </c>
      <c r="T170">
        <v>0</v>
      </c>
      <c r="U170">
        <v>0</v>
      </c>
      <c r="V170">
        <v>0</v>
      </c>
      <c r="W170">
        <f>IF(ISERROR(MATCH(VALUE(D170),'essen ID'!$A$1:$A$30000,0)),0,1)</f>
        <v>0</v>
      </c>
      <c r="X170">
        <f>IFERROR(VLOOKUP(VALUE(D170),DiseaseList!$A$2:$C$30000,3,FALSE),0)</f>
        <v>0</v>
      </c>
      <c r="Y170">
        <f>IF(ISERROR(MATCH(D170,'target HGNC ID'!$B$2:$B$30000,0)),0,1)</f>
        <v>0</v>
      </c>
    </row>
    <row r="171" spans="1:25" x14ac:dyDescent="0.25">
      <c r="A171" s="12" t="s">
        <v>1109</v>
      </c>
      <c r="B171" s="12">
        <v>329</v>
      </c>
      <c r="C171" t="s">
        <v>1216</v>
      </c>
      <c r="D171">
        <f t="shared" si="2"/>
        <v>11076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3.9000000000000002E-7</v>
      </c>
      <c r="O171">
        <v>0</v>
      </c>
      <c r="P171">
        <v>-1.3210000000000001E-5</v>
      </c>
      <c r="Q171">
        <v>0</v>
      </c>
      <c r="R171">
        <v>-1.3879999999999999E-5</v>
      </c>
      <c r="S171">
        <v>0</v>
      </c>
      <c r="T171">
        <v>0</v>
      </c>
      <c r="U171">
        <v>0</v>
      </c>
      <c r="V171">
        <v>0</v>
      </c>
      <c r="W171">
        <f>IF(ISERROR(MATCH(VALUE(D171),'essen ID'!$A$1:$A$30000,0)),0,1)</f>
        <v>0</v>
      </c>
      <c r="X171">
        <f>IFERROR(VLOOKUP(VALUE(D171),DiseaseList!$A$2:$C$30000,3,FALSE),0)</f>
        <v>0</v>
      </c>
      <c r="Y171">
        <f>IF(ISERROR(MATCH(D171,'target HGNC ID'!$B$2:$B$30000,0)),0,1)</f>
        <v>0</v>
      </c>
    </row>
    <row r="172" spans="1:25" x14ac:dyDescent="0.25">
      <c r="A172" s="12" t="s">
        <v>1669</v>
      </c>
      <c r="B172" s="12">
        <v>3725</v>
      </c>
      <c r="C172" t="s">
        <v>1075</v>
      </c>
      <c r="D172">
        <f t="shared" si="2"/>
        <v>1456</v>
      </c>
      <c r="E172">
        <v>0</v>
      </c>
      <c r="F172">
        <v>1</v>
      </c>
      <c r="G172">
        <v>0</v>
      </c>
      <c r="H172">
        <v>0</v>
      </c>
      <c r="I172">
        <v>2</v>
      </c>
      <c r="J172">
        <v>0</v>
      </c>
      <c r="K172">
        <v>2</v>
      </c>
      <c r="L172">
        <v>0</v>
      </c>
      <c r="M172">
        <v>0</v>
      </c>
      <c r="N172">
        <v>2.2199999999999999E-6</v>
      </c>
      <c r="O172">
        <v>5.2040000000000003E-5</v>
      </c>
      <c r="P172">
        <v>-3.4209999999999999E-5</v>
      </c>
      <c r="Q172">
        <v>-2.0440000000000001E-5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f>IF(ISERROR(MATCH(VALUE(D172),'essen ID'!$A$1:$A$30000,0)),0,1)</f>
        <v>0</v>
      </c>
      <c r="X172">
        <f>IFERROR(VLOOKUP(VALUE(D172),DiseaseList!$A$2:$C$30000,3,FALSE),0)</f>
        <v>0</v>
      </c>
      <c r="Y172">
        <f>IF(ISERROR(MATCH(D172,'target HGNC ID'!$B$2:$B$30000,0)),0,1)</f>
        <v>1</v>
      </c>
    </row>
    <row r="173" spans="1:25" x14ac:dyDescent="0.25">
      <c r="A173" s="12" t="s">
        <v>1217</v>
      </c>
      <c r="B173" s="12">
        <v>1452</v>
      </c>
      <c r="C173" t="s">
        <v>62</v>
      </c>
      <c r="D173">
        <f t="shared" si="2"/>
        <v>1457</v>
      </c>
      <c r="E173">
        <v>0</v>
      </c>
      <c r="F173">
        <v>1</v>
      </c>
      <c r="G173">
        <v>0</v>
      </c>
      <c r="H173">
        <v>0</v>
      </c>
      <c r="I173">
        <v>8</v>
      </c>
      <c r="J173">
        <v>0</v>
      </c>
      <c r="K173">
        <v>8</v>
      </c>
      <c r="L173">
        <v>1219.2904052700001</v>
      </c>
      <c r="M173">
        <v>10365</v>
      </c>
      <c r="N173">
        <v>2.2199999999999999E-6</v>
      </c>
      <c r="O173">
        <v>8.86786E-3</v>
      </c>
      <c r="P173">
        <v>-5.4741000000000002E-4</v>
      </c>
      <c r="Q173">
        <v>-2.251E-4</v>
      </c>
      <c r="R173">
        <v>0</v>
      </c>
      <c r="S173">
        <v>0</v>
      </c>
      <c r="T173">
        <v>0</v>
      </c>
      <c r="U173">
        <v>0</v>
      </c>
      <c r="V173" t="s">
        <v>2314</v>
      </c>
      <c r="W173">
        <f>IF(ISERROR(MATCH(VALUE(D173),'essen ID'!$A$1:$A$30000,0)),0,1)</f>
        <v>0</v>
      </c>
      <c r="X173">
        <f>IFERROR(VLOOKUP(VALUE(D173),DiseaseList!$A$2:$C$30000,3,FALSE),0)</f>
        <v>0</v>
      </c>
      <c r="Y173">
        <f>IF(ISERROR(MATCH(D173,'target HGNC ID'!$B$2:$B$30000,0)),0,1)</f>
        <v>1</v>
      </c>
    </row>
    <row r="174" spans="1:25" x14ac:dyDescent="0.25">
      <c r="A174" s="12" t="s">
        <v>1609</v>
      </c>
      <c r="B174" s="12">
        <v>1455</v>
      </c>
      <c r="C174" t="s">
        <v>1517</v>
      </c>
      <c r="D174">
        <f t="shared" si="2"/>
        <v>1459</v>
      </c>
      <c r="E174">
        <v>0</v>
      </c>
      <c r="F174">
        <v>1</v>
      </c>
      <c r="G174">
        <v>0</v>
      </c>
      <c r="H174">
        <v>0</v>
      </c>
      <c r="I174">
        <v>2</v>
      </c>
      <c r="J174">
        <v>0</v>
      </c>
      <c r="K174">
        <v>2</v>
      </c>
      <c r="L174">
        <v>0</v>
      </c>
      <c r="M174">
        <v>0</v>
      </c>
      <c r="N174">
        <v>2.2199999999999999E-6</v>
      </c>
      <c r="O174">
        <v>2.090616E-2</v>
      </c>
      <c r="P174">
        <v>-3.4209999999999999E-5</v>
      </c>
      <c r="Q174">
        <v>-1.0730000000000001E-5</v>
      </c>
      <c r="R174">
        <v>0</v>
      </c>
      <c r="S174">
        <v>0</v>
      </c>
      <c r="T174">
        <v>0</v>
      </c>
      <c r="U174">
        <v>0</v>
      </c>
      <c r="V174">
        <v>0</v>
      </c>
      <c r="W174">
        <f>IF(ISERROR(MATCH(VALUE(D174),'essen ID'!$A$1:$A$30000,0)),0,1)</f>
        <v>1</v>
      </c>
      <c r="X174">
        <f>IFERROR(VLOOKUP(VALUE(D174),DiseaseList!$A$2:$C$30000,3,FALSE),0)</f>
        <v>0</v>
      </c>
      <c r="Y174">
        <f>IF(ISERROR(MATCH(D174,'target HGNC ID'!$B$2:$B$30000,0)),0,1)</f>
        <v>1</v>
      </c>
    </row>
    <row r="175" spans="1:25" x14ac:dyDescent="0.25">
      <c r="A175" s="12" t="s">
        <v>1075</v>
      </c>
      <c r="B175" s="12">
        <v>1456</v>
      </c>
      <c r="C175" t="s">
        <v>63</v>
      </c>
      <c r="D175">
        <f t="shared" si="2"/>
        <v>1119</v>
      </c>
      <c r="E175">
        <v>0</v>
      </c>
      <c r="F175">
        <v>1</v>
      </c>
      <c r="G175">
        <v>0</v>
      </c>
      <c r="H175">
        <v>0</v>
      </c>
      <c r="I175">
        <v>5</v>
      </c>
      <c r="J175">
        <v>1</v>
      </c>
      <c r="K175">
        <v>4</v>
      </c>
      <c r="L175">
        <v>2574.6450195299999</v>
      </c>
      <c r="M175">
        <v>17168</v>
      </c>
      <c r="N175">
        <v>2.21E-6</v>
      </c>
      <c r="O175">
        <v>2.85206E-3</v>
      </c>
      <c r="P175">
        <v>-3.1640000000000002E-5</v>
      </c>
      <c r="Q175">
        <v>-9.4480000000000003E-5</v>
      </c>
      <c r="R175">
        <v>-1.3200000000000001E-5</v>
      </c>
      <c r="S175">
        <v>12425</v>
      </c>
      <c r="T175">
        <v>6087</v>
      </c>
      <c r="U175">
        <v>6338</v>
      </c>
      <c r="V175" t="s">
        <v>2314</v>
      </c>
      <c r="W175">
        <f>IF(ISERROR(MATCH(VALUE(D175),'essen ID'!$A$1:$A$30000,0)),0,1)</f>
        <v>0</v>
      </c>
      <c r="X175">
        <f>IFERROR(VLOOKUP(VALUE(D175),DiseaseList!$A$2:$C$30000,3,FALSE),0)</f>
        <v>0</v>
      </c>
      <c r="Y175">
        <f>IF(ISERROR(MATCH(D175,'target HGNC ID'!$B$2:$B$30000,0)),0,1)</f>
        <v>1</v>
      </c>
    </row>
    <row r="176" spans="1:25" x14ac:dyDescent="0.25">
      <c r="A176" s="12" t="s">
        <v>62</v>
      </c>
      <c r="B176" s="12">
        <v>1457</v>
      </c>
      <c r="C176" t="s">
        <v>1916</v>
      </c>
      <c r="D176">
        <f t="shared" si="2"/>
        <v>137529</v>
      </c>
      <c r="E176">
        <v>0</v>
      </c>
      <c r="F176">
        <v>1</v>
      </c>
      <c r="G176">
        <v>0</v>
      </c>
      <c r="H176">
        <v>0</v>
      </c>
      <c r="I176">
        <v>4</v>
      </c>
      <c r="J176">
        <v>0</v>
      </c>
      <c r="K176">
        <v>4</v>
      </c>
      <c r="L176">
        <v>252.20777892999999</v>
      </c>
      <c r="M176">
        <v>3294</v>
      </c>
      <c r="N176">
        <v>2.21E-6</v>
      </c>
      <c r="O176">
        <v>4.6346099999999999E-3</v>
      </c>
      <c r="P176">
        <v>-1.3684999999999999E-4</v>
      </c>
      <c r="Q176">
        <v>-8.1760000000000003E-5</v>
      </c>
      <c r="R176">
        <v>0</v>
      </c>
      <c r="S176">
        <v>0</v>
      </c>
      <c r="T176">
        <v>0</v>
      </c>
      <c r="U176">
        <v>0</v>
      </c>
      <c r="V176" t="s">
        <v>2314</v>
      </c>
      <c r="W176">
        <f>IF(ISERROR(MATCH(VALUE(D176),'essen ID'!$A$1:$A$30000,0)),0,1)</f>
        <v>0</v>
      </c>
      <c r="X176">
        <f>IFERROR(VLOOKUP(VALUE(D176),DiseaseList!$A$2:$C$30000,3,FALSE),0)</f>
        <v>0</v>
      </c>
      <c r="Y176">
        <f>IF(ISERROR(MATCH(D176,'target HGNC ID'!$B$2:$B$30000,0)),0,1)</f>
        <v>0</v>
      </c>
    </row>
    <row r="177" spans="1:25" x14ac:dyDescent="0.25">
      <c r="A177" s="12" t="s">
        <v>62</v>
      </c>
      <c r="B177" s="12">
        <v>1457</v>
      </c>
      <c r="C177" t="s">
        <v>64</v>
      </c>
      <c r="D177">
        <f t="shared" si="2"/>
        <v>4963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2.21E-6</v>
      </c>
      <c r="O177">
        <v>2.5691000000000001E-4</v>
      </c>
      <c r="P177">
        <v>-8.5499999999999995E-6</v>
      </c>
      <c r="Q177">
        <v>-4.6500000000000004E-6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f>IF(ISERROR(MATCH(VALUE(D177),'essen ID'!$A$1:$A$30000,0)),0,1)</f>
        <v>0</v>
      </c>
      <c r="X177">
        <f>IFERROR(VLOOKUP(VALUE(D177),DiseaseList!$A$2:$C$30000,3,FALSE),0)</f>
        <v>0</v>
      </c>
      <c r="Y177">
        <f>IF(ISERROR(MATCH(D177,'target HGNC ID'!$B$2:$B$30000,0)),0,1)</f>
        <v>0</v>
      </c>
    </row>
    <row r="178" spans="1:25" x14ac:dyDescent="0.25">
      <c r="A178" s="12" t="s">
        <v>1916</v>
      </c>
      <c r="B178" s="12">
        <v>137529</v>
      </c>
      <c r="C178" t="s">
        <v>2143</v>
      </c>
      <c r="D178">
        <f t="shared" si="2"/>
        <v>1179</v>
      </c>
      <c r="E178">
        <v>0</v>
      </c>
      <c r="F178">
        <v>1</v>
      </c>
      <c r="G178">
        <v>0</v>
      </c>
      <c r="H178">
        <v>0</v>
      </c>
      <c r="I178">
        <v>2</v>
      </c>
      <c r="J178">
        <v>0</v>
      </c>
      <c r="K178">
        <v>2</v>
      </c>
      <c r="L178">
        <v>134.33837890999999</v>
      </c>
      <c r="M178">
        <v>1294</v>
      </c>
      <c r="N178">
        <v>2.21E-6</v>
      </c>
      <c r="O178">
        <v>8.9184099999999999E-3</v>
      </c>
      <c r="P178">
        <v>-3.4209999999999999E-5</v>
      </c>
      <c r="Q178">
        <v>-1.8620000000000001E-5</v>
      </c>
      <c r="R178">
        <v>0</v>
      </c>
      <c r="S178">
        <v>0</v>
      </c>
      <c r="T178">
        <v>0</v>
      </c>
      <c r="U178">
        <v>0</v>
      </c>
      <c r="V178" t="s">
        <v>2314</v>
      </c>
      <c r="W178">
        <f>IF(ISERROR(MATCH(VALUE(D178),'essen ID'!$A$1:$A$30000,0)),0,1)</f>
        <v>0</v>
      </c>
      <c r="X178">
        <f>IFERROR(VLOOKUP(VALUE(D178),DiseaseList!$A$2:$C$30000,3,FALSE),0)</f>
        <v>0</v>
      </c>
      <c r="Y178">
        <f>IF(ISERROR(MATCH(D178,'target HGNC ID'!$B$2:$B$30000,0)),0,1)</f>
        <v>0</v>
      </c>
    </row>
    <row r="179" spans="1:25" x14ac:dyDescent="0.25">
      <c r="A179" s="12" t="s">
        <v>1612</v>
      </c>
      <c r="B179" s="12">
        <v>9575</v>
      </c>
      <c r="C179" t="s">
        <v>2144</v>
      </c>
      <c r="D179">
        <f t="shared" si="2"/>
        <v>9635</v>
      </c>
      <c r="E179">
        <v>0</v>
      </c>
      <c r="F179">
        <v>1</v>
      </c>
      <c r="G179">
        <v>0</v>
      </c>
      <c r="H179">
        <v>0</v>
      </c>
      <c r="I179">
        <v>3</v>
      </c>
      <c r="J179">
        <v>0</v>
      </c>
      <c r="K179">
        <v>3</v>
      </c>
      <c r="L179">
        <v>734.92645263999998</v>
      </c>
      <c r="M179">
        <v>4854</v>
      </c>
      <c r="N179">
        <v>2.21E-6</v>
      </c>
      <c r="O179">
        <v>6.1801E-3</v>
      </c>
      <c r="P179">
        <v>-7.6979999999999998E-5</v>
      </c>
      <c r="Q179">
        <v>-4.7349999999999999E-5</v>
      </c>
      <c r="R179">
        <v>0</v>
      </c>
      <c r="S179">
        <v>0</v>
      </c>
      <c r="T179">
        <v>0</v>
      </c>
      <c r="U179">
        <v>0</v>
      </c>
      <c r="V179" t="s">
        <v>2314</v>
      </c>
      <c r="W179">
        <f>IF(ISERROR(MATCH(VALUE(D179),'essen ID'!$A$1:$A$30000,0)),0,1)</f>
        <v>0</v>
      </c>
      <c r="X179">
        <f>IFERROR(VLOOKUP(VALUE(D179),DiseaseList!$A$2:$C$30000,3,FALSE),0)</f>
        <v>0</v>
      </c>
      <c r="Y179">
        <f>IF(ISERROR(MATCH(D179,'target HGNC ID'!$B$2:$B$30000,0)),0,1)</f>
        <v>0</v>
      </c>
    </row>
    <row r="180" spans="1:25" x14ac:dyDescent="0.25">
      <c r="A180" s="12" t="s">
        <v>1917</v>
      </c>
      <c r="B180" s="12">
        <v>4094</v>
      </c>
      <c r="C180" t="s">
        <v>2033</v>
      </c>
      <c r="D180">
        <f t="shared" si="2"/>
        <v>6249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1</v>
      </c>
      <c r="L180">
        <v>0</v>
      </c>
      <c r="M180">
        <v>0</v>
      </c>
      <c r="N180">
        <v>2.21E-6</v>
      </c>
      <c r="O180">
        <v>3.7587999999999999E-4</v>
      </c>
      <c r="P180">
        <v>-8.5499999999999995E-6</v>
      </c>
      <c r="Q180">
        <v>-5.8699999999999997E-6</v>
      </c>
      <c r="R180">
        <v>0</v>
      </c>
      <c r="S180">
        <v>0</v>
      </c>
      <c r="T180">
        <v>0</v>
      </c>
      <c r="U180">
        <v>0</v>
      </c>
      <c r="V180" t="s">
        <v>2314</v>
      </c>
      <c r="W180">
        <f>IF(ISERROR(MATCH(VALUE(D180),'essen ID'!$A$1:$A$30000,0)),0,1)</f>
        <v>1</v>
      </c>
      <c r="X180">
        <f>IFERROR(VLOOKUP(VALUE(D180),DiseaseList!$A$2:$C$30000,3,FALSE),0)</f>
        <v>0</v>
      </c>
      <c r="Y180">
        <f>IF(ISERROR(MATCH(D180,'target HGNC ID'!$B$2:$B$30000,0)),0,1)</f>
        <v>0</v>
      </c>
    </row>
    <row r="181" spans="1:25" x14ac:dyDescent="0.25">
      <c r="A181" s="12" t="s">
        <v>1641</v>
      </c>
      <c r="B181" s="12">
        <v>4609</v>
      </c>
      <c r="C181" t="s">
        <v>1228</v>
      </c>
      <c r="D181">
        <f t="shared" si="2"/>
        <v>1213</v>
      </c>
      <c r="E181">
        <v>0</v>
      </c>
      <c r="F181">
        <v>1</v>
      </c>
      <c r="G181">
        <v>0</v>
      </c>
      <c r="H181">
        <v>0</v>
      </c>
      <c r="I181">
        <v>7</v>
      </c>
      <c r="J181">
        <v>1</v>
      </c>
      <c r="K181">
        <v>6</v>
      </c>
      <c r="L181">
        <v>1688.90661621</v>
      </c>
      <c r="M181">
        <v>18710</v>
      </c>
      <c r="N181">
        <v>2.2199999999999999E-6</v>
      </c>
      <c r="O181">
        <v>5.2318799999999999E-2</v>
      </c>
      <c r="P181">
        <v>1.8404000000000001E-4</v>
      </c>
      <c r="Q181">
        <v>-7.0179999999999996E-5</v>
      </c>
      <c r="R181">
        <v>5.4039999999999998E-5</v>
      </c>
      <c r="S181">
        <v>41495</v>
      </c>
      <c r="T181">
        <v>27887</v>
      </c>
      <c r="U181">
        <v>13608</v>
      </c>
      <c r="V181" t="s">
        <v>2314</v>
      </c>
      <c r="W181">
        <f>IF(ISERROR(MATCH(VALUE(D181),'essen ID'!$A$1:$A$30000,0)),0,1)</f>
        <v>0</v>
      </c>
      <c r="X181">
        <f>IFERROR(VLOOKUP(VALUE(D181),DiseaseList!$A$2:$C$30000,3,FALSE),0)</f>
        <v>0</v>
      </c>
      <c r="Y181">
        <f>IF(ISERROR(MATCH(D181,'target HGNC ID'!$B$2:$B$30000,0)),0,1)</f>
        <v>0</v>
      </c>
    </row>
    <row r="182" spans="1:25" x14ac:dyDescent="0.25">
      <c r="A182" s="12" t="s">
        <v>1641</v>
      </c>
      <c r="B182" s="12">
        <v>4609</v>
      </c>
      <c r="C182" t="s">
        <v>1594</v>
      </c>
      <c r="D182">
        <f t="shared" si="2"/>
        <v>1277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2.2199999999999999E-6</v>
      </c>
      <c r="O182">
        <v>2.1852899999999999E-3</v>
      </c>
      <c r="P182">
        <v>-8.5499999999999995E-6</v>
      </c>
      <c r="Q182">
        <v>-1.6199999999999999E-6</v>
      </c>
      <c r="R182">
        <v>0</v>
      </c>
      <c r="S182">
        <v>0</v>
      </c>
      <c r="T182">
        <v>0</v>
      </c>
      <c r="U182">
        <v>0</v>
      </c>
      <c r="V182">
        <v>0</v>
      </c>
      <c r="W182">
        <f>IF(ISERROR(MATCH(VALUE(D182),'essen ID'!$A$1:$A$30000,0)),0,1)</f>
        <v>1</v>
      </c>
      <c r="X182">
        <f>IFERROR(VLOOKUP(VALUE(D182),DiseaseList!$A$2:$C$30000,3,FALSE),0)</f>
        <v>1</v>
      </c>
      <c r="Y182">
        <f>IF(ISERROR(MATCH(D182,'target HGNC ID'!$B$2:$B$30000,0)),0,1)</f>
        <v>1</v>
      </c>
    </row>
    <row r="183" spans="1:25" x14ac:dyDescent="0.25">
      <c r="A183" s="12" t="s">
        <v>1641</v>
      </c>
      <c r="B183" s="12">
        <v>4609</v>
      </c>
      <c r="C183" t="s">
        <v>2034</v>
      </c>
      <c r="D183">
        <f t="shared" si="2"/>
        <v>10815</v>
      </c>
      <c r="E183">
        <v>0</v>
      </c>
      <c r="F183">
        <v>1</v>
      </c>
      <c r="G183">
        <v>0</v>
      </c>
      <c r="H183">
        <v>0</v>
      </c>
      <c r="I183">
        <v>2</v>
      </c>
      <c r="J183">
        <v>0</v>
      </c>
      <c r="K183">
        <v>2</v>
      </c>
      <c r="L183">
        <v>0</v>
      </c>
      <c r="M183">
        <v>0</v>
      </c>
      <c r="N183">
        <v>2.21E-6</v>
      </c>
      <c r="O183">
        <v>8.6888000000000004E-4</v>
      </c>
      <c r="P183">
        <v>-3.4209999999999999E-5</v>
      </c>
      <c r="Q183">
        <v>-2.105E-5</v>
      </c>
      <c r="R183">
        <v>0</v>
      </c>
      <c r="S183">
        <v>0</v>
      </c>
      <c r="T183">
        <v>0</v>
      </c>
      <c r="U183">
        <v>0</v>
      </c>
      <c r="V183" t="s">
        <v>2314</v>
      </c>
      <c r="W183">
        <f>IF(ISERROR(MATCH(VALUE(D183),'essen ID'!$A$1:$A$30000,0)),0,1)</f>
        <v>1</v>
      </c>
      <c r="X183">
        <f>IFERROR(VLOOKUP(VALUE(D183),DiseaseList!$A$2:$C$30000,3,FALSE),0)</f>
        <v>0</v>
      </c>
      <c r="Y183">
        <f>IF(ISERROR(MATCH(D183,'target HGNC ID'!$B$2:$B$30000,0)),0,1)</f>
        <v>0</v>
      </c>
    </row>
    <row r="184" spans="1:25" x14ac:dyDescent="0.25">
      <c r="A184" s="12" t="s">
        <v>1673</v>
      </c>
      <c r="B184" s="12">
        <v>1073</v>
      </c>
      <c r="C184" t="s">
        <v>1295</v>
      </c>
      <c r="D184">
        <f t="shared" si="2"/>
        <v>0</v>
      </c>
      <c r="E184">
        <v>0</v>
      </c>
      <c r="F184">
        <v>0</v>
      </c>
      <c r="G184">
        <v>0</v>
      </c>
      <c r="H184">
        <v>1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3.9000000000000002E-7</v>
      </c>
      <c r="O184">
        <v>0</v>
      </c>
      <c r="P184">
        <v>-5.2819999999999999E-5</v>
      </c>
      <c r="Q184">
        <v>0</v>
      </c>
      <c r="R184">
        <v>-5.5510000000000002E-5</v>
      </c>
      <c r="S184">
        <v>0</v>
      </c>
      <c r="T184">
        <v>0</v>
      </c>
      <c r="U184">
        <v>0</v>
      </c>
      <c r="V184">
        <v>0</v>
      </c>
      <c r="W184">
        <f>IF(ISERROR(MATCH(VALUE(D184),'essen ID'!$A$1:$A$30000,0)),0,1)</f>
        <v>0</v>
      </c>
      <c r="X184">
        <f>IFERROR(VLOOKUP(VALUE(D184),DiseaseList!$A$2:$C$30000,3,FALSE),0)</f>
        <v>0</v>
      </c>
      <c r="Y184">
        <f>IF(ISERROR(MATCH(D184,'target HGNC ID'!$B$2:$B$30000,0)),0,1)</f>
        <v>0</v>
      </c>
    </row>
    <row r="185" spans="1:25" x14ac:dyDescent="0.25">
      <c r="A185" s="12" t="s">
        <v>1721</v>
      </c>
      <c r="B185" s="12">
        <v>50820</v>
      </c>
      <c r="C185" t="s">
        <v>921</v>
      </c>
      <c r="D185">
        <f t="shared" si="2"/>
        <v>2959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3.9000000000000002E-7</v>
      </c>
      <c r="O185">
        <v>0</v>
      </c>
      <c r="P185">
        <v>-1.3210000000000001E-5</v>
      </c>
      <c r="Q185">
        <v>0</v>
      </c>
      <c r="R185">
        <v>-1.3879999999999999E-5</v>
      </c>
      <c r="S185">
        <v>0</v>
      </c>
      <c r="T185">
        <v>0</v>
      </c>
      <c r="U185">
        <v>0</v>
      </c>
      <c r="V185">
        <v>0</v>
      </c>
      <c r="W185">
        <f>IF(ISERROR(MATCH(VALUE(D185),'essen ID'!$A$1:$A$30000,0)),0,1)</f>
        <v>0</v>
      </c>
      <c r="X185">
        <f>IFERROR(VLOOKUP(VALUE(D185),DiseaseList!$A$2:$C$30000,3,FALSE),0)</f>
        <v>0</v>
      </c>
      <c r="Y185">
        <f>IF(ISERROR(MATCH(D185,'target HGNC ID'!$B$2:$B$30000,0)),0,1)</f>
        <v>0</v>
      </c>
    </row>
    <row r="186" spans="1:25" x14ac:dyDescent="0.25">
      <c r="A186" s="12" t="s">
        <v>356</v>
      </c>
      <c r="B186" s="12">
        <v>1385</v>
      </c>
      <c r="C186" t="s">
        <v>920</v>
      </c>
      <c r="D186">
        <f t="shared" si="2"/>
        <v>6872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3.9000000000000002E-7</v>
      </c>
      <c r="O186">
        <v>0</v>
      </c>
      <c r="P186">
        <v>-1.3210000000000001E-5</v>
      </c>
      <c r="Q186">
        <v>0</v>
      </c>
      <c r="R186">
        <v>-1.3879999999999999E-5</v>
      </c>
      <c r="S186">
        <v>0</v>
      </c>
      <c r="T186">
        <v>0</v>
      </c>
      <c r="U186">
        <v>0</v>
      </c>
      <c r="V186">
        <v>0</v>
      </c>
      <c r="W186">
        <f>IF(ISERROR(MATCH(VALUE(D186),'essen ID'!$A$1:$A$30000,0)),0,1)</f>
        <v>0</v>
      </c>
      <c r="X186">
        <f>IFERROR(VLOOKUP(VALUE(D186),DiseaseList!$A$2:$C$30000,3,FALSE),0)</f>
        <v>1</v>
      </c>
      <c r="Y186">
        <f>IF(ISERROR(MATCH(D186,'target HGNC ID'!$B$2:$B$30000,0)),0,1)</f>
        <v>0</v>
      </c>
    </row>
    <row r="187" spans="1:25" x14ac:dyDescent="0.25">
      <c r="A187" s="12" t="s">
        <v>356</v>
      </c>
      <c r="B187" s="12">
        <v>1385</v>
      </c>
      <c r="C187" t="s">
        <v>1972</v>
      </c>
      <c r="D187">
        <f t="shared" si="2"/>
        <v>57576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2.2000000000000001E-6</v>
      </c>
      <c r="O187">
        <v>3.1999999999999999E-5</v>
      </c>
      <c r="P187">
        <v>-1.3210000000000001E-5</v>
      </c>
      <c r="Q187">
        <v>0</v>
      </c>
      <c r="R187">
        <v>-1.3879999999999999E-5</v>
      </c>
      <c r="S187">
        <v>0</v>
      </c>
      <c r="T187">
        <v>0</v>
      </c>
      <c r="U187">
        <v>0</v>
      </c>
      <c r="V187" t="s">
        <v>2314</v>
      </c>
      <c r="W187">
        <f>IF(ISERROR(MATCH(VALUE(D187),'essen ID'!$A$1:$A$30000,0)),0,1)</f>
        <v>0</v>
      </c>
      <c r="X187">
        <f>IFERROR(VLOOKUP(VALUE(D187),DiseaseList!$A$2:$C$30000,3,FALSE),0)</f>
        <v>0</v>
      </c>
      <c r="Y187">
        <f>IF(ISERROR(MATCH(D187,'target HGNC ID'!$B$2:$B$30000,0)),0,1)</f>
        <v>0</v>
      </c>
    </row>
    <row r="188" spans="1:25" x14ac:dyDescent="0.25">
      <c r="A188" s="12" t="s">
        <v>1116</v>
      </c>
      <c r="B188" s="12">
        <v>1390</v>
      </c>
      <c r="C188" t="s">
        <v>2035</v>
      </c>
      <c r="D188">
        <f t="shared" si="2"/>
        <v>9419</v>
      </c>
      <c r="E188">
        <v>0</v>
      </c>
      <c r="F188">
        <v>1</v>
      </c>
      <c r="G188">
        <v>0</v>
      </c>
      <c r="H188">
        <v>0</v>
      </c>
      <c r="I188">
        <v>2</v>
      </c>
      <c r="J188">
        <v>0</v>
      </c>
      <c r="K188">
        <v>2</v>
      </c>
      <c r="L188">
        <v>343.03848267000001</v>
      </c>
      <c r="M188">
        <v>3280</v>
      </c>
      <c r="N188">
        <v>2.21E-6</v>
      </c>
      <c r="O188">
        <v>4.4723699999999998E-3</v>
      </c>
      <c r="P188">
        <v>-3.4209999999999999E-5</v>
      </c>
      <c r="Q188">
        <v>-1.8009999999999999E-5</v>
      </c>
      <c r="R188">
        <v>0</v>
      </c>
      <c r="S188">
        <v>0</v>
      </c>
      <c r="T188">
        <v>0</v>
      </c>
      <c r="U188">
        <v>0</v>
      </c>
      <c r="V188" t="s">
        <v>2314</v>
      </c>
      <c r="W188">
        <f>IF(ISERROR(MATCH(VALUE(D188),'essen ID'!$A$1:$A$30000,0)),0,1)</f>
        <v>0</v>
      </c>
      <c r="X188">
        <f>IFERROR(VLOOKUP(VALUE(D188),DiseaseList!$A$2:$C$30000,3,FALSE),0)</f>
        <v>0</v>
      </c>
      <c r="Y188">
        <f>IF(ISERROR(MATCH(D188,'target HGNC ID'!$B$2:$B$30000,0)),0,1)</f>
        <v>0</v>
      </c>
    </row>
    <row r="189" spans="1:25" x14ac:dyDescent="0.25">
      <c r="A189" s="12" t="s">
        <v>1116</v>
      </c>
      <c r="B189" s="12">
        <v>1390</v>
      </c>
      <c r="C189" t="s">
        <v>1296</v>
      </c>
      <c r="D189">
        <f t="shared" si="2"/>
        <v>1399</v>
      </c>
      <c r="E189">
        <v>0</v>
      </c>
      <c r="F189">
        <v>1</v>
      </c>
      <c r="G189">
        <v>0</v>
      </c>
      <c r="H189">
        <v>0</v>
      </c>
      <c r="I189">
        <v>3</v>
      </c>
      <c r="J189">
        <v>0</v>
      </c>
      <c r="K189">
        <v>3</v>
      </c>
      <c r="L189">
        <v>24.084472659999999</v>
      </c>
      <c r="M189">
        <v>447</v>
      </c>
      <c r="N189">
        <v>2.21E-6</v>
      </c>
      <c r="O189">
        <v>9.0863999999999995E-4</v>
      </c>
      <c r="P189">
        <v>-7.6979999999999998E-5</v>
      </c>
      <c r="Q189">
        <v>-4.9169999999999998E-5</v>
      </c>
      <c r="R189">
        <v>0</v>
      </c>
      <c r="S189">
        <v>0</v>
      </c>
      <c r="T189">
        <v>0</v>
      </c>
      <c r="U189">
        <v>0</v>
      </c>
      <c r="V189" t="s">
        <v>2314</v>
      </c>
      <c r="W189">
        <f>IF(ISERROR(MATCH(VALUE(D189),'essen ID'!$A$1:$A$30000,0)),0,1)</f>
        <v>1</v>
      </c>
      <c r="X189">
        <f>IFERROR(VLOOKUP(VALUE(D189),DiseaseList!$A$2:$C$30000,3,FALSE),0)</f>
        <v>0</v>
      </c>
      <c r="Y189">
        <f>IF(ISERROR(MATCH(D189,'target HGNC ID'!$B$2:$B$30000,0)),0,1)</f>
        <v>0</v>
      </c>
    </row>
    <row r="190" spans="1:25" x14ac:dyDescent="0.25">
      <c r="A190" s="12" t="s">
        <v>1731</v>
      </c>
      <c r="B190" s="12">
        <v>1398</v>
      </c>
      <c r="C190" t="s">
        <v>2147</v>
      </c>
      <c r="D190">
        <f t="shared" si="2"/>
        <v>7514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2.21E-6</v>
      </c>
      <c r="O190">
        <v>3.75495E-3</v>
      </c>
      <c r="P190">
        <v>-8.5499999999999995E-6</v>
      </c>
      <c r="Q190">
        <v>-5.5600000000000001E-6</v>
      </c>
      <c r="R190">
        <v>0</v>
      </c>
      <c r="S190">
        <v>0</v>
      </c>
      <c r="T190">
        <v>0</v>
      </c>
      <c r="U190">
        <v>0</v>
      </c>
      <c r="V190" t="s">
        <v>2314</v>
      </c>
      <c r="W190">
        <f>IF(ISERROR(MATCH(VALUE(D190),'essen ID'!$A$1:$A$30000,0)),0,1)</f>
        <v>0</v>
      </c>
      <c r="X190">
        <f>IFERROR(VLOOKUP(VALUE(D190),DiseaseList!$A$2:$C$30000,3,FALSE),0)</f>
        <v>0</v>
      </c>
      <c r="Y190">
        <f>IF(ISERROR(MATCH(D190,'target HGNC ID'!$B$2:$B$30000,0)),0,1)</f>
        <v>0</v>
      </c>
    </row>
    <row r="191" spans="1:25" x14ac:dyDescent="0.25">
      <c r="A191" s="12" t="s">
        <v>1296</v>
      </c>
      <c r="B191" s="12">
        <v>1399</v>
      </c>
      <c r="C191" t="s">
        <v>1074</v>
      </c>
      <c r="D191">
        <f t="shared" si="2"/>
        <v>1409</v>
      </c>
      <c r="E191">
        <v>0</v>
      </c>
      <c r="F191">
        <v>0</v>
      </c>
      <c r="G191">
        <v>0.49</v>
      </c>
      <c r="H191">
        <v>0.53</v>
      </c>
      <c r="I191">
        <v>3</v>
      </c>
      <c r="J191">
        <v>1</v>
      </c>
      <c r="K191">
        <v>2</v>
      </c>
      <c r="L191">
        <v>1105.5499267600001</v>
      </c>
      <c r="M191">
        <v>10681</v>
      </c>
      <c r="N191">
        <v>2.2199999999999999E-6</v>
      </c>
      <c r="O191">
        <v>6.7363999999999998E-4</v>
      </c>
      <c r="P191">
        <v>-4.1650000000000003E-5</v>
      </c>
      <c r="Q191">
        <v>-2.5590000000000001E-5</v>
      </c>
      <c r="R191">
        <v>-1.9130000000000001E-5</v>
      </c>
      <c r="S191">
        <v>0</v>
      </c>
      <c r="T191">
        <v>0</v>
      </c>
      <c r="U191">
        <v>0</v>
      </c>
      <c r="V191">
        <v>0</v>
      </c>
      <c r="W191">
        <f>IF(ISERROR(MATCH(VALUE(D191),'essen ID'!$A$1:$A$30000,0)),0,1)</f>
        <v>0</v>
      </c>
      <c r="X191">
        <f>IFERROR(VLOOKUP(VALUE(D191),DiseaseList!$A$2:$C$30000,3,FALSE),0)</f>
        <v>0</v>
      </c>
      <c r="Y191">
        <f>IF(ISERROR(MATCH(D191,'target HGNC ID'!$B$2:$B$30000,0)),0,1)</f>
        <v>0</v>
      </c>
    </row>
    <row r="192" spans="1:25" x14ac:dyDescent="0.25">
      <c r="A192" s="12" t="s">
        <v>1074</v>
      </c>
      <c r="B192" s="12">
        <v>1409</v>
      </c>
      <c r="C192" t="s">
        <v>2099</v>
      </c>
      <c r="D192">
        <f t="shared" si="2"/>
        <v>1435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2.21E-6</v>
      </c>
      <c r="O192">
        <v>4.4299999999999999E-6</v>
      </c>
      <c r="P192">
        <v>-1.3210000000000001E-5</v>
      </c>
      <c r="Q192">
        <v>0</v>
      </c>
      <c r="R192">
        <v>-1.3879999999999999E-5</v>
      </c>
      <c r="S192">
        <v>0</v>
      </c>
      <c r="T192">
        <v>0</v>
      </c>
      <c r="U192">
        <v>0</v>
      </c>
      <c r="V192">
        <v>0.54308062999999995</v>
      </c>
      <c r="W192">
        <f>IF(ISERROR(MATCH(VALUE(D192),'essen ID'!$A$1:$A$30000,0)),0,1)</f>
        <v>1</v>
      </c>
      <c r="X192">
        <f>IFERROR(VLOOKUP(VALUE(D192),DiseaseList!$A$2:$C$30000,3,FALSE),0)</f>
        <v>0</v>
      </c>
      <c r="Y192">
        <f>IF(ISERROR(MATCH(D192,'target HGNC ID'!$B$2:$B$30000,0)),0,1)</f>
        <v>0</v>
      </c>
    </row>
    <row r="193" spans="1:25" x14ac:dyDescent="0.25">
      <c r="A193" s="12" t="s">
        <v>1074</v>
      </c>
      <c r="B193" s="12">
        <v>1409</v>
      </c>
      <c r="C193" t="s">
        <v>1024</v>
      </c>
      <c r="D193">
        <f t="shared" si="2"/>
        <v>1436</v>
      </c>
      <c r="E193">
        <v>0</v>
      </c>
      <c r="F193">
        <v>1</v>
      </c>
      <c r="G193">
        <v>0</v>
      </c>
      <c r="H193">
        <v>0</v>
      </c>
      <c r="I193">
        <v>3</v>
      </c>
      <c r="J193">
        <v>0</v>
      </c>
      <c r="K193">
        <v>3</v>
      </c>
      <c r="L193">
        <v>1332.0001220700001</v>
      </c>
      <c r="M193">
        <v>14005</v>
      </c>
      <c r="N193">
        <v>2.2199999999999999E-6</v>
      </c>
      <c r="O193">
        <v>6.1450000000000003E-5</v>
      </c>
      <c r="P193">
        <v>-7.6979999999999998E-5</v>
      </c>
      <c r="Q193">
        <v>-4.8260000000000002E-5</v>
      </c>
      <c r="R193">
        <v>0</v>
      </c>
      <c r="S193">
        <v>0</v>
      </c>
      <c r="T193">
        <v>0</v>
      </c>
      <c r="U193">
        <v>0</v>
      </c>
      <c r="V193">
        <v>0.54308062999999995</v>
      </c>
      <c r="W193">
        <f>IF(ISERROR(MATCH(VALUE(D193),'essen ID'!$A$1:$A$30000,0)),0,1)</f>
        <v>1</v>
      </c>
      <c r="X193">
        <f>IFERROR(VLOOKUP(VALUE(D193),DiseaseList!$A$2:$C$30000,3,FALSE),0)</f>
        <v>1</v>
      </c>
      <c r="Y193">
        <f>IF(ISERROR(MATCH(D193,'target HGNC ID'!$B$2:$B$30000,0)),0,1)</f>
        <v>1</v>
      </c>
    </row>
    <row r="194" spans="1:25" x14ac:dyDescent="0.25">
      <c r="A194" s="12" t="s">
        <v>1024</v>
      </c>
      <c r="B194" s="12">
        <v>1436</v>
      </c>
      <c r="C194" t="s">
        <v>2148</v>
      </c>
      <c r="D194">
        <f t="shared" si="2"/>
        <v>1439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1</v>
      </c>
      <c r="L194">
        <v>0</v>
      </c>
      <c r="M194">
        <v>0</v>
      </c>
      <c r="N194">
        <v>2.21E-6</v>
      </c>
      <c r="O194">
        <v>6.8130100000000004E-3</v>
      </c>
      <c r="P194">
        <v>-8.5499999999999995E-6</v>
      </c>
      <c r="Q194">
        <v>-7.0999999999999998E-7</v>
      </c>
      <c r="R194">
        <v>0</v>
      </c>
      <c r="S194">
        <v>0</v>
      </c>
      <c r="T194">
        <v>0</v>
      </c>
      <c r="U194">
        <v>0</v>
      </c>
      <c r="V194" t="s">
        <v>2314</v>
      </c>
      <c r="W194">
        <f>IF(ISERROR(MATCH(VALUE(D194),'essen ID'!$A$1:$A$30000,0)),0,1)</f>
        <v>0</v>
      </c>
      <c r="X194">
        <f>IFERROR(VLOOKUP(VALUE(D194),DiseaseList!$A$2:$C$30000,3,FALSE),0)</f>
        <v>1</v>
      </c>
      <c r="Y194">
        <f>IF(ISERROR(MATCH(D194,'target HGNC ID'!$B$2:$B$30000,0)),0,1)</f>
        <v>1</v>
      </c>
    </row>
    <row r="195" spans="1:25" x14ac:dyDescent="0.25">
      <c r="A195" s="12" t="s">
        <v>1401</v>
      </c>
      <c r="B195" s="12">
        <v>1445</v>
      </c>
      <c r="C195" t="s">
        <v>332</v>
      </c>
      <c r="D195">
        <f t="shared" ref="D195:D258" si="3">VLOOKUP(C195,$A$2:$B$1922,2,FALSE)</f>
        <v>55824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2.21E-6</v>
      </c>
      <c r="O195">
        <v>2.00869E-3</v>
      </c>
      <c r="P195">
        <v>-1.3210000000000001E-5</v>
      </c>
      <c r="Q195">
        <v>0</v>
      </c>
      <c r="R195">
        <v>-1.3879999999999999E-5</v>
      </c>
      <c r="S195">
        <v>0</v>
      </c>
      <c r="T195">
        <v>0</v>
      </c>
      <c r="U195">
        <v>0</v>
      </c>
      <c r="V195" t="s">
        <v>2314</v>
      </c>
      <c r="W195">
        <f>IF(ISERROR(MATCH(VALUE(D195),'essen ID'!$A$1:$A$30000,0)),0,1)</f>
        <v>0</v>
      </c>
      <c r="X195">
        <f>IFERROR(VLOOKUP(VALUE(D195),DiseaseList!$A$2:$C$30000,3,FALSE),0)</f>
        <v>0</v>
      </c>
      <c r="Y195">
        <f>IF(ISERROR(MATCH(D195,'target HGNC ID'!$B$2:$B$30000,0)),0,1)</f>
        <v>0</v>
      </c>
    </row>
    <row r="196" spans="1:25" x14ac:dyDescent="0.25">
      <c r="A196" s="12" t="s">
        <v>1918</v>
      </c>
      <c r="B196" s="12">
        <v>1482</v>
      </c>
      <c r="C196" t="s">
        <v>1401</v>
      </c>
      <c r="D196">
        <f t="shared" si="3"/>
        <v>1445</v>
      </c>
      <c r="E196">
        <v>0</v>
      </c>
      <c r="F196">
        <v>1</v>
      </c>
      <c r="G196">
        <v>0</v>
      </c>
      <c r="H196">
        <v>0</v>
      </c>
      <c r="I196">
        <v>8</v>
      </c>
      <c r="J196">
        <v>1</v>
      </c>
      <c r="K196">
        <v>7</v>
      </c>
      <c r="L196">
        <v>7774.8745117199996</v>
      </c>
      <c r="M196">
        <v>54070</v>
      </c>
      <c r="N196">
        <v>2.2199999999999999E-6</v>
      </c>
      <c r="O196">
        <v>2.788682E-2</v>
      </c>
      <c r="P196">
        <v>-2.3568999999999999E-4</v>
      </c>
      <c r="Q196">
        <v>-4.863E-5</v>
      </c>
      <c r="R196">
        <v>-6.4640000000000005E-5</v>
      </c>
      <c r="S196">
        <v>83936</v>
      </c>
      <c r="T196">
        <v>41081</v>
      </c>
      <c r="U196">
        <v>42855</v>
      </c>
      <c r="V196" t="s">
        <v>2314</v>
      </c>
      <c r="W196">
        <f>IF(ISERROR(MATCH(VALUE(D196),'essen ID'!$A$1:$A$30000,0)),0,1)</f>
        <v>1</v>
      </c>
      <c r="X196">
        <f>IFERROR(VLOOKUP(VALUE(D196),DiseaseList!$A$2:$C$30000,3,FALSE),0)</f>
        <v>0</v>
      </c>
      <c r="Y196">
        <f>IF(ISERROR(MATCH(D196,'target HGNC ID'!$B$2:$B$30000,0)),0,1)</f>
        <v>1</v>
      </c>
    </row>
    <row r="197" spans="1:25" x14ac:dyDescent="0.25">
      <c r="A197" s="12" t="s">
        <v>1918</v>
      </c>
      <c r="B197" s="12">
        <v>1482</v>
      </c>
      <c r="C197" t="s">
        <v>869</v>
      </c>
      <c r="D197">
        <f t="shared" si="3"/>
        <v>1453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2.2199999999999999E-6</v>
      </c>
      <c r="O197">
        <v>1.0607449999999999E-2</v>
      </c>
      <c r="P197">
        <v>-8.5499999999999995E-6</v>
      </c>
      <c r="Q197">
        <v>-3.4400000000000001E-6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f>IF(ISERROR(MATCH(VALUE(D197),'essen ID'!$A$1:$A$30000,0)),0,1)</f>
        <v>0</v>
      </c>
      <c r="X197">
        <f>IFERROR(VLOOKUP(VALUE(D197),DiseaseList!$A$2:$C$30000,3,FALSE),0)</f>
        <v>0</v>
      </c>
      <c r="Y197">
        <f>IF(ISERROR(MATCH(D197,'target HGNC ID'!$B$2:$B$30000,0)),0,1)</f>
        <v>0</v>
      </c>
    </row>
    <row r="198" spans="1:25" x14ac:dyDescent="0.25">
      <c r="A198" s="12" t="s">
        <v>1284</v>
      </c>
      <c r="B198" s="12">
        <v>1487</v>
      </c>
      <c r="C198" t="s">
        <v>1114</v>
      </c>
      <c r="D198">
        <f t="shared" si="3"/>
        <v>80331</v>
      </c>
      <c r="E198">
        <v>0</v>
      </c>
      <c r="F198">
        <v>1</v>
      </c>
      <c r="G198">
        <v>0</v>
      </c>
      <c r="H198">
        <v>0</v>
      </c>
      <c r="I198">
        <v>3</v>
      </c>
      <c r="J198">
        <v>0</v>
      </c>
      <c r="K198">
        <v>3</v>
      </c>
      <c r="L198">
        <v>94.796478269999994</v>
      </c>
      <c r="M198">
        <v>702</v>
      </c>
      <c r="N198">
        <v>2.21E-6</v>
      </c>
      <c r="O198">
        <v>8.8060999999999999E-4</v>
      </c>
      <c r="P198">
        <v>-7.6979999999999998E-5</v>
      </c>
      <c r="Q198">
        <v>-4.0070000000000001E-5</v>
      </c>
      <c r="R198">
        <v>0</v>
      </c>
      <c r="S198">
        <v>0</v>
      </c>
      <c r="T198">
        <v>0</v>
      </c>
      <c r="U198">
        <v>0</v>
      </c>
      <c r="V198" t="s">
        <v>2314</v>
      </c>
      <c r="W198">
        <f>IF(ISERROR(MATCH(VALUE(D198),'essen ID'!$A$1:$A$30000,0)),0,1)</f>
        <v>1</v>
      </c>
      <c r="X198">
        <f>IFERROR(VLOOKUP(VALUE(D198),DiseaseList!$A$2:$C$30000,3,FALSE),0)</f>
        <v>1</v>
      </c>
      <c r="Y198">
        <f>IF(ISERROR(MATCH(D198,'target HGNC ID'!$B$2:$B$30000,0)),0,1)</f>
        <v>0</v>
      </c>
    </row>
    <row r="199" spans="1:25" x14ac:dyDescent="0.25">
      <c r="A199" s="12" t="s">
        <v>1284</v>
      </c>
      <c r="B199" s="12">
        <v>1487</v>
      </c>
      <c r="C199" t="s">
        <v>1918</v>
      </c>
      <c r="D199">
        <f t="shared" si="3"/>
        <v>1482</v>
      </c>
      <c r="E199">
        <v>0</v>
      </c>
      <c r="F199">
        <v>1</v>
      </c>
      <c r="G199">
        <v>0</v>
      </c>
      <c r="H199">
        <v>0</v>
      </c>
      <c r="I199">
        <v>7</v>
      </c>
      <c r="J199">
        <v>1</v>
      </c>
      <c r="K199">
        <v>6</v>
      </c>
      <c r="L199">
        <v>7487.2329101599998</v>
      </c>
      <c r="M199">
        <v>74285</v>
      </c>
      <c r="N199">
        <v>2.21E-6</v>
      </c>
      <c r="O199">
        <v>7.7791999999999998E-4</v>
      </c>
      <c r="P199">
        <v>-1.8164E-4</v>
      </c>
      <c r="Q199">
        <v>-2.2851999999999999E-4</v>
      </c>
      <c r="R199">
        <v>-5.7989999999999999E-5</v>
      </c>
      <c r="S199">
        <v>425</v>
      </c>
      <c r="T199">
        <v>233</v>
      </c>
      <c r="U199">
        <v>192</v>
      </c>
      <c r="V199" t="s">
        <v>2314</v>
      </c>
      <c r="W199">
        <f>IF(ISERROR(MATCH(VALUE(D199),'essen ID'!$A$1:$A$30000,0)),0,1)</f>
        <v>1</v>
      </c>
      <c r="X199">
        <f>IFERROR(VLOOKUP(VALUE(D199),DiseaseList!$A$2:$C$30000,3,FALSE),0)</f>
        <v>1</v>
      </c>
      <c r="Y199">
        <f>IF(ISERROR(MATCH(D199,'target HGNC ID'!$B$2:$B$30000,0)),0,1)</f>
        <v>0</v>
      </c>
    </row>
    <row r="200" spans="1:25" x14ac:dyDescent="0.25">
      <c r="A200" s="12" t="s">
        <v>1393</v>
      </c>
      <c r="B200" s="12">
        <v>5932</v>
      </c>
      <c r="C200" t="s">
        <v>1392</v>
      </c>
      <c r="D200">
        <f t="shared" si="3"/>
        <v>672</v>
      </c>
      <c r="E200">
        <v>0.5</v>
      </c>
      <c r="F200">
        <v>0</v>
      </c>
      <c r="G200">
        <v>0</v>
      </c>
      <c r="H200">
        <v>1</v>
      </c>
      <c r="I200">
        <v>5</v>
      </c>
      <c r="J200">
        <v>4</v>
      </c>
      <c r="K200">
        <v>1</v>
      </c>
      <c r="L200">
        <v>1449</v>
      </c>
      <c r="M200">
        <v>8727</v>
      </c>
      <c r="N200">
        <v>3.9000000000000002E-7</v>
      </c>
      <c r="O200">
        <v>0</v>
      </c>
      <c r="P200">
        <v>-2.1109000000000001E-4</v>
      </c>
      <c r="Q200">
        <v>-3.1940000000000003E-5</v>
      </c>
      <c r="R200">
        <v>-2.6176999999999998E-4</v>
      </c>
      <c r="S200">
        <v>1</v>
      </c>
      <c r="T200">
        <v>1</v>
      </c>
      <c r="U200">
        <v>0</v>
      </c>
      <c r="V200">
        <v>0.54308062999999995</v>
      </c>
      <c r="W200">
        <f>IF(ISERROR(MATCH(VALUE(D200),'essen ID'!$A$1:$A$30000,0)),0,1)</f>
        <v>1</v>
      </c>
      <c r="X200">
        <f>IFERROR(VLOOKUP(VALUE(D200),DiseaseList!$A$2:$C$30000,3,FALSE),0)</f>
        <v>1</v>
      </c>
      <c r="Y200">
        <f>IF(ISERROR(MATCH(D200,'target HGNC ID'!$B$2:$B$30000,0)),0,1)</f>
        <v>0</v>
      </c>
    </row>
    <row r="201" spans="1:25" x14ac:dyDescent="0.25">
      <c r="A201" s="12" t="s">
        <v>1724</v>
      </c>
      <c r="B201" s="12">
        <v>1499</v>
      </c>
      <c r="C201" t="s">
        <v>1393</v>
      </c>
      <c r="D201">
        <f t="shared" si="3"/>
        <v>5932</v>
      </c>
      <c r="E201">
        <v>0</v>
      </c>
      <c r="F201">
        <v>1</v>
      </c>
      <c r="G201">
        <v>0</v>
      </c>
      <c r="H201">
        <v>0</v>
      </c>
      <c r="I201">
        <v>2</v>
      </c>
      <c r="J201">
        <v>1</v>
      </c>
      <c r="K201">
        <v>1</v>
      </c>
      <c r="L201">
        <v>0</v>
      </c>
      <c r="M201">
        <v>0</v>
      </c>
      <c r="N201">
        <v>3.9000000000000002E-7</v>
      </c>
      <c r="O201">
        <v>0</v>
      </c>
      <c r="P201">
        <v>-1.9360000000000001E-5</v>
      </c>
      <c r="Q201">
        <v>-1.3900000000000001E-5</v>
      </c>
      <c r="R201">
        <v>-2.2310000000000002E-5</v>
      </c>
      <c r="S201">
        <v>1</v>
      </c>
      <c r="T201">
        <v>1</v>
      </c>
      <c r="U201">
        <v>0</v>
      </c>
      <c r="V201">
        <v>0.54308062999999995</v>
      </c>
      <c r="W201">
        <f>IF(ISERROR(MATCH(VALUE(D201),'essen ID'!$A$1:$A$30000,0)),0,1)</f>
        <v>1</v>
      </c>
      <c r="X201">
        <f>IFERROR(VLOOKUP(VALUE(D201),DiseaseList!$A$2:$C$30000,3,FALSE),0)</f>
        <v>1</v>
      </c>
      <c r="Y201">
        <f>IF(ISERROR(MATCH(D201,'target HGNC ID'!$B$2:$B$30000,0)),0,1)</f>
        <v>0</v>
      </c>
    </row>
    <row r="202" spans="1:25" x14ac:dyDescent="0.25">
      <c r="A202" s="12" t="s">
        <v>1724</v>
      </c>
      <c r="B202" s="12">
        <v>1499</v>
      </c>
      <c r="C202" t="s">
        <v>65</v>
      </c>
      <c r="D202">
        <f t="shared" si="3"/>
        <v>1493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2.21E-6</v>
      </c>
      <c r="O202">
        <v>1.9300000000000002E-5</v>
      </c>
      <c r="P202">
        <v>-8.5499999999999995E-6</v>
      </c>
      <c r="Q202">
        <v>-5.8699999999999997E-6</v>
      </c>
      <c r="R202">
        <v>0</v>
      </c>
      <c r="S202">
        <v>0</v>
      </c>
      <c r="T202">
        <v>0</v>
      </c>
      <c r="U202">
        <v>0</v>
      </c>
      <c r="V202">
        <v>0</v>
      </c>
      <c r="W202">
        <f>IF(ISERROR(MATCH(VALUE(D202),'essen ID'!$A$1:$A$30000,0)),0,1)</f>
        <v>1</v>
      </c>
      <c r="X202">
        <f>IFERROR(VLOOKUP(VALUE(D202),DiseaseList!$A$2:$C$30000,3,FALSE),0)</f>
        <v>1</v>
      </c>
      <c r="Y202">
        <f>IF(ISERROR(MATCH(D202,'target HGNC ID'!$B$2:$B$30000,0)),0,1)</f>
        <v>1</v>
      </c>
    </row>
    <row r="203" spans="1:25" x14ac:dyDescent="0.25">
      <c r="A203" s="12" t="s">
        <v>1724</v>
      </c>
      <c r="B203" s="12">
        <v>1499</v>
      </c>
      <c r="C203" t="s">
        <v>616</v>
      </c>
      <c r="D203">
        <f t="shared" si="3"/>
        <v>10194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2.21E-6</v>
      </c>
      <c r="O203">
        <v>1.6279199999999999E-3</v>
      </c>
      <c r="P203">
        <v>-1.3210000000000001E-5</v>
      </c>
      <c r="Q203">
        <v>0</v>
      </c>
      <c r="R203">
        <v>-1.3879999999999999E-5</v>
      </c>
      <c r="S203">
        <v>0</v>
      </c>
      <c r="T203">
        <v>0</v>
      </c>
      <c r="U203">
        <v>0</v>
      </c>
      <c r="V203" t="s">
        <v>2314</v>
      </c>
      <c r="W203">
        <f>IF(ISERROR(MATCH(VALUE(D203),'essen ID'!$A$1:$A$30000,0)),0,1)</f>
        <v>0</v>
      </c>
      <c r="X203">
        <f>IFERROR(VLOOKUP(VALUE(D203),DiseaseList!$A$2:$C$30000,3,FALSE),0)</f>
        <v>1</v>
      </c>
      <c r="Y203">
        <f>IF(ISERROR(MATCH(D203,'target HGNC ID'!$B$2:$B$30000,0)),0,1)</f>
        <v>0</v>
      </c>
    </row>
    <row r="204" spans="1:25" x14ac:dyDescent="0.25">
      <c r="A204" s="12" t="s">
        <v>1724</v>
      </c>
      <c r="B204" s="12">
        <v>1499</v>
      </c>
      <c r="C204" t="s">
        <v>1919</v>
      </c>
      <c r="D204">
        <f t="shared" si="3"/>
        <v>1509</v>
      </c>
      <c r="E204">
        <v>0</v>
      </c>
      <c r="F204">
        <v>1</v>
      </c>
      <c r="G204">
        <v>0</v>
      </c>
      <c r="H204">
        <v>0</v>
      </c>
      <c r="I204">
        <v>2</v>
      </c>
      <c r="J204">
        <v>1</v>
      </c>
      <c r="K204">
        <v>1</v>
      </c>
      <c r="L204">
        <v>2777</v>
      </c>
      <c r="M204">
        <v>19405</v>
      </c>
      <c r="N204">
        <v>2.21E-6</v>
      </c>
      <c r="O204">
        <v>1.8258E-4</v>
      </c>
      <c r="P204">
        <v>-2.0800000000000001E-5</v>
      </c>
      <c r="Q204">
        <v>-1.36E-5</v>
      </c>
      <c r="R204">
        <v>-2.7460000000000001E-5</v>
      </c>
      <c r="S204">
        <v>0</v>
      </c>
      <c r="T204">
        <v>0</v>
      </c>
      <c r="U204">
        <v>0</v>
      </c>
      <c r="V204" t="s">
        <v>2314</v>
      </c>
      <c r="W204">
        <f>IF(ISERROR(MATCH(VALUE(D204),'essen ID'!$A$1:$A$30000,0)),0,1)</f>
        <v>1</v>
      </c>
      <c r="X204">
        <f>IFERROR(VLOOKUP(VALUE(D204),DiseaseList!$A$2:$C$30000,3,FALSE),0)</f>
        <v>1</v>
      </c>
      <c r="Y204">
        <f>IF(ISERROR(MATCH(D204,'target HGNC ID'!$B$2:$B$30000,0)),0,1)</f>
        <v>1</v>
      </c>
    </row>
    <row r="205" spans="1:25" x14ac:dyDescent="0.25">
      <c r="A205" s="12" t="s">
        <v>1724</v>
      </c>
      <c r="B205" s="12">
        <v>1499</v>
      </c>
      <c r="C205" t="s">
        <v>2019</v>
      </c>
      <c r="D205">
        <f t="shared" si="3"/>
        <v>9040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2.21E-6</v>
      </c>
      <c r="O205">
        <v>6.2231000000000005E-4</v>
      </c>
      <c r="P205">
        <v>-1.3210000000000001E-5</v>
      </c>
      <c r="Q205">
        <v>0</v>
      </c>
      <c r="R205">
        <v>-1.3879999999999999E-5</v>
      </c>
      <c r="S205">
        <v>0</v>
      </c>
      <c r="T205">
        <v>0</v>
      </c>
      <c r="U205">
        <v>0</v>
      </c>
      <c r="V205" t="s">
        <v>2314</v>
      </c>
      <c r="W205">
        <f>IF(ISERROR(MATCH(VALUE(D205),'essen ID'!$A$1:$A$30000,0)),0,1)</f>
        <v>0</v>
      </c>
      <c r="X205">
        <f>IFERROR(VLOOKUP(VALUE(D205),DiseaseList!$A$2:$C$30000,3,FALSE),0)</f>
        <v>0</v>
      </c>
      <c r="Y205">
        <f>IF(ISERROR(MATCH(D205,'target HGNC ID'!$B$2:$B$30000,0)),0,1)</f>
        <v>0</v>
      </c>
    </row>
    <row r="206" spans="1:25" x14ac:dyDescent="0.25">
      <c r="A206" s="12" t="s">
        <v>1919</v>
      </c>
      <c r="B206" s="12">
        <v>1509</v>
      </c>
      <c r="C206" t="s">
        <v>1920</v>
      </c>
      <c r="D206">
        <f t="shared" si="3"/>
        <v>8454</v>
      </c>
      <c r="E206">
        <v>0</v>
      </c>
      <c r="F206">
        <v>1</v>
      </c>
      <c r="G206">
        <v>0</v>
      </c>
      <c r="H206">
        <v>0</v>
      </c>
      <c r="I206">
        <v>5</v>
      </c>
      <c r="J206">
        <v>1</v>
      </c>
      <c r="K206">
        <v>4</v>
      </c>
      <c r="L206">
        <v>5760.0239257800004</v>
      </c>
      <c r="M206">
        <v>35242</v>
      </c>
      <c r="N206">
        <v>2.21E-6</v>
      </c>
      <c r="O206">
        <v>8.6396200000000006E-3</v>
      </c>
      <c r="P206">
        <v>-1.4862E-4</v>
      </c>
      <c r="Q206">
        <v>-1.1147E-4</v>
      </c>
      <c r="R206">
        <v>-7.2949999999999998E-5</v>
      </c>
      <c r="S206">
        <v>0</v>
      </c>
      <c r="T206">
        <v>0</v>
      </c>
      <c r="U206">
        <v>0</v>
      </c>
      <c r="V206" t="s">
        <v>2314</v>
      </c>
      <c r="W206">
        <f>IF(ISERROR(MATCH(VALUE(D206),'essen ID'!$A$1:$A$30000,0)),0,1)</f>
        <v>1</v>
      </c>
      <c r="X206">
        <f>IFERROR(VLOOKUP(VALUE(D206),DiseaseList!$A$2:$C$30000,3,FALSE),0)</f>
        <v>0</v>
      </c>
      <c r="Y206">
        <f>IF(ISERROR(MATCH(D206,'target HGNC ID'!$B$2:$B$30000,0)),0,1)</f>
        <v>0</v>
      </c>
    </row>
    <row r="207" spans="1:25" x14ac:dyDescent="0.25">
      <c r="A207" s="12" t="s">
        <v>1920</v>
      </c>
      <c r="B207" s="12">
        <v>8454</v>
      </c>
      <c r="C207" t="s">
        <v>1196</v>
      </c>
      <c r="D207">
        <f t="shared" si="3"/>
        <v>801</v>
      </c>
      <c r="E207">
        <v>0</v>
      </c>
      <c r="F207">
        <v>0</v>
      </c>
      <c r="G207">
        <v>0</v>
      </c>
      <c r="H207">
        <v>1</v>
      </c>
      <c r="I207">
        <v>37</v>
      </c>
      <c r="J207">
        <v>1</v>
      </c>
      <c r="K207">
        <v>36</v>
      </c>
      <c r="L207">
        <v>22450.27734375</v>
      </c>
      <c r="M207">
        <v>165112</v>
      </c>
      <c r="N207">
        <v>2.2199999999999999E-6</v>
      </c>
      <c r="O207">
        <v>2.0660359999999999E-2</v>
      </c>
      <c r="P207">
        <v>1.1082E-4</v>
      </c>
      <c r="Q207">
        <v>-6.3654799999999997E-3</v>
      </c>
      <c r="R207">
        <v>-3.4599999999999999E-6</v>
      </c>
      <c r="S207">
        <v>36677</v>
      </c>
      <c r="T207">
        <v>19627</v>
      </c>
      <c r="U207">
        <v>17050</v>
      </c>
      <c r="V207" t="s">
        <v>2314</v>
      </c>
      <c r="W207">
        <f>IF(ISERROR(MATCH(VALUE(D207),'essen ID'!$A$1:$A$30000,0)),0,1)</f>
        <v>0</v>
      </c>
      <c r="X207">
        <f>IFERROR(VLOOKUP(VALUE(D207),DiseaseList!$A$2:$C$30000,3,FALSE),0)</f>
        <v>0</v>
      </c>
      <c r="Y207">
        <f>IF(ISERROR(MATCH(D207,'target HGNC ID'!$B$2:$B$30000,0)),0,1)</f>
        <v>1</v>
      </c>
    </row>
    <row r="208" spans="1:25" x14ac:dyDescent="0.25">
      <c r="A208" s="12" t="s">
        <v>1128</v>
      </c>
      <c r="B208" s="12">
        <v>7852</v>
      </c>
      <c r="C208" t="s">
        <v>1195</v>
      </c>
      <c r="D208">
        <f t="shared" si="3"/>
        <v>821</v>
      </c>
      <c r="E208">
        <v>0</v>
      </c>
      <c r="F208">
        <v>0</v>
      </c>
      <c r="G208">
        <v>0</v>
      </c>
      <c r="H208">
        <v>1</v>
      </c>
      <c r="I208">
        <v>2</v>
      </c>
      <c r="J208">
        <v>1</v>
      </c>
      <c r="K208">
        <v>1</v>
      </c>
      <c r="L208">
        <v>806.42407227000001</v>
      </c>
      <c r="M208">
        <v>6996</v>
      </c>
      <c r="N208">
        <v>2.2000000000000001E-6</v>
      </c>
      <c r="O208">
        <v>1.0839E-4</v>
      </c>
      <c r="P208">
        <v>-1.2629999999999999E-5</v>
      </c>
      <c r="Q208">
        <v>-3.89E-6</v>
      </c>
      <c r="R208">
        <v>-7.6899999999999992E-6</v>
      </c>
      <c r="S208">
        <v>0</v>
      </c>
      <c r="T208">
        <v>0</v>
      </c>
      <c r="U208">
        <v>0</v>
      </c>
      <c r="V208" t="s">
        <v>2314</v>
      </c>
      <c r="W208">
        <f>IF(ISERROR(MATCH(VALUE(D208),'essen ID'!$A$1:$A$30000,0)),0,1)</f>
        <v>1</v>
      </c>
      <c r="X208">
        <f>IFERROR(VLOOKUP(VALUE(D208),DiseaseList!$A$2:$C$30000,3,FALSE),0)</f>
        <v>0</v>
      </c>
      <c r="Y208">
        <f>IF(ISERROR(MATCH(D208,'target HGNC ID'!$B$2:$B$30000,0)),0,1)</f>
        <v>1</v>
      </c>
    </row>
    <row r="209" spans="1:25" x14ac:dyDescent="0.25">
      <c r="A209" s="12" t="s">
        <v>1128</v>
      </c>
      <c r="B209" s="12">
        <v>7852</v>
      </c>
      <c r="C209" t="s">
        <v>1194</v>
      </c>
      <c r="D209">
        <f t="shared" si="3"/>
        <v>811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1</v>
      </c>
      <c r="K209">
        <v>2</v>
      </c>
      <c r="L209">
        <v>17122.5546875</v>
      </c>
      <c r="M209">
        <v>83444</v>
      </c>
      <c r="N209">
        <v>2.2199999999999999E-6</v>
      </c>
      <c r="O209">
        <v>2.023844E-2</v>
      </c>
      <c r="P209">
        <v>3.2600000000000001E-6</v>
      </c>
      <c r="Q209">
        <v>1.9910000000000001E-5</v>
      </c>
      <c r="R209">
        <v>1.9300000000000002E-6</v>
      </c>
      <c r="S209">
        <v>8236</v>
      </c>
      <c r="T209">
        <v>5227</v>
      </c>
      <c r="U209">
        <v>3009</v>
      </c>
      <c r="V209" t="s">
        <v>2314</v>
      </c>
      <c r="W209">
        <f>IF(ISERROR(MATCH(VALUE(D209),'essen ID'!$A$1:$A$30000,0)),0,1)</f>
        <v>1</v>
      </c>
      <c r="X209">
        <f>IFERROR(VLOOKUP(VALUE(D209),DiseaseList!$A$2:$C$30000,3,FALSE),0)</f>
        <v>0</v>
      </c>
      <c r="Y209">
        <f>IF(ISERROR(MATCH(D209,'target HGNC ID'!$B$2:$B$30000,0)),0,1)</f>
        <v>1</v>
      </c>
    </row>
    <row r="210" spans="1:25" x14ac:dyDescent="0.25">
      <c r="A210" s="12" t="s">
        <v>1223</v>
      </c>
      <c r="B210" s="12">
        <v>54205</v>
      </c>
      <c r="C210" t="s">
        <v>1193</v>
      </c>
      <c r="D210">
        <f t="shared" si="3"/>
        <v>816</v>
      </c>
      <c r="E210">
        <v>0</v>
      </c>
      <c r="F210">
        <v>0</v>
      </c>
      <c r="G210">
        <v>0</v>
      </c>
      <c r="H210">
        <v>1</v>
      </c>
      <c r="I210">
        <v>6</v>
      </c>
      <c r="J210">
        <v>3</v>
      </c>
      <c r="K210">
        <v>3</v>
      </c>
      <c r="L210">
        <v>5522.0683593800004</v>
      </c>
      <c r="M210">
        <v>36509</v>
      </c>
      <c r="N210">
        <v>2.21E-6</v>
      </c>
      <c r="O210">
        <v>9.9200999999999998E-4</v>
      </c>
      <c r="P210">
        <v>-1.4538999999999999E-4</v>
      </c>
      <c r="Q210">
        <v>-7.5080000000000006E-5</v>
      </c>
      <c r="R210">
        <v>-9.7600000000000001E-5</v>
      </c>
      <c r="S210">
        <v>3121</v>
      </c>
      <c r="T210">
        <v>1801</v>
      </c>
      <c r="U210">
        <v>1320</v>
      </c>
      <c r="V210" t="s">
        <v>2314</v>
      </c>
      <c r="W210">
        <f>IF(ISERROR(MATCH(VALUE(D210),'essen ID'!$A$1:$A$30000,0)),0,1)</f>
        <v>0</v>
      </c>
      <c r="X210">
        <f>IFERROR(VLOOKUP(VALUE(D210),DiseaseList!$A$2:$C$30000,3,FALSE),0)</f>
        <v>0</v>
      </c>
      <c r="Y210">
        <f>IF(ISERROR(MATCH(D210,'target HGNC ID'!$B$2:$B$30000,0)),0,1)</f>
        <v>1</v>
      </c>
    </row>
    <row r="211" spans="1:25" x14ac:dyDescent="0.25">
      <c r="A211" s="12" t="s">
        <v>851</v>
      </c>
      <c r="B211" s="12">
        <v>1588</v>
      </c>
      <c r="C211" t="s">
        <v>1373</v>
      </c>
      <c r="D211">
        <f t="shared" si="3"/>
        <v>10156</v>
      </c>
      <c r="E211">
        <v>0</v>
      </c>
      <c r="F211">
        <v>0</v>
      </c>
      <c r="G211">
        <v>0</v>
      </c>
      <c r="H211">
        <v>1</v>
      </c>
      <c r="I211">
        <v>2</v>
      </c>
      <c r="J211">
        <v>1</v>
      </c>
      <c r="K211">
        <v>1</v>
      </c>
      <c r="L211">
        <v>59.268840789999999</v>
      </c>
      <c r="M211">
        <v>660</v>
      </c>
      <c r="N211">
        <v>2.21E-6</v>
      </c>
      <c r="O211">
        <v>1.0570899999999999E-3</v>
      </c>
      <c r="P211">
        <v>-8.7900000000000005E-6</v>
      </c>
      <c r="Q211">
        <v>-1.4699999999999999E-6</v>
      </c>
      <c r="R211">
        <v>-2.5299999999999999E-6</v>
      </c>
      <c r="S211">
        <v>3150</v>
      </c>
      <c r="T211">
        <v>1145</v>
      </c>
      <c r="U211">
        <v>2005</v>
      </c>
      <c r="V211" t="s">
        <v>2314</v>
      </c>
      <c r="W211">
        <f>IF(ISERROR(MATCH(VALUE(D211),'essen ID'!$A$1:$A$30000,0)),0,1)</f>
        <v>0</v>
      </c>
      <c r="X211">
        <f>IFERROR(VLOOKUP(VALUE(D211),DiseaseList!$A$2:$C$30000,3,FALSE),0)</f>
        <v>0</v>
      </c>
      <c r="Y211">
        <f>IF(ISERROR(MATCH(D211,'target HGNC ID'!$B$2:$B$30000,0)),0,1)</f>
        <v>0</v>
      </c>
    </row>
    <row r="212" spans="1:25" x14ac:dyDescent="0.25">
      <c r="A212" s="12" t="s">
        <v>1458</v>
      </c>
      <c r="B212" s="12">
        <v>25802</v>
      </c>
      <c r="C212" t="s">
        <v>1217</v>
      </c>
      <c r="D212">
        <f t="shared" si="3"/>
        <v>1452</v>
      </c>
      <c r="E212">
        <v>0</v>
      </c>
      <c r="F212">
        <v>0</v>
      </c>
      <c r="G212">
        <v>0</v>
      </c>
      <c r="H212">
        <v>1</v>
      </c>
      <c r="I212">
        <v>4</v>
      </c>
      <c r="J212">
        <v>1</v>
      </c>
      <c r="K212">
        <v>3</v>
      </c>
      <c r="L212">
        <v>2515.7353515599998</v>
      </c>
      <c r="M212">
        <v>16943</v>
      </c>
      <c r="N212">
        <v>2.21E-6</v>
      </c>
      <c r="O212">
        <v>4.3729000000000001E-4</v>
      </c>
      <c r="P212">
        <v>-8.8400000000000001E-6</v>
      </c>
      <c r="Q212">
        <v>-2.9600000000000001E-5</v>
      </c>
      <c r="R212">
        <v>-4.7999999999999996E-7</v>
      </c>
      <c r="S212">
        <v>4063</v>
      </c>
      <c r="T212">
        <v>2260</v>
      </c>
      <c r="U212">
        <v>1803</v>
      </c>
      <c r="V212" t="s">
        <v>2314</v>
      </c>
      <c r="W212">
        <f>IF(ISERROR(MATCH(VALUE(D212),'essen ID'!$A$1:$A$30000,0)),0,1)</f>
        <v>0</v>
      </c>
      <c r="X212">
        <f>IFERROR(VLOOKUP(VALUE(D212),DiseaseList!$A$2:$C$30000,3,FALSE),0)</f>
        <v>0</v>
      </c>
      <c r="Y212">
        <f>IF(ISERROR(MATCH(D212,'target HGNC ID'!$B$2:$B$30000,0)),0,1)</f>
        <v>0</v>
      </c>
    </row>
    <row r="213" spans="1:25" x14ac:dyDescent="0.25">
      <c r="A213" s="12" t="s">
        <v>1456</v>
      </c>
      <c r="B213" s="12">
        <v>28503</v>
      </c>
      <c r="C213" t="s">
        <v>1189</v>
      </c>
      <c r="D213">
        <f t="shared" si="3"/>
        <v>23413</v>
      </c>
      <c r="E213">
        <v>0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3.9000000000000002E-7</v>
      </c>
      <c r="O213">
        <v>0</v>
      </c>
      <c r="P213">
        <v>-1.3210000000000001E-5</v>
      </c>
      <c r="Q213">
        <v>0</v>
      </c>
      <c r="R213">
        <v>-1.3879999999999999E-5</v>
      </c>
      <c r="S213">
        <v>0</v>
      </c>
      <c r="T213">
        <v>0</v>
      </c>
      <c r="U213">
        <v>0</v>
      </c>
      <c r="V213">
        <v>0</v>
      </c>
      <c r="W213">
        <f>IF(ISERROR(MATCH(VALUE(D213),'essen ID'!$A$1:$A$30000,0)),0,1)</f>
        <v>0</v>
      </c>
      <c r="X213">
        <f>IFERROR(VLOOKUP(VALUE(D213),DiseaseList!$A$2:$C$30000,3,FALSE),0)</f>
        <v>0</v>
      </c>
      <c r="Y213">
        <f>IF(ISERROR(MATCH(D213,'target HGNC ID'!$B$2:$B$30000,0)),0,1)</f>
        <v>0</v>
      </c>
    </row>
    <row r="214" spans="1:25" x14ac:dyDescent="0.25">
      <c r="A214" s="12" t="s">
        <v>1087</v>
      </c>
      <c r="B214" s="12">
        <v>397</v>
      </c>
      <c r="C214" t="s">
        <v>1186</v>
      </c>
      <c r="D214">
        <f t="shared" si="3"/>
        <v>7447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3.9000000000000002E-7</v>
      </c>
      <c r="O214">
        <v>0</v>
      </c>
      <c r="P214">
        <v>-1.3210000000000001E-5</v>
      </c>
      <c r="Q214">
        <v>0</v>
      </c>
      <c r="R214">
        <v>-1.3879999999999999E-5</v>
      </c>
      <c r="S214">
        <v>0</v>
      </c>
      <c r="T214">
        <v>0</v>
      </c>
      <c r="U214">
        <v>0</v>
      </c>
      <c r="V214">
        <v>0</v>
      </c>
      <c r="W214">
        <f>IF(ISERROR(MATCH(VALUE(D214),'essen ID'!$A$1:$A$30000,0)),0,1)</f>
        <v>0</v>
      </c>
      <c r="X214">
        <f>IFERROR(VLOOKUP(VALUE(D214),DiseaseList!$A$2:$C$30000,3,FALSE),0)</f>
        <v>0</v>
      </c>
      <c r="Y214">
        <f>IF(ISERROR(MATCH(D214,'target HGNC ID'!$B$2:$B$30000,0)),0,1)</f>
        <v>0</v>
      </c>
    </row>
    <row r="215" spans="1:25" x14ac:dyDescent="0.25">
      <c r="A215" s="12" t="s">
        <v>868</v>
      </c>
      <c r="B215" s="12">
        <v>1600</v>
      </c>
      <c r="C215" t="s">
        <v>1183</v>
      </c>
      <c r="D215">
        <f t="shared" si="3"/>
        <v>831</v>
      </c>
      <c r="E215">
        <v>0</v>
      </c>
      <c r="F215">
        <v>1</v>
      </c>
      <c r="G215">
        <v>0</v>
      </c>
      <c r="H215">
        <v>0</v>
      </c>
      <c r="I215">
        <v>2</v>
      </c>
      <c r="J215">
        <v>0</v>
      </c>
      <c r="K215">
        <v>2</v>
      </c>
      <c r="L215">
        <v>0</v>
      </c>
      <c r="M215">
        <v>0</v>
      </c>
      <c r="N215">
        <v>2.2199999999999999E-6</v>
      </c>
      <c r="O215">
        <v>2.4358399999999999E-3</v>
      </c>
      <c r="P215">
        <v>-3.4209999999999999E-5</v>
      </c>
      <c r="Q215">
        <v>-1.4980000000000001E-5</v>
      </c>
      <c r="R215">
        <v>0</v>
      </c>
      <c r="S215">
        <v>0</v>
      </c>
      <c r="T215">
        <v>0</v>
      </c>
      <c r="U215">
        <v>0</v>
      </c>
      <c r="V215">
        <v>0</v>
      </c>
      <c r="W215">
        <f>IF(ISERROR(MATCH(VALUE(D215),'essen ID'!$A$1:$A$30000,0)),0,1)</f>
        <v>0</v>
      </c>
      <c r="X215">
        <f>IFERROR(VLOOKUP(VALUE(D215),DiseaseList!$A$2:$C$30000,3,FALSE),0)</f>
        <v>0</v>
      </c>
      <c r="Y215">
        <f>IF(ISERROR(MATCH(D215,'target HGNC ID'!$B$2:$B$30000,0)),0,1)</f>
        <v>1</v>
      </c>
    </row>
    <row r="216" spans="1:25" x14ac:dyDescent="0.25">
      <c r="A216" s="12" t="s">
        <v>367</v>
      </c>
      <c r="B216" s="12">
        <v>1605</v>
      </c>
      <c r="C216" t="s">
        <v>1207</v>
      </c>
      <c r="D216">
        <f t="shared" si="3"/>
        <v>847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2.21E-6</v>
      </c>
      <c r="O216">
        <v>2.5399999999999998E-6</v>
      </c>
      <c r="P216">
        <v>-8.5499999999999995E-6</v>
      </c>
      <c r="Q216">
        <v>-5.8699999999999997E-6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f>IF(ISERROR(MATCH(VALUE(D216),'essen ID'!$A$1:$A$30000,0)),0,1)</f>
        <v>0</v>
      </c>
      <c r="X216">
        <f>IFERROR(VLOOKUP(VALUE(D216),DiseaseList!$A$2:$C$30000,3,FALSE),0)</f>
        <v>1</v>
      </c>
      <c r="Y216">
        <f>IF(ISERROR(MATCH(D216,'target HGNC ID'!$B$2:$B$30000,0)),0,1)</f>
        <v>1</v>
      </c>
    </row>
    <row r="217" spans="1:25" x14ac:dyDescent="0.25">
      <c r="A217" s="12" t="s">
        <v>367</v>
      </c>
      <c r="B217" s="12">
        <v>1605</v>
      </c>
      <c r="C217" t="s">
        <v>81</v>
      </c>
      <c r="D217">
        <f t="shared" si="3"/>
        <v>1513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2.2199999999999999E-6</v>
      </c>
      <c r="O217">
        <v>2.9460000000000001E-4</v>
      </c>
      <c r="P217">
        <v>-8.5499999999999995E-6</v>
      </c>
      <c r="Q217">
        <v>-3.7400000000000002E-6</v>
      </c>
      <c r="R217">
        <v>0</v>
      </c>
      <c r="S217">
        <v>0</v>
      </c>
      <c r="T217">
        <v>0</v>
      </c>
      <c r="U217">
        <v>0</v>
      </c>
      <c r="V217">
        <v>0</v>
      </c>
      <c r="W217">
        <f>IF(ISERROR(MATCH(VALUE(D217),'essen ID'!$A$1:$A$30000,0)),0,1)</f>
        <v>0</v>
      </c>
      <c r="X217">
        <f>IFERROR(VLOOKUP(VALUE(D217),DiseaseList!$A$2:$C$30000,3,FALSE),0)</f>
        <v>1</v>
      </c>
      <c r="Y217">
        <f>IF(ISERROR(MATCH(D217,'target HGNC ID'!$B$2:$B$30000,0)),0,1)</f>
        <v>1</v>
      </c>
    </row>
    <row r="218" spans="1:25" x14ac:dyDescent="0.25">
      <c r="A218" s="12" t="s">
        <v>1627</v>
      </c>
      <c r="B218" s="12">
        <v>84152</v>
      </c>
      <c r="C218" t="s">
        <v>82</v>
      </c>
      <c r="D218">
        <f t="shared" si="3"/>
        <v>25776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0</v>
      </c>
      <c r="N218">
        <v>2.2199999999999999E-6</v>
      </c>
      <c r="O218">
        <v>1.6279199999999999E-3</v>
      </c>
      <c r="P218">
        <v>-8.5499999999999995E-6</v>
      </c>
      <c r="Q218">
        <v>-2.2299999999999998E-6</v>
      </c>
      <c r="R218">
        <v>0</v>
      </c>
      <c r="S218">
        <v>0</v>
      </c>
      <c r="T218">
        <v>0</v>
      </c>
      <c r="U218">
        <v>0</v>
      </c>
      <c r="V218">
        <v>0</v>
      </c>
      <c r="W218">
        <f>IF(ISERROR(MATCH(VALUE(D218),'essen ID'!$A$1:$A$30000,0)),0,1)</f>
        <v>0</v>
      </c>
      <c r="X218">
        <f>IFERROR(VLOOKUP(VALUE(D218),DiseaseList!$A$2:$C$30000,3,FALSE),0)</f>
        <v>0</v>
      </c>
      <c r="Y218">
        <f>IF(ISERROR(MATCH(D218,'target HGNC ID'!$B$2:$B$30000,0)),0,1)</f>
        <v>0</v>
      </c>
    </row>
    <row r="219" spans="1:25" x14ac:dyDescent="0.25">
      <c r="A219" s="12" t="s">
        <v>1559</v>
      </c>
      <c r="B219" s="12">
        <v>1616</v>
      </c>
      <c r="C219" t="s">
        <v>1192</v>
      </c>
      <c r="D219">
        <f t="shared" si="3"/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1</v>
      </c>
      <c r="K219">
        <v>2</v>
      </c>
      <c r="L219">
        <v>108.18458557</v>
      </c>
      <c r="M219">
        <v>958</v>
      </c>
      <c r="N219">
        <v>2.21E-6</v>
      </c>
      <c r="O219">
        <v>6.8597999999999999E-4</v>
      </c>
      <c r="P219">
        <v>-9.7100000000000002E-6</v>
      </c>
      <c r="Q219">
        <v>-1.2850000000000001E-5</v>
      </c>
      <c r="R219">
        <v>2.1E-7</v>
      </c>
      <c r="S219">
        <v>2510</v>
      </c>
      <c r="T219">
        <v>1524</v>
      </c>
      <c r="U219">
        <v>986</v>
      </c>
      <c r="V219" t="s">
        <v>2314</v>
      </c>
      <c r="W219">
        <f>IF(ISERROR(MATCH(VALUE(D219),'essen ID'!$A$1:$A$30000,0)),0,1)</f>
        <v>0</v>
      </c>
      <c r="X219">
        <f>IFERROR(VLOOKUP(VALUE(D219),DiseaseList!$A$2:$C$30000,3,FALSE),0)</f>
        <v>0</v>
      </c>
      <c r="Y219">
        <f>IF(ISERROR(MATCH(D219,'target HGNC ID'!$B$2:$B$30000,0)),0,1)</f>
        <v>0</v>
      </c>
    </row>
    <row r="220" spans="1:25" x14ac:dyDescent="0.25">
      <c r="A220" s="12" t="s">
        <v>1559</v>
      </c>
      <c r="B220" s="12">
        <v>1616</v>
      </c>
      <c r="C220" t="s">
        <v>85</v>
      </c>
      <c r="D220">
        <f t="shared" si="3"/>
        <v>9350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0</v>
      </c>
      <c r="N220">
        <v>2.2199999999999999E-6</v>
      </c>
      <c r="O220">
        <v>3.02754E-3</v>
      </c>
      <c r="P220">
        <v>-8.5499999999999995E-6</v>
      </c>
      <c r="Q220">
        <v>-2.83E-6</v>
      </c>
      <c r="R220">
        <v>0</v>
      </c>
      <c r="S220">
        <v>0</v>
      </c>
      <c r="T220">
        <v>0</v>
      </c>
      <c r="U220">
        <v>0</v>
      </c>
      <c r="V220">
        <v>0</v>
      </c>
      <c r="W220">
        <f>IF(ISERROR(MATCH(VALUE(D220),'essen ID'!$A$1:$A$30000,0)),0,1)</f>
        <v>0</v>
      </c>
      <c r="X220">
        <f>IFERROR(VLOOKUP(VALUE(D220),DiseaseList!$A$2:$C$30000,3,FALSE),0)</f>
        <v>0</v>
      </c>
      <c r="Y220">
        <f>IF(ISERROR(MATCH(D220,'target HGNC ID'!$B$2:$B$30000,0)),0,1)</f>
        <v>0</v>
      </c>
    </row>
    <row r="221" spans="1:25" x14ac:dyDescent="0.25">
      <c r="A221" s="12" t="s">
        <v>1559</v>
      </c>
      <c r="B221" s="12">
        <v>1616</v>
      </c>
      <c r="C221" t="s">
        <v>224</v>
      </c>
      <c r="D221">
        <f t="shared" si="3"/>
        <v>4934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1</v>
      </c>
      <c r="K221">
        <v>2</v>
      </c>
      <c r="L221">
        <v>90.757118230000003</v>
      </c>
      <c r="M221">
        <v>1441</v>
      </c>
      <c r="N221">
        <v>2.21E-6</v>
      </c>
      <c r="O221">
        <v>1.8299000000000001E-4</v>
      </c>
      <c r="P221">
        <v>-9.7100000000000002E-6</v>
      </c>
      <c r="Q221">
        <v>-1.2850000000000001E-5</v>
      </c>
      <c r="R221">
        <v>1.0530000000000001E-5</v>
      </c>
      <c r="S221">
        <v>2401</v>
      </c>
      <c r="T221">
        <v>1158</v>
      </c>
      <c r="U221">
        <v>1243</v>
      </c>
      <c r="V221" t="s">
        <v>2314</v>
      </c>
      <c r="W221">
        <f>IF(ISERROR(MATCH(VALUE(D221),'essen ID'!$A$1:$A$30000,0)),0,1)</f>
        <v>0</v>
      </c>
      <c r="X221">
        <f>IFERROR(VLOOKUP(VALUE(D221),DiseaseList!$A$2:$C$30000,3,FALSE),0)</f>
        <v>0</v>
      </c>
      <c r="Y221">
        <f>IF(ISERROR(MATCH(D221,'target HGNC ID'!$B$2:$B$30000,0)),0,1)</f>
        <v>0</v>
      </c>
    </row>
    <row r="222" spans="1:25" x14ac:dyDescent="0.25">
      <c r="A222" s="12" t="s">
        <v>1033</v>
      </c>
      <c r="B222" s="12">
        <v>5694</v>
      </c>
      <c r="C222" t="s">
        <v>89</v>
      </c>
      <c r="D222">
        <f t="shared" si="3"/>
        <v>1410</v>
      </c>
      <c r="E222">
        <v>0</v>
      </c>
      <c r="F222">
        <v>1</v>
      </c>
      <c r="G222">
        <v>0</v>
      </c>
      <c r="H222">
        <v>0</v>
      </c>
      <c r="I222">
        <v>3</v>
      </c>
      <c r="J222">
        <v>0</v>
      </c>
      <c r="K222">
        <v>3</v>
      </c>
      <c r="L222">
        <v>0</v>
      </c>
      <c r="M222">
        <v>0</v>
      </c>
      <c r="N222">
        <v>2.2199999999999999E-6</v>
      </c>
      <c r="O222">
        <v>1.6366900000000001E-3</v>
      </c>
      <c r="P222">
        <v>-7.6979999999999998E-5</v>
      </c>
      <c r="Q222">
        <v>8.8000000000000004E-7</v>
      </c>
      <c r="R222">
        <v>0</v>
      </c>
      <c r="S222">
        <v>0</v>
      </c>
      <c r="T222">
        <v>0</v>
      </c>
      <c r="U222">
        <v>0</v>
      </c>
      <c r="V222">
        <v>0</v>
      </c>
      <c r="W222">
        <f>IF(ISERROR(MATCH(VALUE(D222),'essen ID'!$A$1:$A$30000,0)),0,1)</f>
        <v>0</v>
      </c>
      <c r="X222">
        <f>IFERROR(VLOOKUP(VALUE(D222),DiseaseList!$A$2:$C$30000,3,FALSE),0)</f>
        <v>1</v>
      </c>
      <c r="Y222">
        <f>IF(ISERROR(MATCH(D222,'target HGNC ID'!$B$2:$B$30000,0)),0,1)</f>
        <v>0</v>
      </c>
    </row>
    <row r="223" spans="1:25" x14ac:dyDescent="0.25">
      <c r="A223" s="12" t="s">
        <v>1098</v>
      </c>
      <c r="B223" s="12">
        <v>1040</v>
      </c>
      <c r="C223" t="s">
        <v>93</v>
      </c>
      <c r="D223">
        <f t="shared" si="3"/>
        <v>5478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0</v>
      </c>
      <c r="N223">
        <v>3.9000000000000002E-7</v>
      </c>
      <c r="O223">
        <v>0</v>
      </c>
      <c r="P223">
        <v>-8.5499999999999995E-6</v>
      </c>
      <c r="Q223">
        <v>-6.1700000000000002E-6</v>
      </c>
      <c r="R223">
        <v>0</v>
      </c>
      <c r="S223">
        <v>0</v>
      </c>
      <c r="T223">
        <v>0</v>
      </c>
      <c r="U223">
        <v>0</v>
      </c>
      <c r="V223">
        <v>0</v>
      </c>
      <c r="W223">
        <f>IF(ISERROR(MATCH(VALUE(D223),'essen ID'!$A$1:$A$30000,0)),0,1)</f>
        <v>1</v>
      </c>
      <c r="X223">
        <f>IFERROR(VLOOKUP(VALUE(D223),DiseaseList!$A$2:$C$30000,3,FALSE),0)</f>
        <v>0</v>
      </c>
      <c r="Y223">
        <f>IF(ISERROR(MATCH(D223,'target HGNC ID'!$B$2:$B$30000,0)),0,1)</f>
        <v>1</v>
      </c>
    </row>
    <row r="224" spans="1:25" x14ac:dyDescent="0.25">
      <c r="A224" s="12" t="s">
        <v>1098</v>
      </c>
      <c r="B224" s="12">
        <v>1040</v>
      </c>
      <c r="C224" t="s">
        <v>2036</v>
      </c>
      <c r="D224">
        <f t="shared" si="3"/>
        <v>9229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2.21E-6</v>
      </c>
      <c r="O224">
        <v>3.6532399999999999E-3</v>
      </c>
      <c r="P224">
        <v>-8.5499999999999995E-6</v>
      </c>
      <c r="Q224">
        <v>-3.14E-6</v>
      </c>
      <c r="R224">
        <v>0</v>
      </c>
      <c r="S224">
        <v>0</v>
      </c>
      <c r="T224">
        <v>0</v>
      </c>
      <c r="U224">
        <v>0</v>
      </c>
      <c r="V224" t="s">
        <v>2314</v>
      </c>
      <c r="W224">
        <f>IF(ISERROR(MATCH(VALUE(D224),'essen ID'!$A$1:$A$30000,0)),0,1)</f>
        <v>0</v>
      </c>
      <c r="X224">
        <f>IFERROR(VLOOKUP(VALUE(D224),DiseaseList!$A$2:$C$30000,3,FALSE),0)</f>
        <v>0</v>
      </c>
      <c r="Y224">
        <f>IF(ISERROR(MATCH(D224,'target HGNC ID'!$B$2:$B$30000,0)),0,1)</f>
        <v>0</v>
      </c>
    </row>
    <row r="225" spans="1:25" x14ac:dyDescent="0.25">
      <c r="A225" s="12" t="s">
        <v>980</v>
      </c>
      <c r="B225" s="12">
        <v>0</v>
      </c>
      <c r="C225" t="s">
        <v>1727</v>
      </c>
      <c r="D225">
        <f t="shared" si="3"/>
        <v>1612</v>
      </c>
      <c r="E225">
        <v>0</v>
      </c>
      <c r="F225">
        <v>0</v>
      </c>
      <c r="G225">
        <v>0</v>
      </c>
      <c r="H225">
        <v>1</v>
      </c>
      <c r="I225">
        <v>2</v>
      </c>
      <c r="J225">
        <v>1</v>
      </c>
      <c r="K225">
        <v>1</v>
      </c>
      <c r="L225">
        <v>6.5527782400000003</v>
      </c>
      <c r="M225">
        <v>29</v>
      </c>
      <c r="N225">
        <v>2.21E-6</v>
      </c>
      <c r="O225">
        <v>4.4003E-4</v>
      </c>
      <c r="P225">
        <v>-2.0319999999999999E-5</v>
      </c>
      <c r="Q225">
        <v>-2.9799999999999998E-6</v>
      </c>
      <c r="R225">
        <v>-1.4569999999999999E-5</v>
      </c>
      <c r="S225">
        <v>1</v>
      </c>
      <c r="T225">
        <v>1</v>
      </c>
      <c r="U225">
        <v>0</v>
      </c>
      <c r="V225" t="s">
        <v>2314</v>
      </c>
      <c r="W225">
        <f>IF(ISERROR(MATCH(VALUE(D225),'essen ID'!$A$1:$A$30000,0)),0,1)</f>
        <v>0</v>
      </c>
      <c r="X225">
        <f>IFERROR(VLOOKUP(VALUE(D225),DiseaseList!$A$2:$C$30000,3,FALSE),0)</f>
        <v>0</v>
      </c>
      <c r="Y225">
        <f>IF(ISERROR(MATCH(D225,'target HGNC ID'!$B$2:$B$30000,0)),0,1)</f>
        <v>1</v>
      </c>
    </row>
    <row r="226" spans="1:25" x14ac:dyDescent="0.25">
      <c r="A226" s="12" t="s">
        <v>1702</v>
      </c>
      <c r="B226" s="12">
        <v>1730</v>
      </c>
      <c r="C226" t="s">
        <v>1299</v>
      </c>
      <c r="D226">
        <f t="shared" si="3"/>
        <v>1020</v>
      </c>
      <c r="E226">
        <v>1</v>
      </c>
      <c r="F226">
        <v>0</v>
      </c>
      <c r="G226">
        <v>0</v>
      </c>
      <c r="H226">
        <v>1</v>
      </c>
      <c r="I226">
        <v>11</v>
      </c>
      <c r="J226">
        <v>2</v>
      </c>
      <c r="K226">
        <v>9</v>
      </c>
      <c r="L226">
        <v>11376.004882810001</v>
      </c>
      <c r="M226">
        <v>71457</v>
      </c>
      <c r="N226">
        <v>2.2199999999999999E-6</v>
      </c>
      <c r="O226">
        <v>4.47993E-3</v>
      </c>
      <c r="P226">
        <v>-4.9892000000000003E-4</v>
      </c>
      <c r="Q226">
        <v>-4.3156999999999999E-4</v>
      </c>
      <c r="R226">
        <v>-1.9383000000000001E-4</v>
      </c>
      <c r="S226">
        <v>9170</v>
      </c>
      <c r="T226">
        <v>5109</v>
      </c>
      <c r="U226">
        <v>4061</v>
      </c>
      <c r="V226" t="s">
        <v>2314</v>
      </c>
      <c r="W226">
        <f>IF(ISERROR(MATCH(VALUE(D226),'essen ID'!$A$1:$A$30000,0)),0,1)</f>
        <v>1</v>
      </c>
      <c r="X226">
        <f>IFERROR(VLOOKUP(VALUE(D226),DiseaseList!$A$2:$C$30000,3,FALSE),0)</f>
        <v>0</v>
      </c>
      <c r="Y226">
        <f>IF(ISERROR(MATCH(D226,'target HGNC ID'!$B$2:$B$30000,0)),0,1)</f>
        <v>1</v>
      </c>
    </row>
    <row r="227" spans="1:25" x14ac:dyDescent="0.25">
      <c r="A227" s="12" t="s">
        <v>1126</v>
      </c>
      <c r="B227" s="12">
        <v>22943</v>
      </c>
      <c r="C227" t="s">
        <v>94</v>
      </c>
      <c r="D227">
        <f t="shared" si="3"/>
        <v>190</v>
      </c>
      <c r="E227">
        <v>0</v>
      </c>
      <c r="F227">
        <v>1</v>
      </c>
      <c r="G227">
        <v>0</v>
      </c>
      <c r="H227">
        <v>0</v>
      </c>
      <c r="I227">
        <v>4</v>
      </c>
      <c r="J227">
        <v>0</v>
      </c>
      <c r="K227">
        <v>4</v>
      </c>
      <c r="L227">
        <v>1658.4553222699999</v>
      </c>
      <c r="M227">
        <v>8640</v>
      </c>
      <c r="N227">
        <v>2.21E-6</v>
      </c>
      <c r="O227">
        <v>5.9541799999999999E-3</v>
      </c>
      <c r="P227">
        <v>-1.3684999999999999E-4</v>
      </c>
      <c r="Q227">
        <v>-8.0539999999999998E-5</v>
      </c>
      <c r="R227">
        <v>0</v>
      </c>
      <c r="S227">
        <v>0</v>
      </c>
      <c r="T227">
        <v>0</v>
      </c>
      <c r="U227">
        <v>0</v>
      </c>
      <c r="V227" t="s">
        <v>2314</v>
      </c>
      <c r="W227">
        <f>IF(ISERROR(MATCH(VALUE(D227),'essen ID'!$A$1:$A$30000,0)),0,1)</f>
        <v>1</v>
      </c>
      <c r="X227">
        <f>IFERROR(VLOOKUP(VALUE(D227),DiseaseList!$A$2:$C$30000,3,FALSE),0)</f>
        <v>1</v>
      </c>
      <c r="Y227">
        <f>IF(ISERROR(MATCH(D227,'target HGNC ID'!$B$2:$B$30000,0)),0,1)</f>
        <v>1</v>
      </c>
    </row>
    <row r="228" spans="1:25" x14ac:dyDescent="0.25">
      <c r="A228" s="12" t="s">
        <v>1112</v>
      </c>
      <c r="B228" s="12">
        <v>5591</v>
      </c>
      <c r="C228" t="s">
        <v>2037</v>
      </c>
      <c r="D228">
        <f t="shared" si="3"/>
        <v>1636</v>
      </c>
      <c r="E228">
        <v>0</v>
      </c>
      <c r="F228">
        <v>1</v>
      </c>
      <c r="G228">
        <v>0</v>
      </c>
      <c r="H228">
        <v>0</v>
      </c>
      <c r="I228">
        <v>2</v>
      </c>
      <c r="J228">
        <v>0</v>
      </c>
      <c r="K228">
        <v>2</v>
      </c>
      <c r="L228">
        <v>0</v>
      </c>
      <c r="M228">
        <v>0</v>
      </c>
      <c r="N228">
        <v>2.21E-6</v>
      </c>
      <c r="O228">
        <v>5.1482999999999998E-4</v>
      </c>
      <c r="P228">
        <v>-3.4209999999999999E-5</v>
      </c>
      <c r="Q228">
        <v>-2.287E-5</v>
      </c>
      <c r="R228">
        <v>0</v>
      </c>
      <c r="S228">
        <v>0</v>
      </c>
      <c r="T228">
        <v>0</v>
      </c>
      <c r="U228">
        <v>0</v>
      </c>
      <c r="V228" t="s">
        <v>2314</v>
      </c>
      <c r="W228">
        <f>IF(ISERROR(MATCH(VALUE(D228),'essen ID'!$A$1:$A$30000,0)),0,1)</f>
        <v>1</v>
      </c>
      <c r="X228">
        <f>IFERROR(VLOOKUP(VALUE(D228),DiseaseList!$A$2:$C$30000,3,FALSE),0)</f>
        <v>1</v>
      </c>
      <c r="Y228">
        <f>IF(ISERROR(MATCH(D228,'target HGNC ID'!$B$2:$B$30000,0)),0,1)</f>
        <v>1</v>
      </c>
    </row>
    <row r="229" spans="1:25" x14ac:dyDescent="0.25">
      <c r="A229" s="12" t="s">
        <v>99</v>
      </c>
      <c r="B229" s="12">
        <v>1793</v>
      </c>
      <c r="C229" t="s">
        <v>95</v>
      </c>
      <c r="D229">
        <f t="shared" si="3"/>
        <v>22861</v>
      </c>
      <c r="E229">
        <v>0</v>
      </c>
      <c r="F229">
        <v>1</v>
      </c>
      <c r="G229">
        <v>0</v>
      </c>
      <c r="H229">
        <v>0</v>
      </c>
      <c r="I229">
        <v>2</v>
      </c>
      <c r="J229">
        <v>0</v>
      </c>
      <c r="K229">
        <v>2</v>
      </c>
      <c r="L229">
        <v>0</v>
      </c>
      <c r="M229">
        <v>0</v>
      </c>
      <c r="N229">
        <v>2.2199999999999999E-6</v>
      </c>
      <c r="O229">
        <v>5.6603999999999997E-4</v>
      </c>
      <c r="P229">
        <v>-3.4209999999999999E-5</v>
      </c>
      <c r="Q229">
        <v>-1.377E-5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f>IF(ISERROR(MATCH(VALUE(D229),'essen ID'!$A$1:$A$30000,0)),0,1)</f>
        <v>0</v>
      </c>
      <c r="X229">
        <f>IFERROR(VLOOKUP(VALUE(D229),DiseaseList!$A$2:$C$30000,3,FALSE),0)</f>
        <v>1</v>
      </c>
      <c r="Y229">
        <f>IF(ISERROR(MATCH(D229,'target HGNC ID'!$B$2:$B$30000,0)),0,1)</f>
        <v>0</v>
      </c>
    </row>
    <row r="230" spans="1:25" x14ac:dyDescent="0.25">
      <c r="A230" s="12" t="s">
        <v>1459</v>
      </c>
      <c r="B230" s="12">
        <v>0</v>
      </c>
      <c r="C230" t="s">
        <v>2038</v>
      </c>
      <c r="D230">
        <f t="shared" si="3"/>
        <v>23397</v>
      </c>
      <c r="E230">
        <v>0</v>
      </c>
      <c r="F230">
        <v>1</v>
      </c>
      <c r="G230">
        <v>0</v>
      </c>
      <c r="H230">
        <v>0</v>
      </c>
      <c r="I230">
        <v>3</v>
      </c>
      <c r="J230">
        <v>2</v>
      </c>
      <c r="K230">
        <v>1</v>
      </c>
      <c r="L230">
        <v>0</v>
      </c>
      <c r="M230">
        <v>0</v>
      </c>
      <c r="N230">
        <v>2.2199999999999999E-6</v>
      </c>
      <c r="O230">
        <v>1.2613249999999999E-2</v>
      </c>
      <c r="P230">
        <v>-3.4709999999999998E-5</v>
      </c>
      <c r="Q230">
        <v>-5.5600000000000001E-6</v>
      </c>
      <c r="R230">
        <v>-1.134E-5</v>
      </c>
      <c r="S230">
        <v>2852</v>
      </c>
      <c r="T230">
        <v>1644</v>
      </c>
      <c r="U230">
        <v>1208</v>
      </c>
      <c r="V230" t="s">
        <v>2314</v>
      </c>
      <c r="W230">
        <f>IF(ISERROR(MATCH(VALUE(D230),'essen ID'!$A$1:$A$30000,0)),0,1)</f>
        <v>0</v>
      </c>
      <c r="X230">
        <f>IFERROR(VLOOKUP(VALUE(D230),DiseaseList!$A$2:$C$30000,3,FALSE),0)</f>
        <v>0</v>
      </c>
      <c r="Y230">
        <f>IF(ISERROR(MATCH(D230,'target HGNC ID'!$B$2:$B$30000,0)),0,1)</f>
        <v>0</v>
      </c>
    </row>
    <row r="231" spans="1:25" x14ac:dyDescent="0.25">
      <c r="A231" s="12" t="s">
        <v>1597</v>
      </c>
      <c r="B231" s="12">
        <v>7027</v>
      </c>
      <c r="C231" t="s">
        <v>2149</v>
      </c>
      <c r="D231">
        <f t="shared" si="3"/>
        <v>50846</v>
      </c>
      <c r="E231">
        <v>0</v>
      </c>
      <c r="F231">
        <v>1</v>
      </c>
      <c r="G231">
        <v>0</v>
      </c>
      <c r="H231">
        <v>0</v>
      </c>
      <c r="I231">
        <v>3</v>
      </c>
      <c r="J231">
        <v>0</v>
      </c>
      <c r="K231">
        <v>3</v>
      </c>
      <c r="L231">
        <v>907.04821776999995</v>
      </c>
      <c r="M231">
        <v>29581</v>
      </c>
      <c r="N231">
        <v>2.21E-6</v>
      </c>
      <c r="O231">
        <v>1.93308E-3</v>
      </c>
      <c r="P231">
        <v>-7.6979999999999998E-5</v>
      </c>
      <c r="Q231">
        <v>-5.2809999999999998E-5</v>
      </c>
      <c r="R231">
        <v>0</v>
      </c>
      <c r="S231">
        <v>0</v>
      </c>
      <c r="T231">
        <v>0</v>
      </c>
      <c r="U231">
        <v>0</v>
      </c>
      <c r="V231" t="s">
        <v>2314</v>
      </c>
      <c r="W231">
        <f>IF(ISERROR(MATCH(VALUE(D231),'essen ID'!$A$1:$A$30000,0)),0,1)</f>
        <v>1</v>
      </c>
      <c r="X231">
        <f>IFERROR(VLOOKUP(VALUE(D231),DiseaseList!$A$2:$C$30000,3,FALSE),0)</f>
        <v>1</v>
      </c>
      <c r="Y231">
        <f>IF(ISERROR(MATCH(D231,'target HGNC ID'!$B$2:$B$30000,0)),0,1)</f>
        <v>0</v>
      </c>
    </row>
    <row r="232" spans="1:25" x14ac:dyDescent="0.25">
      <c r="A232" s="12" t="s">
        <v>1597</v>
      </c>
      <c r="B232" s="12">
        <v>7027</v>
      </c>
      <c r="C232" t="s">
        <v>980</v>
      </c>
      <c r="D232">
        <f t="shared" si="3"/>
        <v>0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2.2199999999999999E-6</v>
      </c>
      <c r="O232">
        <v>3.1295999999999999E-4</v>
      </c>
      <c r="P232">
        <v>-8.5499999999999995E-6</v>
      </c>
      <c r="Q232">
        <v>-4.0500000000000002E-6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f>IF(ISERROR(MATCH(VALUE(D232),'essen ID'!$A$1:$A$30000,0)),0,1)</f>
        <v>0</v>
      </c>
      <c r="X232">
        <f>IFERROR(VLOOKUP(VALUE(D232),DiseaseList!$A$2:$C$30000,3,FALSE),0)</f>
        <v>0</v>
      </c>
      <c r="Y232">
        <f>IF(ISERROR(MATCH(D232,'target HGNC ID'!$B$2:$B$30000,0)),0,1)</f>
        <v>0</v>
      </c>
    </row>
    <row r="233" spans="1:25" x14ac:dyDescent="0.25">
      <c r="A233" s="12" t="s">
        <v>1921</v>
      </c>
      <c r="B233" s="12">
        <v>11218</v>
      </c>
      <c r="C233" t="s">
        <v>2133</v>
      </c>
      <c r="D233">
        <f t="shared" si="3"/>
        <v>29117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2.21E-6</v>
      </c>
      <c r="O233">
        <v>1.0298699999999999E-2</v>
      </c>
      <c r="P233">
        <v>-1.3210000000000001E-5</v>
      </c>
      <c r="Q233">
        <v>0</v>
      </c>
      <c r="R233">
        <v>-1.3879999999999999E-5</v>
      </c>
      <c r="S233">
        <v>0</v>
      </c>
      <c r="T233">
        <v>0</v>
      </c>
      <c r="U233">
        <v>0</v>
      </c>
      <c r="V233" t="s">
        <v>2314</v>
      </c>
      <c r="W233">
        <f>IF(ISERROR(MATCH(VALUE(D233),'essen ID'!$A$1:$A$30000,0)),0,1)</f>
        <v>0</v>
      </c>
      <c r="X233">
        <f>IFERROR(VLOOKUP(VALUE(D233),DiseaseList!$A$2:$C$30000,3,FALSE),0)</f>
        <v>0</v>
      </c>
      <c r="Y233">
        <f>IF(ISERROR(MATCH(D233,'target HGNC ID'!$B$2:$B$30000,0)),0,1)</f>
        <v>0</v>
      </c>
    </row>
    <row r="234" spans="1:25" x14ac:dyDescent="0.25">
      <c r="A234" s="12" t="s">
        <v>975</v>
      </c>
      <c r="B234" s="12">
        <v>8718</v>
      </c>
      <c r="C234" t="s">
        <v>1394</v>
      </c>
      <c r="D234">
        <f t="shared" si="3"/>
        <v>11315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0</v>
      </c>
      <c r="N234">
        <v>2.2199999999999999E-6</v>
      </c>
      <c r="O234">
        <v>2.9460000000000001E-4</v>
      </c>
      <c r="P234">
        <v>-8.5499999999999995E-6</v>
      </c>
      <c r="Q234">
        <v>-3.7400000000000002E-6</v>
      </c>
      <c r="R234">
        <v>0</v>
      </c>
      <c r="S234">
        <v>0</v>
      </c>
      <c r="T234">
        <v>0</v>
      </c>
      <c r="U234">
        <v>0</v>
      </c>
      <c r="V234">
        <v>0</v>
      </c>
      <c r="W234">
        <f>IF(ISERROR(MATCH(VALUE(D234),'essen ID'!$A$1:$A$30000,0)),0,1)</f>
        <v>0</v>
      </c>
      <c r="X234">
        <f>IFERROR(VLOOKUP(VALUE(D234),DiseaseList!$A$2:$C$30000,3,FALSE),0)</f>
        <v>1</v>
      </c>
      <c r="Y234">
        <f>IF(ISERROR(MATCH(D234,'target HGNC ID'!$B$2:$B$30000,0)),0,1)</f>
        <v>1</v>
      </c>
    </row>
    <row r="235" spans="1:25" x14ac:dyDescent="0.25">
      <c r="A235" s="12" t="s">
        <v>1922</v>
      </c>
      <c r="B235" s="12">
        <v>8797</v>
      </c>
      <c r="C235" t="s">
        <v>865</v>
      </c>
      <c r="D235">
        <f t="shared" si="3"/>
        <v>10294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2.2199999999999999E-6</v>
      </c>
      <c r="O235">
        <v>2.9460000000000001E-4</v>
      </c>
      <c r="P235">
        <v>-8.5499999999999995E-6</v>
      </c>
      <c r="Q235">
        <v>-3.7400000000000002E-6</v>
      </c>
      <c r="R235">
        <v>0</v>
      </c>
      <c r="S235">
        <v>0</v>
      </c>
      <c r="T235">
        <v>0</v>
      </c>
      <c r="U235">
        <v>0</v>
      </c>
      <c r="V235">
        <v>0</v>
      </c>
      <c r="W235">
        <f>IF(ISERROR(MATCH(VALUE(D235),'essen ID'!$A$1:$A$30000,0)),0,1)</f>
        <v>0</v>
      </c>
      <c r="X235">
        <f>IFERROR(VLOOKUP(VALUE(D235),DiseaseList!$A$2:$C$30000,3,FALSE),0)</f>
        <v>0</v>
      </c>
      <c r="Y235">
        <f>IF(ISERROR(MATCH(D235,'target HGNC ID'!$B$2:$B$30000,0)),0,1)</f>
        <v>0</v>
      </c>
    </row>
    <row r="236" spans="1:25" x14ac:dyDescent="0.25">
      <c r="A236" s="12" t="s">
        <v>1923</v>
      </c>
      <c r="B236" s="12">
        <v>8795</v>
      </c>
      <c r="C236" t="s">
        <v>107</v>
      </c>
      <c r="D236">
        <f t="shared" si="3"/>
        <v>83999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2.21E-6</v>
      </c>
      <c r="O236">
        <v>2.6657999999999999E-4</v>
      </c>
      <c r="P236">
        <v>-1.3210000000000001E-5</v>
      </c>
      <c r="Q236">
        <v>0</v>
      </c>
      <c r="R236">
        <v>-1.3879999999999999E-5</v>
      </c>
      <c r="S236">
        <v>0</v>
      </c>
      <c r="T236">
        <v>0</v>
      </c>
      <c r="U236">
        <v>0</v>
      </c>
      <c r="V236" t="s">
        <v>2314</v>
      </c>
      <c r="W236">
        <f>IF(ISERROR(MATCH(VALUE(D236),'essen ID'!$A$1:$A$30000,0)),0,1)</f>
        <v>0</v>
      </c>
      <c r="X236">
        <f>IFERROR(VLOOKUP(VALUE(D236),DiseaseList!$A$2:$C$30000,3,FALSE),0)</f>
        <v>0</v>
      </c>
      <c r="Y236">
        <f>IF(ISERROR(MATCH(D236,'target HGNC ID'!$B$2:$B$30000,0)),0,1)</f>
        <v>0</v>
      </c>
    </row>
    <row r="237" spans="1:25" x14ac:dyDescent="0.25">
      <c r="A237" s="12" t="s">
        <v>100</v>
      </c>
      <c r="B237" s="12">
        <v>30818</v>
      </c>
      <c r="C237" t="s">
        <v>1126</v>
      </c>
      <c r="D237">
        <f t="shared" si="3"/>
        <v>22943</v>
      </c>
      <c r="E237">
        <v>0</v>
      </c>
      <c r="F237">
        <v>1</v>
      </c>
      <c r="G237">
        <v>0</v>
      </c>
      <c r="H237">
        <v>0</v>
      </c>
      <c r="I237">
        <v>4</v>
      </c>
      <c r="J237">
        <v>0</v>
      </c>
      <c r="K237">
        <v>4</v>
      </c>
      <c r="L237">
        <v>3252.90625</v>
      </c>
      <c r="M237">
        <v>29308</v>
      </c>
      <c r="N237">
        <v>2.21E-6</v>
      </c>
      <c r="O237">
        <v>3.7009899999999999E-3</v>
      </c>
      <c r="P237">
        <v>-1.3684999999999999E-4</v>
      </c>
      <c r="Q237">
        <v>-7.9330000000000001E-5</v>
      </c>
      <c r="R237">
        <v>0</v>
      </c>
      <c r="S237">
        <v>0</v>
      </c>
      <c r="T237">
        <v>0</v>
      </c>
      <c r="U237">
        <v>0</v>
      </c>
      <c r="V237" t="s">
        <v>2314</v>
      </c>
      <c r="W237">
        <f>IF(ISERROR(MATCH(VALUE(D237),'essen ID'!$A$1:$A$30000,0)),0,1)</f>
        <v>1</v>
      </c>
      <c r="X237">
        <f>IFERROR(VLOOKUP(VALUE(D237),DiseaseList!$A$2:$C$30000,3,FALSE),0)</f>
        <v>0</v>
      </c>
      <c r="Y237">
        <f>IF(ISERROR(MATCH(D237,'target HGNC ID'!$B$2:$B$30000,0)),0,1)</f>
        <v>0</v>
      </c>
    </row>
    <row r="238" spans="1:25" x14ac:dyDescent="0.25">
      <c r="A238" s="12" t="s">
        <v>1622</v>
      </c>
      <c r="B238" s="12">
        <v>8215</v>
      </c>
      <c r="C238" t="s">
        <v>97</v>
      </c>
      <c r="D238">
        <f t="shared" si="3"/>
        <v>140735</v>
      </c>
      <c r="E238">
        <v>0</v>
      </c>
      <c r="F238">
        <v>1</v>
      </c>
      <c r="G238">
        <v>0</v>
      </c>
      <c r="H238">
        <v>0</v>
      </c>
      <c r="I238">
        <v>1</v>
      </c>
      <c r="J238">
        <v>0</v>
      </c>
      <c r="K238">
        <v>1</v>
      </c>
      <c r="L238">
        <v>0</v>
      </c>
      <c r="M238">
        <v>0</v>
      </c>
      <c r="N238">
        <v>2.21E-6</v>
      </c>
      <c r="O238">
        <v>7.7239999999999999E-5</v>
      </c>
      <c r="P238">
        <v>-8.5499999999999995E-6</v>
      </c>
      <c r="Q238">
        <v>-4.9599999999999999E-6</v>
      </c>
      <c r="R238">
        <v>0</v>
      </c>
      <c r="S238">
        <v>0</v>
      </c>
      <c r="T238">
        <v>0</v>
      </c>
      <c r="U238">
        <v>0</v>
      </c>
      <c r="V238">
        <v>0</v>
      </c>
      <c r="W238">
        <f>IF(ISERROR(MATCH(VALUE(D238),'essen ID'!$A$1:$A$30000,0)),0,1)</f>
        <v>0</v>
      </c>
      <c r="X238">
        <f>IFERROR(VLOOKUP(VALUE(D238),DiseaseList!$A$2:$C$30000,3,FALSE),0)</f>
        <v>0</v>
      </c>
      <c r="Y238">
        <f>IF(ISERROR(MATCH(D238,'target HGNC ID'!$B$2:$B$30000,0)),0,1)</f>
        <v>0</v>
      </c>
    </row>
    <row r="239" spans="1:25" x14ac:dyDescent="0.25">
      <c r="A239" s="12" t="s">
        <v>1012</v>
      </c>
      <c r="B239" s="12">
        <v>0</v>
      </c>
      <c r="C239" t="s">
        <v>2039</v>
      </c>
      <c r="D239">
        <f t="shared" si="3"/>
        <v>3301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2.2000000000000001E-6</v>
      </c>
      <c r="O239">
        <v>1.0839E-4</v>
      </c>
      <c r="P239">
        <v>-8.5499999999999995E-6</v>
      </c>
      <c r="Q239">
        <v>-5.8699999999999997E-6</v>
      </c>
      <c r="R239">
        <v>0</v>
      </c>
      <c r="S239">
        <v>0</v>
      </c>
      <c r="T239">
        <v>0</v>
      </c>
      <c r="U239">
        <v>0</v>
      </c>
      <c r="V239" t="s">
        <v>2314</v>
      </c>
      <c r="W239">
        <f>IF(ISERROR(MATCH(VALUE(D239),'essen ID'!$A$1:$A$30000,0)),0,1)</f>
        <v>1</v>
      </c>
      <c r="X239">
        <f>IFERROR(VLOOKUP(VALUE(D239),DiseaseList!$A$2:$C$30000,3,FALSE),0)</f>
        <v>0</v>
      </c>
      <c r="Y239">
        <f>IF(ISERROR(MATCH(D239,'target HGNC ID'!$B$2:$B$30000,0)),0,1)</f>
        <v>0</v>
      </c>
    </row>
    <row r="240" spans="1:25" x14ac:dyDescent="0.25">
      <c r="A240" s="12" t="s">
        <v>1092</v>
      </c>
      <c r="B240" s="12">
        <v>8655</v>
      </c>
      <c r="C240" t="s">
        <v>1112</v>
      </c>
      <c r="D240">
        <f t="shared" si="3"/>
        <v>5591</v>
      </c>
      <c r="E240">
        <v>0</v>
      </c>
      <c r="F240">
        <v>0</v>
      </c>
      <c r="G240">
        <v>1</v>
      </c>
      <c r="H240">
        <v>0</v>
      </c>
      <c r="I240">
        <v>2</v>
      </c>
      <c r="J240">
        <v>1</v>
      </c>
      <c r="K240">
        <v>1</v>
      </c>
      <c r="L240">
        <v>283.17288208000002</v>
      </c>
      <c r="M240">
        <v>2286</v>
      </c>
      <c r="N240">
        <v>2.21E-6</v>
      </c>
      <c r="O240">
        <v>3.8362999999999998E-4</v>
      </c>
      <c r="P240">
        <v>-4.4599999999999996E-6</v>
      </c>
      <c r="Q240">
        <v>3.0800000000000002E-6</v>
      </c>
      <c r="R240">
        <v>8.9999999999999996E-7</v>
      </c>
      <c r="S240">
        <v>13497</v>
      </c>
      <c r="T240">
        <v>6941</v>
      </c>
      <c r="U240">
        <v>6556</v>
      </c>
      <c r="V240" t="s">
        <v>2314</v>
      </c>
      <c r="W240">
        <f>IF(ISERROR(MATCH(VALUE(D240),'essen ID'!$A$1:$A$30000,0)),0,1)</f>
        <v>1</v>
      </c>
      <c r="X240">
        <f>IFERROR(VLOOKUP(VALUE(D240),DiseaseList!$A$2:$C$30000,3,FALSE),0)</f>
        <v>0</v>
      </c>
      <c r="Y240">
        <f>IF(ISERROR(MATCH(D240,'target HGNC ID'!$B$2:$B$30000,0)),0,1)</f>
        <v>0</v>
      </c>
    </row>
    <row r="241" spans="1:25" x14ac:dyDescent="0.25">
      <c r="A241" s="12" t="s">
        <v>1092</v>
      </c>
      <c r="B241" s="12">
        <v>8655</v>
      </c>
      <c r="C241" t="s">
        <v>1738</v>
      </c>
      <c r="D241">
        <f t="shared" si="3"/>
        <v>8448</v>
      </c>
      <c r="E241">
        <v>0</v>
      </c>
      <c r="F241">
        <v>0</v>
      </c>
      <c r="G241">
        <v>0</v>
      </c>
      <c r="H241">
        <v>1</v>
      </c>
      <c r="I241">
        <v>2</v>
      </c>
      <c r="J241">
        <v>1</v>
      </c>
      <c r="K241">
        <v>1</v>
      </c>
      <c r="L241">
        <v>577.18817138999998</v>
      </c>
      <c r="M241">
        <v>6500</v>
      </c>
      <c r="N241">
        <v>2.2000000000000001E-6</v>
      </c>
      <c r="O241">
        <v>3.1699999999999998E-5</v>
      </c>
      <c r="P241">
        <v>-1.2629999999999999E-5</v>
      </c>
      <c r="Q241">
        <v>-3.89E-6</v>
      </c>
      <c r="R241">
        <v>-1.113E-5</v>
      </c>
      <c r="S241">
        <v>1</v>
      </c>
      <c r="T241">
        <v>0</v>
      </c>
      <c r="U241">
        <v>1</v>
      </c>
      <c r="V241" t="s">
        <v>2314</v>
      </c>
      <c r="W241">
        <f>IF(ISERROR(MATCH(VALUE(D241),'essen ID'!$A$1:$A$30000,0)),0,1)</f>
        <v>0</v>
      </c>
      <c r="X241">
        <f>IFERROR(VLOOKUP(VALUE(D241),DiseaseList!$A$2:$C$30000,3,FALSE),0)</f>
        <v>0</v>
      </c>
      <c r="Y241">
        <f>IF(ISERROR(MATCH(D241,'target HGNC ID'!$B$2:$B$30000,0)),0,1)</f>
        <v>0</v>
      </c>
    </row>
    <row r="242" spans="1:25" x14ac:dyDescent="0.25">
      <c r="A242" s="12" t="s">
        <v>1924</v>
      </c>
      <c r="B242" s="12">
        <v>64100</v>
      </c>
      <c r="C242" t="s">
        <v>99</v>
      </c>
      <c r="D242">
        <f t="shared" si="3"/>
        <v>1793</v>
      </c>
      <c r="E242">
        <v>0.5</v>
      </c>
      <c r="F242">
        <v>0</v>
      </c>
      <c r="G242">
        <v>0</v>
      </c>
      <c r="H242">
        <v>1</v>
      </c>
      <c r="I242">
        <v>3</v>
      </c>
      <c r="J242">
        <v>2</v>
      </c>
      <c r="K242">
        <v>1</v>
      </c>
      <c r="L242">
        <v>434.38446045000001</v>
      </c>
      <c r="M242">
        <v>2865</v>
      </c>
      <c r="N242">
        <v>2.21E-6</v>
      </c>
      <c r="O242">
        <v>1.37575E-3</v>
      </c>
      <c r="P242">
        <v>9.2399999999999996E-6</v>
      </c>
      <c r="Q242">
        <v>-7.6799999999999993E-6</v>
      </c>
      <c r="R242">
        <v>2.2189999999999999E-5</v>
      </c>
      <c r="S242">
        <v>7015</v>
      </c>
      <c r="T242">
        <v>4179</v>
      </c>
      <c r="U242">
        <v>2836</v>
      </c>
      <c r="V242" t="s">
        <v>2314</v>
      </c>
      <c r="W242">
        <f>IF(ISERROR(MATCH(VALUE(D242),'essen ID'!$A$1:$A$30000,0)),0,1)</f>
        <v>0</v>
      </c>
      <c r="X242">
        <f>IFERROR(VLOOKUP(VALUE(D242),DiseaseList!$A$2:$C$30000,3,FALSE),0)</f>
        <v>0</v>
      </c>
      <c r="Y242">
        <f>IF(ISERROR(MATCH(D242,'target HGNC ID'!$B$2:$B$30000,0)),0,1)</f>
        <v>0</v>
      </c>
    </row>
    <row r="243" spans="1:25" x14ac:dyDescent="0.25">
      <c r="A243" s="12" t="s">
        <v>867</v>
      </c>
      <c r="B243" s="12">
        <v>2118</v>
      </c>
      <c r="C243" t="s">
        <v>2160</v>
      </c>
      <c r="D243">
        <f t="shared" si="3"/>
        <v>2242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2.21E-6</v>
      </c>
      <c r="O243">
        <v>4.5671899999999996E-3</v>
      </c>
      <c r="P243">
        <v>-1.3210000000000001E-5</v>
      </c>
      <c r="Q243">
        <v>0</v>
      </c>
      <c r="R243">
        <v>-1.3879999999999999E-5</v>
      </c>
      <c r="S243">
        <v>0</v>
      </c>
      <c r="T243">
        <v>0</v>
      </c>
      <c r="U243">
        <v>0</v>
      </c>
      <c r="V243" t="s">
        <v>2314</v>
      </c>
      <c r="W243">
        <f>IF(ISERROR(MATCH(VALUE(D243),'essen ID'!$A$1:$A$30000,0)),0,1)</f>
        <v>1</v>
      </c>
      <c r="X243">
        <f>IFERROR(VLOOKUP(VALUE(D243),DiseaseList!$A$2:$C$30000,3,FALSE),0)</f>
        <v>0</v>
      </c>
      <c r="Y243">
        <f>IF(ISERROR(MATCH(D243,'target HGNC ID'!$B$2:$B$30000,0)),0,1)</f>
        <v>0</v>
      </c>
    </row>
    <row r="244" spans="1:25" x14ac:dyDescent="0.25">
      <c r="A244" s="12" t="s">
        <v>112</v>
      </c>
      <c r="B244" s="12">
        <v>1629</v>
      </c>
      <c r="C244" t="s">
        <v>2161</v>
      </c>
      <c r="D244">
        <f t="shared" si="3"/>
        <v>2268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2.21E-6</v>
      </c>
      <c r="O244">
        <v>4.5671899999999996E-3</v>
      </c>
      <c r="P244">
        <v>-1.3210000000000001E-5</v>
      </c>
      <c r="Q244">
        <v>0</v>
      </c>
      <c r="R244">
        <v>-1.3879999999999999E-5</v>
      </c>
      <c r="S244">
        <v>0</v>
      </c>
      <c r="T244">
        <v>0</v>
      </c>
      <c r="U244">
        <v>0</v>
      </c>
      <c r="V244" t="s">
        <v>2314</v>
      </c>
      <c r="W244">
        <f>IF(ISERROR(MATCH(VALUE(D244),'essen ID'!$A$1:$A$30000,0)),0,1)</f>
        <v>0</v>
      </c>
      <c r="X244">
        <f>IFERROR(VLOOKUP(VALUE(D244),DiseaseList!$A$2:$C$30000,3,FALSE),0)</f>
        <v>0</v>
      </c>
      <c r="Y244">
        <f>IF(ISERROR(MATCH(D244,'target HGNC ID'!$B$2:$B$30000,0)),0,1)</f>
        <v>0</v>
      </c>
    </row>
    <row r="245" spans="1:25" x14ac:dyDescent="0.25">
      <c r="A245" s="12" t="s">
        <v>113</v>
      </c>
      <c r="B245" s="12">
        <v>1869</v>
      </c>
      <c r="C245" t="s">
        <v>975</v>
      </c>
      <c r="D245">
        <f t="shared" si="3"/>
        <v>8718</v>
      </c>
      <c r="E245">
        <v>0</v>
      </c>
      <c r="F245">
        <v>1</v>
      </c>
      <c r="G245">
        <v>0</v>
      </c>
      <c r="H245">
        <v>0</v>
      </c>
      <c r="I245">
        <v>3</v>
      </c>
      <c r="J245">
        <v>1</v>
      </c>
      <c r="K245">
        <v>2</v>
      </c>
      <c r="L245">
        <v>2801.9213867200001</v>
      </c>
      <c r="M245">
        <v>24941</v>
      </c>
      <c r="N245">
        <v>2.21E-6</v>
      </c>
      <c r="O245">
        <v>1.04371E-3</v>
      </c>
      <c r="P245">
        <v>-4.286E-5</v>
      </c>
      <c r="Q245">
        <v>-2.923E-5</v>
      </c>
      <c r="R245">
        <v>-3.5030000000000002E-5</v>
      </c>
      <c r="S245">
        <v>0</v>
      </c>
      <c r="T245">
        <v>0</v>
      </c>
      <c r="U245">
        <v>0</v>
      </c>
      <c r="V245" t="s">
        <v>2314</v>
      </c>
      <c r="W245">
        <f>IF(ISERROR(MATCH(VALUE(D245),'essen ID'!$A$1:$A$30000,0)),0,1)</f>
        <v>0</v>
      </c>
      <c r="X245">
        <f>IFERROR(VLOOKUP(VALUE(D245),DiseaseList!$A$2:$C$30000,3,FALSE),0)</f>
        <v>0</v>
      </c>
      <c r="Y245">
        <f>IF(ISERROR(MATCH(D245,'target HGNC ID'!$B$2:$B$30000,0)),0,1)</f>
        <v>0</v>
      </c>
    </row>
    <row r="246" spans="1:25" x14ac:dyDescent="0.25">
      <c r="A246" s="12" t="s">
        <v>113</v>
      </c>
      <c r="B246" s="12">
        <v>1869</v>
      </c>
      <c r="C246" t="s">
        <v>1238</v>
      </c>
      <c r="D246">
        <f t="shared" si="3"/>
        <v>0</v>
      </c>
      <c r="E246">
        <v>0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3.9000000000000002E-7</v>
      </c>
      <c r="O246">
        <v>0</v>
      </c>
      <c r="P246">
        <v>-1.3210000000000001E-5</v>
      </c>
      <c r="Q246">
        <v>0</v>
      </c>
      <c r="R246">
        <v>-1.3879999999999999E-5</v>
      </c>
      <c r="S246">
        <v>0</v>
      </c>
      <c r="T246">
        <v>0</v>
      </c>
      <c r="U246">
        <v>0</v>
      </c>
      <c r="V246">
        <v>0</v>
      </c>
      <c r="W246">
        <f>IF(ISERROR(MATCH(VALUE(D246),'essen ID'!$A$1:$A$30000,0)),0,1)</f>
        <v>0</v>
      </c>
      <c r="X246">
        <f>IFERROR(VLOOKUP(VALUE(D246),DiseaseList!$A$2:$C$30000,3,FALSE),0)</f>
        <v>0</v>
      </c>
      <c r="Y246">
        <f>IF(ISERROR(MATCH(D246,'target HGNC ID'!$B$2:$B$30000,0)),0,1)</f>
        <v>0</v>
      </c>
    </row>
    <row r="247" spans="1:25" x14ac:dyDescent="0.25">
      <c r="A247" s="12" t="s">
        <v>1925</v>
      </c>
      <c r="B247" s="12">
        <v>1874</v>
      </c>
      <c r="C247" t="s">
        <v>100</v>
      </c>
      <c r="D247">
        <f t="shared" si="3"/>
        <v>30818</v>
      </c>
      <c r="E247">
        <v>1</v>
      </c>
      <c r="F247">
        <v>0</v>
      </c>
      <c r="G247">
        <v>0</v>
      </c>
      <c r="H247">
        <v>1</v>
      </c>
      <c r="I247">
        <v>10</v>
      </c>
      <c r="J247">
        <v>3</v>
      </c>
      <c r="K247">
        <v>7</v>
      </c>
      <c r="L247">
        <v>3345.34643555</v>
      </c>
      <c r="M247">
        <v>25606</v>
      </c>
      <c r="N247">
        <v>2.21E-6</v>
      </c>
      <c r="O247">
        <v>8.7414000000000003E-4</v>
      </c>
      <c r="P247">
        <v>-3.1912999999999999E-4</v>
      </c>
      <c r="Q247">
        <v>-3.3736999999999998E-4</v>
      </c>
      <c r="R247">
        <v>-2.0806000000000001E-4</v>
      </c>
      <c r="S247">
        <v>7086</v>
      </c>
      <c r="T247">
        <v>3625</v>
      </c>
      <c r="U247">
        <v>3461</v>
      </c>
      <c r="V247" t="s">
        <v>2314</v>
      </c>
      <c r="W247">
        <f>IF(ISERROR(MATCH(VALUE(D247),'essen ID'!$A$1:$A$30000,0)),0,1)</f>
        <v>0</v>
      </c>
      <c r="X247">
        <f>IFERROR(VLOOKUP(VALUE(D247),DiseaseList!$A$2:$C$30000,3,FALSE),0)</f>
        <v>0</v>
      </c>
      <c r="Y247">
        <f>IF(ISERROR(MATCH(D247,'target HGNC ID'!$B$2:$B$30000,0)),0,1)</f>
        <v>0</v>
      </c>
    </row>
    <row r="248" spans="1:25" x14ac:dyDescent="0.25">
      <c r="A248" s="12" t="s">
        <v>1378</v>
      </c>
      <c r="B248" s="12">
        <v>1738</v>
      </c>
      <c r="C248" t="s">
        <v>2040</v>
      </c>
      <c r="D248">
        <f t="shared" si="3"/>
        <v>8655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0</v>
      </c>
      <c r="N248">
        <v>2.21E-6</v>
      </c>
      <c r="O248">
        <v>8.1913000000000005E-4</v>
      </c>
      <c r="P248">
        <v>-8.5499999999999995E-6</v>
      </c>
      <c r="Q248">
        <v>-5.8699999999999997E-6</v>
      </c>
      <c r="R248">
        <v>0</v>
      </c>
      <c r="S248">
        <v>0</v>
      </c>
      <c r="T248">
        <v>0</v>
      </c>
      <c r="U248">
        <v>0</v>
      </c>
      <c r="V248" t="s">
        <v>2314</v>
      </c>
      <c r="W248">
        <f>IF(ISERROR(MATCH(VALUE(D248),'essen ID'!$A$1:$A$30000,0)),0,1)</f>
        <v>0</v>
      </c>
      <c r="X248">
        <f>IFERROR(VLOOKUP(VALUE(D248),DiseaseList!$A$2:$C$30000,3,FALSE),0)</f>
        <v>0</v>
      </c>
      <c r="Y248">
        <f>IF(ISERROR(MATCH(D248,'target HGNC ID'!$B$2:$B$30000,0)),0,1)</f>
        <v>0</v>
      </c>
    </row>
    <row r="249" spans="1:25" x14ac:dyDescent="0.25">
      <c r="A249" s="12" t="s">
        <v>1703</v>
      </c>
      <c r="B249" s="12">
        <v>10682</v>
      </c>
      <c r="C249" t="s">
        <v>1504</v>
      </c>
      <c r="D249">
        <f t="shared" si="3"/>
        <v>1859</v>
      </c>
      <c r="E249">
        <v>0</v>
      </c>
      <c r="F249">
        <v>1</v>
      </c>
      <c r="G249">
        <v>0</v>
      </c>
      <c r="H249">
        <v>0</v>
      </c>
      <c r="I249">
        <v>3</v>
      </c>
      <c r="J249">
        <v>0</v>
      </c>
      <c r="K249">
        <v>3</v>
      </c>
      <c r="L249">
        <v>0</v>
      </c>
      <c r="M249">
        <v>0</v>
      </c>
      <c r="N249">
        <v>2.2199999999999999E-6</v>
      </c>
      <c r="O249">
        <v>2.2011299999999999E-3</v>
      </c>
      <c r="P249">
        <v>-7.6979999999999998E-5</v>
      </c>
      <c r="Q249">
        <v>-4.9169999999999998E-5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f>IF(ISERROR(MATCH(VALUE(D249),'essen ID'!$A$1:$A$30000,0)),0,1)</f>
        <v>1</v>
      </c>
      <c r="X249">
        <f>IFERROR(VLOOKUP(VALUE(D249),DiseaseList!$A$2:$C$30000,3,FALSE),0)</f>
        <v>1</v>
      </c>
      <c r="Y249">
        <f>IF(ISERROR(MATCH(D249,'target HGNC ID'!$B$2:$B$30000,0)),0,1)</f>
        <v>1</v>
      </c>
    </row>
    <row r="250" spans="1:25" x14ac:dyDescent="0.25">
      <c r="A250" s="12" t="s">
        <v>1926</v>
      </c>
      <c r="B250" s="12">
        <v>6461</v>
      </c>
      <c r="C250" t="s">
        <v>104</v>
      </c>
      <c r="D250">
        <f t="shared" si="3"/>
        <v>8771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1</v>
      </c>
      <c r="L250">
        <v>0</v>
      </c>
      <c r="M250">
        <v>0</v>
      </c>
      <c r="N250">
        <v>2.21E-6</v>
      </c>
      <c r="O250">
        <v>9.6280000000000007E-5</v>
      </c>
      <c r="P250">
        <v>-8.5499999999999995E-6</v>
      </c>
      <c r="Q250">
        <v>-5.5600000000000001E-6</v>
      </c>
      <c r="R250">
        <v>0</v>
      </c>
      <c r="S250">
        <v>0</v>
      </c>
      <c r="T250">
        <v>0</v>
      </c>
      <c r="U250">
        <v>0</v>
      </c>
      <c r="V250">
        <v>0</v>
      </c>
      <c r="W250">
        <f>IF(ISERROR(MATCH(VALUE(D250),'essen ID'!$A$1:$A$30000,0)),0,1)</f>
        <v>0</v>
      </c>
      <c r="X250">
        <f>IFERROR(VLOOKUP(VALUE(D250),DiseaseList!$A$2:$C$30000,3,FALSE),0)</f>
        <v>0</v>
      </c>
      <c r="Y250">
        <f>IF(ISERROR(MATCH(D250,'target HGNC ID'!$B$2:$B$30000,0)),0,1)</f>
        <v>0</v>
      </c>
    </row>
    <row r="251" spans="1:25" x14ac:dyDescent="0.25">
      <c r="A251" s="12" t="s">
        <v>1214</v>
      </c>
      <c r="B251" s="12">
        <v>22915</v>
      </c>
      <c r="C251" t="s">
        <v>1389</v>
      </c>
      <c r="D251">
        <f t="shared" si="3"/>
        <v>1454</v>
      </c>
      <c r="E251">
        <v>0</v>
      </c>
      <c r="F251">
        <v>1</v>
      </c>
      <c r="G251">
        <v>0</v>
      </c>
      <c r="H251">
        <v>0</v>
      </c>
      <c r="I251">
        <v>6</v>
      </c>
      <c r="J251">
        <v>4</v>
      </c>
      <c r="K251">
        <v>2</v>
      </c>
      <c r="L251">
        <v>1325.4299316399999</v>
      </c>
      <c r="M251">
        <v>14343</v>
      </c>
      <c r="N251">
        <v>2.2199999999999999E-6</v>
      </c>
      <c r="O251">
        <v>2.5883650000000001E-2</v>
      </c>
      <c r="P251">
        <v>-1.6672E-4</v>
      </c>
      <c r="Q251">
        <v>-4.6499999999999999E-5</v>
      </c>
      <c r="R251">
        <v>-1.5881000000000001E-4</v>
      </c>
      <c r="S251">
        <v>4644</v>
      </c>
      <c r="T251">
        <v>4235</v>
      </c>
      <c r="U251">
        <v>409</v>
      </c>
      <c r="V251" t="s">
        <v>2314</v>
      </c>
      <c r="W251">
        <f>IF(ISERROR(MATCH(VALUE(D251),'essen ID'!$A$1:$A$30000,0)),0,1)</f>
        <v>0</v>
      </c>
      <c r="X251">
        <f>IFERROR(VLOOKUP(VALUE(D251),DiseaseList!$A$2:$C$30000,3,FALSE),0)</f>
        <v>0</v>
      </c>
      <c r="Y251">
        <f>IF(ISERROR(MATCH(D251,'target HGNC ID'!$B$2:$B$30000,0)),0,1)</f>
        <v>0</v>
      </c>
    </row>
    <row r="252" spans="1:25" x14ac:dyDescent="0.25">
      <c r="A252" s="12" t="s">
        <v>1076</v>
      </c>
      <c r="B252" s="12">
        <v>51295</v>
      </c>
      <c r="C252" t="s">
        <v>106</v>
      </c>
      <c r="D252">
        <f t="shared" si="3"/>
        <v>22881</v>
      </c>
      <c r="E252">
        <v>0</v>
      </c>
      <c r="F252">
        <v>1</v>
      </c>
      <c r="G252">
        <v>0</v>
      </c>
      <c r="H252">
        <v>0</v>
      </c>
      <c r="I252">
        <v>3</v>
      </c>
      <c r="J252">
        <v>2</v>
      </c>
      <c r="K252">
        <v>1</v>
      </c>
      <c r="L252">
        <v>166.51002502</v>
      </c>
      <c r="M252">
        <v>1209</v>
      </c>
      <c r="N252">
        <v>2.21E-6</v>
      </c>
      <c r="O252">
        <v>2.70105E-3</v>
      </c>
      <c r="P252">
        <v>-5.4889999999999998E-5</v>
      </c>
      <c r="Q252">
        <v>-1.8300000000000001E-5</v>
      </c>
      <c r="R252">
        <v>-6.2910000000000006E-5</v>
      </c>
      <c r="S252">
        <v>100</v>
      </c>
      <c r="T252">
        <v>32</v>
      </c>
      <c r="U252">
        <v>68</v>
      </c>
      <c r="V252" t="s">
        <v>2314</v>
      </c>
      <c r="W252">
        <f>IF(ISERROR(MATCH(VALUE(D252),'essen ID'!$A$1:$A$30000,0)),0,1)</f>
        <v>0</v>
      </c>
      <c r="X252">
        <f>IFERROR(VLOOKUP(VALUE(D252),DiseaseList!$A$2:$C$30000,3,FALSE),0)</f>
        <v>0</v>
      </c>
      <c r="Y252">
        <f>IF(ISERROR(MATCH(D252,'target HGNC ID'!$B$2:$B$30000,0)),0,1)</f>
        <v>0</v>
      </c>
    </row>
    <row r="253" spans="1:25" x14ac:dyDescent="0.25">
      <c r="A253" s="12" t="s">
        <v>1927</v>
      </c>
      <c r="B253" s="12">
        <v>1901</v>
      </c>
      <c r="C253" t="s">
        <v>1458</v>
      </c>
      <c r="D253">
        <f t="shared" si="3"/>
        <v>25802</v>
      </c>
      <c r="E253">
        <v>0</v>
      </c>
      <c r="F253">
        <v>0</v>
      </c>
      <c r="G253">
        <v>0.5</v>
      </c>
      <c r="H253">
        <v>0.55000000000000004</v>
      </c>
      <c r="I253">
        <v>2</v>
      </c>
      <c r="J253">
        <v>1</v>
      </c>
      <c r="K253">
        <v>1</v>
      </c>
      <c r="L253">
        <v>190.21635437</v>
      </c>
      <c r="M253">
        <v>1311</v>
      </c>
      <c r="N253">
        <v>2.2199999999999999E-6</v>
      </c>
      <c r="O253">
        <v>2.3745999999999999E-4</v>
      </c>
      <c r="P253">
        <v>-1.84E-5</v>
      </c>
      <c r="Q253">
        <v>-1.0869999999999999E-5</v>
      </c>
      <c r="R253">
        <v>-1.543E-5</v>
      </c>
      <c r="S253">
        <v>0</v>
      </c>
      <c r="T253">
        <v>0</v>
      </c>
      <c r="U253">
        <v>0</v>
      </c>
      <c r="V253">
        <v>0</v>
      </c>
      <c r="W253">
        <f>IF(ISERROR(MATCH(VALUE(D253),'essen ID'!$A$1:$A$30000,0)),0,1)</f>
        <v>0</v>
      </c>
      <c r="X253">
        <f>IFERROR(VLOOKUP(VALUE(D253),DiseaseList!$A$2:$C$30000,3,FALSE),0)</f>
        <v>0</v>
      </c>
      <c r="Y253">
        <f>IF(ISERROR(MATCH(D253,'target HGNC ID'!$B$2:$B$30000,0)),0,1)</f>
        <v>0</v>
      </c>
    </row>
    <row r="254" spans="1:25" x14ac:dyDescent="0.25">
      <c r="A254" s="12" t="s">
        <v>1521</v>
      </c>
      <c r="B254" s="12">
        <v>1909</v>
      </c>
      <c r="C254" t="s">
        <v>1456</v>
      </c>
      <c r="D254">
        <f t="shared" si="3"/>
        <v>28503</v>
      </c>
      <c r="E254">
        <v>0</v>
      </c>
      <c r="F254">
        <v>0</v>
      </c>
      <c r="G254">
        <v>0.5</v>
      </c>
      <c r="H254">
        <v>0.55000000000000004</v>
      </c>
      <c r="I254">
        <v>2</v>
      </c>
      <c r="J254">
        <v>1</v>
      </c>
      <c r="K254">
        <v>1</v>
      </c>
      <c r="L254">
        <v>7.2429761900000003</v>
      </c>
      <c r="M254">
        <v>26</v>
      </c>
      <c r="N254">
        <v>2.2199999999999999E-6</v>
      </c>
      <c r="O254">
        <v>6.3199999999999996E-6</v>
      </c>
      <c r="P254">
        <v>-2.128E-5</v>
      </c>
      <c r="Q254">
        <v>-1.269E-5</v>
      </c>
      <c r="R254">
        <v>-2.832E-5</v>
      </c>
      <c r="S254">
        <v>0</v>
      </c>
      <c r="T254">
        <v>0</v>
      </c>
      <c r="U254">
        <v>0</v>
      </c>
      <c r="V254">
        <v>0</v>
      </c>
      <c r="W254">
        <f>IF(ISERROR(MATCH(VALUE(D254),'essen ID'!$A$1:$A$30000,0)),0,1)</f>
        <v>0</v>
      </c>
      <c r="X254">
        <f>IFERROR(VLOOKUP(VALUE(D254),DiseaseList!$A$2:$C$30000,3,FALSE),0)</f>
        <v>0</v>
      </c>
      <c r="Y254">
        <f>IF(ISERROR(MATCH(D254,'target HGNC ID'!$B$2:$B$30000,0)),0,1)</f>
        <v>0</v>
      </c>
    </row>
    <row r="255" spans="1:25" x14ac:dyDescent="0.25">
      <c r="A255" s="12" t="s">
        <v>115</v>
      </c>
      <c r="B255" s="12">
        <v>1950</v>
      </c>
      <c r="C255" t="s">
        <v>1454</v>
      </c>
      <c r="D255">
        <f t="shared" si="3"/>
        <v>1814</v>
      </c>
      <c r="E255">
        <v>0</v>
      </c>
      <c r="F255">
        <v>0</v>
      </c>
      <c r="G255">
        <v>0.5</v>
      </c>
      <c r="H255">
        <v>0.55000000000000004</v>
      </c>
      <c r="I255">
        <v>5</v>
      </c>
      <c r="J255">
        <v>1</v>
      </c>
      <c r="K255">
        <v>4</v>
      </c>
      <c r="L255">
        <v>894.49560546999999</v>
      </c>
      <c r="M255">
        <v>7704</v>
      </c>
      <c r="N255">
        <v>2.2199999999999999E-6</v>
      </c>
      <c r="O255">
        <v>4.7927500000000001E-3</v>
      </c>
      <c r="P255">
        <v>-1.4478000000000001E-4</v>
      </c>
      <c r="Q255">
        <v>-7.2639999999999996E-5</v>
      </c>
      <c r="R255">
        <v>-5.7040000000000003E-5</v>
      </c>
      <c r="S255">
        <v>0</v>
      </c>
      <c r="T255">
        <v>0</v>
      </c>
      <c r="U255">
        <v>0</v>
      </c>
      <c r="V255">
        <v>0</v>
      </c>
      <c r="W255">
        <f>IF(ISERROR(MATCH(VALUE(D255),'essen ID'!$A$1:$A$30000,0)),0,1)</f>
        <v>1</v>
      </c>
      <c r="X255">
        <f>IFERROR(VLOOKUP(VALUE(D255),DiseaseList!$A$2:$C$30000,3,FALSE),0)</f>
        <v>1</v>
      </c>
      <c r="Y255">
        <f>IF(ISERROR(MATCH(D255,'target HGNC ID'!$B$2:$B$30000,0)),0,1)</f>
        <v>1</v>
      </c>
    </row>
    <row r="256" spans="1:25" x14ac:dyDescent="0.25">
      <c r="A256" s="12" t="s">
        <v>795</v>
      </c>
      <c r="B256" s="12">
        <v>1956</v>
      </c>
      <c r="C256" t="s">
        <v>1459</v>
      </c>
      <c r="D256">
        <f t="shared" si="3"/>
        <v>0</v>
      </c>
      <c r="E256">
        <v>0</v>
      </c>
      <c r="F256">
        <v>1</v>
      </c>
      <c r="G256">
        <v>0</v>
      </c>
      <c r="H256">
        <v>0</v>
      </c>
      <c r="I256">
        <v>5</v>
      </c>
      <c r="J256">
        <v>0</v>
      </c>
      <c r="K256">
        <v>5</v>
      </c>
      <c r="L256">
        <v>0</v>
      </c>
      <c r="M256">
        <v>0</v>
      </c>
      <c r="N256">
        <v>2.2500000000000001E-6</v>
      </c>
      <c r="O256">
        <v>4.5300000000000001E-4</v>
      </c>
      <c r="P256">
        <v>-2.1383E-4</v>
      </c>
      <c r="Q256">
        <v>-1.3457000000000001E-4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f>IF(ISERROR(MATCH(VALUE(D256),'essen ID'!$A$1:$A$30000,0)),0,1)</f>
        <v>0</v>
      </c>
      <c r="X256">
        <f>IFERROR(VLOOKUP(VALUE(D256),DiseaseList!$A$2:$C$30000,3,FALSE),0)</f>
        <v>0</v>
      </c>
      <c r="Y256">
        <f>IF(ISERROR(MATCH(D256,'target HGNC ID'!$B$2:$B$30000,0)),0,1)</f>
        <v>0</v>
      </c>
    </row>
    <row r="257" spans="1:25" x14ac:dyDescent="0.25">
      <c r="A257" s="12" t="s">
        <v>1288</v>
      </c>
      <c r="B257" s="12">
        <v>1958</v>
      </c>
      <c r="C257" t="s">
        <v>110</v>
      </c>
      <c r="D257">
        <f t="shared" si="3"/>
        <v>1400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0</v>
      </c>
      <c r="K257">
        <v>1</v>
      </c>
      <c r="L257">
        <v>0</v>
      </c>
      <c r="M257">
        <v>0</v>
      </c>
      <c r="N257">
        <v>2.21E-6</v>
      </c>
      <c r="O257">
        <v>2.9460000000000001E-4</v>
      </c>
      <c r="P257">
        <v>-8.5499999999999995E-6</v>
      </c>
      <c r="Q257">
        <v>-3.7400000000000002E-6</v>
      </c>
      <c r="R257">
        <v>0</v>
      </c>
      <c r="S257">
        <v>0</v>
      </c>
      <c r="T257">
        <v>0</v>
      </c>
      <c r="U257">
        <v>0</v>
      </c>
      <c r="V257" t="s">
        <v>2314</v>
      </c>
      <c r="W257">
        <f>IF(ISERROR(MATCH(VALUE(D257),'essen ID'!$A$1:$A$30000,0)),0,1)</f>
        <v>0</v>
      </c>
      <c r="X257">
        <f>IFERROR(VLOOKUP(VALUE(D257),DiseaseList!$A$2:$C$30000,3,FALSE),0)</f>
        <v>0</v>
      </c>
      <c r="Y257">
        <f>IF(ISERROR(MATCH(D257,'target HGNC ID'!$B$2:$B$30000,0)),0,1)</f>
        <v>0</v>
      </c>
    </row>
    <row r="258" spans="1:25" x14ac:dyDescent="0.25">
      <c r="A258" s="12" t="s">
        <v>116</v>
      </c>
      <c r="B258" s="12">
        <v>1959</v>
      </c>
      <c r="C258" t="s">
        <v>1092</v>
      </c>
      <c r="D258">
        <f t="shared" si="3"/>
        <v>8655</v>
      </c>
      <c r="E258">
        <v>0</v>
      </c>
      <c r="F258">
        <v>1</v>
      </c>
      <c r="G258">
        <v>0</v>
      </c>
      <c r="H258">
        <v>0</v>
      </c>
      <c r="I258">
        <v>3</v>
      </c>
      <c r="J258">
        <v>0</v>
      </c>
      <c r="K258">
        <v>3</v>
      </c>
      <c r="L258">
        <v>57.229202270000002</v>
      </c>
      <c r="M258">
        <v>641</v>
      </c>
      <c r="N258">
        <v>2.2199999999999999E-6</v>
      </c>
      <c r="O258">
        <v>4.1530899999999999E-3</v>
      </c>
      <c r="P258">
        <v>-7.6979999999999998E-5</v>
      </c>
      <c r="Q258">
        <v>-2.3689999999999998E-5</v>
      </c>
      <c r="R258">
        <v>0</v>
      </c>
      <c r="S258">
        <v>0</v>
      </c>
      <c r="T258">
        <v>0</v>
      </c>
      <c r="U258">
        <v>0</v>
      </c>
      <c r="V258" t="s">
        <v>2314</v>
      </c>
      <c r="W258">
        <f>IF(ISERROR(MATCH(VALUE(D258),'essen ID'!$A$1:$A$30000,0)),0,1)</f>
        <v>0</v>
      </c>
      <c r="X258">
        <f>IFERROR(VLOOKUP(VALUE(D258),DiseaseList!$A$2:$C$30000,3,FALSE),0)</f>
        <v>0</v>
      </c>
      <c r="Y258">
        <f>IF(ISERROR(MATCH(D258,'target HGNC ID'!$B$2:$B$30000,0)),0,1)</f>
        <v>0</v>
      </c>
    </row>
    <row r="259" spans="1:25" x14ac:dyDescent="0.25">
      <c r="A259" s="12" t="s">
        <v>116</v>
      </c>
      <c r="B259" s="12">
        <v>1959</v>
      </c>
      <c r="C259" t="s">
        <v>1924</v>
      </c>
      <c r="D259">
        <f t="shared" ref="D259:D322" si="4">VLOOKUP(C259,$A$2:$B$1922,2,FALSE)</f>
        <v>64100</v>
      </c>
      <c r="E259">
        <v>0</v>
      </c>
      <c r="F259">
        <v>1</v>
      </c>
      <c r="G259">
        <v>0</v>
      </c>
      <c r="H259">
        <v>0</v>
      </c>
      <c r="I259">
        <v>4</v>
      </c>
      <c r="J259">
        <v>1</v>
      </c>
      <c r="K259">
        <v>3</v>
      </c>
      <c r="L259">
        <v>651.55181885000002</v>
      </c>
      <c r="M259">
        <v>6713</v>
      </c>
      <c r="N259">
        <v>2.21E-6</v>
      </c>
      <c r="O259">
        <v>1.4040999999999999E-4</v>
      </c>
      <c r="P259">
        <v>-8.5220000000000001E-5</v>
      </c>
      <c r="Q259">
        <v>-7.1459999999999997E-5</v>
      </c>
      <c r="R259">
        <v>-4.833E-5</v>
      </c>
      <c r="S259">
        <v>44</v>
      </c>
      <c r="T259">
        <v>29</v>
      </c>
      <c r="U259">
        <v>15</v>
      </c>
      <c r="V259" t="s">
        <v>2314</v>
      </c>
      <c r="W259">
        <f>IF(ISERROR(MATCH(VALUE(D259),'essen ID'!$A$1:$A$30000,0)),0,1)</f>
        <v>0</v>
      </c>
      <c r="X259">
        <f>IFERROR(VLOOKUP(VALUE(D259),DiseaseList!$A$2:$C$30000,3,FALSE),0)</f>
        <v>0</v>
      </c>
      <c r="Y259">
        <f>IF(ISERROR(MATCH(D259,'target HGNC ID'!$B$2:$B$30000,0)),0,1)</f>
        <v>0</v>
      </c>
    </row>
    <row r="260" spans="1:25" x14ac:dyDescent="0.25">
      <c r="A260" s="12" t="s">
        <v>1928</v>
      </c>
      <c r="B260" s="12">
        <v>1960</v>
      </c>
      <c r="C260" t="s">
        <v>867</v>
      </c>
      <c r="D260">
        <f t="shared" si="4"/>
        <v>2118</v>
      </c>
      <c r="E260">
        <v>0</v>
      </c>
      <c r="F260">
        <v>1</v>
      </c>
      <c r="G260">
        <v>0</v>
      </c>
      <c r="H260">
        <v>0</v>
      </c>
      <c r="I260">
        <v>2</v>
      </c>
      <c r="J260">
        <v>0</v>
      </c>
      <c r="K260">
        <v>2</v>
      </c>
      <c r="L260">
        <v>37.098484040000002</v>
      </c>
      <c r="M260">
        <v>249</v>
      </c>
      <c r="N260">
        <v>2.21E-6</v>
      </c>
      <c r="O260">
        <v>4.5182000000000002E-4</v>
      </c>
      <c r="P260">
        <v>-3.4209999999999999E-5</v>
      </c>
      <c r="Q260">
        <v>-1.9230000000000001E-5</v>
      </c>
      <c r="R260">
        <v>0</v>
      </c>
      <c r="S260">
        <v>0</v>
      </c>
      <c r="T260">
        <v>0</v>
      </c>
      <c r="U260">
        <v>0</v>
      </c>
      <c r="V260" t="s">
        <v>2314</v>
      </c>
      <c r="W260">
        <f>IF(ISERROR(MATCH(VALUE(D260),'essen ID'!$A$1:$A$30000,0)),0,1)</f>
        <v>1</v>
      </c>
      <c r="X260">
        <f>IFERROR(VLOOKUP(VALUE(D260),DiseaseList!$A$2:$C$30000,3,FALSE),0)</f>
        <v>0</v>
      </c>
      <c r="Y260">
        <f>IF(ISERROR(MATCH(D260,'target HGNC ID'!$B$2:$B$30000,0)),0,1)</f>
        <v>0</v>
      </c>
    </row>
    <row r="261" spans="1:25" x14ac:dyDescent="0.25">
      <c r="A261" s="12" t="s">
        <v>1928</v>
      </c>
      <c r="B261" s="12">
        <v>1960</v>
      </c>
      <c r="C261" t="s">
        <v>1378</v>
      </c>
      <c r="D261">
        <f t="shared" si="4"/>
        <v>1738</v>
      </c>
      <c r="E261">
        <v>0</v>
      </c>
      <c r="F261">
        <v>1</v>
      </c>
      <c r="G261">
        <v>0</v>
      </c>
      <c r="H261">
        <v>0</v>
      </c>
      <c r="I261">
        <v>4</v>
      </c>
      <c r="J261">
        <v>2</v>
      </c>
      <c r="K261">
        <v>2</v>
      </c>
      <c r="L261">
        <v>6599.6884765599998</v>
      </c>
      <c r="M261">
        <v>44828</v>
      </c>
      <c r="N261">
        <v>2.21E-6</v>
      </c>
      <c r="O261">
        <v>2.5215699999999999E-3</v>
      </c>
      <c r="P261">
        <v>-8.0309999999999995E-5</v>
      </c>
      <c r="Q261">
        <v>-5.1969999999999999E-5</v>
      </c>
      <c r="R261">
        <v>-1.0469E-4</v>
      </c>
      <c r="S261">
        <v>82</v>
      </c>
      <c r="T261">
        <v>41</v>
      </c>
      <c r="U261">
        <v>41</v>
      </c>
      <c r="V261" t="s">
        <v>2314</v>
      </c>
      <c r="W261">
        <f>IF(ISERROR(MATCH(VALUE(D261),'essen ID'!$A$1:$A$30000,0)),0,1)</f>
        <v>1</v>
      </c>
      <c r="X261">
        <f>IFERROR(VLOOKUP(VALUE(D261),DiseaseList!$A$2:$C$30000,3,FALSE),0)</f>
        <v>1</v>
      </c>
      <c r="Y261">
        <f>IF(ISERROR(MATCH(D261,'target HGNC ID'!$B$2:$B$30000,0)),0,1)</f>
        <v>1</v>
      </c>
    </row>
    <row r="262" spans="1:25" x14ac:dyDescent="0.25">
      <c r="A262" s="12" t="s">
        <v>1707</v>
      </c>
      <c r="B262" s="12">
        <v>1978</v>
      </c>
      <c r="C262" t="s">
        <v>1926</v>
      </c>
      <c r="D262">
        <f t="shared" si="4"/>
        <v>6461</v>
      </c>
      <c r="E262">
        <v>0</v>
      </c>
      <c r="F262">
        <v>1</v>
      </c>
      <c r="G262">
        <v>0</v>
      </c>
      <c r="H262">
        <v>0</v>
      </c>
      <c r="I262">
        <v>2</v>
      </c>
      <c r="J262">
        <v>0</v>
      </c>
      <c r="K262">
        <v>2</v>
      </c>
      <c r="L262">
        <v>0</v>
      </c>
      <c r="M262">
        <v>0</v>
      </c>
      <c r="N262">
        <v>2.21E-6</v>
      </c>
      <c r="O262">
        <v>6.9229000000000003E-4</v>
      </c>
      <c r="P262">
        <v>-3.4209999999999999E-5</v>
      </c>
      <c r="Q262">
        <v>-1.9830000000000002E-5</v>
      </c>
      <c r="R262">
        <v>0</v>
      </c>
      <c r="S262">
        <v>0</v>
      </c>
      <c r="T262">
        <v>0</v>
      </c>
      <c r="U262">
        <v>0</v>
      </c>
      <c r="V262" t="s">
        <v>2314</v>
      </c>
      <c r="W262">
        <f>IF(ISERROR(MATCH(VALUE(D262),'essen ID'!$A$1:$A$30000,0)),0,1)</f>
        <v>0</v>
      </c>
      <c r="X262">
        <f>IFERROR(VLOOKUP(VALUE(D262),DiseaseList!$A$2:$C$30000,3,FALSE),0)</f>
        <v>0</v>
      </c>
      <c r="Y262">
        <f>IF(ISERROR(MATCH(D262,'target HGNC ID'!$B$2:$B$30000,0)),0,1)</f>
        <v>0</v>
      </c>
    </row>
    <row r="263" spans="1:25" x14ac:dyDescent="0.25">
      <c r="A263" s="12" t="s">
        <v>1651</v>
      </c>
      <c r="B263" s="12">
        <v>1965</v>
      </c>
      <c r="C263" t="s">
        <v>1927</v>
      </c>
      <c r="D263">
        <f t="shared" si="4"/>
        <v>1901</v>
      </c>
      <c r="E263">
        <v>0</v>
      </c>
      <c r="F263">
        <v>1</v>
      </c>
      <c r="G263">
        <v>0</v>
      </c>
      <c r="H263">
        <v>0</v>
      </c>
      <c r="I263">
        <v>5</v>
      </c>
      <c r="J263">
        <v>0</v>
      </c>
      <c r="K263">
        <v>5</v>
      </c>
      <c r="L263">
        <v>1682.5722656200001</v>
      </c>
      <c r="M263">
        <v>17037</v>
      </c>
      <c r="N263">
        <v>2.21E-6</v>
      </c>
      <c r="O263">
        <v>3.4150199999999999E-3</v>
      </c>
      <c r="P263">
        <v>-2.1383E-4</v>
      </c>
      <c r="Q263">
        <v>-1.0272000000000001E-4</v>
      </c>
      <c r="R263">
        <v>0</v>
      </c>
      <c r="S263">
        <v>0</v>
      </c>
      <c r="T263">
        <v>0</v>
      </c>
      <c r="U263">
        <v>0</v>
      </c>
      <c r="V263" t="s">
        <v>2314</v>
      </c>
      <c r="W263">
        <f>IF(ISERROR(MATCH(VALUE(D263),'essen ID'!$A$1:$A$30000,0)),0,1)</f>
        <v>1</v>
      </c>
      <c r="X263">
        <f>IFERROR(VLOOKUP(VALUE(D263),DiseaseList!$A$2:$C$30000,3,FALSE),0)</f>
        <v>0</v>
      </c>
      <c r="Y263">
        <f>IF(ISERROR(MATCH(D263,'target HGNC ID'!$B$2:$B$30000,0)),0,1)</f>
        <v>0</v>
      </c>
    </row>
    <row r="264" spans="1:25" x14ac:dyDescent="0.25">
      <c r="A264" s="12" t="s">
        <v>1651</v>
      </c>
      <c r="B264" s="12">
        <v>1965</v>
      </c>
      <c r="C264" t="s">
        <v>2093</v>
      </c>
      <c r="D264">
        <f t="shared" si="4"/>
        <v>1906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3.9000000000000002E-7</v>
      </c>
      <c r="O264">
        <v>0</v>
      </c>
      <c r="P264">
        <v>-1.3210000000000001E-5</v>
      </c>
      <c r="Q264">
        <v>0</v>
      </c>
      <c r="R264">
        <v>-1.3879999999999999E-5</v>
      </c>
      <c r="S264">
        <v>0</v>
      </c>
      <c r="T264">
        <v>0</v>
      </c>
      <c r="U264">
        <v>0</v>
      </c>
      <c r="V264">
        <v>0.54308062999999995</v>
      </c>
      <c r="W264">
        <f>IF(ISERROR(MATCH(VALUE(D264),'essen ID'!$A$1:$A$30000,0)),0,1)</f>
        <v>1</v>
      </c>
      <c r="X264">
        <f>IFERROR(VLOOKUP(VALUE(D264),DiseaseList!$A$2:$C$30000,3,FALSE),0)</f>
        <v>0</v>
      </c>
      <c r="Y264">
        <f>IF(ISERROR(MATCH(D264,'target HGNC ID'!$B$2:$B$30000,0)),0,1)</f>
        <v>0</v>
      </c>
    </row>
    <row r="265" spans="1:25" x14ac:dyDescent="0.25">
      <c r="A265" s="12" t="s">
        <v>1651</v>
      </c>
      <c r="B265" s="12">
        <v>1965</v>
      </c>
      <c r="C265" t="s">
        <v>1521</v>
      </c>
      <c r="D265">
        <f t="shared" si="4"/>
        <v>1909</v>
      </c>
      <c r="E265">
        <v>0</v>
      </c>
      <c r="F265">
        <v>1</v>
      </c>
      <c r="G265">
        <v>0</v>
      </c>
      <c r="H265">
        <v>0</v>
      </c>
      <c r="I265">
        <v>2</v>
      </c>
      <c r="J265">
        <v>0</v>
      </c>
      <c r="K265">
        <v>2</v>
      </c>
      <c r="L265">
        <v>3</v>
      </c>
      <c r="M265">
        <v>3</v>
      </c>
      <c r="N265">
        <v>3.9000000000000002E-7</v>
      </c>
      <c r="O265">
        <v>0</v>
      </c>
      <c r="P265">
        <v>-3.4209999999999999E-5</v>
      </c>
      <c r="Q265">
        <v>-2.408E-5</v>
      </c>
      <c r="R265">
        <v>0</v>
      </c>
      <c r="S265">
        <v>0</v>
      </c>
      <c r="T265">
        <v>0</v>
      </c>
      <c r="U265">
        <v>0</v>
      </c>
      <c r="V265">
        <v>0.54308062999999995</v>
      </c>
      <c r="W265">
        <f>IF(ISERROR(MATCH(VALUE(D265),'essen ID'!$A$1:$A$30000,0)),0,1)</f>
        <v>1</v>
      </c>
      <c r="X265">
        <f>IFERROR(VLOOKUP(VALUE(D265),DiseaseList!$A$2:$C$30000,3,FALSE),0)</f>
        <v>1</v>
      </c>
      <c r="Y265">
        <f>IF(ISERROR(MATCH(D265,'target HGNC ID'!$B$2:$B$30000,0)),0,1)</f>
        <v>1</v>
      </c>
    </row>
    <row r="266" spans="1:25" x14ac:dyDescent="0.25">
      <c r="A266" s="12" t="s">
        <v>885</v>
      </c>
      <c r="B266" s="12">
        <v>1967</v>
      </c>
      <c r="C266" t="s">
        <v>1405</v>
      </c>
      <c r="D266">
        <f t="shared" si="4"/>
        <v>1938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3.9000000000000002E-7</v>
      </c>
      <c r="O266">
        <v>0</v>
      </c>
      <c r="P266">
        <v>-1.3210000000000001E-5</v>
      </c>
      <c r="Q266">
        <v>0</v>
      </c>
      <c r="R266">
        <v>-1.3879999999999999E-5</v>
      </c>
      <c r="S266">
        <v>0</v>
      </c>
      <c r="T266">
        <v>0</v>
      </c>
      <c r="U266">
        <v>0</v>
      </c>
      <c r="V266">
        <v>0</v>
      </c>
      <c r="W266">
        <f>IF(ISERROR(MATCH(VALUE(D266),'essen ID'!$A$1:$A$30000,0)),0,1)</f>
        <v>0</v>
      </c>
      <c r="X266">
        <f>IFERROR(VLOOKUP(VALUE(D266),DiseaseList!$A$2:$C$30000,3,FALSE),0)</f>
        <v>0</v>
      </c>
      <c r="Y266">
        <f>IF(ISERROR(MATCH(D266,'target HGNC ID'!$B$2:$B$30000,0)),0,1)</f>
        <v>1</v>
      </c>
    </row>
    <row r="267" spans="1:25" x14ac:dyDescent="0.25">
      <c r="A267" s="12" t="s">
        <v>885</v>
      </c>
      <c r="B267" s="12">
        <v>1967</v>
      </c>
      <c r="C267" t="s">
        <v>158</v>
      </c>
      <c r="D267">
        <f t="shared" si="4"/>
        <v>0</v>
      </c>
      <c r="E267">
        <v>0.85</v>
      </c>
      <c r="F267">
        <v>0</v>
      </c>
      <c r="G267">
        <v>0</v>
      </c>
      <c r="H267">
        <v>1</v>
      </c>
      <c r="I267">
        <v>5</v>
      </c>
      <c r="J267">
        <v>4</v>
      </c>
      <c r="K267">
        <v>1</v>
      </c>
      <c r="L267">
        <v>5324.5</v>
      </c>
      <c r="M267">
        <v>24758</v>
      </c>
      <c r="N267">
        <v>2.21E-6</v>
      </c>
      <c r="O267">
        <v>1.3778E-4</v>
      </c>
      <c r="P267">
        <v>-2.1193000000000001E-4</v>
      </c>
      <c r="Q267">
        <v>-3.8009999999999997E-5</v>
      </c>
      <c r="R267">
        <v>-2.2652999999999999E-4</v>
      </c>
      <c r="S267">
        <v>32</v>
      </c>
      <c r="T267">
        <v>16</v>
      </c>
      <c r="U267">
        <v>16</v>
      </c>
      <c r="V267" t="s">
        <v>2314</v>
      </c>
      <c r="W267">
        <f>IF(ISERROR(MATCH(VALUE(D267),'essen ID'!$A$1:$A$30000,0)),0,1)</f>
        <v>0</v>
      </c>
      <c r="X267">
        <f>IFERROR(VLOOKUP(VALUE(D267),DiseaseList!$A$2:$C$30000,3,FALSE),0)</f>
        <v>0</v>
      </c>
      <c r="Y267">
        <f>IF(ISERROR(MATCH(D267,'target HGNC ID'!$B$2:$B$30000,0)),0,1)</f>
        <v>0</v>
      </c>
    </row>
    <row r="268" spans="1:25" x14ac:dyDescent="0.25">
      <c r="A268" s="12" t="s">
        <v>885</v>
      </c>
      <c r="B268" s="12">
        <v>1967</v>
      </c>
      <c r="C268" t="s">
        <v>1358</v>
      </c>
      <c r="D268">
        <f t="shared" si="4"/>
        <v>23362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2.21E-6</v>
      </c>
      <c r="O268">
        <v>9.9199999999999999E-6</v>
      </c>
      <c r="P268">
        <v>-8.5499999999999995E-6</v>
      </c>
      <c r="Q268">
        <v>-5.8699999999999997E-6</v>
      </c>
      <c r="R268">
        <v>0</v>
      </c>
      <c r="S268">
        <v>0</v>
      </c>
      <c r="T268">
        <v>0</v>
      </c>
      <c r="U268">
        <v>0</v>
      </c>
      <c r="V268">
        <v>0</v>
      </c>
      <c r="W268">
        <f>IF(ISERROR(MATCH(VALUE(D268),'essen ID'!$A$1:$A$30000,0)),0,1)</f>
        <v>0</v>
      </c>
      <c r="X268">
        <f>IFERROR(VLOOKUP(VALUE(D268),DiseaseList!$A$2:$C$30000,3,FALSE),0)</f>
        <v>0</v>
      </c>
      <c r="Y268">
        <f>IF(ISERROR(MATCH(D268,'target HGNC ID'!$B$2:$B$30000,0)),0,1)</f>
        <v>0</v>
      </c>
    </row>
    <row r="269" spans="1:25" x14ac:dyDescent="0.25">
      <c r="A269" s="12" t="s">
        <v>885</v>
      </c>
      <c r="B269" s="12">
        <v>1967</v>
      </c>
      <c r="C269" t="s">
        <v>1928</v>
      </c>
      <c r="D269">
        <f t="shared" si="4"/>
        <v>1960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2.21E-6</v>
      </c>
      <c r="O269">
        <v>1.7039999999999999E-5</v>
      </c>
      <c r="P269">
        <v>-1.3210000000000001E-5</v>
      </c>
      <c r="Q269">
        <v>0</v>
      </c>
      <c r="R269">
        <v>-1.3879999999999999E-5</v>
      </c>
      <c r="S269">
        <v>0</v>
      </c>
      <c r="T269">
        <v>0</v>
      </c>
      <c r="U269">
        <v>0</v>
      </c>
      <c r="V269">
        <v>0.54308062999999995</v>
      </c>
      <c r="W269">
        <f>IF(ISERROR(MATCH(VALUE(D269),'essen ID'!$A$1:$A$30000,0)),0,1)</f>
        <v>1</v>
      </c>
      <c r="X269">
        <f>IFERROR(VLOOKUP(VALUE(D269),DiseaseList!$A$2:$C$30000,3,FALSE),0)</f>
        <v>0</v>
      </c>
      <c r="Y269">
        <f>IF(ISERROR(MATCH(D269,'target HGNC ID'!$B$2:$B$30000,0)),0,1)</f>
        <v>0</v>
      </c>
    </row>
    <row r="270" spans="1:25" x14ac:dyDescent="0.25">
      <c r="A270" s="12" t="s">
        <v>1929</v>
      </c>
      <c r="B270" s="12">
        <v>1968</v>
      </c>
      <c r="C270" t="s">
        <v>116</v>
      </c>
      <c r="D270">
        <f t="shared" si="4"/>
        <v>1959</v>
      </c>
      <c r="E270">
        <v>0</v>
      </c>
      <c r="F270">
        <v>1</v>
      </c>
      <c r="G270">
        <v>0</v>
      </c>
      <c r="H270">
        <v>0</v>
      </c>
      <c r="I270">
        <v>4</v>
      </c>
      <c r="J270">
        <v>0</v>
      </c>
      <c r="K270">
        <v>4</v>
      </c>
      <c r="L270">
        <v>1332</v>
      </c>
      <c r="M270">
        <v>33440</v>
      </c>
      <c r="N270">
        <v>2.2199999999999999E-6</v>
      </c>
      <c r="O270">
        <v>2.3661999999999999E-4</v>
      </c>
      <c r="P270">
        <v>-1.3684999999999999E-4</v>
      </c>
      <c r="Q270">
        <v>-8.0539999999999998E-5</v>
      </c>
      <c r="R270">
        <v>0</v>
      </c>
      <c r="S270">
        <v>0</v>
      </c>
      <c r="T270">
        <v>0</v>
      </c>
      <c r="U270">
        <v>0</v>
      </c>
      <c r="V270">
        <v>0.54308062999999995</v>
      </c>
      <c r="W270">
        <f>IF(ISERROR(MATCH(VALUE(D270),'essen ID'!$A$1:$A$30000,0)),0,1)</f>
        <v>1</v>
      </c>
      <c r="X270">
        <f>IFERROR(VLOOKUP(VALUE(D270),DiseaseList!$A$2:$C$30000,3,FALSE),0)</f>
        <v>1</v>
      </c>
      <c r="Y270">
        <f>IF(ISERROR(MATCH(D270,'target HGNC ID'!$B$2:$B$30000,0)),0,1)</f>
        <v>0</v>
      </c>
    </row>
    <row r="271" spans="1:25" x14ac:dyDescent="0.25">
      <c r="A271" s="12" t="s">
        <v>1929</v>
      </c>
      <c r="B271" s="12">
        <v>1968</v>
      </c>
      <c r="C271" t="s">
        <v>2079</v>
      </c>
      <c r="D271">
        <f t="shared" si="4"/>
        <v>0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2.2000000000000001E-6</v>
      </c>
      <c r="O271">
        <v>1.1400000000000001E-4</v>
      </c>
      <c r="P271">
        <v>-1.3210000000000001E-5</v>
      </c>
      <c r="Q271">
        <v>0</v>
      </c>
      <c r="R271">
        <v>-1.3879999999999999E-5</v>
      </c>
      <c r="S271">
        <v>0</v>
      </c>
      <c r="T271">
        <v>0</v>
      </c>
      <c r="U271">
        <v>0</v>
      </c>
      <c r="V271" t="s">
        <v>2314</v>
      </c>
      <c r="W271">
        <f>IF(ISERROR(MATCH(VALUE(D271),'essen ID'!$A$1:$A$30000,0)),0,1)</f>
        <v>0</v>
      </c>
      <c r="X271">
        <f>IFERROR(VLOOKUP(VALUE(D271),DiseaseList!$A$2:$C$30000,3,FALSE),0)</f>
        <v>0</v>
      </c>
      <c r="Y271">
        <f>IF(ISERROR(MATCH(D271,'target HGNC ID'!$B$2:$B$30000,0)),0,1)</f>
        <v>0</v>
      </c>
    </row>
    <row r="272" spans="1:25" x14ac:dyDescent="0.25">
      <c r="A272" s="12" t="s">
        <v>1929</v>
      </c>
      <c r="B272" s="12">
        <v>1968</v>
      </c>
      <c r="C272" t="s">
        <v>885</v>
      </c>
      <c r="D272">
        <f t="shared" si="4"/>
        <v>1967</v>
      </c>
      <c r="E272">
        <v>0</v>
      </c>
      <c r="F272">
        <v>1</v>
      </c>
      <c r="G272">
        <v>0</v>
      </c>
      <c r="H272">
        <v>0</v>
      </c>
      <c r="I272">
        <v>7</v>
      </c>
      <c r="J272">
        <v>1</v>
      </c>
      <c r="K272">
        <v>6</v>
      </c>
      <c r="L272">
        <v>176.62890625</v>
      </c>
      <c r="M272">
        <v>1952</v>
      </c>
      <c r="N272">
        <v>2.21E-6</v>
      </c>
      <c r="O272">
        <v>1.6925E-3</v>
      </c>
      <c r="P272">
        <v>-9.221E-5</v>
      </c>
      <c r="Q272">
        <v>-1.7028E-4</v>
      </c>
      <c r="R272">
        <v>-3.0340000000000001E-5</v>
      </c>
      <c r="S272">
        <v>4568</v>
      </c>
      <c r="T272">
        <v>2462</v>
      </c>
      <c r="U272">
        <v>2106</v>
      </c>
      <c r="V272" t="s">
        <v>2314</v>
      </c>
      <c r="W272">
        <f>IF(ISERROR(MATCH(VALUE(D272),'essen ID'!$A$1:$A$30000,0)),0,1)</f>
        <v>0</v>
      </c>
      <c r="X272">
        <f>IFERROR(VLOOKUP(VALUE(D272),DiseaseList!$A$2:$C$30000,3,FALSE),0)</f>
        <v>1</v>
      </c>
      <c r="Y272">
        <f>IF(ISERROR(MATCH(D272,'target HGNC ID'!$B$2:$B$30000,0)),0,1)</f>
        <v>0</v>
      </c>
    </row>
    <row r="273" spans="1:25" x14ac:dyDescent="0.25">
      <c r="A273" s="12" t="s">
        <v>1929</v>
      </c>
      <c r="B273" s="12">
        <v>1968</v>
      </c>
      <c r="C273" t="s">
        <v>1929</v>
      </c>
      <c r="D273">
        <f t="shared" si="4"/>
        <v>1968</v>
      </c>
      <c r="E273">
        <v>0</v>
      </c>
      <c r="F273">
        <v>1</v>
      </c>
      <c r="G273">
        <v>0</v>
      </c>
      <c r="H273">
        <v>0</v>
      </c>
      <c r="I273">
        <v>4</v>
      </c>
      <c r="J273">
        <v>2</v>
      </c>
      <c r="K273">
        <v>2</v>
      </c>
      <c r="L273">
        <v>0</v>
      </c>
      <c r="M273">
        <v>0</v>
      </c>
      <c r="N273">
        <v>2.21E-6</v>
      </c>
      <c r="O273">
        <v>1.57503E-3</v>
      </c>
      <c r="P273">
        <v>-4.0920000000000001E-5</v>
      </c>
      <c r="Q273">
        <v>-3.074E-5</v>
      </c>
      <c r="R273">
        <v>-5.1400000000000003E-5</v>
      </c>
      <c r="S273">
        <v>4101</v>
      </c>
      <c r="T273">
        <v>2182</v>
      </c>
      <c r="U273">
        <v>1919</v>
      </c>
      <c r="V273" t="s">
        <v>2314</v>
      </c>
      <c r="W273">
        <f>IF(ISERROR(MATCH(VALUE(D273),'essen ID'!$A$1:$A$30000,0)),0,1)</f>
        <v>0</v>
      </c>
      <c r="X273">
        <f>IFERROR(VLOOKUP(VALUE(D273),DiseaseList!$A$2:$C$30000,3,FALSE),0)</f>
        <v>0</v>
      </c>
      <c r="Y273">
        <f>IF(ISERROR(MATCH(D273,'target HGNC ID'!$B$2:$B$30000,0)),0,1)</f>
        <v>0</v>
      </c>
    </row>
    <row r="274" spans="1:25" x14ac:dyDescent="0.25">
      <c r="A274" s="12" t="s">
        <v>1511</v>
      </c>
      <c r="B274" s="12">
        <v>8661</v>
      </c>
      <c r="C274" t="s">
        <v>1511</v>
      </c>
      <c r="D274">
        <f t="shared" si="4"/>
        <v>8661</v>
      </c>
      <c r="E274">
        <v>0</v>
      </c>
      <c r="F274">
        <v>1</v>
      </c>
      <c r="G274">
        <v>0</v>
      </c>
      <c r="H274">
        <v>0</v>
      </c>
      <c r="I274">
        <v>5</v>
      </c>
      <c r="J274">
        <v>0</v>
      </c>
      <c r="K274">
        <v>5</v>
      </c>
      <c r="L274">
        <v>290.04101562</v>
      </c>
      <c r="M274">
        <v>6509</v>
      </c>
      <c r="N274">
        <v>2.21E-6</v>
      </c>
      <c r="O274">
        <v>4.3511E-4</v>
      </c>
      <c r="P274">
        <v>-2.1383E-4</v>
      </c>
      <c r="Q274">
        <v>-1.3305000000000001E-4</v>
      </c>
      <c r="R274">
        <v>0</v>
      </c>
      <c r="S274">
        <v>0</v>
      </c>
      <c r="T274">
        <v>0</v>
      </c>
      <c r="U274">
        <v>0</v>
      </c>
      <c r="V274" t="s">
        <v>2314</v>
      </c>
      <c r="W274">
        <f>IF(ISERROR(MATCH(VALUE(D274),'essen ID'!$A$1:$A$30000,0)),0,1)</f>
        <v>0</v>
      </c>
      <c r="X274">
        <f>IFERROR(VLOOKUP(VALUE(D274),DiseaseList!$A$2:$C$30000,3,FALSE),0)</f>
        <v>0</v>
      </c>
      <c r="Y274">
        <f>IF(ISERROR(MATCH(D274,'target HGNC ID'!$B$2:$B$30000,0)),0,1)</f>
        <v>0</v>
      </c>
    </row>
    <row r="275" spans="1:25" x14ac:dyDescent="0.25">
      <c r="A275" s="12" t="s">
        <v>1510</v>
      </c>
      <c r="B275" s="12">
        <v>1973</v>
      </c>
      <c r="C275" t="s">
        <v>2042</v>
      </c>
      <c r="D275">
        <f t="shared" si="4"/>
        <v>13681</v>
      </c>
      <c r="E275">
        <v>0</v>
      </c>
      <c r="F275">
        <v>1</v>
      </c>
      <c r="G275">
        <v>0</v>
      </c>
      <c r="H275">
        <v>0</v>
      </c>
      <c r="I275">
        <v>2</v>
      </c>
      <c r="J275">
        <v>0</v>
      </c>
      <c r="K275">
        <v>2</v>
      </c>
      <c r="L275">
        <v>0</v>
      </c>
      <c r="M275">
        <v>0</v>
      </c>
      <c r="N275">
        <v>2.21E-6</v>
      </c>
      <c r="O275">
        <v>5.1482999999999998E-4</v>
      </c>
      <c r="P275">
        <v>-3.4209999999999999E-5</v>
      </c>
      <c r="Q275">
        <v>-2.287E-5</v>
      </c>
      <c r="R275">
        <v>0</v>
      </c>
      <c r="S275">
        <v>0</v>
      </c>
      <c r="T275">
        <v>0</v>
      </c>
      <c r="U275">
        <v>0</v>
      </c>
      <c r="V275" t="s">
        <v>2314</v>
      </c>
      <c r="W275">
        <f>IF(ISERROR(MATCH(VALUE(D275),'essen ID'!$A$1:$A$30000,0)),0,1)</f>
        <v>0</v>
      </c>
      <c r="X275">
        <f>IFERROR(VLOOKUP(VALUE(D275),DiseaseList!$A$2:$C$30000,3,FALSE),0)</f>
        <v>0</v>
      </c>
      <c r="Y275">
        <f>IF(ISERROR(MATCH(D275,'target HGNC ID'!$B$2:$B$30000,0)),0,1)</f>
        <v>0</v>
      </c>
    </row>
    <row r="276" spans="1:25" x14ac:dyDescent="0.25">
      <c r="A276" s="12" t="s">
        <v>966</v>
      </c>
      <c r="B276" s="12">
        <v>1975</v>
      </c>
      <c r="C276" t="s">
        <v>966</v>
      </c>
      <c r="D276">
        <f t="shared" si="4"/>
        <v>1975</v>
      </c>
      <c r="E276">
        <v>0</v>
      </c>
      <c r="F276">
        <v>1</v>
      </c>
      <c r="G276">
        <v>0</v>
      </c>
      <c r="H276">
        <v>0</v>
      </c>
      <c r="I276">
        <v>5</v>
      </c>
      <c r="J276">
        <v>1</v>
      </c>
      <c r="K276">
        <v>4</v>
      </c>
      <c r="L276">
        <v>112.0329895</v>
      </c>
      <c r="M276">
        <v>589</v>
      </c>
      <c r="N276">
        <v>2.21E-6</v>
      </c>
      <c r="O276">
        <v>2.3104000000000001E-4</v>
      </c>
      <c r="P276">
        <v>-1.1067E-4</v>
      </c>
      <c r="Q276">
        <v>-1.1754E-4</v>
      </c>
      <c r="R276">
        <v>-5.2099999999999999E-5</v>
      </c>
      <c r="S276">
        <v>112</v>
      </c>
      <c r="T276">
        <v>24</v>
      </c>
      <c r="U276">
        <v>88</v>
      </c>
      <c r="V276" t="s">
        <v>2314</v>
      </c>
      <c r="W276">
        <f>IF(ISERROR(MATCH(VALUE(D276),'essen ID'!$A$1:$A$30000,0)),0,1)</f>
        <v>0</v>
      </c>
      <c r="X276">
        <f>IFERROR(VLOOKUP(VALUE(D276),DiseaseList!$A$2:$C$30000,3,FALSE),0)</f>
        <v>0</v>
      </c>
      <c r="Y276">
        <f>IF(ISERROR(MATCH(D276,'target HGNC ID'!$B$2:$B$30000,0)),0,1)</f>
        <v>0</v>
      </c>
    </row>
    <row r="277" spans="1:25" x14ac:dyDescent="0.25">
      <c r="A277" s="12" t="s">
        <v>1750</v>
      </c>
      <c r="B277" s="12">
        <v>1977</v>
      </c>
      <c r="C277" t="s">
        <v>1312</v>
      </c>
      <c r="D277">
        <f t="shared" si="4"/>
        <v>1983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2.21E-6</v>
      </c>
      <c r="O277">
        <v>1.1400000000000001E-4</v>
      </c>
      <c r="P277">
        <v>-8.5499999999999995E-6</v>
      </c>
      <c r="Q277">
        <v>-4.6500000000000004E-6</v>
      </c>
      <c r="R277">
        <v>0</v>
      </c>
      <c r="S277">
        <v>0</v>
      </c>
      <c r="T277">
        <v>0</v>
      </c>
      <c r="U277">
        <v>0</v>
      </c>
      <c r="V277">
        <v>0</v>
      </c>
      <c r="W277">
        <f>IF(ISERROR(MATCH(VALUE(D277),'essen ID'!$A$1:$A$30000,0)),0,1)</f>
        <v>0</v>
      </c>
      <c r="X277">
        <f>IFERROR(VLOOKUP(VALUE(D277),DiseaseList!$A$2:$C$30000,3,FALSE),0)</f>
        <v>0</v>
      </c>
      <c r="Y277">
        <f>IF(ISERROR(MATCH(D277,'target HGNC ID'!$B$2:$B$30000,0)),0,1)</f>
        <v>0</v>
      </c>
    </row>
    <row r="278" spans="1:25" x14ac:dyDescent="0.25">
      <c r="A278" s="12" t="s">
        <v>1750</v>
      </c>
      <c r="B278" s="12">
        <v>1977</v>
      </c>
      <c r="C278" t="s">
        <v>1221</v>
      </c>
      <c r="D278">
        <f t="shared" si="4"/>
        <v>6456</v>
      </c>
      <c r="E278">
        <v>0</v>
      </c>
      <c r="F278">
        <v>0</v>
      </c>
      <c r="G278">
        <v>0.48</v>
      </c>
      <c r="H278">
        <v>0.5</v>
      </c>
      <c r="I278">
        <v>7</v>
      </c>
      <c r="J278">
        <v>2</v>
      </c>
      <c r="K278">
        <v>5</v>
      </c>
      <c r="L278">
        <v>1639.11450195</v>
      </c>
      <c r="M278">
        <v>11820</v>
      </c>
      <c r="N278">
        <v>2.2199999999999999E-6</v>
      </c>
      <c r="O278">
        <v>1.8569240000000001E-2</v>
      </c>
      <c r="P278">
        <v>-1.6312999999999999E-4</v>
      </c>
      <c r="Q278">
        <v>-1.7094000000000001E-4</v>
      </c>
      <c r="R278">
        <v>-1.0076E-4</v>
      </c>
      <c r="S278">
        <v>8167</v>
      </c>
      <c r="T278">
        <v>5141</v>
      </c>
      <c r="U278">
        <v>3026</v>
      </c>
      <c r="V278" t="s">
        <v>2314</v>
      </c>
      <c r="W278">
        <f>IF(ISERROR(MATCH(VALUE(D278),'essen ID'!$A$1:$A$30000,0)),0,1)</f>
        <v>0</v>
      </c>
      <c r="X278">
        <f>IFERROR(VLOOKUP(VALUE(D278),DiseaseList!$A$2:$C$30000,3,FALSE),0)</f>
        <v>0</v>
      </c>
      <c r="Y278">
        <f>IF(ISERROR(MATCH(D278,'target HGNC ID'!$B$2:$B$30000,0)),0,1)</f>
        <v>0</v>
      </c>
    </row>
    <row r="279" spans="1:25" x14ac:dyDescent="0.25">
      <c r="A279" s="12" t="s">
        <v>1723</v>
      </c>
      <c r="B279" s="12">
        <v>1981</v>
      </c>
      <c r="C279" t="s">
        <v>1302</v>
      </c>
      <c r="D279">
        <f t="shared" si="4"/>
        <v>4985</v>
      </c>
      <c r="E279">
        <v>0</v>
      </c>
      <c r="F279">
        <v>0</v>
      </c>
      <c r="G279">
        <v>0.45</v>
      </c>
      <c r="H279">
        <v>0.48</v>
      </c>
      <c r="I279">
        <v>4</v>
      </c>
      <c r="J279">
        <v>1</v>
      </c>
      <c r="K279">
        <v>3</v>
      </c>
      <c r="L279">
        <v>333.00003052</v>
      </c>
      <c r="M279">
        <v>6694</v>
      </c>
      <c r="N279">
        <v>2.2199999999999999E-6</v>
      </c>
      <c r="O279">
        <v>6.1640999999999996E-4</v>
      </c>
      <c r="P279">
        <v>-8.7940000000000002E-5</v>
      </c>
      <c r="Q279">
        <v>-6.4179999999999999E-5</v>
      </c>
      <c r="R279">
        <v>-4.1449999999999998E-5</v>
      </c>
      <c r="S279">
        <v>0</v>
      </c>
      <c r="T279">
        <v>0</v>
      </c>
      <c r="U279">
        <v>0</v>
      </c>
      <c r="V279">
        <v>0</v>
      </c>
      <c r="W279">
        <f>IF(ISERROR(MATCH(VALUE(D279),'essen ID'!$A$1:$A$30000,0)),0,1)</f>
        <v>0</v>
      </c>
      <c r="X279">
        <f>IFERROR(VLOOKUP(VALUE(D279),DiseaseList!$A$2:$C$30000,3,FALSE),0)</f>
        <v>0</v>
      </c>
      <c r="Y279">
        <f>IF(ISERROR(MATCH(D279,'target HGNC ID'!$B$2:$B$30000,0)),0,1)</f>
        <v>1</v>
      </c>
    </row>
    <row r="280" spans="1:25" x14ac:dyDescent="0.25">
      <c r="A280" s="12" t="s">
        <v>1312</v>
      </c>
      <c r="B280" s="12">
        <v>1983</v>
      </c>
      <c r="C280" t="s">
        <v>1303</v>
      </c>
      <c r="D280">
        <f t="shared" si="4"/>
        <v>5179</v>
      </c>
      <c r="E280">
        <v>0</v>
      </c>
      <c r="F280">
        <v>1</v>
      </c>
      <c r="G280">
        <v>0</v>
      </c>
      <c r="H280">
        <v>0</v>
      </c>
      <c r="I280">
        <v>4</v>
      </c>
      <c r="J280">
        <v>0</v>
      </c>
      <c r="K280">
        <v>4</v>
      </c>
      <c r="L280">
        <v>0</v>
      </c>
      <c r="M280">
        <v>0</v>
      </c>
      <c r="N280">
        <v>2.2400000000000002E-6</v>
      </c>
      <c r="O280">
        <v>1.7760000000000001E-4</v>
      </c>
      <c r="P280">
        <v>-1.3684999999999999E-4</v>
      </c>
      <c r="Q280">
        <v>-8.4179999999999997E-5</v>
      </c>
      <c r="R280">
        <v>0</v>
      </c>
      <c r="S280">
        <v>0</v>
      </c>
      <c r="T280">
        <v>0</v>
      </c>
      <c r="U280">
        <v>0</v>
      </c>
      <c r="V280">
        <v>0</v>
      </c>
      <c r="W280">
        <f>IF(ISERROR(MATCH(VALUE(D280),'essen ID'!$A$1:$A$30000,0)),0,1)</f>
        <v>0</v>
      </c>
      <c r="X280">
        <f>IFERROR(VLOOKUP(VALUE(D280),DiseaseList!$A$2:$C$30000,3,FALSE),0)</f>
        <v>0</v>
      </c>
      <c r="Y280">
        <f>IF(ISERROR(MATCH(D280,'target HGNC ID'!$B$2:$B$30000,0)),0,1)</f>
        <v>0</v>
      </c>
    </row>
    <row r="281" spans="1:25" x14ac:dyDescent="0.25">
      <c r="A281" s="12" t="s">
        <v>1720</v>
      </c>
      <c r="B281" s="12">
        <v>2002</v>
      </c>
      <c r="C281" t="s">
        <v>1362</v>
      </c>
      <c r="D281">
        <f t="shared" si="4"/>
        <v>10411</v>
      </c>
      <c r="E281">
        <v>0</v>
      </c>
      <c r="F281">
        <v>0</v>
      </c>
      <c r="G281">
        <v>0</v>
      </c>
      <c r="H281">
        <v>1</v>
      </c>
      <c r="I281">
        <v>4</v>
      </c>
      <c r="J281">
        <v>1</v>
      </c>
      <c r="K281">
        <v>3</v>
      </c>
      <c r="L281">
        <v>888.15649413999995</v>
      </c>
      <c r="M281">
        <v>8301</v>
      </c>
      <c r="N281">
        <v>2.21E-6</v>
      </c>
      <c r="O281">
        <v>6.0095999999999999E-4</v>
      </c>
      <c r="P281">
        <v>-1.8600000000000001E-5</v>
      </c>
      <c r="Q281">
        <v>-6.054E-5</v>
      </c>
      <c r="R281">
        <v>-1.137E-5</v>
      </c>
      <c r="S281">
        <v>1802</v>
      </c>
      <c r="T281">
        <v>878</v>
      </c>
      <c r="U281">
        <v>924</v>
      </c>
      <c r="V281" t="s">
        <v>2314</v>
      </c>
      <c r="W281">
        <f>IF(ISERROR(MATCH(VALUE(D281),'essen ID'!$A$1:$A$30000,0)),0,1)</f>
        <v>0</v>
      </c>
      <c r="X281">
        <f>IFERROR(VLOOKUP(VALUE(D281),DiseaseList!$A$2:$C$30000,3,FALSE),0)</f>
        <v>0</v>
      </c>
      <c r="Y281">
        <f>IF(ISERROR(MATCH(D281,'target HGNC ID'!$B$2:$B$30000,0)),0,1)</f>
        <v>0</v>
      </c>
    </row>
    <row r="282" spans="1:25" x14ac:dyDescent="0.25">
      <c r="A282" s="12" t="s">
        <v>1720</v>
      </c>
      <c r="B282" s="12">
        <v>2002</v>
      </c>
      <c r="C282" t="s">
        <v>1540</v>
      </c>
      <c r="D282">
        <f t="shared" si="4"/>
        <v>1948</v>
      </c>
      <c r="E282">
        <v>0</v>
      </c>
      <c r="F282">
        <v>0</v>
      </c>
      <c r="G282">
        <v>0.46</v>
      </c>
      <c r="H282">
        <v>0.49</v>
      </c>
      <c r="I282">
        <v>3</v>
      </c>
      <c r="J282">
        <v>1</v>
      </c>
      <c r="K282">
        <v>2</v>
      </c>
      <c r="L282">
        <v>1332.0001220700001</v>
      </c>
      <c r="M282">
        <v>7796</v>
      </c>
      <c r="N282">
        <v>2.2199999999999999E-6</v>
      </c>
      <c r="O282">
        <v>7.1375700000000002E-3</v>
      </c>
      <c r="P282">
        <v>-4.189E-5</v>
      </c>
      <c r="Q282">
        <v>-2.6800000000000001E-5</v>
      </c>
      <c r="R282">
        <v>-3.7610000000000001E-5</v>
      </c>
      <c r="S282">
        <v>0</v>
      </c>
      <c r="T282">
        <v>0</v>
      </c>
      <c r="U282">
        <v>0</v>
      </c>
      <c r="V282">
        <v>0</v>
      </c>
      <c r="W282">
        <f>IF(ISERROR(MATCH(VALUE(D282),'essen ID'!$A$1:$A$30000,0)),0,1)</f>
        <v>1</v>
      </c>
      <c r="X282">
        <f>IFERROR(VLOOKUP(VALUE(D282),DiseaseList!$A$2:$C$30000,3,FALSE),0)</f>
        <v>0</v>
      </c>
      <c r="Y282">
        <f>IF(ISERROR(MATCH(D282,'target HGNC ID'!$B$2:$B$30000,0)),0,1)</f>
        <v>0</v>
      </c>
    </row>
    <row r="283" spans="1:25" x14ac:dyDescent="0.25">
      <c r="A283" s="12" t="s">
        <v>1362</v>
      </c>
      <c r="B283" s="12">
        <v>10411</v>
      </c>
      <c r="C283" t="s">
        <v>1038</v>
      </c>
      <c r="D283">
        <f t="shared" si="4"/>
        <v>0</v>
      </c>
      <c r="E283">
        <v>0</v>
      </c>
      <c r="F283">
        <v>1</v>
      </c>
      <c r="G283">
        <v>0</v>
      </c>
      <c r="H283">
        <v>0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2.2199999999999999E-6</v>
      </c>
      <c r="O283">
        <v>5.1411999999999996E-4</v>
      </c>
      <c r="P283">
        <v>-8.5499999999999995E-6</v>
      </c>
      <c r="Q283">
        <v>-5.5600000000000001E-6</v>
      </c>
      <c r="R283">
        <v>0</v>
      </c>
      <c r="S283">
        <v>0</v>
      </c>
      <c r="T283">
        <v>0</v>
      </c>
      <c r="U283">
        <v>0</v>
      </c>
      <c r="V283">
        <v>0</v>
      </c>
      <c r="W283">
        <f>IF(ISERROR(MATCH(VALUE(D283),'essen ID'!$A$1:$A$30000,0)),0,1)</f>
        <v>0</v>
      </c>
      <c r="X283">
        <f>IFERROR(VLOOKUP(VALUE(D283),DiseaseList!$A$2:$C$30000,3,FALSE),0)</f>
        <v>0</v>
      </c>
      <c r="Y283">
        <f>IF(ISERROR(MATCH(D283,'target HGNC ID'!$B$2:$B$30000,0)),0,1)</f>
        <v>0</v>
      </c>
    </row>
    <row r="284" spans="1:25" x14ac:dyDescent="0.25">
      <c r="A284" s="12" t="s">
        <v>1930</v>
      </c>
      <c r="B284" s="12">
        <v>2056</v>
      </c>
      <c r="C284" t="s">
        <v>1930</v>
      </c>
      <c r="D284">
        <f t="shared" si="4"/>
        <v>2056</v>
      </c>
      <c r="E284">
        <v>0</v>
      </c>
      <c r="F284">
        <v>1</v>
      </c>
      <c r="G284">
        <v>0</v>
      </c>
      <c r="H284">
        <v>0</v>
      </c>
      <c r="I284">
        <v>3</v>
      </c>
      <c r="J284">
        <v>0</v>
      </c>
      <c r="K284">
        <v>3</v>
      </c>
      <c r="L284">
        <v>2075.6843261700001</v>
      </c>
      <c r="M284">
        <v>20232</v>
      </c>
      <c r="N284">
        <v>2.21E-6</v>
      </c>
      <c r="O284">
        <v>1.8278000000000001E-3</v>
      </c>
      <c r="P284">
        <v>-7.6979999999999998E-5</v>
      </c>
      <c r="Q284">
        <v>-4.7349999999999999E-5</v>
      </c>
      <c r="R284">
        <v>0</v>
      </c>
      <c r="S284">
        <v>0</v>
      </c>
      <c r="T284">
        <v>0</v>
      </c>
      <c r="U284">
        <v>0</v>
      </c>
      <c r="V284" t="s">
        <v>2314</v>
      </c>
      <c r="W284">
        <f>IF(ISERROR(MATCH(VALUE(D284),'essen ID'!$A$1:$A$30000,0)),0,1)</f>
        <v>1</v>
      </c>
      <c r="X284">
        <f>IFERROR(VLOOKUP(VALUE(D284),DiseaseList!$A$2:$C$30000,3,FALSE),0)</f>
        <v>1</v>
      </c>
      <c r="Y284">
        <f>IF(ISERROR(MATCH(D284,'target HGNC ID'!$B$2:$B$30000,0)),0,1)</f>
        <v>0</v>
      </c>
    </row>
    <row r="285" spans="1:25" x14ac:dyDescent="0.25">
      <c r="A285" s="12" t="s">
        <v>1930</v>
      </c>
      <c r="B285" s="12">
        <v>2056</v>
      </c>
      <c r="C285" t="s">
        <v>877</v>
      </c>
      <c r="D285">
        <f t="shared" si="4"/>
        <v>2057</v>
      </c>
      <c r="E285">
        <v>0</v>
      </c>
      <c r="F285">
        <v>1</v>
      </c>
      <c r="G285">
        <v>0</v>
      </c>
      <c r="H285">
        <v>0</v>
      </c>
      <c r="I285">
        <v>5</v>
      </c>
      <c r="J285">
        <v>1</v>
      </c>
      <c r="K285">
        <v>4</v>
      </c>
      <c r="L285">
        <v>5643.4306640599998</v>
      </c>
      <c r="M285">
        <v>50560</v>
      </c>
      <c r="N285">
        <v>2.2199999999999999E-6</v>
      </c>
      <c r="O285">
        <v>2.2282799999999998E-2</v>
      </c>
      <c r="P285">
        <v>-1.4176999999999999E-4</v>
      </c>
      <c r="Q285">
        <v>-4.473E-5</v>
      </c>
      <c r="R285">
        <v>-5.5109999999999999E-5</v>
      </c>
      <c r="S285">
        <v>0</v>
      </c>
      <c r="T285">
        <v>0</v>
      </c>
      <c r="U285">
        <v>0</v>
      </c>
      <c r="V285" t="s">
        <v>2314</v>
      </c>
      <c r="W285">
        <f>IF(ISERROR(MATCH(VALUE(D285),'essen ID'!$A$1:$A$30000,0)),0,1)</f>
        <v>1</v>
      </c>
      <c r="X285">
        <f>IFERROR(VLOOKUP(VALUE(D285),DiseaseList!$A$2:$C$30000,3,FALSE),0)</f>
        <v>1</v>
      </c>
      <c r="Y285">
        <f>IF(ISERROR(MATCH(D285,'target HGNC ID'!$B$2:$B$30000,0)),0,1)</f>
        <v>1</v>
      </c>
    </row>
    <row r="286" spans="1:25" x14ac:dyDescent="0.25">
      <c r="A286" s="12" t="s">
        <v>877</v>
      </c>
      <c r="B286" s="12">
        <v>2057</v>
      </c>
      <c r="C286" t="s">
        <v>2158</v>
      </c>
      <c r="D286">
        <f t="shared" si="4"/>
        <v>83481</v>
      </c>
      <c r="E286">
        <v>0</v>
      </c>
      <c r="F286">
        <v>1</v>
      </c>
      <c r="G286">
        <v>0</v>
      </c>
      <c r="H286">
        <v>0</v>
      </c>
      <c r="I286">
        <v>3</v>
      </c>
      <c r="J286">
        <v>1</v>
      </c>
      <c r="K286">
        <v>2</v>
      </c>
      <c r="L286">
        <v>161.08731079</v>
      </c>
      <c r="M286">
        <v>1689</v>
      </c>
      <c r="N286">
        <v>2.2199999999999999E-6</v>
      </c>
      <c r="O286">
        <v>3.9371910000000003E-2</v>
      </c>
      <c r="P286">
        <v>1.7920000000000001E-5</v>
      </c>
      <c r="Q286">
        <v>2.2949999999999999E-5</v>
      </c>
      <c r="R286">
        <v>2.6429999999999999E-5</v>
      </c>
      <c r="S286">
        <v>16182</v>
      </c>
      <c r="T286">
        <v>11884</v>
      </c>
      <c r="U286">
        <v>4298</v>
      </c>
      <c r="V286" t="s">
        <v>2314</v>
      </c>
      <c r="W286">
        <f>IF(ISERROR(MATCH(VALUE(D286),'essen ID'!$A$1:$A$30000,0)),0,1)</f>
        <v>0</v>
      </c>
      <c r="X286">
        <f>IFERROR(VLOOKUP(VALUE(D286),DiseaseList!$A$2:$C$30000,3,FALSE),0)</f>
        <v>0</v>
      </c>
      <c r="Y286">
        <f>IF(ISERROR(MATCH(D286,'target HGNC ID'!$B$2:$B$30000,0)),0,1)</f>
        <v>0</v>
      </c>
    </row>
    <row r="287" spans="1:25" x14ac:dyDescent="0.25">
      <c r="A287" s="12" t="s">
        <v>1158</v>
      </c>
      <c r="B287" s="12">
        <v>2069</v>
      </c>
      <c r="C287" t="s">
        <v>2248</v>
      </c>
      <c r="D287">
        <f t="shared" si="4"/>
        <v>6299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2.21E-6</v>
      </c>
      <c r="O287">
        <v>1.0607449999999999E-2</v>
      </c>
      <c r="P287">
        <v>-1.3210000000000001E-5</v>
      </c>
      <c r="Q287">
        <v>0</v>
      </c>
      <c r="R287">
        <v>-1.3879999999999999E-5</v>
      </c>
      <c r="S287">
        <v>0</v>
      </c>
      <c r="T287">
        <v>0</v>
      </c>
      <c r="U287">
        <v>0</v>
      </c>
      <c r="V287" t="s">
        <v>2314</v>
      </c>
      <c r="W287">
        <f>IF(ISERROR(MATCH(VALUE(D287),'essen ID'!$A$1:$A$30000,0)),0,1)</f>
        <v>1</v>
      </c>
      <c r="X287">
        <f>IFERROR(VLOOKUP(VALUE(D287),DiseaseList!$A$2:$C$30000,3,FALSE),0)</f>
        <v>1</v>
      </c>
      <c r="Y287">
        <f>IF(ISERROR(MATCH(D287,'target HGNC ID'!$B$2:$B$30000,0)),0,1)</f>
        <v>0</v>
      </c>
    </row>
    <row r="288" spans="1:25" x14ac:dyDescent="0.25">
      <c r="A288" s="12" t="s">
        <v>1158</v>
      </c>
      <c r="B288" s="12">
        <v>2069</v>
      </c>
      <c r="C288" t="s">
        <v>2267</v>
      </c>
      <c r="D288">
        <f t="shared" si="4"/>
        <v>6656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2.21E-6</v>
      </c>
      <c r="O288">
        <v>1.0607449999999999E-2</v>
      </c>
      <c r="P288">
        <v>-1.3210000000000001E-5</v>
      </c>
      <c r="Q288">
        <v>0</v>
      </c>
      <c r="R288">
        <v>-1.3879999999999999E-5</v>
      </c>
      <c r="S288">
        <v>0</v>
      </c>
      <c r="T288">
        <v>0</v>
      </c>
      <c r="U288">
        <v>0</v>
      </c>
      <c r="V288" t="s">
        <v>2314</v>
      </c>
      <c r="W288">
        <f>IF(ISERROR(MATCH(VALUE(D288),'essen ID'!$A$1:$A$30000,0)),0,1)</f>
        <v>0</v>
      </c>
      <c r="X288">
        <f>IFERROR(VLOOKUP(VALUE(D288),DiseaseList!$A$2:$C$30000,3,FALSE),0)</f>
        <v>0</v>
      </c>
      <c r="Y288">
        <f>IF(ISERROR(MATCH(D288,'target HGNC ID'!$B$2:$B$30000,0)),0,1)</f>
        <v>0</v>
      </c>
    </row>
    <row r="289" spans="1:25" x14ac:dyDescent="0.25">
      <c r="A289" s="12" t="s">
        <v>1442</v>
      </c>
      <c r="B289" s="12">
        <v>2099</v>
      </c>
      <c r="C289" t="s">
        <v>1300</v>
      </c>
      <c r="D289">
        <f t="shared" si="4"/>
        <v>6640</v>
      </c>
      <c r="E289">
        <v>0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3.9000000000000002E-7</v>
      </c>
      <c r="O289">
        <v>0</v>
      </c>
      <c r="P289">
        <v>-1.3210000000000001E-5</v>
      </c>
      <c r="Q289">
        <v>0</v>
      </c>
      <c r="R289">
        <v>-1.3879999999999999E-5</v>
      </c>
      <c r="S289">
        <v>0</v>
      </c>
      <c r="T289">
        <v>0</v>
      </c>
      <c r="U289">
        <v>0</v>
      </c>
      <c r="V289">
        <v>0</v>
      </c>
      <c r="W289">
        <f>IF(ISERROR(MATCH(VALUE(D289),'essen ID'!$A$1:$A$30000,0)),0,1)</f>
        <v>0</v>
      </c>
      <c r="X289">
        <f>IFERROR(VLOOKUP(VALUE(D289),DiseaseList!$A$2:$C$30000,3,FALSE),0)</f>
        <v>1</v>
      </c>
      <c r="Y289">
        <f>IF(ISERROR(MATCH(D289,'target HGNC ID'!$B$2:$B$30000,0)),0,1)</f>
        <v>0</v>
      </c>
    </row>
    <row r="290" spans="1:25" x14ac:dyDescent="0.25">
      <c r="A290" s="12" t="s">
        <v>1441</v>
      </c>
      <c r="B290" s="12">
        <v>2064</v>
      </c>
      <c r="C290" t="s">
        <v>1931</v>
      </c>
      <c r="D290">
        <f t="shared" si="4"/>
        <v>6294</v>
      </c>
      <c r="E290">
        <v>0</v>
      </c>
      <c r="F290">
        <v>1</v>
      </c>
      <c r="G290">
        <v>0</v>
      </c>
      <c r="H290">
        <v>0</v>
      </c>
      <c r="I290">
        <v>2</v>
      </c>
      <c r="J290">
        <v>1</v>
      </c>
      <c r="K290">
        <v>1</v>
      </c>
      <c r="L290">
        <v>0</v>
      </c>
      <c r="M290">
        <v>0</v>
      </c>
      <c r="N290">
        <v>2.1900000000000002E-6</v>
      </c>
      <c r="O290">
        <v>7.1999999999999999E-7</v>
      </c>
      <c r="P290">
        <v>-2.0319999999999999E-5</v>
      </c>
      <c r="Q290">
        <v>-1.33E-5</v>
      </c>
      <c r="R290">
        <v>-2.5740000000000001E-5</v>
      </c>
      <c r="S290">
        <v>1</v>
      </c>
      <c r="T290">
        <v>1</v>
      </c>
      <c r="U290">
        <v>0</v>
      </c>
      <c r="V290" t="s">
        <v>2314</v>
      </c>
      <c r="W290">
        <f>IF(ISERROR(MATCH(VALUE(D290),'essen ID'!$A$1:$A$30000,0)),0,1)</f>
        <v>0</v>
      </c>
      <c r="X290">
        <f>IFERROR(VLOOKUP(VALUE(D290),DiseaseList!$A$2:$C$30000,3,FALSE),0)</f>
        <v>0</v>
      </c>
      <c r="Y290">
        <f>IF(ISERROR(MATCH(D290,'target HGNC ID'!$B$2:$B$30000,0)),0,1)</f>
        <v>0</v>
      </c>
    </row>
    <row r="291" spans="1:25" x14ac:dyDescent="0.25">
      <c r="A291" s="12" t="s">
        <v>1931</v>
      </c>
      <c r="B291" s="12">
        <v>6294</v>
      </c>
      <c r="C291" t="s">
        <v>1287</v>
      </c>
      <c r="D291">
        <f t="shared" si="4"/>
        <v>4741</v>
      </c>
      <c r="E291">
        <v>0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3.9000000000000002E-7</v>
      </c>
      <c r="O291">
        <v>0</v>
      </c>
      <c r="P291">
        <v>-1.3210000000000001E-5</v>
      </c>
      <c r="Q291">
        <v>0</v>
      </c>
      <c r="R291">
        <v>-1.3879999999999999E-5</v>
      </c>
      <c r="S291">
        <v>0</v>
      </c>
      <c r="T291">
        <v>0</v>
      </c>
      <c r="U291">
        <v>0</v>
      </c>
      <c r="V291">
        <v>0</v>
      </c>
      <c r="W291">
        <f>IF(ISERROR(MATCH(VALUE(D291),'essen ID'!$A$1:$A$30000,0)),0,1)</f>
        <v>0</v>
      </c>
      <c r="X291">
        <f>IFERROR(VLOOKUP(VALUE(D291),DiseaseList!$A$2:$C$30000,3,FALSE),0)</f>
        <v>0</v>
      </c>
      <c r="Y291">
        <f>IF(ISERROR(MATCH(D291,'target HGNC ID'!$B$2:$B$30000,0)),0,1)</f>
        <v>0</v>
      </c>
    </row>
    <row r="292" spans="1:25" x14ac:dyDescent="0.25">
      <c r="A292" s="12" t="s">
        <v>1699</v>
      </c>
      <c r="B292" s="12">
        <v>5595</v>
      </c>
      <c r="C292" t="s">
        <v>1288</v>
      </c>
      <c r="D292">
        <f t="shared" si="4"/>
        <v>1958</v>
      </c>
      <c r="E292">
        <v>0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3.9000000000000002E-7</v>
      </c>
      <c r="O292">
        <v>0</v>
      </c>
      <c r="P292">
        <v>-1.3210000000000001E-5</v>
      </c>
      <c r="Q292">
        <v>0</v>
      </c>
      <c r="R292">
        <v>-1.3879999999999999E-5</v>
      </c>
      <c r="S292">
        <v>0</v>
      </c>
      <c r="T292">
        <v>0</v>
      </c>
      <c r="U292">
        <v>0</v>
      </c>
      <c r="V292">
        <v>0</v>
      </c>
      <c r="W292">
        <f>IF(ISERROR(MATCH(VALUE(D292),'essen ID'!$A$1:$A$30000,0)),0,1)</f>
        <v>1</v>
      </c>
      <c r="X292">
        <f>IFERROR(VLOOKUP(VALUE(D292),DiseaseList!$A$2:$C$30000,3,FALSE),0)</f>
        <v>0</v>
      </c>
      <c r="Y292">
        <f>IF(ISERROR(MATCH(D292,'target HGNC ID'!$B$2:$B$30000,0)),0,1)</f>
        <v>0</v>
      </c>
    </row>
    <row r="293" spans="1:25" x14ac:dyDescent="0.25">
      <c r="A293" s="12" t="s">
        <v>1699</v>
      </c>
      <c r="B293" s="12">
        <v>5595</v>
      </c>
      <c r="C293" t="s">
        <v>1285</v>
      </c>
      <c r="D293">
        <f t="shared" si="4"/>
        <v>5319</v>
      </c>
      <c r="E293">
        <v>0</v>
      </c>
      <c r="F293">
        <v>0</v>
      </c>
      <c r="G293">
        <v>0</v>
      </c>
      <c r="H293">
        <v>1</v>
      </c>
      <c r="I293">
        <v>2</v>
      </c>
      <c r="J293">
        <v>2</v>
      </c>
      <c r="K293">
        <v>0</v>
      </c>
      <c r="L293">
        <v>0</v>
      </c>
      <c r="M293">
        <v>0</v>
      </c>
      <c r="N293">
        <v>3.9000000000000002E-7</v>
      </c>
      <c r="O293">
        <v>0</v>
      </c>
      <c r="P293">
        <v>-5.2819999999999999E-5</v>
      </c>
      <c r="Q293">
        <v>0</v>
      </c>
      <c r="R293">
        <v>-5.5510000000000002E-5</v>
      </c>
      <c r="S293">
        <v>0</v>
      </c>
      <c r="T293">
        <v>0</v>
      </c>
      <c r="U293">
        <v>0</v>
      </c>
      <c r="V293">
        <v>0</v>
      </c>
      <c r="W293">
        <f>IF(ISERROR(MATCH(VALUE(D293),'essen ID'!$A$1:$A$30000,0)),0,1)</f>
        <v>0</v>
      </c>
      <c r="X293">
        <f>IFERROR(VLOOKUP(VALUE(D293),DiseaseList!$A$2:$C$30000,3,FALSE),0)</f>
        <v>0</v>
      </c>
      <c r="Y293">
        <f>IF(ISERROR(MATCH(D293,'target HGNC ID'!$B$2:$B$30000,0)),0,1)</f>
        <v>1</v>
      </c>
    </row>
    <row r="294" spans="1:25" x14ac:dyDescent="0.25">
      <c r="A294" s="12" t="s">
        <v>119</v>
      </c>
      <c r="B294" s="12">
        <v>5594</v>
      </c>
      <c r="C294" t="s">
        <v>884</v>
      </c>
      <c r="D294">
        <f t="shared" si="4"/>
        <v>1999</v>
      </c>
      <c r="E294">
        <v>0</v>
      </c>
      <c r="F294">
        <v>1</v>
      </c>
      <c r="G294">
        <v>0</v>
      </c>
      <c r="H294">
        <v>0</v>
      </c>
      <c r="I294">
        <v>3</v>
      </c>
      <c r="J294">
        <v>0</v>
      </c>
      <c r="K294">
        <v>3</v>
      </c>
      <c r="L294">
        <v>0</v>
      </c>
      <c r="M294">
        <v>0</v>
      </c>
      <c r="N294">
        <v>2.2199999999999999E-6</v>
      </c>
      <c r="O294">
        <v>2.7221309999999999E-2</v>
      </c>
      <c r="P294">
        <v>-7.6979999999999998E-5</v>
      </c>
      <c r="Q294">
        <v>-6.3999999999999997E-6</v>
      </c>
      <c r="R294">
        <v>0</v>
      </c>
      <c r="S294">
        <v>0</v>
      </c>
      <c r="T294">
        <v>0</v>
      </c>
      <c r="U294">
        <v>0</v>
      </c>
      <c r="V294">
        <v>0</v>
      </c>
      <c r="W294">
        <f>IF(ISERROR(MATCH(VALUE(D294),'essen ID'!$A$1:$A$30000,0)),0,1)</f>
        <v>1</v>
      </c>
      <c r="X294">
        <f>IFERROR(VLOOKUP(VALUE(D294),DiseaseList!$A$2:$C$30000,3,FALSE),0)</f>
        <v>0</v>
      </c>
      <c r="Y294">
        <f>IF(ISERROR(MATCH(D294,'target HGNC ID'!$B$2:$B$30000,0)),0,1)</f>
        <v>0</v>
      </c>
    </row>
    <row r="295" spans="1:25" x14ac:dyDescent="0.25">
      <c r="A295" s="12" t="s">
        <v>119</v>
      </c>
      <c r="B295" s="12">
        <v>5594</v>
      </c>
      <c r="C295" t="s">
        <v>126</v>
      </c>
      <c r="D295">
        <f t="shared" si="4"/>
        <v>2065</v>
      </c>
      <c r="E295">
        <v>0</v>
      </c>
      <c r="F295">
        <v>0</v>
      </c>
      <c r="G295">
        <v>0</v>
      </c>
      <c r="H295">
        <v>1</v>
      </c>
      <c r="I295">
        <v>2</v>
      </c>
      <c r="J295">
        <v>1</v>
      </c>
      <c r="K295">
        <v>1</v>
      </c>
      <c r="L295">
        <v>82.923393250000004</v>
      </c>
      <c r="M295">
        <v>620</v>
      </c>
      <c r="N295">
        <v>2.21E-6</v>
      </c>
      <c r="O295">
        <v>6.3150999999999995E-4</v>
      </c>
      <c r="P295">
        <v>-1.4070000000000001E-5</v>
      </c>
      <c r="Q295">
        <v>-3.5899999999999999E-6</v>
      </c>
      <c r="R295">
        <v>-1.3709999999999999E-5</v>
      </c>
      <c r="S295">
        <v>3415</v>
      </c>
      <c r="T295">
        <v>2065</v>
      </c>
      <c r="U295">
        <v>1350</v>
      </c>
      <c r="V295" t="s">
        <v>2314</v>
      </c>
      <c r="W295">
        <f>IF(ISERROR(MATCH(VALUE(D295),'essen ID'!$A$1:$A$30000,0)),0,1)</f>
        <v>1</v>
      </c>
      <c r="X295">
        <f>IFERROR(VLOOKUP(VALUE(D295),DiseaseList!$A$2:$C$30000,3,FALSE),0)</f>
        <v>1</v>
      </c>
      <c r="Y295">
        <f>IF(ISERROR(MATCH(D295,'target HGNC ID'!$B$2:$B$30000,0)),0,1)</f>
        <v>0</v>
      </c>
    </row>
    <row r="296" spans="1:25" x14ac:dyDescent="0.25">
      <c r="A296" s="12" t="s">
        <v>1582</v>
      </c>
      <c r="B296" s="12">
        <v>5598</v>
      </c>
      <c r="C296" t="s">
        <v>1158</v>
      </c>
      <c r="D296">
        <f t="shared" si="4"/>
        <v>2069</v>
      </c>
      <c r="E296">
        <v>0</v>
      </c>
      <c r="F296">
        <v>0</v>
      </c>
      <c r="G296">
        <v>0.43</v>
      </c>
      <c r="H296">
        <v>0.5</v>
      </c>
      <c r="I296">
        <v>3</v>
      </c>
      <c r="J296">
        <v>1</v>
      </c>
      <c r="K296">
        <v>2</v>
      </c>
      <c r="L296">
        <v>0</v>
      </c>
      <c r="M296">
        <v>0</v>
      </c>
      <c r="N296">
        <v>2.1900000000000002E-6</v>
      </c>
      <c r="O296">
        <v>7.1999999999999999E-7</v>
      </c>
      <c r="P296">
        <v>-4.0930000000000003E-5</v>
      </c>
      <c r="Q296">
        <v>-3.8330000000000001E-5</v>
      </c>
      <c r="R296">
        <v>-3.7610000000000001E-5</v>
      </c>
      <c r="S296">
        <v>2</v>
      </c>
      <c r="T296">
        <v>2</v>
      </c>
      <c r="U296">
        <v>0</v>
      </c>
      <c r="V296" t="s">
        <v>2314</v>
      </c>
      <c r="W296">
        <f>IF(ISERROR(MATCH(VALUE(D296),'essen ID'!$A$1:$A$30000,0)),0,1)</f>
        <v>0</v>
      </c>
      <c r="X296">
        <f>IFERROR(VLOOKUP(VALUE(D296),DiseaseList!$A$2:$C$30000,3,FALSE),0)</f>
        <v>0</v>
      </c>
      <c r="Y296">
        <f>IF(ISERROR(MATCH(D296,'target HGNC ID'!$B$2:$B$30000,0)),0,1)</f>
        <v>0</v>
      </c>
    </row>
    <row r="297" spans="1:25" x14ac:dyDescent="0.25">
      <c r="A297" s="12" t="s">
        <v>1159</v>
      </c>
      <c r="B297" s="12">
        <v>0</v>
      </c>
      <c r="C297" t="s">
        <v>1933</v>
      </c>
      <c r="D297">
        <f t="shared" si="4"/>
        <v>2160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3.9000000000000002E-7</v>
      </c>
      <c r="O297">
        <v>0</v>
      </c>
      <c r="P297">
        <v>-8.5499999999999995E-6</v>
      </c>
      <c r="Q297">
        <v>-6.1700000000000002E-6</v>
      </c>
      <c r="R297">
        <v>0</v>
      </c>
      <c r="S297">
        <v>0</v>
      </c>
      <c r="T297">
        <v>0</v>
      </c>
      <c r="U297">
        <v>0</v>
      </c>
      <c r="V297">
        <v>0</v>
      </c>
      <c r="W297">
        <f>IF(ISERROR(MATCH(VALUE(D297),'essen ID'!$A$1:$A$30000,0)),0,1)</f>
        <v>1</v>
      </c>
      <c r="X297">
        <f>IFERROR(VLOOKUP(VALUE(D297),DiseaseList!$A$2:$C$30000,3,FALSE),0)</f>
        <v>1</v>
      </c>
      <c r="Y297">
        <f>IF(ISERROR(MATCH(D297,'target HGNC ID'!$B$2:$B$30000,0)),0,1)</f>
        <v>1</v>
      </c>
    </row>
    <row r="298" spans="1:25" x14ac:dyDescent="0.25">
      <c r="A298" s="12" t="s">
        <v>1048</v>
      </c>
      <c r="B298" s="12">
        <v>2113</v>
      </c>
      <c r="C298" t="s">
        <v>928</v>
      </c>
      <c r="D298">
        <f t="shared" si="4"/>
        <v>2165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2.2199999999999999E-6</v>
      </c>
      <c r="O298">
        <v>1.399E-5</v>
      </c>
      <c r="P298">
        <v>-8.5499999999999995E-6</v>
      </c>
      <c r="Q298">
        <v>-5.5600000000000001E-6</v>
      </c>
      <c r="R298">
        <v>0</v>
      </c>
      <c r="S298">
        <v>0</v>
      </c>
      <c r="T298">
        <v>0</v>
      </c>
      <c r="U298">
        <v>0</v>
      </c>
      <c r="V298">
        <v>0</v>
      </c>
      <c r="W298">
        <f>IF(ISERROR(MATCH(VALUE(D298),'essen ID'!$A$1:$A$30000,0)),0,1)</f>
        <v>0</v>
      </c>
      <c r="X298">
        <f>IFERROR(VLOOKUP(VALUE(D298),DiseaseList!$A$2:$C$30000,3,FALSE),0)</f>
        <v>1</v>
      </c>
      <c r="Y298">
        <f>IF(ISERROR(MATCH(D298,'target HGNC ID'!$B$2:$B$30000,0)),0,1)</f>
        <v>0</v>
      </c>
    </row>
    <row r="299" spans="1:25" x14ac:dyDescent="0.25">
      <c r="A299" s="12" t="s">
        <v>1049</v>
      </c>
      <c r="B299" s="12">
        <v>2114</v>
      </c>
      <c r="C299" t="s">
        <v>2094</v>
      </c>
      <c r="D299">
        <f t="shared" si="4"/>
        <v>2153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3.9000000000000002E-7</v>
      </c>
      <c r="O299">
        <v>0</v>
      </c>
      <c r="P299">
        <v>-1.3210000000000001E-5</v>
      </c>
      <c r="Q299">
        <v>0</v>
      </c>
      <c r="R299">
        <v>-1.3879999999999999E-5</v>
      </c>
      <c r="S299">
        <v>0</v>
      </c>
      <c r="T299">
        <v>0</v>
      </c>
      <c r="U299">
        <v>0</v>
      </c>
      <c r="V299">
        <v>0.66323407000000001</v>
      </c>
      <c r="W299">
        <f>IF(ISERROR(MATCH(VALUE(D299),'essen ID'!$A$1:$A$30000,0)),0,1)</f>
        <v>1</v>
      </c>
      <c r="X299">
        <f>IFERROR(VLOOKUP(VALUE(D299),DiseaseList!$A$2:$C$30000,3,FALSE),0)</f>
        <v>1</v>
      </c>
      <c r="Y299">
        <f>IF(ISERROR(MATCH(D299,'target HGNC ID'!$B$2:$B$30000,0)),0,1)</f>
        <v>1</v>
      </c>
    </row>
    <row r="300" spans="1:25" x14ac:dyDescent="0.25">
      <c r="A300" s="12" t="s">
        <v>1932</v>
      </c>
      <c r="B300" s="12">
        <v>2159</v>
      </c>
      <c r="C300" t="s">
        <v>1935</v>
      </c>
      <c r="D300">
        <f t="shared" si="4"/>
        <v>2158</v>
      </c>
      <c r="E300">
        <v>0</v>
      </c>
      <c r="F300">
        <v>0</v>
      </c>
      <c r="G300">
        <v>0.51</v>
      </c>
      <c r="H300">
        <v>0.61</v>
      </c>
      <c r="I300">
        <v>3</v>
      </c>
      <c r="J300">
        <v>3</v>
      </c>
      <c r="K300">
        <v>0</v>
      </c>
      <c r="L300">
        <v>4</v>
      </c>
      <c r="M300">
        <v>5</v>
      </c>
      <c r="N300">
        <v>3.9000000000000002E-7</v>
      </c>
      <c r="O300">
        <v>0</v>
      </c>
      <c r="P300">
        <v>-1.1886E-4</v>
      </c>
      <c r="Q300">
        <v>0</v>
      </c>
      <c r="R300">
        <v>-1.249E-4</v>
      </c>
      <c r="S300">
        <v>0</v>
      </c>
      <c r="T300">
        <v>0</v>
      </c>
      <c r="U300">
        <v>0</v>
      </c>
      <c r="V300">
        <v>1.85834324</v>
      </c>
      <c r="W300">
        <f>IF(ISERROR(MATCH(VALUE(D300),'essen ID'!$A$1:$A$30000,0)),0,1)</f>
        <v>1</v>
      </c>
      <c r="X300">
        <f>IFERROR(VLOOKUP(VALUE(D300),DiseaseList!$A$2:$C$30000,3,FALSE),0)</f>
        <v>1</v>
      </c>
      <c r="Y300">
        <f>IF(ISERROR(MATCH(D300,'target HGNC ID'!$B$2:$B$30000,0)),0,1)</f>
        <v>1</v>
      </c>
    </row>
    <row r="301" spans="1:25" x14ac:dyDescent="0.25">
      <c r="A301" s="12" t="s">
        <v>1933</v>
      </c>
      <c r="B301" s="12">
        <v>2160</v>
      </c>
      <c r="C301" t="s">
        <v>1932</v>
      </c>
      <c r="D301">
        <f t="shared" si="4"/>
        <v>2159</v>
      </c>
      <c r="E301">
        <v>0</v>
      </c>
      <c r="F301">
        <v>0</v>
      </c>
      <c r="G301">
        <v>0.48</v>
      </c>
      <c r="H301">
        <v>0.44</v>
      </c>
      <c r="I301">
        <v>2</v>
      </c>
      <c r="J301">
        <v>1</v>
      </c>
      <c r="K301">
        <v>1</v>
      </c>
      <c r="L301">
        <v>0</v>
      </c>
      <c r="M301">
        <v>0</v>
      </c>
      <c r="N301">
        <v>3.9000000000000002E-7</v>
      </c>
      <c r="O301">
        <v>0</v>
      </c>
      <c r="P301">
        <v>-1.984E-5</v>
      </c>
      <c r="Q301">
        <v>-1.33E-5</v>
      </c>
      <c r="R301">
        <v>-2.5740000000000001E-5</v>
      </c>
      <c r="S301">
        <v>1</v>
      </c>
      <c r="T301">
        <v>1</v>
      </c>
      <c r="U301">
        <v>0</v>
      </c>
      <c r="V301">
        <v>0.66323407000000001</v>
      </c>
      <c r="W301">
        <f>IF(ISERROR(MATCH(VALUE(D301),'essen ID'!$A$1:$A$30000,0)),0,1)</f>
        <v>1</v>
      </c>
      <c r="X301">
        <f>IFERROR(VLOOKUP(VALUE(D301),DiseaseList!$A$2:$C$30000,3,FALSE),0)</f>
        <v>1</v>
      </c>
      <c r="Y301">
        <f>IF(ISERROR(MATCH(D301,'target HGNC ID'!$B$2:$B$30000,0)),0,1)</f>
        <v>1</v>
      </c>
    </row>
    <row r="302" spans="1:25" x14ac:dyDescent="0.25">
      <c r="A302" s="12" t="s">
        <v>928</v>
      </c>
      <c r="B302" s="12">
        <v>2165</v>
      </c>
      <c r="C302" t="s">
        <v>1934</v>
      </c>
      <c r="D302">
        <f t="shared" si="4"/>
        <v>2155</v>
      </c>
      <c r="E302">
        <v>0</v>
      </c>
      <c r="F302">
        <v>1</v>
      </c>
      <c r="G302">
        <v>0</v>
      </c>
      <c r="H302">
        <v>0</v>
      </c>
      <c r="I302">
        <v>4</v>
      </c>
      <c r="J302">
        <v>2</v>
      </c>
      <c r="K302">
        <v>2</v>
      </c>
      <c r="L302">
        <v>8</v>
      </c>
      <c r="M302">
        <v>13</v>
      </c>
      <c r="N302">
        <v>3.9000000000000002E-7</v>
      </c>
      <c r="O302">
        <v>0</v>
      </c>
      <c r="P302">
        <v>-8.4159999999999994E-5</v>
      </c>
      <c r="Q302">
        <v>-5.5009999999999997E-5</v>
      </c>
      <c r="R302">
        <v>-1.0641000000000001E-4</v>
      </c>
      <c r="S302">
        <v>1</v>
      </c>
      <c r="T302">
        <v>1</v>
      </c>
      <c r="U302">
        <v>0</v>
      </c>
      <c r="V302">
        <v>2.5712178799999998</v>
      </c>
      <c r="W302">
        <f>IF(ISERROR(MATCH(VALUE(D302),'essen ID'!$A$1:$A$30000,0)),0,1)</f>
        <v>1</v>
      </c>
      <c r="X302">
        <f>IFERROR(VLOOKUP(VALUE(D302),DiseaseList!$A$2:$C$30000,3,FALSE),0)</f>
        <v>1</v>
      </c>
      <c r="Y302">
        <f>IF(ISERROR(MATCH(D302,'target HGNC ID'!$B$2:$B$30000,0)),0,1)</f>
        <v>1</v>
      </c>
    </row>
    <row r="303" spans="1:25" x14ac:dyDescent="0.25">
      <c r="A303" s="12" t="s">
        <v>1309</v>
      </c>
      <c r="B303" s="12">
        <v>2147</v>
      </c>
      <c r="C303" t="s">
        <v>1448</v>
      </c>
      <c r="D303">
        <f t="shared" si="4"/>
        <v>843</v>
      </c>
      <c r="E303">
        <v>1</v>
      </c>
      <c r="F303">
        <v>0</v>
      </c>
      <c r="G303">
        <v>0</v>
      </c>
      <c r="H303">
        <v>1</v>
      </c>
      <c r="I303">
        <v>12</v>
      </c>
      <c r="J303">
        <v>3</v>
      </c>
      <c r="K303">
        <v>9</v>
      </c>
      <c r="L303">
        <v>12282.608398439999</v>
      </c>
      <c r="M303">
        <v>134333</v>
      </c>
      <c r="N303">
        <v>2.2199999999999999E-6</v>
      </c>
      <c r="O303">
        <v>2.5490500000000002E-3</v>
      </c>
      <c r="P303">
        <v>-3.4759E-4</v>
      </c>
      <c r="Q303">
        <v>-2.8275000000000002E-4</v>
      </c>
      <c r="R303">
        <v>-2.0545000000000001E-4</v>
      </c>
      <c r="S303">
        <v>45641</v>
      </c>
      <c r="T303">
        <v>24301</v>
      </c>
      <c r="U303">
        <v>21340</v>
      </c>
      <c r="V303" t="s">
        <v>2314</v>
      </c>
      <c r="W303">
        <f>IF(ISERROR(MATCH(VALUE(D303),'essen ID'!$A$1:$A$30000,0)),0,1)</f>
        <v>0</v>
      </c>
      <c r="X303">
        <f>IFERROR(VLOOKUP(VALUE(D303),DiseaseList!$A$2:$C$30000,3,FALSE),0)</f>
        <v>1</v>
      </c>
      <c r="Y303">
        <f>IF(ISERROR(MATCH(D303,'target HGNC ID'!$B$2:$B$30000,0)),0,1)</f>
        <v>0</v>
      </c>
    </row>
    <row r="304" spans="1:25" x14ac:dyDescent="0.25">
      <c r="A304" s="12" t="s">
        <v>1309</v>
      </c>
      <c r="B304" s="12">
        <v>2147</v>
      </c>
      <c r="C304" t="s">
        <v>130</v>
      </c>
      <c r="D304">
        <f t="shared" si="4"/>
        <v>9191</v>
      </c>
      <c r="E304">
        <v>0</v>
      </c>
      <c r="F304">
        <v>0</v>
      </c>
      <c r="G304">
        <v>0</v>
      </c>
      <c r="H304">
        <v>1</v>
      </c>
      <c r="I304">
        <v>2</v>
      </c>
      <c r="J304">
        <v>2</v>
      </c>
      <c r="K304">
        <v>0</v>
      </c>
      <c r="L304">
        <v>0</v>
      </c>
      <c r="M304">
        <v>0</v>
      </c>
      <c r="N304">
        <v>3.9000000000000002E-7</v>
      </c>
      <c r="O304">
        <v>0</v>
      </c>
      <c r="P304">
        <v>-5.2819999999999999E-5</v>
      </c>
      <c r="Q304">
        <v>0</v>
      </c>
      <c r="R304">
        <v>-5.5510000000000002E-5</v>
      </c>
      <c r="S304">
        <v>0</v>
      </c>
      <c r="T304">
        <v>0</v>
      </c>
      <c r="U304">
        <v>0</v>
      </c>
      <c r="V304">
        <v>0</v>
      </c>
      <c r="W304">
        <f>IF(ISERROR(MATCH(VALUE(D304),'essen ID'!$A$1:$A$30000,0)),0,1)</f>
        <v>0</v>
      </c>
      <c r="X304">
        <f>IFERROR(VLOOKUP(VALUE(D304),DiseaseList!$A$2:$C$30000,3,FALSE),0)</f>
        <v>0</v>
      </c>
      <c r="Y304">
        <f>IF(ISERROR(MATCH(D304,'target HGNC ID'!$B$2:$B$30000,0)),0,1)</f>
        <v>0</v>
      </c>
    </row>
    <row r="305" spans="1:25" x14ac:dyDescent="0.25">
      <c r="A305" s="12" t="s">
        <v>1308</v>
      </c>
      <c r="B305" s="12">
        <v>2152</v>
      </c>
      <c r="C305" t="s">
        <v>1936</v>
      </c>
      <c r="D305">
        <f t="shared" si="4"/>
        <v>2175</v>
      </c>
      <c r="E305">
        <v>0</v>
      </c>
      <c r="F305">
        <v>1</v>
      </c>
      <c r="G305">
        <v>0</v>
      </c>
      <c r="H305">
        <v>0</v>
      </c>
      <c r="I305">
        <v>2</v>
      </c>
      <c r="J305">
        <v>0</v>
      </c>
      <c r="K305">
        <v>2</v>
      </c>
      <c r="L305">
        <v>0</v>
      </c>
      <c r="M305">
        <v>0</v>
      </c>
      <c r="N305">
        <v>2.2000000000000001E-6</v>
      </c>
      <c r="O305">
        <v>1.199E-5</v>
      </c>
      <c r="P305">
        <v>-3.4209999999999999E-5</v>
      </c>
      <c r="Q305">
        <v>-2.3470000000000001E-5</v>
      </c>
      <c r="R305">
        <v>0</v>
      </c>
      <c r="S305">
        <v>0</v>
      </c>
      <c r="T305">
        <v>0</v>
      </c>
      <c r="U305">
        <v>0</v>
      </c>
      <c r="V305" t="s">
        <v>2314</v>
      </c>
      <c r="W305">
        <f>IF(ISERROR(MATCH(VALUE(D305),'essen ID'!$A$1:$A$30000,0)),0,1)</f>
        <v>1</v>
      </c>
      <c r="X305">
        <f>IFERROR(VLOOKUP(VALUE(D305),DiseaseList!$A$2:$C$30000,3,FALSE),0)</f>
        <v>1</v>
      </c>
      <c r="Y305">
        <f>IF(ISERROR(MATCH(D305,'target HGNC ID'!$B$2:$B$30000,0)),0,1)</f>
        <v>0</v>
      </c>
    </row>
    <row r="306" spans="1:25" x14ac:dyDescent="0.25">
      <c r="A306" s="12" t="s">
        <v>1934</v>
      </c>
      <c r="B306" s="12">
        <v>2155</v>
      </c>
      <c r="C306" t="s">
        <v>1937</v>
      </c>
      <c r="D306">
        <f t="shared" si="4"/>
        <v>2176</v>
      </c>
      <c r="E306">
        <v>0</v>
      </c>
      <c r="F306">
        <v>1</v>
      </c>
      <c r="G306">
        <v>0</v>
      </c>
      <c r="H306">
        <v>0</v>
      </c>
      <c r="I306">
        <v>3</v>
      </c>
      <c r="J306">
        <v>1</v>
      </c>
      <c r="K306">
        <v>2</v>
      </c>
      <c r="L306">
        <v>157.07676696999999</v>
      </c>
      <c r="M306">
        <v>1735</v>
      </c>
      <c r="N306">
        <v>2.2000000000000001E-6</v>
      </c>
      <c r="O306">
        <v>2.393E-5</v>
      </c>
      <c r="P306">
        <v>-4.6699999999999997E-5</v>
      </c>
      <c r="Q306">
        <v>-3.8330000000000001E-5</v>
      </c>
      <c r="R306">
        <v>-4.1909999999999997E-5</v>
      </c>
      <c r="S306">
        <v>0</v>
      </c>
      <c r="T306">
        <v>0</v>
      </c>
      <c r="U306">
        <v>0</v>
      </c>
      <c r="V306" t="s">
        <v>2314</v>
      </c>
      <c r="W306">
        <f>IF(ISERROR(MATCH(VALUE(D306),'essen ID'!$A$1:$A$30000,0)),0,1)</f>
        <v>1</v>
      </c>
      <c r="X306">
        <f>IFERROR(VLOOKUP(VALUE(D306),DiseaseList!$A$2:$C$30000,3,FALSE),0)</f>
        <v>1</v>
      </c>
      <c r="Y306">
        <f>IF(ISERROR(MATCH(D306,'target HGNC ID'!$B$2:$B$30000,0)),0,1)</f>
        <v>0</v>
      </c>
    </row>
    <row r="307" spans="1:25" x14ac:dyDescent="0.25">
      <c r="A307" s="12" t="s">
        <v>1935</v>
      </c>
      <c r="B307" s="12">
        <v>2158</v>
      </c>
      <c r="C307" t="s">
        <v>1072</v>
      </c>
      <c r="D307">
        <f t="shared" si="4"/>
        <v>2177</v>
      </c>
      <c r="E307">
        <v>0.5</v>
      </c>
      <c r="F307">
        <v>0</v>
      </c>
      <c r="G307">
        <v>0</v>
      </c>
      <c r="H307">
        <v>1</v>
      </c>
      <c r="I307">
        <v>5</v>
      </c>
      <c r="J307">
        <v>3</v>
      </c>
      <c r="K307">
        <v>2</v>
      </c>
      <c r="L307">
        <v>2656.8659668</v>
      </c>
      <c r="M307">
        <v>25065</v>
      </c>
      <c r="N307">
        <v>2.21E-6</v>
      </c>
      <c r="O307">
        <v>5.3620000000000002E-4</v>
      </c>
      <c r="P307">
        <v>-1.2849000000000001E-4</v>
      </c>
      <c r="Q307">
        <v>-5.5300000000000002E-5</v>
      </c>
      <c r="R307">
        <v>-1.2947999999999999E-4</v>
      </c>
      <c r="S307">
        <v>519</v>
      </c>
      <c r="T307">
        <v>315</v>
      </c>
      <c r="U307">
        <v>204</v>
      </c>
      <c r="V307" t="s">
        <v>2314</v>
      </c>
      <c r="W307">
        <f>IF(ISERROR(MATCH(VALUE(D307),'essen ID'!$A$1:$A$30000,0)),0,1)</f>
        <v>1</v>
      </c>
      <c r="X307">
        <f>IFERROR(VLOOKUP(VALUE(D307),DiseaseList!$A$2:$C$30000,3,FALSE),0)</f>
        <v>1</v>
      </c>
      <c r="Y307">
        <f>IF(ISERROR(MATCH(D307,'target HGNC ID'!$B$2:$B$30000,0)),0,1)</f>
        <v>0</v>
      </c>
    </row>
    <row r="308" spans="1:25" x14ac:dyDescent="0.25">
      <c r="A308" s="12" t="s">
        <v>587</v>
      </c>
      <c r="B308" s="12">
        <v>8772</v>
      </c>
      <c r="C308" t="s">
        <v>910</v>
      </c>
      <c r="D308">
        <f t="shared" si="4"/>
        <v>2178</v>
      </c>
      <c r="E308">
        <v>0</v>
      </c>
      <c r="F308">
        <v>1</v>
      </c>
      <c r="G308">
        <v>0</v>
      </c>
      <c r="H308">
        <v>0</v>
      </c>
      <c r="I308">
        <v>5</v>
      </c>
      <c r="J308">
        <v>2</v>
      </c>
      <c r="K308">
        <v>3</v>
      </c>
      <c r="L308">
        <v>2603.86987305</v>
      </c>
      <c r="M308">
        <v>26745</v>
      </c>
      <c r="N308">
        <v>2.21E-6</v>
      </c>
      <c r="O308">
        <v>1.7770000000000001E-4</v>
      </c>
      <c r="P308">
        <v>-1.186E-4</v>
      </c>
      <c r="Q308">
        <v>-9.8289999999999996E-5</v>
      </c>
      <c r="R308">
        <v>-1.2441000000000001E-4</v>
      </c>
      <c r="S308">
        <v>87</v>
      </c>
      <c r="T308">
        <v>85</v>
      </c>
      <c r="U308">
        <v>2</v>
      </c>
      <c r="V308" t="s">
        <v>2314</v>
      </c>
      <c r="W308">
        <f>IF(ISERROR(MATCH(VALUE(D308),'essen ID'!$A$1:$A$30000,0)),0,1)</f>
        <v>0</v>
      </c>
      <c r="X308">
        <f>IFERROR(VLOOKUP(VALUE(D308),DiseaseList!$A$2:$C$30000,3,FALSE),0)</f>
        <v>1</v>
      </c>
      <c r="Y308">
        <f>IF(ISERROR(MATCH(D308,'target HGNC ID'!$B$2:$B$30000,0)),0,1)</f>
        <v>0</v>
      </c>
    </row>
    <row r="309" spans="1:25" x14ac:dyDescent="0.25">
      <c r="A309" s="12" t="s">
        <v>587</v>
      </c>
      <c r="B309" s="12">
        <v>8772</v>
      </c>
      <c r="C309" t="s">
        <v>1938</v>
      </c>
      <c r="D309">
        <f t="shared" si="4"/>
        <v>2189</v>
      </c>
      <c r="E309">
        <v>0</v>
      </c>
      <c r="F309">
        <v>1</v>
      </c>
      <c r="G309">
        <v>0</v>
      </c>
      <c r="H309">
        <v>0</v>
      </c>
      <c r="I309">
        <v>4</v>
      </c>
      <c r="J309">
        <v>4</v>
      </c>
      <c r="K309">
        <v>0</v>
      </c>
      <c r="L309">
        <v>3565.3295898400002</v>
      </c>
      <c r="M309">
        <v>29829</v>
      </c>
      <c r="N309">
        <v>2.21E-6</v>
      </c>
      <c r="O309">
        <v>1.4247000000000001E-4</v>
      </c>
      <c r="P309">
        <v>-2.1130000000000001E-4</v>
      </c>
      <c r="Q309">
        <v>0</v>
      </c>
      <c r="R309">
        <v>-2.2205E-4</v>
      </c>
      <c r="S309">
        <v>0</v>
      </c>
      <c r="T309">
        <v>0</v>
      </c>
      <c r="U309">
        <v>0</v>
      </c>
      <c r="V309" t="s">
        <v>2314</v>
      </c>
      <c r="W309">
        <f>IF(ISERROR(MATCH(VALUE(D309),'essen ID'!$A$1:$A$30000,0)),0,1)</f>
        <v>1</v>
      </c>
      <c r="X309">
        <f>IFERROR(VLOOKUP(VALUE(D309),DiseaseList!$A$2:$C$30000,3,FALSE),0)</f>
        <v>1</v>
      </c>
      <c r="Y309">
        <f>IF(ISERROR(MATCH(D309,'target HGNC ID'!$B$2:$B$30000,0)),0,1)</f>
        <v>0</v>
      </c>
    </row>
    <row r="310" spans="1:25" x14ac:dyDescent="0.25">
      <c r="A310" s="12" t="s">
        <v>587</v>
      </c>
      <c r="B310" s="12">
        <v>8772</v>
      </c>
      <c r="C310" t="s">
        <v>1108</v>
      </c>
      <c r="D310">
        <f t="shared" si="4"/>
        <v>2188</v>
      </c>
      <c r="E310">
        <v>0.47</v>
      </c>
      <c r="F310">
        <v>0</v>
      </c>
      <c r="G310">
        <v>0</v>
      </c>
      <c r="H310">
        <v>1</v>
      </c>
      <c r="I310">
        <v>6</v>
      </c>
      <c r="J310">
        <v>4</v>
      </c>
      <c r="K310">
        <v>2</v>
      </c>
      <c r="L310">
        <v>9279.3125</v>
      </c>
      <c r="M310">
        <v>72425</v>
      </c>
      <c r="N310">
        <v>2.21E-6</v>
      </c>
      <c r="O310">
        <v>1.7643699999999999E-3</v>
      </c>
      <c r="P310">
        <v>-1.8162000000000001E-4</v>
      </c>
      <c r="Q310">
        <v>-6.4700000000000001E-5</v>
      </c>
      <c r="R310">
        <v>-2.3273E-4</v>
      </c>
      <c r="S310">
        <v>2202</v>
      </c>
      <c r="T310">
        <v>1173</v>
      </c>
      <c r="U310">
        <v>1029</v>
      </c>
      <c r="V310" t="s">
        <v>2314</v>
      </c>
      <c r="W310">
        <f>IF(ISERROR(MATCH(VALUE(D310),'essen ID'!$A$1:$A$30000,0)),0,1)</f>
        <v>0</v>
      </c>
      <c r="X310">
        <f>IFERROR(VLOOKUP(VALUE(D310),DiseaseList!$A$2:$C$30000,3,FALSE),0)</f>
        <v>1</v>
      </c>
      <c r="Y310">
        <f>IF(ISERROR(MATCH(D310,'target HGNC ID'!$B$2:$B$30000,0)),0,1)</f>
        <v>0</v>
      </c>
    </row>
    <row r="311" spans="1:25" x14ac:dyDescent="0.25">
      <c r="A311" s="12" t="s">
        <v>587</v>
      </c>
      <c r="B311" s="12">
        <v>8772</v>
      </c>
      <c r="C311" t="s">
        <v>999</v>
      </c>
      <c r="D311">
        <f t="shared" si="4"/>
        <v>2191</v>
      </c>
      <c r="E311">
        <v>0</v>
      </c>
      <c r="F311">
        <v>1</v>
      </c>
      <c r="G311">
        <v>0</v>
      </c>
      <c r="H311">
        <v>0</v>
      </c>
      <c r="I311">
        <v>2</v>
      </c>
      <c r="J311">
        <v>0</v>
      </c>
      <c r="K311">
        <v>2</v>
      </c>
      <c r="L311">
        <v>0</v>
      </c>
      <c r="M311">
        <v>0</v>
      </c>
      <c r="N311">
        <v>2.2199999999999999E-6</v>
      </c>
      <c r="O311">
        <v>3.1129999999999998E-4</v>
      </c>
      <c r="P311">
        <v>-3.4209999999999999E-5</v>
      </c>
      <c r="Q311">
        <v>-1.5590000000000002E-5</v>
      </c>
      <c r="R311">
        <v>0</v>
      </c>
      <c r="S311">
        <v>0</v>
      </c>
      <c r="T311">
        <v>0</v>
      </c>
      <c r="U311">
        <v>0</v>
      </c>
      <c r="V311">
        <v>0</v>
      </c>
      <c r="W311">
        <f>IF(ISERROR(MATCH(VALUE(D311),'essen ID'!$A$1:$A$30000,0)),0,1)</f>
        <v>0</v>
      </c>
      <c r="X311">
        <f>IFERROR(VLOOKUP(VALUE(D311),DiseaseList!$A$2:$C$30000,3,FALSE),0)</f>
        <v>0</v>
      </c>
      <c r="Y311">
        <f>IF(ISERROR(MATCH(D311,'target HGNC ID'!$B$2:$B$30000,0)),0,1)</f>
        <v>0</v>
      </c>
    </row>
    <row r="312" spans="1:25" x14ac:dyDescent="0.25">
      <c r="A312" s="12" t="s">
        <v>527</v>
      </c>
      <c r="B312" s="12">
        <v>5747</v>
      </c>
      <c r="C312" t="s">
        <v>140</v>
      </c>
      <c r="D312">
        <f t="shared" si="4"/>
        <v>10016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2.21E-6</v>
      </c>
      <c r="O312">
        <v>1.3366400000000001E-3</v>
      </c>
      <c r="P312">
        <v>-1.3210000000000001E-5</v>
      </c>
      <c r="Q312">
        <v>0</v>
      </c>
      <c r="R312">
        <v>-1.3879999999999999E-5</v>
      </c>
      <c r="S312">
        <v>0</v>
      </c>
      <c r="T312">
        <v>0</v>
      </c>
      <c r="U312">
        <v>0</v>
      </c>
      <c r="V312" t="s">
        <v>2314</v>
      </c>
      <c r="W312">
        <f>IF(ISERROR(MATCH(VALUE(D312),'essen ID'!$A$1:$A$30000,0)),0,1)</f>
        <v>0</v>
      </c>
      <c r="X312">
        <f>IFERROR(VLOOKUP(VALUE(D312),DiseaseList!$A$2:$C$30000,3,FALSE),0)</f>
        <v>0</v>
      </c>
      <c r="Y312">
        <f>IF(ISERROR(MATCH(D312,'target HGNC ID'!$B$2:$B$30000,0)),0,1)</f>
        <v>0</v>
      </c>
    </row>
    <row r="313" spans="1:25" x14ac:dyDescent="0.25">
      <c r="A313" s="12" t="s">
        <v>1010</v>
      </c>
      <c r="B313" s="12">
        <v>8439</v>
      </c>
      <c r="C313" t="s">
        <v>2095</v>
      </c>
      <c r="D313">
        <f t="shared" si="4"/>
        <v>11124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2.21E-6</v>
      </c>
      <c r="O313">
        <v>1.3366400000000001E-3</v>
      </c>
      <c r="P313">
        <v>-1.3210000000000001E-5</v>
      </c>
      <c r="Q313">
        <v>0</v>
      </c>
      <c r="R313">
        <v>-1.3879999999999999E-5</v>
      </c>
      <c r="S313">
        <v>0</v>
      </c>
      <c r="T313">
        <v>0</v>
      </c>
      <c r="U313">
        <v>0</v>
      </c>
      <c r="V313" t="s">
        <v>2314</v>
      </c>
      <c r="W313">
        <f>IF(ISERROR(MATCH(VALUE(D313),'essen ID'!$A$1:$A$30000,0)),0,1)</f>
        <v>0</v>
      </c>
      <c r="X313">
        <f>IFERROR(VLOOKUP(VALUE(D313),DiseaseList!$A$2:$C$30000,3,FALSE),0)</f>
        <v>0</v>
      </c>
      <c r="Y313">
        <f>IF(ISERROR(MATCH(D313,'target HGNC ID'!$B$2:$B$30000,0)),0,1)</f>
        <v>0</v>
      </c>
    </row>
    <row r="314" spans="1:25" x14ac:dyDescent="0.25">
      <c r="A314" s="12" t="s">
        <v>1936</v>
      </c>
      <c r="B314" s="12">
        <v>2175</v>
      </c>
      <c r="C314" t="s">
        <v>143</v>
      </c>
      <c r="D314">
        <f t="shared" si="4"/>
        <v>5783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1</v>
      </c>
      <c r="K314">
        <v>2</v>
      </c>
      <c r="L314">
        <v>76.955474850000002</v>
      </c>
      <c r="M314">
        <v>1826</v>
      </c>
      <c r="N314">
        <v>2.21E-6</v>
      </c>
      <c r="O314">
        <v>1.92552E-3</v>
      </c>
      <c r="P314">
        <v>-2.34E-5</v>
      </c>
      <c r="Q314">
        <v>-1.5279999999999999E-5</v>
      </c>
      <c r="R314">
        <v>-2.0420000000000001E-5</v>
      </c>
      <c r="S314">
        <v>7220</v>
      </c>
      <c r="T314">
        <v>3813</v>
      </c>
      <c r="U314">
        <v>3407</v>
      </c>
      <c r="V314" t="s">
        <v>2314</v>
      </c>
      <c r="W314">
        <f>IF(ISERROR(MATCH(VALUE(D314),'essen ID'!$A$1:$A$30000,0)),0,1)</f>
        <v>0</v>
      </c>
      <c r="X314">
        <f>IFERROR(VLOOKUP(VALUE(D314),DiseaseList!$A$2:$C$30000,3,FALSE),0)</f>
        <v>0</v>
      </c>
      <c r="Y314">
        <f>IF(ISERROR(MATCH(D314,'target HGNC ID'!$B$2:$B$30000,0)),0,1)</f>
        <v>0</v>
      </c>
    </row>
    <row r="315" spans="1:25" x14ac:dyDescent="0.25">
      <c r="A315" s="12" t="s">
        <v>1937</v>
      </c>
      <c r="B315" s="12">
        <v>2176</v>
      </c>
      <c r="C315" t="s">
        <v>138</v>
      </c>
      <c r="D315">
        <f t="shared" si="4"/>
        <v>23017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2.21E-6</v>
      </c>
      <c r="O315">
        <v>1.3366400000000001E-3</v>
      </c>
      <c r="P315">
        <v>-1.3210000000000001E-5</v>
      </c>
      <c r="Q315">
        <v>0</v>
      </c>
      <c r="R315">
        <v>-1.3879999999999999E-5</v>
      </c>
      <c r="S315">
        <v>0</v>
      </c>
      <c r="T315">
        <v>0</v>
      </c>
      <c r="U315">
        <v>0</v>
      </c>
      <c r="V315" t="s">
        <v>2314</v>
      </c>
      <c r="W315">
        <f>IF(ISERROR(MATCH(VALUE(D315),'essen ID'!$A$1:$A$30000,0)),0,1)</f>
        <v>0</v>
      </c>
      <c r="X315">
        <f>IFERROR(VLOOKUP(VALUE(D315),DiseaseList!$A$2:$C$30000,3,FALSE),0)</f>
        <v>0</v>
      </c>
      <c r="Y315">
        <f>IF(ISERROR(MATCH(D315,'target HGNC ID'!$B$2:$B$30000,0)),0,1)</f>
        <v>0</v>
      </c>
    </row>
    <row r="316" spans="1:25" x14ac:dyDescent="0.25">
      <c r="A316" s="12" t="s">
        <v>1072</v>
      </c>
      <c r="B316" s="12">
        <v>2177</v>
      </c>
      <c r="C316" t="s">
        <v>1939</v>
      </c>
      <c r="D316">
        <f t="shared" si="4"/>
        <v>55294</v>
      </c>
      <c r="E316">
        <v>0</v>
      </c>
      <c r="F316">
        <v>1</v>
      </c>
      <c r="G316">
        <v>0</v>
      </c>
      <c r="H316">
        <v>0</v>
      </c>
      <c r="I316">
        <v>3</v>
      </c>
      <c r="J316">
        <v>1</v>
      </c>
      <c r="K316">
        <v>2</v>
      </c>
      <c r="L316">
        <v>496.95199585</v>
      </c>
      <c r="M316">
        <v>3322</v>
      </c>
      <c r="N316">
        <v>2.21E-6</v>
      </c>
      <c r="O316">
        <v>4.0950099999999996E-3</v>
      </c>
      <c r="P316">
        <v>-3.349E-5</v>
      </c>
      <c r="Q316">
        <v>-3.2259999999999999E-5</v>
      </c>
      <c r="R316">
        <v>-3.116E-5</v>
      </c>
      <c r="S316">
        <v>188</v>
      </c>
      <c r="T316">
        <v>73</v>
      </c>
      <c r="U316">
        <v>115</v>
      </c>
      <c r="V316" t="s">
        <v>2314</v>
      </c>
      <c r="W316">
        <f>IF(ISERROR(MATCH(VALUE(D316),'essen ID'!$A$1:$A$30000,0)),0,1)</f>
        <v>1</v>
      </c>
      <c r="X316">
        <f>IFERROR(VLOOKUP(VALUE(D316),DiseaseList!$A$2:$C$30000,3,FALSE),0)</f>
        <v>0</v>
      </c>
      <c r="Y316">
        <f>IF(ISERROR(MATCH(D316,'target HGNC ID'!$B$2:$B$30000,0)),0,1)</f>
        <v>0</v>
      </c>
    </row>
    <row r="317" spans="1:25" x14ac:dyDescent="0.25">
      <c r="A317" s="12" t="s">
        <v>910</v>
      </c>
      <c r="B317" s="12">
        <v>2178</v>
      </c>
      <c r="C317" t="s">
        <v>1940</v>
      </c>
      <c r="D317">
        <f t="shared" si="4"/>
        <v>26270</v>
      </c>
      <c r="E317">
        <v>0</v>
      </c>
      <c r="F317">
        <v>1</v>
      </c>
      <c r="G317">
        <v>0</v>
      </c>
      <c r="H317">
        <v>0</v>
      </c>
      <c r="I317">
        <v>4</v>
      </c>
      <c r="J317">
        <v>2</v>
      </c>
      <c r="K317">
        <v>2</v>
      </c>
      <c r="L317">
        <v>95.350761410000004</v>
      </c>
      <c r="M317">
        <v>881</v>
      </c>
      <c r="N317">
        <v>2.21E-6</v>
      </c>
      <c r="O317">
        <v>4.8381600000000002E-3</v>
      </c>
      <c r="P317">
        <v>-7.6470000000000005E-5</v>
      </c>
      <c r="Q317">
        <v>-4.833E-5</v>
      </c>
      <c r="R317">
        <v>-9.6100000000000005E-5</v>
      </c>
      <c r="S317">
        <v>41</v>
      </c>
      <c r="T317">
        <v>13</v>
      </c>
      <c r="U317">
        <v>28</v>
      </c>
      <c r="V317" t="s">
        <v>2314</v>
      </c>
      <c r="W317">
        <f>IF(ISERROR(MATCH(VALUE(D317),'essen ID'!$A$1:$A$30000,0)),0,1)</f>
        <v>0</v>
      </c>
      <c r="X317">
        <f>IFERROR(VLOOKUP(VALUE(D317),DiseaseList!$A$2:$C$30000,3,FALSE),0)</f>
        <v>0</v>
      </c>
      <c r="Y317">
        <f>IF(ISERROR(MATCH(D317,'target HGNC ID'!$B$2:$B$30000,0)),0,1)</f>
        <v>0</v>
      </c>
    </row>
    <row r="318" spans="1:25" x14ac:dyDescent="0.25">
      <c r="A318" s="12" t="s">
        <v>1108</v>
      </c>
      <c r="B318" s="12">
        <v>2188</v>
      </c>
      <c r="C318" t="s">
        <v>1725</v>
      </c>
      <c r="D318">
        <f t="shared" si="4"/>
        <v>2241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0</v>
      </c>
      <c r="M318">
        <v>0</v>
      </c>
      <c r="N318">
        <v>2.2199999999999999E-6</v>
      </c>
      <c r="O318">
        <v>1.6279199999999999E-3</v>
      </c>
      <c r="P318">
        <v>-8.5499999999999995E-6</v>
      </c>
      <c r="Q318">
        <v>-2.2299999999999998E-6</v>
      </c>
      <c r="R318">
        <v>0</v>
      </c>
      <c r="S318">
        <v>0</v>
      </c>
      <c r="T318">
        <v>0</v>
      </c>
      <c r="U318">
        <v>0</v>
      </c>
      <c r="V318">
        <v>0</v>
      </c>
      <c r="W318">
        <f>IF(ISERROR(MATCH(VALUE(D318),'essen ID'!$A$1:$A$30000,0)),0,1)</f>
        <v>0</v>
      </c>
      <c r="X318">
        <f>IFERROR(VLOOKUP(VALUE(D318),DiseaseList!$A$2:$C$30000,3,FALSE),0)</f>
        <v>0</v>
      </c>
      <c r="Y318">
        <f>IF(ISERROR(MATCH(D318,'target HGNC ID'!$B$2:$B$30000,0)),0,1)</f>
        <v>0</v>
      </c>
    </row>
    <row r="319" spans="1:25" x14ac:dyDescent="0.25">
      <c r="A319" s="12" t="s">
        <v>1938</v>
      </c>
      <c r="B319" s="12">
        <v>2189</v>
      </c>
      <c r="C319" t="s">
        <v>2189</v>
      </c>
      <c r="D319">
        <f t="shared" si="4"/>
        <v>59269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2.2000000000000001E-6</v>
      </c>
      <c r="O319">
        <v>1.5405E-4</v>
      </c>
      <c r="P319">
        <v>-1.3210000000000001E-5</v>
      </c>
      <c r="Q319">
        <v>0</v>
      </c>
      <c r="R319">
        <v>-1.3879999999999999E-5</v>
      </c>
      <c r="S319">
        <v>0</v>
      </c>
      <c r="T319">
        <v>0</v>
      </c>
      <c r="U319">
        <v>0</v>
      </c>
      <c r="V319" t="s">
        <v>2314</v>
      </c>
      <c r="W319">
        <f>IF(ISERROR(MATCH(VALUE(D319),'essen ID'!$A$1:$A$30000,0)),0,1)</f>
        <v>0</v>
      </c>
      <c r="X319">
        <f>IFERROR(VLOOKUP(VALUE(D319),DiseaseList!$A$2:$C$30000,3,FALSE),0)</f>
        <v>0</v>
      </c>
      <c r="Y319">
        <f>IF(ISERROR(MATCH(D319,'target HGNC ID'!$B$2:$B$30000,0)),0,1)</f>
        <v>0</v>
      </c>
    </row>
    <row r="320" spans="1:25" x14ac:dyDescent="0.25">
      <c r="A320" s="12" t="s">
        <v>999</v>
      </c>
      <c r="B320" s="12">
        <v>2191</v>
      </c>
      <c r="C320" t="s">
        <v>2243</v>
      </c>
      <c r="D320">
        <f t="shared" si="4"/>
        <v>6015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2.2000000000000001E-6</v>
      </c>
      <c r="O320">
        <v>1.5405E-4</v>
      </c>
      <c r="P320">
        <v>-1.3210000000000001E-5</v>
      </c>
      <c r="Q320">
        <v>0</v>
      </c>
      <c r="R320">
        <v>-1.3879999999999999E-5</v>
      </c>
      <c r="S320">
        <v>0</v>
      </c>
      <c r="T320">
        <v>0</v>
      </c>
      <c r="U320">
        <v>0</v>
      </c>
      <c r="V320" t="s">
        <v>2314</v>
      </c>
      <c r="W320">
        <f>IF(ISERROR(MATCH(VALUE(D320),'essen ID'!$A$1:$A$30000,0)),0,1)</f>
        <v>0</v>
      </c>
      <c r="X320">
        <f>IFERROR(VLOOKUP(VALUE(D320),DiseaseList!$A$2:$C$30000,3,FALSE),0)</f>
        <v>0</v>
      </c>
      <c r="Y320">
        <f>IF(ISERROR(MATCH(D320,'target HGNC ID'!$B$2:$B$30000,0)),0,1)</f>
        <v>0</v>
      </c>
    </row>
    <row r="321" spans="1:25" x14ac:dyDescent="0.25">
      <c r="A321" s="12" t="s">
        <v>1705</v>
      </c>
      <c r="B321" s="12">
        <v>355</v>
      </c>
      <c r="C321" t="s">
        <v>2162</v>
      </c>
      <c r="D321">
        <f t="shared" si="4"/>
        <v>2273</v>
      </c>
      <c r="E321">
        <v>0</v>
      </c>
      <c r="F321">
        <v>1</v>
      </c>
      <c r="G321">
        <v>0</v>
      </c>
      <c r="H321">
        <v>0</v>
      </c>
      <c r="I321">
        <v>3</v>
      </c>
      <c r="J321">
        <v>1</v>
      </c>
      <c r="K321">
        <v>2</v>
      </c>
      <c r="L321">
        <v>5552</v>
      </c>
      <c r="M321">
        <v>48500</v>
      </c>
      <c r="N321">
        <v>2.21E-6</v>
      </c>
      <c r="O321">
        <v>2.1387200000000002E-3</v>
      </c>
      <c r="P321">
        <v>-4.3579999999999999E-5</v>
      </c>
      <c r="Q321">
        <v>-3.5299999999999997E-5</v>
      </c>
      <c r="R321">
        <v>-4.019E-5</v>
      </c>
      <c r="S321">
        <v>0</v>
      </c>
      <c r="T321">
        <v>0</v>
      </c>
      <c r="U321">
        <v>0</v>
      </c>
      <c r="V321" t="s">
        <v>2314</v>
      </c>
      <c r="W321">
        <f>IF(ISERROR(MATCH(VALUE(D321),'essen ID'!$A$1:$A$30000,0)),0,1)</f>
        <v>0</v>
      </c>
      <c r="X321">
        <f>IFERROR(VLOOKUP(VALUE(D321),DiseaseList!$A$2:$C$30000,3,FALSE),0)</f>
        <v>1</v>
      </c>
      <c r="Y321">
        <f>IF(ISERROR(MATCH(D321,'target HGNC ID'!$B$2:$B$30000,0)),0,1)</f>
        <v>0</v>
      </c>
    </row>
    <row r="322" spans="1:25" x14ac:dyDescent="0.25">
      <c r="A322" s="12" t="s">
        <v>1705</v>
      </c>
      <c r="B322" s="12">
        <v>355</v>
      </c>
      <c r="C322" t="s">
        <v>2163</v>
      </c>
      <c r="D322">
        <f t="shared" si="4"/>
        <v>2274</v>
      </c>
      <c r="E322">
        <v>0</v>
      </c>
      <c r="F322">
        <v>1</v>
      </c>
      <c r="G322">
        <v>0</v>
      </c>
      <c r="H322">
        <v>0</v>
      </c>
      <c r="I322">
        <v>4</v>
      </c>
      <c r="J322">
        <v>2</v>
      </c>
      <c r="K322">
        <v>2</v>
      </c>
      <c r="L322">
        <v>981.67608643000005</v>
      </c>
      <c r="M322">
        <v>9868</v>
      </c>
      <c r="N322">
        <v>2.2199999999999999E-6</v>
      </c>
      <c r="O322">
        <v>3.3368389999999998E-2</v>
      </c>
      <c r="P322">
        <v>-3.3229999999999999E-5</v>
      </c>
      <c r="Q322">
        <v>-1.1929999999999999E-5</v>
      </c>
      <c r="R322">
        <v>-1.5400000000000001E-6</v>
      </c>
      <c r="S322">
        <v>0</v>
      </c>
      <c r="T322">
        <v>0</v>
      </c>
      <c r="U322">
        <v>0</v>
      </c>
      <c r="V322" t="s">
        <v>2314</v>
      </c>
      <c r="W322">
        <f>IF(ISERROR(MATCH(VALUE(D322),'essen ID'!$A$1:$A$30000,0)),0,1)</f>
        <v>0</v>
      </c>
      <c r="X322">
        <f>IFERROR(VLOOKUP(VALUE(D322),DiseaseList!$A$2:$C$30000,3,FALSE),0)</f>
        <v>0</v>
      </c>
      <c r="Y322">
        <f>IF(ISERROR(MATCH(D322,'target HGNC ID'!$B$2:$B$30000,0)),0,1)</f>
        <v>0</v>
      </c>
    </row>
    <row r="323" spans="1:25" x14ac:dyDescent="0.25">
      <c r="A323" s="12" t="s">
        <v>1705</v>
      </c>
      <c r="B323" s="12">
        <v>355</v>
      </c>
      <c r="C323" t="s">
        <v>861</v>
      </c>
      <c r="D323">
        <f t="shared" ref="D323:D386" si="5">VLOOKUP(C323,$A$2:$B$1922,2,FALSE)</f>
        <v>2335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0</v>
      </c>
      <c r="N323">
        <v>2.2199999999999999E-6</v>
      </c>
      <c r="O323">
        <v>2.1852899999999999E-3</v>
      </c>
      <c r="P323">
        <v>-8.5499999999999995E-6</v>
      </c>
      <c r="Q323">
        <v>-1.6199999999999999E-6</v>
      </c>
      <c r="R323">
        <v>0</v>
      </c>
      <c r="S323">
        <v>0</v>
      </c>
      <c r="T323">
        <v>0</v>
      </c>
      <c r="U323">
        <v>0</v>
      </c>
      <c r="V323">
        <v>0</v>
      </c>
      <c r="W323">
        <f>IF(ISERROR(MATCH(VALUE(D323),'essen ID'!$A$1:$A$30000,0)),0,1)</f>
        <v>1</v>
      </c>
      <c r="X323">
        <f>IFERROR(VLOOKUP(VALUE(D323),DiseaseList!$A$2:$C$30000,3,FALSE),0)</f>
        <v>1</v>
      </c>
      <c r="Y323">
        <f>IF(ISERROR(MATCH(D323,'target HGNC ID'!$B$2:$B$30000,0)),0,1)</f>
        <v>0</v>
      </c>
    </row>
    <row r="324" spans="1:25" x14ac:dyDescent="0.25">
      <c r="A324" s="12" t="s">
        <v>1498</v>
      </c>
      <c r="B324" s="12">
        <v>356</v>
      </c>
      <c r="C324" t="s">
        <v>1078</v>
      </c>
      <c r="D324">
        <f t="shared" si="5"/>
        <v>0</v>
      </c>
      <c r="E324">
        <v>1</v>
      </c>
      <c r="F324">
        <v>0</v>
      </c>
      <c r="G324">
        <v>0</v>
      </c>
      <c r="H324">
        <v>1</v>
      </c>
      <c r="I324">
        <v>21</v>
      </c>
      <c r="J324">
        <v>5</v>
      </c>
      <c r="K324">
        <v>16</v>
      </c>
      <c r="L324">
        <v>10353.14453125</v>
      </c>
      <c r="M324">
        <v>75289</v>
      </c>
      <c r="N324">
        <v>2.2199999999999999E-6</v>
      </c>
      <c r="O324">
        <v>9.0052499999999994E-3</v>
      </c>
      <c r="P324">
        <v>-1.8523299999999999E-3</v>
      </c>
      <c r="Q324">
        <v>-1.4995399999999999E-3</v>
      </c>
      <c r="R324">
        <v>-9.5881000000000004E-4</v>
      </c>
      <c r="S324">
        <v>34347</v>
      </c>
      <c r="T324">
        <v>17323</v>
      </c>
      <c r="U324">
        <v>17024</v>
      </c>
      <c r="V324" t="s">
        <v>2314</v>
      </c>
      <c r="W324">
        <f>IF(ISERROR(MATCH(VALUE(D324),'essen ID'!$A$1:$A$30000,0)),0,1)</f>
        <v>0</v>
      </c>
      <c r="X324">
        <f>IFERROR(VLOOKUP(VALUE(D324),DiseaseList!$A$2:$C$30000,3,FALSE),0)</f>
        <v>0</v>
      </c>
      <c r="Y324">
        <f>IF(ISERROR(MATCH(D324,'target HGNC ID'!$B$2:$B$30000,0)),0,1)</f>
        <v>0</v>
      </c>
    </row>
    <row r="325" spans="1:25" x14ac:dyDescent="0.25">
      <c r="A325" s="12" t="s">
        <v>1498</v>
      </c>
      <c r="B325" s="12">
        <v>356</v>
      </c>
      <c r="C325" t="s">
        <v>129</v>
      </c>
      <c r="D325">
        <f t="shared" si="5"/>
        <v>9994</v>
      </c>
      <c r="E325">
        <v>0</v>
      </c>
      <c r="F325">
        <v>1</v>
      </c>
      <c r="G325">
        <v>0</v>
      </c>
      <c r="H325">
        <v>0</v>
      </c>
      <c r="I325">
        <v>2</v>
      </c>
      <c r="J325">
        <v>1</v>
      </c>
      <c r="K325">
        <v>1</v>
      </c>
      <c r="L325">
        <v>0</v>
      </c>
      <c r="M325">
        <v>0</v>
      </c>
      <c r="N325">
        <v>2.21E-6</v>
      </c>
      <c r="O325">
        <v>5.8887999999999996E-4</v>
      </c>
      <c r="P325">
        <v>-1.167E-5</v>
      </c>
      <c r="Q325">
        <v>-6.02E-6</v>
      </c>
      <c r="R325">
        <v>-1.199E-5</v>
      </c>
      <c r="S325">
        <v>1452</v>
      </c>
      <c r="T325">
        <v>719</v>
      </c>
      <c r="U325">
        <v>733</v>
      </c>
      <c r="V325" t="s">
        <v>2314</v>
      </c>
      <c r="W325">
        <f>IF(ISERROR(MATCH(VALUE(D325),'essen ID'!$A$1:$A$30000,0)),0,1)</f>
        <v>0</v>
      </c>
      <c r="X325">
        <f>IFERROR(VLOOKUP(VALUE(D325),DiseaseList!$A$2:$C$30000,3,FALSE),0)</f>
        <v>0</v>
      </c>
      <c r="Y325">
        <f>IF(ISERROR(MATCH(D325,'target HGNC ID'!$B$2:$B$30000,0)),0,1)</f>
        <v>0</v>
      </c>
    </row>
    <row r="326" spans="1:25" x14ac:dyDescent="0.25">
      <c r="A326" s="12" t="s">
        <v>1170</v>
      </c>
      <c r="B326" s="12">
        <v>51341</v>
      </c>
      <c r="C326" t="s">
        <v>1941</v>
      </c>
      <c r="D326">
        <f t="shared" si="5"/>
        <v>2322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2.21E-6</v>
      </c>
      <c r="O326">
        <v>5.0255000000000005E-4</v>
      </c>
      <c r="P326">
        <v>-8.5499999999999995E-6</v>
      </c>
      <c r="Q326">
        <v>-5.8699999999999997E-6</v>
      </c>
      <c r="R326">
        <v>0</v>
      </c>
      <c r="S326">
        <v>0</v>
      </c>
      <c r="T326">
        <v>0</v>
      </c>
      <c r="U326">
        <v>0</v>
      </c>
      <c r="V326" t="s">
        <v>2314</v>
      </c>
      <c r="W326">
        <f>IF(ISERROR(MATCH(VALUE(D326),'essen ID'!$A$1:$A$30000,0)),0,1)</f>
        <v>0</v>
      </c>
      <c r="X326">
        <f>IFERROR(VLOOKUP(VALUE(D326),DiseaseList!$A$2:$C$30000,3,FALSE),0)</f>
        <v>1</v>
      </c>
      <c r="Y326">
        <f>IF(ISERROR(MATCH(D326,'target HGNC ID'!$B$2:$B$30000,0)),0,1)</f>
        <v>1</v>
      </c>
    </row>
    <row r="327" spans="1:25" x14ac:dyDescent="0.25">
      <c r="A327" s="12" t="s">
        <v>1939</v>
      </c>
      <c r="B327" s="12">
        <v>55294</v>
      </c>
      <c r="C327" t="s">
        <v>1942</v>
      </c>
      <c r="D327">
        <f t="shared" si="5"/>
        <v>2354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2.2000000000000001E-6</v>
      </c>
      <c r="O327">
        <v>1.3360000000000001E-5</v>
      </c>
      <c r="P327">
        <v>-8.5499999999999995E-6</v>
      </c>
      <c r="Q327">
        <v>-6.1700000000000002E-6</v>
      </c>
      <c r="R327">
        <v>0</v>
      </c>
      <c r="S327">
        <v>0</v>
      </c>
      <c r="T327">
        <v>0</v>
      </c>
      <c r="U327">
        <v>0</v>
      </c>
      <c r="V327" t="s">
        <v>2314</v>
      </c>
      <c r="W327">
        <f>IF(ISERROR(MATCH(VALUE(D327),'essen ID'!$A$1:$A$30000,0)),0,1)</f>
        <v>0</v>
      </c>
      <c r="X327">
        <f>IFERROR(VLOOKUP(VALUE(D327),DiseaseList!$A$2:$C$30000,3,FALSE),0)</f>
        <v>0</v>
      </c>
      <c r="Y327">
        <f>IF(ISERROR(MATCH(D327,'target HGNC ID'!$B$2:$B$30000,0)),0,1)</f>
        <v>0</v>
      </c>
    </row>
    <row r="328" spans="1:25" x14ac:dyDescent="0.25">
      <c r="A328" s="12" t="s">
        <v>1940</v>
      </c>
      <c r="B328" s="12">
        <v>26270</v>
      </c>
      <c r="C328" t="s">
        <v>1313</v>
      </c>
      <c r="D328">
        <f t="shared" si="5"/>
        <v>8637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2.21E-6</v>
      </c>
      <c r="O328">
        <v>4.1220000000000002E-5</v>
      </c>
      <c r="P328">
        <v>-8.5499999999999995E-6</v>
      </c>
      <c r="Q328">
        <v>-5.2599999999999996E-6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f>IF(ISERROR(MATCH(VALUE(D328),'essen ID'!$A$1:$A$30000,0)),0,1)</f>
        <v>0</v>
      </c>
      <c r="X328">
        <f>IFERROR(VLOOKUP(VALUE(D328),DiseaseList!$A$2:$C$30000,3,FALSE),0)</f>
        <v>0</v>
      </c>
      <c r="Y328">
        <f>IF(ISERROR(MATCH(D328,'target HGNC ID'!$B$2:$B$30000,0)),0,1)</f>
        <v>0</v>
      </c>
    </row>
    <row r="329" spans="1:25" x14ac:dyDescent="0.25">
      <c r="A329" s="12" t="s">
        <v>146</v>
      </c>
      <c r="B329" s="12">
        <v>0</v>
      </c>
      <c r="C329" t="s">
        <v>2165</v>
      </c>
      <c r="D329">
        <f t="shared" si="5"/>
        <v>2290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1</v>
      </c>
      <c r="L329">
        <v>0</v>
      </c>
      <c r="M329">
        <v>0</v>
      </c>
      <c r="N329">
        <v>2.21E-6</v>
      </c>
      <c r="O329">
        <v>2.6741899999999999E-3</v>
      </c>
      <c r="P329">
        <v>-8.5499999999999995E-6</v>
      </c>
      <c r="Q329">
        <v>-6.1700000000000002E-6</v>
      </c>
      <c r="R329">
        <v>0</v>
      </c>
      <c r="S329">
        <v>0</v>
      </c>
      <c r="T329">
        <v>0</v>
      </c>
      <c r="U329">
        <v>0</v>
      </c>
      <c r="V329" t="s">
        <v>2314</v>
      </c>
      <c r="W329">
        <f>IF(ISERROR(MATCH(VALUE(D329),'essen ID'!$A$1:$A$30000,0)),0,1)</f>
        <v>1</v>
      </c>
      <c r="X329">
        <f>IFERROR(VLOOKUP(VALUE(D329),DiseaseList!$A$2:$C$30000,3,FALSE),0)</f>
        <v>1</v>
      </c>
      <c r="Y329">
        <f>IF(ISERROR(MATCH(D329,'target HGNC ID'!$B$2:$B$30000,0)),0,1)</f>
        <v>0</v>
      </c>
    </row>
    <row r="330" spans="1:25" x14ac:dyDescent="0.25">
      <c r="A330" s="12" t="s">
        <v>1260</v>
      </c>
      <c r="B330" s="12">
        <v>2243</v>
      </c>
      <c r="C330" t="s">
        <v>1464</v>
      </c>
      <c r="D330">
        <f t="shared" si="5"/>
        <v>10023</v>
      </c>
      <c r="E330">
        <v>0</v>
      </c>
      <c r="F330">
        <v>1</v>
      </c>
      <c r="G330">
        <v>0</v>
      </c>
      <c r="H330">
        <v>0</v>
      </c>
      <c r="I330">
        <v>2</v>
      </c>
      <c r="J330">
        <v>0</v>
      </c>
      <c r="K330">
        <v>2</v>
      </c>
      <c r="L330">
        <v>0</v>
      </c>
      <c r="M330">
        <v>0</v>
      </c>
      <c r="N330">
        <v>2.2199999999999999E-6</v>
      </c>
      <c r="O330">
        <v>1.2676600000000001E-3</v>
      </c>
      <c r="P330">
        <v>-3.4209999999999999E-5</v>
      </c>
      <c r="Q330">
        <v>-1.255E-5</v>
      </c>
      <c r="R330">
        <v>0</v>
      </c>
      <c r="S330">
        <v>0</v>
      </c>
      <c r="T330">
        <v>0</v>
      </c>
      <c r="U330">
        <v>0</v>
      </c>
      <c r="V330">
        <v>0</v>
      </c>
      <c r="W330">
        <f>IF(ISERROR(MATCH(VALUE(D330),'essen ID'!$A$1:$A$30000,0)),0,1)</f>
        <v>0</v>
      </c>
      <c r="X330">
        <f>IFERROR(VLOOKUP(VALUE(D330),DiseaseList!$A$2:$C$30000,3,FALSE),0)</f>
        <v>0</v>
      </c>
      <c r="Y330">
        <f>IF(ISERROR(MATCH(D330,'target HGNC ID'!$B$2:$B$30000,0)),0,1)</f>
        <v>0</v>
      </c>
    </row>
    <row r="331" spans="1:25" x14ac:dyDescent="0.25">
      <c r="A331" s="12" t="s">
        <v>1499</v>
      </c>
      <c r="B331" s="12">
        <v>2309</v>
      </c>
      <c r="C331" t="s">
        <v>1352</v>
      </c>
      <c r="D331">
        <f t="shared" si="5"/>
        <v>5045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1</v>
      </c>
      <c r="L331">
        <v>0</v>
      </c>
      <c r="M331">
        <v>0</v>
      </c>
      <c r="N331">
        <v>2.2199999999999999E-6</v>
      </c>
      <c r="O331">
        <v>7.4484699999999996E-3</v>
      </c>
      <c r="P331">
        <v>-8.5499999999999995E-6</v>
      </c>
      <c r="Q331">
        <v>4.9999999999999998E-7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f>IF(ISERROR(MATCH(VALUE(D331),'essen ID'!$A$1:$A$30000,0)),0,1)</f>
        <v>1</v>
      </c>
      <c r="X331">
        <f>IFERROR(VLOOKUP(VALUE(D331),DiseaseList!$A$2:$C$30000,3,FALSE),0)</f>
        <v>0</v>
      </c>
      <c r="Y331">
        <f>IF(ISERROR(MATCH(D331,'target HGNC ID'!$B$2:$B$30000,0)),0,1)</f>
        <v>1</v>
      </c>
    </row>
    <row r="332" spans="1:25" x14ac:dyDescent="0.25">
      <c r="A332" s="12" t="s">
        <v>1499</v>
      </c>
      <c r="B332" s="12">
        <v>2309</v>
      </c>
      <c r="C332" t="s">
        <v>868</v>
      </c>
      <c r="D332">
        <f t="shared" si="5"/>
        <v>1600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1</v>
      </c>
      <c r="L332">
        <v>2898</v>
      </c>
      <c r="M332">
        <v>19094</v>
      </c>
      <c r="N332">
        <v>3.9000000000000002E-7</v>
      </c>
      <c r="O332">
        <v>0</v>
      </c>
      <c r="P332">
        <v>-5.9219999999999999E-5</v>
      </c>
      <c r="Q332">
        <v>-1.8E-5</v>
      </c>
      <c r="R332">
        <v>-7.1509999999999998E-5</v>
      </c>
      <c r="S332">
        <v>0</v>
      </c>
      <c r="T332">
        <v>0</v>
      </c>
      <c r="U332">
        <v>0</v>
      </c>
      <c r="V332">
        <v>1.1781835599999999</v>
      </c>
      <c r="W332">
        <f>IF(ISERROR(MATCH(VALUE(D332),'essen ID'!$A$1:$A$30000,0)),0,1)</f>
        <v>0</v>
      </c>
      <c r="X332">
        <f>IFERROR(VLOOKUP(VALUE(D332),DiseaseList!$A$2:$C$30000,3,FALSE),0)</f>
        <v>0</v>
      </c>
      <c r="Y332">
        <f>IF(ISERROR(MATCH(D332,'target HGNC ID'!$B$2:$B$30000,0)),0,1)</f>
        <v>0</v>
      </c>
    </row>
    <row r="333" spans="1:25" x14ac:dyDescent="0.25">
      <c r="A333" s="12" t="s">
        <v>1941</v>
      </c>
      <c r="B333" s="12">
        <v>2322</v>
      </c>
      <c r="C333" t="s">
        <v>2281</v>
      </c>
      <c r="D333">
        <f t="shared" si="5"/>
        <v>7029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2.21E-6</v>
      </c>
      <c r="O333">
        <v>7.7590699999999999E-3</v>
      </c>
      <c r="P333">
        <v>-1.3210000000000001E-5</v>
      </c>
      <c r="Q333">
        <v>0</v>
      </c>
      <c r="R333">
        <v>-1.3879999999999999E-5</v>
      </c>
      <c r="S333">
        <v>0</v>
      </c>
      <c r="T333">
        <v>0</v>
      </c>
      <c r="U333">
        <v>0</v>
      </c>
      <c r="V333" t="s">
        <v>2314</v>
      </c>
      <c r="W333">
        <f>IF(ISERROR(MATCH(VALUE(D333),'essen ID'!$A$1:$A$30000,0)),0,1)</f>
        <v>0</v>
      </c>
      <c r="X333">
        <f>IFERROR(VLOOKUP(VALUE(D333),DiseaseList!$A$2:$C$30000,3,FALSE),0)</f>
        <v>0</v>
      </c>
      <c r="Y333">
        <f>IF(ISERROR(MATCH(D333,'target HGNC ID'!$B$2:$B$30000,0)),0,1)</f>
        <v>0</v>
      </c>
    </row>
    <row r="334" spans="1:25" x14ac:dyDescent="0.25">
      <c r="A334" s="12" t="s">
        <v>896</v>
      </c>
      <c r="B334" s="12">
        <v>6711</v>
      </c>
      <c r="C334" t="s">
        <v>2168</v>
      </c>
      <c r="D334">
        <f t="shared" si="5"/>
        <v>7855</v>
      </c>
      <c r="E334">
        <v>0</v>
      </c>
      <c r="F334">
        <v>1</v>
      </c>
      <c r="G334">
        <v>0</v>
      </c>
      <c r="H334">
        <v>0</v>
      </c>
      <c r="I334">
        <v>3</v>
      </c>
      <c r="J334">
        <v>0</v>
      </c>
      <c r="K334">
        <v>3</v>
      </c>
      <c r="L334">
        <v>287.09762573</v>
      </c>
      <c r="M334">
        <v>1329</v>
      </c>
      <c r="N334">
        <v>2.21E-6</v>
      </c>
      <c r="O334">
        <v>2.3925800000000001E-3</v>
      </c>
      <c r="P334">
        <v>-7.6979999999999998E-5</v>
      </c>
      <c r="Q334">
        <v>-5.3720000000000001E-5</v>
      </c>
      <c r="R334">
        <v>0</v>
      </c>
      <c r="S334">
        <v>0</v>
      </c>
      <c r="T334">
        <v>0</v>
      </c>
      <c r="U334">
        <v>0</v>
      </c>
      <c r="V334" t="s">
        <v>2314</v>
      </c>
      <c r="W334">
        <f>IF(ISERROR(MATCH(VALUE(D334),'essen ID'!$A$1:$A$30000,0)),0,1)</f>
        <v>1</v>
      </c>
      <c r="X334">
        <f>IFERROR(VLOOKUP(VALUE(D334),DiseaseList!$A$2:$C$30000,3,FALSE),0)</f>
        <v>0</v>
      </c>
      <c r="Y334">
        <f>IF(ISERROR(MATCH(D334,'target HGNC ID'!$B$2:$B$30000,0)),0,1)</f>
        <v>0</v>
      </c>
    </row>
    <row r="335" spans="1:25" x14ac:dyDescent="0.25">
      <c r="A335" s="12" t="s">
        <v>1323</v>
      </c>
      <c r="B335" s="12">
        <v>0</v>
      </c>
      <c r="C335" t="s">
        <v>2294</v>
      </c>
      <c r="D335">
        <f t="shared" si="5"/>
        <v>54361</v>
      </c>
      <c r="E335">
        <v>0</v>
      </c>
      <c r="F335">
        <v>1</v>
      </c>
      <c r="G335">
        <v>0</v>
      </c>
      <c r="H335">
        <v>0</v>
      </c>
      <c r="I335">
        <v>2</v>
      </c>
      <c r="J335">
        <v>2</v>
      </c>
      <c r="K335">
        <v>0</v>
      </c>
      <c r="L335">
        <v>2777</v>
      </c>
      <c r="M335">
        <v>16997</v>
      </c>
      <c r="N335">
        <v>2.21E-6</v>
      </c>
      <c r="O335">
        <v>2.6174999999999999E-4</v>
      </c>
      <c r="P335">
        <v>-5.2819999999999999E-5</v>
      </c>
      <c r="Q335">
        <v>0</v>
      </c>
      <c r="R335">
        <v>-5.5510000000000002E-5</v>
      </c>
      <c r="S335">
        <v>0</v>
      </c>
      <c r="T335">
        <v>0</v>
      </c>
      <c r="U335">
        <v>0</v>
      </c>
      <c r="V335" t="s">
        <v>2314</v>
      </c>
      <c r="W335">
        <f>IF(ISERROR(MATCH(VALUE(D335),'essen ID'!$A$1:$A$30000,0)),0,1)</f>
        <v>1</v>
      </c>
      <c r="X335">
        <f>IFERROR(VLOOKUP(VALUE(D335),DiseaseList!$A$2:$C$30000,3,FALSE),0)</f>
        <v>1</v>
      </c>
      <c r="Y335">
        <f>IF(ISERROR(MATCH(D335,'target HGNC ID'!$B$2:$B$30000,0)),0,1)</f>
        <v>0</v>
      </c>
    </row>
    <row r="336" spans="1:25" x14ac:dyDescent="0.25">
      <c r="A336" s="12" t="s">
        <v>1644</v>
      </c>
      <c r="B336" s="12">
        <v>2353</v>
      </c>
      <c r="C336" t="s">
        <v>2169</v>
      </c>
      <c r="D336">
        <f t="shared" si="5"/>
        <v>8323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2.2000000000000001E-6</v>
      </c>
      <c r="O336">
        <v>1.8850000000000001E-5</v>
      </c>
      <c r="P336">
        <v>-8.5499999999999995E-6</v>
      </c>
      <c r="Q336">
        <v>-6.1700000000000002E-6</v>
      </c>
      <c r="R336">
        <v>0</v>
      </c>
      <c r="S336">
        <v>0</v>
      </c>
      <c r="T336">
        <v>0</v>
      </c>
      <c r="U336">
        <v>0</v>
      </c>
      <c r="V336" t="s">
        <v>2314</v>
      </c>
      <c r="W336">
        <f>IF(ISERROR(MATCH(VALUE(D336),'essen ID'!$A$1:$A$30000,0)),0,1)</f>
        <v>1</v>
      </c>
      <c r="X336">
        <f>IFERROR(VLOOKUP(VALUE(D336),DiseaseList!$A$2:$C$30000,3,FALSE),0)</f>
        <v>1</v>
      </c>
      <c r="Y336">
        <f>IF(ISERROR(MATCH(D336,'target HGNC ID'!$B$2:$B$30000,0)),0,1)</f>
        <v>0</v>
      </c>
    </row>
    <row r="337" spans="1:25" x14ac:dyDescent="0.25">
      <c r="A337" s="12" t="s">
        <v>1644</v>
      </c>
      <c r="B337" s="12">
        <v>2353</v>
      </c>
      <c r="C337" t="s">
        <v>2171</v>
      </c>
      <c r="D337">
        <f t="shared" si="5"/>
        <v>8325</v>
      </c>
      <c r="E337">
        <v>0</v>
      </c>
      <c r="F337">
        <v>1</v>
      </c>
      <c r="G337">
        <v>0</v>
      </c>
      <c r="H337">
        <v>0</v>
      </c>
      <c r="I337">
        <v>2</v>
      </c>
      <c r="J337">
        <v>0</v>
      </c>
      <c r="K337">
        <v>2</v>
      </c>
      <c r="L337">
        <v>4.9859418900000003</v>
      </c>
      <c r="M337">
        <v>40</v>
      </c>
      <c r="N337">
        <v>2.21E-6</v>
      </c>
      <c r="O337">
        <v>2.6308799999999999E-3</v>
      </c>
      <c r="P337">
        <v>-3.4209999999999999E-5</v>
      </c>
      <c r="Q337">
        <v>-2.408E-5</v>
      </c>
      <c r="R337">
        <v>0</v>
      </c>
      <c r="S337">
        <v>0</v>
      </c>
      <c r="T337">
        <v>0</v>
      </c>
      <c r="U337">
        <v>0</v>
      </c>
      <c r="V337" t="s">
        <v>2314</v>
      </c>
      <c r="W337">
        <f>IF(ISERROR(MATCH(VALUE(D337),'essen ID'!$A$1:$A$30000,0)),0,1)</f>
        <v>0</v>
      </c>
      <c r="X337">
        <f>IFERROR(VLOOKUP(VALUE(D337),DiseaseList!$A$2:$C$30000,3,FALSE),0)</f>
        <v>0</v>
      </c>
      <c r="Y337">
        <f>IF(ISERROR(MATCH(D337,'target HGNC ID'!$B$2:$B$30000,0)),0,1)</f>
        <v>0</v>
      </c>
    </row>
    <row r="338" spans="1:25" x14ac:dyDescent="0.25">
      <c r="A338" s="12" t="s">
        <v>1942</v>
      </c>
      <c r="B338" s="12">
        <v>2354</v>
      </c>
      <c r="C338" t="s">
        <v>2172</v>
      </c>
      <c r="D338">
        <f t="shared" si="5"/>
        <v>8326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>
        <v>0</v>
      </c>
      <c r="N338">
        <v>2.21E-6</v>
      </c>
      <c r="O338">
        <v>2.59188E-3</v>
      </c>
      <c r="P338">
        <v>-8.5499999999999995E-6</v>
      </c>
      <c r="Q338">
        <v>-5.8699999999999997E-6</v>
      </c>
      <c r="R338">
        <v>0</v>
      </c>
      <c r="S338">
        <v>0</v>
      </c>
      <c r="T338">
        <v>0</v>
      </c>
      <c r="U338">
        <v>0</v>
      </c>
      <c r="V338" t="s">
        <v>2314</v>
      </c>
      <c r="W338">
        <f>IF(ISERROR(MATCH(VALUE(D338),'essen ID'!$A$1:$A$30000,0)),0,1)</f>
        <v>1</v>
      </c>
      <c r="X338">
        <f>IFERROR(VLOOKUP(VALUE(D338),DiseaseList!$A$2:$C$30000,3,FALSE),0)</f>
        <v>0</v>
      </c>
      <c r="Y338">
        <f>IF(ISERROR(MATCH(D338,'target HGNC ID'!$B$2:$B$30000,0)),0,1)</f>
        <v>0</v>
      </c>
    </row>
    <row r="339" spans="1:25" x14ac:dyDescent="0.25">
      <c r="A339" s="12" t="s">
        <v>1464</v>
      </c>
      <c r="B339" s="12">
        <v>10023</v>
      </c>
      <c r="C339" t="s">
        <v>146</v>
      </c>
      <c r="D339">
        <f t="shared" si="5"/>
        <v>0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2.21E-6</v>
      </c>
      <c r="O339">
        <v>2.122E-5</v>
      </c>
      <c r="P339">
        <v>-8.5499999999999995E-6</v>
      </c>
      <c r="Q339">
        <v>-5.5600000000000001E-6</v>
      </c>
      <c r="R339">
        <v>0</v>
      </c>
      <c r="S339">
        <v>0</v>
      </c>
      <c r="T339">
        <v>0</v>
      </c>
      <c r="U339">
        <v>0</v>
      </c>
      <c r="V339">
        <v>0</v>
      </c>
      <c r="W339">
        <f>IF(ISERROR(MATCH(VALUE(D339),'essen ID'!$A$1:$A$30000,0)),0,1)</f>
        <v>0</v>
      </c>
      <c r="X339">
        <f>IFERROR(VLOOKUP(VALUE(D339),DiseaseList!$A$2:$C$30000,3,FALSE),0)</f>
        <v>0</v>
      </c>
      <c r="Y339">
        <f>IF(ISERROR(MATCH(D339,'target HGNC ID'!$B$2:$B$30000,0)),0,1)</f>
        <v>0</v>
      </c>
    </row>
    <row r="340" spans="1:25" x14ac:dyDescent="0.25">
      <c r="A340" s="12" t="s">
        <v>1624</v>
      </c>
      <c r="B340" s="12">
        <v>8321</v>
      </c>
      <c r="C340" t="s">
        <v>1323</v>
      </c>
      <c r="D340">
        <f t="shared" si="5"/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2.2199999999999999E-6</v>
      </c>
      <c r="O340">
        <v>2.5839E-4</v>
      </c>
      <c r="P340">
        <v>-8.5499999999999995E-6</v>
      </c>
      <c r="Q340">
        <v>-3.7400000000000002E-6</v>
      </c>
      <c r="R340">
        <v>0</v>
      </c>
      <c r="S340">
        <v>0</v>
      </c>
      <c r="T340">
        <v>0</v>
      </c>
      <c r="U340">
        <v>0</v>
      </c>
      <c r="V340">
        <v>0</v>
      </c>
      <c r="W340">
        <f>IF(ISERROR(MATCH(VALUE(D340),'essen ID'!$A$1:$A$30000,0)),0,1)</f>
        <v>0</v>
      </c>
      <c r="X340">
        <f>IFERROR(VLOOKUP(VALUE(D340),DiseaseList!$A$2:$C$30000,3,FALSE),0)</f>
        <v>0</v>
      </c>
      <c r="Y340">
        <f>IF(ISERROR(MATCH(D340,'target HGNC ID'!$B$2:$B$30000,0)),0,1)</f>
        <v>0</v>
      </c>
    </row>
    <row r="341" spans="1:25" x14ac:dyDescent="0.25">
      <c r="A341" s="12" t="s">
        <v>1943</v>
      </c>
      <c r="B341" s="12">
        <v>2488</v>
      </c>
      <c r="C341" t="s">
        <v>1395</v>
      </c>
      <c r="D341">
        <f t="shared" si="5"/>
        <v>5545</v>
      </c>
      <c r="E341">
        <v>0</v>
      </c>
      <c r="F341">
        <v>0</v>
      </c>
      <c r="G341">
        <v>1</v>
      </c>
      <c r="H341">
        <v>0</v>
      </c>
      <c r="I341">
        <v>5</v>
      </c>
      <c r="J341">
        <v>4</v>
      </c>
      <c r="K341">
        <v>1</v>
      </c>
      <c r="L341">
        <v>929.39508057</v>
      </c>
      <c r="M341">
        <v>8394</v>
      </c>
      <c r="N341">
        <v>2.21E-6</v>
      </c>
      <c r="O341">
        <v>1.4151299999999999E-3</v>
      </c>
      <c r="P341">
        <v>-1.4226000000000001E-4</v>
      </c>
      <c r="Q341">
        <v>-3.1029999999999999E-5</v>
      </c>
      <c r="R341">
        <v>-1.1306000000000001E-4</v>
      </c>
      <c r="S341">
        <v>2963</v>
      </c>
      <c r="T341">
        <v>484</v>
      </c>
      <c r="U341">
        <v>2479</v>
      </c>
      <c r="V341" t="s">
        <v>2314</v>
      </c>
      <c r="W341">
        <f>IF(ISERROR(MATCH(VALUE(D341),'essen ID'!$A$1:$A$30000,0)),0,1)</f>
        <v>0</v>
      </c>
      <c r="X341">
        <f>IFERROR(VLOOKUP(VALUE(D341),DiseaseList!$A$2:$C$30000,3,FALSE),0)</f>
        <v>0</v>
      </c>
      <c r="Y341">
        <f>IF(ISERROR(MATCH(D341,'target HGNC ID'!$B$2:$B$30000,0)),0,1)</f>
        <v>0</v>
      </c>
    </row>
    <row r="342" spans="1:25" x14ac:dyDescent="0.25">
      <c r="A342" s="12" t="s">
        <v>1944</v>
      </c>
      <c r="B342" s="12">
        <v>2492</v>
      </c>
      <c r="C342" t="s">
        <v>1946</v>
      </c>
      <c r="D342">
        <f t="shared" si="5"/>
        <v>2597</v>
      </c>
      <c r="E342">
        <v>0</v>
      </c>
      <c r="F342">
        <v>1</v>
      </c>
      <c r="G342">
        <v>0</v>
      </c>
      <c r="H342">
        <v>0</v>
      </c>
      <c r="I342">
        <v>2</v>
      </c>
      <c r="J342">
        <v>1</v>
      </c>
      <c r="K342">
        <v>1</v>
      </c>
      <c r="L342">
        <v>736.90234375</v>
      </c>
      <c r="M342">
        <v>4042</v>
      </c>
      <c r="N342">
        <v>2.21E-6</v>
      </c>
      <c r="O342">
        <v>4.6019000000000002E-4</v>
      </c>
      <c r="P342">
        <v>-1.8879999999999999E-5</v>
      </c>
      <c r="Q342">
        <v>-1.269E-5</v>
      </c>
      <c r="R342">
        <v>-2.3159999999999998E-5</v>
      </c>
      <c r="S342">
        <v>68</v>
      </c>
      <c r="T342">
        <v>29</v>
      </c>
      <c r="U342">
        <v>39</v>
      </c>
      <c r="V342" t="s">
        <v>2314</v>
      </c>
      <c r="W342">
        <f>IF(ISERROR(MATCH(VALUE(D342),'essen ID'!$A$1:$A$30000,0)),0,1)</f>
        <v>0</v>
      </c>
      <c r="X342">
        <f>IFERROR(VLOOKUP(VALUE(D342),DiseaseList!$A$2:$C$30000,3,FALSE),0)</f>
        <v>0</v>
      </c>
      <c r="Y342">
        <f>IF(ISERROR(MATCH(D342,'target HGNC ID'!$B$2:$B$30000,0)),0,1)</f>
        <v>1</v>
      </c>
    </row>
    <row r="343" spans="1:25" x14ac:dyDescent="0.25">
      <c r="A343" s="12" t="s">
        <v>1945</v>
      </c>
      <c r="B343" s="12">
        <v>9971</v>
      </c>
      <c r="C343" t="s">
        <v>1947</v>
      </c>
      <c r="D343">
        <f t="shared" si="5"/>
        <v>2548</v>
      </c>
      <c r="E343">
        <v>0</v>
      </c>
      <c r="F343">
        <v>1</v>
      </c>
      <c r="G343">
        <v>0</v>
      </c>
      <c r="H343">
        <v>0</v>
      </c>
      <c r="I343">
        <v>3</v>
      </c>
      <c r="J343">
        <v>0</v>
      </c>
      <c r="K343">
        <v>3</v>
      </c>
      <c r="L343">
        <v>212.8684082</v>
      </c>
      <c r="M343">
        <v>4578</v>
      </c>
      <c r="N343">
        <v>2.21E-6</v>
      </c>
      <c r="O343">
        <v>2.2374399999999998E-3</v>
      </c>
      <c r="P343">
        <v>-7.6979999999999998E-5</v>
      </c>
      <c r="Q343">
        <v>-1.5500000000000001E-5</v>
      </c>
      <c r="R343">
        <v>0</v>
      </c>
      <c r="S343">
        <v>0</v>
      </c>
      <c r="T343">
        <v>0</v>
      </c>
      <c r="U343">
        <v>0</v>
      </c>
      <c r="V343" t="s">
        <v>2314</v>
      </c>
      <c r="W343">
        <f>IF(ISERROR(MATCH(VALUE(D343),'essen ID'!$A$1:$A$30000,0)),0,1)</f>
        <v>1</v>
      </c>
      <c r="X343">
        <f>IFERROR(VLOOKUP(VALUE(D343),DiseaseList!$A$2:$C$30000,3,FALSE),0)</f>
        <v>1</v>
      </c>
      <c r="Y343">
        <f>IF(ISERROR(MATCH(D343,'target HGNC ID'!$B$2:$B$30000,0)),0,1)</f>
        <v>1</v>
      </c>
    </row>
    <row r="344" spans="1:25" x14ac:dyDescent="0.25">
      <c r="A344" s="12" t="s">
        <v>1729</v>
      </c>
      <c r="B344" s="12">
        <v>2534</v>
      </c>
      <c r="C344" t="s">
        <v>2196</v>
      </c>
      <c r="D344">
        <f t="shared" si="5"/>
        <v>3872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2.21E-6</v>
      </c>
      <c r="O344">
        <v>1.404598E-2</v>
      </c>
      <c r="P344">
        <v>-1.3210000000000001E-5</v>
      </c>
      <c r="Q344">
        <v>0</v>
      </c>
      <c r="R344">
        <v>-1.3879999999999999E-5</v>
      </c>
      <c r="S344">
        <v>0</v>
      </c>
      <c r="T344">
        <v>0</v>
      </c>
      <c r="U344">
        <v>0</v>
      </c>
      <c r="V344" t="s">
        <v>2314</v>
      </c>
      <c r="W344">
        <f>IF(ISERROR(MATCH(VALUE(D344),'essen ID'!$A$1:$A$30000,0)),0,1)</f>
        <v>0</v>
      </c>
      <c r="X344">
        <f>IFERROR(VLOOKUP(VALUE(D344),DiseaseList!$A$2:$C$30000,3,FALSE),0)</f>
        <v>1</v>
      </c>
      <c r="Y344">
        <f>IF(ISERROR(MATCH(D344,'target HGNC ID'!$B$2:$B$30000,0)),0,1)</f>
        <v>0</v>
      </c>
    </row>
    <row r="345" spans="1:25" x14ac:dyDescent="0.25">
      <c r="A345" s="12" t="s">
        <v>1200</v>
      </c>
      <c r="B345" s="12">
        <v>5544</v>
      </c>
      <c r="C345" t="s">
        <v>2197</v>
      </c>
      <c r="D345">
        <f t="shared" si="5"/>
        <v>3855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2.21E-6</v>
      </c>
      <c r="O345">
        <v>1.404598E-2</v>
      </c>
      <c r="P345">
        <v>-1.3210000000000001E-5</v>
      </c>
      <c r="Q345">
        <v>0</v>
      </c>
      <c r="R345">
        <v>-1.3879999999999999E-5</v>
      </c>
      <c r="S345">
        <v>0</v>
      </c>
      <c r="T345">
        <v>0</v>
      </c>
      <c r="U345">
        <v>0</v>
      </c>
      <c r="V345" t="s">
        <v>2314</v>
      </c>
      <c r="W345">
        <f>IF(ISERROR(MATCH(VALUE(D345),'essen ID'!$A$1:$A$30000,0)),0,1)</f>
        <v>0</v>
      </c>
      <c r="X345">
        <f>IFERROR(VLOOKUP(VALUE(D345),DiseaseList!$A$2:$C$30000,3,FALSE),0)</f>
        <v>0</v>
      </c>
      <c r="Y345">
        <f>IF(ISERROR(MATCH(D345,'target HGNC ID'!$B$2:$B$30000,0)),0,1)</f>
        <v>1</v>
      </c>
    </row>
    <row r="346" spans="1:25" x14ac:dyDescent="0.25">
      <c r="A346" s="12" t="s">
        <v>1395</v>
      </c>
      <c r="B346" s="12">
        <v>5545</v>
      </c>
      <c r="C346" t="s">
        <v>2198</v>
      </c>
      <c r="D346">
        <f t="shared" si="5"/>
        <v>3856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2.21E-6</v>
      </c>
      <c r="O346">
        <v>1.404598E-2</v>
      </c>
      <c r="P346">
        <v>-1.3210000000000001E-5</v>
      </c>
      <c r="Q346">
        <v>0</v>
      </c>
      <c r="R346">
        <v>-1.3879999999999999E-5</v>
      </c>
      <c r="S346">
        <v>0</v>
      </c>
      <c r="T346">
        <v>0</v>
      </c>
      <c r="U346">
        <v>0</v>
      </c>
      <c r="V346" t="s">
        <v>2314</v>
      </c>
      <c r="W346">
        <f>IF(ISERROR(MATCH(VALUE(D346),'essen ID'!$A$1:$A$30000,0)),0,1)</f>
        <v>0</v>
      </c>
      <c r="X346">
        <f>IFERROR(VLOOKUP(VALUE(D346),DiseaseList!$A$2:$C$30000,3,FALSE),0)</f>
        <v>1</v>
      </c>
      <c r="Y346">
        <f>IF(ISERROR(MATCH(D346,'target HGNC ID'!$B$2:$B$30000,0)),0,1)</f>
        <v>1</v>
      </c>
    </row>
    <row r="347" spans="1:25" x14ac:dyDescent="0.25">
      <c r="A347" s="12" t="s">
        <v>1946</v>
      </c>
      <c r="B347" s="12">
        <v>2597</v>
      </c>
      <c r="C347" t="s">
        <v>2206</v>
      </c>
      <c r="D347">
        <f t="shared" si="5"/>
        <v>54206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2.21E-6</v>
      </c>
      <c r="O347">
        <v>1.404598E-2</v>
      </c>
      <c r="P347">
        <v>-1.3210000000000001E-5</v>
      </c>
      <c r="Q347">
        <v>0</v>
      </c>
      <c r="R347">
        <v>-1.3879999999999999E-5</v>
      </c>
      <c r="S347">
        <v>0</v>
      </c>
      <c r="T347">
        <v>0</v>
      </c>
      <c r="U347">
        <v>0</v>
      </c>
      <c r="V347" t="s">
        <v>2314</v>
      </c>
      <c r="W347">
        <f>IF(ISERROR(MATCH(VALUE(D347),'essen ID'!$A$1:$A$30000,0)),0,1)</f>
        <v>1</v>
      </c>
      <c r="X347">
        <f>IFERROR(VLOOKUP(VALUE(D347),DiseaseList!$A$2:$C$30000,3,FALSE),0)</f>
        <v>0</v>
      </c>
      <c r="Y347">
        <f>IF(ISERROR(MATCH(D347,'target HGNC ID'!$B$2:$B$30000,0)),0,1)</f>
        <v>0</v>
      </c>
    </row>
    <row r="348" spans="1:25" x14ac:dyDescent="0.25">
      <c r="A348" s="12" t="s">
        <v>1621</v>
      </c>
      <c r="B348" s="12">
        <v>175</v>
      </c>
      <c r="C348" t="s">
        <v>2236</v>
      </c>
      <c r="D348">
        <f t="shared" si="5"/>
        <v>5753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2.21E-6</v>
      </c>
      <c r="O348">
        <v>1.404598E-2</v>
      </c>
      <c r="P348">
        <v>-1.3210000000000001E-5</v>
      </c>
      <c r="Q348">
        <v>0</v>
      </c>
      <c r="R348">
        <v>-1.3879999999999999E-5</v>
      </c>
      <c r="S348">
        <v>0</v>
      </c>
      <c r="T348">
        <v>0</v>
      </c>
      <c r="U348">
        <v>0</v>
      </c>
      <c r="V348" t="s">
        <v>2314</v>
      </c>
      <c r="W348">
        <f>IF(ISERROR(MATCH(VALUE(D348),'essen ID'!$A$1:$A$30000,0)),0,1)</f>
        <v>0</v>
      </c>
      <c r="X348">
        <f>IFERROR(VLOOKUP(VALUE(D348),DiseaseList!$A$2:$C$30000,3,FALSE),0)</f>
        <v>0</v>
      </c>
      <c r="Y348">
        <f>IF(ISERROR(MATCH(D348,'target HGNC ID'!$B$2:$B$30000,0)),0,1)</f>
        <v>0</v>
      </c>
    </row>
    <row r="349" spans="1:25" x14ac:dyDescent="0.25">
      <c r="A349" s="12" t="s">
        <v>1947</v>
      </c>
      <c r="B349" s="12">
        <v>2548</v>
      </c>
      <c r="C349" t="s">
        <v>2251</v>
      </c>
      <c r="D349">
        <f t="shared" si="5"/>
        <v>6451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2.21E-6</v>
      </c>
      <c r="O349">
        <v>1.404598E-2</v>
      </c>
      <c r="P349">
        <v>-1.3210000000000001E-5</v>
      </c>
      <c r="Q349">
        <v>0</v>
      </c>
      <c r="R349">
        <v>-1.3879999999999999E-5</v>
      </c>
      <c r="S349">
        <v>0</v>
      </c>
      <c r="T349">
        <v>0</v>
      </c>
      <c r="U349">
        <v>0</v>
      </c>
      <c r="V349" t="s">
        <v>2314</v>
      </c>
      <c r="W349">
        <f>IF(ISERROR(MATCH(VALUE(D349),'essen ID'!$A$1:$A$30000,0)),0,1)</f>
        <v>0</v>
      </c>
      <c r="X349">
        <f>IFERROR(VLOOKUP(VALUE(D349),DiseaseList!$A$2:$C$30000,3,FALSE),0)</f>
        <v>0</v>
      </c>
      <c r="Y349">
        <f>IF(ISERROR(MATCH(D349,'target HGNC ID'!$B$2:$B$30000,0)),0,1)</f>
        <v>0</v>
      </c>
    </row>
    <row r="350" spans="1:25" x14ac:dyDescent="0.25">
      <c r="A350" s="12" t="s">
        <v>426</v>
      </c>
      <c r="B350" s="12">
        <v>2549</v>
      </c>
      <c r="C350" t="s">
        <v>2258</v>
      </c>
      <c r="D350">
        <f t="shared" si="5"/>
        <v>6633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2.21E-6</v>
      </c>
      <c r="O350">
        <v>1.404598E-2</v>
      </c>
      <c r="P350">
        <v>-1.3210000000000001E-5</v>
      </c>
      <c r="Q350">
        <v>0</v>
      </c>
      <c r="R350">
        <v>-1.3879999999999999E-5</v>
      </c>
      <c r="S350">
        <v>0</v>
      </c>
      <c r="T350">
        <v>0</v>
      </c>
      <c r="U350">
        <v>0</v>
      </c>
      <c r="V350" t="s">
        <v>2314</v>
      </c>
      <c r="W350">
        <f>IF(ISERROR(MATCH(VALUE(D350),'essen ID'!$A$1:$A$30000,0)),0,1)</f>
        <v>0</v>
      </c>
      <c r="X350">
        <f>IFERROR(VLOOKUP(VALUE(D350),DiseaseList!$A$2:$C$30000,3,FALSE),0)</f>
        <v>0</v>
      </c>
      <c r="Y350">
        <f>IF(ISERROR(MATCH(D350,'target HGNC ID'!$B$2:$B$30000,0)),0,1)</f>
        <v>0</v>
      </c>
    </row>
    <row r="351" spans="1:25" x14ac:dyDescent="0.25">
      <c r="A351" s="12" t="s">
        <v>152</v>
      </c>
      <c r="B351" s="12">
        <v>1647</v>
      </c>
      <c r="C351" t="s">
        <v>949</v>
      </c>
      <c r="D351">
        <f t="shared" si="5"/>
        <v>2060</v>
      </c>
      <c r="E351">
        <v>0</v>
      </c>
      <c r="F351">
        <v>0</v>
      </c>
      <c r="G351">
        <v>0</v>
      </c>
      <c r="H351">
        <v>1</v>
      </c>
      <c r="I351">
        <v>4</v>
      </c>
      <c r="J351">
        <v>2</v>
      </c>
      <c r="K351">
        <v>2</v>
      </c>
      <c r="L351">
        <v>188.21710204999999</v>
      </c>
      <c r="M351">
        <v>2286</v>
      </c>
      <c r="N351">
        <v>2.21E-6</v>
      </c>
      <c r="O351">
        <v>1.729959E-2</v>
      </c>
      <c r="P351">
        <v>-1.978E-5</v>
      </c>
      <c r="Q351">
        <v>-9.5100000000000004E-6</v>
      </c>
      <c r="R351">
        <v>-1.186E-5</v>
      </c>
      <c r="S351">
        <v>5184</v>
      </c>
      <c r="T351">
        <v>4057</v>
      </c>
      <c r="U351">
        <v>1127</v>
      </c>
      <c r="V351" t="s">
        <v>2314</v>
      </c>
      <c r="W351">
        <f>IF(ISERROR(MATCH(VALUE(D351),'essen ID'!$A$1:$A$30000,0)),0,1)</f>
        <v>0</v>
      </c>
      <c r="X351">
        <f>IFERROR(VLOOKUP(VALUE(D351),DiseaseList!$A$2:$C$30000,3,FALSE),0)</f>
        <v>0</v>
      </c>
      <c r="Y351">
        <f>IF(ISERROR(MATCH(D351,'target HGNC ID'!$B$2:$B$30000,0)),0,1)</f>
        <v>0</v>
      </c>
    </row>
    <row r="352" spans="1:25" x14ac:dyDescent="0.25">
      <c r="A352" s="12" t="s">
        <v>408</v>
      </c>
      <c r="B352" s="12">
        <v>2770</v>
      </c>
      <c r="C352" t="s">
        <v>947</v>
      </c>
      <c r="D352">
        <f t="shared" si="5"/>
        <v>6004</v>
      </c>
      <c r="E352">
        <v>0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3.9000000000000002E-7</v>
      </c>
      <c r="O352">
        <v>0</v>
      </c>
      <c r="P352">
        <v>-1.3210000000000001E-5</v>
      </c>
      <c r="Q352">
        <v>0</v>
      </c>
      <c r="R352">
        <v>-1.3879999999999999E-5</v>
      </c>
      <c r="S352">
        <v>0</v>
      </c>
      <c r="T352">
        <v>0</v>
      </c>
      <c r="U352">
        <v>0</v>
      </c>
      <c r="V352">
        <v>0</v>
      </c>
      <c r="W352">
        <f>IF(ISERROR(MATCH(VALUE(D352),'essen ID'!$A$1:$A$30000,0)),0,1)</f>
        <v>0</v>
      </c>
      <c r="X352">
        <f>IFERROR(VLOOKUP(VALUE(D352),DiseaseList!$A$2:$C$30000,3,FALSE),0)</f>
        <v>0</v>
      </c>
      <c r="Y352">
        <f>IF(ISERROR(MATCH(D352,'target HGNC ID'!$B$2:$B$30000,0)),0,1)</f>
        <v>0</v>
      </c>
    </row>
    <row r="353" spans="1:25" x14ac:dyDescent="0.25">
      <c r="A353" s="12" t="s">
        <v>1574</v>
      </c>
      <c r="B353" s="12">
        <v>9628</v>
      </c>
      <c r="C353" t="s">
        <v>1247</v>
      </c>
      <c r="D353">
        <f t="shared" si="5"/>
        <v>0</v>
      </c>
      <c r="E353">
        <v>0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3.9000000000000002E-7</v>
      </c>
      <c r="O353">
        <v>0</v>
      </c>
      <c r="P353">
        <v>-1.3210000000000001E-5</v>
      </c>
      <c r="Q353">
        <v>0</v>
      </c>
      <c r="R353">
        <v>-1.3879999999999999E-5</v>
      </c>
      <c r="S353">
        <v>0</v>
      </c>
      <c r="T353">
        <v>0</v>
      </c>
      <c r="U353">
        <v>0</v>
      </c>
      <c r="V353">
        <v>0</v>
      </c>
      <c r="W353">
        <f>IF(ISERROR(MATCH(VALUE(D353),'essen ID'!$A$1:$A$30000,0)),0,1)</f>
        <v>0</v>
      </c>
      <c r="X353">
        <f>IFERROR(VLOOKUP(VALUE(D353),DiseaseList!$A$2:$C$30000,3,FALSE),0)</f>
        <v>0</v>
      </c>
      <c r="Y353">
        <f>IF(ISERROR(MATCH(D353,'target HGNC ID'!$B$2:$B$30000,0)),0,1)</f>
        <v>0</v>
      </c>
    </row>
    <row r="354" spans="1:25" x14ac:dyDescent="0.25">
      <c r="A354" s="12" t="s">
        <v>1500</v>
      </c>
      <c r="B354" s="12">
        <v>2776</v>
      </c>
      <c r="C354" t="s">
        <v>1211</v>
      </c>
      <c r="D354">
        <f t="shared" si="5"/>
        <v>2550</v>
      </c>
      <c r="E354">
        <v>0</v>
      </c>
      <c r="F354">
        <v>0</v>
      </c>
      <c r="G354">
        <v>0</v>
      </c>
      <c r="H354">
        <v>1</v>
      </c>
      <c r="I354">
        <v>3</v>
      </c>
      <c r="J354">
        <v>1</v>
      </c>
      <c r="K354">
        <v>2</v>
      </c>
      <c r="L354">
        <v>1486.4854736299999</v>
      </c>
      <c r="M354">
        <v>7366</v>
      </c>
      <c r="N354">
        <v>2.21E-6</v>
      </c>
      <c r="O354">
        <v>6.1393999999999999E-4</v>
      </c>
      <c r="P354">
        <v>-4.2620000000000002E-5</v>
      </c>
      <c r="Q354">
        <v>-3.3479999999999998E-5</v>
      </c>
      <c r="R354">
        <v>-2.3859999999999999E-5</v>
      </c>
      <c r="S354">
        <v>7</v>
      </c>
      <c r="T354">
        <v>2</v>
      </c>
      <c r="U354">
        <v>5</v>
      </c>
      <c r="V354" t="s">
        <v>2314</v>
      </c>
      <c r="W354">
        <f>IF(ISERROR(MATCH(VALUE(D354),'essen ID'!$A$1:$A$30000,0)),0,1)</f>
        <v>1</v>
      </c>
      <c r="X354">
        <f>IFERROR(VLOOKUP(VALUE(D354),DiseaseList!$A$2:$C$30000,3,FALSE),0)</f>
        <v>0</v>
      </c>
      <c r="Y354">
        <f>IF(ISERROR(MATCH(D354,'target HGNC ID'!$B$2:$B$30000,0)),0,1)</f>
        <v>1</v>
      </c>
    </row>
    <row r="355" spans="1:25" x14ac:dyDescent="0.25">
      <c r="A355" s="12" t="s">
        <v>1500</v>
      </c>
      <c r="B355" s="12">
        <v>2776</v>
      </c>
      <c r="C355" t="s">
        <v>2044</v>
      </c>
      <c r="D355">
        <f t="shared" si="5"/>
        <v>23766</v>
      </c>
      <c r="E355">
        <v>0</v>
      </c>
      <c r="F355">
        <v>1</v>
      </c>
      <c r="G355">
        <v>0</v>
      </c>
      <c r="H355">
        <v>0</v>
      </c>
      <c r="I355">
        <v>3</v>
      </c>
      <c r="J355">
        <v>1</v>
      </c>
      <c r="K355">
        <v>2</v>
      </c>
      <c r="L355">
        <v>1412.8022460899999</v>
      </c>
      <c r="M355">
        <v>7348</v>
      </c>
      <c r="N355">
        <v>2.21E-6</v>
      </c>
      <c r="O355">
        <v>8.8767000000000002E-4</v>
      </c>
      <c r="P355">
        <v>-3.7089999999999999E-5</v>
      </c>
      <c r="Q355">
        <v>-3.8330000000000001E-5</v>
      </c>
      <c r="R355">
        <v>-2.7719999999999999E-5</v>
      </c>
      <c r="S355">
        <v>21</v>
      </c>
      <c r="T355">
        <v>10</v>
      </c>
      <c r="U355">
        <v>11</v>
      </c>
      <c r="V355" t="s">
        <v>2314</v>
      </c>
      <c r="W355">
        <f>IF(ISERROR(MATCH(VALUE(D355),'essen ID'!$A$1:$A$30000,0)),0,1)</f>
        <v>0</v>
      </c>
      <c r="X355">
        <f>IFERROR(VLOOKUP(VALUE(D355),DiseaseList!$A$2:$C$30000,3,FALSE),0)</f>
        <v>0</v>
      </c>
      <c r="Y355">
        <f>IF(ISERROR(MATCH(D355,'target HGNC ID'!$B$2:$B$30000,0)),0,1)</f>
        <v>0</v>
      </c>
    </row>
    <row r="356" spans="1:25" x14ac:dyDescent="0.25">
      <c r="A356" s="12" t="s">
        <v>1111</v>
      </c>
      <c r="B356" s="12">
        <v>2588</v>
      </c>
      <c r="C356" t="s">
        <v>1062</v>
      </c>
      <c r="D356">
        <f t="shared" si="5"/>
        <v>10287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>
        <v>0</v>
      </c>
      <c r="N356">
        <v>2.2199999999999999E-6</v>
      </c>
      <c r="O356">
        <v>5.8746999999999998E-4</v>
      </c>
      <c r="P356">
        <v>-8.5499999999999995E-6</v>
      </c>
      <c r="Q356">
        <v>-2.83E-6</v>
      </c>
      <c r="R356">
        <v>0</v>
      </c>
      <c r="S356">
        <v>0</v>
      </c>
      <c r="T356">
        <v>0</v>
      </c>
      <c r="U356">
        <v>0</v>
      </c>
      <c r="V356">
        <v>0</v>
      </c>
      <c r="W356">
        <f>IF(ISERROR(MATCH(VALUE(D356),'essen ID'!$A$1:$A$30000,0)),0,1)</f>
        <v>0</v>
      </c>
      <c r="X356">
        <f>IFERROR(VLOOKUP(VALUE(D356),DiseaseList!$A$2:$C$30000,3,FALSE),0)</f>
        <v>0</v>
      </c>
      <c r="Y356">
        <f>IF(ISERROR(MATCH(D356,'target HGNC ID'!$B$2:$B$30000,0)),0,1)</f>
        <v>0</v>
      </c>
    </row>
    <row r="357" spans="1:25" x14ac:dyDescent="0.25">
      <c r="A357" s="12" t="s">
        <v>1111</v>
      </c>
      <c r="B357" s="12">
        <v>2588</v>
      </c>
      <c r="C357" t="s">
        <v>1518</v>
      </c>
      <c r="D357">
        <f t="shared" si="5"/>
        <v>0</v>
      </c>
      <c r="E357">
        <v>0.89</v>
      </c>
      <c r="F357">
        <v>0</v>
      </c>
      <c r="G357">
        <v>0.06</v>
      </c>
      <c r="H357">
        <v>0.96</v>
      </c>
      <c r="I357">
        <v>8</v>
      </c>
      <c r="J357">
        <v>5</v>
      </c>
      <c r="K357">
        <v>3</v>
      </c>
      <c r="L357">
        <v>334.18234253000003</v>
      </c>
      <c r="M357">
        <v>3700</v>
      </c>
      <c r="N357">
        <v>2.21E-6</v>
      </c>
      <c r="O357">
        <v>1.4527E-4</v>
      </c>
      <c r="P357">
        <v>-3.8734000000000002E-4</v>
      </c>
      <c r="Q357">
        <v>-1.6424000000000001E-4</v>
      </c>
      <c r="R357">
        <v>-4.3868999999999999E-4</v>
      </c>
      <c r="S357">
        <v>231</v>
      </c>
      <c r="T357">
        <v>99</v>
      </c>
      <c r="U357">
        <v>132</v>
      </c>
      <c r="V357" t="s">
        <v>2314</v>
      </c>
      <c r="W357">
        <f>IF(ISERROR(MATCH(VALUE(D357),'essen ID'!$A$1:$A$30000,0)),0,1)</f>
        <v>0</v>
      </c>
      <c r="X357">
        <f>IFERROR(VLOOKUP(VALUE(D357),DiseaseList!$A$2:$C$30000,3,FALSE),0)</f>
        <v>0</v>
      </c>
      <c r="Y357">
        <f>IF(ISERROR(MATCH(D357,'target HGNC ID'!$B$2:$B$30000,0)),0,1)</f>
        <v>0</v>
      </c>
    </row>
    <row r="358" spans="1:25" x14ac:dyDescent="0.25">
      <c r="A358" s="12" t="s">
        <v>895</v>
      </c>
      <c r="B358" s="12">
        <v>2620</v>
      </c>
      <c r="C358" t="s">
        <v>911</v>
      </c>
      <c r="D358">
        <f t="shared" si="5"/>
        <v>0</v>
      </c>
      <c r="E358">
        <v>0</v>
      </c>
      <c r="F358">
        <v>0</v>
      </c>
      <c r="G358">
        <v>1</v>
      </c>
      <c r="H358">
        <v>0</v>
      </c>
      <c r="I358">
        <v>2</v>
      </c>
      <c r="J358">
        <v>1</v>
      </c>
      <c r="K358">
        <v>1</v>
      </c>
      <c r="L358">
        <v>1603.48535156</v>
      </c>
      <c r="M358">
        <v>8263</v>
      </c>
      <c r="N358">
        <v>2.2000000000000001E-6</v>
      </c>
      <c r="O358">
        <v>4.422E-5</v>
      </c>
      <c r="P358">
        <v>-2.0319999999999999E-5</v>
      </c>
      <c r="Q358">
        <v>-1.33E-5</v>
      </c>
      <c r="R358">
        <v>-2.7460000000000001E-5</v>
      </c>
      <c r="S358">
        <v>7</v>
      </c>
      <c r="T358">
        <v>2</v>
      </c>
      <c r="U358">
        <v>5</v>
      </c>
      <c r="V358" t="s">
        <v>2314</v>
      </c>
      <c r="W358">
        <f>IF(ISERROR(MATCH(VALUE(D358),'essen ID'!$A$1:$A$30000,0)),0,1)</f>
        <v>0</v>
      </c>
      <c r="X358">
        <f>IFERROR(VLOOKUP(VALUE(D358),DiseaseList!$A$2:$C$30000,3,FALSE),0)</f>
        <v>0</v>
      </c>
      <c r="Y358">
        <f>IF(ISERROR(MATCH(D358,'target HGNC ID'!$B$2:$B$30000,0)),0,1)</f>
        <v>0</v>
      </c>
    </row>
    <row r="359" spans="1:25" x14ac:dyDescent="0.25">
      <c r="A359" s="12" t="s">
        <v>1948</v>
      </c>
      <c r="B359" s="12">
        <v>2625</v>
      </c>
      <c r="C359" t="s">
        <v>959</v>
      </c>
      <c r="D359">
        <f t="shared" si="5"/>
        <v>79751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0</v>
      </c>
      <c r="M359">
        <v>0</v>
      </c>
      <c r="N359">
        <v>2.2199999999999999E-6</v>
      </c>
      <c r="O359">
        <v>7.6696999999999996E-4</v>
      </c>
      <c r="P359">
        <v>-8.5499999999999995E-6</v>
      </c>
      <c r="Q359">
        <v>8.0999999999999997E-7</v>
      </c>
      <c r="R359">
        <v>0</v>
      </c>
      <c r="S359">
        <v>0</v>
      </c>
      <c r="T359">
        <v>0</v>
      </c>
      <c r="U359">
        <v>0</v>
      </c>
      <c r="V359">
        <v>0</v>
      </c>
      <c r="W359">
        <f>IF(ISERROR(MATCH(VALUE(D359),'essen ID'!$A$1:$A$30000,0)),0,1)</f>
        <v>0</v>
      </c>
      <c r="X359">
        <f>IFERROR(VLOOKUP(VALUE(D359),DiseaseList!$A$2:$C$30000,3,FALSE),0)</f>
        <v>1</v>
      </c>
      <c r="Y359">
        <f>IF(ISERROR(MATCH(D359,'target HGNC ID'!$B$2:$B$30000,0)),0,1)</f>
        <v>1</v>
      </c>
    </row>
    <row r="360" spans="1:25" x14ac:dyDescent="0.25">
      <c r="A360" s="12" t="s">
        <v>1948</v>
      </c>
      <c r="B360" s="12">
        <v>2625</v>
      </c>
      <c r="C360" t="s">
        <v>860</v>
      </c>
      <c r="D360">
        <f t="shared" si="5"/>
        <v>83733</v>
      </c>
      <c r="E360">
        <v>0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3.9000000000000002E-7</v>
      </c>
      <c r="O360">
        <v>0</v>
      </c>
      <c r="P360">
        <v>-1.3210000000000001E-5</v>
      </c>
      <c r="Q360">
        <v>0</v>
      </c>
      <c r="R360">
        <v>-1.3879999999999999E-5</v>
      </c>
      <c r="S360">
        <v>0</v>
      </c>
      <c r="T360">
        <v>0</v>
      </c>
      <c r="U360">
        <v>0</v>
      </c>
      <c r="V360">
        <v>0</v>
      </c>
      <c r="W360">
        <f>IF(ISERROR(MATCH(VALUE(D360),'essen ID'!$A$1:$A$30000,0)),0,1)</f>
        <v>0</v>
      </c>
      <c r="X360">
        <f>IFERROR(VLOOKUP(VALUE(D360),DiseaseList!$A$2:$C$30000,3,FALSE),0)</f>
        <v>0</v>
      </c>
      <c r="Y360">
        <f>IF(ISERROR(MATCH(D360,'target HGNC ID'!$B$2:$B$30000,0)),0,1)</f>
        <v>1</v>
      </c>
    </row>
    <row r="361" spans="1:25" x14ac:dyDescent="0.25">
      <c r="A361" s="12" t="s">
        <v>1778</v>
      </c>
      <c r="B361" s="12">
        <v>2626</v>
      </c>
      <c r="C361" t="s">
        <v>1191</v>
      </c>
      <c r="D361">
        <f t="shared" si="5"/>
        <v>2978</v>
      </c>
      <c r="E361">
        <v>0</v>
      </c>
      <c r="F361">
        <v>0</v>
      </c>
      <c r="G361">
        <v>0</v>
      </c>
      <c r="H361">
        <v>1</v>
      </c>
      <c r="I361">
        <v>2</v>
      </c>
      <c r="J361">
        <v>1</v>
      </c>
      <c r="K361">
        <v>1</v>
      </c>
      <c r="L361">
        <v>1449</v>
      </c>
      <c r="M361">
        <v>10788</v>
      </c>
      <c r="N361">
        <v>3.9000000000000002E-7</v>
      </c>
      <c r="O361">
        <v>0</v>
      </c>
      <c r="P361">
        <v>-1.311E-5</v>
      </c>
      <c r="Q361">
        <v>-4.1999999999999996E-6</v>
      </c>
      <c r="R361">
        <v>-1.2850000000000001E-5</v>
      </c>
      <c r="S361">
        <v>0</v>
      </c>
      <c r="T361">
        <v>0</v>
      </c>
      <c r="U361">
        <v>0</v>
      </c>
      <c r="V361">
        <v>0</v>
      </c>
      <c r="W361">
        <f>IF(ISERROR(MATCH(VALUE(D361),'essen ID'!$A$1:$A$30000,0)),0,1)</f>
        <v>0</v>
      </c>
      <c r="X361">
        <f>IFERROR(VLOOKUP(VALUE(D361),DiseaseList!$A$2:$C$30000,3,FALSE),0)</f>
        <v>1</v>
      </c>
      <c r="Y361">
        <f>IF(ISERROR(MATCH(D361,'target HGNC ID'!$B$2:$B$30000,0)),0,1)</f>
        <v>1</v>
      </c>
    </row>
    <row r="362" spans="1:25" x14ac:dyDescent="0.25">
      <c r="A362" s="12" t="s">
        <v>1778</v>
      </c>
      <c r="B362" s="12">
        <v>2626</v>
      </c>
      <c r="C362" t="s">
        <v>429</v>
      </c>
      <c r="D362">
        <f t="shared" si="5"/>
        <v>5871</v>
      </c>
      <c r="E362">
        <v>0</v>
      </c>
      <c r="F362">
        <v>0</v>
      </c>
      <c r="G362">
        <v>0</v>
      </c>
      <c r="H362">
        <v>1</v>
      </c>
      <c r="I362">
        <v>3</v>
      </c>
      <c r="J362">
        <v>2</v>
      </c>
      <c r="K362">
        <v>1</v>
      </c>
      <c r="L362">
        <v>0</v>
      </c>
      <c r="M362">
        <v>0</v>
      </c>
      <c r="N362">
        <v>2.21E-6</v>
      </c>
      <c r="O362">
        <v>6.7677000000000004E-4</v>
      </c>
      <c r="P362">
        <v>-2.919E-5</v>
      </c>
      <c r="Q362">
        <v>-4.6500000000000004E-6</v>
      </c>
      <c r="R362">
        <v>1.187E-5</v>
      </c>
      <c r="S362">
        <v>13826</v>
      </c>
      <c r="T362">
        <v>8283</v>
      </c>
      <c r="U362">
        <v>5543</v>
      </c>
      <c r="V362" t="s">
        <v>2314</v>
      </c>
      <c r="W362">
        <f>IF(ISERROR(MATCH(VALUE(D362),'essen ID'!$A$1:$A$30000,0)),0,1)</f>
        <v>0</v>
      </c>
      <c r="X362">
        <f>IFERROR(VLOOKUP(VALUE(D362),DiseaseList!$A$2:$C$30000,3,FALSE),0)</f>
        <v>0</v>
      </c>
      <c r="Y362">
        <f>IF(ISERROR(MATCH(D362,'target HGNC ID'!$B$2:$B$30000,0)),0,1)</f>
        <v>0</v>
      </c>
    </row>
    <row r="363" spans="1:25" x14ac:dyDescent="0.25">
      <c r="A363" s="12" t="s">
        <v>1530</v>
      </c>
      <c r="B363" s="12">
        <v>2782</v>
      </c>
      <c r="C363" t="s">
        <v>1106</v>
      </c>
      <c r="D363">
        <f t="shared" si="5"/>
        <v>440275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0</v>
      </c>
      <c r="K363">
        <v>1</v>
      </c>
      <c r="L363">
        <v>0</v>
      </c>
      <c r="M363">
        <v>0</v>
      </c>
      <c r="N363">
        <v>2.21E-6</v>
      </c>
      <c r="O363">
        <v>1.1400000000000001E-4</v>
      </c>
      <c r="P363">
        <v>-8.5499999999999995E-6</v>
      </c>
      <c r="Q363">
        <v>-4.6500000000000004E-6</v>
      </c>
      <c r="R363">
        <v>0</v>
      </c>
      <c r="S363">
        <v>0</v>
      </c>
      <c r="T363">
        <v>0</v>
      </c>
      <c r="U363">
        <v>0</v>
      </c>
      <c r="V363">
        <v>0</v>
      </c>
      <c r="W363">
        <f>IF(ISERROR(MATCH(VALUE(D363),'essen ID'!$A$1:$A$30000,0)),0,1)</f>
        <v>1</v>
      </c>
      <c r="X363">
        <f>IFERROR(VLOOKUP(VALUE(D363),DiseaseList!$A$2:$C$30000,3,FALSE),0)</f>
        <v>0</v>
      </c>
      <c r="Y363">
        <f>IF(ISERROR(MATCH(D363,'target HGNC ID'!$B$2:$B$30000,0)),0,1)</f>
        <v>0</v>
      </c>
    </row>
    <row r="364" spans="1:25" x14ac:dyDescent="0.25">
      <c r="A364" s="12" t="s">
        <v>1530</v>
      </c>
      <c r="B364" s="12">
        <v>2782</v>
      </c>
      <c r="C364" t="s">
        <v>1949</v>
      </c>
      <c r="D364">
        <f t="shared" si="5"/>
        <v>1440</v>
      </c>
      <c r="E364">
        <v>0</v>
      </c>
      <c r="F364">
        <v>1</v>
      </c>
      <c r="G364">
        <v>0</v>
      </c>
      <c r="H364">
        <v>0</v>
      </c>
      <c r="I364">
        <v>2</v>
      </c>
      <c r="J364">
        <v>0</v>
      </c>
      <c r="K364">
        <v>2</v>
      </c>
      <c r="L364">
        <v>832.66137694999998</v>
      </c>
      <c r="M364">
        <v>5763</v>
      </c>
      <c r="N364">
        <v>2.21E-6</v>
      </c>
      <c r="O364">
        <v>5.0622000000000004E-4</v>
      </c>
      <c r="P364">
        <v>-3.4209999999999999E-5</v>
      </c>
      <c r="Q364">
        <v>-2.3470000000000001E-5</v>
      </c>
      <c r="R364">
        <v>0</v>
      </c>
      <c r="S364">
        <v>0</v>
      </c>
      <c r="T364">
        <v>0</v>
      </c>
      <c r="U364">
        <v>0</v>
      </c>
      <c r="V364" t="s">
        <v>2314</v>
      </c>
      <c r="W364">
        <f>IF(ISERROR(MATCH(VALUE(D364),'essen ID'!$A$1:$A$30000,0)),0,1)</f>
        <v>0</v>
      </c>
      <c r="X364">
        <f>IFERROR(VLOOKUP(VALUE(D364),DiseaseList!$A$2:$C$30000,3,FALSE),0)</f>
        <v>0</v>
      </c>
      <c r="Y364">
        <f>IF(ISERROR(MATCH(D364,'target HGNC ID'!$B$2:$B$30000,0)),0,1)</f>
        <v>0</v>
      </c>
    </row>
    <row r="365" spans="1:25" x14ac:dyDescent="0.25">
      <c r="A365" s="12" t="s">
        <v>1530</v>
      </c>
      <c r="B365" s="12">
        <v>2782</v>
      </c>
      <c r="C365" t="s">
        <v>1147</v>
      </c>
      <c r="D365">
        <f t="shared" si="5"/>
        <v>2668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1</v>
      </c>
      <c r="L365">
        <v>0</v>
      </c>
      <c r="M365">
        <v>0</v>
      </c>
      <c r="N365">
        <v>2.2199999999999999E-6</v>
      </c>
      <c r="O365">
        <v>1.05273E-3</v>
      </c>
      <c r="P365">
        <v>-8.5499999999999995E-6</v>
      </c>
      <c r="Q365">
        <v>-5.5600000000000001E-6</v>
      </c>
      <c r="R365">
        <v>0</v>
      </c>
      <c r="S365">
        <v>0</v>
      </c>
      <c r="T365">
        <v>0</v>
      </c>
      <c r="U365">
        <v>0</v>
      </c>
      <c r="V365">
        <v>0</v>
      </c>
      <c r="W365">
        <f>IF(ISERROR(MATCH(VALUE(D365),'essen ID'!$A$1:$A$30000,0)),0,1)</f>
        <v>1</v>
      </c>
      <c r="X365">
        <f>IFERROR(VLOOKUP(VALUE(D365),DiseaseList!$A$2:$C$30000,3,FALSE),0)</f>
        <v>1</v>
      </c>
      <c r="Y365">
        <f>IF(ISERROR(MATCH(D365,'target HGNC ID'!$B$2:$B$30000,0)),0,1)</f>
        <v>0</v>
      </c>
    </row>
    <row r="366" spans="1:25" x14ac:dyDescent="0.25">
      <c r="A366" s="12" t="s">
        <v>959</v>
      </c>
      <c r="B366" s="12">
        <v>79751</v>
      </c>
      <c r="C366" t="s">
        <v>1359</v>
      </c>
      <c r="D366">
        <f t="shared" si="5"/>
        <v>375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1</v>
      </c>
      <c r="K366">
        <v>2</v>
      </c>
      <c r="L366">
        <v>53.278480530000003</v>
      </c>
      <c r="M366">
        <v>178</v>
      </c>
      <c r="N366">
        <v>2.21E-6</v>
      </c>
      <c r="O366">
        <v>7.9460000000000002E-5</v>
      </c>
      <c r="P366">
        <v>-4.3340000000000002E-5</v>
      </c>
      <c r="Q366">
        <v>-3.7119999999999997E-5</v>
      </c>
      <c r="R366">
        <v>-3.9759999999999999E-5</v>
      </c>
      <c r="S366">
        <v>8</v>
      </c>
      <c r="T366">
        <v>5</v>
      </c>
      <c r="U366">
        <v>3</v>
      </c>
      <c r="V366" t="s">
        <v>2314</v>
      </c>
      <c r="W366">
        <f>IF(ISERROR(MATCH(VALUE(D366),'essen ID'!$A$1:$A$30000,0)),0,1)</f>
        <v>0</v>
      </c>
      <c r="X366">
        <f>IFERROR(VLOOKUP(VALUE(D366),DiseaseList!$A$2:$C$30000,3,FALSE),0)</f>
        <v>0</v>
      </c>
      <c r="Y366">
        <f>IF(ISERROR(MATCH(D366,'target HGNC ID'!$B$2:$B$30000,0)),0,1)</f>
        <v>1</v>
      </c>
    </row>
    <row r="367" spans="1:25" x14ac:dyDescent="0.25">
      <c r="A367" s="12" t="s">
        <v>860</v>
      </c>
      <c r="B367" s="12">
        <v>83733</v>
      </c>
      <c r="C367" t="s">
        <v>2045</v>
      </c>
      <c r="D367">
        <f t="shared" si="5"/>
        <v>10243</v>
      </c>
      <c r="E367">
        <v>0</v>
      </c>
      <c r="F367">
        <v>1</v>
      </c>
      <c r="G367">
        <v>0</v>
      </c>
      <c r="H367">
        <v>0</v>
      </c>
      <c r="I367">
        <v>3</v>
      </c>
      <c r="J367">
        <v>1</v>
      </c>
      <c r="K367">
        <v>2</v>
      </c>
      <c r="L367">
        <v>1362.23339844</v>
      </c>
      <c r="M367">
        <v>7131</v>
      </c>
      <c r="N367">
        <v>2.21E-6</v>
      </c>
      <c r="O367">
        <v>8.8767000000000002E-4</v>
      </c>
      <c r="P367">
        <v>-4.5259999999999997E-5</v>
      </c>
      <c r="Q367">
        <v>-3.9539999999999998E-5</v>
      </c>
      <c r="R367">
        <v>-3.2879999999999997E-5</v>
      </c>
      <c r="S367">
        <v>3</v>
      </c>
      <c r="T367">
        <v>0</v>
      </c>
      <c r="U367">
        <v>3</v>
      </c>
      <c r="V367" t="s">
        <v>2314</v>
      </c>
      <c r="W367">
        <f>IF(ISERROR(MATCH(VALUE(D367),'essen ID'!$A$1:$A$30000,0)),0,1)</f>
        <v>1</v>
      </c>
      <c r="X367">
        <f>IFERROR(VLOOKUP(VALUE(D367),DiseaseList!$A$2:$C$30000,3,FALSE),0)</f>
        <v>1</v>
      </c>
      <c r="Y367">
        <f>IF(ISERROR(MATCH(D367,'target HGNC ID'!$B$2:$B$30000,0)),0,1)</f>
        <v>1</v>
      </c>
    </row>
    <row r="368" spans="1:25" x14ac:dyDescent="0.25">
      <c r="A368" s="12" t="s">
        <v>1191</v>
      </c>
      <c r="B368" s="12">
        <v>2978</v>
      </c>
      <c r="C368" t="s">
        <v>1220</v>
      </c>
      <c r="D368">
        <f t="shared" si="5"/>
        <v>2670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0</v>
      </c>
      <c r="M368">
        <v>0</v>
      </c>
      <c r="N368">
        <v>2.2199999999999999E-6</v>
      </c>
      <c r="O368">
        <v>5.2340000000000004E-4</v>
      </c>
      <c r="P368">
        <v>-8.5499999999999995E-6</v>
      </c>
      <c r="Q368">
        <v>-4.3499999999999999E-6</v>
      </c>
      <c r="R368">
        <v>0</v>
      </c>
      <c r="S368">
        <v>0</v>
      </c>
      <c r="T368">
        <v>0</v>
      </c>
      <c r="U368">
        <v>0</v>
      </c>
      <c r="V368">
        <v>0</v>
      </c>
      <c r="W368">
        <f>IF(ISERROR(MATCH(VALUE(D368),'essen ID'!$A$1:$A$30000,0)),0,1)</f>
        <v>0</v>
      </c>
      <c r="X368">
        <f>IFERROR(VLOOKUP(VALUE(D368),DiseaseList!$A$2:$C$30000,3,FALSE),0)</f>
        <v>1</v>
      </c>
      <c r="Y368">
        <f>IF(ISERROR(MATCH(D368,'target HGNC ID'!$B$2:$B$30000,0)),0,1)</f>
        <v>0</v>
      </c>
    </row>
    <row r="369" spans="1:25" x14ac:dyDescent="0.25">
      <c r="A369" s="12" t="s">
        <v>429</v>
      </c>
      <c r="B369" s="12">
        <v>5871</v>
      </c>
      <c r="C369" t="s">
        <v>1340</v>
      </c>
      <c r="D369">
        <f t="shared" si="5"/>
        <v>9771</v>
      </c>
      <c r="E369">
        <v>0</v>
      </c>
      <c r="F369">
        <v>1</v>
      </c>
      <c r="G369">
        <v>0</v>
      </c>
      <c r="H369">
        <v>0</v>
      </c>
      <c r="I369">
        <v>3</v>
      </c>
      <c r="J369">
        <v>0</v>
      </c>
      <c r="K369">
        <v>3</v>
      </c>
      <c r="L369">
        <v>2013.6323242200001</v>
      </c>
      <c r="M369">
        <v>18347</v>
      </c>
      <c r="N369">
        <v>2.2199999999999999E-6</v>
      </c>
      <c r="O369">
        <v>7.1598900000000004E-3</v>
      </c>
      <c r="P369">
        <v>-7.6979999999999998E-5</v>
      </c>
      <c r="Q369">
        <v>8.8000000000000004E-7</v>
      </c>
      <c r="R369">
        <v>0</v>
      </c>
      <c r="S369">
        <v>0</v>
      </c>
      <c r="T369">
        <v>0</v>
      </c>
      <c r="U369">
        <v>0</v>
      </c>
      <c r="V369" t="s">
        <v>2314</v>
      </c>
      <c r="W369">
        <f>IF(ISERROR(MATCH(VALUE(D369),'essen ID'!$A$1:$A$30000,0)),0,1)</f>
        <v>0</v>
      </c>
      <c r="X369">
        <f>IFERROR(VLOOKUP(VALUE(D369),DiseaseList!$A$2:$C$30000,3,FALSE),0)</f>
        <v>0</v>
      </c>
      <c r="Y369">
        <f>IF(ISERROR(MATCH(D369,'target HGNC ID'!$B$2:$B$30000,0)),0,1)</f>
        <v>0</v>
      </c>
    </row>
    <row r="370" spans="1:25" x14ac:dyDescent="0.25">
      <c r="A370" s="12" t="s">
        <v>1106</v>
      </c>
      <c r="B370" s="12">
        <v>440275</v>
      </c>
      <c r="C370" t="s">
        <v>964</v>
      </c>
      <c r="D370">
        <f t="shared" si="5"/>
        <v>9229</v>
      </c>
      <c r="E370">
        <v>0</v>
      </c>
      <c r="F370">
        <v>1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68.548095700000005</v>
      </c>
      <c r="M370">
        <v>253</v>
      </c>
      <c r="N370">
        <v>2.21E-6</v>
      </c>
      <c r="O370">
        <v>5.8009000000000001E-4</v>
      </c>
      <c r="P370">
        <v>-3.4209999999999999E-5</v>
      </c>
      <c r="Q370">
        <v>-2.105E-5</v>
      </c>
      <c r="R370">
        <v>0</v>
      </c>
      <c r="S370">
        <v>0</v>
      </c>
      <c r="T370">
        <v>0</v>
      </c>
      <c r="U370">
        <v>0</v>
      </c>
      <c r="V370" t="s">
        <v>2314</v>
      </c>
      <c r="W370">
        <f>IF(ISERROR(MATCH(VALUE(D370),'essen ID'!$A$1:$A$30000,0)),0,1)</f>
        <v>0</v>
      </c>
      <c r="X370">
        <f>IFERROR(VLOOKUP(VALUE(D370),DiseaseList!$A$2:$C$30000,3,FALSE),0)</f>
        <v>0</v>
      </c>
      <c r="Y370">
        <f>IF(ISERROR(MATCH(D370,'target HGNC ID'!$B$2:$B$30000,0)),0,1)</f>
        <v>0</v>
      </c>
    </row>
    <row r="371" spans="1:25" x14ac:dyDescent="0.25">
      <c r="A371" s="12" t="s">
        <v>1949</v>
      </c>
      <c r="B371" s="12">
        <v>1440</v>
      </c>
      <c r="C371" t="s">
        <v>1542</v>
      </c>
      <c r="D371">
        <f t="shared" si="5"/>
        <v>0</v>
      </c>
      <c r="E371">
        <v>0</v>
      </c>
      <c r="F371">
        <v>1</v>
      </c>
      <c r="G371">
        <v>0</v>
      </c>
      <c r="H371">
        <v>0</v>
      </c>
      <c r="I371">
        <v>5</v>
      </c>
      <c r="J371">
        <v>0</v>
      </c>
      <c r="K371">
        <v>5</v>
      </c>
      <c r="L371">
        <v>0</v>
      </c>
      <c r="M371">
        <v>0</v>
      </c>
      <c r="N371">
        <v>2.2199999999999999E-6</v>
      </c>
      <c r="O371">
        <v>3.0106099999999999E-3</v>
      </c>
      <c r="P371">
        <v>-2.1383E-4</v>
      </c>
      <c r="Q371">
        <v>-1.0119999999999999E-4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f>IF(ISERROR(MATCH(VALUE(D371),'essen ID'!$A$1:$A$30000,0)),0,1)</f>
        <v>0</v>
      </c>
      <c r="X371">
        <f>IFERROR(VLOOKUP(VALUE(D371),DiseaseList!$A$2:$C$30000,3,FALSE),0)</f>
        <v>0</v>
      </c>
      <c r="Y371">
        <f>IF(ISERROR(MATCH(D371,'target HGNC ID'!$B$2:$B$30000,0)),0,1)</f>
        <v>0</v>
      </c>
    </row>
    <row r="372" spans="1:25" x14ac:dyDescent="0.25">
      <c r="A372" s="12" t="s">
        <v>1719</v>
      </c>
      <c r="B372" s="12">
        <v>0</v>
      </c>
      <c r="C372" t="s">
        <v>1089</v>
      </c>
      <c r="D372">
        <f t="shared" si="5"/>
        <v>0</v>
      </c>
      <c r="E372">
        <v>0</v>
      </c>
      <c r="F372">
        <v>0</v>
      </c>
      <c r="G372">
        <v>0.53</v>
      </c>
      <c r="H372">
        <v>0.49</v>
      </c>
      <c r="I372">
        <v>3</v>
      </c>
      <c r="J372">
        <v>1</v>
      </c>
      <c r="K372">
        <v>2</v>
      </c>
      <c r="L372">
        <v>1332.0002441399999</v>
      </c>
      <c r="M372">
        <v>8536</v>
      </c>
      <c r="N372">
        <v>2.2199999999999999E-6</v>
      </c>
      <c r="O372">
        <v>1.96226E-3</v>
      </c>
      <c r="P372">
        <v>-4.4539999999999997E-5</v>
      </c>
      <c r="Q372">
        <v>-3.3479999999999998E-5</v>
      </c>
      <c r="R372">
        <v>-3.4600000000000001E-5</v>
      </c>
      <c r="S372">
        <v>0</v>
      </c>
      <c r="T372">
        <v>0</v>
      </c>
      <c r="U372">
        <v>0</v>
      </c>
      <c r="V372">
        <v>0</v>
      </c>
      <c r="W372">
        <f>IF(ISERROR(MATCH(VALUE(D372),'essen ID'!$A$1:$A$30000,0)),0,1)</f>
        <v>0</v>
      </c>
      <c r="X372">
        <f>IFERROR(VLOOKUP(VALUE(D372),DiseaseList!$A$2:$C$30000,3,FALSE),0)</f>
        <v>0</v>
      </c>
      <c r="Y372">
        <f>IF(ISERROR(MATCH(D372,'target HGNC ID'!$B$2:$B$30000,0)),0,1)</f>
        <v>0</v>
      </c>
    </row>
    <row r="373" spans="1:25" x14ac:dyDescent="0.25">
      <c r="A373" s="12" t="s">
        <v>1719</v>
      </c>
      <c r="B373" s="12">
        <v>0</v>
      </c>
      <c r="C373" t="s">
        <v>938</v>
      </c>
      <c r="D373">
        <f t="shared" si="5"/>
        <v>6536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2.2199999999999999E-6</v>
      </c>
      <c r="O373">
        <v>1.4134E-4</v>
      </c>
      <c r="P373">
        <v>-8.5499999999999995E-6</v>
      </c>
      <c r="Q373">
        <v>-5.5600000000000001E-6</v>
      </c>
      <c r="R373">
        <v>0</v>
      </c>
      <c r="S373">
        <v>0</v>
      </c>
      <c r="T373">
        <v>0</v>
      </c>
      <c r="U373">
        <v>0</v>
      </c>
      <c r="V373">
        <v>0</v>
      </c>
      <c r="W373">
        <f>IF(ISERROR(MATCH(VALUE(D373),'essen ID'!$A$1:$A$30000,0)),0,1)</f>
        <v>1</v>
      </c>
      <c r="X373">
        <f>IFERROR(VLOOKUP(VALUE(D373),DiseaseList!$A$2:$C$30000,3,FALSE),0)</f>
        <v>0</v>
      </c>
      <c r="Y373">
        <f>IF(ISERROR(MATCH(D373,'target HGNC ID'!$B$2:$B$30000,0)),0,1)</f>
        <v>1</v>
      </c>
    </row>
    <row r="374" spans="1:25" x14ac:dyDescent="0.25">
      <c r="A374" s="12" t="s">
        <v>1719</v>
      </c>
      <c r="B374" s="12">
        <v>0</v>
      </c>
      <c r="C374" t="s">
        <v>1951</v>
      </c>
      <c r="D374">
        <f t="shared" si="5"/>
        <v>1437</v>
      </c>
      <c r="E374">
        <v>0</v>
      </c>
      <c r="F374">
        <v>1</v>
      </c>
      <c r="G374">
        <v>0</v>
      </c>
      <c r="H374">
        <v>0</v>
      </c>
      <c r="I374">
        <v>2</v>
      </c>
      <c r="J374">
        <v>0</v>
      </c>
      <c r="K374">
        <v>2</v>
      </c>
      <c r="L374">
        <v>0</v>
      </c>
      <c r="M374">
        <v>0</v>
      </c>
      <c r="N374">
        <v>2.21E-6</v>
      </c>
      <c r="O374">
        <v>5.5394000000000005E-4</v>
      </c>
      <c r="P374">
        <v>-3.4209999999999999E-5</v>
      </c>
      <c r="Q374">
        <v>-2.226E-5</v>
      </c>
      <c r="R374">
        <v>0</v>
      </c>
      <c r="S374">
        <v>0</v>
      </c>
      <c r="T374">
        <v>0</v>
      </c>
      <c r="U374">
        <v>0</v>
      </c>
      <c r="V374" t="s">
        <v>2314</v>
      </c>
      <c r="W374">
        <f>IF(ISERROR(MATCH(VALUE(D374),'essen ID'!$A$1:$A$30000,0)),0,1)</f>
        <v>1</v>
      </c>
      <c r="X374">
        <f>IFERROR(VLOOKUP(VALUE(D374),DiseaseList!$A$2:$C$30000,3,FALSE),0)</f>
        <v>0</v>
      </c>
      <c r="Y374">
        <f>IF(ISERROR(MATCH(D374,'target HGNC ID'!$B$2:$B$30000,0)),0,1)</f>
        <v>0</v>
      </c>
    </row>
    <row r="375" spans="1:25" x14ac:dyDescent="0.25">
      <c r="A375" s="12" t="s">
        <v>1719</v>
      </c>
      <c r="B375" s="12">
        <v>0</v>
      </c>
      <c r="C375" t="s">
        <v>2092</v>
      </c>
      <c r="D375">
        <f t="shared" si="5"/>
        <v>1902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>
        <v>0</v>
      </c>
      <c r="N375">
        <v>2.21E-6</v>
      </c>
      <c r="O375">
        <v>1.7139499999999999E-3</v>
      </c>
      <c r="P375">
        <v>-1.3210000000000001E-5</v>
      </c>
      <c r="Q375">
        <v>0</v>
      </c>
      <c r="R375">
        <v>-1.3879999999999999E-5</v>
      </c>
      <c r="S375">
        <v>0</v>
      </c>
      <c r="T375">
        <v>0</v>
      </c>
      <c r="U375">
        <v>0</v>
      </c>
      <c r="V375" t="s">
        <v>2314</v>
      </c>
      <c r="W375">
        <f>IF(ISERROR(MATCH(VALUE(D375),'essen ID'!$A$1:$A$30000,0)),0,1)</f>
        <v>1</v>
      </c>
      <c r="X375">
        <f>IFERROR(VLOOKUP(VALUE(D375),DiseaseList!$A$2:$C$30000,3,FALSE),0)</f>
        <v>0</v>
      </c>
      <c r="Y375">
        <f>IF(ISERROR(MATCH(D375,'target HGNC ID'!$B$2:$B$30000,0)),0,1)</f>
        <v>0</v>
      </c>
    </row>
    <row r="376" spans="1:25" x14ac:dyDescent="0.25">
      <c r="A376" s="12" t="s">
        <v>1719</v>
      </c>
      <c r="B376" s="12">
        <v>0</v>
      </c>
      <c r="C376" t="s">
        <v>1482</v>
      </c>
      <c r="D376">
        <f t="shared" si="5"/>
        <v>11214</v>
      </c>
      <c r="E376">
        <v>0</v>
      </c>
      <c r="F376">
        <v>0</v>
      </c>
      <c r="G376">
        <v>0.41</v>
      </c>
      <c r="H376">
        <v>0.53</v>
      </c>
      <c r="I376">
        <v>3</v>
      </c>
      <c r="J376">
        <v>1</v>
      </c>
      <c r="K376">
        <v>2</v>
      </c>
      <c r="L376">
        <v>321.41882323999999</v>
      </c>
      <c r="M376">
        <v>1672</v>
      </c>
      <c r="N376">
        <v>2.21E-6</v>
      </c>
      <c r="O376">
        <v>1.07007E-3</v>
      </c>
      <c r="P376">
        <v>-4.0930000000000003E-5</v>
      </c>
      <c r="Q376">
        <v>-2.741E-5</v>
      </c>
      <c r="R376">
        <v>-3.2020000000000002E-5</v>
      </c>
      <c r="S376">
        <v>315</v>
      </c>
      <c r="T376">
        <v>175</v>
      </c>
      <c r="U376">
        <v>140</v>
      </c>
      <c r="V376" t="s">
        <v>2314</v>
      </c>
      <c r="W376">
        <f>IF(ISERROR(MATCH(VALUE(D376),'essen ID'!$A$1:$A$30000,0)),0,1)</f>
        <v>0</v>
      </c>
      <c r="X376">
        <f>IFERROR(VLOOKUP(VALUE(D376),DiseaseList!$A$2:$C$30000,3,FALSE),0)</f>
        <v>0</v>
      </c>
      <c r="Y376">
        <f>IF(ISERROR(MATCH(D376,'target HGNC ID'!$B$2:$B$30000,0)),0,1)</f>
        <v>0</v>
      </c>
    </row>
    <row r="377" spans="1:25" x14ac:dyDescent="0.25">
      <c r="A377" s="12" t="s">
        <v>1528</v>
      </c>
      <c r="B377" s="12">
        <v>9181</v>
      </c>
      <c r="C377" t="s">
        <v>1481</v>
      </c>
      <c r="D377">
        <f t="shared" si="5"/>
        <v>9138</v>
      </c>
      <c r="E377">
        <v>0.49</v>
      </c>
      <c r="F377">
        <v>0</v>
      </c>
      <c r="G377">
        <v>0.41</v>
      </c>
      <c r="H377">
        <v>1</v>
      </c>
      <c r="I377">
        <v>5</v>
      </c>
      <c r="J377">
        <v>2</v>
      </c>
      <c r="K377">
        <v>3</v>
      </c>
      <c r="L377">
        <v>558.59545897999999</v>
      </c>
      <c r="M377">
        <v>5990</v>
      </c>
      <c r="N377">
        <v>2.21E-6</v>
      </c>
      <c r="O377">
        <v>2.1631599999999999E-3</v>
      </c>
      <c r="P377">
        <v>-1.0234E-4</v>
      </c>
      <c r="Q377">
        <v>-6.3709999999999998E-5</v>
      </c>
      <c r="R377">
        <v>-1.0579E-4</v>
      </c>
      <c r="S377">
        <v>1350</v>
      </c>
      <c r="T377">
        <v>838</v>
      </c>
      <c r="U377">
        <v>512</v>
      </c>
      <c r="V377" t="s">
        <v>2314</v>
      </c>
      <c r="W377">
        <f>IF(ISERROR(MATCH(VALUE(D377),'essen ID'!$A$1:$A$30000,0)),0,1)</f>
        <v>0</v>
      </c>
      <c r="X377">
        <f>IFERROR(VLOOKUP(VALUE(D377),DiseaseList!$A$2:$C$30000,3,FALSE),0)</f>
        <v>0</v>
      </c>
      <c r="Y377">
        <f>IF(ISERROR(MATCH(D377,'target HGNC ID'!$B$2:$B$30000,0)),0,1)</f>
        <v>0</v>
      </c>
    </row>
    <row r="378" spans="1:25" x14ac:dyDescent="0.25">
      <c r="A378" s="12" t="s">
        <v>1528</v>
      </c>
      <c r="B378" s="12">
        <v>9181</v>
      </c>
      <c r="C378" t="s">
        <v>1391</v>
      </c>
      <c r="D378">
        <f t="shared" si="5"/>
        <v>5962</v>
      </c>
      <c r="E378">
        <v>0</v>
      </c>
      <c r="F378">
        <v>0</v>
      </c>
      <c r="G378">
        <v>0.41</v>
      </c>
      <c r="H378">
        <v>1</v>
      </c>
      <c r="I378">
        <v>2</v>
      </c>
      <c r="J378">
        <v>2</v>
      </c>
      <c r="K378">
        <v>0</v>
      </c>
      <c r="L378">
        <v>26.684030530000001</v>
      </c>
      <c r="M378">
        <v>176</v>
      </c>
      <c r="N378">
        <v>2.21E-6</v>
      </c>
      <c r="O378">
        <v>5.243E-4</v>
      </c>
      <c r="P378">
        <v>-5.2819999999999999E-5</v>
      </c>
      <c r="Q378">
        <v>0</v>
      </c>
      <c r="R378">
        <v>-5.5510000000000002E-5</v>
      </c>
      <c r="S378">
        <v>0</v>
      </c>
      <c r="T378">
        <v>0</v>
      </c>
      <c r="U378">
        <v>0</v>
      </c>
      <c r="V378" t="s">
        <v>2314</v>
      </c>
      <c r="W378">
        <f>IF(ISERROR(MATCH(VALUE(D378),'essen ID'!$A$1:$A$30000,0)),0,1)</f>
        <v>0</v>
      </c>
      <c r="X378">
        <f>IFERROR(VLOOKUP(VALUE(D378),DiseaseList!$A$2:$C$30000,3,FALSE),0)</f>
        <v>1</v>
      </c>
      <c r="Y378">
        <f>IF(ISERROR(MATCH(D378,'target HGNC ID'!$B$2:$B$30000,0)),0,1)</f>
        <v>0</v>
      </c>
    </row>
    <row r="379" spans="1:25" x14ac:dyDescent="0.25">
      <c r="A379" s="12" t="s">
        <v>1382</v>
      </c>
      <c r="B379" s="12">
        <v>2934</v>
      </c>
      <c r="C379" t="s">
        <v>1379</v>
      </c>
      <c r="D379">
        <f t="shared" si="5"/>
        <v>2769</v>
      </c>
      <c r="E379">
        <v>0</v>
      </c>
      <c r="F379">
        <v>1</v>
      </c>
      <c r="G379">
        <v>0</v>
      </c>
      <c r="H379">
        <v>0</v>
      </c>
      <c r="I379">
        <v>2</v>
      </c>
      <c r="J379">
        <v>0</v>
      </c>
      <c r="K379">
        <v>2</v>
      </c>
      <c r="L379">
        <v>0</v>
      </c>
      <c r="M379">
        <v>0</v>
      </c>
      <c r="N379">
        <v>2.2199999999999999E-6</v>
      </c>
      <c r="O379">
        <v>7.0569999999999997E-4</v>
      </c>
      <c r="P379">
        <v>-3.4209999999999999E-5</v>
      </c>
      <c r="Q379">
        <v>-1.6799999999999998E-5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f>IF(ISERROR(MATCH(VALUE(D379),'essen ID'!$A$1:$A$30000,0)),0,1)</f>
        <v>0</v>
      </c>
      <c r="X379">
        <f>IFERROR(VLOOKUP(VALUE(D379),DiseaseList!$A$2:$C$30000,3,FALSE),0)</f>
        <v>0</v>
      </c>
      <c r="Y379">
        <f>IF(ISERROR(MATCH(D379,'target HGNC ID'!$B$2:$B$30000,0)),0,1)</f>
        <v>0</v>
      </c>
    </row>
    <row r="380" spans="1:25" x14ac:dyDescent="0.25">
      <c r="A380" s="12" t="s">
        <v>1220</v>
      </c>
      <c r="B380" s="12">
        <v>2670</v>
      </c>
      <c r="C380" t="s">
        <v>2108</v>
      </c>
      <c r="D380">
        <f t="shared" si="5"/>
        <v>7052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2.21E-6</v>
      </c>
      <c r="O380">
        <v>5.2691000000000001E-4</v>
      </c>
      <c r="P380">
        <v>-1.3210000000000001E-5</v>
      </c>
      <c r="Q380">
        <v>0</v>
      </c>
      <c r="R380">
        <v>-1.3879999999999999E-5</v>
      </c>
      <c r="S380">
        <v>0</v>
      </c>
      <c r="T380">
        <v>0</v>
      </c>
      <c r="U380">
        <v>0</v>
      </c>
      <c r="V380" t="s">
        <v>2314</v>
      </c>
      <c r="W380">
        <f>IF(ISERROR(MATCH(VALUE(D380),'essen ID'!$A$1:$A$30000,0)),0,1)</f>
        <v>0</v>
      </c>
      <c r="X380">
        <f>IFERROR(VLOOKUP(VALUE(D380),DiseaseList!$A$2:$C$30000,3,FALSE),0)</f>
        <v>0</v>
      </c>
      <c r="Y380">
        <f>IF(ISERROR(MATCH(D380,'target HGNC ID'!$B$2:$B$30000,0)),0,1)</f>
        <v>1</v>
      </c>
    </row>
    <row r="381" spans="1:25" x14ac:dyDescent="0.25">
      <c r="A381" s="12" t="s">
        <v>1340</v>
      </c>
      <c r="B381" s="12">
        <v>9771</v>
      </c>
      <c r="C381" t="s">
        <v>1091</v>
      </c>
      <c r="D381">
        <f t="shared" si="5"/>
        <v>4878</v>
      </c>
      <c r="E381">
        <v>0</v>
      </c>
      <c r="F381">
        <v>0</v>
      </c>
      <c r="G381">
        <v>0.56999999999999995</v>
      </c>
      <c r="H381">
        <v>0.51</v>
      </c>
      <c r="I381">
        <v>2</v>
      </c>
      <c r="J381">
        <v>1</v>
      </c>
      <c r="K381">
        <v>1</v>
      </c>
      <c r="L381">
        <v>1203.7319335899999</v>
      </c>
      <c r="M381">
        <v>7335</v>
      </c>
      <c r="N381">
        <v>2.1900000000000002E-6</v>
      </c>
      <c r="O381">
        <v>6.1999999999999999E-7</v>
      </c>
      <c r="P381">
        <v>-1.84E-5</v>
      </c>
      <c r="Q381">
        <v>-1.36E-5</v>
      </c>
      <c r="R381">
        <v>-2.2310000000000002E-5</v>
      </c>
      <c r="S381">
        <v>10</v>
      </c>
      <c r="T381">
        <v>4</v>
      </c>
      <c r="U381">
        <v>6</v>
      </c>
      <c r="V381" t="s">
        <v>2314</v>
      </c>
      <c r="W381">
        <f>IF(ISERROR(MATCH(VALUE(D381),'essen ID'!$A$1:$A$30000,0)),0,1)</f>
        <v>0</v>
      </c>
      <c r="X381">
        <f>IFERROR(VLOOKUP(VALUE(D381),DiseaseList!$A$2:$C$30000,3,FALSE),0)</f>
        <v>1</v>
      </c>
      <c r="Y381">
        <f>IF(ISERROR(MATCH(D381,'target HGNC ID'!$B$2:$B$30000,0)),0,1)</f>
        <v>0</v>
      </c>
    </row>
    <row r="382" spans="1:25" x14ac:dyDescent="0.25">
      <c r="A382" s="12" t="s">
        <v>1138</v>
      </c>
      <c r="B382" s="12">
        <v>2688</v>
      </c>
      <c r="C382" t="s">
        <v>153</v>
      </c>
      <c r="D382">
        <f t="shared" si="5"/>
        <v>23566</v>
      </c>
      <c r="E382">
        <v>0</v>
      </c>
      <c r="F382">
        <v>1</v>
      </c>
      <c r="G382">
        <v>0</v>
      </c>
      <c r="H382">
        <v>0</v>
      </c>
      <c r="I382">
        <v>8</v>
      </c>
      <c r="J382">
        <v>6</v>
      </c>
      <c r="K382">
        <v>2</v>
      </c>
      <c r="L382">
        <v>11193.938476560001</v>
      </c>
      <c r="M382">
        <v>84421</v>
      </c>
      <c r="N382">
        <v>2.2199999999999999E-6</v>
      </c>
      <c r="O382">
        <v>7.3151600000000002E-3</v>
      </c>
      <c r="P382">
        <v>-4.8818E-4</v>
      </c>
      <c r="Q382">
        <v>-8.7739999999999997E-5</v>
      </c>
      <c r="R382">
        <v>-5.8354000000000001E-4</v>
      </c>
      <c r="S382">
        <v>10</v>
      </c>
      <c r="T382">
        <v>4</v>
      </c>
      <c r="U382">
        <v>6</v>
      </c>
      <c r="V382" t="s">
        <v>2314</v>
      </c>
      <c r="W382">
        <f>IF(ISERROR(MATCH(VALUE(D382),'essen ID'!$A$1:$A$30000,0)),0,1)</f>
        <v>1</v>
      </c>
      <c r="X382">
        <f>IFERROR(VLOOKUP(VALUE(D382),DiseaseList!$A$2:$C$30000,3,FALSE),0)</f>
        <v>0</v>
      </c>
      <c r="Y382">
        <f>IF(ISERROR(MATCH(D382,'target HGNC ID'!$B$2:$B$30000,0)),0,1)</f>
        <v>0</v>
      </c>
    </row>
    <row r="383" spans="1:25" x14ac:dyDescent="0.25">
      <c r="A383" s="12" t="s">
        <v>1138</v>
      </c>
      <c r="B383" s="12">
        <v>2688</v>
      </c>
      <c r="C383" t="s">
        <v>2177</v>
      </c>
      <c r="D383">
        <f t="shared" si="5"/>
        <v>10750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1</v>
      </c>
      <c r="L383">
        <v>0</v>
      </c>
      <c r="M383">
        <v>0</v>
      </c>
      <c r="N383">
        <v>2.21E-6</v>
      </c>
      <c r="O383">
        <v>6.8130100000000004E-3</v>
      </c>
      <c r="P383">
        <v>-8.5499999999999995E-6</v>
      </c>
      <c r="Q383">
        <v>-7.0999999999999998E-7</v>
      </c>
      <c r="R383">
        <v>0</v>
      </c>
      <c r="S383">
        <v>0</v>
      </c>
      <c r="T383">
        <v>0</v>
      </c>
      <c r="U383">
        <v>0</v>
      </c>
      <c r="V383" t="s">
        <v>2314</v>
      </c>
      <c r="W383">
        <f>IF(ISERROR(MATCH(VALUE(D383),'essen ID'!$A$1:$A$30000,0)),0,1)</f>
        <v>0</v>
      </c>
      <c r="X383">
        <f>IFERROR(VLOOKUP(VALUE(D383),DiseaseList!$A$2:$C$30000,3,FALSE),0)</f>
        <v>0</v>
      </c>
      <c r="Y383">
        <f>IF(ISERROR(MATCH(D383,'target HGNC ID'!$B$2:$B$30000,0)),0,1)</f>
        <v>0</v>
      </c>
    </row>
    <row r="384" spans="1:25" x14ac:dyDescent="0.25">
      <c r="A384" s="12" t="s">
        <v>1138</v>
      </c>
      <c r="B384" s="12">
        <v>2688</v>
      </c>
      <c r="C384" t="s">
        <v>2178</v>
      </c>
      <c r="D384">
        <f t="shared" si="5"/>
        <v>2888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2.21E-6</v>
      </c>
      <c r="O384">
        <v>2.1785699999999999E-3</v>
      </c>
      <c r="P384">
        <v>-8.5499999999999995E-6</v>
      </c>
      <c r="Q384">
        <v>-5.5600000000000001E-6</v>
      </c>
      <c r="R384">
        <v>0</v>
      </c>
      <c r="S384">
        <v>0</v>
      </c>
      <c r="T384">
        <v>0</v>
      </c>
      <c r="U384">
        <v>0</v>
      </c>
      <c r="V384" t="s">
        <v>2314</v>
      </c>
      <c r="W384">
        <f>IF(ISERROR(MATCH(VALUE(D384),'essen ID'!$A$1:$A$30000,0)),0,1)</f>
        <v>0</v>
      </c>
      <c r="X384">
        <f>IFERROR(VLOOKUP(VALUE(D384),DiseaseList!$A$2:$C$30000,3,FALSE),0)</f>
        <v>0</v>
      </c>
      <c r="Y384">
        <f>IF(ISERROR(MATCH(D384,'target HGNC ID'!$B$2:$B$30000,0)),0,1)</f>
        <v>0</v>
      </c>
    </row>
    <row r="385" spans="1:25" x14ac:dyDescent="0.25">
      <c r="A385" s="12" t="s">
        <v>1105</v>
      </c>
      <c r="B385" s="12">
        <v>2690</v>
      </c>
      <c r="C385" t="s">
        <v>1953</v>
      </c>
      <c r="D385">
        <f t="shared" si="5"/>
        <v>51655</v>
      </c>
      <c r="E385">
        <v>0</v>
      </c>
      <c r="F385">
        <v>1</v>
      </c>
      <c r="G385">
        <v>0</v>
      </c>
      <c r="H385">
        <v>0</v>
      </c>
      <c r="I385">
        <v>2</v>
      </c>
      <c r="J385">
        <v>1</v>
      </c>
      <c r="K385">
        <v>1</v>
      </c>
      <c r="L385">
        <v>649.00305175999995</v>
      </c>
      <c r="M385">
        <v>4503</v>
      </c>
      <c r="N385">
        <v>2.21E-6</v>
      </c>
      <c r="O385">
        <v>8.1393000000000004E-4</v>
      </c>
      <c r="P385">
        <v>-1.9360000000000001E-5</v>
      </c>
      <c r="Q385">
        <v>-1.269E-5</v>
      </c>
      <c r="R385">
        <v>-1.715E-5</v>
      </c>
      <c r="S385">
        <v>1</v>
      </c>
      <c r="T385">
        <v>1</v>
      </c>
      <c r="U385">
        <v>0</v>
      </c>
      <c r="V385" t="s">
        <v>2314</v>
      </c>
      <c r="W385">
        <f>IF(ISERROR(MATCH(VALUE(D385),'essen ID'!$A$1:$A$30000,0)),0,1)</f>
        <v>0</v>
      </c>
      <c r="X385">
        <f>IFERROR(VLOOKUP(VALUE(D385),DiseaseList!$A$2:$C$30000,3,FALSE),0)</f>
        <v>0</v>
      </c>
      <c r="Y385">
        <f>IF(ISERROR(MATCH(D385,'target HGNC ID'!$B$2:$B$30000,0)),0,1)</f>
        <v>0</v>
      </c>
    </row>
    <row r="386" spans="1:25" x14ac:dyDescent="0.25">
      <c r="A386" s="12" t="s">
        <v>1437</v>
      </c>
      <c r="B386" s="12">
        <v>2767</v>
      </c>
      <c r="C386" t="s">
        <v>1954</v>
      </c>
      <c r="D386">
        <f t="shared" si="5"/>
        <v>9687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2.2000000000000001E-6</v>
      </c>
      <c r="O386">
        <v>2.0169999999999998E-5</v>
      </c>
      <c r="P386">
        <v>-8.5499999999999995E-6</v>
      </c>
      <c r="Q386">
        <v>-6.1700000000000002E-6</v>
      </c>
      <c r="R386">
        <v>0</v>
      </c>
      <c r="S386">
        <v>0</v>
      </c>
      <c r="T386">
        <v>0</v>
      </c>
      <c r="U386">
        <v>0</v>
      </c>
      <c r="V386" t="s">
        <v>2314</v>
      </c>
      <c r="W386">
        <f>IF(ISERROR(MATCH(VALUE(D386),'essen ID'!$A$1:$A$30000,0)),0,1)</f>
        <v>0</v>
      </c>
      <c r="X386">
        <f>IFERROR(VLOOKUP(VALUE(D386),DiseaseList!$A$2:$C$30000,3,FALSE),0)</f>
        <v>0</v>
      </c>
      <c r="Y386">
        <f>IF(ISERROR(MATCH(D386,'target HGNC ID'!$B$2:$B$30000,0)),0,1)</f>
        <v>0</v>
      </c>
    </row>
    <row r="387" spans="1:25" x14ac:dyDescent="0.25">
      <c r="A387" s="12" t="s">
        <v>1243</v>
      </c>
      <c r="B387" s="12">
        <v>2735</v>
      </c>
      <c r="C387" t="s">
        <v>2046</v>
      </c>
      <c r="D387">
        <f t="shared" ref="D387:D450" si="6">VLOOKUP(C387,$A$2:$B$1922,2,FALSE)</f>
        <v>79571</v>
      </c>
      <c r="E387">
        <v>0</v>
      </c>
      <c r="F387">
        <v>1</v>
      </c>
      <c r="G387">
        <v>0</v>
      </c>
      <c r="H387">
        <v>0</v>
      </c>
      <c r="I387">
        <v>3</v>
      </c>
      <c r="J387">
        <v>1</v>
      </c>
      <c r="K387">
        <v>2</v>
      </c>
      <c r="L387">
        <v>300.50564574999999</v>
      </c>
      <c r="M387">
        <v>4534</v>
      </c>
      <c r="N387">
        <v>2.21E-6</v>
      </c>
      <c r="O387">
        <v>7.3999000000000005E-4</v>
      </c>
      <c r="P387">
        <v>-3.205E-5</v>
      </c>
      <c r="Q387">
        <v>-3.1659999999999998E-5</v>
      </c>
      <c r="R387">
        <v>-2.7290000000000001E-5</v>
      </c>
      <c r="S387">
        <v>316</v>
      </c>
      <c r="T387">
        <v>163</v>
      </c>
      <c r="U387">
        <v>153</v>
      </c>
      <c r="V387" t="s">
        <v>2314</v>
      </c>
      <c r="W387">
        <f>IF(ISERROR(MATCH(VALUE(D387),'essen ID'!$A$1:$A$30000,0)),0,1)</f>
        <v>0</v>
      </c>
      <c r="X387">
        <f>IFERROR(VLOOKUP(VALUE(D387),DiseaseList!$A$2:$C$30000,3,FALSE),0)</f>
        <v>0</v>
      </c>
      <c r="Y387">
        <f>IF(ISERROR(MATCH(D387,'target HGNC ID'!$B$2:$B$30000,0)),0,1)</f>
        <v>0</v>
      </c>
    </row>
    <row r="388" spans="1:25" x14ac:dyDescent="0.25">
      <c r="A388" s="12" t="s">
        <v>1242</v>
      </c>
      <c r="B388" s="12">
        <v>2736</v>
      </c>
      <c r="C388" t="s">
        <v>347</v>
      </c>
      <c r="D388">
        <f t="shared" si="6"/>
        <v>9265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0</v>
      </c>
      <c r="N388">
        <v>2.2199999999999999E-6</v>
      </c>
      <c r="O388">
        <v>3.3464999999999998E-4</v>
      </c>
      <c r="P388">
        <v>-8.5499999999999995E-6</v>
      </c>
      <c r="Q388">
        <v>-4.9599999999999999E-6</v>
      </c>
      <c r="R388">
        <v>0</v>
      </c>
      <c r="S388">
        <v>0</v>
      </c>
      <c r="T388">
        <v>0</v>
      </c>
      <c r="U388">
        <v>0</v>
      </c>
      <c r="V388">
        <v>0</v>
      </c>
      <c r="W388">
        <f>IF(ISERROR(MATCH(VALUE(D388),'essen ID'!$A$1:$A$30000,0)),0,1)</f>
        <v>0</v>
      </c>
      <c r="X388">
        <f>IFERROR(VLOOKUP(VALUE(D388),DiseaseList!$A$2:$C$30000,3,FALSE),0)</f>
        <v>0</v>
      </c>
      <c r="Y388">
        <f>IF(ISERROR(MATCH(D388,'target HGNC ID'!$B$2:$B$30000,0)),0,1)</f>
        <v>0</v>
      </c>
    </row>
    <row r="389" spans="1:25" x14ac:dyDescent="0.25">
      <c r="A389" s="12" t="s">
        <v>1241</v>
      </c>
      <c r="B389" s="12">
        <v>2737</v>
      </c>
      <c r="C389" t="s">
        <v>2047</v>
      </c>
      <c r="D389">
        <f t="shared" si="6"/>
        <v>7184</v>
      </c>
      <c r="E389">
        <v>0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2.2000000000000001E-6</v>
      </c>
      <c r="O389">
        <v>1.0839E-4</v>
      </c>
      <c r="P389">
        <v>-8.5499999999999995E-6</v>
      </c>
      <c r="Q389">
        <v>-5.8699999999999997E-6</v>
      </c>
      <c r="R389">
        <v>0</v>
      </c>
      <c r="S389">
        <v>0</v>
      </c>
      <c r="T389">
        <v>0</v>
      </c>
      <c r="U389">
        <v>0</v>
      </c>
      <c r="V389" t="s">
        <v>2314</v>
      </c>
      <c r="W389">
        <f>IF(ISERROR(MATCH(VALUE(D389),'essen ID'!$A$1:$A$30000,0)),0,1)</f>
        <v>0</v>
      </c>
      <c r="X389">
        <f>IFERROR(VLOOKUP(VALUE(D389),DiseaseList!$A$2:$C$30000,3,FALSE),0)</f>
        <v>0</v>
      </c>
      <c r="Y389">
        <f>IF(ISERROR(MATCH(D389,'target HGNC ID'!$B$2:$B$30000,0)),0,1)</f>
        <v>1</v>
      </c>
    </row>
    <row r="390" spans="1:25" x14ac:dyDescent="0.25">
      <c r="A390" s="12" t="s">
        <v>1950</v>
      </c>
      <c r="B390" s="12">
        <v>0</v>
      </c>
      <c r="C390" t="s">
        <v>159</v>
      </c>
      <c r="D390">
        <f t="shared" si="6"/>
        <v>1967</v>
      </c>
      <c r="E390">
        <v>0</v>
      </c>
      <c r="F390">
        <v>0</v>
      </c>
      <c r="G390">
        <v>1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3.9000000000000002E-7</v>
      </c>
      <c r="O390">
        <v>0</v>
      </c>
      <c r="P390">
        <v>-1.3210000000000001E-5</v>
      </c>
      <c r="Q390">
        <v>0</v>
      </c>
      <c r="R390">
        <v>-1.3879999999999999E-5</v>
      </c>
      <c r="S390">
        <v>0</v>
      </c>
      <c r="T390">
        <v>0</v>
      </c>
      <c r="U390">
        <v>0</v>
      </c>
      <c r="V390">
        <v>0</v>
      </c>
      <c r="W390">
        <f>IF(ISERROR(MATCH(VALUE(D390),'essen ID'!$A$1:$A$30000,0)),0,1)</f>
        <v>0</v>
      </c>
      <c r="X390">
        <f>IFERROR(VLOOKUP(VALUE(D390),DiseaseList!$A$2:$C$30000,3,FALSE),0)</f>
        <v>1</v>
      </c>
      <c r="Y390">
        <f>IF(ISERROR(MATCH(D390,'target HGNC ID'!$B$2:$B$30000,0)),0,1)</f>
        <v>0</v>
      </c>
    </row>
    <row r="391" spans="1:25" x14ac:dyDescent="0.25">
      <c r="A391" s="12" t="s">
        <v>1950</v>
      </c>
      <c r="B391" s="12">
        <v>0</v>
      </c>
      <c r="C391" t="s">
        <v>2043</v>
      </c>
      <c r="D391">
        <f t="shared" si="6"/>
        <v>23401</v>
      </c>
      <c r="E391">
        <v>0</v>
      </c>
      <c r="F391">
        <v>1</v>
      </c>
      <c r="G391">
        <v>0</v>
      </c>
      <c r="H391">
        <v>0</v>
      </c>
      <c r="I391">
        <v>2</v>
      </c>
      <c r="J391">
        <v>1</v>
      </c>
      <c r="K391">
        <v>1</v>
      </c>
      <c r="L391">
        <v>426.50070190000002</v>
      </c>
      <c r="M391">
        <v>2954</v>
      </c>
      <c r="N391">
        <v>2.21E-6</v>
      </c>
      <c r="O391">
        <v>3.7851400000000002E-3</v>
      </c>
      <c r="P391">
        <v>-1.2629999999999999E-5</v>
      </c>
      <c r="Q391">
        <v>-8.7499999999999992E-6</v>
      </c>
      <c r="R391">
        <v>-1.113E-5</v>
      </c>
      <c r="S391">
        <v>701</v>
      </c>
      <c r="T391">
        <v>194</v>
      </c>
      <c r="U391">
        <v>507</v>
      </c>
      <c r="V391" t="s">
        <v>2314</v>
      </c>
      <c r="W391">
        <f>IF(ISERROR(MATCH(VALUE(D391),'essen ID'!$A$1:$A$30000,0)),0,1)</f>
        <v>0</v>
      </c>
      <c r="X391">
        <f>IFERROR(VLOOKUP(VALUE(D391),DiseaseList!$A$2:$C$30000,3,FALSE),0)</f>
        <v>0</v>
      </c>
      <c r="Y391">
        <f>IF(ISERROR(MATCH(D391,'target HGNC ID'!$B$2:$B$30000,0)),0,1)</f>
        <v>0</v>
      </c>
    </row>
    <row r="392" spans="1:25" x14ac:dyDescent="0.25">
      <c r="A392" s="12" t="s">
        <v>1950</v>
      </c>
      <c r="B392" s="12">
        <v>0</v>
      </c>
      <c r="C392" t="s">
        <v>1206</v>
      </c>
      <c r="D392">
        <f t="shared" si="6"/>
        <v>64682</v>
      </c>
      <c r="E392">
        <v>0</v>
      </c>
      <c r="F392">
        <v>0</v>
      </c>
      <c r="G392">
        <v>0</v>
      </c>
      <c r="H392">
        <v>1</v>
      </c>
      <c r="I392">
        <v>3</v>
      </c>
      <c r="J392">
        <v>2</v>
      </c>
      <c r="K392">
        <v>1</v>
      </c>
      <c r="L392">
        <v>0</v>
      </c>
      <c r="M392">
        <v>0</v>
      </c>
      <c r="N392">
        <v>2.21E-6</v>
      </c>
      <c r="O392">
        <v>2.2591400000000002E-3</v>
      </c>
      <c r="P392">
        <v>-3.1109999999999999E-5</v>
      </c>
      <c r="Q392">
        <v>-1.253E-5</v>
      </c>
      <c r="R392">
        <v>2.2189999999999999E-5</v>
      </c>
      <c r="S392">
        <v>1862</v>
      </c>
      <c r="T392">
        <v>1225</v>
      </c>
      <c r="U392">
        <v>637</v>
      </c>
      <c r="V392" t="s">
        <v>2314</v>
      </c>
      <c r="W392">
        <f>IF(ISERROR(MATCH(VALUE(D392),'essen ID'!$A$1:$A$30000,0)),0,1)</f>
        <v>0</v>
      </c>
      <c r="X392">
        <f>IFERROR(VLOOKUP(VALUE(D392),DiseaseList!$A$2:$C$30000,3,FALSE),0)</f>
        <v>0</v>
      </c>
      <c r="Y392">
        <f>IF(ISERROR(MATCH(D392,'target HGNC ID'!$B$2:$B$30000,0)),0,1)</f>
        <v>0</v>
      </c>
    </row>
    <row r="393" spans="1:25" x14ac:dyDescent="0.25">
      <c r="A393" s="12" t="s">
        <v>1169</v>
      </c>
      <c r="B393" s="12">
        <v>6517</v>
      </c>
      <c r="C393" t="s">
        <v>1148</v>
      </c>
      <c r="D393">
        <f t="shared" si="6"/>
        <v>595</v>
      </c>
      <c r="E393">
        <v>0</v>
      </c>
      <c r="F393">
        <v>0</v>
      </c>
      <c r="G393">
        <v>1</v>
      </c>
      <c r="H393">
        <v>0</v>
      </c>
      <c r="I393">
        <v>8</v>
      </c>
      <c r="J393">
        <v>1</v>
      </c>
      <c r="K393">
        <v>7</v>
      </c>
      <c r="L393">
        <v>5803.5668945300004</v>
      </c>
      <c r="M393">
        <v>48553</v>
      </c>
      <c r="N393">
        <v>2.21E-6</v>
      </c>
      <c r="O393">
        <v>2.6518800000000001E-3</v>
      </c>
      <c r="P393">
        <v>-2.8881000000000002E-4</v>
      </c>
      <c r="Q393">
        <v>-2.7370999999999998E-4</v>
      </c>
      <c r="R393">
        <v>-7.852E-5</v>
      </c>
      <c r="S393">
        <v>1682</v>
      </c>
      <c r="T393">
        <v>846</v>
      </c>
      <c r="U393">
        <v>836</v>
      </c>
      <c r="V393" t="s">
        <v>2314</v>
      </c>
      <c r="W393">
        <f>IF(ISERROR(MATCH(VALUE(D393),'essen ID'!$A$1:$A$30000,0)),0,1)</f>
        <v>0</v>
      </c>
      <c r="X393">
        <f>IFERROR(VLOOKUP(VALUE(D393),DiseaseList!$A$2:$C$30000,3,FALSE),0)</f>
        <v>1</v>
      </c>
      <c r="Y393">
        <f>IF(ISERROR(MATCH(D393,'target HGNC ID'!$B$2:$B$30000,0)),0,1)</f>
        <v>1</v>
      </c>
    </row>
    <row r="394" spans="1:25" x14ac:dyDescent="0.25">
      <c r="A394" s="12" t="s">
        <v>1951</v>
      </c>
      <c r="B394" s="12">
        <v>1437</v>
      </c>
      <c r="C394" t="s">
        <v>1435</v>
      </c>
      <c r="D394">
        <f t="shared" si="6"/>
        <v>107</v>
      </c>
      <c r="E394">
        <v>1</v>
      </c>
      <c r="F394">
        <v>0</v>
      </c>
      <c r="G394">
        <v>0</v>
      </c>
      <c r="H394">
        <v>1</v>
      </c>
      <c r="I394">
        <v>7</v>
      </c>
      <c r="J394">
        <v>6</v>
      </c>
      <c r="K394">
        <v>1</v>
      </c>
      <c r="L394">
        <v>5481.8950195300004</v>
      </c>
      <c r="M394">
        <v>42474</v>
      </c>
      <c r="N394">
        <v>2.21E-6</v>
      </c>
      <c r="O394">
        <v>1.54188E-3</v>
      </c>
      <c r="P394">
        <v>-3.5835000000000001E-4</v>
      </c>
      <c r="Q394">
        <v>-2.7990000000000001E-5</v>
      </c>
      <c r="R394">
        <v>-4.7309999999999999E-5</v>
      </c>
      <c r="S394">
        <v>4134</v>
      </c>
      <c r="T394">
        <v>2240</v>
      </c>
      <c r="U394">
        <v>1894</v>
      </c>
      <c r="V394" t="s">
        <v>2314</v>
      </c>
      <c r="W394">
        <f>IF(ISERROR(MATCH(VALUE(D394),'essen ID'!$A$1:$A$30000,0)),0,1)</f>
        <v>0</v>
      </c>
      <c r="X394">
        <f>IFERROR(VLOOKUP(VALUE(D394),DiseaseList!$A$2:$C$30000,3,FALSE),0)</f>
        <v>0</v>
      </c>
      <c r="Y394">
        <f>IF(ISERROR(MATCH(D394,'target HGNC ID'!$B$2:$B$30000,0)),0,1)</f>
        <v>1</v>
      </c>
    </row>
    <row r="395" spans="1:25" x14ac:dyDescent="0.25">
      <c r="A395" s="12" t="s">
        <v>1506</v>
      </c>
      <c r="B395" s="12">
        <v>2768</v>
      </c>
      <c r="C395" t="s">
        <v>1702</v>
      </c>
      <c r="D395">
        <f t="shared" si="6"/>
        <v>1730</v>
      </c>
      <c r="E395">
        <v>0</v>
      </c>
      <c r="F395">
        <v>0</v>
      </c>
      <c r="G395">
        <v>0</v>
      </c>
      <c r="H395">
        <v>1</v>
      </c>
      <c r="I395">
        <v>2</v>
      </c>
      <c r="J395">
        <v>1</v>
      </c>
      <c r="K395">
        <v>1</v>
      </c>
      <c r="L395">
        <v>1447</v>
      </c>
      <c r="M395">
        <v>9164</v>
      </c>
      <c r="N395">
        <v>2.2000000000000001E-6</v>
      </c>
      <c r="O395">
        <v>1.065E-5</v>
      </c>
      <c r="P395">
        <v>-1.5990000000000001E-5</v>
      </c>
      <c r="Q395">
        <v>-7.2300000000000002E-6</v>
      </c>
      <c r="R395">
        <v>-1.8870000000000001E-5</v>
      </c>
      <c r="S395">
        <v>28</v>
      </c>
      <c r="T395">
        <v>23</v>
      </c>
      <c r="U395">
        <v>5</v>
      </c>
      <c r="V395" t="s">
        <v>2314</v>
      </c>
      <c r="W395">
        <f>IF(ISERROR(MATCH(VALUE(D395),'essen ID'!$A$1:$A$30000,0)),0,1)</f>
        <v>0</v>
      </c>
      <c r="X395">
        <f>IFERROR(VLOOKUP(VALUE(D395),DiseaseList!$A$2:$C$30000,3,FALSE),0)</f>
        <v>1</v>
      </c>
      <c r="Y395">
        <f>IF(ISERROR(MATCH(D395,'target HGNC ID'!$B$2:$B$30000,0)),0,1)</f>
        <v>0</v>
      </c>
    </row>
    <row r="396" spans="1:25" x14ac:dyDescent="0.25">
      <c r="A396" s="12" t="s">
        <v>1505</v>
      </c>
      <c r="B396" s="12">
        <v>10672</v>
      </c>
      <c r="C396" t="s">
        <v>1552</v>
      </c>
      <c r="D396">
        <f t="shared" si="6"/>
        <v>2644</v>
      </c>
      <c r="E396">
        <v>0</v>
      </c>
      <c r="F396">
        <v>0</v>
      </c>
      <c r="G396">
        <v>0</v>
      </c>
      <c r="H396">
        <v>1</v>
      </c>
      <c r="I396">
        <v>2</v>
      </c>
      <c r="J396">
        <v>2</v>
      </c>
      <c r="K396">
        <v>0</v>
      </c>
      <c r="L396">
        <v>0</v>
      </c>
      <c r="M396">
        <v>0</v>
      </c>
      <c r="N396">
        <v>3.9000000000000002E-7</v>
      </c>
      <c r="O396">
        <v>0</v>
      </c>
      <c r="P396">
        <v>-5.2819999999999999E-5</v>
      </c>
      <c r="Q396">
        <v>0</v>
      </c>
      <c r="R396">
        <v>-5.5510000000000002E-5</v>
      </c>
      <c r="S396">
        <v>0</v>
      </c>
      <c r="T396">
        <v>0</v>
      </c>
      <c r="U396">
        <v>0</v>
      </c>
      <c r="V396">
        <v>0</v>
      </c>
      <c r="W396">
        <f>IF(ISERROR(MATCH(VALUE(D396),'essen ID'!$A$1:$A$30000,0)),0,1)</f>
        <v>0</v>
      </c>
      <c r="X396">
        <f>IFERROR(VLOOKUP(VALUE(D396),DiseaseList!$A$2:$C$30000,3,FALSE),0)</f>
        <v>0</v>
      </c>
      <c r="Y396">
        <f>IF(ISERROR(MATCH(D396,'target HGNC ID'!$B$2:$B$30000,0)),0,1)</f>
        <v>0</v>
      </c>
    </row>
    <row r="397" spans="1:25" x14ac:dyDescent="0.25">
      <c r="A397" s="12" t="s">
        <v>1379</v>
      </c>
      <c r="B397" s="12">
        <v>2769</v>
      </c>
      <c r="C397" t="s">
        <v>1551</v>
      </c>
      <c r="D397">
        <f t="shared" si="6"/>
        <v>5334</v>
      </c>
      <c r="E397">
        <v>0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3.9000000000000002E-7</v>
      </c>
      <c r="O397">
        <v>0</v>
      </c>
      <c r="P397">
        <v>-1.3210000000000001E-5</v>
      </c>
      <c r="Q397">
        <v>0</v>
      </c>
      <c r="R397">
        <v>-1.3879999999999999E-5</v>
      </c>
      <c r="S397">
        <v>0</v>
      </c>
      <c r="T397">
        <v>0</v>
      </c>
      <c r="U397">
        <v>0</v>
      </c>
      <c r="V397">
        <v>0</v>
      </c>
      <c r="W397">
        <f>IF(ISERROR(MATCH(VALUE(D397),'essen ID'!$A$1:$A$30000,0)),0,1)</f>
        <v>0</v>
      </c>
      <c r="X397">
        <f>IFERROR(VLOOKUP(VALUE(D397),DiseaseList!$A$2:$C$30000,3,FALSE),0)</f>
        <v>0</v>
      </c>
      <c r="Y397">
        <f>IF(ISERROR(MATCH(D397,'target HGNC ID'!$B$2:$B$30000,0)),0,1)</f>
        <v>1</v>
      </c>
    </row>
    <row r="398" spans="1:25" x14ac:dyDescent="0.25">
      <c r="A398" s="12" t="s">
        <v>153</v>
      </c>
      <c r="B398" s="12">
        <v>23566</v>
      </c>
      <c r="C398" t="s">
        <v>1550</v>
      </c>
      <c r="D398">
        <f t="shared" si="6"/>
        <v>5337</v>
      </c>
      <c r="E398">
        <v>0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0</v>
      </c>
      <c r="N398">
        <v>3.9000000000000002E-7</v>
      </c>
      <c r="O398">
        <v>0</v>
      </c>
      <c r="P398">
        <v>-1.3210000000000001E-5</v>
      </c>
      <c r="Q398">
        <v>0</v>
      </c>
      <c r="R398">
        <v>-1.3879999999999999E-5</v>
      </c>
      <c r="S398">
        <v>0</v>
      </c>
      <c r="T398">
        <v>0</v>
      </c>
      <c r="U398">
        <v>0</v>
      </c>
      <c r="V398">
        <v>0</v>
      </c>
      <c r="W398">
        <f>IF(ISERROR(MATCH(VALUE(D398),'essen ID'!$A$1:$A$30000,0)),0,1)</f>
        <v>0</v>
      </c>
      <c r="X398">
        <f>IFERROR(VLOOKUP(VALUE(D398),DiseaseList!$A$2:$C$30000,3,FALSE),0)</f>
        <v>0</v>
      </c>
      <c r="Y398">
        <f>IF(ISERROR(MATCH(D398,'target HGNC ID'!$B$2:$B$30000,0)),0,1)</f>
        <v>1</v>
      </c>
    </row>
    <row r="399" spans="1:25" x14ac:dyDescent="0.25">
      <c r="A399" s="12" t="s">
        <v>1952</v>
      </c>
      <c r="B399" s="12">
        <v>2876</v>
      </c>
      <c r="C399" t="s">
        <v>2049</v>
      </c>
      <c r="D399">
        <f t="shared" si="6"/>
        <v>51447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2.2199999999999999E-6</v>
      </c>
      <c r="O399">
        <v>2.8989999999999999E-5</v>
      </c>
      <c r="P399">
        <v>-1.3210000000000001E-5</v>
      </c>
      <c r="Q399">
        <v>0</v>
      </c>
      <c r="R399">
        <v>-1.3879999999999999E-5</v>
      </c>
      <c r="S399">
        <v>0</v>
      </c>
      <c r="T399">
        <v>0</v>
      </c>
      <c r="U399">
        <v>0</v>
      </c>
      <c r="V399">
        <v>0.54308062999999995</v>
      </c>
      <c r="W399">
        <f>IF(ISERROR(MATCH(VALUE(D399),'essen ID'!$A$1:$A$30000,0)),0,1)</f>
        <v>0</v>
      </c>
      <c r="X399">
        <f>IFERROR(VLOOKUP(VALUE(D399),DiseaseList!$A$2:$C$30000,3,FALSE),0)</f>
        <v>0</v>
      </c>
      <c r="Y399">
        <f>IF(ISERROR(MATCH(D399,'target HGNC ID'!$B$2:$B$30000,0)),0,1)</f>
        <v>0</v>
      </c>
    </row>
    <row r="400" spans="1:25" x14ac:dyDescent="0.25">
      <c r="A400" s="12" t="s">
        <v>1248</v>
      </c>
      <c r="B400" s="12">
        <v>2908</v>
      </c>
      <c r="C400" t="s">
        <v>1003</v>
      </c>
      <c r="D400">
        <f t="shared" si="6"/>
        <v>3002</v>
      </c>
      <c r="E400">
        <v>0</v>
      </c>
      <c r="F400">
        <v>1</v>
      </c>
      <c r="G400">
        <v>0</v>
      </c>
      <c r="H400">
        <v>0</v>
      </c>
      <c r="I400">
        <v>5</v>
      </c>
      <c r="J400">
        <v>0</v>
      </c>
      <c r="K400">
        <v>5</v>
      </c>
      <c r="L400">
        <v>1332.0001220700001</v>
      </c>
      <c r="M400">
        <v>17832</v>
      </c>
      <c r="N400">
        <v>2.2299999999999998E-6</v>
      </c>
      <c r="O400">
        <v>4.0253000000000001E-4</v>
      </c>
      <c r="P400">
        <v>-2.1383E-4</v>
      </c>
      <c r="Q400">
        <v>-1.3154E-4</v>
      </c>
      <c r="R400">
        <v>0</v>
      </c>
      <c r="S400">
        <v>0</v>
      </c>
      <c r="T400">
        <v>0</v>
      </c>
      <c r="U400">
        <v>0</v>
      </c>
      <c r="V400">
        <v>0.54308062999999995</v>
      </c>
      <c r="W400">
        <f>IF(ISERROR(MATCH(VALUE(D400),'essen ID'!$A$1:$A$30000,0)),0,1)</f>
        <v>0</v>
      </c>
      <c r="X400">
        <f>IFERROR(VLOOKUP(VALUE(D400),DiseaseList!$A$2:$C$30000,3,FALSE),0)</f>
        <v>0</v>
      </c>
      <c r="Y400">
        <f>IF(ISERROR(MATCH(D400,'target HGNC ID'!$B$2:$B$30000,0)),0,1)</f>
        <v>1</v>
      </c>
    </row>
    <row r="401" spans="1:25" x14ac:dyDescent="0.25">
      <c r="A401" s="12" t="s">
        <v>1248</v>
      </c>
      <c r="B401" s="12">
        <v>2908</v>
      </c>
      <c r="C401" t="s">
        <v>718</v>
      </c>
      <c r="D401">
        <f t="shared" si="6"/>
        <v>6540</v>
      </c>
      <c r="E401">
        <v>0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0</v>
      </c>
      <c r="N401">
        <v>2.2199999999999999E-6</v>
      </c>
      <c r="O401">
        <v>4.9999999999999998E-8</v>
      </c>
      <c r="P401">
        <v>-8.5499999999999995E-6</v>
      </c>
      <c r="Q401">
        <v>-5.8699999999999997E-6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f>IF(ISERROR(MATCH(VALUE(D401),'essen ID'!$A$1:$A$30000,0)),0,1)</f>
        <v>0</v>
      </c>
      <c r="X401">
        <f>IFERROR(VLOOKUP(VALUE(D401),DiseaseList!$A$2:$C$30000,3,FALSE),0)</f>
        <v>0</v>
      </c>
      <c r="Y401">
        <f>IF(ISERROR(MATCH(D401,'target HGNC ID'!$B$2:$B$30000,0)),0,1)</f>
        <v>0</v>
      </c>
    </row>
    <row r="402" spans="1:25" x14ac:dyDescent="0.25">
      <c r="A402" s="12" t="s">
        <v>1581</v>
      </c>
      <c r="B402" s="12">
        <v>2885</v>
      </c>
      <c r="C402" t="s">
        <v>1979</v>
      </c>
      <c r="D402">
        <f t="shared" si="6"/>
        <v>10857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2.21E-6</v>
      </c>
      <c r="O402">
        <v>2.9433999999999998E-4</v>
      </c>
      <c r="P402">
        <v>-1.3210000000000001E-5</v>
      </c>
      <c r="Q402">
        <v>0</v>
      </c>
      <c r="R402">
        <v>-1.3879999999999999E-5</v>
      </c>
      <c r="S402">
        <v>0</v>
      </c>
      <c r="T402">
        <v>0</v>
      </c>
      <c r="U402">
        <v>0</v>
      </c>
      <c r="V402" t="s">
        <v>2314</v>
      </c>
      <c r="W402">
        <f>IF(ISERROR(MATCH(VALUE(D402),'essen ID'!$A$1:$A$30000,0)),0,1)</f>
        <v>0</v>
      </c>
      <c r="X402">
        <f>IFERROR(VLOOKUP(VALUE(D402),DiseaseList!$A$2:$C$30000,3,FALSE),0)</f>
        <v>0</v>
      </c>
      <c r="Y402">
        <f>IF(ISERROR(MATCH(D402,'target HGNC ID'!$B$2:$B$30000,0)),0,1)</f>
        <v>0</v>
      </c>
    </row>
    <row r="403" spans="1:25" x14ac:dyDescent="0.25">
      <c r="A403" s="12" t="s">
        <v>1581</v>
      </c>
      <c r="B403" s="12">
        <v>2885</v>
      </c>
      <c r="C403" t="s">
        <v>164</v>
      </c>
      <c r="D403">
        <f t="shared" si="6"/>
        <v>427</v>
      </c>
      <c r="E403">
        <v>1</v>
      </c>
      <c r="F403">
        <v>0</v>
      </c>
      <c r="G403">
        <v>0</v>
      </c>
      <c r="H403">
        <v>1</v>
      </c>
      <c r="I403">
        <v>14</v>
      </c>
      <c r="J403">
        <v>6</v>
      </c>
      <c r="K403">
        <v>8</v>
      </c>
      <c r="L403">
        <v>15812.799804689999</v>
      </c>
      <c r="M403">
        <v>101662</v>
      </c>
      <c r="N403">
        <v>2.2199999999999999E-6</v>
      </c>
      <c r="O403">
        <v>3.5872299999999998E-3</v>
      </c>
      <c r="P403">
        <v>-8.5868999999999995E-4</v>
      </c>
      <c r="Q403">
        <v>-6.0837E-4</v>
      </c>
      <c r="R403">
        <v>-8.3405999999999997E-4</v>
      </c>
      <c r="S403">
        <v>19845</v>
      </c>
      <c r="T403">
        <v>9949</v>
      </c>
      <c r="U403">
        <v>9896</v>
      </c>
      <c r="V403" t="s">
        <v>2314</v>
      </c>
      <c r="W403">
        <f>IF(ISERROR(MATCH(VALUE(D403),'essen ID'!$A$1:$A$30000,0)),0,1)</f>
        <v>1</v>
      </c>
      <c r="X403">
        <f>IFERROR(VLOOKUP(VALUE(D403),DiseaseList!$A$2:$C$30000,3,FALSE),0)</f>
        <v>1</v>
      </c>
      <c r="Y403">
        <f>IF(ISERROR(MATCH(D403,'target HGNC ID'!$B$2:$B$30000,0)),0,1)</f>
        <v>0</v>
      </c>
    </row>
    <row r="404" spans="1:25" x14ac:dyDescent="0.25">
      <c r="A404" s="12" t="s">
        <v>1953</v>
      </c>
      <c r="B404" s="12">
        <v>51655</v>
      </c>
      <c r="C404" t="s">
        <v>720</v>
      </c>
      <c r="D404">
        <f t="shared" si="6"/>
        <v>629</v>
      </c>
      <c r="E404">
        <v>0</v>
      </c>
      <c r="F404">
        <v>0</v>
      </c>
      <c r="G404">
        <v>0</v>
      </c>
      <c r="H404">
        <v>1</v>
      </c>
      <c r="I404">
        <v>10</v>
      </c>
      <c r="J404">
        <v>2</v>
      </c>
      <c r="K404">
        <v>8</v>
      </c>
      <c r="L404">
        <v>2402.1247558599998</v>
      </c>
      <c r="M404">
        <v>20763</v>
      </c>
      <c r="N404">
        <v>2.2199999999999999E-6</v>
      </c>
      <c r="O404">
        <v>1.1998160000000001E-2</v>
      </c>
      <c r="P404">
        <v>-4.0735000000000001E-4</v>
      </c>
      <c r="Q404">
        <v>-2.3718E-4</v>
      </c>
      <c r="R404">
        <v>-1.7660000000000001E-4</v>
      </c>
      <c r="S404">
        <v>62124</v>
      </c>
      <c r="T404">
        <v>45089</v>
      </c>
      <c r="U404">
        <v>17035</v>
      </c>
      <c r="V404" t="s">
        <v>2314</v>
      </c>
      <c r="W404">
        <f>IF(ISERROR(MATCH(VALUE(D404),'essen ID'!$A$1:$A$30000,0)),0,1)</f>
        <v>1</v>
      </c>
      <c r="X404">
        <f>IFERROR(VLOOKUP(VALUE(D404),DiseaseList!$A$2:$C$30000,3,FALSE),0)</f>
        <v>1</v>
      </c>
      <c r="Y404">
        <f>IF(ISERROR(MATCH(D404,'target HGNC ID'!$B$2:$B$30000,0)),0,1)</f>
        <v>1</v>
      </c>
    </row>
    <row r="405" spans="1:25" x14ac:dyDescent="0.25">
      <c r="A405" s="12" t="s">
        <v>1954</v>
      </c>
      <c r="B405" s="12">
        <v>9687</v>
      </c>
      <c r="C405" t="s">
        <v>174</v>
      </c>
      <c r="D405">
        <f t="shared" si="6"/>
        <v>23092</v>
      </c>
      <c r="E405">
        <v>0</v>
      </c>
      <c r="F405">
        <v>0</v>
      </c>
      <c r="G405">
        <v>0</v>
      </c>
      <c r="H405">
        <v>1</v>
      </c>
      <c r="I405">
        <v>2</v>
      </c>
      <c r="J405">
        <v>1</v>
      </c>
      <c r="K405">
        <v>1</v>
      </c>
      <c r="L405">
        <v>88.390602110000003</v>
      </c>
      <c r="M405">
        <v>590</v>
      </c>
      <c r="N405">
        <v>2.21E-6</v>
      </c>
      <c r="O405">
        <v>1.1064E-4</v>
      </c>
      <c r="P405">
        <v>-1.5509999999999999E-5</v>
      </c>
      <c r="Q405">
        <v>-6.6200000000000001E-6</v>
      </c>
      <c r="R405">
        <v>-1.3709999999999999E-5</v>
      </c>
      <c r="S405">
        <v>396</v>
      </c>
      <c r="T405">
        <v>152</v>
      </c>
      <c r="U405">
        <v>244</v>
      </c>
      <c r="V405" t="s">
        <v>2314</v>
      </c>
      <c r="W405">
        <f>IF(ISERROR(MATCH(VALUE(D405),'essen ID'!$A$1:$A$30000,0)),0,1)</f>
        <v>0</v>
      </c>
      <c r="X405">
        <f>IFERROR(VLOOKUP(VALUE(D405),DiseaseList!$A$2:$C$30000,3,FALSE),0)</f>
        <v>1</v>
      </c>
      <c r="Y405">
        <f>IF(ISERROR(MATCH(D405,'target HGNC ID'!$B$2:$B$30000,0)),0,1)</f>
        <v>0</v>
      </c>
    </row>
    <row r="406" spans="1:25" x14ac:dyDescent="0.25">
      <c r="A406" s="12" t="s">
        <v>1319</v>
      </c>
      <c r="B406" s="12">
        <v>7088</v>
      </c>
      <c r="C406" t="s">
        <v>127</v>
      </c>
      <c r="D406">
        <f t="shared" si="6"/>
        <v>2886</v>
      </c>
      <c r="E406">
        <v>0</v>
      </c>
      <c r="F406">
        <v>0</v>
      </c>
      <c r="G406">
        <v>0</v>
      </c>
      <c r="H406">
        <v>1</v>
      </c>
      <c r="I406">
        <v>5</v>
      </c>
      <c r="J406">
        <v>3</v>
      </c>
      <c r="K406">
        <v>2</v>
      </c>
      <c r="L406">
        <v>1786.3775634799999</v>
      </c>
      <c r="M406">
        <v>14027</v>
      </c>
      <c r="N406">
        <v>2.21E-6</v>
      </c>
      <c r="O406">
        <v>1.388794E-2</v>
      </c>
      <c r="P406">
        <v>-9.9580000000000005E-5</v>
      </c>
      <c r="Q406">
        <v>-3.5889999999999997E-5</v>
      </c>
      <c r="R406">
        <v>-4.2230000000000001E-5</v>
      </c>
      <c r="S406">
        <v>1884</v>
      </c>
      <c r="T406">
        <v>1296</v>
      </c>
      <c r="U406">
        <v>588</v>
      </c>
      <c r="V406" t="s">
        <v>2314</v>
      </c>
      <c r="W406">
        <f>IF(ISERROR(MATCH(VALUE(D406),'essen ID'!$A$1:$A$30000,0)),0,1)</f>
        <v>0</v>
      </c>
      <c r="X406">
        <f>IFERROR(VLOOKUP(VALUE(D406),DiseaseList!$A$2:$C$30000,3,FALSE),0)</f>
        <v>0</v>
      </c>
      <c r="Y406">
        <f>IF(ISERROR(MATCH(D406,'target HGNC ID'!$B$2:$B$30000,0)),0,1)</f>
        <v>0</v>
      </c>
    </row>
    <row r="407" spans="1:25" x14ac:dyDescent="0.25">
      <c r="A407" s="12" t="s">
        <v>1955</v>
      </c>
      <c r="B407" s="12">
        <v>2937</v>
      </c>
      <c r="C407" t="s">
        <v>1958</v>
      </c>
      <c r="D407">
        <f t="shared" si="6"/>
        <v>3009</v>
      </c>
      <c r="E407">
        <v>0</v>
      </c>
      <c r="F407">
        <v>1</v>
      </c>
      <c r="G407">
        <v>0</v>
      </c>
      <c r="H407">
        <v>0</v>
      </c>
      <c r="I407">
        <v>2</v>
      </c>
      <c r="J407">
        <v>1</v>
      </c>
      <c r="K407">
        <v>1</v>
      </c>
      <c r="L407">
        <v>1268.26013184</v>
      </c>
      <c r="M407">
        <v>10101</v>
      </c>
      <c r="N407">
        <v>2.2000000000000001E-6</v>
      </c>
      <c r="O407">
        <v>2.862E-5</v>
      </c>
      <c r="P407">
        <v>-1.84E-5</v>
      </c>
      <c r="Q407">
        <v>-1.2989999999999999E-5</v>
      </c>
      <c r="R407">
        <v>-2.3159999999999998E-5</v>
      </c>
      <c r="S407">
        <v>417</v>
      </c>
      <c r="T407">
        <v>210</v>
      </c>
      <c r="U407">
        <v>207</v>
      </c>
      <c r="V407" t="s">
        <v>2314</v>
      </c>
      <c r="W407">
        <f>IF(ISERROR(MATCH(VALUE(D407),'essen ID'!$A$1:$A$30000,0)),0,1)</f>
        <v>0</v>
      </c>
      <c r="X407">
        <f>IFERROR(VLOOKUP(VALUE(D407),DiseaseList!$A$2:$C$30000,3,FALSE),0)</f>
        <v>0</v>
      </c>
      <c r="Y407">
        <f>IF(ISERROR(MATCH(D407,'target HGNC ID'!$B$2:$B$30000,0)),0,1)</f>
        <v>0</v>
      </c>
    </row>
    <row r="408" spans="1:25" x14ac:dyDescent="0.25">
      <c r="A408" s="12" t="s">
        <v>1762</v>
      </c>
      <c r="B408" s="12">
        <v>2931</v>
      </c>
      <c r="C408" t="s">
        <v>870</v>
      </c>
      <c r="D408">
        <f t="shared" si="6"/>
        <v>0</v>
      </c>
      <c r="E408">
        <v>0</v>
      </c>
      <c r="F408">
        <v>0</v>
      </c>
      <c r="G408">
        <v>0.16</v>
      </c>
      <c r="H408">
        <v>0.88</v>
      </c>
      <c r="I408">
        <v>1</v>
      </c>
      <c r="J408">
        <v>1</v>
      </c>
      <c r="K408">
        <v>0</v>
      </c>
      <c r="L408">
        <v>0</v>
      </c>
      <c r="M408">
        <v>0</v>
      </c>
      <c r="N408">
        <v>3.9000000000000002E-7</v>
      </c>
      <c r="O408">
        <v>0</v>
      </c>
      <c r="P408">
        <v>-1.3210000000000001E-5</v>
      </c>
      <c r="Q408">
        <v>0</v>
      </c>
      <c r="R408">
        <v>-1.3879999999999999E-5</v>
      </c>
      <c r="S408">
        <v>0</v>
      </c>
      <c r="T408">
        <v>0</v>
      </c>
      <c r="U408">
        <v>0</v>
      </c>
      <c r="V408">
        <v>0</v>
      </c>
      <c r="W408">
        <f>IF(ISERROR(MATCH(VALUE(D408),'essen ID'!$A$1:$A$30000,0)),0,1)</f>
        <v>0</v>
      </c>
      <c r="X408">
        <f>IFERROR(VLOOKUP(VALUE(D408),DiseaseList!$A$2:$C$30000,3,FALSE),0)</f>
        <v>0</v>
      </c>
      <c r="Y408">
        <f>IF(ISERROR(MATCH(D408,'target HGNC ID'!$B$2:$B$30000,0)),0,1)</f>
        <v>0</v>
      </c>
    </row>
    <row r="409" spans="1:25" x14ac:dyDescent="0.25">
      <c r="A409" s="12" t="s">
        <v>1463</v>
      </c>
      <c r="B409" s="12">
        <v>2932</v>
      </c>
      <c r="C409" t="s">
        <v>1960</v>
      </c>
      <c r="D409">
        <f t="shared" si="6"/>
        <v>9464</v>
      </c>
      <c r="E409">
        <v>0</v>
      </c>
      <c r="F409">
        <v>1</v>
      </c>
      <c r="G409">
        <v>0</v>
      </c>
      <c r="H409">
        <v>0</v>
      </c>
      <c r="I409">
        <v>3</v>
      </c>
      <c r="J409">
        <v>3</v>
      </c>
      <c r="K409">
        <v>0</v>
      </c>
      <c r="L409">
        <v>5.8114252100000003</v>
      </c>
      <c r="M409">
        <v>57</v>
      </c>
      <c r="N409">
        <v>2.2000000000000001E-6</v>
      </c>
      <c r="O409">
        <v>7.0549999999999994E-5</v>
      </c>
      <c r="P409">
        <v>-1.1886E-4</v>
      </c>
      <c r="Q409">
        <v>0</v>
      </c>
      <c r="R409">
        <v>-1.249E-4</v>
      </c>
      <c r="S409">
        <v>0</v>
      </c>
      <c r="T409">
        <v>0</v>
      </c>
      <c r="U409">
        <v>0</v>
      </c>
      <c r="V409" t="s">
        <v>2314</v>
      </c>
      <c r="W409">
        <f>IF(ISERROR(MATCH(VALUE(D409),'essen ID'!$A$1:$A$30000,0)),0,1)</f>
        <v>1</v>
      </c>
      <c r="X409">
        <f>IFERROR(VLOOKUP(VALUE(D409),DiseaseList!$A$2:$C$30000,3,FALSE),0)</f>
        <v>0</v>
      </c>
      <c r="Y409">
        <f>IF(ISERROR(MATCH(D409,'target HGNC ID'!$B$2:$B$30000,0)),0,1)</f>
        <v>0</v>
      </c>
    </row>
    <row r="410" spans="1:25" x14ac:dyDescent="0.25">
      <c r="A410" s="12" t="s">
        <v>1956</v>
      </c>
      <c r="B410" s="12">
        <v>2936</v>
      </c>
      <c r="C410" t="s">
        <v>1959</v>
      </c>
      <c r="D410">
        <f t="shared" si="6"/>
        <v>9421</v>
      </c>
      <c r="E410">
        <v>0</v>
      </c>
      <c r="F410">
        <v>1</v>
      </c>
      <c r="G410">
        <v>0</v>
      </c>
      <c r="H410">
        <v>0</v>
      </c>
      <c r="I410">
        <v>2</v>
      </c>
      <c r="J410">
        <v>1</v>
      </c>
      <c r="K410">
        <v>1</v>
      </c>
      <c r="L410">
        <v>0</v>
      </c>
      <c r="M410">
        <v>0</v>
      </c>
      <c r="N410">
        <v>2.2000000000000001E-6</v>
      </c>
      <c r="O410">
        <v>6.1119999999999998E-5</v>
      </c>
      <c r="P410">
        <v>-2.128E-5</v>
      </c>
      <c r="Q410">
        <v>-1.269E-5</v>
      </c>
      <c r="R410">
        <v>-2.5740000000000001E-5</v>
      </c>
      <c r="S410">
        <v>0</v>
      </c>
      <c r="T410">
        <v>0</v>
      </c>
      <c r="U410">
        <v>0</v>
      </c>
      <c r="V410" t="s">
        <v>2314</v>
      </c>
      <c r="W410">
        <f>IF(ISERROR(MATCH(VALUE(D410),'essen ID'!$A$1:$A$30000,0)),0,1)</f>
        <v>1</v>
      </c>
      <c r="X410">
        <f>IFERROR(VLOOKUP(VALUE(D410),DiseaseList!$A$2:$C$30000,3,FALSE),0)</f>
        <v>0</v>
      </c>
      <c r="Y410">
        <f>IF(ISERROR(MATCH(D410,'target HGNC ID'!$B$2:$B$30000,0)),0,1)</f>
        <v>0</v>
      </c>
    </row>
    <row r="411" spans="1:25" x14ac:dyDescent="0.25">
      <c r="A411" s="12" t="s">
        <v>1957</v>
      </c>
      <c r="B411" s="12">
        <v>0</v>
      </c>
      <c r="C411" t="s">
        <v>1261</v>
      </c>
      <c r="D411">
        <f t="shared" si="6"/>
        <v>1839</v>
      </c>
      <c r="E411">
        <v>0</v>
      </c>
      <c r="F411">
        <v>0</v>
      </c>
      <c r="G411">
        <v>0</v>
      </c>
      <c r="H411">
        <v>1</v>
      </c>
      <c r="I411">
        <v>2</v>
      </c>
      <c r="J411">
        <v>1</v>
      </c>
      <c r="K411">
        <v>1</v>
      </c>
      <c r="L411">
        <v>0</v>
      </c>
      <c r="M411">
        <v>0</v>
      </c>
      <c r="N411">
        <v>2.2199999999999999E-6</v>
      </c>
      <c r="O411">
        <v>5.0777399999999999E-3</v>
      </c>
      <c r="P411">
        <v>-5.4299999999999997E-6</v>
      </c>
      <c r="Q411">
        <v>-2.3800000000000001E-6</v>
      </c>
      <c r="R411">
        <v>-1.715E-5</v>
      </c>
      <c r="S411">
        <v>4080</v>
      </c>
      <c r="T411">
        <v>3426</v>
      </c>
      <c r="U411">
        <v>654</v>
      </c>
      <c r="V411" t="s">
        <v>2314</v>
      </c>
      <c r="W411">
        <f>IF(ISERROR(MATCH(VALUE(D411),'essen ID'!$A$1:$A$30000,0)),0,1)</f>
        <v>1</v>
      </c>
      <c r="X411">
        <f>IFERROR(VLOOKUP(VALUE(D411),DiseaseList!$A$2:$C$30000,3,FALSE),0)</f>
        <v>0</v>
      </c>
      <c r="Y411">
        <f>IF(ISERROR(MATCH(D411,'target HGNC ID'!$B$2:$B$30000,0)),0,1)</f>
        <v>0</v>
      </c>
    </row>
    <row r="412" spans="1:25" x14ac:dyDescent="0.25">
      <c r="A412" s="12" t="s">
        <v>1573</v>
      </c>
      <c r="B412" s="12">
        <v>92170</v>
      </c>
      <c r="C412" t="s">
        <v>2286</v>
      </c>
      <c r="D412">
        <f t="shared" si="6"/>
        <v>10318</v>
      </c>
      <c r="E412">
        <v>0</v>
      </c>
      <c r="F412">
        <v>1</v>
      </c>
      <c r="G412">
        <v>0</v>
      </c>
      <c r="H412">
        <v>0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2.2199999999999999E-6</v>
      </c>
      <c r="O412">
        <v>3.0804769999999999E-2</v>
      </c>
      <c r="P412">
        <v>-5.2819999999999999E-5</v>
      </c>
      <c r="Q412">
        <v>0</v>
      </c>
      <c r="R412">
        <v>-5.5510000000000002E-5</v>
      </c>
      <c r="S412">
        <v>0</v>
      </c>
      <c r="T412">
        <v>0</v>
      </c>
      <c r="U412">
        <v>0</v>
      </c>
      <c r="V412" t="s">
        <v>2314</v>
      </c>
      <c r="W412">
        <f>IF(ISERROR(MATCH(VALUE(D412),'essen ID'!$A$1:$A$30000,0)),0,1)</f>
        <v>0</v>
      </c>
      <c r="X412">
        <f>IFERROR(VLOOKUP(VALUE(D412),DiseaseList!$A$2:$C$30000,3,FALSE),0)</f>
        <v>0</v>
      </c>
      <c r="Y412">
        <f>IF(ISERROR(MATCH(D412,'target HGNC ID'!$B$2:$B$30000,0)),0,1)</f>
        <v>0</v>
      </c>
    </row>
    <row r="413" spans="1:25" x14ac:dyDescent="0.25">
      <c r="A413" s="12" t="s">
        <v>1573</v>
      </c>
      <c r="B413" s="12">
        <v>92170</v>
      </c>
      <c r="C413" t="s">
        <v>178</v>
      </c>
      <c r="D413">
        <f t="shared" si="6"/>
        <v>10542</v>
      </c>
      <c r="E413">
        <v>0</v>
      </c>
      <c r="F413">
        <v>1</v>
      </c>
      <c r="G413">
        <v>0</v>
      </c>
      <c r="H413">
        <v>0</v>
      </c>
      <c r="I413">
        <v>4</v>
      </c>
      <c r="J413">
        <v>0</v>
      </c>
      <c r="K413">
        <v>4</v>
      </c>
      <c r="L413">
        <v>0</v>
      </c>
      <c r="M413">
        <v>0</v>
      </c>
      <c r="N413">
        <v>2.2199999999999999E-6</v>
      </c>
      <c r="O413">
        <v>5.5822600000000003E-3</v>
      </c>
      <c r="P413">
        <v>-1.3684999999999999E-4</v>
      </c>
      <c r="Q413">
        <v>8.0299999999999994E-6</v>
      </c>
      <c r="R413">
        <v>0</v>
      </c>
      <c r="S413">
        <v>0</v>
      </c>
      <c r="T413">
        <v>0</v>
      </c>
      <c r="U413">
        <v>0</v>
      </c>
      <c r="V413">
        <v>0</v>
      </c>
      <c r="W413">
        <f>IF(ISERROR(MATCH(VALUE(D413),'essen ID'!$A$1:$A$30000,0)),0,1)</f>
        <v>0</v>
      </c>
      <c r="X413">
        <f>IFERROR(VLOOKUP(VALUE(D413),DiseaseList!$A$2:$C$30000,3,FALSE),0)</f>
        <v>0</v>
      </c>
      <c r="Y413">
        <f>IF(ISERROR(MATCH(D413,'target HGNC ID'!$B$2:$B$30000,0)),0,1)</f>
        <v>0</v>
      </c>
    </row>
    <row r="414" spans="1:25" x14ac:dyDescent="0.25">
      <c r="A414" s="12" t="s">
        <v>1573</v>
      </c>
      <c r="B414" s="12">
        <v>92170</v>
      </c>
      <c r="C414" t="s">
        <v>982</v>
      </c>
      <c r="D414">
        <f t="shared" si="6"/>
        <v>2005</v>
      </c>
      <c r="E414">
        <v>0</v>
      </c>
      <c r="F414">
        <v>0</v>
      </c>
      <c r="G414">
        <v>0</v>
      </c>
      <c r="H414">
        <v>1</v>
      </c>
      <c r="I414">
        <v>4</v>
      </c>
      <c r="J414">
        <v>1</v>
      </c>
      <c r="K414">
        <v>3</v>
      </c>
      <c r="L414">
        <v>179.22346497000001</v>
      </c>
      <c r="M414">
        <v>1354</v>
      </c>
      <c r="N414">
        <v>2.21E-6</v>
      </c>
      <c r="O414">
        <v>5.5644900000000001E-3</v>
      </c>
      <c r="P414">
        <v>-7.8339999999999999E-5</v>
      </c>
      <c r="Q414">
        <v>-5.5080000000000001E-5</v>
      </c>
      <c r="R414">
        <v>-4.7179999999999999E-5</v>
      </c>
      <c r="S414">
        <v>23</v>
      </c>
      <c r="T414">
        <v>23</v>
      </c>
      <c r="U414">
        <v>0</v>
      </c>
      <c r="V414" t="s">
        <v>2314</v>
      </c>
      <c r="W414">
        <f>IF(ISERROR(MATCH(VALUE(D414),'essen ID'!$A$1:$A$30000,0)),0,1)</f>
        <v>0</v>
      </c>
      <c r="X414">
        <f>IFERROR(VLOOKUP(VALUE(D414),DiseaseList!$A$2:$C$30000,3,FALSE),0)</f>
        <v>0</v>
      </c>
      <c r="Y414">
        <f>IF(ISERROR(MATCH(D414,'target HGNC ID'!$B$2:$B$30000,0)),0,1)</f>
        <v>0</v>
      </c>
    </row>
    <row r="415" spans="1:25" x14ac:dyDescent="0.25">
      <c r="A415" s="12" t="s">
        <v>1573</v>
      </c>
      <c r="B415" s="12">
        <v>92170</v>
      </c>
      <c r="C415" t="s">
        <v>981</v>
      </c>
      <c r="D415">
        <f t="shared" si="6"/>
        <v>2697</v>
      </c>
      <c r="E415">
        <v>0</v>
      </c>
      <c r="F415">
        <v>0</v>
      </c>
      <c r="G415">
        <v>0</v>
      </c>
      <c r="H415">
        <v>1</v>
      </c>
      <c r="I415">
        <v>2</v>
      </c>
      <c r="J415">
        <v>2</v>
      </c>
      <c r="K415">
        <v>0</v>
      </c>
      <c r="L415">
        <v>0</v>
      </c>
      <c r="M415">
        <v>0</v>
      </c>
      <c r="N415">
        <v>2.21E-6</v>
      </c>
      <c r="O415">
        <v>1.0686599999999999E-3</v>
      </c>
      <c r="P415">
        <v>-5.2819999999999999E-5</v>
      </c>
      <c r="Q415">
        <v>0</v>
      </c>
      <c r="R415">
        <v>-5.5510000000000002E-5</v>
      </c>
      <c r="S415">
        <v>0</v>
      </c>
      <c r="T415">
        <v>0</v>
      </c>
      <c r="U415">
        <v>0</v>
      </c>
      <c r="V415" t="s">
        <v>2314</v>
      </c>
      <c r="W415">
        <f>IF(ISERROR(MATCH(VALUE(D415),'essen ID'!$A$1:$A$30000,0)),0,1)</f>
        <v>1</v>
      </c>
      <c r="X415">
        <f>IFERROR(VLOOKUP(VALUE(D415),DiseaseList!$A$2:$C$30000,3,FALSE),0)</f>
        <v>1</v>
      </c>
      <c r="Y415">
        <f>IF(ISERROR(MATCH(D415,'target HGNC ID'!$B$2:$B$30000,0)),0,1)</f>
        <v>1</v>
      </c>
    </row>
    <row r="416" spans="1:25" x14ac:dyDescent="0.25">
      <c r="A416" s="12" t="s">
        <v>1573</v>
      </c>
      <c r="B416" s="12">
        <v>92170</v>
      </c>
      <c r="C416" t="s">
        <v>2188</v>
      </c>
      <c r="D416">
        <f t="shared" si="6"/>
        <v>3092</v>
      </c>
      <c r="E416">
        <v>0</v>
      </c>
      <c r="F416">
        <v>1</v>
      </c>
      <c r="G416">
        <v>0</v>
      </c>
      <c r="H416">
        <v>0</v>
      </c>
      <c r="I416">
        <v>2</v>
      </c>
      <c r="J416">
        <v>2</v>
      </c>
      <c r="K416">
        <v>0</v>
      </c>
      <c r="L416">
        <v>42.740783690000001</v>
      </c>
      <c r="M416">
        <v>250</v>
      </c>
      <c r="N416">
        <v>2.21E-6</v>
      </c>
      <c r="O416">
        <v>3.89698E-3</v>
      </c>
      <c r="P416">
        <v>-5.2819999999999999E-5</v>
      </c>
      <c r="Q416">
        <v>0</v>
      </c>
      <c r="R416">
        <v>-5.5510000000000002E-5</v>
      </c>
      <c r="S416">
        <v>0</v>
      </c>
      <c r="T416">
        <v>0</v>
      </c>
      <c r="U416">
        <v>0</v>
      </c>
      <c r="V416" t="s">
        <v>2314</v>
      </c>
      <c r="W416">
        <f>IF(ISERROR(MATCH(VALUE(D416),'essen ID'!$A$1:$A$30000,0)),0,1)</f>
        <v>1</v>
      </c>
      <c r="X416">
        <f>IFERROR(VLOOKUP(VALUE(D416),DiseaseList!$A$2:$C$30000,3,FALSE),0)</f>
        <v>1</v>
      </c>
      <c r="Y416">
        <f>IF(ISERROR(MATCH(D416,'target HGNC ID'!$B$2:$B$30000,0)),0,1)</f>
        <v>0</v>
      </c>
    </row>
    <row r="417" spans="1:25" x14ac:dyDescent="0.25">
      <c r="A417" s="12" t="s">
        <v>1529</v>
      </c>
      <c r="B417" s="12">
        <v>2792</v>
      </c>
      <c r="C417" t="s">
        <v>1319</v>
      </c>
      <c r="D417">
        <f t="shared" si="6"/>
        <v>7088</v>
      </c>
      <c r="E417">
        <v>1</v>
      </c>
      <c r="F417">
        <v>0</v>
      </c>
      <c r="G417">
        <v>0</v>
      </c>
      <c r="H417">
        <v>1</v>
      </c>
      <c r="I417">
        <v>8</v>
      </c>
      <c r="J417">
        <v>4</v>
      </c>
      <c r="K417">
        <v>4</v>
      </c>
      <c r="L417">
        <v>624.51452637</v>
      </c>
      <c r="M417">
        <v>8742</v>
      </c>
      <c r="N417">
        <v>2.2199999999999999E-6</v>
      </c>
      <c r="O417">
        <v>3.576178E-2</v>
      </c>
      <c r="P417">
        <v>-2.0594999999999999E-4</v>
      </c>
      <c r="Q417">
        <v>-9.1409999999999994E-5</v>
      </c>
      <c r="R417">
        <v>-2.1934999999999999E-4</v>
      </c>
      <c r="S417">
        <v>19533</v>
      </c>
      <c r="T417">
        <v>12331</v>
      </c>
      <c r="U417">
        <v>7202</v>
      </c>
      <c r="V417" t="s">
        <v>2314</v>
      </c>
      <c r="W417">
        <f>IF(ISERROR(MATCH(VALUE(D417),'essen ID'!$A$1:$A$30000,0)),0,1)</f>
        <v>0</v>
      </c>
      <c r="X417">
        <f>IFERROR(VLOOKUP(VALUE(D417),DiseaseList!$A$2:$C$30000,3,FALSE),0)</f>
        <v>0</v>
      </c>
      <c r="Y417">
        <f>IF(ISERROR(MATCH(D417,'target HGNC ID'!$B$2:$B$30000,0)),0,1)</f>
        <v>0</v>
      </c>
    </row>
    <row r="418" spans="1:25" x14ac:dyDescent="0.25">
      <c r="A418" s="12" t="s">
        <v>1529</v>
      </c>
      <c r="B418" s="12">
        <v>2792</v>
      </c>
      <c r="C418" t="s">
        <v>668</v>
      </c>
      <c r="D418">
        <f t="shared" si="6"/>
        <v>9734</v>
      </c>
      <c r="E418">
        <v>0</v>
      </c>
      <c r="F418">
        <v>0</v>
      </c>
      <c r="G418">
        <v>1</v>
      </c>
      <c r="H418">
        <v>0</v>
      </c>
      <c r="I418">
        <v>4</v>
      </c>
      <c r="J418">
        <v>1</v>
      </c>
      <c r="K418">
        <v>3</v>
      </c>
      <c r="L418">
        <v>955.47875977000001</v>
      </c>
      <c r="M418">
        <v>7260</v>
      </c>
      <c r="N418">
        <v>2.21E-6</v>
      </c>
      <c r="O418">
        <v>8.8642800000000004E-3</v>
      </c>
      <c r="P418">
        <v>2.495E-5</v>
      </c>
      <c r="Q418">
        <v>-5.3260000000000002E-5</v>
      </c>
      <c r="R418">
        <v>1.6140000000000001E-5</v>
      </c>
      <c r="S418">
        <v>1376</v>
      </c>
      <c r="T418">
        <v>628</v>
      </c>
      <c r="U418">
        <v>748</v>
      </c>
      <c r="V418" t="s">
        <v>2314</v>
      </c>
      <c r="W418">
        <f>IF(ISERROR(MATCH(VALUE(D418),'essen ID'!$A$1:$A$30000,0)),0,1)</f>
        <v>1</v>
      </c>
      <c r="X418">
        <f>IFERROR(VLOOKUP(VALUE(D418),DiseaseList!$A$2:$C$30000,3,FALSE),0)</f>
        <v>0</v>
      </c>
      <c r="Y418">
        <f>IF(ISERROR(MATCH(D418,'target HGNC ID'!$B$2:$B$30000,0)),0,1)</f>
        <v>1</v>
      </c>
    </row>
    <row r="419" spans="1:25" x14ac:dyDescent="0.25">
      <c r="A419" s="12" t="s">
        <v>1003</v>
      </c>
      <c r="B419" s="12">
        <v>3002</v>
      </c>
      <c r="C419" t="s">
        <v>289</v>
      </c>
      <c r="D419">
        <f t="shared" si="6"/>
        <v>3065</v>
      </c>
      <c r="E419">
        <v>0</v>
      </c>
      <c r="F419">
        <v>1</v>
      </c>
      <c r="G419">
        <v>0</v>
      </c>
      <c r="H419">
        <v>0</v>
      </c>
      <c r="I419">
        <v>3</v>
      </c>
      <c r="J419">
        <v>0</v>
      </c>
      <c r="K419">
        <v>3</v>
      </c>
      <c r="L419">
        <v>2819.7365722700001</v>
      </c>
      <c r="M419">
        <v>17213</v>
      </c>
      <c r="N419">
        <v>2.21E-6</v>
      </c>
      <c r="O419">
        <v>5.3293000000000004E-4</v>
      </c>
      <c r="P419">
        <v>-7.6979999999999998E-5</v>
      </c>
      <c r="Q419">
        <v>-4.9169999999999998E-5</v>
      </c>
      <c r="R419">
        <v>0</v>
      </c>
      <c r="S419">
        <v>0</v>
      </c>
      <c r="T419">
        <v>0</v>
      </c>
      <c r="U419">
        <v>0</v>
      </c>
      <c r="V419" t="s">
        <v>2314</v>
      </c>
      <c r="W419">
        <f>IF(ISERROR(MATCH(VALUE(D419),'essen ID'!$A$1:$A$30000,0)),0,1)</f>
        <v>1</v>
      </c>
      <c r="X419">
        <f>IFERROR(VLOOKUP(VALUE(D419),DiseaseList!$A$2:$C$30000,3,FALSE),0)</f>
        <v>0</v>
      </c>
      <c r="Y419">
        <f>IF(ISERROR(MATCH(D419,'target HGNC ID'!$B$2:$B$30000,0)),0,1)</f>
        <v>1</v>
      </c>
    </row>
    <row r="420" spans="1:25" x14ac:dyDescent="0.25">
      <c r="A420" s="12" t="s">
        <v>1003</v>
      </c>
      <c r="B420" s="12">
        <v>3002</v>
      </c>
      <c r="C420" t="s">
        <v>460</v>
      </c>
      <c r="D420">
        <f t="shared" si="6"/>
        <v>9541</v>
      </c>
      <c r="E420">
        <v>0</v>
      </c>
      <c r="F420">
        <v>0</v>
      </c>
      <c r="G420">
        <v>0</v>
      </c>
      <c r="H420">
        <v>1</v>
      </c>
      <c r="I420">
        <v>6</v>
      </c>
      <c r="J420">
        <v>3</v>
      </c>
      <c r="K420">
        <v>3</v>
      </c>
      <c r="L420">
        <v>2404.0563964799999</v>
      </c>
      <c r="M420">
        <v>23734</v>
      </c>
      <c r="N420">
        <v>2.21E-6</v>
      </c>
      <c r="O420">
        <v>1.928496E-2</v>
      </c>
      <c r="P420">
        <v>-1.1945E-4</v>
      </c>
      <c r="Q420">
        <v>-6.8709999999999998E-5</v>
      </c>
      <c r="R420">
        <v>-1.337E-4</v>
      </c>
      <c r="S420">
        <v>6857</v>
      </c>
      <c r="T420">
        <v>5468</v>
      </c>
      <c r="U420">
        <v>1389</v>
      </c>
      <c r="V420" t="s">
        <v>2314</v>
      </c>
      <c r="W420">
        <f>IF(ISERROR(MATCH(VALUE(D420),'essen ID'!$A$1:$A$30000,0)),0,1)</f>
        <v>0</v>
      </c>
      <c r="X420">
        <f>IFERROR(VLOOKUP(VALUE(D420),DiseaseList!$A$2:$C$30000,3,FALSE),0)</f>
        <v>0</v>
      </c>
      <c r="Y420">
        <f>IF(ISERROR(MATCH(D420,'target HGNC ID'!$B$2:$B$30000,0)),0,1)</f>
        <v>0</v>
      </c>
    </row>
    <row r="421" spans="1:25" x14ac:dyDescent="0.25">
      <c r="A421" s="12" t="s">
        <v>1958</v>
      </c>
      <c r="B421" s="12">
        <v>3009</v>
      </c>
      <c r="C421" t="s">
        <v>180</v>
      </c>
      <c r="D421">
        <f t="shared" si="6"/>
        <v>3066</v>
      </c>
      <c r="E421">
        <v>0</v>
      </c>
      <c r="F421">
        <v>1</v>
      </c>
      <c r="G421">
        <v>0</v>
      </c>
      <c r="H421">
        <v>0</v>
      </c>
      <c r="I421">
        <v>5</v>
      </c>
      <c r="J421">
        <v>1</v>
      </c>
      <c r="K421">
        <v>4</v>
      </c>
      <c r="L421">
        <v>6571.5151367199996</v>
      </c>
      <c r="M421">
        <v>40205</v>
      </c>
      <c r="N421">
        <v>2.21E-6</v>
      </c>
      <c r="O421">
        <v>5.0803200000000001E-3</v>
      </c>
      <c r="P421">
        <v>-1.4766000000000001E-4</v>
      </c>
      <c r="Q421">
        <v>-1.0419E-4</v>
      </c>
      <c r="R421">
        <v>-7.1439999999999994E-5</v>
      </c>
      <c r="S421">
        <v>0</v>
      </c>
      <c r="T421">
        <v>0</v>
      </c>
      <c r="U421">
        <v>0</v>
      </c>
      <c r="V421" t="s">
        <v>2314</v>
      </c>
      <c r="W421">
        <f>IF(ISERROR(MATCH(VALUE(D421),'essen ID'!$A$1:$A$30000,0)),0,1)</f>
        <v>0</v>
      </c>
      <c r="X421">
        <f>IFERROR(VLOOKUP(VALUE(D421),DiseaseList!$A$2:$C$30000,3,FALSE),0)</f>
        <v>0</v>
      </c>
      <c r="Y421">
        <f>IF(ISERROR(MATCH(D421,'target HGNC ID'!$B$2:$B$30000,0)),0,1)</f>
        <v>1</v>
      </c>
    </row>
    <row r="422" spans="1:25" x14ac:dyDescent="0.25">
      <c r="A422" s="12" t="s">
        <v>1045</v>
      </c>
      <c r="B422" s="12">
        <v>0</v>
      </c>
      <c r="C422" t="s">
        <v>2184</v>
      </c>
      <c r="D422">
        <f t="shared" si="6"/>
        <v>55502</v>
      </c>
      <c r="E422">
        <v>0</v>
      </c>
      <c r="F422">
        <v>1</v>
      </c>
      <c r="G422">
        <v>0</v>
      </c>
      <c r="H422">
        <v>0</v>
      </c>
      <c r="I422">
        <v>2</v>
      </c>
      <c r="J422">
        <v>1</v>
      </c>
      <c r="K422">
        <v>1</v>
      </c>
      <c r="L422">
        <v>0</v>
      </c>
      <c r="M422">
        <v>0</v>
      </c>
      <c r="N422">
        <v>2.21E-6</v>
      </c>
      <c r="O422">
        <v>3.9003599999999999E-3</v>
      </c>
      <c r="P422">
        <v>-1.984E-5</v>
      </c>
      <c r="Q422">
        <v>-1.1780000000000001E-5</v>
      </c>
      <c r="R422">
        <v>-2.402E-5</v>
      </c>
      <c r="S422">
        <v>421</v>
      </c>
      <c r="T422">
        <v>400</v>
      </c>
      <c r="U422">
        <v>21</v>
      </c>
      <c r="V422" t="s">
        <v>2314</v>
      </c>
      <c r="W422">
        <f>IF(ISERROR(MATCH(VALUE(D422),'essen ID'!$A$1:$A$30000,0)),0,1)</f>
        <v>0</v>
      </c>
      <c r="X422">
        <f>IFERROR(VLOOKUP(VALUE(D422),DiseaseList!$A$2:$C$30000,3,FALSE),0)</f>
        <v>0</v>
      </c>
      <c r="Y422">
        <f>IF(ISERROR(MATCH(D422,'target HGNC ID'!$B$2:$B$30000,0)),0,1)</f>
        <v>0</v>
      </c>
    </row>
    <row r="423" spans="1:25" x14ac:dyDescent="0.25">
      <c r="A423" s="12" t="s">
        <v>1959</v>
      </c>
      <c r="B423" s="12">
        <v>9421</v>
      </c>
      <c r="C423" t="s">
        <v>1961</v>
      </c>
      <c r="D423">
        <f t="shared" si="6"/>
        <v>3082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2.21E-6</v>
      </c>
      <c r="O423">
        <v>1.30437E-3</v>
      </c>
      <c r="P423">
        <v>-8.5499999999999995E-6</v>
      </c>
      <c r="Q423">
        <v>-4.9599999999999999E-6</v>
      </c>
      <c r="R423">
        <v>0</v>
      </c>
      <c r="S423">
        <v>0</v>
      </c>
      <c r="T423">
        <v>0</v>
      </c>
      <c r="U423">
        <v>0</v>
      </c>
      <c r="V423" t="s">
        <v>2314</v>
      </c>
      <c r="W423">
        <f>IF(ISERROR(MATCH(VALUE(D423),'essen ID'!$A$1:$A$30000,0)),0,1)</f>
        <v>1</v>
      </c>
      <c r="X423">
        <f>IFERROR(VLOOKUP(VALUE(D423),DiseaseList!$A$2:$C$30000,3,FALSE),0)</f>
        <v>1</v>
      </c>
      <c r="Y423">
        <f>IF(ISERROR(MATCH(D423,'target HGNC ID'!$B$2:$B$30000,0)),0,1)</f>
        <v>1</v>
      </c>
    </row>
    <row r="424" spans="1:25" x14ac:dyDescent="0.25">
      <c r="A424" s="12" t="s">
        <v>1960</v>
      </c>
      <c r="B424" s="12">
        <v>9464</v>
      </c>
      <c r="C424" t="s">
        <v>183</v>
      </c>
      <c r="D424">
        <f t="shared" si="6"/>
        <v>664</v>
      </c>
      <c r="E424">
        <v>0.74</v>
      </c>
      <c r="F424">
        <v>0</v>
      </c>
      <c r="G424">
        <v>0.11</v>
      </c>
      <c r="H424">
        <v>0.9</v>
      </c>
      <c r="I424">
        <v>5</v>
      </c>
      <c r="J424">
        <v>3</v>
      </c>
      <c r="K424">
        <v>2</v>
      </c>
      <c r="L424">
        <v>1633.21716309</v>
      </c>
      <c r="M424">
        <v>21653</v>
      </c>
      <c r="N424">
        <v>2.21E-6</v>
      </c>
      <c r="O424">
        <v>7.3627999999999996E-4</v>
      </c>
      <c r="P424">
        <v>-8.6290000000000002E-5</v>
      </c>
      <c r="Q424">
        <v>-4.9839999999999997E-5</v>
      </c>
      <c r="R424">
        <v>8.9199999999999993E-6</v>
      </c>
      <c r="S424">
        <v>135</v>
      </c>
      <c r="T424">
        <v>61</v>
      </c>
      <c r="U424">
        <v>74</v>
      </c>
      <c r="V424" t="s">
        <v>2314</v>
      </c>
      <c r="W424">
        <f>IF(ISERROR(MATCH(VALUE(D424),'essen ID'!$A$1:$A$30000,0)),0,1)</f>
        <v>0</v>
      </c>
      <c r="X424">
        <f>IFERROR(VLOOKUP(VALUE(D424),DiseaseList!$A$2:$C$30000,3,FALSE),0)</f>
        <v>0</v>
      </c>
      <c r="Y424">
        <f>IF(ISERROR(MATCH(D424,'target HGNC ID'!$B$2:$B$30000,0)),0,1)</f>
        <v>0</v>
      </c>
    </row>
    <row r="425" spans="1:25" x14ac:dyDescent="0.25">
      <c r="A425" s="12" t="s">
        <v>178</v>
      </c>
      <c r="B425" s="12">
        <v>10542</v>
      </c>
      <c r="C425" t="s">
        <v>873</v>
      </c>
      <c r="D425">
        <f t="shared" si="6"/>
        <v>3094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2.21E-6</v>
      </c>
      <c r="O425">
        <v>1.3872999999999999E-4</v>
      </c>
      <c r="P425">
        <v>-8.5499999999999995E-6</v>
      </c>
      <c r="Q425">
        <v>-4.9599999999999999E-6</v>
      </c>
      <c r="R425">
        <v>0</v>
      </c>
      <c r="S425">
        <v>0</v>
      </c>
      <c r="T425">
        <v>0</v>
      </c>
      <c r="U425">
        <v>0</v>
      </c>
      <c r="V425">
        <v>0</v>
      </c>
      <c r="W425">
        <f>IF(ISERROR(MATCH(VALUE(D425),'essen ID'!$A$1:$A$30000,0)),0,1)</f>
        <v>0</v>
      </c>
      <c r="X425">
        <f>IFERROR(VLOOKUP(VALUE(D425),DiseaseList!$A$2:$C$30000,3,FALSE),0)</f>
        <v>0</v>
      </c>
      <c r="Y425">
        <f>IF(ISERROR(MATCH(D425,'target HGNC ID'!$B$2:$B$30000,0)),0,1)</f>
        <v>1</v>
      </c>
    </row>
    <row r="426" spans="1:25" x14ac:dyDescent="0.25">
      <c r="A426" s="12" t="s">
        <v>668</v>
      </c>
      <c r="B426" s="12">
        <v>9734</v>
      </c>
      <c r="C426" t="s">
        <v>1190</v>
      </c>
      <c r="D426">
        <f t="shared" si="6"/>
        <v>3208</v>
      </c>
      <c r="E426">
        <v>0</v>
      </c>
      <c r="F426">
        <v>0</v>
      </c>
      <c r="G426">
        <v>0</v>
      </c>
      <c r="H426">
        <v>1</v>
      </c>
      <c r="I426">
        <v>2</v>
      </c>
      <c r="J426">
        <v>1</v>
      </c>
      <c r="K426">
        <v>1</v>
      </c>
      <c r="L426">
        <v>1577.56018066</v>
      </c>
      <c r="M426">
        <v>11916</v>
      </c>
      <c r="N426">
        <v>2.21E-6</v>
      </c>
      <c r="O426">
        <v>1.0827000000000001E-4</v>
      </c>
      <c r="P426">
        <v>-1.167E-5</v>
      </c>
      <c r="Q426">
        <v>-3.2899999999999998E-6</v>
      </c>
      <c r="R426">
        <v>-1.2850000000000001E-5</v>
      </c>
      <c r="S426">
        <v>3428</v>
      </c>
      <c r="T426">
        <v>1637</v>
      </c>
      <c r="U426">
        <v>1791</v>
      </c>
      <c r="V426" t="s">
        <v>2314</v>
      </c>
      <c r="W426">
        <f>IF(ISERROR(MATCH(VALUE(D426),'essen ID'!$A$1:$A$30000,0)),0,1)</f>
        <v>0</v>
      </c>
      <c r="X426">
        <f>IFERROR(VLOOKUP(VALUE(D426),DiseaseList!$A$2:$C$30000,3,FALSE),0)</f>
        <v>0</v>
      </c>
      <c r="Y426">
        <f>IF(ISERROR(MATCH(D426,'target HGNC ID'!$B$2:$B$30000,0)),0,1)</f>
        <v>0</v>
      </c>
    </row>
    <row r="427" spans="1:25" x14ac:dyDescent="0.25">
      <c r="A427" s="12" t="s">
        <v>289</v>
      </c>
      <c r="B427" s="12">
        <v>3065</v>
      </c>
      <c r="C427" t="s">
        <v>2012</v>
      </c>
      <c r="D427">
        <f t="shared" si="6"/>
        <v>7153</v>
      </c>
      <c r="E427">
        <v>0</v>
      </c>
      <c r="F427">
        <v>1</v>
      </c>
      <c r="G427">
        <v>0</v>
      </c>
      <c r="H427">
        <v>0</v>
      </c>
      <c r="I427">
        <v>2</v>
      </c>
      <c r="J427">
        <v>2</v>
      </c>
      <c r="K427">
        <v>0</v>
      </c>
      <c r="L427">
        <v>1322.3294677700001</v>
      </c>
      <c r="M427">
        <v>15219</v>
      </c>
      <c r="N427">
        <v>2.2000000000000001E-6</v>
      </c>
      <c r="O427">
        <v>2.177E-5</v>
      </c>
      <c r="P427">
        <v>-5.2819999999999999E-5</v>
      </c>
      <c r="Q427">
        <v>0</v>
      </c>
      <c r="R427">
        <v>-5.5510000000000002E-5</v>
      </c>
      <c r="S427">
        <v>0</v>
      </c>
      <c r="T427">
        <v>0</v>
      </c>
      <c r="U427">
        <v>0</v>
      </c>
      <c r="V427" t="s">
        <v>2314</v>
      </c>
      <c r="W427">
        <f>IF(ISERROR(MATCH(VALUE(D427),'essen ID'!$A$1:$A$30000,0)),0,1)</f>
        <v>0</v>
      </c>
      <c r="X427">
        <f>IFERROR(VLOOKUP(VALUE(D427),DiseaseList!$A$2:$C$30000,3,FALSE),0)</f>
        <v>0</v>
      </c>
      <c r="Y427">
        <f>IF(ISERROR(MATCH(D427,'target HGNC ID'!$B$2:$B$30000,0)),0,1)</f>
        <v>1</v>
      </c>
    </row>
    <row r="428" spans="1:25" x14ac:dyDescent="0.25">
      <c r="A428" s="12" t="s">
        <v>180</v>
      </c>
      <c r="B428" s="12">
        <v>3066</v>
      </c>
      <c r="C428" t="s">
        <v>1962</v>
      </c>
      <c r="D428">
        <f t="shared" si="6"/>
        <v>3146</v>
      </c>
      <c r="E428">
        <v>0</v>
      </c>
      <c r="F428">
        <v>1</v>
      </c>
      <c r="G428">
        <v>0</v>
      </c>
      <c r="H428">
        <v>0</v>
      </c>
      <c r="I428">
        <v>2</v>
      </c>
      <c r="J428">
        <v>0</v>
      </c>
      <c r="K428">
        <v>2</v>
      </c>
      <c r="L428">
        <v>166.73286438</v>
      </c>
      <c r="M428">
        <v>640</v>
      </c>
      <c r="N428">
        <v>2.2000000000000001E-6</v>
      </c>
      <c r="O428">
        <v>9.0699999999999996E-6</v>
      </c>
      <c r="P428">
        <v>-3.4209999999999999E-5</v>
      </c>
      <c r="Q428">
        <v>-2.3470000000000001E-5</v>
      </c>
      <c r="R428">
        <v>0</v>
      </c>
      <c r="S428">
        <v>0</v>
      </c>
      <c r="T428">
        <v>0</v>
      </c>
      <c r="U428">
        <v>0</v>
      </c>
      <c r="V428" t="s">
        <v>2314</v>
      </c>
      <c r="W428">
        <f>IF(ISERROR(MATCH(VALUE(D428),'essen ID'!$A$1:$A$30000,0)),0,1)</f>
        <v>0</v>
      </c>
      <c r="X428">
        <f>IFERROR(VLOOKUP(VALUE(D428),DiseaseList!$A$2:$C$30000,3,FALSE),0)</f>
        <v>0</v>
      </c>
      <c r="Y428">
        <f>IF(ISERROR(MATCH(D428,'target HGNC ID'!$B$2:$B$30000,0)),0,1)</f>
        <v>0</v>
      </c>
    </row>
    <row r="429" spans="1:25" x14ac:dyDescent="0.25">
      <c r="A429" s="12" t="s">
        <v>181</v>
      </c>
      <c r="B429" s="12">
        <v>8841</v>
      </c>
      <c r="C429" t="s">
        <v>1963</v>
      </c>
      <c r="D429">
        <f t="shared" si="6"/>
        <v>3148</v>
      </c>
      <c r="E429">
        <v>0</v>
      </c>
      <c r="F429">
        <v>1</v>
      </c>
      <c r="G429">
        <v>0</v>
      </c>
      <c r="H429">
        <v>0</v>
      </c>
      <c r="I429">
        <v>4</v>
      </c>
      <c r="J429">
        <v>2</v>
      </c>
      <c r="K429">
        <v>2</v>
      </c>
      <c r="L429">
        <v>5212.2246093800004</v>
      </c>
      <c r="M429">
        <v>28565</v>
      </c>
      <c r="N429">
        <v>2.21E-6</v>
      </c>
      <c r="O429">
        <v>1.0416000000000001E-4</v>
      </c>
      <c r="P429">
        <v>-8.4159999999999994E-5</v>
      </c>
      <c r="Q429">
        <v>-5.5009999999999997E-5</v>
      </c>
      <c r="R429">
        <v>-1.0641000000000001E-4</v>
      </c>
      <c r="S429">
        <v>417</v>
      </c>
      <c r="T429">
        <v>210</v>
      </c>
      <c r="U429">
        <v>207</v>
      </c>
      <c r="V429" t="s">
        <v>2314</v>
      </c>
      <c r="W429">
        <f>IF(ISERROR(MATCH(VALUE(D429),'essen ID'!$A$1:$A$30000,0)),0,1)</f>
        <v>1</v>
      </c>
      <c r="X429">
        <f>IFERROR(VLOOKUP(VALUE(D429),DiseaseList!$A$2:$C$30000,3,FALSE),0)</f>
        <v>0</v>
      </c>
      <c r="Y429">
        <f>IF(ISERROR(MATCH(D429,'target HGNC ID'!$B$2:$B$30000,0)),0,1)</f>
        <v>0</v>
      </c>
    </row>
    <row r="430" spans="1:25" x14ac:dyDescent="0.25">
      <c r="A430" s="12" t="s">
        <v>1110</v>
      </c>
      <c r="B430" s="12">
        <v>10014</v>
      </c>
      <c r="C430" t="s">
        <v>1777</v>
      </c>
      <c r="D430">
        <f t="shared" si="6"/>
        <v>6767</v>
      </c>
      <c r="E430">
        <v>0</v>
      </c>
      <c r="F430">
        <v>0</v>
      </c>
      <c r="G430">
        <v>0</v>
      </c>
      <c r="H430">
        <v>1</v>
      </c>
      <c r="I430">
        <v>2</v>
      </c>
      <c r="J430">
        <v>1</v>
      </c>
      <c r="K430">
        <v>1</v>
      </c>
      <c r="L430">
        <v>0</v>
      </c>
      <c r="M430">
        <v>0</v>
      </c>
      <c r="N430">
        <v>2.21E-6</v>
      </c>
      <c r="O430">
        <v>6.2317000000000004E-4</v>
      </c>
      <c r="P430">
        <v>-1.8879999999999999E-5</v>
      </c>
      <c r="Q430">
        <v>-1.208E-5</v>
      </c>
      <c r="R430">
        <v>-1.6290000000000002E-5</v>
      </c>
      <c r="S430">
        <v>1</v>
      </c>
      <c r="T430">
        <v>1</v>
      </c>
      <c r="U430">
        <v>0</v>
      </c>
      <c r="V430" t="s">
        <v>2314</v>
      </c>
      <c r="W430">
        <f>IF(ISERROR(MATCH(VALUE(D430),'essen ID'!$A$1:$A$30000,0)),0,1)</f>
        <v>0</v>
      </c>
      <c r="X430">
        <f>IFERROR(VLOOKUP(VALUE(D430),DiseaseList!$A$2:$C$30000,3,FALSE),0)</f>
        <v>0</v>
      </c>
      <c r="Y430">
        <f>IF(ISERROR(MATCH(D430,'target HGNC ID'!$B$2:$B$30000,0)),0,1)</f>
        <v>0</v>
      </c>
    </row>
    <row r="431" spans="1:25" x14ac:dyDescent="0.25">
      <c r="A431" s="12" t="s">
        <v>1110</v>
      </c>
      <c r="B431" s="12">
        <v>10014</v>
      </c>
      <c r="C431" t="s">
        <v>1266</v>
      </c>
      <c r="D431">
        <f t="shared" si="6"/>
        <v>27102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2.21E-6</v>
      </c>
      <c r="O431">
        <v>1.1400000000000001E-4</v>
      </c>
      <c r="P431">
        <v>-8.5499999999999995E-6</v>
      </c>
      <c r="Q431">
        <v>-4.6500000000000004E-6</v>
      </c>
      <c r="R431">
        <v>0</v>
      </c>
      <c r="S431">
        <v>0</v>
      </c>
      <c r="T431">
        <v>0</v>
      </c>
      <c r="U431">
        <v>0</v>
      </c>
      <c r="V431">
        <v>0</v>
      </c>
      <c r="W431">
        <f>IF(ISERROR(MATCH(VALUE(D431),'essen ID'!$A$1:$A$30000,0)),0,1)</f>
        <v>1</v>
      </c>
      <c r="X431">
        <f>IFERROR(VLOOKUP(VALUE(D431),DiseaseList!$A$2:$C$30000,3,FALSE),0)</f>
        <v>0</v>
      </c>
      <c r="Y431">
        <f>IF(ISERROR(MATCH(D431,'target HGNC ID'!$B$2:$B$30000,0)),0,1)</f>
        <v>0</v>
      </c>
    </row>
    <row r="432" spans="1:25" x14ac:dyDescent="0.25">
      <c r="A432" s="12" t="s">
        <v>1110</v>
      </c>
      <c r="B432" s="12">
        <v>10014</v>
      </c>
      <c r="C432" t="s">
        <v>1559</v>
      </c>
      <c r="D432">
        <f t="shared" si="6"/>
        <v>1616</v>
      </c>
      <c r="E432">
        <v>1</v>
      </c>
      <c r="F432">
        <v>0</v>
      </c>
      <c r="G432">
        <v>0</v>
      </c>
      <c r="H432">
        <v>1</v>
      </c>
      <c r="I432">
        <v>10</v>
      </c>
      <c r="J432">
        <v>3</v>
      </c>
      <c r="K432">
        <v>7</v>
      </c>
      <c r="L432">
        <v>2978.1440429700001</v>
      </c>
      <c r="M432">
        <v>22630</v>
      </c>
      <c r="N432">
        <v>2.21E-6</v>
      </c>
      <c r="O432">
        <v>3.8084600000000001E-3</v>
      </c>
      <c r="P432">
        <v>-3.3427000000000001E-4</v>
      </c>
      <c r="Q432">
        <v>-2.8853E-4</v>
      </c>
      <c r="R432">
        <v>-2.4146000000000001E-4</v>
      </c>
      <c r="S432">
        <v>30140</v>
      </c>
      <c r="T432">
        <v>12885</v>
      </c>
      <c r="U432">
        <v>17255</v>
      </c>
      <c r="V432" t="s">
        <v>2314</v>
      </c>
      <c r="W432">
        <f>IF(ISERROR(MATCH(VALUE(D432),'essen ID'!$A$1:$A$30000,0)),0,1)</f>
        <v>0</v>
      </c>
      <c r="X432">
        <f>IFERROR(VLOOKUP(VALUE(D432),DiseaseList!$A$2:$C$30000,3,FALSE),0)</f>
        <v>0</v>
      </c>
      <c r="Y432">
        <f>IF(ISERROR(MATCH(D432,'target HGNC ID'!$B$2:$B$30000,0)),0,1)</f>
        <v>0</v>
      </c>
    </row>
    <row r="433" spans="1:25" x14ac:dyDescent="0.25">
      <c r="A433" s="12" t="s">
        <v>1961</v>
      </c>
      <c r="B433" s="12">
        <v>3082</v>
      </c>
      <c r="C433" t="s">
        <v>1992</v>
      </c>
      <c r="D433">
        <f t="shared" si="6"/>
        <v>5174</v>
      </c>
      <c r="E433">
        <v>0</v>
      </c>
      <c r="F433">
        <v>1</v>
      </c>
      <c r="G433">
        <v>0</v>
      </c>
      <c r="H433">
        <v>0</v>
      </c>
      <c r="I433">
        <v>2</v>
      </c>
      <c r="J433">
        <v>2</v>
      </c>
      <c r="K433">
        <v>0</v>
      </c>
      <c r="L433">
        <v>2777</v>
      </c>
      <c r="M433">
        <v>21878</v>
      </c>
      <c r="N433">
        <v>2.21E-6</v>
      </c>
      <c r="O433">
        <v>2.8002000000000002E-4</v>
      </c>
      <c r="P433">
        <v>-5.2819999999999999E-5</v>
      </c>
      <c r="Q433">
        <v>0</v>
      </c>
      <c r="R433">
        <v>-5.5510000000000002E-5</v>
      </c>
      <c r="S433">
        <v>0</v>
      </c>
      <c r="T433">
        <v>0</v>
      </c>
      <c r="U433">
        <v>0</v>
      </c>
      <c r="V433" t="s">
        <v>2314</v>
      </c>
      <c r="W433">
        <f>IF(ISERROR(MATCH(VALUE(D433),'essen ID'!$A$1:$A$30000,0)),0,1)</f>
        <v>0</v>
      </c>
      <c r="X433">
        <f>IFERROR(VLOOKUP(VALUE(D433),DiseaseList!$A$2:$C$30000,3,FALSE),0)</f>
        <v>0</v>
      </c>
      <c r="Y433">
        <f>IF(ISERROR(MATCH(D433,'target HGNC ID'!$B$2:$B$30000,0)),0,1)</f>
        <v>0</v>
      </c>
    </row>
    <row r="434" spans="1:25" x14ac:dyDescent="0.25">
      <c r="A434" s="12" t="s">
        <v>1341</v>
      </c>
      <c r="B434" s="12">
        <v>3091</v>
      </c>
      <c r="C434" t="s">
        <v>188</v>
      </c>
      <c r="D434">
        <f t="shared" si="6"/>
        <v>3303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3.9000000000000002E-7</v>
      </c>
      <c r="O434">
        <v>0</v>
      </c>
      <c r="P434">
        <v>-8.5499999999999995E-6</v>
      </c>
      <c r="Q434">
        <v>-6.1700000000000002E-6</v>
      </c>
      <c r="R434">
        <v>0</v>
      </c>
      <c r="S434">
        <v>0</v>
      </c>
      <c r="T434">
        <v>0</v>
      </c>
      <c r="U434">
        <v>0</v>
      </c>
      <c r="V434">
        <v>0</v>
      </c>
      <c r="W434">
        <f>IF(ISERROR(MATCH(VALUE(D434),'essen ID'!$A$1:$A$30000,0)),0,1)</f>
        <v>0</v>
      </c>
      <c r="X434">
        <f>IFERROR(VLOOKUP(VALUE(D434),DiseaseList!$A$2:$C$30000,3,FALSE),0)</f>
        <v>0</v>
      </c>
      <c r="Y434">
        <f>IF(ISERROR(MATCH(D434,'target HGNC ID'!$B$2:$B$30000,0)),0,1)</f>
        <v>1</v>
      </c>
    </row>
    <row r="435" spans="1:25" x14ac:dyDescent="0.25">
      <c r="A435" s="12" t="s">
        <v>1341</v>
      </c>
      <c r="B435" s="12">
        <v>3091</v>
      </c>
      <c r="C435" t="s">
        <v>1964</v>
      </c>
      <c r="D435">
        <f t="shared" si="6"/>
        <v>5688</v>
      </c>
      <c r="E435">
        <v>0</v>
      </c>
      <c r="F435">
        <v>1</v>
      </c>
      <c r="G435">
        <v>0</v>
      </c>
      <c r="H435">
        <v>0</v>
      </c>
      <c r="I435">
        <v>4</v>
      </c>
      <c r="J435">
        <v>0</v>
      </c>
      <c r="K435">
        <v>4</v>
      </c>
      <c r="L435">
        <v>76.334320070000004</v>
      </c>
      <c r="M435">
        <v>2292</v>
      </c>
      <c r="N435">
        <v>2.21E-6</v>
      </c>
      <c r="O435">
        <v>4.5707000000000001E-4</v>
      </c>
      <c r="P435">
        <v>-1.3684999999999999E-4</v>
      </c>
      <c r="Q435">
        <v>-9.268E-5</v>
      </c>
      <c r="R435">
        <v>0</v>
      </c>
      <c r="S435">
        <v>0</v>
      </c>
      <c r="T435">
        <v>0</v>
      </c>
      <c r="U435">
        <v>0</v>
      </c>
      <c r="V435" t="s">
        <v>2314</v>
      </c>
      <c r="W435">
        <f>IF(ISERROR(MATCH(VALUE(D435),'essen ID'!$A$1:$A$30000,0)),0,1)</f>
        <v>0</v>
      </c>
      <c r="X435">
        <f>IFERROR(VLOOKUP(VALUE(D435),DiseaseList!$A$2:$C$30000,3,FALSE),0)</f>
        <v>0</v>
      </c>
      <c r="Y435">
        <f>IF(ISERROR(MATCH(D435,'target HGNC ID'!$B$2:$B$30000,0)),0,1)</f>
        <v>1</v>
      </c>
    </row>
    <row r="436" spans="1:25" x14ac:dyDescent="0.25">
      <c r="A436" s="12" t="s">
        <v>1962</v>
      </c>
      <c r="B436" s="12">
        <v>3146</v>
      </c>
      <c r="C436" t="s">
        <v>190</v>
      </c>
      <c r="D436">
        <f t="shared" si="6"/>
        <v>2247</v>
      </c>
      <c r="E436">
        <v>0</v>
      </c>
      <c r="F436">
        <v>1</v>
      </c>
      <c r="G436">
        <v>0.5</v>
      </c>
      <c r="H436">
        <v>0.53</v>
      </c>
      <c r="I436">
        <v>3</v>
      </c>
      <c r="J436">
        <v>1</v>
      </c>
      <c r="K436">
        <v>2</v>
      </c>
      <c r="L436">
        <v>0</v>
      </c>
      <c r="M436">
        <v>0</v>
      </c>
      <c r="N436">
        <v>2.21E-6</v>
      </c>
      <c r="O436">
        <v>1.0110799999999999E-3</v>
      </c>
      <c r="P436">
        <v>-4.0210000000000003E-5</v>
      </c>
      <c r="Q436">
        <v>-3.6510000000000001E-5</v>
      </c>
      <c r="R436">
        <v>-3.6749999999999999E-5</v>
      </c>
      <c r="S436">
        <v>21</v>
      </c>
      <c r="T436">
        <v>21</v>
      </c>
      <c r="U436">
        <v>0</v>
      </c>
      <c r="V436" t="s">
        <v>2314</v>
      </c>
      <c r="W436">
        <f>IF(ISERROR(MATCH(VALUE(D436),'essen ID'!$A$1:$A$30000,0)),0,1)</f>
        <v>0</v>
      </c>
      <c r="X436">
        <f>IFERROR(VLOOKUP(VALUE(D436),DiseaseList!$A$2:$C$30000,3,FALSE),0)</f>
        <v>0</v>
      </c>
      <c r="Y436">
        <f>IF(ISERROR(MATCH(D436,'target HGNC ID'!$B$2:$B$30000,0)),0,1)</f>
        <v>1</v>
      </c>
    </row>
    <row r="437" spans="1:25" x14ac:dyDescent="0.25">
      <c r="A437" s="12" t="s">
        <v>1963</v>
      </c>
      <c r="B437" s="12">
        <v>3148</v>
      </c>
      <c r="C437" t="s">
        <v>191</v>
      </c>
      <c r="D437">
        <f t="shared" si="6"/>
        <v>2263</v>
      </c>
      <c r="E437">
        <v>0.82</v>
      </c>
      <c r="F437">
        <v>0</v>
      </c>
      <c r="G437">
        <v>0.28000000000000003</v>
      </c>
      <c r="H437">
        <v>0.82</v>
      </c>
      <c r="I437">
        <v>7</v>
      </c>
      <c r="J437">
        <v>3</v>
      </c>
      <c r="K437">
        <v>4</v>
      </c>
      <c r="L437">
        <v>3038.5617675799999</v>
      </c>
      <c r="M437">
        <v>19187</v>
      </c>
      <c r="N437">
        <v>2.2199999999999999E-6</v>
      </c>
      <c r="O437">
        <v>1.200468E-2</v>
      </c>
      <c r="P437">
        <v>-1.8833000000000001E-4</v>
      </c>
      <c r="Q437">
        <v>-1.3692000000000001E-4</v>
      </c>
      <c r="R437">
        <v>-1.2480999999999999E-4</v>
      </c>
      <c r="S437">
        <v>18158</v>
      </c>
      <c r="T437">
        <v>6863</v>
      </c>
      <c r="U437">
        <v>11295</v>
      </c>
      <c r="V437" t="s">
        <v>2314</v>
      </c>
      <c r="W437">
        <f>IF(ISERROR(MATCH(VALUE(D437),'essen ID'!$A$1:$A$30000,0)),0,1)</f>
        <v>1</v>
      </c>
      <c r="X437">
        <f>IFERROR(VLOOKUP(VALUE(D437),DiseaseList!$A$2:$C$30000,3,FALSE),0)</f>
        <v>1</v>
      </c>
      <c r="Y437">
        <f>IF(ISERROR(MATCH(D437,'target HGNC ID'!$B$2:$B$30000,0)),0,1)</f>
        <v>1</v>
      </c>
    </row>
    <row r="438" spans="1:25" x14ac:dyDescent="0.25">
      <c r="A438" s="12" t="s">
        <v>1963</v>
      </c>
      <c r="B438" s="12">
        <v>3148</v>
      </c>
      <c r="C438" t="s">
        <v>857</v>
      </c>
      <c r="D438">
        <f t="shared" si="6"/>
        <v>3364</v>
      </c>
      <c r="E438">
        <v>0</v>
      </c>
      <c r="F438">
        <v>1</v>
      </c>
      <c r="G438">
        <v>0</v>
      </c>
      <c r="H438">
        <v>0</v>
      </c>
      <c r="I438">
        <v>3</v>
      </c>
      <c r="J438">
        <v>0</v>
      </c>
      <c r="K438">
        <v>3</v>
      </c>
      <c r="L438">
        <v>476.77087402000001</v>
      </c>
      <c r="M438">
        <v>3166</v>
      </c>
      <c r="N438">
        <v>2.21E-6</v>
      </c>
      <c r="O438">
        <v>1.1455000000000001E-4</v>
      </c>
      <c r="P438">
        <v>-7.6979999999999998E-5</v>
      </c>
      <c r="Q438">
        <v>-4.371E-5</v>
      </c>
      <c r="R438">
        <v>0</v>
      </c>
      <c r="S438">
        <v>0</v>
      </c>
      <c r="T438">
        <v>0</v>
      </c>
      <c r="U438">
        <v>0</v>
      </c>
      <c r="V438" t="s">
        <v>2314</v>
      </c>
      <c r="W438">
        <f>IF(ISERROR(MATCH(VALUE(D438),'essen ID'!$A$1:$A$30000,0)),0,1)</f>
        <v>1</v>
      </c>
      <c r="X438">
        <f>IFERROR(VLOOKUP(VALUE(D438),DiseaseList!$A$2:$C$30000,3,FALSE),0)</f>
        <v>0</v>
      </c>
      <c r="Y438">
        <f>IF(ISERROR(MATCH(D438,'target HGNC ID'!$B$2:$B$30000,0)),0,1)</f>
        <v>0</v>
      </c>
    </row>
    <row r="439" spans="1:25" x14ac:dyDescent="0.25">
      <c r="A439" s="12" t="s">
        <v>1000</v>
      </c>
      <c r="B439" s="12">
        <v>3150</v>
      </c>
      <c r="C439" t="s">
        <v>978</v>
      </c>
      <c r="D439">
        <f t="shared" si="6"/>
        <v>3337</v>
      </c>
      <c r="E439">
        <v>0</v>
      </c>
      <c r="F439">
        <v>1</v>
      </c>
      <c r="G439">
        <v>0</v>
      </c>
      <c r="H439">
        <v>0</v>
      </c>
      <c r="I439">
        <v>5</v>
      </c>
      <c r="J439">
        <v>0</v>
      </c>
      <c r="K439">
        <v>5</v>
      </c>
      <c r="L439">
        <v>4198.1821289099998</v>
      </c>
      <c r="M439">
        <v>22364</v>
      </c>
      <c r="N439">
        <v>2.21E-6</v>
      </c>
      <c r="O439">
        <v>1.16884E-3</v>
      </c>
      <c r="P439">
        <v>-2.1383E-4</v>
      </c>
      <c r="Q439">
        <v>-1.2395E-4</v>
      </c>
      <c r="R439">
        <v>0</v>
      </c>
      <c r="S439">
        <v>0</v>
      </c>
      <c r="T439">
        <v>0</v>
      </c>
      <c r="U439">
        <v>0</v>
      </c>
      <c r="V439" t="s">
        <v>2314</v>
      </c>
      <c r="W439">
        <f>IF(ISERROR(MATCH(VALUE(D439),'essen ID'!$A$1:$A$30000,0)),0,1)</f>
        <v>0</v>
      </c>
      <c r="X439">
        <f>IFERROR(VLOOKUP(VALUE(D439),DiseaseList!$A$2:$C$30000,3,FALSE),0)</f>
        <v>0</v>
      </c>
      <c r="Y439">
        <f>IF(ISERROR(MATCH(D439,'target HGNC ID'!$B$2:$B$30000,0)),0,1)</f>
        <v>0</v>
      </c>
    </row>
    <row r="440" spans="1:25" x14ac:dyDescent="0.25">
      <c r="A440" s="12" t="s">
        <v>870</v>
      </c>
      <c r="B440" s="12">
        <v>0</v>
      </c>
      <c r="C440" t="s">
        <v>1509</v>
      </c>
      <c r="D440">
        <f t="shared" si="6"/>
        <v>839</v>
      </c>
      <c r="E440">
        <v>1</v>
      </c>
      <c r="F440">
        <v>0</v>
      </c>
      <c r="G440">
        <v>0</v>
      </c>
      <c r="H440">
        <v>1</v>
      </c>
      <c r="I440">
        <v>12</v>
      </c>
      <c r="J440">
        <v>4</v>
      </c>
      <c r="K440">
        <v>8</v>
      </c>
      <c r="L440">
        <v>5827.984375</v>
      </c>
      <c r="M440">
        <v>100690</v>
      </c>
      <c r="N440">
        <v>2.2199999999999999E-6</v>
      </c>
      <c r="O440">
        <v>2.7795699999999999E-3</v>
      </c>
      <c r="P440">
        <v>-2.1102999999999999E-4</v>
      </c>
      <c r="Q440">
        <v>-3.6089E-4</v>
      </c>
      <c r="R440">
        <v>-1.9602000000000001E-4</v>
      </c>
      <c r="S440">
        <v>154064</v>
      </c>
      <c r="T440">
        <v>76844</v>
      </c>
      <c r="U440">
        <v>77220</v>
      </c>
      <c r="V440" t="s">
        <v>2314</v>
      </c>
      <c r="W440">
        <f>IF(ISERROR(MATCH(VALUE(D440),'essen ID'!$A$1:$A$30000,0)),0,1)</f>
        <v>0</v>
      </c>
      <c r="X440">
        <f>IFERROR(VLOOKUP(VALUE(D440),DiseaseList!$A$2:$C$30000,3,FALSE),0)</f>
        <v>0</v>
      </c>
      <c r="Y440">
        <f>IF(ISERROR(MATCH(D440,'target HGNC ID'!$B$2:$B$30000,0)),0,1)</f>
        <v>0</v>
      </c>
    </row>
    <row r="441" spans="1:25" x14ac:dyDescent="0.25">
      <c r="A441" s="12" t="s">
        <v>1777</v>
      </c>
      <c r="B441" s="12">
        <v>6767</v>
      </c>
      <c r="C441" t="s">
        <v>194</v>
      </c>
      <c r="D441">
        <f t="shared" si="6"/>
        <v>3329</v>
      </c>
      <c r="E441">
        <v>0</v>
      </c>
      <c r="F441">
        <v>1</v>
      </c>
      <c r="G441">
        <v>0</v>
      </c>
      <c r="H441">
        <v>0</v>
      </c>
      <c r="I441">
        <v>2</v>
      </c>
      <c r="J441">
        <v>0</v>
      </c>
      <c r="K441">
        <v>2</v>
      </c>
      <c r="L441">
        <v>0</v>
      </c>
      <c r="M441">
        <v>0</v>
      </c>
      <c r="N441">
        <v>2.21E-6</v>
      </c>
      <c r="O441">
        <v>1.1632700000000001E-3</v>
      </c>
      <c r="P441">
        <v>-3.4209999999999999E-5</v>
      </c>
      <c r="Q441">
        <v>3.2200000000000001E-6</v>
      </c>
      <c r="R441">
        <v>0</v>
      </c>
      <c r="S441">
        <v>0</v>
      </c>
      <c r="T441">
        <v>0</v>
      </c>
      <c r="U441">
        <v>0</v>
      </c>
      <c r="V441" t="s">
        <v>2314</v>
      </c>
      <c r="W441">
        <f>IF(ISERROR(MATCH(VALUE(D441),'essen ID'!$A$1:$A$30000,0)),0,1)</f>
        <v>0</v>
      </c>
      <c r="X441">
        <f>IFERROR(VLOOKUP(VALUE(D441),DiseaseList!$A$2:$C$30000,3,FALSE),0)</f>
        <v>1</v>
      </c>
      <c r="Y441">
        <f>IF(ISERROR(MATCH(D441,'target HGNC ID'!$B$2:$B$30000,0)),0,1)</f>
        <v>0</v>
      </c>
    </row>
    <row r="442" spans="1:25" x14ac:dyDescent="0.25">
      <c r="A442" s="12" t="s">
        <v>1266</v>
      </c>
      <c r="B442" s="12">
        <v>27102</v>
      </c>
      <c r="C442" t="s">
        <v>1397</v>
      </c>
      <c r="D442">
        <f t="shared" si="6"/>
        <v>1994</v>
      </c>
      <c r="E442">
        <v>0</v>
      </c>
      <c r="F442">
        <v>0</v>
      </c>
      <c r="G442">
        <v>0</v>
      </c>
      <c r="H442">
        <v>1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3.9000000000000002E-7</v>
      </c>
      <c r="O442">
        <v>0</v>
      </c>
      <c r="P442">
        <v>-1.3210000000000001E-5</v>
      </c>
      <c r="Q442">
        <v>0</v>
      </c>
      <c r="R442">
        <v>-1.3879999999999999E-5</v>
      </c>
      <c r="S442">
        <v>0</v>
      </c>
      <c r="T442">
        <v>0</v>
      </c>
      <c r="U442">
        <v>0</v>
      </c>
      <c r="V442">
        <v>0</v>
      </c>
      <c r="W442">
        <f>IF(ISERROR(MATCH(VALUE(D442),'essen ID'!$A$1:$A$30000,0)),0,1)</f>
        <v>0</v>
      </c>
      <c r="X442">
        <f>IFERROR(VLOOKUP(VALUE(D442),DiseaseList!$A$2:$C$30000,3,FALSE),0)</f>
        <v>0</v>
      </c>
      <c r="Y442">
        <f>IF(ISERROR(MATCH(D442,'target HGNC ID'!$B$2:$B$30000,0)),0,1)</f>
        <v>0</v>
      </c>
    </row>
    <row r="443" spans="1:25" x14ac:dyDescent="0.25">
      <c r="A443" s="12" t="s">
        <v>594</v>
      </c>
      <c r="B443" s="12">
        <v>3315</v>
      </c>
      <c r="C443" t="s">
        <v>1351</v>
      </c>
      <c r="D443">
        <f t="shared" si="6"/>
        <v>8837</v>
      </c>
      <c r="E443">
        <v>0</v>
      </c>
      <c r="F443">
        <v>1</v>
      </c>
      <c r="G443">
        <v>0</v>
      </c>
      <c r="H443">
        <v>0</v>
      </c>
      <c r="I443">
        <v>4</v>
      </c>
      <c r="J443">
        <v>1</v>
      </c>
      <c r="K443">
        <v>3</v>
      </c>
      <c r="L443">
        <v>0</v>
      </c>
      <c r="M443">
        <v>0</v>
      </c>
      <c r="N443">
        <v>2.21E-6</v>
      </c>
      <c r="O443">
        <v>5.8887999999999996E-4</v>
      </c>
      <c r="P443">
        <v>-4.871E-5</v>
      </c>
      <c r="Q443">
        <v>-2.7780000000000002E-5</v>
      </c>
      <c r="R443">
        <v>-3.1139999999999997E-5</v>
      </c>
      <c r="S443">
        <v>1454</v>
      </c>
      <c r="T443">
        <v>734</v>
      </c>
      <c r="U443">
        <v>720</v>
      </c>
      <c r="V443" t="s">
        <v>2314</v>
      </c>
      <c r="W443">
        <f>IF(ISERROR(MATCH(VALUE(D443),'essen ID'!$A$1:$A$30000,0)),0,1)</f>
        <v>0</v>
      </c>
      <c r="X443">
        <f>IFERROR(VLOOKUP(VALUE(D443),DiseaseList!$A$2:$C$30000,3,FALSE),0)</f>
        <v>0</v>
      </c>
      <c r="Y443">
        <f>IF(ISERROR(MATCH(D443,'target HGNC ID'!$B$2:$B$30000,0)),0,1)</f>
        <v>0</v>
      </c>
    </row>
    <row r="444" spans="1:25" x14ac:dyDescent="0.25">
      <c r="A444" s="12" t="s">
        <v>978</v>
      </c>
      <c r="B444" s="12">
        <v>3337</v>
      </c>
      <c r="C444" t="s">
        <v>199</v>
      </c>
      <c r="D444">
        <f t="shared" si="6"/>
        <v>4188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2.2199999999999999E-6</v>
      </c>
      <c r="O444">
        <v>3.72793E-3</v>
      </c>
      <c r="P444">
        <v>-8.5499999999999995E-6</v>
      </c>
      <c r="Q444">
        <v>-6.1700000000000002E-6</v>
      </c>
      <c r="R444">
        <v>0</v>
      </c>
      <c r="S444">
        <v>0</v>
      </c>
      <c r="T444">
        <v>0</v>
      </c>
      <c r="U444">
        <v>0</v>
      </c>
      <c r="V444">
        <v>0</v>
      </c>
      <c r="W444">
        <f>IF(ISERROR(MATCH(VALUE(D444),'essen ID'!$A$1:$A$30000,0)),0,1)</f>
        <v>0</v>
      </c>
      <c r="X444">
        <f>IFERROR(VLOOKUP(VALUE(D444),DiseaseList!$A$2:$C$30000,3,FALSE),0)</f>
        <v>0</v>
      </c>
      <c r="Y444">
        <f>IF(ISERROR(MATCH(D444,'target HGNC ID'!$B$2:$B$30000,0)),0,1)</f>
        <v>0</v>
      </c>
    </row>
    <row r="445" spans="1:25" x14ac:dyDescent="0.25">
      <c r="A445" s="12" t="s">
        <v>1246</v>
      </c>
      <c r="B445" s="12">
        <v>3308</v>
      </c>
      <c r="C445" t="s">
        <v>200</v>
      </c>
      <c r="D445">
        <f t="shared" si="6"/>
        <v>3802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2.2199999999999999E-6</v>
      </c>
      <c r="O445">
        <v>9.7970699999999997E-3</v>
      </c>
      <c r="P445">
        <v>-8.5499999999999995E-6</v>
      </c>
      <c r="Q445">
        <v>1.4100000000000001E-6</v>
      </c>
      <c r="R445">
        <v>0</v>
      </c>
      <c r="S445">
        <v>0</v>
      </c>
      <c r="T445">
        <v>0</v>
      </c>
      <c r="U445">
        <v>0</v>
      </c>
      <c r="V445">
        <v>0</v>
      </c>
      <c r="W445">
        <f>IF(ISERROR(MATCH(VALUE(D445),'essen ID'!$A$1:$A$30000,0)),0,1)</f>
        <v>0</v>
      </c>
      <c r="X445">
        <f>IFERROR(VLOOKUP(VALUE(D445),DiseaseList!$A$2:$C$30000,3,FALSE),0)</f>
        <v>0</v>
      </c>
      <c r="Y445">
        <f>IF(ISERROR(MATCH(D445,'target HGNC ID'!$B$2:$B$30000,0)),0,1)</f>
        <v>0</v>
      </c>
    </row>
    <row r="446" spans="1:25" x14ac:dyDescent="0.25">
      <c r="A446" s="12" t="s">
        <v>1246</v>
      </c>
      <c r="B446" s="12">
        <v>3308</v>
      </c>
      <c r="C446" t="s">
        <v>1609</v>
      </c>
      <c r="D446">
        <f t="shared" si="6"/>
        <v>1455</v>
      </c>
      <c r="E446">
        <v>0.46</v>
      </c>
      <c r="F446">
        <v>0</v>
      </c>
      <c r="G446">
        <v>0</v>
      </c>
      <c r="H446">
        <v>1</v>
      </c>
      <c r="I446">
        <v>3</v>
      </c>
      <c r="J446">
        <v>2</v>
      </c>
      <c r="K446">
        <v>1</v>
      </c>
      <c r="L446">
        <v>1515.6645507799999</v>
      </c>
      <c r="M446">
        <v>9459</v>
      </c>
      <c r="N446">
        <v>2.21E-6</v>
      </c>
      <c r="O446">
        <v>8.7739999999999997E-5</v>
      </c>
      <c r="P446">
        <v>-4.9370000000000003E-5</v>
      </c>
      <c r="Q446">
        <v>-1.102E-5</v>
      </c>
      <c r="R446">
        <v>-4.6579999999999998E-5</v>
      </c>
      <c r="S446">
        <v>595</v>
      </c>
      <c r="T446">
        <v>293</v>
      </c>
      <c r="U446">
        <v>302</v>
      </c>
      <c r="V446" t="s">
        <v>2314</v>
      </c>
      <c r="W446">
        <f>IF(ISERROR(MATCH(VALUE(D446),'essen ID'!$A$1:$A$30000,0)),0,1)</f>
        <v>0</v>
      </c>
      <c r="X446">
        <f>IFERROR(VLOOKUP(VALUE(D446),DiseaseList!$A$2:$C$30000,3,FALSE),0)</f>
        <v>0</v>
      </c>
      <c r="Y446">
        <f>IF(ISERROR(MATCH(D446,'target HGNC ID'!$B$2:$B$30000,0)),0,1)</f>
        <v>1</v>
      </c>
    </row>
    <row r="447" spans="1:25" x14ac:dyDescent="0.25">
      <c r="A447" s="12" t="s">
        <v>1086</v>
      </c>
      <c r="B447" s="12">
        <v>3320</v>
      </c>
      <c r="C447" t="s">
        <v>1610</v>
      </c>
      <c r="D447">
        <f t="shared" si="6"/>
        <v>29851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2.21E-6</v>
      </c>
      <c r="O447">
        <v>6.3199999999999996E-6</v>
      </c>
      <c r="P447">
        <v>-8.5499999999999995E-6</v>
      </c>
      <c r="Q447">
        <v>-5.8699999999999997E-6</v>
      </c>
      <c r="R447">
        <v>0</v>
      </c>
      <c r="S447">
        <v>0</v>
      </c>
      <c r="T447">
        <v>0</v>
      </c>
      <c r="U447">
        <v>0</v>
      </c>
      <c r="V447">
        <v>0</v>
      </c>
      <c r="W447">
        <f>IF(ISERROR(MATCH(VALUE(D447),'essen ID'!$A$1:$A$30000,0)),0,1)</f>
        <v>0</v>
      </c>
      <c r="X447">
        <f>IFERROR(VLOOKUP(VALUE(D447),DiseaseList!$A$2:$C$30000,3,FALSE),0)</f>
        <v>1</v>
      </c>
      <c r="Y447">
        <f>IF(ISERROR(MATCH(D447,'target HGNC ID'!$B$2:$B$30000,0)),0,1)</f>
        <v>0</v>
      </c>
    </row>
    <row r="448" spans="1:25" x14ac:dyDescent="0.25">
      <c r="A448" s="12" t="s">
        <v>1086</v>
      </c>
      <c r="B448" s="12">
        <v>3320</v>
      </c>
      <c r="C448" t="s">
        <v>2048</v>
      </c>
      <c r="D448">
        <f t="shared" si="6"/>
        <v>5798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2.21E-6</v>
      </c>
      <c r="O448">
        <v>2.0671E-4</v>
      </c>
      <c r="P448">
        <v>-8.5499999999999995E-6</v>
      </c>
      <c r="Q448">
        <v>-6.1700000000000002E-6</v>
      </c>
      <c r="R448">
        <v>0</v>
      </c>
      <c r="S448">
        <v>0</v>
      </c>
      <c r="T448">
        <v>0</v>
      </c>
      <c r="U448">
        <v>0</v>
      </c>
      <c r="V448" t="s">
        <v>2314</v>
      </c>
      <c r="W448">
        <f>IF(ISERROR(MATCH(VALUE(D448),'essen ID'!$A$1:$A$30000,0)),0,1)</f>
        <v>0</v>
      </c>
      <c r="X448">
        <f>IFERROR(VLOOKUP(VALUE(D448),DiseaseList!$A$2:$C$30000,3,FALSE),0)</f>
        <v>0</v>
      </c>
      <c r="Y448">
        <f>IF(ISERROR(MATCH(D448,'target HGNC ID'!$B$2:$B$30000,0)),0,1)</f>
        <v>0</v>
      </c>
    </row>
    <row r="449" spans="1:25" x14ac:dyDescent="0.25">
      <c r="A449" s="12" t="s">
        <v>1086</v>
      </c>
      <c r="B449" s="12">
        <v>3320</v>
      </c>
      <c r="C449" t="s">
        <v>954</v>
      </c>
      <c r="D449">
        <f t="shared" si="6"/>
        <v>1677</v>
      </c>
      <c r="E449">
        <v>0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3.9000000000000002E-7</v>
      </c>
      <c r="O449">
        <v>0</v>
      </c>
      <c r="P449">
        <v>-1.3210000000000001E-5</v>
      </c>
      <c r="Q449">
        <v>0</v>
      </c>
      <c r="R449">
        <v>-1.3879999999999999E-5</v>
      </c>
      <c r="S449">
        <v>0</v>
      </c>
      <c r="T449">
        <v>0</v>
      </c>
      <c r="U449">
        <v>0</v>
      </c>
      <c r="V449">
        <v>0</v>
      </c>
      <c r="W449">
        <f>IF(ISERROR(MATCH(VALUE(D449),'essen ID'!$A$1:$A$30000,0)),0,1)</f>
        <v>0</v>
      </c>
      <c r="X449">
        <f>IFERROR(VLOOKUP(VALUE(D449),DiseaseList!$A$2:$C$30000,3,FALSE),0)</f>
        <v>0</v>
      </c>
      <c r="Y449">
        <f>IF(ISERROR(MATCH(D449,'target HGNC ID'!$B$2:$B$30000,0)),0,1)</f>
        <v>0</v>
      </c>
    </row>
    <row r="450" spans="1:25" x14ac:dyDescent="0.25">
      <c r="A450" s="12" t="s">
        <v>1964</v>
      </c>
      <c r="B450" s="12">
        <v>5688</v>
      </c>
      <c r="C450" t="s">
        <v>722</v>
      </c>
      <c r="D450">
        <f t="shared" si="6"/>
        <v>790</v>
      </c>
      <c r="E450">
        <v>1</v>
      </c>
      <c r="F450">
        <v>0</v>
      </c>
      <c r="G450">
        <v>0</v>
      </c>
      <c r="H450">
        <v>1</v>
      </c>
      <c r="I450">
        <v>8</v>
      </c>
      <c r="J450">
        <v>5</v>
      </c>
      <c r="K450">
        <v>3</v>
      </c>
      <c r="L450">
        <v>7296.2495117199996</v>
      </c>
      <c r="M450">
        <v>77311</v>
      </c>
      <c r="N450">
        <v>2.21E-6</v>
      </c>
      <c r="O450">
        <v>2.9311000000000002E-4</v>
      </c>
      <c r="P450">
        <v>-3.3586999999999999E-4</v>
      </c>
      <c r="Q450">
        <v>-1.1419E-4</v>
      </c>
      <c r="R450">
        <v>-3.6876999999999998E-4</v>
      </c>
      <c r="S450">
        <v>4528</v>
      </c>
      <c r="T450">
        <v>2175</v>
      </c>
      <c r="U450">
        <v>2353</v>
      </c>
      <c r="V450" t="s">
        <v>2314</v>
      </c>
      <c r="W450">
        <f>IF(ISERROR(MATCH(VALUE(D450),'essen ID'!$A$1:$A$30000,0)),0,1)</f>
        <v>0</v>
      </c>
      <c r="X450">
        <f>IFERROR(VLOOKUP(VALUE(D450),DiseaseList!$A$2:$C$30000,3,FALSE),0)</f>
        <v>0</v>
      </c>
      <c r="Y450">
        <f>IF(ISERROR(MATCH(D450,'target HGNC ID'!$B$2:$B$30000,0)),0,1)</f>
        <v>1</v>
      </c>
    </row>
    <row r="451" spans="1:25" x14ac:dyDescent="0.25">
      <c r="A451" s="12" t="s">
        <v>1397</v>
      </c>
      <c r="B451" s="12">
        <v>1994</v>
      </c>
      <c r="C451" t="s">
        <v>201</v>
      </c>
      <c r="D451">
        <f t="shared" ref="D451:D514" si="7">VLOOKUP(C451,$A$2:$B$1922,2,FALSE)</f>
        <v>1676</v>
      </c>
      <c r="E451">
        <v>1</v>
      </c>
      <c r="F451">
        <v>0</v>
      </c>
      <c r="G451">
        <v>0</v>
      </c>
      <c r="H451">
        <v>1</v>
      </c>
      <c r="I451">
        <v>14</v>
      </c>
      <c r="J451">
        <v>8</v>
      </c>
      <c r="K451">
        <v>6</v>
      </c>
      <c r="L451">
        <v>8801.1474609399993</v>
      </c>
      <c r="M451">
        <v>100476</v>
      </c>
      <c r="N451">
        <v>2.21E-6</v>
      </c>
      <c r="O451">
        <v>4.0189600000000002E-3</v>
      </c>
      <c r="P451">
        <v>-8.6855000000000005E-4</v>
      </c>
      <c r="Q451">
        <v>-3.3484999999999998E-4</v>
      </c>
      <c r="R451">
        <v>-8.9499000000000002E-4</v>
      </c>
      <c r="S451">
        <v>52233</v>
      </c>
      <c r="T451">
        <v>26142</v>
      </c>
      <c r="U451">
        <v>26091</v>
      </c>
      <c r="V451" t="s">
        <v>2314</v>
      </c>
      <c r="W451">
        <f>IF(ISERROR(MATCH(VALUE(D451),'essen ID'!$A$1:$A$30000,0)),0,1)</f>
        <v>0</v>
      </c>
      <c r="X451">
        <f>IFERROR(VLOOKUP(VALUE(D451),DiseaseList!$A$2:$C$30000,3,FALSE),0)</f>
        <v>0</v>
      </c>
      <c r="Y451">
        <f>IF(ISERROR(MATCH(D451,'target HGNC ID'!$B$2:$B$30000,0)),0,1)</f>
        <v>0</v>
      </c>
    </row>
    <row r="452" spans="1:25" x14ac:dyDescent="0.25">
      <c r="A452" s="12" t="s">
        <v>857</v>
      </c>
      <c r="B452" s="12">
        <v>3364</v>
      </c>
      <c r="C452" t="s">
        <v>202</v>
      </c>
      <c r="D452">
        <f t="shared" si="7"/>
        <v>56998</v>
      </c>
      <c r="E452">
        <v>0</v>
      </c>
      <c r="F452">
        <v>1</v>
      </c>
      <c r="G452">
        <v>0</v>
      </c>
      <c r="H452">
        <v>0</v>
      </c>
      <c r="I452">
        <v>2</v>
      </c>
      <c r="J452">
        <v>0</v>
      </c>
      <c r="K452">
        <v>2</v>
      </c>
      <c r="L452">
        <v>170.21797179999999</v>
      </c>
      <c r="M452">
        <v>3102</v>
      </c>
      <c r="N452">
        <v>2.2199999999999999E-6</v>
      </c>
      <c r="O452">
        <v>1.2235380000000001E-2</v>
      </c>
      <c r="P452">
        <v>-3.4209999999999999E-5</v>
      </c>
      <c r="Q452">
        <v>-1.134E-5</v>
      </c>
      <c r="R452">
        <v>0</v>
      </c>
      <c r="S452">
        <v>0</v>
      </c>
      <c r="T452">
        <v>0</v>
      </c>
      <c r="U452">
        <v>0</v>
      </c>
      <c r="V452" t="s">
        <v>2314</v>
      </c>
      <c r="W452">
        <f>IF(ISERROR(MATCH(VALUE(D452),'essen ID'!$A$1:$A$30000,0)),0,1)</f>
        <v>1</v>
      </c>
      <c r="X452">
        <f>IFERROR(VLOOKUP(VALUE(D452),DiseaseList!$A$2:$C$30000,3,FALSE),0)</f>
        <v>0</v>
      </c>
      <c r="Y452">
        <f>IF(ISERROR(MATCH(D452,'target HGNC ID'!$B$2:$B$30000,0)),0,1)</f>
        <v>0</v>
      </c>
    </row>
    <row r="453" spans="1:25" x14ac:dyDescent="0.25">
      <c r="A453" s="12" t="s">
        <v>1398</v>
      </c>
      <c r="B453" s="12">
        <v>0</v>
      </c>
      <c r="C453" t="s">
        <v>2221</v>
      </c>
      <c r="D453">
        <f t="shared" si="7"/>
        <v>7849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2.21E-6</v>
      </c>
      <c r="O453">
        <v>2.5002100000000001E-3</v>
      </c>
      <c r="P453">
        <v>-1.3210000000000001E-5</v>
      </c>
      <c r="Q453">
        <v>0</v>
      </c>
      <c r="R453">
        <v>-1.3879999999999999E-5</v>
      </c>
      <c r="S453">
        <v>0</v>
      </c>
      <c r="T453">
        <v>0</v>
      </c>
      <c r="U453">
        <v>0</v>
      </c>
      <c r="V453" t="s">
        <v>2314</v>
      </c>
      <c r="W453">
        <f>IF(ISERROR(MATCH(VALUE(D453),'essen ID'!$A$1:$A$30000,0)),0,1)</f>
        <v>1</v>
      </c>
      <c r="X453">
        <f>IFERROR(VLOOKUP(VALUE(D453),DiseaseList!$A$2:$C$30000,3,FALSE),0)</f>
        <v>1</v>
      </c>
      <c r="Y453">
        <f>IF(ISERROR(MATCH(D453,'target HGNC ID'!$B$2:$B$30000,0)),0,1)</f>
        <v>0</v>
      </c>
    </row>
    <row r="454" spans="1:25" x14ac:dyDescent="0.25">
      <c r="A454" s="12" t="s">
        <v>1447</v>
      </c>
      <c r="B454" s="12">
        <v>248</v>
      </c>
      <c r="C454" t="s">
        <v>2209</v>
      </c>
      <c r="D454">
        <f t="shared" si="7"/>
        <v>4617</v>
      </c>
      <c r="E454">
        <v>0</v>
      </c>
      <c r="F454">
        <v>1</v>
      </c>
      <c r="G454">
        <v>0</v>
      </c>
      <c r="H454">
        <v>0</v>
      </c>
      <c r="I454">
        <v>3</v>
      </c>
      <c r="J454">
        <v>3</v>
      </c>
      <c r="K454">
        <v>0</v>
      </c>
      <c r="L454">
        <v>11.99714756</v>
      </c>
      <c r="M454">
        <v>281</v>
      </c>
      <c r="N454">
        <v>2.21E-6</v>
      </c>
      <c r="O454">
        <v>5.5644900000000001E-3</v>
      </c>
      <c r="P454">
        <v>-1.1886E-4</v>
      </c>
      <c r="Q454">
        <v>0</v>
      </c>
      <c r="R454">
        <v>-1.249E-4</v>
      </c>
      <c r="S454">
        <v>0</v>
      </c>
      <c r="T454">
        <v>0</v>
      </c>
      <c r="U454">
        <v>0</v>
      </c>
      <c r="V454" t="s">
        <v>2314</v>
      </c>
      <c r="W454">
        <f>IF(ISERROR(MATCH(VALUE(D454),'essen ID'!$A$1:$A$30000,0)),0,1)</f>
        <v>1</v>
      </c>
      <c r="X454">
        <f>IFERROR(VLOOKUP(VALUE(D454),DiseaseList!$A$2:$C$30000,3,FALSE),0)</f>
        <v>0</v>
      </c>
      <c r="Y454">
        <f>IF(ISERROR(MATCH(D454,'target HGNC ID'!$B$2:$B$30000,0)),0,1)</f>
        <v>0</v>
      </c>
    </row>
    <row r="455" spans="1:25" x14ac:dyDescent="0.25">
      <c r="A455" s="12" t="s">
        <v>1447</v>
      </c>
      <c r="B455" s="12">
        <v>248</v>
      </c>
      <c r="C455" t="s">
        <v>2210</v>
      </c>
      <c r="D455">
        <f t="shared" si="7"/>
        <v>4618</v>
      </c>
      <c r="E455">
        <v>0</v>
      </c>
      <c r="F455">
        <v>1</v>
      </c>
      <c r="G455">
        <v>0</v>
      </c>
      <c r="H455">
        <v>0</v>
      </c>
      <c r="I455">
        <v>3</v>
      </c>
      <c r="J455">
        <v>3</v>
      </c>
      <c r="K455">
        <v>0</v>
      </c>
      <c r="L455">
        <v>11.99714756</v>
      </c>
      <c r="M455">
        <v>281</v>
      </c>
      <c r="N455">
        <v>2.21E-6</v>
      </c>
      <c r="O455">
        <v>5.5644900000000001E-3</v>
      </c>
      <c r="P455">
        <v>-1.1886E-4</v>
      </c>
      <c r="Q455">
        <v>0</v>
      </c>
      <c r="R455">
        <v>-1.249E-4</v>
      </c>
      <c r="S455">
        <v>0</v>
      </c>
      <c r="T455">
        <v>0</v>
      </c>
      <c r="U455">
        <v>0</v>
      </c>
      <c r="V455" t="s">
        <v>2314</v>
      </c>
      <c r="W455">
        <f>IF(ISERROR(MATCH(VALUE(D455),'essen ID'!$A$1:$A$30000,0)),0,1)</f>
        <v>1</v>
      </c>
      <c r="X455">
        <f>IFERROR(VLOOKUP(VALUE(D455),DiseaseList!$A$2:$C$30000,3,FALSE),0)</f>
        <v>1</v>
      </c>
      <c r="Y455">
        <f>IF(ISERROR(MATCH(D455,'target HGNC ID'!$B$2:$B$30000,0)),0,1)</f>
        <v>0</v>
      </c>
    </row>
    <row r="456" spans="1:25" x14ac:dyDescent="0.25">
      <c r="A456" s="12" t="s">
        <v>1610</v>
      </c>
      <c r="B456" s="12">
        <v>29851</v>
      </c>
      <c r="C456" t="s">
        <v>2211</v>
      </c>
      <c r="D456">
        <f t="shared" si="7"/>
        <v>4656</v>
      </c>
      <c r="E456">
        <v>0</v>
      </c>
      <c r="F456">
        <v>1</v>
      </c>
      <c r="G456">
        <v>0</v>
      </c>
      <c r="H456">
        <v>0</v>
      </c>
      <c r="I456">
        <v>3</v>
      </c>
      <c r="J456">
        <v>3</v>
      </c>
      <c r="K456">
        <v>0</v>
      </c>
      <c r="L456">
        <v>11.99714756</v>
      </c>
      <c r="M456">
        <v>281</v>
      </c>
      <c r="N456">
        <v>2.21E-6</v>
      </c>
      <c r="O456">
        <v>5.5644900000000001E-3</v>
      </c>
      <c r="P456">
        <v>-1.1886E-4</v>
      </c>
      <c r="Q456">
        <v>0</v>
      </c>
      <c r="R456">
        <v>-1.249E-4</v>
      </c>
      <c r="S456">
        <v>0</v>
      </c>
      <c r="T456">
        <v>0</v>
      </c>
      <c r="U456">
        <v>0</v>
      </c>
      <c r="V456" t="s">
        <v>2314</v>
      </c>
      <c r="W456">
        <f>IF(ISERROR(MATCH(VALUE(D456),'essen ID'!$A$1:$A$30000,0)),0,1)</f>
        <v>1</v>
      </c>
      <c r="X456">
        <f>IFERROR(VLOOKUP(VALUE(D456),DiseaseList!$A$2:$C$30000,3,FALSE),0)</f>
        <v>0</v>
      </c>
      <c r="Y456">
        <f>IF(ISERROR(MATCH(D456,'target HGNC ID'!$B$2:$B$30000,0)),0,1)</f>
        <v>0</v>
      </c>
    </row>
    <row r="457" spans="1:25" x14ac:dyDescent="0.25">
      <c r="A457" s="12" t="s">
        <v>201</v>
      </c>
      <c r="B457" s="12">
        <v>1676</v>
      </c>
      <c r="C457" t="s">
        <v>2280</v>
      </c>
      <c r="D457">
        <f t="shared" si="7"/>
        <v>6938</v>
      </c>
      <c r="E457">
        <v>0</v>
      </c>
      <c r="F457">
        <v>1</v>
      </c>
      <c r="G457">
        <v>0</v>
      </c>
      <c r="H457">
        <v>0</v>
      </c>
      <c r="I457">
        <v>3</v>
      </c>
      <c r="J457">
        <v>3</v>
      </c>
      <c r="K457">
        <v>0</v>
      </c>
      <c r="L457">
        <v>11.99714756</v>
      </c>
      <c r="M457">
        <v>281</v>
      </c>
      <c r="N457">
        <v>2.21E-6</v>
      </c>
      <c r="O457">
        <v>5.5644900000000001E-3</v>
      </c>
      <c r="P457">
        <v>-1.1886E-4</v>
      </c>
      <c r="Q457">
        <v>0</v>
      </c>
      <c r="R457">
        <v>-1.249E-4</v>
      </c>
      <c r="S457">
        <v>0</v>
      </c>
      <c r="T457">
        <v>0</v>
      </c>
      <c r="U457">
        <v>0</v>
      </c>
      <c r="V457" t="s">
        <v>2314</v>
      </c>
      <c r="W457">
        <f>IF(ISERROR(MATCH(VALUE(D457),'essen ID'!$A$1:$A$30000,0)),0,1)</f>
        <v>1</v>
      </c>
      <c r="X457">
        <f>IFERROR(VLOOKUP(VALUE(D457),DiseaseList!$A$2:$C$30000,3,FALSE),0)</f>
        <v>0</v>
      </c>
      <c r="Y457">
        <f>IF(ISERROR(MATCH(D457,'target HGNC ID'!$B$2:$B$30000,0)),0,1)</f>
        <v>0</v>
      </c>
    </row>
    <row r="458" spans="1:25" x14ac:dyDescent="0.25">
      <c r="A458" s="12" t="s">
        <v>201</v>
      </c>
      <c r="B458" s="12">
        <v>1676</v>
      </c>
      <c r="C458" t="s">
        <v>1119</v>
      </c>
      <c r="D458">
        <f t="shared" si="7"/>
        <v>3440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2.2199999999999999E-6</v>
      </c>
      <c r="O458">
        <v>1.6679999999999999E-4</v>
      </c>
      <c r="P458">
        <v>-8.5499999999999995E-6</v>
      </c>
      <c r="Q458">
        <v>-5.5600000000000001E-6</v>
      </c>
      <c r="R458">
        <v>0</v>
      </c>
      <c r="S458">
        <v>0</v>
      </c>
      <c r="T458">
        <v>0</v>
      </c>
      <c r="U458">
        <v>0</v>
      </c>
      <c r="V458">
        <v>0</v>
      </c>
      <c r="W458">
        <f>IF(ISERROR(MATCH(VALUE(D458),'essen ID'!$A$1:$A$30000,0)),0,1)</f>
        <v>0</v>
      </c>
      <c r="X458">
        <f>IFERROR(VLOOKUP(VALUE(D458),DiseaseList!$A$2:$C$30000,3,FALSE),0)</f>
        <v>0</v>
      </c>
      <c r="Y458">
        <f>IF(ISERROR(MATCH(D458,'target HGNC ID'!$B$2:$B$30000,0)),0,1)</f>
        <v>0</v>
      </c>
    </row>
    <row r="459" spans="1:25" x14ac:dyDescent="0.25">
      <c r="A459" s="12" t="s">
        <v>201</v>
      </c>
      <c r="B459" s="12">
        <v>1676</v>
      </c>
      <c r="C459" t="s">
        <v>205</v>
      </c>
      <c r="D459">
        <f t="shared" si="7"/>
        <v>3454</v>
      </c>
      <c r="E459">
        <v>0</v>
      </c>
      <c r="F459">
        <v>0</v>
      </c>
      <c r="G459">
        <v>0.56000000000000005</v>
      </c>
      <c r="H459">
        <v>0.51</v>
      </c>
      <c r="I459">
        <v>3</v>
      </c>
      <c r="J459">
        <v>1</v>
      </c>
      <c r="K459">
        <v>2</v>
      </c>
      <c r="L459">
        <v>1332</v>
      </c>
      <c r="M459">
        <v>8864</v>
      </c>
      <c r="N459">
        <v>2.2199999999999999E-6</v>
      </c>
      <c r="O459">
        <v>2.3156800000000001E-3</v>
      </c>
      <c r="P459">
        <v>-4.4299999999999999E-5</v>
      </c>
      <c r="Q459">
        <v>-3.2870000000000002E-5</v>
      </c>
      <c r="R459">
        <v>-3.7610000000000001E-5</v>
      </c>
      <c r="S459">
        <v>0</v>
      </c>
      <c r="T459">
        <v>0</v>
      </c>
      <c r="U459">
        <v>0</v>
      </c>
      <c r="V459">
        <v>0</v>
      </c>
      <c r="W459">
        <f>IF(ISERROR(MATCH(VALUE(D459),'essen ID'!$A$1:$A$30000,0)),0,1)</f>
        <v>0</v>
      </c>
      <c r="X459">
        <f>IFERROR(VLOOKUP(VALUE(D459),DiseaseList!$A$2:$C$30000,3,FALSE),0)</f>
        <v>0</v>
      </c>
      <c r="Y459">
        <f>IF(ISERROR(MATCH(D459,'target HGNC ID'!$B$2:$B$30000,0)),0,1)</f>
        <v>1</v>
      </c>
    </row>
    <row r="460" spans="1:25" x14ac:dyDescent="0.25">
      <c r="A460" s="12" t="s">
        <v>1351</v>
      </c>
      <c r="B460" s="12">
        <v>8837</v>
      </c>
      <c r="C460" t="s">
        <v>1592</v>
      </c>
      <c r="D460">
        <f t="shared" si="7"/>
        <v>3479</v>
      </c>
      <c r="E460">
        <v>0</v>
      </c>
      <c r="F460">
        <v>0</v>
      </c>
      <c r="G460">
        <v>0.28999999999999998</v>
      </c>
      <c r="H460">
        <v>0.69</v>
      </c>
      <c r="I460">
        <v>4</v>
      </c>
      <c r="J460">
        <v>2</v>
      </c>
      <c r="K460">
        <v>2</v>
      </c>
      <c r="L460">
        <v>3759.9418945299999</v>
      </c>
      <c r="M460">
        <v>55019</v>
      </c>
      <c r="N460">
        <v>2.21E-6</v>
      </c>
      <c r="O460">
        <v>2.3793299999999998E-3</v>
      </c>
      <c r="P460">
        <v>-5.7250000000000002E-5</v>
      </c>
      <c r="Q460">
        <v>-3.6810000000000002E-5</v>
      </c>
      <c r="R460">
        <v>-1.0469E-4</v>
      </c>
      <c r="S460">
        <v>4388</v>
      </c>
      <c r="T460">
        <v>1262</v>
      </c>
      <c r="U460">
        <v>3126</v>
      </c>
      <c r="V460" t="s">
        <v>2314</v>
      </c>
      <c r="W460">
        <f>IF(ISERROR(MATCH(VALUE(D460),'essen ID'!$A$1:$A$30000,0)),0,1)</f>
        <v>1</v>
      </c>
      <c r="X460">
        <f>IFERROR(VLOOKUP(VALUE(D460),DiseaseList!$A$2:$C$30000,3,FALSE),0)</f>
        <v>1</v>
      </c>
      <c r="Y460">
        <f>IF(ISERROR(MATCH(D460,'target HGNC ID'!$B$2:$B$30000,0)),0,1)</f>
        <v>1</v>
      </c>
    </row>
    <row r="461" spans="1:25" x14ac:dyDescent="0.25">
      <c r="A461" s="12" t="s">
        <v>1294</v>
      </c>
      <c r="B461" s="12">
        <v>3458</v>
      </c>
      <c r="C461" t="s">
        <v>1591</v>
      </c>
      <c r="D461">
        <f t="shared" si="7"/>
        <v>3480</v>
      </c>
      <c r="E461">
        <v>0</v>
      </c>
      <c r="F461">
        <v>0</v>
      </c>
      <c r="G461">
        <v>0.28999999999999998</v>
      </c>
      <c r="H461">
        <v>0.69</v>
      </c>
      <c r="I461">
        <v>16</v>
      </c>
      <c r="J461">
        <v>2</v>
      </c>
      <c r="K461">
        <v>14</v>
      </c>
      <c r="L461">
        <v>4682.4418945300004</v>
      </c>
      <c r="M461">
        <v>49130</v>
      </c>
      <c r="N461">
        <v>2.2199999999999999E-6</v>
      </c>
      <c r="O461">
        <v>3.120477E-2</v>
      </c>
      <c r="P461">
        <v>-1.5095200000000001E-3</v>
      </c>
      <c r="Q461">
        <v>-4.5357999999999998E-4</v>
      </c>
      <c r="R461">
        <v>-3.8185999999999998E-4</v>
      </c>
      <c r="S461">
        <v>4388</v>
      </c>
      <c r="T461">
        <v>1262</v>
      </c>
      <c r="U461">
        <v>3126</v>
      </c>
      <c r="V461" t="s">
        <v>2314</v>
      </c>
      <c r="W461">
        <f>IF(ISERROR(MATCH(VALUE(D461),'essen ID'!$A$1:$A$30000,0)),0,1)</f>
        <v>1</v>
      </c>
      <c r="X461">
        <f>IFERROR(VLOOKUP(VALUE(D461),DiseaseList!$A$2:$C$30000,3,FALSE),0)</f>
        <v>1</v>
      </c>
      <c r="Y461">
        <f>IF(ISERROR(MATCH(D461,'target HGNC ID'!$B$2:$B$30000,0)),0,1)</f>
        <v>1</v>
      </c>
    </row>
    <row r="462" spans="1:25" x14ac:dyDescent="0.25">
      <c r="A462" s="12" t="s">
        <v>1096</v>
      </c>
      <c r="B462" s="12">
        <v>3459</v>
      </c>
      <c r="C462" t="s">
        <v>2193</v>
      </c>
      <c r="D462">
        <f t="shared" si="7"/>
        <v>3549</v>
      </c>
      <c r="E462">
        <v>0</v>
      </c>
      <c r="F462">
        <v>1</v>
      </c>
      <c r="G462">
        <v>0</v>
      </c>
      <c r="H462">
        <v>0</v>
      </c>
      <c r="I462">
        <v>3</v>
      </c>
      <c r="J462">
        <v>1</v>
      </c>
      <c r="K462">
        <v>2</v>
      </c>
      <c r="L462">
        <v>907.04821776999995</v>
      </c>
      <c r="M462">
        <v>29581</v>
      </c>
      <c r="N462">
        <v>2.21E-6</v>
      </c>
      <c r="O462">
        <v>1.93308E-3</v>
      </c>
      <c r="P462">
        <v>-4.3099999999999997E-5</v>
      </c>
      <c r="Q462">
        <v>-3.9539999999999998E-5</v>
      </c>
      <c r="R462">
        <v>-3.5889999999999997E-5</v>
      </c>
      <c r="S462">
        <v>0</v>
      </c>
      <c r="T462">
        <v>0</v>
      </c>
      <c r="U462">
        <v>0</v>
      </c>
      <c r="V462" t="s">
        <v>2314</v>
      </c>
      <c r="W462">
        <f>IF(ISERROR(MATCH(VALUE(D462),'essen ID'!$A$1:$A$30000,0)),0,1)</f>
        <v>1</v>
      </c>
      <c r="X462">
        <f>IFERROR(VLOOKUP(VALUE(D462),DiseaseList!$A$2:$C$30000,3,FALSE),0)</f>
        <v>1</v>
      </c>
      <c r="Y462">
        <f>IF(ISERROR(MATCH(D462,'target HGNC ID'!$B$2:$B$30000,0)),0,1)</f>
        <v>0</v>
      </c>
    </row>
    <row r="463" spans="1:25" x14ac:dyDescent="0.25">
      <c r="A463" s="12" t="s">
        <v>1592</v>
      </c>
      <c r="B463" s="12">
        <v>3479</v>
      </c>
      <c r="C463" t="s">
        <v>919</v>
      </c>
      <c r="D463">
        <f t="shared" si="7"/>
        <v>4793</v>
      </c>
      <c r="E463">
        <v>0</v>
      </c>
      <c r="F463">
        <v>1</v>
      </c>
      <c r="G463">
        <v>0</v>
      </c>
      <c r="H463">
        <v>0</v>
      </c>
      <c r="I463">
        <v>2</v>
      </c>
      <c r="J463">
        <v>0</v>
      </c>
      <c r="K463">
        <v>2</v>
      </c>
      <c r="L463">
        <v>0</v>
      </c>
      <c r="M463">
        <v>0</v>
      </c>
      <c r="N463">
        <v>2.2199999999999999E-6</v>
      </c>
      <c r="O463">
        <v>5.1999000000000001E-4</v>
      </c>
      <c r="P463">
        <v>-3.4209999999999999E-5</v>
      </c>
      <c r="Q463">
        <v>-1.5590000000000002E-5</v>
      </c>
      <c r="R463">
        <v>0</v>
      </c>
      <c r="S463">
        <v>0</v>
      </c>
      <c r="T463">
        <v>0</v>
      </c>
      <c r="U463">
        <v>0</v>
      </c>
      <c r="V463">
        <v>0</v>
      </c>
      <c r="W463">
        <f>IF(ISERROR(MATCH(VALUE(D463),'essen ID'!$A$1:$A$30000,0)),0,1)</f>
        <v>0</v>
      </c>
      <c r="X463">
        <f>IFERROR(VLOOKUP(VALUE(D463),DiseaseList!$A$2:$C$30000,3,FALSE),0)</f>
        <v>0</v>
      </c>
      <c r="Y463">
        <f>IF(ISERROR(MATCH(D463,'target HGNC ID'!$B$2:$B$30000,0)),0,1)</f>
        <v>0</v>
      </c>
    </row>
    <row r="464" spans="1:25" x14ac:dyDescent="0.25">
      <c r="A464" s="12" t="s">
        <v>1592</v>
      </c>
      <c r="B464" s="12">
        <v>3479</v>
      </c>
      <c r="C464" t="s">
        <v>212</v>
      </c>
      <c r="D464">
        <f t="shared" si="7"/>
        <v>3596</v>
      </c>
      <c r="E464">
        <v>0</v>
      </c>
      <c r="F464">
        <v>1</v>
      </c>
      <c r="G464">
        <v>0</v>
      </c>
      <c r="H464">
        <v>0</v>
      </c>
      <c r="I464">
        <v>2</v>
      </c>
      <c r="J464">
        <v>0</v>
      </c>
      <c r="K464">
        <v>2</v>
      </c>
      <c r="L464">
        <v>0</v>
      </c>
      <c r="M464">
        <v>0</v>
      </c>
      <c r="N464">
        <v>2.2199999999999999E-6</v>
      </c>
      <c r="O464">
        <v>1.3703000000000001E-4</v>
      </c>
      <c r="P464">
        <v>-3.4209999999999999E-5</v>
      </c>
      <c r="Q464">
        <v>-2.226E-5</v>
      </c>
      <c r="R464">
        <v>0</v>
      </c>
      <c r="S464">
        <v>0</v>
      </c>
      <c r="T464">
        <v>0</v>
      </c>
      <c r="U464">
        <v>0</v>
      </c>
      <c r="V464">
        <v>0</v>
      </c>
      <c r="W464">
        <f>IF(ISERROR(MATCH(VALUE(D464),'essen ID'!$A$1:$A$30000,0)),0,1)</f>
        <v>0</v>
      </c>
      <c r="X464">
        <f>IFERROR(VLOOKUP(VALUE(D464),DiseaseList!$A$2:$C$30000,3,FALSE),0)</f>
        <v>1</v>
      </c>
      <c r="Y464">
        <f>IF(ISERROR(MATCH(D464,'target HGNC ID'!$B$2:$B$30000,0)),0,1)</f>
        <v>0</v>
      </c>
    </row>
    <row r="465" spans="1:25" x14ac:dyDescent="0.25">
      <c r="A465" s="12" t="s">
        <v>1591</v>
      </c>
      <c r="B465" s="12">
        <v>3480</v>
      </c>
      <c r="C465" t="s">
        <v>1965</v>
      </c>
      <c r="D465">
        <f t="shared" si="7"/>
        <v>3589</v>
      </c>
      <c r="E465">
        <v>0</v>
      </c>
      <c r="F465">
        <v>1</v>
      </c>
      <c r="G465">
        <v>0</v>
      </c>
      <c r="H465">
        <v>0</v>
      </c>
      <c r="I465">
        <v>2</v>
      </c>
      <c r="J465">
        <v>1</v>
      </c>
      <c r="K465">
        <v>1</v>
      </c>
      <c r="L465">
        <v>328.18035888999998</v>
      </c>
      <c r="M465">
        <v>1720</v>
      </c>
      <c r="N465">
        <v>2.2000000000000001E-6</v>
      </c>
      <c r="O465">
        <v>5.0989999999999998E-5</v>
      </c>
      <c r="P465">
        <v>-2.128E-5</v>
      </c>
      <c r="Q465">
        <v>-1.36E-5</v>
      </c>
      <c r="R465">
        <v>-2.5740000000000001E-5</v>
      </c>
      <c r="S465">
        <v>0</v>
      </c>
      <c r="T465">
        <v>0</v>
      </c>
      <c r="U465">
        <v>0</v>
      </c>
      <c r="V465" t="s">
        <v>2314</v>
      </c>
      <c r="W465">
        <f>IF(ISERROR(MATCH(VALUE(D465),'essen ID'!$A$1:$A$30000,0)),0,1)</f>
        <v>0</v>
      </c>
      <c r="X465">
        <f>IFERROR(VLOOKUP(VALUE(D465),DiseaseList!$A$2:$C$30000,3,FALSE),0)</f>
        <v>0</v>
      </c>
      <c r="Y465">
        <f>IF(ISERROR(MATCH(D465,'target HGNC ID'!$B$2:$B$30000,0)),0,1)</f>
        <v>0</v>
      </c>
    </row>
    <row r="466" spans="1:25" x14ac:dyDescent="0.25">
      <c r="A466" s="12" t="s">
        <v>1591</v>
      </c>
      <c r="B466" s="12">
        <v>3480</v>
      </c>
      <c r="C466" t="s">
        <v>1590</v>
      </c>
      <c r="D466">
        <f t="shared" si="7"/>
        <v>3595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2.2199999999999999E-6</v>
      </c>
      <c r="O466">
        <v>1.3087400000000001E-3</v>
      </c>
      <c r="P466">
        <v>-8.5499999999999995E-6</v>
      </c>
      <c r="Q466">
        <v>-4.0500000000000002E-6</v>
      </c>
      <c r="R466">
        <v>0</v>
      </c>
      <c r="S466">
        <v>0</v>
      </c>
      <c r="T466">
        <v>0</v>
      </c>
      <c r="U466">
        <v>0</v>
      </c>
      <c r="V466">
        <v>0</v>
      </c>
      <c r="W466">
        <f>IF(ISERROR(MATCH(VALUE(D466),'essen ID'!$A$1:$A$30000,0)),0,1)</f>
        <v>0</v>
      </c>
      <c r="X466">
        <f>IFERROR(VLOOKUP(VALUE(D466),DiseaseList!$A$2:$C$30000,3,FALSE),0)</f>
        <v>0</v>
      </c>
      <c r="Y466">
        <f>IF(ISERROR(MATCH(D466,'target HGNC ID'!$B$2:$B$30000,0)),0,1)</f>
        <v>0</v>
      </c>
    </row>
    <row r="467" spans="1:25" x14ac:dyDescent="0.25">
      <c r="A467" s="12" t="s">
        <v>1682</v>
      </c>
      <c r="B467" s="12">
        <v>4792</v>
      </c>
      <c r="C467" t="s">
        <v>1155</v>
      </c>
      <c r="D467">
        <f t="shared" si="7"/>
        <v>3598</v>
      </c>
      <c r="E467">
        <v>0</v>
      </c>
      <c r="F467">
        <v>0</v>
      </c>
      <c r="G467">
        <v>0.5</v>
      </c>
      <c r="H467">
        <v>0.44</v>
      </c>
      <c r="I467">
        <v>2</v>
      </c>
      <c r="J467">
        <v>1</v>
      </c>
      <c r="K467">
        <v>1</v>
      </c>
      <c r="L467">
        <v>65.148048399999993</v>
      </c>
      <c r="M467">
        <v>1193</v>
      </c>
      <c r="N467">
        <v>2.21E-6</v>
      </c>
      <c r="O467">
        <v>1.5637999999999999E-4</v>
      </c>
      <c r="P467">
        <v>-2.0319999999999999E-5</v>
      </c>
      <c r="Q467">
        <v>-1.2989999999999999E-5</v>
      </c>
      <c r="R467">
        <v>-2.6599999999999999E-5</v>
      </c>
      <c r="S467">
        <v>0</v>
      </c>
      <c r="T467">
        <v>0</v>
      </c>
      <c r="U467">
        <v>0</v>
      </c>
      <c r="V467">
        <v>0</v>
      </c>
      <c r="W467">
        <f>IF(ISERROR(MATCH(VALUE(D467),'essen ID'!$A$1:$A$30000,0)),0,1)</f>
        <v>0</v>
      </c>
      <c r="X467">
        <f>IFERROR(VLOOKUP(VALUE(D467),DiseaseList!$A$2:$C$30000,3,FALSE),0)</f>
        <v>0</v>
      </c>
      <c r="Y467">
        <f>IF(ISERROR(MATCH(D467,'target HGNC ID'!$B$2:$B$30000,0)),0,1)</f>
        <v>0</v>
      </c>
    </row>
    <row r="468" spans="1:25" x14ac:dyDescent="0.25">
      <c r="A468" s="12" t="s">
        <v>1682</v>
      </c>
      <c r="B468" s="12">
        <v>4792</v>
      </c>
      <c r="C468" t="s">
        <v>2097</v>
      </c>
      <c r="D468">
        <f t="shared" si="7"/>
        <v>3592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2.2000000000000001E-6</v>
      </c>
      <c r="O468">
        <v>1.819E-5</v>
      </c>
      <c r="P468">
        <v>-1.3210000000000001E-5</v>
      </c>
      <c r="Q468">
        <v>0</v>
      </c>
      <c r="R468">
        <v>-1.3879999999999999E-5</v>
      </c>
      <c r="S468">
        <v>0</v>
      </c>
      <c r="T468">
        <v>0</v>
      </c>
      <c r="U468">
        <v>0</v>
      </c>
      <c r="V468" t="s">
        <v>2314</v>
      </c>
      <c r="W468">
        <f>IF(ISERROR(MATCH(VALUE(D468),'essen ID'!$A$1:$A$30000,0)),0,1)</f>
        <v>0</v>
      </c>
      <c r="X468">
        <f>IFERROR(VLOOKUP(VALUE(D468),DiseaseList!$A$2:$C$30000,3,FALSE),0)</f>
        <v>0</v>
      </c>
      <c r="Y468">
        <f>IF(ISERROR(MATCH(D468,'target HGNC ID'!$B$2:$B$30000,0)),0,1)</f>
        <v>0</v>
      </c>
    </row>
    <row r="469" spans="1:25" x14ac:dyDescent="0.25">
      <c r="A469" s="12" t="s">
        <v>1682</v>
      </c>
      <c r="B469" s="12">
        <v>4792</v>
      </c>
      <c r="C469" t="s">
        <v>1330</v>
      </c>
      <c r="D469">
        <f t="shared" si="7"/>
        <v>3552</v>
      </c>
      <c r="E469">
        <v>0</v>
      </c>
      <c r="F469">
        <v>0</v>
      </c>
      <c r="G469">
        <v>0</v>
      </c>
      <c r="H469">
        <v>1</v>
      </c>
      <c r="I469">
        <v>8</v>
      </c>
      <c r="J469">
        <v>2</v>
      </c>
      <c r="K469">
        <v>6</v>
      </c>
      <c r="L469">
        <v>8299.4765625</v>
      </c>
      <c r="M469">
        <v>58454</v>
      </c>
      <c r="N469">
        <v>2.21E-6</v>
      </c>
      <c r="O469">
        <v>2.5246999999999997E-4</v>
      </c>
      <c r="P469">
        <v>-2.5281000000000001E-4</v>
      </c>
      <c r="Q469">
        <v>-2.6581E-4</v>
      </c>
      <c r="R469">
        <v>-1.6982E-4</v>
      </c>
      <c r="S469">
        <v>3282</v>
      </c>
      <c r="T469">
        <v>1803</v>
      </c>
      <c r="U469">
        <v>1479</v>
      </c>
      <c r="V469" t="s">
        <v>2314</v>
      </c>
      <c r="W469">
        <f>IF(ISERROR(MATCH(VALUE(D469),'essen ID'!$A$1:$A$30000,0)),0,1)</f>
        <v>0</v>
      </c>
      <c r="X469">
        <f>IFERROR(VLOOKUP(VALUE(D469),DiseaseList!$A$2:$C$30000,3,FALSE),0)</f>
        <v>0</v>
      </c>
      <c r="Y469">
        <f>IF(ISERROR(MATCH(D469,'target HGNC ID'!$B$2:$B$30000,0)),0,1)</f>
        <v>0</v>
      </c>
    </row>
    <row r="470" spans="1:25" x14ac:dyDescent="0.25">
      <c r="A470" s="12" t="s">
        <v>1682</v>
      </c>
      <c r="B470" s="12">
        <v>4792</v>
      </c>
      <c r="C470" t="s">
        <v>1067</v>
      </c>
      <c r="D470">
        <f t="shared" si="7"/>
        <v>3553</v>
      </c>
      <c r="E470">
        <v>0</v>
      </c>
      <c r="F470">
        <v>1</v>
      </c>
      <c r="G470">
        <v>0</v>
      </c>
      <c r="H470">
        <v>0</v>
      </c>
      <c r="I470">
        <v>4</v>
      </c>
      <c r="J470">
        <v>1</v>
      </c>
      <c r="K470">
        <v>3</v>
      </c>
      <c r="L470">
        <v>448.34179688</v>
      </c>
      <c r="M470">
        <v>3506</v>
      </c>
      <c r="N470">
        <v>2.21E-6</v>
      </c>
      <c r="O470">
        <v>2.6117000000000002E-4</v>
      </c>
      <c r="P470">
        <v>-7.9460000000000002E-5</v>
      </c>
      <c r="Q470">
        <v>-6.3269999999999996E-5</v>
      </c>
      <c r="R470">
        <v>-5.062E-5</v>
      </c>
      <c r="S470">
        <v>805</v>
      </c>
      <c r="T470">
        <v>440</v>
      </c>
      <c r="U470">
        <v>365</v>
      </c>
      <c r="V470" t="s">
        <v>2314</v>
      </c>
      <c r="W470">
        <f>IF(ISERROR(MATCH(VALUE(D470),'essen ID'!$A$1:$A$30000,0)),0,1)</f>
        <v>0</v>
      </c>
      <c r="X470">
        <f>IFERROR(VLOOKUP(VALUE(D470),DiseaseList!$A$2:$C$30000,3,FALSE),0)</f>
        <v>1</v>
      </c>
      <c r="Y470">
        <f>IF(ISERROR(MATCH(D470,'target HGNC ID'!$B$2:$B$30000,0)),0,1)</f>
        <v>1</v>
      </c>
    </row>
    <row r="471" spans="1:25" x14ac:dyDescent="0.25">
      <c r="A471" s="12" t="s">
        <v>919</v>
      </c>
      <c r="B471" s="12">
        <v>4793</v>
      </c>
      <c r="C471" t="s">
        <v>1066</v>
      </c>
      <c r="D471">
        <f t="shared" si="7"/>
        <v>3554</v>
      </c>
      <c r="E471">
        <v>0</v>
      </c>
      <c r="F471">
        <v>0</v>
      </c>
      <c r="G471">
        <v>0.53</v>
      </c>
      <c r="H471">
        <v>0.55000000000000004</v>
      </c>
      <c r="I471">
        <v>7</v>
      </c>
      <c r="J471">
        <v>3</v>
      </c>
      <c r="K471">
        <v>4</v>
      </c>
      <c r="L471">
        <v>1629.57128906</v>
      </c>
      <c r="M471">
        <v>17502</v>
      </c>
      <c r="N471">
        <v>2.21E-6</v>
      </c>
      <c r="O471">
        <v>4.7928000000000001E-4</v>
      </c>
      <c r="P471">
        <v>-2.2924999999999999E-4</v>
      </c>
      <c r="Q471">
        <v>-1.6605E-4</v>
      </c>
      <c r="R471">
        <v>-2.2130000000000001E-4</v>
      </c>
      <c r="S471">
        <v>1875</v>
      </c>
      <c r="T471">
        <v>1065</v>
      </c>
      <c r="U471">
        <v>810</v>
      </c>
      <c r="V471" t="s">
        <v>2314</v>
      </c>
      <c r="W471">
        <f>IF(ISERROR(MATCH(VALUE(D471),'essen ID'!$A$1:$A$30000,0)),0,1)</f>
        <v>0</v>
      </c>
      <c r="X471">
        <f>IFERROR(VLOOKUP(VALUE(D471),DiseaseList!$A$2:$C$30000,3,FALSE),0)</f>
        <v>0</v>
      </c>
      <c r="Y471">
        <f>IF(ISERROR(MATCH(D471,'target HGNC ID'!$B$2:$B$30000,0)),0,1)</f>
        <v>1</v>
      </c>
    </row>
    <row r="472" spans="1:25" x14ac:dyDescent="0.25">
      <c r="A472" s="12" t="s">
        <v>1567</v>
      </c>
      <c r="B472" s="12">
        <v>3551</v>
      </c>
      <c r="C472" t="s">
        <v>1966</v>
      </c>
      <c r="D472">
        <f t="shared" si="7"/>
        <v>3562</v>
      </c>
      <c r="E472">
        <v>0</v>
      </c>
      <c r="F472">
        <v>1</v>
      </c>
      <c r="G472">
        <v>0</v>
      </c>
      <c r="H472">
        <v>0</v>
      </c>
      <c r="I472">
        <v>6</v>
      </c>
      <c r="J472">
        <v>3</v>
      </c>
      <c r="K472">
        <v>3</v>
      </c>
      <c r="L472">
        <v>5125.421875</v>
      </c>
      <c r="M472">
        <v>29909</v>
      </c>
      <c r="N472">
        <v>2.21E-6</v>
      </c>
      <c r="O472">
        <v>7.1345999999999996E-4</v>
      </c>
      <c r="P472">
        <v>-1.8862999999999999E-4</v>
      </c>
      <c r="Q472">
        <v>-1.1785E-4</v>
      </c>
      <c r="R472">
        <v>-2.3169E-4</v>
      </c>
      <c r="S472">
        <v>20</v>
      </c>
      <c r="T472">
        <v>12</v>
      </c>
      <c r="U472">
        <v>8</v>
      </c>
      <c r="V472" t="s">
        <v>2314</v>
      </c>
      <c r="W472">
        <f>IF(ISERROR(MATCH(VALUE(D472),'essen ID'!$A$1:$A$30000,0)),0,1)</f>
        <v>1</v>
      </c>
      <c r="X472">
        <f>IFERROR(VLOOKUP(VALUE(D472),DiseaseList!$A$2:$C$30000,3,FALSE),0)</f>
        <v>0</v>
      </c>
      <c r="Y472">
        <f>IF(ISERROR(MATCH(D472,'target HGNC ID'!$B$2:$B$30000,0)),0,1)</f>
        <v>1</v>
      </c>
    </row>
    <row r="473" spans="1:25" x14ac:dyDescent="0.25">
      <c r="A473" s="12" t="s">
        <v>1646</v>
      </c>
      <c r="B473" s="12">
        <v>1147</v>
      </c>
      <c r="C473" t="s">
        <v>1269</v>
      </c>
      <c r="D473">
        <f t="shared" si="7"/>
        <v>3597</v>
      </c>
      <c r="E473">
        <v>0.41</v>
      </c>
      <c r="F473">
        <v>0</v>
      </c>
      <c r="G473">
        <v>0</v>
      </c>
      <c r="H473">
        <v>1</v>
      </c>
      <c r="I473">
        <v>5</v>
      </c>
      <c r="J473">
        <v>2</v>
      </c>
      <c r="K473">
        <v>3</v>
      </c>
      <c r="L473">
        <v>1363.55981445</v>
      </c>
      <c r="M473">
        <v>12540</v>
      </c>
      <c r="N473">
        <v>2.21E-6</v>
      </c>
      <c r="O473">
        <v>1.7460500000000001E-3</v>
      </c>
      <c r="P473">
        <v>-1.1499E-4</v>
      </c>
      <c r="Q473">
        <v>-8.9190000000000005E-5</v>
      </c>
      <c r="R473">
        <v>-1.1323999999999999E-4</v>
      </c>
      <c r="S473">
        <v>167</v>
      </c>
      <c r="T473">
        <v>109</v>
      </c>
      <c r="U473">
        <v>58</v>
      </c>
      <c r="V473" t="s">
        <v>2314</v>
      </c>
      <c r="W473">
        <f>IF(ISERROR(MATCH(VALUE(D473),'essen ID'!$A$1:$A$30000,0)),0,1)</f>
        <v>0</v>
      </c>
      <c r="X473">
        <f>IFERROR(VLOOKUP(VALUE(D473),DiseaseList!$A$2:$C$30000,3,FALSE),0)</f>
        <v>0</v>
      </c>
      <c r="Y473">
        <f>IF(ISERROR(MATCH(D473,'target HGNC ID'!$B$2:$B$30000,0)),0,1)</f>
        <v>0</v>
      </c>
    </row>
    <row r="474" spans="1:25" x14ac:dyDescent="0.25">
      <c r="A474" s="12" t="s">
        <v>997</v>
      </c>
      <c r="B474" s="12">
        <v>8517</v>
      </c>
      <c r="C474" t="s">
        <v>1268</v>
      </c>
      <c r="D474">
        <f t="shared" si="7"/>
        <v>3561</v>
      </c>
      <c r="E474">
        <v>0</v>
      </c>
      <c r="F474">
        <v>0</v>
      </c>
      <c r="G474">
        <v>0</v>
      </c>
      <c r="H474">
        <v>1</v>
      </c>
      <c r="I474">
        <v>2</v>
      </c>
      <c r="J474">
        <v>1</v>
      </c>
      <c r="K474">
        <v>1</v>
      </c>
      <c r="L474">
        <v>10.67557049</v>
      </c>
      <c r="M474">
        <v>98</v>
      </c>
      <c r="N474">
        <v>2.21E-6</v>
      </c>
      <c r="O474">
        <v>1.4656000000000001E-4</v>
      </c>
      <c r="P474">
        <v>-1.984E-5</v>
      </c>
      <c r="Q474">
        <v>-1.33E-5</v>
      </c>
      <c r="R474">
        <v>-2.4879999999999999E-5</v>
      </c>
      <c r="S474">
        <v>100</v>
      </c>
      <c r="T474">
        <v>76</v>
      </c>
      <c r="U474">
        <v>24</v>
      </c>
      <c r="V474" t="s">
        <v>2314</v>
      </c>
      <c r="W474">
        <f>IF(ISERROR(MATCH(VALUE(D474),'essen ID'!$A$1:$A$30000,0)),0,1)</f>
        <v>0</v>
      </c>
      <c r="X474">
        <f>IFERROR(VLOOKUP(VALUE(D474),DiseaseList!$A$2:$C$30000,3,FALSE),0)</f>
        <v>1</v>
      </c>
      <c r="Y474">
        <f>IF(ISERROR(MATCH(D474,'target HGNC ID'!$B$2:$B$30000,0)),0,1)</f>
        <v>1</v>
      </c>
    </row>
    <row r="475" spans="1:25" x14ac:dyDescent="0.25">
      <c r="A475" s="12" t="s">
        <v>1965</v>
      </c>
      <c r="B475" s="12">
        <v>3589</v>
      </c>
      <c r="C475" t="s">
        <v>1270</v>
      </c>
      <c r="D475">
        <f t="shared" si="7"/>
        <v>3566</v>
      </c>
      <c r="E475">
        <v>0.95</v>
      </c>
      <c r="F475">
        <v>0</v>
      </c>
      <c r="G475">
        <v>0</v>
      </c>
      <c r="H475">
        <v>1</v>
      </c>
      <c r="I475">
        <v>6</v>
      </c>
      <c r="J475">
        <v>3</v>
      </c>
      <c r="K475">
        <v>3</v>
      </c>
      <c r="L475">
        <v>6057.3652343800004</v>
      </c>
      <c r="M475">
        <v>50535</v>
      </c>
      <c r="N475">
        <v>2.21E-6</v>
      </c>
      <c r="O475">
        <v>2.1710800000000001E-3</v>
      </c>
      <c r="P475">
        <v>-1.6412999999999999E-4</v>
      </c>
      <c r="Q475">
        <v>-1.133E-4</v>
      </c>
      <c r="R475">
        <v>-2.0332999999999999E-4</v>
      </c>
      <c r="S475">
        <v>5700</v>
      </c>
      <c r="T475">
        <v>3731</v>
      </c>
      <c r="U475">
        <v>1969</v>
      </c>
      <c r="V475" t="s">
        <v>2314</v>
      </c>
      <c r="W475">
        <f>IF(ISERROR(MATCH(VALUE(D475),'essen ID'!$A$1:$A$30000,0)),0,1)</f>
        <v>1</v>
      </c>
      <c r="X475">
        <f>IFERROR(VLOOKUP(VALUE(D475),DiseaseList!$A$2:$C$30000,3,FALSE),0)</f>
        <v>1</v>
      </c>
      <c r="Y475">
        <f>IF(ISERROR(MATCH(D475,'target HGNC ID'!$B$2:$B$30000,0)),0,1)</f>
        <v>0</v>
      </c>
    </row>
    <row r="476" spans="1:25" x14ac:dyDescent="0.25">
      <c r="A476" s="12" t="s">
        <v>1590</v>
      </c>
      <c r="B476" s="12">
        <v>3595</v>
      </c>
      <c r="C476" t="s">
        <v>1151</v>
      </c>
      <c r="D476">
        <f t="shared" si="7"/>
        <v>3570</v>
      </c>
      <c r="E476">
        <v>0</v>
      </c>
      <c r="F476">
        <v>0</v>
      </c>
      <c r="G476">
        <v>0</v>
      </c>
      <c r="H476">
        <v>1</v>
      </c>
      <c r="I476">
        <v>2</v>
      </c>
      <c r="J476">
        <v>1</v>
      </c>
      <c r="K476">
        <v>1</v>
      </c>
      <c r="L476">
        <v>1573.44885254</v>
      </c>
      <c r="M476">
        <v>10722</v>
      </c>
      <c r="N476">
        <v>2.21E-6</v>
      </c>
      <c r="O476">
        <v>2.0347500000000001E-3</v>
      </c>
      <c r="P476">
        <v>-1.503E-5</v>
      </c>
      <c r="Q476">
        <v>-1.117E-5</v>
      </c>
      <c r="R476">
        <v>-1.543E-5</v>
      </c>
      <c r="S476">
        <v>2539</v>
      </c>
      <c r="T476">
        <v>1759</v>
      </c>
      <c r="U476">
        <v>780</v>
      </c>
      <c r="V476" t="s">
        <v>2314</v>
      </c>
      <c r="W476">
        <f>IF(ISERROR(MATCH(VALUE(D476),'essen ID'!$A$1:$A$30000,0)),0,1)</f>
        <v>0</v>
      </c>
      <c r="X476">
        <f>IFERROR(VLOOKUP(VALUE(D476),DiseaseList!$A$2:$C$30000,3,FALSE),0)</f>
        <v>1</v>
      </c>
      <c r="Y476">
        <f>IF(ISERROR(MATCH(D476,'target HGNC ID'!$B$2:$B$30000,0)),0,1)</f>
        <v>1</v>
      </c>
    </row>
    <row r="477" spans="1:25" x14ac:dyDescent="0.25">
      <c r="A477" s="12" t="s">
        <v>1330</v>
      </c>
      <c r="B477" s="12">
        <v>3552</v>
      </c>
      <c r="C477" t="s">
        <v>1967</v>
      </c>
      <c r="D477">
        <f t="shared" si="7"/>
        <v>3578</v>
      </c>
      <c r="E477">
        <v>0</v>
      </c>
      <c r="F477">
        <v>1</v>
      </c>
      <c r="G477">
        <v>0</v>
      </c>
      <c r="H477">
        <v>0</v>
      </c>
      <c r="I477">
        <v>3</v>
      </c>
      <c r="J477">
        <v>2</v>
      </c>
      <c r="K477">
        <v>1</v>
      </c>
      <c r="L477">
        <v>2593.2517089799999</v>
      </c>
      <c r="M477">
        <v>13897</v>
      </c>
      <c r="N477">
        <v>2.21E-6</v>
      </c>
      <c r="O477">
        <v>9.2219999999999995E-5</v>
      </c>
      <c r="P477">
        <v>-5.8019999999999997E-5</v>
      </c>
      <c r="Q477">
        <v>-2.073E-5</v>
      </c>
      <c r="R477">
        <v>-7.7520000000000003E-5</v>
      </c>
      <c r="S477">
        <v>2</v>
      </c>
      <c r="T477">
        <v>1</v>
      </c>
      <c r="U477">
        <v>1</v>
      </c>
      <c r="V477" t="s">
        <v>2314</v>
      </c>
      <c r="W477">
        <f>IF(ISERROR(MATCH(VALUE(D477),'essen ID'!$A$1:$A$30000,0)),0,1)</f>
        <v>0</v>
      </c>
      <c r="X477">
        <f>IFERROR(VLOOKUP(VALUE(D477),DiseaseList!$A$2:$C$30000,3,FALSE),0)</f>
        <v>0</v>
      </c>
      <c r="Y477">
        <f>IF(ISERROR(MATCH(D477,'target HGNC ID'!$B$2:$B$30000,0)),0,1)</f>
        <v>0</v>
      </c>
    </row>
    <row r="478" spans="1:25" x14ac:dyDescent="0.25">
      <c r="A478" s="12" t="s">
        <v>1067</v>
      </c>
      <c r="B478" s="12">
        <v>3553</v>
      </c>
      <c r="C478" t="s">
        <v>223</v>
      </c>
      <c r="D478">
        <f t="shared" si="7"/>
        <v>55437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2.2199999999999999E-6</v>
      </c>
      <c r="O478">
        <v>3.6569E-4</v>
      </c>
      <c r="P478">
        <v>-8.5499999999999995E-6</v>
      </c>
      <c r="Q478">
        <v>-2.83E-6</v>
      </c>
      <c r="R478">
        <v>0</v>
      </c>
      <c r="S478">
        <v>0</v>
      </c>
      <c r="T478">
        <v>0</v>
      </c>
      <c r="U478">
        <v>0</v>
      </c>
      <c r="V478">
        <v>0</v>
      </c>
      <c r="W478">
        <f>IF(ISERROR(MATCH(VALUE(D478),'essen ID'!$A$1:$A$30000,0)),0,1)</f>
        <v>0</v>
      </c>
      <c r="X478">
        <f>IFERROR(VLOOKUP(VALUE(D478),DiseaseList!$A$2:$C$30000,3,FALSE),0)</f>
        <v>0</v>
      </c>
      <c r="Y478">
        <f>IF(ISERROR(MATCH(D478,'target HGNC ID'!$B$2:$B$30000,0)),0,1)</f>
        <v>0</v>
      </c>
    </row>
    <row r="479" spans="1:25" x14ac:dyDescent="0.25">
      <c r="A479" s="12" t="s">
        <v>1067</v>
      </c>
      <c r="B479" s="12">
        <v>3553</v>
      </c>
      <c r="C479" t="s">
        <v>1140</v>
      </c>
      <c r="D479">
        <f t="shared" si="7"/>
        <v>5055</v>
      </c>
      <c r="E479">
        <v>0.45</v>
      </c>
      <c r="F479">
        <v>0</v>
      </c>
      <c r="G479">
        <v>0</v>
      </c>
      <c r="H479">
        <v>1</v>
      </c>
      <c r="I479">
        <v>3</v>
      </c>
      <c r="J479">
        <v>2</v>
      </c>
      <c r="K479">
        <v>1</v>
      </c>
      <c r="L479">
        <v>396.95120238999999</v>
      </c>
      <c r="M479">
        <v>1885</v>
      </c>
      <c r="N479">
        <v>2.21E-6</v>
      </c>
      <c r="O479">
        <v>8.8603E-4</v>
      </c>
      <c r="P479">
        <v>-4.6969999999999999E-5</v>
      </c>
      <c r="Q479">
        <v>-1.4049999999999999E-5</v>
      </c>
      <c r="R479">
        <v>-5.5170000000000002E-5</v>
      </c>
      <c r="S479">
        <v>1175</v>
      </c>
      <c r="T479">
        <v>374</v>
      </c>
      <c r="U479">
        <v>801</v>
      </c>
      <c r="V479" t="s">
        <v>2314</v>
      </c>
      <c r="W479">
        <f>IF(ISERROR(MATCH(VALUE(D479),'essen ID'!$A$1:$A$30000,0)),0,1)</f>
        <v>0</v>
      </c>
      <c r="X479">
        <f>IFERROR(VLOOKUP(VALUE(D479),DiseaseList!$A$2:$C$30000,3,FALSE),0)</f>
        <v>0</v>
      </c>
      <c r="Y479">
        <f>IF(ISERROR(MATCH(D479,'target HGNC ID'!$B$2:$B$30000,0)),0,1)</f>
        <v>1</v>
      </c>
    </row>
    <row r="480" spans="1:25" x14ac:dyDescent="0.25">
      <c r="A480" s="12" t="s">
        <v>1066</v>
      </c>
      <c r="B480" s="12">
        <v>3554</v>
      </c>
      <c r="C480" t="s">
        <v>1528</v>
      </c>
      <c r="D480">
        <f t="shared" si="7"/>
        <v>9181</v>
      </c>
      <c r="E480">
        <v>0</v>
      </c>
      <c r="F480">
        <v>0</v>
      </c>
      <c r="G480">
        <v>0</v>
      </c>
      <c r="H480">
        <v>1</v>
      </c>
      <c r="I480">
        <v>8</v>
      </c>
      <c r="J480">
        <v>2</v>
      </c>
      <c r="K480">
        <v>6</v>
      </c>
      <c r="L480">
        <v>3352.0939941400002</v>
      </c>
      <c r="M480">
        <v>22275</v>
      </c>
      <c r="N480">
        <v>2.2199999999999999E-6</v>
      </c>
      <c r="O480">
        <v>4.9246200000000002E-3</v>
      </c>
      <c r="P480">
        <v>-2.0956999999999999E-4</v>
      </c>
      <c r="Q480">
        <v>-1.7480999999999999E-4</v>
      </c>
      <c r="R480">
        <v>-1.022E-4</v>
      </c>
      <c r="S480">
        <v>14887</v>
      </c>
      <c r="T480">
        <v>8129</v>
      </c>
      <c r="U480">
        <v>6758</v>
      </c>
      <c r="V480" t="s">
        <v>2314</v>
      </c>
      <c r="W480">
        <f>IF(ISERROR(MATCH(VALUE(D480),'essen ID'!$A$1:$A$30000,0)),0,1)</f>
        <v>0</v>
      </c>
      <c r="X480">
        <f>IFERROR(VLOOKUP(VALUE(D480),DiseaseList!$A$2:$C$30000,3,FALSE),0)</f>
        <v>0</v>
      </c>
      <c r="Y480">
        <f>IF(ISERROR(MATCH(D480,'target HGNC ID'!$B$2:$B$30000,0)),0,1)</f>
        <v>0</v>
      </c>
    </row>
    <row r="481" spans="1:25" x14ac:dyDescent="0.25">
      <c r="A481" s="12" t="s">
        <v>1293</v>
      </c>
      <c r="B481" s="12">
        <v>3558</v>
      </c>
      <c r="C481" t="s">
        <v>970</v>
      </c>
      <c r="D481">
        <f t="shared" si="7"/>
        <v>286</v>
      </c>
      <c r="E481">
        <v>0</v>
      </c>
      <c r="F481">
        <v>0</v>
      </c>
      <c r="G481">
        <v>0.51</v>
      </c>
      <c r="H481">
        <v>0.38</v>
      </c>
      <c r="I481">
        <v>6</v>
      </c>
      <c r="J481">
        <v>2</v>
      </c>
      <c r="K481">
        <v>4</v>
      </c>
      <c r="L481">
        <v>3789.4772949200001</v>
      </c>
      <c r="M481">
        <v>20009</v>
      </c>
      <c r="N481">
        <v>2.21E-6</v>
      </c>
      <c r="O481">
        <v>7.7134999999999997E-4</v>
      </c>
      <c r="P481">
        <v>-1.6614000000000001E-4</v>
      </c>
      <c r="Q481">
        <v>-1.4360999999999999E-4</v>
      </c>
      <c r="R481">
        <v>-1.4527999999999999E-4</v>
      </c>
      <c r="S481">
        <v>4</v>
      </c>
      <c r="T481">
        <v>3</v>
      </c>
      <c r="U481">
        <v>1</v>
      </c>
      <c r="V481" t="s">
        <v>2314</v>
      </c>
      <c r="W481">
        <f>IF(ISERROR(MATCH(VALUE(D481),'essen ID'!$A$1:$A$30000,0)),0,1)</f>
        <v>0</v>
      </c>
      <c r="X481">
        <f>IFERROR(VLOOKUP(VALUE(D481),DiseaseList!$A$2:$C$30000,3,FALSE),0)</f>
        <v>1</v>
      </c>
      <c r="Y481">
        <f>IF(ISERROR(MATCH(D481,'target HGNC ID'!$B$2:$B$30000,0)),0,1)</f>
        <v>0</v>
      </c>
    </row>
    <row r="482" spans="1:25" x14ac:dyDescent="0.25">
      <c r="A482" s="12" t="s">
        <v>1966</v>
      </c>
      <c r="B482" s="12">
        <v>3562</v>
      </c>
      <c r="C482" t="s">
        <v>1079</v>
      </c>
      <c r="D482">
        <f t="shared" si="7"/>
        <v>11146</v>
      </c>
      <c r="E482">
        <v>0</v>
      </c>
      <c r="F482">
        <v>1</v>
      </c>
      <c r="G482">
        <v>0</v>
      </c>
      <c r="H482">
        <v>0</v>
      </c>
      <c r="I482">
        <v>3</v>
      </c>
      <c r="J482">
        <v>1</v>
      </c>
      <c r="K482">
        <v>2</v>
      </c>
      <c r="L482">
        <v>500.09667968999997</v>
      </c>
      <c r="M482">
        <v>3571</v>
      </c>
      <c r="N482">
        <v>2.21E-6</v>
      </c>
      <c r="O482">
        <v>1.0550500000000001E-3</v>
      </c>
      <c r="P482">
        <v>-3.1810000000000002E-5</v>
      </c>
      <c r="Q482">
        <v>-2.741E-5</v>
      </c>
      <c r="R482">
        <v>-2.9009999999999998E-5</v>
      </c>
      <c r="S482">
        <v>819</v>
      </c>
      <c r="T482">
        <v>438</v>
      </c>
      <c r="U482">
        <v>381</v>
      </c>
      <c r="V482" t="s">
        <v>2314</v>
      </c>
      <c r="W482">
        <f>IF(ISERROR(MATCH(VALUE(D482),'essen ID'!$A$1:$A$30000,0)),0,1)</f>
        <v>0</v>
      </c>
      <c r="X482">
        <f>IFERROR(VLOOKUP(VALUE(D482),DiseaseList!$A$2:$C$30000,3,FALSE),0)</f>
        <v>1</v>
      </c>
      <c r="Y482">
        <f>IF(ISERROR(MATCH(D482,'target HGNC ID'!$B$2:$B$30000,0)),0,1)</f>
        <v>0</v>
      </c>
    </row>
    <row r="483" spans="1:25" x14ac:dyDescent="0.25">
      <c r="A483" s="12" t="s">
        <v>1966</v>
      </c>
      <c r="B483" s="12">
        <v>3562</v>
      </c>
      <c r="C483" t="s">
        <v>225</v>
      </c>
      <c r="D483">
        <f t="shared" si="7"/>
        <v>84876</v>
      </c>
      <c r="E483">
        <v>0</v>
      </c>
      <c r="F483">
        <v>0</v>
      </c>
      <c r="G483">
        <v>0</v>
      </c>
      <c r="H483">
        <v>1</v>
      </c>
      <c r="I483">
        <v>2</v>
      </c>
      <c r="J483">
        <v>1</v>
      </c>
      <c r="K483">
        <v>1</v>
      </c>
      <c r="L483">
        <v>0</v>
      </c>
      <c r="M483">
        <v>0</v>
      </c>
      <c r="N483">
        <v>2.21E-6</v>
      </c>
      <c r="O483">
        <v>1.2727000000000001E-3</v>
      </c>
      <c r="P483">
        <v>-2.5399999999999998E-6</v>
      </c>
      <c r="Q483">
        <v>-2.3800000000000001E-6</v>
      </c>
      <c r="R483">
        <v>-8.5499999999999995E-6</v>
      </c>
      <c r="S483">
        <v>2274</v>
      </c>
      <c r="T483">
        <v>1596</v>
      </c>
      <c r="U483">
        <v>678</v>
      </c>
      <c r="V483" t="s">
        <v>2314</v>
      </c>
      <c r="W483">
        <f>IF(ISERROR(MATCH(VALUE(D483),'essen ID'!$A$1:$A$30000,0)),0,1)</f>
        <v>0</v>
      </c>
      <c r="X483">
        <f>IFERROR(VLOOKUP(VALUE(D483),DiseaseList!$A$2:$C$30000,3,FALSE),0)</f>
        <v>1</v>
      </c>
      <c r="Y483">
        <f>IF(ISERROR(MATCH(D483,'target HGNC ID'!$B$2:$B$30000,0)),0,1)</f>
        <v>0</v>
      </c>
    </row>
    <row r="484" spans="1:25" x14ac:dyDescent="0.25">
      <c r="A484" s="12" t="s">
        <v>1292</v>
      </c>
      <c r="B484" s="12">
        <v>3565</v>
      </c>
      <c r="C484" t="s">
        <v>1070</v>
      </c>
      <c r="D484">
        <f t="shared" si="7"/>
        <v>8826</v>
      </c>
      <c r="E484">
        <v>0</v>
      </c>
      <c r="F484">
        <v>0</v>
      </c>
      <c r="G484">
        <v>0</v>
      </c>
      <c r="H484">
        <v>1</v>
      </c>
      <c r="I484">
        <v>7</v>
      </c>
      <c r="J484">
        <v>6</v>
      </c>
      <c r="K484">
        <v>1</v>
      </c>
      <c r="L484">
        <v>9101.7060546899993</v>
      </c>
      <c r="M484">
        <v>55413</v>
      </c>
      <c r="N484">
        <v>2.2199999999999999E-6</v>
      </c>
      <c r="O484">
        <v>5.2183400000000001E-3</v>
      </c>
      <c r="P484">
        <v>-3.2166999999999997E-4</v>
      </c>
      <c r="Q484">
        <v>-2.071E-5</v>
      </c>
      <c r="R484">
        <v>-1.1779E-4</v>
      </c>
      <c r="S484">
        <v>14044</v>
      </c>
      <c r="T484">
        <v>4885</v>
      </c>
      <c r="U484">
        <v>9159</v>
      </c>
      <c r="V484" t="s">
        <v>2314</v>
      </c>
      <c r="W484">
        <f>IF(ISERROR(MATCH(VALUE(D484),'essen ID'!$A$1:$A$30000,0)),0,1)</f>
        <v>0</v>
      </c>
      <c r="X484">
        <f>IFERROR(VLOOKUP(VALUE(D484),DiseaseList!$A$2:$C$30000,3,FALSE),0)</f>
        <v>0</v>
      </c>
      <c r="Y484">
        <f>IF(ISERROR(MATCH(D484,'target HGNC ID'!$B$2:$B$30000,0)),0,1)</f>
        <v>0</v>
      </c>
    </row>
    <row r="485" spans="1:25" x14ac:dyDescent="0.25">
      <c r="A485" s="12" t="s">
        <v>742</v>
      </c>
      <c r="B485" s="12">
        <v>3569</v>
      </c>
      <c r="C485" t="s">
        <v>228</v>
      </c>
      <c r="D485">
        <f t="shared" si="7"/>
        <v>11213</v>
      </c>
      <c r="E485">
        <v>0</v>
      </c>
      <c r="F485">
        <v>1</v>
      </c>
      <c r="G485">
        <v>0</v>
      </c>
      <c r="H485">
        <v>0</v>
      </c>
      <c r="I485">
        <v>2</v>
      </c>
      <c r="J485">
        <v>0</v>
      </c>
      <c r="K485">
        <v>2</v>
      </c>
      <c r="L485">
        <v>0</v>
      </c>
      <c r="M485">
        <v>0</v>
      </c>
      <c r="N485">
        <v>2.21E-6</v>
      </c>
      <c r="O485">
        <v>9.9400000000000004E-5</v>
      </c>
      <c r="P485">
        <v>-3.4209999999999999E-5</v>
      </c>
      <c r="Q485">
        <v>-1.9230000000000001E-5</v>
      </c>
      <c r="R485">
        <v>0</v>
      </c>
      <c r="S485">
        <v>0</v>
      </c>
      <c r="T485">
        <v>0</v>
      </c>
      <c r="U485">
        <v>0</v>
      </c>
      <c r="V485">
        <v>0</v>
      </c>
      <c r="W485">
        <f>IF(ISERROR(MATCH(VALUE(D485),'essen ID'!$A$1:$A$30000,0)),0,1)</f>
        <v>0</v>
      </c>
      <c r="X485">
        <f>IFERROR(VLOOKUP(VALUE(D485),DiseaseList!$A$2:$C$30000,3,FALSE),0)</f>
        <v>1</v>
      </c>
      <c r="Y485">
        <f>IF(ISERROR(MATCH(D485,'target HGNC ID'!$B$2:$B$30000,0)),0,1)</f>
        <v>0</v>
      </c>
    </row>
    <row r="486" spans="1:25" x14ac:dyDescent="0.25">
      <c r="A486" s="12" t="s">
        <v>745</v>
      </c>
      <c r="B486" s="12">
        <v>3576</v>
      </c>
      <c r="C486" t="s">
        <v>599</v>
      </c>
      <c r="D486">
        <f t="shared" si="7"/>
        <v>9641</v>
      </c>
      <c r="E486">
        <v>0</v>
      </c>
      <c r="F486">
        <v>0</v>
      </c>
      <c r="G486">
        <v>0</v>
      </c>
      <c r="H486">
        <v>1</v>
      </c>
      <c r="I486">
        <v>2</v>
      </c>
      <c r="J486">
        <v>1</v>
      </c>
      <c r="K486">
        <v>1</v>
      </c>
      <c r="L486">
        <v>724.5</v>
      </c>
      <c r="M486">
        <v>15800</v>
      </c>
      <c r="N486">
        <v>3.9000000000000002E-7</v>
      </c>
      <c r="O486">
        <v>0</v>
      </c>
      <c r="P486">
        <v>-2.128E-5</v>
      </c>
      <c r="Q486">
        <v>-1.2989999999999999E-5</v>
      </c>
      <c r="R486">
        <v>-2.6599999999999999E-5</v>
      </c>
      <c r="S486">
        <v>0</v>
      </c>
      <c r="T486">
        <v>0</v>
      </c>
      <c r="U486">
        <v>0</v>
      </c>
      <c r="V486">
        <v>0</v>
      </c>
      <c r="W486">
        <f>IF(ISERROR(MATCH(VALUE(D486),'essen ID'!$A$1:$A$30000,0)),0,1)</f>
        <v>0</v>
      </c>
      <c r="X486">
        <f>IFERROR(VLOOKUP(VALUE(D486),DiseaseList!$A$2:$C$30000,3,FALSE),0)</f>
        <v>0</v>
      </c>
      <c r="Y486">
        <f>IF(ISERROR(MATCH(D486,'target HGNC ID'!$B$2:$B$30000,0)),0,1)</f>
        <v>0</v>
      </c>
    </row>
    <row r="487" spans="1:25" x14ac:dyDescent="0.25">
      <c r="A487" s="12" t="s">
        <v>1967</v>
      </c>
      <c r="B487" s="12">
        <v>3578</v>
      </c>
      <c r="C487" t="s">
        <v>1252</v>
      </c>
      <c r="D487">
        <f t="shared" si="7"/>
        <v>5977</v>
      </c>
      <c r="E487">
        <v>0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3.9000000000000002E-7</v>
      </c>
      <c r="O487">
        <v>0</v>
      </c>
      <c r="P487">
        <v>-1.3210000000000001E-5</v>
      </c>
      <c r="Q487">
        <v>0</v>
      </c>
      <c r="R487">
        <v>-1.3879999999999999E-5</v>
      </c>
      <c r="S487">
        <v>0</v>
      </c>
      <c r="T487">
        <v>0</v>
      </c>
      <c r="U487">
        <v>0</v>
      </c>
      <c r="V487">
        <v>0</v>
      </c>
      <c r="W487">
        <f>IF(ISERROR(MATCH(VALUE(D487),'essen ID'!$A$1:$A$30000,0)),0,1)</f>
        <v>0</v>
      </c>
      <c r="X487">
        <f>IFERROR(VLOOKUP(VALUE(D487),DiseaseList!$A$2:$C$30000,3,FALSE),0)</f>
        <v>0</v>
      </c>
      <c r="Y487">
        <f>IF(ISERROR(MATCH(D487,'target HGNC ID'!$B$2:$B$30000,0)),0,1)</f>
        <v>0</v>
      </c>
    </row>
    <row r="488" spans="1:25" x14ac:dyDescent="0.25">
      <c r="A488" s="12" t="s">
        <v>1343</v>
      </c>
      <c r="B488" s="12">
        <v>3838</v>
      </c>
      <c r="C488" t="s">
        <v>1968</v>
      </c>
      <c r="D488">
        <f t="shared" si="7"/>
        <v>3690</v>
      </c>
      <c r="E488">
        <v>0</v>
      </c>
      <c r="F488">
        <v>1</v>
      </c>
      <c r="G488">
        <v>0</v>
      </c>
      <c r="H488">
        <v>0</v>
      </c>
      <c r="I488">
        <v>4</v>
      </c>
      <c r="J488">
        <v>1</v>
      </c>
      <c r="K488">
        <v>3</v>
      </c>
      <c r="L488">
        <v>59.447029110000003</v>
      </c>
      <c r="M488">
        <v>898</v>
      </c>
      <c r="N488">
        <v>2.2199999999999999E-6</v>
      </c>
      <c r="O488">
        <v>7.0813899999999999E-3</v>
      </c>
      <c r="P488">
        <v>-7.5290000000000006E-5</v>
      </c>
      <c r="Q488">
        <v>-5.7809999999999997E-5</v>
      </c>
      <c r="R488">
        <v>-4.002E-5</v>
      </c>
      <c r="S488">
        <v>1817</v>
      </c>
      <c r="T488">
        <v>1447</v>
      </c>
      <c r="U488">
        <v>370</v>
      </c>
      <c r="V488" t="s">
        <v>2314</v>
      </c>
      <c r="W488">
        <f>IF(ISERROR(MATCH(VALUE(D488),'essen ID'!$A$1:$A$30000,0)),0,1)</f>
        <v>1</v>
      </c>
      <c r="X488">
        <f>IFERROR(VLOOKUP(VALUE(D488),DiseaseList!$A$2:$C$30000,3,FALSE),0)</f>
        <v>1</v>
      </c>
      <c r="Y488">
        <f>IF(ISERROR(MATCH(D488,'target HGNC ID'!$B$2:$B$30000,0)),0,1)</f>
        <v>1</v>
      </c>
    </row>
    <row r="489" spans="1:25" x14ac:dyDescent="0.25">
      <c r="A489" s="12" t="s">
        <v>1343</v>
      </c>
      <c r="B489" s="12">
        <v>3838</v>
      </c>
      <c r="C489" t="s">
        <v>2194</v>
      </c>
      <c r="D489">
        <f t="shared" si="7"/>
        <v>3692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2.21E-6</v>
      </c>
      <c r="O489">
        <v>3.8970799999999998E-3</v>
      </c>
      <c r="P489">
        <v>-1.3210000000000001E-5</v>
      </c>
      <c r="Q489">
        <v>0</v>
      </c>
      <c r="R489">
        <v>-1.3879999999999999E-5</v>
      </c>
      <c r="S489">
        <v>0</v>
      </c>
      <c r="T489">
        <v>0</v>
      </c>
      <c r="U489">
        <v>0</v>
      </c>
      <c r="V489" t="s">
        <v>2314</v>
      </c>
      <c r="W489">
        <f>IF(ISERROR(MATCH(VALUE(D489),'essen ID'!$A$1:$A$30000,0)),0,1)</f>
        <v>0</v>
      </c>
      <c r="X489">
        <f>IFERROR(VLOOKUP(VALUE(D489),DiseaseList!$A$2:$C$30000,3,FALSE),0)</f>
        <v>0</v>
      </c>
      <c r="Y489">
        <f>IF(ISERROR(MATCH(D489,'target HGNC ID'!$B$2:$B$30000,0)),0,1)</f>
        <v>0</v>
      </c>
    </row>
    <row r="490" spans="1:25" x14ac:dyDescent="0.25">
      <c r="A490" s="12" t="s">
        <v>1350</v>
      </c>
      <c r="B490" s="12">
        <v>3643</v>
      </c>
      <c r="C490" t="s">
        <v>2291</v>
      </c>
      <c r="D490">
        <f t="shared" si="7"/>
        <v>7431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2.21E-6</v>
      </c>
      <c r="O490">
        <v>3.8970799999999998E-3</v>
      </c>
      <c r="P490">
        <v>-1.3210000000000001E-5</v>
      </c>
      <c r="Q490">
        <v>0</v>
      </c>
      <c r="R490">
        <v>-1.3879999999999999E-5</v>
      </c>
      <c r="S490">
        <v>0</v>
      </c>
      <c r="T490">
        <v>0</v>
      </c>
      <c r="U490">
        <v>0</v>
      </c>
      <c r="V490" t="s">
        <v>2314</v>
      </c>
      <c r="W490">
        <f>IF(ISERROR(MATCH(VALUE(D490),'essen ID'!$A$1:$A$30000,0)),0,1)</f>
        <v>0</v>
      </c>
      <c r="X490">
        <f>IFERROR(VLOOKUP(VALUE(D490),DiseaseList!$A$2:$C$30000,3,FALSE),0)</f>
        <v>0</v>
      </c>
      <c r="Y490">
        <f>IF(ISERROR(MATCH(D490,'target HGNC ID'!$B$2:$B$30000,0)),0,1)</f>
        <v>0</v>
      </c>
    </row>
    <row r="491" spans="1:25" x14ac:dyDescent="0.25">
      <c r="A491" s="12" t="s">
        <v>1022</v>
      </c>
      <c r="B491" s="12">
        <v>0</v>
      </c>
      <c r="C491" t="s">
        <v>2185</v>
      </c>
      <c r="D491">
        <f t="shared" si="7"/>
        <v>23462</v>
      </c>
      <c r="E491">
        <v>0</v>
      </c>
      <c r="F491">
        <v>1</v>
      </c>
      <c r="G491">
        <v>0</v>
      </c>
      <c r="H491">
        <v>0</v>
      </c>
      <c r="I491">
        <v>2</v>
      </c>
      <c r="J491">
        <v>2</v>
      </c>
      <c r="K491">
        <v>0</v>
      </c>
      <c r="L491">
        <v>799.23516845999995</v>
      </c>
      <c r="M491">
        <v>4222</v>
      </c>
      <c r="N491">
        <v>2.21E-6</v>
      </c>
      <c r="O491">
        <v>2.1269499999999998E-3</v>
      </c>
      <c r="P491">
        <v>-5.2819999999999999E-5</v>
      </c>
      <c r="Q491">
        <v>0</v>
      </c>
      <c r="R491">
        <v>-5.5510000000000002E-5</v>
      </c>
      <c r="S491">
        <v>0</v>
      </c>
      <c r="T491">
        <v>0</v>
      </c>
      <c r="U491">
        <v>0</v>
      </c>
      <c r="V491" t="s">
        <v>2314</v>
      </c>
      <c r="W491">
        <f>IF(ISERROR(MATCH(VALUE(D491),'essen ID'!$A$1:$A$30000,0)),0,1)</f>
        <v>1</v>
      </c>
      <c r="X491">
        <f>IFERROR(VLOOKUP(VALUE(D491),DiseaseList!$A$2:$C$30000,3,FALSE),0)</f>
        <v>0</v>
      </c>
      <c r="Y491">
        <f>IF(ISERROR(MATCH(D491,'target HGNC ID'!$B$2:$B$30000,0)),0,1)</f>
        <v>0</v>
      </c>
    </row>
    <row r="492" spans="1:25" x14ac:dyDescent="0.25">
      <c r="A492" s="12" t="s">
        <v>1258</v>
      </c>
      <c r="B492" s="12">
        <v>808</v>
      </c>
      <c r="C492" t="s">
        <v>1343</v>
      </c>
      <c r="D492">
        <f t="shared" si="7"/>
        <v>3838</v>
      </c>
      <c r="E492">
        <v>0</v>
      </c>
      <c r="F492">
        <v>0</v>
      </c>
      <c r="G492">
        <v>0</v>
      </c>
      <c r="H492">
        <v>1</v>
      </c>
      <c r="I492">
        <v>3</v>
      </c>
      <c r="J492">
        <v>1</v>
      </c>
      <c r="K492">
        <v>2</v>
      </c>
      <c r="L492">
        <v>0</v>
      </c>
      <c r="M492">
        <v>0</v>
      </c>
      <c r="N492">
        <v>2.2000000000000001E-6</v>
      </c>
      <c r="O492">
        <v>9.6959999999999993E-5</v>
      </c>
      <c r="P492">
        <v>-2.2439999999999999E-5</v>
      </c>
      <c r="Q492">
        <v>-3.4690000000000002E-5</v>
      </c>
      <c r="R492">
        <v>-1.6120000000000002E-5</v>
      </c>
      <c r="S492">
        <v>0</v>
      </c>
      <c r="T492">
        <v>0</v>
      </c>
      <c r="U492">
        <v>0</v>
      </c>
      <c r="V492" t="s">
        <v>2314</v>
      </c>
      <c r="W492">
        <f>IF(ISERROR(MATCH(VALUE(D492),'essen ID'!$A$1:$A$30000,0)),0,1)</f>
        <v>0</v>
      </c>
      <c r="X492">
        <f>IFERROR(VLOOKUP(VALUE(D492),DiseaseList!$A$2:$C$30000,3,FALSE),0)</f>
        <v>0</v>
      </c>
      <c r="Y492">
        <f>IF(ISERROR(MATCH(D492,'target HGNC ID'!$B$2:$B$30000,0)),0,1)</f>
        <v>0</v>
      </c>
    </row>
    <row r="493" spans="1:25" x14ac:dyDescent="0.25">
      <c r="A493" s="12" t="s">
        <v>226</v>
      </c>
      <c r="B493" s="12">
        <v>3708</v>
      </c>
      <c r="C493" t="s">
        <v>237</v>
      </c>
      <c r="D493">
        <f t="shared" si="7"/>
        <v>3630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2.2199999999999999E-6</v>
      </c>
      <c r="O493">
        <v>1.6996100000000001E-3</v>
      </c>
      <c r="P493">
        <v>-8.5499999999999995E-6</v>
      </c>
      <c r="Q493">
        <v>-3.7400000000000002E-6</v>
      </c>
      <c r="R493">
        <v>0</v>
      </c>
      <c r="S493">
        <v>0</v>
      </c>
      <c r="T493">
        <v>0</v>
      </c>
      <c r="U493">
        <v>0</v>
      </c>
      <c r="V493">
        <v>0</v>
      </c>
      <c r="W493">
        <f>IF(ISERROR(MATCH(VALUE(D493),'essen ID'!$A$1:$A$30000,0)),0,1)</f>
        <v>1</v>
      </c>
      <c r="X493">
        <f>IFERROR(VLOOKUP(VALUE(D493),DiseaseList!$A$2:$C$30000,3,FALSE),0)</f>
        <v>1</v>
      </c>
      <c r="Y493">
        <f>IF(ISERROR(MATCH(D493,'target HGNC ID'!$B$2:$B$30000,0)),0,1)</f>
        <v>1</v>
      </c>
    </row>
    <row r="494" spans="1:25" x14ac:dyDescent="0.25">
      <c r="A494" s="12" t="s">
        <v>226</v>
      </c>
      <c r="B494" s="12">
        <v>3708</v>
      </c>
      <c r="C494" t="s">
        <v>1022</v>
      </c>
      <c r="D494">
        <f t="shared" si="7"/>
        <v>0</v>
      </c>
      <c r="E494">
        <v>0</v>
      </c>
      <c r="F494">
        <v>1</v>
      </c>
      <c r="G494">
        <v>0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</v>
      </c>
      <c r="N494">
        <v>2.21E-6</v>
      </c>
      <c r="O494">
        <v>1.6996100000000001E-3</v>
      </c>
      <c r="P494">
        <v>-1.5990000000000001E-5</v>
      </c>
      <c r="Q494">
        <v>-9.6600000000000007E-6</v>
      </c>
      <c r="R494">
        <v>-2.2310000000000002E-5</v>
      </c>
      <c r="S494">
        <v>1</v>
      </c>
      <c r="T494">
        <v>1</v>
      </c>
      <c r="U494">
        <v>0</v>
      </c>
      <c r="V494" t="s">
        <v>2314</v>
      </c>
      <c r="W494">
        <f>IF(ISERROR(MATCH(VALUE(D494),'essen ID'!$A$1:$A$30000,0)),0,1)</f>
        <v>0</v>
      </c>
      <c r="X494">
        <f>IFERROR(VLOOKUP(VALUE(D494),DiseaseList!$A$2:$C$30000,3,FALSE),0)</f>
        <v>0</v>
      </c>
      <c r="Y494">
        <f>IF(ISERROR(MATCH(D494,'target HGNC ID'!$B$2:$B$30000,0)),0,1)</f>
        <v>0</v>
      </c>
    </row>
    <row r="495" spans="1:25" x14ac:dyDescent="0.25">
      <c r="A495" s="12" t="s">
        <v>1093</v>
      </c>
      <c r="B495" s="12">
        <v>3654</v>
      </c>
      <c r="C495" t="s">
        <v>471</v>
      </c>
      <c r="D495">
        <f t="shared" si="7"/>
        <v>3702</v>
      </c>
      <c r="E495">
        <v>0</v>
      </c>
      <c r="F495">
        <v>1</v>
      </c>
      <c r="G495">
        <v>0</v>
      </c>
      <c r="H495">
        <v>0</v>
      </c>
      <c r="I495">
        <v>2</v>
      </c>
      <c r="J495">
        <v>0</v>
      </c>
      <c r="K495">
        <v>2</v>
      </c>
      <c r="L495">
        <v>72.267982480000001</v>
      </c>
      <c r="M495">
        <v>633</v>
      </c>
      <c r="N495">
        <v>2.21E-6</v>
      </c>
      <c r="O495">
        <v>2.22902E-3</v>
      </c>
      <c r="P495">
        <v>-3.4209999999999999E-5</v>
      </c>
      <c r="Q495">
        <v>-1.7410000000000001E-5</v>
      </c>
      <c r="R495">
        <v>0</v>
      </c>
      <c r="S495">
        <v>0</v>
      </c>
      <c r="T495">
        <v>0</v>
      </c>
      <c r="U495">
        <v>0</v>
      </c>
      <c r="V495" t="s">
        <v>2314</v>
      </c>
      <c r="W495">
        <f>IF(ISERROR(MATCH(VALUE(D495),'essen ID'!$A$1:$A$30000,0)),0,1)</f>
        <v>0</v>
      </c>
      <c r="X495">
        <f>IFERROR(VLOOKUP(VALUE(D495),DiseaseList!$A$2:$C$30000,3,FALSE),0)</f>
        <v>1</v>
      </c>
      <c r="Y495">
        <f>IF(ISERROR(MATCH(D495,'target HGNC ID'!$B$2:$B$30000,0)),0,1)</f>
        <v>1</v>
      </c>
    </row>
    <row r="496" spans="1:25" x14ac:dyDescent="0.25">
      <c r="A496" s="12" t="s">
        <v>1761</v>
      </c>
      <c r="B496" s="12">
        <v>3667</v>
      </c>
      <c r="C496" t="s">
        <v>716</v>
      </c>
      <c r="D496">
        <f t="shared" si="7"/>
        <v>3718</v>
      </c>
      <c r="E496">
        <v>0</v>
      </c>
      <c r="F496">
        <v>0</v>
      </c>
      <c r="G496">
        <v>0</v>
      </c>
      <c r="H496">
        <v>1</v>
      </c>
      <c r="I496">
        <v>3</v>
      </c>
      <c r="J496">
        <v>2</v>
      </c>
      <c r="K496">
        <v>1</v>
      </c>
      <c r="L496">
        <v>1330</v>
      </c>
      <c r="M496">
        <v>7974</v>
      </c>
      <c r="N496">
        <v>2.21E-6</v>
      </c>
      <c r="O496">
        <v>2.0347500000000001E-3</v>
      </c>
      <c r="P496">
        <v>-3.9039999999999999E-5</v>
      </c>
      <c r="Q496">
        <v>-1.6480000000000001E-5</v>
      </c>
      <c r="R496">
        <v>-3.3680000000000003E-5</v>
      </c>
      <c r="S496">
        <v>101</v>
      </c>
      <c r="T496">
        <v>77</v>
      </c>
      <c r="U496">
        <v>24</v>
      </c>
      <c r="V496" t="s">
        <v>2314</v>
      </c>
      <c r="W496">
        <f>IF(ISERROR(MATCH(VALUE(D496),'essen ID'!$A$1:$A$30000,0)),0,1)</f>
        <v>0</v>
      </c>
      <c r="X496">
        <f>IFERROR(VLOOKUP(VALUE(D496),DiseaseList!$A$2:$C$30000,3,FALSE),0)</f>
        <v>1</v>
      </c>
      <c r="Y496">
        <f>IF(ISERROR(MATCH(D496,'target HGNC ID'!$B$2:$B$30000,0)),0,1)</f>
        <v>1</v>
      </c>
    </row>
    <row r="497" spans="1:25" x14ac:dyDescent="0.25">
      <c r="A497" s="12" t="s">
        <v>1047</v>
      </c>
      <c r="B497" s="12">
        <v>10458</v>
      </c>
      <c r="C497" t="s">
        <v>2050</v>
      </c>
      <c r="D497">
        <f t="shared" si="7"/>
        <v>3831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2.21E-6</v>
      </c>
      <c r="O497">
        <v>9.9576999999999999E-4</v>
      </c>
      <c r="P497">
        <v>-1.3210000000000001E-5</v>
      </c>
      <c r="Q497">
        <v>0</v>
      </c>
      <c r="R497">
        <v>-1.3879999999999999E-5</v>
      </c>
      <c r="S497">
        <v>0</v>
      </c>
      <c r="T497">
        <v>0</v>
      </c>
      <c r="U497">
        <v>0</v>
      </c>
      <c r="V497" t="s">
        <v>2314</v>
      </c>
      <c r="W497">
        <f>IF(ISERROR(MATCH(VALUE(D497),'essen ID'!$A$1:$A$30000,0)),0,1)</f>
        <v>0</v>
      </c>
      <c r="X497">
        <f>IFERROR(VLOOKUP(VALUE(D497),DiseaseList!$A$2:$C$30000,3,FALSE),0)</f>
        <v>0</v>
      </c>
      <c r="Y497">
        <f>IF(ISERROR(MATCH(D497,'target HGNC ID'!$B$2:$B$30000,0)),0,1)</f>
        <v>0</v>
      </c>
    </row>
    <row r="498" spans="1:25" x14ac:dyDescent="0.25">
      <c r="A498" s="12" t="s">
        <v>1065</v>
      </c>
      <c r="B498" s="12">
        <v>148022</v>
      </c>
      <c r="C498" t="s">
        <v>98</v>
      </c>
      <c r="D498">
        <f t="shared" si="7"/>
        <v>8788</v>
      </c>
      <c r="E498">
        <v>0</v>
      </c>
      <c r="F498">
        <v>0</v>
      </c>
      <c r="G498">
        <v>0.44</v>
      </c>
      <c r="H498">
        <v>0.52</v>
      </c>
      <c r="I498">
        <v>3</v>
      </c>
      <c r="J498">
        <v>1</v>
      </c>
      <c r="K498">
        <v>2</v>
      </c>
      <c r="L498">
        <v>0</v>
      </c>
      <c r="M498">
        <v>0</v>
      </c>
      <c r="N498">
        <v>2.21E-6</v>
      </c>
      <c r="O498">
        <v>5.9949000000000005E-4</v>
      </c>
      <c r="P498">
        <v>-4.3340000000000002E-5</v>
      </c>
      <c r="Q498">
        <v>-2.923E-5</v>
      </c>
      <c r="R498">
        <v>-2.815E-5</v>
      </c>
      <c r="S498">
        <v>22</v>
      </c>
      <c r="T498">
        <v>22</v>
      </c>
      <c r="U498">
        <v>0</v>
      </c>
      <c r="V498" t="s">
        <v>2314</v>
      </c>
      <c r="W498">
        <f>IF(ISERROR(MATCH(VALUE(D498),'essen ID'!$A$1:$A$30000,0)),0,1)</f>
        <v>0</v>
      </c>
      <c r="X498">
        <f>IFERROR(VLOOKUP(VALUE(D498),DiseaseList!$A$2:$C$30000,3,FALSE),0)</f>
        <v>0</v>
      </c>
      <c r="Y498">
        <f>IF(ISERROR(MATCH(D498,'target HGNC ID'!$B$2:$B$30000,0)),0,1)</f>
        <v>0</v>
      </c>
    </row>
    <row r="499" spans="1:25" x14ac:dyDescent="0.25">
      <c r="A499" s="12" t="s">
        <v>1718</v>
      </c>
      <c r="B499" s="12">
        <v>3672</v>
      </c>
      <c r="C499" t="s">
        <v>913</v>
      </c>
      <c r="D499">
        <f t="shared" si="7"/>
        <v>9479</v>
      </c>
      <c r="E499">
        <v>0</v>
      </c>
      <c r="F499">
        <v>1</v>
      </c>
      <c r="G499">
        <v>0</v>
      </c>
      <c r="H499">
        <v>0</v>
      </c>
      <c r="I499">
        <v>12</v>
      </c>
      <c r="J499">
        <v>1</v>
      </c>
      <c r="K499">
        <v>11</v>
      </c>
      <c r="L499">
        <v>6734.0957031199996</v>
      </c>
      <c r="M499">
        <v>53372</v>
      </c>
      <c r="N499">
        <v>2.2199999999999999E-6</v>
      </c>
      <c r="O499">
        <v>1.3824349999999999E-2</v>
      </c>
      <c r="P499">
        <v>-9.2854000000000005E-4</v>
      </c>
      <c r="Q499">
        <v>-5.7153E-4</v>
      </c>
      <c r="R499">
        <v>-1.5597000000000001E-4</v>
      </c>
      <c r="S499">
        <v>499</v>
      </c>
      <c r="T499">
        <v>341</v>
      </c>
      <c r="U499">
        <v>158</v>
      </c>
      <c r="V499" t="s">
        <v>2314</v>
      </c>
      <c r="W499">
        <f>IF(ISERROR(MATCH(VALUE(D499),'essen ID'!$A$1:$A$30000,0)),0,1)</f>
        <v>1</v>
      </c>
      <c r="X499">
        <f>IFERROR(VLOOKUP(VALUE(D499),DiseaseList!$A$2:$C$30000,3,FALSE),0)</f>
        <v>1</v>
      </c>
      <c r="Y499">
        <f>IF(ISERROR(MATCH(D499,'target HGNC ID'!$B$2:$B$30000,0)),0,1)</f>
        <v>1</v>
      </c>
    </row>
    <row r="500" spans="1:25" x14ac:dyDescent="0.25">
      <c r="A500" s="12" t="s">
        <v>1593</v>
      </c>
      <c r="B500" s="12">
        <v>3688</v>
      </c>
      <c r="C500" t="s">
        <v>246</v>
      </c>
      <c r="D500">
        <f t="shared" si="7"/>
        <v>90427</v>
      </c>
      <c r="E500">
        <v>0.46</v>
      </c>
      <c r="F500">
        <v>0</v>
      </c>
      <c r="G500">
        <v>0</v>
      </c>
      <c r="H500">
        <v>1</v>
      </c>
      <c r="I500">
        <v>6</v>
      </c>
      <c r="J500">
        <v>2</v>
      </c>
      <c r="K500">
        <v>4</v>
      </c>
      <c r="L500">
        <v>1408.82873535</v>
      </c>
      <c r="M500">
        <v>16904</v>
      </c>
      <c r="N500">
        <v>2.21E-6</v>
      </c>
      <c r="O500">
        <v>1.0722800000000001E-3</v>
      </c>
      <c r="P500">
        <v>-9.6959999999999993E-5</v>
      </c>
      <c r="Q500">
        <v>-8.9010000000000003E-5</v>
      </c>
      <c r="R500">
        <v>-5.1579999999999997E-5</v>
      </c>
      <c r="S500">
        <v>18499</v>
      </c>
      <c r="T500">
        <v>10876</v>
      </c>
      <c r="U500">
        <v>7623</v>
      </c>
      <c r="V500" t="s">
        <v>2314</v>
      </c>
      <c r="W500">
        <f>IF(ISERROR(MATCH(VALUE(D500),'essen ID'!$A$1:$A$30000,0)),0,1)</f>
        <v>0</v>
      </c>
      <c r="X500">
        <f>IFERROR(VLOOKUP(VALUE(D500),DiseaseList!$A$2:$C$30000,3,FALSE),0)</f>
        <v>0</v>
      </c>
      <c r="Y500">
        <f>IF(ISERROR(MATCH(D500,'target HGNC ID'!$B$2:$B$30000,0)),0,1)</f>
        <v>0</v>
      </c>
    </row>
    <row r="501" spans="1:25" x14ac:dyDescent="0.25">
      <c r="A501" s="12" t="s">
        <v>1968</v>
      </c>
      <c r="B501" s="12">
        <v>3690</v>
      </c>
      <c r="C501" t="s">
        <v>1013</v>
      </c>
      <c r="D501">
        <f t="shared" si="7"/>
        <v>834</v>
      </c>
      <c r="E501">
        <v>0</v>
      </c>
      <c r="F501">
        <v>0</v>
      </c>
      <c r="G501">
        <v>0</v>
      </c>
      <c r="H501">
        <v>1</v>
      </c>
      <c r="I501">
        <v>2</v>
      </c>
      <c r="J501">
        <v>2</v>
      </c>
      <c r="K501">
        <v>0</v>
      </c>
      <c r="L501">
        <v>0</v>
      </c>
      <c r="M501">
        <v>0</v>
      </c>
      <c r="N501">
        <v>3.9000000000000002E-7</v>
      </c>
      <c r="O501">
        <v>0</v>
      </c>
      <c r="P501">
        <v>-5.2819999999999999E-5</v>
      </c>
      <c r="Q501">
        <v>0</v>
      </c>
      <c r="R501">
        <v>-5.5510000000000002E-5</v>
      </c>
      <c r="S501">
        <v>0</v>
      </c>
      <c r="T501">
        <v>0</v>
      </c>
      <c r="U501">
        <v>0</v>
      </c>
      <c r="V501">
        <v>0</v>
      </c>
      <c r="W501">
        <f>IF(ISERROR(MATCH(VALUE(D501),'essen ID'!$A$1:$A$30000,0)),0,1)</f>
        <v>0</v>
      </c>
      <c r="X501">
        <f>IFERROR(VLOOKUP(VALUE(D501),DiseaseList!$A$2:$C$30000,3,FALSE),0)</f>
        <v>0</v>
      </c>
      <c r="Y501">
        <f>IF(ISERROR(MATCH(D501,'target HGNC ID'!$B$2:$B$30000,0)),0,1)</f>
        <v>1</v>
      </c>
    </row>
    <row r="502" spans="1:25" x14ac:dyDescent="0.25">
      <c r="A502" s="12" t="s">
        <v>533</v>
      </c>
      <c r="B502" s="12">
        <v>3716</v>
      </c>
      <c r="C502" t="s">
        <v>1948</v>
      </c>
      <c r="D502">
        <f t="shared" si="7"/>
        <v>2625</v>
      </c>
      <c r="E502">
        <v>0</v>
      </c>
      <c r="F502">
        <v>0</v>
      </c>
      <c r="G502">
        <v>0.47</v>
      </c>
      <c r="H502">
        <v>0.44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3.9000000000000002E-7</v>
      </c>
      <c r="O502">
        <v>0</v>
      </c>
      <c r="P502">
        <v>-1.3210000000000001E-5</v>
      </c>
      <c r="Q502">
        <v>0</v>
      </c>
      <c r="R502">
        <v>-1.3879999999999999E-5</v>
      </c>
      <c r="S502">
        <v>0</v>
      </c>
      <c r="T502">
        <v>0</v>
      </c>
      <c r="U502">
        <v>0</v>
      </c>
      <c r="V502">
        <v>0</v>
      </c>
      <c r="W502">
        <f>IF(ISERROR(MATCH(VALUE(D502),'essen ID'!$A$1:$A$30000,0)),0,1)</f>
        <v>1</v>
      </c>
      <c r="X502">
        <f>IFERROR(VLOOKUP(VALUE(D502),DiseaseList!$A$2:$C$30000,3,FALSE),0)</f>
        <v>1</v>
      </c>
      <c r="Y502">
        <f>IF(ISERROR(MATCH(D502,'target HGNC ID'!$B$2:$B$30000,0)),0,1)</f>
        <v>0</v>
      </c>
    </row>
    <row r="503" spans="1:25" x14ac:dyDescent="0.25">
      <c r="A503" s="12" t="s">
        <v>482</v>
      </c>
      <c r="B503" s="12">
        <v>3717</v>
      </c>
      <c r="C503" t="s">
        <v>1969</v>
      </c>
      <c r="D503">
        <f t="shared" si="7"/>
        <v>3726</v>
      </c>
      <c r="E503">
        <v>0</v>
      </c>
      <c r="F503">
        <v>1</v>
      </c>
      <c r="G503">
        <v>0</v>
      </c>
      <c r="H503">
        <v>0</v>
      </c>
      <c r="I503">
        <v>2</v>
      </c>
      <c r="J503">
        <v>0</v>
      </c>
      <c r="K503">
        <v>2</v>
      </c>
      <c r="L503">
        <v>1448</v>
      </c>
      <c r="M503">
        <v>7800</v>
      </c>
      <c r="N503">
        <v>2.21E-6</v>
      </c>
      <c r="O503">
        <v>5.3659999999999998E-5</v>
      </c>
      <c r="P503">
        <v>-3.4209999999999999E-5</v>
      </c>
      <c r="Q503">
        <v>-2.3470000000000001E-5</v>
      </c>
      <c r="R503">
        <v>0</v>
      </c>
      <c r="S503">
        <v>0</v>
      </c>
      <c r="T503">
        <v>0</v>
      </c>
      <c r="U503">
        <v>0</v>
      </c>
      <c r="V503" t="s">
        <v>2314</v>
      </c>
      <c r="W503">
        <f>IF(ISERROR(MATCH(VALUE(D503),'essen ID'!$A$1:$A$30000,0)),0,1)</f>
        <v>1</v>
      </c>
      <c r="X503">
        <f>IFERROR(VLOOKUP(VALUE(D503),DiseaseList!$A$2:$C$30000,3,FALSE),0)</f>
        <v>0</v>
      </c>
      <c r="Y503">
        <f>IF(ISERROR(MATCH(D503,'target HGNC ID'!$B$2:$B$30000,0)),0,1)</f>
        <v>0</v>
      </c>
    </row>
    <row r="504" spans="1:25" x14ac:dyDescent="0.25">
      <c r="A504" s="12" t="s">
        <v>482</v>
      </c>
      <c r="B504" s="12">
        <v>3717</v>
      </c>
      <c r="C504" t="s">
        <v>940</v>
      </c>
      <c r="D504">
        <f t="shared" si="7"/>
        <v>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2.2199999999999999E-6</v>
      </c>
      <c r="O504">
        <v>1.37575E-3</v>
      </c>
      <c r="P504">
        <v>-8.5499999999999995E-6</v>
      </c>
      <c r="Q504">
        <v>4.7500000000000003E-6</v>
      </c>
      <c r="R504">
        <v>0</v>
      </c>
      <c r="S504">
        <v>0</v>
      </c>
      <c r="T504">
        <v>0</v>
      </c>
      <c r="U504">
        <v>0</v>
      </c>
      <c r="V504">
        <v>0</v>
      </c>
      <c r="W504">
        <f>IF(ISERROR(MATCH(VALUE(D504),'essen ID'!$A$1:$A$30000,0)),0,1)</f>
        <v>0</v>
      </c>
      <c r="X504">
        <f>IFERROR(VLOOKUP(VALUE(D504),DiseaseList!$A$2:$C$30000,3,FALSE),0)</f>
        <v>0</v>
      </c>
      <c r="Y504">
        <f>IF(ISERROR(MATCH(D504,'target HGNC ID'!$B$2:$B$30000,0)),0,1)</f>
        <v>0</v>
      </c>
    </row>
    <row r="505" spans="1:25" x14ac:dyDescent="0.25">
      <c r="A505" s="12" t="s">
        <v>346</v>
      </c>
      <c r="B505" s="12">
        <v>5599</v>
      </c>
      <c r="C505" t="s">
        <v>2056</v>
      </c>
      <c r="D505">
        <f t="shared" si="7"/>
        <v>1000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2.21E-6</v>
      </c>
      <c r="O505">
        <v>2.8225E-4</v>
      </c>
      <c r="P505">
        <v>-1.3210000000000001E-5</v>
      </c>
      <c r="Q505">
        <v>0</v>
      </c>
      <c r="R505">
        <v>-1.3879999999999999E-5</v>
      </c>
      <c r="S505">
        <v>0</v>
      </c>
      <c r="T505">
        <v>0</v>
      </c>
      <c r="U505">
        <v>0</v>
      </c>
      <c r="V505" t="s">
        <v>2314</v>
      </c>
      <c r="W505">
        <f>IF(ISERROR(MATCH(VALUE(D505),'essen ID'!$A$1:$A$30000,0)),0,1)</f>
        <v>1</v>
      </c>
      <c r="X505">
        <f>IFERROR(VLOOKUP(VALUE(D505),DiseaseList!$A$2:$C$30000,3,FALSE),0)</f>
        <v>0</v>
      </c>
      <c r="Y505">
        <f>IF(ISERROR(MATCH(D505,'target HGNC ID'!$B$2:$B$30000,0)),0,1)</f>
        <v>0</v>
      </c>
    </row>
    <row r="506" spans="1:25" x14ac:dyDescent="0.25">
      <c r="A506" s="12" t="s">
        <v>1660</v>
      </c>
      <c r="B506" s="12">
        <v>6416</v>
      </c>
      <c r="C506" t="s">
        <v>1971</v>
      </c>
      <c r="D506">
        <f t="shared" si="7"/>
        <v>1147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0</v>
      </c>
      <c r="K506">
        <v>1</v>
      </c>
      <c r="L506">
        <v>0</v>
      </c>
      <c r="M506">
        <v>0</v>
      </c>
      <c r="N506">
        <v>2.21E-6</v>
      </c>
      <c r="O506">
        <v>3.9325999999999999E-4</v>
      </c>
      <c r="P506">
        <v>-8.5499999999999995E-6</v>
      </c>
      <c r="Q506">
        <v>-2.5299999999999999E-6</v>
      </c>
      <c r="R506">
        <v>0</v>
      </c>
      <c r="S506">
        <v>0</v>
      </c>
      <c r="T506">
        <v>0</v>
      </c>
      <c r="U506">
        <v>0</v>
      </c>
      <c r="V506" t="s">
        <v>2314</v>
      </c>
      <c r="W506">
        <f>IF(ISERROR(MATCH(VALUE(D506),'essen ID'!$A$1:$A$30000,0)),0,1)</f>
        <v>1</v>
      </c>
      <c r="X506">
        <f>IFERROR(VLOOKUP(VALUE(D506),DiseaseList!$A$2:$C$30000,3,FALSE),0)</f>
        <v>1</v>
      </c>
      <c r="Y506">
        <f>IF(ISERROR(MATCH(D506,'target HGNC ID'!$B$2:$B$30000,0)),0,1)</f>
        <v>0</v>
      </c>
    </row>
    <row r="507" spans="1:25" x14ac:dyDescent="0.25">
      <c r="A507" s="12" t="s">
        <v>1969</v>
      </c>
      <c r="B507" s="12">
        <v>3726</v>
      </c>
      <c r="C507" t="s">
        <v>1149</v>
      </c>
      <c r="D507">
        <f t="shared" si="7"/>
        <v>0</v>
      </c>
      <c r="E507">
        <v>0</v>
      </c>
      <c r="F507">
        <v>1</v>
      </c>
      <c r="G507">
        <v>0</v>
      </c>
      <c r="H507">
        <v>0</v>
      </c>
      <c r="I507">
        <v>3</v>
      </c>
      <c r="J507">
        <v>1</v>
      </c>
      <c r="K507">
        <v>2</v>
      </c>
      <c r="L507">
        <v>82.801681520000002</v>
      </c>
      <c r="M507">
        <v>1098</v>
      </c>
      <c r="N507">
        <v>2.21E-6</v>
      </c>
      <c r="O507">
        <v>4.0785500000000002E-3</v>
      </c>
      <c r="P507">
        <v>-4.5019999999999999E-5</v>
      </c>
      <c r="Q507">
        <v>-3.3479999999999998E-5</v>
      </c>
      <c r="R507">
        <v>-3.1590000000000001E-5</v>
      </c>
      <c r="S507">
        <v>0</v>
      </c>
      <c r="T507">
        <v>0</v>
      </c>
      <c r="U507">
        <v>0</v>
      </c>
      <c r="V507" t="s">
        <v>2314</v>
      </c>
      <c r="W507">
        <f>IF(ISERROR(MATCH(VALUE(D507),'essen ID'!$A$1:$A$30000,0)),0,1)</f>
        <v>0</v>
      </c>
      <c r="X507">
        <f>IFERROR(VLOOKUP(VALUE(D507),DiseaseList!$A$2:$C$30000,3,FALSE),0)</f>
        <v>0</v>
      </c>
      <c r="Y507">
        <f>IF(ISERROR(MATCH(D507,'target HGNC ID'!$B$2:$B$30000,0)),0,1)</f>
        <v>0</v>
      </c>
    </row>
    <row r="508" spans="1:25" x14ac:dyDescent="0.25">
      <c r="A508" s="12" t="s">
        <v>1970</v>
      </c>
      <c r="B508" s="12">
        <v>3727</v>
      </c>
      <c r="C508" t="s">
        <v>1426</v>
      </c>
      <c r="D508">
        <f t="shared" si="7"/>
        <v>3766</v>
      </c>
      <c r="E508">
        <v>0</v>
      </c>
      <c r="F508">
        <v>1</v>
      </c>
      <c r="G508">
        <v>0</v>
      </c>
      <c r="H508">
        <v>0</v>
      </c>
      <c r="I508">
        <v>2</v>
      </c>
      <c r="J508">
        <v>1</v>
      </c>
      <c r="K508">
        <v>1</v>
      </c>
      <c r="L508">
        <v>5.5488009500000004</v>
      </c>
      <c r="M508">
        <v>50</v>
      </c>
      <c r="N508">
        <v>2.21E-6</v>
      </c>
      <c r="O508">
        <v>1.6505E-4</v>
      </c>
      <c r="P508">
        <v>-2.1759999999999998E-5</v>
      </c>
      <c r="Q508">
        <v>-1.33E-5</v>
      </c>
      <c r="R508">
        <v>-2.145E-5</v>
      </c>
      <c r="S508">
        <v>0</v>
      </c>
      <c r="T508">
        <v>0</v>
      </c>
      <c r="U508">
        <v>0</v>
      </c>
      <c r="V508" t="s">
        <v>2314</v>
      </c>
      <c r="W508">
        <f>IF(ISERROR(MATCH(VALUE(D508),'essen ID'!$A$1:$A$30000,0)),0,1)</f>
        <v>1</v>
      </c>
      <c r="X508">
        <f>IFERROR(VLOOKUP(VALUE(D508),DiseaseList!$A$2:$C$30000,3,FALSE),0)</f>
        <v>1</v>
      </c>
      <c r="Y508">
        <f>IF(ISERROR(MATCH(D508,'target HGNC ID'!$B$2:$B$30000,0)),0,1)</f>
        <v>0</v>
      </c>
    </row>
    <row r="509" spans="1:25" x14ac:dyDescent="0.25">
      <c r="A509" s="12" t="s">
        <v>940</v>
      </c>
      <c r="B509" s="12">
        <v>0</v>
      </c>
      <c r="C509" t="s">
        <v>2208</v>
      </c>
      <c r="D509">
        <f t="shared" si="7"/>
        <v>8777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2.21E-6</v>
      </c>
      <c r="O509">
        <v>6.8130100000000004E-3</v>
      </c>
      <c r="P509">
        <v>-1.3210000000000001E-5</v>
      </c>
      <c r="Q509">
        <v>0</v>
      </c>
      <c r="R509">
        <v>-1.3879999999999999E-5</v>
      </c>
      <c r="S509">
        <v>0</v>
      </c>
      <c r="T509">
        <v>0</v>
      </c>
      <c r="U509">
        <v>0</v>
      </c>
      <c r="V509" t="s">
        <v>2314</v>
      </c>
      <c r="W509">
        <f>IF(ISERROR(MATCH(VALUE(D509),'essen ID'!$A$1:$A$30000,0)),0,1)</f>
        <v>0</v>
      </c>
      <c r="X509">
        <f>IFERROR(VLOOKUP(VALUE(D509),DiseaseList!$A$2:$C$30000,3,FALSE),0)</f>
        <v>0</v>
      </c>
      <c r="Y509">
        <f>IF(ISERROR(MATCH(D509,'target HGNC ID'!$B$2:$B$30000,0)),0,1)</f>
        <v>0</v>
      </c>
    </row>
    <row r="510" spans="1:25" x14ac:dyDescent="0.25">
      <c r="A510" s="12" t="s">
        <v>1971</v>
      </c>
      <c r="B510" s="12">
        <v>1147</v>
      </c>
      <c r="C510" t="s">
        <v>2228</v>
      </c>
      <c r="D510">
        <f t="shared" si="7"/>
        <v>51196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2.21E-6</v>
      </c>
      <c r="O510">
        <v>6.8130100000000004E-3</v>
      </c>
      <c r="P510">
        <v>-1.3210000000000001E-5</v>
      </c>
      <c r="Q510">
        <v>0</v>
      </c>
      <c r="R510">
        <v>-1.3879999999999999E-5</v>
      </c>
      <c r="S510">
        <v>0</v>
      </c>
      <c r="T510">
        <v>0</v>
      </c>
      <c r="U510">
        <v>0</v>
      </c>
      <c r="V510" t="s">
        <v>2314</v>
      </c>
      <c r="W510">
        <f>IF(ISERROR(MATCH(VALUE(D510),'essen ID'!$A$1:$A$30000,0)),0,1)</f>
        <v>0</v>
      </c>
      <c r="X510">
        <f>IFERROR(VLOOKUP(VALUE(D510),DiseaseList!$A$2:$C$30000,3,FALSE),0)</f>
        <v>1</v>
      </c>
      <c r="Y510">
        <f>IF(ISERROR(MATCH(D510,'target HGNC ID'!$B$2:$B$30000,0)),0,1)</f>
        <v>0</v>
      </c>
    </row>
    <row r="511" spans="1:25" x14ac:dyDescent="0.25">
      <c r="A511" s="12" t="s">
        <v>1972</v>
      </c>
      <c r="B511" s="12">
        <v>57576</v>
      </c>
      <c r="C511" t="s">
        <v>2237</v>
      </c>
      <c r="D511">
        <f t="shared" si="7"/>
        <v>5800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2.21E-6</v>
      </c>
      <c r="O511">
        <v>6.8130100000000004E-3</v>
      </c>
      <c r="P511">
        <v>-1.3210000000000001E-5</v>
      </c>
      <c r="Q511">
        <v>0</v>
      </c>
      <c r="R511">
        <v>-1.3879999999999999E-5</v>
      </c>
      <c r="S511">
        <v>0</v>
      </c>
      <c r="T511">
        <v>0</v>
      </c>
      <c r="U511">
        <v>0</v>
      </c>
      <c r="V511" t="s">
        <v>2314</v>
      </c>
      <c r="W511">
        <f>IF(ISERROR(MATCH(VALUE(D511),'essen ID'!$A$1:$A$30000,0)),0,1)</f>
        <v>0</v>
      </c>
      <c r="X511">
        <f>IFERROR(VLOOKUP(VALUE(D511),DiseaseList!$A$2:$C$30000,3,FALSE),0)</f>
        <v>1</v>
      </c>
      <c r="Y511">
        <f>IF(ISERROR(MATCH(D511,'target HGNC ID'!$B$2:$B$30000,0)),0,1)</f>
        <v>0</v>
      </c>
    </row>
    <row r="512" spans="1:25" x14ac:dyDescent="0.25">
      <c r="A512" s="12" t="s">
        <v>1972</v>
      </c>
      <c r="B512" s="12">
        <v>57576</v>
      </c>
      <c r="C512" t="s">
        <v>2265</v>
      </c>
      <c r="D512">
        <f t="shared" si="7"/>
        <v>9655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2.21E-6</v>
      </c>
      <c r="O512">
        <v>6.8130100000000004E-3</v>
      </c>
      <c r="P512">
        <v>-1.3210000000000001E-5</v>
      </c>
      <c r="Q512">
        <v>0</v>
      </c>
      <c r="R512">
        <v>-1.3879999999999999E-5</v>
      </c>
      <c r="S512">
        <v>0</v>
      </c>
      <c r="T512">
        <v>0</v>
      </c>
      <c r="U512">
        <v>0</v>
      </c>
      <c r="V512" t="s">
        <v>2314</v>
      </c>
      <c r="W512">
        <f>IF(ISERROR(MATCH(VALUE(D512),'essen ID'!$A$1:$A$30000,0)),0,1)</f>
        <v>0</v>
      </c>
      <c r="X512">
        <f>IFERROR(VLOOKUP(VALUE(D512),DiseaseList!$A$2:$C$30000,3,FALSE),0)</f>
        <v>0</v>
      </c>
      <c r="Y512">
        <f>IF(ISERROR(MATCH(D512,'target HGNC ID'!$B$2:$B$30000,0)),0,1)</f>
        <v>0</v>
      </c>
    </row>
    <row r="513" spans="1:25" x14ac:dyDescent="0.25">
      <c r="A513" s="12" t="s">
        <v>1973</v>
      </c>
      <c r="B513" s="12">
        <v>284217</v>
      </c>
      <c r="C513" t="s">
        <v>2266</v>
      </c>
      <c r="D513">
        <f t="shared" si="7"/>
        <v>9306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2.21E-6</v>
      </c>
      <c r="O513">
        <v>6.8130100000000004E-3</v>
      </c>
      <c r="P513">
        <v>-1.3210000000000001E-5</v>
      </c>
      <c r="Q513">
        <v>0</v>
      </c>
      <c r="R513">
        <v>-1.3879999999999999E-5</v>
      </c>
      <c r="S513">
        <v>0</v>
      </c>
      <c r="T513">
        <v>0</v>
      </c>
      <c r="U513">
        <v>0</v>
      </c>
      <c r="V513" t="s">
        <v>2314</v>
      </c>
      <c r="W513">
        <f>IF(ISERROR(MATCH(VALUE(D513),'essen ID'!$A$1:$A$30000,0)),0,1)</f>
        <v>0</v>
      </c>
      <c r="X513">
        <f>IFERROR(VLOOKUP(VALUE(D513),DiseaseList!$A$2:$C$30000,3,FALSE),0)</f>
        <v>0</v>
      </c>
      <c r="Y513">
        <f>IF(ISERROR(MATCH(D513,'target HGNC ID'!$B$2:$B$30000,0)),0,1)</f>
        <v>0</v>
      </c>
    </row>
    <row r="514" spans="1:25" x14ac:dyDescent="0.25">
      <c r="A514" s="12" t="s">
        <v>1554</v>
      </c>
      <c r="B514" s="12">
        <v>3912</v>
      </c>
      <c r="C514" t="s">
        <v>2270</v>
      </c>
      <c r="D514">
        <f t="shared" si="7"/>
        <v>26228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2.21E-6</v>
      </c>
      <c r="O514">
        <v>6.8130100000000004E-3</v>
      </c>
      <c r="P514">
        <v>-1.3210000000000001E-5</v>
      </c>
      <c r="Q514">
        <v>0</v>
      </c>
      <c r="R514">
        <v>-1.3879999999999999E-5</v>
      </c>
      <c r="S514">
        <v>0</v>
      </c>
      <c r="T514">
        <v>0</v>
      </c>
      <c r="U514">
        <v>0</v>
      </c>
      <c r="V514" t="s">
        <v>2314</v>
      </c>
      <c r="W514">
        <f>IF(ISERROR(MATCH(VALUE(D514),'essen ID'!$A$1:$A$30000,0)),0,1)</f>
        <v>0</v>
      </c>
      <c r="X514">
        <f>IFERROR(VLOOKUP(VALUE(D514),DiseaseList!$A$2:$C$30000,3,FALSE),0)</f>
        <v>0</v>
      </c>
      <c r="Y514">
        <f>IF(ISERROR(MATCH(D514,'target HGNC ID'!$B$2:$B$30000,0)),0,1)</f>
        <v>0</v>
      </c>
    </row>
    <row r="515" spans="1:25" x14ac:dyDescent="0.25">
      <c r="A515" s="12" t="s">
        <v>1974</v>
      </c>
      <c r="B515" s="12">
        <v>3915</v>
      </c>
      <c r="C515" t="s">
        <v>1082</v>
      </c>
      <c r="D515">
        <f t="shared" ref="D515:D578" si="8">VLOOKUP(C515,$A$2:$B$1922,2,FALSE)</f>
        <v>161742</v>
      </c>
      <c r="E515">
        <v>0</v>
      </c>
      <c r="F515">
        <v>0</v>
      </c>
      <c r="G515">
        <v>0</v>
      </c>
      <c r="H515">
        <v>1</v>
      </c>
      <c r="I515">
        <v>2</v>
      </c>
      <c r="J515">
        <v>2</v>
      </c>
      <c r="K515">
        <v>0</v>
      </c>
      <c r="L515">
        <v>0</v>
      </c>
      <c r="M515">
        <v>0</v>
      </c>
      <c r="N515">
        <v>2.21E-6</v>
      </c>
      <c r="O515">
        <v>6.8130100000000004E-3</v>
      </c>
      <c r="P515">
        <v>-5.2819999999999999E-5</v>
      </c>
      <c r="Q515">
        <v>0</v>
      </c>
      <c r="R515">
        <v>-5.5510000000000002E-5</v>
      </c>
      <c r="S515">
        <v>0</v>
      </c>
      <c r="T515">
        <v>0</v>
      </c>
      <c r="U515">
        <v>0</v>
      </c>
      <c r="V515" t="s">
        <v>2314</v>
      </c>
      <c r="W515">
        <f>IF(ISERROR(MATCH(VALUE(D515),'essen ID'!$A$1:$A$30000,0)),0,1)</f>
        <v>0</v>
      </c>
      <c r="X515">
        <f>IFERROR(VLOOKUP(VALUE(D515),DiseaseList!$A$2:$C$30000,3,FALSE),0)</f>
        <v>1</v>
      </c>
      <c r="Y515">
        <f>IF(ISERROR(MATCH(D515,'target HGNC ID'!$B$2:$B$30000,0)),0,1)</f>
        <v>0</v>
      </c>
    </row>
    <row r="516" spans="1:25" x14ac:dyDescent="0.25">
      <c r="A516" s="12" t="s">
        <v>538</v>
      </c>
      <c r="B516" s="12">
        <v>27040</v>
      </c>
      <c r="C516" t="s">
        <v>1081</v>
      </c>
      <c r="D516">
        <f t="shared" si="8"/>
        <v>200734</v>
      </c>
      <c r="E516">
        <v>0</v>
      </c>
      <c r="F516">
        <v>0</v>
      </c>
      <c r="G516">
        <v>0</v>
      </c>
      <c r="H516">
        <v>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3.9000000000000002E-7</v>
      </c>
      <c r="O516">
        <v>0</v>
      </c>
      <c r="P516">
        <v>-1.3210000000000001E-5</v>
      </c>
      <c r="Q516">
        <v>0</v>
      </c>
      <c r="R516">
        <v>-1.3879999999999999E-5</v>
      </c>
      <c r="S516">
        <v>0</v>
      </c>
      <c r="T516">
        <v>0</v>
      </c>
      <c r="U516">
        <v>0</v>
      </c>
      <c r="V516">
        <v>0</v>
      </c>
      <c r="W516">
        <f>IF(ISERROR(MATCH(VALUE(D516),'essen ID'!$A$1:$A$30000,0)),0,1)</f>
        <v>1</v>
      </c>
      <c r="X516">
        <f>IFERROR(VLOOKUP(VALUE(D516),DiseaseList!$A$2:$C$30000,3,FALSE),0)</f>
        <v>0</v>
      </c>
      <c r="Y516">
        <f>IF(ISERROR(MATCH(D516,'target HGNC ID'!$B$2:$B$30000,0)),0,1)</f>
        <v>0</v>
      </c>
    </row>
    <row r="517" spans="1:25" x14ac:dyDescent="0.25">
      <c r="A517" s="12" t="s">
        <v>1400</v>
      </c>
      <c r="B517" s="12">
        <v>3932</v>
      </c>
      <c r="C517" t="s">
        <v>1512</v>
      </c>
      <c r="D517">
        <f t="shared" si="8"/>
        <v>4986</v>
      </c>
      <c r="E517">
        <v>0</v>
      </c>
      <c r="F517">
        <v>0</v>
      </c>
      <c r="G517">
        <v>0.45</v>
      </c>
      <c r="H517">
        <v>0.48</v>
      </c>
      <c r="I517">
        <v>4</v>
      </c>
      <c r="J517">
        <v>1</v>
      </c>
      <c r="K517">
        <v>3</v>
      </c>
      <c r="L517">
        <v>333.00003052</v>
      </c>
      <c r="M517">
        <v>6694</v>
      </c>
      <c r="N517">
        <v>2.2199999999999999E-6</v>
      </c>
      <c r="O517">
        <v>6.1640999999999996E-4</v>
      </c>
      <c r="P517">
        <v>-8.7940000000000002E-5</v>
      </c>
      <c r="Q517">
        <v>-6.4179999999999999E-5</v>
      </c>
      <c r="R517">
        <v>-4.1449999999999998E-5</v>
      </c>
      <c r="S517">
        <v>0</v>
      </c>
      <c r="T517">
        <v>0</v>
      </c>
      <c r="U517">
        <v>0</v>
      </c>
      <c r="V517">
        <v>0</v>
      </c>
      <c r="W517">
        <f>IF(ISERROR(MATCH(VALUE(D517),'essen ID'!$A$1:$A$30000,0)),0,1)</f>
        <v>1</v>
      </c>
      <c r="X517">
        <f>IFERROR(VLOOKUP(VALUE(D517),DiseaseList!$A$2:$C$30000,3,FALSE),0)</f>
        <v>0</v>
      </c>
      <c r="Y517">
        <f>IF(ISERROR(MATCH(D517,'target HGNC ID'!$B$2:$B$30000,0)),0,1)</f>
        <v>1</v>
      </c>
    </row>
    <row r="518" spans="1:25" x14ac:dyDescent="0.25">
      <c r="A518" s="12" t="s">
        <v>962</v>
      </c>
      <c r="B518" s="12">
        <v>3952</v>
      </c>
      <c r="C518" t="s">
        <v>2224</v>
      </c>
      <c r="D518">
        <f t="shared" si="8"/>
        <v>5293</v>
      </c>
      <c r="E518">
        <v>0</v>
      </c>
      <c r="F518">
        <v>1</v>
      </c>
      <c r="G518">
        <v>0</v>
      </c>
      <c r="H518">
        <v>0</v>
      </c>
      <c r="I518">
        <v>2</v>
      </c>
      <c r="J518">
        <v>2</v>
      </c>
      <c r="K518">
        <v>0</v>
      </c>
      <c r="L518">
        <v>7.5358328800000001</v>
      </c>
      <c r="M518">
        <v>129</v>
      </c>
      <c r="N518">
        <v>2.21E-6</v>
      </c>
      <c r="O518">
        <v>6.7676000000000004E-3</v>
      </c>
      <c r="P518">
        <v>-5.2819999999999999E-5</v>
      </c>
      <c r="Q518">
        <v>0</v>
      </c>
      <c r="R518">
        <v>-5.5510000000000002E-5</v>
      </c>
      <c r="S518">
        <v>0</v>
      </c>
      <c r="T518">
        <v>0</v>
      </c>
      <c r="U518">
        <v>0</v>
      </c>
      <c r="V518" t="s">
        <v>2314</v>
      </c>
      <c r="W518">
        <f>IF(ISERROR(MATCH(VALUE(D518),'essen ID'!$A$1:$A$30000,0)),0,1)</f>
        <v>0</v>
      </c>
      <c r="X518">
        <f>IFERROR(VLOOKUP(VALUE(D518),DiseaseList!$A$2:$C$30000,3,FALSE),0)</f>
        <v>0</v>
      </c>
      <c r="Y518">
        <f>IF(ISERROR(MATCH(D518,'target HGNC ID'!$B$2:$B$30000,0)),0,1)</f>
        <v>1</v>
      </c>
    </row>
    <row r="519" spans="1:25" x14ac:dyDescent="0.25">
      <c r="A519" s="12" t="s">
        <v>984</v>
      </c>
      <c r="B519" s="12">
        <v>3953</v>
      </c>
      <c r="C519" t="s">
        <v>880</v>
      </c>
      <c r="D519">
        <f t="shared" si="8"/>
        <v>3739</v>
      </c>
      <c r="E519">
        <v>0</v>
      </c>
      <c r="F519">
        <v>1</v>
      </c>
      <c r="G519">
        <v>0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3.9000000000000002E-7</v>
      </c>
      <c r="O519">
        <v>0</v>
      </c>
      <c r="P519">
        <v>-8.5499999999999995E-6</v>
      </c>
      <c r="Q519">
        <v>-6.1700000000000002E-6</v>
      </c>
      <c r="R519">
        <v>0</v>
      </c>
      <c r="S519">
        <v>0</v>
      </c>
      <c r="T519">
        <v>0</v>
      </c>
      <c r="U519">
        <v>0</v>
      </c>
      <c r="V519">
        <v>0</v>
      </c>
      <c r="W519">
        <f>IF(ISERROR(MATCH(VALUE(D519),'essen ID'!$A$1:$A$30000,0)),0,1)</f>
        <v>0</v>
      </c>
      <c r="X519">
        <f>IFERROR(VLOOKUP(VALUE(D519),DiseaseList!$A$2:$C$30000,3,FALSE),0)</f>
        <v>0</v>
      </c>
      <c r="Y519">
        <f>IF(ISERROR(MATCH(D519,'target HGNC ID'!$B$2:$B$30000,0)),0,1)</f>
        <v>0</v>
      </c>
    </row>
    <row r="520" spans="1:25" x14ac:dyDescent="0.25">
      <c r="A520" s="12" t="s">
        <v>1674</v>
      </c>
      <c r="B520" s="12">
        <v>3984</v>
      </c>
      <c r="C520" t="s">
        <v>1608</v>
      </c>
      <c r="D520">
        <f t="shared" si="8"/>
        <v>3750</v>
      </c>
      <c r="E520">
        <v>0</v>
      </c>
      <c r="F520">
        <v>0</v>
      </c>
      <c r="G520">
        <v>1</v>
      </c>
      <c r="H520">
        <v>0</v>
      </c>
      <c r="I520">
        <v>3</v>
      </c>
      <c r="J520">
        <v>1</v>
      </c>
      <c r="K520">
        <v>2</v>
      </c>
      <c r="L520">
        <v>842.65759276999995</v>
      </c>
      <c r="M520">
        <v>5827</v>
      </c>
      <c r="N520">
        <v>2.21E-6</v>
      </c>
      <c r="O520">
        <v>3.6532399999999999E-3</v>
      </c>
      <c r="P520">
        <v>-3.9249999999999999E-5</v>
      </c>
      <c r="Q520">
        <v>-3.1050000000000003E-5</v>
      </c>
      <c r="R520">
        <v>-2.6429999999999999E-5</v>
      </c>
      <c r="S520">
        <v>75</v>
      </c>
      <c r="T520">
        <v>20</v>
      </c>
      <c r="U520">
        <v>55</v>
      </c>
      <c r="V520" t="s">
        <v>2314</v>
      </c>
      <c r="W520">
        <f>IF(ISERROR(MATCH(VALUE(D520),'essen ID'!$A$1:$A$30000,0)),0,1)</f>
        <v>0</v>
      </c>
      <c r="X520">
        <f>IFERROR(VLOOKUP(VALUE(D520),DiseaseList!$A$2:$C$30000,3,FALSE),0)</f>
        <v>0</v>
      </c>
      <c r="Y520">
        <f>IF(ISERROR(MATCH(D520,'target HGNC ID'!$B$2:$B$30000,0)),0,1)</f>
        <v>0</v>
      </c>
    </row>
    <row r="521" spans="1:25" x14ac:dyDescent="0.25">
      <c r="A521" s="12" t="s">
        <v>926</v>
      </c>
      <c r="B521" s="12">
        <v>4000</v>
      </c>
      <c r="C521" t="s">
        <v>1607</v>
      </c>
      <c r="D521">
        <f t="shared" si="8"/>
        <v>0</v>
      </c>
      <c r="E521">
        <v>1</v>
      </c>
      <c r="F521">
        <v>0</v>
      </c>
      <c r="G521">
        <v>0</v>
      </c>
      <c r="H521">
        <v>1</v>
      </c>
      <c r="I521">
        <v>9</v>
      </c>
      <c r="J521">
        <v>9</v>
      </c>
      <c r="K521">
        <v>0</v>
      </c>
      <c r="L521">
        <v>0</v>
      </c>
      <c r="M521">
        <v>0</v>
      </c>
      <c r="N521">
        <v>3.9000000000000002E-7</v>
      </c>
      <c r="O521">
        <v>0</v>
      </c>
      <c r="P521">
        <v>-1.0697E-3</v>
      </c>
      <c r="Q521">
        <v>0</v>
      </c>
      <c r="R521">
        <v>-1.12411E-3</v>
      </c>
      <c r="S521">
        <v>0</v>
      </c>
      <c r="T521">
        <v>0</v>
      </c>
      <c r="U521">
        <v>0</v>
      </c>
      <c r="V521">
        <v>0</v>
      </c>
      <c r="W521">
        <f>IF(ISERROR(MATCH(VALUE(D521),'essen ID'!$A$1:$A$30000,0)),0,1)</f>
        <v>0</v>
      </c>
      <c r="X521">
        <f>IFERROR(VLOOKUP(VALUE(D521),DiseaseList!$A$2:$C$30000,3,FALSE),0)</f>
        <v>0</v>
      </c>
      <c r="Y521">
        <f>IF(ISERROR(MATCH(D521,'target HGNC ID'!$B$2:$B$30000,0)),0,1)</f>
        <v>0</v>
      </c>
    </row>
    <row r="522" spans="1:25" x14ac:dyDescent="0.25">
      <c r="A522" s="12" t="s">
        <v>926</v>
      </c>
      <c r="B522" s="12">
        <v>4000</v>
      </c>
      <c r="C522" t="s">
        <v>248</v>
      </c>
      <c r="D522">
        <f t="shared" si="8"/>
        <v>2547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2.2199999999999999E-6</v>
      </c>
      <c r="O522">
        <v>2.9460000000000001E-4</v>
      </c>
      <c r="P522">
        <v>-8.5499999999999995E-6</v>
      </c>
      <c r="Q522">
        <v>-3.7400000000000002E-6</v>
      </c>
      <c r="R522">
        <v>0</v>
      </c>
      <c r="S522">
        <v>0</v>
      </c>
      <c r="T522">
        <v>0</v>
      </c>
      <c r="U522">
        <v>0</v>
      </c>
      <c r="V522">
        <v>0</v>
      </c>
      <c r="W522">
        <f>IF(ISERROR(MATCH(VALUE(D522),'essen ID'!$A$1:$A$30000,0)),0,1)</f>
        <v>1</v>
      </c>
      <c r="X522">
        <f>IFERROR(VLOOKUP(VALUE(D522),DiseaseList!$A$2:$C$30000,3,FALSE),0)</f>
        <v>0</v>
      </c>
      <c r="Y522">
        <f>IF(ISERROR(MATCH(D522,'target HGNC ID'!$B$2:$B$30000,0)),0,1)</f>
        <v>0</v>
      </c>
    </row>
    <row r="523" spans="1:25" x14ac:dyDescent="0.25">
      <c r="A523" s="12" t="s">
        <v>863</v>
      </c>
      <c r="B523" s="12">
        <v>4001</v>
      </c>
      <c r="C523" t="s">
        <v>1051</v>
      </c>
      <c r="D523">
        <f t="shared" si="8"/>
        <v>3897</v>
      </c>
      <c r="E523">
        <v>0</v>
      </c>
      <c r="F523">
        <v>1</v>
      </c>
      <c r="G523">
        <v>0</v>
      </c>
      <c r="H523">
        <v>0</v>
      </c>
      <c r="I523">
        <v>3</v>
      </c>
      <c r="J523">
        <v>2</v>
      </c>
      <c r="K523">
        <v>1</v>
      </c>
      <c r="L523">
        <v>1050.64294434</v>
      </c>
      <c r="M523">
        <v>5327</v>
      </c>
      <c r="N523">
        <v>2.21E-6</v>
      </c>
      <c r="O523">
        <v>2.9101299999999999E-3</v>
      </c>
      <c r="P523">
        <v>-5.8739999999999997E-5</v>
      </c>
      <c r="Q523">
        <v>-1.9510000000000001E-5</v>
      </c>
      <c r="R523">
        <v>-5.2599999999999998E-5</v>
      </c>
      <c r="S523">
        <v>9</v>
      </c>
      <c r="T523">
        <v>5</v>
      </c>
      <c r="U523">
        <v>4</v>
      </c>
      <c r="V523" t="s">
        <v>2314</v>
      </c>
      <c r="W523">
        <f>IF(ISERROR(MATCH(VALUE(D523),'essen ID'!$A$1:$A$30000,0)),0,1)</f>
        <v>1</v>
      </c>
      <c r="X523">
        <f>IFERROR(VLOOKUP(VALUE(D523),DiseaseList!$A$2:$C$30000,3,FALSE),0)</f>
        <v>1</v>
      </c>
      <c r="Y523">
        <f>IF(ISERROR(MATCH(D523,'target HGNC ID'!$B$2:$B$30000,0)),0,1)</f>
        <v>0</v>
      </c>
    </row>
    <row r="524" spans="1:25" x14ac:dyDescent="0.25">
      <c r="A524" s="12" t="s">
        <v>862</v>
      </c>
      <c r="B524" s="12">
        <v>84823</v>
      </c>
      <c r="C524" t="s">
        <v>1973</v>
      </c>
      <c r="D524">
        <f t="shared" si="8"/>
        <v>284217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2.2299999999999998E-6</v>
      </c>
      <c r="O524">
        <v>3.8099999999999998E-5</v>
      </c>
      <c r="P524">
        <v>-8.5499999999999995E-6</v>
      </c>
      <c r="Q524">
        <v>-5.5600000000000001E-6</v>
      </c>
      <c r="R524">
        <v>0</v>
      </c>
      <c r="S524">
        <v>0</v>
      </c>
      <c r="T524">
        <v>0</v>
      </c>
      <c r="U524">
        <v>0</v>
      </c>
      <c r="V524">
        <v>0.58909177999999995</v>
      </c>
      <c r="W524">
        <f>IF(ISERROR(MATCH(VALUE(D524),'essen ID'!$A$1:$A$30000,0)),0,1)</f>
        <v>1</v>
      </c>
      <c r="X524">
        <f>IFERROR(VLOOKUP(VALUE(D524),DiseaseList!$A$2:$C$30000,3,FALSE),0)</f>
        <v>0</v>
      </c>
      <c r="Y524">
        <f>IF(ISERROR(MATCH(D524,'target HGNC ID'!$B$2:$B$30000,0)),0,1)</f>
        <v>0</v>
      </c>
    </row>
    <row r="525" spans="1:25" x14ac:dyDescent="0.25">
      <c r="A525" s="12" t="s">
        <v>1164</v>
      </c>
      <c r="B525" s="12">
        <v>4023</v>
      </c>
      <c r="C525" t="s">
        <v>1974</v>
      </c>
      <c r="D525">
        <f t="shared" si="8"/>
        <v>3915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2.2299999999999998E-6</v>
      </c>
      <c r="O525">
        <v>3.8099999999999998E-5</v>
      </c>
      <c r="P525">
        <v>-1.3210000000000001E-5</v>
      </c>
      <c r="Q525">
        <v>0</v>
      </c>
      <c r="R525">
        <v>-1.3879999999999999E-5</v>
      </c>
      <c r="S525">
        <v>0</v>
      </c>
      <c r="T525">
        <v>0</v>
      </c>
      <c r="U525">
        <v>0</v>
      </c>
      <c r="V525">
        <v>0.58909177999999995</v>
      </c>
      <c r="W525">
        <f>IF(ISERROR(MATCH(VALUE(D525),'essen ID'!$A$1:$A$30000,0)),0,1)</f>
        <v>1</v>
      </c>
      <c r="X525">
        <f>IFERROR(VLOOKUP(VALUE(D525),DiseaseList!$A$2:$C$30000,3,FALSE),0)</f>
        <v>1</v>
      </c>
      <c r="Y525">
        <f>IF(ISERROR(MATCH(D525,'target HGNC ID'!$B$2:$B$30000,0)),0,1)</f>
        <v>0</v>
      </c>
    </row>
    <row r="526" spans="1:25" x14ac:dyDescent="0.25">
      <c r="A526" s="12" t="s">
        <v>1975</v>
      </c>
      <c r="B526" s="12">
        <v>3664</v>
      </c>
      <c r="C526" t="s">
        <v>1554</v>
      </c>
      <c r="D526">
        <f t="shared" si="8"/>
        <v>3912</v>
      </c>
      <c r="E526">
        <v>0</v>
      </c>
      <c r="F526">
        <v>1</v>
      </c>
      <c r="G526">
        <v>0</v>
      </c>
      <c r="H526">
        <v>0</v>
      </c>
      <c r="I526">
        <v>3</v>
      </c>
      <c r="J526">
        <v>1</v>
      </c>
      <c r="K526">
        <v>2</v>
      </c>
      <c r="L526">
        <v>2666</v>
      </c>
      <c r="M526">
        <v>14842</v>
      </c>
      <c r="N526">
        <v>2.2299999999999998E-6</v>
      </c>
      <c r="O526">
        <v>5.2888999999999996E-4</v>
      </c>
      <c r="P526">
        <v>-4.5979999999999997E-5</v>
      </c>
      <c r="Q526">
        <v>-3.7119999999999997E-5</v>
      </c>
      <c r="R526">
        <v>-3.6749999999999999E-5</v>
      </c>
      <c r="S526">
        <v>0</v>
      </c>
      <c r="T526">
        <v>0</v>
      </c>
      <c r="U526">
        <v>0</v>
      </c>
      <c r="V526">
        <v>1.1781835599999999</v>
      </c>
      <c r="W526">
        <f>IF(ISERROR(MATCH(VALUE(D526),'essen ID'!$A$1:$A$30000,0)),0,1)</f>
        <v>1</v>
      </c>
      <c r="X526">
        <f>IFERROR(VLOOKUP(VALUE(D526),DiseaseList!$A$2:$C$30000,3,FALSE),0)</f>
        <v>0</v>
      </c>
      <c r="Y526">
        <f>IF(ISERROR(MATCH(D526,'target HGNC ID'!$B$2:$B$30000,0)),0,1)</f>
        <v>0</v>
      </c>
    </row>
    <row r="527" spans="1:25" x14ac:dyDescent="0.25">
      <c r="A527" s="12" t="s">
        <v>1032</v>
      </c>
      <c r="B527" s="12">
        <v>4040</v>
      </c>
      <c r="C527" t="s">
        <v>2098</v>
      </c>
      <c r="D527">
        <f t="shared" si="8"/>
        <v>3921</v>
      </c>
      <c r="E527">
        <v>0</v>
      </c>
      <c r="F527">
        <v>1</v>
      </c>
      <c r="G527">
        <v>0</v>
      </c>
      <c r="H527">
        <v>0</v>
      </c>
      <c r="I527">
        <v>2</v>
      </c>
      <c r="J527">
        <v>1</v>
      </c>
      <c r="K527">
        <v>1</v>
      </c>
      <c r="L527">
        <v>528.67999268000005</v>
      </c>
      <c r="M527">
        <v>2798</v>
      </c>
      <c r="N527">
        <v>2.21E-6</v>
      </c>
      <c r="O527">
        <v>7.8786000000000004E-4</v>
      </c>
      <c r="P527">
        <v>-2.128E-5</v>
      </c>
      <c r="Q527">
        <v>-1.269E-5</v>
      </c>
      <c r="R527">
        <v>-2.5740000000000001E-5</v>
      </c>
      <c r="S527">
        <v>0</v>
      </c>
      <c r="T527">
        <v>0</v>
      </c>
      <c r="U527">
        <v>0</v>
      </c>
      <c r="V527" t="s">
        <v>2314</v>
      </c>
      <c r="W527">
        <f>IF(ISERROR(MATCH(VALUE(D527),'essen ID'!$A$1:$A$30000,0)),0,1)</f>
        <v>0</v>
      </c>
      <c r="X527">
        <f>IFERROR(VLOOKUP(VALUE(D527),DiseaseList!$A$2:$C$30000,3,FALSE),0)</f>
        <v>0</v>
      </c>
      <c r="Y527">
        <f>IF(ISERROR(MATCH(D527,'target HGNC ID'!$B$2:$B$30000,0)),0,1)</f>
        <v>0</v>
      </c>
    </row>
    <row r="528" spans="1:25" x14ac:dyDescent="0.25">
      <c r="A528" s="12" t="s">
        <v>1976</v>
      </c>
      <c r="B528" s="12">
        <v>7376</v>
      </c>
      <c r="C528" t="s">
        <v>1267</v>
      </c>
      <c r="D528">
        <f t="shared" si="8"/>
        <v>23365</v>
      </c>
      <c r="E528">
        <v>0</v>
      </c>
      <c r="F528">
        <v>1</v>
      </c>
      <c r="G528">
        <v>0</v>
      </c>
      <c r="H528">
        <v>0</v>
      </c>
      <c r="I528">
        <v>2</v>
      </c>
      <c r="J528">
        <v>1</v>
      </c>
      <c r="K528">
        <v>1</v>
      </c>
      <c r="L528">
        <v>5.7001447699999996</v>
      </c>
      <c r="M528">
        <v>47</v>
      </c>
      <c r="N528">
        <v>2.21E-6</v>
      </c>
      <c r="O528">
        <v>2.4088600000000001E-3</v>
      </c>
      <c r="P528">
        <v>-1.84E-5</v>
      </c>
      <c r="Q528">
        <v>-8.7499999999999992E-6</v>
      </c>
      <c r="R528">
        <v>-2.2310000000000002E-5</v>
      </c>
      <c r="S528">
        <v>30</v>
      </c>
      <c r="T528">
        <v>12</v>
      </c>
      <c r="U528">
        <v>18</v>
      </c>
      <c r="V528" t="s">
        <v>2314</v>
      </c>
      <c r="W528">
        <f>IF(ISERROR(MATCH(VALUE(D528),'essen ID'!$A$1:$A$30000,0)),0,1)</f>
        <v>0</v>
      </c>
      <c r="X528">
        <f>IFERROR(VLOOKUP(VALUE(D528),DiseaseList!$A$2:$C$30000,3,FALSE),0)</f>
        <v>1</v>
      </c>
      <c r="Y528">
        <f>IF(ISERROR(MATCH(D528,'target HGNC ID'!$B$2:$B$30000,0)),0,1)</f>
        <v>0</v>
      </c>
    </row>
    <row r="529" spans="1:25" x14ac:dyDescent="0.25">
      <c r="A529" s="12" t="s">
        <v>1399</v>
      </c>
      <c r="B529" s="12">
        <v>4067</v>
      </c>
      <c r="C529" t="s">
        <v>472</v>
      </c>
      <c r="D529">
        <f t="shared" si="8"/>
        <v>9402</v>
      </c>
      <c r="E529">
        <v>0</v>
      </c>
      <c r="F529">
        <v>1</v>
      </c>
      <c r="G529">
        <v>0</v>
      </c>
      <c r="H529">
        <v>0</v>
      </c>
      <c r="I529">
        <v>2</v>
      </c>
      <c r="J529">
        <v>1</v>
      </c>
      <c r="K529">
        <v>1</v>
      </c>
      <c r="L529">
        <v>8.4820289599999992</v>
      </c>
      <c r="M529">
        <v>112</v>
      </c>
      <c r="N529">
        <v>2.21E-6</v>
      </c>
      <c r="O529">
        <v>1.0266699999999999E-3</v>
      </c>
      <c r="P529">
        <v>-2.0800000000000001E-5</v>
      </c>
      <c r="Q529">
        <v>-1.33E-5</v>
      </c>
      <c r="R529">
        <v>-1.9729999999999999E-5</v>
      </c>
      <c r="S529">
        <v>0</v>
      </c>
      <c r="T529">
        <v>0</v>
      </c>
      <c r="U529">
        <v>0</v>
      </c>
      <c r="V529" t="s">
        <v>2314</v>
      </c>
      <c r="W529">
        <f>IF(ISERROR(MATCH(VALUE(D529),'essen ID'!$A$1:$A$30000,0)),0,1)</f>
        <v>0</v>
      </c>
      <c r="X529">
        <f>IFERROR(VLOOKUP(VALUE(D529),DiseaseList!$A$2:$C$30000,3,FALSE),0)</f>
        <v>0</v>
      </c>
      <c r="Y529">
        <f>IF(ISERROR(MATCH(D529,'target HGNC ID'!$B$2:$B$30000,0)),0,1)</f>
        <v>0</v>
      </c>
    </row>
    <row r="530" spans="1:25" x14ac:dyDescent="0.25">
      <c r="A530" s="12" t="s">
        <v>965</v>
      </c>
      <c r="B530" s="12">
        <v>8567</v>
      </c>
      <c r="C530" t="s">
        <v>256</v>
      </c>
      <c r="D530">
        <f t="shared" si="8"/>
        <v>10870</v>
      </c>
      <c r="E530">
        <v>0</v>
      </c>
      <c r="F530">
        <v>0</v>
      </c>
      <c r="G530">
        <v>0</v>
      </c>
      <c r="H530">
        <v>1</v>
      </c>
      <c r="I530">
        <v>7</v>
      </c>
      <c r="J530">
        <v>3</v>
      </c>
      <c r="K530">
        <v>4</v>
      </c>
      <c r="L530">
        <v>2928.4309082</v>
      </c>
      <c r="M530">
        <v>24446</v>
      </c>
      <c r="N530">
        <v>2.2199999999999999E-6</v>
      </c>
      <c r="O530">
        <v>1.036576E-2</v>
      </c>
      <c r="P530">
        <v>-1.4802000000000001E-4</v>
      </c>
      <c r="Q530">
        <v>-1.0416000000000001E-4</v>
      </c>
      <c r="R530">
        <v>-4.3149999999999999E-5</v>
      </c>
      <c r="S530">
        <v>49158</v>
      </c>
      <c r="T530">
        <v>30227</v>
      </c>
      <c r="U530">
        <v>18931</v>
      </c>
      <c r="V530" t="s">
        <v>2314</v>
      </c>
      <c r="W530">
        <f>IF(ISERROR(MATCH(VALUE(D530),'essen ID'!$A$1:$A$30000,0)),0,1)</f>
        <v>0</v>
      </c>
      <c r="X530">
        <f>IFERROR(VLOOKUP(VALUE(D530),DiseaseList!$A$2:$C$30000,3,FALSE),0)</f>
        <v>0</v>
      </c>
      <c r="Y530">
        <f>IF(ISERROR(MATCH(D530,'target HGNC ID'!$B$2:$B$30000,0)),0,1)</f>
        <v>0</v>
      </c>
    </row>
    <row r="531" spans="1:25" x14ac:dyDescent="0.25">
      <c r="A531" s="12" t="s">
        <v>1184</v>
      </c>
      <c r="B531" s="12">
        <v>57591</v>
      </c>
      <c r="C531" t="s">
        <v>255</v>
      </c>
      <c r="D531">
        <f t="shared" si="8"/>
        <v>83696</v>
      </c>
      <c r="E531">
        <v>0</v>
      </c>
      <c r="F531">
        <v>0</v>
      </c>
      <c r="G531">
        <v>0</v>
      </c>
      <c r="H531">
        <v>1</v>
      </c>
      <c r="I531">
        <v>3</v>
      </c>
      <c r="J531">
        <v>2</v>
      </c>
      <c r="K531">
        <v>1</v>
      </c>
      <c r="L531">
        <v>2820.0166015599998</v>
      </c>
      <c r="M531">
        <v>17293</v>
      </c>
      <c r="N531">
        <v>2.21E-6</v>
      </c>
      <c r="O531">
        <v>2.50965E-3</v>
      </c>
      <c r="P531">
        <v>-4.2639999999999998E-5</v>
      </c>
      <c r="Q531">
        <v>-1.7090000000000001E-5</v>
      </c>
      <c r="R531">
        <v>-5.346E-5</v>
      </c>
      <c r="S531">
        <v>1379</v>
      </c>
      <c r="T531">
        <v>795</v>
      </c>
      <c r="U531">
        <v>584</v>
      </c>
      <c r="V531" t="s">
        <v>2314</v>
      </c>
      <c r="W531">
        <f>IF(ISERROR(MATCH(VALUE(D531),'essen ID'!$A$1:$A$30000,0)),0,1)</f>
        <v>0</v>
      </c>
      <c r="X531">
        <f>IFERROR(VLOOKUP(VALUE(D531),DiseaseList!$A$2:$C$30000,3,FALSE),0)</f>
        <v>1</v>
      </c>
      <c r="Y531">
        <f>IF(ISERROR(MATCH(D531,'target HGNC ID'!$B$2:$B$30000,0)),0,1)</f>
        <v>0</v>
      </c>
    </row>
    <row r="532" spans="1:25" x14ac:dyDescent="0.25">
      <c r="A532" s="12" t="s">
        <v>1733</v>
      </c>
      <c r="B532" s="12">
        <v>11184</v>
      </c>
      <c r="C532" t="s">
        <v>2140</v>
      </c>
      <c r="D532">
        <f t="shared" si="8"/>
        <v>1044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2.21E-6</v>
      </c>
      <c r="O532">
        <v>5.9517900000000002E-3</v>
      </c>
      <c r="P532">
        <v>-1.3210000000000001E-5</v>
      </c>
      <c r="Q532">
        <v>0</v>
      </c>
      <c r="R532">
        <v>-1.3879999999999999E-5</v>
      </c>
      <c r="S532">
        <v>0</v>
      </c>
      <c r="T532">
        <v>0</v>
      </c>
      <c r="U532">
        <v>0</v>
      </c>
      <c r="V532" t="s">
        <v>2314</v>
      </c>
      <c r="W532">
        <f>IF(ISERROR(MATCH(VALUE(D532),'essen ID'!$A$1:$A$30000,0)),0,1)</f>
        <v>0</v>
      </c>
      <c r="X532">
        <f>IFERROR(VLOOKUP(VALUE(D532),DiseaseList!$A$2:$C$30000,3,FALSE),0)</f>
        <v>0</v>
      </c>
      <c r="Y532">
        <f>IF(ISERROR(MATCH(D532,'target HGNC ID'!$B$2:$B$30000,0)),0,1)</f>
        <v>0</v>
      </c>
    </row>
    <row r="533" spans="1:25" x14ac:dyDescent="0.25">
      <c r="A533" s="12" t="s">
        <v>951</v>
      </c>
      <c r="B533" s="12">
        <v>11183</v>
      </c>
      <c r="C533" t="s">
        <v>2277</v>
      </c>
      <c r="D533">
        <f t="shared" si="8"/>
        <v>6613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>
        <v>0</v>
      </c>
      <c r="N533">
        <v>2.21E-6</v>
      </c>
      <c r="O533">
        <v>5.9517900000000002E-3</v>
      </c>
      <c r="P533">
        <v>-1.3210000000000001E-5</v>
      </c>
      <c r="Q533">
        <v>0</v>
      </c>
      <c r="R533">
        <v>-1.3879999999999999E-5</v>
      </c>
      <c r="S533">
        <v>0</v>
      </c>
      <c r="T533">
        <v>0</v>
      </c>
      <c r="U533">
        <v>0</v>
      </c>
      <c r="V533" t="s">
        <v>2314</v>
      </c>
      <c r="W533">
        <f>IF(ISERROR(MATCH(VALUE(D533),'essen ID'!$A$1:$A$30000,0)),0,1)</f>
        <v>0</v>
      </c>
      <c r="X533">
        <f>IFERROR(VLOOKUP(VALUE(D533),DiseaseList!$A$2:$C$30000,3,FALSE),0)</f>
        <v>0</v>
      </c>
      <c r="Y533">
        <f>IF(ISERROR(MATCH(D533,'target HGNC ID'!$B$2:$B$30000,0)),0,1)</f>
        <v>0</v>
      </c>
    </row>
    <row r="534" spans="1:25" x14ac:dyDescent="0.25">
      <c r="A534" s="12" t="s">
        <v>1436</v>
      </c>
      <c r="B534" s="12">
        <v>5600</v>
      </c>
      <c r="C534" t="s">
        <v>962</v>
      </c>
      <c r="D534">
        <f t="shared" si="8"/>
        <v>3952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2.2199999999999999E-6</v>
      </c>
      <c r="O534">
        <v>3.2000000000000001E-7</v>
      </c>
      <c r="P534">
        <v>-8.5499999999999995E-6</v>
      </c>
      <c r="Q534">
        <v>-5.8699999999999997E-6</v>
      </c>
      <c r="R534">
        <v>0</v>
      </c>
      <c r="S534">
        <v>0</v>
      </c>
      <c r="T534">
        <v>0</v>
      </c>
      <c r="U534">
        <v>0</v>
      </c>
      <c r="V534">
        <v>0</v>
      </c>
      <c r="W534">
        <f>IF(ISERROR(MATCH(VALUE(D534),'essen ID'!$A$1:$A$30000,0)),0,1)</f>
        <v>1</v>
      </c>
      <c r="X534">
        <f>IFERROR(VLOOKUP(VALUE(D534),DiseaseList!$A$2:$C$30000,3,FALSE),0)</f>
        <v>0</v>
      </c>
      <c r="Y534">
        <f>IF(ISERROR(MATCH(D534,'target HGNC ID'!$B$2:$B$30000,0)),0,1)</f>
        <v>0</v>
      </c>
    </row>
    <row r="535" spans="1:25" x14ac:dyDescent="0.25">
      <c r="A535" s="12" t="s">
        <v>1328</v>
      </c>
      <c r="B535" s="12">
        <v>5603</v>
      </c>
      <c r="C535" t="s">
        <v>983</v>
      </c>
      <c r="D535">
        <f t="shared" si="8"/>
        <v>5562</v>
      </c>
      <c r="E535">
        <v>0.6</v>
      </c>
      <c r="F535">
        <v>0</v>
      </c>
      <c r="G535">
        <v>0.26</v>
      </c>
      <c r="H535">
        <v>0.75</v>
      </c>
      <c r="I535">
        <v>4</v>
      </c>
      <c r="J535">
        <v>2</v>
      </c>
      <c r="K535">
        <v>2</v>
      </c>
      <c r="L535">
        <v>3999</v>
      </c>
      <c r="M535">
        <v>31257</v>
      </c>
      <c r="N535">
        <v>2.2199999999999999E-6</v>
      </c>
      <c r="O535">
        <v>6.1600000000000007E-5</v>
      </c>
      <c r="P535">
        <v>-7.4549999999999996E-5</v>
      </c>
      <c r="Q535">
        <v>-4.9549999999999998E-5</v>
      </c>
      <c r="R535">
        <v>-1.0469E-4</v>
      </c>
      <c r="S535">
        <v>0</v>
      </c>
      <c r="T535">
        <v>0</v>
      </c>
      <c r="U535">
        <v>0</v>
      </c>
      <c r="V535">
        <v>0</v>
      </c>
      <c r="W535">
        <f>IF(ISERROR(MATCH(VALUE(D535),'essen ID'!$A$1:$A$30000,0)),0,1)</f>
        <v>0</v>
      </c>
      <c r="X535">
        <f>IFERROR(VLOOKUP(VALUE(D535),DiseaseList!$A$2:$C$30000,3,FALSE),0)</f>
        <v>0</v>
      </c>
      <c r="Y535">
        <f>IF(ISERROR(MATCH(D535,'target HGNC ID'!$B$2:$B$30000,0)),0,1)</f>
        <v>1</v>
      </c>
    </row>
    <row r="536" spans="1:25" x14ac:dyDescent="0.25">
      <c r="A536" s="12" t="s">
        <v>1666</v>
      </c>
      <c r="B536" s="12">
        <v>5601</v>
      </c>
      <c r="C536" t="s">
        <v>984</v>
      </c>
      <c r="D536">
        <f t="shared" si="8"/>
        <v>3953</v>
      </c>
      <c r="E536">
        <v>0</v>
      </c>
      <c r="F536">
        <v>0</v>
      </c>
      <c r="G536">
        <v>0.47</v>
      </c>
      <c r="H536">
        <v>0.55000000000000004</v>
      </c>
      <c r="I536">
        <v>2</v>
      </c>
      <c r="J536">
        <v>1</v>
      </c>
      <c r="K536">
        <v>1</v>
      </c>
      <c r="L536">
        <v>1334</v>
      </c>
      <c r="M536">
        <v>10420</v>
      </c>
      <c r="N536">
        <v>2.2199999999999999E-6</v>
      </c>
      <c r="O536">
        <v>4.4399999999999998E-6</v>
      </c>
      <c r="P536">
        <v>-2.0800000000000001E-5</v>
      </c>
      <c r="Q536">
        <v>-1.36E-5</v>
      </c>
      <c r="R536">
        <v>-2.7460000000000001E-5</v>
      </c>
      <c r="S536">
        <v>0</v>
      </c>
      <c r="T536">
        <v>0</v>
      </c>
      <c r="U536">
        <v>0</v>
      </c>
      <c r="V536">
        <v>0</v>
      </c>
      <c r="W536">
        <f>IF(ISERROR(MATCH(VALUE(D536),'essen ID'!$A$1:$A$30000,0)),0,1)</f>
        <v>0</v>
      </c>
      <c r="X536">
        <f>IFERROR(VLOOKUP(VALUE(D536),DiseaseList!$A$2:$C$30000,3,FALSE),0)</f>
        <v>0</v>
      </c>
      <c r="Y536">
        <f>IF(ISERROR(MATCH(D536,'target HGNC ID'!$B$2:$B$30000,0)),0,1)</f>
        <v>0</v>
      </c>
    </row>
    <row r="537" spans="1:25" x14ac:dyDescent="0.25">
      <c r="A537" s="12" t="s">
        <v>1666</v>
      </c>
      <c r="B537" s="12">
        <v>5601</v>
      </c>
      <c r="C537" t="s">
        <v>1073</v>
      </c>
      <c r="D537">
        <f t="shared" si="8"/>
        <v>3955</v>
      </c>
      <c r="E537">
        <v>0</v>
      </c>
      <c r="F537">
        <v>1</v>
      </c>
      <c r="G537">
        <v>0</v>
      </c>
      <c r="H537">
        <v>0</v>
      </c>
      <c r="I537">
        <v>2</v>
      </c>
      <c r="J537">
        <v>0</v>
      </c>
      <c r="K537">
        <v>2</v>
      </c>
      <c r="L537">
        <v>0</v>
      </c>
      <c r="M537">
        <v>0</v>
      </c>
      <c r="N537">
        <v>2.2199999999999999E-6</v>
      </c>
      <c r="O537">
        <v>8.71071E-3</v>
      </c>
      <c r="P537">
        <v>-3.4209999999999999E-5</v>
      </c>
      <c r="Q537">
        <v>-1.013E-5</v>
      </c>
      <c r="R537">
        <v>0</v>
      </c>
      <c r="S537">
        <v>0</v>
      </c>
      <c r="T537">
        <v>0</v>
      </c>
      <c r="U537">
        <v>0</v>
      </c>
      <c r="V537">
        <v>0</v>
      </c>
      <c r="W537">
        <f>IF(ISERROR(MATCH(VALUE(D537),'essen ID'!$A$1:$A$30000,0)),0,1)</f>
        <v>1</v>
      </c>
      <c r="X537">
        <f>IFERROR(VLOOKUP(VALUE(D537),DiseaseList!$A$2:$C$30000,3,FALSE),0)</f>
        <v>1</v>
      </c>
      <c r="Y537">
        <f>IF(ISERROR(MATCH(D537,'target HGNC ID'!$B$2:$B$30000,0)),0,1)</f>
        <v>0</v>
      </c>
    </row>
    <row r="538" spans="1:25" x14ac:dyDescent="0.25">
      <c r="A538" s="12" t="s">
        <v>1665</v>
      </c>
      <c r="B538" s="12">
        <v>9261</v>
      </c>
      <c r="C538" t="s">
        <v>1673</v>
      </c>
      <c r="D538">
        <f t="shared" si="8"/>
        <v>1073</v>
      </c>
      <c r="E538">
        <v>0</v>
      </c>
      <c r="F538">
        <v>0</v>
      </c>
      <c r="G538">
        <v>1</v>
      </c>
      <c r="H538">
        <v>0</v>
      </c>
      <c r="I538">
        <v>2</v>
      </c>
      <c r="J538">
        <v>1</v>
      </c>
      <c r="K538">
        <v>1</v>
      </c>
      <c r="L538">
        <v>0</v>
      </c>
      <c r="M538">
        <v>0</v>
      </c>
      <c r="N538">
        <v>2.21E-6</v>
      </c>
      <c r="O538">
        <v>4.2251000000000002E-4</v>
      </c>
      <c r="P538">
        <v>-1.4070000000000001E-5</v>
      </c>
      <c r="Q538">
        <v>-9.6600000000000007E-6</v>
      </c>
      <c r="R538">
        <v>-8.1999999999999998E-7</v>
      </c>
      <c r="S538">
        <v>549</v>
      </c>
      <c r="T538">
        <v>214</v>
      </c>
      <c r="U538">
        <v>335</v>
      </c>
      <c r="V538" t="s">
        <v>2314</v>
      </c>
      <c r="W538">
        <f>IF(ISERROR(MATCH(VALUE(D538),'essen ID'!$A$1:$A$30000,0)),0,1)</f>
        <v>0</v>
      </c>
      <c r="X538">
        <f>IFERROR(VLOOKUP(VALUE(D538),DiseaseList!$A$2:$C$30000,3,FALSE),0)</f>
        <v>1</v>
      </c>
      <c r="Y538">
        <f>IF(ISERROR(MATCH(D538,'target HGNC ID'!$B$2:$B$30000,0)),0,1)</f>
        <v>0</v>
      </c>
    </row>
    <row r="539" spans="1:25" x14ac:dyDescent="0.25">
      <c r="A539" s="12" t="s">
        <v>1665</v>
      </c>
      <c r="B539" s="12">
        <v>9261</v>
      </c>
      <c r="C539" t="s">
        <v>926</v>
      </c>
      <c r="D539">
        <f t="shared" si="8"/>
        <v>4000</v>
      </c>
      <c r="E539">
        <v>1</v>
      </c>
      <c r="F539">
        <v>0</v>
      </c>
      <c r="G539">
        <v>0</v>
      </c>
      <c r="H539">
        <v>1</v>
      </c>
      <c r="I539">
        <v>5</v>
      </c>
      <c r="J539">
        <v>3</v>
      </c>
      <c r="K539">
        <v>2</v>
      </c>
      <c r="L539">
        <v>31.699222559999999</v>
      </c>
      <c r="M539">
        <v>362</v>
      </c>
      <c r="N539">
        <v>3.9000000000000002E-7</v>
      </c>
      <c r="O539">
        <v>0</v>
      </c>
      <c r="P539">
        <v>-1.4514000000000001E-4</v>
      </c>
      <c r="Q539">
        <v>-6.3189999999999996E-5</v>
      </c>
      <c r="R539">
        <v>-1.8191E-4</v>
      </c>
      <c r="S539">
        <v>0</v>
      </c>
      <c r="T539">
        <v>0</v>
      </c>
      <c r="U539">
        <v>0</v>
      </c>
      <c r="V539">
        <v>1.7082716600000001</v>
      </c>
      <c r="W539">
        <f>IF(ISERROR(MATCH(VALUE(D539),'essen ID'!$A$1:$A$30000,0)),0,1)</f>
        <v>1</v>
      </c>
      <c r="X539">
        <f>IFERROR(VLOOKUP(VALUE(D539),DiseaseList!$A$2:$C$30000,3,FALSE),0)</f>
        <v>1</v>
      </c>
      <c r="Y539">
        <f>IF(ISERROR(MATCH(D539,'target HGNC ID'!$B$2:$B$30000,0)),0,1)</f>
        <v>0</v>
      </c>
    </row>
    <row r="540" spans="1:25" x14ac:dyDescent="0.25">
      <c r="A540" s="12" t="s">
        <v>1759</v>
      </c>
      <c r="B540" s="12">
        <v>4082</v>
      </c>
      <c r="C540" t="s">
        <v>862</v>
      </c>
      <c r="D540">
        <f t="shared" si="8"/>
        <v>84823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3</v>
      </c>
      <c r="K540">
        <v>0</v>
      </c>
      <c r="L540">
        <v>0</v>
      </c>
      <c r="M540">
        <v>0</v>
      </c>
      <c r="N540">
        <v>3.9000000000000002E-7</v>
      </c>
      <c r="O540">
        <v>0</v>
      </c>
      <c r="P540">
        <v>-1.1886E-4</v>
      </c>
      <c r="Q540">
        <v>0</v>
      </c>
      <c r="R540">
        <v>-1.249E-4</v>
      </c>
      <c r="S540">
        <v>0</v>
      </c>
      <c r="T540">
        <v>0</v>
      </c>
      <c r="U540">
        <v>0</v>
      </c>
      <c r="V540">
        <v>1.7082716600000001</v>
      </c>
      <c r="W540">
        <f>IF(ISERROR(MATCH(VALUE(D540),'essen ID'!$A$1:$A$30000,0)),0,1)</f>
        <v>0</v>
      </c>
      <c r="X540">
        <f>IFERROR(VLOOKUP(VALUE(D540),DiseaseList!$A$2:$C$30000,3,FALSE),0)</f>
        <v>1</v>
      </c>
      <c r="Y540">
        <f>IF(ISERROR(MATCH(D540,'target HGNC ID'!$B$2:$B$30000,0)),0,1)</f>
        <v>0</v>
      </c>
    </row>
    <row r="541" spans="1:25" x14ac:dyDescent="0.25">
      <c r="A541" s="12" t="s">
        <v>1332</v>
      </c>
      <c r="B541" s="12">
        <v>53615</v>
      </c>
      <c r="C541" t="s">
        <v>863</v>
      </c>
      <c r="D541">
        <f t="shared" si="8"/>
        <v>4001</v>
      </c>
      <c r="E541">
        <v>0</v>
      </c>
      <c r="F541">
        <v>0</v>
      </c>
      <c r="G541">
        <v>0</v>
      </c>
      <c r="H541">
        <v>1</v>
      </c>
      <c r="I541">
        <v>3</v>
      </c>
      <c r="J541">
        <v>2</v>
      </c>
      <c r="K541">
        <v>1</v>
      </c>
      <c r="L541">
        <v>0</v>
      </c>
      <c r="M541">
        <v>0</v>
      </c>
      <c r="N541">
        <v>3.9000000000000002E-7</v>
      </c>
      <c r="O541">
        <v>0</v>
      </c>
      <c r="P541">
        <v>-5.9700000000000001E-5</v>
      </c>
      <c r="Q541">
        <v>-1.982E-5</v>
      </c>
      <c r="R541">
        <v>-6.9789999999999994E-5</v>
      </c>
      <c r="S541">
        <v>0</v>
      </c>
      <c r="T541">
        <v>0</v>
      </c>
      <c r="U541">
        <v>0</v>
      </c>
      <c r="V541">
        <v>1.7082716600000001</v>
      </c>
      <c r="W541">
        <f>IF(ISERROR(MATCH(VALUE(D541),'essen ID'!$A$1:$A$30000,0)),0,1)</f>
        <v>1</v>
      </c>
      <c r="X541">
        <f>IFERROR(VLOOKUP(VALUE(D541),DiseaseList!$A$2:$C$30000,3,FALSE),0)</f>
        <v>1</v>
      </c>
      <c r="Y541">
        <f>IF(ISERROR(MATCH(D541,'target HGNC ID'!$B$2:$B$30000,0)),0,1)</f>
        <v>0</v>
      </c>
    </row>
    <row r="542" spans="1:25" x14ac:dyDescent="0.25">
      <c r="A542" s="12" t="s">
        <v>1977</v>
      </c>
      <c r="B542" s="12">
        <v>23643</v>
      </c>
      <c r="C542" t="s">
        <v>1975</v>
      </c>
      <c r="D542">
        <f t="shared" si="8"/>
        <v>3664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2.2000000000000001E-6</v>
      </c>
      <c r="O542">
        <v>5.9280000000000002E-5</v>
      </c>
      <c r="P542">
        <v>-8.5499999999999995E-6</v>
      </c>
      <c r="Q542">
        <v>-5.5600000000000001E-6</v>
      </c>
      <c r="R542">
        <v>0</v>
      </c>
      <c r="S542">
        <v>0</v>
      </c>
      <c r="T542">
        <v>0</v>
      </c>
      <c r="U542">
        <v>0</v>
      </c>
      <c r="V542" t="s">
        <v>2314</v>
      </c>
      <c r="W542">
        <f>IF(ISERROR(MATCH(VALUE(D542),'essen ID'!$A$1:$A$30000,0)),0,1)</f>
        <v>0</v>
      </c>
      <c r="X542">
        <f>IFERROR(VLOOKUP(VALUE(D542),DiseaseList!$A$2:$C$30000,3,FALSE),0)</f>
        <v>1</v>
      </c>
      <c r="Y542">
        <f>IF(ISERROR(MATCH(D542,'target HGNC ID'!$B$2:$B$30000,0)),0,1)</f>
        <v>0</v>
      </c>
    </row>
    <row r="543" spans="1:25" x14ac:dyDescent="0.25">
      <c r="A543" s="12" t="s">
        <v>1460</v>
      </c>
      <c r="B543" s="12">
        <v>1729</v>
      </c>
      <c r="C543" t="s">
        <v>2091</v>
      </c>
      <c r="D543">
        <f t="shared" si="8"/>
        <v>27123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>
        <v>0</v>
      </c>
      <c r="N543">
        <v>2.2000000000000001E-6</v>
      </c>
      <c r="O543">
        <v>6.0470000000000002E-5</v>
      </c>
      <c r="P543">
        <v>-1.3210000000000001E-5</v>
      </c>
      <c r="Q543">
        <v>0</v>
      </c>
      <c r="R543">
        <v>-1.3879999999999999E-5</v>
      </c>
      <c r="S543">
        <v>0</v>
      </c>
      <c r="T543">
        <v>0</v>
      </c>
      <c r="U543">
        <v>0</v>
      </c>
      <c r="V543" t="s">
        <v>2314</v>
      </c>
      <c r="W543">
        <f>IF(ISERROR(MATCH(VALUE(D543),'essen ID'!$A$1:$A$30000,0)),0,1)</f>
        <v>0</v>
      </c>
      <c r="X543">
        <f>IFERROR(VLOOKUP(VALUE(D543),DiseaseList!$A$2:$C$30000,3,FALSE),0)</f>
        <v>0</v>
      </c>
      <c r="Y543">
        <f>IF(ISERROR(MATCH(D543,'target HGNC ID'!$B$2:$B$30000,0)),0,1)</f>
        <v>0</v>
      </c>
    </row>
    <row r="544" spans="1:25" x14ac:dyDescent="0.25">
      <c r="A544" s="12" t="s">
        <v>1256</v>
      </c>
      <c r="B544" s="12">
        <v>4193</v>
      </c>
      <c r="C544" t="s">
        <v>1945</v>
      </c>
      <c r="D544">
        <f t="shared" si="8"/>
        <v>9971</v>
      </c>
      <c r="E544">
        <v>0</v>
      </c>
      <c r="F544">
        <v>0</v>
      </c>
      <c r="G544">
        <v>0.55000000000000004</v>
      </c>
      <c r="H544">
        <v>0.5</v>
      </c>
      <c r="I544">
        <v>2</v>
      </c>
      <c r="J544">
        <v>1</v>
      </c>
      <c r="K544">
        <v>1</v>
      </c>
      <c r="L544">
        <v>0</v>
      </c>
      <c r="M544">
        <v>0</v>
      </c>
      <c r="N544">
        <v>2.21E-6</v>
      </c>
      <c r="O544">
        <v>3.256E-4</v>
      </c>
      <c r="P544">
        <v>-2.128E-5</v>
      </c>
      <c r="Q544">
        <v>-1.36E-5</v>
      </c>
      <c r="R544">
        <v>-2.402E-5</v>
      </c>
      <c r="S544">
        <v>0</v>
      </c>
      <c r="T544">
        <v>0</v>
      </c>
      <c r="U544">
        <v>0</v>
      </c>
      <c r="V544" t="s">
        <v>2314</v>
      </c>
      <c r="W544">
        <f>IF(ISERROR(MATCH(VALUE(D544),'essen ID'!$A$1:$A$30000,0)),0,1)</f>
        <v>0</v>
      </c>
      <c r="X544">
        <f>IFERROR(VLOOKUP(VALUE(D544),DiseaseList!$A$2:$C$30000,3,FALSE),0)</f>
        <v>0</v>
      </c>
      <c r="Y544">
        <f>IF(ISERROR(MATCH(D544,'target HGNC ID'!$B$2:$B$30000,0)),0,1)</f>
        <v>1</v>
      </c>
    </row>
    <row r="545" spans="1:25" x14ac:dyDescent="0.25">
      <c r="A545" s="12" t="s">
        <v>759</v>
      </c>
      <c r="B545" s="12">
        <v>4205</v>
      </c>
      <c r="C545" t="s">
        <v>1976</v>
      </c>
      <c r="D545">
        <f t="shared" si="8"/>
        <v>7376</v>
      </c>
      <c r="E545">
        <v>0</v>
      </c>
      <c r="F545">
        <v>1</v>
      </c>
      <c r="G545">
        <v>0</v>
      </c>
      <c r="H545">
        <v>0</v>
      </c>
      <c r="I545">
        <v>2</v>
      </c>
      <c r="J545">
        <v>0</v>
      </c>
      <c r="K545">
        <v>2</v>
      </c>
      <c r="L545">
        <v>0</v>
      </c>
      <c r="M545">
        <v>0</v>
      </c>
      <c r="N545">
        <v>2.21E-6</v>
      </c>
      <c r="O545">
        <v>3.4905E-4</v>
      </c>
      <c r="P545">
        <v>-3.4209999999999999E-5</v>
      </c>
      <c r="Q545">
        <v>-2.3470000000000001E-5</v>
      </c>
      <c r="R545">
        <v>0</v>
      </c>
      <c r="S545">
        <v>0</v>
      </c>
      <c r="T545">
        <v>0</v>
      </c>
      <c r="U545">
        <v>0</v>
      </c>
      <c r="V545" t="s">
        <v>2314</v>
      </c>
      <c r="W545">
        <f>IF(ISERROR(MATCH(VALUE(D545),'essen ID'!$A$1:$A$30000,0)),0,1)</f>
        <v>1</v>
      </c>
      <c r="X545">
        <f>IFERROR(VLOOKUP(VALUE(D545),DiseaseList!$A$2:$C$30000,3,FALSE),0)</f>
        <v>0</v>
      </c>
      <c r="Y545">
        <f>IF(ISERROR(MATCH(D545,'target HGNC ID'!$B$2:$B$30000,0)),0,1)</f>
        <v>1</v>
      </c>
    </row>
    <row r="546" spans="1:25" x14ac:dyDescent="0.25">
      <c r="A546" s="12" t="s">
        <v>960</v>
      </c>
      <c r="B546" s="12">
        <v>4208</v>
      </c>
      <c r="C546" t="s">
        <v>258</v>
      </c>
      <c r="D546">
        <f t="shared" si="8"/>
        <v>613</v>
      </c>
      <c r="E546">
        <v>0</v>
      </c>
      <c r="F546">
        <v>0</v>
      </c>
      <c r="G546">
        <v>0.5</v>
      </c>
      <c r="H546">
        <v>0.51</v>
      </c>
      <c r="I546">
        <v>2</v>
      </c>
      <c r="J546">
        <v>1</v>
      </c>
      <c r="K546">
        <v>1</v>
      </c>
      <c r="L546">
        <v>0</v>
      </c>
      <c r="M546">
        <v>0</v>
      </c>
      <c r="N546">
        <v>2.21E-6</v>
      </c>
      <c r="O546">
        <v>2.4966300000000001E-3</v>
      </c>
      <c r="P546">
        <v>-1.647E-5</v>
      </c>
      <c r="Q546">
        <v>-7.8399999999999995E-6</v>
      </c>
      <c r="R546">
        <v>-2.0590000000000001E-5</v>
      </c>
      <c r="S546">
        <v>122</v>
      </c>
      <c r="T546">
        <v>35</v>
      </c>
      <c r="U546">
        <v>87</v>
      </c>
      <c r="V546" t="s">
        <v>2314</v>
      </c>
      <c r="W546">
        <f>IF(ISERROR(MATCH(VALUE(D546),'essen ID'!$A$1:$A$30000,0)),0,1)</f>
        <v>1</v>
      </c>
      <c r="X546">
        <f>IFERROR(VLOOKUP(VALUE(D546),DiseaseList!$A$2:$C$30000,3,FALSE),0)</f>
        <v>1</v>
      </c>
      <c r="Y546">
        <f>IF(ISERROR(MATCH(D546,'target HGNC ID'!$B$2:$B$30000,0)),0,1)</f>
        <v>0</v>
      </c>
    </row>
    <row r="547" spans="1:25" x14ac:dyDescent="0.25">
      <c r="A547" s="12" t="s">
        <v>852</v>
      </c>
      <c r="B547" s="12">
        <v>4209</v>
      </c>
      <c r="C547" t="s">
        <v>1263</v>
      </c>
      <c r="D547">
        <f t="shared" si="8"/>
        <v>695</v>
      </c>
      <c r="E547">
        <v>0</v>
      </c>
      <c r="F547">
        <v>0</v>
      </c>
      <c r="G547">
        <v>0.5</v>
      </c>
      <c r="H547">
        <v>0.51</v>
      </c>
      <c r="I547">
        <v>5</v>
      </c>
      <c r="J547">
        <v>2</v>
      </c>
      <c r="K547">
        <v>3</v>
      </c>
      <c r="L547">
        <v>575.61181640999996</v>
      </c>
      <c r="M547">
        <v>5810</v>
      </c>
      <c r="N547">
        <v>2.2199999999999999E-6</v>
      </c>
      <c r="O547">
        <v>3.8585799999999999E-3</v>
      </c>
      <c r="P547">
        <v>-1.0538E-4</v>
      </c>
      <c r="Q547">
        <v>-6.0980000000000002E-5</v>
      </c>
      <c r="R547">
        <v>-8.6879999999999995E-5</v>
      </c>
      <c r="S547">
        <v>3434</v>
      </c>
      <c r="T547">
        <v>1660</v>
      </c>
      <c r="U547">
        <v>1774</v>
      </c>
      <c r="V547" t="s">
        <v>2314</v>
      </c>
      <c r="W547">
        <f>IF(ISERROR(MATCH(VALUE(D547),'essen ID'!$A$1:$A$30000,0)),0,1)</f>
        <v>0</v>
      </c>
      <c r="X547">
        <f>IFERROR(VLOOKUP(VALUE(D547),DiseaseList!$A$2:$C$30000,3,FALSE),0)</f>
        <v>1</v>
      </c>
      <c r="Y547">
        <f>IF(ISERROR(MATCH(D547,'target HGNC ID'!$B$2:$B$30000,0)),0,1)</f>
        <v>1</v>
      </c>
    </row>
    <row r="548" spans="1:25" x14ac:dyDescent="0.25">
      <c r="A548" s="12" t="s">
        <v>1735</v>
      </c>
      <c r="B548" s="12">
        <v>5604</v>
      </c>
      <c r="C548" t="s">
        <v>259</v>
      </c>
      <c r="D548">
        <f t="shared" si="8"/>
        <v>930</v>
      </c>
      <c r="E548">
        <v>0</v>
      </c>
      <c r="F548">
        <v>0</v>
      </c>
      <c r="G548">
        <v>0.5</v>
      </c>
      <c r="H548">
        <v>0.51</v>
      </c>
      <c r="I548">
        <v>4</v>
      </c>
      <c r="J548">
        <v>2</v>
      </c>
      <c r="K548">
        <v>2</v>
      </c>
      <c r="L548">
        <v>0</v>
      </c>
      <c r="M548">
        <v>0</v>
      </c>
      <c r="N548">
        <v>2.21E-6</v>
      </c>
      <c r="O548">
        <v>4.0845200000000003E-3</v>
      </c>
      <c r="P548">
        <v>-7.2630000000000001E-5</v>
      </c>
      <c r="Q548">
        <v>-3.5590000000000003E-5</v>
      </c>
      <c r="R548">
        <v>-7.8910000000000002E-5</v>
      </c>
      <c r="S548">
        <v>836</v>
      </c>
      <c r="T548">
        <v>460</v>
      </c>
      <c r="U548">
        <v>376</v>
      </c>
      <c r="V548" t="s">
        <v>2314</v>
      </c>
      <c r="W548">
        <f>IF(ISERROR(MATCH(VALUE(D548),'essen ID'!$A$1:$A$30000,0)),0,1)</f>
        <v>0</v>
      </c>
      <c r="X548">
        <f>IFERROR(VLOOKUP(VALUE(D548),DiseaseList!$A$2:$C$30000,3,FALSE),0)</f>
        <v>1</v>
      </c>
      <c r="Y548">
        <f>IF(ISERROR(MATCH(D548,'target HGNC ID'!$B$2:$B$30000,0)),0,1)</f>
        <v>0</v>
      </c>
    </row>
    <row r="549" spans="1:25" x14ac:dyDescent="0.25">
      <c r="A549" s="12" t="s">
        <v>1734</v>
      </c>
      <c r="B549" s="12">
        <v>5605</v>
      </c>
      <c r="C549" t="s">
        <v>1399</v>
      </c>
      <c r="D549">
        <f t="shared" si="8"/>
        <v>4067</v>
      </c>
      <c r="E549">
        <v>0</v>
      </c>
      <c r="F549">
        <v>0</v>
      </c>
      <c r="G549">
        <v>0.5</v>
      </c>
      <c r="H549">
        <v>0.51</v>
      </c>
      <c r="I549">
        <v>15</v>
      </c>
      <c r="J549">
        <v>2</v>
      </c>
      <c r="K549">
        <v>13</v>
      </c>
      <c r="L549">
        <v>6845.4291992199996</v>
      </c>
      <c r="M549">
        <v>69549</v>
      </c>
      <c r="N549">
        <v>2.2199999999999999E-6</v>
      </c>
      <c r="O549">
        <v>2.470033E-2</v>
      </c>
      <c r="P549">
        <v>-1.40296E-3</v>
      </c>
      <c r="Q549">
        <v>-8.2204999999999995E-4</v>
      </c>
      <c r="R549">
        <v>-3.8161E-4</v>
      </c>
      <c r="S549">
        <v>15834</v>
      </c>
      <c r="T549">
        <v>7599</v>
      </c>
      <c r="U549">
        <v>8235</v>
      </c>
      <c r="V549" t="s">
        <v>2314</v>
      </c>
      <c r="W549">
        <f>IF(ISERROR(MATCH(VALUE(D549),'essen ID'!$A$1:$A$30000,0)),0,1)</f>
        <v>0</v>
      </c>
      <c r="X549">
        <f>IFERROR(VLOOKUP(VALUE(D549),DiseaseList!$A$2:$C$30000,3,FALSE),0)</f>
        <v>0</v>
      </c>
      <c r="Y549">
        <f>IF(ISERROR(MATCH(D549,'target HGNC ID'!$B$2:$B$30000,0)),0,1)</f>
        <v>1</v>
      </c>
    </row>
    <row r="550" spans="1:25" x14ac:dyDescent="0.25">
      <c r="A550" s="12" t="s">
        <v>1659</v>
      </c>
      <c r="B550" s="12">
        <v>5606</v>
      </c>
      <c r="C550" t="s">
        <v>254</v>
      </c>
      <c r="D550">
        <f t="shared" si="8"/>
        <v>9175</v>
      </c>
      <c r="E550">
        <v>0</v>
      </c>
      <c r="F550">
        <v>1</v>
      </c>
      <c r="G550">
        <v>0</v>
      </c>
      <c r="H550">
        <v>0</v>
      </c>
      <c r="I550">
        <v>2</v>
      </c>
      <c r="J550">
        <v>0</v>
      </c>
      <c r="K550">
        <v>2</v>
      </c>
      <c r="L550">
        <v>0</v>
      </c>
      <c r="M550">
        <v>0</v>
      </c>
      <c r="N550">
        <v>2.2199999999999999E-6</v>
      </c>
      <c r="O550">
        <v>5.9949000000000005E-4</v>
      </c>
      <c r="P550">
        <v>-3.4209999999999999E-5</v>
      </c>
      <c r="Q550">
        <v>-1.9230000000000001E-5</v>
      </c>
      <c r="R550">
        <v>0</v>
      </c>
      <c r="S550">
        <v>0</v>
      </c>
      <c r="T550">
        <v>0</v>
      </c>
      <c r="U550">
        <v>0</v>
      </c>
      <c r="V550">
        <v>0</v>
      </c>
      <c r="W550">
        <f>IF(ISERROR(MATCH(VALUE(D550),'essen ID'!$A$1:$A$30000,0)),0,1)</f>
        <v>0</v>
      </c>
      <c r="X550">
        <f>IFERROR(VLOOKUP(VALUE(D550),DiseaseList!$A$2:$C$30000,3,FALSE),0)</f>
        <v>0</v>
      </c>
      <c r="Y550">
        <f>IF(ISERROR(MATCH(D550,'target HGNC ID'!$B$2:$B$30000,0)),0,1)</f>
        <v>0</v>
      </c>
    </row>
    <row r="551" spans="1:25" x14ac:dyDescent="0.25">
      <c r="A551" s="12" t="s">
        <v>1658</v>
      </c>
      <c r="B551" s="12">
        <v>5608</v>
      </c>
      <c r="C551" t="s">
        <v>858</v>
      </c>
      <c r="D551">
        <f t="shared" si="8"/>
        <v>1128</v>
      </c>
      <c r="E551">
        <v>0</v>
      </c>
      <c r="F551">
        <v>0</v>
      </c>
      <c r="G551">
        <v>0.52</v>
      </c>
      <c r="H551">
        <v>0.52</v>
      </c>
      <c r="I551">
        <v>5</v>
      </c>
      <c r="J551">
        <v>1</v>
      </c>
      <c r="K551">
        <v>4</v>
      </c>
      <c r="L551">
        <v>878.63769531000003</v>
      </c>
      <c r="M551">
        <v>10148</v>
      </c>
      <c r="N551">
        <v>2.21E-6</v>
      </c>
      <c r="O551">
        <v>1.5711900000000001E-3</v>
      </c>
      <c r="P551">
        <v>-1.4598000000000001E-4</v>
      </c>
      <c r="Q551">
        <v>-8.5989999999999995E-5</v>
      </c>
      <c r="R551">
        <v>-6.2630000000000002E-5</v>
      </c>
      <c r="S551">
        <v>0</v>
      </c>
      <c r="T551">
        <v>0</v>
      </c>
      <c r="U551">
        <v>0</v>
      </c>
      <c r="V551" t="s">
        <v>2314</v>
      </c>
      <c r="W551">
        <f>IF(ISERROR(MATCH(VALUE(D551),'essen ID'!$A$1:$A$30000,0)),0,1)</f>
        <v>0</v>
      </c>
      <c r="X551">
        <f>IFERROR(VLOOKUP(VALUE(D551),DiseaseList!$A$2:$C$30000,3,FALSE),0)</f>
        <v>0</v>
      </c>
      <c r="Y551">
        <f>IF(ISERROR(MATCH(D551,'target HGNC ID'!$B$2:$B$30000,0)),0,1)</f>
        <v>1</v>
      </c>
    </row>
    <row r="552" spans="1:25" x14ac:dyDescent="0.25">
      <c r="A552" s="12" t="s">
        <v>1647</v>
      </c>
      <c r="B552" s="12">
        <v>4214</v>
      </c>
      <c r="C552" t="s">
        <v>262</v>
      </c>
      <c r="D552">
        <f t="shared" si="8"/>
        <v>1845</v>
      </c>
      <c r="E552">
        <v>0</v>
      </c>
      <c r="F552">
        <v>1</v>
      </c>
      <c r="G552">
        <v>0</v>
      </c>
      <c r="H552">
        <v>0</v>
      </c>
      <c r="I552">
        <v>3</v>
      </c>
      <c r="J552">
        <v>0</v>
      </c>
      <c r="K552">
        <v>3</v>
      </c>
      <c r="L552">
        <v>0</v>
      </c>
      <c r="M552">
        <v>0</v>
      </c>
      <c r="N552">
        <v>2.2199999999999999E-6</v>
      </c>
      <c r="O552">
        <v>3.19141E-3</v>
      </c>
      <c r="P552">
        <v>-7.6979999999999998E-5</v>
      </c>
      <c r="Q552">
        <v>-1.5500000000000001E-5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f>IF(ISERROR(MATCH(VALUE(D552),'essen ID'!$A$1:$A$30000,0)),0,1)</f>
        <v>0</v>
      </c>
      <c r="X552">
        <f>IFERROR(VLOOKUP(VALUE(D552),DiseaseList!$A$2:$C$30000,3,FALSE),0)</f>
        <v>0</v>
      </c>
      <c r="Y552">
        <f>IF(ISERROR(MATCH(D552,'target HGNC ID'!$B$2:$B$30000,0)),0,1)</f>
        <v>0</v>
      </c>
    </row>
    <row r="553" spans="1:25" x14ac:dyDescent="0.25">
      <c r="A553" s="12" t="s">
        <v>1386</v>
      </c>
      <c r="B553" s="12">
        <v>4233</v>
      </c>
      <c r="C553" t="s">
        <v>1474</v>
      </c>
      <c r="D553">
        <f t="shared" si="8"/>
        <v>1917</v>
      </c>
      <c r="E553">
        <v>0</v>
      </c>
      <c r="F553">
        <v>0</v>
      </c>
      <c r="G553">
        <v>0.52</v>
      </c>
      <c r="H553">
        <v>0.52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3.9000000000000002E-7</v>
      </c>
      <c r="O553">
        <v>0</v>
      </c>
      <c r="P553">
        <v>-1.3210000000000001E-5</v>
      </c>
      <c r="Q553">
        <v>0</v>
      </c>
      <c r="R553">
        <v>-1.3879999999999999E-5</v>
      </c>
      <c r="S553">
        <v>0</v>
      </c>
      <c r="T553">
        <v>0</v>
      </c>
      <c r="U553">
        <v>0</v>
      </c>
      <c r="V553">
        <v>0</v>
      </c>
      <c r="W553">
        <f>IF(ISERROR(MATCH(VALUE(D553),'essen ID'!$A$1:$A$30000,0)),0,1)</f>
        <v>0</v>
      </c>
      <c r="X553">
        <f>IFERROR(VLOOKUP(VALUE(D553),DiseaseList!$A$2:$C$30000,3,FALSE),0)</f>
        <v>0</v>
      </c>
      <c r="Y553">
        <f>IF(ISERROR(MATCH(D553,'target HGNC ID'!$B$2:$B$30000,0)),0,1)</f>
        <v>0</v>
      </c>
    </row>
    <row r="554" spans="1:25" x14ac:dyDescent="0.25">
      <c r="A554" s="12" t="s">
        <v>1978</v>
      </c>
      <c r="B554" s="12">
        <v>2117</v>
      </c>
      <c r="C554" t="s">
        <v>1475</v>
      </c>
      <c r="D554">
        <f t="shared" si="8"/>
        <v>1132</v>
      </c>
      <c r="E554">
        <v>0</v>
      </c>
      <c r="F554">
        <v>0</v>
      </c>
      <c r="G554">
        <v>0.52</v>
      </c>
      <c r="H554">
        <v>0.52</v>
      </c>
      <c r="I554">
        <v>4</v>
      </c>
      <c r="J554">
        <v>1</v>
      </c>
      <c r="K554">
        <v>3</v>
      </c>
      <c r="L554">
        <v>254.82449341</v>
      </c>
      <c r="M554">
        <v>3767</v>
      </c>
      <c r="N554">
        <v>2.2299999999999998E-6</v>
      </c>
      <c r="O554">
        <v>6.1640999999999996E-4</v>
      </c>
      <c r="P554">
        <v>-8.7940000000000002E-5</v>
      </c>
      <c r="Q554">
        <v>-6.4179999999999999E-5</v>
      </c>
      <c r="R554">
        <v>-4.5460000000000002E-5</v>
      </c>
      <c r="S554">
        <v>0</v>
      </c>
      <c r="T554">
        <v>0</v>
      </c>
      <c r="U554">
        <v>0</v>
      </c>
      <c r="V554">
        <v>0</v>
      </c>
      <c r="W554">
        <f>IF(ISERROR(MATCH(VALUE(D554),'essen ID'!$A$1:$A$30000,0)),0,1)</f>
        <v>0</v>
      </c>
      <c r="X554">
        <f>IFERROR(VLOOKUP(VALUE(D554),DiseaseList!$A$2:$C$30000,3,FALSE),0)</f>
        <v>0</v>
      </c>
      <c r="Y554">
        <f>IF(ISERROR(MATCH(D554,'target HGNC ID'!$B$2:$B$30000,0)),0,1)</f>
        <v>1</v>
      </c>
    </row>
    <row r="555" spans="1:25" x14ac:dyDescent="0.25">
      <c r="A555" s="12" t="s">
        <v>1745</v>
      </c>
      <c r="B555" s="12">
        <v>2911</v>
      </c>
      <c r="C555" t="s">
        <v>965</v>
      </c>
      <c r="D555">
        <f t="shared" si="8"/>
        <v>8567</v>
      </c>
      <c r="E555">
        <v>0</v>
      </c>
      <c r="F555">
        <v>1</v>
      </c>
      <c r="G555">
        <v>0</v>
      </c>
      <c r="H555">
        <v>0</v>
      </c>
      <c r="I555">
        <v>4</v>
      </c>
      <c r="J555">
        <v>0</v>
      </c>
      <c r="K555">
        <v>4</v>
      </c>
      <c r="L555">
        <v>57.414699550000002</v>
      </c>
      <c r="M555">
        <v>1030</v>
      </c>
      <c r="N555">
        <v>2.2199999999999999E-6</v>
      </c>
      <c r="O555">
        <v>7.4856699999999998E-3</v>
      </c>
      <c r="P555">
        <v>-1.3684999999999999E-4</v>
      </c>
      <c r="Q555">
        <v>-6.4770000000000005E-5</v>
      </c>
      <c r="R555">
        <v>0</v>
      </c>
      <c r="S555">
        <v>0</v>
      </c>
      <c r="T555">
        <v>0</v>
      </c>
      <c r="U555">
        <v>0</v>
      </c>
      <c r="V555" t="s">
        <v>2314</v>
      </c>
      <c r="W555">
        <f>IF(ISERROR(MATCH(VALUE(D555),'essen ID'!$A$1:$A$30000,0)),0,1)</f>
        <v>0</v>
      </c>
      <c r="X555">
        <f>IFERROR(VLOOKUP(VALUE(D555),DiseaseList!$A$2:$C$30000,3,FALSE),0)</f>
        <v>0</v>
      </c>
      <c r="Y555">
        <f>IF(ISERROR(MATCH(D555,'target HGNC ID'!$B$2:$B$30000,0)),0,1)</f>
        <v>0</v>
      </c>
    </row>
    <row r="556" spans="1:25" x14ac:dyDescent="0.25">
      <c r="A556" s="12" t="s">
        <v>1446</v>
      </c>
      <c r="B556" s="12">
        <v>9525</v>
      </c>
      <c r="C556" t="s">
        <v>2288</v>
      </c>
      <c r="D556">
        <f t="shared" si="8"/>
        <v>57216</v>
      </c>
      <c r="E556">
        <v>0</v>
      </c>
      <c r="F556">
        <v>1</v>
      </c>
      <c r="G556">
        <v>0</v>
      </c>
      <c r="H556">
        <v>0</v>
      </c>
      <c r="I556">
        <v>2</v>
      </c>
      <c r="J556">
        <v>2</v>
      </c>
      <c r="K556">
        <v>0</v>
      </c>
      <c r="L556">
        <v>1067.9876709</v>
      </c>
      <c r="M556">
        <v>7377</v>
      </c>
      <c r="N556">
        <v>2.21E-6</v>
      </c>
      <c r="O556">
        <v>1.0435730000000001E-2</v>
      </c>
      <c r="P556">
        <v>-5.2819999999999999E-5</v>
      </c>
      <c r="Q556">
        <v>0</v>
      </c>
      <c r="R556">
        <v>-5.5510000000000002E-5</v>
      </c>
      <c r="S556">
        <v>0</v>
      </c>
      <c r="T556">
        <v>0</v>
      </c>
      <c r="U556">
        <v>0</v>
      </c>
      <c r="V556" t="s">
        <v>2314</v>
      </c>
      <c r="W556">
        <f>IF(ISERROR(MATCH(VALUE(D556),'essen ID'!$A$1:$A$30000,0)),0,1)</f>
        <v>0</v>
      </c>
      <c r="X556">
        <f>IFERROR(VLOOKUP(VALUE(D556),DiseaseList!$A$2:$C$30000,3,FALSE),0)</f>
        <v>0</v>
      </c>
      <c r="Y556">
        <f>IF(ISERROR(MATCH(D556,'target HGNC ID'!$B$2:$B$30000,0)),0,1)</f>
        <v>0</v>
      </c>
    </row>
    <row r="557" spans="1:25" x14ac:dyDescent="0.25">
      <c r="A557" s="12" t="s">
        <v>1199</v>
      </c>
      <c r="B557" s="12">
        <v>6351</v>
      </c>
      <c r="C557" t="s">
        <v>2202</v>
      </c>
      <c r="D557">
        <f t="shared" si="8"/>
        <v>260425</v>
      </c>
      <c r="E557">
        <v>0</v>
      </c>
      <c r="F557">
        <v>1</v>
      </c>
      <c r="G557">
        <v>0</v>
      </c>
      <c r="H557">
        <v>0</v>
      </c>
      <c r="I557">
        <v>3</v>
      </c>
      <c r="J557">
        <v>2</v>
      </c>
      <c r="K557">
        <v>1</v>
      </c>
      <c r="L557">
        <v>86.485099790000007</v>
      </c>
      <c r="M557">
        <v>482</v>
      </c>
      <c r="N557">
        <v>2.21E-6</v>
      </c>
      <c r="O557">
        <v>1.90241E-3</v>
      </c>
      <c r="P557">
        <v>-5.9939999999999999E-5</v>
      </c>
      <c r="Q557">
        <v>-2.2240000000000001E-5</v>
      </c>
      <c r="R557">
        <v>-7.4090000000000004E-5</v>
      </c>
      <c r="S557">
        <v>0</v>
      </c>
      <c r="T557">
        <v>0</v>
      </c>
      <c r="U557">
        <v>0</v>
      </c>
      <c r="V557" t="s">
        <v>2314</v>
      </c>
      <c r="W557">
        <f>IF(ISERROR(MATCH(VALUE(D557),'essen ID'!$A$1:$A$30000,0)),0,1)</f>
        <v>0</v>
      </c>
      <c r="X557">
        <f>IFERROR(VLOOKUP(VALUE(D557),DiseaseList!$A$2:$C$30000,3,FALSE),0)</f>
        <v>0</v>
      </c>
      <c r="Y557">
        <f>IF(ISERROR(MATCH(D557,'target HGNC ID'!$B$2:$B$30000,0)),0,1)</f>
        <v>0</v>
      </c>
    </row>
    <row r="558" spans="1:25" x14ac:dyDescent="0.25">
      <c r="A558" s="12" t="s">
        <v>1237</v>
      </c>
      <c r="B558" s="12">
        <v>4286</v>
      </c>
      <c r="C558" t="s">
        <v>1184</v>
      </c>
      <c r="D558">
        <f t="shared" si="8"/>
        <v>57591</v>
      </c>
      <c r="E558">
        <v>0</v>
      </c>
      <c r="F558">
        <v>0</v>
      </c>
      <c r="G558">
        <v>0</v>
      </c>
      <c r="H558">
        <v>1</v>
      </c>
      <c r="I558">
        <v>2</v>
      </c>
      <c r="J558">
        <v>1</v>
      </c>
      <c r="K558">
        <v>1</v>
      </c>
      <c r="L558">
        <v>1308.8411865200001</v>
      </c>
      <c r="M558">
        <v>10501</v>
      </c>
      <c r="N558">
        <v>2.21E-6</v>
      </c>
      <c r="O558">
        <v>6.2317000000000004E-4</v>
      </c>
      <c r="P558">
        <v>-5.9100000000000002E-6</v>
      </c>
      <c r="Q558">
        <v>-9.6600000000000007E-6</v>
      </c>
      <c r="R558">
        <v>6.9199999999999998E-6</v>
      </c>
      <c r="S558">
        <v>12</v>
      </c>
      <c r="T558">
        <v>6</v>
      </c>
      <c r="U558">
        <v>6</v>
      </c>
      <c r="V558" t="s">
        <v>2314</v>
      </c>
      <c r="W558">
        <f>IF(ISERROR(MATCH(VALUE(D558),'essen ID'!$A$1:$A$30000,0)),0,1)</f>
        <v>0</v>
      </c>
      <c r="X558">
        <f>IFERROR(VLOOKUP(VALUE(D558),DiseaseList!$A$2:$C$30000,3,FALSE),0)</f>
        <v>0</v>
      </c>
      <c r="Y558">
        <f>IF(ISERROR(MATCH(D558,'target HGNC ID'!$B$2:$B$30000,0)),0,1)</f>
        <v>1</v>
      </c>
    </row>
    <row r="559" spans="1:25" x14ac:dyDescent="0.25">
      <c r="A559" s="12" t="s">
        <v>1471</v>
      </c>
      <c r="B559" s="12">
        <v>9734</v>
      </c>
      <c r="C559" t="s">
        <v>2051</v>
      </c>
      <c r="D559">
        <f t="shared" si="8"/>
        <v>497659</v>
      </c>
      <c r="E559">
        <v>0</v>
      </c>
      <c r="F559">
        <v>1</v>
      </c>
      <c r="G559">
        <v>0</v>
      </c>
      <c r="H559">
        <v>0</v>
      </c>
      <c r="I559">
        <v>2</v>
      </c>
      <c r="J559">
        <v>0</v>
      </c>
      <c r="K559">
        <v>2</v>
      </c>
      <c r="L559">
        <v>0</v>
      </c>
      <c r="M559">
        <v>0</v>
      </c>
      <c r="N559">
        <v>2.21E-6</v>
      </c>
      <c r="O559">
        <v>5.6108900000000003E-3</v>
      </c>
      <c r="P559">
        <v>-3.4209999999999999E-5</v>
      </c>
      <c r="Q559">
        <v>-1.134E-5</v>
      </c>
      <c r="R559">
        <v>0</v>
      </c>
      <c r="S559">
        <v>0</v>
      </c>
      <c r="T559">
        <v>0</v>
      </c>
      <c r="U559">
        <v>0</v>
      </c>
      <c r="V559" t="s">
        <v>2314</v>
      </c>
      <c r="W559">
        <f>IF(ISERROR(MATCH(VALUE(D559),'essen ID'!$A$1:$A$30000,0)),0,1)</f>
        <v>0</v>
      </c>
      <c r="X559">
        <f>IFERROR(VLOOKUP(VALUE(D559),DiseaseList!$A$2:$C$30000,3,FALSE),0)</f>
        <v>0</v>
      </c>
      <c r="Y559">
        <f>IF(ISERROR(MATCH(D559,'target HGNC ID'!$B$2:$B$30000,0)),0,1)</f>
        <v>0</v>
      </c>
    </row>
    <row r="560" spans="1:25" x14ac:dyDescent="0.25">
      <c r="A560" s="12" t="s">
        <v>644</v>
      </c>
      <c r="B560" s="12">
        <v>5609</v>
      </c>
      <c r="C560" t="s">
        <v>264</v>
      </c>
      <c r="D560">
        <f t="shared" si="8"/>
        <v>64112</v>
      </c>
      <c r="E560">
        <v>0</v>
      </c>
      <c r="F560">
        <v>1</v>
      </c>
      <c r="G560">
        <v>0</v>
      </c>
      <c r="H560">
        <v>0</v>
      </c>
      <c r="I560">
        <v>3</v>
      </c>
      <c r="J560">
        <v>0</v>
      </c>
      <c r="K560">
        <v>3</v>
      </c>
      <c r="L560">
        <v>0</v>
      </c>
      <c r="M560">
        <v>0</v>
      </c>
      <c r="N560">
        <v>2.21E-6</v>
      </c>
      <c r="O560">
        <v>1.0308800000000001E-3</v>
      </c>
      <c r="P560">
        <v>-7.6979999999999998E-5</v>
      </c>
      <c r="Q560">
        <v>-2.0959999999999999E-5</v>
      </c>
      <c r="R560">
        <v>0</v>
      </c>
      <c r="S560">
        <v>0</v>
      </c>
      <c r="T560">
        <v>0</v>
      </c>
      <c r="U560">
        <v>0</v>
      </c>
      <c r="V560" t="s">
        <v>2314</v>
      </c>
      <c r="W560">
        <f>IF(ISERROR(MATCH(VALUE(D560),'essen ID'!$A$1:$A$30000,0)),0,1)</f>
        <v>0</v>
      </c>
      <c r="X560">
        <f>IFERROR(VLOOKUP(VALUE(D560),DiseaseList!$A$2:$C$30000,3,FALSE),0)</f>
        <v>0</v>
      </c>
      <c r="Y560">
        <f>IF(ISERROR(MATCH(D560,'target HGNC ID'!$B$2:$B$30000,0)),0,1)</f>
        <v>0</v>
      </c>
    </row>
    <row r="561" spans="1:25" x14ac:dyDescent="0.25">
      <c r="A561" s="12" t="s">
        <v>277</v>
      </c>
      <c r="B561" s="12">
        <v>1843</v>
      </c>
      <c r="C561" t="s">
        <v>1054</v>
      </c>
      <c r="D561">
        <f t="shared" si="8"/>
        <v>60675</v>
      </c>
      <c r="E561">
        <v>0</v>
      </c>
      <c r="F561">
        <v>0</v>
      </c>
      <c r="G561">
        <v>0.46</v>
      </c>
      <c r="H561">
        <v>0.55000000000000004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3.9000000000000002E-7</v>
      </c>
      <c r="O561">
        <v>0</v>
      </c>
      <c r="P561">
        <v>-1.3210000000000001E-5</v>
      </c>
      <c r="Q561">
        <v>0</v>
      </c>
      <c r="R561">
        <v>-1.3879999999999999E-5</v>
      </c>
      <c r="S561">
        <v>0</v>
      </c>
      <c r="T561">
        <v>0</v>
      </c>
      <c r="U561">
        <v>0</v>
      </c>
      <c r="V561">
        <v>0</v>
      </c>
      <c r="W561">
        <f>IF(ISERROR(MATCH(VALUE(D561),'essen ID'!$A$1:$A$30000,0)),0,1)</f>
        <v>1</v>
      </c>
      <c r="X561">
        <f>IFERROR(VLOOKUP(VALUE(D561),DiseaseList!$A$2:$C$30000,3,FALSE),0)</f>
        <v>1</v>
      </c>
      <c r="Y561">
        <f>IF(ISERROR(MATCH(D561,'target HGNC ID'!$B$2:$B$30000,0)),0,1)</f>
        <v>0</v>
      </c>
    </row>
    <row r="562" spans="1:25" x14ac:dyDescent="0.25">
      <c r="A562" s="12" t="s">
        <v>1336</v>
      </c>
      <c r="B562" s="12">
        <v>23209</v>
      </c>
      <c r="C562" t="s">
        <v>1055</v>
      </c>
      <c r="D562">
        <f t="shared" si="8"/>
        <v>10746</v>
      </c>
      <c r="E562">
        <v>0</v>
      </c>
      <c r="F562">
        <v>1</v>
      </c>
      <c r="G562">
        <v>0</v>
      </c>
      <c r="H562">
        <v>0</v>
      </c>
      <c r="I562">
        <v>6</v>
      </c>
      <c r="J562">
        <v>0</v>
      </c>
      <c r="K562">
        <v>6</v>
      </c>
      <c r="L562">
        <v>2309.96875</v>
      </c>
      <c r="M562">
        <v>12799</v>
      </c>
      <c r="N562">
        <v>2.2199999999999999E-6</v>
      </c>
      <c r="O562">
        <v>5.0803699999999999E-3</v>
      </c>
      <c r="P562">
        <v>-3.0791999999999999E-4</v>
      </c>
      <c r="Q562">
        <v>-1.3117000000000001E-4</v>
      </c>
      <c r="R562">
        <v>0</v>
      </c>
      <c r="S562">
        <v>0</v>
      </c>
      <c r="T562">
        <v>0</v>
      </c>
      <c r="U562">
        <v>0</v>
      </c>
      <c r="V562" t="s">
        <v>2314</v>
      </c>
      <c r="W562">
        <f>IF(ISERROR(MATCH(VALUE(D562),'essen ID'!$A$1:$A$30000,0)),0,1)</f>
        <v>0</v>
      </c>
      <c r="X562">
        <f>IFERROR(VLOOKUP(VALUE(D562),DiseaseList!$A$2:$C$30000,3,FALSE),0)</f>
        <v>0</v>
      </c>
      <c r="Y562">
        <f>IF(ISERROR(MATCH(D562,'target HGNC ID'!$B$2:$B$30000,0)),0,1)</f>
        <v>0</v>
      </c>
    </row>
    <row r="563" spans="1:25" x14ac:dyDescent="0.25">
      <c r="A563" s="12" t="s">
        <v>415</v>
      </c>
      <c r="B563" s="12">
        <v>4638</v>
      </c>
      <c r="C563" t="s">
        <v>878</v>
      </c>
      <c r="D563">
        <f t="shared" si="8"/>
        <v>10256</v>
      </c>
      <c r="E563">
        <v>0</v>
      </c>
      <c r="F563">
        <v>1</v>
      </c>
      <c r="G563">
        <v>0</v>
      </c>
      <c r="H563">
        <v>0</v>
      </c>
      <c r="I563">
        <v>4</v>
      </c>
      <c r="J563">
        <v>2</v>
      </c>
      <c r="K563">
        <v>2</v>
      </c>
      <c r="L563">
        <v>1210.4240722699999</v>
      </c>
      <c r="M563">
        <v>9524</v>
      </c>
      <c r="N563">
        <v>2.21E-6</v>
      </c>
      <c r="O563">
        <v>2.53003E-3</v>
      </c>
      <c r="P563">
        <v>-5.533E-5</v>
      </c>
      <c r="Q563">
        <v>-2.6489999999999999E-5</v>
      </c>
      <c r="R563">
        <v>-4.2799999999999997E-5</v>
      </c>
      <c r="S563">
        <v>5396</v>
      </c>
      <c r="T563">
        <v>2322</v>
      </c>
      <c r="U563">
        <v>3074</v>
      </c>
      <c r="V563" t="s">
        <v>2314</v>
      </c>
      <c r="W563">
        <f>IF(ISERROR(MATCH(VALUE(D563),'essen ID'!$A$1:$A$30000,0)),0,1)</f>
        <v>0</v>
      </c>
      <c r="X563">
        <f>IFERROR(VLOOKUP(VALUE(D563),DiseaseList!$A$2:$C$30000,3,FALSE),0)</f>
        <v>0</v>
      </c>
      <c r="Y563">
        <f>IF(ISERROR(MATCH(D563,'target HGNC ID'!$B$2:$B$30000,0)),0,1)</f>
        <v>0</v>
      </c>
    </row>
    <row r="564" spans="1:25" x14ac:dyDescent="0.25">
      <c r="A564" s="12" t="s">
        <v>416</v>
      </c>
      <c r="B564" s="12">
        <v>4660</v>
      </c>
      <c r="C564" t="s">
        <v>951</v>
      </c>
      <c r="D564">
        <f t="shared" si="8"/>
        <v>11183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2.2199999999999999E-6</v>
      </c>
      <c r="O564">
        <v>6.7677000000000004E-4</v>
      </c>
      <c r="P564">
        <v>-8.5499999999999995E-6</v>
      </c>
      <c r="Q564">
        <v>-2.5299999999999999E-6</v>
      </c>
      <c r="R564">
        <v>0</v>
      </c>
      <c r="S564">
        <v>0</v>
      </c>
      <c r="T564">
        <v>0</v>
      </c>
      <c r="U564">
        <v>0</v>
      </c>
      <c r="V564">
        <v>0</v>
      </c>
      <c r="W564">
        <f>IF(ISERROR(MATCH(VALUE(D564),'essen ID'!$A$1:$A$30000,0)),0,1)</f>
        <v>0</v>
      </c>
      <c r="X564">
        <f>IFERROR(VLOOKUP(VALUE(D564),DiseaseList!$A$2:$C$30000,3,FALSE),0)</f>
        <v>0</v>
      </c>
      <c r="Y564">
        <f>IF(ISERROR(MATCH(D564,'target HGNC ID'!$B$2:$B$30000,0)),0,1)</f>
        <v>0</v>
      </c>
    </row>
    <row r="565" spans="1:25" x14ac:dyDescent="0.25">
      <c r="A565" s="12" t="s">
        <v>433</v>
      </c>
      <c r="B565" s="12">
        <v>4293</v>
      </c>
      <c r="C565" t="s">
        <v>1199</v>
      </c>
      <c r="D565">
        <f t="shared" si="8"/>
        <v>6351</v>
      </c>
      <c r="E565">
        <v>0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3.9000000000000002E-7</v>
      </c>
      <c r="O565">
        <v>0</v>
      </c>
      <c r="P565">
        <v>-1.3210000000000001E-5</v>
      </c>
      <c r="Q565">
        <v>0</v>
      </c>
      <c r="R565">
        <v>-1.3879999999999999E-5</v>
      </c>
      <c r="S565">
        <v>0</v>
      </c>
      <c r="T565">
        <v>0</v>
      </c>
      <c r="U565">
        <v>0</v>
      </c>
      <c r="V565">
        <v>0</v>
      </c>
      <c r="W565">
        <f>IF(ISERROR(MATCH(VALUE(D565),'essen ID'!$A$1:$A$30000,0)),0,1)</f>
        <v>0</v>
      </c>
      <c r="X565">
        <f>IFERROR(VLOOKUP(VALUE(D565),DiseaseList!$A$2:$C$30000,3,FALSE),0)</f>
        <v>0</v>
      </c>
      <c r="Y565">
        <f>IF(ISERROR(MATCH(D565,'target HGNC ID'!$B$2:$B$30000,0)),0,1)</f>
        <v>0</v>
      </c>
    </row>
    <row r="566" spans="1:25" x14ac:dyDescent="0.25">
      <c r="A566" s="12" t="s">
        <v>755</v>
      </c>
      <c r="B566" s="12">
        <v>8569</v>
      </c>
      <c r="C566" t="s">
        <v>242</v>
      </c>
      <c r="D566">
        <f t="shared" si="8"/>
        <v>319</v>
      </c>
      <c r="E566">
        <v>0</v>
      </c>
      <c r="F566">
        <v>0</v>
      </c>
      <c r="G566">
        <v>0</v>
      </c>
      <c r="H566">
        <v>1</v>
      </c>
      <c r="I566">
        <v>3</v>
      </c>
      <c r="J566">
        <v>3</v>
      </c>
      <c r="K566">
        <v>0</v>
      </c>
      <c r="L566">
        <v>0</v>
      </c>
      <c r="M566">
        <v>0</v>
      </c>
      <c r="N566">
        <v>3.9000000000000002E-7</v>
      </c>
      <c r="O566">
        <v>0</v>
      </c>
      <c r="P566">
        <v>-1.1886E-4</v>
      </c>
      <c r="Q566">
        <v>0</v>
      </c>
      <c r="R566">
        <v>-1.249E-4</v>
      </c>
      <c r="S566">
        <v>0</v>
      </c>
      <c r="T566">
        <v>0</v>
      </c>
      <c r="U566">
        <v>0</v>
      </c>
      <c r="V566">
        <v>0</v>
      </c>
      <c r="W566">
        <f>IF(ISERROR(MATCH(VALUE(D566),'essen ID'!$A$1:$A$30000,0)),0,1)</f>
        <v>0</v>
      </c>
      <c r="X566">
        <f>IFERROR(VLOOKUP(VALUE(D566),DiseaseList!$A$2:$C$30000,3,FALSE),0)</f>
        <v>0</v>
      </c>
      <c r="Y566">
        <f>IF(ISERROR(MATCH(D566,'target HGNC ID'!$B$2:$B$30000,0)),0,1)</f>
        <v>0</v>
      </c>
    </row>
    <row r="567" spans="1:25" x14ac:dyDescent="0.25">
      <c r="A567" s="12" t="s">
        <v>1979</v>
      </c>
      <c r="B567" s="12">
        <v>10857</v>
      </c>
      <c r="C567" t="s">
        <v>1000</v>
      </c>
      <c r="D567">
        <f t="shared" si="8"/>
        <v>3150</v>
      </c>
      <c r="E567">
        <v>0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3.9000000000000002E-7</v>
      </c>
      <c r="O567">
        <v>0</v>
      </c>
      <c r="P567">
        <v>-1.3210000000000001E-5</v>
      </c>
      <c r="Q567">
        <v>0</v>
      </c>
      <c r="R567">
        <v>-1.3879999999999999E-5</v>
      </c>
      <c r="S567">
        <v>0</v>
      </c>
      <c r="T567">
        <v>0</v>
      </c>
      <c r="U567">
        <v>0</v>
      </c>
      <c r="V567">
        <v>0</v>
      </c>
      <c r="W567">
        <f>IF(ISERROR(MATCH(VALUE(D567),'essen ID'!$A$1:$A$30000,0)),0,1)</f>
        <v>1</v>
      </c>
      <c r="X567">
        <f>IFERROR(VLOOKUP(VALUE(D567),DiseaseList!$A$2:$C$30000,3,FALSE),0)</f>
        <v>0</v>
      </c>
      <c r="Y567">
        <f>IF(ISERROR(MATCH(D567,'target HGNC ID'!$B$2:$B$30000,0)),0,1)</f>
        <v>0</v>
      </c>
    </row>
    <row r="568" spans="1:25" x14ac:dyDescent="0.25">
      <c r="A568" s="12" t="s">
        <v>1980</v>
      </c>
      <c r="B568" s="12">
        <v>4361</v>
      </c>
      <c r="C568" t="s">
        <v>1332</v>
      </c>
      <c r="D568">
        <f t="shared" si="8"/>
        <v>53615</v>
      </c>
      <c r="E568">
        <v>0</v>
      </c>
      <c r="F568">
        <v>0</v>
      </c>
      <c r="G568">
        <v>0.43</v>
      </c>
      <c r="H568">
        <v>0.5</v>
      </c>
      <c r="I568">
        <v>2</v>
      </c>
      <c r="J568">
        <v>1</v>
      </c>
      <c r="K568">
        <v>1</v>
      </c>
      <c r="L568">
        <v>4062.1159668</v>
      </c>
      <c r="M568">
        <v>25031</v>
      </c>
      <c r="N568">
        <v>2.2000000000000001E-6</v>
      </c>
      <c r="O568">
        <v>1.2661000000000001E-4</v>
      </c>
      <c r="P568">
        <v>-1.9360000000000001E-5</v>
      </c>
      <c r="Q568">
        <v>-1.33E-5</v>
      </c>
      <c r="R568">
        <v>-2.4879999999999999E-5</v>
      </c>
      <c r="S568">
        <v>2</v>
      </c>
      <c r="T568">
        <v>0</v>
      </c>
      <c r="U568">
        <v>2</v>
      </c>
      <c r="V568" t="s">
        <v>2314</v>
      </c>
      <c r="W568">
        <f>IF(ISERROR(MATCH(VALUE(D568),'essen ID'!$A$1:$A$30000,0)),0,1)</f>
        <v>1</v>
      </c>
      <c r="X568">
        <f>IFERROR(VLOOKUP(VALUE(D568),DiseaseList!$A$2:$C$30000,3,FALSE),0)</f>
        <v>0</v>
      </c>
      <c r="Y568">
        <f>IF(ISERROR(MATCH(D568,'target HGNC ID'!$B$2:$B$30000,0)),0,1)</f>
        <v>0</v>
      </c>
    </row>
    <row r="569" spans="1:25" x14ac:dyDescent="0.25">
      <c r="A569" s="12" t="s">
        <v>1980</v>
      </c>
      <c r="B569" s="12">
        <v>4361</v>
      </c>
      <c r="C569" t="s">
        <v>1977</v>
      </c>
      <c r="D569">
        <f t="shared" si="8"/>
        <v>23643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2.2000000000000001E-6</v>
      </c>
      <c r="O569">
        <v>5.9280000000000002E-5</v>
      </c>
      <c r="P569">
        <v>-8.5499999999999995E-6</v>
      </c>
      <c r="Q569">
        <v>-5.5600000000000001E-6</v>
      </c>
      <c r="R569">
        <v>0</v>
      </c>
      <c r="S569">
        <v>0</v>
      </c>
      <c r="T569">
        <v>0</v>
      </c>
      <c r="U569">
        <v>0</v>
      </c>
      <c r="V569" t="s">
        <v>2314</v>
      </c>
      <c r="W569">
        <f>IF(ISERROR(MATCH(VALUE(D569),'essen ID'!$A$1:$A$30000,0)),0,1)</f>
        <v>0</v>
      </c>
      <c r="X569">
        <f>IFERROR(VLOOKUP(VALUE(D569),DiseaseList!$A$2:$C$30000,3,FALSE),0)</f>
        <v>0</v>
      </c>
      <c r="Y569">
        <f>IF(ISERROR(MATCH(D569,'target HGNC ID'!$B$2:$B$30000,0)),0,1)</f>
        <v>1</v>
      </c>
    </row>
    <row r="570" spans="1:25" x14ac:dyDescent="0.25">
      <c r="A570" s="12" t="s">
        <v>1132</v>
      </c>
      <c r="B570" s="12">
        <v>103910</v>
      </c>
      <c r="C570" t="s">
        <v>1110</v>
      </c>
      <c r="D570">
        <f t="shared" si="8"/>
        <v>10014</v>
      </c>
      <c r="E570">
        <v>1</v>
      </c>
      <c r="F570">
        <v>0</v>
      </c>
      <c r="G570">
        <v>0</v>
      </c>
      <c r="H570">
        <v>1</v>
      </c>
      <c r="I570">
        <v>5</v>
      </c>
      <c r="J570">
        <v>4</v>
      </c>
      <c r="K570">
        <v>1</v>
      </c>
      <c r="L570">
        <v>382.01266478999997</v>
      </c>
      <c r="M570">
        <v>4640</v>
      </c>
      <c r="N570">
        <v>2.21E-6</v>
      </c>
      <c r="O570">
        <v>3.2155999999999998E-4</v>
      </c>
      <c r="P570">
        <v>-1.7938000000000001E-4</v>
      </c>
      <c r="Q570">
        <v>-2.921E-5</v>
      </c>
      <c r="R570">
        <v>-1.7238E-4</v>
      </c>
      <c r="S570">
        <v>26</v>
      </c>
      <c r="T570">
        <v>7</v>
      </c>
      <c r="U570">
        <v>19</v>
      </c>
      <c r="V570" t="s">
        <v>2314</v>
      </c>
      <c r="W570">
        <f>IF(ISERROR(MATCH(VALUE(D570),'essen ID'!$A$1:$A$30000,0)),0,1)</f>
        <v>1</v>
      </c>
      <c r="X570">
        <f>IFERROR(VLOOKUP(VALUE(D570),DiseaseList!$A$2:$C$30000,3,FALSE),0)</f>
        <v>0</v>
      </c>
      <c r="Y570">
        <f>IF(ISERROR(MATCH(D570,'target HGNC ID'!$B$2:$B$30000,0)),0,1)</f>
        <v>0</v>
      </c>
    </row>
    <row r="571" spans="1:25" x14ac:dyDescent="0.25">
      <c r="A571" s="12" t="s">
        <v>758</v>
      </c>
      <c r="B571" s="12">
        <v>9252</v>
      </c>
      <c r="C571" t="s">
        <v>960</v>
      </c>
      <c r="D571">
        <f t="shared" si="8"/>
        <v>4208</v>
      </c>
      <c r="E571">
        <v>0</v>
      </c>
      <c r="F571">
        <v>0</v>
      </c>
      <c r="G571">
        <v>0</v>
      </c>
      <c r="H571">
        <v>1</v>
      </c>
      <c r="I571">
        <v>5</v>
      </c>
      <c r="J571">
        <v>3</v>
      </c>
      <c r="K571">
        <v>2</v>
      </c>
      <c r="L571">
        <v>997.59759521000001</v>
      </c>
      <c r="M571">
        <v>5859</v>
      </c>
      <c r="N571">
        <v>2.21E-6</v>
      </c>
      <c r="O571">
        <v>3.5584000000000001E-4</v>
      </c>
      <c r="P571">
        <v>-1.4082E-4</v>
      </c>
      <c r="Q571">
        <v>-6.3800000000000006E-5</v>
      </c>
      <c r="R571">
        <v>-9.2940000000000001E-5</v>
      </c>
      <c r="S571">
        <v>224</v>
      </c>
      <c r="T571">
        <v>177</v>
      </c>
      <c r="U571">
        <v>47</v>
      </c>
      <c r="V571" t="s">
        <v>2314</v>
      </c>
      <c r="W571">
        <f>IF(ISERROR(MATCH(VALUE(D571),'essen ID'!$A$1:$A$30000,0)),0,1)</f>
        <v>0</v>
      </c>
      <c r="X571">
        <f>IFERROR(VLOOKUP(VALUE(D571),DiseaseList!$A$2:$C$30000,3,FALSE),0)</f>
        <v>1</v>
      </c>
      <c r="Y571">
        <f>IF(ISERROR(MATCH(D571,'target HGNC ID'!$B$2:$B$30000,0)),0,1)</f>
        <v>0</v>
      </c>
    </row>
    <row r="572" spans="1:25" x14ac:dyDescent="0.25">
      <c r="A572" s="12" t="s">
        <v>1704</v>
      </c>
      <c r="B572" s="12">
        <v>2475</v>
      </c>
      <c r="C572" t="s">
        <v>852</v>
      </c>
      <c r="D572">
        <f t="shared" si="8"/>
        <v>4209</v>
      </c>
      <c r="E572">
        <v>0</v>
      </c>
      <c r="F572">
        <v>1</v>
      </c>
      <c r="G572">
        <v>0</v>
      </c>
      <c r="H572">
        <v>0</v>
      </c>
      <c r="I572">
        <v>4</v>
      </c>
      <c r="J572">
        <v>3</v>
      </c>
      <c r="K572">
        <v>1</v>
      </c>
      <c r="L572">
        <v>1122.1501464800001</v>
      </c>
      <c r="M572">
        <v>6175</v>
      </c>
      <c r="N572">
        <v>2.21E-6</v>
      </c>
      <c r="O572">
        <v>5.6068000000000003E-4</v>
      </c>
      <c r="P572">
        <v>-1.0483E-4</v>
      </c>
      <c r="Q572">
        <v>-2.603E-5</v>
      </c>
      <c r="R572">
        <v>-1.1924E-4</v>
      </c>
      <c r="S572">
        <v>210</v>
      </c>
      <c r="T572">
        <v>142</v>
      </c>
      <c r="U572">
        <v>68</v>
      </c>
      <c r="V572" t="s">
        <v>2314</v>
      </c>
      <c r="W572">
        <f>IF(ISERROR(MATCH(VALUE(D572),'essen ID'!$A$1:$A$30000,0)),0,1)</f>
        <v>0</v>
      </c>
      <c r="X572">
        <f>IFERROR(VLOOKUP(VALUE(D572),DiseaseList!$A$2:$C$30000,3,FALSE),0)</f>
        <v>0</v>
      </c>
      <c r="Y572">
        <f>IF(ISERROR(MATCH(D572,'target HGNC ID'!$B$2:$B$30000,0)),0,1)</f>
        <v>0</v>
      </c>
    </row>
    <row r="573" spans="1:25" x14ac:dyDescent="0.25">
      <c r="A573" s="12" t="s">
        <v>1704</v>
      </c>
      <c r="B573" s="12">
        <v>2475</v>
      </c>
      <c r="C573" t="s">
        <v>265</v>
      </c>
      <c r="D573">
        <f t="shared" si="8"/>
        <v>10818</v>
      </c>
      <c r="E573">
        <v>0.82</v>
      </c>
      <c r="F573">
        <v>0</v>
      </c>
      <c r="G573">
        <v>0.28000000000000003</v>
      </c>
      <c r="H573">
        <v>0.82</v>
      </c>
      <c r="I573">
        <v>5</v>
      </c>
      <c r="J573">
        <v>3</v>
      </c>
      <c r="K573">
        <v>2</v>
      </c>
      <c r="L573">
        <v>754.30609131000006</v>
      </c>
      <c r="M573">
        <v>8004</v>
      </c>
      <c r="N573">
        <v>2.2199999999999999E-6</v>
      </c>
      <c r="O573">
        <v>9.3570100000000007E-3</v>
      </c>
      <c r="P573">
        <v>-3.8729999999999997E-5</v>
      </c>
      <c r="Q573">
        <v>-2.8609999999999999E-5</v>
      </c>
      <c r="R573">
        <v>-6.071E-5</v>
      </c>
      <c r="S573">
        <v>103028</v>
      </c>
      <c r="T573">
        <v>40340</v>
      </c>
      <c r="U573">
        <v>62688</v>
      </c>
      <c r="V573" t="s">
        <v>2314</v>
      </c>
      <c r="W573">
        <f>IF(ISERROR(MATCH(VALUE(D573),'essen ID'!$A$1:$A$30000,0)),0,1)</f>
        <v>1</v>
      </c>
      <c r="X573">
        <f>IFERROR(VLOOKUP(VALUE(D573),DiseaseList!$A$2:$C$30000,3,FALSE),0)</f>
        <v>0</v>
      </c>
      <c r="Y573">
        <f>IF(ISERROR(MATCH(D573,'target HGNC ID'!$B$2:$B$30000,0)),0,1)</f>
        <v>0</v>
      </c>
    </row>
    <row r="574" spans="1:25" x14ac:dyDescent="0.25">
      <c r="A574" s="12" t="s">
        <v>292</v>
      </c>
      <c r="B574" s="12">
        <v>4615</v>
      </c>
      <c r="C574" t="s">
        <v>1477</v>
      </c>
      <c r="D574">
        <f t="shared" si="8"/>
        <v>823</v>
      </c>
      <c r="E574">
        <v>0.49</v>
      </c>
      <c r="F574">
        <v>0</v>
      </c>
      <c r="G574">
        <v>0</v>
      </c>
      <c r="H574">
        <v>1</v>
      </c>
      <c r="I574">
        <v>17</v>
      </c>
      <c r="J574">
        <v>2</v>
      </c>
      <c r="K574">
        <v>15</v>
      </c>
      <c r="L574">
        <v>5738.3452148400002</v>
      </c>
      <c r="M574">
        <v>39708</v>
      </c>
      <c r="N574">
        <v>2.2199999999999999E-6</v>
      </c>
      <c r="O574">
        <v>1.6409469999999999E-2</v>
      </c>
      <c r="P574">
        <v>-7.7419000000000001E-4</v>
      </c>
      <c r="Q574">
        <v>-1.0290099999999999E-3</v>
      </c>
      <c r="R574">
        <v>-1.7550000000000001E-4</v>
      </c>
      <c r="S574">
        <v>174562</v>
      </c>
      <c r="T574">
        <v>112791</v>
      </c>
      <c r="U574">
        <v>61771</v>
      </c>
      <c r="V574" t="s">
        <v>2314</v>
      </c>
      <c r="W574">
        <f>IF(ISERROR(MATCH(VALUE(D574),'essen ID'!$A$1:$A$30000,0)),0,1)</f>
        <v>0</v>
      </c>
      <c r="X574">
        <f>IFERROR(VLOOKUP(VALUE(D574),DiseaseList!$A$2:$C$30000,3,FALSE),0)</f>
        <v>0</v>
      </c>
      <c r="Y574">
        <f>IF(ISERROR(MATCH(D574,'target HGNC ID'!$B$2:$B$30000,0)),0,1)</f>
        <v>1</v>
      </c>
    </row>
    <row r="575" spans="1:25" x14ac:dyDescent="0.25">
      <c r="A575" s="12" t="s">
        <v>292</v>
      </c>
      <c r="B575" s="12">
        <v>4615</v>
      </c>
      <c r="C575" t="s">
        <v>2232</v>
      </c>
      <c r="D575">
        <f t="shared" si="8"/>
        <v>5584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2.21E-6</v>
      </c>
      <c r="O575">
        <v>9.323E-5</v>
      </c>
      <c r="P575">
        <v>-1.3210000000000001E-5</v>
      </c>
      <c r="Q575">
        <v>0</v>
      </c>
      <c r="R575">
        <v>-1.3879999999999999E-5</v>
      </c>
      <c r="S575">
        <v>0</v>
      </c>
      <c r="T575">
        <v>0</v>
      </c>
      <c r="U575">
        <v>0</v>
      </c>
      <c r="V575" t="s">
        <v>2314</v>
      </c>
      <c r="W575">
        <f>IF(ISERROR(MATCH(VALUE(D575),'essen ID'!$A$1:$A$30000,0)),0,1)</f>
        <v>1</v>
      </c>
      <c r="X575">
        <f>IFERROR(VLOOKUP(VALUE(D575),DiseaseList!$A$2:$C$30000,3,FALSE),0)</f>
        <v>0</v>
      </c>
      <c r="Y575">
        <f>IF(ISERROR(MATCH(D575,'target HGNC ID'!$B$2:$B$30000,0)),0,1)</f>
        <v>1</v>
      </c>
    </row>
    <row r="576" spans="1:25" x14ac:dyDescent="0.25">
      <c r="A576" s="12" t="s">
        <v>292</v>
      </c>
      <c r="B576" s="12">
        <v>4615</v>
      </c>
      <c r="C576" t="s">
        <v>1645</v>
      </c>
      <c r="D576">
        <f t="shared" si="8"/>
        <v>2043</v>
      </c>
      <c r="E576">
        <v>0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3.9000000000000002E-7</v>
      </c>
      <c r="O576">
        <v>0</v>
      </c>
      <c r="P576">
        <v>-1.3210000000000001E-5</v>
      </c>
      <c r="Q576">
        <v>0</v>
      </c>
      <c r="R576">
        <v>-1.3879999999999999E-5</v>
      </c>
      <c r="S576">
        <v>0</v>
      </c>
      <c r="T576">
        <v>0</v>
      </c>
      <c r="U576">
        <v>0</v>
      </c>
      <c r="V576">
        <v>0</v>
      </c>
      <c r="W576">
        <f>IF(ISERROR(MATCH(VALUE(D576),'essen ID'!$A$1:$A$30000,0)),0,1)</f>
        <v>0</v>
      </c>
      <c r="X576">
        <f>IFERROR(VLOOKUP(VALUE(D576),DiseaseList!$A$2:$C$30000,3,FALSE),0)</f>
        <v>0</v>
      </c>
      <c r="Y576">
        <f>IF(ISERROR(MATCH(D576,'target HGNC ID'!$B$2:$B$30000,0)),0,1)</f>
        <v>0</v>
      </c>
    </row>
    <row r="577" spans="1:25" x14ac:dyDescent="0.25">
      <c r="A577" s="12" t="s">
        <v>1131</v>
      </c>
      <c r="B577" s="12">
        <v>4542</v>
      </c>
      <c r="C577" t="s">
        <v>1637</v>
      </c>
      <c r="D577">
        <f t="shared" si="8"/>
        <v>10746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2.2199999999999999E-6</v>
      </c>
      <c r="O577">
        <v>3.6960999999999998E-4</v>
      </c>
      <c r="P577">
        <v>-8.5499999999999995E-6</v>
      </c>
      <c r="Q577">
        <v>-4.3499999999999999E-6</v>
      </c>
      <c r="R577">
        <v>0</v>
      </c>
      <c r="S577">
        <v>0</v>
      </c>
      <c r="T577">
        <v>0</v>
      </c>
      <c r="U577">
        <v>0</v>
      </c>
      <c r="V577">
        <v>0</v>
      </c>
      <c r="W577">
        <f>IF(ISERROR(MATCH(VALUE(D577),'essen ID'!$A$1:$A$30000,0)),0,1)</f>
        <v>0</v>
      </c>
      <c r="X577">
        <f>IFERROR(VLOOKUP(VALUE(D577),DiseaseList!$A$2:$C$30000,3,FALSE),0)</f>
        <v>0</v>
      </c>
      <c r="Y577">
        <f>IF(ISERROR(MATCH(D577,'target HGNC ID'!$B$2:$B$30000,0)),0,1)</f>
        <v>0</v>
      </c>
    </row>
    <row r="578" spans="1:25" x14ac:dyDescent="0.25">
      <c r="A578" s="12" t="s">
        <v>1131</v>
      </c>
      <c r="B578" s="12">
        <v>4542</v>
      </c>
      <c r="C578" t="s">
        <v>1431</v>
      </c>
      <c r="D578">
        <f t="shared" si="8"/>
        <v>8491</v>
      </c>
      <c r="E578">
        <v>1</v>
      </c>
      <c r="F578">
        <v>0</v>
      </c>
      <c r="G578">
        <v>0</v>
      </c>
      <c r="H578">
        <v>1</v>
      </c>
      <c r="I578">
        <v>3</v>
      </c>
      <c r="J578">
        <v>2</v>
      </c>
      <c r="K578">
        <v>1</v>
      </c>
      <c r="L578">
        <v>368.25088500999999</v>
      </c>
      <c r="M578">
        <v>3145</v>
      </c>
      <c r="N578">
        <v>2.21E-6</v>
      </c>
      <c r="O578">
        <v>1.3471399999999999E-3</v>
      </c>
      <c r="P578">
        <v>-9.73E-6</v>
      </c>
      <c r="Q578">
        <v>-1.132E-5</v>
      </c>
      <c r="R578">
        <v>-1.821E-5</v>
      </c>
      <c r="S578">
        <v>3806</v>
      </c>
      <c r="T578">
        <v>2119</v>
      </c>
      <c r="U578">
        <v>1687</v>
      </c>
      <c r="V578" t="s">
        <v>2314</v>
      </c>
      <c r="W578">
        <f>IF(ISERROR(MATCH(VALUE(D578),'essen ID'!$A$1:$A$30000,0)),0,1)</f>
        <v>0</v>
      </c>
      <c r="X578">
        <f>IFERROR(VLOOKUP(VALUE(D578),DiseaseList!$A$2:$C$30000,3,FALSE),0)</f>
        <v>0</v>
      </c>
      <c r="Y578">
        <f>IF(ISERROR(MATCH(D578,'target HGNC ID'!$B$2:$B$30000,0)),0,1)</f>
        <v>0</v>
      </c>
    </row>
    <row r="579" spans="1:25" x14ac:dyDescent="0.25">
      <c r="A579" s="12" t="s">
        <v>1522</v>
      </c>
      <c r="B579" s="12">
        <v>4661</v>
      </c>
      <c r="C579" t="s">
        <v>1422</v>
      </c>
      <c r="D579">
        <f t="shared" ref="D579:D642" si="9">VLOOKUP(C579,$A$2:$B$1922,2,FALSE)</f>
        <v>50488</v>
      </c>
      <c r="E579">
        <v>0</v>
      </c>
      <c r="F579">
        <v>0</v>
      </c>
      <c r="G579">
        <v>0</v>
      </c>
      <c r="H579">
        <v>1</v>
      </c>
      <c r="I579">
        <v>2</v>
      </c>
      <c r="J579">
        <v>1</v>
      </c>
      <c r="K579">
        <v>1</v>
      </c>
      <c r="L579">
        <v>108.96285248</v>
      </c>
      <c r="M579">
        <v>1221</v>
      </c>
      <c r="N579">
        <v>2.21E-6</v>
      </c>
      <c r="O579">
        <v>1.3471399999999999E-3</v>
      </c>
      <c r="P579">
        <v>-6.8700000000000003E-6</v>
      </c>
      <c r="Q579">
        <v>-4.5000000000000001E-6</v>
      </c>
      <c r="R579">
        <v>-9.4099999999999997E-6</v>
      </c>
      <c r="S579">
        <v>3069</v>
      </c>
      <c r="T579">
        <v>1794</v>
      </c>
      <c r="U579">
        <v>1275</v>
      </c>
      <c r="V579" t="s">
        <v>2314</v>
      </c>
      <c r="W579">
        <f>IF(ISERROR(MATCH(VALUE(D579),'essen ID'!$A$1:$A$30000,0)),0,1)</f>
        <v>0</v>
      </c>
      <c r="X579">
        <f>IFERROR(VLOOKUP(VALUE(D579),DiseaseList!$A$2:$C$30000,3,FALSE),0)</f>
        <v>0</v>
      </c>
      <c r="Y579">
        <f>IF(ISERROR(MATCH(D579,'target HGNC ID'!$B$2:$B$30000,0)),0,1)</f>
        <v>0</v>
      </c>
    </row>
    <row r="580" spans="1:25" x14ac:dyDescent="0.25">
      <c r="A580" s="12" t="s">
        <v>963</v>
      </c>
      <c r="B580" s="12">
        <v>56259</v>
      </c>
      <c r="C580" t="s">
        <v>1327</v>
      </c>
      <c r="D580">
        <f t="shared" si="9"/>
        <v>4216</v>
      </c>
      <c r="E580">
        <v>0</v>
      </c>
      <c r="F580">
        <v>0</v>
      </c>
      <c r="G580">
        <v>0</v>
      </c>
      <c r="H580">
        <v>1</v>
      </c>
      <c r="I580">
        <v>12</v>
      </c>
      <c r="J580">
        <v>5</v>
      </c>
      <c r="K580">
        <v>7</v>
      </c>
      <c r="L580">
        <v>7400.8715820300004</v>
      </c>
      <c r="M580">
        <v>53503</v>
      </c>
      <c r="N580">
        <v>2.2199999999999999E-6</v>
      </c>
      <c r="O580">
        <v>1.7128089999999999E-2</v>
      </c>
      <c r="P580">
        <v>-4.4061000000000003E-4</v>
      </c>
      <c r="Q580">
        <v>-3.4793999999999998E-4</v>
      </c>
      <c r="R580">
        <v>-3.7714999999999998E-4</v>
      </c>
      <c r="S580">
        <v>30360</v>
      </c>
      <c r="T580">
        <v>18478</v>
      </c>
      <c r="U580">
        <v>11882</v>
      </c>
      <c r="V580" t="s">
        <v>2314</v>
      </c>
      <c r="W580">
        <f>IF(ISERROR(MATCH(VALUE(D580),'essen ID'!$A$1:$A$30000,0)),0,1)</f>
        <v>0</v>
      </c>
      <c r="X580">
        <f>IFERROR(VLOOKUP(VALUE(D580),DiseaseList!$A$2:$C$30000,3,FALSE),0)</f>
        <v>0</v>
      </c>
      <c r="Y580">
        <f>IF(ISERROR(MATCH(D580,'target HGNC ID'!$B$2:$B$30000,0)),0,1)</f>
        <v>0</v>
      </c>
    </row>
    <row r="581" spans="1:25" x14ac:dyDescent="0.25">
      <c r="A581" s="12" t="s">
        <v>1520</v>
      </c>
      <c r="B581" s="12">
        <v>4683</v>
      </c>
      <c r="C581" t="s">
        <v>2052</v>
      </c>
      <c r="D581">
        <f t="shared" si="9"/>
        <v>4771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2.2000000000000001E-6</v>
      </c>
      <c r="O581">
        <v>5.3860000000000003E-5</v>
      </c>
      <c r="P581">
        <v>-8.5499999999999995E-6</v>
      </c>
      <c r="Q581">
        <v>-6.1700000000000002E-6</v>
      </c>
      <c r="R581">
        <v>0</v>
      </c>
      <c r="S581">
        <v>0</v>
      </c>
      <c r="T581">
        <v>0</v>
      </c>
      <c r="U581">
        <v>0</v>
      </c>
      <c r="V581" t="s">
        <v>2314</v>
      </c>
      <c r="W581">
        <f>IF(ISERROR(MATCH(VALUE(D581),'essen ID'!$A$1:$A$30000,0)),0,1)</f>
        <v>1</v>
      </c>
      <c r="X581">
        <f>IFERROR(VLOOKUP(VALUE(D581),DiseaseList!$A$2:$C$30000,3,FALSE),0)</f>
        <v>1</v>
      </c>
      <c r="Y581">
        <f>IF(ISERROR(MATCH(D581,'target HGNC ID'!$B$2:$B$30000,0)),0,1)</f>
        <v>0</v>
      </c>
    </row>
    <row r="582" spans="1:25" x14ac:dyDescent="0.25">
      <c r="A582" s="12" t="s">
        <v>1036</v>
      </c>
      <c r="B582" s="12">
        <v>4738</v>
      </c>
      <c r="C582" t="s">
        <v>1386</v>
      </c>
      <c r="D582">
        <f t="shared" si="9"/>
        <v>4233</v>
      </c>
      <c r="E582">
        <v>0</v>
      </c>
      <c r="F582">
        <v>1</v>
      </c>
      <c r="G582">
        <v>0</v>
      </c>
      <c r="H582">
        <v>0</v>
      </c>
      <c r="I582">
        <v>8</v>
      </c>
      <c r="J582">
        <v>4</v>
      </c>
      <c r="K582">
        <v>4</v>
      </c>
      <c r="L582">
        <v>10644.553710939999</v>
      </c>
      <c r="M582">
        <v>82272</v>
      </c>
      <c r="N582">
        <v>2.2199999999999999E-6</v>
      </c>
      <c r="O582">
        <v>1.810869E-2</v>
      </c>
      <c r="P582">
        <v>-2.0211E-4</v>
      </c>
      <c r="Q582">
        <v>-1.1446E-4</v>
      </c>
      <c r="R582">
        <v>-2.0903E-4</v>
      </c>
      <c r="S582">
        <v>33520</v>
      </c>
      <c r="T582">
        <v>17453</v>
      </c>
      <c r="U582">
        <v>16067</v>
      </c>
      <c r="V582" t="s">
        <v>2314</v>
      </c>
      <c r="W582">
        <f>IF(ISERROR(MATCH(VALUE(D582),'essen ID'!$A$1:$A$30000,0)),0,1)</f>
        <v>1</v>
      </c>
      <c r="X582">
        <f>IFERROR(VLOOKUP(VALUE(D582),DiseaseList!$A$2:$C$30000,3,FALSE),0)</f>
        <v>1</v>
      </c>
      <c r="Y582">
        <f>IF(ISERROR(MATCH(D582,'target HGNC ID'!$B$2:$B$30000,0)),0,1)</f>
        <v>1</v>
      </c>
    </row>
    <row r="583" spans="1:25" x14ac:dyDescent="0.25">
      <c r="A583" s="12" t="s">
        <v>1671</v>
      </c>
      <c r="B583" s="12">
        <v>4772</v>
      </c>
      <c r="C583" t="s">
        <v>1921</v>
      </c>
      <c r="D583">
        <f t="shared" si="9"/>
        <v>11218</v>
      </c>
      <c r="E583">
        <v>0</v>
      </c>
      <c r="F583">
        <v>0</v>
      </c>
      <c r="G583">
        <v>0.57999999999999996</v>
      </c>
      <c r="H583">
        <v>0.48</v>
      </c>
      <c r="I583">
        <v>3</v>
      </c>
      <c r="J583">
        <v>1</v>
      </c>
      <c r="K583">
        <v>2</v>
      </c>
      <c r="L583">
        <v>329.68634033000001</v>
      </c>
      <c r="M583">
        <v>3272</v>
      </c>
      <c r="N583">
        <v>2.21E-6</v>
      </c>
      <c r="O583">
        <v>1.5087099999999999E-3</v>
      </c>
      <c r="P583">
        <v>-4.3819999999999997E-5</v>
      </c>
      <c r="Q583">
        <v>-3.5299999999999997E-5</v>
      </c>
      <c r="R583">
        <v>-4.0620000000000001E-5</v>
      </c>
      <c r="S583">
        <v>1</v>
      </c>
      <c r="T583">
        <v>1</v>
      </c>
      <c r="U583">
        <v>0</v>
      </c>
      <c r="V583" t="s">
        <v>2314</v>
      </c>
      <c r="W583">
        <f>IF(ISERROR(MATCH(VALUE(D583),'essen ID'!$A$1:$A$30000,0)),0,1)</f>
        <v>0</v>
      </c>
      <c r="X583">
        <f>IFERROR(VLOOKUP(VALUE(D583),DiseaseList!$A$2:$C$30000,3,FALSE),0)</f>
        <v>0</v>
      </c>
      <c r="Y583">
        <f>IF(ISERROR(MATCH(D583,'target HGNC ID'!$B$2:$B$30000,0)),0,1)</f>
        <v>0</v>
      </c>
    </row>
    <row r="584" spans="1:25" x14ac:dyDescent="0.25">
      <c r="A584" s="12" t="s">
        <v>1671</v>
      </c>
      <c r="B584" s="12">
        <v>4772</v>
      </c>
      <c r="C584" t="s">
        <v>1925</v>
      </c>
      <c r="D584">
        <f t="shared" si="9"/>
        <v>1874</v>
      </c>
      <c r="E584">
        <v>0</v>
      </c>
      <c r="F584">
        <v>0</v>
      </c>
      <c r="G584">
        <v>0.57999999999999996</v>
      </c>
      <c r="H584">
        <v>0.48</v>
      </c>
      <c r="I584">
        <v>2</v>
      </c>
      <c r="J584">
        <v>1</v>
      </c>
      <c r="K584">
        <v>1</v>
      </c>
      <c r="L584">
        <v>2945.8146972700001</v>
      </c>
      <c r="M584">
        <v>14634</v>
      </c>
      <c r="N584">
        <v>2.2000000000000001E-6</v>
      </c>
      <c r="O584">
        <v>1.6480000000000001E-5</v>
      </c>
      <c r="P584">
        <v>-1.984E-5</v>
      </c>
      <c r="Q584">
        <v>-1.269E-5</v>
      </c>
      <c r="R584">
        <v>-2.7460000000000001E-5</v>
      </c>
      <c r="S584">
        <v>0</v>
      </c>
      <c r="T584">
        <v>0</v>
      </c>
      <c r="U584">
        <v>0</v>
      </c>
      <c r="V584" t="s">
        <v>2314</v>
      </c>
      <c r="W584">
        <f>IF(ISERROR(MATCH(VALUE(D584),'essen ID'!$A$1:$A$30000,0)),0,1)</f>
        <v>1</v>
      </c>
      <c r="X584">
        <f>IFERROR(VLOOKUP(VALUE(D584),DiseaseList!$A$2:$C$30000,3,FALSE),0)</f>
        <v>0</v>
      </c>
      <c r="Y584">
        <f>IF(ISERROR(MATCH(D584,'target HGNC ID'!$B$2:$B$30000,0)),0,1)</f>
        <v>0</v>
      </c>
    </row>
    <row r="585" spans="1:25" x14ac:dyDescent="0.25">
      <c r="A585" s="12" t="s">
        <v>1717</v>
      </c>
      <c r="B585" s="12">
        <v>4790</v>
      </c>
      <c r="C585" t="s">
        <v>1978</v>
      </c>
      <c r="D585">
        <f t="shared" si="9"/>
        <v>2117</v>
      </c>
      <c r="E585">
        <v>0</v>
      </c>
      <c r="F585">
        <v>1</v>
      </c>
      <c r="G585">
        <v>0</v>
      </c>
      <c r="H585">
        <v>0</v>
      </c>
      <c r="I585">
        <v>4</v>
      </c>
      <c r="J585">
        <v>1</v>
      </c>
      <c r="K585">
        <v>3</v>
      </c>
      <c r="L585">
        <v>4882.8046875</v>
      </c>
      <c r="M585">
        <v>27368</v>
      </c>
      <c r="N585">
        <v>2.21E-6</v>
      </c>
      <c r="O585">
        <v>2.8368999999999998E-3</v>
      </c>
      <c r="P585">
        <v>-8.3780000000000001E-5</v>
      </c>
      <c r="Q585">
        <v>-6.6909999999999995E-5</v>
      </c>
      <c r="R585">
        <v>-5.4060000000000001E-5</v>
      </c>
      <c r="S585">
        <v>1</v>
      </c>
      <c r="T585">
        <v>1</v>
      </c>
      <c r="U585">
        <v>0</v>
      </c>
      <c r="V585" t="s">
        <v>2314</v>
      </c>
      <c r="W585">
        <f>IF(ISERROR(MATCH(VALUE(D585),'essen ID'!$A$1:$A$30000,0)),0,1)</f>
        <v>0</v>
      </c>
      <c r="X585">
        <f>IFERROR(VLOOKUP(VALUE(D585),DiseaseList!$A$2:$C$30000,3,FALSE),0)</f>
        <v>0</v>
      </c>
      <c r="Y585">
        <f>IF(ISERROR(MATCH(D585,'target HGNC ID'!$B$2:$B$30000,0)),0,1)</f>
        <v>0</v>
      </c>
    </row>
    <row r="586" spans="1:25" x14ac:dyDescent="0.25">
      <c r="A586" s="12" t="s">
        <v>1717</v>
      </c>
      <c r="B586" s="12">
        <v>4790</v>
      </c>
      <c r="C586" t="s">
        <v>977</v>
      </c>
      <c r="D586">
        <f t="shared" si="9"/>
        <v>4242</v>
      </c>
      <c r="E586">
        <v>0</v>
      </c>
      <c r="F586">
        <v>1</v>
      </c>
      <c r="G586">
        <v>0</v>
      </c>
      <c r="H586">
        <v>0</v>
      </c>
      <c r="I586">
        <v>3</v>
      </c>
      <c r="J586">
        <v>0</v>
      </c>
      <c r="K586">
        <v>3</v>
      </c>
      <c r="L586">
        <v>0</v>
      </c>
      <c r="M586">
        <v>0</v>
      </c>
      <c r="N586">
        <v>2.2199999999999999E-6</v>
      </c>
      <c r="O586">
        <v>6.2945600000000003E-3</v>
      </c>
      <c r="P586">
        <v>-7.6979999999999998E-5</v>
      </c>
      <c r="Q586">
        <v>-4.9169999999999998E-5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f>IF(ISERROR(MATCH(VALUE(D586),'essen ID'!$A$1:$A$30000,0)),0,1)</f>
        <v>0</v>
      </c>
      <c r="X586">
        <f>IFERROR(VLOOKUP(VALUE(D586),DiseaseList!$A$2:$C$30000,3,FALSE),0)</f>
        <v>0</v>
      </c>
      <c r="Y586">
        <f>IF(ISERROR(MATCH(D586,'target HGNC ID'!$B$2:$B$30000,0)),0,1)</f>
        <v>0</v>
      </c>
    </row>
    <row r="587" spans="1:25" x14ac:dyDescent="0.25">
      <c r="A587" s="12" t="s">
        <v>952</v>
      </c>
      <c r="B587" s="12">
        <v>4800</v>
      </c>
      <c r="C587" t="s">
        <v>1626</v>
      </c>
      <c r="D587">
        <f t="shared" si="9"/>
        <v>9455</v>
      </c>
      <c r="E587">
        <v>0</v>
      </c>
      <c r="F587">
        <v>1</v>
      </c>
      <c r="G587">
        <v>0</v>
      </c>
      <c r="H587">
        <v>0</v>
      </c>
      <c r="I587">
        <v>6</v>
      </c>
      <c r="J587">
        <v>4</v>
      </c>
      <c r="K587">
        <v>2</v>
      </c>
      <c r="L587">
        <v>2802.7451171900002</v>
      </c>
      <c r="M587">
        <v>18330</v>
      </c>
      <c r="N587">
        <v>2.21E-6</v>
      </c>
      <c r="O587">
        <v>3.06536E-3</v>
      </c>
      <c r="P587">
        <v>-2.2389E-4</v>
      </c>
      <c r="Q587">
        <v>-7.4410000000000001E-5</v>
      </c>
      <c r="R587">
        <v>-2.2584999999999999E-4</v>
      </c>
      <c r="S587">
        <v>3896</v>
      </c>
      <c r="T587">
        <v>2367</v>
      </c>
      <c r="U587">
        <v>1529</v>
      </c>
      <c r="V587" t="s">
        <v>2314</v>
      </c>
      <c r="W587">
        <f>IF(ISERROR(MATCH(VALUE(D587),'essen ID'!$A$1:$A$30000,0)),0,1)</f>
        <v>0</v>
      </c>
      <c r="X587">
        <f>IFERROR(VLOOKUP(VALUE(D587),DiseaseList!$A$2:$C$30000,3,FALSE),0)</f>
        <v>0</v>
      </c>
      <c r="Y587">
        <f>IF(ISERROR(MATCH(D587,'target HGNC ID'!$B$2:$B$30000,0)),0,1)</f>
        <v>0</v>
      </c>
    </row>
    <row r="588" spans="1:25" x14ac:dyDescent="0.25">
      <c r="A588" s="12" t="s">
        <v>1981</v>
      </c>
      <c r="B588" s="12">
        <v>4801</v>
      </c>
      <c r="C588" t="s">
        <v>2053</v>
      </c>
      <c r="D588">
        <f t="shared" si="9"/>
        <v>320</v>
      </c>
      <c r="E588">
        <v>0</v>
      </c>
      <c r="F588">
        <v>1</v>
      </c>
      <c r="G588">
        <v>0</v>
      </c>
      <c r="H588">
        <v>0</v>
      </c>
      <c r="I588">
        <v>2</v>
      </c>
      <c r="J588">
        <v>1</v>
      </c>
      <c r="K588">
        <v>1</v>
      </c>
      <c r="L588">
        <v>557.25024413999995</v>
      </c>
      <c r="M588">
        <v>2475</v>
      </c>
      <c r="N588">
        <v>2.21E-6</v>
      </c>
      <c r="O588">
        <v>8.4656E-4</v>
      </c>
      <c r="P588">
        <v>-2.128E-5</v>
      </c>
      <c r="Q588">
        <v>-1.0869999999999999E-5</v>
      </c>
      <c r="R588">
        <v>-2.6599999999999999E-5</v>
      </c>
      <c r="S588">
        <v>0</v>
      </c>
      <c r="T588">
        <v>0</v>
      </c>
      <c r="U588">
        <v>0</v>
      </c>
      <c r="V588" t="s">
        <v>2314</v>
      </c>
      <c r="W588">
        <f>IF(ISERROR(MATCH(VALUE(D588),'essen ID'!$A$1:$A$30000,0)),0,1)</f>
        <v>0</v>
      </c>
      <c r="X588">
        <f>IFERROR(VLOOKUP(VALUE(D588),DiseaseList!$A$2:$C$30000,3,FALSE),0)</f>
        <v>0</v>
      </c>
      <c r="Y588">
        <f>IF(ISERROR(MATCH(D588,'target HGNC ID'!$B$2:$B$30000,0)),0,1)</f>
        <v>0</v>
      </c>
    </row>
    <row r="589" spans="1:25" x14ac:dyDescent="0.25">
      <c r="A589" s="12" t="s">
        <v>1982</v>
      </c>
      <c r="B589" s="12">
        <v>4802</v>
      </c>
      <c r="C589" t="s">
        <v>277</v>
      </c>
      <c r="D589">
        <f t="shared" si="9"/>
        <v>1843</v>
      </c>
      <c r="E589">
        <v>0.54</v>
      </c>
      <c r="F589">
        <v>0</v>
      </c>
      <c r="G589">
        <v>0</v>
      </c>
      <c r="H589">
        <v>1</v>
      </c>
      <c r="I589">
        <v>10</v>
      </c>
      <c r="J589">
        <v>2</v>
      </c>
      <c r="K589">
        <v>8</v>
      </c>
      <c r="L589">
        <v>1733.2751464800001</v>
      </c>
      <c r="M589">
        <v>12979</v>
      </c>
      <c r="N589">
        <v>2.2199999999999999E-6</v>
      </c>
      <c r="O589">
        <v>4.7640299999999998E-3</v>
      </c>
      <c r="P589">
        <v>-5.3899000000000004E-4</v>
      </c>
      <c r="Q589">
        <v>-2.0078000000000001E-4</v>
      </c>
      <c r="R589">
        <v>-2.4836999999999998E-4</v>
      </c>
      <c r="S589">
        <v>8463</v>
      </c>
      <c r="T589">
        <v>3822</v>
      </c>
      <c r="U589">
        <v>4641</v>
      </c>
      <c r="V589" t="s">
        <v>2314</v>
      </c>
      <c r="W589">
        <f>IF(ISERROR(MATCH(VALUE(D589),'essen ID'!$A$1:$A$30000,0)),0,1)</f>
        <v>0</v>
      </c>
      <c r="X589">
        <f>IFERROR(VLOOKUP(VALUE(D589),DiseaseList!$A$2:$C$30000,3,FALSE),0)</f>
        <v>0</v>
      </c>
      <c r="Y589">
        <f>IF(ISERROR(MATCH(D589,'target HGNC ID'!$B$2:$B$30000,0)),0,1)</f>
        <v>0</v>
      </c>
    </row>
    <row r="590" spans="1:25" x14ac:dyDescent="0.25">
      <c r="A590" s="12" t="s">
        <v>871</v>
      </c>
      <c r="B590" s="12">
        <v>4803</v>
      </c>
      <c r="C590" t="s">
        <v>278</v>
      </c>
      <c r="D590">
        <f t="shared" si="9"/>
        <v>1846</v>
      </c>
      <c r="E590">
        <v>0</v>
      </c>
      <c r="F590">
        <v>1</v>
      </c>
      <c r="G590">
        <v>0</v>
      </c>
      <c r="H590">
        <v>0</v>
      </c>
      <c r="I590">
        <v>5</v>
      </c>
      <c r="J590">
        <v>0</v>
      </c>
      <c r="K590">
        <v>5</v>
      </c>
      <c r="L590">
        <v>0</v>
      </c>
      <c r="M590">
        <v>0</v>
      </c>
      <c r="N590">
        <v>2.2199999999999999E-6</v>
      </c>
      <c r="O590">
        <v>5.1868499999999998E-3</v>
      </c>
      <c r="P590">
        <v>-2.1383E-4</v>
      </c>
      <c r="Q590">
        <v>-2.0809999999999999E-5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f>IF(ISERROR(MATCH(VALUE(D590),'essen ID'!$A$1:$A$30000,0)),0,1)</f>
        <v>0</v>
      </c>
      <c r="X590">
        <f>IFERROR(VLOOKUP(VALUE(D590),DiseaseList!$A$2:$C$30000,3,FALSE),0)</f>
        <v>0</v>
      </c>
      <c r="Y590">
        <f>IF(ISERROR(MATCH(D590,'target HGNC ID'!$B$2:$B$30000,0)),0,1)</f>
        <v>0</v>
      </c>
    </row>
    <row r="591" spans="1:25" x14ac:dyDescent="0.25">
      <c r="A591" s="12" t="s">
        <v>939</v>
      </c>
      <c r="B591" s="12">
        <v>4804</v>
      </c>
      <c r="C591" t="s">
        <v>279</v>
      </c>
      <c r="D591">
        <f t="shared" si="9"/>
        <v>1848</v>
      </c>
      <c r="E591">
        <v>0</v>
      </c>
      <c r="F591">
        <v>1</v>
      </c>
      <c r="G591">
        <v>0</v>
      </c>
      <c r="H591">
        <v>0</v>
      </c>
      <c r="I591">
        <v>2</v>
      </c>
      <c r="J591">
        <v>0</v>
      </c>
      <c r="K591">
        <v>2</v>
      </c>
      <c r="L591">
        <v>0</v>
      </c>
      <c r="M591">
        <v>0</v>
      </c>
      <c r="N591">
        <v>2.2199999999999999E-6</v>
      </c>
      <c r="O591">
        <v>1.9954399999999998E-3</v>
      </c>
      <c r="P591">
        <v>-3.4209999999999999E-5</v>
      </c>
      <c r="Q591">
        <v>2.0099999999999998E-6</v>
      </c>
      <c r="R591">
        <v>0</v>
      </c>
      <c r="S591">
        <v>0</v>
      </c>
      <c r="T591">
        <v>0</v>
      </c>
      <c r="U591">
        <v>0</v>
      </c>
      <c r="V591">
        <v>0</v>
      </c>
      <c r="W591">
        <f>IF(ISERROR(MATCH(VALUE(D591),'essen ID'!$A$1:$A$30000,0)),0,1)</f>
        <v>0</v>
      </c>
      <c r="X591">
        <f>IFERROR(VLOOKUP(VALUE(D591),DiseaseList!$A$2:$C$30000,3,FALSE),0)</f>
        <v>0</v>
      </c>
      <c r="Y591">
        <f>IF(ISERROR(MATCH(D591,'target HGNC ID'!$B$2:$B$30000,0)),0,1)</f>
        <v>0</v>
      </c>
    </row>
    <row r="592" spans="1:25" x14ac:dyDescent="0.25">
      <c r="A592" s="12" t="s">
        <v>1657</v>
      </c>
      <c r="B592" s="12">
        <v>9020</v>
      </c>
      <c r="C592" t="s">
        <v>280</v>
      </c>
      <c r="D592">
        <f t="shared" si="9"/>
        <v>1852</v>
      </c>
      <c r="E592">
        <v>0</v>
      </c>
      <c r="F592">
        <v>1</v>
      </c>
      <c r="G592">
        <v>0</v>
      </c>
      <c r="H592">
        <v>0</v>
      </c>
      <c r="I592">
        <v>2</v>
      </c>
      <c r="J592">
        <v>0</v>
      </c>
      <c r="K592">
        <v>2</v>
      </c>
      <c r="L592">
        <v>0</v>
      </c>
      <c r="M592">
        <v>0</v>
      </c>
      <c r="N592">
        <v>2.2199999999999999E-6</v>
      </c>
      <c r="O592">
        <v>1.9954399999999998E-3</v>
      </c>
      <c r="P592">
        <v>-3.4209999999999999E-5</v>
      </c>
      <c r="Q592">
        <v>2.0099999999999998E-6</v>
      </c>
      <c r="R592">
        <v>0</v>
      </c>
      <c r="S592">
        <v>0</v>
      </c>
      <c r="T592">
        <v>0</v>
      </c>
      <c r="U592">
        <v>0</v>
      </c>
      <c r="V592">
        <v>0</v>
      </c>
      <c r="W592">
        <f>IF(ISERROR(MATCH(VALUE(D592),'essen ID'!$A$1:$A$30000,0)),0,1)</f>
        <v>1</v>
      </c>
      <c r="X592">
        <f>IFERROR(VLOOKUP(VALUE(D592),DiseaseList!$A$2:$C$30000,3,FALSE),0)</f>
        <v>0</v>
      </c>
      <c r="Y592">
        <f>IF(ISERROR(MATCH(D592,'target HGNC ID'!$B$2:$B$30000,0)),0,1)</f>
        <v>0</v>
      </c>
    </row>
    <row r="593" spans="1:25" x14ac:dyDescent="0.25">
      <c r="A593" s="12" t="s">
        <v>551</v>
      </c>
      <c r="B593" s="12">
        <v>51701</v>
      </c>
      <c r="C593" t="s">
        <v>666</v>
      </c>
      <c r="D593">
        <f t="shared" si="9"/>
        <v>5602</v>
      </c>
      <c r="E593">
        <v>1</v>
      </c>
      <c r="F593">
        <v>0</v>
      </c>
      <c r="G593">
        <v>0</v>
      </c>
      <c r="H593">
        <v>1</v>
      </c>
      <c r="I593">
        <v>13</v>
      </c>
      <c r="J593">
        <v>7</v>
      </c>
      <c r="K593">
        <v>6</v>
      </c>
      <c r="L593">
        <v>3119.7553710900002</v>
      </c>
      <c r="M593">
        <v>39736</v>
      </c>
      <c r="N593">
        <v>2.2199999999999999E-6</v>
      </c>
      <c r="O593">
        <v>9.9385500000000009E-3</v>
      </c>
      <c r="P593">
        <v>-5.7850000000000002E-4</v>
      </c>
      <c r="Q593">
        <v>-3.1940000000000001E-4</v>
      </c>
      <c r="R593">
        <v>-3.344E-4</v>
      </c>
      <c r="S593">
        <v>51997</v>
      </c>
      <c r="T593">
        <v>33051</v>
      </c>
      <c r="U593">
        <v>18946</v>
      </c>
      <c r="V593" t="s">
        <v>2314</v>
      </c>
      <c r="W593">
        <f>IF(ISERROR(MATCH(VALUE(D593),'essen ID'!$A$1:$A$30000,0)),0,1)</f>
        <v>0</v>
      </c>
      <c r="X593">
        <f>IFERROR(VLOOKUP(VALUE(D593),DiseaseList!$A$2:$C$30000,3,FALSE),0)</f>
        <v>1</v>
      </c>
      <c r="Y593">
        <f>IF(ISERROR(MATCH(D593,'target HGNC ID'!$B$2:$B$30000,0)),0,1)</f>
        <v>1</v>
      </c>
    </row>
    <row r="594" spans="1:25" x14ac:dyDescent="0.25">
      <c r="A594" s="12" t="s">
        <v>1983</v>
      </c>
      <c r="B594" s="12">
        <v>4830</v>
      </c>
      <c r="C594" t="s">
        <v>1436</v>
      </c>
      <c r="D594">
        <f t="shared" si="9"/>
        <v>5600</v>
      </c>
      <c r="E594">
        <v>1</v>
      </c>
      <c r="F594">
        <v>0</v>
      </c>
      <c r="G594">
        <v>0</v>
      </c>
      <c r="H594">
        <v>1</v>
      </c>
      <c r="I594">
        <v>14</v>
      </c>
      <c r="J594">
        <v>5</v>
      </c>
      <c r="K594">
        <v>9</v>
      </c>
      <c r="L594">
        <v>725.30834961000005</v>
      </c>
      <c r="M594">
        <v>7844</v>
      </c>
      <c r="N594">
        <v>2.21E-6</v>
      </c>
      <c r="O594">
        <v>5.4370000000000004E-4</v>
      </c>
      <c r="P594">
        <v>-7.1588000000000001E-4</v>
      </c>
      <c r="Q594">
        <v>-7.1677999999999998E-4</v>
      </c>
      <c r="R594">
        <v>-6.4546999999999998E-4</v>
      </c>
      <c r="S594">
        <v>11524</v>
      </c>
      <c r="T594">
        <v>7323</v>
      </c>
      <c r="U594">
        <v>4201</v>
      </c>
      <c r="V594" t="s">
        <v>2314</v>
      </c>
      <c r="W594">
        <f>IF(ISERROR(MATCH(VALUE(D594),'essen ID'!$A$1:$A$30000,0)),0,1)</f>
        <v>0</v>
      </c>
      <c r="X594">
        <f>IFERROR(VLOOKUP(VALUE(D594),DiseaseList!$A$2:$C$30000,3,FALSE),0)</f>
        <v>0</v>
      </c>
      <c r="Y594">
        <f>IF(ISERROR(MATCH(D594,'target HGNC ID'!$B$2:$B$30000,0)),0,1)</f>
        <v>0</v>
      </c>
    </row>
    <row r="595" spans="1:25" x14ac:dyDescent="0.25">
      <c r="A595" s="12" t="s">
        <v>1983</v>
      </c>
      <c r="B595" s="12">
        <v>4830</v>
      </c>
      <c r="C595" t="s">
        <v>1328</v>
      </c>
      <c r="D595">
        <f t="shared" si="9"/>
        <v>5603</v>
      </c>
      <c r="E595">
        <v>1</v>
      </c>
      <c r="F595">
        <v>0</v>
      </c>
      <c r="G595">
        <v>0</v>
      </c>
      <c r="H595">
        <v>1</v>
      </c>
      <c r="I595">
        <v>6</v>
      </c>
      <c r="J595">
        <v>4</v>
      </c>
      <c r="K595">
        <v>2</v>
      </c>
      <c r="L595">
        <v>258.59887694999998</v>
      </c>
      <c r="M595">
        <v>1653</v>
      </c>
      <c r="N595">
        <v>2.2000000000000001E-6</v>
      </c>
      <c r="O595">
        <v>4.2799999999999997E-6</v>
      </c>
      <c r="P595">
        <v>-2.3062000000000001E-4</v>
      </c>
      <c r="Q595">
        <v>-7.4410000000000001E-5</v>
      </c>
      <c r="R595">
        <v>-2.7054999999999999E-4</v>
      </c>
      <c r="S595">
        <v>141</v>
      </c>
      <c r="T595">
        <v>25</v>
      </c>
      <c r="U595">
        <v>116</v>
      </c>
      <c r="V595" t="s">
        <v>2314</v>
      </c>
      <c r="W595">
        <f>IF(ISERROR(MATCH(VALUE(D595),'essen ID'!$A$1:$A$30000,0)),0,1)</f>
        <v>0</v>
      </c>
      <c r="X595">
        <f>IFERROR(VLOOKUP(VALUE(D595),DiseaseList!$A$2:$C$30000,3,FALSE),0)</f>
        <v>0</v>
      </c>
      <c r="Y595">
        <f>IF(ISERROR(MATCH(D595,'target HGNC ID'!$B$2:$B$30000,0)),0,1)</f>
        <v>0</v>
      </c>
    </row>
    <row r="596" spans="1:25" x14ac:dyDescent="0.25">
      <c r="A596" s="12" t="s">
        <v>1757</v>
      </c>
      <c r="B596" s="12">
        <v>4842</v>
      </c>
      <c r="C596" t="s">
        <v>282</v>
      </c>
      <c r="D596">
        <f t="shared" si="9"/>
        <v>6300</v>
      </c>
      <c r="E596">
        <v>1</v>
      </c>
      <c r="F596">
        <v>0</v>
      </c>
      <c r="G596">
        <v>0</v>
      </c>
      <c r="H596">
        <v>1</v>
      </c>
      <c r="I596">
        <v>3</v>
      </c>
      <c r="J596">
        <v>3</v>
      </c>
      <c r="K596">
        <v>0</v>
      </c>
      <c r="L596">
        <v>0</v>
      </c>
      <c r="M596">
        <v>0</v>
      </c>
      <c r="N596">
        <v>3.9000000000000002E-7</v>
      </c>
      <c r="O596">
        <v>0</v>
      </c>
      <c r="P596">
        <v>-1.1886E-4</v>
      </c>
      <c r="Q596">
        <v>0</v>
      </c>
      <c r="R596">
        <v>-1.249E-4</v>
      </c>
      <c r="S596">
        <v>0</v>
      </c>
      <c r="T596">
        <v>0</v>
      </c>
      <c r="U596">
        <v>0</v>
      </c>
      <c r="V596">
        <v>0</v>
      </c>
      <c r="W596">
        <f>IF(ISERROR(MATCH(VALUE(D596),'essen ID'!$A$1:$A$30000,0)),0,1)</f>
        <v>0</v>
      </c>
      <c r="X596">
        <f>IFERROR(VLOOKUP(VALUE(D596),DiseaseList!$A$2:$C$30000,3,FALSE),0)</f>
        <v>0</v>
      </c>
      <c r="Y596">
        <f>IF(ISERROR(MATCH(D596,'target HGNC ID'!$B$2:$B$30000,0)),0,1)</f>
        <v>1</v>
      </c>
    </row>
    <row r="597" spans="1:25" x14ac:dyDescent="0.25">
      <c r="A597" s="12" t="s">
        <v>1757</v>
      </c>
      <c r="B597" s="12">
        <v>4842</v>
      </c>
      <c r="C597" t="s">
        <v>283</v>
      </c>
      <c r="D597">
        <f t="shared" si="9"/>
        <v>11221</v>
      </c>
      <c r="E597">
        <v>0</v>
      </c>
      <c r="F597">
        <v>1</v>
      </c>
      <c r="G597">
        <v>0</v>
      </c>
      <c r="H597">
        <v>0</v>
      </c>
      <c r="I597">
        <v>7</v>
      </c>
      <c r="J597">
        <v>0</v>
      </c>
      <c r="K597">
        <v>7</v>
      </c>
      <c r="L597">
        <v>0</v>
      </c>
      <c r="M597">
        <v>0</v>
      </c>
      <c r="N597">
        <v>2.2199999999999999E-6</v>
      </c>
      <c r="O597">
        <v>4.5780300000000003E-3</v>
      </c>
      <c r="P597">
        <v>-4.1910999999999999E-4</v>
      </c>
      <c r="Q597">
        <v>-1.304E-4</v>
      </c>
      <c r="R597">
        <v>0</v>
      </c>
      <c r="S597">
        <v>0</v>
      </c>
      <c r="T597">
        <v>0</v>
      </c>
      <c r="U597">
        <v>0</v>
      </c>
      <c r="V597">
        <v>0</v>
      </c>
      <c r="W597">
        <f>IF(ISERROR(MATCH(VALUE(D597),'essen ID'!$A$1:$A$30000,0)),0,1)</f>
        <v>0</v>
      </c>
      <c r="X597">
        <f>IFERROR(VLOOKUP(VALUE(D597),DiseaseList!$A$2:$C$30000,3,FALSE),0)</f>
        <v>0</v>
      </c>
      <c r="Y597">
        <f>IF(ISERROR(MATCH(D597,'target HGNC ID'!$B$2:$B$30000,0)),0,1)</f>
        <v>0</v>
      </c>
    </row>
    <row r="598" spans="1:25" x14ac:dyDescent="0.25">
      <c r="A598" s="12" t="s">
        <v>1757</v>
      </c>
      <c r="B598" s="12">
        <v>4842</v>
      </c>
      <c r="C598" t="s">
        <v>866</v>
      </c>
      <c r="D598">
        <f t="shared" si="9"/>
        <v>4542</v>
      </c>
      <c r="E598">
        <v>0</v>
      </c>
      <c r="F598">
        <v>0</v>
      </c>
      <c r="G598">
        <v>0</v>
      </c>
      <c r="H598">
        <v>1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3.9000000000000002E-7</v>
      </c>
      <c r="O598">
        <v>0</v>
      </c>
      <c r="P598">
        <v>-1.3210000000000001E-5</v>
      </c>
      <c r="Q598">
        <v>0</v>
      </c>
      <c r="R598">
        <v>-1.3879999999999999E-5</v>
      </c>
      <c r="S598">
        <v>0</v>
      </c>
      <c r="T598">
        <v>0</v>
      </c>
      <c r="U598">
        <v>0</v>
      </c>
      <c r="V598">
        <v>0</v>
      </c>
      <c r="W598">
        <f>IF(ISERROR(MATCH(VALUE(D598),'essen ID'!$A$1:$A$30000,0)),0,1)</f>
        <v>0</v>
      </c>
      <c r="X598">
        <f>IFERROR(VLOOKUP(VALUE(D598),DiseaseList!$A$2:$C$30000,3,FALSE),0)</f>
        <v>0</v>
      </c>
      <c r="Y598">
        <f>IF(ISERROR(MATCH(D598,'target HGNC ID'!$B$2:$B$30000,0)),0,1)</f>
        <v>0</v>
      </c>
    </row>
    <row r="599" spans="1:25" x14ac:dyDescent="0.25">
      <c r="A599" s="12" t="s">
        <v>1188</v>
      </c>
      <c r="B599" s="12">
        <v>4846</v>
      </c>
      <c r="C599" t="s">
        <v>284</v>
      </c>
      <c r="D599">
        <f t="shared" si="9"/>
        <v>3680</v>
      </c>
      <c r="E599">
        <v>0</v>
      </c>
      <c r="F599">
        <v>0</v>
      </c>
      <c r="G599">
        <v>0</v>
      </c>
      <c r="H599">
        <v>1</v>
      </c>
      <c r="I599">
        <v>2</v>
      </c>
      <c r="J599">
        <v>2</v>
      </c>
      <c r="K599">
        <v>0</v>
      </c>
      <c r="L599">
        <v>0</v>
      </c>
      <c r="M599">
        <v>0</v>
      </c>
      <c r="N599">
        <v>3.9000000000000002E-7</v>
      </c>
      <c r="O599">
        <v>0</v>
      </c>
      <c r="P599">
        <v>-5.2819999999999999E-5</v>
      </c>
      <c r="Q599">
        <v>0</v>
      </c>
      <c r="R599">
        <v>-5.5510000000000002E-5</v>
      </c>
      <c r="S599">
        <v>0</v>
      </c>
      <c r="T599">
        <v>0</v>
      </c>
      <c r="U599">
        <v>0</v>
      </c>
      <c r="V599">
        <v>0</v>
      </c>
      <c r="W599">
        <f>IF(ISERROR(MATCH(VALUE(D599),'essen ID'!$A$1:$A$30000,0)),0,1)</f>
        <v>1</v>
      </c>
      <c r="X599">
        <f>IFERROR(VLOOKUP(VALUE(D599),DiseaseList!$A$2:$C$30000,3,FALSE),0)</f>
        <v>0</v>
      </c>
      <c r="Y599">
        <f>IF(ISERROR(MATCH(D599,'target HGNC ID'!$B$2:$B$30000,0)),0,1)</f>
        <v>0</v>
      </c>
    </row>
    <row r="600" spans="1:25" x14ac:dyDescent="0.25">
      <c r="A600" s="12" t="s">
        <v>1188</v>
      </c>
      <c r="B600" s="12">
        <v>4846</v>
      </c>
      <c r="C600" t="s">
        <v>996</v>
      </c>
      <c r="D600">
        <f t="shared" si="9"/>
        <v>4294</v>
      </c>
      <c r="E600">
        <v>0</v>
      </c>
      <c r="F600">
        <v>0</v>
      </c>
      <c r="G600">
        <v>0</v>
      </c>
      <c r="H600">
        <v>1</v>
      </c>
      <c r="I600">
        <v>5</v>
      </c>
      <c r="J600">
        <v>2</v>
      </c>
      <c r="K600">
        <v>3</v>
      </c>
      <c r="L600">
        <v>908.56378173999997</v>
      </c>
      <c r="M600">
        <v>7383</v>
      </c>
      <c r="N600">
        <v>2.21E-6</v>
      </c>
      <c r="O600">
        <v>4.2527199999999998E-3</v>
      </c>
      <c r="P600">
        <v>-3.5479999999999999E-5</v>
      </c>
      <c r="Q600">
        <v>-4.46E-5</v>
      </c>
      <c r="R600">
        <v>1.3689999999999999E-5</v>
      </c>
      <c r="S600">
        <v>18104</v>
      </c>
      <c r="T600">
        <v>11132</v>
      </c>
      <c r="U600">
        <v>6972</v>
      </c>
      <c r="V600" t="s">
        <v>2314</v>
      </c>
      <c r="W600">
        <f>IF(ISERROR(MATCH(VALUE(D600),'essen ID'!$A$1:$A$30000,0)),0,1)</f>
        <v>0</v>
      </c>
      <c r="X600">
        <f>IFERROR(VLOOKUP(VALUE(D600),DiseaseList!$A$2:$C$30000,3,FALSE),0)</f>
        <v>0</v>
      </c>
      <c r="Y600">
        <f>IF(ISERROR(MATCH(D600,'target HGNC ID'!$B$2:$B$30000,0)),0,1)</f>
        <v>0</v>
      </c>
    </row>
    <row r="601" spans="1:25" x14ac:dyDescent="0.25">
      <c r="A601" s="12" t="s">
        <v>1188</v>
      </c>
      <c r="B601" s="12">
        <v>4846</v>
      </c>
      <c r="C601" t="s">
        <v>1222</v>
      </c>
      <c r="D601">
        <f t="shared" si="9"/>
        <v>4316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2.2199999999999999E-6</v>
      </c>
      <c r="O601">
        <v>3.8970799999999998E-3</v>
      </c>
      <c r="P601">
        <v>-8.5499999999999995E-6</v>
      </c>
      <c r="Q601">
        <v>-4.6500000000000004E-6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f>IF(ISERROR(MATCH(VALUE(D601),'essen ID'!$A$1:$A$30000,0)),0,1)</f>
        <v>0</v>
      </c>
      <c r="X601">
        <f>IFERROR(VLOOKUP(VALUE(D601),DiseaseList!$A$2:$C$30000,3,FALSE),0)</f>
        <v>0</v>
      </c>
      <c r="Y601">
        <f>IF(ISERROR(MATCH(D601,'target HGNC ID'!$B$2:$B$30000,0)),0,1)</f>
        <v>1</v>
      </c>
    </row>
    <row r="602" spans="1:25" x14ac:dyDescent="0.25">
      <c r="A602" s="12" t="s">
        <v>935</v>
      </c>
      <c r="B602" s="12">
        <v>27035</v>
      </c>
      <c r="C602" t="s">
        <v>1301</v>
      </c>
      <c r="D602">
        <f t="shared" si="9"/>
        <v>4988</v>
      </c>
      <c r="E602">
        <v>0</v>
      </c>
      <c r="F602">
        <v>0</v>
      </c>
      <c r="G602">
        <v>0.45</v>
      </c>
      <c r="H602">
        <v>0.48</v>
      </c>
      <c r="I602">
        <v>4</v>
      </c>
      <c r="J602">
        <v>1</v>
      </c>
      <c r="K602">
        <v>3</v>
      </c>
      <c r="L602">
        <v>333.00003052</v>
      </c>
      <c r="M602">
        <v>6694</v>
      </c>
      <c r="N602">
        <v>2.2199999999999999E-6</v>
      </c>
      <c r="O602">
        <v>6.1640999999999996E-4</v>
      </c>
      <c r="P602">
        <v>-8.7940000000000002E-5</v>
      </c>
      <c r="Q602">
        <v>-6.4179999999999999E-5</v>
      </c>
      <c r="R602">
        <v>-4.1449999999999998E-5</v>
      </c>
      <c r="S602">
        <v>0</v>
      </c>
      <c r="T602">
        <v>0</v>
      </c>
      <c r="U602">
        <v>0</v>
      </c>
      <c r="V602">
        <v>0</v>
      </c>
      <c r="W602">
        <f>IF(ISERROR(MATCH(VALUE(D602),'essen ID'!$A$1:$A$30000,0)),0,1)</f>
        <v>0</v>
      </c>
      <c r="X602">
        <f>IFERROR(VLOOKUP(VALUE(D602),DiseaseList!$A$2:$C$30000,3,FALSE),0)</f>
        <v>0</v>
      </c>
      <c r="Y602">
        <f>IF(ISERROR(MATCH(D602,'target HGNC ID'!$B$2:$B$30000,0)),0,1)</f>
        <v>1</v>
      </c>
    </row>
    <row r="603" spans="1:25" x14ac:dyDescent="0.25">
      <c r="A603" s="12" t="s">
        <v>935</v>
      </c>
      <c r="B603" s="12">
        <v>27035</v>
      </c>
      <c r="C603" t="s">
        <v>864</v>
      </c>
      <c r="D603">
        <f t="shared" si="9"/>
        <v>8649</v>
      </c>
      <c r="E603">
        <v>0</v>
      </c>
      <c r="F603">
        <v>1</v>
      </c>
      <c r="G603">
        <v>0</v>
      </c>
      <c r="H603">
        <v>0</v>
      </c>
      <c r="I603">
        <v>2</v>
      </c>
      <c r="J603">
        <v>0</v>
      </c>
      <c r="K603">
        <v>2</v>
      </c>
      <c r="L603">
        <v>0</v>
      </c>
      <c r="M603">
        <v>0</v>
      </c>
      <c r="N603">
        <v>2.2199999999999999E-6</v>
      </c>
      <c r="O603">
        <v>2.0299099999999998E-3</v>
      </c>
      <c r="P603">
        <v>-3.4209999999999999E-5</v>
      </c>
      <c r="Q603">
        <v>-1.02E-6</v>
      </c>
      <c r="R603">
        <v>0</v>
      </c>
      <c r="S603">
        <v>0</v>
      </c>
      <c r="T603">
        <v>0</v>
      </c>
      <c r="U603">
        <v>0</v>
      </c>
      <c r="V603">
        <v>0</v>
      </c>
      <c r="W603">
        <f>IF(ISERROR(MATCH(VALUE(D603),'essen ID'!$A$1:$A$30000,0)),0,1)</f>
        <v>0</v>
      </c>
      <c r="X603">
        <f>IFERROR(VLOOKUP(VALUE(D603),DiseaseList!$A$2:$C$30000,3,FALSE),0)</f>
        <v>0</v>
      </c>
      <c r="Y603">
        <f>IF(ISERROR(MATCH(D603,'target HGNC ID'!$B$2:$B$30000,0)),0,1)</f>
        <v>0</v>
      </c>
    </row>
    <row r="604" spans="1:25" x14ac:dyDescent="0.25">
      <c r="A604" s="12" t="s">
        <v>1683</v>
      </c>
      <c r="B604" s="12">
        <v>5579</v>
      </c>
      <c r="C604" t="s">
        <v>1980</v>
      </c>
      <c r="D604">
        <f t="shared" si="9"/>
        <v>4361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3.9000000000000002E-7</v>
      </c>
      <c r="O604">
        <v>0</v>
      </c>
      <c r="P604">
        <v>-8.5499999999999995E-6</v>
      </c>
      <c r="Q604">
        <v>-6.1700000000000002E-6</v>
      </c>
      <c r="R604">
        <v>0</v>
      </c>
      <c r="S604">
        <v>0</v>
      </c>
      <c r="T604">
        <v>0</v>
      </c>
      <c r="U604">
        <v>0</v>
      </c>
      <c r="V604">
        <v>0.58909177999999995</v>
      </c>
      <c r="W604">
        <f>IF(ISERROR(MATCH(VALUE(D604),'essen ID'!$A$1:$A$30000,0)),0,1)</f>
        <v>1</v>
      </c>
      <c r="X604">
        <f>IFERROR(VLOOKUP(VALUE(D604),DiseaseList!$A$2:$C$30000,3,FALSE),0)</f>
        <v>1</v>
      </c>
      <c r="Y604">
        <f>IF(ISERROR(MATCH(D604,'target HGNC ID'!$B$2:$B$30000,0)),0,1)</f>
        <v>0</v>
      </c>
    </row>
    <row r="605" spans="1:25" x14ac:dyDescent="0.25">
      <c r="A605" s="12" t="s">
        <v>1028</v>
      </c>
      <c r="B605" s="12">
        <v>4909</v>
      </c>
      <c r="C605" t="s">
        <v>2250</v>
      </c>
      <c r="D605">
        <f t="shared" si="9"/>
        <v>2810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3.9000000000000002E-7</v>
      </c>
      <c r="O605">
        <v>0</v>
      </c>
      <c r="P605">
        <v>-1.3210000000000001E-5</v>
      </c>
      <c r="Q605">
        <v>0</v>
      </c>
      <c r="R605">
        <v>-1.3879999999999999E-5</v>
      </c>
      <c r="S605">
        <v>0</v>
      </c>
      <c r="T605">
        <v>0</v>
      </c>
      <c r="U605">
        <v>0</v>
      </c>
      <c r="V605">
        <v>0.54308062999999995</v>
      </c>
      <c r="W605">
        <f>IF(ISERROR(MATCH(VALUE(D605),'essen ID'!$A$1:$A$30000,0)),0,1)</f>
        <v>0</v>
      </c>
      <c r="X605">
        <f>IFERROR(VLOOKUP(VALUE(D605),DiseaseList!$A$2:$C$30000,3,FALSE),0)</f>
        <v>0</v>
      </c>
      <c r="Y605">
        <f>IF(ISERROR(MATCH(D605,'target HGNC ID'!$B$2:$B$30000,0)),0,1)</f>
        <v>0</v>
      </c>
    </row>
    <row r="606" spans="1:25" x14ac:dyDescent="0.25">
      <c r="A606" s="12" t="s">
        <v>1984</v>
      </c>
      <c r="B606" s="12">
        <v>4913</v>
      </c>
      <c r="C606" t="s">
        <v>917</v>
      </c>
      <c r="D606">
        <f t="shared" si="9"/>
        <v>4486</v>
      </c>
      <c r="E606">
        <v>0</v>
      </c>
      <c r="F606">
        <v>0</v>
      </c>
      <c r="G606">
        <v>0</v>
      </c>
      <c r="H606">
        <v>1</v>
      </c>
      <c r="I606">
        <v>2</v>
      </c>
      <c r="J606">
        <v>1</v>
      </c>
      <c r="K606">
        <v>1</v>
      </c>
      <c r="L606">
        <v>1449</v>
      </c>
      <c r="M606">
        <v>6894</v>
      </c>
      <c r="N606">
        <v>3.9000000000000002E-7</v>
      </c>
      <c r="O606">
        <v>0</v>
      </c>
      <c r="P606">
        <v>-7.8299999999999996E-6</v>
      </c>
      <c r="Q606">
        <v>5.5099999999999998E-6</v>
      </c>
      <c r="R606">
        <v>-3.3900000000000002E-6</v>
      </c>
      <c r="S606">
        <v>0</v>
      </c>
      <c r="T606">
        <v>0</v>
      </c>
      <c r="U606">
        <v>0</v>
      </c>
      <c r="V606">
        <v>0.54308062999999995</v>
      </c>
      <c r="W606">
        <f>IF(ISERROR(MATCH(VALUE(D606),'essen ID'!$A$1:$A$30000,0)),0,1)</f>
        <v>1</v>
      </c>
      <c r="X606">
        <f>IFERROR(VLOOKUP(VALUE(D606),DiseaseList!$A$2:$C$30000,3,FALSE),0)</f>
        <v>0</v>
      </c>
      <c r="Y606">
        <f>IF(ISERROR(MATCH(D606,'target HGNC ID'!$B$2:$B$30000,0)),0,1)</f>
        <v>0</v>
      </c>
    </row>
    <row r="607" spans="1:25" x14ac:dyDescent="0.25">
      <c r="A607" s="12" t="s">
        <v>1984</v>
      </c>
      <c r="B607" s="12">
        <v>4913</v>
      </c>
      <c r="C607" t="s">
        <v>1704</v>
      </c>
      <c r="D607">
        <f t="shared" si="9"/>
        <v>2475</v>
      </c>
      <c r="E607">
        <v>0</v>
      </c>
      <c r="F607">
        <v>0</v>
      </c>
      <c r="G607">
        <v>0</v>
      </c>
      <c r="H607">
        <v>1</v>
      </c>
      <c r="I607">
        <v>5</v>
      </c>
      <c r="J607">
        <v>1</v>
      </c>
      <c r="K607">
        <v>4</v>
      </c>
      <c r="L607">
        <v>1304.3049316399999</v>
      </c>
      <c r="M607">
        <v>6229</v>
      </c>
      <c r="N607">
        <v>2.21E-6</v>
      </c>
      <c r="O607">
        <v>8.7564000000000001E-4</v>
      </c>
      <c r="P607">
        <v>8.3540000000000003E-5</v>
      </c>
      <c r="Q607">
        <v>-5.808E-5</v>
      </c>
      <c r="R607">
        <v>3.15E-5</v>
      </c>
      <c r="S607">
        <v>10580</v>
      </c>
      <c r="T607">
        <v>5063</v>
      </c>
      <c r="U607">
        <v>5517</v>
      </c>
      <c r="V607" t="s">
        <v>2314</v>
      </c>
      <c r="W607">
        <f>IF(ISERROR(MATCH(VALUE(D607),'essen ID'!$A$1:$A$30000,0)),0,1)</f>
        <v>1</v>
      </c>
      <c r="X607">
        <f>IFERROR(VLOOKUP(VALUE(D607),DiseaseList!$A$2:$C$30000,3,FALSE),0)</f>
        <v>0</v>
      </c>
      <c r="Y607">
        <f>IF(ISERROR(MATCH(D607,'target HGNC ID'!$B$2:$B$30000,0)),0,1)</f>
        <v>1</v>
      </c>
    </row>
    <row r="608" spans="1:25" x14ac:dyDescent="0.25">
      <c r="A608" s="12" t="s">
        <v>1583</v>
      </c>
      <c r="B608" s="12">
        <v>4914</v>
      </c>
      <c r="C608" t="s">
        <v>565</v>
      </c>
      <c r="D608">
        <f t="shared" si="9"/>
        <v>81793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2.21E-6</v>
      </c>
      <c r="O608">
        <v>1.2046E-4</v>
      </c>
      <c r="P608">
        <v>-1.3210000000000001E-5</v>
      </c>
      <c r="Q608">
        <v>0</v>
      </c>
      <c r="R608">
        <v>-1.3879999999999999E-5</v>
      </c>
      <c r="S608">
        <v>0</v>
      </c>
      <c r="T608">
        <v>0</v>
      </c>
      <c r="U608">
        <v>0</v>
      </c>
      <c r="V608" t="s">
        <v>2314</v>
      </c>
      <c r="W608">
        <f>IF(ISERROR(MATCH(VALUE(D608),'essen ID'!$A$1:$A$30000,0)),0,1)</f>
        <v>0</v>
      </c>
      <c r="X608">
        <f>IFERROR(VLOOKUP(VALUE(D608),DiseaseList!$A$2:$C$30000,3,FALSE),0)</f>
        <v>0</v>
      </c>
      <c r="Y608">
        <f>IF(ISERROR(MATCH(D608,'target HGNC ID'!$B$2:$B$30000,0)),0,1)</f>
        <v>0</v>
      </c>
    </row>
    <row r="609" spans="1:25" x14ac:dyDescent="0.25">
      <c r="A609" s="12" t="s">
        <v>1104</v>
      </c>
      <c r="B609" s="12">
        <v>3164</v>
      </c>
      <c r="C609" t="s">
        <v>569</v>
      </c>
      <c r="D609">
        <f t="shared" si="9"/>
        <v>7100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>
        <v>0</v>
      </c>
      <c r="N609">
        <v>2.21E-6</v>
      </c>
      <c r="O609">
        <v>1.2046E-4</v>
      </c>
      <c r="P609">
        <v>-1.3210000000000001E-5</v>
      </c>
      <c r="Q609">
        <v>0</v>
      </c>
      <c r="R609">
        <v>-1.3879999999999999E-5</v>
      </c>
      <c r="S609">
        <v>0</v>
      </c>
      <c r="T609">
        <v>0</v>
      </c>
      <c r="U609">
        <v>0</v>
      </c>
      <c r="V609" t="s">
        <v>2314</v>
      </c>
      <c r="W609">
        <f>IF(ISERROR(MATCH(VALUE(D609),'essen ID'!$A$1:$A$30000,0)),0,1)</f>
        <v>0</v>
      </c>
      <c r="X609">
        <f>IFERROR(VLOOKUP(VALUE(D609),DiseaseList!$A$2:$C$30000,3,FALSE),0)</f>
        <v>1</v>
      </c>
      <c r="Y609">
        <f>IF(ISERROR(MATCH(D609,'target HGNC ID'!$B$2:$B$30000,0)),0,1)</f>
        <v>0</v>
      </c>
    </row>
    <row r="610" spans="1:25" x14ac:dyDescent="0.25">
      <c r="A610" s="12" t="s">
        <v>320</v>
      </c>
      <c r="B610" s="12">
        <v>0</v>
      </c>
      <c r="C610" t="s">
        <v>574</v>
      </c>
      <c r="D610">
        <f t="shared" si="9"/>
        <v>51311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>
        <v>0</v>
      </c>
      <c r="N610">
        <v>2.21E-6</v>
      </c>
      <c r="O610">
        <v>1.2046E-4</v>
      </c>
      <c r="P610">
        <v>-1.3210000000000001E-5</v>
      </c>
      <c r="Q610">
        <v>0</v>
      </c>
      <c r="R610">
        <v>-1.3879999999999999E-5</v>
      </c>
      <c r="S610">
        <v>0</v>
      </c>
      <c r="T610">
        <v>0</v>
      </c>
      <c r="U610">
        <v>0</v>
      </c>
      <c r="V610" t="s">
        <v>2314</v>
      </c>
      <c r="W610">
        <f>IF(ISERROR(MATCH(VALUE(D610),'essen ID'!$A$1:$A$30000,0)),0,1)</f>
        <v>0</v>
      </c>
      <c r="X610">
        <f>IFERROR(VLOOKUP(VALUE(D610),DiseaseList!$A$2:$C$30000,3,FALSE),0)</f>
        <v>0</v>
      </c>
      <c r="Y610">
        <f>IF(ISERROR(MATCH(D610,'target HGNC ID'!$B$2:$B$30000,0)),0,1)</f>
        <v>1</v>
      </c>
    </row>
    <row r="611" spans="1:25" x14ac:dyDescent="0.25">
      <c r="A611" s="12" t="s">
        <v>1039</v>
      </c>
      <c r="B611" s="12">
        <v>5933</v>
      </c>
      <c r="C611" t="s">
        <v>1093</v>
      </c>
      <c r="D611">
        <f t="shared" si="9"/>
        <v>3654</v>
      </c>
      <c r="E611">
        <v>0.47</v>
      </c>
      <c r="F611">
        <v>0</v>
      </c>
      <c r="G611">
        <v>0.48</v>
      </c>
      <c r="H611">
        <v>0.39</v>
      </c>
      <c r="I611">
        <v>10</v>
      </c>
      <c r="J611">
        <v>2</v>
      </c>
      <c r="K611">
        <v>8</v>
      </c>
      <c r="L611">
        <v>1782.6219482399999</v>
      </c>
      <c r="M611">
        <v>29422</v>
      </c>
      <c r="N611">
        <v>2.21E-6</v>
      </c>
      <c r="O611">
        <v>1.0122200000000001E-3</v>
      </c>
      <c r="P611">
        <v>-5.5867999999999998E-4</v>
      </c>
      <c r="Q611">
        <v>-3.7064999999999998E-4</v>
      </c>
      <c r="R611">
        <v>-2.6127000000000002E-4</v>
      </c>
      <c r="S611">
        <v>550</v>
      </c>
      <c r="T611">
        <v>235</v>
      </c>
      <c r="U611">
        <v>315</v>
      </c>
      <c r="V611" t="s">
        <v>2314</v>
      </c>
      <c r="W611">
        <f>IF(ISERROR(MATCH(VALUE(D611),'essen ID'!$A$1:$A$30000,0)),0,1)</f>
        <v>0</v>
      </c>
      <c r="X611">
        <f>IFERROR(VLOOKUP(VALUE(D611),DiseaseList!$A$2:$C$30000,3,FALSE),0)</f>
        <v>0</v>
      </c>
      <c r="Y611">
        <f>IF(ISERROR(MATCH(D611,'target HGNC ID'!$B$2:$B$30000,0)),0,1)</f>
        <v>0</v>
      </c>
    </row>
    <row r="612" spans="1:25" x14ac:dyDescent="0.25">
      <c r="A612" s="12" t="s">
        <v>1601</v>
      </c>
      <c r="B612" s="12">
        <v>4839</v>
      </c>
      <c r="C612" t="s">
        <v>291</v>
      </c>
      <c r="D612">
        <f t="shared" si="9"/>
        <v>51135</v>
      </c>
      <c r="E612">
        <v>0.47</v>
      </c>
      <c r="F612">
        <v>0</v>
      </c>
      <c r="G612">
        <v>0.48</v>
      </c>
      <c r="H612">
        <v>0.39</v>
      </c>
      <c r="I612">
        <v>3</v>
      </c>
      <c r="J612">
        <v>2</v>
      </c>
      <c r="K612">
        <v>1</v>
      </c>
      <c r="L612">
        <v>185.03044127999999</v>
      </c>
      <c r="M612">
        <v>3583</v>
      </c>
      <c r="N612">
        <v>2.21E-6</v>
      </c>
      <c r="O612">
        <v>3.678E-4</v>
      </c>
      <c r="P612">
        <v>-4.7450000000000001E-5</v>
      </c>
      <c r="Q612">
        <v>-1.466E-5</v>
      </c>
      <c r="R612">
        <v>-3.6260000000000002E-5</v>
      </c>
      <c r="S612">
        <v>151</v>
      </c>
      <c r="T612">
        <v>65</v>
      </c>
      <c r="U612">
        <v>86</v>
      </c>
      <c r="V612" t="s">
        <v>2314</v>
      </c>
      <c r="W612">
        <f>IF(ISERROR(MATCH(VALUE(D612),'essen ID'!$A$1:$A$30000,0)),0,1)</f>
        <v>0</v>
      </c>
      <c r="X612">
        <f>IFERROR(VLOOKUP(VALUE(D612),DiseaseList!$A$2:$C$30000,3,FALSE),0)</f>
        <v>1</v>
      </c>
      <c r="Y612">
        <f>IF(ISERROR(MATCH(D612,'target HGNC ID'!$B$2:$B$30000,0)),0,1)</f>
        <v>1</v>
      </c>
    </row>
    <row r="613" spans="1:25" x14ac:dyDescent="0.25">
      <c r="A613" s="12" t="s">
        <v>1685</v>
      </c>
      <c r="B613" s="12">
        <v>5295</v>
      </c>
      <c r="C613" t="s">
        <v>292</v>
      </c>
      <c r="D613">
        <f t="shared" si="9"/>
        <v>4615</v>
      </c>
      <c r="E613">
        <v>0</v>
      </c>
      <c r="F613">
        <v>0</v>
      </c>
      <c r="G613">
        <v>1</v>
      </c>
      <c r="H613">
        <v>0</v>
      </c>
      <c r="I613">
        <v>20</v>
      </c>
      <c r="J613">
        <v>2</v>
      </c>
      <c r="K613">
        <v>18</v>
      </c>
      <c r="L613">
        <v>32494.875</v>
      </c>
      <c r="M613">
        <v>397968</v>
      </c>
      <c r="N613">
        <v>2.21E-6</v>
      </c>
      <c r="O613">
        <v>1.67231E-3</v>
      </c>
      <c r="P613">
        <v>-2.0406999999999999E-3</v>
      </c>
      <c r="Q613">
        <v>-1.9120700000000001E-3</v>
      </c>
      <c r="R613">
        <v>-4.3587999999999998E-4</v>
      </c>
      <c r="S613">
        <v>4993</v>
      </c>
      <c r="T613">
        <v>2237</v>
      </c>
      <c r="U613">
        <v>2756</v>
      </c>
      <c r="V613" t="s">
        <v>2314</v>
      </c>
      <c r="W613">
        <f>IF(ISERROR(MATCH(VALUE(D613),'essen ID'!$A$1:$A$30000,0)),0,1)</f>
        <v>0</v>
      </c>
      <c r="X613">
        <f>IFERROR(VLOOKUP(VALUE(D613),DiseaseList!$A$2:$C$30000,3,FALSE),0)</f>
        <v>1</v>
      </c>
      <c r="Y613">
        <f>IF(ISERROR(MATCH(D613,'target HGNC ID'!$B$2:$B$30000,0)),0,1)</f>
        <v>0</v>
      </c>
    </row>
    <row r="614" spans="1:25" x14ac:dyDescent="0.25">
      <c r="A614" s="12" t="s">
        <v>1985</v>
      </c>
      <c r="B614" s="12">
        <v>5934</v>
      </c>
      <c r="C614" t="s">
        <v>203</v>
      </c>
      <c r="D614">
        <f t="shared" si="9"/>
        <v>3397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4</v>
      </c>
      <c r="K614">
        <v>6</v>
      </c>
      <c r="L614">
        <v>3116.6401367200001</v>
      </c>
      <c r="M614">
        <v>47801</v>
      </c>
      <c r="N614">
        <v>2.2199999999999999E-6</v>
      </c>
      <c r="O614">
        <v>1.4107929999999999E-2</v>
      </c>
      <c r="P614">
        <v>-4.6605000000000003E-4</v>
      </c>
      <c r="Q614">
        <v>-3.6769999999999999E-4</v>
      </c>
      <c r="R614">
        <v>-4.6327E-4</v>
      </c>
      <c r="S614">
        <v>0</v>
      </c>
      <c r="T614">
        <v>0</v>
      </c>
      <c r="U614">
        <v>0</v>
      </c>
      <c r="V614" t="s">
        <v>2314</v>
      </c>
      <c r="W614">
        <f>IF(ISERROR(MATCH(VALUE(D614),'essen ID'!$A$1:$A$30000,0)),0,1)</f>
        <v>1</v>
      </c>
      <c r="X614">
        <f>IFERROR(VLOOKUP(VALUE(D614),DiseaseList!$A$2:$C$30000,3,FALSE),0)</f>
        <v>0</v>
      </c>
      <c r="Y614">
        <f>IF(ISERROR(MATCH(D614,'target HGNC ID'!$B$2:$B$30000,0)),0,1)</f>
        <v>0</v>
      </c>
    </row>
    <row r="615" spans="1:25" x14ac:dyDescent="0.25">
      <c r="A615" s="12" t="s">
        <v>1730</v>
      </c>
      <c r="B615" s="12">
        <v>9564</v>
      </c>
      <c r="C615" t="s">
        <v>2192</v>
      </c>
      <c r="D615">
        <f t="shared" si="9"/>
        <v>3400</v>
      </c>
      <c r="E615">
        <v>0</v>
      </c>
      <c r="F615">
        <v>1</v>
      </c>
      <c r="G615">
        <v>0</v>
      </c>
      <c r="H615">
        <v>0</v>
      </c>
      <c r="I615">
        <v>2</v>
      </c>
      <c r="J615">
        <v>2</v>
      </c>
      <c r="K615">
        <v>0</v>
      </c>
      <c r="L615">
        <v>36.091026309999997</v>
      </c>
      <c r="M615">
        <v>474</v>
      </c>
      <c r="N615">
        <v>2.21E-6</v>
      </c>
      <c r="O615">
        <v>1.7282899999999999E-3</v>
      </c>
      <c r="P615">
        <v>-5.2819999999999999E-5</v>
      </c>
      <c r="Q615">
        <v>0</v>
      </c>
      <c r="R615">
        <v>-5.5510000000000002E-5</v>
      </c>
      <c r="S615">
        <v>0</v>
      </c>
      <c r="T615">
        <v>0</v>
      </c>
      <c r="U615">
        <v>0</v>
      </c>
      <c r="V615" t="s">
        <v>2314</v>
      </c>
      <c r="W615">
        <f>IF(ISERROR(MATCH(VALUE(D615),'essen ID'!$A$1:$A$30000,0)),0,1)</f>
        <v>1</v>
      </c>
      <c r="X615">
        <f>IFERROR(VLOOKUP(VALUE(D615),DiseaseList!$A$2:$C$30000,3,FALSE),0)</f>
        <v>0</v>
      </c>
      <c r="Y615">
        <f>IF(ISERROR(MATCH(D615,'target HGNC ID'!$B$2:$B$30000,0)),0,1)</f>
        <v>0</v>
      </c>
    </row>
    <row r="616" spans="1:25" x14ac:dyDescent="0.25">
      <c r="A616" s="12" t="s">
        <v>1640</v>
      </c>
      <c r="B616" s="12">
        <v>1029</v>
      </c>
      <c r="C616" t="s">
        <v>2101</v>
      </c>
      <c r="D616">
        <f t="shared" si="9"/>
        <v>4654</v>
      </c>
      <c r="E616">
        <v>0</v>
      </c>
      <c r="F616">
        <v>1</v>
      </c>
      <c r="G616">
        <v>0</v>
      </c>
      <c r="H616">
        <v>0</v>
      </c>
      <c r="I616">
        <v>6</v>
      </c>
      <c r="J616">
        <v>1</v>
      </c>
      <c r="K616">
        <v>5</v>
      </c>
      <c r="L616">
        <v>3344.8793945299999</v>
      </c>
      <c r="M616">
        <v>31281</v>
      </c>
      <c r="N616">
        <v>2.21E-6</v>
      </c>
      <c r="O616">
        <v>7.2984399999999998E-3</v>
      </c>
      <c r="P616">
        <v>-1.4095000000000001E-4</v>
      </c>
      <c r="Q616">
        <v>-1.5653999999999999E-4</v>
      </c>
      <c r="R616">
        <v>-5.4119999999999997E-5</v>
      </c>
      <c r="S616">
        <v>13</v>
      </c>
      <c r="T616">
        <v>11</v>
      </c>
      <c r="U616">
        <v>2</v>
      </c>
      <c r="V616" t="s">
        <v>2314</v>
      </c>
      <c r="W616">
        <f>IF(ISERROR(MATCH(VALUE(D616),'essen ID'!$A$1:$A$30000,0)),0,1)</f>
        <v>1</v>
      </c>
      <c r="X616">
        <f>IFERROR(VLOOKUP(VALUE(D616),DiseaseList!$A$2:$C$30000,3,FALSE),0)</f>
        <v>0</v>
      </c>
      <c r="Y616">
        <f>IF(ISERROR(MATCH(D616,'target HGNC ID'!$B$2:$B$30000,0)),0,1)</f>
        <v>0</v>
      </c>
    </row>
    <row r="617" spans="1:25" x14ac:dyDescent="0.25">
      <c r="A617" s="12" t="s">
        <v>887</v>
      </c>
      <c r="B617" s="12">
        <v>1030</v>
      </c>
      <c r="C617" t="s">
        <v>1071</v>
      </c>
      <c r="D617">
        <f t="shared" si="9"/>
        <v>25924</v>
      </c>
      <c r="E617">
        <v>0</v>
      </c>
      <c r="F617">
        <v>1</v>
      </c>
      <c r="G617">
        <v>0</v>
      </c>
      <c r="H617">
        <v>0</v>
      </c>
      <c r="I617">
        <v>2</v>
      </c>
      <c r="J617">
        <v>1</v>
      </c>
      <c r="K617">
        <v>1</v>
      </c>
      <c r="L617">
        <v>0</v>
      </c>
      <c r="M617">
        <v>0</v>
      </c>
      <c r="N617">
        <v>2.2199999999999999E-6</v>
      </c>
      <c r="O617">
        <v>1.0679620000000001E-2</v>
      </c>
      <c r="P617">
        <v>-2.5399999999999998E-6</v>
      </c>
      <c r="Q617">
        <v>8.2400000000000007E-6</v>
      </c>
      <c r="R617">
        <v>-1.9729999999999999E-5</v>
      </c>
      <c r="S617">
        <v>712</v>
      </c>
      <c r="T617">
        <v>407</v>
      </c>
      <c r="U617">
        <v>305</v>
      </c>
      <c r="V617" t="s">
        <v>2314</v>
      </c>
      <c r="W617">
        <f>IF(ISERROR(MATCH(VALUE(D617),'essen ID'!$A$1:$A$30000,0)),0,1)</f>
        <v>0</v>
      </c>
      <c r="X617">
        <f>IFERROR(VLOOKUP(VALUE(D617),DiseaseList!$A$2:$C$30000,3,FALSE),0)</f>
        <v>0</v>
      </c>
      <c r="Y617">
        <f>IF(ISERROR(MATCH(D617,'target HGNC ID'!$B$2:$B$30000,0)),0,1)</f>
        <v>0</v>
      </c>
    </row>
    <row r="618" spans="1:25" x14ac:dyDescent="0.25">
      <c r="A618" s="12" t="s">
        <v>961</v>
      </c>
      <c r="B618" s="12">
        <v>1031</v>
      </c>
      <c r="C618" t="s">
        <v>296</v>
      </c>
      <c r="D618">
        <f t="shared" si="9"/>
        <v>9927</v>
      </c>
      <c r="E618">
        <v>0</v>
      </c>
      <c r="F618">
        <v>1</v>
      </c>
      <c r="G618">
        <v>0</v>
      </c>
      <c r="H618">
        <v>0</v>
      </c>
      <c r="I618">
        <v>2</v>
      </c>
      <c r="J618">
        <v>0</v>
      </c>
      <c r="K618">
        <v>2</v>
      </c>
      <c r="L618">
        <v>0</v>
      </c>
      <c r="M618">
        <v>0</v>
      </c>
      <c r="N618">
        <v>2.21E-6</v>
      </c>
      <c r="O618">
        <v>5.5878999999999998E-4</v>
      </c>
      <c r="P618">
        <v>-3.4209999999999999E-5</v>
      </c>
      <c r="Q618">
        <v>-1.6799999999999998E-5</v>
      </c>
      <c r="R618">
        <v>0</v>
      </c>
      <c r="S618">
        <v>0</v>
      </c>
      <c r="T618">
        <v>0</v>
      </c>
      <c r="U618">
        <v>0</v>
      </c>
      <c r="V618" t="s">
        <v>2314</v>
      </c>
      <c r="W618">
        <f>IF(ISERROR(MATCH(VALUE(D618),'essen ID'!$A$1:$A$30000,0)),0,1)</f>
        <v>1</v>
      </c>
      <c r="X618">
        <f>IFERROR(VLOOKUP(VALUE(D618),DiseaseList!$A$2:$C$30000,3,FALSE),0)</f>
        <v>1</v>
      </c>
      <c r="Y618">
        <f>IF(ISERROR(MATCH(D618,'target HGNC ID'!$B$2:$B$30000,0)),0,1)</f>
        <v>0</v>
      </c>
    </row>
    <row r="619" spans="1:25" x14ac:dyDescent="0.25">
      <c r="A619" s="12" t="s">
        <v>961</v>
      </c>
      <c r="B619" s="12">
        <v>1031</v>
      </c>
      <c r="C619" t="s">
        <v>2223</v>
      </c>
      <c r="D619">
        <f t="shared" si="9"/>
        <v>5287</v>
      </c>
      <c r="E619">
        <v>0</v>
      </c>
      <c r="F619">
        <v>1</v>
      </c>
      <c r="G619">
        <v>0</v>
      </c>
      <c r="H619">
        <v>0</v>
      </c>
      <c r="I619">
        <v>2</v>
      </c>
      <c r="J619">
        <v>2</v>
      </c>
      <c r="K619">
        <v>0</v>
      </c>
      <c r="L619">
        <v>0</v>
      </c>
      <c r="M619">
        <v>0</v>
      </c>
      <c r="N619">
        <v>2.2199999999999999E-6</v>
      </c>
      <c r="O619">
        <v>2.3797019999999999E-2</v>
      </c>
      <c r="P619">
        <v>-5.2819999999999999E-5</v>
      </c>
      <c r="Q619">
        <v>0</v>
      </c>
      <c r="R619">
        <v>-5.5510000000000002E-5</v>
      </c>
      <c r="S619">
        <v>0</v>
      </c>
      <c r="T619">
        <v>0</v>
      </c>
      <c r="U619">
        <v>0</v>
      </c>
      <c r="V619" t="s">
        <v>2314</v>
      </c>
      <c r="W619">
        <f>IF(ISERROR(MATCH(VALUE(D619),'essen ID'!$A$1:$A$30000,0)),0,1)</f>
        <v>0</v>
      </c>
      <c r="X619">
        <f>IFERROR(VLOOKUP(VALUE(D619),DiseaseList!$A$2:$C$30000,3,FALSE),0)</f>
        <v>0</v>
      </c>
      <c r="Y619">
        <f>IF(ISERROR(MATCH(D619,'target HGNC ID'!$B$2:$B$30000,0)),0,1)</f>
        <v>0</v>
      </c>
    </row>
    <row r="620" spans="1:25" x14ac:dyDescent="0.25">
      <c r="A620" s="12" t="s">
        <v>735</v>
      </c>
      <c r="B620" s="12">
        <v>2909</v>
      </c>
      <c r="C620" t="s">
        <v>2230</v>
      </c>
      <c r="D620">
        <f t="shared" si="9"/>
        <v>5573</v>
      </c>
      <c r="E620">
        <v>0</v>
      </c>
      <c r="F620">
        <v>1</v>
      </c>
      <c r="G620">
        <v>0</v>
      </c>
      <c r="H620">
        <v>0</v>
      </c>
      <c r="I620">
        <v>2</v>
      </c>
      <c r="J620">
        <v>2</v>
      </c>
      <c r="K620">
        <v>0</v>
      </c>
      <c r="L620">
        <v>0</v>
      </c>
      <c r="M620">
        <v>0</v>
      </c>
      <c r="N620">
        <v>2.2199999999999999E-6</v>
      </c>
      <c r="O620">
        <v>2.3797019999999999E-2</v>
      </c>
      <c r="P620">
        <v>-5.2819999999999999E-5</v>
      </c>
      <c r="Q620">
        <v>0</v>
      </c>
      <c r="R620">
        <v>-5.5510000000000002E-5</v>
      </c>
      <c r="S620">
        <v>0</v>
      </c>
      <c r="T620">
        <v>0</v>
      </c>
      <c r="U620">
        <v>0</v>
      </c>
      <c r="V620" t="s">
        <v>2314</v>
      </c>
      <c r="W620">
        <f>IF(ISERROR(MATCH(VALUE(D620),'essen ID'!$A$1:$A$30000,0)),0,1)</f>
        <v>1</v>
      </c>
      <c r="X620">
        <f>IFERROR(VLOOKUP(VALUE(D620),DiseaseList!$A$2:$C$30000,3,FALSE),0)</f>
        <v>1</v>
      </c>
      <c r="Y620">
        <f>IF(ISERROR(MATCH(D620,'target HGNC ID'!$B$2:$B$30000,0)),0,1)</f>
        <v>1</v>
      </c>
    </row>
    <row r="621" spans="1:25" x14ac:dyDescent="0.25">
      <c r="A621" s="12" t="s">
        <v>1050</v>
      </c>
      <c r="B621" s="12">
        <v>5375</v>
      </c>
      <c r="C621" t="s">
        <v>297</v>
      </c>
      <c r="D621">
        <f t="shared" si="9"/>
        <v>4342</v>
      </c>
      <c r="E621">
        <v>0</v>
      </c>
      <c r="F621">
        <v>1</v>
      </c>
      <c r="G621">
        <v>0</v>
      </c>
      <c r="H621">
        <v>0</v>
      </c>
      <c r="I621">
        <v>2</v>
      </c>
      <c r="J621">
        <v>0</v>
      </c>
      <c r="K621">
        <v>2</v>
      </c>
      <c r="L621">
        <v>0</v>
      </c>
      <c r="M621">
        <v>0</v>
      </c>
      <c r="N621">
        <v>2.2199999999999999E-6</v>
      </c>
      <c r="O621">
        <v>1.5625700000000001E-3</v>
      </c>
      <c r="P621">
        <v>-3.4209999999999999E-5</v>
      </c>
      <c r="Q621">
        <v>-8.3100000000000001E-6</v>
      </c>
      <c r="R621">
        <v>0</v>
      </c>
      <c r="S621">
        <v>0</v>
      </c>
      <c r="T621">
        <v>0</v>
      </c>
      <c r="U621">
        <v>0</v>
      </c>
      <c r="V621">
        <v>0</v>
      </c>
      <c r="W621">
        <f>IF(ISERROR(MATCH(VALUE(D621),'essen ID'!$A$1:$A$30000,0)),0,1)</f>
        <v>0</v>
      </c>
      <c r="X621">
        <f>IFERROR(VLOOKUP(VALUE(D621),DiseaseList!$A$2:$C$30000,3,FALSE),0)</f>
        <v>0</v>
      </c>
      <c r="Y621">
        <f>IF(ISERROR(MATCH(D621,'target HGNC ID'!$B$2:$B$30000,0)),0,1)</f>
        <v>0</v>
      </c>
    </row>
    <row r="622" spans="1:25" x14ac:dyDescent="0.25">
      <c r="A622" s="12" t="s">
        <v>1638</v>
      </c>
      <c r="B622" s="12">
        <v>1026</v>
      </c>
      <c r="C622" t="s">
        <v>2252</v>
      </c>
      <c r="D622">
        <f t="shared" si="9"/>
        <v>6457</v>
      </c>
      <c r="E622">
        <v>0</v>
      </c>
      <c r="F622">
        <v>1</v>
      </c>
      <c r="G622">
        <v>0</v>
      </c>
      <c r="H622">
        <v>0</v>
      </c>
      <c r="I622">
        <v>2</v>
      </c>
      <c r="J622">
        <v>2</v>
      </c>
      <c r="K622">
        <v>0</v>
      </c>
      <c r="L622">
        <v>160.33522034000001</v>
      </c>
      <c r="M622">
        <v>729</v>
      </c>
      <c r="N622">
        <v>2.21E-6</v>
      </c>
      <c r="O622">
        <v>3.5609600000000002E-3</v>
      </c>
      <c r="P622">
        <v>-5.2819999999999999E-5</v>
      </c>
      <c r="Q622">
        <v>0</v>
      </c>
      <c r="R622">
        <v>-5.5510000000000002E-5</v>
      </c>
      <c r="S622">
        <v>0</v>
      </c>
      <c r="T622">
        <v>0</v>
      </c>
      <c r="U622">
        <v>0</v>
      </c>
      <c r="V622" t="s">
        <v>2314</v>
      </c>
      <c r="W622">
        <f>IF(ISERROR(MATCH(VALUE(D622),'essen ID'!$A$1:$A$30000,0)),0,1)</f>
        <v>0</v>
      </c>
      <c r="X622">
        <f>IFERROR(VLOOKUP(VALUE(D622),DiseaseList!$A$2:$C$30000,3,FALSE),0)</f>
        <v>0</v>
      </c>
      <c r="Y622">
        <f>IF(ISERROR(MATCH(D622,'target HGNC ID'!$B$2:$B$30000,0)),0,1)</f>
        <v>0</v>
      </c>
    </row>
    <row r="623" spans="1:25" x14ac:dyDescent="0.25">
      <c r="A623" s="12" t="s">
        <v>1638</v>
      </c>
      <c r="B623" s="12">
        <v>1026</v>
      </c>
      <c r="C623" t="s">
        <v>1440</v>
      </c>
      <c r="D623">
        <f t="shared" si="9"/>
        <v>2035</v>
      </c>
      <c r="E623">
        <v>0</v>
      </c>
      <c r="F623">
        <v>0</v>
      </c>
      <c r="G623">
        <v>0</v>
      </c>
      <c r="H623">
        <v>1</v>
      </c>
      <c r="I623">
        <v>5</v>
      </c>
      <c r="J623">
        <v>2</v>
      </c>
      <c r="K623">
        <v>3</v>
      </c>
      <c r="L623">
        <v>1979.71813965</v>
      </c>
      <c r="M623">
        <v>12831</v>
      </c>
      <c r="N623">
        <v>2.21E-6</v>
      </c>
      <c r="O623">
        <v>4.4068600000000003E-3</v>
      </c>
      <c r="P623">
        <v>-5.5980000000000003E-5</v>
      </c>
      <c r="Q623">
        <v>-5.4610000000000001E-5</v>
      </c>
      <c r="R623">
        <v>-4.5899999999999998E-5</v>
      </c>
      <c r="S623">
        <v>1354</v>
      </c>
      <c r="T623">
        <v>831</v>
      </c>
      <c r="U623">
        <v>523</v>
      </c>
      <c r="V623" t="s">
        <v>2314</v>
      </c>
      <c r="W623">
        <f>IF(ISERROR(MATCH(VALUE(D623),'essen ID'!$A$1:$A$30000,0)),0,1)</f>
        <v>0</v>
      </c>
      <c r="X623">
        <f>IFERROR(VLOOKUP(VALUE(D623),DiseaseList!$A$2:$C$30000,3,FALSE),0)</f>
        <v>1</v>
      </c>
      <c r="Y623">
        <f>IF(ISERROR(MATCH(D623,'target HGNC ID'!$B$2:$B$30000,0)),0,1)</f>
        <v>0</v>
      </c>
    </row>
    <row r="624" spans="1:25" x14ac:dyDescent="0.25">
      <c r="A624" s="12" t="s">
        <v>1638</v>
      </c>
      <c r="B624" s="12">
        <v>1026</v>
      </c>
      <c r="C624" t="s">
        <v>299</v>
      </c>
      <c r="D624">
        <f t="shared" si="9"/>
        <v>4671</v>
      </c>
      <c r="E624">
        <v>0</v>
      </c>
      <c r="F624">
        <v>0</v>
      </c>
      <c r="G624">
        <v>0</v>
      </c>
      <c r="H624">
        <v>1</v>
      </c>
      <c r="I624">
        <v>4</v>
      </c>
      <c r="J624">
        <v>1</v>
      </c>
      <c r="K624">
        <v>3</v>
      </c>
      <c r="L624">
        <v>1460.5599365200001</v>
      </c>
      <c r="M624">
        <v>11813</v>
      </c>
      <c r="N624">
        <v>2.21E-6</v>
      </c>
      <c r="O624">
        <v>1.50311E-3</v>
      </c>
      <c r="P624">
        <v>-7.7700000000000005E-5</v>
      </c>
      <c r="Q624">
        <v>-3.324E-5</v>
      </c>
      <c r="R624">
        <v>-4.3460000000000001E-5</v>
      </c>
      <c r="S624">
        <v>3428</v>
      </c>
      <c r="T624">
        <v>1637</v>
      </c>
      <c r="U624">
        <v>1791</v>
      </c>
      <c r="V624" t="s">
        <v>2314</v>
      </c>
      <c r="W624">
        <f>IF(ISERROR(MATCH(VALUE(D624),'essen ID'!$A$1:$A$30000,0)),0,1)</f>
        <v>0</v>
      </c>
      <c r="X624">
        <f>IFERROR(VLOOKUP(VALUE(D624),DiseaseList!$A$2:$C$30000,3,FALSE),0)</f>
        <v>0</v>
      </c>
      <c r="Y624">
        <f>IF(ISERROR(MATCH(D624,'target HGNC ID'!$B$2:$B$30000,0)),0,1)</f>
        <v>0</v>
      </c>
    </row>
    <row r="625" spans="1:25" x14ac:dyDescent="0.25">
      <c r="A625" s="12" t="s">
        <v>1216</v>
      </c>
      <c r="B625" s="12">
        <v>11076</v>
      </c>
      <c r="C625" t="s">
        <v>1536</v>
      </c>
      <c r="D625">
        <f t="shared" si="9"/>
        <v>85407</v>
      </c>
      <c r="E625">
        <v>0</v>
      </c>
      <c r="F625">
        <v>1</v>
      </c>
      <c r="G625">
        <v>0</v>
      </c>
      <c r="H625">
        <v>0</v>
      </c>
      <c r="I625">
        <v>3</v>
      </c>
      <c r="J625">
        <v>0</v>
      </c>
      <c r="K625">
        <v>3</v>
      </c>
      <c r="L625">
        <v>113.33139801</v>
      </c>
      <c r="M625">
        <v>1603</v>
      </c>
      <c r="N625">
        <v>2.21E-6</v>
      </c>
      <c r="O625">
        <v>3.8307100000000002E-3</v>
      </c>
      <c r="P625">
        <v>-7.6979999999999998E-5</v>
      </c>
      <c r="Q625">
        <v>-4.371E-5</v>
      </c>
      <c r="R625">
        <v>0</v>
      </c>
      <c r="S625">
        <v>0</v>
      </c>
      <c r="T625">
        <v>0</v>
      </c>
      <c r="U625">
        <v>0</v>
      </c>
      <c r="V625" t="s">
        <v>2314</v>
      </c>
      <c r="W625">
        <f>IF(ISERROR(MATCH(VALUE(D625),'essen ID'!$A$1:$A$30000,0)),0,1)</f>
        <v>1</v>
      </c>
      <c r="X625">
        <f>IFERROR(VLOOKUP(VALUE(D625),DiseaseList!$A$2:$C$30000,3,FALSE),0)</f>
        <v>0</v>
      </c>
      <c r="Y625">
        <f>IF(ISERROR(MATCH(D625,'target HGNC ID'!$B$2:$B$30000,0)),0,1)</f>
        <v>0</v>
      </c>
    </row>
    <row r="626" spans="1:25" x14ac:dyDescent="0.25">
      <c r="A626" s="12" t="s">
        <v>1035</v>
      </c>
      <c r="B626" s="12">
        <v>5715</v>
      </c>
      <c r="C626" t="s">
        <v>1997</v>
      </c>
      <c r="D626">
        <f t="shared" si="9"/>
        <v>10111</v>
      </c>
      <c r="E626">
        <v>0</v>
      </c>
      <c r="F626">
        <v>1</v>
      </c>
      <c r="G626">
        <v>0</v>
      </c>
      <c r="H626">
        <v>0</v>
      </c>
      <c r="I626">
        <v>2</v>
      </c>
      <c r="J626">
        <v>2</v>
      </c>
      <c r="K626">
        <v>0</v>
      </c>
      <c r="L626">
        <v>1453</v>
      </c>
      <c r="M626">
        <v>7930</v>
      </c>
      <c r="N626">
        <v>3.9000000000000002E-7</v>
      </c>
      <c r="O626">
        <v>0</v>
      </c>
      <c r="P626">
        <v>-5.2819999999999999E-5</v>
      </c>
      <c r="Q626">
        <v>0</v>
      </c>
      <c r="R626">
        <v>-5.5510000000000002E-5</v>
      </c>
      <c r="S626">
        <v>0</v>
      </c>
      <c r="T626">
        <v>0</v>
      </c>
      <c r="U626">
        <v>0</v>
      </c>
      <c r="V626">
        <v>1.1781835599999999</v>
      </c>
      <c r="W626">
        <f>IF(ISERROR(MATCH(VALUE(D626),'essen ID'!$A$1:$A$30000,0)),0,1)</f>
        <v>1</v>
      </c>
      <c r="X626">
        <f>IFERROR(VLOOKUP(VALUE(D626),DiseaseList!$A$2:$C$30000,3,FALSE),0)</f>
        <v>1</v>
      </c>
      <c r="Y626">
        <f>IF(ISERROR(MATCH(D626,'target HGNC ID'!$B$2:$B$30000,0)),0,1)</f>
        <v>0</v>
      </c>
    </row>
    <row r="627" spans="1:25" x14ac:dyDescent="0.25">
      <c r="A627" s="12" t="s">
        <v>1533</v>
      </c>
      <c r="B627" s="12">
        <v>2033</v>
      </c>
      <c r="C627" t="s">
        <v>1520</v>
      </c>
      <c r="D627">
        <f t="shared" si="9"/>
        <v>4683</v>
      </c>
      <c r="E627">
        <v>0.86</v>
      </c>
      <c r="F627">
        <v>0</v>
      </c>
      <c r="G627">
        <v>0</v>
      </c>
      <c r="H627">
        <v>1</v>
      </c>
      <c r="I627">
        <v>4</v>
      </c>
      <c r="J627">
        <v>3</v>
      </c>
      <c r="K627">
        <v>1</v>
      </c>
      <c r="L627">
        <v>2902</v>
      </c>
      <c r="M627">
        <v>15856</v>
      </c>
      <c r="N627">
        <v>3.9000000000000002E-7</v>
      </c>
      <c r="O627">
        <v>0</v>
      </c>
      <c r="P627">
        <v>-1.2693000000000001E-4</v>
      </c>
      <c r="Q627">
        <v>-2.512E-5</v>
      </c>
      <c r="R627">
        <v>-1.5275999999999999E-4</v>
      </c>
      <c r="S627">
        <v>0</v>
      </c>
      <c r="T627">
        <v>0</v>
      </c>
      <c r="U627">
        <v>0</v>
      </c>
      <c r="V627">
        <v>0.58909177999999995</v>
      </c>
      <c r="W627">
        <f>IF(ISERROR(MATCH(VALUE(D627),'essen ID'!$A$1:$A$30000,0)),0,1)</f>
        <v>1</v>
      </c>
      <c r="X627">
        <f>IFERROR(VLOOKUP(VALUE(D627),DiseaseList!$A$2:$C$30000,3,FALSE),0)</f>
        <v>1</v>
      </c>
      <c r="Y627">
        <f>IF(ISERROR(MATCH(D627,'target HGNC ID'!$B$2:$B$30000,0)),0,1)</f>
        <v>0</v>
      </c>
    </row>
    <row r="628" spans="1:25" x14ac:dyDescent="0.25">
      <c r="A628" s="12" t="s">
        <v>1533</v>
      </c>
      <c r="B628" s="12">
        <v>2033</v>
      </c>
      <c r="C628" t="s">
        <v>2226</v>
      </c>
      <c r="D628">
        <f t="shared" si="9"/>
        <v>5586</v>
      </c>
      <c r="E628">
        <v>0</v>
      </c>
      <c r="F628">
        <v>1</v>
      </c>
      <c r="G628">
        <v>0</v>
      </c>
      <c r="H628">
        <v>0</v>
      </c>
      <c r="I628">
        <v>2</v>
      </c>
      <c r="J628">
        <v>2</v>
      </c>
      <c r="K628">
        <v>0</v>
      </c>
      <c r="L628">
        <v>13.433119769999999</v>
      </c>
      <c r="M628">
        <v>185</v>
      </c>
      <c r="N628">
        <v>2.21E-6</v>
      </c>
      <c r="O628">
        <v>3.8478900000000001E-3</v>
      </c>
      <c r="P628">
        <v>-5.2819999999999999E-5</v>
      </c>
      <c r="Q628">
        <v>0</v>
      </c>
      <c r="R628">
        <v>-5.5510000000000002E-5</v>
      </c>
      <c r="S628">
        <v>0</v>
      </c>
      <c r="T628">
        <v>0</v>
      </c>
      <c r="U628">
        <v>0</v>
      </c>
      <c r="V628" t="s">
        <v>2314</v>
      </c>
      <c r="W628">
        <f>IF(ISERROR(MATCH(VALUE(D628),'essen ID'!$A$1:$A$30000,0)),0,1)</f>
        <v>0</v>
      </c>
      <c r="X628">
        <f>IFERROR(VLOOKUP(VALUE(D628),DiseaseList!$A$2:$C$30000,3,FALSE),0)</f>
        <v>0</v>
      </c>
      <c r="Y628">
        <f>IF(ISERROR(MATCH(D628,'target HGNC ID'!$B$2:$B$30000,0)),0,1)</f>
        <v>0</v>
      </c>
    </row>
    <row r="629" spans="1:25" x14ac:dyDescent="0.25">
      <c r="A629" s="12" t="s">
        <v>1533</v>
      </c>
      <c r="B629" s="12">
        <v>2033</v>
      </c>
      <c r="C629" t="s">
        <v>1348</v>
      </c>
      <c r="D629">
        <f t="shared" si="9"/>
        <v>148</v>
      </c>
      <c r="E629">
        <v>0</v>
      </c>
      <c r="F629">
        <v>0</v>
      </c>
      <c r="G629">
        <v>0.5</v>
      </c>
      <c r="H629">
        <v>0.44</v>
      </c>
      <c r="I629">
        <v>4</v>
      </c>
      <c r="J629">
        <v>1</v>
      </c>
      <c r="K629">
        <v>3</v>
      </c>
      <c r="L629">
        <v>606.84643555000002</v>
      </c>
      <c r="M629">
        <v>6993</v>
      </c>
      <c r="N629">
        <v>2.2199999999999999E-6</v>
      </c>
      <c r="O629">
        <v>1.4957600000000001E-3</v>
      </c>
      <c r="P629">
        <v>-8.5220000000000001E-5</v>
      </c>
      <c r="Q629">
        <v>-4.9620000000000003E-5</v>
      </c>
      <c r="R629">
        <v>-4.3739999999999998E-5</v>
      </c>
      <c r="S629">
        <v>0</v>
      </c>
      <c r="T629">
        <v>0</v>
      </c>
      <c r="U629">
        <v>0</v>
      </c>
      <c r="V629">
        <v>0</v>
      </c>
      <c r="W629">
        <f>IF(ISERROR(MATCH(VALUE(D629),'essen ID'!$A$1:$A$30000,0)),0,1)</f>
        <v>0</v>
      </c>
      <c r="X629">
        <f>IFERROR(VLOOKUP(VALUE(D629),DiseaseList!$A$2:$C$30000,3,FALSE),0)</f>
        <v>0</v>
      </c>
      <c r="Y629">
        <f>IF(ISERROR(MATCH(D629,'target HGNC ID'!$B$2:$B$30000,0)),0,1)</f>
        <v>1</v>
      </c>
    </row>
    <row r="630" spans="1:25" x14ac:dyDescent="0.25">
      <c r="A630" s="12" t="s">
        <v>1986</v>
      </c>
      <c r="B630" s="12">
        <v>902</v>
      </c>
      <c r="C630" t="s">
        <v>1233</v>
      </c>
      <c r="D630">
        <f t="shared" si="9"/>
        <v>150</v>
      </c>
      <c r="E630">
        <v>0</v>
      </c>
      <c r="F630">
        <v>0</v>
      </c>
      <c r="G630">
        <v>0.5</v>
      </c>
      <c r="H630">
        <v>0.44</v>
      </c>
      <c r="I630">
        <v>4</v>
      </c>
      <c r="J630">
        <v>1</v>
      </c>
      <c r="K630">
        <v>3</v>
      </c>
      <c r="L630">
        <v>209.71807860999999</v>
      </c>
      <c r="M630">
        <v>2706</v>
      </c>
      <c r="N630">
        <v>2.2199999999999999E-6</v>
      </c>
      <c r="O630">
        <v>6.1640999999999996E-4</v>
      </c>
      <c r="P630">
        <v>-8.7940000000000002E-5</v>
      </c>
      <c r="Q630">
        <v>-6.5090000000000002E-5</v>
      </c>
      <c r="R630">
        <v>-4.1449999999999998E-5</v>
      </c>
      <c r="S630">
        <v>0</v>
      </c>
      <c r="T630">
        <v>0</v>
      </c>
      <c r="U630">
        <v>0</v>
      </c>
      <c r="V630">
        <v>0</v>
      </c>
      <c r="W630">
        <f>IF(ISERROR(MATCH(VALUE(D630),'essen ID'!$A$1:$A$30000,0)),0,1)</f>
        <v>1</v>
      </c>
      <c r="X630">
        <f>IFERROR(VLOOKUP(VALUE(D630),DiseaseList!$A$2:$C$30000,3,FALSE),0)</f>
        <v>0</v>
      </c>
      <c r="Y630">
        <f>IF(ISERROR(MATCH(D630,'target HGNC ID'!$B$2:$B$30000,0)),0,1)</f>
        <v>1</v>
      </c>
    </row>
    <row r="631" spans="1:25" x14ac:dyDescent="0.25">
      <c r="A631" s="12" t="s">
        <v>1552</v>
      </c>
      <c r="B631" s="12">
        <v>2644</v>
      </c>
      <c r="C631" t="s">
        <v>1234</v>
      </c>
      <c r="D631">
        <f t="shared" si="9"/>
        <v>1991</v>
      </c>
      <c r="E631">
        <v>0</v>
      </c>
      <c r="F631">
        <v>1</v>
      </c>
      <c r="G631">
        <v>0</v>
      </c>
      <c r="H631">
        <v>0</v>
      </c>
      <c r="I631">
        <v>3</v>
      </c>
      <c r="J631">
        <v>0</v>
      </c>
      <c r="K631">
        <v>3</v>
      </c>
      <c r="L631">
        <v>0</v>
      </c>
      <c r="M631">
        <v>0</v>
      </c>
      <c r="N631">
        <v>2.2299999999999998E-6</v>
      </c>
      <c r="O631">
        <v>2.4685000000000001E-4</v>
      </c>
      <c r="P631">
        <v>-7.6979999999999998E-5</v>
      </c>
      <c r="Q631">
        <v>-4.6440000000000003E-5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f>IF(ISERROR(MATCH(VALUE(D631),'essen ID'!$A$1:$A$30000,0)),0,1)</f>
        <v>0</v>
      </c>
      <c r="X631">
        <f>IFERROR(VLOOKUP(VALUE(D631),DiseaseList!$A$2:$C$30000,3,FALSE),0)</f>
        <v>1</v>
      </c>
      <c r="Y631">
        <f>IF(ISERROR(MATCH(D631,'target HGNC ID'!$B$2:$B$30000,0)),0,1)</f>
        <v>1</v>
      </c>
    </row>
    <row r="632" spans="1:25" x14ac:dyDescent="0.25">
      <c r="A632" s="12" t="s">
        <v>740</v>
      </c>
      <c r="B632" s="12">
        <v>1432</v>
      </c>
      <c r="C632" t="s">
        <v>1036</v>
      </c>
      <c r="D632">
        <f t="shared" si="9"/>
        <v>4738</v>
      </c>
      <c r="E632">
        <v>0</v>
      </c>
      <c r="F632">
        <v>1</v>
      </c>
      <c r="G632">
        <v>0</v>
      </c>
      <c r="H632">
        <v>0</v>
      </c>
      <c r="I632">
        <v>2</v>
      </c>
      <c r="J632">
        <v>1</v>
      </c>
      <c r="K632">
        <v>1</v>
      </c>
      <c r="L632">
        <v>16.315271379999999</v>
      </c>
      <c r="M632">
        <v>88</v>
      </c>
      <c r="N632">
        <v>2.21E-6</v>
      </c>
      <c r="O632">
        <v>6.9906000000000005E-4</v>
      </c>
      <c r="P632">
        <v>-2.0319999999999999E-5</v>
      </c>
      <c r="Q632">
        <v>-1.269E-5</v>
      </c>
      <c r="R632">
        <v>-2.402E-5</v>
      </c>
      <c r="S632">
        <v>0</v>
      </c>
      <c r="T632">
        <v>0</v>
      </c>
      <c r="U632">
        <v>0</v>
      </c>
      <c r="V632" t="s">
        <v>2314</v>
      </c>
      <c r="W632">
        <f>IF(ISERROR(MATCH(VALUE(D632),'essen ID'!$A$1:$A$30000,0)),0,1)</f>
        <v>0</v>
      </c>
      <c r="X632">
        <f>IFERROR(VLOOKUP(VALUE(D632),DiseaseList!$A$2:$C$30000,3,FALSE),0)</f>
        <v>0</v>
      </c>
      <c r="Y632">
        <f>IF(ISERROR(MATCH(D632,'target HGNC ID'!$B$2:$B$30000,0)),0,1)</f>
        <v>0</v>
      </c>
    </row>
    <row r="633" spans="1:25" x14ac:dyDescent="0.25">
      <c r="A633" s="12" t="s">
        <v>740</v>
      </c>
      <c r="B633" s="12">
        <v>1432</v>
      </c>
      <c r="C633" t="s">
        <v>2058</v>
      </c>
      <c r="D633">
        <f t="shared" si="9"/>
        <v>8506</v>
      </c>
      <c r="E633">
        <v>0</v>
      </c>
      <c r="F633">
        <v>1</v>
      </c>
      <c r="G633">
        <v>0</v>
      </c>
      <c r="H633">
        <v>0</v>
      </c>
      <c r="I633">
        <v>2</v>
      </c>
      <c r="J633">
        <v>1</v>
      </c>
      <c r="K633">
        <v>1</v>
      </c>
      <c r="L633">
        <v>0</v>
      </c>
      <c r="M633">
        <v>0</v>
      </c>
      <c r="N633">
        <v>2.21E-6</v>
      </c>
      <c r="O633">
        <v>4.5415000000000001E-4</v>
      </c>
      <c r="P633">
        <v>-2.0800000000000001E-5</v>
      </c>
      <c r="Q633">
        <v>-1.269E-5</v>
      </c>
      <c r="R633">
        <v>-2.7460000000000001E-5</v>
      </c>
      <c r="S633">
        <v>0</v>
      </c>
      <c r="T633">
        <v>0</v>
      </c>
      <c r="U633">
        <v>0</v>
      </c>
      <c r="V633" t="s">
        <v>2314</v>
      </c>
      <c r="W633">
        <f>IF(ISERROR(MATCH(VALUE(D633),'essen ID'!$A$1:$A$30000,0)),0,1)</f>
        <v>1</v>
      </c>
      <c r="X633">
        <f>IFERROR(VLOOKUP(VALUE(D633),DiseaseList!$A$2:$C$30000,3,FALSE),0)</f>
        <v>0</v>
      </c>
      <c r="Y633">
        <f>IF(ISERROR(MATCH(D633,'target HGNC ID'!$B$2:$B$30000,0)),0,1)</f>
        <v>0</v>
      </c>
    </row>
    <row r="634" spans="1:25" x14ac:dyDescent="0.25">
      <c r="A634" s="12" t="s">
        <v>1670</v>
      </c>
      <c r="B634" s="12">
        <v>8874</v>
      </c>
      <c r="C634" t="s">
        <v>1025</v>
      </c>
      <c r="D634">
        <f t="shared" si="9"/>
        <v>4763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2.2199999999999999E-6</v>
      </c>
      <c r="O634">
        <v>1.0570899999999999E-3</v>
      </c>
      <c r="P634">
        <v>-8.5499999999999995E-6</v>
      </c>
      <c r="Q634">
        <v>-3.4400000000000001E-6</v>
      </c>
      <c r="R634">
        <v>0</v>
      </c>
      <c r="S634">
        <v>0</v>
      </c>
      <c r="T634">
        <v>0</v>
      </c>
      <c r="U634">
        <v>0</v>
      </c>
      <c r="V634">
        <v>0</v>
      </c>
      <c r="W634">
        <f>IF(ISERROR(MATCH(VALUE(D634),'essen ID'!$A$1:$A$30000,0)),0,1)</f>
        <v>1</v>
      </c>
      <c r="X634">
        <f>IFERROR(VLOOKUP(VALUE(D634),DiseaseList!$A$2:$C$30000,3,FALSE),0)</f>
        <v>1</v>
      </c>
      <c r="Y634">
        <f>IF(ISERROR(MATCH(D634,'target HGNC ID'!$B$2:$B$30000,0)),0,1)</f>
        <v>0</v>
      </c>
    </row>
    <row r="635" spans="1:25" x14ac:dyDescent="0.25">
      <c r="A635" s="12" t="s">
        <v>1670</v>
      </c>
      <c r="B635" s="12">
        <v>8874</v>
      </c>
      <c r="C635" t="s">
        <v>2059</v>
      </c>
      <c r="D635">
        <f t="shared" si="9"/>
        <v>22871</v>
      </c>
      <c r="E635">
        <v>0</v>
      </c>
      <c r="F635">
        <v>1</v>
      </c>
      <c r="G635">
        <v>0</v>
      </c>
      <c r="H635">
        <v>0</v>
      </c>
      <c r="I635">
        <v>4</v>
      </c>
      <c r="J635">
        <v>2</v>
      </c>
      <c r="K635">
        <v>2</v>
      </c>
      <c r="L635">
        <v>2011.01403809</v>
      </c>
      <c r="M635">
        <v>14492</v>
      </c>
      <c r="N635">
        <v>2.21E-6</v>
      </c>
      <c r="O635">
        <v>4.0136700000000004E-3</v>
      </c>
      <c r="P635">
        <v>-7.6470000000000005E-5</v>
      </c>
      <c r="Q635">
        <v>-4.8940000000000002E-5</v>
      </c>
      <c r="R635">
        <v>-7.3750000000000004E-5</v>
      </c>
      <c r="S635">
        <v>0</v>
      </c>
      <c r="T635">
        <v>0</v>
      </c>
      <c r="U635">
        <v>0</v>
      </c>
      <c r="V635" t="s">
        <v>2314</v>
      </c>
      <c r="W635">
        <f>IF(ISERROR(MATCH(VALUE(D635),'essen ID'!$A$1:$A$30000,0)),0,1)</f>
        <v>1</v>
      </c>
      <c r="X635">
        <f>IFERROR(VLOOKUP(VALUE(D635),DiseaseList!$A$2:$C$30000,3,FALSE),0)</f>
        <v>0</v>
      </c>
      <c r="Y635">
        <f>IF(ISERROR(MATCH(D635,'target HGNC ID'!$B$2:$B$30000,0)),0,1)</f>
        <v>0</v>
      </c>
    </row>
    <row r="636" spans="1:25" x14ac:dyDescent="0.25">
      <c r="A636" s="12" t="s">
        <v>1670</v>
      </c>
      <c r="B636" s="12">
        <v>8874</v>
      </c>
      <c r="C636" t="s">
        <v>1982</v>
      </c>
      <c r="D636">
        <f t="shared" si="9"/>
        <v>4802</v>
      </c>
      <c r="E636">
        <v>0</v>
      </c>
      <c r="F636">
        <v>1</v>
      </c>
      <c r="G636">
        <v>0</v>
      </c>
      <c r="H636">
        <v>0</v>
      </c>
      <c r="I636">
        <v>2</v>
      </c>
      <c r="J636">
        <v>2</v>
      </c>
      <c r="K636">
        <v>0</v>
      </c>
      <c r="L636">
        <v>0</v>
      </c>
      <c r="M636">
        <v>0</v>
      </c>
      <c r="N636">
        <v>3.9000000000000002E-7</v>
      </c>
      <c r="O636">
        <v>0</v>
      </c>
      <c r="P636">
        <v>-5.2819999999999999E-5</v>
      </c>
      <c r="Q636">
        <v>0</v>
      </c>
      <c r="R636">
        <v>-5.5510000000000002E-5</v>
      </c>
      <c r="S636">
        <v>0</v>
      </c>
      <c r="T636">
        <v>0</v>
      </c>
      <c r="U636">
        <v>0</v>
      </c>
      <c r="V636">
        <v>1.7082716600000001</v>
      </c>
      <c r="W636">
        <f>IF(ISERROR(MATCH(VALUE(D636),'essen ID'!$A$1:$A$30000,0)),0,1)</f>
        <v>0</v>
      </c>
      <c r="X636">
        <f>IFERROR(VLOOKUP(VALUE(D636),DiseaseList!$A$2:$C$30000,3,FALSE),0)</f>
        <v>0</v>
      </c>
      <c r="Y636">
        <f>IF(ISERROR(MATCH(D636,'target HGNC ID'!$B$2:$B$30000,0)),0,1)</f>
        <v>0</v>
      </c>
    </row>
    <row r="637" spans="1:25" x14ac:dyDescent="0.25">
      <c r="A637" s="12" t="s">
        <v>1670</v>
      </c>
      <c r="B637" s="12">
        <v>8874</v>
      </c>
      <c r="C637" t="s">
        <v>1981</v>
      </c>
      <c r="D637">
        <f t="shared" si="9"/>
        <v>4801</v>
      </c>
      <c r="E637">
        <v>0</v>
      </c>
      <c r="F637">
        <v>1</v>
      </c>
      <c r="G637">
        <v>0</v>
      </c>
      <c r="H637">
        <v>0</v>
      </c>
      <c r="I637">
        <v>2</v>
      </c>
      <c r="J637">
        <v>1</v>
      </c>
      <c r="K637">
        <v>1</v>
      </c>
      <c r="L637">
        <v>0</v>
      </c>
      <c r="M637">
        <v>0</v>
      </c>
      <c r="N637">
        <v>3.9000000000000002E-7</v>
      </c>
      <c r="O637">
        <v>0</v>
      </c>
      <c r="P637">
        <v>-2.128E-5</v>
      </c>
      <c r="Q637">
        <v>-1.3900000000000001E-5</v>
      </c>
      <c r="R637">
        <v>-2.6599999999999999E-5</v>
      </c>
      <c r="S637">
        <v>0</v>
      </c>
      <c r="T637">
        <v>0</v>
      </c>
      <c r="U637">
        <v>0</v>
      </c>
      <c r="V637">
        <v>1.7082716600000001</v>
      </c>
      <c r="W637">
        <f>IF(ISERROR(MATCH(VALUE(D637),'essen ID'!$A$1:$A$30000,0)),0,1)</f>
        <v>0</v>
      </c>
      <c r="X637">
        <f>IFERROR(VLOOKUP(VALUE(D637),DiseaseList!$A$2:$C$30000,3,FALSE),0)</f>
        <v>0</v>
      </c>
      <c r="Y637">
        <f>IF(ISERROR(MATCH(D637,'target HGNC ID'!$B$2:$B$30000,0)),0,1)</f>
        <v>0</v>
      </c>
    </row>
    <row r="638" spans="1:25" x14ac:dyDescent="0.25">
      <c r="A638" s="12" t="s">
        <v>771</v>
      </c>
      <c r="B638" s="12">
        <v>7157</v>
      </c>
      <c r="C638" t="s">
        <v>1010</v>
      </c>
      <c r="D638">
        <f t="shared" si="9"/>
        <v>8439</v>
      </c>
      <c r="E638">
        <v>0</v>
      </c>
      <c r="F638">
        <v>0</v>
      </c>
      <c r="G638">
        <v>1</v>
      </c>
      <c r="H638">
        <v>0</v>
      </c>
      <c r="I638">
        <v>3</v>
      </c>
      <c r="J638">
        <v>1</v>
      </c>
      <c r="K638">
        <v>2</v>
      </c>
      <c r="L638">
        <v>2585.0693359400002</v>
      </c>
      <c r="M638">
        <v>20965</v>
      </c>
      <c r="N638">
        <v>2.21E-6</v>
      </c>
      <c r="O638">
        <v>7.5067999999999999E-4</v>
      </c>
      <c r="P638">
        <v>-7.7800000000000001E-6</v>
      </c>
      <c r="Q638">
        <v>-3.1050000000000003E-5</v>
      </c>
      <c r="R638">
        <v>-4.9400000000000001E-6</v>
      </c>
      <c r="S638">
        <v>4526</v>
      </c>
      <c r="T638">
        <v>1536</v>
      </c>
      <c r="U638">
        <v>2990</v>
      </c>
      <c r="V638" t="s">
        <v>2314</v>
      </c>
      <c r="W638">
        <f>IF(ISERROR(MATCH(VALUE(D638),'essen ID'!$A$1:$A$30000,0)),0,1)</f>
        <v>0</v>
      </c>
      <c r="X638">
        <f>IFERROR(VLOOKUP(VALUE(D638),DiseaseList!$A$2:$C$30000,3,FALSE),0)</f>
        <v>0</v>
      </c>
      <c r="Y638">
        <f>IF(ISERROR(MATCH(D638,'target HGNC ID'!$B$2:$B$30000,0)),0,1)</f>
        <v>0</v>
      </c>
    </row>
    <row r="639" spans="1:25" x14ac:dyDescent="0.25">
      <c r="A639" s="12" t="s">
        <v>771</v>
      </c>
      <c r="B639" s="12">
        <v>7157</v>
      </c>
      <c r="C639" t="s">
        <v>1498</v>
      </c>
      <c r="D639">
        <f t="shared" si="9"/>
        <v>356</v>
      </c>
      <c r="E639">
        <v>1</v>
      </c>
      <c r="F639">
        <v>0</v>
      </c>
      <c r="G639">
        <v>0</v>
      </c>
      <c r="H639">
        <v>1</v>
      </c>
      <c r="I639">
        <v>9</v>
      </c>
      <c r="J639">
        <v>7</v>
      </c>
      <c r="K639">
        <v>2</v>
      </c>
      <c r="L639">
        <v>10530.729492189999</v>
      </c>
      <c r="M639">
        <v>186123</v>
      </c>
      <c r="N639">
        <v>2.21E-6</v>
      </c>
      <c r="O639">
        <v>1.3366400000000001E-3</v>
      </c>
      <c r="P639">
        <v>-3.0404999999999999E-4</v>
      </c>
      <c r="Q639">
        <v>-8.1970000000000003E-5</v>
      </c>
      <c r="R639">
        <v>-3.6390000000000001E-4</v>
      </c>
      <c r="S639">
        <v>116416</v>
      </c>
      <c r="T639">
        <v>58208</v>
      </c>
      <c r="U639">
        <v>58208</v>
      </c>
      <c r="V639" t="s">
        <v>2314</v>
      </c>
      <c r="W639">
        <f>IF(ISERROR(MATCH(VALUE(D639),'essen ID'!$A$1:$A$30000,0)),0,1)</f>
        <v>1</v>
      </c>
      <c r="X639">
        <f>IFERROR(VLOOKUP(VALUE(D639),DiseaseList!$A$2:$C$30000,3,FALSE),0)</f>
        <v>1</v>
      </c>
      <c r="Y639">
        <f>IF(ISERROR(MATCH(D639,'target HGNC ID'!$B$2:$B$30000,0)),0,1)</f>
        <v>0</v>
      </c>
    </row>
    <row r="640" spans="1:25" x14ac:dyDescent="0.25">
      <c r="A640" s="12" t="s">
        <v>1987</v>
      </c>
      <c r="B640" s="12">
        <v>6283</v>
      </c>
      <c r="C640" t="s">
        <v>1294</v>
      </c>
      <c r="D640">
        <f t="shared" si="9"/>
        <v>3458</v>
      </c>
      <c r="E640">
        <v>0</v>
      </c>
      <c r="F640">
        <v>0</v>
      </c>
      <c r="G640">
        <v>0</v>
      </c>
      <c r="H640">
        <v>1</v>
      </c>
      <c r="I640">
        <v>5</v>
      </c>
      <c r="J640">
        <v>2</v>
      </c>
      <c r="K640">
        <v>3</v>
      </c>
      <c r="L640">
        <v>11032.078125</v>
      </c>
      <c r="M640">
        <v>127172</v>
      </c>
      <c r="N640">
        <v>2.21E-6</v>
      </c>
      <c r="O640">
        <v>1.5807099999999999E-3</v>
      </c>
      <c r="P640">
        <v>-5.5819999999999997E-5</v>
      </c>
      <c r="Q640">
        <v>-6.6439999999999994E-5</v>
      </c>
      <c r="R640">
        <v>-4.9920000000000003E-5</v>
      </c>
      <c r="S640">
        <v>12826</v>
      </c>
      <c r="T640">
        <v>8619</v>
      </c>
      <c r="U640">
        <v>4207</v>
      </c>
      <c r="V640" t="s">
        <v>2314</v>
      </c>
      <c r="W640">
        <f>IF(ISERROR(MATCH(VALUE(D640),'essen ID'!$A$1:$A$30000,0)),0,1)</f>
        <v>1</v>
      </c>
      <c r="X640">
        <f>IFERROR(VLOOKUP(VALUE(D640),DiseaseList!$A$2:$C$30000,3,FALSE),0)</f>
        <v>1</v>
      </c>
      <c r="Y640">
        <f>IF(ISERROR(MATCH(D640,'target HGNC ID'!$B$2:$B$30000,0)),0,1)</f>
        <v>1</v>
      </c>
    </row>
    <row r="641" spans="1:25" x14ac:dyDescent="0.25">
      <c r="A641" s="12" t="s">
        <v>1532</v>
      </c>
      <c r="B641" s="12">
        <v>55566</v>
      </c>
      <c r="C641" t="s">
        <v>997</v>
      </c>
      <c r="D641">
        <f t="shared" si="9"/>
        <v>8517</v>
      </c>
      <c r="E641">
        <v>0</v>
      </c>
      <c r="F641">
        <v>0</v>
      </c>
      <c r="G641">
        <v>0</v>
      </c>
      <c r="H641">
        <v>1</v>
      </c>
      <c r="I641">
        <v>6</v>
      </c>
      <c r="J641">
        <v>4</v>
      </c>
      <c r="K641">
        <v>2</v>
      </c>
      <c r="L641">
        <v>146.63682556000001</v>
      </c>
      <c r="M641">
        <v>1655</v>
      </c>
      <c r="N641">
        <v>2.21E-6</v>
      </c>
      <c r="O641">
        <v>8.9415999999999996E-4</v>
      </c>
      <c r="P641">
        <v>-1.206E-4</v>
      </c>
      <c r="Q641">
        <v>-4.0429999999999997E-5</v>
      </c>
      <c r="R641">
        <v>-3.5030000000000002E-5</v>
      </c>
      <c r="S641">
        <v>23832</v>
      </c>
      <c r="T641">
        <v>13218</v>
      </c>
      <c r="U641">
        <v>10614</v>
      </c>
      <c r="V641" t="s">
        <v>2314</v>
      </c>
      <c r="W641">
        <f>IF(ISERROR(MATCH(VALUE(D641),'essen ID'!$A$1:$A$30000,0)),0,1)</f>
        <v>1</v>
      </c>
      <c r="X641">
        <f>IFERROR(VLOOKUP(VALUE(D641),DiseaseList!$A$2:$C$30000,3,FALSE),0)</f>
        <v>1</v>
      </c>
      <c r="Y641">
        <f>IF(ISERROR(MATCH(D641,'target HGNC ID'!$B$2:$B$30000,0)),0,1)</f>
        <v>0</v>
      </c>
    </row>
    <row r="642" spans="1:25" x14ac:dyDescent="0.25">
      <c r="A642" s="12" t="s">
        <v>1537</v>
      </c>
      <c r="B642" s="12">
        <v>4688</v>
      </c>
      <c r="C642" t="s">
        <v>1293</v>
      </c>
      <c r="D642">
        <f t="shared" si="9"/>
        <v>3558</v>
      </c>
      <c r="E642">
        <v>1</v>
      </c>
      <c r="F642">
        <v>0</v>
      </c>
      <c r="G642">
        <v>0</v>
      </c>
      <c r="H642">
        <v>1</v>
      </c>
      <c r="I642">
        <v>5</v>
      </c>
      <c r="J642">
        <v>5</v>
      </c>
      <c r="K642">
        <v>0</v>
      </c>
      <c r="L642">
        <v>0</v>
      </c>
      <c r="M642">
        <v>0</v>
      </c>
      <c r="N642">
        <v>3.9000000000000002E-7</v>
      </c>
      <c r="O642">
        <v>0</v>
      </c>
      <c r="P642">
        <v>-3.3016000000000002E-4</v>
      </c>
      <c r="Q642">
        <v>0</v>
      </c>
      <c r="R642">
        <v>-3.4695E-4</v>
      </c>
      <c r="S642">
        <v>0</v>
      </c>
      <c r="T642">
        <v>0</v>
      </c>
      <c r="U642">
        <v>0</v>
      </c>
      <c r="V642">
        <v>0</v>
      </c>
      <c r="W642">
        <f>IF(ISERROR(MATCH(VALUE(D642),'essen ID'!$A$1:$A$30000,0)),0,1)</f>
        <v>0</v>
      </c>
      <c r="X642">
        <f>IFERROR(VLOOKUP(VALUE(D642),DiseaseList!$A$2:$C$30000,3,FALSE),0)</f>
        <v>0</v>
      </c>
      <c r="Y642">
        <f>IF(ISERROR(MATCH(D642,'target HGNC ID'!$B$2:$B$30000,0)),0,1)</f>
        <v>1</v>
      </c>
    </row>
    <row r="643" spans="1:25" x14ac:dyDescent="0.25">
      <c r="A643" s="12" t="s">
        <v>1537</v>
      </c>
      <c r="B643" s="12">
        <v>4688</v>
      </c>
      <c r="C643" t="s">
        <v>1292</v>
      </c>
      <c r="D643">
        <f t="shared" ref="D643:D706" si="10">VLOOKUP(C643,$A$2:$B$1922,2,FALSE)</f>
        <v>3565</v>
      </c>
      <c r="E643">
        <v>1</v>
      </c>
      <c r="F643">
        <v>0</v>
      </c>
      <c r="G643">
        <v>0</v>
      </c>
      <c r="H643">
        <v>1</v>
      </c>
      <c r="I643">
        <v>6</v>
      </c>
      <c r="J643">
        <v>5</v>
      </c>
      <c r="K643">
        <v>1</v>
      </c>
      <c r="L643">
        <v>4629.3359375</v>
      </c>
      <c r="M643">
        <v>41783</v>
      </c>
      <c r="N643">
        <v>2.21E-6</v>
      </c>
      <c r="O643">
        <v>1.5637999999999999E-4</v>
      </c>
      <c r="P643">
        <v>-2.9701E-4</v>
      </c>
      <c r="Q643">
        <v>-2.724E-5</v>
      </c>
      <c r="R643">
        <v>-3.0828000000000002E-4</v>
      </c>
      <c r="S643">
        <v>5699</v>
      </c>
      <c r="T643">
        <v>3730</v>
      </c>
      <c r="U643">
        <v>1969</v>
      </c>
      <c r="V643" t="s">
        <v>2314</v>
      </c>
      <c r="W643">
        <f>IF(ISERROR(MATCH(VALUE(D643),'essen ID'!$A$1:$A$30000,0)),0,1)</f>
        <v>1</v>
      </c>
      <c r="X643">
        <f>IFERROR(VLOOKUP(VALUE(D643),DiseaseList!$A$2:$C$30000,3,FALSE),0)</f>
        <v>0</v>
      </c>
      <c r="Y643">
        <f>IF(ISERROR(MATCH(D643,'target HGNC ID'!$B$2:$B$30000,0)),0,1)</f>
        <v>0</v>
      </c>
    </row>
    <row r="644" spans="1:25" x14ac:dyDescent="0.25">
      <c r="A644" s="12" t="s">
        <v>1716</v>
      </c>
      <c r="B644" s="12">
        <v>6198</v>
      </c>
      <c r="C644" t="s">
        <v>742</v>
      </c>
      <c r="D644">
        <f t="shared" si="10"/>
        <v>3569</v>
      </c>
      <c r="E644">
        <v>0</v>
      </c>
      <c r="F644">
        <v>0</v>
      </c>
      <c r="G644">
        <v>0</v>
      </c>
      <c r="H644">
        <v>1</v>
      </c>
      <c r="I644">
        <v>5</v>
      </c>
      <c r="J644">
        <v>4</v>
      </c>
      <c r="K644">
        <v>1</v>
      </c>
      <c r="L644">
        <v>5194.2744140599998</v>
      </c>
      <c r="M644">
        <v>32815</v>
      </c>
      <c r="N644">
        <v>2.21E-6</v>
      </c>
      <c r="O644">
        <v>2.0163000000000001E-4</v>
      </c>
      <c r="P644">
        <v>-2.0808E-4</v>
      </c>
      <c r="Q644">
        <v>-2.739E-5</v>
      </c>
      <c r="R644">
        <v>-2.4028E-4</v>
      </c>
      <c r="S644">
        <v>2539</v>
      </c>
      <c r="T644">
        <v>1759</v>
      </c>
      <c r="U644">
        <v>780</v>
      </c>
      <c r="V644" t="s">
        <v>2314</v>
      </c>
      <c r="W644">
        <f>IF(ISERROR(MATCH(VALUE(D644),'essen ID'!$A$1:$A$30000,0)),0,1)</f>
        <v>0</v>
      </c>
      <c r="X644">
        <f>IFERROR(VLOOKUP(VALUE(D644),DiseaseList!$A$2:$C$30000,3,FALSE),0)</f>
        <v>1</v>
      </c>
      <c r="Y644">
        <f>IF(ISERROR(MATCH(D644,'target HGNC ID'!$B$2:$B$30000,0)),0,1)</f>
        <v>1</v>
      </c>
    </row>
    <row r="645" spans="1:25" x14ac:dyDescent="0.25">
      <c r="A645" s="12" t="s">
        <v>1716</v>
      </c>
      <c r="B645" s="12">
        <v>6198</v>
      </c>
      <c r="C645" t="s">
        <v>871</v>
      </c>
      <c r="D645">
        <f t="shared" si="10"/>
        <v>4803</v>
      </c>
      <c r="E645">
        <v>0</v>
      </c>
      <c r="F645">
        <v>1</v>
      </c>
      <c r="G645">
        <v>0</v>
      </c>
      <c r="H645">
        <v>0</v>
      </c>
      <c r="I645">
        <v>3</v>
      </c>
      <c r="J645">
        <v>0</v>
      </c>
      <c r="K645">
        <v>3</v>
      </c>
      <c r="L645">
        <v>10.731655119999999</v>
      </c>
      <c r="M645">
        <v>171</v>
      </c>
      <c r="N645">
        <v>2.21E-6</v>
      </c>
      <c r="O645">
        <v>2.7306299999999999E-3</v>
      </c>
      <c r="P645">
        <v>-7.6979999999999998E-5</v>
      </c>
      <c r="Q645">
        <v>-3.5519999999999999E-5</v>
      </c>
      <c r="R645">
        <v>0</v>
      </c>
      <c r="S645">
        <v>0</v>
      </c>
      <c r="T645">
        <v>0</v>
      </c>
      <c r="U645">
        <v>0</v>
      </c>
      <c r="V645" t="s">
        <v>2314</v>
      </c>
      <c r="W645">
        <f>IF(ISERROR(MATCH(VALUE(D645),'essen ID'!$A$1:$A$30000,0)),0,1)</f>
        <v>1</v>
      </c>
      <c r="X645">
        <f>IFERROR(VLOOKUP(VALUE(D645),DiseaseList!$A$2:$C$30000,3,FALSE),0)</f>
        <v>1</v>
      </c>
      <c r="Y645">
        <f>IF(ISERROR(MATCH(D645,'target HGNC ID'!$B$2:$B$30000,0)),0,1)</f>
        <v>1</v>
      </c>
    </row>
    <row r="646" spans="1:25" x14ac:dyDescent="0.25">
      <c r="A646" s="12" t="s">
        <v>1034</v>
      </c>
      <c r="B646" s="12">
        <v>7161</v>
      </c>
      <c r="C646" t="s">
        <v>939</v>
      </c>
      <c r="D646">
        <f t="shared" si="10"/>
        <v>4804</v>
      </c>
      <c r="E646">
        <v>0</v>
      </c>
      <c r="F646">
        <v>1</v>
      </c>
      <c r="G646">
        <v>0</v>
      </c>
      <c r="H646">
        <v>0</v>
      </c>
      <c r="I646">
        <v>5</v>
      </c>
      <c r="J646">
        <v>1</v>
      </c>
      <c r="K646">
        <v>4</v>
      </c>
      <c r="L646">
        <v>1511.0189209</v>
      </c>
      <c r="M646">
        <v>19468</v>
      </c>
      <c r="N646">
        <v>2.2199999999999999E-6</v>
      </c>
      <c r="O646">
        <v>1.5926989999999999E-2</v>
      </c>
      <c r="P646">
        <v>-1.4092999999999999E-4</v>
      </c>
      <c r="Q646">
        <v>-3.6239999999999999E-5</v>
      </c>
      <c r="R646">
        <v>-4.3069999999999999E-5</v>
      </c>
      <c r="S646">
        <v>0</v>
      </c>
      <c r="T646">
        <v>0</v>
      </c>
      <c r="U646">
        <v>0</v>
      </c>
      <c r="V646" t="s">
        <v>2314</v>
      </c>
      <c r="W646">
        <f>IF(ISERROR(MATCH(VALUE(D646),'essen ID'!$A$1:$A$30000,0)),0,1)</f>
        <v>1</v>
      </c>
      <c r="X646">
        <f>IFERROR(VLOOKUP(VALUE(D646),DiseaseList!$A$2:$C$30000,3,FALSE),0)</f>
        <v>0</v>
      </c>
      <c r="Y646">
        <f>IF(ISERROR(MATCH(D646,'target HGNC ID'!$B$2:$B$30000,0)),0,1)</f>
        <v>0</v>
      </c>
    </row>
    <row r="647" spans="1:25" x14ac:dyDescent="0.25">
      <c r="A647" s="12" t="s">
        <v>789</v>
      </c>
      <c r="B647" s="12">
        <v>6196</v>
      </c>
      <c r="C647" t="s">
        <v>2060</v>
      </c>
      <c r="D647">
        <f t="shared" si="10"/>
        <v>9368</v>
      </c>
      <c r="E647">
        <v>0</v>
      </c>
      <c r="F647">
        <v>1</v>
      </c>
      <c r="G647">
        <v>0</v>
      </c>
      <c r="H647">
        <v>0</v>
      </c>
      <c r="I647">
        <v>3</v>
      </c>
      <c r="J647">
        <v>1</v>
      </c>
      <c r="K647">
        <v>2</v>
      </c>
      <c r="L647">
        <v>1828.6872558600001</v>
      </c>
      <c r="M647">
        <v>10270</v>
      </c>
      <c r="N647">
        <v>2.21E-6</v>
      </c>
      <c r="O647">
        <v>2.1237600000000001E-3</v>
      </c>
      <c r="P647">
        <v>-3.8770000000000003E-5</v>
      </c>
      <c r="Q647">
        <v>-3.6510000000000001E-5</v>
      </c>
      <c r="R647">
        <v>-3.4600000000000001E-5</v>
      </c>
      <c r="S647">
        <v>925</v>
      </c>
      <c r="T647">
        <v>463</v>
      </c>
      <c r="U647">
        <v>462</v>
      </c>
      <c r="V647" t="s">
        <v>2314</v>
      </c>
      <c r="W647">
        <f>IF(ISERROR(MATCH(VALUE(D647),'essen ID'!$A$1:$A$30000,0)),0,1)</f>
        <v>1</v>
      </c>
      <c r="X647">
        <f>IFERROR(VLOOKUP(VALUE(D647),DiseaseList!$A$2:$C$30000,3,FALSE),0)</f>
        <v>1</v>
      </c>
      <c r="Y647">
        <f>IF(ISERROR(MATCH(D647,'target HGNC ID'!$B$2:$B$30000,0)),0,1)</f>
        <v>0</v>
      </c>
    </row>
    <row r="648" spans="1:25" x14ac:dyDescent="0.25">
      <c r="A648" s="12" t="s">
        <v>789</v>
      </c>
      <c r="B648" s="12">
        <v>6196</v>
      </c>
      <c r="C648" t="s">
        <v>923</v>
      </c>
      <c r="D648">
        <f t="shared" si="10"/>
        <v>83737</v>
      </c>
      <c r="E648">
        <v>0</v>
      </c>
      <c r="F648">
        <v>1</v>
      </c>
      <c r="G648">
        <v>0</v>
      </c>
      <c r="H648">
        <v>0</v>
      </c>
      <c r="I648">
        <v>6</v>
      </c>
      <c r="J648">
        <v>2</v>
      </c>
      <c r="K648">
        <v>4</v>
      </c>
      <c r="L648">
        <v>1653.7185058600001</v>
      </c>
      <c r="M648">
        <v>17291</v>
      </c>
      <c r="N648">
        <v>2.2199999999999999E-6</v>
      </c>
      <c r="O648">
        <v>2.4750939999999999E-2</v>
      </c>
      <c r="P648">
        <v>-8.975E-5</v>
      </c>
      <c r="Q648">
        <v>-9.2650000000000002E-5</v>
      </c>
      <c r="R648">
        <v>-6.0180000000000003E-5</v>
      </c>
      <c r="S648">
        <v>4710</v>
      </c>
      <c r="T648">
        <v>3906</v>
      </c>
      <c r="U648">
        <v>804</v>
      </c>
      <c r="V648" t="s">
        <v>2314</v>
      </c>
      <c r="W648">
        <f>IF(ISERROR(MATCH(VALUE(D648),'essen ID'!$A$1:$A$30000,0)),0,1)</f>
        <v>0</v>
      </c>
      <c r="X648">
        <f>IFERROR(VLOOKUP(VALUE(D648),DiseaseList!$A$2:$C$30000,3,FALSE),0)</f>
        <v>1</v>
      </c>
      <c r="Y648">
        <f>IF(ISERROR(MATCH(D648,'target HGNC ID'!$B$2:$B$30000,0)),0,1)</f>
        <v>0</v>
      </c>
    </row>
    <row r="649" spans="1:25" x14ac:dyDescent="0.25">
      <c r="A649" s="12" t="s">
        <v>1423</v>
      </c>
      <c r="B649" s="12">
        <v>26986</v>
      </c>
      <c r="C649" t="s">
        <v>2145</v>
      </c>
      <c r="D649">
        <f t="shared" si="10"/>
        <v>1272</v>
      </c>
      <c r="E649">
        <v>0</v>
      </c>
      <c r="F649">
        <v>1</v>
      </c>
      <c r="G649">
        <v>0</v>
      </c>
      <c r="H649">
        <v>0</v>
      </c>
      <c r="I649">
        <v>2</v>
      </c>
      <c r="J649">
        <v>1</v>
      </c>
      <c r="K649">
        <v>1</v>
      </c>
      <c r="L649">
        <v>13.9871397</v>
      </c>
      <c r="M649">
        <v>287</v>
      </c>
      <c r="N649">
        <v>2.21E-6</v>
      </c>
      <c r="O649">
        <v>8.71071E-3</v>
      </c>
      <c r="P649">
        <v>-1.359E-5</v>
      </c>
      <c r="Q649">
        <v>-7.2300000000000002E-6</v>
      </c>
      <c r="R649">
        <v>-5.9699999999999996E-6</v>
      </c>
      <c r="S649">
        <v>249</v>
      </c>
      <c r="T649">
        <v>236</v>
      </c>
      <c r="U649">
        <v>13</v>
      </c>
      <c r="V649" t="s">
        <v>2314</v>
      </c>
      <c r="W649">
        <f>IF(ISERROR(MATCH(VALUE(D649),'essen ID'!$A$1:$A$30000,0)),0,1)</f>
        <v>1</v>
      </c>
      <c r="X649">
        <f>IFERROR(VLOOKUP(VALUE(D649),DiseaseList!$A$2:$C$30000,3,FALSE),0)</f>
        <v>1</v>
      </c>
      <c r="Y649">
        <f>IF(ISERROR(MATCH(D649,'target HGNC ID'!$B$2:$B$30000,0)),0,1)</f>
        <v>0</v>
      </c>
    </row>
    <row r="650" spans="1:25" x14ac:dyDescent="0.25">
      <c r="A650" s="12" t="s">
        <v>1988</v>
      </c>
      <c r="B650" s="12">
        <v>5054</v>
      </c>
      <c r="C650" t="s">
        <v>2150</v>
      </c>
      <c r="D650">
        <f t="shared" si="10"/>
        <v>54567</v>
      </c>
      <c r="E650">
        <v>0</v>
      </c>
      <c r="F650">
        <v>1</v>
      </c>
      <c r="G650">
        <v>0</v>
      </c>
      <c r="H650">
        <v>0</v>
      </c>
      <c r="I650">
        <v>2</v>
      </c>
      <c r="J650">
        <v>1</v>
      </c>
      <c r="K650">
        <v>1</v>
      </c>
      <c r="L650">
        <v>43.647621149999999</v>
      </c>
      <c r="M650">
        <v>899</v>
      </c>
      <c r="N650">
        <v>2.21E-6</v>
      </c>
      <c r="O650">
        <v>8.1745299999999993E-3</v>
      </c>
      <c r="P650">
        <v>-1.4070000000000001E-5</v>
      </c>
      <c r="Q650">
        <v>-7.5299999999999999E-6</v>
      </c>
      <c r="R650">
        <v>-9.4099999999999997E-6</v>
      </c>
      <c r="S650">
        <v>0</v>
      </c>
      <c r="T650">
        <v>0</v>
      </c>
      <c r="U650">
        <v>0</v>
      </c>
      <c r="V650" t="s">
        <v>2314</v>
      </c>
      <c r="W650">
        <f>IF(ISERROR(MATCH(VALUE(D650),'essen ID'!$A$1:$A$30000,0)),0,1)</f>
        <v>1</v>
      </c>
      <c r="X650">
        <f>IFERROR(VLOOKUP(VALUE(D650),DiseaseList!$A$2:$C$30000,3,FALSE),0)</f>
        <v>0</v>
      </c>
      <c r="Y650">
        <f>IF(ISERROR(MATCH(D650,'target HGNC ID'!$B$2:$B$30000,0)),0,1)</f>
        <v>0</v>
      </c>
    </row>
    <row r="651" spans="1:25" x14ac:dyDescent="0.25">
      <c r="A651" s="12" t="s">
        <v>434</v>
      </c>
      <c r="B651" s="12">
        <v>5058</v>
      </c>
      <c r="C651" t="s">
        <v>2204</v>
      </c>
      <c r="D651">
        <f t="shared" si="10"/>
        <v>84441</v>
      </c>
      <c r="E651">
        <v>0</v>
      </c>
      <c r="F651">
        <v>1</v>
      </c>
      <c r="G651">
        <v>0</v>
      </c>
      <c r="H651">
        <v>0</v>
      </c>
      <c r="I651">
        <v>5</v>
      </c>
      <c r="J651">
        <v>2</v>
      </c>
      <c r="K651">
        <v>3</v>
      </c>
      <c r="L651">
        <v>72.6318512</v>
      </c>
      <c r="M651">
        <v>1477</v>
      </c>
      <c r="N651">
        <v>2.21E-6</v>
      </c>
      <c r="O651">
        <v>1.4913940000000001E-2</v>
      </c>
      <c r="P651">
        <v>-8.9850000000000002E-5</v>
      </c>
      <c r="Q651">
        <v>-7.1899999999999999E-5</v>
      </c>
      <c r="R651">
        <v>-6.6820000000000001E-5</v>
      </c>
      <c r="S651">
        <v>294</v>
      </c>
      <c r="T651">
        <v>279</v>
      </c>
      <c r="U651">
        <v>15</v>
      </c>
      <c r="V651" t="s">
        <v>2314</v>
      </c>
      <c r="W651">
        <f>IF(ISERROR(MATCH(VALUE(D651),'essen ID'!$A$1:$A$30000,0)),0,1)</f>
        <v>0</v>
      </c>
      <c r="X651">
        <f>IFERROR(VLOOKUP(VALUE(D651),DiseaseList!$A$2:$C$30000,3,FALSE),0)</f>
        <v>0</v>
      </c>
      <c r="Y651">
        <f>IF(ISERROR(MATCH(D651,'target HGNC ID'!$B$2:$B$30000,0)),0,1)</f>
        <v>0</v>
      </c>
    </row>
    <row r="652" spans="1:25" x14ac:dyDescent="0.25">
      <c r="A652" s="12" t="s">
        <v>76</v>
      </c>
      <c r="B652" s="12">
        <v>5062</v>
      </c>
      <c r="C652" t="s">
        <v>2205</v>
      </c>
      <c r="D652">
        <f t="shared" si="10"/>
        <v>55534</v>
      </c>
      <c r="E652">
        <v>0</v>
      </c>
      <c r="F652">
        <v>1</v>
      </c>
      <c r="G652">
        <v>0</v>
      </c>
      <c r="H652">
        <v>0</v>
      </c>
      <c r="I652">
        <v>4</v>
      </c>
      <c r="J652">
        <v>1</v>
      </c>
      <c r="K652">
        <v>3</v>
      </c>
      <c r="L652">
        <v>72.6318512</v>
      </c>
      <c r="M652">
        <v>1477</v>
      </c>
      <c r="N652">
        <v>2.21E-6</v>
      </c>
      <c r="O652">
        <v>1.279741E-2</v>
      </c>
      <c r="P652">
        <v>-2.4530000000000001E-5</v>
      </c>
      <c r="Q652">
        <v>-5.5989999999999998E-5</v>
      </c>
      <c r="R652">
        <v>-1.1939999999999999E-5</v>
      </c>
      <c r="S652">
        <v>249</v>
      </c>
      <c r="T652">
        <v>236</v>
      </c>
      <c r="U652">
        <v>13</v>
      </c>
      <c r="V652" t="s">
        <v>2314</v>
      </c>
      <c r="W652">
        <f>IF(ISERROR(MATCH(VALUE(D652),'essen ID'!$A$1:$A$30000,0)),0,1)</f>
        <v>0</v>
      </c>
      <c r="X652">
        <f>IFERROR(VLOOKUP(VALUE(D652),DiseaseList!$A$2:$C$30000,3,FALSE),0)</f>
        <v>0</v>
      </c>
      <c r="Y652">
        <f>IF(ISERROR(MATCH(D652,'target HGNC ID'!$B$2:$B$30000,0)),0,1)</f>
        <v>0</v>
      </c>
    </row>
    <row r="653" spans="1:25" x14ac:dyDescent="0.25">
      <c r="A653" s="12" t="s">
        <v>334</v>
      </c>
      <c r="B653" s="12">
        <v>2149</v>
      </c>
      <c r="C653" t="s">
        <v>2213</v>
      </c>
      <c r="D653">
        <f t="shared" si="10"/>
        <v>4856</v>
      </c>
      <c r="E653">
        <v>0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2.21E-6</v>
      </c>
      <c r="O653">
        <v>7.4484699999999996E-3</v>
      </c>
      <c r="P653">
        <v>-1.3210000000000001E-5</v>
      </c>
      <c r="Q653">
        <v>0</v>
      </c>
      <c r="R653">
        <v>-1.3879999999999999E-5</v>
      </c>
      <c r="S653">
        <v>0</v>
      </c>
      <c r="T653">
        <v>0</v>
      </c>
      <c r="U653">
        <v>0</v>
      </c>
      <c r="V653" t="s">
        <v>2314</v>
      </c>
      <c r="W653">
        <f>IF(ISERROR(MATCH(VALUE(D653),'essen ID'!$A$1:$A$30000,0)),0,1)</f>
        <v>0</v>
      </c>
      <c r="X653">
        <f>IFERROR(VLOOKUP(VALUE(D653),DiseaseList!$A$2:$C$30000,3,FALSE),0)</f>
        <v>0</v>
      </c>
      <c r="Y653">
        <f>IF(ISERROR(MATCH(D653,'target HGNC ID'!$B$2:$B$30000,0)),0,1)</f>
        <v>1</v>
      </c>
    </row>
    <row r="654" spans="1:25" x14ac:dyDescent="0.25">
      <c r="A654" s="12" t="s">
        <v>1507</v>
      </c>
      <c r="B654" s="12">
        <v>5074</v>
      </c>
      <c r="C654" t="s">
        <v>2215</v>
      </c>
      <c r="D654">
        <f t="shared" si="10"/>
        <v>9253</v>
      </c>
      <c r="E654">
        <v>0</v>
      </c>
      <c r="F654">
        <v>1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580.43023682</v>
      </c>
      <c r="M654">
        <v>12539</v>
      </c>
      <c r="N654">
        <v>2.21E-6</v>
      </c>
      <c r="O654">
        <v>7.5359199999999998E-3</v>
      </c>
      <c r="P654">
        <v>-5.2819999999999999E-5</v>
      </c>
      <c r="Q654">
        <v>0</v>
      </c>
      <c r="R654">
        <v>-5.5510000000000002E-5</v>
      </c>
      <c r="S654">
        <v>0</v>
      </c>
      <c r="T654">
        <v>0</v>
      </c>
      <c r="U654">
        <v>0</v>
      </c>
      <c r="V654" t="s">
        <v>2314</v>
      </c>
      <c r="W654">
        <f>IF(ISERROR(MATCH(VALUE(D654),'essen ID'!$A$1:$A$30000,0)),0,1)</f>
        <v>1</v>
      </c>
      <c r="X654">
        <f>IFERROR(VLOOKUP(VALUE(D654),DiseaseList!$A$2:$C$30000,3,FALSE),0)</f>
        <v>0</v>
      </c>
      <c r="Y654">
        <f>IF(ISERROR(MATCH(D654,'target HGNC ID'!$B$2:$B$30000,0)),0,1)</f>
        <v>0</v>
      </c>
    </row>
    <row r="655" spans="1:25" x14ac:dyDescent="0.25">
      <c r="A655" s="12" t="s">
        <v>1141</v>
      </c>
      <c r="B655" s="12">
        <v>142</v>
      </c>
      <c r="C655" t="s">
        <v>2292</v>
      </c>
      <c r="D655">
        <f t="shared" si="10"/>
        <v>55759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2.21E-6</v>
      </c>
      <c r="O655">
        <v>7.4484699999999996E-3</v>
      </c>
      <c r="P655">
        <v>-1.3210000000000001E-5</v>
      </c>
      <c r="Q655">
        <v>0</v>
      </c>
      <c r="R655">
        <v>-1.3879999999999999E-5</v>
      </c>
      <c r="S655">
        <v>0</v>
      </c>
      <c r="T655">
        <v>0</v>
      </c>
      <c r="U655">
        <v>0</v>
      </c>
      <c r="V655" t="s">
        <v>2314</v>
      </c>
      <c r="W655">
        <f>IF(ISERROR(MATCH(VALUE(D655),'essen ID'!$A$1:$A$30000,0)),0,1)</f>
        <v>0</v>
      </c>
      <c r="X655">
        <f>IFERROR(VLOOKUP(VALUE(D655),DiseaseList!$A$2:$C$30000,3,FALSE),0)</f>
        <v>0</v>
      </c>
      <c r="Y655">
        <f>IF(ISERROR(MATCH(D655,'target HGNC ID'!$B$2:$B$30000,0)),0,1)</f>
        <v>0</v>
      </c>
    </row>
    <row r="656" spans="1:25" x14ac:dyDescent="0.25">
      <c r="A656" s="12" t="s">
        <v>1989</v>
      </c>
      <c r="B656" s="12">
        <v>5469</v>
      </c>
      <c r="C656" t="s">
        <v>2298</v>
      </c>
      <c r="D656">
        <f t="shared" si="10"/>
        <v>7528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2.21E-6</v>
      </c>
      <c r="O656">
        <v>7.4484699999999996E-3</v>
      </c>
      <c r="P656">
        <v>-1.3210000000000001E-5</v>
      </c>
      <c r="Q656">
        <v>0</v>
      </c>
      <c r="R656">
        <v>-1.3879999999999999E-5</v>
      </c>
      <c r="S656">
        <v>0</v>
      </c>
      <c r="T656">
        <v>0</v>
      </c>
      <c r="U656">
        <v>0</v>
      </c>
      <c r="V656" t="s">
        <v>2314</v>
      </c>
      <c r="W656">
        <f>IF(ISERROR(MATCH(VALUE(D656),'essen ID'!$A$1:$A$30000,0)),0,1)</f>
        <v>1</v>
      </c>
      <c r="X656">
        <f>IFERROR(VLOOKUP(VALUE(D656),DiseaseList!$A$2:$C$30000,3,FALSE),0)</f>
        <v>0</v>
      </c>
      <c r="Y656">
        <f>IF(ISERROR(MATCH(D656,'target HGNC ID'!$B$2:$B$30000,0)),0,1)</f>
        <v>0</v>
      </c>
    </row>
    <row r="657" spans="1:25" x14ac:dyDescent="0.25">
      <c r="A657" s="12" t="s">
        <v>1118</v>
      </c>
      <c r="B657" s="12">
        <v>2324</v>
      </c>
      <c r="C657" t="s">
        <v>2065</v>
      </c>
      <c r="D657">
        <f t="shared" si="10"/>
        <v>0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>
        <v>0</v>
      </c>
      <c r="N657">
        <v>2.21E-6</v>
      </c>
      <c r="O657">
        <v>1.95765E-3</v>
      </c>
      <c r="P657">
        <v>-1.3210000000000001E-5</v>
      </c>
      <c r="Q657">
        <v>0</v>
      </c>
      <c r="R657">
        <v>-1.3879999999999999E-5</v>
      </c>
      <c r="S657">
        <v>0</v>
      </c>
      <c r="T657">
        <v>0</v>
      </c>
      <c r="U657">
        <v>0</v>
      </c>
      <c r="V657" t="s">
        <v>2314</v>
      </c>
      <c r="W657">
        <f>IF(ISERROR(MATCH(VALUE(D657),'essen ID'!$A$1:$A$30000,0)),0,1)</f>
        <v>0</v>
      </c>
      <c r="X657">
        <f>IFERROR(VLOOKUP(VALUE(D657),DiseaseList!$A$2:$C$30000,3,FALSE),0)</f>
        <v>0</v>
      </c>
      <c r="Y657">
        <f>IF(ISERROR(MATCH(D657,'target HGNC ID'!$B$2:$B$30000,0)),0,1)</f>
        <v>0</v>
      </c>
    </row>
    <row r="658" spans="1:25" x14ac:dyDescent="0.25">
      <c r="A658" s="12" t="s">
        <v>1306</v>
      </c>
      <c r="B658" s="12">
        <v>5111</v>
      </c>
      <c r="C658" t="s">
        <v>853</v>
      </c>
      <c r="D658">
        <f t="shared" si="10"/>
        <v>1741</v>
      </c>
      <c r="E658">
        <v>0</v>
      </c>
      <c r="F658">
        <v>0</v>
      </c>
      <c r="G658">
        <v>0</v>
      </c>
      <c r="H658">
        <v>1</v>
      </c>
      <c r="I658">
        <v>2</v>
      </c>
      <c r="J658">
        <v>2</v>
      </c>
      <c r="K658">
        <v>0</v>
      </c>
      <c r="L658">
        <v>39.043495180000001</v>
      </c>
      <c r="M658">
        <v>488</v>
      </c>
      <c r="N658">
        <v>2.21E-6</v>
      </c>
      <c r="O658">
        <v>3.6305500000000002E-3</v>
      </c>
      <c r="P658">
        <v>-5.2819999999999999E-5</v>
      </c>
      <c r="Q658">
        <v>0</v>
      </c>
      <c r="R658">
        <v>-5.5510000000000002E-5</v>
      </c>
      <c r="S658">
        <v>0</v>
      </c>
      <c r="T658">
        <v>0</v>
      </c>
      <c r="U658">
        <v>0</v>
      </c>
      <c r="V658" t="s">
        <v>2314</v>
      </c>
      <c r="W658">
        <f>IF(ISERROR(MATCH(VALUE(D658),'essen ID'!$A$1:$A$30000,0)),0,1)</f>
        <v>0</v>
      </c>
      <c r="X658">
        <f>IFERROR(VLOOKUP(VALUE(D658),DiseaseList!$A$2:$C$30000,3,FALSE),0)</f>
        <v>1</v>
      </c>
      <c r="Y658">
        <f>IF(ISERROR(MATCH(D658,'target HGNC ID'!$B$2:$B$30000,0)),0,1)</f>
        <v>0</v>
      </c>
    </row>
    <row r="659" spans="1:25" x14ac:dyDescent="0.25">
      <c r="A659" s="12" t="s">
        <v>1374</v>
      </c>
      <c r="B659" s="12">
        <v>5138</v>
      </c>
      <c r="C659" t="s">
        <v>2003</v>
      </c>
      <c r="D659">
        <f t="shared" si="10"/>
        <v>6418</v>
      </c>
      <c r="E659">
        <v>0</v>
      </c>
      <c r="F659">
        <v>1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134.88786315999999</v>
      </c>
      <c r="M659">
        <v>1013</v>
      </c>
      <c r="N659">
        <v>2.2000000000000001E-6</v>
      </c>
      <c r="O659">
        <v>8.0700000000000007E-6</v>
      </c>
      <c r="P659">
        <v>-5.2819999999999999E-5</v>
      </c>
      <c r="Q659">
        <v>0</v>
      </c>
      <c r="R659">
        <v>-5.5510000000000002E-5</v>
      </c>
      <c r="S659">
        <v>0</v>
      </c>
      <c r="T659">
        <v>0</v>
      </c>
      <c r="U659">
        <v>0</v>
      </c>
      <c r="V659" t="s">
        <v>2314</v>
      </c>
      <c r="W659">
        <f>IF(ISERROR(MATCH(VALUE(D659),'essen ID'!$A$1:$A$30000,0)),0,1)</f>
        <v>0</v>
      </c>
      <c r="X659">
        <f>IFERROR(VLOOKUP(VALUE(D659),DiseaseList!$A$2:$C$30000,3,FALSE),0)</f>
        <v>0</v>
      </c>
      <c r="Y659">
        <f>IF(ISERROR(MATCH(D659,'target HGNC ID'!$B$2:$B$30000,0)),0,1)</f>
        <v>0</v>
      </c>
    </row>
    <row r="660" spans="1:25" x14ac:dyDescent="0.25">
      <c r="A660" s="12" t="s">
        <v>1524</v>
      </c>
      <c r="B660" s="12">
        <v>5145</v>
      </c>
      <c r="C660" t="s">
        <v>1983</v>
      </c>
      <c r="D660">
        <f t="shared" si="10"/>
        <v>4830</v>
      </c>
      <c r="E660">
        <v>0</v>
      </c>
      <c r="F660">
        <v>1</v>
      </c>
      <c r="G660">
        <v>0</v>
      </c>
      <c r="H660">
        <v>0</v>
      </c>
      <c r="I660">
        <v>2</v>
      </c>
      <c r="J660">
        <v>1</v>
      </c>
      <c r="K660">
        <v>1</v>
      </c>
      <c r="L660">
        <v>2</v>
      </c>
      <c r="M660">
        <v>2</v>
      </c>
      <c r="N660">
        <v>2.2000000000000001E-6</v>
      </c>
      <c r="O660">
        <v>7.8900000000000007E-6</v>
      </c>
      <c r="P660">
        <v>-2.1759999999999998E-5</v>
      </c>
      <c r="Q660">
        <v>-1.3900000000000001E-5</v>
      </c>
      <c r="R660">
        <v>-2.7460000000000001E-5</v>
      </c>
      <c r="S660">
        <v>0</v>
      </c>
      <c r="T660">
        <v>0</v>
      </c>
      <c r="U660">
        <v>0</v>
      </c>
      <c r="V660" t="s">
        <v>2314</v>
      </c>
      <c r="W660">
        <f>IF(ISERROR(MATCH(VALUE(D660),'essen ID'!$A$1:$A$30000,0)),0,1)</f>
        <v>1</v>
      </c>
      <c r="X660">
        <f>IFERROR(VLOOKUP(VALUE(D660),DiseaseList!$A$2:$C$30000,3,FALSE),0)</f>
        <v>1</v>
      </c>
      <c r="Y660">
        <f>IF(ISERROR(MATCH(D660,'target HGNC ID'!$B$2:$B$30000,0)),0,1)</f>
        <v>1</v>
      </c>
    </row>
    <row r="661" spans="1:25" x14ac:dyDescent="0.25">
      <c r="A661" s="12" t="s">
        <v>1990</v>
      </c>
      <c r="B661" s="12">
        <v>5158</v>
      </c>
      <c r="C661" t="s">
        <v>309</v>
      </c>
      <c r="D661">
        <f t="shared" si="10"/>
        <v>4836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2.21E-6</v>
      </c>
      <c r="O661">
        <v>2.5691000000000001E-4</v>
      </c>
      <c r="P661">
        <v>-8.5499999999999995E-6</v>
      </c>
      <c r="Q661">
        <v>-4.6500000000000004E-6</v>
      </c>
      <c r="R661">
        <v>0</v>
      </c>
      <c r="S661">
        <v>0</v>
      </c>
      <c r="T661">
        <v>0</v>
      </c>
      <c r="U661">
        <v>0</v>
      </c>
      <c r="V661">
        <v>0</v>
      </c>
      <c r="W661">
        <f>IF(ISERROR(MATCH(VALUE(D661),'essen ID'!$A$1:$A$30000,0)),0,1)</f>
        <v>1</v>
      </c>
      <c r="X661">
        <f>IFERROR(VLOOKUP(VALUE(D661),DiseaseList!$A$2:$C$30000,3,FALSE),0)</f>
        <v>0</v>
      </c>
      <c r="Y661">
        <f>IF(ISERROR(MATCH(D661,'target HGNC ID'!$B$2:$B$30000,0)),0,1)</f>
        <v>1</v>
      </c>
    </row>
    <row r="662" spans="1:25" x14ac:dyDescent="0.25">
      <c r="A662" s="12" t="s">
        <v>972</v>
      </c>
      <c r="B662" s="12">
        <v>5148</v>
      </c>
      <c r="C662" t="s">
        <v>1452</v>
      </c>
      <c r="D662">
        <f t="shared" si="10"/>
        <v>4987</v>
      </c>
      <c r="E662">
        <v>0</v>
      </c>
      <c r="F662">
        <v>0</v>
      </c>
      <c r="G662">
        <v>0.45</v>
      </c>
      <c r="H662">
        <v>0.48</v>
      </c>
      <c r="I662">
        <v>4</v>
      </c>
      <c r="J662">
        <v>1</v>
      </c>
      <c r="K662">
        <v>3</v>
      </c>
      <c r="L662">
        <v>333.00003052</v>
      </c>
      <c r="M662">
        <v>6694</v>
      </c>
      <c r="N662">
        <v>2.2199999999999999E-6</v>
      </c>
      <c r="O662">
        <v>6.1640999999999996E-4</v>
      </c>
      <c r="P662">
        <v>-8.7940000000000002E-5</v>
      </c>
      <c r="Q662">
        <v>-6.4179999999999999E-5</v>
      </c>
      <c r="R662">
        <v>-4.1449999999999998E-5</v>
      </c>
      <c r="S662">
        <v>0</v>
      </c>
      <c r="T662">
        <v>0</v>
      </c>
      <c r="U662">
        <v>0</v>
      </c>
      <c r="V662">
        <v>0</v>
      </c>
      <c r="W662">
        <f>IF(ISERROR(MATCH(VALUE(D662),'essen ID'!$A$1:$A$30000,0)),0,1)</f>
        <v>0</v>
      </c>
      <c r="X662">
        <f>IFERROR(VLOOKUP(VALUE(D662),DiseaseList!$A$2:$C$30000,3,FALSE),0)</f>
        <v>0</v>
      </c>
      <c r="Y662">
        <f>IF(ISERROR(MATCH(D662,'target HGNC ID'!$B$2:$B$30000,0)),0,1)</f>
        <v>1</v>
      </c>
    </row>
    <row r="663" spans="1:25" x14ac:dyDescent="0.25">
      <c r="A663" s="12" t="s">
        <v>1991</v>
      </c>
      <c r="B663" s="12">
        <v>5155</v>
      </c>
      <c r="C663" t="s">
        <v>2064</v>
      </c>
      <c r="D663">
        <f t="shared" si="10"/>
        <v>1740</v>
      </c>
      <c r="E663">
        <v>0</v>
      </c>
      <c r="F663">
        <v>1</v>
      </c>
      <c r="G663">
        <v>0</v>
      </c>
      <c r="H663">
        <v>0</v>
      </c>
      <c r="I663">
        <v>4</v>
      </c>
      <c r="J663">
        <v>4</v>
      </c>
      <c r="K663">
        <v>0</v>
      </c>
      <c r="L663">
        <v>837.68737793000003</v>
      </c>
      <c r="M663">
        <v>9586</v>
      </c>
      <c r="N663">
        <v>2.2199999999999999E-6</v>
      </c>
      <c r="O663">
        <v>7.9578099999999992E-3</v>
      </c>
      <c r="P663">
        <v>-2.1130000000000001E-4</v>
      </c>
      <c r="Q663">
        <v>0</v>
      </c>
      <c r="R663">
        <v>-2.2205E-4</v>
      </c>
      <c r="S663">
        <v>0</v>
      </c>
      <c r="T663">
        <v>0</v>
      </c>
      <c r="U663">
        <v>0</v>
      </c>
      <c r="V663" t="s">
        <v>2314</v>
      </c>
      <c r="W663">
        <f>IF(ISERROR(MATCH(VALUE(D663),'essen ID'!$A$1:$A$30000,0)),0,1)</f>
        <v>0</v>
      </c>
      <c r="X663">
        <f>IFERROR(VLOOKUP(VALUE(D663),DiseaseList!$A$2:$C$30000,3,FALSE),0)</f>
        <v>0</v>
      </c>
      <c r="Y663">
        <f>IF(ISERROR(MATCH(D663,'target HGNC ID'!$B$2:$B$30000,0)),0,1)</f>
        <v>0</v>
      </c>
    </row>
    <row r="664" spans="1:25" x14ac:dyDescent="0.25">
      <c r="A664" s="12" t="s">
        <v>1068</v>
      </c>
      <c r="B664" s="12">
        <v>5156</v>
      </c>
      <c r="C664" t="s">
        <v>310</v>
      </c>
      <c r="D664">
        <f t="shared" si="10"/>
        <v>0</v>
      </c>
      <c r="E664">
        <v>0</v>
      </c>
      <c r="F664">
        <v>0</v>
      </c>
      <c r="G664">
        <v>0</v>
      </c>
      <c r="H664">
        <v>1</v>
      </c>
      <c r="I664">
        <v>2</v>
      </c>
      <c r="J664">
        <v>1</v>
      </c>
      <c r="K664">
        <v>1</v>
      </c>
      <c r="L664">
        <v>2338.2822265599998</v>
      </c>
      <c r="M664">
        <v>16338</v>
      </c>
      <c r="N664">
        <v>2.1900000000000002E-6</v>
      </c>
      <c r="O664">
        <v>6.1999999999999999E-7</v>
      </c>
      <c r="P664">
        <v>-1.5990000000000001E-5</v>
      </c>
      <c r="Q664">
        <v>-1.269E-5</v>
      </c>
      <c r="R664">
        <v>-1.8009999999999999E-5</v>
      </c>
      <c r="S664">
        <v>14</v>
      </c>
      <c r="T664">
        <v>8</v>
      </c>
      <c r="U664">
        <v>6</v>
      </c>
      <c r="V664" t="s">
        <v>2314</v>
      </c>
      <c r="W664">
        <f>IF(ISERROR(MATCH(VALUE(D664),'essen ID'!$A$1:$A$30000,0)),0,1)</f>
        <v>0</v>
      </c>
      <c r="X664">
        <f>IFERROR(VLOOKUP(VALUE(D664),DiseaseList!$A$2:$C$30000,3,FALSE),0)</f>
        <v>0</v>
      </c>
      <c r="Y664">
        <f>IF(ISERROR(MATCH(D664,'target HGNC ID'!$B$2:$B$30000,0)),0,1)</f>
        <v>0</v>
      </c>
    </row>
    <row r="665" spans="1:25" x14ac:dyDescent="0.25">
      <c r="A665" s="12" t="s">
        <v>349</v>
      </c>
      <c r="B665" s="12">
        <v>5163</v>
      </c>
      <c r="C665" t="s">
        <v>1188</v>
      </c>
      <c r="D665">
        <f t="shared" si="10"/>
        <v>4846</v>
      </c>
      <c r="E665">
        <v>0</v>
      </c>
      <c r="F665">
        <v>0</v>
      </c>
      <c r="G665">
        <v>0</v>
      </c>
      <c r="H665">
        <v>1</v>
      </c>
      <c r="I665">
        <v>7</v>
      </c>
      <c r="J665">
        <v>4</v>
      </c>
      <c r="K665">
        <v>3</v>
      </c>
      <c r="L665">
        <v>5226.4956054699996</v>
      </c>
      <c r="M665">
        <v>38014</v>
      </c>
      <c r="N665">
        <v>2.2199999999999999E-6</v>
      </c>
      <c r="O665">
        <v>5.5937199999999999E-3</v>
      </c>
      <c r="P665">
        <v>-1.974E-4</v>
      </c>
      <c r="Q665">
        <v>-6.8239999999999997E-5</v>
      </c>
      <c r="R665">
        <v>-2.1487000000000001E-4</v>
      </c>
      <c r="S665">
        <v>20976</v>
      </c>
      <c r="T665">
        <v>12848</v>
      </c>
      <c r="U665">
        <v>8128</v>
      </c>
      <c r="V665" t="s">
        <v>2314</v>
      </c>
      <c r="W665">
        <f>IF(ISERROR(MATCH(VALUE(D665),'essen ID'!$A$1:$A$30000,0)),0,1)</f>
        <v>1</v>
      </c>
      <c r="X665">
        <f>IFERROR(VLOOKUP(VALUE(D665),DiseaseList!$A$2:$C$30000,3,FALSE),0)</f>
        <v>1</v>
      </c>
      <c r="Y665">
        <f>IF(ISERROR(MATCH(D665,'target HGNC ID'!$B$2:$B$30000,0)),0,1)</f>
        <v>1</v>
      </c>
    </row>
    <row r="666" spans="1:25" x14ac:dyDescent="0.25">
      <c r="A666" s="12" t="s">
        <v>942</v>
      </c>
      <c r="B666" s="12">
        <v>5164</v>
      </c>
      <c r="C666" t="s">
        <v>2233</v>
      </c>
      <c r="D666">
        <f t="shared" si="10"/>
        <v>5664</v>
      </c>
      <c r="E666">
        <v>0</v>
      </c>
      <c r="F666">
        <v>1</v>
      </c>
      <c r="G666">
        <v>0</v>
      </c>
      <c r="H666">
        <v>0</v>
      </c>
      <c r="I666">
        <v>4</v>
      </c>
      <c r="J666">
        <v>4</v>
      </c>
      <c r="K666">
        <v>0</v>
      </c>
      <c r="L666">
        <v>72.6318512</v>
      </c>
      <c r="M666">
        <v>1477</v>
      </c>
      <c r="N666">
        <v>2.21E-6</v>
      </c>
      <c r="O666">
        <v>1.279741E-2</v>
      </c>
      <c r="P666">
        <v>-2.1130000000000001E-4</v>
      </c>
      <c r="Q666">
        <v>0</v>
      </c>
      <c r="R666">
        <v>-2.2205E-4</v>
      </c>
      <c r="S666">
        <v>0</v>
      </c>
      <c r="T666">
        <v>0</v>
      </c>
      <c r="U666">
        <v>0</v>
      </c>
      <c r="V666" t="s">
        <v>2314</v>
      </c>
      <c r="W666">
        <f>IF(ISERROR(MATCH(VALUE(D666),'essen ID'!$A$1:$A$30000,0)),0,1)</f>
        <v>1</v>
      </c>
      <c r="X666">
        <f>IFERROR(VLOOKUP(VALUE(D666),DiseaseList!$A$2:$C$30000,3,FALSE),0)</f>
        <v>1</v>
      </c>
      <c r="Y666">
        <f>IF(ISERROR(MATCH(D666,'target HGNC ID'!$B$2:$B$30000,0)),0,1)</f>
        <v>0</v>
      </c>
    </row>
    <row r="667" spans="1:25" x14ac:dyDescent="0.25">
      <c r="A667" s="12" t="s">
        <v>1992</v>
      </c>
      <c r="B667" s="12">
        <v>5174</v>
      </c>
      <c r="C667" t="s">
        <v>935</v>
      </c>
      <c r="D667">
        <f t="shared" si="10"/>
        <v>27035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  <c r="M667">
        <v>0</v>
      </c>
      <c r="N667">
        <v>2.2000000000000001E-6</v>
      </c>
      <c r="O667">
        <v>1.53E-6</v>
      </c>
      <c r="P667">
        <v>-8.5499999999999995E-6</v>
      </c>
      <c r="Q667">
        <v>-5.8699999999999997E-6</v>
      </c>
      <c r="R667">
        <v>0</v>
      </c>
      <c r="S667">
        <v>0</v>
      </c>
      <c r="T667">
        <v>0</v>
      </c>
      <c r="U667">
        <v>0</v>
      </c>
      <c r="V667">
        <v>0</v>
      </c>
      <c r="W667">
        <f>IF(ISERROR(MATCH(VALUE(D667),'essen ID'!$A$1:$A$30000,0)),0,1)</f>
        <v>0</v>
      </c>
      <c r="X667">
        <f>IFERROR(VLOOKUP(VALUE(D667),DiseaseList!$A$2:$C$30000,3,FALSE),0)</f>
        <v>0</v>
      </c>
      <c r="Y667">
        <f>IF(ISERROR(MATCH(D667,'target HGNC ID'!$B$2:$B$30000,0)),0,1)</f>
        <v>0</v>
      </c>
    </row>
    <row r="668" spans="1:25" x14ac:dyDescent="0.25">
      <c r="A668" s="12" t="s">
        <v>1130</v>
      </c>
      <c r="B668" s="12">
        <v>27043</v>
      </c>
      <c r="C668" t="s">
        <v>1441</v>
      </c>
      <c r="D668">
        <f t="shared" si="10"/>
        <v>2064</v>
      </c>
      <c r="E668">
        <v>0.57999999999999996</v>
      </c>
      <c r="F668">
        <v>0</v>
      </c>
      <c r="G668">
        <v>0</v>
      </c>
      <c r="H668">
        <v>1</v>
      </c>
      <c r="I668">
        <v>15</v>
      </c>
      <c r="J668">
        <v>3</v>
      </c>
      <c r="K668">
        <v>12</v>
      </c>
      <c r="L668">
        <v>7836.9057617199996</v>
      </c>
      <c r="M668">
        <v>71514</v>
      </c>
      <c r="N668">
        <v>2.2199999999999999E-6</v>
      </c>
      <c r="O668">
        <v>5.040331E-2</v>
      </c>
      <c r="P668">
        <v>-7.3656000000000004E-4</v>
      </c>
      <c r="Q668">
        <v>-3.4073000000000003E-4</v>
      </c>
      <c r="R668">
        <v>-3.0192000000000001E-4</v>
      </c>
      <c r="S668">
        <v>155712</v>
      </c>
      <c r="T668">
        <v>90070</v>
      </c>
      <c r="U668">
        <v>65642</v>
      </c>
      <c r="V668" t="s">
        <v>2314</v>
      </c>
      <c r="W668">
        <f>IF(ISERROR(MATCH(VALUE(D668),'essen ID'!$A$1:$A$30000,0)),0,1)</f>
        <v>1</v>
      </c>
      <c r="X668">
        <f>IFERROR(VLOOKUP(VALUE(D668),DiseaseList!$A$2:$C$30000,3,FALSE),0)</f>
        <v>1</v>
      </c>
      <c r="Y668">
        <f>IF(ISERROR(MATCH(D668,'target HGNC ID'!$B$2:$B$30000,0)),0,1)</f>
        <v>1</v>
      </c>
    </row>
    <row r="669" spans="1:25" x14ac:dyDescent="0.25">
      <c r="A669" s="12" t="s">
        <v>1130</v>
      </c>
      <c r="B669" s="12">
        <v>27043</v>
      </c>
      <c r="C669" t="s">
        <v>1085</v>
      </c>
      <c r="D669">
        <f t="shared" si="10"/>
        <v>9518</v>
      </c>
      <c r="E669">
        <v>0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2.2199999999999999E-6</v>
      </c>
      <c r="O669">
        <v>3.6305500000000002E-3</v>
      </c>
      <c r="P669">
        <v>-8.5499999999999995E-6</v>
      </c>
      <c r="Q669">
        <v>-2.5299999999999999E-6</v>
      </c>
      <c r="R669">
        <v>0</v>
      </c>
      <c r="S669">
        <v>0</v>
      </c>
      <c r="T669">
        <v>0</v>
      </c>
      <c r="U669">
        <v>0</v>
      </c>
      <c r="V669">
        <v>0</v>
      </c>
      <c r="W669">
        <f>IF(ISERROR(MATCH(VALUE(D669),'essen ID'!$A$1:$A$30000,0)),0,1)</f>
        <v>0</v>
      </c>
      <c r="X669">
        <f>IFERROR(VLOOKUP(VALUE(D669),DiseaseList!$A$2:$C$30000,3,FALSE),0)</f>
        <v>0</v>
      </c>
      <c r="Y669">
        <f>IF(ISERROR(MATCH(D669,'target HGNC ID'!$B$2:$B$30000,0)),0,1)</f>
        <v>0</v>
      </c>
    </row>
    <row r="670" spans="1:25" x14ac:dyDescent="0.25">
      <c r="A670" s="12" t="s">
        <v>1225</v>
      </c>
      <c r="B670" s="12">
        <v>5187</v>
      </c>
      <c r="C670" t="s">
        <v>1028</v>
      </c>
      <c r="D670">
        <f t="shared" si="10"/>
        <v>4909</v>
      </c>
      <c r="E670">
        <v>0</v>
      </c>
      <c r="F670">
        <v>1</v>
      </c>
      <c r="G670">
        <v>0</v>
      </c>
      <c r="H670">
        <v>0</v>
      </c>
      <c r="I670">
        <v>2</v>
      </c>
      <c r="J670">
        <v>0</v>
      </c>
      <c r="K670">
        <v>2</v>
      </c>
      <c r="L670">
        <v>1448.7042236299999</v>
      </c>
      <c r="M670">
        <v>10039</v>
      </c>
      <c r="N670">
        <v>2.21E-6</v>
      </c>
      <c r="O670">
        <v>2.5094200000000001E-3</v>
      </c>
      <c r="P670">
        <v>-3.4209999999999999E-5</v>
      </c>
      <c r="Q670">
        <v>-1.6799999999999998E-5</v>
      </c>
      <c r="R670">
        <v>0</v>
      </c>
      <c r="S670">
        <v>0</v>
      </c>
      <c r="T670">
        <v>0</v>
      </c>
      <c r="U670">
        <v>0</v>
      </c>
      <c r="V670" t="s">
        <v>2314</v>
      </c>
      <c r="W670">
        <f>IF(ISERROR(MATCH(VALUE(D670),'essen ID'!$A$1:$A$30000,0)),0,1)</f>
        <v>1</v>
      </c>
      <c r="X670">
        <f>IFERROR(VLOOKUP(VALUE(D670),DiseaseList!$A$2:$C$30000,3,FALSE),0)</f>
        <v>1</v>
      </c>
      <c r="Y670">
        <f>IF(ISERROR(MATCH(D670,'target HGNC ID'!$B$2:$B$30000,0)),0,1)</f>
        <v>0</v>
      </c>
    </row>
    <row r="671" spans="1:25" x14ac:dyDescent="0.25">
      <c r="A671" s="12" t="s">
        <v>1225</v>
      </c>
      <c r="B671" s="12">
        <v>5187</v>
      </c>
      <c r="C671" t="s">
        <v>1984</v>
      </c>
      <c r="D671">
        <f t="shared" si="10"/>
        <v>4913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2.1900000000000002E-6</v>
      </c>
      <c r="O671">
        <v>8.4E-7</v>
      </c>
      <c r="P671">
        <v>-8.5499999999999995E-6</v>
      </c>
      <c r="Q671">
        <v>-5.8699999999999997E-6</v>
      </c>
      <c r="R671">
        <v>0</v>
      </c>
      <c r="S671">
        <v>0</v>
      </c>
      <c r="T671">
        <v>0</v>
      </c>
      <c r="U671">
        <v>0</v>
      </c>
      <c r="V671" t="s">
        <v>2314</v>
      </c>
      <c r="W671">
        <f>IF(ISERROR(MATCH(VALUE(D671),'essen ID'!$A$1:$A$30000,0)),0,1)</f>
        <v>0</v>
      </c>
      <c r="X671">
        <f>IFERROR(VLOOKUP(VALUE(D671),DiseaseList!$A$2:$C$30000,3,FALSE),0)</f>
        <v>0</v>
      </c>
      <c r="Y671">
        <f>IF(ISERROR(MATCH(D671,'target HGNC ID'!$B$2:$B$30000,0)),0,1)</f>
        <v>0</v>
      </c>
    </row>
    <row r="672" spans="1:25" x14ac:dyDescent="0.25">
      <c r="A672" s="12" t="s">
        <v>1225</v>
      </c>
      <c r="B672" s="12">
        <v>5187</v>
      </c>
      <c r="C672" t="s">
        <v>1583</v>
      </c>
      <c r="D672">
        <f t="shared" si="10"/>
        <v>4914</v>
      </c>
      <c r="E672">
        <v>0</v>
      </c>
      <c r="F672">
        <v>0</v>
      </c>
      <c r="G672">
        <v>0.5</v>
      </c>
      <c r="H672">
        <v>0.61</v>
      </c>
      <c r="I672">
        <v>14</v>
      </c>
      <c r="J672">
        <v>5</v>
      </c>
      <c r="K672">
        <v>9</v>
      </c>
      <c r="L672">
        <v>7432.5732421900002</v>
      </c>
      <c r="M672">
        <v>75971</v>
      </c>
      <c r="N672">
        <v>2.2199999999999999E-6</v>
      </c>
      <c r="O672">
        <v>2.1982689999999999E-2</v>
      </c>
      <c r="P672">
        <v>-6.8983E-4</v>
      </c>
      <c r="Q672">
        <v>-4.0009000000000003E-4</v>
      </c>
      <c r="R672">
        <v>-4.3200999999999998E-4</v>
      </c>
      <c r="S672">
        <v>78152</v>
      </c>
      <c r="T672">
        <v>47685</v>
      </c>
      <c r="U672">
        <v>30467</v>
      </c>
      <c r="V672" t="s">
        <v>2314</v>
      </c>
      <c r="W672">
        <f>IF(ISERROR(MATCH(VALUE(D672),'essen ID'!$A$1:$A$30000,0)),0,1)</f>
        <v>1</v>
      </c>
      <c r="X672">
        <f>IFERROR(VLOOKUP(VALUE(D672),DiseaseList!$A$2:$C$30000,3,FALSE),0)</f>
        <v>1</v>
      </c>
      <c r="Y672">
        <f>IF(ISERROR(MATCH(D672,'target HGNC ID'!$B$2:$B$30000,0)),0,1)</f>
        <v>1</v>
      </c>
    </row>
    <row r="673" spans="1:25" x14ac:dyDescent="0.25">
      <c r="A673" s="12" t="s">
        <v>1652</v>
      </c>
      <c r="B673" s="12">
        <v>9451</v>
      </c>
      <c r="C673" t="s">
        <v>1496</v>
      </c>
      <c r="D673">
        <f t="shared" si="10"/>
        <v>8650</v>
      </c>
      <c r="E673">
        <v>0</v>
      </c>
      <c r="F673">
        <v>1</v>
      </c>
      <c r="G673">
        <v>0</v>
      </c>
      <c r="H673">
        <v>0</v>
      </c>
      <c r="I673">
        <v>4</v>
      </c>
      <c r="J673">
        <v>3</v>
      </c>
      <c r="K673">
        <v>1</v>
      </c>
      <c r="L673">
        <v>1176.9572753899999</v>
      </c>
      <c r="M673">
        <v>24896</v>
      </c>
      <c r="N673">
        <v>2.21E-6</v>
      </c>
      <c r="O673">
        <v>9.3187300000000008E-3</v>
      </c>
      <c r="P673">
        <v>-2.94E-5</v>
      </c>
      <c r="Q673">
        <v>-1.6019999999999999E-5</v>
      </c>
      <c r="R673">
        <v>-3.93E-5</v>
      </c>
      <c r="S673">
        <v>71</v>
      </c>
      <c r="T673">
        <v>68</v>
      </c>
      <c r="U673">
        <v>3</v>
      </c>
      <c r="V673" t="s">
        <v>2314</v>
      </c>
      <c r="W673">
        <f>IF(ISERROR(MATCH(VALUE(D673),'essen ID'!$A$1:$A$30000,0)),0,1)</f>
        <v>1</v>
      </c>
      <c r="X673">
        <f>IFERROR(VLOOKUP(VALUE(D673),DiseaseList!$A$2:$C$30000,3,FALSE),0)</f>
        <v>0</v>
      </c>
      <c r="Y673">
        <f>IF(ISERROR(MATCH(D673,'target HGNC ID'!$B$2:$B$30000,0)),0,1)</f>
        <v>0</v>
      </c>
    </row>
    <row r="674" spans="1:25" x14ac:dyDescent="0.25">
      <c r="A674" s="12" t="s">
        <v>1701</v>
      </c>
      <c r="B674" s="12">
        <v>5216</v>
      </c>
      <c r="C674" t="s">
        <v>317</v>
      </c>
      <c r="D674">
        <f t="shared" si="10"/>
        <v>10193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2.2400000000000002E-6</v>
      </c>
      <c r="O674">
        <v>3.0239999999999998E-5</v>
      </c>
      <c r="P674">
        <v>-8.5499999999999995E-6</v>
      </c>
      <c r="Q674">
        <v>-5.2599999999999996E-6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f>IF(ISERROR(MATCH(VALUE(D674),'essen ID'!$A$1:$A$30000,0)),0,1)</f>
        <v>0</v>
      </c>
      <c r="X674">
        <f>IFERROR(VLOOKUP(VALUE(D674),DiseaseList!$A$2:$C$30000,3,FALSE),0)</f>
        <v>0</v>
      </c>
      <c r="Y674">
        <f>IF(ISERROR(MATCH(D674,'target HGNC ID'!$B$2:$B$30000,0)),0,1)</f>
        <v>0</v>
      </c>
    </row>
    <row r="675" spans="1:25" x14ac:dyDescent="0.25">
      <c r="A675" s="12" t="s">
        <v>888</v>
      </c>
      <c r="B675" s="12">
        <v>10891</v>
      </c>
      <c r="C675" t="s">
        <v>318</v>
      </c>
      <c r="D675">
        <f t="shared" si="10"/>
        <v>55075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1</v>
      </c>
      <c r="L675">
        <v>0</v>
      </c>
      <c r="M675">
        <v>0</v>
      </c>
      <c r="N675">
        <v>2.2199999999999999E-6</v>
      </c>
      <c r="O675">
        <v>4.2251000000000002E-4</v>
      </c>
      <c r="P675">
        <v>-8.5499999999999995E-6</v>
      </c>
      <c r="Q675">
        <v>-2.2299999999999998E-6</v>
      </c>
      <c r="R675">
        <v>0</v>
      </c>
      <c r="S675">
        <v>0</v>
      </c>
      <c r="T675">
        <v>0</v>
      </c>
      <c r="U675">
        <v>0</v>
      </c>
      <c r="V675">
        <v>0</v>
      </c>
      <c r="W675">
        <f>IF(ISERROR(MATCH(VALUE(D675),'essen ID'!$A$1:$A$30000,0)),0,1)</f>
        <v>0</v>
      </c>
      <c r="X675">
        <f>IFERROR(VLOOKUP(VALUE(D675),DiseaseList!$A$2:$C$30000,3,FALSE),0)</f>
        <v>0</v>
      </c>
      <c r="Y675">
        <f>IF(ISERROR(MATCH(D675,'target HGNC ID'!$B$2:$B$30000,0)),0,1)</f>
        <v>0</v>
      </c>
    </row>
    <row r="676" spans="1:25" x14ac:dyDescent="0.25">
      <c r="A676" s="12" t="s">
        <v>383</v>
      </c>
      <c r="B676" s="12">
        <v>5290</v>
      </c>
      <c r="C676" t="s">
        <v>1045</v>
      </c>
      <c r="D676">
        <f t="shared" si="10"/>
        <v>0</v>
      </c>
      <c r="E676">
        <v>0.46</v>
      </c>
      <c r="F676">
        <v>0</v>
      </c>
      <c r="G676">
        <v>0.16</v>
      </c>
      <c r="H676">
        <v>0.88</v>
      </c>
      <c r="I676">
        <v>4</v>
      </c>
      <c r="J676">
        <v>2</v>
      </c>
      <c r="K676">
        <v>2</v>
      </c>
      <c r="L676">
        <v>8093.0009765599998</v>
      </c>
      <c r="M676">
        <v>50867</v>
      </c>
      <c r="N676">
        <v>2.21E-6</v>
      </c>
      <c r="O676">
        <v>2.9460000000000001E-4</v>
      </c>
      <c r="P676">
        <v>-7.6470000000000005E-5</v>
      </c>
      <c r="Q676">
        <v>-5.1969999999999999E-5</v>
      </c>
      <c r="R676">
        <v>-5.1400000000000003E-5</v>
      </c>
      <c r="S676">
        <v>17</v>
      </c>
      <c r="T676">
        <v>6</v>
      </c>
      <c r="U676">
        <v>11</v>
      </c>
      <c r="V676" t="s">
        <v>2314</v>
      </c>
      <c r="W676">
        <f>IF(ISERROR(MATCH(VALUE(D676),'essen ID'!$A$1:$A$30000,0)),0,1)</f>
        <v>0</v>
      </c>
      <c r="X676">
        <f>IFERROR(VLOOKUP(VALUE(D676),DiseaseList!$A$2:$C$30000,3,FALSE),0)</f>
        <v>0</v>
      </c>
      <c r="Y676">
        <f>IF(ISERROR(MATCH(D676,'target HGNC ID'!$B$2:$B$30000,0)),0,1)</f>
        <v>0</v>
      </c>
    </row>
    <row r="677" spans="1:25" x14ac:dyDescent="0.25">
      <c r="A677" s="12" t="s">
        <v>1429</v>
      </c>
      <c r="B677" s="12">
        <v>5294</v>
      </c>
      <c r="C677" t="s">
        <v>1632</v>
      </c>
      <c r="D677">
        <f t="shared" si="10"/>
        <v>57448</v>
      </c>
      <c r="E677">
        <v>0.74</v>
      </c>
      <c r="F677">
        <v>0.52</v>
      </c>
      <c r="G677">
        <v>0.28000000000000003</v>
      </c>
      <c r="H677">
        <v>0.77</v>
      </c>
      <c r="I677">
        <v>5</v>
      </c>
      <c r="J677">
        <v>2</v>
      </c>
      <c r="K677">
        <v>3</v>
      </c>
      <c r="L677">
        <v>1377.89782715</v>
      </c>
      <c r="M677">
        <v>10213</v>
      </c>
      <c r="N677">
        <v>2.2299999999999998E-6</v>
      </c>
      <c r="O677">
        <v>4.1989000000000002E-4</v>
      </c>
      <c r="P677">
        <v>-1.1611E-4</v>
      </c>
      <c r="Q677">
        <v>-8.5550000000000006E-5</v>
      </c>
      <c r="R677">
        <v>-1.0923E-4</v>
      </c>
      <c r="S677">
        <v>1</v>
      </c>
      <c r="T677">
        <v>1</v>
      </c>
      <c r="U677">
        <v>0</v>
      </c>
      <c r="V677">
        <v>0.54308062999999995</v>
      </c>
      <c r="W677">
        <f>IF(ISERROR(MATCH(VALUE(D677),'essen ID'!$A$1:$A$30000,0)),0,1)</f>
        <v>1</v>
      </c>
      <c r="X677">
        <f>IFERROR(VLOOKUP(VALUE(D677),DiseaseList!$A$2:$C$30000,3,FALSE),0)</f>
        <v>0</v>
      </c>
      <c r="Y677">
        <f>IF(ISERROR(MATCH(D677,'target HGNC ID'!$B$2:$B$30000,0)),0,1)</f>
        <v>0</v>
      </c>
    </row>
    <row r="678" spans="1:25" x14ac:dyDescent="0.25">
      <c r="A678" s="12" t="s">
        <v>1265</v>
      </c>
      <c r="B678" s="12">
        <v>8394</v>
      </c>
      <c r="C678" t="s">
        <v>886</v>
      </c>
      <c r="D678">
        <f t="shared" si="10"/>
        <v>10456</v>
      </c>
      <c r="E678">
        <v>0</v>
      </c>
      <c r="F678">
        <v>0</v>
      </c>
      <c r="G678">
        <v>0.44</v>
      </c>
      <c r="H678">
        <v>0.91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3.9000000000000002E-7</v>
      </c>
      <c r="O678">
        <v>0</v>
      </c>
      <c r="P678">
        <v>-1.3210000000000001E-5</v>
      </c>
      <c r="Q678">
        <v>0</v>
      </c>
      <c r="R678">
        <v>-1.3879999999999999E-5</v>
      </c>
      <c r="S678">
        <v>0</v>
      </c>
      <c r="T678">
        <v>0</v>
      </c>
      <c r="U678">
        <v>0</v>
      </c>
      <c r="V678">
        <v>0</v>
      </c>
      <c r="W678">
        <f>IF(ISERROR(MATCH(VALUE(D678),'essen ID'!$A$1:$A$30000,0)),0,1)</f>
        <v>0</v>
      </c>
      <c r="X678">
        <f>IFERROR(VLOOKUP(VALUE(D678),DiseaseList!$A$2:$C$30000,3,FALSE),0)</f>
        <v>1</v>
      </c>
      <c r="Y678">
        <f>IF(ISERROR(MATCH(D678,'target HGNC ID'!$B$2:$B$30000,0)),0,1)</f>
        <v>0</v>
      </c>
    </row>
    <row r="679" spans="1:25" x14ac:dyDescent="0.25">
      <c r="A679" s="12" t="s">
        <v>1286</v>
      </c>
      <c r="B679" s="12">
        <v>27124</v>
      </c>
      <c r="C679" t="s">
        <v>324</v>
      </c>
      <c r="D679">
        <f t="shared" si="10"/>
        <v>27429</v>
      </c>
      <c r="E679">
        <v>0</v>
      </c>
      <c r="F679">
        <v>0.52</v>
      </c>
      <c r="G679">
        <v>0.65</v>
      </c>
      <c r="H679">
        <v>0.24</v>
      </c>
      <c r="I679">
        <v>4</v>
      </c>
      <c r="J679">
        <v>1</v>
      </c>
      <c r="K679">
        <v>3</v>
      </c>
      <c r="L679">
        <v>69.943161009999997</v>
      </c>
      <c r="M679">
        <v>642</v>
      </c>
      <c r="N679">
        <v>2.2299999999999998E-6</v>
      </c>
      <c r="O679">
        <v>3.9594000000000001E-4</v>
      </c>
      <c r="P679">
        <v>-7.9300000000000003E-5</v>
      </c>
      <c r="Q679">
        <v>-6.5090000000000002E-5</v>
      </c>
      <c r="R679">
        <v>-5.062E-5</v>
      </c>
      <c r="S679">
        <v>1</v>
      </c>
      <c r="T679">
        <v>1</v>
      </c>
      <c r="U679">
        <v>0</v>
      </c>
      <c r="V679">
        <v>0.54308062999999995</v>
      </c>
      <c r="W679">
        <f>IF(ISERROR(MATCH(VALUE(D679),'essen ID'!$A$1:$A$30000,0)),0,1)</f>
        <v>1</v>
      </c>
      <c r="X679">
        <f>IFERROR(VLOOKUP(VALUE(D679),DiseaseList!$A$2:$C$30000,3,FALSE),0)</f>
        <v>1</v>
      </c>
      <c r="Y679">
        <f>IF(ISERROR(MATCH(D679,'target HGNC ID'!$B$2:$B$30000,0)),0,1)</f>
        <v>0</v>
      </c>
    </row>
    <row r="680" spans="1:25" x14ac:dyDescent="0.25">
      <c r="A680" s="12" t="s">
        <v>1020</v>
      </c>
      <c r="B680" s="12">
        <v>3632</v>
      </c>
      <c r="C680" t="s">
        <v>1685</v>
      </c>
      <c r="D680">
        <f t="shared" si="10"/>
        <v>5295</v>
      </c>
      <c r="E680">
        <v>0.47</v>
      </c>
      <c r="F680">
        <v>0</v>
      </c>
      <c r="G680">
        <v>0</v>
      </c>
      <c r="H680">
        <v>1</v>
      </c>
      <c r="I680">
        <v>10</v>
      </c>
      <c r="J680">
        <v>6</v>
      </c>
      <c r="K680">
        <v>4</v>
      </c>
      <c r="L680">
        <v>2649.0541992200001</v>
      </c>
      <c r="M680">
        <v>24748</v>
      </c>
      <c r="N680">
        <v>2.2199999999999999E-6</v>
      </c>
      <c r="O680">
        <v>8.7673600000000001E-3</v>
      </c>
      <c r="P680">
        <v>-4.2587000000000001E-4</v>
      </c>
      <c r="Q680">
        <v>-2.0544000000000001E-4</v>
      </c>
      <c r="R680">
        <v>-3.7436000000000001E-4</v>
      </c>
      <c r="S680">
        <v>49234</v>
      </c>
      <c r="T680">
        <v>30755</v>
      </c>
      <c r="U680">
        <v>18479</v>
      </c>
      <c r="V680" t="s">
        <v>2314</v>
      </c>
      <c r="W680">
        <f>IF(ISERROR(MATCH(VALUE(D680),'essen ID'!$A$1:$A$30000,0)),0,1)</f>
        <v>1</v>
      </c>
      <c r="X680">
        <f>IFERROR(VLOOKUP(VALUE(D680),DiseaseList!$A$2:$C$30000,3,FALSE),0)</f>
        <v>0</v>
      </c>
      <c r="Y680">
        <f>IF(ISERROR(MATCH(D680,'target HGNC ID'!$B$2:$B$30000,0)),0,1)</f>
        <v>1</v>
      </c>
    </row>
    <row r="681" spans="1:25" x14ac:dyDescent="0.25">
      <c r="A681" s="12" t="s">
        <v>1993</v>
      </c>
      <c r="B681" s="12">
        <v>8544</v>
      </c>
      <c r="C681" t="s">
        <v>1255</v>
      </c>
      <c r="D681">
        <f t="shared" si="10"/>
        <v>7158</v>
      </c>
      <c r="E681">
        <v>1</v>
      </c>
      <c r="F681">
        <v>0</v>
      </c>
      <c r="G681">
        <v>0</v>
      </c>
      <c r="H681">
        <v>1</v>
      </c>
      <c r="I681">
        <v>5</v>
      </c>
      <c r="J681">
        <v>5</v>
      </c>
      <c r="K681">
        <v>0</v>
      </c>
      <c r="L681">
        <v>576.66723633000004</v>
      </c>
      <c r="M681">
        <v>5250</v>
      </c>
      <c r="N681">
        <v>2.21E-6</v>
      </c>
      <c r="O681">
        <v>4.4920000000000003E-3</v>
      </c>
      <c r="P681">
        <v>-3.3016000000000002E-4</v>
      </c>
      <c r="Q681">
        <v>0</v>
      </c>
      <c r="R681">
        <v>-3.4695E-4</v>
      </c>
      <c r="S681">
        <v>0</v>
      </c>
      <c r="T681">
        <v>0</v>
      </c>
      <c r="U681">
        <v>0</v>
      </c>
      <c r="V681" t="s">
        <v>2314</v>
      </c>
      <c r="W681">
        <f>IF(ISERROR(MATCH(VALUE(D681),'essen ID'!$A$1:$A$30000,0)),0,1)</f>
        <v>1</v>
      </c>
      <c r="X681">
        <f>IFERROR(VLOOKUP(VALUE(D681),DiseaseList!$A$2:$C$30000,3,FALSE),0)</f>
        <v>0</v>
      </c>
      <c r="Y681">
        <f>IF(ISERROR(MATCH(D681,'target HGNC ID'!$B$2:$B$30000,0)),0,1)</f>
        <v>0</v>
      </c>
    </row>
    <row r="682" spans="1:25" x14ac:dyDescent="0.25">
      <c r="A682" s="12" t="s">
        <v>1339</v>
      </c>
      <c r="B682" s="12">
        <v>5567</v>
      </c>
      <c r="C682" t="s">
        <v>60</v>
      </c>
      <c r="D682">
        <f t="shared" si="10"/>
        <v>1021</v>
      </c>
      <c r="E682">
        <v>0.57999999999999996</v>
      </c>
      <c r="F682">
        <v>0</v>
      </c>
      <c r="G682">
        <v>0.5</v>
      </c>
      <c r="H682">
        <v>0.41</v>
      </c>
      <c r="I682">
        <v>7</v>
      </c>
      <c r="J682">
        <v>5</v>
      </c>
      <c r="K682">
        <v>2</v>
      </c>
      <c r="L682">
        <v>5160.1538085900002</v>
      </c>
      <c r="M682">
        <v>38189</v>
      </c>
      <c r="N682">
        <v>2.21E-6</v>
      </c>
      <c r="O682">
        <v>7.4390000000000003E-4</v>
      </c>
      <c r="P682">
        <v>-2.3479999999999999E-4</v>
      </c>
      <c r="Q682">
        <v>-8.6840000000000002E-5</v>
      </c>
      <c r="R682">
        <v>2.05E-5</v>
      </c>
      <c r="S682">
        <v>1739</v>
      </c>
      <c r="T682">
        <v>799</v>
      </c>
      <c r="U682">
        <v>940</v>
      </c>
      <c r="V682" t="s">
        <v>2314</v>
      </c>
      <c r="W682">
        <f>IF(ISERROR(MATCH(VALUE(D682),'essen ID'!$A$1:$A$30000,0)),0,1)</f>
        <v>1</v>
      </c>
      <c r="X682">
        <f>IFERROR(VLOOKUP(VALUE(D682),DiseaseList!$A$2:$C$30000,3,FALSE),0)</f>
        <v>1</v>
      </c>
      <c r="Y682">
        <f>IF(ISERROR(MATCH(D682,'target HGNC ID'!$B$2:$B$30000,0)),0,1)</f>
        <v>1</v>
      </c>
    </row>
    <row r="683" spans="1:25" x14ac:dyDescent="0.25">
      <c r="A683" s="12" t="s">
        <v>454</v>
      </c>
      <c r="B683" s="12">
        <v>50818</v>
      </c>
      <c r="C683" t="s">
        <v>887</v>
      </c>
      <c r="D683">
        <f t="shared" si="10"/>
        <v>1030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2.21E-6</v>
      </c>
      <c r="O683">
        <v>5.3579999999999999E-5</v>
      </c>
      <c r="P683">
        <v>-8.5499999999999995E-6</v>
      </c>
      <c r="Q683">
        <v>-5.5600000000000001E-6</v>
      </c>
      <c r="R683">
        <v>0</v>
      </c>
      <c r="S683">
        <v>0</v>
      </c>
      <c r="T683">
        <v>0</v>
      </c>
      <c r="U683">
        <v>0</v>
      </c>
      <c r="V683">
        <v>0</v>
      </c>
      <c r="W683">
        <f>IF(ISERROR(MATCH(VALUE(D683),'essen ID'!$A$1:$A$30000,0)),0,1)</f>
        <v>0</v>
      </c>
      <c r="X683">
        <f>IFERROR(VLOOKUP(VALUE(D683),DiseaseList!$A$2:$C$30000,3,FALSE),0)</f>
        <v>0</v>
      </c>
      <c r="Y683">
        <f>IF(ISERROR(MATCH(D683,'target HGNC ID'!$B$2:$B$30000,0)),0,1)</f>
        <v>0</v>
      </c>
    </row>
    <row r="684" spans="1:25" x14ac:dyDescent="0.25">
      <c r="A684" s="12" t="s">
        <v>454</v>
      </c>
      <c r="B684" s="12">
        <v>50818</v>
      </c>
      <c r="C684" t="s">
        <v>1050</v>
      </c>
      <c r="D684">
        <f t="shared" si="10"/>
        <v>5375</v>
      </c>
      <c r="E684">
        <v>0</v>
      </c>
      <c r="F684">
        <v>1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2.2199999999999999E-6</v>
      </c>
      <c r="O684">
        <v>1.0945200000000001E-3</v>
      </c>
      <c r="P684">
        <v>-1.3684999999999999E-4</v>
      </c>
      <c r="Q684">
        <v>-4.2929999999999997E-5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f>IF(ISERROR(MATCH(VALUE(D684),'essen ID'!$A$1:$A$30000,0)),0,1)</f>
        <v>0</v>
      </c>
      <c r="X684">
        <f>IFERROR(VLOOKUP(VALUE(D684),DiseaseList!$A$2:$C$30000,3,FALSE),0)</f>
        <v>0</v>
      </c>
      <c r="Y684">
        <f>IF(ISERROR(MATCH(D684,'target HGNC ID'!$B$2:$B$30000,0)),0,1)</f>
        <v>1</v>
      </c>
    </row>
    <row r="685" spans="1:25" x14ac:dyDescent="0.25">
      <c r="A685" s="12" t="s">
        <v>1774</v>
      </c>
      <c r="B685" s="12">
        <v>5578</v>
      </c>
      <c r="C685" t="s">
        <v>1135</v>
      </c>
      <c r="D685">
        <f t="shared" si="10"/>
        <v>5313</v>
      </c>
      <c r="E685">
        <v>0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3.9000000000000002E-7</v>
      </c>
      <c r="O685">
        <v>0</v>
      </c>
      <c r="P685">
        <v>-1.3210000000000001E-5</v>
      </c>
      <c r="Q685">
        <v>0</v>
      </c>
      <c r="R685">
        <v>-1.3879999999999999E-5</v>
      </c>
      <c r="S685">
        <v>0</v>
      </c>
      <c r="T685">
        <v>0</v>
      </c>
      <c r="U685">
        <v>0</v>
      </c>
      <c r="V685">
        <v>0</v>
      </c>
      <c r="W685">
        <f>IF(ISERROR(MATCH(VALUE(D685),'essen ID'!$A$1:$A$30000,0)),0,1)</f>
        <v>0</v>
      </c>
      <c r="X685">
        <f>IFERROR(VLOOKUP(VALUE(D685),DiseaseList!$A$2:$C$30000,3,FALSE),0)</f>
        <v>1</v>
      </c>
      <c r="Y685">
        <f>IF(ISERROR(MATCH(D685,'target HGNC ID'!$B$2:$B$30000,0)),0,1)</f>
        <v>1</v>
      </c>
    </row>
    <row r="686" spans="1:25" x14ac:dyDescent="0.25">
      <c r="A686" s="12" t="s">
        <v>1774</v>
      </c>
      <c r="B686" s="12">
        <v>5578</v>
      </c>
      <c r="C686" t="s">
        <v>1532</v>
      </c>
      <c r="D686">
        <f t="shared" si="10"/>
        <v>55566</v>
      </c>
      <c r="E686">
        <v>0</v>
      </c>
      <c r="F686">
        <v>0</v>
      </c>
      <c r="G686">
        <v>0</v>
      </c>
      <c r="H686">
        <v>1</v>
      </c>
      <c r="I686">
        <v>4</v>
      </c>
      <c r="J686">
        <v>4</v>
      </c>
      <c r="K686">
        <v>0</v>
      </c>
      <c r="L686">
        <v>321.84274291999998</v>
      </c>
      <c r="M686">
        <v>4060</v>
      </c>
      <c r="N686">
        <v>2.21E-6</v>
      </c>
      <c r="O686">
        <v>8.3454000000000004E-4</v>
      </c>
      <c r="P686">
        <v>-2.1130000000000001E-4</v>
      </c>
      <c r="Q686">
        <v>0</v>
      </c>
      <c r="R686">
        <v>-2.2205E-4</v>
      </c>
      <c r="S686">
        <v>0</v>
      </c>
      <c r="T686">
        <v>0</v>
      </c>
      <c r="U686">
        <v>0</v>
      </c>
      <c r="V686" t="s">
        <v>2314</v>
      </c>
      <c r="W686">
        <f>IF(ISERROR(MATCH(VALUE(D686),'essen ID'!$A$1:$A$30000,0)),0,1)</f>
        <v>0</v>
      </c>
      <c r="X686">
        <f>IFERROR(VLOOKUP(VALUE(D686),DiseaseList!$A$2:$C$30000,3,FALSE),0)</f>
        <v>0</v>
      </c>
      <c r="Y686">
        <f>IF(ISERROR(MATCH(D686,'target HGNC ID'!$B$2:$B$30000,0)),0,1)</f>
        <v>0</v>
      </c>
    </row>
    <row r="687" spans="1:25" x14ac:dyDescent="0.25">
      <c r="A687" s="12" t="s">
        <v>1002</v>
      </c>
      <c r="B687" s="12">
        <v>5581</v>
      </c>
      <c r="C687" t="s">
        <v>1200</v>
      </c>
      <c r="D687">
        <f t="shared" si="10"/>
        <v>5544</v>
      </c>
      <c r="E687">
        <v>1</v>
      </c>
      <c r="F687">
        <v>0</v>
      </c>
      <c r="G687">
        <v>0</v>
      </c>
      <c r="H687">
        <v>1</v>
      </c>
      <c r="I687">
        <v>8</v>
      </c>
      <c r="J687">
        <v>5</v>
      </c>
      <c r="K687">
        <v>3</v>
      </c>
      <c r="L687">
        <v>6963.7309570300004</v>
      </c>
      <c r="M687">
        <v>58926</v>
      </c>
      <c r="N687">
        <v>2.21E-6</v>
      </c>
      <c r="O687">
        <v>4.4926699999999998E-3</v>
      </c>
      <c r="P687">
        <v>-2.5944999999999999E-4</v>
      </c>
      <c r="Q687">
        <v>-1.1055E-4</v>
      </c>
      <c r="R687">
        <v>-2.7938000000000003E-4</v>
      </c>
      <c r="S687">
        <v>56855</v>
      </c>
      <c r="T687">
        <v>36967</v>
      </c>
      <c r="U687">
        <v>19888</v>
      </c>
      <c r="V687" t="s">
        <v>2314</v>
      </c>
      <c r="W687">
        <f>IF(ISERROR(MATCH(VALUE(D687),'essen ID'!$A$1:$A$30000,0)),0,1)</f>
        <v>0</v>
      </c>
      <c r="X687">
        <f>IFERROR(VLOOKUP(VALUE(D687),DiseaseList!$A$2:$C$30000,3,FALSE),0)</f>
        <v>0</v>
      </c>
      <c r="Y687">
        <f>IF(ISERROR(MATCH(D687,'target HGNC ID'!$B$2:$B$30000,0)),0,1)</f>
        <v>0</v>
      </c>
    </row>
    <row r="688" spans="1:25" x14ac:dyDescent="0.25">
      <c r="A688" s="12" t="s">
        <v>1135</v>
      </c>
      <c r="B688" s="12">
        <v>5313</v>
      </c>
      <c r="C688" t="s">
        <v>1034</v>
      </c>
      <c r="D688">
        <f t="shared" si="10"/>
        <v>7161</v>
      </c>
      <c r="E688">
        <v>0</v>
      </c>
      <c r="F688">
        <v>0</v>
      </c>
      <c r="G688">
        <v>0</v>
      </c>
      <c r="H688">
        <v>1</v>
      </c>
      <c r="I688">
        <v>3</v>
      </c>
      <c r="J688">
        <v>1</v>
      </c>
      <c r="K688">
        <v>2</v>
      </c>
      <c r="L688">
        <v>399.19018555000002</v>
      </c>
      <c r="M688">
        <v>2332</v>
      </c>
      <c r="N688">
        <v>2.21E-6</v>
      </c>
      <c r="O688">
        <v>4.2205999999999998E-4</v>
      </c>
      <c r="P688">
        <v>-3.5889999999999997E-5</v>
      </c>
      <c r="Q688">
        <v>-2.8019999999999999E-5</v>
      </c>
      <c r="R688">
        <v>-3.2450000000000003E-5</v>
      </c>
      <c r="S688">
        <v>3023</v>
      </c>
      <c r="T688">
        <v>727</v>
      </c>
      <c r="U688">
        <v>2296</v>
      </c>
      <c r="V688" t="s">
        <v>2314</v>
      </c>
      <c r="W688">
        <f>IF(ISERROR(MATCH(VALUE(D688),'essen ID'!$A$1:$A$30000,0)),0,1)</f>
        <v>1</v>
      </c>
      <c r="X688">
        <f>IFERROR(VLOOKUP(VALUE(D688),DiseaseList!$A$2:$C$30000,3,FALSE),0)</f>
        <v>0</v>
      </c>
      <c r="Y688">
        <f>IF(ISERROR(MATCH(D688,'target HGNC ID'!$B$2:$B$30000,0)),0,1)</f>
        <v>0</v>
      </c>
    </row>
    <row r="689" spans="1:25" x14ac:dyDescent="0.25">
      <c r="A689" s="12" t="s">
        <v>1342</v>
      </c>
      <c r="B689" s="12">
        <v>5585</v>
      </c>
      <c r="C689" t="s">
        <v>1204</v>
      </c>
      <c r="D689">
        <f t="shared" si="10"/>
        <v>0</v>
      </c>
      <c r="E689">
        <v>0</v>
      </c>
      <c r="F689">
        <v>1</v>
      </c>
      <c r="G689">
        <v>0</v>
      </c>
      <c r="H689">
        <v>0</v>
      </c>
      <c r="I689">
        <v>3</v>
      </c>
      <c r="J689">
        <v>0</v>
      </c>
      <c r="K689">
        <v>3</v>
      </c>
      <c r="L689">
        <v>0</v>
      </c>
      <c r="M689">
        <v>0</v>
      </c>
      <c r="N689">
        <v>2.2199999999999999E-6</v>
      </c>
      <c r="O689">
        <v>3.05376E-3</v>
      </c>
      <c r="P689">
        <v>-7.6979999999999998E-5</v>
      </c>
      <c r="Q689">
        <v>-3.8250000000000001E-5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f>IF(ISERROR(MATCH(VALUE(D689),'essen ID'!$A$1:$A$30000,0)),0,1)</f>
        <v>0</v>
      </c>
      <c r="X689">
        <f>IFERROR(VLOOKUP(VALUE(D689),DiseaseList!$A$2:$C$30000,3,FALSE),0)</f>
        <v>0</v>
      </c>
      <c r="Y689">
        <f>IF(ISERROR(MATCH(D689,'target HGNC ID'!$B$2:$B$30000,0)),0,1)</f>
        <v>0</v>
      </c>
    </row>
    <row r="690" spans="1:25" x14ac:dyDescent="0.25">
      <c r="A690" s="12" t="s">
        <v>1011</v>
      </c>
      <c r="B690" s="12">
        <v>5610</v>
      </c>
      <c r="C690" t="s">
        <v>967</v>
      </c>
      <c r="D690">
        <f t="shared" si="10"/>
        <v>1982</v>
      </c>
      <c r="E690">
        <v>0.5</v>
      </c>
      <c r="F690">
        <v>0</v>
      </c>
      <c r="G690">
        <v>0.47</v>
      </c>
      <c r="H690">
        <v>0.51</v>
      </c>
      <c r="I690">
        <v>12</v>
      </c>
      <c r="J690">
        <v>10</v>
      </c>
      <c r="K690">
        <v>2</v>
      </c>
      <c r="L690">
        <v>23555.55078125</v>
      </c>
      <c r="M690">
        <v>203833</v>
      </c>
      <c r="N690">
        <v>2.21E-6</v>
      </c>
      <c r="O690">
        <v>4.9243999999999998E-3</v>
      </c>
      <c r="P690">
        <v>-1.29795E-3</v>
      </c>
      <c r="Q690">
        <v>-1.3685999999999999E-4</v>
      </c>
      <c r="R690">
        <v>-1.1420099999999999E-3</v>
      </c>
      <c r="S690">
        <v>497</v>
      </c>
      <c r="T690">
        <v>151</v>
      </c>
      <c r="U690">
        <v>346</v>
      </c>
      <c r="V690" t="s">
        <v>2314</v>
      </c>
      <c r="W690">
        <f>IF(ISERROR(MATCH(VALUE(D690),'essen ID'!$A$1:$A$30000,0)),0,1)</f>
        <v>1</v>
      </c>
      <c r="X690">
        <f>IFERROR(VLOOKUP(VALUE(D690),DiseaseList!$A$2:$C$30000,3,FALSE),0)</f>
        <v>0</v>
      </c>
      <c r="Y690">
        <f>IF(ISERROR(MATCH(D690,'target HGNC ID'!$B$2:$B$30000,0)),0,1)</f>
        <v>0</v>
      </c>
    </row>
    <row r="691" spans="1:25" x14ac:dyDescent="0.25">
      <c r="A691" s="12" t="s">
        <v>1285</v>
      </c>
      <c r="B691" s="12">
        <v>5319</v>
      </c>
      <c r="C691" t="s">
        <v>1423</v>
      </c>
      <c r="D691">
        <f t="shared" si="10"/>
        <v>26986</v>
      </c>
      <c r="E691">
        <v>0</v>
      </c>
      <c r="F691">
        <v>1</v>
      </c>
      <c r="G691">
        <v>0</v>
      </c>
      <c r="H691">
        <v>0</v>
      </c>
      <c r="I691">
        <v>3</v>
      </c>
      <c r="J691">
        <v>0</v>
      </c>
      <c r="K691">
        <v>3</v>
      </c>
      <c r="L691">
        <v>46.926124569999999</v>
      </c>
      <c r="M691">
        <v>546</v>
      </c>
      <c r="N691">
        <v>2.21E-6</v>
      </c>
      <c r="O691">
        <v>5.2433000000000004E-4</v>
      </c>
      <c r="P691">
        <v>-7.6979999999999998E-5</v>
      </c>
      <c r="Q691">
        <v>-5.1900000000000001E-5</v>
      </c>
      <c r="R691">
        <v>0</v>
      </c>
      <c r="S691">
        <v>0</v>
      </c>
      <c r="T691">
        <v>0</v>
      </c>
      <c r="U691">
        <v>0</v>
      </c>
      <c r="V691" t="s">
        <v>2314</v>
      </c>
      <c r="W691">
        <f>IF(ISERROR(MATCH(VALUE(D691),'essen ID'!$A$1:$A$30000,0)),0,1)</f>
        <v>0</v>
      </c>
      <c r="X691">
        <f>IFERROR(VLOOKUP(VALUE(D691),DiseaseList!$A$2:$C$30000,3,FALSE),0)</f>
        <v>0</v>
      </c>
      <c r="Y691">
        <f>IF(ISERROR(MATCH(D691,'target HGNC ID'!$B$2:$B$30000,0)),0,1)</f>
        <v>0</v>
      </c>
    </row>
    <row r="692" spans="1:25" x14ac:dyDescent="0.25">
      <c r="A692" s="12" t="s">
        <v>1285</v>
      </c>
      <c r="B692" s="12">
        <v>5319</v>
      </c>
      <c r="C692" t="s">
        <v>328</v>
      </c>
      <c r="D692">
        <f t="shared" si="10"/>
        <v>1844</v>
      </c>
      <c r="E692">
        <v>0</v>
      </c>
      <c r="F692">
        <v>1</v>
      </c>
      <c r="G692">
        <v>0</v>
      </c>
      <c r="H692">
        <v>0</v>
      </c>
      <c r="I692">
        <v>2</v>
      </c>
      <c r="J692">
        <v>0</v>
      </c>
      <c r="K692">
        <v>2</v>
      </c>
      <c r="L692">
        <v>0</v>
      </c>
      <c r="M692">
        <v>0</v>
      </c>
      <c r="N692">
        <v>2.2199999999999999E-6</v>
      </c>
      <c r="O692">
        <v>1.9954399999999998E-3</v>
      </c>
      <c r="P692">
        <v>-3.4209999999999999E-5</v>
      </c>
      <c r="Q692">
        <v>2.0099999999999998E-6</v>
      </c>
      <c r="R692">
        <v>0</v>
      </c>
      <c r="S692">
        <v>0</v>
      </c>
      <c r="T692">
        <v>0</v>
      </c>
      <c r="U692">
        <v>0</v>
      </c>
      <c r="V692">
        <v>0</v>
      </c>
      <c r="W692">
        <f>IF(ISERROR(MATCH(VALUE(D692),'essen ID'!$A$1:$A$30000,0)),0,1)</f>
        <v>0</v>
      </c>
      <c r="X692">
        <f>IFERROR(VLOOKUP(VALUE(D692),DiseaseList!$A$2:$C$30000,3,FALSE),0)</f>
        <v>0</v>
      </c>
      <c r="Y692">
        <f>IF(ISERROR(MATCH(D692,'target HGNC ID'!$B$2:$B$30000,0)),0,1)</f>
        <v>0</v>
      </c>
    </row>
    <row r="693" spans="1:25" x14ac:dyDescent="0.25">
      <c r="A693" s="12" t="s">
        <v>1623</v>
      </c>
      <c r="B693" s="12">
        <v>3936</v>
      </c>
      <c r="C693" t="s">
        <v>330</v>
      </c>
      <c r="D693">
        <f t="shared" si="10"/>
        <v>51237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2.21E-6</v>
      </c>
      <c r="O693">
        <v>1.4353E-4</v>
      </c>
      <c r="P693">
        <v>-8.5499999999999995E-6</v>
      </c>
      <c r="Q693">
        <v>-4.6500000000000004E-6</v>
      </c>
      <c r="R693">
        <v>0</v>
      </c>
      <c r="S693">
        <v>0</v>
      </c>
      <c r="T693">
        <v>0</v>
      </c>
      <c r="U693">
        <v>0</v>
      </c>
      <c r="V693" t="s">
        <v>2314</v>
      </c>
      <c r="W693">
        <f>IF(ISERROR(MATCH(VALUE(D693),'essen ID'!$A$1:$A$30000,0)),0,1)</f>
        <v>0</v>
      </c>
      <c r="X693">
        <f>IFERROR(VLOOKUP(VALUE(D693),DiseaseList!$A$2:$C$30000,3,FALSE),0)</f>
        <v>0</v>
      </c>
      <c r="Y693">
        <f>IF(ISERROR(MATCH(D693,'target HGNC ID'!$B$2:$B$30000,0)),0,1)</f>
        <v>0</v>
      </c>
    </row>
    <row r="694" spans="1:25" x14ac:dyDescent="0.25">
      <c r="A694" s="12" t="s">
        <v>1756</v>
      </c>
      <c r="B694" s="12">
        <v>23236</v>
      </c>
      <c r="C694" t="s">
        <v>1102</v>
      </c>
      <c r="D694">
        <f t="shared" si="10"/>
        <v>5828</v>
      </c>
      <c r="E694">
        <v>0</v>
      </c>
      <c r="F694">
        <v>1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2.2199999999999999E-6</v>
      </c>
      <c r="O694">
        <v>8.6719999999999996E-5</v>
      </c>
      <c r="P694">
        <v>-8.5499999999999995E-6</v>
      </c>
      <c r="Q694">
        <v>-4.9599999999999999E-6</v>
      </c>
      <c r="R694">
        <v>0</v>
      </c>
      <c r="S694">
        <v>0</v>
      </c>
      <c r="T694">
        <v>0</v>
      </c>
      <c r="U694">
        <v>0</v>
      </c>
      <c r="V694">
        <v>0</v>
      </c>
      <c r="W694">
        <f>IF(ISERROR(MATCH(VALUE(D694),'essen ID'!$A$1:$A$30000,0)),0,1)</f>
        <v>1</v>
      </c>
      <c r="X694">
        <f>IFERROR(VLOOKUP(VALUE(D694),DiseaseList!$A$2:$C$30000,3,FALSE),0)</f>
        <v>1</v>
      </c>
      <c r="Y694">
        <f>IF(ISERROR(MATCH(D694,'target HGNC ID'!$B$2:$B$30000,0)),0,1)</f>
        <v>0</v>
      </c>
    </row>
    <row r="695" spans="1:25" x14ac:dyDescent="0.25">
      <c r="A695" s="12" t="s">
        <v>1756</v>
      </c>
      <c r="B695" s="12">
        <v>23236</v>
      </c>
      <c r="C695" t="s">
        <v>1115</v>
      </c>
      <c r="D695">
        <f t="shared" si="10"/>
        <v>5724</v>
      </c>
      <c r="E695">
        <v>0</v>
      </c>
      <c r="F695">
        <v>0</v>
      </c>
      <c r="G695">
        <v>0.54</v>
      </c>
      <c r="H695">
        <v>0.51</v>
      </c>
      <c r="I695">
        <v>5</v>
      </c>
      <c r="J695">
        <v>1</v>
      </c>
      <c r="K695">
        <v>4</v>
      </c>
      <c r="L695">
        <v>1332</v>
      </c>
      <c r="M695">
        <v>8794</v>
      </c>
      <c r="N695">
        <v>2.2199999999999999E-6</v>
      </c>
      <c r="O695">
        <v>1.2038800000000001E-3</v>
      </c>
      <c r="P695">
        <v>-1.4705999999999999E-4</v>
      </c>
      <c r="Q695">
        <v>-1.0055E-4</v>
      </c>
      <c r="R695">
        <v>-5.7259999999999997E-5</v>
      </c>
      <c r="S695">
        <v>0</v>
      </c>
      <c r="T695">
        <v>0</v>
      </c>
      <c r="U695">
        <v>0</v>
      </c>
      <c r="V695">
        <v>0</v>
      </c>
      <c r="W695">
        <f>IF(ISERROR(MATCH(VALUE(D695),'essen ID'!$A$1:$A$30000,0)),0,1)</f>
        <v>0</v>
      </c>
      <c r="X695">
        <f>IFERROR(VLOOKUP(VALUE(D695),DiseaseList!$A$2:$C$30000,3,FALSE),0)</f>
        <v>0</v>
      </c>
      <c r="Y695">
        <f>IF(ISERROR(MATCH(D695,'target HGNC ID'!$B$2:$B$30000,0)),0,1)</f>
        <v>0</v>
      </c>
    </row>
    <row r="696" spans="1:25" x14ac:dyDescent="0.25">
      <c r="A696" s="12" t="s">
        <v>1756</v>
      </c>
      <c r="B696" s="12">
        <v>23236</v>
      </c>
      <c r="C696" t="s">
        <v>1134</v>
      </c>
      <c r="D696">
        <f t="shared" si="10"/>
        <v>10096</v>
      </c>
      <c r="E696">
        <v>0</v>
      </c>
      <c r="F696">
        <v>0</v>
      </c>
      <c r="G696">
        <v>0</v>
      </c>
      <c r="H696">
        <v>1</v>
      </c>
      <c r="I696">
        <v>5</v>
      </c>
      <c r="J696">
        <v>3</v>
      </c>
      <c r="K696">
        <v>2</v>
      </c>
      <c r="L696">
        <v>3476.9794921900002</v>
      </c>
      <c r="M696">
        <v>19893</v>
      </c>
      <c r="N696">
        <v>2.21E-6</v>
      </c>
      <c r="O696">
        <v>1.0089E-4</v>
      </c>
      <c r="P696">
        <v>-1.1688000000000001E-4</v>
      </c>
      <c r="Q696">
        <v>-4.8019999999999998E-5</v>
      </c>
      <c r="R696">
        <v>-1.6600999999999999E-4</v>
      </c>
      <c r="S696">
        <v>1233</v>
      </c>
      <c r="T696">
        <v>311</v>
      </c>
      <c r="U696">
        <v>922</v>
      </c>
      <c r="V696" t="s">
        <v>2314</v>
      </c>
      <c r="W696">
        <f>IF(ISERROR(MATCH(VALUE(D696),'essen ID'!$A$1:$A$30000,0)),0,1)</f>
        <v>0</v>
      </c>
      <c r="X696">
        <f>IFERROR(VLOOKUP(VALUE(D696),DiseaseList!$A$2:$C$30000,3,FALSE),0)</f>
        <v>0</v>
      </c>
      <c r="Y696">
        <f>IF(ISERROR(MATCH(D696,'target HGNC ID'!$B$2:$B$30000,0)),0,1)</f>
        <v>1</v>
      </c>
    </row>
    <row r="697" spans="1:25" x14ac:dyDescent="0.25">
      <c r="A697" s="12" t="s">
        <v>1001</v>
      </c>
      <c r="B697" s="12">
        <v>5333</v>
      </c>
      <c r="C697" t="s">
        <v>76</v>
      </c>
      <c r="D697">
        <f t="shared" si="10"/>
        <v>5062</v>
      </c>
      <c r="E697">
        <v>0</v>
      </c>
      <c r="F697">
        <v>0</v>
      </c>
      <c r="G697">
        <v>0</v>
      </c>
      <c r="H697">
        <v>1</v>
      </c>
      <c r="I697">
        <v>3</v>
      </c>
      <c r="J697">
        <v>2</v>
      </c>
      <c r="K697">
        <v>1</v>
      </c>
      <c r="L697">
        <v>45.871047969999999</v>
      </c>
      <c r="M697">
        <v>721</v>
      </c>
      <c r="N697">
        <v>2.21E-6</v>
      </c>
      <c r="O697">
        <v>6.7677000000000004E-4</v>
      </c>
      <c r="P697">
        <v>-3.1350000000000003E-5</v>
      </c>
      <c r="Q697">
        <v>-4.34E-6</v>
      </c>
      <c r="R697">
        <v>4.1400000000000002E-6</v>
      </c>
      <c r="S697">
        <v>13365</v>
      </c>
      <c r="T697">
        <v>7439</v>
      </c>
      <c r="U697">
        <v>5926</v>
      </c>
      <c r="V697" t="s">
        <v>2314</v>
      </c>
      <c r="W697">
        <f>IF(ISERROR(MATCH(VALUE(D697),'essen ID'!$A$1:$A$30000,0)),0,1)</f>
        <v>0</v>
      </c>
      <c r="X697">
        <f>IFERROR(VLOOKUP(VALUE(D697),DiseaseList!$A$2:$C$30000,3,FALSE),0)</f>
        <v>0</v>
      </c>
      <c r="Y697">
        <f>IF(ISERROR(MATCH(D697,'target HGNC ID'!$B$2:$B$30000,0)),0,1)</f>
        <v>0</v>
      </c>
    </row>
    <row r="698" spans="1:25" x14ac:dyDescent="0.25">
      <c r="A698" s="12" t="s">
        <v>1551</v>
      </c>
      <c r="B698" s="12">
        <v>5334</v>
      </c>
      <c r="C698" t="s">
        <v>1461</v>
      </c>
      <c r="D698">
        <f t="shared" si="10"/>
        <v>56924</v>
      </c>
      <c r="E698">
        <v>0</v>
      </c>
      <c r="F698">
        <v>1</v>
      </c>
      <c r="G698">
        <v>0</v>
      </c>
      <c r="H698">
        <v>0</v>
      </c>
      <c r="I698">
        <v>2</v>
      </c>
      <c r="J698">
        <v>1</v>
      </c>
      <c r="K698">
        <v>1</v>
      </c>
      <c r="L698">
        <v>0</v>
      </c>
      <c r="M698">
        <v>0</v>
      </c>
      <c r="N698">
        <v>2.2199999999999999E-6</v>
      </c>
      <c r="O698">
        <v>2.0130060000000002E-2</v>
      </c>
      <c r="P698">
        <v>2.3879999999999998E-5</v>
      </c>
      <c r="Q698">
        <v>2.5530000000000001E-5</v>
      </c>
      <c r="R698">
        <v>2.067E-5</v>
      </c>
      <c r="S698">
        <v>1</v>
      </c>
      <c r="T698">
        <v>1</v>
      </c>
      <c r="U698">
        <v>0</v>
      </c>
      <c r="V698" t="s">
        <v>2314</v>
      </c>
      <c r="W698">
        <f>IF(ISERROR(MATCH(VALUE(D698),'essen ID'!$A$1:$A$30000,0)),0,1)</f>
        <v>0</v>
      </c>
      <c r="X698">
        <f>IFERROR(VLOOKUP(VALUE(D698),DiseaseList!$A$2:$C$30000,3,FALSE),0)</f>
        <v>0</v>
      </c>
      <c r="Y698">
        <f>IF(ISERROR(MATCH(D698,'target HGNC ID'!$B$2:$B$30000,0)),0,1)</f>
        <v>0</v>
      </c>
    </row>
    <row r="699" spans="1:25" x14ac:dyDescent="0.25">
      <c r="A699" s="12" t="s">
        <v>1579</v>
      </c>
      <c r="B699" s="12">
        <v>5335</v>
      </c>
      <c r="C699" t="s">
        <v>334</v>
      </c>
      <c r="D699">
        <f t="shared" si="10"/>
        <v>2149</v>
      </c>
      <c r="E699">
        <v>0.33</v>
      </c>
      <c r="F699">
        <v>0</v>
      </c>
      <c r="G699">
        <v>0</v>
      </c>
      <c r="H699">
        <v>1</v>
      </c>
      <c r="I699">
        <v>4</v>
      </c>
      <c r="J699">
        <v>2</v>
      </c>
      <c r="K699">
        <v>2</v>
      </c>
      <c r="L699">
        <v>1795.9370117200001</v>
      </c>
      <c r="M699">
        <v>14614</v>
      </c>
      <c r="N699">
        <v>2.21E-6</v>
      </c>
      <c r="O699">
        <v>5.1108999999999996E-4</v>
      </c>
      <c r="P699">
        <v>-6.4939999999999998E-5</v>
      </c>
      <c r="Q699">
        <v>-4.409E-5</v>
      </c>
      <c r="R699">
        <v>-6.8590000000000006E-5</v>
      </c>
      <c r="S699">
        <v>2918</v>
      </c>
      <c r="T699">
        <v>2391</v>
      </c>
      <c r="U699">
        <v>527</v>
      </c>
      <c r="V699" t="s">
        <v>2314</v>
      </c>
      <c r="W699">
        <f>IF(ISERROR(MATCH(VALUE(D699),'essen ID'!$A$1:$A$30000,0)),0,1)</f>
        <v>1</v>
      </c>
      <c r="X699">
        <f>IFERROR(VLOOKUP(VALUE(D699),DiseaseList!$A$2:$C$30000,3,FALSE),0)</f>
        <v>0</v>
      </c>
      <c r="Y699">
        <f>IF(ISERROR(MATCH(D699,'target HGNC ID'!$B$2:$B$30000,0)),0,1)</f>
        <v>1</v>
      </c>
    </row>
    <row r="700" spans="1:25" x14ac:dyDescent="0.25">
      <c r="A700" s="12" t="s">
        <v>1579</v>
      </c>
      <c r="B700" s="12">
        <v>5335</v>
      </c>
      <c r="C700" t="s">
        <v>1530</v>
      </c>
      <c r="D700">
        <f t="shared" si="10"/>
        <v>2782</v>
      </c>
      <c r="E700">
        <v>1</v>
      </c>
      <c r="F700">
        <v>0</v>
      </c>
      <c r="G700">
        <v>0</v>
      </c>
      <c r="H700">
        <v>1</v>
      </c>
      <c r="I700">
        <v>22</v>
      </c>
      <c r="J700">
        <v>12</v>
      </c>
      <c r="K700">
        <v>10</v>
      </c>
      <c r="L700">
        <v>12640.8828125</v>
      </c>
      <c r="M700">
        <v>152330</v>
      </c>
      <c r="N700">
        <v>2.2199999999999999E-6</v>
      </c>
      <c r="O700">
        <v>1.247149E-2</v>
      </c>
      <c r="P700">
        <v>-1.84577E-3</v>
      </c>
      <c r="Q700">
        <v>-1.05356E-3</v>
      </c>
      <c r="R700">
        <v>-2.2174999999999999E-3</v>
      </c>
      <c r="S700">
        <v>115413</v>
      </c>
      <c r="T700">
        <v>65983</v>
      </c>
      <c r="U700">
        <v>49430</v>
      </c>
      <c r="V700" t="s">
        <v>2314</v>
      </c>
      <c r="W700">
        <f>IF(ISERROR(MATCH(VALUE(D700),'essen ID'!$A$1:$A$30000,0)),0,1)</f>
        <v>0</v>
      </c>
      <c r="X700">
        <f>IFERROR(VLOOKUP(VALUE(D700),DiseaseList!$A$2:$C$30000,3,FALSE),0)</f>
        <v>0</v>
      </c>
      <c r="Y700">
        <f>IF(ISERROR(MATCH(D700,'target HGNC ID'!$B$2:$B$30000,0)),0,1)</f>
        <v>1</v>
      </c>
    </row>
    <row r="701" spans="1:25" x14ac:dyDescent="0.25">
      <c r="A701" s="12" t="s">
        <v>1579</v>
      </c>
      <c r="B701" s="12">
        <v>5335</v>
      </c>
      <c r="C701" t="s">
        <v>1506</v>
      </c>
      <c r="D701">
        <f t="shared" si="10"/>
        <v>2768</v>
      </c>
      <c r="E701">
        <v>0</v>
      </c>
      <c r="F701">
        <v>0.18</v>
      </c>
      <c r="G701">
        <v>0.41</v>
      </c>
      <c r="H701">
        <v>0.53</v>
      </c>
      <c r="I701">
        <v>14</v>
      </c>
      <c r="J701">
        <v>2</v>
      </c>
      <c r="K701">
        <v>12</v>
      </c>
      <c r="L701">
        <v>9290.7236328100007</v>
      </c>
      <c r="M701">
        <v>104739</v>
      </c>
      <c r="N701">
        <v>2.2199999999999999E-6</v>
      </c>
      <c r="O701">
        <v>2.379498E-2</v>
      </c>
      <c r="P701">
        <v>-7.8310999999999995E-4</v>
      </c>
      <c r="Q701">
        <v>-6.4835999999999995E-4</v>
      </c>
      <c r="R701">
        <v>-2.5232E-4</v>
      </c>
      <c r="S701">
        <v>16208</v>
      </c>
      <c r="T701">
        <v>9470</v>
      </c>
      <c r="U701">
        <v>6738</v>
      </c>
      <c r="V701" t="s">
        <v>2314</v>
      </c>
      <c r="W701">
        <f>IF(ISERROR(MATCH(VALUE(D701),'essen ID'!$A$1:$A$30000,0)),0,1)</f>
        <v>1</v>
      </c>
      <c r="X701">
        <f>IFERROR(VLOOKUP(VALUE(D701),DiseaseList!$A$2:$C$30000,3,FALSE),0)</f>
        <v>0</v>
      </c>
      <c r="Y701">
        <f>IF(ISERROR(MATCH(D701,'target HGNC ID'!$B$2:$B$30000,0)),0,1)</f>
        <v>0</v>
      </c>
    </row>
    <row r="702" spans="1:25" x14ac:dyDescent="0.25">
      <c r="A702" s="12" t="s">
        <v>1579</v>
      </c>
      <c r="B702" s="12">
        <v>5335</v>
      </c>
      <c r="C702" t="s">
        <v>1507</v>
      </c>
      <c r="D702">
        <f t="shared" si="10"/>
        <v>5074</v>
      </c>
      <c r="E702">
        <v>0</v>
      </c>
      <c r="F702">
        <v>1</v>
      </c>
      <c r="G702">
        <v>0</v>
      </c>
      <c r="H702">
        <v>0</v>
      </c>
      <c r="I702">
        <v>6</v>
      </c>
      <c r="J702">
        <v>2</v>
      </c>
      <c r="K702">
        <v>4</v>
      </c>
      <c r="L702">
        <v>1670.6713867200001</v>
      </c>
      <c r="M702">
        <v>11299</v>
      </c>
      <c r="N702">
        <v>2.2199999999999999E-6</v>
      </c>
      <c r="O702">
        <v>5.13161E-3</v>
      </c>
      <c r="P702">
        <v>-1.1521E-4</v>
      </c>
      <c r="Q702">
        <v>-9.8720000000000003E-5</v>
      </c>
      <c r="R702">
        <v>-1.0230000000000001E-4</v>
      </c>
      <c r="S702">
        <v>7956</v>
      </c>
      <c r="T702">
        <v>5389</v>
      </c>
      <c r="U702">
        <v>2567</v>
      </c>
      <c r="V702" t="s">
        <v>2314</v>
      </c>
      <c r="W702">
        <f>IF(ISERROR(MATCH(VALUE(D702),'essen ID'!$A$1:$A$30000,0)),0,1)</f>
        <v>0</v>
      </c>
      <c r="X702">
        <f>IFERROR(VLOOKUP(VALUE(D702),DiseaseList!$A$2:$C$30000,3,FALSE),0)</f>
        <v>0</v>
      </c>
      <c r="Y702">
        <f>IF(ISERROR(MATCH(D702,'target HGNC ID'!$B$2:$B$30000,0)),0,1)</f>
        <v>0</v>
      </c>
    </row>
    <row r="703" spans="1:25" x14ac:dyDescent="0.25">
      <c r="A703" s="12" t="s">
        <v>1550</v>
      </c>
      <c r="B703" s="12">
        <v>5337</v>
      </c>
      <c r="C703" t="s">
        <v>2244</v>
      </c>
      <c r="D703">
        <f t="shared" si="10"/>
        <v>6047</v>
      </c>
      <c r="E703">
        <v>0</v>
      </c>
      <c r="F703">
        <v>1</v>
      </c>
      <c r="G703">
        <v>0</v>
      </c>
      <c r="H703">
        <v>0</v>
      </c>
      <c r="I703">
        <v>2</v>
      </c>
      <c r="J703">
        <v>2</v>
      </c>
      <c r="K703">
        <v>0</v>
      </c>
      <c r="L703">
        <v>0</v>
      </c>
      <c r="M703">
        <v>0</v>
      </c>
      <c r="N703">
        <v>2.2199999999999999E-6</v>
      </c>
      <c r="O703">
        <v>2.1692570000000001E-2</v>
      </c>
      <c r="P703">
        <v>-5.2819999999999999E-5</v>
      </c>
      <c r="Q703">
        <v>0</v>
      </c>
      <c r="R703">
        <v>-5.5510000000000002E-5</v>
      </c>
      <c r="S703">
        <v>0</v>
      </c>
      <c r="T703">
        <v>0</v>
      </c>
      <c r="U703">
        <v>0</v>
      </c>
      <c r="V703" t="s">
        <v>2314</v>
      </c>
      <c r="W703">
        <f>IF(ISERROR(MATCH(VALUE(D703),'essen ID'!$A$1:$A$30000,0)),0,1)</f>
        <v>0</v>
      </c>
      <c r="X703">
        <f>IFERROR(VLOOKUP(VALUE(D703),DiseaseList!$A$2:$C$30000,3,FALSE),0)</f>
        <v>0</v>
      </c>
      <c r="Y703">
        <f>IF(ISERROR(MATCH(D703,'target HGNC ID'!$B$2:$B$30000,0)),0,1)</f>
        <v>0</v>
      </c>
    </row>
    <row r="704" spans="1:25" x14ac:dyDescent="0.25">
      <c r="A704" s="12" t="s">
        <v>1550</v>
      </c>
      <c r="B704" s="12">
        <v>5337</v>
      </c>
      <c r="C704" t="s">
        <v>2219</v>
      </c>
      <c r="D704">
        <f t="shared" si="10"/>
        <v>23598</v>
      </c>
      <c r="E704">
        <v>0</v>
      </c>
      <c r="F704">
        <v>1</v>
      </c>
      <c r="G704">
        <v>0</v>
      </c>
      <c r="H704">
        <v>0</v>
      </c>
      <c r="I704">
        <v>2</v>
      </c>
      <c r="J704">
        <v>1</v>
      </c>
      <c r="K704">
        <v>1</v>
      </c>
      <c r="L704">
        <v>0</v>
      </c>
      <c r="M704">
        <v>0</v>
      </c>
      <c r="N704">
        <v>2.2199999999999999E-6</v>
      </c>
      <c r="O704">
        <v>2.1692570000000001E-2</v>
      </c>
      <c r="P704">
        <v>-7.8299999999999996E-6</v>
      </c>
      <c r="Q704">
        <v>5.5099999999999998E-6</v>
      </c>
      <c r="R704">
        <v>-2.5299999999999999E-6</v>
      </c>
      <c r="S704">
        <v>0</v>
      </c>
      <c r="T704">
        <v>0</v>
      </c>
      <c r="U704">
        <v>0</v>
      </c>
      <c r="V704" t="s">
        <v>2314</v>
      </c>
      <c r="W704">
        <f>IF(ISERROR(MATCH(VALUE(D704),'essen ID'!$A$1:$A$30000,0)),0,1)</f>
        <v>0</v>
      </c>
      <c r="X704">
        <f>IFERROR(VLOOKUP(VALUE(D704),DiseaseList!$A$2:$C$30000,3,FALSE),0)</f>
        <v>0</v>
      </c>
      <c r="Y704">
        <f>IF(ISERROR(MATCH(D704,'target HGNC ID'!$B$2:$B$30000,0)),0,1)</f>
        <v>0</v>
      </c>
    </row>
    <row r="705" spans="1:25" x14ac:dyDescent="0.25">
      <c r="A705" s="12" t="s">
        <v>1451</v>
      </c>
      <c r="B705" s="12">
        <v>5340</v>
      </c>
      <c r="C705" t="s">
        <v>2220</v>
      </c>
      <c r="D705">
        <f t="shared" si="10"/>
        <v>5079</v>
      </c>
      <c r="E705">
        <v>0</v>
      </c>
      <c r="F705">
        <v>1</v>
      </c>
      <c r="G705">
        <v>0</v>
      </c>
      <c r="H705">
        <v>0</v>
      </c>
      <c r="I705">
        <v>3</v>
      </c>
      <c r="J705">
        <v>3</v>
      </c>
      <c r="K705">
        <v>0</v>
      </c>
      <c r="L705">
        <v>8.0192251199999998</v>
      </c>
      <c r="M705">
        <v>145</v>
      </c>
      <c r="N705">
        <v>2.21E-6</v>
      </c>
      <c r="O705">
        <v>9.2159200000000007E-3</v>
      </c>
      <c r="P705">
        <v>-1.1886E-4</v>
      </c>
      <c r="Q705">
        <v>0</v>
      </c>
      <c r="R705">
        <v>-1.249E-4</v>
      </c>
      <c r="S705">
        <v>0</v>
      </c>
      <c r="T705">
        <v>0</v>
      </c>
      <c r="U705">
        <v>0</v>
      </c>
      <c r="V705" t="s">
        <v>2314</v>
      </c>
      <c r="W705">
        <f>IF(ISERROR(MATCH(VALUE(D705),'essen ID'!$A$1:$A$30000,0)),0,1)</f>
        <v>1</v>
      </c>
      <c r="X705">
        <f>IFERROR(VLOOKUP(VALUE(D705),DiseaseList!$A$2:$C$30000,3,FALSE),0)</f>
        <v>0</v>
      </c>
      <c r="Y705">
        <f>IF(ISERROR(MATCH(D705,'target HGNC ID'!$B$2:$B$30000,0)),0,1)</f>
        <v>0</v>
      </c>
    </row>
    <row r="706" spans="1:25" x14ac:dyDescent="0.25">
      <c r="A706" s="12" t="s">
        <v>1679</v>
      </c>
      <c r="B706" s="12">
        <v>5347</v>
      </c>
      <c r="C706" t="s">
        <v>1989</v>
      </c>
      <c r="D706">
        <f t="shared" si="10"/>
        <v>5469</v>
      </c>
      <c r="E706">
        <v>0</v>
      </c>
      <c r="F706">
        <v>1</v>
      </c>
      <c r="G706">
        <v>0</v>
      </c>
      <c r="H706">
        <v>0</v>
      </c>
      <c r="I706">
        <v>2</v>
      </c>
      <c r="J706">
        <v>0</v>
      </c>
      <c r="K706">
        <v>2</v>
      </c>
      <c r="L706">
        <v>0</v>
      </c>
      <c r="M706">
        <v>0</v>
      </c>
      <c r="N706">
        <v>2.21E-6</v>
      </c>
      <c r="O706">
        <v>1.9141200000000001E-3</v>
      </c>
      <c r="P706">
        <v>-3.4209999999999999E-5</v>
      </c>
      <c r="Q706">
        <v>-1.134E-5</v>
      </c>
      <c r="R706">
        <v>0</v>
      </c>
      <c r="S706">
        <v>0</v>
      </c>
      <c r="T706">
        <v>0</v>
      </c>
      <c r="U706">
        <v>0</v>
      </c>
      <c r="V706" t="s">
        <v>2314</v>
      </c>
      <c r="W706">
        <f>IF(ISERROR(MATCH(VALUE(D706),'essen ID'!$A$1:$A$30000,0)),0,1)</f>
        <v>1</v>
      </c>
      <c r="X706">
        <f>IFERROR(VLOOKUP(VALUE(D706),DiseaseList!$A$2:$C$30000,3,FALSE),0)</f>
        <v>0</v>
      </c>
      <c r="Y706">
        <f>IF(ISERROR(MATCH(D706,'target HGNC ID'!$B$2:$B$30000,0)),0,1)</f>
        <v>1</v>
      </c>
    </row>
    <row r="707" spans="1:25" x14ac:dyDescent="0.25">
      <c r="A707" s="12" t="s">
        <v>902</v>
      </c>
      <c r="B707" s="12">
        <v>1263</v>
      </c>
      <c r="C707" t="s">
        <v>1118</v>
      </c>
      <c r="D707">
        <f t="shared" ref="D707:D770" si="11">VLOOKUP(C707,$A$2:$B$1922,2,FALSE)</f>
        <v>2324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2.2199999999999999E-6</v>
      </c>
      <c r="O707">
        <v>5.7879000000000003E-4</v>
      </c>
      <c r="P707">
        <v>-8.5499999999999995E-6</v>
      </c>
      <c r="Q707">
        <v>-9.9999999999999995E-8</v>
      </c>
      <c r="R707">
        <v>0</v>
      </c>
      <c r="S707">
        <v>0</v>
      </c>
      <c r="T707">
        <v>0</v>
      </c>
      <c r="U707">
        <v>0</v>
      </c>
      <c r="V707">
        <v>0</v>
      </c>
      <c r="W707">
        <f>IF(ISERROR(MATCH(VALUE(D707),'essen ID'!$A$1:$A$30000,0)),0,1)</f>
        <v>1</v>
      </c>
      <c r="X707">
        <f>IFERROR(VLOOKUP(VALUE(D707),DiseaseList!$A$2:$C$30000,3,FALSE),0)</f>
        <v>1</v>
      </c>
      <c r="Y707">
        <f>IF(ISERROR(MATCH(D707,'target HGNC ID'!$B$2:$B$30000,0)),0,1)</f>
        <v>1</v>
      </c>
    </row>
    <row r="708" spans="1:25" x14ac:dyDescent="0.25">
      <c r="A708" s="12" t="s">
        <v>902</v>
      </c>
      <c r="B708" s="12">
        <v>1263</v>
      </c>
      <c r="C708" t="s">
        <v>1306</v>
      </c>
      <c r="D708">
        <f t="shared" si="11"/>
        <v>5111</v>
      </c>
      <c r="E708">
        <v>0</v>
      </c>
      <c r="F708">
        <v>0</v>
      </c>
      <c r="G708">
        <v>1</v>
      </c>
      <c r="H708">
        <v>0</v>
      </c>
      <c r="I708">
        <v>6</v>
      </c>
      <c r="J708">
        <v>5</v>
      </c>
      <c r="K708">
        <v>1</v>
      </c>
      <c r="L708">
        <v>881.44201659999999</v>
      </c>
      <c r="M708">
        <v>6500</v>
      </c>
      <c r="N708">
        <v>2.21E-6</v>
      </c>
      <c r="O708">
        <v>4.818E-4</v>
      </c>
      <c r="P708">
        <v>-3.1199999999999999E-4</v>
      </c>
      <c r="Q708">
        <v>-3.8160000000000001E-5</v>
      </c>
      <c r="R708">
        <v>-2.7045999999999998E-4</v>
      </c>
      <c r="S708">
        <v>178</v>
      </c>
      <c r="T708">
        <v>107</v>
      </c>
      <c r="U708">
        <v>71</v>
      </c>
      <c r="V708" t="s">
        <v>2314</v>
      </c>
      <c r="W708">
        <f>IF(ISERROR(MATCH(VALUE(D708),'essen ID'!$A$1:$A$30000,0)),0,1)</f>
        <v>0</v>
      </c>
      <c r="X708">
        <f>IFERROR(VLOOKUP(VALUE(D708),DiseaseList!$A$2:$C$30000,3,FALSE),0)</f>
        <v>0</v>
      </c>
      <c r="Y708">
        <f>IF(ISERROR(MATCH(D708,'target HGNC ID'!$B$2:$B$30000,0)),0,1)</f>
        <v>0</v>
      </c>
    </row>
    <row r="709" spans="1:25" x14ac:dyDescent="0.25">
      <c r="A709" s="12" t="s">
        <v>953</v>
      </c>
      <c r="B709" s="12">
        <v>84172</v>
      </c>
      <c r="C709" t="s">
        <v>906</v>
      </c>
      <c r="D709">
        <f t="shared" si="11"/>
        <v>5136</v>
      </c>
      <c r="E709">
        <v>0</v>
      </c>
      <c r="F709">
        <v>0</v>
      </c>
      <c r="G709">
        <v>0</v>
      </c>
      <c r="H709">
        <v>1</v>
      </c>
      <c r="I709">
        <v>2</v>
      </c>
      <c r="J709">
        <v>1</v>
      </c>
      <c r="K709">
        <v>1</v>
      </c>
      <c r="L709">
        <v>920.95965576000003</v>
      </c>
      <c r="M709">
        <v>12882</v>
      </c>
      <c r="N709">
        <v>2.2000000000000001E-6</v>
      </c>
      <c r="O709">
        <v>8.5499999999999995E-6</v>
      </c>
      <c r="P709">
        <v>-1.9360000000000001E-5</v>
      </c>
      <c r="Q709">
        <v>-2.3800000000000001E-6</v>
      </c>
      <c r="R709">
        <v>-2.3159999999999998E-5</v>
      </c>
      <c r="S709">
        <v>62</v>
      </c>
      <c r="T709">
        <v>30</v>
      </c>
      <c r="U709">
        <v>32</v>
      </c>
      <c r="V709" t="s">
        <v>2314</v>
      </c>
      <c r="W709">
        <f>IF(ISERROR(MATCH(VALUE(D709),'essen ID'!$A$1:$A$30000,0)),0,1)</f>
        <v>0</v>
      </c>
      <c r="X709">
        <f>IFERROR(VLOOKUP(VALUE(D709),DiseaseList!$A$2:$C$30000,3,FALSE),0)</f>
        <v>0</v>
      </c>
      <c r="Y709">
        <f>IF(ISERROR(MATCH(D709,'target HGNC ID'!$B$2:$B$30000,0)),0,1)</f>
        <v>1</v>
      </c>
    </row>
    <row r="710" spans="1:25" x14ac:dyDescent="0.25">
      <c r="A710" s="12" t="s">
        <v>1549</v>
      </c>
      <c r="B710" s="12">
        <v>23647</v>
      </c>
      <c r="C710" t="s">
        <v>1273</v>
      </c>
      <c r="D710">
        <f t="shared" si="11"/>
        <v>5153</v>
      </c>
      <c r="E710">
        <v>0</v>
      </c>
      <c r="F710">
        <v>0</v>
      </c>
      <c r="G710">
        <v>0</v>
      </c>
      <c r="H710">
        <v>1</v>
      </c>
      <c r="I710">
        <v>2</v>
      </c>
      <c r="J710">
        <v>1</v>
      </c>
      <c r="K710">
        <v>1</v>
      </c>
      <c r="L710">
        <v>920.95965576000003</v>
      </c>
      <c r="M710">
        <v>12882</v>
      </c>
      <c r="N710">
        <v>2.2000000000000001E-6</v>
      </c>
      <c r="O710">
        <v>8.5499999999999995E-6</v>
      </c>
      <c r="P710">
        <v>-1.9360000000000001E-5</v>
      </c>
      <c r="Q710">
        <v>-2.3800000000000001E-6</v>
      </c>
      <c r="R710">
        <v>-2.3159999999999998E-5</v>
      </c>
      <c r="S710">
        <v>62</v>
      </c>
      <c r="T710">
        <v>30</v>
      </c>
      <c r="U710">
        <v>32</v>
      </c>
      <c r="V710" t="s">
        <v>2314</v>
      </c>
      <c r="W710">
        <f>IF(ISERROR(MATCH(VALUE(D710),'essen ID'!$A$1:$A$30000,0)),0,1)</f>
        <v>0</v>
      </c>
      <c r="X710">
        <f>IFERROR(VLOOKUP(VALUE(D710),DiseaseList!$A$2:$C$30000,3,FALSE),0)</f>
        <v>0</v>
      </c>
      <c r="Y710">
        <f>IF(ISERROR(MATCH(D710,'target HGNC ID'!$B$2:$B$30000,0)),0,1)</f>
        <v>1</v>
      </c>
    </row>
    <row r="711" spans="1:25" x14ac:dyDescent="0.25">
      <c r="A711" s="12" t="s">
        <v>1023</v>
      </c>
      <c r="B711" s="12">
        <v>5464</v>
      </c>
      <c r="C711" t="s">
        <v>1060</v>
      </c>
      <c r="D711">
        <f t="shared" si="11"/>
        <v>5137</v>
      </c>
      <c r="E711">
        <v>0</v>
      </c>
      <c r="F711">
        <v>0</v>
      </c>
      <c r="G711">
        <v>0</v>
      </c>
      <c r="H711">
        <v>1</v>
      </c>
      <c r="I711">
        <v>2</v>
      </c>
      <c r="J711">
        <v>1</v>
      </c>
      <c r="K711">
        <v>1</v>
      </c>
      <c r="L711">
        <v>920.95965576000003</v>
      </c>
      <c r="M711">
        <v>12882</v>
      </c>
      <c r="N711">
        <v>2.2000000000000001E-6</v>
      </c>
      <c r="O711">
        <v>8.5499999999999995E-6</v>
      </c>
      <c r="P711">
        <v>-1.9360000000000001E-5</v>
      </c>
      <c r="Q711">
        <v>-2.3800000000000001E-6</v>
      </c>
      <c r="R711">
        <v>-2.3159999999999998E-5</v>
      </c>
      <c r="S711">
        <v>62</v>
      </c>
      <c r="T711">
        <v>30</v>
      </c>
      <c r="U711">
        <v>32</v>
      </c>
      <c r="V711" t="s">
        <v>2314</v>
      </c>
      <c r="W711">
        <f>IF(ISERROR(MATCH(VALUE(D711),'essen ID'!$A$1:$A$30000,0)),0,1)</f>
        <v>0</v>
      </c>
      <c r="X711">
        <f>IFERROR(VLOOKUP(VALUE(D711),DiseaseList!$A$2:$C$30000,3,FALSE),0)</f>
        <v>0</v>
      </c>
      <c r="Y711">
        <f>IF(ISERROR(MATCH(D711,'target HGNC ID'!$B$2:$B$30000,0)),0,1)</f>
        <v>0</v>
      </c>
    </row>
    <row r="712" spans="1:25" x14ac:dyDescent="0.25">
      <c r="A712" s="12" t="s">
        <v>371</v>
      </c>
      <c r="B712" s="12">
        <v>5524</v>
      </c>
      <c r="C712" t="s">
        <v>1374</v>
      </c>
      <c r="D712">
        <f t="shared" si="11"/>
        <v>5138</v>
      </c>
      <c r="E712">
        <v>1</v>
      </c>
      <c r="F712">
        <v>0</v>
      </c>
      <c r="G712">
        <v>0</v>
      </c>
      <c r="H712">
        <v>1</v>
      </c>
      <c r="I712">
        <v>4</v>
      </c>
      <c r="J712">
        <v>3</v>
      </c>
      <c r="K712">
        <v>1</v>
      </c>
      <c r="L712">
        <v>2866.3034668</v>
      </c>
      <c r="M712">
        <v>59527</v>
      </c>
      <c r="N712">
        <v>2.21E-6</v>
      </c>
      <c r="O712">
        <v>2.3745999999999999E-4</v>
      </c>
      <c r="P712">
        <v>-9.4900000000000003E-5</v>
      </c>
      <c r="Q712">
        <v>-2.603E-5</v>
      </c>
      <c r="R712">
        <v>-3.4999999999999997E-5</v>
      </c>
      <c r="S712">
        <v>3193</v>
      </c>
      <c r="T712">
        <v>1593</v>
      </c>
      <c r="U712">
        <v>1600</v>
      </c>
      <c r="V712" t="s">
        <v>2314</v>
      </c>
      <c r="W712">
        <f>IF(ISERROR(MATCH(VALUE(D712),'essen ID'!$A$1:$A$30000,0)),0,1)</f>
        <v>0</v>
      </c>
      <c r="X712">
        <f>IFERROR(VLOOKUP(VALUE(D712),DiseaseList!$A$2:$C$30000,3,FALSE),0)</f>
        <v>0</v>
      </c>
      <c r="Y712">
        <f>IF(ISERROR(MATCH(D712,'target HGNC ID'!$B$2:$B$30000,0)),0,1)</f>
        <v>1</v>
      </c>
    </row>
    <row r="713" spans="1:25" x14ac:dyDescent="0.25">
      <c r="A713" s="12" t="s">
        <v>371</v>
      </c>
      <c r="B713" s="12">
        <v>5524</v>
      </c>
      <c r="C713" t="s">
        <v>856</v>
      </c>
      <c r="D713">
        <f t="shared" si="11"/>
        <v>5141</v>
      </c>
      <c r="E713">
        <v>0</v>
      </c>
      <c r="F713">
        <v>1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2.2199999999999999E-6</v>
      </c>
      <c r="O713">
        <v>2.3745999999999999E-4</v>
      </c>
      <c r="P713">
        <v>-8.5499999999999995E-6</v>
      </c>
      <c r="Q713">
        <v>-4.0500000000000002E-6</v>
      </c>
      <c r="R713">
        <v>0</v>
      </c>
      <c r="S713">
        <v>0</v>
      </c>
      <c r="T713">
        <v>0</v>
      </c>
      <c r="U713">
        <v>0</v>
      </c>
      <c r="V713">
        <v>0</v>
      </c>
      <c r="W713">
        <f>IF(ISERROR(MATCH(VALUE(D713),'essen ID'!$A$1:$A$30000,0)),0,1)</f>
        <v>0</v>
      </c>
      <c r="X713">
        <f>IFERROR(VLOOKUP(VALUE(D713),DiseaseList!$A$2:$C$30000,3,FALSE),0)</f>
        <v>0</v>
      </c>
      <c r="Y713">
        <f>IF(ISERROR(MATCH(D713,'target HGNC ID'!$B$2:$B$30000,0)),0,1)</f>
        <v>1</v>
      </c>
    </row>
    <row r="714" spans="1:25" x14ac:dyDescent="0.25">
      <c r="A714" s="12" t="s">
        <v>371</v>
      </c>
      <c r="B714" s="12">
        <v>5524</v>
      </c>
      <c r="C714" t="s">
        <v>1561</v>
      </c>
      <c r="D714">
        <f t="shared" si="11"/>
        <v>5142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2.2199999999999999E-6</v>
      </c>
      <c r="O714">
        <v>2.3745999999999999E-4</v>
      </c>
      <c r="P714">
        <v>-8.5499999999999995E-6</v>
      </c>
      <c r="Q714">
        <v>-4.0500000000000002E-6</v>
      </c>
      <c r="R714">
        <v>0</v>
      </c>
      <c r="S714">
        <v>0</v>
      </c>
      <c r="T714">
        <v>0</v>
      </c>
      <c r="U714">
        <v>0</v>
      </c>
      <c r="V714">
        <v>0</v>
      </c>
      <c r="W714">
        <f>IF(ISERROR(MATCH(VALUE(D714),'essen ID'!$A$1:$A$30000,0)),0,1)</f>
        <v>1</v>
      </c>
      <c r="X714">
        <f>IFERROR(VLOOKUP(VALUE(D714),DiseaseList!$A$2:$C$30000,3,FALSE),0)</f>
        <v>0</v>
      </c>
      <c r="Y714">
        <f>IF(ISERROR(MATCH(D714,'target HGNC ID'!$B$2:$B$30000,0)),0,1)</f>
        <v>1</v>
      </c>
    </row>
    <row r="715" spans="1:25" x14ac:dyDescent="0.25">
      <c r="A715" s="12" t="s">
        <v>371</v>
      </c>
      <c r="B715" s="12">
        <v>5524</v>
      </c>
      <c r="C715" t="s">
        <v>1453</v>
      </c>
      <c r="D715">
        <f t="shared" si="11"/>
        <v>5143</v>
      </c>
      <c r="E715">
        <v>0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2.2199999999999999E-6</v>
      </c>
      <c r="O715">
        <v>2.3745999999999999E-4</v>
      </c>
      <c r="P715">
        <v>-8.5499999999999995E-6</v>
      </c>
      <c r="Q715">
        <v>-4.0500000000000002E-6</v>
      </c>
      <c r="R715">
        <v>0</v>
      </c>
      <c r="S715">
        <v>0</v>
      </c>
      <c r="T715">
        <v>0</v>
      </c>
      <c r="U715">
        <v>0</v>
      </c>
      <c r="V715">
        <v>0</v>
      </c>
      <c r="W715">
        <f>IF(ISERROR(MATCH(VALUE(D715),'essen ID'!$A$1:$A$30000,0)),0,1)</f>
        <v>0</v>
      </c>
      <c r="X715">
        <f>IFERROR(VLOOKUP(VALUE(D715),DiseaseList!$A$2:$C$30000,3,FALSE),0)</f>
        <v>0</v>
      </c>
      <c r="Y715">
        <f>IF(ISERROR(MATCH(D715,'target HGNC ID'!$B$2:$B$30000,0)),0,1)</f>
        <v>1</v>
      </c>
    </row>
    <row r="716" spans="1:25" x14ac:dyDescent="0.25">
      <c r="A716" s="12" t="s">
        <v>1628</v>
      </c>
      <c r="B716" s="12">
        <v>5495</v>
      </c>
      <c r="C716" t="s">
        <v>1990</v>
      </c>
      <c r="D716">
        <f t="shared" si="11"/>
        <v>5158</v>
      </c>
      <c r="E716">
        <v>0</v>
      </c>
      <c r="F716">
        <v>1</v>
      </c>
      <c r="G716">
        <v>0</v>
      </c>
      <c r="H716">
        <v>0</v>
      </c>
      <c r="I716">
        <v>2</v>
      </c>
      <c r="J716">
        <v>1</v>
      </c>
      <c r="K716">
        <v>1</v>
      </c>
      <c r="L716">
        <v>0</v>
      </c>
      <c r="M716">
        <v>0</v>
      </c>
      <c r="N716">
        <v>2.2199999999999999E-6</v>
      </c>
      <c r="O716">
        <v>6.7000000000000004E-7</v>
      </c>
      <c r="P716">
        <v>-2.0319999999999999E-5</v>
      </c>
      <c r="Q716">
        <v>-1.33E-5</v>
      </c>
      <c r="R716">
        <v>-2.4879999999999999E-5</v>
      </c>
      <c r="S716">
        <v>1</v>
      </c>
      <c r="T716">
        <v>1</v>
      </c>
      <c r="U716">
        <v>0</v>
      </c>
      <c r="V716">
        <v>1.7082716600000001</v>
      </c>
      <c r="W716">
        <f>IF(ISERROR(MATCH(VALUE(D716),'essen ID'!$A$1:$A$30000,0)),0,1)</f>
        <v>0</v>
      </c>
      <c r="X716">
        <f>IFERROR(VLOOKUP(VALUE(D716),DiseaseList!$A$2:$C$30000,3,FALSE),0)</f>
        <v>1</v>
      </c>
      <c r="Y716">
        <f>IF(ISERROR(MATCH(D716,'target HGNC ID'!$B$2:$B$30000,0)),0,1)</f>
        <v>0</v>
      </c>
    </row>
    <row r="717" spans="1:25" x14ac:dyDescent="0.25">
      <c r="A717" s="12" t="s">
        <v>1688</v>
      </c>
      <c r="B717" s="12">
        <v>8125</v>
      </c>
      <c r="C717" t="s">
        <v>972</v>
      </c>
      <c r="D717">
        <f t="shared" si="11"/>
        <v>5148</v>
      </c>
      <c r="E717">
        <v>0</v>
      </c>
      <c r="F717">
        <v>0</v>
      </c>
      <c r="G717">
        <v>0.46</v>
      </c>
      <c r="H717">
        <v>0.48</v>
      </c>
      <c r="I717">
        <v>4</v>
      </c>
      <c r="J717">
        <v>3</v>
      </c>
      <c r="K717">
        <v>1</v>
      </c>
      <c r="L717">
        <v>1334.0001220700001</v>
      </c>
      <c r="M717">
        <v>39103</v>
      </c>
      <c r="N717">
        <v>2.2199999999999999E-6</v>
      </c>
      <c r="O717">
        <v>6.7000000000000004E-7</v>
      </c>
      <c r="P717">
        <v>-1.1396E-4</v>
      </c>
      <c r="Q717">
        <v>-2.8759999999999999E-5</v>
      </c>
      <c r="R717">
        <v>-1.5275999999999999E-4</v>
      </c>
      <c r="S717">
        <v>2</v>
      </c>
      <c r="T717">
        <v>2</v>
      </c>
      <c r="U717">
        <v>0</v>
      </c>
      <c r="V717">
        <v>1.7082716600000001</v>
      </c>
      <c r="W717">
        <f>IF(ISERROR(MATCH(VALUE(D717),'essen ID'!$A$1:$A$30000,0)),0,1)</f>
        <v>0</v>
      </c>
      <c r="X717">
        <f>IFERROR(VLOOKUP(VALUE(D717),DiseaseList!$A$2:$C$30000,3,FALSE),0)</f>
        <v>1</v>
      </c>
      <c r="Y717">
        <f>IF(ISERROR(MATCH(D717,'target HGNC ID'!$B$2:$B$30000,0)),0,1)</f>
        <v>1</v>
      </c>
    </row>
    <row r="718" spans="1:25" x14ac:dyDescent="0.25">
      <c r="A718" s="12" t="s">
        <v>1688</v>
      </c>
      <c r="B718" s="12">
        <v>8125</v>
      </c>
      <c r="C718" t="s">
        <v>879</v>
      </c>
      <c r="D718">
        <f t="shared" si="11"/>
        <v>5154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2.2199999999999999E-6</v>
      </c>
      <c r="O718">
        <v>5.6908999999999996E-4</v>
      </c>
      <c r="P718">
        <v>-8.5499999999999995E-6</v>
      </c>
      <c r="Q718">
        <v>-5.2599999999999996E-6</v>
      </c>
      <c r="R718">
        <v>0</v>
      </c>
      <c r="S718">
        <v>0</v>
      </c>
      <c r="T718">
        <v>0</v>
      </c>
      <c r="U718">
        <v>0</v>
      </c>
      <c r="V718">
        <v>0</v>
      </c>
      <c r="W718">
        <f>IF(ISERROR(MATCH(VALUE(D718),'essen ID'!$A$1:$A$30000,0)),0,1)</f>
        <v>1</v>
      </c>
      <c r="X718">
        <f>IFERROR(VLOOKUP(VALUE(D718),DiseaseList!$A$2:$C$30000,3,FALSE),0)</f>
        <v>0</v>
      </c>
      <c r="Y718">
        <f>IF(ISERROR(MATCH(D718,'target HGNC ID'!$B$2:$B$30000,0)),0,1)</f>
        <v>0</v>
      </c>
    </row>
    <row r="719" spans="1:25" x14ac:dyDescent="0.25">
      <c r="A719" s="12" t="s">
        <v>876</v>
      </c>
      <c r="B719" s="12">
        <v>5465</v>
      </c>
      <c r="C719" t="s">
        <v>1991</v>
      </c>
      <c r="D719">
        <f t="shared" si="11"/>
        <v>5155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2.21E-6</v>
      </c>
      <c r="O719">
        <v>2.0492100000000001E-3</v>
      </c>
      <c r="P719">
        <v>-8.5499999999999995E-6</v>
      </c>
      <c r="Q719">
        <v>-3.7400000000000002E-6</v>
      </c>
      <c r="R719">
        <v>0</v>
      </c>
      <c r="S719">
        <v>0</v>
      </c>
      <c r="T719">
        <v>0</v>
      </c>
      <c r="U719">
        <v>0</v>
      </c>
      <c r="V719" t="s">
        <v>2314</v>
      </c>
      <c r="W719">
        <f>IF(ISERROR(MATCH(VALUE(D719),'essen ID'!$A$1:$A$30000,0)),0,1)</f>
        <v>1</v>
      </c>
      <c r="X719">
        <f>IFERROR(VLOOKUP(VALUE(D719),DiseaseList!$A$2:$C$30000,3,FALSE),0)</f>
        <v>0</v>
      </c>
      <c r="Y719">
        <f>IF(ISERROR(MATCH(D719,'target HGNC ID'!$B$2:$B$30000,0)),0,1)</f>
        <v>0</v>
      </c>
    </row>
    <row r="720" spans="1:25" x14ac:dyDescent="0.25">
      <c r="A720" s="12" t="s">
        <v>876</v>
      </c>
      <c r="B720" s="12">
        <v>5465</v>
      </c>
      <c r="C720" t="s">
        <v>227</v>
      </c>
      <c r="D720">
        <f t="shared" si="11"/>
        <v>10603</v>
      </c>
      <c r="E720">
        <v>0.54</v>
      </c>
      <c r="F720">
        <v>0</v>
      </c>
      <c r="G720">
        <v>0.02</v>
      </c>
      <c r="H720">
        <v>0.98</v>
      </c>
      <c r="I720">
        <v>6</v>
      </c>
      <c r="J720">
        <v>3</v>
      </c>
      <c r="K720">
        <v>3</v>
      </c>
      <c r="L720">
        <v>758.22418213000003</v>
      </c>
      <c r="M720">
        <v>7215</v>
      </c>
      <c r="N720">
        <v>2.2199999999999999E-6</v>
      </c>
      <c r="O720">
        <v>1.3070490000000001E-2</v>
      </c>
      <c r="P720">
        <v>-1.1513E-4</v>
      </c>
      <c r="Q720">
        <v>-6.5980000000000002E-5</v>
      </c>
      <c r="R720">
        <v>-7.1810000000000005E-5</v>
      </c>
      <c r="S720">
        <v>17327</v>
      </c>
      <c r="T720">
        <v>9673</v>
      </c>
      <c r="U720">
        <v>7654</v>
      </c>
      <c r="V720" t="s">
        <v>2314</v>
      </c>
      <c r="W720">
        <f>IF(ISERROR(MATCH(VALUE(D720),'essen ID'!$A$1:$A$30000,0)),0,1)</f>
        <v>0</v>
      </c>
      <c r="X720">
        <f>IFERROR(VLOOKUP(VALUE(D720),DiseaseList!$A$2:$C$30000,3,FALSE),0)</f>
        <v>0</v>
      </c>
      <c r="Y720">
        <f>IF(ISERROR(MATCH(D720,'target HGNC ID'!$B$2:$B$30000,0)),0,1)</f>
        <v>0</v>
      </c>
    </row>
    <row r="721" spans="1:25" x14ac:dyDescent="0.25">
      <c r="A721" s="12" t="s">
        <v>1994</v>
      </c>
      <c r="B721" s="12">
        <v>5467</v>
      </c>
      <c r="C721" t="s">
        <v>1080</v>
      </c>
      <c r="D721">
        <f t="shared" si="11"/>
        <v>5159</v>
      </c>
      <c r="E721">
        <v>0</v>
      </c>
      <c r="F721">
        <v>0</v>
      </c>
      <c r="G721">
        <v>0.52</v>
      </c>
      <c r="H721">
        <v>0.46</v>
      </c>
      <c r="I721">
        <v>5</v>
      </c>
      <c r="J721">
        <v>2</v>
      </c>
      <c r="K721">
        <v>3</v>
      </c>
      <c r="L721">
        <v>1688.6394043</v>
      </c>
      <c r="M721">
        <v>9343</v>
      </c>
      <c r="N721">
        <v>2.2199999999999999E-6</v>
      </c>
      <c r="O721">
        <v>7.9006900000000001E-3</v>
      </c>
      <c r="P721">
        <v>-1.0907E-4</v>
      </c>
      <c r="Q721">
        <v>-7.6450000000000002E-5</v>
      </c>
      <c r="R721">
        <v>-9.433E-5</v>
      </c>
      <c r="S721">
        <v>684</v>
      </c>
      <c r="T721">
        <v>349</v>
      </c>
      <c r="U721">
        <v>335</v>
      </c>
      <c r="V721" t="s">
        <v>2314</v>
      </c>
      <c r="W721">
        <f>IF(ISERROR(MATCH(VALUE(D721),'essen ID'!$A$1:$A$30000,0)),0,1)</f>
        <v>1</v>
      </c>
      <c r="X721">
        <f>IFERROR(VLOOKUP(VALUE(D721),DiseaseList!$A$2:$C$30000,3,FALSE),0)</f>
        <v>1</v>
      </c>
      <c r="Y721">
        <f>IF(ISERROR(MATCH(D721,'target HGNC ID'!$B$2:$B$30000,0)),0,1)</f>
        <v>1</v>
      </c>
    </row>
    <row r="722" spans="1:25" x14ac:dyDescent="0.25">
      <c r="A722" s="12" t="s">
        <v>1995</v>
      </c>
      <c r="B722" s="12">
        <v>5468</v>
      </c>
      <c r="C722" t="s">
        <v>1068</v>
      </c>
      <c r="D722">
        <f t="shared" si="11"/>
        <v>5156</v>
      </c>
      <c r="E722">
        <v>0</v>
      </c>
      <c r="F722">
        <v>1</v>
      </c>
      <c r="G722">
        <v>0</v>
      </c>
      <c r="H722">
        <v>0</v>
      </c>
      <c r="I722">
        <v>12</v>
      </c>
      <c r="J722">
        <v>4</v>
      </c>
      <c r="K722">
        <v>8</v>
      </c>
      <c r="L722">
        <v>5516.1557617199996</v>
      </c>
      <c r="M722">
        <v>57227</v>
      </c>
      <c r="N722">
        <v>2.2199999999999999E-6</v>
      </c>
      <c r="O722">
        <v>2.8449410000000001E-2</v>
      </c>
      <c r="P722">
        <v>-4.0128000000000001E-4</v>
      </c>
      <c r="Q722">
        <v>-3.1236000000000002E-4</v>
      </c>
      <c r="R722">
        <v>-1.6336000000000001E-4</v>
      </c>
      <c r="S722">
        <v>129511</v>
      </c>
      <c r="T722">
        <v>77528</v>
      </c>
      <c r="U722">
        <v>51983</v>
      </c>
      <c r="V722" t="s">
        <v>2314</v>
      </c>
      <c r="W722">
        <f>IF(ISERROR(MATCH(VALUE(D722),'essen ID'!$A$1:$A$30000,0)),0,1)</f>
        <v>1</v>
      </c>
      <c r="X722">
        <f>IFERROR(VLOOKUP(VALUE(D722),DiseaseList!$A$2:$C$30000,3,FALSE),0)</f>
        <v>1</v>
      </c>
      <c r="Y722">
        <f>IF(ISERROR(MATCH(D722,'target HGNC ID'!$B$2:$B$30000,0)),0,1)</f>
        <v>1</v>
      </c>
    </row>
    <row r="723" spans="1:25" x14ac:dyDescent="0.25">
      <c r="A723" s="12" t="s">
        <v>1663</v>
      </c>
      <c r="B723" s="12">
        <v>8550</v>
      </c>
      <c r="C723" t="s">
        <v>2062</v>
      </c>
      <c r="D723">
        <f t="shared" si="11"/>
        <v>29943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2.21E-6</v>
      </c>
      <c r="O723">
        <v>1.0839E-4</v>
      </c>
      <c r="P723">
        <v>-8.5499999999999995E-6</v>
      </c>
      <c r="Q723">
        <v>-5.8699999999999997E-6</v>
      </c>
      <c r="R723">
        <v>0</v>
      </c>
      <c r="S723">
        <v>0</v>
      </c>
      <c r="T723">
        <v>0</v>
      </c>
      <c r="U723">
        <v>0</v>
      </c>
      <c r="V723">
        <v>0</v>
      </c>
      <c r="W723">
        <f>IF(ISERROR(MATCH(VALUE(D723),'essen ID'!$A$1:$A$30000,0)),0,1)</f>
        <v>0</v>
      </c>
      <c r="X723">
        <f>IFERROR(VLOOKUP(VALUE(D723),DiseaseList!$A$2:$C$30000,3,FALSE),0)</f>
        <v>0</v>
      </c>
      <c r="Y723">
        <f>IF(ISERROR(MATCH(D723,'target HGNC ID'!$B$2:$B$30000,0)),0,1)</f>
        <v>1</v>
      </c>
    </row>
    <row r="724" spans="1:25" x14ac:dyDescent="0.25">
      <c r="A724" s="12" t="s">
        <v>1473</v>
      </c>
      <c r="B724" s="12">
        <v>5551</v>
      </c>
      <c r="C724" t="s">
        <v>942</v>
      </c>
      <c r="D724">
        <f t="shared" si="11"/>
        <v>5164</v>
      </c>
      <c r="E724">
        <v>0</v>
      </c>
      <c r="F724">
        <v>1</v>
      </c>
      <c r="G724">
        <v>0</v>
      </c>
      <c r="H724">
        <v>0</v>
      </c>
      <c r="I724">
        <v>4</v>
      </c>
      <c r="J724">
        <v>0</v>
      </c>
      <c r="K724">
        <v>4</v>
      </c>
      <c r="L724">
        <v>0</v>
      </c>
      <c r="M724">
        <v>0</v>
      </c>
      <c r="N724">
        <v>2.2199999999999999E-6</v>
      </c>
      <c r="O724">
        <v>2.97496E-3</v>
      </c>
      <c r="P724">
        <v>-1.3684999999999999E-4</v>
      </c>
      <c r="Q724">
        <v>2.5020000000000001E-5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f>IF(ISERROR(MATCH(VALUE(D724),'essen ID'!$A$1:$A$30000,0)),0,1)</f>
        <v>0</v>
      </c>
      <c r="X724">
        <f>IFERROR(VLOOKUP(VALUE(D724),DiseaseList!$A$2:$C$30000,3,FALSE),0)</f>
        <v>0</v>
      </c>
      <c r="Y724">
        <f>IF(ISERROR(MATCH(D724,'target HGNC ID'!$B$2:$B$30000,0)),0,1)</f>
        <v>1</v>
      </c>
    </row>
    <row r="725" spans="1:25" x14ac:dyDescent="0.25">
      <c r="A725" s="12" t="s">
        <v>1113</v>
      </c>
      <c r="B725" s="12">
        <v>5663</v>
      </c>
      <c r="C725" t="s">
        <v>1615</v>
      </c>
      <c r="D725">
        <f t="shared" si="11"/>
        <v>9693</v>
      </c>
      <c r="E725">
        <v>0</v>
      </c>
      <c r="F725">
        <v>1</v>
      </c>
      <c r="G725">
        <v>0</v>
      </c>
      <c r="H725">
        <v>0</v>
      </c>
      <c r="I725">
        <v>2</v>
      </c>
      <c r="J725">
        <v>0</v>
      </c>
      <c r="K725">
        <v>2</v>
      </c>
      <c r="L725">
        <v>0</v>
      </c>
      <c r="M725">
        <v>0</v>
      </c>
      <c r="N725">
        <v>2.2199999999999999E-6</v>
      </c>
      <c r="O725">
        <v>9.5799999999999998E-5</v>
      </c>
      <c r="P725">
        <v>-3.4209999999999999E-5</v>
      </c>
      <c r="Q725">
        <v>-2.1650000000000001E-5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f>IF(ISERROR(MATCH(VALUE(D725),'essen ID'!$A$1:$A$30000,0)),0,1)</f>
        <v>0</v>
      </c>
      <c r="X725">
        <f>IFERROR(VLOOKUP(VALUE(D725),DiseaseList!$A$2:$C$30000,3,FALSE),0)</f>
        <v>0</v>
      </c>
      <c r="Y725">
        <f>IF(ISERROR(MATCH(D725,'target HGNC ID'!$B$2:$B$30000,0)),0,1)</f>
        <v>0</v>
      </c>
    </row>
    <row r="726" spans="1:25" x14ac:dyDescent="0.25">
      <c r="A726" s="12" t="s">
        <v>922</v>
      </c>
      <c r="B726" s="12">
        <v>5726</v>
      </c>
      <c r="C726" t="s">
        <v>1128</v>
      </c>
      <c r="D726">
        <f t="shared" si="11"/>
        <v>7852</v>
      </c>
      <c r="E726">
        <v>0</v>
      </c>
      <c r="F726">
        <v>0</v>
      </c>
      <c r="G726">
        <v>0.43</v>
      </c>
      <c r="H726">
        <v>0.5</v>
      </c>
      <c r="I726">
        <v>3</v>
      </c>
      <c r="J726">
        <v>2</v>
      </c>
      <c r="K726">
        <v>1</v>
      </c>
      <c r="L726">
        <v>1565.9711914100001</v>
      </c>
      <c r="M726">
        <v>12662</v>
      </c>
      <c r="N726">
        <v>2.21E-6</v>
      </c>
      <c r="O726">
        <v>2.8906E-4</v>
      </c>
      <c r="P726">
        <v>-5.537E-5</v>
      </c>
      <c r="Q726">
        <v>-1.9210000000000001E-5</v>
      </c>
      <c r="R726">
        <v>-8.1819999999999999E-5</v>
      </c>
      <c r="S726">
        <v>356</v>
      </c>
      <c r="T726">
        <v>156</v>
      </c>
      <c r="U726">
        <v>200</v>
      </c>
      <c r="V726" t="s">
        <v>2314</v>
      </c>
      <c r="W726">
        <f>IF(ISERROR(MATCH(VALUE(D726),'essen ID'!$A$1:$A$30000,0)),0,1)</f>
        <v>1</v>
      </c>
      <c r="X726">
        <f>IFERROR(VLOOKUP(VALUE(D726),DiseaseList!$A$2:$C$30000,3,FALSE),0)</f>
        <v>1</v>
      </c>
      <c r="Y726">
        <f>IF(ISERROR(MATCH(D726,'target HGNC ID'!$B$2:$B$30000,0)),0,1)</f>
        <v>1</v>
      </c>
    </row>
    <row r="727" spans="1:25" x14ac:dyDescent="0.25">
      <c r="A727" s="12" t="s">
        <v>377</v>
      </c>
      <c r="B727" s="12">
        <v>5728</v>
      </c>
      <c r="C727" t="s">
        <v>1159</v>
      </c>
      <c r="D727">
        <f t="shared" si="11"/>
        <v>0</v>
      </c>
      <c r="E727">
        <v>0</v>
      </c>
      <c r="F727">
        <v>0</v>
      </c>
      <c r="G727">
        <v>0.43</v>
      </c>
      <c r="H727">
        <v>0.5</v>
      </c>
      <c r="I727">
        <v>5</v>
      </c>
      <c r="J727">
        <v>3</v>
      </c>
      <c r="K727">
        <v>2</v>
      </c>
      <c r="L727">
        <v>7073.1147460900002</v>
      </c>
      <c r="M727">
        <v>60712</v>
      </c>
      <c r="N727">
        <v>2.2000000000000001E-6</v>
      </c>
      <c r="O727">
        <v>9.2199999999999998E-6</v>
      </c>
      <c r="P727">
        <v>-1.4465999999999999E-4</v>
      </c>
      <c r="Q727">
        <v>-6.8040000000000006E-5</v>
      </c>
      <c r="R727">
        <v>-2.0383000000000001E-4</v>
      </c>
      <c r="S727">
        <v>4</v>
      </c>
      <c r="T727">
        <v>2</v>
      </c>
      <c r="U727">
        <v>2</v>
      </c>
      <c r="V727" t="s">
        <v>2314</v>
      </c>
      <c r="W727">
        <f>IF(ISERROR(MATCH(VALUE(D727),'essen ID'!$A$1:$A$30000,0)),0,1)</f>
        <v>0</v>
      </c>
      <c r="X727">
        <f>IFERROR(VLOOKUP(VALUE(D727),DiseaseList!$A$2:$C$30000,3,FALSE),0)</f>
        <v>0</v>
      </c>
      <c r="Y727">
        <f>IF(ISERROR(MATCH(D727,'target HGNC ID'!$B$2:$B$30000,0)),0,1)</f>
        <v>0</v>
      </c>
    </row>
    <row r="728" spans="1:25" x14ac:dyDescent="0.25">
      <c r="A728" s="12" t="s">
        <v>1713</v>
      </c>
      <c r="B728" s="12">
        <v>2185</v>
      </c>
      <c r="C728" t="s">
        <v>1130</v>
      </c>
      <c r="D728">
        <f t="shared" si="11"/>
        <v>27043</v>
      </c>
      <c r="E728">
        <v>0</v>
      </c>
      <c r="F728">
        <v>1</v>
      </c>
      <c r="G728">
        <v>0</v>
      </c>
      <c r="H728">
        <v>0</v>
      </c>
      <c r="I728">
        <v>6</v>
      </c>
      <c r="J728">
        <v>1</v>
      </c>
      <c r="K728">
        <v>5</v>
      </c>
      <c r="L728">
        <v>8131.0380859400002</v>
      </c>
      <c r="M728">
        <v>73268</v>
      </c>
      <c r="N728">
        <v>2.2199999999999999E-6</v>
      </c>
      <c r="O728">
        <v>1.41738E-2</v>
      </c>
      <c r="P728">
        <v>-5.2649999999999999E-5</v>
      </c>
      <c r="Q728">
        <v>-9.4359999999999998E-5</v>
      </c>
      <c r="R728">
        <v>-2.1290000000000001E-5</v>
      </c>
      <c r="S728">
        <v>13472</v>
      </c>
      <c r="T728">
        <v>5718</v>
      </c>
      <c r="U728">
        <v>7754</v>
      </c>
      <c r="V728" t="s">
        <v>2314</v>
      </c>
      <c r="W728">
        <f>IF(ISERROR(MATCH(VALUE(D728),'essen ID'!$A$1:$A$30000,0)),0,1)</f>
        <v>1</v>
      </c>
      <c r="X728">
        <f>IFERROR(VLOOKUP(VALUE(D728),DiseaseList!$A$2:$C$30000,3,FALSE),0)</f>
        <v>0</v>
      </c>
      <c r="Y728">
        <f>IF(ISERROR(MATCH(D728,'target HGNC ID'!$B$2:$B$30000,0)),0,1)</f>
        <v>0</v>
      </c>
    </row>
    <row r="729" spans="1:25" x14ac:dyDescent="0.25">
      <c r="A729" s="12" t="s">
        <v>925</v>
      </c>
      <c r="B729" s="12">
        <v>5787</v>
      </c>
      <c r="C729" t="s">
        <v>1224</v>
      </c>
      <c r="D729">
        <f t="shared" si="11"/>
        <v>1195</v>
      </c>
      <c r="E729">
        <v>0</v>
      </c>
      <c r="F729">
        <v>0</v>
      </c>
      <c r="G729">
        <v>1</v>
      </c>
      <c r="H729">
        <v>0</v>
      </c>
      <c r="I729">
        <v>2</v>
      </c>
      <c r="J729">
        <v>1</v>
      </c>
      <c r="K729">
        <v>1</v>
      </c>
      <c r="L729">
        <v>0</v>
      </c>
      <c r="M729">
        <v>0</v>
      </c>
      <c r="N729">
        <v>2.2000000000000001E-6</v>
      </c>
      <c r="O729">
        <v>3.5099999999999999E-6</v>
      </c>
      <c r="P729">
        <v>-1.7920000000000001E-5</v>
      </c>
      <c r="Q729">
        <v>-1.148E-5</v>
      </c>
      <c r="R729">
        <v>-2.402E-5</v>
      </c>
      <c r="S729">
        <v>1</v>
      </c>
      <c r="T729">
        <v>0</v>
      </c>
      <c r="U729">
        <v>1</v>
      </c>
      <c r="V729" t="s">
        <v>2314</v>
      </c>
      <c r="W729">
        <f>IF(ISERROR(MATCH(VALUE(D729),'essen ID'!$A$1:$A$30000,0)),0,1)</f>
        <v>0</v>
      </c>
      <c r="X729">
        <f>IFERROR(VLOOKUP(VALUE(D729),DiseaseList!$A$2:$C$30000,3,FALSE),0)</f>
        <v>0</v>
      </c>
      <c r="Y729">
        <f>IF(ISERROR(MATCH(D729,'target HGNC ID'!$B$2:$B$30000,0)),0,1)</f>
        <v>1</v>
      </c>
    </row>
    <row r="730" spans="1:25" x14ac:dyDescent="0.25">
      <c r="A730" s="12" t="s">
        <v>925</v>
      </c>
      <c r="B730" s="12">
        <v>5787</v>
      </c>
      <c r="C730" t="s">
        <v>1223</v>
      </c>
      <c r="D730">
        <f t="shared" si="11"/>
        <v>54205</v>
      </c>
      <c r="E730">
        <v>1</v>
      </c>
      <c r="F730">
        <v>0</v>
      </c>
      <c r="G730">
        <v>0</v>
      </c>
      <c r="H730">
        <v>1</v>
      </c>
      <c r="I730">
        <v>8</v>
      </c>
      <c r="J730">
        <v>4</v>
      </c>
      <c r="K730">
        <v>4</v>
      </c>
      <c r="L730">
        <v>10470.24609375</v>
      </c>
      <c r="M730">
        <v>143460</v>
      </c>
      <c r="N730">
        <v>2.21E-6</v>
      </c>
      <c r="O730">
        <v>6.7387000000000002E-4</v>
      </c>
      <c r="P730">
        <v>-1.2523999999999999E-4</v>
      </c>
      <c r="Q730">
        <v>-1.4116000000000001E-4</v>
      </c>
      <c r="R730">
        <v>-1.9919999999999999E-5</v>
      </c>
      <c r="S730">
        <v>86322</v>
      </c>
      <c r="T730">
        <v>44094</v>
      </c>
      <c r="U730">
        <v>42228</v>
      </c>
      <c r="V730" t="s">
        <v>2314</v>
      </c>
      <c r="W730">
        <f>IF(ISERROR(MATCH(VALUE(D730),'essen ID'!$A$1:$A$30000,0)),0,1)</f>
        <v>0</v>
      </c>
      <c r="X730">
        <f>IFERROR(VLOOKUP(VALUE(D730),DiseaseList!$A$2:$C$30000,3,FALSE),0)</f>
        <v>1</v>
      </c>
      <c r="Y730">
        <f>IF(ISERROR(MATCH(D730,'target HGNC ID'!$B$2:$B$30000,0)),0,1)</f>
        <v>1</v>
      </c>
    </row>
    <row r="731" spans="1:25" x14ac:dyDescent="0.25">
      <c r="A731" s="12" t="s">
        <v>1732</v>
      </c>
      <c r="B731" s="12">
        <v>5829</v>
      </c>
      <c r="C731" t="s">
        <v>1611</v>
      </c>
      <c r="D731">
        <f t="shared" si="11"/>
        <v>406</v>
      </c>
      <c r="E731">
        <v>1</v>
      </c>
      <c r="F731">
        <v>0</v>
      </c>
      <c r="G731">
        <v>0</v>
      </c>
      <c r="H731">
        <v>1</v>
      </c>
      <c r="I731">
        <v>4</v>
      </c>
      <c r="J731">
        <v>3</v>
      </c>
      <c r="K731">
        <v>1</v>
      </c>
      <c r="L731">
        <v>0</v>
      </c>
      <c r="M731">
        <v>0</v>
      </c>
      <c r="N731">
        <v>3.9000000000000002E-7</v>
      </c>
      <c r="O731">
        <v>0</v>
      </c>
      <c r="P731">
        <v>-1.2180000000000001E-4</v>
      </c>
      <c r="Q731">
        <v>-2.7549999999999999E-5</v>
      </c>
      <c r="R731">
        <v>-1.4846E-4</v>
      </c>
      <c r="S731">
        <v>1</v>
      </c>
      <c r="T731">
        <v>1</v>
      </c>
      <c r="U731">
        <v>0</v>
      </c>
      <c r="V731">
        <v>0.54308062999999995</v>
      </c>
      <c r="W731">
        <f>IF(ISERROR(MATCH(VALUE(D731),'essen ID'!$A$1:$A$30000,0)),0,1)</f>
        <v>0</v>
      </c>
      <c r="X731">
        <f>IFERROR(VLOOKUP(VALUE(D731),DiseaseList!$A$2:$C$30000,3,FALSE),0)</f>
        <v>0</v>
      </c>
      <c r="Y731">
        <f>IF(ISERROR(MATCH(D731,'target HGNC ID'!$B$2:$B$30000,0)),0,1)</f>
        <v>0</v>
      </c>
    </row>
    <row r="732" spans="1:25" x14ac:dyDescent="0.25">
      <c r="A732" s="12" t="s">
        <v>1996</v>
      </c>
      <c r="B732" s="12">
        <v>5810</v>
      </c>
      <c r="C732" t="s">
        <v>1612</v>
      </c>
      <c r="D732">
        <f t="shared" si="11"/>
        <v>9575</v>
      </c>
      <c r="E732">
        <v>0</v>
      </c>
      <c r="F732">
        <v>0</v>
      </c>
      <c r="G732">
        <v>0</v>
      </c>
      <c r="H732">
        <v>1</v>
      </c>
      <c r="I732">
        <v>3</v>
      </c>
      <c r="J732">
        <v>2</v>
      </c>
      <c r="K732">
        <v>1</v>
      </c>
      <c r="L732">
        <v>0</v>
      </c>
      <c r="M732">
        <v>0</v>
      </c>
      <c r="N732">
        <v>3.9000000000000002E-7</v>
      </c>
      <c r="O732">
        <v>0</v>
      </c>
      <c r="P732">
        <v>-5.8019999999999997E-5</v>
      </c>
      <c r="Q732">
        <v>-2.073E-5</v>
      </c>
      <c r="R732">
        <v>-7.0649999999999996E-5</v>
      </c>
      <c r="S732">
        <v>1</v>
      </c>
      <c r="T732">
        <v>1</v>
      </c>
      <c r="U732">
        <v>0</v>
      </c>
      <c r="V732">
        <v>0.54308062999999995</v>
      </c>
      <c r="W732">
        <f>IF(ISERROR(MATCH(VALUE(D732),'essen ID'!$A$1:$A$30000,0)),0,1)</f>
        <v>0</v>
      </c>
      <c r="X732">
        <f>IFERROR(VLOOKUP(VALUE(D732),DiseaseList!$A$2:$C$30000,3,FALSE),0)</f>
        <v>0</v>
      </c>
      <c r="Y732">
        <f>IF(ISERROR(MATCH(D732,'target HGNC ID'!$B$2:$B$30000,0)),0,1)</f>
        <v>0</v>
      </c>
    </row>
    <row r="733" spans="1:25" x14ac:dyDescent="0.25">
      <c r="A733" s="12" t="s">
        <v>850</v>
      </c>
      <c r="B733" s="12">
        <v>5884</v>
      </c>
      <c r="C733" t="s">
        <v>1225</v>
      </c>
      <c r="D733">
        <f t="shared" si="11"/>
        <v>5187</v>
      </c>
      <c r="E733">
        <v>1</v>
      </c>
      <c r="F733">
        <v>0</v>
      </c>
      <c r="G733">
        <v>0</v>
      </c>
      <c r="H733">
        <v>1</v>
      </c>
      <c r="I733">
        <v>8</v>
      </c>
      <c r="J733">
        <v>3</v>
      </c>
      <c r="K733">
        <v>5</v>
      </c>
      <c r="L733">
        <v>5893.4501953099998</v>
      </c>
      <c r="M733">
        <v>87551</v>
      </c>
      <c r="N733">
        <v>2.2000000000000001E-6</v>
      </c>
      <c r="O733">
        <v>4.8789999999999999E-5</v>
      </c>
      <c r="P733">
        <v>-3.0574999999999998E-4</v>
      </c>
      <c r="Q733">
        <v>-2.5661E-4</v>
      </c>
      <c r="R733">
        <v>-3.1285999999999998E-4</v>
      </c>
      <c r="S733">
        <v>2</v>
      </c>
      <c r="T733">
        <v>0</v>
      </c>
      <c r="U733">
        <v>2</v>
      </c>
      <c r="V733" t="s">
        <v>2314</v>
      </c>
      <c r="W733">
        <f>IF(ISERROR(MATCH(VALUE(D733),'essen ID'!$A$1:$A$30000,0)),0,1)</f>
        <v>0</v>
      </c>
      <c r="X733">
        <f>IFERROR(VLOOKUP(VALUE(D733),DiseaseList!$A$2:$C$30000,3,FALSE),0)</f>
        <v>0</v>
      </c>
      <c r="Y733">
        <f>IF(ISERROR(MATCH(D733,'target HGNC ID'!$B$2:$B$30000,0)),0,1)</f>
        <v>0</v>
      </c>
    </row>
    <row r="734" spans="1:25" x14ac:dyDescent="0.25">
      <c r="A734" s="12" t="s">
        <v>1997</v>
      </c>
      <c r="B734" s="12">
        <v>10111</v>
      </c>
      <c r="C734" t="s">
        <v>1652</v>
      </c>
      <c r="D734">
        <f t="shared" si="11"/>
        <v>9451</v>
      </c>
      <c r="E734">
        <v>0</v>
      </c>
      <c r="F734">
        <v>1</v>
      </c>
      <c r="G734">
        <v>0</v>
      </c>
      <c r="H734">
        <v>0</v>
      </c>
      <c r="I734">
        <v>2</v>
      </c>
      <c r="J734">
        <v>0</v>
      </c>
      <c r="K734">
        <v>2</v>
      </c>
      <c r="L734">
        <v>0</v>
      </c>
      <c r="M734">
        <v>0</v>
      </c>
      <c r="N734">
        <v>2.21E-6</v>
      </c>
      <c r="O734">
        <v>1.1400000000000001E-4</v>
      </c>
      <c r="P734">
        <v>-3.4209999999999999E-5</v>
      </c>
      <c r="Q734">
        <v>-1.8620000000000001E-5</v>
      </c>
      <c r="R734">
        <v>0</v>
      </c>
      <c r="S734">
        <v>0</v>
      </c>
      <c r="T734">
        <v>0</v>
      </c>
      <c r="U734">
        <v>0</v>
      </c>
      <c r="V734">
        <v>0</v>
      </c>
      <c r="W734">
        <f>IF(ISERROR(MATCH(VALUE(D734),'essen ID'!$A$1:$A$30000,0)),0,1)</f>
        <v>1</v>
      </c>
      <c r="X734">
        <f>IFERROR(VLOOKUP(VALUE(D734),DiseaseList!$A$2:$C$30000,3,FALSE),0)</f>
        <v>1</v>
      </c>
      <c r="Y734">
        <f>IF(ISERROR(MATCH(D734,'target HGNC ID'!$B$2:$B$30000,0)),0,1)</f>
        <v>0</v>
      </c>
    </row>
    <row r="735" spans="1:25" x14ac:dyDescent="0.25">
      <c r="A735" s="12" t="s">
        <v>1997</v>
      </c>
      <c r="B735" s="12">
        <v>10111</v>
      </c>
      <c r="C735" t="s">
        <v>986</v>
      </c>
      <c r="D735">
        <f t="shared" si="11"/>
        <v>71</v>
      </c>
      <c r="E735">
        <v>0</v>
      </c>
      <c r="F735">
        <v>0</v>
      </c>
      <c r="G735">
        <v>0</v>
      </c>
      <c r="H735">
        <v>1</v>
      </c>
      <c r="I735">
        <v>7</v>
      </c>
      <c r="J735">
        <v>1</v>
      </c>
      <c r="K735">
        <v>6</v>
      </c>
      <c r="L735">
        <v>2941.9355468799999</v>
      </c>
      <c r="M735">
        <v>25908</v>
      </c>
      <c r="N735">
        <v>2.21E-6</v>
      </c>
      <c r="O735">
        <v>2.05353E-3</v>
      </c>
      <c r="P735">
        <v>-3.0183E-4</v>
      </c>
      <c r="Q735">
        <v>-2.2488E-4</v>
      </c>
      <c r="R735">
        <v>-9.0950000000000002E-5</v>
      </c>
      <c r="S735">
        <v>28</v>
      </c>
      <c r="T735">
        <v>23</v>
      </c>
      <c r="U735">
        <v>5</v>
      </c>
      <c r="V735" t="s">
        <v>2314</v>
      </c>
      <c r="W735">
        <f>IF(ISERROR(MATCH(VALUE(D735),'essen ID'!$A$1:$A$30000,0)),0,1)</f>
        <v>0</v>
      </c>
      <c r="X735">
        <f>IFERROR(VLOOKUP(VALUE(D735),DiseaseList!$A$2:$C$30000,3,FALSE),0)</f>
        <v>1</v>
      </c>
      <c r="Y735">
        <f>IF(ISERROR(MATCH(D735,'target HGNC ID'!$B$2:$B$30000,0)),0,1)</f>
        <v>0</v>
      </c>
    </row>
    <row r="736" spans="1:25" x14ac:dyDescent="0.25">
      <c r="A736" s="12" t="s">
        <v>1411</v>
      </c>
      <c r="B736" s="12">
        <v>5888</v>
      </c>
      <c r="C736" t="s">
        <v>1701</v>
      </c>
      <c r="D736">
        <f t="shared" si="11"/>
        <v>5216</v>
      </c>
      <c r="E736">
        <v>0</v>
      </c>
      <c r="F736">
        <v>0</v>
      </c>
      <c r="G736">
        <v>0</v>
      </c>
      <c r="H736">
        <v>1</v>
      </c>
      <c r="I736">
        <v>2</v>
      </c>
      <c r="J736">
        <v>1</v>
      </c>
      <c r="K736">
        <v>1</v>
      </c>
      <c r="L736">
        <v>1329.9998779299999</v>
      </c>
      <c r="M736">
        <v>11234</v>
      </c>
      <c r="N736">
        <v>2.21E-6</v>
      </c>
      <c r="O736">
        <v>1.4792000000000001E-4</v>
      </c>
      <c r="P736">
        <v>-1.84E-5</v>
      </c>
      <c r="Q736">
        <v>-1.239E-5</v>
      </c>
      <c r="R736">
        <v>-2.7460000000000001E-5</v>
      </c>
      <c r="S736">
        <v>28</v>
      </c>
      <c r="T736">
        <v>23</v>
      </c>
      <c r="U736">
        <v>5</v>
      </c>
      <c r="V736" t="s">
        <v>2314</v>
      </c>
      <c r="W736">
        <f>IF(ISERROR(MATCH(VALUE(D736),'essen ID'!$A$1:$A$30000,0)),0,1)</f>
        <v>1</v>
      </c>
      <c r="X736">
        <f>IFERROR(VLOOKUP(VALUE(D736),DiseaseList!$A$2:$C$30000,3,FALSE),0)</f>
        <v>1</v>
      </c>
      <c r="Y736">
        <f>IF(ISERROR(MATCH(D736,'target HGNC ID'!$B$2:$B$30000,0)),0,1)</f>
        <v>1</v>
      </c>
    </row>
    <row r="737" spans="1:25" x14ac:dyDescent="0.25">
      <c r="A737" s="12" t="s">
        <v>1711</v>
      </c>
      <c r="B737" s="12">
        <v>5883</v>
      </c>
      <c r="C737" t="s">
        <v>888</v>
      </c>
      <c r="D737">
        <f t="shared" si="11"/>
        <v>10891</v>
      </c>
      <c r="E737">
        <v>0</v>
      </c>
      <c r="F737">
        <v>1</v>
      </c>
      <c r="G737">
        <v>0</v>
      </c>
      <c r="H737">
        <v>0</v>
      </c>
      <c r="I737">
        <v>4</v>
      </c>
      <c r="J737">
        <v>0</v>
      </c>
      <c r="K737">
        <v>4</v>
      </c>
      <c r="L737">
        <v>1709.7608642600001</v>
      </c>
      <c r="M737">
        <v>13657</v>
      </c>
      <c r="N737">
        <v>2.2199999999999999E-6</v>
      </c>
      <c r="O737">
        <v>1.4648390000000001E-2</v>
      </c>
      <c r="P737">
        <v>-1.3684999999999999E-4</v>
      </c>
      <c r="Q737">
        <v>-2.4729999999999999E-5</v>
      </c>
      <c r="R737">
        <v>0</v>
      </c>
      <c r="S737">
        <v>0</v>
      </c>
      <c r="T737">
        <v>0</v>
      </c>
      <c r="U737">
        <v>0</v>
      </c>
      <c r="V737" t="s">
        <v>2314</v>
      </c>
      <c r="W737">
        <f>IF(ISERROR(MATCH(VALUE(D737),'essen ID'!$A$1:$A$30000,0)),0,1)</f>
        <v>0</v>
      </c>
      <c r="X737">
        <f>IFERROR(VLOOKUP(VALUE(D737),DiseaseList!$A$2:$C$30000,3,FALSE),0)</f>
        <v>0</v>
      </c>
      <c r="Y737">
        <f>IF(ISERROR(MATCH(D737,'target HGNC ID'!$B$2:$B$30000,0)),0,1)</f>
        <v>0</v>
      </c>
    </row>
    <row r="738" spans="1:25" x14ac:dyDescent="0.25">
      <c r="A738" s="12" t="s">
        <v>1741</v>
      </c>
      <c r="B738" s="12">
        <v>5894</v>
      </c>
      <c r="C738" t="s">
        <v>1265</v>
      </c>
      <c r="D738">
        <f t="shared" si="11"/>
        <v>8394</v>
      </c>
      <c r="E738">
        <v>0</v>
      </c>
      <c r="F738">
        <v>1</v>
      </c>
      <c r="G738">
        <v>0</v>
      </c>
      <c r="H738">
        <v>0</v>
      </c>
      <c r="I738">
        <v>2</v>
      </c>
      <c r="J738">
        <v>0</v>
      </c>
      <c r="K738">
        <v>2</v>
      </c>
      <c r="L738">
        <v>0</v>
      </c>
      <c r="M738">
        <v>0</v>
      </c>
      <c r="N738">
        <v>2.2199999999999999E-6</v>
      </c>
      <c r="O738">
        <v>6.4844999999999996E-4</v>
      </c>
      <c r="P738">
        <v>-3.4209999999999999E-5</v>
      </c>
      <c r="Q738">
        <v>-1.0730000000000001E-5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f>IF(ISERROR(MATCH(VALUE(D738),'essen ID'!$A$1:$A$30000,0)),0,1)</f>
        <v>0</v>
      </c>
      <c r="X738">
        <f>IFERROR(VLOOKUP(VALUE(D738),DiseaseList!$A$2:$C$30000,3,FALSE),0)</f>
        <v>0</v>
      </c>
      <c r="Y738">
        <f>IF(ISERROR(MATCH(D738,'target HGNC ID'!$B$2:$B$30000,0)),0,1)</f>
        <v>0</v>
      </c>
    </row>
    <row r="739" spans="1:25" x14ac:dyDescent="0.25">
      <c r="A739" s="12" t="s">
        <v>1084</v>
      </c>
      <c r="B739" s="12">
        <v>8738</v>
      </c>
      <c r="C739" t="s">
        <v>1171</v>
      </c>
      <c r="D739">
        <f t="shared" si="11"/>
        <v>10575</v>
      </c>
      <c r="E739">
        <v>0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3.9000000000000002E-7</v>
      </c>
      <c r="O739">
        <v>0</v>
      </c>
      <c r="P739">
        <v>-1.3210000000000001E-5</v>
      </c>
      <c r="Q739">
        <v>0</v>
      </c>
      <c r="R739">
        <v>-1.3879999999999999E-5</v>
      </c>
      <c r="S739">
        <v>0</v>
      </c>
      <c r="T739">
        <v>0</v>
      </c>
      <c r="U739">
        <v>0</v>
      </c>
      <c r="V739">
        <v>0</v>
      </c>
      <c r="W739">
        <f>IF(ISERROR(MATCH(VALUE(D739),'essen ID'!$A$1:$A$30000,0)),0,1)</f>
        <v>0</v>
      </c>
      <c r="X739">
        <f>IFERROR(VLOOKUP(VALUE(D739),DiseaseList!$A$2:$C$30000,3,FALSE),0)</f>
        <v>0</v>
      </c>
      <c r="Y739">
        <f>IF(ISERROR(MATCH(D739,'target HGNC ID'!$B$2:$B$30000,0)),0,1)</f>
        <v>0</v>
      </c>
    </row>
    <row r="740" spans="1:25" x14ac:dyDescent="0.25">
      <c r="A740" s="12" t="s">
        <v>1678</v>
      </c>
      <c r="B740" s="12">
        <v>5898</v>
      </c>
      <c r="C740" t="s">
        <v>1582</v>
      </c>
      <c r="D740">
        <f t="shared" si="11"/>
        <v>5598</v>
      </c>
      <c r="E740">
        <v>0.49</v>
      </c>
      <c r="F740">
        <v>0</v>
      </c>
      <c r="G740">
        <v>0</v>
      </c>
      <c r="H740">
        <v>1</v>
      </c>
      <c r="I740">
        <v>5</v>
      </c>
      <c r="J740">
        <v>3</v>
      </c>
      <c r="K740">
        <v>2</v>
      </c>
      <c r="L740">
        <v>919.92620850000003</v>
      </c>
      <c r="M740">
        <v>8040</v>
      </c>
      <c r="N740">
        <v>2.21E-6</v>
      </c>
      <c r="O740">
        <v>1.0135E-4</v>
      </c>
      <c r="P740">
        <v>-9.7020000000000003E-5</v>
      </c>
      <c r="Q740">
        <v>-4.8019999999999998E-5</v>
      </c>
      <c r="R740">
        <v>-8.1769999999999998E-5</v>
      </c>
      <c r="S740">
        <v>4776</v>
      </c>
      <c r="T740">
        <v>3073</v>
      </c>
      <c r="U740">
        <v>1703</v>
      </c>
      <c r="V740" t="s">
        <v>2314</v>
      </c>
      <c r="W740">
        <f>IF(ISERROR(MATCH(VALUE(D740),'essen ID'!$A$1:$A$30000,0)),0,1)</f>
        <v>1</v>
      </c>
      <c r="X740">
        <f>IFERROR(VLOOKUP(VALUE(D740),DiseaseList!$A$2:$C$30000,3,FALSE),0)</f>
        <v>0</v>
      </c>
      <c r="Y740">
        <f>IF(ISERROR(MATCH(D740,'target HGNC ID'!$B$2:$B$30000,0)),0,1)</f>
        <v>0</v>
      </c>
    </row>
    <row r="741" spans="1:25" x14ac:dyDescent="0.25">
      <c r="A741" s="12" t="s">
        <v>1677</v>
      </c>
      <c r="B741" s="12">
        <v>10928</v>
      </c>
      <c r="C741" t="s">
        <v>1170</v>
      </c>
      <c r="D741">
        <f t="shared" si="11"/>
        <v>51341</v>
      </c>
      <c r="E741">
        <v>0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3.9000000000000002E-7</v>
      </c>
      <c r="O741">
        <v>0</v>
      </c>
      <c r="P741">
        <v>-1.3210000000000001E-5</v>
      </c>
      <c r="Q741">
        <v>0</v>
      </c>
      <c r="R741">
        <v>-1.3879999999999999E-5</v>
      </c>
      <c r="S741">
        <v>0</v>
      </c>
      <c r="T741">
        <v>0</v>
      </c>
      <c r="U741">
        <v>0</v>
      </c>
      <c r="V741">
        <v>0</v>
      </c>
      <c r="W741">
        <f>IF(ISERROR(MATCH(VALUE(D741),'essen ID'!$A$1:$A$30000,0)),0,1)</f>
        <v>0</v>
      </c>
      <c r="X741">
        <f>IFERROR(VLOOKUP(VALUE(D741),DiseaseList!$A$2:$C$30000,3,FALSE),0)</f>
        <v>0</v>
      </c>
      <c r="Y741">
        <f>IF(ISERROR(MATCH(D741,'target HGNC ID'!$B$2:$B$30000,0)),0,1)</f>
        <v>0</v>
      </c>
    </row>
    <row r="742" spans="1:25" x14ac:dyDescent="0.25">
      <c r="A742" s="12" t="s">
        <v>1677</v>
      </c>
      <c r="B742" s="12">
        <v>10928</v>
      </c>
      <c r="C742" t="s">
        <v>1169</v>
      </c>
      <c r="D742">
        <f t="shared" si="11"/>
        <v>6517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3.9000000000000002E-7</v>
      </c>
      <c r="O742">
        <v>0</v>
      </c>
      <c r="P742">
        <v>-1.3210000000000001E-5</v>
      </c>
      <c r="Q742">
        <v>0</v>
      </c>
      <c r="R742">
        <v>-1.3879999999999999E-5</v>
      </c>
      <c r="S742">
        <v>0</v>
      </c>
      <c r="T742">
        <v>0</v>
      </c>
      <c r="U742">
        <v>0</v>
      </c>
      <c r="V742">
        <v>0</v>
      </c>
      <c r="W742">
        <f>IF(ISERROR(MATCH(VALUE(D742),'essen ID'!$A$1:$A$30000,0)),0,1)</f>
        <v>1</v>
      </c>
      <c r="X742">
        <f>IFERROR(VLOOKUP(VALUE(D742),DiseaseList!$A$2:$C$30000,3,FALSE),0)</f>
        <v>1</v>
      </c>
      <c r="Y742">
        <f>IF(ISERROR(MATCH(D742,'target HGNC ID'!$B$2:$B$30000,0)),0,1)</f>
        <v>0</v>
      </c>
    </row>
    <row r="743" spans="1:25" x14ac:dyDescent="0.25">
      <c r="A743" s="12" t="s">
        <v>1649</v>
      </c>
      <c r="B743" s="12">
        <v>5900</v>
      </c>
      <c r="C743" t="s">
        <v>1429</v>
      </c>
      <c r="D743">
        <f t="shared" si="11"/>
        <v>5294</v>
      </c>
      <c r="E743">
        <v>0</v>
      </c>
      <c r="F743">
        <v>0</v>
      </c>
      <c r="G743">
        <v>0</v>
      </c>
      <c r="H743">
        <v>1</v>
      </c>
      <c r="I743">
        <v>5</v>
      </c>
      <c r="J743">
        <v>3</v>
      </c>
      <c r="K743">
        <v>2</v>
      </c>
      <c r="L743">
        <v>428.27578734999997</v>
      </c>
      <c r="M743">
        <v>4583</v>
      </c>
      <c r="N743">
        <v>2.2199999999999999E-6</v>
      </c>
      <c r="O743">
        <v>8.0012299999999998E-3</v>
      </c>
      <c r="P743">
        <v>-9.0290000000000005E-5</v>
      </c>
      <c r="Q743">
        <v>-4.3779999999999998E-5</v>
      </c>
      <c r="R743">
        <v>-3.277E-5</v>
      </c>
      <c r="S743">
        <v>20604</v>
      </c>
      <c r="T743">
        <v>15058</v>
      </c>
      <c r="U743">
        <v>5546</v>
      </c>
      <c r="V743" t="s">
        <v>2314</v>
      </c>
      <c r="W743">
        <f>IF(ISERROR(MATCH(VALUE(D743),'essen ID'!$A$1:$A$30000,0)),0,1)</f>
        <v>0</v>
      </c>
      <c r="X743">
        <f>IFERROR(VLOOKUP(VALUE(D743),DiseaseList!$A$2:$C$30000,3,FALSE),0)</f>
        <v>0</v>
      </c>
      <c r="Y743">
        <f>IF(ISERROR(MATCH(D743,'target HGNC ID'!$B$2:$B$30000,0)),0,1)</f>
        <v>1</v>
      </c>
    </row>
    <row r="744" spans="1:25" x14ac:dyDescent="0.25">
      <c r="A744" s="12" t="s">
        <v>1548</v>
      </c>
      <c r="B744" s="12">
        <v>5901</v>
      </c>
      <c r="C744" t="s">
        <v>352</v>
      </c>
      <c r="D744">
        <f t="shared" si="11"/>
        <v>8554</v>
      </c>
      <c r="E744">
        <v>0</v>
      </c>
      <c r="F744">
        <v>1</v>
      </c>
      <c r="G744">
        <v>0</v>
      </c>
      <c r="H744">
        <v>0</v>
      </c>
      <c r="I744">
        <v>3</v>
      </c>
      <c r="J744">
        <v>1</v>
      </c>
      <c r="K744">
        <v>2</v>
      </c>
      <c r="L744">
        <v>103.44830322</v>
      </c>
      <c r="M744">
        <v>2752</v>
      </c>
      <c r="N744">
        <v>2.2199999999999999E-6</v>
      </c>
      <c r="O744">
        <v>4.3825200000000002E-2</v>
      </c>
      <c r="P744">
        <v>2.1520000000000001E-5</v>
      </c>
      <c r="Q744">
        <v>3.205E-5</v>
      </c>
      <c r="R744">
        <v>1.6549999999999999E-5</v>
      </c>
      <c r="S744">
        <v>21926</v>
      </c>
      <c r="T744">
        <v>14449</v>
      </c>
      <c r="U744">
        <v>7477</v>
      </c>
      <c r="V744" t="s">
        <v>2314</v>
      </c>
      <c r="W744">
        <f>IF(ISERROR(MATCH(VALUE(D744),'essen ID'!$A$1:$A$30000,0)),0,1)</f>
        <v>1</v>
      </c>
      <c r="X744">
        <f>IFERROR(VLOOKUP(VALUE(D744),DiseaseList!$A$2:$C$30000,3,FALSE),0)</f>
        <v>0</v>
      </c>
      <c r="Y744">
        <f>IF(ISERROR(MATCH(D744,'target HGNC ID'!$B$2:$B$30000,0)),0,1)</f>
        <v>0</v>
      </c>
    </row>
    <row r="745" spans="1:25" x14ac:dyDescent="0.25">
      <c r="A745" s="12" t="s">
        <v>1548</v>
      </c>
      <c r="B745" s="12">
        <v>5901</v>
      </c>
      <c r="C745" t="s">
        <v>1527</v>
      </c>
      <c r="D745">
        <f t="shared" si="11"/>
        <v>51588</v>
      </c>
      <c r="E745">
        <v>0</v>
      </c>
      <c r="F745">
        <v>1</v>
      </c>
      <c r="G745">
        <v>0</v>
      </c>
      <c r="H745">
        <v>0</v>
      </c>
      <c r="I745">
        <v>4</v>
      </c>
      <c r="J745">
        <v>2</v>
      </c>
      <c r="K745">
        <v>2</v>
      </c>
      <c r="L745">
        <v>378.33975220000002</v>
      </c>
      <c r="M745">
        <v>6760</v>
      </c>
      <c r="N745">
        <v>2.2199999999999999E-6</v>
      </c>
      <c r="O745">
        <v>3.1277729999999997E-2</v>
      </c>
      <c r="P745">
        <v>-4.0920000000000001E-5</v>
      </c>
      <c r="Q745">
        <v>-1.011E-5</v>
      </c>
      <c r="R745">
        <v>1.049E-5</v>
      </c>
      <c r="S745">
        <v>813</v>
      </c>
      <c r="T745">
        <v>733</v>
      </c>
      <c r="U745">
        <v>80</v>
      </c>
      <c r="V745" t="s">
        <v>2314</v>
      </c>
      <c r="W745">
        <f>IF(ISERROR(MATCH(VALUE(D745),'essen ID'!$A$1:$A$30000,0)),0,1)</f>
        <v>1</v>
      </c>
      <c r="X745">
        <f>IFERROR(VLOOKUP(VALUE(D745),DiseaseList!$A$2:$C$30000,3,FALSE),0)</f>
        <v>0</v>
      </c>
      <c r="Y745">
        <f>IF(ISERROR(MATCH(D745,'target HGNC ID'!$B$2:$B$30000,0)),0,1)</f>
        <v>0</v>
      </c>
    </row>
    <row r="746" spans="1:25" x14ac:dyDescent="0.25">
      <c r="A746" s="12" t="s">
        <v>1998</v>
      </c>
      <c r="B746" s="12">
        <v>5902</v>
      </c>
      <c r="C746" t="s">
        <v>1105</v>
      </c>
      <c r="D746">
        <f t="shared" si="11"/>
        <v>2690</v>
      </c>
      <c r="E746">
        <v>0.82</v>
      </c>
      <c r="F746">
        <v>0</v>
      </c>
      <c r="G746">
        <v>0.28999999999999998</v>
      </c>
      <c r="H746">
        <v>0.69</v>
      </c>
      <c r="I746">
        <v>7</v>
      </c>
      <c r="J746">
        <v>3</v>
      </c>
      <c r="K746">
        <v>4</v>
      </c>
      <c r="L746">
        <v>7088.6772460900002</v>
      </c>
      <c r="M746">
        <v>82283</v>
      </c>
      <c r="N746">
        <v>2.2199999999999999E-6</v>
      </c>
      <c r="O746">
        <v>4.7566600000000002E-3</v>
      </c>
      <c r="P746">
        <v>-1.8565000000000001E-4</v>
      </c>
      <c r="Q746">
        <v>-1.2842999999999999E-4</v>
      </c>
      <c r="R746">
        <v>-1.4007000000000001E-4</v>
      </c>
      <c r="S746">
        <v>20800</v>
      </c>
      <c r="T746">
        <v>6263</v>
      </c>
      <c r="U746">
        <v>14537</v>
      </c>
      <c r="V746" t="s">
        <v>2314</v>
      </c>
      <c r="W746">
        <f>IF(ISERROR(MATCH(VALUE(D746),'essen ID'!$A$1:$A$30000,0)),0,1)</f>
        <v>1</v>
      </c>
      <c r="X746">
        <f>IFERROR(VLOOKUP(VALUE(D746),DiseaseList!$A$2:$C$30000,3,FALSE),0)</f>
        <v>1</v>
      </c>
      <c r="Y746">
        <f>IF(ISERROR(MATCH(D746,'target HGNC ID'!$B$2:$B$30000,0)),0,1)</f>
        <v>1</v>
      </c>
    </row>
    <row r="747" spans="1:25" x14ac:dyDescent="0.25">
      <c r="A747" s="12" t="s">
        <v>1231</v>
      </c>
      <c r="B747" s="12">
        <v>5903</v>
      </c>
      <c r="C747" t="s">
        <v>1001</v>
      </c>
      <c r="D747">
        <f t="shared" si="11"/>
        <v>5333</v>
      </c>
      <c r="E747">
        <v>0</v>
      </c>
      <c r="F747">
        <v>0</v>
      </c>
      <c r="G747">
        <v>0</v>
      </c>
      <c r="H747">
        <v>1</v>
      </c>
      <c r="I747">
        <v>2</v>
      </c>
      <c r="J747">
        <v>2</v>
      </c>
      <c r="K747">
        <v>0</v>
      </c>
      <c r="L747">
        <v>794.21612548999997</v>
      </c>
      <c r="M747">
        <v>4574</v>
      </c>
      <c r="N747">
        <v>2.21E-6</v>
      </c>
      <c r="O747">
        <v>5.7879000000000003E-4</v>
      </c>
      <c r="P747">
        <v>-5.2819999999999999E-5</v>
      </c>
      <c r="Q747">
        <v>0</v>
      </c>
      <c r="R747">
        <v>-5.5510000000000002E-5</v>
      </c>
      <c r="S747">
        <v>0</v>
      </c>
      <c r="T747">
        <v>0</v>
      </c>
      <c r="U747">
        <v>0</v>
      </c>
      <c r="V747" t="s">
        <v>2314</v>
      </c>
      <c r="W747">
        <f>IF(ISERROR(MATCH(VALUE(D747),'essen ID'!$A$1:$A$30000,0)),0,1)</f>
        <v>0</v>
      </c>
      <c r="X747">
        <f>IFERROR(VLOOKUP(VALUE(D747),DiseaseList!$A$2:$C$30000,3,FALSE),0)</f>
        <v>1</v>
      </c>
      <c r="Y747">
        <f>IF(ISERROR(MATCH(D747,'target HGNC ID'!$B$2:$B$30000,0)),0,1)</f>
        <v>0</v>
      </c>
    </row>
    <row r="748" spans="1:25" x14ac:dyDescent="0.25">
      <c r="A748" s="12" t="s">
        <v>1999</v>
      </c>
      <c r="B748" s="12">
        <v>5905</v>
      </c>
      <c r="C748" t="s">
        <v>1129</v>
      </c>
      <c r="D748">
        <f t="shared" si="11"/>
        <v>1234</v>
      </c>
      <c r="E748">
        <v>0.45</v>
      </c>
      <c r="F748">
        <v>0</v>
      </c>
      <c r="G748">
        <v>0</v>
      </c>
      <c r="H748">
        <v>1</v>
      </c>
      <c r="I748">
        <v>2</v>
      </c>
      <c r="J748">
        <v>2</v>
      </c>
      <c r="K748">
        <v>0</v>
      </c>
      <c r="L748">
        <v>0</v>
      </c>
      <c r="M748">
        <v>0</v>
      </c>
      <c r="N748">
        <v>3.9000000000000002E-7</v>
      </c>
      <c r="O748">
        <v>0</v>
      </c>
      <c r="P748">
        <v>-5.2819999999999999E-5</v>
      </c>
      <c r="Q748">
        <v>0</v>
      </c>
      <c r="R748">
        <v>-5.5510000000000002E-5</v>
      </c>
      <c r="S748">
        <v>0</v>
      </c>
      <c r="T748">
        <v>0</v>
      </c>
      <c r="U748">
        <v>0</v>
      </c>
      <c r="V748">
        <v>0</v>
      </c>
      <c r="W748">
        <f>IF(ISERROR(MATCH(VALUE(D748),'essen ID'!$A$1:$A$30000,0)),0,1)</f>
        <v>0</v>
      </c>
      <c r="X748">
        <f>IFERROR(VLOOKUP(VALUE(D748),DiseaseList!$A$2:$C$30000,3,FALSE),0)</f>
        <v>1</v>
      </c>
      <c r="Y748">
        <f>IF(ISERROR(MATCH(D748,'target HGNC ID'!$B$2:$B$30000,0)),0,1)</f>
        <v>1</v>
      </c>
    </row>
    <row r="749" spans="1:25" x14ac:dyDescent="0.25">
      <c r="A749" s="12" t="s">
        <v>1402</v>
      </c>
      <c r="B749" s="12">
        <v>5906</v>
      </c>
      <c r="C749" t="s">
        <v>1098</v>
      </c>
      <c r="D749">
        <f t="shared" si="11"/>
        <v>1040</v>
      </c>
      <c r="E749">
        <v>0</v>
      </c>
      <c r="F749">
        <v>0</v>
      </c>
      <c r="G749">
        <v>0</v>
      </c>
      <c r="H749">
        <v>1</v>
      </c>
      <c r="I749">
        <v>3</v>
      </c>
      <c r="J749">
        <v>2</v>
      </c>
      <c r="K749">
        <v>1</v>
      </c>
      <c r="L749">
        <v>0</v>
      </c>
      <c r="M749">
        <v>0</v>
      </c>
      <c r="N749">
        <v>2.21E-6</v>
      </c>
      <c r="O749">
        <v>1.50011E-3</v>
      </c>
      <c r="P749">
        <v>-1.33E-6</v>
      </c>
      <c r="Q749">
        <v>-5.8599999999999998E-6</v>
      </c>
      <c r="R749">
        <v>-3.2820000000000001E-5</v>
      </c>
      <c r="S749">
        <v>29057</v>
      </c>
      <c r="T749">
        <v>17380</v>
      </c>
      <c r="U749">
        <v>11677</v>
      </c>
      <c r="V749" t="s">
        <v>2314</v>
      </c>
      <c r="W749">
        <f>IF(ISERROR(MATCH(VALUE(D749),'essen ID'!$A$1:$A$30000,0)),0,1)</f>
        <v>0</v>
      </c>
      <c r="X749">
        <f>IFERROR(VLOOKUP(VALUE(D749),DiseaseList!$A$2:$C$30000,3,FALSE),0)</f>
        <v>0</v>
      </c>
      <c r="Y749">
        <f>IF(ISERROR(MATCH(D749,'target HGNC ID'!$B$2:$B$30000,0)),0,1)</f>
        <v>0</v>
      </c>
    </row>
    <row r="750" spans="1:25" x14ac:dyDescent="0.25">
      <c r="A750" s="12" t="s">
        <v>1465</v>
      </c>
      <c r="B750" s="12">
        <v>5908</v>
      </c>
      <c r="C750" t="s">
        <v>349</v>
      </c>
      <c r="D750">
        <f t="shared" si="11"/>
        <v>5163</v>
      </c>
      <c r="E750">
        <v>0.54</v>
      </c>
      <c r="F750">
        <v>0</v>
      </c>
      <c r="G750">
        <v>0</v>
      </c>
      <c r="H750">
        <v>1</v>
      </c>
      <c r="I750">
        <v>5</v>
      </c>
      <c r="J750">
        <v>4</v>
      </c>
      <c r="K750">
        <v>1</v>
      </c>
      <c r="L750">
        <v>528.83264159999999</v>
      </c>
      <c r="M750">
        <v>3171</v>
      </c>
      <c r="N750">
        <v>2.21E-6</v>
      </c>
      <c r="O750">
        <v>1.37575E-3</v>
      </c>
      <c r="P750">
        <v>6.0109999999999999E-5</v>
      </c>
      <c r="Q750">
        <v>-9.1900000000000001E-6</v>
      </c>
      <c r="R750">
        <v>1.5254999999999999E-4</v>
      </c>
      <c r="S750">
        <v>26246</v>
      </c>
      <c r="T750">
        <v>16443</v>
      </c>
      <c r="U750">
        <v>9803</v>
      </c>
      <c r="V750" t="s">
        <v>2314</v>
      </c>
      <c r="W750">
        <f>IF(ISERROR(MATCH(VALUE(D750),'essen ID'!$A$1:$A$30000,0)),0,1)</f>
        <v>1</v>
      </c>
      <c r="X750">
        <f>IFERROR(VLOOKUP(VALUE(D750),DiseaseList!$A$2:$C$30000,3,FALSE),0)</f>
        <v>0</v>
      </c>
      <c r="Y750">
        <f>IF(ISERROR(MATCH(D750,'target HGNC ID'!$B$2:$B$30000,0)),0,1)</f>
        <v>1</v>
      </c>
    </row>
    <row r="751" spans="1:25" x14ac:dyDescent="0.25">
      <c r="A751" s="12" t="s">
        <v>403</v>
      </c>
      <c r="B751" s="12">
        <v>5914</v>
      </c>
      <c r="C751" t="s">
        <v>1553</v>
      </c>
      <c r="D751">
        <f t="shared" si="11"/>
        <v>11040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2.21E-6</v>
      </c>
      <c r="O751">
        <v>1.2933000000000001E-4</v>
      </c>
      <c r="P751">
        <v>-8.5499999999999995E-6</v>
      </c>
      <c r="Q751">
        <v>-2.83E-6</v>
      </c>
      <c r="R751">
        <v>0</v>
      </c>
      <c r="S751">
        <v>0</v>
      </c>
      <c r="T751">
        <v>0</v>
      </c>
      <c r="U751">
        <v>0</v>
      </c>
      <c r="V751">
        <v>0</v>
      </c>
      <c r="W751">
        <f>IF(ISERROR(MATCH(VALUE(D751),'essen ID'!$A$1:$A$30000,0)),0,1)</f>
        <v>0</v>
      </c>
      <c r="X751">
        <f>IFERROR(VLOOKUP(VALUE(D751),DiseaseList!$A$2:$C$30000,3,FALSE),0)</f>
        <v>0</v>
      </c>
      <c r="Y751">
        <f>IF(ISERROR(MATCH(D751,'target HGNC ID'!$B$2:$B$30000,0)),0,1)</f>
        <v>0</v>
      </c>
    </row>
    <row r="752" spans="1:25" x14ac:dyDescent="0.25">
      <c r="A752" s="12" t="s">
        <v>1712</v>
      </c>
      <c r="B752" s="12">
        <v>5879</v>
      </c>
      <c r="C752" t="s">
        <v>872</v>
      </c>
      <c r="D752">
        <f t="shared" si="11"/>
        <v>5300</v>
      </c>
      <c r="E752">
        <v>0</v>
      </c>
      <c r="F752">
        <v>1</v>
      </c>
      <c r="G752">
        <v>0</v>
      </c>
      <c r="H752">
        <v>0</v>
      </c>
      <c r="I752">
        <v>3</v>
      </c>
      <c r="J752">
        <v>0</v>
      </c>
      <c r="K752">
        <v>3</v>
      </c>
      <c r="L752">
        <v>646.66229248000002</v>
      </c>
      <c r="M752">
        <v>6147</v>
      </c>
      <c r="N752">
        <v>2.2199999999999999E-6</v>
      </c>
      <c r="O752">
        <v>1.2294859999999999E-2</v>
      </c>
      <c r="P752">
        <v>-7.6979999999999998E-5</v>
      </c>
      <c r="Q752">
        <v>-2.6420000000000001E-5</v>
      </c>
      <c r="R752">
        <v>0</v>
      </c>
      <c r="S752">
        <v>0</v>
      </c>
      <c r="T752">
        <v>0</v>
      </c>
      <c r="U752">
        <v>0</v>
      </c>
      <c r="V752" t="s">
        <v>2314</v>
      </c>
      <c r="W752">
        <f>IF(ISERROR(MATCH(VALUE(D752),'essen ID'!$A$1:$A$30000,0)),0,1)</f>
        <v>1</v>
      </c>
      <c r="X752">
        <f>IFERROR(VLOOKUP(VALUE(D752),DiseaseList!$A$2:$C$30000,3,FALSE),0)</f>
        <v>0</v>
      </c>
      <c r="Y752">
        <f>IF(ISERROR(MATCH(D752,'target HGNC ID'!$B$2:$B$30000,0)),0,1)</f>
        <v>1</v>
      </c>
    </row>
    <row r="753" spans="1:25" x14ac:dyDescent="0.25">
      <c r="A753" s="12" t="s">
        <v>1712</v>
      </c>
      <c r="B753" s="12">
        <v>5879</v>
      </c>
      <c r="C753" t="s">
        <v>1382</v>
      </c>
      <c r="D753">
        <f t="shared" si="11"/>
        <v>2934</v>
      </c>
      <c r="E753">
        <v>1</v>
      </c>
      <c r="F753">
        <v>0</v>
      </c>
      <c r="G753">
        <v>0</v>
      </c>
      <c r="H753">
        <v>1</v>
      </c>
      <c r="I753">
        <v>8</v>
      </c>
      <c r="J753">
        <v>5</v>
      </c>
      <c r="K753">
        <v>3</v>
      </c>
      <c r="L753">
        <v>1065.1423339800001</v>
      </c>
      <c r="M753">
        <v>10603</v>
      </c>
      <c r="N753">
        <v>2.21E-6</v>
      </c>
      <c r="O753">
        <v>9.6699000000000004E-4</v>
      </c>
      <c r="P753">
        <v>-2.8870000000000002E-4</v>
      </c>
      <c r="Q753">
        <v>-6.1409999999999996E-5</v>
      </c>
      <c r="R753">
        <v>-1.3496E-4</v>
      </c>
      <c r="S753">
        <v>15094</v>
      </c>
      <c r="T753">
        <v>7447</v>
      </c>
      <c r="U753">
        <v>7647</v>
      </c>
      <c r="V753" t="s">
        <v>2314</v>
      </c>
      <c r="W753">
        <f>IF(ISERROR(MATCH(VALUE(D753),'essen ID'!$A$1:$A$30000,0)),0,1)</f>
        <v>1</v>
      </c>
      <c r="X753">
        <f>IFERROR(VLOOKUP(VALUE(D753),DiseaseList!$A$2:$C$30000,3,FALSE),0)</f>
        <v>1</v>
      </c>
      <c r="Y753">
        <f>IF(ISERROR(MATCH(D753,'target HGNC ID'!$B$2:$B$30000,0)),0,1)</f>
        <v>1</v>
      </c>
    </row>
    <row r="754" spans="1:25" x14ac:dyDescent="0.25">
      <c r="A754" s="12" t="s">
        <v>1712</v>
      </c>
      <c r="B754" s="12">
        <v>5879</v>
      </c>
      <c r="C754" t="s">
        <v>1383</v>
      </c>
      <c r="D754">
        <f t="shared" si="11"/>
        <v>9266</v>
      </c>
      <c r="E754">
        <v>0</v>
      </c>
      <c r="F754">
        <v>0</v>
      </c>
      <c r="G754">
        <v>0</v>
      </c>
      <c r="H754">
        <v>1</v>
      </c>
      <c r="I754">
        <v>3</v>
      </c>
      <c r="J754">
        <v>2</v>
      </c>
      <c r="K754">
        <v>1</v>
      </c>
      <c r="L754">
        <v>605.76269531000003</v>
      </c>
      <c r="M754">
        <v>5551</v>
      </c>
      <c r="N754">
        <v>2.2000000000000001E-6</v>
      </c>
      <c r="O754">
        <v>9.9199999999999999E-6</v>
      </c>
      <c r="P754">
        <v>-5.7049999999999998E-5</v>
      </c>
      <c r="Q754">
        <v>-1.6180000000000001E-5</v>
      </c>
      <c r="R754">
        <v>-6.3769999999999994E-5</v>
      </c>
      <c r="S754">
        <v>32</v>
      </c>
      <c r="T754">
        <v>16</v>
      </c>
      <c r="U754">
        <v>16</v>
      </c>
      <c r="V754" t="s">
        <v>2314</v>
      </c>
      <c r="W754">
        <f>IF(ISERROR(MATCH(VALUE(D754),'essen ID'!$A$1:$A$30000,0)),0,1)</f>
        <v>0</v>
      </c>
      <c r="X754">
        <f>IFERROR(VLOOKUP(VALUE(D754),DiseaseList!$A$2:$C$30000,3,FALSE),0)</f>
        <v>0</v>
      </c>
      <c r="Y754">
        <f>IF(ISERROR(MATCH(D754,'target HGNC ID'!$B$2:$B$30000,0)),0,1)</f>
        <v>1</v>
      </c>
    </row>
    <row r="755" spans="1:25" x14ac:dyDescent="0.25">
      <c r="A755" s="12" t="s">
        <v>1712</v>
      </c>
      <c r="B755" s="12">
        <v>5879</v>
      </c>
      <c r="C755" t="s">
        <v>1387</v>
      </c>
      <c r="D755">
        <f t="shared" si="11"/>
        <v>5170</v>
      </c>
      <c r="E755">
        <v>0</v>
      </c>
      <c r="F755">
        <v>0</v>
      </c>
      <c r="G755">
        <v>0</v>
      </c>
      <c r="H755">
        <v>1</v>
      </c>
      <c r="I755">
        <v>8</v>
      </c>
      <c r="J755">
        <v>1</v>
      </c>
      <c r="K755">
        <v>7</v>
      </c>
      <c r="L755">
        <v>372.75488281000003</v>
      </c>
      <c r="M755">
        <v>1760</v>
      </c>
      <c r="N755">
        <v>2.2199999999999999E-6</v>
      </c>
      <c r="O755">
        <v>5.8083099999999997E-3</v>
      </c>
      <c r="P755">
        <v>-3.7645000000000002E-4</v>
      </c>
      <c r="Q755">
        <v>-7.4109999999999993E-5</v>
      </c>
      <c r="R755">
        <v>-1.0074E-4</v>
      </c>
      <c r="S755">
        <v>15579</v>
      </c>
      <c r="T755">
        <v>9391</v>
      </c>
      <c r="U755">
        <v>6188</v>
      </c>
      <c r="V755" t="s">
        <v>2314</v>
      </c>
      <c r="W755">
        <f>IF(ISERROR(MATCH(VALUE(D755),'essen ID'!$A$1:$A$30000,0)),0,1)</f>
        <v>1</v>
      </c>
      <c r="X755">
        <f>IFERROR(VLOOKUP(VALUE(D755),DiseaseList!$A$2:$C$30000,3,FALSE),0)</f>
        <v>0</v>
      </c>
      <c r="Y755">
        <f>IF(ISERROR(MATCH(D755,'target HGNC ID'!$B$2:$B$30000,0)),0,1)</f>
        <v>1</v>
      </c>
    </row>
    <row r="756" spans="1:25" x14ac:dyDescent="0.25">
      <c r="A756" s="12" t="s">
        <v>1365</v>
      </c>
      <c r="B756" s="12">
        <v>5923</v>
      </c>
      <c r="C756" t="s">
        <v>989</v>
      </c>
      <c r="D756">
        <f t="shared" si="11"/>
        <v>5305</v>
      </c>
      <c r="E756">
        <v>1</v>
      </c>
      <c r="F756">
        <v>0</v>
      </c>
      <c r="G756">
        <v>0</v>
      </c>
      <c r="H756">
        <v>1</v>
      </c>
      <c r="I756">
        <v>3</v>
      </c>
      <c r="J756">
        <v>2</v>
      </c>
      <c r="K756">
        <v>1</v>
      </c>
      <c r="L756">
        <v>746.89831543000003</v>
      </c>
      <c r="M756">
        <v>5119</v>
      </c>
      <c r="N756">
        <v>2.21E-6</v>
      </c>
      <c r="O756">
        <v>4.9901999999999998E-4</v>
      </c>
      <c r="P756">
        <v>-2.919E-5</v>
      </c>
      <c r="Q756">
        <v>-5.5600000000000001E-6</v>
      </c>
      <c r="R756">
        <v>-3.9700000000000003E-5</v>
      </c>
      <c r="S756">
        <v>6568</v>
      </c>
      <c r="T756">
        <v>3527</v>
      </c>
      <c r="U756">
        <v>3041</v>
      </c>
      <c r="V756" t="s">
        <v>2314</v>
      </c>
      <c r="W756">
        <f>IF(ISERROR(MATCH(VALUE(D756),'essen ID'!$A$1:$A$30000,0)),0,1)</f>
        <v>0</v>
      </c>
      <c r="X756">
        <f>IFERROR(VLOOKUP(VALUE(D756),DiseaseList!$A$2:$C$30000,3,FALSE),0)</f>
        <v>0</v>
      </c>
      <c r="Y756">
        <f>IF(ISERROR(MATCH(D756,'target HGNC ID'!$B$2:$B$30000,0)),0,1)</f>
        <v>0</v>
      </c>
    </row>
    <row r="757" spans="1:25" x14ac:dyDescent="0.25">
      <c r="A757" s="12" t="s">
        <v>1775</v>
      </c>
      <c r="B757" s="12">
        <v>5925</v>
      </c>
      <c r="C757" t="s">
        <v>1993</v>
      </c>
      <c r="D757">
        <f t="shared" si="11"/>
        <v>8544</v>
      </c>
      <c r="E757">
        <v>0</v>
      </c>
      <c r="F757">
        <v>0</v>
      </c>
      <c r="G757">
        <v>0.49</v>
      </c>
      <c r="H757">
        <v>0.56000000000000005</v>
      </c>
      <c r="I757">
        <v>4</v>
      </c>
      <c r="J757">
        <v>3</v>
      </c>
      <c r="K757">
        <v>1</v>
      </c>
      <c r="L757">
        <v>870.17987060999997</v>
      </c>
      <c r="M757">
        <v>3614</v>
      </c>
      <c r="N757">
        <v>2.2199999999999999E-6</v>
      </c>
      <c r="O757">
        <v>2.90384E-3</v>
      </c>
      <c r="P757">
        <v>-4.0609999999999999E-5</v>
      </c>
      <c r="Q757">
        <v>-2.0570000000000001E-5</v>
      </c>
      <c r="R757">
        <v>1.4809999999999999E-4</v>
      </c>
      <c r="S757">
        <v>1</v>
      </c>
      <c r="T757">
        <v>1</v>
      </c>
      <c r="U757">
        <v>0</v>
      </c>
      <c r="V757" t="s">
        <v>2314</v>
      </c>
      <c r="W757">
        <f>IF(ISERROR(MATCH(VALUE(D757),'essen ID'!$A$1:$A$30000,0)),0,1)</f>
        <v>0</v>
      </c>
      <c r="X757">
        <f>IFERROR(VLOOKUP(VALUE(D757),DiseaseList!$A$2:$C$30000,3,FALSE),0)</f>
        <v>0</v>
      </c>
      <c r="Y757">
        <f>IF(ISERROR(MATCH(D757,'target HGNC ID'!$B$2:$B$30000,0)),0,1)</f>
        <v>0</v>
      </c>
    </row>
    <row r="758" spans="1:25" x14ac:dyDescent="0.25">
      <c r="A758" s="12" t="s">
        <v>1775</v>
      </c>
      <c r="B758" s="12">
        <v>5925</v>
      </c>
      <c r="C758" t="s">
        <v>2225</v>
      </c>
      <c r="D758">
        <f t="shared" si="11"/>
        <v>5306</v>
      </c>
      <c r="E758">
        <v>0</v>
      </c>
      <c r="F758">
        <v>1</v>
      </c>
      <c r="G758">
        <v>0</v>
      </c>
      <c r="H758">
        <v>0</v>
      </c>
      <c r="I758">
        <v>2</v>
      </c>
      <c r="J758">
        <v>1</v>
      </c>
      <c r="K758">
        <v>1</v>
      </c>
      <c r="L758">
        <v>13.57691479</v>
      </c>
      <c r="M758">
        <v>238</v>
      </c>
      <c r="N758">
        <v>2.2199999999999999E-6</v>
      </c>
      <c r="O758">
        <v>1.924186E-2</v>
      </c>
      <c r="P758">
        <v>-7.8299999999999996E-6</v>
      </c>
      <c r="Q758">
        <v>-2.3800000000000001E-6</v>
      </c>
      <c r="R758">
        <v>1.294E-5</v>
      </c>
      <c r="S758">
        <v>0</v>
      </c>
      <c r="T758">
        <v>0</v>
      </c>
      <c r="U758">
        <v>0</v>
      </c>
      <c r="V758" t="s">
        <v>2314</v>
      </c>
      <c r="W758">
        <f>IF(ISERROR(MATCH(VALUE(D758),'essen ID'!$A$1:$A$30000,0)),0,1)</f>
        <v>1</v>
      </c>
      <c r="X758">
        <f>IFERROR(VLOOKUP(VALUE(D758),DiseaseList!$A$2:$C$30000,3,FALSE),0)</f>
        <v>0</v>
      </c>
      <c r="Y758">
        <f>IF(ISERROR(MATCH(D758,'target HGNC ID'!$B$2:$B$30000,0)),0,1)</f>
        <v>1</v>
      </c>
    </row>
    <row r="759" spans="1:25" x14ac:dyDescent="0.25">
      <c r="A759" s="12" t="s">
        <v>1531</v>
      </c>
      <c r="B759" s="12">
        <v>5970</v>
      </c>
      <c r="C759" t="s">
        <v>1124</v>
      </c>
      <c r="D759">
        <f t="shared" si="11"/>
        <v>10645</v>
      </c>
      <c r="E759">
        <v>1</v>
      </c>
      <c r="F759">
        <v>0</v>
      </c>
      <c r="G759">
        <v>0</v>
      </c>
      <c r="H759">
        <v>1</v>
      </c>
      <c r="I759">
        <v>5</v>
      </c>
      <c r="J759">
        <v>2</v>
      </c>
      <c r="K759">
        <v>3</v>
      </c>
      <c r="L759">
        <v>494.19387817</v>
      </c>
      <c r="M759">
        <v>4077</v>
      </c>
      <c r="N759">
        <v>2.21E-6</v>
      </c>
      <c r="O759">
        <v>1.8478100000000001E-3</v>
      </c>
      <c r="P759">
        <v>-8.8889999999999998E-5</v>
      </c>
      <c r="Q759">
        <v>1.6370000000000001E-5</v>
      </c>
      <c r="R759">
        <v>-8.7449999999999998E-5</v>
      </c>
      <c r="S759">
        <v>2905</v>
      </c>
      <c r="T759">
        <v>1590</v>
      </c>
      <c r="U759">
        <v>1315</v>
      </c>
      <c r="V759" t="s">
        <v>2314</v>
      </c>
      <c r="W759">
        <f>IF(ISERROR(MATCH(VALUE(D759),'essen ID'!$A$1:$A$30000,0)),0,1)</f>
        <v>0</v>
      </c>
      <c r="X759">
        <f>IFERROR(VLOOKUP(VALUE(D759),DiseaseList!$A$2:$C$30000,3,FALSE),0)</f>
        <v>0</v>
      </c>
      <c r="Y759">
        <f>IF(ISERROR(MATCH(D759,'target HGNC ID'!$B$2:$B$30000,0)),0,1)</f>
        <v>0</v>
      </c>
    </row>
    <row r="760" spans="1:25" x14ac:dyDescent="0.25">
      <c r="A760" s="12" t="s">
        <v>1531</v>
      </c>
      <c r="B760" s="12">
        <v>5970</v>
      </c>
      <c r="C760" t="s">
        <v>1457</v>
      </c>
      <c r="D760">
        <f t="shared" si="11"/>
        <v>1812</v>
      </c>
      <c r="E760">
        <v>0.54</v>
      </c>
      <c r="F760">
        <v>0</v>
      </c>
      <c r="G760">
        <v>0.5</v>
      </c>
      <c r="H760">
        <v>0.55000000000000004</v>
      </c>
      <c r="I760">
        <v>5</v>
      </c>
      <c r="J760">
        <v>2</v>
      </c>
      <c r="K760">
        <v>3</v>
      </c>
      <c r="L760">
        <v>268.44573974999997</v>
      </c>
      <c r="M760">
        <v>3030</v>
      </c>
      <c r="N760">
        <v>2.21E-6</v>
      </c>
      <c r="O760">
        <v>6.2686999999999997E-4</v>
      </c>
      <c r="P760">
        <v>-1.1027E-4</v>
      </c>
      <c r="Q760">
        <v>-3.9140000000000001E-5</v>
      </c>
      <c r="R760">
        <v>-7.5129999999999994E-5</v>
      </c>
      <c r="S760">
        <v>366</v>
      </c>
      <c r="T760">
        <v>179</v>
      </c>
      <c r="U760">
        <v>187</v>
      </c>
      <c r="V760" t="s">
        <v>2314</v>
      </c>
      <c r="W760">
        <f>IF(ISERROR(MATCH(VALUE(D760),'essen ID'!$A$1:$A$30000,0)),0,1)</f>
        <v>1</v>
      </c>
      <c r="X760">
        <f>IFERROR(VLOOKUP(VALUE(D760),DiseaseList!$A$2:$C$30000,3,FALSE),0)</f>
        <v>0</v>
      </c>
      <c r="Y760">
        <f>IF(ISERROR(MATCH(D760,'target HGNC ID'!$B$2:$B$30000,0)),0,1)</f>
        <v>1</v>
      </c>
    </row>
    <row r="761" spans="1:25" x14ac:dyDescent="0.25">
      <c r="A761" s="12" t="s">
        <v>1531</v>
      </c>
      <c r="B761" s="12">
        <v>5970</v>
      </c>
      <c r="C761" t="s">
        <v>1698</v>
      </c>
      <c r="D761">
        <f t="shared" si="11"/>
        <v>5502</v>
      </c>
      <c r="E761">
        <v>0</v>
      </c>
      <c r="F761">
        <v>0</v>
      </c>
      <c r="G761">
        <v>1</v>
      </c>
      <c r="H761">
        <v>0</v>
      </c>
      <c r="I761">
        <v>3</v>
      </c>
      <c r="J761">
        <v>2</v>
      </c>
      <c r="K761">
        <v>1</v>
      </c>
      <c r="L761">
        <v>63.35626602</v>
      </c>
      <c r="M761">
        <v>388</v>
      </c>
      <c r="N761">
        <v>2.21E-6</v>
      </c>
      <c r="O761">
        <v>8.8603E-4</v>
      </c>
      <c r="P761">
        <v>-4.7689999999999999E-5</v>
      </c>
      <c r="Q761">
        <v>-6.9999999999999997E-7</v>
      </c>
      <c r="R761">
        <v>-5.7750000000000001E-5</v>
      </c>
      <c r="S761">
        <v>879</v>
      </c>
      <c r="T761">
        <v>442</v>
      </c>
      <c r="U761">
        <v>437</v>
      </c>
      <c r="V761" t="s">
        <v>2314</v>
      </c>
      <c r="W761">
        <f>IF(ISERROR(MATCH(VALUE(D761),'essen ID'!$A$1:$A$30000,0)),0,1)</f>
        <v>0</v>
      </c>
      <c r="X761">
        <f>IFERROR(VLOOKUP(VALUE(D761),DiseaseList!$A$2:$C$30000,3,FALSE),0)</f>
        <v>0</v>
      </c>
      <c r="Y761">
        <f>IF(ISERROR(MATCH(D761,'target HGNC ID'!$B$2:$B$30000,0)),0,1)</f>
        <v>0</v>
      </c>
    </row>
    <row r="762" spans="1:25" x14ac:dyDescent="0.25">
      <c r="A762" s="12" t="s">
        <v>1531</v>
      </c>
      <c r="B762" s="12">
        <v>5970</v>
      </c>
      <c r="C762" t="s">
        <v>226</v>
      </c>
      <c r="D762">
        <f t="shared" si="11"/>
        <v>3708</v>
      </c>
      <c r="E762">
        <v>1</v>
      </c>
      <c r="F762">
        <v>0</v>
      </c>
      <c r="G762">
        <v>0</v>
      </c>
      <c r="H762">
        <v>1</v>
      </c>
      <c r="I762">
        <v>12</v>
      </c>
      <c r="J762">
        <v>6</v>
      </c>
      <c r="K762">
        <v>6</v>
      </c>
      <c r="L762">
        <v>16748.056640620001</v>
      </c>
      <c r="M762">
        <v>103542</v>
      </c>
      <c r="N762">
        <v>2.2199999999999999E-6</v>
      </c>
      <c r="O762">
        <v>4.2933900000000002E-3</v>
      </c>
      <c r="P762">
        <v>-5.9597999999999997E-4</v>
      </c>
      <c r="Q762">
        <v>-2.3661E-4</v>
      </c>
      <c r="R762">
        <v>-7.4624999999999995E-4</v>
      </c>
      <c r="S762">
        <v>20014</v>
      </c>
      <c r="T762">
        <v>13269</v>
      </c>
      <c r="U762">
        <v>6745</v>
      </c>
      <c r="V762" t="s">
        <v>2314</v>
      </c>
      <c r="W762">
        <f>IF(ISERROR(MATCH(VALUE(D762),'essen ID'!$A$1:$A$30000,0)),0,1)</f>
        <v>1</v>
      </c>
      <c r="X762">
        <f>IFERROR(VLOOKUP(VALUE(D762),DiseaseList!$A$2:$C$30000,3,FALSE),0)</f>
        <v>1</v>
      </c>
      <c r="Y762">
        <f>IF(ISERROR(MATCH(D762,'target HGNC ID'!$B$2:$B$30000,0)),0,1)</f>
        <v>0</v>
      </c>
    </row>
    <row r="763" spans="1:25" x14ac:dyDescent="0.25">
      <c r="A763" s="12" t="s">
        <v>1356</v>
      </c>
      <c r="B763" s="12">
        <v>5649</v>
      </c>
      <c r="C763" t="s">
        <v>1123</v>
      </c>
      <c r="D763">
        <f t="shared" si="11"/>
        <v>3761</v>
      </c>
      <c r="E763">
        <v>0</v>
      </c>
      <c r="F763">
        <v>0</v>
      </c>
      <c r="G763">
        <v>1</v>
      </c>
      <c r="H763">
        <v>0</v>
      </c>
      <c r="I763">
        <v>3</v>
      </c>
      <c r="J763">
        <v>1</v>
      </c>
      <c r="K763">
        <v>2</v>
      </c>
      <c r="L763">
        <v>147.2081604</v>
      </c>
      <c r="M763">
        <v>1876</v>
      </c>
      <c r="N763">
        <v>2.21E-6</v>
      </c>
      <c r="O763">
        <v>3.6532399999999999E-3</v>
      </c>
      <c r="P763">
        <v>-3.7329999999999997E-5</v>
      </c>
      <c r="Q763">
        <v>-4.3499999999999999E-6</v>
      </c>
      <c r="R763">
        <v>-2.472E-5</v>
      </c>
      <c r="S763">
        <v>9</v>
      </c>
      <c r="T763">
        <v>4</v>
      </c>
      <c r="U763">
        <v>5</v>
      </c>
      <c r="V763" t="s">
        <v>2314</v>
      </c>
      <c r="W763">
        <f>IF(ISERROR(MATCH(VALUE(D763),'essen ID'!$A$1:$A$30000,0)),0,1)</f>
        <v>0</v>
      </c>
      <c r="X763">
        <f>IFERROR(VLOOKUP(VALUE(D763),DiseaseList!$A$2:$C$30000,3,FALSE),0)</f>
        <v>0</v>
      </c>
      <c r="Y763">
        <f>IF(ISERROR(MATCH(D763,'target HGNC ID'!$B$2:$B$30000,0)),0,1)</f>
        <v>0</v>
      </c>
    </row>
    <row r="764" spans="1:25" x14ac:dyDescent="0.25">
      <c r="A764" s="12" t="s">
        <v>1252</v>
      </c>
      <c r="B764" s="12">
        <v>5977</v>
      </c>
      <c r="C764" t="s">
        <v>1366</v>
      </c>
      <c r="D764">
        <f t="shared" si="11"/>
        <v>3751</v>
      </c>
      <c r="E764">
        <v>1</v>
      </c>
      <c r="F764">
        <v>0</v>
      </c>
      <c r="G764">
        <v>0</v>
      </c>
      <c r="H764">
        <v>1</v>
      </c>
      <c r="I764">
        <v>5</v>
      </c>
      <c r="J764">
        <v>4</v>
      </c>
      <c r="K764">
        <v>1</v>
      </c>
      <c r="L764">
        <v>585.60144043000003</v>
      </c>
      <c r="M764">
        <v>3070</v>
      </c>
      <c r="N764">
        <v>3.9000000000000002E-7</v>
      </c>
      <c r="O764">
        <v>0</v>
      </c>
      <c r="P764">
        <v>-2.1600999999999999E-4</v>
      </c>
      <c r="Q764">
        <v>8.1999999999999998E-7</v>
      </c>
      <c r="R764">
        <v>-1.3197E-4</v>
      </c>
      <c r="S764">
        <v>0</v>
      </c>
      <c r="T764">
        <v>0</v>
      </c>
      <c r="U764">
        <v>0</v>
      </c>
      <c r="V764">
        <v>0</v>
      </c>
      <c r="W764">
        <f>IF(ISERROR(MATCH(VALUE(D764),'essen ID'!$A$1:$A$30000,0)),0,1)</f>
        <v>0</v>
      </c>
      <c r="X764">
        <f>IFERROR(VLOOKUP(VALUE(D764),DiseaseList!$A$2:$C$30000,3,FALSE),0)</f>
        <v>0</v>
      </c>
      <c r="Y764">
        <f>IF(ISERROR(MATCH(D764,'target HGNC ID'!$B$2:$B$30000,0)),0,1)</f>
        <v>1</v>
      </c>
    </row>
    <row r="765" spans="1:25" x14ac:dyDescent="0.25">
      <c r="A765" s="12" t="s">
        <v>734</v>
      </c>
      <c r="B765" s="12">
        <v>29984</v>
      </c>
      <c r="C765" t="s">
        <v>1122</v>
      </c>
      <c r="D765">
        <f t="shared" si="11"/>
        <v>2316</v>
      </c>
      <c r="E765">
        <v>0</v>
      </c>
      <c r="F765">
        <v>0</v>
      </c>
      <c r="G765">
        <v>0</v>
      </c>
      <c r="H765">
        <v>1</v>
      </c>
      <c r="I765">
        <v>3</v>
      </c>
      <c r="J765">
        <v>2</v>
      </c>
      <c r="K765">
        <v>1</v>
      </c>
      <c r="L765">
        <v>5037.5864257800004</v>
      </c>
      <c r="M765">
        <v>23732</v>
      </c>
      <c r="N765">
        <v>2.2199999999999999E-6</v>
      </c>
      <c r="O765">
        <v>2.065436E-2</v>
      </c>
      <c r="P765">
        <v>7.0740000000000004E-5</v>
      </c>
      <c r="Q765">
        <v>1.5679999999999999E-5</v>
      </c>
      <c r="R765">
        <v>3.2499999999999997E-5</v>
      </c>
      <c r="S765">
        <v>12890</v>
      </c>
      <c r="T765">
        <v>8912</v>
      </c>
      <c r="U765">
        <v>3978</v>
      </c>
      <c r="V765" t="s">
        <v>2314</v>
      </c>
      <c r="W765">
        <f>IF(ISERROR(MATCH(VALUE(D765),'essen ID'!$A$1:$A$30000,0)),0,1)</f>
        <v>0</v>
      </c>
      <c r="X765">
        <f>IFERROR(VLOOKUP(VALUE(D765),DiseaseList!$A$2:$C$30000,3,FALSE),0)</f>
        <v>1</v>
      </c>
      <c r="Y765">
        <f>IF(ISERROR(MATCH(D765,'target HGNC ID'!$B$2:$B$30000,0)),0,1)</f>
        <v>0</v>
      </c>
    </row>
    <row r="766" spans="1:25" x14ac:dyDescent="0.25">
      <c r="A766" s="12" t="s">
        <v>734</v>
      </c>
      <c r="B766" s="12">
        <v>29984</v>
      </c>
      <c r="C766" t="s">
        <v>1125</v>
      </c>
      <c r="D766">
        <f t="shared" si="11"/>
        <v>8428</v>
      </c>
      <c r="E766">
        <v>0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3.9000000000000002E-7</v>
      </c>
      <c r="O766">
        <v>0</v>
      </c>
      <c r="P766">
        <v>-1.3210000000000001E-5</v>
      </c>
      <c r="Q766">
        <v>0</v>
      </c>
      <c r="R766">
        <v>-1.3879999999999999E-5</v>
      </c>
      <c r="S766">
        <v>0</v>
      </c>
      <c r="T766">
        <v>0</v>
      </c>
      <c r="U766">
        <v>0</v>
      </c>
      <c r="V766">
        <v>0</v>
      </c>
      <c r="W766">
        <f>IF(ISERROR(MATCH(VALUE(D766),'essen ID'!$A$1:$A$30000,0)),0,1)</f>
        <v>0</v>
      </c>
      <c r="X766">
        <f>IFERROR(VLOOKUP(VALUE(D766),DiseaseList!$A$2:$C$30000,3,FALSE),0)</f>
        <v>0</v>
      </c>
      <c r="Y766">
        <f>IF(ISERROR(MATCH(D766,'target HGNC ID'!$B$2:$B$30000,0)),0,1)</f>
        <v>0</v>
      </c>
    </row>
    <row r="767" spans="1:25" x14ac:dyDescent="0.25">
      <c r="A767" s="12" t="s">
        <v>734</v>
      </c>
      <c r="B767" s="12">
        <v>29984</v>
      </c>
      <c r="C767" t="s">
        <v>662</v>
      </c>
      <c r="D767">
        <f t="shared" si="11"/>
        <v>64414</v>
      </c>
      <c r="E767">
        <v>0</v>
      </c>
      <c r="F767">
        <v>0</v>
      </c>
      <c r="G767">
        <v>0</v>
      </c>
      <c r="H767">
        <v>1</v>
      </c>
      <c r="I767">
        <v>3</v>
      </c>
      <c r="J767">
        <v>2</v>
      </c>
      <c r="K767">
        <v>1</v>
      </c>
      <c r="L767">
        <v>502.68560790999999</v>
      </c>
      <c r="M767">
        <v>5759</v>
      </c>
      <c r="N767">
        <v>2.21E-6</v>
      </c>
      <c r="O767">
        <v>2.3745999999999999E-4</v>
      </c>
      <c r="P767">
        <v>-4.5519999999999998E-5</v>
      </c>
      <c r="Q767">
        <v>2.03E-6</v>
      </c>
      <c r="R767">
        <v>-2.251E-5</v>
      </c>
      <c r="S767">
        <v>437</v>
      </c>
      <c r="T767">
        <v>192</v>
      </c>
      <c r="U767">
        <v>245</v>
      </c>
      <c r="V767" t="s">
        <v>2314</v>
      </c>
      <c r="W767">
        <f>IF(ISERROR(MATCH(VALUE(D767),'essen ID'!$A$1:$A$30000,0)),0,1)</f>
        <v>0</v>
      </c>
      <c r="X767">
        <f>IFERROR(VLOOKUP(VALUE(D767),DiseaseList!$A$2:$C$30000,3,FALSE),0)</f>
        <v>0</v>
      </c>
      <c r="Y767">
        <f>IF(ISERROR(MATCH(D767,'target HGNC ID'!$B$2:$B$30000,0)),0,1)</f>
        <v>0</v>
      </c>
    </row>
    <row r="768" spans="1:25" x14ac:dyDescent="0.25">
      <c r="A768" s="12" t="s">
        <v>1547</v>
      </c>
      <c r="B768" s="12">
        <v>387</v>
      </c>
      <c r="C768" t="s">
        <v>1375</v>
      </c>
      <c r="D768">
        <f t="shared" si="11"/>
        <v>5139</v>
      </c>
      <c r="E768">
        <v>1</v>
      </c>
      <c r="F768">
        <v>0</v>
      </c>
      <c r="G768">
        <v>0</v>
      </c>
      <c r="H768">
        <v>1</v>
      </c>
      <c r="I768">
        <v>3</v>
      </c>
      <c r="J768">
        <v>2</v>
      </c>
      <c r="K768">
        <v>1</v>
      </c>
      <c r="L768">
        <v>2350.1074218799999</v>
      </c>
      <c r="M768">
        <v>54651</v>
      </c>
      <c r="N768">
        <v>2.21E-6</v>
      </c>
      <c r="O768">
        <v>2.3745999999999999E-4</v>
      </c>
      <c r="P768">
        <v>-4.5519999999999998E-5</v>
      </c>
      <c r="Q768">
        <v>-4.0400000000000003E-6</v>
      </c>
      <c r="R768">
        <v>-2.251E-5</v>
      </c>
      <c r="S768">
        <v>56</v>
      </c>
      <c r="T768">
        <v>31</v>
      </c>
      <c r="U768">
        <v>25</v>
      </c>
      <c r="V768" t="s">
        <v>2314</v>
      </c>
      <c r="W768">
        <f>IF(ISERROR(MATCH(VALUE(D768),'essen ID'!$A$1:$A$30000,0)),0,1)</f>
        <v>1</v>
      </c>
      <c r="X768">
        <f>IFERROR(VLOOKUP(VALUE(D768),DiseaseList!$A$2:$C$30000,3,FALSE),0)</f>
        <v>0</v>
      </c>
      <c r="Y768">
        <f>IF(ISERROR(MATCH(D768,'target HGNC ID'!$B$2:$B$30000,0)),0,1)</f>
        <v>1</v>
      </c>
    </row>
    <row r="769" spans="1:25" x14ac:dyDescent="0.25">
      <c r="A769" s="12" t="s">
        <v>1547</v>
      </c>
      <c r="B769" s="12">
        <v>387</v>
      </c>
      <c r="C769" t="s">
        <v>336</v>
      </c>
      <c r="D769">
        <f t="shared" si="11"/>
        <v>5140</v>
      </c>
      <c r="E769">
        <v>1</v>
      </c>
      <c r="F769">
        <v>0</v>
      </c>
      <c r="G769">
        <v>0</v>
      </c>
      <c r="H769">
        <v>1</v>
      </c>
      <c r="I769">
        <v>4</v>
      </c>
      <c r="J769">
        <v>3</v>
      </c>
      <c r="K769">
        <v>1</v>
      </c>
      <c r="L769">
        <v>3037.21875</v>
      </c>
      <c r="M769">
        <v>59687</v>
      </c>
      <c r="N769">
        <v>2.21E-6</v>
      </c>
      <c r="O769">
        <v>2.3745999999999999E-4</v>
      </c>
      <c r="P769">
        <v>-9.5060000000000001E-5</v>
      </c>
      <c r="Q769">
        <v>-1.0560000000000001E-5</v>
      </c>
      <c r="R769">
        <v>-3.5859999999999999E-5</v>
      </c>
      <c r="S769">
        <v>2256</v>
      </c>
      <c r="T769">
        <v>968</v>
      </c>
      <c r="U769">
        <v>1288</v>
      </c>
      <c r="V769" t="s">
        <v>2314</v>
      </c>
      <c r="W769">
        <f>IF(ISERROR(MATCH(VALUE(D769),'essen ID'!$A$1:$A$30000,0)),0,1)</f>
        <v>0</v>
      </c>
      <c r="X769">
        <f>IFERROR(VLOOKUP(VALUE(D769),DiseaseList!$A$2:$C$30000,3,FALSE),0)</f>
        <v>0</v>
      </c>
      <c r="Y769">
        <f>IF(ISERROR(MATCH(D769,'target HGNC ID'!$B$2:$B$30000,0)),0,1)</f>
        <v>1</v>
      </c>
    </row>
    <row r="770" spans="1:25" x14ac:dyDescent="0.25">
      <c r="A770" s="12" t="s">
        <v>1210</v>
      </c>
      <c r="B770" s="12">
        <v>0</v>
      </c>
      <c r="C770" t="s">
        <v>1314</v>
      </c>
      <c r="D770">
        <f t="shared" si="11"/>
        <v>5144</v>
      </c>
      <c r="E770">
        <v>0</v>
      </c>
      <c r="F770">
        <v>0</v>
      </c>
      <c r="G770">
        <v>0</v>
      </c>
      <c r="H770">
        <v>1</v>
      </c>
      <c r="I770">
        <v>3</v>
      </c>
      <c r="J770">
        <v>2</v>
      </c>
      <c r="K770">
        <v>1</v>
      </c>
      <c r="L770">
        <v>502.68560790999999</v>
      </c>
      <c r="M770">
        <v>5759</v>
      </c>
      <c r="N770">
        <v>2.21E-6</v>
      </c>
      <c r="O770">
        <v>2.3745999999999999E-4</v>
      </c>
      <c r="P770">
        <v>-4.5519999999999998E-5</v>
      </c>
      <c r="Q770">
        <v>2.03E-6</v>
      </c>
      <c r="R770">
        <v>-2.251E-5</v>
      </c>
      <c r="S770">
        <v>437</v>
      </c>
      <c r="T770">
        <v>192</v>
      </c>
      <c r="U770">
        <v>245</v>
      </c>
      <c r="V770" t="s">
        <v>2314</v>
      </c>
      <c r="W770">
        <f>IF(ISERROR(MATCH(VALUE(D770),'essen ID'!$A$1:$A$30000,0)),0,1)</f>
        <v>1</v>
      </c>
      <c r="X770">
        <f>IFERROR(VLOOKUP(VALUE(D770),DiseaseList!$A$2:$C$30000,3,FALSE),0)</f>
        <v>1</v>
      </c>
      <c r="Y770">
        <f>IF(ISERROR(MATCH(D770,'target HGNC ID'!$B$2:$B$30000,0)),0,1)</f>
        <v>1</v>
      </c>
    </row>
    <row r="771" spans="1:25" x14ac:dyDescent="0.25">
      <c r="A771" s="12" t="s">
        <v>1209</v>
      </c>
      <c r="B771" s="12">
        <v>0</v>
      </c>
      <c r="C771" t="s">
        <v>1344</v>
      </c>
      <c r="D771">
        <f t="shared" ref="D771:D834" si="12">VLOOKUP(C771,$A$2:$B$1922,2,FALSE)</f>
        <v>5256</v>
      </c>
      <c r="E771">
        <v>0</v>
      </c>
      <c r="F771">
        <v>0</v>
      </c>
      <c r="G771">
        <v>0</v>
      </c>
      <c r="H771">
        <v>1</v>
      </c>
      <c r="I771">
        <v>2</v>
      </c>
      <c r="J771">
        <v>1</v>
      </c>
      <c r="K771">
        <v>1</v>
      </c>
      <c r="L771">
        <v>2898</v>
      </c>
      <c r="M771">
        <v>24012</v>
      </c>
      <c r="N771">
        <v>3.9000000000000002E-7</v>
      </c>
      <c r="O771">
        <v>0</v>
      </c>
      <c r="P771">
        <v>-1.9360000000000001E-5</v>
      </c>
      <c r="Q771">
        <v>1.26E-6</v>
      </c>
      <c r="R771">
        <v>-2.4879999999999999E-5</v>
      </c>
      <c r="S771">
        <v>0</v>
      </c>
      <c r="T771">
        <v>0</v>
      </c>
      <c r="U771">
        <v>0</v>
      </c>
      <c r="V771">
        <v>0</v>
      </c>
      <c r="W771">
        <f>IF(ISERROR(MATCH(VALUE(D771),'essen ID'!$A$1:$A$30000,0)),0,1)</f>
        <v>0</v>
      </c>
      <c r="X771">
        <f>IFERROR(VLOOKUP(VALUE(D771),DiseaseList!$A$2:$C$30000,3,FALSE),0)</f>
        <v>1</v>
      </c>
      <c r="Y771">
        <f>IF(ISERROR(MATCH(D771,'target HGNC ID'!$B$2:$B$30000,0)),0,1)</f>
        <v>0</v>
      </c>
    </row>
    <row r="772" spans="1:25" x14ac:dyDescent="0.25">
      <c r="A772" s="12" t="s">
        <v>1480</v>
      </c>
      <c r="B772" s="12">
        <v>10160</v>
      </c>
      <c r="C772" t="s">
        <v>1407</v>
      </c>
      <c r="D772">
        <f t="shared" si="12"/>
        <v>824</v>
      </c>
      <c r="E772">
        <v>1</v>
      </c>
      <c r="F772">
        <v>0</v>
      </c>
      <c r="G772">
        <v>0</v>
      </c>
      <c r="H772">
        <v>1</v>
      </c>
      <c r="I772">
        <v>6</v>
      </c>
      <c r="J772">
        <v>2</v>
      </c>
      <c r="K772">
        <v>4</v>
      </c>
      <c r="L772">
        <v>835.31994628999996</v>
      </c>
      <c r="M772">
        <v>8193</v>
      </c>
      <c r="N772">
        <v>2.2199999999999999E-6</v>
      </c>
      <c r="O772">
        <v>8.2750800000000006E-3</v>
      </c>
      <c r="P772">
        <v>-8.6390000000000005E-5</v>
      </c>
      <c r="Q772">
        <v>-6.1099999999999994E-5</v>
      </c>
      <c r="R772">
        <v>-6.1039999999999998E-5</v>
      </c>
      <c r="S772">
        <v>44673</v>
      </c>
      <c r="T772">
        <v>27776</v>
      </c>
      <c r="U772">
        <v>16897</v>
      </c>
      <c r="V772" t="s">
        <v>2314</v>
      </c>
      <c r="W772">
        <f>IF(ISERROR(MATCH(VALUE(D772),'essen ID'!$A$1:$A$30000,0)),0,1)</f>
        <v>1</v>
      </c>
      <c r="X772">
        <f>IFERROR(VLOOKUP(VALUE(D772),DiseaseList!$A$2:$C$30000,3,FALSE),0)</f>
        <v>0</v>
      </c>
      <c r="Y772">
        <f>IF(ISERROR(MATCH(D772,'target HGNC ID'!$B$2:$B$30000,0)),0,1)</f>
        <v>0</v>
      </c>
    </row>
    <row r="773" spans="1:25" x14ac:dyDescent="0.25">
      <c r="A773" s="12" t="s">
        <v>932</v>
      </c>
      <c r="B773" s="12">
        <v>5576</v>
      </c>
      <c r="C773" t="s">
        <v>1339</v>
      </c>
      <c r="D773">
        <f t="shared" si="12"/>
        <v>5567</v>
      </c>
      <c r="E773">
        <v>1</v>
      </c>
      <c r="F773">
        <v>0</v>
      </c>
      <c r="G773">
        <v>0</v>
      </c>
      <c r="H773">
        <v>1</v>
      </c>
      <c r="I773">
        <v>17</v>
      </c>
      <c r="J773">
        <v>4</v>
      </c>
      <c r="K773">
        <v>13</v>
      </c>
      <c r="L773">
        <v>16712.7109375</v>
      </c>
      <c r="M773">
        <v>181440</v>
      </c>
      <c r="N773">
        <v>2.2199999999999999E-6</v>
      </c>
      <c r="O773">
        <v>1.0423150000000001E-2</v>
      </c>
      <c r="P773">
        <v>-9.4382000000000005E-4</v>
      </c>
      <c r="Q773">
        <v>-1.09406E-3</v>
      </c>
      <c r="R773">
        <v>-5.2214000000000004E-4</v>
      </c>
      <c r="S773">
        <v>16782</v>
      </c>
      <c r="T773">
        <v>8413</v>
      </c>
      <c r="U773">
        <v>8369</v>
      </c>
      <c r="V773" t="s">
        <v>2314</v>
      </c>
      <c r="W773">
        <f>IF(ISERROR(MATCH(VALUE(D773),'essen ID'!$A$1:$A$30000,0)),0,1)</f>
        <v>1</v>
      </c>
      <c r="X773">
        <f>IFERROR(VLOOKUP(VALUE(D773),DiseaseList!$A$2:$C$30000,3,FALSE),0)</f>
        <v>0</v>
      </c>
      <c r="Y773">
        <f>IF(ISERROR(MATCH(D773,'target HGNC ID'!$B$2:$B$30000,0)),0,1)</f>
        <v>0</v>
      </c>
    </row>
    <row r="774" spans="1:25" x14ac:dyDescent="0.25">
      <c r="A774" s="12" t="s">
        <v>2000</v>
      </c>
      <c r="B774" s="12">
        <v>5577</v>
      </c>
      <c r="C774" t="s">
        <v>1721</v>
      </c>
      <c r="D774">
        <f t="shared" si="12"/>
        <v>50820</v>
      </c>
      <c r="E774">
        <v>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0</v>
      </c>
      <c r="L774">
        <v>0</v>
      </c>
      <c r="M774">
        <v>0</v>
      </c>
      <c r="N774">
        <v>3.9000000000000002E-7</v>
      </c>
      <c r="O774">
        <v>0</v>
      </c>
      <c r="P774">
        <v>-1.3210000000000001E-5</v>
      </c>
      <c r="Q774">
        <v>0</v>
      </c>
      <c r="R774">
        <v>-1.3879999999999999E-5</v>
      </c>
      <c r="S774">
        <v>0</v>
      </c>
      <c r="T774">
        <v>0</v>
      </c>
      <c r="U774">
        <v>0</v>
      </c>
      <c r="V774">
        <v>0</v>
      </c>
      <c r="W774">
        <f>IF(ISERROR(MATCH(VALUE(D774),'essen ID'!$A$1:$A$30000,0)),0,1)</f>
        <v>0</v>
      </c>
      <c r="X774">
        <f>IFERROR(VLOOKUP(VALUE(D774),DiseaseList!$A$2:$C$30000,3,FALSE),0)</f>
        <v>0</v>
      </c>
      <c r="Y774">
        <f>IF(ISERROR(MATCH(D774,'target HGNC ID'!$B$2:$B$30000,0)),0,1)</f>
        <v>0</v>
      </c>
    </row>
    <row r="775" spans="1:25" x14ac:dyDescent="0.25">
      <c r="A775" s="12" t="s">
        <v>586</v>
      </c>
      <c r="B775" s="12">
        <v>8737</v>
      </c>
      <c r="C775" t="s">
        <v>1723</v>
      </c>
      <c r="D775">
        <f t="shared" si="12"/>
        <v>1981</v>
      </c>
      <c r="E775">
        <v>1</v>
      </c>
      <c r="F775">
        <v>0</v>
      </c>
      <c r="G775">
        <v>0</v>
      </c>
      <c r="H775">
        <v>1</v>
      </c>
      <c r="I775">
        <v>8</v>
      </c>
      <c r="J775">
        <v>7</v>
      </c>
      <c r="K775">
        <v>1</v>
      </c>
      <c r="L775">
        <v>214.21218872</v>
      </c>
      <c r="M775">
        <v>1875</v>
      </c>
      <c r="N775">
        <v>2.2000000000000001E-6</v>
      </c>
      <c r="O775">
        <v>1.3181999999999999E-4</v>
      </c>
      <c r="P775">
        <v>-5.8228999999999996E-4</v>
      </c>
      <c r="Q775">
        <v>-4.0880000000000002E-5</v>
      </c>
      <c r="R775">
        <v>-5.4215999999999997E-4</v>
      </c>
      <c r="S775">
        <v>27</v>
      </c>
      <c r="T775">
        <v>13</v>
      </c>
      <c r="U775">
        <v>14</v>
      </c>
      <c r="V775" t="s">
        <v>2314</v>
      </c>
      <c r="W775">
        <f>IF(ISERROR(MATCH(VALUE(D775),'essen ID'!$A$1:$A$30000,0)),0,1)</f>
        <v>0</v>
      </c>
      <c r="X775">
        <f>IFERROR(VLOOKUP(VALUE(D775),DiseaseList!$A$2:$C$30000,3,FALSE),0)</f>
        <v>1</v>
      </c>
      <c r="Y775">
        <f>IF(ISERROR(MATCH(D775,'target HGNC ID'!$B$2:$B$30000,0)),0,1)</f>
        <v>0</v>
      </c>
    </row>
    <row r="776" spans="1:25" x14ac:dyDescent="0.25">
      <c r="A776" s="12" t="s">
        <v>1179</v>
      </c>
      <c r="B776" s="12">
        <v>9978</v>
      </c>
      <c r="C776" t="s">
        <v>1718</v>
      </c>
      <c r="D776">
        <f t="shared" si="12"/>
        <v>3672</v>
      </c>
      <c r="E776">
        <v>0</v>
      </c>
      <c r="F776">
        <v>0</v>
      </c>
      <c r="G776">
        <v>0</v>
      </c>
      <c r="H776">
        <v>1</v>
      </c>
      <c r="I776">
        <v>16</v>
      </c>
      <c r="J776">
        <v>3</v>
      </c>
      <c r="K776">
        <v>13</v>
      </c>
      <c r="L776">
        <v>10681.698242189999</v>
      </c>
      <c r="M776">
        <v>89944</v>
      </c>
      <c r="N776">
        <v>2.2199999999999999E-6</v>
      </c>
      <c r="O776">
        <v>2.0641090000000001E-2</v>
      </c>
      <c r="P776">
        <v>-5.5017E-4</v>
      </c>
      <c r="Q776">
        <v>-6.3864E-4</v>
      </c>
      <c r="R776">
        <v>-2.2604E-4</v>
      </c>
      <c r="S776">
        <v>170408</v>
      </c>
      <c r="T776">
        <v>107772</v>
      </c>
      <c r="U776">
        <v>62636</v>
      </c>
      <c r="V776" t="s">
        <v>2314</v>
      </c>
      <c r="W776">
        <f>IF(ISERROR(MATCH(VALUE(D776),'essen ID'!$A$1:$A$30000,0)),0,1)</f>
        <v>0</v>
      </c>
      <c r="X776">
        <f>IFERROR(VLOOKUP(VALUE(D776),DiseaseList!$A$2:$C$30000,3,FALSE),0)</f>
        <v>0</v>
      </c>
      <c r="Y776">
        <f>IF(ISERROR(MATCH(D776,'target HGNC ID'!$B$2:$B$30000,0)),0,1)</f>
        <v>0</v>
      </c>
    </row>
    <row r="777" spans="1:25" x14ac:dyDescent="0.25">
      <c r="A777" s="12" t="s">
        <v>1546</v>
      </c>
      <c r="B777" s="12">
        <v>6093</v>
      </c>
      <c r="C777" t="s">
        <v>1709</v>
      </c>
      <c r="D777">
        <f t="shared" si="12"/>
        <v>6548</v>
      </c>
      <c r="E777">
        <v>0</v>
      </c>
      <c r="F777">
        <v>0</v>
      </c>
      <c r="G777">
        <v>0</v>
      </c>
      <c r="H777">
        <v>1</v>
      </c>
      <c r="I777">
        <v>2</v>
      </c>
      <c r="J777">
        <v>2</v>
      </c>
      <c r="K777">
        <v>0</v>
      </c>
      <c r="L777">
        <v>0</v>
      </c>
      <c r="M777">
        <v>0</v>
      </c>
      <c r="N777">
        <v>3.9000000000000002E-7</v>
      </c>
      <c r="O777">
        <v>0</v>
      </c>
      <c r="P777">
        <v>-5.2819999999999999E-5</v>
      </c>
      <c r="Q777">
        <v>0</v>
      </c>
      <c r="R777">
        <v>-5.5510000000000002E-5</v>
      </c>
      <c r="S777">
        <v>0</v>
      </c>
      <c r="T777">
        <v>0</v>
      </c>
      <c r="U777">
        <v>0</v>
      </c>
      <c r="V777">
        <v>0</v>
      </c>
      <c r="W777">
        <f>IF(ISERROR(MATCH(VALUE(D777),'essen ID'!$A$1:$A$30000,0)),0,1)</f>
        <v>1</v>
      </c>
      <c r="X777">
        <f>IFERROR(VLOOKUP(VALUE(D777),DiseaseList!$A$2:$C$30000,3,FALSE),0)</f>
        <v>0</v>
      </c>
      <c r="Y777">
        <f>IF(ISERROR(MATCH(D777,'target HGNC ID'!$B$2:$B$30000,0)),0,1)</f>
        <v>1</v>
      </c>
    </row>
    <row r="778" spans="1:25" x14ac:dyDescent="0.25">
      <c r="A778" s="12" t="s">
        <v>1058</v>
      </c>
      <c r="B778" s="12">
        <v>9475</v>
      </c>
      <c r="C778" t="s">
        <v>1771</v>
      </c>
      <c r="D778">
        <f t="shared" si="12"/>
        <v>118</v>
      </c>
      <c r="E778">
        <v>1</v>
      </c>
      <c r="F778">
        <v>0</v>
      </c>
      <c r="G778">
        <v>0</v>
      </c>
      <c r="H778">
        <v>1</v>
      </c>
      <c r="I778">
        <v>5</v>
      </c>
      <c r="J778">
        <v>3</v>
      </c>
      <c r="K778">
        <v>2</v>
      </c>
      <c r="L778">
        <v>1362.6638183600001</v>
      </c>
      <c r="M778">
        <v>8718</v>
      </c>
      <c r="N778">
        <v>2.21E-6</v>
      </c>
      <c r="O778">
        <v>4.5482999999999999E-3</v>
      </c>
      <c r="P778">
        <v>-1.1448E-4</v>
      </c>
      <c r="Q778">
        <v>1.083E-5</v>
      </c>
      <c r="R778">
        <v>-1.0928E-4</v>
      </c>
      <c r="S778">
        <v>22</v>
      </c>
      <c r="T778">
        <v>9</v>
      </c>
      <c r="U778">
        <v>13</v>
      </c>
      <c r="V778" t="s">
        <v>2314</v>
      </c>
      <c r="W778">
        <f>IF(ISERROR(MATCH(VALUE(D778),'essen ID'!$A$1:$A$30000,0)),0,1)</f>
        <v>0</v>
      </c>
      <c r="X778">
        <f>IFERROR(VLOOKUP(VALUE(D778),DiseaseList!$A$2:$C$30000,3,FALSE),0)</f>
        <v>1</v>
      </c>
      <c r="Y778">
        <f>IF(ISERROR(MATCH(D778,'target HGNC ID'!$B$2:$B$30000,0)),0,1)</f>
        <v>0</v>
      </c>
    </row>
    <row r="779" spans="1:25" x14ac:dyDescent="0.25">
      <c r="A779" s="12" t="s">
        <v>418</v>
      </c>
      <c r="B779" s="12">
        <v>6098</v>
      </c>
      <c r="C779" t="s">
        <v>1770</v>
      </c>
      <c r="D779">
        <f t="shared" si="12"/>
        <v>2890</v>
      </c>
      <c r="E779">
        <v>1</v>
      </c>
      <c r="F779">
        <v>0</v>
      </c>
      <c r="G779">
        <v>0</v>
      </c>
      <c r="H779">
        <v>1</v>
      </c>
      <c r="I779">
        <v>15</v>
      </c>
      <c r="J779">
        <v>7</v>
      </c>
      <c r="K779">
        <v>8</v>
      </c>
      <c r="L779">
        <v>13638.786132810001</v>
      </c>
      <c r="M779">
        <v>88197</v>
      </c>
      <c r="N779">
        <v>2.21E-6</v>
      </c>
      <c r="O779">
        <v>5.6313300000000004E-3</v>
      </c>
      <c r="P779">
        <v>-9.8926999999999999E-4</v>
      </c>
      <c r="Q779">
        <v>-4.0812999999999998E-4</v>
      </c>
      <c r="R779">
        <v>-1.17161E-3</v>
      </c>
      <c r="S779">
        <v>7506</v>
      </c>
      <c r="T779">
        <v>4102</v>
      </c>
      <c r="U779">
        <v>3404</v>
      </c>
      <c r="V779" t="s">
        <v>2314</v>
      </c>
      <c r="W779">
        <f>IF(ISERROR(MATCH(VALUE(D779),'essen ID'!$A$1:$A$30000,0)),0,1)</f>
        <v>0</v>
      </c>
      <c r="X779">
        <f>IFERROR(VLOOKUP(VALUE(D779),DiseaseList!$A$2:$C$30000,3,FALSE),0)</f>
        <v>0</v>
      </c>
      <c r="Y779">
        <f>IF(ISERROR(MATCH(D779,'target HGNC ID'!$B$2:$B$30000,0)),0,1)</f>
        <v>1</v>
      </c>
    </row>
    <row r="780" spans="1:25" x14ac:dyDescent="0.25">
      <c r="A780" s="12" t="s">
        <v>418</v>
      </c>
      <c r="B780" s="12">
        <v>6098</v>
      </c>
      <c r="C780" t="s">
        <v>1767</v>
      </c>
      <c r="D780">
        <f t="shared" si="12"/>
        <v>1716</v>
      </c>
      <c r="E780">
        <v>0</v>
      </c>
      <c r="F780">
        <v>0</v>
      </c>
      <c r="G780">
        <v>1</v>
      </c>
      <c r="H780">
        <v>0</v>
      </c>
      <c r="I780">
        <v>2</v>
      </c>
      <c r="J780">
        <v>1</v>
      </c>
      <c r="K780">
        <v>1</v>
      </c>
      <c r="L780">
        <v>11.90416241</v>
      </c>
      <c r="M780">
        <v>112</v>
      </c>
      <c r="N780">
        <v>2.21E-6</v>
      </c>
      <c r="O780">
        <v>3.8684E-4</v>
      </c>
      <c r="P780">
        <v>-1.455E-5</v>
      </c>
      <c r="Q780">
        <v>-2.4999999999999999E-7</v>
      </c>
      <c r="R780">
        <v>-1.4569999999999999E-5</v>
      </c>
      <c r="S780">
        <v>1462</v>
      </c>
      <c r="T780">
        <v>804</v>
      </c>
      <c r="U780">
        <v>658</v>
      </c>
      <c r="V780" t="s">
        <v>2314</v>
      </c>
      <c r="W780">
        <f>IF(ISERROR(MATCH(VALUE(D780),'essen ID'!$A$1:$A$30000,0)),0,1)</f>
        <v>0</v>
      </c>
      <c r="X780">
        <f>IFERROR(VLOOKUP(VALUE(D780),DiseaseList!$A$2:$C$30000,3,FALSE),0)</f>
        <v>1</v>
      </c>
      <c r="Y780">
        <f>IF(ISERROR(MATCH(D780,'target HGNC ID'!$B$2:$B$30000,0)),0,1)</f>
        <v>1</v>
      </c>
    </row>
    <row r="781" spans="1:25" x14ac:dyDescent="0.25">
      <c r="A781" s="12" t="s">
        <v>1063</v>
      </c>
      <c r="B781" s="12">
        <v>6194</v>
      </c>
      <c r="C781" t="s">
        <v>1765</v>
      </c>
      <c r="D781">
        <f t="shared" si="12"/>
        <v>23114</v>
      </c>
      <c r="E781">
        <v>0</v>
      </c>
      <c r="F781">
        <v>0</v>
      </c>
      <c r="G781">
        <v>1</v>
      </c>
      <c r="H781">
        <v>0</v>
      </c>
      <c r="I781">
        <v>3</v>
      </c>
      <c r="J781">
        <v>3</v>
      </c>
      <c r="K781">
        <v>0</v>
      </c>
      <c r="L781">
        <v>463.36914062</v>
      </c>
      <c r="M781">
        <v>2995</v>
      </c>
      <c r="N781">
        <v>2.21E-6</v>
      </c>
      <c r="O781">
        <v>5.7985999999999997E-4</v>
      </c>
      <c r="P781">
        <v>-1.1886E-4</v>
      </c>
      <c r="Q781">
        <v>0</v>
      </c>
      <c r="R781">
        <v>-1.249E-4</v>
      </c>
      <c r="S781">
        <v>0</v>
      </c>
      <c r="T781">
        <v>0</v>
      </c>
      <c r="U781">
        <v>0</v>
      </c>
      <c r="V781" t="s">
        <v>2314</v>
      </c>
      <c r="W781">
        <f>IF(ISERROR(MATCH(VALUE(D781),'essen ID'!$A$1:$A$30000,0)),0,1)</f>
        <v>0</v>
      </c>
      <c r="X781">
        <f>IFERROR(VLOOKUP(VALUE(D781),DiseaseList!$A$2:$C$30000,3,FALSE),0)</f>
        <v>0</v>
      </c>
      <c r="Y781">
        <f>IF(ISERROR(MATCH(D781,'target HGNC ID'!$B$2:$B$30000,0)),0,1)</f>
        <v>0</v>
      </c>
    </row>
    <row r="782" spans="1:25" x14ac:dyDescent="0.25">
      <c r="A782" s="12" t="s">
        <v>423</v>
      </c>
      <c r="B782" s="12">
        <v>6197</v>
      </c>
      <c r="C782" t="s">
        <v>1759</v>
      </c>
      <c r="D782">
        <f t="shared" si="12"/>
        <v>4082</v>
      </c>
      <c r="E782">
        <v>1</v>
      </c>
      <c r="F782">
        <v>0</v>
      </c>
      <c r="G782">
        <v>0</v>
      </c>
      <c r="H782">
        <v>1</v>
      </c>
      <c r="I782">
        <v>6</v>
      </c>
      <c r="J782">
        <v>4</v>
      </c>
      <c r="K782">
        <v>2</v>
      </c>
      <c r="L782">
        <v>722.53985595999995</v>
      </c>
      <c r="M782">
        <v>4105</v>
      </c>
      <c r="N782">
        <v>2.21E-6</v>
      </c>
      <c r="O782">
        <v>5.9736999999999995E-4</v>
      </c>
      <c r="P782">
        <v>-1.7105000000000001E-4</v>
      </c>
      <c r="Q782">
        <v>3.2499999999999998E-6</v>
      </c>
      <c r="R782">
        <v>-1.1927E-4</v>
      </c>
      <c r="S782">
        <v>4633</v>
      </c>
      <c r="T782">
        <v>1903</v>
      </c>
      <c r="U782">
        <v>2730</v>
      </c>
      <c r="V782" t="s">
        <v>2314</v>
      </c>
      <c r="W782">
        <f>IF(ISERROR(MATCH(VALUE(D782),'essen ID'!$A$1:$A$30000,0)),0,1)</f>
        <v>1</v>
      </c>
      <c r="X782">
        <f>IFERROR(VLOOKUP(VALUE(D782),DiseaseList!$A$2:$C$30000,3,FALSE),0)</f>
        <v>0</v>
      </c>
      <c r="Y782">
        <f>IF(ISERROR(MATCH(D782,'target HGNC ID'!$B$2:$B$30000,0)),0,1)</f>
        <v>0</v>
      </c>
    </row>
    <row r="783" spans="1:25" x14ac:dyDescent="0.25">
      <c r="A783" s="12" t="s">
        <v>2001</v>
      </c>
      <c r="B783" s="12">
        <v>6256</v>
      </c>
      <c r="C783" t="s">
        <v>1773</v>
      </c>
      <c r="D783">
        <f t="shared" si="12"/>
        <v>282378</v>
      </c>
      <c r="E783">
        <v>0</v>
      </c>
      <c r="F783">
        <v>0</v>
      </c>
      <c r="G783">
        <v>1</v>
      </c>
      <c r="H783">
        <v>0</v>
      </c>
      <c r="I783">
        <v>4</v>
      </c>
      <c r="J783">
        <v>3</v>
      </c>
      <c r="K783">
        <v>1</v>
      </c>
      <c r="L783">
        <v>1869.2651367200001</v>
      </c>
      <c r="M783">
        <v>10936</v>
      </c>
      <c r="N783">
        <v>2.21E-6</v>
      </c>
      <c r="O783">
        <v>5.0100999999999998E-4</v>
      </c>
      <c r="P783">
        <v>-1.17E-4</v>
      </c>
      <c r="Q783">
        <v>-1.541E-5</v>
      </c>
      <c r="R783">
        <v>-3.7580000000000003E-5</v>
      </c>
      <c r="S783">
        <v>67</v>
      </c>
      <c r="T783">
        <v>46</v>
      </c>
      <c r="U783">
        <v>21</v>
      </c>
      <c r="V783" t="s">
        <v>2314</v>
      </c>
      <c r="W783">
        <f>IF(ISERROR(MATCH(VALUE(D783),'essen ID'!$A$1:$A$30000,0)),0,1)</f>
        <v>0</v>
      </c>
      <c r="X783">
        <f>IFERROR(VLOOKUP(VALUE(D783),DiseaseList!$A$2:$C$30000,3,FALSE),0)</f>
        <v>0</v>
      </c>
      <c r="Y783">
        <f>IF(ISERROR(MATCH(D783,'target HGNC ID'!$B$2:$B$30000,0)),0,1)</f>
        <v>0</v>
      </c>
    </row>
    <row r="784" spans="1:25" x14ac:dyDescent="0.25">
      <c r="A784" s="12" t="s">
        <v>2001</v>
      </c>
      <c r="B784" s="12">
        <v>6256</v>
      </c>
      <c r="C784" t="s">
        <v>909</v>
      </c>
      <c r="D784">
        <f t="shared" si="12"/>
        <v>9495</v>
      </c>
      <c r="E784">
        <v>0</v>
      </c>
      <c r="F784">
        <v>0</v>
      </c>
      <c r="G784">
        <v>1</v>
      </c>
      <c r="H784">
        <v>0</v>
      </c>
      <c r="I784">
        <v>5</v>
      </c>
      <c r="J784">
        <v>2</v>
      </c>
      <c r="K784">
        <v>3</v>
      </c>
      <c r="L784">
        <v>9359.1298828100007</v>
      </c>
      <c r="M784">
        <v>67181</v>
      </c>
      <c r="N784">
        <v>2.2199999999999999E-6</v>
      </c>
      <c r="O784">
        <v>7.8975899999999995E-3</v>
      </c>
      <c r="P784">
        <v>-6.1020000000000002E-5</v>
      </c>
      <c r="Q784">
        <v>3.366E-5</v>
      </c>
      <c r="R784">
        <v>-8.9740000000000005E-5</v>
      </c>
      <c r="S784">
        <v>8624</v>
      </c>
      <c r="T784">
        <v>4672</v>
      </c>
      <c r="U784">
        <v>3952</v>
      </c>
      <c r="V784" t="s">
        <v>2314</v>
      </c>
      <c r="W784">
        <f>IF(ISERROR(MATCH(VALUE(D784),'essen ID'!$A$1:$A$30000,0)),0,1)</f>
        <v>0</v>
      </c>
      <c r="X784">
        <f>IFERROR(VLOOKUP(VALUE(D784),DiseaseList!$A$2:$C$30000,3,FALSE),0)</f>
        <v>0</v>
      </c>
      <c r="Y784">
        <f>IF(ISERROR(MATCH(D784,'target HGNC ID'!$B$2:$B$30000,0)),0,1)</f>
        <v>0</v>
      </c>
    </row>
    <row r="785" spans="1:25" x14ac:dyDescent="0.25">
      <c r="A785" s="12" t="s">
        <v>1710</v>
      </c>
      <c r="B785" s="12">
        <v>8720</v>
      </c>
      <c r="C785" t="s">
        <v>957</v>
      </c>
      <c r="D785">
        <f t="shared" si="12"/>
        <v>9463</v>
      </c>
      <c r="E785">
        <v>0</v>
      </c>
      <c r="F785">
        <v>1</v>
      </c>
      <c r="G785">
        <v>0</v>
      </c>
      <c r="H785">
        <v>0</v>
      </c>
      <c r="I785">
        <v>5</v>
      </c>
      <c r="J785">
        <v>4</v>
      </c>
      <c r="K785">
        <v>1</v>
      </c>
      <c r="L785">
        <v>8633.4130859399993</v>
      </c>
      <c r="M785">
        <v>46276</v>
      </c>
      <c r="N785">
        <v>2.21E-6</v>
      </c>
      <c r="O785">
        <v>1.91288E-3</v>
      </c>
      <c r="P785">
        <v>-1.8621999999999999E-4</v>
      </c>
      <c r="Q785">
        <v>-2.2240000000000001E-5</v>
      </c>
      <c r="R785">
        <v>-1.6636E-4</v>
      </c>
      <c r="S785">
        <v>867</v>
      </c>
      <c r="T785">
        <v>372</v>
      </c>
      <c r="U785">
        <v>495</v>
      </c>
      <c r="V785" t="s">
        <v>2314</v>
      </c>
      <c r="W785">
        <f>IF(ISERROR(MATCH(VALUE(D785),'essen ID'!$A$1:$A$30000,0)),0,1)</f>
        <v>0</v>
      </c>
      <c r="X785">
        <f>IFERROR(VLOOKUP(VALUE(D785),DiseaseList!$A$2:$C$30000,3,FALSE),0)</f>
        <v>0</v>
      </c>
      <c r="Y785">
        <f>IF(ISERROR(MATCH(D785,'target HGNC ID'!$B$2:$B$30000,0)),0,1)</f>
        <v>0</v>
      </c>
    </row>
    <row r="786" spans="1:25" x14ac:dyDescent="0.25">
      <c r="A786" s="12" t="s">
        <v>1714</v>
      </c>
      <c r="B786" s="12">
        <v>5704</v>
      </c>
      <c r="C786" t="s">
        <v>1753</v>
      </c>
      <c r="D786">
        <f t="shared" si="12"/>
        <v>25</v>
      </c>
      <c r="E786">
        <v>0</v>
      </c>
      <c r="F786">
        <v>0</v>
      </c>
      <c r="G786">
        <v>0</v>
      </c>
      <c r="H786">
        <v>1</v>
      </c>
      <c r="I786">
        <v>19</v>
      </c>
      <c r="J786">
        <v>5</v>
      </c>
      <c r="K786">
        <v>14</v>
      </c>
      <c r="L786">
        <v>26668.935546879999</v>
      </c>
      <c r="M786">
        <v>196367</v>
      </c>
      <c r="N786">
        <v>2.2199999999999999E-6</v>
      </c>
      <c r="O786">
        <v>2.7501350000000001E-2</v>
      </c>
      <c r="P786">
        <v>-1.3018400000000001E-3</v>
      </c>
      <c r="Q786">
        <v>-8.2503000000000003E-4</v>
      </c>
      <c r="R786">
        <v>-7.9803999999999997E-4</v>
      </c>
      <c r="S786">
        <v>221895</v>
      </c>
      <c r="T786">
        <v>126943</v>
      </c>
      <c r="U786">
        <v>94952</v>
      </c>
      <c r="V786" t="s">
        <v>2314</v>
      </c>
      <c r="W786">
        <f>IF(ISERROR(MATCH(VALUE(D786),'essen ID'!$A$1:$A$30000,0)),0,1)</f>
        <v>1</v>
      </c>
      <c r="X786">
        <f>IFERROR(VLOOKUP(VALUE(D786),DiseaseList!$A$2:$C$30000,3,FALSE),0)</f>
        <v>0</v>
      </c>
      <c r="Y786">
        <f>IF(ISERROR(MATCH(D786,'target HGNC ID'!$B$2:$B$30000,0)),0,1)</f>
        <v>1</v>
      </c>
    </row>
    <row r="787" spans="1:25" x14ac:dyDescent="0.25">
      <c r="A787" s="12" t="s">
        <v>1043</v>
      </c>
      <c r="B787" s="12">
        <v>55811</v>
      </c>
      <c r="C787" t="s">
        <v>1772</v>
      </c>
      <c r="D787">
        <f t="shared" si="12"/>
        <v>108</v>
      </c>
      <c r="E787">
        <v>1</v>
      </c>
      <c r="F787">
        <v>0</v>
      </c>
      <c r="G787">
        <v>0</v>
      </c>
      <c r="H787">
        <v>1</v>
      </c>
      <c r="I787">
        <v>5</v>
      </c>
      <c r="J787">
        <v>4</v>
      </c>
      <c r="K787">
        <v>1</v>
      </c>
      <c r="L787">
        <v>1704.8790283200001</v>
      </c>
      <c r="M787">
        <v>21324</v>
      </c>
      <c r="N787">
        <v>2.21E-6</v>
      </c>
      <c r="O787">
        <v>2.3745999999999999E-4</v>
      </c>
      <c r="P787">
        <v>-1.5860000000000001E-4</v>
      </c>
      <c r="Q787">
        <v>-2.0109999999999999E-5</v>
      </c>
      <c r="R787">
        <v>-9.91E-6</v>
      </c>
      <c r="S787">
        <v>1847</v>
      </c>
      <c r="T787">
        <v>1002</v>
      </c>
      <c r="U787">
        <v>845</v>
      </c>
      <c r="V787" t="s">
        <v>2314</v>
      </c>
      <c r="W787">
        <f>IF(ISERROR(MATCH(VALUE(D787),'essen ID'!$A$1:$A$30000,0)),0,1)</f>
        <v>0</v>
      </c>
      <c r="X787">
        <f>IFERROR(VLOOKUP(VALUE(D787),DiseaseList!$A$2:$C$30000,3,FALSE),0)</f>
        <v>0</v>
      </c>
      <c r="Y787">
        <f>IF(ISERROR(MATCH(D787,'target HGNC ID'!$B$2:$B$30000,0)),0,1)</f>
        <v>1</v>
      </c>
    </row>
    <row r="788" spans="1:25" x14ac:dyDescent="0.25">
      <c r="A788" s="12" t="s">
        <v>1349</v>
      </c>
      <c r="B788" s="12">
        <v>6295</v>
      </c>
      <c r="C788" t="s">
        <v>1750</v>
      </c>
      <c r="D788">
        <f t="shared" si="12"/>
        <v>1977</v>
      </c>
      <c r="E788">
        <v>1</v>
      </c>
      <c r="F788">
        <v>0</v>
      </c>
      <c r="G788">
        <v>0</v>
      </c>
      <c r="H788">
        <v>1</v>
      </c>
      <c r="I788">
        <v>14</v>
      </c>
      <c r="J788">
        <v>11</v>
      </c>
      <c r="K788">
        <v>3</v>
      </c>
      <c r="L788">
        <v>6536.3823242199996</v>
      </c>
      <c r="M788">
        <v>63453</v>
      </c>
      <c r="N788">
        <v>2.21E-6</v>
      </c>
      <c r="O788">
        <v>5.7231000000000003E-4</v>
      </c>
      <c r="P788">
        <v>-1.58052E-3</v>
      </c>
      <c r="Q788">
        <v>-2.4335000000000001E-4</v>
      </c>
      <c r="R788">
        <v>-1.20662E-3</v>
      </c>
      <c r="S788">
        <v>943</v>
      </c>
      <c r="T788">
        <v>353</v>
      </c>
      <c r="U788">
        <v>590</v>
      </c>
      <c r="V788" t="s">
        <v>2314</v>
      </c>
      <c r="W788">
        <f>IF(ISERROR(MATCH(VALUE(D788),'essen ID'!$A$1:$A$30000,0)),0,1)</f>
        <v>0</v>
      </c>
      <c r="X788">
        <f>IFERROR(VLOOKUP(VALUE(D788),DiseaseList!$A$2:$C$30000,3,FALSE),0)</f>
        <v>0</v>
      </c>
      <c r="Y788">
        <f>IF(ISERROR(MATCH(D788,'target HGNC ID'!$B$2:$B$30000,0)),0,1)</f>
        <v>1</v>
      </c>
    </row>
    <row r="789" spans="1:25" x14ac:dyDescent="0.25">
      <c r="A789" s="12" t="s">
        <v>1595</v>
      </c>
      <c r="B789" s="12">
        <v>56681</v>
      </c>
      <c r="C789" t="s">
        <v>1749</v>
      </c>
      <c r="D789">
        <f t="shared" si="12"/>
        <v>2596</v>
      </c>
      <c r="E789">
        <v>0</v>
      </c>
      <c r="F789">
        <v>0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3.9000000000000002E-7</v>
      </c>
      <c r="O789">
        <v>0</v>
      </c>
      <c r="P789">
        <v>-1.3210000000000001E-5</v>
      </c>
      <c r="Q789">
        <v>0</v>
      </c>
      <c r="R789">
        <v>-1.3879999999999999E-5</v>
      </c>
      <c r="S789">
        <v>0</v>
      </c>
      <c r="T789">
        <v>0</v>
      </c>
      <c r="U789">
        <v>0</v>
      </c>
      <c r="V789">
        <v>0</v>
      </c>
      <c r="W789">
        <f>IF(ISERROR(MATCH(VALUE(D789),'essen ID'!$A$1:$A$30000,0)),0,1)</f>
        <v>1</v>
      </c>
      <c r="X789">
        <f>IFERROR(VLOOKUP(VALUE(D789),DiseaseList!$A$2:$C$30000,3,FALSE),0)</f>
        <v>0</v>
      </c>
      <c r="Y789">
        <f>IF(ISERROR(MATCH(D789,'target HGNC ID'!$B$2:$B$30000,0)),0,1)</f>
        <v>0</v>
      </c>
    </row>
    <row r="790" spans="1:25" x14ac:dyDescent="0.25">
      <c r="A790" s="12" t="s">
        <v>2002</v>
      </c>
      <c r="B790" s="12">
        <v>4254</v>
      </c>
      <c r="C790" t="s">
        <v>1747</v>
      </c>
      <c r="D790">
        <f t="shared" si="12"/>
        <v>4133</v>
      </c>
      <c r="E790">
        <v>1</v>
      </c>
      <c r="F790">
        <v>0</v>
      </c>
      <c r="G790">
        <v>0</v>
      </c>
      <c r="H790">
        <v>1</v>
      </c>
      <c r="I790">
        <v>7</v>
      </c>
      <c r="J790">
        <v>6</v>
      </c>
      <c r="K790">
        <v>1</v>
      </c>
      <c r="L790">
        <v>437.84790039000001</v>
      </c>
      <c r="M790">
        <v>3505</v>
      </c>
      <c r="N790">
        <v>2.21E-6</v>
      </c>
      <c r="O790">
        <v>1.1980700000000001E-3</v>
      </c>
      <c r="P790">
        <v>-4.6371999999999999E-4</v>
      </c>
      <c r="Q790">
        <v>-5.8499999999999999E-6</v>
      </c>
      <c r="R790">
        <v>-2.61E-6</v>
      </c>
      <c r="S790">
        <v>100</v>
      </c>
      <c r="T790">
        <v>61</v>
      </c>
      <c r="U790">
        <v>39</v>
      </c>
      <c r="V790" t="s">
        <v>2314</v>
      </c>
      <c r="W790">
        <f>IF(ISERROR(MATCH(VALUE(D790),'essen ID'!$A$1:$A$30000,0)),0,1)</f>
        <v>1</v>
      </c>
      <c r="X790">
        <f>IFERROR(VLOOKUP(VALUE(D790),DiseaseList!$A$2:$C$30000,3,FALSE),0)</f>
        <v>0</v>
      </c>
      <c r="Y790">
        <f>IF(ISERROR(MATCH(D790,'target HGNC ID'!$B$2:$B$30000,0)),0,1)</f>
        <v>1</v>
      </c>
    </row>
    <row r="791" spans="1:25" x14ac:dyDescent="0.25">
      <c r="A791" s="12" t="s">
        <v>2002</v>
      </c>
      <c r="B791" s="12">
        <v>4254</v>
      </c>
      <c r="C791" t="s">
        <v>1745</v>
      </c>
      <c r="D791">
        <f t="shared" si="12"/>
        <v>2911</v>
      </c>
      <c r="E791">
        <v>0.79</v>
      </c>
      <c r="F791">
        <v>0</v>
      </c>
      <c r="G791">
        <v>0</v>
      </c>
      <c r="H791">
        <v>1</v>
      </c>
      <c r="I791">
        <v>10</v>
      </c>
      <c r="J791">
        <v>3</v>
      </c>
      <c r="K791">
        <v>7</v>
      </c>
      <c r="L791">
        <v>3620.0109863299999</v>
      </c>
      <c r="M791">
        <v>25165</v>
      </c>
      <c r="N791">
        <v>2.2199999999999999E-6</v>
      </c>
      <c r="O791">
        <v>4.3448899999999997E-3</v>
      </c>
      <c r="P791">
        <v>-4.4739999999999998E-4</v>
      </c>
      <c r="Q791">
        <v>-2.8427999999999998E-4</v>
      </c>
      <c r="R791">
        <v>-3.0089E-4</v>
      </c>
      <c r="S791">
        <v>10757</v>
      </c>
      <c r="T791">
        <v>6975</v>
      </c>
      <c r="U791">
        <v>3782</v>
      </c>
      <c r="V791" t="s">
        <v>2314</v>
      </c>
      <c r="W791">
        <f>IF(ISERROR(MATCH(VALUE(D791),'essen ID'!$A$1:$A$30000,0)),0,1)</f>
        <v>1</v>
      </c>
      <c r="X791">
        <f>IFERROR(VLOOKUP(VALUE(D791),DiseaseList!$A$2:$C$30000,3,FALSE),0)</f>
        <v>0</v>
      </c>
      <c r="Y791">
        <f>IF(ISERROR(MATCH(D791,'target HGNC ID'!$B$2:$B$30000,0)),0,1)</f>
        <v>1</v>
      </c>
    </row>
    <row r="792" spans="1:25" x14ac:dyDescent="0.25">
      <c r="A792" s="12" t="s">
        <v>973</v>
      </c>
      <c r="B792" s="12">
        <v>6387</v>
      </c>
      <c r="C792" t="s">
        <v>1774</v>
      </c>
      <c r="D792">
        <f t="shared" si="12"/>
        <v>5578</v>
      </c>
      <c r="E792">
        <v>0.57999999999999996</v>
      </c>
      <c r="F792">
        <v>0</v>
      </c>
      <c r="G792">
        <v>0</v>
      </c>
      <c r="H792">
        <v>1</v>
      </c>
      <c r="I792">
        <v>48</v>
      </c>
      <c r="J792">
        <v>8</v>
      </c>
      <c r="K792">
        <v>40</v>
      </c>
      <c r="L792">
        <v>33435.2734375</v>
      </c>
      <c r="M792">
        <v>209438</v>
      </c>
      <c r="N792">
        <v>2.2199999999999999E-6</v>
      </c>
      <c r="O792">
        <v>1.6145570000000001E-2</v>
      </c>
      <c r="P792">
        <v>-1.0668739999999999E-2</v>
      </c>
      <c r="Q792">
        <v>-9.7761700000000007E-3</v>
      </c>
      <c r="R792">
        <v>-4.0649299999999996E-3</v>
      </c>
      <c r="S792">
        <v>169488</v>
      </c>
      <c r="T792">
        <v>84932</v>
      </c>
      <c r="U792">
        <v>84556</v>
      </c>
      <c r="V792" t="s">
        <v>2314</v>
      </c>
      <c r="W792">
        <f>IF(ISERROR(MATCH(VALUE(D792),'essen ID'!$A$1:$A$30000,0)),0,1)</f>
        <v>0</v>
      </c>
      <c r="X792">
        <f>IFERROR(VLOOKUP(VALUE(D792),DiseaseList!$A$2:$C$30000,3,FALSE),0)</f>
        <v>0</v>
      </c>
      <c r="Y792">
        <f>IF(ISERROR(MATCH(D792,'target HGNC ID'!$B$2:$B$30000,0)),0,1)</f>
        <v>1</v>
      </c>
    </row>
    <row r="793" spans="1:25" x14ac:dyDescent="0.25">
      <c r="A793" s="12" t="s">
        <v>1310</v>
      </c>
      <c r="B793" s="12">
        <v>462</v>
      </c>
      <c r="C793" t="s">
        <v>1002</v>
      </c>
      <c r="D793">
        <f t="shared" si="12"/>
        <v>5581</v>
      </c>
      <c r="E793">
        <v>0</v>
      </c>
      <c r="F793">
        <v>0</v>
      </c>
      <c r="G793">
        <v>0</v>
      </c>
      <c r="H793">
        <v>1</v>
      </c>
      <c r="I793">
        <v>2</v>
      </c>
      <c r="J793">
        <v>1</v>
      </c>
      <c r="K793">
        <v>1</v>
      </c>
      <c r="L793">
        <v>537.59216308999999</v>
      </c>
      <c r="M793">
        <v>2678</v>
      </c>
      <c r="N793">
        <v>2.21E-6</v>
      </c>
      <c r="O793">
        <v>5.243E-4</v>
      </c>
      <c r="P793">
        <v>-1.647E-5</v>
      </c>
      <c r="Q793">
        <v>-1.0869999999999999E-5</v>
      </c>
      <c r="R793">
        <v>-1.2850000000000001E-5</v>
      </c>
      <c r="S793">
        <v>8</v>
      </c>
      <c r="T793">
        <v>5</v>
      </c>
      <c r="U793">
        <v>3</v>
      </c>
      <c r="V793" t="s">
        <v>2314</v>
      </c>
      <c r="W793">
        <f>IF(ISERROR(MATCH(VALUE(D793),'essen ID'!$A$1:$A$30000,0)),0,1)</f>
        <v>0</v>
      </c>
      <c r="X793">
        <f>IFERROR(VLOOKUP(VALUE(D793),DiseaseList!$A$2:$C$30000,3,FALSE),0)</f>
        <v>0</v>
      </c>
      <c r="Y793">
        <f>IF(ISERROR(MATCH(D793,'target HGNC ID'!$B$2:$B$30000,0)),0,1)</f>
        <v>0</v>
      </c>
    </row>
    <row r="794" spans="1:25" x14ac:dyDescent="0.25">
      <c r="A794" s="12" t="s">
        <v>2003</v>
      </c>
      <c r="B794" s="12">
        <v>6418</v>
      </c>
      <c r="C794" t="s">
        <v>385</v>
      </c>
      <c r="D794">
        <f t="shared" si="12"/>
        <v>5590</v>
      </c>
      <c r="E794">
        <v>0</v>
      </c>
      <c r="F794">
        <v>0</v>
      </c>
      <c r="G794">
        <v>0</v>
      </c>
      <c r="H794">
        <v>1</v>
      </c>
      <c r="I794">
        <v>4</v>
      </c>
      <c r="J794">
        <v>2</v>
      </c>
      <c r="K794">
        <v>2</v>
      </c>
      <c r="L794">
        <v>375.03201294000002</v>
      </c>
      <c r="M794">
        <v>2613</v>
      </c>
      <c r="N794">
        <v>2.21E-6</v>
      </c>
      <c r="O794">
        <v>1.5055100000000001E-3</v>
      </c>
      <c r="P794">
        <v>-7.1660000000000002E-5</v>
      </c>
      <c r="Q794">
        <v>-4.5909999999999999E-5</v>
      </c>
      <c r="R794">
        <v>-8.4060000000000005E-5</v>
      </c>
      <c r="S794">
        <v>596</v>
      </c>
      <c r="T794">
        <v>413</v>
      </c>
      <c r="U794">
        <v>183</v>
      </c>
      <c r="V794" t="s">
        <v>2314</v>
      </c>
      <c r="W794">
        <f>IF(ISERROR(MATCH(VALUE(D794),'essen ID'!$A$1:$A$30000,0)),0,1)</f>
        <v>0</v>
      </c>
      <c r="X794">
        <f>IFERROR(VLOOKUP(VALUE(D794),DiseaseList!$A$2:$C$30000,3,FALSE),0)</f>
        <v>0</v>
      </c>
      <c r="Y794">
        <f>IF(ISERROR(MATCH(D794,'target HGNC ID'!$B$2:$B$30000,0)),0,1)</f>
        <v>0</v>
      </c>
    </row>
    <row r="795" spans="1:25" x14ac:dyDescent="0.25">
      <c r="A795" s="12" t="s">
        <v>2003</v>
      </c>
      <c r="B795" s="12">
        <v>6418</v>
      </c>
      <c r="C795" t="s">
        <v>360</v>
      </c>
      <c r="D795">
        <f t="shared" si="12"/>
        <v>5587</v>
      </c>
      <c r="E795">
        <v>0</v>
      </c>
      <c r="F795">
        <v>0</v>
      </c>
      <c r="G795">
        <v>0</v>
      </c>
      <c r="H795">
        <v>1</v>
      </c>
      <c r="I795">
        <v>3</v>
      </c>
      <c r="J795">
        <v>1</v>
      </c>
      <c r="K795">
        <v>2</v>
      </c>
      <c r="L795">
        <v>851.37115478999999</v>
      </c>
      <c r="M795">
        <v>6888</v>
      </c>
      <c r="N795">
        <v>2.2199999999999999E-6</v>
      </c>
      <c r="O795">
        <v>1.4407369999999999E-2</v>
      </c>
      <c r="P795">
        <v>-1.4749999999999999E-5</v>
      </c>
      <c r="Q795">
        <v>5.3499999999999996E-6</v>
      </c>
      <c r="R795">
        <v>-1.225E-5</v>
      </c>
      <c r="S795">
        <v>10343</v>
      </c>
      <c r="T795">
        <v>6022</v>
      </c>
      <c r="U795">
        <v>4321</v>
      </c>
      <c r="V795" t="s">
        <v>2314</v>
      </c>
      <c r="W795">
        <f>IF(ISERROR(MATCH(VALUE(D795),'essen ID'!$A$1:$A$30000,0)),0,1)</f>
        <v>0</v>
      </c>
      <c r="X795">
        <f>IFERROR(VLOOKUP(VALUE(D795),DiseaseList!$A$2:$C$30000,3,FALSE),0)</f>
        <v>0</v>
      </c>
      <c r="Y795">
        <f>IF(ISERROR(MATCH(D795,'target HGNC ID'!$B$2:$B$30000,0)),0,1)</f>
        <v>0</v>
      </c>
    </row>
    <row r="796" spans="1:25" x14ac:dyDescent="0.25">
      <c r="A796" s="12" t="s">
        <v>540</v>
      </c>
      <c r="B796" s="12">
        <v>6464</v>
      </c>
      <c r="C796" t="s">
        <v>1433</v>
      </c>
      <c r="D796">
        <f t="shared" si="12"/>
        <v>952</v>
      </c>
      <c r="E796">
        <v>0</v>
      </c>
      <c r="F796">
        <v>0</v>
      </c>
      <c r="G796">
        <v>0</v>
      </c>
      <c r="H796">
        <v>1</v>
      </c>
      <c r="I796">
        <v>2</v>
      </c>
      <c r="J796">
        <v>1</v>
      </c>
      <c r="K796">
        <v>1</v>
      </c>
      <c r="L796">
        <v>1484.0773925799999</v>
      </c>
      <c r="M796">
        <v>16763</v>
      </c>
      <c r="N796">
        <v>2.2000000000000001E-6</v>
      </c>
      <c r="O796">
        <v>6.9999999999999999E-6</v>
      </c>
      <c r="P796">
        <v>-2.0800000000000001E-5</v>
      </c>
      <c r="Q796">
        <v>-1.269E-5</v>
      </c>
      <c r="R796">
        <v>-2.7460000000000001E-5</v>
      </c>
      <c r="S796">
        <v>3</v>
      </c>
      <c r="T796">
        <v>0</v>
      </c>
      <c r="U796">
        <v>3</v>
      </c>
      <c r="V796" t="s">
        <v>2314</v>
      </c>
      <c r="W796">
        <f>IF(ISERROR(MATCH(VALUE(D796),'essen ID'!$A$1:$A$30000,0)),0,1)</f>
        <v>0</v>
      </c>
      <c r="X796">
        <f>IFERROR(VLOOKUP(VALUE(D796),DiseaseList!$A$2:$C$30000,3,FALSE),0)</f>
        <v>0</v>
      </c>
      <c r="Y796">
        <f>IF(ISERROR(MATCH(D796,'target HGNC ID'!$B$2:$B$30000,0)),0,1)</f>
        <v>0</v>
      </c>
    </row>
    <row r="797" spans="1:25" x14ac:dyDescent="0.25">
      <c r="A797" s="12" t="s">
        <v>540</v>
      </c>
      <c r="B797" s="12">
        <v>6464</v>
      </c>
      <c r="C797" t="s">
        <v>1744</v>
      </c>
      <c r="D797">
        <f t="shared" si="12"/>
        <v>2917</v>
      </c>
      <c r="E797">
        <v>1</v>
      </c>
      <c r="F797">
        <v>0</v>
      </c>
      <c r="G797">
        <v>0</v>
      </c>
      <c r="H797">
        <v>1</v>
      </c>
      <c r="I797">
        <v>11</v>
      </c>
      <c r="J797">
        <v>7</v>
      </c>
      <c r="K797">
        <v>4</v>
      </c>
      <c r="L797">
        <v>3787.5017089799999</v>
      </c>
      <c r="M797">
        <v>37632</v>
      </c>
      <c r="N797">
        <v>2.21E-6</v>
      </c>
      <c r="O797">
        <v>7.2356999999999999E-4</v>
      </c>
      <c r="P797">
        <v>-6.8070000000000001E-4</v>
      </c>
      <c r="Q797">
        <v>-1.4536E-4</v>
      </c>
      <c r="R797">
        <v>-3.1662999999999998E-4</v>
      </c>
      <c r="S797">
        <v>4879</v>
      </c>
      <c r="T797">
        <v>2479</v>
      </c>
      <c r="U797">
        <v>2400</v>
      </c>
      <c r="V797" t="s">
        <v>2314</v>
      </c>
      <c r="W797">
        <f>IF(ISERROR(MATCH(VALUE(D797),'essen ID'!$A$1:$A$30000,0)),0,1)</f>
        <v>0</v>
      </c>
      <c r="X797">
        <f>IFERROR(VLOOKUP(VALUE(D797),DiseaseList!$A$2:$C$30000,3,FALSE),0)</f>
        <v>0</v>
      </c>
      <c r="Y797">
        <f>IF(ISERROR(MATCH(D797,'target HGNC ID'!$B$2:$B$30000,0)),0,1)</f>
        <v>1</v>
      </c>
    </row>
    <row r="798" spans="1:25" x14ac:dyDescent="0.25">
      <c r="A798" s="12" t="s">
        <v>1329</v>
      </c>
      <c r="B798" s="12">
        <v>5777</v>
      </c>
      <c r="C798" t="s">
        <v>1432</v>
      </c>
      <c r="D798">
        <f t="shared" si="12"/>
        <v>8654</v>
      </c>
      <c r="E798">
        <v>0</v>
      </c>
      <c r="F798">
        <v>0</v>
      </c>
      <c r="G798">
        <v>0</v>
      </c>
      <c r="H798">
        <v>1</v>
      </c>
      <c r="I798">
        <v>3</v>
      </c>
      <c r="J798">
        <v>2</v>
      </c>
      <c r="K798">
        <v>1</v>
      </c>
      <c r="L798">
        <v>963.88372803000004</v>
      </c>
      <c r="M798">
        <v>10660</v>
      </c>
      <c r="N798">
        <v>2.2000000000000001E-6</v>
      </c>
      <c r="O798">
        <v>8.5499999999999995E-6</v>
      </c>
      <c r="P798">
        <v>-5.2490000000000001E-5</v>
      </c>
      <c r="Q798">
        <v>-4.6500000000000004E-6</v>
      </c>
      <c r="R798">
        <v>-6.1190000000000002E-5</v>
      </c>
      <c r="S798">
        <v>8</v>
      </c>
      <c r="T798">
        <v>4</v>
      </c>
      <c r="U798">
        <v>4</v>
      </c>
      <c r="V798" t="s">
        <v>2314</v>
      </c>
      <c r="W798">
        <f>IF(ISERROR(MATCH(VALUE(D798),'essen ID'!$A$1:$A$30000,0)),0,1)</f>
        <v>0</v>
      </c>
      <c r="X798">
        <f>IFERROR(VLOOKUP(VALUE(D798),DiseaseList!$A$2:$C$30000,3,FALSE),0)</f>
        <v>0</v>
      </c>
      <c r="Y798">
        <f>IF(ISERROR(MATCH(D798,'target HGNC ID'!$B$2:$B$30000,0)),0,1)</f>
        <v>1</v>
      </c>
    </row>
    <row r="799" spans="1:25" x14ac:dyDescent="0.25">
      <c r="A799" s="12" t="s">
        <v>1571</v>
      </c>
      <c r="B799" s="12">
        <v>5781</v>
      </c>
      <c r="C799" t="s">
        <v>1434</v>
      </c>
      <c r="D799">
        <f t="shared" si="12"/>
        <v>5593</v>
      </c>
      <c r="E799">
        <v>0</v>
      </c>
      <c r="F799">
        <v>0</v>
      </c>
      <c r="G799">
        <v>0</v>
      </c>
      <c r="H799">
        <v>1</v>
      </c>
      <c r="I799">
        <v>6</v>
      </c>
      <c r="J799">
        <v>1</v>
      </c>
      <c r="K799">
        <v>5</v>
      </c>
      <c r="L799">
        <v>11877.233398439999</v>
      </c>
      <c r="M799">
        <v>142894</v>
      </c>
      <c r="N799">
        <v>2.21E-6</v>
      </c>
      <c r="O799">
        <v>9.3618E-4</v>
      </c>
      <c r="P799">
        <v>-1.5325000000000001E-4</v>
      </c>
      <c r="Q799">
        <v>-1.6260999999999999E-4</v>
      </c>
      <c r="R799">
        <v>-5.6530000000000003E-5</v>
      </c>
      <c r="S799">
        <v>59</v>
      </c>
      <c r="T799">
        <v>23</v>
      </c>
      <c r="U799">
        <v>36</v>
      </c>
      <c r="V799" t="s">
        <v>2314</v>
      </c>
      <c r="W799">
        <f>IF(ISERROR(MATCH(VALUE(D799),'essen ID'!$A$1:$A$30000,0)),0,1)</f>
        <v>0</v>
      </c>
      <c r="X799">
        <f>IFERROR(VLOOKUP(VALUE(D799),DiseaseList!$A$2:$C$30000,3,FALSE),0)</f>
        <v>0</v>
      </c>
      <c r="Y799">
        <f>IF(ISERROR(MATCH(D799,'target HGNC ID'!$B$2:$B$30000,0)),0,1)</f>
        <v>0</v>
      </c>
    </row>
    <row r="800" spans="1:25" x14ac:dyDescent="0.25">
      <c r="A800" s="12" t="s">
        <v>1486</v>
      </c>
      <c r="B800" s="12">
        <v>25942</v>
      </c>
      <c r="C800" t="s">
        <v>697</v>
      </c>
      <c r="D800">
        <f t="shared" si="12"/>
        <v>5566</v>
      </c>
      <c r="E800">
        <v>0.6</v>
      </c>
      <c r="F800">
        <v>0</v>
      </c>
      <c r="G800">
        <v>0</v>
      </c>
      <c r="H800">
        <v>1</v>
      </c>
      <c r="I800">
        <v>55</v>
      </c>
      <c r="J800">
        <v>4</v>
      </c>
      <c r="K800">
        <v>51</v>
      </c>
      <c r="L800">
        <v>41985.1640625</v>
      </c>
      <c r="M800">
        <v>392741</v>
      </c>
      <c r="N800">
        <v>2.2199999999999999E-6</v>
      </c>
      <c r="O800">
        <v>3.3774079999999998E-2</v>
      </c>
      <c r="P800">
        <v>-1.6794920000000001E-2</v>
      </c>
      <c r="Q800">
        <v>-1.3390320000000001E-2</v>
      </c>
      <c r="R800">
        <v>-2.4373900000000002E-3</v>
      </c>
      <c r="S800">
        <v>33276</v>
      </c>
      <c r="T800">
        <v>17045</v>
      </c>
      <c r="U800">
        <v>16231</v>
      </c>
      <c r="V800" t="s">
        <v>2314</v>
      </c>
      <c r="W800">
        <f>IF(ISERROR(MATCH(VALUE(D800),'essen ID'!$A$1:$A$30000,0)),0,1)</f>
        <v>1</v>
      </c>
      <c r="X800">
        <f>IFERROR(VLOOKUP(VALUE(D800),DiseaseList!$A$2:$C$30000,3,FALSE),0)</f>
        <v>0</v>
      </c>
      <c r="Y800">
        <f>IF(ISERROR(MATCH(D800,'target HGNC ID'!$B$2:$B$30000,0)),0,1)</f>
        <v>1</v>
      </c>
    </row>
    <row r="801" spans="1:25" x14ac:dyDescent="0.25">
      <c r="A801" s="12" t="s">
        <v>1027</v>
      </c>
      <c r="B801" s="12">
        <v>51763</v>
      </c>
      <c r="C801" t="s">
        <v>1631</v>
      </c>
      <c r="D801">
        <f t="shared" si="12"/>
        <v>5569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>
        <v>0</v>
      </c>
      <c r="N801">
        <v>2.2199999999999999E-6</v>
      </c>
      <c r="O801">
        <v>2.4327400000000001E-3</v>
      </c>
      <c r="P801">
        <v>-8.5499999999999995E-6</v>
      </c>
      <c r="Q801">
        <v>9.3000000000000007E-6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f>IF(ISERROR(MATCH(VALUE(D801),'essen ID'!$A$1:$A$30000,0)),0,1)</f>
        <v>0</v>
      </c>
      <c r="X801">
        <f>IFERROR(VLOOKUP(VALUE(D801),DiseaseList!$A$2:$C$30000,3,FALSE),0)</f>
        <v>0</v>
      </c>
      <c r="Y801">
        <f>IF(ISERROR(MATCH(D801,'target HGNC ID'!$B$2:$B$30000,0)),0,1)</f>
        <v>1</v>
      </c>
    </row>
    <row r="802" spans="1:25" x14ac:dyDescent="0.25">
      <c r="A802" s="12" t="s">
        <v>1017</v>
      </c>
      <c r="B802" s="12">
        <v>6500</v>
      </c>
      <c r="C802" t="s">
        <v>1541</v>
      </c>
      <c r="D802">
        <f t="shared" si="12"/>
        <v>8</v>
      </c>
      <c r="E802">
        <v>0</v>
      </c>
      <c r="F802">
        <v>0</v>
      </c>
      <c r="G802">
        <v>0</v>
      </c>
      <c r="H802">
        <v>1</v>
      </c>
      <c r="I802">
        <v>2</v>
      </c>
      <c r="J802">
        <v>1</v>
      </c>
      <c r="K802">
        <v>1</v>
      </c>
      <c r="L802">
        <v>1394.5880127</v>
      </c>
      <c r="M802">
        <v>7025</v>
      </c>
      <c r="N802">
        <v>2.21E-6</v>
      </c>
      <c r="O802">
        <v>1.16296E-3</v>
      </c>
      <c r="P802">
        <v>-1.1000000000000001E-6</v>
      </c>
      <c r="Q802">
        <v>-2.0700000000000001E-6</v>
      </c>
      <c r="R802">
        <v>-1.9729999999999999E-5</v>
      </c>
      <c r="S802">
        <v>4571</v>
      </c>
      <c r="T802">
        <v>2333</v>
      </c>
      <c r="U802">
        <v>2238</v>
      </c>
      <c r="V802" t="s">
        <v>2314</v>
      </c>
      <c r="W802">
        <f>IF(ISERROR(MATCH(VALUE(D802),'essen ID'!$A$1:$A$30000,0)),0,1)</f>
        <v>0</v>
      </c>
      <c r="X802">
        <f>IFERROR(VLOOKUP(VALUE(D802),DiseaseList!$A$2:$C$30000,3,FALSE),0)</f>
        <v>0</v>
      </c>
      <c r="Y802">
        <f>IF(ISERROR(MATCH(D802,'target HGNC ID'!$B$2:$B$30000,0)),0,1)</f>
        <v>0</v>
      </c>
    </row>
    <row r="803" spans="1:25" x14ac:dyDescent="0.25">
      <c r="A803" s="12" t="s">
        <v>1019</v>
      </c>
      <c r="B803" s="12">
        <v>6502</v>
      </c>
      <c r="C803" t="s">
        <v>1260</v>
      </c>
      <c r="D803">
        <f t="shared" si="12"/>
        <v>2243</v>
      </c>
      <c r="E803">
        <v>0.33</v>
      </c>
      <c r="F803">
        <v>0</v>
      </c>
      <c r="G803">
        <v>0</v>
      </c>
      <c r="H803">
        <v>1</v>
      </c>
      <c r="I803">
        <v>3</v>
      </c>
      <c r="J803">
        <v>2</v>
      </c>
      <c r="K803">
        <v>1</v>
      </c>
      <c r="L803">
        <v>7114.6113281199996</v>
      </c>
      <c r="M803">
        <v>72638</v>
      </c>
      <c r="N803">
        <v>2.21E-6</v>
      </c>
      <c r="O803">
        <v>2.1852899999999999E-3</v>
      </c>
      <c r="P803">
        <v>-3.1109999999999999E-5</v>
      </c>
      <c r="Q803">
        <v>-1.7390000000000001E-5</v>
      </c>
      <c r="R803">
        <v>-4.6579999999999998E-5</v>
      </c>
      <c r="S803">
        <v>174</v>
      </c>
      <c r="T803">
        <v>87</v>
      </c>
      <c r="U803">
        <v>87</v>
      </c>
      <c r="V803" t="s">
        <v>2314</v>
      </c>
      <c r="W803">
        <f>IF(ISERROR(MATCH(VALUE(D803),'essen ID'!$A$1:$A$30000,0)),0,1)</f>
        <v>1</v>
      </c>
      <c r="X803">
        <f>IFERROR(VLOOKUP(VALUE(D803),DiseaseList!$A$2:$C$30000,3,FALSE),0)</f>
        <v>1</v>
      </c>
      <c r="Y803">
        <f>IF(ISERROR(MATCH(D803,'target HGNC ID'!$B$2:$B$30000,0)),0,1)</f>
        <v>1</v>
      </c>
    </row>
    <row r="804" spans="1:25" x14ac:dyDescent="0.25">
      <c r="A804" s="12" t="s">
        <v>1019</v>
      </c>
      <c r="B804" s="12">
        <v>6502</v>
      </c>
      <c r="C804" t="s">
        <v>363</v>
      </c>
      <c r="D804">
        <f t="shared" si="12"/>
        <v>3339</v>
      </c>
      <c r="E804">
        <v>0</v>
      </c>
      <c r="F804">
        <v>0</v>
      </c>
      <c r="G804">
        <v>0</v>
      </c>
      <c r="H804">
        <v>1</v>
      </c>
      <c r="I804">
        <v>5</v>
      </c>
      <c r="J804">
        <v>2</v>
      </c>
      <c r="K804">
        <v>3</v>
      </c>
      <c r="L804">
        <v>462.06039428999998</v>
      </c>
      <c r="M804">
        <v>9745</v>
      </c>
      <c r="N804">
        <v>2.21E-6</v>
      </c>
      <c r="O804">
        <v>8.8586000000000003E-4</v>
      </c>
      <c r="P804">
        <v>-6.1989999999999994E-5</v>
      </c>
      <c r="Q804">
        <v>-5.643E-5</v>
      </c>
      <c r="R804">
        <v>-6.4529999999999994E-5</v>
      </c>
      <c r="S804">
        <v>6437</v>
      </c>
      <c r="T804">
        <v>3432</v>
      </c>
      <c r="U804">
        <v>3005</v>
      </c>
      <c r="V804" t="s">
        <v>2314</v>
      </c>
      <c r="W804">
        <f>IF(ISERROR(MATCH(VALUE(D804),'essen ID'!$A$1:$A$30000,0)),0,1)</f>
        <v>1</v>
      </c>
      <c r="X804">
        <f>IFERROR(VLOOKUP(VALUE(D804),DiseaseList!$A$2:$C$30000,3,FALSE),0)</f>
        <v>1</v>
      </c>
      <c r="Y804">
        <f>IF(ISERROR(MATCH(D804,'target HGNC ID'!$B$2:$B$30000,0)),0,1)</f>
        <v>1</v>
      </c>
    </row>
    <row r="805" spans="1:25" x14ac:dyDescent="0.25">
      <c r="A805" s="12" t="s">
        <v>2004</v>
      </c>
      <c r="B805" s="12">
        <v>4086</v>
      </c>
      <c r="C805" t="s">
        <v>1756</v>
      </c>
      <c r="D805">
        <f t="shared" si="12"/>
        <v>23236</v>
      </c>
      <c r="E805">
        <v>1</v>
      </c>
      <c r="F805">
        <v>0</v>
      </c>
      <c r="G805">
        <v>0</v>
      </c>
      <c r="H805">
        <v>1</v>
      </c>
      <c r="I805">
        <v>19</v>
      </c>
      <c r="J805">
        <v>13</v>
      </c>
      <c r="K805">
        <v>6</v>
      </c>
      <c r="L805">
        <v>9701.62109375</v>
      </c>
      <c r="M805">
        <v>95860</v>
      </c>
      <c r="N805">
        <v>2.2199999999999999E-6</v>
      </c>
      <c r="O805">
        <v>4.42678E-3</v>
      </c>
      <c r="P805">
        <v>-1.7388E-3</v>
      </c>
      <c r="Q805">
        <v>-3.8479999999999997E-4</v>
      </c>
      <c r="R805">
        <v>-2.0279199999999999E-3</v>
      </c>
      <c r="S805">
        <v>83740</v>
      </c>
      <c r="T805">
        <v>45895</v>
      </c>
      <c r="U805">
        <v>37845</v>
      </c>
      <c r="V805" t="s">
        <v>2314</v>
      </c>
      <c r="W805">
        <f>IF(ISERROR(MATCH(VALUE(D805),'essen ID'!$A$1:$A$30000,0)),0,1)</f>
        <v>1</v>
      </c>
      <c r="X805">
        <f>IFERROR(VLOOKUP(VALUE(D805),DiseaseList!$A$2:$C$30000,3,FALSE),0)</f>
        <v>1</v>
      </c>
      <c r="Y805">
        <f>IF(ISERROR(MATCH(D805,'target HGNC ID'!$B$2:$B$30000,0)),0,1)</f>
        <v>0</v>
      </c>
    </row>
    <row r="806" spans="1:25" x14ac:dyDescent="0.25">
      <c r="A806" s="12" t="s">
        <v>1642</v>
      </c>
      <c r="B806" s="12">
        <v>4087</v>
      </c>
      <c r="C806" t="s">
        <v>1258</v>
      </c>
      <c r="D806">
        <f t="shared" si="12"/>
        <v>808</v>
      </c>
      <c r="E806">
        <v>0.73</v>
      </c>
      <c r="F806">
        <v>0</v>
      </c>
      <c r="G806">
        <v>0</v>
      </c>
      <c r="H806">
        <v>1</v>
      </c>
      <c r="I806">
        <v>9</v>
      </c>
      <c r="J806">
        <v>5</v>
      </c>
      <c r="K806">
        <v>4</v>
      </c>
      <c r="L806">
        <v>3170.6035156200001</v>
      </c>
      <c r="M806">
        <v>25717</v>
      </c>
      <c r="N806">
        <v>2.2199999999999999E-6</v>
      </c>
      <c r="O806">
        <v>4.4578200000000004E-3</v>
      </c>
      <c r="P806">
        <v>-5.9490000000000001E-5</v>
      </c>
      <c r="Q806">
        <v>-8.1080000000000003E-5</v>
      </c>
      <c r="R806">
        <v>-9.7520000000000001E-5</v>
      </c>
      <c r="S806">
        <v>166788</v>
      </c>
      <c r="T806">
        <v>106208</v>
      </c>
      <c r="U806">
        <v>60580</v>
      </c>
      <c r="V806" t="s">
        <v>2314</v>
      </c>
      <c r="W806">
        <f>IF(ISERROR(MATCH(VALUE(D806),'essen ID'!$A$1:$A$30000,0)),0,1)</f>
        <v>0</v>
      </c>
      <c r="X806">
        <f>IFERROR(VLOOKUP(VALUE(D806),DiseaseList!$A$2:$C$30000,3,FALSE),0)</f>
        <v>0</v>
      </c>
      <c r="Y806">
        <f>IF(ISERROR(MATCH(D806,'target HGNC ID'!$B$2:$B$30000,0)),0,1)</f>
        <v>0</v>
      </c>
    </row>
    <row r="807" spans="1:25" x14ac:dyDescent="0.25">
      <c r="A807" s="12" t="s">
        <v>1642</v>
      </c>
      <c r="B807" s="12">
        <v>4087</v>
      </c>
      <c r="C807" t="s">
        <v>367</v>
      </c>
      <c r="D807">
        <f t="shared" si="12"/>
        <v>1605</v>
      </c>
      <c r="E807">
        <v>0.53</v>
      </c>
      <c r="F807">
        <v>0</v>
      </c>
      <c r="G807">
        <v>0</v>
      </c>
      <c r="H807">
        <v>1</v>
      </c>
      <c r="I807">
        <v>16</v>
      </c>
      <c r="J807">
        <v>9</v>
      </c>
      <c r="K807">
        <v>7</v>
      </c>
      <c r="L807">
        <v>8126.8330078099998</v>
      </c>
      <c r="M807">
        <v>71034</v>
      </c>
      <c r="N807">
        <v>2.2199999999999999E-6</v>
      </c>
      <c r="O807">
        <v>5.3705100000000002E-3</v>
      </c>
      <c r="P807">
        <v>-6.7100000000000005E-4</v>
      </c>
      <c r="Q807">
        <v>-4.0942000000000002E-4</v>
      </c>
      <c r="R807">
        <v>-8.0513999999999998E-4</v>
      </c>
      <c r="S807">
        <v>195406</v>
      </c>
      <c r="T807">
        <v>107808</v>
      </c>
      <c r="U807">
        <v>87598</v>
      </c>
      <c r="V807" t="s">
        <v>2314</v>
      </c>
      <c r="W807">
        <f>IF(ISERROR(MATCH(VALUE(D807),'essen ID'!$A$1:$A$30000,0)),0,1)</f>
        <v>1</v>
      </c>
      <c r="X807">
        <f>IFERROR(VLOOKUP(VALUE(D807),DiseaseList!$A$2:$C$30000,3,FALSE),0)</f>
        <v>1</v>
      </c>
      <c r="Y807">
        <f>IF(ISERROR(MATCH(D807,'target HGNC ID'!$B$2:$B$30000,0)),0,1)</f>
        <v>0</v>
      </c>
    </row>
    <row r="808" spans="1:25" x14ac:dyDescent="0.25">
      <c r="A808" s="12" t="s">
        <v>1596</v>
      </c>
      <c r="B808" s="12">
        <v>4088</v>
      </c>
      <c r="C808" t="s">
        <v>1510</v>
      </c>
      <c r="D808">
        <f t="shared" si="12"/>
        <v>1973</v>
      </c>
      <c r="E808">
        <v>0.72</v>
      </c>
      <c r="F808">
        <v>0</v>
      </c>
      <c r="G808">
        <v>0</v>
      </c>
      <c r="H808">
        <v>1</v>
      </c>
      <c r="I808">
        <v>9</v>
      </c>
      <c r="J808">
        <v>5</v>
      </c>
      <c r="K808">
        <v>4</v>
      </c>
      <c r="L808">
        <v>2848.8395996099998</v>
      </c>
      <c r="M808">
        <v>28779</v>
      </c>
      <c r="N808">
        <v>2.21E-6</v>
      </c>
      <c r="O808">
        <v>4.1218E-4</v>
      </c>
      <c r="P808">
        <v>-3.8602999999999999E-4</v>
      </c>
      <c r="Q808">
        <v>-2.2183000000000001E-4</v>
      </c>
      <c r="R808">
        <v>-4.0611E-4</v>
      </c>
      <c r="S808">
        <v>211</v>
      </c>
      <c r="T808">
        <v>44</v>
      </c>
      <c r="U808">
        <v>167</v>
      </c>
      <c r="V808" t="s">
        <v>2314</v>
      </c>
      <c r="W808">
        <f>IF(ISERROR(MATCH(VALUE(D808),'essen ID'!$A$1:$A$30000,0)),0,1)</f>
        <v>0</v>
      </c>
      <c r="X808">
        <f>IFERROR(VLOOKUP(VALUE(D808),DiseaseList!$A$2:$C$30000,3,FALSE),0)</f>
        <v>0</v>
      </c>
      <c r="Y808">
        <f>IF(ISERROR(MATCH(D808,'target HGNC ID'!$B$2:$B$30000,0)),0,1)</f>
        <v>0</v>
      </c>
    </row>
    <row r="809" spans="1:25" x14ac:dyDescent="0.25">
      <c r="A809" s="12" t="s">
        <v>1596</v>
      </c>
      <c r="B809" s="12">
        <v>4088</v>
      </c>
      <c r="C809" t="s">
        <v>466</v>
      </c>
      <c r="D809">
        <f t="shared" si="12"/>
        <v>0</v>
      </c>
      <c r="E809">
        <v>0</v>
      </c>
      <c r="F809">
        <v>0</v>
      </c>
      <c r="G809">
        <v>0</v>
      </c>
      <c r="H809">
        <v>1</v>
      </c>
      <c r="I809">
        <v>3</v>
      </c>
      <c r="J809">
        <v>2</v>
      </c>
      <c r="K809">
        <v>1</v>
      </c>
      <c r="L809">
        <v>400.27764893</v>
      </c>
      <c r="M809">
        <v>3461</v>
      </c>
      <c r="N809">
        <v>2.21E-6</v>
      </c>
      <c r="O809">
        <v>3.0925000000000001E-4</v>
      </c>
      <c r="P809">
        <v>-3.8559999999999997E-5</v>
      </c>
      <c r="Q809">
        <v>-1.5569999999999998E-5</v>
      </c>
      <c r="R809">
        <v>-2.5089999999999999E-5</v>
      </c>
      <c r="S809">
        <v>6522</v>
      </c>
      <c r="T809">
        <v>4547</v>
      </c>
      <c r="U809">
        <v>1975</v>
      </c>
      <c r="V809" t="s">
        <v>2314</v>
      </c>
      <c r="W809">
        <f>IF(ISERROR(MATCH(VALUE(D809),'essen ID'!$A$1:$A$30000,0)),0,1)</f>
        <v>0</v>
      </c>
      <c r="X809">
        <f>IFERROR(VLOOKUP(VALUE(D809),DiseaseList!$A$2:$C$30000,3,FALSE),0)</f>
        <v>0</v>
      </c>
      <c r="Y809">
        <f>IF(ISERROR(MATCH(D809,'target HGNC ID'!$B$2:$B$30000,0)),0,1)</f>
        <v>0</v>
      </c>
    </row>
    <row r="810" spans="1:25" x14ac:dyDescent="0.25">
      <c r="A810" s="12" t="s">
        <v>475</v>
      </c>
      <c r="B810" s="12">
        <v>4089</v>
      </c>
      <c r="C810" t="s">
        <v>1451</v>
      </c>
      <c r="D810">
        <f t="shared" si="12"/>
        <v>5340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2.21E-6</v>
      </c>
      <c r="O810">
        <v>1.134E-5</v>
      </c>
      <c r="P810">
        <v>-8.5499999999999995E-6</v>
      </c>
      <c r="Q810">
        <v>-5.8699999999999997E-6</v>
      </c>
      <c r="R810">
        <v>0</v>
      </c>
      <c r="S810">
        <v>0</v>
      </c>
      <c r="T810">
        <v>0</v>
      </c>
      <c r="U810">
        <v>0</v>
      </c>
      <c r="V810">
        <v>0</v>
      </c>
      <c r="W810">
        <f>IF(ISERROR(MATCH(VALUE(D810),'essen ID'!$A$1:$A$30000,0)),0,1)</f>
        <v>1</v>
      </c>
      <c r="X810">
        <f>IFERROR(VLOOKUP(VALUE(D810),DiseaseList!$A$2:$C$30000,3,FALSE),0)</f>
        <v>1</v>
      </c>
      <c r="Y810">
        <f>IF(ISERROR(MATCH(D810,'target HGNC ID'!$B$2:$B$30000,0)),0,1)</f>
        <v>1</v>
      </c>
    </row>
    <row r="811" spans="1:25" x14ac:dyDescent="0.25">
      <c r="A811" s="12" t="s">
        <v>475</v>
      </c>
      <c r="B811" s="12">
        <v>4089</v>
      </c>
      <c r="C811" t="s">
        <v>1679</v>
      </c>
      <c r="D811">
        <f t="shared" si="12"/>
        <v>5347</v>
      </c>
      <c r="E811">
        <v>0</v>
      </c>
      <c r="F811">
        <v>0</v>
      </c>
      <c r="G811">
        <v>0</v>
      </c>
      <c r="H811">
        <v>1</v>
      </c>
      <c r="I811">
        <v>2</v>
      </c>
      <c r="J811">
        <v>1</v>
      </c>
      <c r="K811">
        <v>1</v>
      </c>
      <c r="L811">
        <v>60.065895079999997</v>
      </c>
      <c r="M811">
        <v>372</v>
      </c>
      <c r="N811">
        <v>2.1900000000000002E-6</v>
      </c>
      <c r="O811">
        <v>1.5099999999999999E-6</v>
      </c>
      <c r="P811">
        <v>-1.5509999999999999E-5</v>
      </c>
      <c r="Q811">
        <v>-1.2989999999999999E-5</v>
      </c>
      <c r="R811">
        <v>-1.543E-5</v>
      </c>
      <c r="S811">
        <v>3</v>
      </c>
      <c r="T811">
        <v>1</v>
      </c>
      <c r="U811">
        <v>2</v>
      </c>
      <c r="V811" t="s">
        <v>2314</v>
      </c>
      <c r="W811">
        <f>IF(ISERROR(MATCH(VALUE(D811),'essen ID'!$A$1:$A$30000,0)),0,1)</f>
        <v>0</v>
      </c>
      <c r="X811">
        <f>IFERROR(VLOOKUP(VALUE(D811),DiseaseList!$A$2:$C$30000,3,FALSE),0)</f>
        <v>0</v>
      </c>
      <c r="Y811">
        <f>IF(ISERROR(MATCH(D811,'target HGNC ID'!$B$2:$B$30000,0)),0,1)</f>
        <v>1</v>
      </c>
    </row>
    <row r="812" spans="1:25" x14ac:dyDescent="0.25">
      <c r="A812" s="12" t="s">
        <v>924</v>
      </c>
      <c r="B812" s="12">
        <v>4090</v>
      </c>
      <c r="C812" t="s">
        <v>1185</v>
      </c>
      <c r="D812">
        <f t="shared" si="12"/>
        <v>995</v>
      </c>
      <c r="E812">
        <v>0</v>
      </c>
      <c r="F812">
        <v>0</v>
      </c>
      <c r="G812">
        <v>0</v>
      </c>
      <c r="H812">
        <v>1</v>
      </c>
      <c r="I812">
        <v>3</v>
      </c>
      <c r="J812">
        <v>2</v>
      </c>
      <c r="K812">
        <v>1</v>
      </c>
      <c r="L812">
        <v>165.95628357000001</v>
      </c>
      <c r="M812">
        <v>1630</v>
      </c>
      <c r="N812">
        <v>2.21E-6</v>
      </c>
      <c r="O812">
        <v>2.9562000000000002E-4</v>
      </c>
      <c r="P812">
        <v>-5.537E-5</v>
      </c>
      <c r="Q812">
        <v>-1.7689999999999998E-5</v>
      </c>
      <c r="R812">
        <v>-4.744E-5</v>
      </c>
      <c r="S812">
        <v>12</v>
      </c>
      <c r="T812">
        <v>4</v>
      </c>
      <c r="U812">
        <v>8</v>
      </c>
      <c r="V812" t="s">
        <v>2314</v>
      </c>
      <c r="W812">
        <f>IF(ISERROR(MATCH(VALUE(D812),'essen ID'!$A$1:$A$30000,0)),0,1)</f>
        <v>0</v>
      </c>
      <c r="X812">
        <f>IFERROR(VLOOKUP(VALUE(D812),DiseaseList!$A$2:$C$30000,3,FALSE),0)</f>
        <v>0</v>
      </c>
      <c r="Y812">
        <f>IF(ISERROR(MATCH(D812,'target HGNC ID'!$B$2:$B$30000,0)),0,1)</f>
        <v>0</v>
      </c>
    </row>
    <row r="813" spans="1:25" x14ac:dyDescent="0.25">
      <c r="A813" s="12" t="s">
        <v>2005</v>
      </c>
      <c r="B813" s="12">
        <v>4091</v>
      </c>
      <c r="C813" t="s">
        <v>902</v>
      </c>
      <c r="D813">
        <f t="shared" si="12"/>
        <v>1263</v>
      </c>
      <c r="E813">
        <v>0</v>
      </c>
      <c r="F813">
        <v>0</v>
      </c>
      <c r="G813">
        <v>0</v>
      </c>
      <c r="H813">
        <v>1</v>
      </c>
      <c r="I813">
        <v>3</v>
      </c>
      <c r="J813">
        <v>1</v>
      </c>
      <c r="K813">
        <v>2</v>
      </c>
      <c r="L813">
        <v>22.9723568</v>
      </c>
      <c r="M813">
        <v>217</v>
      </c>
      <c r="N813">
        <v>2.21E-6</v>
      </c>
      <c r="O813">
        <v>4.0492000000000002E-4</v>
      </c>
      <c r="P813">
        <v>-3.6609999999999997E-5</v>
      </c>
      <c r="Q813">
        <v>-2.3159999999999998E-5</v>
      </c>
      <c r="R813">
        <v>-3.0300000000000001E-5</v>
      </c>
      <c r="S813">
        <v>592</v>
      </c>
      <c r="T813">
        <v>487</v>
      </c>
      <c r="U813">
        <v>105</v>
      </c>
      <c r="V813" t="s">
        <v>2314</v>
      </c>
      <c r="W813">
        <f>IF(ISERROR(MATCH(VALUE(D813),'essen ID'!$A$1:$A$30000,0)),0,1)</f>
        <v>0</v>
      </c>
      <c r="X813">
        <f>IFERROR(VLOOKUP(VALUE(D813),DiseaseList!$A$2:$C$30000,3,FALSE),0)</f>
        <v>0</v>
      </c>
      <c r="Y813">
        <f>IF(ISERROR(MATCH(D813,'target HGNC ID'!$B$2:$B$30000,0)),0,1)</f>
        <v>0</v>
      </c>
    </row>
    <row r="814" spans="1:25" x14ac:dyDescent="0.25">
      <c r="A814" s="12" t="s">
        <v>897</v>
      </c>
      <c r="B814" s="12">
        <v>4092</v>
      </c>
      <c r="C814" t="s">
        <v>2293</v>
      </c>
      <c r="D814">
        <f t="shared" si="12"/>
        <v>7473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2.21E-6</v>
      </c>
      <c r="O814">
        <v>4.0161299999999997E-3</v>
      </c>
      <c r="P814">
        <v>-1.3210000000000001E-5</v>
      </c>
      <c r="Q814">
        <v>0</v>
      </c>
      <c r="R814">
        <v>-1.3879999999999999E-5</v>
      </c>
      <c r="S814">
        <v>0</v>
      </c>
      <c r="T814">
        <v>0</v>
      </c>
      <c r="U814">
        <v>0</v>
      </c>
      <c r="V814" t="s">
        <v>2314</v>
      </c>
      <c r="W814">
        <f>IF(ISERROR(MATCH(VALUE(D814),'essen ID'!$A$1:$A$30000,0)),0,1)</f>
        <v>1</v>
      </c>
      <c r="X814">
        <f>IFERROR(VLOOKUP(VALUE(D814),DiseaseList!$A$2:$C$30000,3,FALSE),0)</f>
        <v>1</v>
      </c>
      <c r="Y814">
        <f>IF(ISERROR(MATCH(D814,'target HGNC ID'!$B$2:$B$30000,0)),0,1)</f>
        <v>0</v>
      </c>
    </row>
    <row r="815" spans="1:25" x14ac:dyDescent="0.25">
      <c r="A815" s="12" t="s">
        <v>1656</v>
      </c>
      <c r="B815" s="12">
        <v>6608</v>
      </c>
      <c r="C815" t="s">
        <v>1755</v>
      </c>
      <c r="D815">
        <f t="shared" si="12"/>
        <v>490</v>
      </c>
      <c r="E815">
        <v>1</v>
      </c>
      <c r="F815">
        <v>0</v>
      </c>
      <c r="G815">
        <v>0</v>
      </c>
      <c r="H815">
        <v>1</v>
      </c>
      <c r="I815">
        <v>6</v>
      </c>
      <c r="J815">
        <v>5</v>
      </c>
      <c r="K815">
        <v>1</v>
      </c>
      <c r="L815">
        <v>1173.1215820299999</v>
      </c>
      <c r="M815">
        <v>7484</v>
      </c>
      <c r="N815">
        <v>2.21E-6</v>
      </c>
      <c r="O815">
        <v>1.2727000000000001E-3</v>
      </c>
      <c r="P815">
        <v>7.1669999999999997E-5</v>
      </c>
      <c r="Q815">
        <v>8.5599999999999994E-6</v>
      </c>
      <c r="R815">
        <v>-1.8600000000000001E-5</v>
      </c>
      <c r="S815">
        <v>16896</v>
      </c>
      <c r="T815">
        <v>9946</v>
      </c>
      <c r="U815">
        <v>6950</v>
      </c>
      <c r="V815" t="s">
        <v>2314</v>
      </c>
      <c r="W815">
        <f>IF(ISERROR(MATCH(VALUE(D815),'essen ID'!$A$1:$A$30000,0)),0,1)</f>
        <v>1</v>
      </c>
      <c r="X815">
        <f>IFERROR(VLOOKUP(VALUE(D815),DiseaseList!$A$2:$C$30000,3,FALSE),0)</f>
        <v>0</v>
      </c>
      <c r="Y815">
        <f>IF(ISERROR(MATCH(D815,'target HGNC ID'!$B$2:$B$30000,0)),0,1)</f>
        <v>0</v>
      </c>
    </row>
    <row r="816" spans="1:25" x14ac:dyDescent="0.25">
      <c r="A816" s="12" t="s">
        <v>1337</v>
      </c>
      <c r="B816" s="12">
        <v>6609</v>
      </c>
      <c r="C816" t="s">
        <v>1549</v>
      </c>
      <c r="D816">
        <f t="shared" si="12"/>
        <v>23647</v>
      </c>
      <c r="E816">
        <v>0</v>
      </c>
      <c r="F816">
        <v>0</v>
      </c>
      <c r="G816">
        <v>0</v>
      </c>
      <c r="H816">
        <v>1</v>
      </c>
      <c r="I816">
        <v>2</v>
      </c>
      <c r="J816">
        <v>1</v>
      </c>
      <c r="K816">
        <v>1</v>
      </c>
      <c r="L816">
        <v>55.37598801</v>
      </c>
      <c r="M816">
        <v>4047</v>
      </c>
      <c r="N816">
        <v>2.21E-6</v>
      </c>
      <c r="O816">
        <v>4.2251000000000002E-4</v>
      </c>
      <c r="P816">
        <v>-1.023E-5</v>
      </c>
      <c r="Q816">
        <v>-3.5899999999999999E-6</v>
      </c>
      <c r="R816">
        <v>6.0599999999999996E-6</v>
      </c>
      <c r="S816">
        <v>1811</v>
      </c>
      <c r="T816">
        <v>1114</v>
      </c>
      <c r="U816">
        <v>697</v>
      </c>
      <c r="V816" t="s">
        <v>2314</v>
      </c>
      <c r="W816">
        <f>IF(ISERROR(MATCH(VALUE(D816),'essen ID'!$A$1:$A$30000,0)),0,1)</f>
        <v>0</v>
      </c>
      <c r="X816">
        <f>IFERROR(VLOOKUP(VALUE(D816),DiseaseList!$A$2:$C$30000,3,FALSE),0)</f>
        <v>0</v>
      </c>
      <c r="Y816">
        <f>IF(ISERROR(MATCH(D816,'target HGNC ID'!$B$2:$B$30000,0)),0,1)</f>
        <v>0</v>
      </c>
    </row>
    <row r="817" spans="1:25" x14ac:dyDescent="0.25">
      <c r="A817" s="12" t="s">
        <v>1338</v>
      </c>
      <c r="B817" s="12">
        <v>6610</v>
      </c>
      <c r="C817" t="s">
        <v>1023</v>
      </c>
      <c r="D817">
        <f t="shared" si="12"/>
        <v>5464</v>
      </c>
      <c r="E817">
        <v>0</v>
      </c>
      <c r="F817">
        <v>0</v>
      </c>
      <c r="G817">
        <v>1</v>
      </c>
      <c r="H817">
        <v>0</v>
      </c>
      <c r="I817">
        <v>2</v>
      </c>
      <c r="J817">
        <v>1</v>
      </c>
      <c r="K817">
        <v>1</v>
      </c>
      <c r="L817">
        <v>211.41201781999999</v>
      </c>
      <c r="M817">
        <v>4040</v>
      </c>
      <c r="N817">
        <v>2.2000000000000001E-6</v>
      </c>
      <c r="O817">
        <v>1.2933000000000001E-4</v>
      </c>
      <c r="P817">
        <v>-1.311E-5</v>
      </c>
      <c r="Q817">
        <v>-9.9599999999999995E-6</v>
      </c>
      <c r="R817">
        <v>3.4800000000000001E-6</v>
      </c>
      <c r="S817">
        <v>677</v>
      </c>
      <c r="T817">
        <v>338</v>
      </c>
      <c r="U817">
        <v>339</v>
      </c>
      <c r="V817" t="s">
        <v>2314</v>
      </c>
      <c r="W817">
        <f>IF(ISERROR(MATCH(VALUE(D817),'essen ID'!$A$1:$A$30000,0)),0,1)</f>
        <v>0</v>
      </c>
      <c r="X817">
        <f>IFERROR(VLOOKUP(VALUE(D817),DiseaseList!$A$2:$C$30000,3,FALSE),0)</f>
        <v>0</v>
      </c>
      <c r="Y817">
        <f>IF(ISERROR(MATCH(D817,'target HGNC ID'!$B$2:$B$30000,0)),0,1)</f>
        <v>0</v>
      </c>
    </row>
    <row r="818" spans="1:25" x14ac:dyDescent="0.25">
      <c r="A818" s="12" t="s">
        <v>505</v>
      </c>
      <c r="B818" s="12">
        <v>9612</v>
      </c>
      <c r="C818" t="s">
        <v>370</v>
      </c>
      <c r="D818">
        <f t="shared" si="12"/>
        <v>324</v>
      </c>
      <c r="E818">
        <v>0</v>
      </c>
      <c r="F818">
        <v>1</v>
      </c>
      <c r="G818">
        <v>0</v>
      </c>
      <c r="H818">
        <v>0</v>
      </c>
      <c r="I818">
        <v>13</v>
      </c>
      <c r="J818">
        <v>2</v>
      </c>
      <c r="K818">
        <v>11</v>
      </c>
      <c r="L818">
        <v>20506.853515620001</v>
      </c>
      <c r="M818">
        <v>177899</v>
      </c>
      <c r="N818">
        <v>2.2199999999999999E-6</v>
      </c>
      <c r="O818">
        <v>4.9381830000000002E-2</v>
      </c>
      <c r="P818">
        <v>-9.7141000000000003E-4</v>
      </c>
      <c r="Q818">
        <v>-3.0288E-4</v>
      </c>
      <c r="R818">
        <v>-3.2476E-4</v>
      </c>
      <c r="S818">
        <v>4534</v>
      </c>
      <c r="T818">
        <v>1766</v>
      </c>
      <c r="U818">
        <v>2768</v>
      </c>
      <c r="V818" t="s">
        <v>2314</v>
      </c>
      <c r="W818">
        <f>IF(ISERROR(MATCH(VALUE(D818),'essen ID'!$A$1:$A$30000,0)),0,1)</f>
        <v>1</v>
      </c>
      <c r="X818">
        <f>IFERROR(VLOOKUP(VALUE(D818),DiseaseList!$A$2:$C$30000,3,FALSE),0)</f>
        <v>1</v>
      </c>
      <c r="Y818">
        <f>IF(ISERROR(MATCH(D818,'target HGNC ID'!$B$2:$B$30000,0)),0,1)</f>
        <v>0</v>
      </c>
    </row>
    <row r="819" spans="1:25" x14ac:dyDescent="0.25">
      <c r="A819" s="12" t="s">
        <v>505</v>
      </c>
      <c r="B819" s="12">
        <v>9612</v>
      </c>
      <c r="C819" t="s">
        <v>1620</v>
      </c>
      <c r="D819">
        <f t="shared" si="12"/>
        <v>408</v>
      </c>
      <c r="E819">
        <v>0.18</v>
      </c>
      <c r="F819">
        <v>0</v>
      </c>
      <c r="G819">
        <v>0</v>
      </c>
      <c r="H819">
        <v>1</v>
      </c>
      <c r="I819">
        <v>30</v>
      </c>
      <c r="J819">
        <v>6</v>
      </c>
      <c r="K819">
        <v>24</v>
      </c>
      <c r="L819">
        <v>35072.8046875</v>
      </c>
      <c r="M819">
        <v>248379</v>
      </c>
      <c r="N819">
        <v>2.2199999999999999E-6</v>
      </c>
      <c r="O819">
        <v>5.7145389999999997E-2</v>
      </c>
      <c r="P819">
        <v>-4.18068E-3</v>
      </c>
      <c r="Q819">
        <v>-2.33118E-3</v>
      </c>
      <c r="R819">
        <v>-1.89365E-3</v>
      </c>
      <c r="S819">
        <v>107315</v>
      </c>
      <c r="T819">
        <v>55430</v>
      </c>
      <c r="U819">
        <v>51885</v>
      </c>
      <c r="V819" t="s">
        <v>2314</v>
      </c>
      <c r="W819">
        <f>IF(ISERROR(MATCH(VALUE(D819),'essen ID'!$A$1:$A$30000,0)),0,1)</f>
        <v>0</v>
      </c>
      <c r="X819">
        <f>IFERROR(VLOOKUP(VALUE(D819),DiseaseList!$A$2:$C$30000,3,FALSE),0)</f>
        <v>0</v>
      </c>
      <c r="Y819">
        <f>IF(ISERROR(MATCH(D819,'target HGNC ID'!$B$2:$B$30000,0)),0,1)</f>
        <v>0</v>
      </c>
    </row>
    <row r="820" spans="1:25" x14ac:dyDescent="0.25">
      <c r="A820" s="12" t="s">
        <v>505</v>
      </c>
      <c r="B820" s="12">
        <v>9612</v>
      </c>
      <c r="C820" t="s">
        <v>1174</v>
      </c>
      <c r="D820">
        <f t="shared" si="12"/>
        <v>51085</v>
      </c>
      <c r="E820">
        <v>0</v>
      </c>
      <c r="F820">
        <v>0</v>
      </c>
      <c r="G820">
        <v>0</v>
      </c>
      <c r="H820">
        <v>1</v>
      </c>
      <c r="I820">
        <v>3</v>
      </c>
      <c r="J820">
        <v>3</v>
      </c>
      <c r="K820">
        <v>0</v>
      </c>
      <c r="L820">
        <v>0</v>
      </c>
      <c r="M820">
        <v>0</v>
      </c>
      <c r="N820">
        <v>3.9000000000000002E-7</v>
      </c>
      <c r="O820">
        <v>0</v>
      </c>
      <c r="P820">
        <v>-1.1886E-4</v>
      </c>
      <c r="Q820">
        <v>0</v>
      </c>
      <c r="R820">
        <v>-1.249E-4</v>
      </c>
      <c r="S820">
        <v>0</v>
      </c>
      <c r="T820">
        <v>0</v>
      </c>
      <c r="U820">
        <v>0</v>
      </c>
      <c r="V820">
        <v>0</v>
      </c>
      <c r="W820">
        <f>IF(ISERROR(MATCH(VALUE(D820),'essen ID'!$A$1:$A$30000,0)),0,1)</f>
        <v>0</v>
      </c>
      <c r="X820">
        <f>IFERROR(VLOOKUP(VALUE(D820),DiseaseList!$A$2:$C$30000,3,FALSE),0)</f>
        <v>0</v>
      </c>
      <c r="Y820">
        <f>IF(ISERROR(MATCH(D820,'target HGNC ID'!$B$2:$B$30000,0)),0,1)</f>
        <v>0</v>
      </c>
    </row>
    <row r="821" spans="1:25" x14ac:dyDescent="0.25">
      <c r="A821" s="12" t="s">
        <v>1331</v>
      </c>
      <c r="B821" s="12">
        <v>6615</v>
      </c>
      <c r="C821" t="s">
        <v>1703</v>
      </c>
      <c r="D821">
        <f t="shared" si="12"/>
        <v>10682</v>
      </c>
      <c r="E821">
        <v>0</v>
      </c>
      <c r="F821">
        <v>0</v>
      </c>
      <c r="G821">
        <v>0</v>
      </c>
      <c r="H821">
        <v>1</v>
      </c>
      <c r="I821">
        <v>4</v>
      </c>
      <c r="J821">
        <v>2</v>
      </c>
      <c r="K821">
        <v>2</v>
      </c>
      <c r="L821">
        <v>115.17084503</v>
      </c>
      <c r="M821">
        <v>586</v>
      </c>
      <c r="N821">
        <v>2.2000000000000001E-6</v>
      </c>
      <c r="O821">
        <v>5.0720000000000002E-5</v>
      </c>
      <c r="P821">
        <v>-7.9350000000000004E-5</v>
      </c>
      <c r="Q821">
        <v>-4.5300000000000003E-5</v>
      </c>
      <c r="R821">
        <v>-7.8910000000000002E-5</v>
      </c>
      <c r="S821">
        <v>14</v>
      </c>
      <c r="T821">
        <v>8</v>
      </c>
      <c r="U821">
        <v>6</v>
      </c>
      <c r="V821" t="s">
        <v>2314</v>
      </c>
      <c r="W821">
        <f>IF(ISERROR(MATCH(VALUE(D821),'essen ID'!$A$1:$A$30000,0)),0,1)</f>
        <v>0</v>
      </c>
      <c r="X821">
        <f>IFERROR(VLOOKUP(VALUE(D821),DiseaseList!$A$2:$C$30000,3,FALSE),0)</f>
        <v>1</v>
      </c>
      <c r="Y821">
        <f>IF(ISERROR(MATCH(D821,'target HGNC ID'!$B$2:$B$30000,0)),0,1)</f>
        <v>0</v>
      </c>
    </row>
    <row r="822" spans="1:25" x14ac:dyDescent="0.25">
      <c r="A822" s="12" t="s">
        <v>1014</v>
      </c>
      <c r="B822" s="12">
        <v>6622</v>
      </c>
      <c r="C822" t="s">
        <v>371</v>
      </c>
      <c r="D822">
        <f t="shared" si="12"/>
        <v>5524</v>
      </c>
      <c r="E822">
        <v>1</v>
      </c>
      <c r="F822">
        <v>0</v>
      </c>
      <c r="G822">
        <v>0</v>
      </c>
      <c r="H822">
        <v>1</v>
      </c>
      <c r="I822">
        <v>16</v>
      </c>
      <c r="J822">
        <v>3</v>
      </c>
      <c r="K822">
        <v>13</v>
      </c>
      <c r="L822">
        <v>9148.8603515600007</v>
      </c>
      <c r="M822">
        <v>64251</v>
      </c>
      <c r="N822">
        <v>2.2199999999999999E-6</v>
      </c>
      <c r="O822">
        <v>1.1096760000000001E-2</v>
      </c>
      <c r="P822">
        <v>-9.0165999999999998E-4</v>
      </c>
      <c r="Q822">
        <v>-6.8990000000000002E-4</v>
      </c>
      <c r="R822">
        <v>-3.7190999999999998E-4</v>
      </c>
      <c r="S822">
        <v>72728</v>
      </c>
      <c r="T822">
        <v>34502</v>
      </c>
      <c r="U822">
        <v>38226</v>
      </c>
      <c r="V822" t="s">
        <v>2314</v>
      </c>
      <c r="W822">
        <f>IF(ISERROR(MATCH(VALUE(D822),'essen ID'!$A$1:$A$30000,0)),0,1)</f>
        <v>0</v>
      </c>
      <c r="X822">
        <f>IFERROR(VLOOKUP(VALUE(D822),DiseaseList!$A$2:$C$30000,3,FALSE),0)</f>
        <v>0</v>
      </c>
      <c r="Y822">
        <f>IF(ISERROR(MATCH(D822,'target HGNC ID'!$B$2:$B$30000,0)),0,1)</f>
        <v>0</v>
      </c>
    </row>
    <row r="823" spans="1:25" x14ac:dyDescent="0.25">
      <c r="A823" s="12" t="s">
        <v>1014</v>
      </c>
      <c r="B823" s="12">
        <v>6622</v>
      </c>
      <c r="C823" t="s">
        <v>1627</v>
      </c>
      <c r="D823">
        <f t="shared" si="12"/>
        <v>84152</v>
      </c>
      <c r="E823">
        <v>1</v>
      </c>
      <c r="F823">
        <v>0</v>
      </c>
      <c r="G823">
        <v>0</v>
      </c>
      <c r="H823">
        <v>1</v>
      </c>
      <c r="I823">
        <v>11</v>
      </c>
      <c r="J823">
        <v>7</v>
      </c>
      <c r="K823">
        <v>4</v>
      </c>
      <c r="L823">
        <v>7749.9243164099998</v>
      </c>
      <c r="M823">
        <v>47877</v>
      </c>
      <c r="N823">
        <v>2.21E-6</v>
      </c>
      <c r="O823">
        <v>1.2180400000000001E-3</v>
      </c>
      <c r="P823">
        <v>-6.6673999999999998E-4</v>
      </c>
      <c r="Q823">
        <v>-1.8662E-4</v>
      </c>
      <c r="R823">
        <v>-9.2049000000000005E-4</v>
      </c>
      <c r="S823">
        <v>4276</v>
      </c>
      <c r="T823">
        <v>2183</v>
      </c>
      <c r="U823">
        <v>2093</v>
      </c>
      <c r="V823" t="s">
        <v>2314</v>
      </c>
      <c r="W823">
        <f>IF(ISERROR(MATCH(VALUE(D823),'essen ID'!$A$1:$A$30000,0)),0,1)</f>
        <v>0</v>
      </c>
      <c r="X823">
        <f>IFERROR(VLOOKUP(VALUE(D823),DiseaseList!$A$2:$C$30000,3,FALSE),0)</f>
        <v>0</v>
      </c>
      <c r="Y823">
        <f>IF(ISERROR(MATCH(D823,'target HGNC ID'!$B$2:$B$30000,0)),0,1)</f>
        <v>0</v>
      </c>
    </row>
    <row r="824" spans="1:25" x14ac:dyDescent="0.25">
      <c r="A824" s="12" t="s">
        <v>1403</v>
      </c>
      <c r="B824" s="12">
        <v>6498</v>
      </c>
      <c r="C824" t="s">
        <v>1628</v>
      </c>
      <c r="D824">
        <f t="shared" si="12"/>
        <v>5495</v>
      </c>
      <c r="E824">
        <v>0</v>
      </c>
      <c r="F824">
        <v>0</v>
      </c>
      <c r="G824">
        <v>0.5</v>
      </c>
      <c r="H824">
        <v>0.55000000000000004</v>
      </c>
      <c r="I824">
        <v>2</v>
      </c>
      <c r="J824">
        <v>1</v>
      </c>
      <c r="K824">
        <v>1</v>
      </c>
      <c r="L824">
        <v>1338.2429199200001</v>
      </c>
      <c r="M824">
        <v>8110</v>
      </c>
      <c r="N824">
        <v>2.21E-6</v>
      </c>
      <c r="O824">
        <v>8.7739999999999997E-5</v>
      </c>
      <c r="P824">
        <v>-1.9360000000000001E-5</v>
      </c>
      <c r="Q824">
        <v>-1.2989999999999999E-5</v>
      </c>
      <c r="R824">
        <v>-2.2310000000000002E-5</v>
      </c>
      <c r="S824">
        <v>0</v>
      </c>
      <c r="T824">
        <v>0</v>
      </c>
      <c r="U824">
        <v>0</v>
      </c>
      <c r="V824">
        <v>0</v>
      </c>
      <c r="W824">
        <f>IF(ISERROR(MATCH(VALUE(D824),'essen ID'!$A$1:$A$30000,0)),0,1)</f>
        <v>0</v>
      </c>
      <c r="X824">
        <f>IFERROR(VLOOKUP(VALUE(D824),DiseaseList!$A$2:$C$30000,3,FALSE),0)</f>
        <v>0</v>
      </c>
      <c r="Y824">
        <f>IF(ISERROR(MATCH(D824,'target HGNC ID'!$B$2:$B$30000,0)),0,1)</f>
        <v>0</v>
      </c>
    </row>
    <row r="825" spans="1:25" x14ac:dyDescent="0.25">
      <c r="A825" s="12" t="s">
        <v>1483</v>
      </c>
      <c r="B825" s="12">
        <v>6647</v>
      </c>
      <c r="C825" t="s">
        <v>1290</v>
      </c>
      <c r="D825">
        <f t="shared" si="12"/>
        <v>8312</v>
      </c>
      <c r="E825">
        <v>1</v>
      </c>
      <c r="F825">
        <v>0</v>
      </c>
      <c r="G825">
        <v>0</v>
      </c>
      <c r="H825">
        <v>1</v>
      </c>
      <c r="I825">
        <v>19</v>
      </c>
      <c r="J825">
        <v>10</v>
      </c>
      <c r="K825">
        <v>9</v>
      </c>
      <c r="L825">
        <v>9549.1025390600007</v>
      </c>
      <c r="M825">
        <v>80015</v>
      </c>
      <c r="N825">
        <v>2.2199999999999999E-6</v>
      </c>
      <c r="O825">
        <v>8.7632400000000003E-3</v>
      </c>
      <c r="P825">
        <v>-1.50348E-3</v>
      </c>
      <c r="Q825">
        <v>-8.2992999999999999E-4</v>
      </c>
      <c r="R825">
        <v>-1.3968699999999999E-3</v>
      </c>
      <c r="S825">
        <v>30895</v>
      </c>
      <c r="T825">
        <v>14044</v>
      </c>
      <c r="U825">
        <v>16851</v>
      </c>
      <c r="V825" t="s">
        <v>2314</v>
      </c>
      <c r="W825">
        <f>IF(ISERROR(MATCH(VALUE(D825),'essen ID'!$A$1:$A$30000,0)),0,1)</f>
        <v>1</v>
      </c>
      <c r="X825">
        <f>IFERROR(VLOOKUP(VALUE(D825),DiseaseList!$A$2:$C$30000,3,FALSE),0)</f>
        <v>1</v>
      </c>
      <c r="Y825">
        <f>IF(ISERROR(MATCH(D825,'target HGNC ID'!$B$2:$B$30000,0)),0,1)</f>
        <v>1</v>
      </c>
    </row>
    <row r="826" spans="1:25" x14ac:dyDescent="0.25">
      <c r="A826" s="12" t="s">
        <v>484</v>
      </c>
      <c r="B826" s="12">
        <v>9530</v>
      </c>
      <c r="C826" t="s">
        <v>373</v>
      </c>
      <c r="D826">
        <f t="shared" si="12"/>
        <v>5494</v>
      </c>
      <c r="E826">
        <v>0</v>
      </c>
      <c r="F826">
        <v>1</v>
      </c>
      <c r="G826">
        <v>0</v>
      </c>
      <c r="H826">
        <v>0</v>
      </c>
      <c r="I826">
        <v>3</v>
      </c>
      <c r="J826">
        <v>1</v>
      </c>
      <c r="K826">
        <v>2</v>
      </c>
      <c r="L826">
        <v>237.51852417000001</v>
      </c>
      <c r="M826">
        <v>2016</v>
      </c>
      <c r="N826">
        <v>2.21E-6</v>
      </c>
      <c r="O826">
        <v>9.0200000000000002E-4</v>
      </c>
      <c r="P826">
        <v>-2.34E-5</v>
      </c>
      <c r="Q826">
        <v>-2.741E-5</v>
      </c>
      <c r="R826">
        <v>-9.6700000000000006E-6</v>
      </c>
      <c r="S826">
        <v>1310</v>
      </c>
      <c r="T826">
        <v>592</v>
      </c>
      <c r="U826">
        <v>718</v>
      </c>
      <c r="V826" t="s">
        <v>2314</v>
      </c>
      <c r="W826">
        <f>IF(ISERROR(MATCH(VALUE(D826),'essen ID'!$A$1:$A$30000,0)),0,1)</f>
        <v>0</v>
      </c>
      <c r="X826">
        <f>IFERROR(VLOOKUP(VALUE(D826),DiseaseList!$A$2:$C$30000,3,FALSE),0)</f>
        <v>0</v>
      </c>
      <c r="Y826">
        <f>IF(ISERROR(MATCH(D826,'target HGNC ID'!$B$2:$B$30000,0)),0,1)</f>
        <v>0</v>
      </c>
    </row>
    <row r="827" spans="1:25" x14ac:dyDescent="0.25">
      <c r="A827" s="12" t="s">
        <v>1478</v>
      </c>
      <c r="B827" s="12">
        <v>6654</v>
      </c>
      <c r="C827" t="s">
        <v>946</v>
      </c>
      <c r="D827">
        <f t="shared" si="12"/>
        <v>5536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2.21E-6</v>
      </c>
      <c r="O827">
        <v>7.0770000000000002E-5</v>
      </c>
      <c r="P827">
        <v>-8.5499999999999995E-6</v>
      </c>
      <c r="Q827">
        <v>-5.8699999999999997E-6</v>
      </c>
      <c r="R827">
        <v>0</v>
      </c>
      <c r="S827">
        <v>0</v>
      </c>
      <c r="T827">
        <v>0</v>
      </c>
      <c r="U827">
        <v>0</v>
      </c>
      <c r="V827">
        <v>0</v>
      </c>
      <c r="W827">
        <f>IF(ISERROR(MATCH(VALUE(D827),'essen ID'!$A$1:$A$30000,0)),0,1)</f>
        <v>0</v>
      </c>
      <c r="X827">
        <f>IFERROR(VLOOKUP(VALUE(D827),DiseaseList!$A$2:$C$30000,3,FALSE),0)</f>
        <v>0</v>
      </c>
      <c r="Y827">
        <f>IF(ISERROR(MATCH(D827,'target HGNC ID'!$B$2:$B$30000,0)),0,1)</f>
        <v>0</v>
      </c>
    </row>
    <row r="828" spans="1:25" x14ac:dyDescent="0.25">
      <c r="A828" s="12" t="s">
        <v>1478</v>
      </c>
      <c r="B828" s="12">
        <v>6654</v>
      </c>
      <c r="C828" t="s">
        <v>876</v>
      </c>
      <c r="D828">
        <f t="shared" si="12"/>
        <v>5465</v>
      </c>
      <c r="E828">
        <v>0</v>
      </c>
      <c r="F828">
        <v>1</v>
      </c>
      <c r="G828">
        <v>0</v>
      </c>
      <c r="H828">
        <v>0</v>
      </c>
      <c r="I828">
        <v>6</v>
      </c>
      <c r="J828">
        <v>1</v>
      </c>
      <c r="K828">
        <v>5</v>
      </c>
      <c r="L828">
        <v>1151.2857666</v>
      </c>
      <c r="M828">
        <v>6536</v>
      </c>
      <c r="N828">
        <v>2.2199999999999999E-6</v>
      </c>
      <c r="O828">
        <v>1.7434669999999999E-2</v>
      </c>
      <c r="P828">
        <v>-1.3326000000000001E-4</v>
      </c>
      <c r="Q828">
        <v>-3.2169999999999999E-5</v>
      </c>
      <c r="R828">
        <v>-4.9830000000000002E-5</v>
      </c>
      <c r="S828">
        <v>24680</v>
      </c>
      <c r="T828">
        <v>11437</v>
      </c>
      <c r="U828">
        <v>13243</v>
      </c>
      <c r="V828" t="s">
        <v>2314</v>
      </c>
      <c r="W828">
        <f>IF(ISERROR(MATCH(VALUE(D828),'essen ID'!$A$1:$A$30000,0)),0,1)</f>
        <v>0</v>
      </c>
      <c r="X828">
        <f>IFERROR(VLOOKUP(VALUE(D828),DiseaseList!$A$2:$C$30000,3,FALSE),0)</f>
        <v>0</v>
      </c>
      <c r="Y828">
        <f>IF(ISERROR(MATCH(D828,'target HGNC ID'!$B$2:$B$30000,0)),0,1)</f>
        <v>1</v>
      </c>
    </row>
    <row r="829" spans="1:25" x14ac:dyDescent="0.25">
      <c r="A829" s="12" t="s">
        <v>1478</v>
      </c>
      <c r="B829" s="12">
        <v>6654</v>
      </c>
      <c r="C829" t="s">
        <v>1995</v>
      </c>
      <c r="D829">
        <f t="shared" si="12"/>
        <v>5468</v>
      </c>
      <c r="E829">
        <v>0</v>
      </c>
      <c r="F829">
        <v>1</v>
      </c>
      <c r="G829">
        <v>0</v>
      </c>
      <c r="H829">
        <v>0</v>
      </c>
      <c r="I829">
        <v>5</v>
      </c>
      <c r="J829">
        <v>2</v>
      </c>
      <c r="K829">
        <v>3</v>
      </c>
      <c r="L829">
        <v>3800.1091308599998</v>
      </c>
      <c r="M829">
        <v>28301</v>
      </c>
      <c r="N829">
        <v>2.2199999999999999E-6</v>
      </c>
      <c r="O829">
        <v>8.5748999999999999E-3</v>
      </c>
      <c r="P829">
        <v>-1.1315E-4</v>
      </c>
      <c r="Q829">
        <v>-7.6450000000000002E-5</v>
      </c>
      <c r="R829">
        <v>-1.141E-4</v>
      </c>
      <c r="S829">
        <v>0</v>
      </c>
      <c r="T829">
        <v>0</v>
      </c>
      <c r="U829">
        <v>0</v>
      </c>
      <c r="V829" t="s">
        <v>2314</v>
      </c>
      <c r="W829">
        <f>IF(ISERROR(MATCH(VALUE(D829),'essen ID'!$A$1:$A$30000,0)),0,1)</f>
        <v>1</v>
      </c>
      <c r="X829">
        <f>IFERROR(VLOOKUP(VALUE(D829),DiseaseList!$A$2:$C$30000,3,FALSE),0)</f>
        <v>1</v>
      </c>
      <c r="Y829">
        <f>IF(ISERROR(MATCH(D829,'target HGNC ID'!$B$2:$B$30000,0)),0,1)</f>
        <v>1</v>
      </c>
    </row>
    <row r="830" spans="1:25" x14ac:dyDescent="0.25">
      <c r="A830" s="12" t="s">
        <v>1478</v>
      </c>
      <c r="B830" s="12">
        <v>6654</v>
      </c>
      <c r="C830" t="s">
        <v>2081</v>
      </c>
      <c r="D830">
        <f t="shared" si="12"/>
        <v>10142</v>
      </c>
      <c r="E830">
        <v>0</v>
      </c>
      <c r="F830">
        <v>1</v>
      </c>
      <c r="G830">
        <v>0</v>
      </c>
      <c r="H830">
        <v>0</v>
      </c>
      <c r="I830">
        <v>3</v>
      </c>
      <c r="J830">
        <v>3</v>
      </c>
      <c r="K830">
        <v>0</v>
      </c>
      <c r="L830">
        <v>4433.82421875</v>
      </c>
      <c r="M830">
        <v>34141</v>
      </c>
      <c r="N830">
        <v>2.2199999999999999E-6</v>
      </c>
      <c r="O830">
        <v>5.2764300000000004E-3</v>
      </c>
      <c r="P830">
        <v>-1.1886E-4</v>
      </c>
      <c r="Q830">
        <v>0</v>
      </c>
      <c r="R830">
        <v>-1.249E-4</v>
      </c>
      <c r="S830">
        <v>0</v>
      </c>
      <c r="T830">
        <v>0</v>
      </c>
      <c r="U830">
        <v>0</v>
      </c>
      <c r="V830" t="s">
        <v>2314</v>
      </c>
      <c r="W830">
        <f>IF(ISERROR(MATCH(VALUE(D830),'essen ID'!$A$1:$A$30000,0)),0,1)</f>
        <v>0</v>
      </c>
      <c r="X830">
        <f>IFERROR(VLOOKUP(VALUE(D830),DiseaseList!$A$2:$C$30000,3,FALSE),0)</f>
        <v>1</v>
      </c>
      <c r="Y830">
        <f>IF(ISERROR(MATCH(D830,'target HGNC ID'!$B$2:$B$30000,0)),0,1)</f>
        <v>0</v>
      </c>
    </row>
    <row r="831" spans="1:25" x14ac:dyDescent="0.25">
      <c r="A831" s="12" t="s">
        <v>1478</v>
      </c>
      <c r="B831" s="12">
        <v>6654</v>
      </c>
      <c r="C831" t="s">
        <v>1218</v>
      </c>
      <c r="D831">
        <f t="shared" si="12"/>
        <v>8536</v>
      </c>
      <c r="E831">
        <v>0.85</v>
      </c>
      <c r="F831">
        <v>0</v>
      </c>
      <c r="G831">
        <v>0</v>
      </c>
      <c r="H831">
        <v>1</v>
      </c>
      <c r="I831">
        <v>12</v>
      </c>
      <c r="J831">
        <v>5</v>
      </c>
      <c r="K831">
        <v>7</v>
      </c>
      <c r="L831">
        <v>1677.0295410199999</v>
      </c>
      <c r="M831">
        <v>11804</v>
      </c>
      <c r="N831">
        <v>2.2199999999999999E-6</v>
      </c>
      <c r="O831">
        <v>4.2030399999999999E-3</v>
      </c>
      <c r="P831">
        <v>-6.3869999999999997E-4</v>
      </c>
      <c r="Q831">
        <v>-4.3074999999999998E-4</v>
      </c>
      <c r="R831">
        <v>-5.2463E-4</v>
      </c>
      <c r="S831">
        <v>6968</v>
      </c>
      <c r="T831">
        <v>4222</v>
      </c>
      <c r="U831">
        <v>2746</v>
      </c>
      <c r="V831" t="s">
        <v>2314</v>
      </c>
      <c r="W831">
        <f>IF(ISERROR(MATCH(VALUE(D831),'essen ID'!$A$1:$A$30000,0)),0,1)</f>
        <v>0</v>
      </c>
      <c r="X831">
        <f>IFERROR(VLOOKUP(VALUE(D831),DiseaseList!$A$2:$C$30000,3,FALSE),0)</f>
        <v>0</v>
      </c>
      <c r="Y831">
        <f>IF(ISERROR(MATCH(D831,'target HGNC ID'!$B$2:$B$30000,0)),0,1)</f>
        <v>0</v>
      </c>
    </row>
    <row r="832" spans="1:25" x14ac:dyDescent="0.25">
      <c r="A832" s="12" t="s">
        <v>1478</v>
      </c>
      <c r="B832" s="12">
        <v>6654</v>
      </c>
      <c r="C832" t="s">
        <v>1030</v>
      </c>
      <c r="D832">
        <f t="shared" si="12"/>
        <v>814</v>
      </c>
      <c r="E832">
        <v>1</v>
      </c>
      <c r="F832">
        <v>0</v>
      </c>
      <c r="G832">
        <v>0</v>
      </c>
      <c r="H832">
        <v>1</v>
      </c>
      <c r="I832">
        <v>10</v>
      </c>
      <c r="J832">
        <v>6</v>
      </c>
      <c r="K832">
        <v>4</v>
      </c>
      <c r="L832">
        <v>909.49334716999999</v>
      </c>
      <c r="M832">
        <v>4838</v>
      </c>
      <c r="N832">
        <v>2.21E-6</v>
      </c>
      <c r="O832">
        <v>2.3505399999999999E-3</v>
      </c>
      <c r="P832">
        <v>-5.1395E-4</v>
      </c>
      <c r="Q832">
        <v>-1.8359999999999999E-4</v>
      </c>
      <c r="R832">
        <v>-4.0185999999999998E-4</v>
      </c>
      <c r="S832">
        <v>2623</v>
      </c>
      <c r="T832">
        <v>1339</v>
      </c>
      <c r="U832">
        <v>1284</v>
      </c>
      <c r="V832" t="s">
        <v>2314</v>
      </c>
      <c r="W832">
        <f>IF(ISERROR(MATCH(VALUE(D832),'essen ID'!$A$1:$A$30000,0)),0,1)</f>
        <v>1</v>
      </c>
      <c r="X832">
        <f>IFERROR(VLOOKUP(VALUE(D832),DiseaseList!$A$2:$C$30000,3,FALSE),0)</f>
        <v>0</v>
      </c>
      <c r="Y832">
        <f>IF(ISERROR(MATCH(D832,'target HGNC ID'!$B$2:$B$30000,0)),0,1)</f>
        <v>1</v>
      </c>
    </row>
    <row r="833" spans="1:25" x14ac:dyDescent="0.25">
      <c r="A833" s="12" t="s">
        <v>1361</v>
      </c>
      <c r="B833" s="12">
        <v>6655</v>
      </c>
      <c r="C833" t="s">
        <v>1298</v>
      </c>
      <c r="D833">
        <f t="shared" si="12"/>
        <v>4744</v>
      </c>
      <c r="E833">
        <v>1</v>
      </c>
      <c r="F833">
        <v>0</v>
      </c>
      <c r="G833">
        <v>0</v>
      </c>
      <c r="H833">
        <v>1</v>
      </c>
      <c r="I833">
        <v>3</v>
      </c>
      <c r="J833">
        <v>3</v>
      </c>
      <c r="K833">
        <v>0</v>
      </c>
      <c r="L833">
        <v>0</v>
      </c>
      <c r="M833">
        <v>0</v>
      </c>
      <c r="N833">
        <v>3.9000000000000002E-7</v>
      </c>
      <c r="O833">
        <v>0</v>
      </c>
      <c r="P833">
        <v>-1.1886E-4</v>
      </c>
      <c r="Q833">
        <v>0</v>
      </c>
      <c r="R833">
        <v>-1.249E-4</v>
      </c>
      <c r="S833">
        <v>0</v>
      </c>
      <c r="T833">
        <v>0</v>
      </c>
      <c r="U833">
        <v>0</v>
      </c>
      <c r="V833">
        <v>0</v>
      </c>
      <c r="W833">
        <f>IF(ISERROR(MATCH(VALUE(D833),'essen ID'!$A$1:$A$30000,0)),0,1)</f>
        <v>0</v>
      </c>
      <c r="X833">
        <f>IFERROR(VLOOKUP(VALUE(D833),DiseaseList!$A$2:$C$30000,3,FALSE),0)</f>
        <v>1</v>
      </c>
      <c r="Y833">
        <f>IF(ISERROR(MATCH(D833,'target HGNC ID'!$B$2:$B$30000,0)),0,1)</f>
        <v>0</v>
      </c>
    </row>
    <row r="834" spans="1:25" x14ac:dyDescent="0.25">
      <c r="A834" s="12" t="s">
        <v>1662</v>
      </c>
      <c r="B834" s="12">
        <v>6667</v>
      </c>
      <c r="C834" t="s">
        <v>1672</v>
      </c>
      <c r="D834">
        <f t="shared" si="12"/>
        <v>1072</v>
      </c>
      <c r="E834">
        <v>1</v>
      </c>
      <c r="F834">
        <v>0</v>
      </c>
      <c r="G834">
        <v>0</v>
      </c>
      <c r="H834">
        <v>1</v>
      </c>
      <c r="I834">
        <v>5</v>
      </c>
      <c r="J834">
        <v>4</v>
      </c>
      <c r="K834">
        <v>1</v>
      </c>
      <c r="L834">
        <v>289.13253784</v>
      </c>
      <c r="M834">
        <v>1430</v>
      </c>
      <c r="N834">
        <v>2.21E-6</v>
      </c>
      <c r="O834">
        <v>5.243E-4</v>
      </c>
      <c r="P834">
        <v>-1.4118E-4</v>
      </c>
      <c r="Q834">
        <v>-2.739E-5</v>
      </c>
      <c r="R834">
        <v>-2.281E-5</v>
      </c>
      <c r="S834">
        <v>278</v>
      </c>
      <c r="T834">
        <v>183</v>
      </c>
      <c r="U834">
        <v>95</v>
      </c>
      <c r="V834" t="s">
        <v>2314</v>
      </c>
      <c r="W834">
        <f>IF(ISERROR(MATCH(VALUE(D834),'essen ID'!$A$1:$A$30000,0)),0,1)</f>
        <v>1</v>
      </c>
      <c r="X834">
        <f>IFERROR(VLOOKUP(VALUE(D834),DiseaseList!$A$2:$C$30000,3,FALSE),0)</f>
        <v>0</v>
      </c>
      <c r="Y834">
        <f>IF(ISERROR(MATCH(D834,'target HGNC ID'!$B$2:$B$30000,0)),0,1)</f>
        <v>1</v>
      </c>
    </row>
    <row r="835" spans="1:25" x14ac:dyDescent="0.25">
      <c r="A835" s="12" t="s">
        <v>1572</v>
      </c>
      <c r="B835" s="12">
        <v>6670</v>
      </c>
      <c r="C835" t="s">
        <v>1762</v>
      </c>
      <c r="D835">
        <f t="shared" ref="D835:D898" si="13">VLOOKUP(C835,$A$2:$B$1922,2,FALSE)</f>
        <v>2931</v>
      </c>
      <c r="E835">
        <v>1</v>
      </c>
      <c r="F835">
        <v>0</v>
      </c>
      <c r="G835">
        <v>0</v>
      </c>
      <c r="H835">
        <v>1</v>
      </c>
      <c r="I835">
        <v>24</v>
      </c>
      <c r="J835">
        <v>12</v>
      </c>
      <c r="K835">
        <v>12</v>
      </c>
      <c r="L835">
        <v>11009.502929689999</v>
      </c>
      <c r="M835">
        <v>70875</v>
      </c>
      <c r="N835">
        <v>2.21E-6</v>
      </c>
      <c r="O835">
        <v>7.03931E-3</v>
      </c>
      <c r="P835">
        <v>-2.52228E-3</v>
      </c>
      <c r="Q835">
        <v>-1.4342199999999999E-3</v>
      </c>
      <c r="R835">
        <v>-2.3042200000000001E-3</v>
      </c>
      <c r="S835">
        <v>32173</v>
      </c>
      <c r="T835">
        <v>15824</v>
      </c>
      <c r="U835">
        <v>16349</v>
      </c>
      <c r="V835" t="s">
        <v>2314</v>
      </c>
      <c r="W835">
        <f>IF(ISERROR(MATCH(VALUE(D835),'essen ID'!$A$1:$A$30000,0)),0,1)</f>
        <v>0</v>
      </c>
      <c r="X835">
        <f>IFERROR(VLOOKUP(VALUE(D835),DiseaseList!$A$2:$C$30000,3,FALSE),0)</f>
        <v>0</v>
      </c>
      <c r="Y835">
        <f>IF(ISERROR(MATCH(D835,'target HGNC ID'!$B$2:$B$30000,0)),0,1)</f>
        <v>0</v>
      </c>
    </row>
    <row r="836" spans="1:25" x14ac:dyDescent="0.25">
      <c r="A836" s="12" t="s">
        <v>1708</v>
      </c>
      <c r="B836" s="12">
        <v>8877</v>
      </c>
      <c r="C836" t="s">
        <v>1370</v>
      </c>
      <c r="D836">
        <f t="shared" si="13"/>
        <v>5527</v>
      </c>
      <c r="E836">
        <v>0.47</v>
      </c>
      <c r="F836">
        <v>0</v>
      </c>
      <c r="G836">
        <v>0.62</v>
      </c>
      <c r="H836">
        <v>0.44</v>
      </c>
      <c r="I836">
        <v>15</v>
      </c>
      <c r="J836">
        <v>3</v>
      </c>
      <c r="K836">
        <v>12</v>
      </c>
      <c r="L836">
        <v>8881.43359375</v>
      </c>
      <c r="M836">
        <v>68374</v>
      </c>
      <c r="N836">
        <v>2.2199999999999999E-6</v>
      </c>
      <c r="O836">
        <v>6.3238299999999999E-3</v>
      </c>
      <c r="P836">
        <v>-7.1098000000000005E-4</v>
      </c>
      <c r="Q836">
        <v>-4.8997000000000005E-4</v>
      </c>
      <c r="R836">
        <v>-2.9032E-4</v>
      </c>
      <c r="S836">
        <v>64426</v>
      </c>
      <c r="T836">
        <v>34278</v>
      </c>
      <c r="U836">
        <v>30148</v>
      </c>
      <c r="V836" t="s">
        <v>2314</v>
      </c>
      <c r="W836">
        <f>IF(ISERROR(MATCH(VALUE(D836),'essen ID'!$A$1:$A$30000,0)),0,1)</f>
        <v>0</v>
      </c>
      <c r="X836">
        <f>IFERROR(VLOOKUP(VALUE(D836),DiseaseList!$A$2:$C$30000,3,FALSE),0)</f>
        <v>0</v>
      </c>
      <c r="Y836">
        <f>IF(ISERROR(MATCH(D836,'target HGNC ID'!$B$2:$B$30000,0)),0,1)</f>
        <v>1</v>
      </c>
    </row>
    <row r="837" spans="1:25" x14ac:dyDescent="0.25">
      <c r="A837" s="12" t="s">
        <v>1708</v>
      </c>
      <c r="B837" s="12">
        <v>8877</v>
      </c>
      <c r="C837" t="s">
        <v>1219</v>
      </c>
      <c r="D837">
        <f t="shared" si="13"/>
        <v>889</v>
      </c>
      <c r="E837">
        <v>0</v>
      </c>
      <c r="F837">
        <v>0</v>
      </c>
      <c r="G837">
        <v>0</v>
      </c>
      <c r="H837">
        <v>1</v>
      </c>
      <c r="I837">
        <v>11</v>
      </c>
      <c r="J837">
        <v>3</v>
      </c>
      <c r="K837">
        <v>8</v>
      </c>
      <c r="L837">
        <v>8278.8271484399993</v>
      </c>
      <c r="M837">
        <v>61348</v>
      </c>
      <c r="N837">
        <v>2.2199999999999999E-6</v>
      </c>
      <c r="O837">
        <v>5.1531600000000004E-3</v>
      </c>
      <c r="P837">
        <v>-3.4634999999999999E-4</v>
      </c>
      <c r="Q837">
        <v>-3.8640000000000001E-4</v>
      </c>
      <c r="R837">
        <v>-2.0284E-4</v>
      </c>
      <c r="S837">
        <v>42318</v>
      </c>
      <c r="T837">
        <v>26925</v>
      </c>
      <c r="U837">
        <v>15393</v>
      </c>
      <c r="V837" t="s">
        <v>2314</v>
      </c>
      <c r="W837">
        <f>IF(ISERROR(MATCH(VALUE(D837),'essen ID'!$A$1:$A$30000,0)),0,1)</f>
        <v>1</v>
      </c>
      <c r="X837">
        <f>IFERROR(VLOOKUP(VALUE(D837),DiseaseList!$A$2:$C$30000,3,FALSE),0)</f>
        <v>1</v>
      </c>
      <c r="Y837">
        <f>IF(ISERROR(MATCH(D837,'target HGNC ID'!$B$2:$B$30000,0)),0,1)</f>
        <v>0</v>
      </c>
    </row>
    <row r="838" spans="1:25" x14ac:dyDescent="0.25">
      <c r="A838" s="12" t="s">
        <v>1570</v>
      </c>
      <c r="B838" s="12">
        <v>10252</v>
      </c>
      <c r="C838" t="s">
        <v>1722</v>
      </c>
      <c r="D838">
        <f t="shared" si="13"/>
        <v>23523</v>
      </c>
      <c r="E838">
        <v>1</v>
      </c>
      <c r="F838">
        <v>0</v>
      </c>
      <c r="G838">
        <v>0</v>
      </c>
      <c r="H838">
        <v>1</v>
      </c>
      <c r="I838">
        <v>10</v>
      </c>
      <c r="J838">
        <v>5</v>
      </c>
      <c r="K838">
        <v>5</v>
      </c>
      <c r="L838">
        <v>3065.21362305</v>
      </c>
      <c r="M838">
        <v>20310</v>
      </c>
      <c r="N838">
        <v>2.21E-6</v>
      </c>
      <c r="O838">
        <v>1.1564399999999999E-3</v>
      </c>
      <c r="P838">
        <v>-4.1187E-4</v>
      </c>
      <c r="Q838">
        <v>-2.2321E-4</v>
      </c>
      <c r="R838">
        <v>-5.3614000000000005E-4</v>
      </c>
      <c r="S838">
        <v>13987</v>
      </c>
      <c r="T838">
        <v>8794</v>
      </c>
      <c r="U838">
        <v>5193</v>
      </c>
      <c r="V838" t="s">
        <v>2314</v>
      </c>
      <c r="W838">
        <f>IF(ISERROR(MATCH(VALUE(D838),'essen ID'!$A$1:$A$30000,0)),0,1)</f>
        <v>0</v>
      </c>
      <c r="X838">
        <f>IFERROR(VLOOKUP(VALUE(D838),DiseaseList!$A$2:$C$30000,3,FALSE),0)</f>
        <v>0</v>
      </c>
      <c r="Y838">
        <f>IF(ISERROR(MATCH(D838,'target HGNC ID'!$B$2:$B$30000,0)),0,1)</f>
        <v>0</v>
      </c>
    </row>
    <row r="839" spans="1:25" x14ac:dyDescent="0.25">
      <c r="A839" s="12" t="s">
        <v>1570</v>
      </c>
      <c r="B839" s="12">
        <v>10252</v>
      </c>
      <c r="C839" t="s">
        <v>1757</v>
      </c>
      <c r="D839">
        <f t="shared" si="13"/>
        <v>4842</v>
      </c>
      <c r="E839">
        <v>1</v>
      </c>
      <c r="F839">
        <v>0</v>
      </c>
      <c r="G839">
        <v>0</v>
      </c>
      <c r="H839">
        <v>1</v>
      </c>
      <c r="I839">
        <v>16</v>
      </c>
      <c r="J839">
        <v>11</v>
      </c>
      <c r="K839">
        <v>5</v>
      </c>
      <c r="L839">
        <v>13836.3203125</v>
      </c>
      <c r="M839">
        <v>124968</v>
      </c>
      <c r="N839">
        <v>2.2199999999999999E-6</v>
      </c>
      <c r="O839">
        <v>7.0277899999999999E-3</v>
      </c>
      <c r="P839">
        <v>-1.4134799999999999E-3</v>
      </c>
      <c r="Q839">
        <v>-2.1248999999999999E-4</v>
      </c>
      <c r="R839">
        <v>-1.2817600000000001E-3</v>
      </c>
      <c r="S839">
        <v>30144</v>
      </c>
      <c r="T839">
        <v>16006</v>
      </c>
      <c r="U839">
        <v>14138</v>
      </c>
      <c r="V839" t="s">
        <v>2314</v>
      </c>
      <c r="W839">
        <f>IF(ISERROR(MATCH(VALUE(D839),'essen ID'!$A$1:$A$30000,0)),0,1)</f>
        <v>1</v>
      </c>
      <c r="X839">
        <f>IFERROR(VLOOKUP(VALUE(D839),DiseaseList!$A$2:$C$30000,3,FALSE),0)</f>
        <v>1</v>
      </c>
      <c r="Y839">
        <f>IF(ISERROR(MATCH(D839,'target HGNC ID'!$B$2:$B$30000,0)),0,1)</f>
        <v>1</v>
      </c>
    </row>
    <row r="840" spans="1:25" x14ac:dyDescent="0.25">
      <c r="A840" s="12" t="s">
        <v>2006</v>
      </c>
      <c r="B840" s="12">
        <v>6709</v>
      </c>
      <c r="C840" t="s">
        <v>1715</v>
      </c>
      <c r="D840">
        <f t="shared" si="13"/>
        <v>5535</v>
      </c>
      <c r="E840">
        <v>1</v>
      </c>
      <c r="F840">
        <v>0</v>
      </c>
      <c r="G840">
        <v>0</v>
      </c>
      <c r="H840">
        <v>1</v>
      </c>
      <c r="I840">
        <v>11</v>
      </c>
      <c r="J840">
        <v>6</v>
      </c>
      <c r="K840">
        <v>5</v>
      </c>
      <c r="L840">
        <v>2547.2951660200001</v>
      </c>
      <c r="M840">
        <v>16647</v>
      </c>
      <c r="N840">
        <v>2.21E-6</v>
      </c>
      <c r="O840">
        <v>1.01435E-3</v>
      </c>
      <c r="P840">
        <v>-5.5710999999999998E-4</v>
      </c>
      <c r="Q840">
        <v>-2.8159000000000002E-4</v>
      </c>
      <c r="R840">
        <v>-4.1134E-4</v>
      </c>
      <c r="S840">
        <v>13444</v>
      </c>
      <c r="T840">
        <v>8673</v>
      </c>
      <c r="U840">
        <v>4771</v>
      </c>
      <c r="V840" t="s">
        <v>2314</v>
      </c>
      <c r="W840">
        <f>IF(ISERROR(MATCH(VALUE(D840),'essen ID'!$A$1:$A$30000,0)),0,1)</f>
        <v>0</v>
      </c>
      <c r="X840">
        <f>IFERROR(VLOOKUP(VALUE(D840),DiseaseList!$A$2:$C$30000,3,FALSE),0)</f>
        <v>0</v>
      </c>
      <c r="Y840">
        <f>IF(ISERROR(MATCH(D840,'target HGNC ID'!$B$2:$B$30000,0)),0,1)</f>
        <v>1</v>
      </c>
    </row>
    <row r="841" spans="1:25" x14ac:dyDescent="0.25">
      <c r="A841" s="12" t="s">
        <v>1495</v>
      </c>
      <c r="B841" s="12">
        <v>6714</v>
      </c>
      <c r="C841" t="s">
        <v>1508</v>
      </c>
      <c r="D841">
        <f t="shared" si="13"/>
        <v>773</v>
      </c>
      <c r="E841">
        <v>1</v>
      </c>
      <c r="F841">
        <v>0</v>
      </c>
      <c r="G841">
        <v>0</v>
      </c>
      <c r="H841">
        <v>1</v>
      </c>
      <c r="I841">
        <v>7</v>
      </c>
      <c r="J841">
        <v>3</v>
      </c>
      <c r="K841">
        <v>4</v>
      </c>
      <c r="L841">
        <v>5549.6708984400002</v>
      </c>
      <c r="M841">
        <v>45644</v>
      </c>
      <c r="N841">
        <v>2.21E-6</v>
      </c>
      <c r="O841">
        <v>2.4294E-3</v>
      </c>
      <c r="P841">
        <v>-1.2467000000000001E-4</v>
      </c>
      <c r="Q841">
        <v>-6.6550000000000005E-5</v>
      </c>
      <c r="R841">
        <v>-1.0225000000000001E-4</v>
      </c>
      <c r="S841">
        <v>1559</v>
      </c>
      <c r="T841">
        <v>764</v>
      </c>
      <c r="U841">
        <v>795</v>
      </c>
      <c r="V841" t="s">
        <v>2314</v>
      </c>
      <c r="W841">
        <f>IF(ISERROR(MATCH(VALUE(D841),'essen ID'!$A$1:$A$30000,0)),0,1)</f>
        <v>1</v>
      </c>
      <c r="X841">
        <f>IFERROR(VLOOKUP(VALUE(D841),DiseaseList!$A$2:$C$30000,3,FALSE),0)</f>
        <v>1</v>
      </c>
      <c r="Y841">
        <f>IF(ISERROR(MATCH(D841,'target HGNC ID'!$B$2:$B$30000,0)),0,1)</f>
        <v>1</v>
      </c>
    </row>
    <row r="842" spans="1:25" x14ac:dyDescent="0.25">
      <c r="A842" s="12" t="s">
        <v>456</v>
      </c>
      <c r="B842" s="12">
        <v>6722</v>
      </c>
      <c r="C842" t="s">
        <v>594</v>
      </c>
      <c r="D842">
        <f t="shared" si="13"/>
        <v>3315</v>
      </c>
      <c r="E842">
        <v>0</v>
      </c>
      <c r="F842">
        <v>0</v>
      </c>
      <c r="G842">
        <v>0</v>
      </c>
      <c r="H842">
        <v>1</v>
      </c>
      <c r="I842">
        <v>9</v>
      </c>
      <c r="J842">
        <v>5</v>
      </c>
      <c r="K842">
        <v>4</v>
      </c>
      <c r="L842">
        <v>13419.06640625</v>
      </c>
      <c r="M842">
        <v>91691</v>
      </c>
      <c r="N842">
        <v>2.2199999999999999E-6</v>
      </c>
      <c r="O842">
        <v>3.8673599999999998E-3</v>
      </c>
      <c r="P842">
        <v>-2.9836000000000001E-4</v>
      </c>
      <c r="Q842">
        <v>-1.9270999999999999E-4</v>
      </c>
      <c r="R842">
        <v>-4.1147999999999998E-4</v>
      </c>
      <c r="S842">
        <v>37991</v>
      </c>
      <c r="T842">
        <v>16242</v>
      </c>
      <c r="U842">
        <v>21749</v>
      </c>
      <c r="V842" t="s">
        <v>2314</v>
      </c>
      <c r="W842">
        <f>IF(ISERROR(MATCH(VALUE(D842),'essen ID'!$A$1:$A$30000,0)),0,1)</f>
        <v>0</v>
      </c>
      <c r="X842">
        <f>IFERROR(VLOOKUP(VALUE(D842),DiseaseList!$A$2:$C$30000,3,FALSE),0)</f>
        <v>1</v>
      </c>
      <c r="Y842">
        <f>IF(ISERROR(MATCH(D842,'target HGNC ID'!$B$2:$B$30000,0)),0,1)</f>
        <v>0</v>
      </c>
    </row>
    <row r="843" spans="1:25" x14ac:dyDescent="0.25">
      <c r="A843" s="12" t="s">
        <v>618</v>
      </c>
      <c r="B843" s="12">
        <v>6772</v>
      </c>
      <c r="C843" t="s">
        <v>1473</v>
      </c>
      <c r="D843">
        <f t="shared" si="13"/>
        <v>5551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2.21E-6</v>
      </c>
      <c r="O843">
        <v>1.7081999999999999E-4</v>
      </c>
      <c r="P843">
        <v>-8.5499999999999995E-6</v>
      </c>
      <c r="Q843">
        <v>-4.9599999999999999E-6</v>
      </c>
      <c r="R843">
        <v>0</v>
      </c>
      <c r="S843">
        <v>0</v>
      </c>
      <c r="T843">
        <v>0</v>
      </c>
      <c r="U843">
        <v>0</v>
      </c>
      <c r="V843">
        <v>0</v>
      </c>
      <c r="W843">
        <f>IF(ISERROR(MATCH(VALUE(D843),'essen ID'!$A$1:$A$30000,0)),0,1)</f>
        <v>0</v>
      </c>
      <c r="X843">
        <f>IFERROR(VLOOKUP(VALUE(D843),DiseaseList!$A$2:$C$30000,3,FALSE),0)</f>
        <v>1</v>
      </c>
      <c r="Y843">
        <f>IF(ISERROR(MATCH(D843,'target HGNC ID'!$B$2:$B$30000,0)),0,1)</f>
        <v>0</v>
      </c>
    </row>
    <row r="844" spans="1:25" x14ac:dyDescent="0.25">
      <c r="A844" s="12" t="s">
        <v>618</v>
      </c>
      <c r="B844" s="12">
        <v>6772</v>
      </c>
      <c r="C844" t="s">
        <v>1166</v>
      </c>
      <c r="D844">
        <f t="shared" si="13"/>
        <v>3655</v>
      </c>
      <c r="E844">
        <v>0</v>
      </c>
      <c r="F844">
        <v>0</v>
      </c>
      <c r="G844">
        <v>0.54</v>
      </c>
      <c r="H844">
        <v>0.4</v>
      </c>
      <c r="I844">
        <v>5</v>
      </c>
      <c r="J844">
        <v>4</v>
      </c>
      <c r="K844">
        <v>1</v>
      </c>
      <c r="L844">
        <v>2719.3117675799999</v>
      </c>
      <c r="M844">
        <v>12885</v>
      </c>
      <c r="N844">
        <v>2.21E-6</v>
      </c>
      <c r="O844">
        <v>9.7690899999999994E-3</v>
      </c>
      <c r="P844">
        <v>-1.8045999999999999E-4</v>
      </c>
      <c r="Q844">
        <v>-3.4980000000000001E-5</v>
      </c>
      <c r="R844">
        <v>-1.3200000000000001E-6</v>
      </c>
      <c r="S844">
        <v>281</v>
      </c>
      <c r="T844">
        <v>269</v>
      </c>
      <c r="U844">
        <v>12</v>
      </c>
      <c r="V844" t="s">
        <v>2314</v>
      </c>
      <c r="W844">
        <f>IF(ISERROR(MATCH(VALUE(D844),'essen ID'!$A$1:$A$30000,0)),0,1)</f>
        <v>1</v>
      </c>
      <c r="X844">
        <f>IFERROR(VLOOKUP(VALUE(D844),DiseaseList!$A$2:$C$30000,3,FALSE),0)</f>
        <v>1</v>
      </c>
      <c r="Y844">
        <f>IF(ISERROR(MATCH(D844,'target HGNC ID'!$B$2:$B$30000,0)),0,1)</f>
        <v>0</v>
      </c>
    </row>
    <row r="845" spans="1:25" x14ac:dyDescent="0.25">
      <c r="A845" s="12" t="s">
        <v>617</v>
      </c>
      <c r="B845" s="12">
        <v>6773</v>
      </c>
      <c r="C845" t="s">
        <v>1167</v>
      </c>
      <c r="D845">
        <f t="shared" si="13"/>
        <v>5580</v>
      </c>
      <c r="E845">
        <v>0</v>
      </c>
      <c r="F845">
        <v>1</v>
      </c>
      <c r="G845">
        <v>0</v>
      </c>
      <c r="H845">
        <v>0</v>
      </c>
      <c r="I845">
        <v>4</v>
      </c>
      <c r="J845">
        <v>1</v>
      </c>
      <c r="K845">
        <v>3</v>
      </c>
      <c r="L845">
        <v>298.48318481000001</v>
      </c>
      <c r="M845">
        <v>3887</v>
      </c>
      <c r="N845">
        <v>2.21E-6</v>
      </c>
      <c r="O845">
        <v>1.707055E-2</v>
      </c>
      <c r="P845">
        <v>-2.357E-5</v>
      </c>
      <c r="Q845">
        <v>-5.0529999999999999E-5</v>
      </c>
      <c r="R845">
        <v>-1.1080000000000001E-5</v>
      </c>
      <c r="S845">
        <v>398</v>
      </c>
      <c r="T845">
        <v>383</v>
      </c>
      <c r="U845">
        <v>15</v>
      </c>
      <c r="V845" t="s">
        <v>2314</v>
      </c>
      <c r="W845">
        <f>IF(ISERROR(MATCH(VALUE(D845),'essen ID'!$A$1:$A$30000,0)),0,1)</f>
        <v>0</v>
      </c>
      <c r="X845">
        <f>IFERROR(VLOOKUP(VALUE(D845),DiseaseList!$A$2:$C$30000,3,FALSE),0)</f>
        <v>0</v>
      </c>
      <c r="Y845">
        <f>IF(ISERROR(MATCH(D845,'target HGNC ID'!$B$2:$B$30000,0)),0,1)</f>
        <v>1</v>
      </c>
    </row>
    <row r="846" spans="1:25" x14ac:dyDescent="0.25">
      <c r="A846" s="12" t="s">
        <v>617</v>
      </c>
      <c r="B846" s="12">
        <v>6773</v>
      </c>
      <c r="C846" t="s">
        <v>1558</v>
      </c>
      <c r="D846">
        <f t="shared" si="13"/>
        <v>5582</v>
      </c>
      <c r="E846">
        <v>0</v>
      </c>
      <c r="F846">
        <v>1</v>
      </c>
      <c r="G846">
        <v>0</v>
      </c>
      <c r="H846">
        <v>0</v>
      </c>
      <c r="I846">
        <v>4</v>
      </c>
      <c r="J846">
        <v>1</v>
      </c>
      <c r="K846">
        <v>3</v>
      </c>
      <c r="L846">
        <v>46.089923859999999</v>
      </c>
      <c r="M846">
        <v>411</v>
      </c>
      <c r="N846">
        <v>2.21E-6</v>
      </c>
      <c r="O846">
        <v>8.0408600000000004E-3</v>
      </c>
      <c r="P846">
        <v>-4.5349999999999998E-5</v>
      </c>
      <c r="Q846">
        <v>-6.8730000000000001E-5</v>
      </c>
      <c r="R846">
        <v>-2.6550000000000002E-5</v>
      </c>
      <c r="S846">
        <v>574</v>
      </c>
      <c r="T846">
        <v>569</v>
      </c>
      <c r="U846">
        <v>5</v>
      </c>
      <c r="V846" t="s">
        <v>2314</v>
      </c>
      <c r="W846">
        <f>IF(ISERROR(MATCH(VALUE(D846),'essen ID'!$A$1:$A$30000,0)),0,1)</f>
        <v>0</v>
      </c>
      <c r="X846">
        <f>IFERROR(VLOOKUP(VALUE(D846),DiseaseList!$A$2:$C$30000,3,FALSE),0)</f>
        <v>1</v>
      </c>
      <c r="Y846">
        <f>IF(ISERROR(MATCH(D846,'target HGNC ID'!$B$2:$B$30000,0)),0,1)</f>
        <v>0</v>
      </c>
    </row>
    <row r="847" spans="1:25" x14ac:dyDescent="0.25">
      <c r="A847" s="12" t="s">
        <v>819</v>
      </c>
      <c r="B847" s="12">
        <v>6774</v>
      </c>
      <c r="C847" t="s">
        <v>1044</v>
      </c>
      <c r="D847">
        <f t="shared" si="13"/>
        <v>3276</v>
      </c>
      <c r="E847">
        <v>0</v>
      </c>
      <c r="F847">
        <v>1</v>
      </c>
      <c r="G847">
        <v>0</v>
      </c>
      <c r="H847">
        <v>0</v>
      </c>
      <c r="I847">
        <v>2</v>
      </c>
      <c r="J847">
        <v>0</v>
      </c>
      <c r="K847">
        <v>2</v>
      </c>
      <c r="L847">
        <v>209.32633971999999</v>
      </c>
      <c r="M847">
        <v>1596</v>
      </c>
      <c r="N847">
        <v>2.2199999999999999E-6</v>
      </c>
      <c r="O847">
        <v>2.1812379999999999E-2</v>
      </c>
      <c r="P847">
        <v>-3.4209999999999999E-5</v>
      </c>
      <c r="Q847">
        <v>1.7180000000000002E-5</v>
      </c>
      <c r="R847">
        <v>0</v>
      </c>
      <c r="S847">
        <v>0</v>
      </c>
      <c r="T847">
        <v>0</v>
      </c>
      <c r="U847">
        <v>0</v>
      </c>
      <c r="V847" t="s">
        <v>2314</v>
      </c>
      <c r="W847">
        <f>IF(ISERROR(MATCH(VALUE(D847),'essen ID'!$A$1:$A$30000,0)),0,1)</f>
        <v>1</v>
      </c>
      <c r="X847">
        <f>IFERROR(VLOOKUP(VALUE(D847),DiseaseList!$A$2:$C$30000,3,FALSE),0)</f>
        <v>0</v>
      </c>
      <c r="Y847">
        <f>IF(ISERROR(MATCH(D847,'target HGNC ID'!$B$2:$B$30000,0)),0,1)</f>
        <v>0</v>
      </c>
    </row>
    <row r="848" spans="1:25" x14ac:dyDescent="0.25">
      <c r="A848" s="12" t="s">
        <v>819</v>
      </c>
      <c r="B848" s="12">
        <v>6774</v>
      </c>
      <c r="C848" t="s">
        <v>365</v>
      </c>
      <c r="D848">
        <f t="shared" si="13"/>
        <v>0</v>
      </c>
      <c r="E848">
        <v>1</v>
      </c>
      <c r="F848">
        <v>0</v>
      </c>
      <c r="G848">
        <v>0</v>
      </c>
      <c r="H848">
        <v>1</v>
      </c>
      <c r="I848">
        <v>22</v>
      </c>
      <c r="J848">
        <v>8</v>
      </c>
      <c r="K848">
        <v>14</v>
      </c>
      <c r="L848">
        <v>20740.08203125</v>
      </c>
      <c r="M848">
        <v>190528</v>
      </c>
      <c r="N848">
        <v>2.2199999999999999E-6</v>
      </c>
      <c r="O848">
        <v>6.9279600000000004E-3</v>
      </c>
      <c r="P848">
        <v>-7.7066000000000005E-4</v>
      </c>
      <c r="Q848">
        <v>-1.37061E-3</v>
      </c>
      <c r="R848">
        <v>-4.9647999999999999E-4</v>
      </c>
      <c r="S848">
        <v>359275</v>
      </c>
      <c r="T848">
        <v>172610</v>
      </c>
      <c r="U848">
        <v>186665</v>
      </c>
      <c r="V848" t="s">
        <v>2314</v>
      </c>
      <c r="W848">
        <f>IF(ISERROR(MATCH(VALUE(D848),'essen ID'!$A$1:$A$30000,0)),0,1)</f>
        <v>0</v>
      </c>
      <c r="X848">
        <f>IFERROR(VLOOKUP(VALUE(D848),DiseaseList!$A$2:$C$30000,3,FALSE),0)</f>
        <v>0</v>
      </c>
      <c r="Y848">
        <f>IF(ISERROR(MATCH(D848,'target HGNC ID'!$B$2:$B$30000,0)),0,1)</f>
        <v>0</v>
      </c>
    </row>
    <row r="849" spans="1:25" x14ac:dyDescent="0.25">
      <c r="A849" s="12" t="s">
        <v>1037</v>
      </c>
      <c r="B849" s="12">
        <v>6775</v>
      </c>
      <c r="C849" t="s">
        <v>1651</v>
      </c>
      <c r="D849">
        <f t="shared" si="13"/>
        <v>1965</v>
      </c>
      <c r="E849">
        <v>1</v>
      </c>
      <c r="F849">
        <v>0</v>
      </c>
      <c r="G849">
        <v>0</v>
      </c>
      <c r="H849">
        <v>1</v>
      </c>
      <c r="I849">
        <v>18</v>
      </c>
      <c r="J849">
        <v>13</v>
      </c>
      <c r="K849">
        <v>5</v>
      </c>
      <c r="L849">
        <v>13123.15039062</v>
      </c>
      <c r="M849">
        <v>240158</v>
      </c>
      <c r="N849">
        <v>2.21E-6</v>
      </c>
      <c r="O849">
        <v>1.5826900000000001E-3</v>
      </c>
      <c r="P849">
        <v>-1.7396600000000001E-3</v>
      </c>
      <c r="Q849">
        <v>-5.5676E-4</v>
      </c>
      <c r="R849">
        <v>-2.41486E-3</v>
      </c>
      <c r="S849">
        <v>31723</v>
      </c>
      <c r="T849">
        <v>16780</v>
      </c>
      <c r="U849">
        <v>14943</v>
      </c>
      <c r="V849" t="s">
        <v>2314</v>
      </c>
      <c r="W849">
        <f>IF(ISERROR(MATCH(VALUE(D849),'essen ID'!$A$1:$A$30000,0)),0,1)</f>
        <v>1</v>
      </c>
      <c r="X849">
        <f>IFERROR(VLOOKUP(VALUE(D849),DiseaseList!$A$2:$C$30000,3,FALSE),0)</f>
        <v>0</v>
      </c>
      <c r="Y849">
        <f>IF(ISERROR(MATCH(D849,'target HGNC ID'!$B$2:$B$30000,0)),0,1)</f>
        <v>0</v>
      </c>
    </row>
    <row r="850" spans="1:25" x14ac:dyDescent="0.25">
      <c r="A850" s="12" t="s">
        <v>1253</v>
      </c>
      <c r="B850" s="12">
        <v>6776</v>
      </c>
      <c r="C850" t="s">
        <v>1445</v>
      </c>
      <c r="D850">
        <f t="shared" si="13"/>
        <v>10887</v>
      </c>
      <c r="E850">
        <v>0</v>
      </c>
      <c r="F850">
        <v>0</v>
      </c>
      <c r="G850">
        <v>1</v>
      </c>
      <c r="H850">
        <v>0</v>
      </c>
      <c r="I850">
        <v>4</v>
      </c>
      <c r="J850">
        <v>3</v>
      </c>
      <c r="K850">
        <v>1</v>
      </c>
      <c r="L850">
        <v>990.83337401999995</v>
      </c>
      <c r="M850">
        <v>7926</v>
      </c>
      <c r="N850">
        <v>2.2000000000000001E-6</v>
      </c>
      <c r="O850">
        <v>1.1400000000000001E-4</v>
      </c>
      <c r="P850">
        <v>-9.9870000000000004E-5</v>
      </c>
      <c r="Q850">
        <v>-1.1770000000000001E-5</v>
      </c>
      <c r="R850">
        <v>-3.8439999999999998E-5</v>
      </c>
      <c r="S850">
        <v>8897</v>
      </c>
      <c r="T850">
        <v>4310</v>
      </c>
      <c r="U850">
        <v>4587</v>
      </c>
      <c r="V850" t="s">
        <v>2314</v>
      </c>
      <c r="W850">
        <f>IF(ISERROR(MATCH(VALUE(D850),'essen ID'!$A$1:$A$30000,0)),0,1)</f>
        <v>0</v>
      </c>
      <c r="X850">
        <f>IFERROR(VLOOKUP(VALUE(D850),DiseaseList!$A$2:$C$30000,3,FALSE),0)</f>
        <v>0</v>
      </c>
      <c r="Y850">
        <f>IF(ISERROR(MATCH(D850,'target HGNC ID'!$B$2:$B$30000,0)),0,1)</f>
        <v>0</v>
      </c>
    </row>
    <row r="851" spans="1:25" x14ac:dyDescent="0.25">
      <c r="A851" s="12" t="s">
        <v>1253</v>
      </c>
      <c r="B851" s="12">
        <v>6776</v>
      </c>
      <c r="C851" t="s">
        <v>2074</v>
      </c>
      <c r="D851">
        <f t="shared" si="13"/>
        <v>0</v>
      </c>
      <c r="E851">
        <v>0</v>
      </c>
      <c r="F851">
        <v>1</v>
      </c>
      <c r="G851">
        <v>0</v>
      </c>
      <c r="H851">
        <v>0</v>
      </c>
      <c r="I851">
        <v>2</v>
      </c>
      <c r="J851">
        <v>2</v>
      </c>
      <c r="K851">
        <v>0</v>
      </c>
      <c r="L851">
        <v>143.21415709999999</v>
      </c>
      <c r="M851">
        <v>848</v>
      </c>
      <c r="N851">
        <v>2.21E-6</v>
      </c>
      <c r="O851">
        <v>4.0588600000000001E-3</v>
      </c>
      <c r="P851">
        <v>-5.2819999999999999E-5</v>
      </c>
      <c r="Q851">
        <v>0</v>
      </c>
      <c r="R851">
        <v>-5.5510000000000002E-5</v>
      </c>
      <c r="S851">
        <v>0</v>
      </c>
      <c r="T851">
        <v>0</v>
      </c>
      <c r="U851">
        <v>0</v>
      </c>
      <c r="V851" t="s">
        <v>2314</v>
      </c>
      <c r="W851">
        <f>IF(ISERROR(MATCH(VALUE(D851),'essen ID'!$A$1:$A$30000,0)),0,1)</f>
        <v>0</v>
      </c>
      <c r="X851">
        <f>IFERROR(VLOOKUP(VALUE(D851),DiseaseList!$A$2:$C$30000,3,FALSE),0)</f>
        <v>0</v>
      </c>
      <c r="Y851">
        <f>IF(ISERROR(MATCH(D851,'target HGNC ID'!$B$2:$B$30000,0)),0,1)</f>
        <v>0</v>
      </c>
    </row>
    <row r="852" spans="1:25" x14ac:dyDescent="0.25">
      <c r="A852" s="12" t="s">
        <v>1589</v>
      </c>
      <c r="B852" s="12">
        <v>51684</v>
      </c>
      <c r="C852" t="s">
        <v>1413</v>
      </c>
      <c r="D852">
        <f t="shared" si="13"/>
        <v>4130</v>
      </c>
      <c r="E852">
        <v>0</v>
      </c>
      <c r="F852">
        <v>0</v>
      </c>
      <c r="G852">
        <v>0</v>
      </c>
      <c r="H852">
        <v>1</v>
      </c>
      <c r="I852">
        <v>2</v>
      </c>
      <c r="J852">
        <v>1</v>
      </c>
      <c r="K852">
        <v>1</v>
      </c>
      <c r="L852">
        <v>44.489963529999997</v>
      </c>
      <c r="M852">
        <v>468</v>
      </c>
      <c r="N852">
        <v>2.21E-6</v>
      </c>
      <c r="O852">
        <v>8.1913000000000005E-4</v>
      </c>
      <c r="P852">
        <v>-1.119E-5</v>
      </c>
      <c r="Q852">
        <v>-1.117E-5</v>
      </c>
      <c r="R852">
        <v>4.34E-6</v>
      </c>
      <c r="S852">
        <v>60</v>
      </c>
      <c r="T852">
        <v>35</v>
      </c>
      <c r="U852">
        <v>25</v>
      </c>
      <c r="V852" t="s">
        <v>2314</v>
      </c>
      <c r="W852">
        <f>IF(ISERROR(MATCH(VALUE(D852),'essen ID'!$A$1:$A$30000,0)),0,1)</f>
        <v>0</v>
      </c>
      <c r="X852">
        <f>IFERROR(VLOOKUP(VALUE(D852),DiseaseList!$A$2:$C$30000,3,FALSE),0)</f>
        <v>0</v>
      </c>
      <c r="Y852">
        <f>IF(ISERROR(MATCH(D852,'target HGNC ID'!$B$2:$B$30000,0)),0,1)</f>
        <v>1</v>
      </c>
    </row>
    <row r="853" spans="1:25" x14ac:dyDescent="0.25">
      <c r="A853" s="12" t="s">
        <v>1377</v>
      </c>
      <c r="B853" s="12">
        <v>7341</v>
      </c>
      <c r="C853" t="s">
        <v>1113</v>
      </c>
      <c r="D853">
        <f t="shared" si="13"/>
        <v>5663</v>
      </c>
      <c r="E853">
        <v>0</v>
      </c>
      <c r="F853">
        <v>0</v>
      </c>
      <c r="G853">
        <v>1</v>
      </c>
      <c r="H853">
        <v>0</v>
      </c>
      <c r="I853">
        <v>6</v>
      </c>
      <c r="J853">
        <v>2</v>
      </c>
      <c r="K853">
        <v>4</v>
      </c>
      <c r="L853">
        <v>2473.8266601599998</v>
      </c>
      <c r="M853">
        <v>17246</v>
      </c>
      <c r="N853">
        <v>2.21E-6</v>
      </c>
      <c r="O853">
        <v>2.26816E-3</v>
      </c>
      <c r="P853">
        <v>-3.3540000000000001E-5</v>
      </c>
      <c r="Q853">
        <v>-1.0964E-4</v>
      </c>
      <c r="R853">
        <v>5.1499999999999998E-6</v>
      </c>
      <c r="S853">
        <v>2367</v>
      </c>
      <c r="T853">
        <v>968</v>
      </c>
      <c r="U853">
        <v>1399</v>
      </c>
      <c r="V853" t="s">
        <v>2314</v>
      </c>
      <c r="W853">
        <f>IF(ISERROR(MATCH(VALUE(D853),'essen ID'!$A$1:$A$30000,0)),0,1)</f>
        <v>1</v>
      </c>
      <c r="X853">
        <f>IFERROR(VLOOKUP(VALUE(D853),DiseaseList!$A$2:$C$30000,3,FALSE),0)</f>
        <v>1</v>
      </c>
      <c r="Y853">
        <f>IF(ISERROR(MATCH(D853,'target HGNC ID'!$B$2:$B$30000,0)),0,1)</f>
        <v>0</v>
      </c>
    </row>
    <row r="854" spans="1:25" x14ac:dyDescent="0.25">
      <c r="A854" s="12" t="s">
        <v>1377</v>
      </c>
      <c r="B854" s="12">
        <v>7341</v>
      </c>
      <c r="C854" t="s">
        <v>2041</v>
      </c>
      <c r="D854">
        <f t="shared" si="13"/>
        <v>1964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2.2000000000000001E-6</v>
      </c>
      <c r="O854">
        <v>1.518E-5</v>
      </c>
      <c r="P854">
        <v>-1.3210000000000001E-5</v>
      </c>
      <c r="Q854">
        <v>0</v>
      </c>
      <c r="R854">
        <v>-1.3879999999999999E-5</v>
      </c>
      <c r="S854">
        <v>0</v>
      </c>
      <c r="T854">
        <v>0</v>
      </c>
      <c r="U854">
        <v>0</v>
      </c>
      <c r="V854" t="s">
        <v>2314</v>
      </c>
      <c r="W854">
        <f>IF(ISERROR(MATCH(VALUE(D854),'essen ID'!$A$1:$A$30000,0)),0,1)</f>
        <v>0</v>
      </c>
      <c r="X854">
        <f>IFERROR(VLOOKUP(VALUE(D854),DiseaseList!$A$2:$C$30000,3,FALSE),0)</f>
        <v>0</v>
      </c>
      <c r="Y854">
        <f>IF(ISERROR(MATCH(D854,'target HGNC ID'!$B$2:$B$30000,0)),0,1)</f>
        <v>0</v>
      </c>
    </row>
    <row r="855" spans="1:25" x14ac:dyDescent="0.25">
      <c r="A855" s="12" t="s">
        <v>1484</v>
      </c>
      <c r="B855" s="12">
        <v>6850</v>
      </c>
      <c r="C855" t="s">
        <v>968</v>
      </c>
      <c r="D855">
        <f t="shared" si="13"/>
        <v>8669</v>
      </c>
      <c r="E855">
        <v>0</v>
      </c>
      <c r="F855">
        <v>1</v>
      </c>
      <c r="G855">
        <v>0</v>
      </c>
      <c r="H855">
        <v>0</v>
      </c>
      <c r="I855">
        <v>3</v>
      </c>
      <c r="J855">
        <v>1</v>
      </c>
      <c r="K855">
        <v>2</v>
      </c>
      <c r="L855">
        <v>425.91781615999997</v>
      </c>
      <c r="M855">
        <v>3948</v>
      </c>
      <c r="N855">
        <v>2.21E-6</v>
      </c>
      <c r="O855">
        <v>5.3001999999999997E-4</v>
      </c>
      <c r="P855">
        <v>-4.0930000000000003E-5</v>
      </c>
      <c r="Q855">
        <v>-3.6510000000000001E-5</v>
      </c>
      <c r="R855">
        <v>-3.1590000000000001E-5</v>
      </c>
      <c r="S855">
        <v>57</v>
      </c>
      <c r="T855">
        <v>6</v>
      </c>
      <c r="U855">
        <v>51</v>
      </c>
      <c r="V855" t="s">
        <v>2314</v>
      </c>
      <c r="W855">
        <f>IF(ISERROR(MATCH(VALUE(D855),'essen ID'!$A$1:$A$30000,0)),0,1)</f>
        <v>0</v>
      </c>
      <c r="X855">
        <f>IFERROR(VLOOKUP(VALUE(D855),DiseaseList!$A$2:$C$30000,3,FALSE),0)</f>
        <v>0</v>
      </c>
      <c r="Y855">
        <f>IF(ISERROR(MATCH(D855,'target HGNC ID'!$B$2:$B$30000,0)),0,1)</f>
        <v>0</v>
      </c>
    </row>
    <row r="856" spans="1:25" x14ac:dyDescent="0.25">
      <c r="A856" s="12" t="s">
        <v>2007</v>
      </c>
      <c r="B856" s="12">
        <v>2779</v>
      </c>
      <c r="C856" t="s">
        <v>1681</v>
      </c>
      <c r="D856">
        <f t="shared" si="13"/>
        <v>983</v>
      </c>
      <c r="E856">
        <v>1</v>
      </c>
      <c r="F856">
        <v>0</v>
      </c>
      <c r="G856">
        <v>0</v>
      </c>
      <c r="H856">
        <v>1</v>
      </c>
      <c r="I856">
        <v>14</v>
      </c>
      <c r="J856">
        <v>11</v>
      </c>
      <c r="K856">
        <v>3</v>
      </c>
      <c r="L856">
        <v>7425.3388671900002</v>
      </c>
      <c r="M856">
        <v>104676</v>
      </c>
      <c r="N856">
        <v>2.21E-6</v>
      </c>
      <c r="O856">
        <v>2.7136E-4</v>
      </c>
      <c r="P856">
        <v>-1.3914699999999999E-3</v>
      </c>
      <c r="Q856">
        <v>-2.8066000000000001E-4</v>
      </c>
      <c r="R856">
        <v>-8.5618999999999995E-4</v>
      </c>
      <c r="S856">
        <v>9028</v>
      </c>
      <c r="T856">
        <v>4425</v>
      </c>
      <c r="U856">
        <v>4603</v>
      </c>
      <c r="V856" t="s">
        <v>2314</v>
      </c>
      <c r="W856">
        <f>IF(ISERROR(MATCH(VALUE(D856),'essen ID'!$A$1:$A$30000,0)),0,1)</f>
        <v>0</v>
      </c>
      <c r="X856">
        <f>IFERROR(VLOOKUP(VALUE(D856),DiseaseList!$A$2:$C$30000,3,FALSE),0)</f>
        <v>0</v>
      </c>
      <c r="Y856">
        <f>IF(ISERROR(MATCH(D856,'target HGNC ID'!$B$2:$B$30000,0)),0,1)</f>
        <v>1</v>
      </c>
    </row>
    <row r="857" spans="1:25" x14ac:dyDescent="0.25">
      <c r="A857" s="12" t="s">
        <v>821</v>
      </c>
      <c r="B857" s="12">
        <v>10454</v>
      </c>
      <c r="C857" t="s">
        <v>922</v>
      </c>
      <c r="D857">
        <f t="shared" si="13"/>
        <v>5726</v>
      </c>
      <c r="E857">
        <v>0</v>
      </c>
      <c r="F857">
        <v>1</v>
      </c>
      <c r="G857">
        <v>0</v>
      </c>
      <c r="H857">
        <v>0</v>
      </c>
      <c r="I857">
        <v>2</v>
      </c>
      <c r="J857">
        <v>0</v>
      </c>
      <c r="K857">
        <v>2</v>
      </c>
      <c r="L857">
        <v>293.52450562000001</v>
      </c>
      <c r="M857">
        <v>1671</v>
      </c>
      <c r="N857">
        <v>2.2000000000000001E-6</v>
      </c>
      <c r="O857">
        <v>1.6184000000000001E-4</v>
      </c>
      <c r="P857">
        <v>-3.4209999999999999E-5</v>
      </c>
      <c r="Q857">
        <v>-2.0440000000000001E-5</v>
      </c>
      <c r="R857">
        <v>0</v>
      </c>
      <c r="S857">
        <v>0</v>
      </c>
      <c r="T857">
        <v>0</v>
      </c>
      <c r="U857">
        <v>0</v>
      </c>
      <c r="V857" t="s">
        <v>2314</v>
      </c>
      <c r="W857">
        <f>IF(ISERROR(MATCH(VALUE(D857),'essen ID'!$A$1:$A$30000,0)),0,1)</f>
        <v>0</v>
      </c>
      <c r="X857">
        <f>IFERROR(VLOOKUP(VALUE(D857),DiseaseList!$A$2:$C$30000,3,FALSE),0)</f>
        <v>1</v>
      </c>
      <c r="Y857">
        <f>IF(ISERROR(MATCH(D857,'target HGNC ID'!$B$2:$B$30000,0)),0,1)</f>
        <v>0</v>
      </c>
    </row>
    <row r="858" spans="1:25" x14ac:dyDescent="0.25">
      <c r="A858" s="12" t="s">
        <v>821</v>
      </c>
      <c r="B858" s="12">
        <v>10454</v>
      </c>
      <c r="C858" t="s">
        <v>1168</v>
      </c>
      <c r="D858">
        <f t="shared" si="13"/>
        <v>0</v>
      </c>
      <c r="E858">
        <v>1</v>
      </c>
      <c r="F858">
        <v>0</v>
      </c>
      <c r="G858">
        <v>0</v>
      </c>
      <c r="H858">
        <v>1</v>
      </c>
      <c r="I858">
        <v>9</v>
      </c>
      <c r="J858">
        <v>2</v>
      </c>
      <c r="K858">
        <v>7</v>
      </c>
      <c r="L858">
        <v>4489.6655273400002</v>
      </c>
      <c r="M858">
        <v>34124</v>
      </c>
      <c r="N858">
        <v>2.2199999999999999E-6</v>
      </c>
      <c r="O858">
        <v>6.4137500000000002E-3</v>
      </c>
      <c r="P858">
        <v>4.9870000000000002E-5</v>
      </c>
      <c r="Q858">
        <v>-1.5584E-4</v>
      </c>
      <c r="R858">
        <v>1.291E-5</v>
      </c>
      <c r="S858">
        <v>93913</v>
      </c>
      <c r="T858">
        <v>55700</v>
      </c>
      <c r="U858">
        <v>38213</v>
      </c>
      <c r="V858" t="s">
        <v>2314</v>
      </c>
      <c r="W858">
        <f>IF(ISERROR(MATCH(VALUE(D858),'essen ID'!$A$1:$A$30000,0)),0,1)</f>
        <v>0</v>
      </c>
      <c r="X858">
        <f>IFERROR(VLOOKUP(VALUE(D858),DiseaseList!$A$2:$C$30000,3,FALSE),0)</f>
        <v>0</v>
      </c>
      <c r="Y858">
        <f>IF(ISERROR(MATCH(D858,'target HGNC ID'!$B$2:$B$30000,0)),0,1)</f>
        <v>0</v>
      </c>
    </row>
    <row r="859" spans="1:25" x14ac:dyDescent="0.25">
      <c r="A859" s="12" t="s">
        <v>593</v>
      </c>
      <c r="B859" s="12">
        <v>23118</v>
      </c>
      <c r="C859" t="s">
        <v>1020</v>
      </c>
      <c r="D859">
        <f t="shared" si="13"/>
        <v>3632</v>
      </c>
      <c r="E859">
        <v>1</v>
      </c>
      <c r="F859">
        <v>0</v>
      </c>
      <c r="G859">
        <v>0</v>
      </c>
      <c r="H859">
        <v>1</v>
      </c>
      <c r="I859">
        <v>7</v>
      </c>
      <c r="J859">
        <v>3</v>
      </c>
      <c r="K859">
        <v>4</v>
      </c>
      <c r="L859">
        <v>535.81927489999998</v>
      </c>
      <c r="M859">
        <v>6083</v>
      </c>
      <c r="N859">
        <v>2.2199999999999999E-6</v>
      </c>
      <c r="O859">
        <v>2.40836E-3</v>
      </c>
      <c r="P859">
        <v>-1.2611999999999999E-4</v>
      </c>
      <c r="Q859">
        <v>-6.7760000000000002E-5</v>
      </c>
      <c r="R859">
        <v>-1.3899999999999999E-4</v>
      </c>
      <c r="S859">
        <v>35166</v>
      </c>
      <c r="T859">
        <v>17827</v>
      </c>
      <c r="U859">
        <v>17339</v>
      </c>
      <c r="V859" t="s">
        <v>2314</v>
      </c>
      <c r="W859">
        <f>IF(ISERROR(MATCH(VALUE(D859),'essen ID'!$A$1:$A$30000,0)),0,1)</f>
        <v>1</v>
      </c>
      <c r="X859">
        <f>IFERROR(VLOOKUP(VALUE(D859),DiseaseList!$A$2:$C$30000,3,FALSE),0)</f>
        <v>0</v>
      </c>
      <c r="Y859">
        <f>IF(ISERROR(MATCH(D859,'target HGNC ID'!$B$2:$B$30000,0)),0,1)</f>
        <v>0</v>
      </c>
    </row>
    <row r="860" spans="1:25" x14ac:dyDescent="0.25">
      <c r="A860" s="12" t="s">
        <v>822</v>
      </c>
      <c r="B860" s="12">
        <v>6885</v>
      </c>
      <c r="C860" t="s">
        <v>1286</v>
      </c>
      <c r="D860">
        <f t="shared" si="13"/>
        <v>27124</v>
      </c>
      <c r="E860">
        <v>0.71</v>
      </c>
      <c r="F860">
        <v>0</v>
      </c>
      <c r="G860">
        <v>0</v>
      </c>
      <c r="H860">
        <v>1</v>
      </c>
      <c r="I860">
        <v>29</v>
      </c>
      <c r="J860">
        <v>9</v>
      </c>
      <c r="K860">
        <v>20</v>
      </c>
      <c r="L860">
        <v>26893.615234379999</v>
      </c>
      <c r="M860">
        <v>233450</v>
      </c>
      <c r="N860">
        <v>2.2199999999999999E-6</v>
      </c>
      <c r="O860">
        <v>8.0354599999999995E-3</v>
      </c>
      <c r="P860">
        <v>-1.81185E-3</v>
      </c>
      <c r="Q860">
        <v>-2.78042E-3</v>
      </c>
      <c r="R860">
        <v>-1.2997200000000001E-3</v>
      </c>
      <c r="S860">
        <v>358525</v>
      </c>
      <c r="T860">
        <v>207715</v>
      </c>
      <c r="U860">
        <v>150810</v>
      </c>
      <c r="V860" t="s">
        <v>2314</v>
      </c>
      <c r="W860">
        <f>IF(ISERROR(MATCH(VALUE(D860),'essen ID'!$A$1:$A$30000,0)),0,1)</f>
        <v>0</v>
      </c>
      <c r="X860">
        <f>IFERROR(VLOOKUP(VALUE(D860),DiseaseList!$A$2:$C$30000,3,FALSE),0)</f>
        <v>0</v>
      </c>
      <c r="Y860">
        <f>IF(ISERROR(MATCH(D860,'target HGNC ID'!$B$2:$B$30000,0)),0,1)</f>
        <v>0</v>
      </c>
    </row>
    <row r="861" spans="1:25" x14ac:dyDescent="0.25">
      <c r="A861" s="12" t="s">
        <v>1728</v>
      </c>
      <c r="B861" s="12">
        <v>7094</v>
      </c>
      <c r="C861" t="s">
        <v>1094</v>
      </c>
      <c r="D861">
        <f t="shared" si="13"/>
        <v>3737</v>
      </c>
      <c r="E861">
        <v>0</v>
      </c>
      <c r="F861">
        <v>0</v>
      </c>
      <c r="G861">
        <v>1</v>
      </c>
      <c r="H861">
        <v>0</v>
      </c>
      <c r="I861">
        <v>3</v>
      </c>
      <c r="J861">
        <v>1</v>
      </c>
      <c r="K861">
        <v>2</v>
      </c>
      <c r="L861">
        <v>480.93804932</v>
      </c>
      <c r="M861">
        <v>4768</v>
      </c>
      <c r="N861">
        <v>2.21E-6</v>
      </c>
      <c r="O861">
        <v>3.6532399999999999E-3</v>
      </c>
      <c r="P861">
        <v>-6.5799999999999997E-6</v>
      </c>
      <c r="Q861">
        <v>-2.62E-5</v>
      </c>
      <c r="R861">
        <v>2.79E-6</v>
      </c>
      <c r="S861">
        <v>629</v>
      </c>
      <c r="T861">
        <v>177</v>
      </c>
      <c r="U861">
        <v>452</v>
      </c>
      <c r="V861" t="s">
        <v>2314</v>
      </c>
      <c r="W861">
        <f>IF(ISERROR(MATCH(VALUE(D861),'essen ID'!$A$1:$A$30000,0)),0,1)</f>
        <v>0</v>
      </c>
      <c r="X861">
        <f>IFERROR(VLOOKUP(VALUE(D861),DiseaseList!$A$2:$C$30000,3,FALSE),0)</f>
        <v>0</v>
      </c>
      <c r="Y861">
        <f>IF(ISERROR(MATCH(D861,'target HGNC ID'!$B$2:$B$30000,0)),0,1)</f>
        <v>0</v>
      </c>
    </row>
    <row r="862" spans="1:25" x14ac:dyDescent="0.25">
      <c r="A862" s="12" t="s">
        <v>2008</v>
      </c>
      <c r="B862" s="12">
        <v>10010</v>
      </c>
      <c r="C862" t="s">
        <v>1688</v>
      </c>
      <c r="D862">
        <f t="shared" si="13"/>
        <v>8125</v>
      </c>
      <c r="E862">
        <v>0</v>
      </c>
      <c r="F862">
        <v>0</v>
      </c>
      <c r="G862">
        <v>0.59</v>
      </c>
      <c r="H862">
        <v>0.48</v>
      </c>
      <c r="I862">
        <v>5</v>
      </c>
      <c r="J862">
        <v>3</v>
      </c>
      <c r="K862">
        <v>2</v>
      </c>
      <c r="L862">
        <v>12507.35351562</v>
      </c>
      <c r="M862">
        <v>65369</v>
      </c>
      <c r="N862">
        <v>2.21E-6</v>
      </c>
      <c r="O862">
        <v>1.4003799999999999E-3</v>
      </c>
      <c r="P862">
        <v>-4.1529999999999997E-5</v>
      </c>
      <c r="Q862">
        <v>-4.0139999999999999E-5</v>
      </c>
      <c r="R862">
        <v>-3.5349999999999999E-5</v>
      </c>
      <c r="S862">
        <v>417</v>
      </c>
      <c r="T862">
        <v>210</v>
      </c>
      <c r="U862">
        <v>207</v>
      </c>
      <c r="V862" t="s">
        <v>2314</v>
      </c>
      <c r="W862">
        <f>IF(ISERROR(MATCH(VALUE(D862),'essen ID'!$A$1:$A$30000,0)),0,1)</f>
        <v>0</v>
      </c>
      <c r="X862">
        <f>IFERROR(VLOOKUP(VALUE(D862),DiseaseList!$A$2:$C$30000,3,FALSE),0)</f>
        <v>0</v>
      </c>
      <c r="Y862">
        <f>IF(ISERROR(MATCH(D862,'target HGNC ID'!$B$2:$B$30000,0)),0,1)</f>
        <v>0</v>
      </c>
    </row>
    <row r="863" spans="1:25" x14ac:dyDescent="0.25">
      <c r="A863" s="12" t="s">
        <v>1503</v>
      </c>
      <c r="B863" s="12">
        <v>4137</v>
      </c>
      <c r="C863" t="s">
        <v>379</v>
      </c>
      <c r="D863">
        <f t="shared" si="13"/>
        <v>5757</v>
      </c>
      <c r="E863">
        <v>0</v>
      </c>
      <c r="F863">
        <v>1</v>
      </c>
      <c r="G863">
        <v>0</v>
      </c>
      <c r="H863">
        <v>0</v>
      </c>
      <c r="I863">
        <v>2</v>
      </c>
      <c r="J863">
        <v>0</v>
      </c>
      <c r="K863">
        <v>2</v>
      </c>
      <c r="L863">
        <v>6369.4511718800004</v>
      </c>
      <c r="M863">
        <v>34720</v>
      </c>
      <c r="N863">
        <v>2.21E-6</v>
      </c>
      <c r="O863">
        <v>2.67753E-3</v>
      </c>
      <c r="P863">
        <v>-3.4209999999999999E-5</v>
      </c>
      <c r="Q863">
        <v>-2.105E-5</v>
      </c>
      <c r="R863">
        <v>0</v>
      </c>
      <c r="S863">
        <v>0</v>
      </c>
      <c r="T863">
        <v>0</v>
      </c>
      <c r="U863">
        <v>0</v>
      </c>
      <c r="V863" t="s">
        <v>2314</v>
      </c>
      <c r="W863">
        <f>IF(ISERROR(MATCH(VALUE(D863),'essen ID'!$A$1:$A$30000,0)),0,1)</f>
        <v>0</v>
      </c>
      <c r="X863">
        <f>IFERROR(VLOOKUP(VALUE(D863),DiseaseList!$A$2:$C$30000,3,FALSE),0)</f>
        <v>0</v>
      </c>
      <c r="Y863">
        <f>IF(ISERROR(MATCH(D863,'target HGNC ID'!$B$2:$B$30000,0)),0,1)</f>
        <v>0</v>
      </c>
    </row>
    <row r="864" spans="1:25" x14ac:dyDescent="0.25">
      <c r="A864" s="12" t="s">
        <v>1503</v>
      </c>
      <c r="B864" s="12">
        <v>4137</v>
      </c>
      <c r="C864" t="s">
        <v>380</v>
      </c>
      <c r="D864">
        <f t="shared" si="13"/>
        <v>10076</v>
      </c>
      <c r="E864">
        <v>0</v>
      </c>
      <c r="F864">
        <v>1</v>
      </c>
      <c r="G864">
        <v>0</v>
      </c>
      <c r="H864">
        <v>0</v>
      </c>
      <c r="I864">
        <v>3</v>
      </c>
      <c r="J864">
        <v>0</v>
      </c>
      <c r="K864">
        <v>3</v>
      </c>
      <c r="L864">
        <v>0</v>
      </c>
      <c r="M864">
        <v>0</v>
      </c>
      <c r="N864">
        <v>2.2199999999999999E-6</v>
      </c>
      <c r="O864">
        <v>6.2158600000000001E-3</v>
      </c>
      <c r="P864">
        <v>-7.6979999999999998E-5</v>
      </c>
      <c r="Q864">
        <v>-3.6430000000000002E-5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f>IF(ISERROR(MATCH(VALUE(D864),'essen ID'!$A$1:$A$30000,0)),0,1)</f>
        <v>0</v>
      </c>
      <c r="X864">
        <f>IFERROR(VLOOKUP(VALUE(D864),DiseaseList!$A$2:$C$30000,3,FALSE),0)</f>
        <v>0</v>
      </c>
      <c r="Y864">
        <f>IF(ISERROR(MATCH(D864,'target HGNC ID'!$B$2:$B$30000,0)),0,1)</f>
        <v>0</v>
      </c>
    </row>
    <row r="865" spans="1:25" x14ac:dyDescent="0.25">
      <c r="A865" s="12" t="s">
        <v>2009</v>
      </c>
      <c r="B865" s="12">
        <v>6900</v>
      </c>
      <c r="C865" t="s">
        <v>1635</v>
      </c>
      <c r="D865">
        <f t="shared" si="13"/>
        <v>3055</v>
      </c>
      <c r="E865">
        <v>0</v>
      </c>
      <c r="F865">
        <v>0</v>
      </c>
      <c r="G865">
        <v>0</v>
      </c>
      <c r="H865">
        <v>1</v>
      </c>
      <c r="I865">
        <v>10</v>
      </c>
      <c r="J865">
        <v>2</v>
      </c>
      <c r="K865">
        <v>8</v>
      </c>
      <c r="L865">
        <v>8570.7089843800004</v>
      </c>
      <c r="M865">
        <v>85092</v>
      </c>
      <c r="N865">
        <v>2.2199999999999999E-6</v>
      </c>
      <c r="O865">
        <v>1.483633E-2</v>
      </c>
      <c r="P865">
        <v>-3.9005000000000002E-4</v>
      </c>
      <c r="Q865">
        <v>-3.8278999999999999E-4</v>
      </c>
      <c r="R865">
        <v>-1.7359E-4</v>
      </c>
      <c r="S865">
        <v>19414</v>
      </c>
      <c r="T865">
        <v>13557</v>
      </c>
      <c r="U865">
        <v>5857</v>
      </c>
      <c r="V865" t="s">
        <v>2314</v>
      </c>
      <c r="W865">
        <f>IF(ISERROR(MATCH(VALUE(D865),'essen ID'!$A$1:$A$30000,0)),0,1)</f>
        <v>1</v>
      </c>
      <c r="X865">
        <f>IFERROR(VLOOKUP(VALUE(D865),DiseaseList!$A$2:$C$30000,3,FALSE),0)</f>
        <v>0</v>
      </c>
      <c r="Y865">
        <f>IF(ISERROR(MATCH(D865,'target HGNC ID'!$B$2:$B$30000,0)),0,1)</f>
        <v>1</v>
      </c>
    </row>
    <row r="866" spans="1:25" x14ac:dyDescent="0.25">
      <c r="A866" s="12" t="s">
        <v>943</v>
      </c>
      <c r="B866" s="12">
        <v>2783</v>
      </c>
      <c r="C866" t="s">
        <v>381</v>
      </c>
      <c r="D866">
        <f t="shared" si="13"/>
        <v>5770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0</v>
      </c>
      <c r="M866">
        <v>0</v>
      </c>
      <c r="N866">
        <v>2.2199999999999999E-6</v>
      </c>
      <c r="O866">
        <v>1.6996100000000001E-3</v>
      </c>
      <c r="P866">
        <v>-8.5499999999999995E-6</v>
      </c>
      <c r="Q866">
        <v>-3.7400000000000002E-6</v>
      </c>
      <c r="R866">
        <v>0</v>
      </c>
      <c r="S866">
        <v>0</v>
      </c>
      <c r="T866">
        <v>0</v>
      </c>
      <c r="U866">
        <v>0</v>
      </c>
      <c r="V866">
        <v>0</v>
      </c>
      <c r="W866">
        <f>IF(ISERROR(MATCH(VALUE(D866),'essen ID'!$A$1:$A$30000,0)),0,1)</f>
        <v>1</v>
      </c>
      <c r="X866">
        <f>IFERROR(VLOOKUP(VALUE(D866),DiseaseList!$A$2:$C$30000,3,FALSE),0)</f>
        <v>1</v>
      </c>
      <c r="Y866">
        <f>IF(ISERROR(MATCH(D866,'target HGNC ID'!$B$2:$B$30000,0)),0,1)</f>
        <v>1</v>
      </c>
    </row>
    <row r="867" spans="1:25" x14ac:dyDescent="0.25">
      <c r="A867" s="12" t="s">
        <v>930</v>
      </c>
      <c r="B867" s="12">
        <v>6909</v>
      </c>
      <c r="C867" t="s">
        <v>1400</v>
      </c>
      <c r="D867">
        <f t="shared" si="13"/>
        <v>3932</v>
      </c>
      <c r="E867">
        <v>1</v>
      </c>
      <c r="F867">
        <v>0</v>
      </c>
      <c r="G867">
        <v>0</v>
      </c>
      <c r="H867">
        <v>1</v>
      </c>
      <c r="I867">
        <v>15</v>
      </c>
      <c r="J867">
        <v>6</v>
      </c>
      <c r="K867">
        <v>9</v>
      </c>
      <c r="L867">
        <v>14311.895507810001</v>
      </c>
      <c r="M867">
        <v>108664</v>
      </c>
      <c r="N867">
        <v>2.2199999999999999E-6</v>
      </c>
      <c r="O867">
        <v>9.9804400000000001E-3</v>
      </c>
      <c r="P867">
        <v>-1.00274E-3</v>
      </c>
      <c r="Q867">
        <v>-6.7170000000000001E-4</v>
      </c>
      <c r="R867">
        <v>-9.2458999999999998E-4</v>
      </c>
      <c r="S867">
        <v>50039</v>
      </c>
      <c r="T867">
        <v>26692</v>
      </c>
      <c r="U867">
        <v>23347</v>
      </c>
      <c r="V867" t="s">
        <v>2314</v>
      </c>
      <c r="W867">
        <f>IF(ISERROR(MATCH(VALUE(D867),'essen ID'!$A$1:$A$30000,0)),0,1)</f>
        <v>0</v>
      </c>
      <c r="X867">
        <f>IFERROR(VLOOKUP(VALUE(D867),DiseaseList!$A$2:$C$30000,3,FALSE),0)</f>
        <v>0</v>
      </c>
      <c r="Y867">
        <f>IF(ISERROR(MATCH(D867,'target HGNC ID'!$B$2:$B$30000,0)),0,1)</f>
        <v>1</v>
      </c>
    </row>
    <row r="868" spans="1:25" x14ac:dyDescent="0.25">
      <c r="A868" s="12" t="s">
        <v>669</v>
      </c>
      <c r="B868" s="12">
        <v>3172</v>
      </c>
      <c r="C868" t="s">
        <v>1162</v>
      </c>
      <c r="D868">
        <f t="shared" si="13"/>
        <v>5786</v>
      </c>
      <c r="E868">
        <v>0</v>
      </c>
      <c r="F868">
        <v>0</v>
      </c>
      <c r="G868">
        <v>1</v>
      </c>
      <c r="H868">
        <v>0</v>
      </c>
      <c r="I868">
        <v>4</v>
      </c>
      <c r="J868">
        <v>1</v>
      </c>
      <c r="K868">
        <v>3</v>
      </c>
      <c r="L868">
        <v>213.91346741000001</v>
      </c>
      <c r="M868">
        <v>3782</v>
      </c>
      <c r="N868">
        <v>2.2199999999999999E-6</v>
      </c>
      <c r="O868">
        <v>1.552886E-2</v>
      </c>
      <c r="P868">
        <v>8.7800000000000006E-6</v>
      </c>
      <c r="Q868">
        <v>1.772E-5</v>
      </c>
      <c r="R868">
        <v>2.6699999999999998E-6</v>
      </c>
      <c r="S868">
        <v>39715</v>
      </c>
      <c r="T868">
        <v>13736</v>
      </c>
      <c r="U868">
        <v>25979</v>
      </c>
      <c r="V868" t="s">
        <v>2314</v>
      </c>
      <c r="W868">
        <f>IF(ISERROR(MATCH(VALUE(D868),'essen ID'!$A$1:$A$30000,0)),0,1)</f>
        <v>0</v>
      </c>
      <c r="X868">
        <f>IFERROR(VLOOKUP(VALUE(D868),DiseaseList!$A$2:$C$30000,3,FALSE),0)</f>
        <v>0</v>
      </c>
      <c r="Y868">
        <f>IF(ISERROR(MATCH(D868,'target HGNC ID'!$B$2:$B$30000,0)),0,1)</f>
        <v>0</v>
      </c>
    </row>
    <row r="869" spans="1:25" x14ac:dyDescent="0.25">
      <c r="A869" s="12" t="s">
        <v>995</v>
      </c>
      <c r="B869" s="12">
        <v>7015</v>
      </c>
      <c r="C869" t="s">
        <v>992</v>
      </c>
      <c r="D869">
        <f t="shared" si="13"/>
        <v>5782</v>
      </c>
      <c r="E869">
        <v>0</v>
      </c>
      <c r="F869">
        <v>1</v>
      </c>
      <c r="G869">
        <v>0</v>
      </c>
      <c r="H869">
        <v>0</v>
      </c>
      <c r="I869">
        <v>3</v>
      </c>
      <c r="J869">
        <v>2</v>
      </c>
      <c r="K869">
        <v>1</v>
      </c>
      <c r="L869">
        <v>20.835065839999999</v>
      </c>
      <c r="M869">
        <v>386</v>
      </c>
      <c r="N869">
        <v>2.21E-6</v>
      </c>
      <c r="O869">
        <v>1.376717E-2</v>
      </c>
      <c r="P869">
        <v>-4.6489999999999997E-5</v>
      </c>
      <c r="Q869">
        <v>-1.8600000000000001E-5</v>
      </c>
      <c r="R869">
        <v>-1.5630000000000001E-5</v>
      </c>
      <c r="S869">
        <v>353</v>
      </c>
      <c r="T869">
        <v>352</v>
      </c>
      <c r="U869">
        <v>1</v>
      </c>
      <c r="V869" t="s">
        <v>2314</v>
      </c>
      <c r="W869">
        <f>IF(ISERROR(MATCH(VALUE(D869),'essen ID'!$A$1:$A$30000,0)),0,1)</f>
        <v>0</v>
      </c>
      <c r="X869">
        <f>IFERROR(VLOOKUP(VALUE(D869),DiseaseList!$A$2:$C$30000,3,FALSE),0)</f>
        <v>0</v>
      </c>
      <c r="Y869">
        <f>IF(ISERROR(MATCH(D869,'target HGNC ID'!$B$2:$B$30000,0)),0,1)</f>
        <v>0</v>
      </c>
    </row>
    <row r="870" spans="1:25" x14ac:dyDescent="0.25">
      <c r="A870" s="12" t="s">
        <v>995</v>
      </c>
      <c r="B870" s="12">
        <v>7015</v>
      </c>
      <c r="C870" t="s">
        <v>1731</v>
      </c>
      <c r="D870">
        <f t="shared" si="13"/>
        <v>1398</v>
      </c>
      <c r="E870">
        <v>1</v>
      </c>
      <c r="F870">
        <v>0</v>
      </c>
      <c r="G870">
        <v>0</v>
      </c>
      <c r="H870">
        <v>1</v>
      </c>
      <c r="I870">
        <v>17</v>
      </c>
      <c r="J870">
        <v>6</v>
      </c>
      <c r="K870">
        <v>11</v>
      </c>
      <c r="L870">
        <v>4831.0659179699996</v>
      </c>
      <c r="M870">
        <v>56981</v>
      </c>
      <c r="N870">
        <v>2.2199999999999999E-6</v>
      </c>
      <c r="O870">
        <v>2.7660779999999999E-2</v>
      </c>
      <c r="P870">
        <v>-9.4989E-4</v>
      </c>
      <c r="Q870">
        <v>-7.3651000000000001E-4</v>
      </c>
      <c r="R870">
        <v>-7.9387000000000001E-4</v>
      </c>
      <c r="S870">
        <v>292055</v>
      </c>
      <c r="T870">
        <v>171281</v>
      </c>
      <c r="U870">
        <v>120774</v>
      </c>
      <c r="V870" t="s">
        <v>2314</v>
      </c>
      <c r="W870">
        <f>IF(ISERROR(MATCH(VALUE(D870),'essen ID'!$A$1:$A$30000,0)),0,1)</f>
        <v>1</v>
      </c>
      <c r="X870">
        <f>IFERROR(VLOOKUP(VALUE(D870),DiseaseList!$A$2:$C$30000,3,FALSE),0)</f>
        <v>0</v>
      </c>
      <c r="Y870">
        <f>IF(ISERROR(MATCH(D870,'target HGNC ID'!$B$2:$B$30000,0)),0,1)</f>
        <v>0</v>
      </c>
    </row>
    <row r="871" spans="1:25" x14ac:dyDescent="0.25">
      <c r="A871" s="12" t="s">
        <v>1056</v>
      </c>
      <c r="B871" s="12">
        <v>7031</v>
      </c>
      <c r="C871" t="s">
        <v>387</v>
      </c>
      <c r="D871">
        <f t="shared" si="13"/>
        <v>3611</v>
      </c>
      <c r="E871">
        <v>0</v>
      </c>
      <c r="F871">
        <v>0</v>
      </c>
      <c r="G871">
        <v>0</v>
      </c>
      <c r="H871">
        <v>1</v>
      </c>
      <c r="I871">
        <v>7</v>
      </c>
      <c r="J871">
        <v>4</v>
      </c>
      <c r="K871">
        <v>3</v>
      </c>
      <c r="L871">
        <v>6246.0541992199996</v>
      </c>
      <c r="M871">
        <v>40630</v>
      </c>
      <c r="N871">
        <v>2.21E-6</v>
      </c>
      <c r="O871">
        <v>1.9411700000000001E-3</v>
      </c>
      <c r="P871">
        <v>-8.9229999999999998E-5</v>
      </c>
      <c r="Q871">
        <v>-6.5510000000000001E-5</v>
      </c>
      <c r="R871">
        <v>-1.487E-5</v>
      </c>
      <c r="S871">
        <v>68802</v>
      </c>
      <c r="T871">
        <v>42031</v>
      </c>
      <c r="U871">
        <v>26771</v>
      </c>
      <c r="V871" t="s">
        <v>2314</v>
      </c>
      <c r="W871">
        <f>IF(ISERROR(MATCH(VALUE(D871),'essen ID'!$A$1:$A$30000,0)),0,1)</f>
        <v>1</v>
      </c>
      <c r="X871">
        <f>IFERROR(VLOOKUP(VALUE(D871),DiseaseList!$A$2:$C$30000,3,FALSE),0)</f>
        <v>0</v>
      </c>
      <c r="Y871">
        <f>IF(ISERROR(MATCH(D871,'target HGNC ID'!$B$2:$B$30000,0)),0,1)</f>
        <v>0</v>
      </c>
    </row>
    <row r="872" spans="1:25" x14ac:dyDescent="0.25">
      <c r="A872" s="12" t="s">
        <v>1139</v>
      </c>
      <c r="B872" s="12">
        <v>7032</v>
      </c>
      <c r="C872" t="s">
        <v>171</v>
      </c>
      <c r="D872">
        <f t="shared" si="13"/>
        <v>5837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3.9000000000000002E-7</v>
      </c>
      <c r="O872">
        <v>0</v>
      </c>
      <c r="P872">
        <v>-1.3210000000000001E-5</v>
      </c>
      <c r="Q872">
        <v>0</v>
      </c>
      <c r="R872">
        <v>-1.3879999999999999E-5</v>
      </c>
      <c r="S872">
        <v>0</v>
      </c>
      <c r="T872">
        <v>0</v>
      </c>
      <c r="U872">
        <v>0</v>
      </c>
      <c r="V872">
        <v>0</v>
      </c>
      <c r="W872">
        <f>IF(ISERROR(MATCH(VALUE(D872),'essen ID'!$A$1:$A$30000,0)),0,1)</f>
        <v>0</v>
      </c>
      <c r="X872">
        <f>IFERROR(VLOOKUP(VALUE(D872),DiseaseList!$A$2:$C$30000,3,FALSE),0)</f>
        <v>1</v>
      </c>
      <c r="Y872">
        <f>IF(ISERROR(MATCH(D872,'target HGNC ID'!$B$2:$B$30000,0)),0,1)</f>
        <v>1</v>
      </c>
    </row>
    <row r="873" spans="1:25" x14ac:dyDescent="0.25">
      <c r="A873" s="12" t="s">
        <v>994</v>
      </c>
      <c r="B873" s="12">
        <v>7040</v>
      </c>
      <c r="C873" t="s">
        <v>1639</v>
      </c>
      <c r="D873">
        <f t="shared" si="13"/>
        <v>5834</v>
      </c>
      <c r="E873">
        <v>0</v>
      </c>
      <c r="F873">
        <v>0</v>
      </c>
      <c r="G873">
        <v>0</v>
      </c>
      <c r="H873">
        <v>1</v>
      </c>
      <c r="I873">
        <v>2</v>
      </c>
      <c r="J873">
        <v>1</v>
      </c>
      <c r="K873">
        <v>1</v>
      </c>
      <c r="L873">
        <v>1450</v>
      </c>
      <c r="M873">
        <v>12007</v>
      </c>
      <c r="N873">
        <v>3.9000000000000002E-7</v>
      </c>
      <c r="O873">
        <v>0</v>
      </c>
      <c r="P873">
        <v>-2.128E-5</v>
      </c>
      <c r="Q873">
        <v>-1.4209999999999999E-5</v>
      </c>
      <c r="R873">
        <v>-2.7460000000000001E-5</v>
      </c>
      <c r="S873">
        <v>0</v>
      </c>
      <c r="T873">
        <v>0</v>
      </c>
      <c r="U873">
        <v>0</v>
      </c>
      <c r="V873">
        <v>0</v>
      </c>
      <c r="W873">
        <f>IF(ISERROR(MATCH(VALUE(D873),'essen ID'!$A$1:$A$30000,0)),0,1)</f>
        <v>0</v>
      </c>
      <c r="X873">
        <f>IFERROR(VLOOKUP(VALUE(D873),DiseaseList!$A$2:$C$30000,3,FALSE),0)</f>
        <v>0</v>
      </c>
      <c r="Y873">
        <f>IF(ISERROR(MATCH(D873,'target HGNC ID'!$B$2:$B$30000,0)),0,1)</f>
        <v>1</v>
      </c>
    </row>
    <row r="874" spans="1:25" x14ac:dyDescent="0.25">
      <c r="A874" s="12" t="s">
        <v>1692</v>
      </c>
      <c r="B874" s="12">
        <v>7046</v>
      </c>
      <c r="C874" t="s">
        <v>394</v>
      </c>
      <c r="D874">
        <f t="shared" si="13"/>
        <v>5621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1</v>
      </c>
      <c r="L874">
        <v>0</v>
      </c>
      <c r="M874">
        <v>0</v>
      </c>
      <c r="N874">
        <v>2.2199999999999999E-6</v>
      </c>
      <c r="O874">
        <v>2.9460000000000001E-4</v>
      </c>
      <c r="P874">
        <v>-8.5499999999999995E-6</v>
      </c>
      <c r="Q874">
        <v>-3.7400000000000002E-6</v>
      </c>
      <c r="R874">
        <v>0</v>
      </c>
      <c r="S874">
        <v>0</v>
      </c>
      <c r="T874">
        <v>0</v>
      </c>
      <c r="U874">
        <v>0</v>
      </c>
      <c r="V874">
        <v>0</v>
      </c>
      <c r="W874">
        <f>IF(ISERROR(MATCH(VALUE(D874),'essen ID'!$A$1:$A$30000,0)),0,1)</f>
        <v>0</v>
      </c>
      <c r="X874">
        <f>IFERROR(VLOOKUP(VALUE(D874),DiseaseList!$A$2:$C$30000,3,FALSE),0)</f>
        <v>1</v>
      </c>
      <c r="Y874">
        <f>IF(ISERROR(MATCH(D874,'target HGNC ID'!$B$2:$B$30000,0)),0,1)</f>
        <v>1</v>
      </c>
    </row>
    <row r="875" spans="1:25" x14ac:dyDescent="0.25">
      <c r="A875" s="12" t="s">
        <v>1696</v>
      </c>
      <c r="B875" s="12">
        <v>7048</v>
      </c>
      <c r="C875" t="s">
        <v>397</v>
      </c>
      <c r="D875">
        <f t="shared" si="13"/>
        <v>599</v>
      </c>
      <c r="E875">
        <v>0</v>
      </c>
      <c r="F875">
        <v>0</v>
      </c>
      <c r="G875">
        <v>1</v>
      </c>
      <c r="H875">
        <v>0</v>
      </c>
      <c r="I875">
        <v>12</v>
      </c>
      <c r="J875">
        <v>6</v>
      </c>
      <c r="K875">
        <v>6</v>
      </c>
      <c r="L875">
        <v>280.31344603999997</v>
      </c>
      <c r="M875">
        <v>7459</v>
      </c>
      <c r="N875">
        <v>2.21E-6</v>
      </c>
      <c r="O875">
        <v>1.1213600000000001E-3</v>
      </c>
      <c r="P875">
        <v>-5.0374000000000003E-4</v>
      </c>
      <c r="Q875">
        <v>-3.9313999999999999E-4</v>
      </c>
      <c r="R875">
        <v>-1.6861E-4</v>
      </c>
      <c r="S875">
        <v>94177</v>
      </c>
      <c r="T875">
        <v>47664</v>
      </c>
      <c r="U875">
        <v>46513</v>
      </c>
      <c r="V875" t="s">
        <v>2314</v>
      </c>
      <c r="W875">
        <f>IF(ISERROR(MATCH(VALUE(D875),'essen ID'!$A$1:$A$30000,0)),0,1)</f>
        <v>1</v>
      </c>
      <c r="X875">
        <f>IFERROR(VLOOKUP(VALUE(D875),DiseaseList!$A$2:$C$30000,3,FALSE),0)</f>
        <v>0</v>
      </c>
      <c r="Y875">
        <f>IF(ISERROR(MATCH(D875,'target HGNC ID'!$B$2:$B$30000,0)),0,1)</f>
        <v>0</v>
      </c>
    </row>
    <row r="876" spans="1:25" x14ac:dyDescent="0.25">
      <c r="A876" s="12" t="s">
        <v>1691</v>
      </c>
      <c r="B876" s="12">
        <v>7049</v>
      </c>
      <c r="C876" t="s">
        <v>1476</v>
      </c>
      <c r="D876">
        <f t="shared" si="13"/>
        <v>4170</v>
      </c>
      <c r="E876">
        <v>1</v>
      </c>
      <c r="F876">
        <v>0</v>
      </c>
      <c r="G876">
        <v>0</v>
      </c>
      <c r="H876">
        <v>1</v>
      </c>
      <c r="I876">
        <v>13</v>
      </c>
      <c r="J876">
        <v>8</v>
      </c>
      <c r="K876">
        <v>5</v>
      </c>
      <c r="L876">
        <v>3145.1520996099998</v>
      </c>
      <c r="M876">
        <v>41639</v>
      </c>
      <c r="N876">
        <v>2.21E-6</v>
      </c>
      <c r="O876">
        <v>3.5433999999999999E-3</v>
      </c>
      <c r="P876">
        <v>-7.8834E-4</v>
      </c>
      <c r="Q876">
        <v>-2.9217000000000002E-4</v>
      </c>
      <c r="R876">
        <v>-3.1169999999999999E-4</v>
      </c>
      <c r="S876">
        <v>88823</v>
      </c>
      <c r="T876">
        <v>44533</v>
      </c>
      <c r="U876">
        <v>44290</v>
      </c>
      <c r="V876" t="s">
        <v>2314</v>
      </c>
      <c r="W876">
        <f>IF(ISERROR(MATCH(VALUE(D876),'essen ID'!$A$1:$A$30000,0)),0,1)</f>
        <v>1</v>
      </c>
      <c r="X876">
        <f>IFERROR(VLOOKUP(VALUE(D876),DiseaseList!$A$2:$C$30000,3,FALSE),0)</f>
        <v>0</v>
      </c>
      <c r="Y876">
        <f>IF(ISERROR(MATCH(D876,'target HGNC ID'!$B$2:$B$30000,0)),0,1)</f>
        <v>0</v>
      </c>
    </row>
    <row r="877" spans="1:25" x14ac:dyDescent="0.25">
      <c r="A877" s="12" t="s">
        <v>1568</v>
      </c>
      <c r="B877" s="12">
        <v>9093</v>
      </c>
      <c r="C877" t="s">
        <v>399</v>
      </c>
      <c r="D877">
        <f t="shared" si="13"/>
        <v>607</v>
      </c>
      <c r="E877">
        <v>0</v>
      </c>
      <c r="F877">
        <v>0</v>
      </c>
      <c r="G877">
        <v>0.52</v>
      </c>
      <c r="H877">
        <v>0.46</v>
      </c>
      <c r="I877">
        <v>3</v>
      </c>
      <c r="J877">
        <v>1</v>
      </c>
      <c r="K877">
        <v>2</v>
      </c>
      <c r="L877">
        <v>1501.21838379</v>
      </c>
      <c r="M877">
        <v>9057</v>
      </c>
      <c r="N877">
        <v>2.2199999999999999E-6</v>
      </c>
      <c r="O877">
        <v>1.2235380000000001E-2</v>
      </c>
      <c r="P877">
        <v>-4.2129999999999998E-5</v>
      </c>
      <c r="Q877">
        <v>-2.741E-5</v>
      </c>
      <c r="R877">
        <v>-2.2140000000000001E-5</v>
      </c>
      <c r="S877">
        <v>0</v>
      </c>
      <c r="T877">
        <v>0</v>
      </c>
      <c r="U877">
        <v>0</v>
      </c>
      <c r="V877" t="s">
        <v>2314</v>
      </c>
      <c r="W877">
        <f>IF(ISERROR(MATCH(VALUE(D877),'essen ID'!$A$1:$A$30000,0)),0,1)</f>
        <v>0</v>
      </c>
      <c r="X877">
        <f>IFERROR(VLOOKUP(VALUE(D877),DiseaseList!$A$2:$C$30000,3,FALSE),0)</f>
        <v>0</v>
      </c>
      <c r="Y877">
        <f>IF(ISERROR(MATCH(D877,'target HGNC ID'!$B$2:$B$30000,0)),0,1)</f>
        <v>0</v>
      </c>
    </row>
    <row r="878" spans="1:25" x14ac:dyDescent="0.25">
      <c r="A878" s="12" t="s">
        <v>1239</v>
      </c>
      <c r="B878" s="12">
        <v>10499</v>
      </c>
      <c r="C878" t="s">
        <v>400</v>
      </c>
      <c r="D878">
        <f t="shared" si="13"/>
        <v>26108</v>
      </c>
      <c r="E878">
        <v>0</v>
      </c>
      <c r="F878">
        <v>1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0</v>
      </c>
      <c r="M878">
        <v>0</v>
      </c>
      <c r="N878">
        <v>2.2199999999999999E-6</v>
      </c>
      <c r="O878">
        <v>8.8130999999999995E-4</v>
      </c>
      <c r="P878">
        <v>-8.5499999999999995E-6</v>
      </c>
      <c r="Q878">
        <v>-5.5600000000000001E-6</v>
      </c>
      <c r="R878">
        <v>0</v>
      </c>
      <c r="S878">
        <v>0</v>
      </c>
      <c r="T878">
        <v>0</v>
      </c>
      <c r="U878">
        <v>0</v>
      </c>
      <c r="V878">
        <v>0</v>
      </c>
      <c r="W878">
        <f>IF(ISERROR(MATCH(VALUE(D878),'essen ID'!$A$1:$A$30000,0)),0,1)</f>
        <v>0</v>
      </c>
      <c r="X878">
        <f>IFERROR(VLOOKUP(VALUE(D878),DiseaseList!$A$2:$C$30000,3,FALSE),0)</f>
        <v>0</v>
      </c>
      <c r="Y878">
        <f>IF(ISERROR(MATCH(D878,'target HGNC ID'!$B$2:$B$30000,0)),0,1)</f>
        <v>0</v>
      </c>
    </row>
    <row r="879" spans="1:25" x14ac:dyDescent="0.25">
      <c r="A879" s="12" t="s">
        <v>1095</v>
      </c>
      <c r="B879" s="12">
        <v>30851</v>
      </c>
      <c r="C879" t="s">
        <v>2238</v>
      </c>
      <c r="D879">
        <f t="shared" si="13"/>
        <v>5868</v>
      </c>
      <c r="E879">
        <v>0</v>
      </c>
      <c r="F879">
        <v>1</v>
      </c>
      <c r="G879">
        <v>0</v>
      </c>
      <c r="H879">
        <v>0</v>
      </c>
      <c r="I879">
        <v>3</v>
      </c>
      <c r="J879">
        <v>2</v>
      </c>
      <c r="K879">
        <v>1</v>
      </c>
      <c r="L879">
        <v>2064.9211425799999</v>
      </c>
      <c r="M879">
        <v>19266</v>
      </c>
      <c r="N879">
        <v>2.21E-6</v>
      </c>
      <c r="O879">
        <v>4.8097599999999997E-3</v>
      </c>
      <c r="P879">
        <v>-4.7689999999999999E-5</v>
      </c>
      <c r="Q879">
        <v>-1.891E-5</v>
      </c>
      <c r="R879">
        <v>-5.431E-5</v>
      </c>
      <c r="S879">
        <v>553</v>
      </c>
      <c r="T879">
        <v>496</v>
      </c>
      <c r="U879">
        <v>57</v>
      </c>
      <c r="V879" t="s">
        <v>2314</v>
      </c>
      <c r="W879">
        <f>IF(ISERROR(MATCH(VALUE(D879),'essen ID'!$A$1:$A$30000,0)),0,1)</f>
        <v>0</v>
      </c>
      <c r="X879">
        <f>IFERROR(VLOOKUP(VALUE(D879),DiseaseList!$A$2:$C$30000,3,FALSE),0)</f>
        <v>0</v>
      </c>
      <c r="Y879">
        <f>IF(ISERROR(MATCH(D879,'target HGNC ID'!$B$2:$B$30000,0)),0,1)</f>
        <v>0</v>
      </c>
    </row>
    <row r="880" spans="1:25" x14ac:dyDescent="0.25">
      <c r="A880" s="12" t="s">
        <v>571</v>
      </c>
      <c r="B880" s="12">
        <v>114609</v>
      </c>
      <c r="C880" t="s">
        <v>937</v>
      </c>
      <c r="D880">
        <f t="shared" si="13"/>
        <v>2664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3.9000000000000002E-7</v>
      </c>
      <c r="O880">
        <v>0</v>
      </c>
      <c r="P880">
        <v>-8.5499999999999995E-6</v>
      </c>
      <c r="Q880">
        <v>-6.1700000000000002E-6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f>IF(ISERROR(MATCH(VALUE(D880),'essen ID'!$A$1:$A$30000,0)),0,1)</f>
        <v>0</v>
      </c>
      <c r="X880">
        <f>IFERROR(VLOOKUP(VALUE(D880),DiseaseList!$A$2:$C$30000,3,FALSE),0)</f>
        <v>1</v>
      </c>
      <c r="Y880">
        <f>IF(ISERROR(MATCH(D880,'target HGNC ID'!$B$2:$B$30000,0)),0,1)</f>
        <v>0</v>
      </c>
    </row>
    <row r="881" spans="1:25" x14ac:dyDescent="0.25">
      <c r="A881" s="12" t="s">
        <v>570</v>
      </c>
      <c r="B881" s="12">
        <v>7097</v>
      </c>
      <c r="C881" t="s">
        <v>446</v>
      </c>
      <c r="D881">
        <f t="shared" si="13"/>
        <v>369</v>
      </c>
      <c r="E881">
        <v>0</v>
      </c>
      <c r="F881">
        <v>0</v>
      </c>
      <c r="G881">
        <v>0</v>
      </c>
      <c r="H881">
        <v>1</v>
      </c>
      <c r="I881">
        <v>4</v>
      </c>
      <c r="J881">
        <v>1</v>
      </c>
      <c r="K881">
        <v>3</v>
      </c>
      <c r="L881">
        <v>614.41998291000004</v>
      </c>
      <c r="M881">
        <v>7167</v>
      </c>
      <c r="N881">
        <v>2.2199999999999999E-6</v>
      </c>
      <c r="O881">
        <v>7.4902700000000003E-3</v>
      </c>
      <c r="P881">
        <v>9.1730000000000004E-5</v>
      </c>
      <c r="Q881">
        <v>-3.5970000000000003E-5</v>
      </c>
      <c r="R881">
        <v>5.9120000000000003E-5</v>
      </c>
      <c r="S881">
        <v>43555</v>
      </c>
      <c r="T881">
        <v>28839</v>
      </c>
      <c r="U881">
        <v>14716</v>
      </c>
      <c r="V881" t="s">
        <v>2314</v>
      </c>
      <c r="W881">
        <f>IF(ISERROR(MATCH(VALUE(D881),'essen ID'!$A$1:$A$30000,0)),0,1)</f>
        <v>1</v>
      </c>
      <c r="X881">
        <f>IFERROR(VLOOKUP(VALUE(D881),DiseaseList!$A$2:$C$30000,3,FALSE),0)</f>
        <v>0</v>
      </c>
      <c r="Y881">
        <f>IF(ISERROR(MATCH(D881,'target HGNC ID'!$B$2:$B$30000,0)),0,1)</f>
        <v>1</v>
      </c>
    </row>
    <row r="882" spans="1:25" x14ac:dyDescent="0.25">
      <c r="A882" s="12" t="s">
        <v>570</v>
      </c>
      <c r="B882" s="12">
        <v>7097</v>
      </c>
      <c r="C882" t="s">
        <v>433</v>
      </c>
      <c r="D882">
        <f t="shared" si="13"/>
        <v>4293</v>
      </c>
      <c r="E882">
        <v>0</v>
      </c>
      <c r="F882">
        <v>0</v>
      </c>
      <c r="G882">
        <v>0</v>
      </c>
      <c r="H882">
        <v>1</v>
      </c>
      <c r="I882">
        <v>6</v>
      </c>
      <c r="J882">
        <v>3</v>
      </c>
      <c r="K882">
        <v>3</v>
      </c>
      <c r="L882">
        <v>849.55010986000002</v>
      </c>
      <c r="M882">
        <v>9581</v>
      </c>
      <c r="N882">
        <v>2.21E-6</v>
      </c>
      <c r="O882">
        <v>8.3436999999999997E-4</v>
      </c>
      <c r="P882">
        <v>-6.0359999999999998E-5</v>
      </c>
      <c r="Q882">
        <v>-5.5059999999999998E-5</v>
      </c>
      <c r="R882">
        <v>4.1659999999999998E-5</v>
      </c>
      <c r="S882">
        <v>50742</v>
      </c>
      <c r="T882">
        <v>32080</v>
      </c>
      <c r="U882">
        <v>18662</v>
      </c>
      <c r="V882" t="s">
        <v>2314</v>
      </c>
      <c r="W882">
        <f>IF(ISERROR(MATCH(VALUE(D882),'essen ID'!$A$1:$A$30000,0)),0,1)</f>
        <v>0</v>
      </c>
      <c r="X882">
        <f>IFERROR(VLOOKUP(VALUE(D882),DiseaseList!$A$2:$C$30000,3,FALSE),0)</f>
        <v>0</v>
      </c>
      <c r="Y882">
        <f>IF(ISERROR(MATCH(D882,'target HGNC ID'!$B$2:$B$30000,0)),0,1)</f>
        <v>1</v>
      </c>
    </row>
    <row r="883" spans="1:25" x14ac:dyDescent="0.25">
      <c r="A883" s="12" t="s">
        <v>567</v>
      </c>
      <c r="B883" s="12">
        <v>7098</v>
      </c>
      <c r="C883" t="s">
        <v>963</v>
      </c>
      <c r="D883">
        <f t="shared" si="13"/>
        <v>56259</v>
      </c>
      <c r="E883">
        <v>0</v>
      </c>
      <c r="F883">
        <v>0</v>
      </c>
      <c r="G883">
        <v>0</v>
      </c>
      <c r="H883">
        <v>1</v>
      </c>
      <c r="I883">
        <v>7</v>
      </c>
      <c r="J883">
        <v>2</v>
      </c>
      <c r="K883">
        <v>5</v>
      </c>
      <c r="L883">
        <v>1275.1174316399999</v>
      </c>
      <c r="M883">
        <v>17754</v>
      </c>
      <c r="N883">
        <v>2.2199999999999999E-6</v>
      </c>
      <c r="O883">
        <v>3.1350900000000001E-3</v>
      </c>
      <c r="P883">
        <v>-1.083E-5</v>
      </c>
      <c r="Q883">
        <v>-1.6032000000000001E-4</v>
      </c>
      <c r="R883">
        <v>1.3740000000000001E-5</v>
      </c>
      <c r="S883">
        <v>3627</v>
      </c>
      <c r="T883">
        <v>2417</v>
      </c>
      <c r="U883">
        <v>1210</v>
      </c>
      <c r="V883" t="s">
        <v>2314</v>
      </c>
      <c r="W883">
        <f>IF(ISERROR(MATCH(VALUE(D883),'essen ID'!$A$1:$A$30000,0)),0,1)</f>
        <v>0</v>
      </c>
      <c r="X883">
        <f>IFERROR(VLOOKUP(VALUE(D883),DiseaseList!$A$2:$C$30000,3,FALSE),0)</f>
        <v>0</v>
      </c>
      <c r="Y883">
        <f>IF(ISERROR(MATCH(D883,'target HGNC ID'!$B$2:$B$30000,0)),0,1)</f>
        <v>0</v>
      </c>
    </row>
    <row r="884" spans="1:25" x14ac:dyDescent="0.25">
      <c r="A884" s="12" t="s">
        <v>568</v>
      </c>
      <c r="B884" s="12">
        <v>7099</v>
      </c>
      <c r="C884" t="s">
        <v>434</v>
      </c>
      <c r="D884">
        <f t="shared" si="13"/>
        <v>5058</v>
      </c>
      <c r="E884">
        <v>1</v>
      </c>
      <c r="F884">
        <v>0</v>
      </c>
      <c r="G884">
        <v>0</v>
      </c>
      <c r="H884">
        <v>1</v>
      </c>
      <c r="I884">
        <v>25</v>
      </c>
      <c r="J884">
        <v>8</v>
      </c>
      <c r="K884">
        <v>17</v>
      </c>
      <c r="L884">
        <v>18072.1953125</v>
      </c>
      <c r="M884">
        <v>136406</v>
      </c>
      <c r="N884">
        <v>2.2199999999999999E-6</v>
      </c>
      <c r="O884">
        <v>1.453167E-2</v>
      </c>
      <c r="P884">
        <v>-1.3153800000000001E-3</v>
      </c>
      <c r="Q884">
        <v>-1.6438500000000001E-3</v>
      </c>
      <c r="R884">
        <v>-7.8647999999999999E-4</v>
      </c>
      <c r="S884">
        <v>465634</v>
      </c>
      <c r="T884">
        <v>260591</v>
      </c>
      <c r="U884">
        <v>205043</v>
      </c>
      <c r="V884" t="s">
        <v>2314</v>
      </c>
      <c r="W884">
        <f>IF(ISERROR(MATCH(VALUE(D884),'essen ID'!$A$1:$A$30000,0)),0,1)</f>
        <v>0</v>
      </c>
      <c r="X884">
        <f>IFERROR(VLOOKUP(VALUE(D884),DiseaseList!$A$2:$C$30000,3,FALSE),0)</f>
        <v>0</v>
      </c>
      <c r="Y884">
        <f>IF(ISERROR(MATCH(D884,'target HGNC ID'!$B$2:$B$30000,0)),0,1)</f>
        <v>0</v>
      </c>
    </row>
    <row r="885" spans="1:25" x14ac:dyDescent="0.25">
      <c r="A885" s="12" t="s">
        <v>572</v>
      </c>
      <c r="B885" s="12">
        <v>10333</v>
      </c>
      <c r="C885" t="s">
        <v>1996</v>
      </c>
      <c r="D885">
        <f t="shared" si="13"/>
        <v>5810</v>
      </c>
      <c r="E885">
        <v>0</v>
      </c>
      <c r="F885">
        <v>1</v>
      </c>
      <c r="G885">
        <v>0</v>
      </c>
      <c r="H885">
        <v>0</v>
      </c>
      <c r="I885">
        <v>3</v>
      </c>
      <c r="J885">
        <v>1</v>
      </c>
      <c r="K885">
        <v>2</v>
      </c>
      <c r="L885">
        <v>23.062311170000001</v>
      </c>
      <c r="M885">
        <v>223</v>
      </c>
      <c r="N885">
        <v>2.2000000000000001E-6</v>
      </c>
      <c r="O885">
        <v>6.6790000000000003E-5</v>
      </c>
      <c r="P885">
        <v>-4.6699999999999997E-5</v>
      </c>
      <c r="Q885">
        <v>-3.7719999999999998E-5</v>
      </c>
      <c r="R885">
        <v>-4.1480000000000003E-5</v>
      </c>
      <c r="S885">
        <v>0</v>
      </c>
      <c r="T885">
        <v>0</v>
      </c>
      <c r="U885">
        <v>0</v>
      </c>
      <c r="V885" t="s">
        <v>2314</v>
      </c>
      <c r="W885">
        <f>IF(ISERROR(MATCH(VALUE(D885),'essen ID'!$A$1:$A$30000,0)),0,1)</f>
        <v>0</v>
      </c>
      <c r="X885">
        <f>IFERROR(VLOOKUP(VALUE(D885),DiseaseList!$A$2:$C$30000,3,FALSE),0)</f>
        <v>0</v>
      </c>
      <c r="Y885">
        <f>IF(ISERROR(MATCH(D885,'target HGNC ID'!$B$2:$B$30000,0)),0,1)</f>
        <v>0</v>
      </c>
    </row>
    <row r="886" spans="1:25" x14ac:dyDescent="0.25">
      <c r="A886" s="12" t="s">
        <v>573</v>
      </c>
      <c r="B886" s="12">
        <v>51284</v>
      </c>
      <c r="C886" t="s">
        <v>850</v>
      </c>
      <c r="D886">
        <f t="shared" si="13"/>
        <v>5884</v>
      </c>
      <c r="E886">
        <v>0</v>
      </c>
      <c r="F886">
        <v>0</v>
      </c>
      <c r="G886">
        <v>0</v>
      </c>
      <c r="H886">
        <v>1</v>
      </c>
      <c r="I886">
        <v>3</v>
      </c>
      <c r="J886">
        <v>2</v>
      </c>
      <c r="K886">
        <v>1</v>
      </c>
      <c r="L886">
        <v>62.263801569999998</v>
      </c>
      <c r="M886">
        <v>283</v>
      </c>
      <c r="N886">
        <v>2.2000000000000001E-6</v>
      </c>
      <c r="O886">
        <v>5.9089999999999998E-5</v>
      </c>
      <c r="P886">
        <v>-5.6570000000000002E-5</v>
      </c>
      <c r="Q886">
        <v>-1.891E-5</v>
      </c>
      <c r="R886">
        <v>-6.5489999999999998E-5</v>
      </c>
      <c r="S886">
        <v>62</v>
      </c>
      <c r="T886">
        <v>39</v>
      </c>
      <c r="U886">
        <v>23</v>
      </c>
      <c r="V886" t="s">
        <v>2314</v>
      </c>
      <c r="W886">
        <f>IF(ISERROR(MATCH(VALUE(D886),'essen ID'!$A$1:$A$30000,0)),0,1)</f>
        <v>1</v>
      </c>
      <c r="X886">
        <f>IFERROR(VLOOKUP(VALUE(D886),DiseaseList!$A$2:$C$30000,3,FALSE),0)</f>
        <v>0</v>
      </c>
      <c r="Y886">
        <f>IF(ISERROR(MATCH(D886,'target HGNC ID'!$B$2:$B$30000,0)),0,1)</f>
        <v>0</v>
      </c>
    </row>
    <row r="887" spans="1:25" x14ac:dyDescent="0.25">
      <c r="A887" s="12" t="s">
        <v>576</v>
      </c>
      <c r="B887" s="12">
        <v>54106</v>
      </c>
      <c r="C887" t="s">
        <v>1410</v>
      </c>
      <c r="D887">
        <f t="shared" si="13"/>
        <v>675</v>
      </c>
      <c r="E887">
        <v>1</v>
      </c>
      <c r="F887">
        <v>0</v>
      </c>
      <c r="G887">
        <v>0</v>
      </c>
      <c r="H887">
        <v>1</v>
      </c>
      <c r="I887">
        <v>3</v>
      </c>
      <c r="J887">
        <v>2</v>
      </c>
      <c r="K887">
        <v>1</v>
      </c>
      <c r="L887">
        <v>33.347988129999997</v>
      </c>
      <c r="M887">
        <v>230</v>
      </c>
      <c r="N887">
        <v>3.9000000000000002E-7</v>
      </c>
      <c r="O887">
        <v>0</v>
      </c>
      <c r="P887">
        <v>-5.8260000000000001E-5</v>
      </c>
      <c r="Q887">
        <v>-1.891E-5</v>
      </c>
      <c r="R887">
        <v>-7.4939999999999997E-5</v>
      </c>
      <c r="S887">
        <v>1</v>
      </c>
      <c r="T887">
        <v>1</v>
      </c>
      <c r="U887">
        <v>0</v>
      </c>
      <c r="V887">
        <v>0.54308062999999995</v>
      </c>
      <c r="W887">
        <f>IF(ISERROR(MATCH(VALUE(D887),'essen ID'!$A$1:$A$30000,0)),0,1)</f>
        <v>1</v>
      </c>
      <c r="X887">
        <f>IFERROR(VLOOKUP(VALUE(D887),DiseaseList!$A$2:$C$30000,3,FALSE),0)</f>
        <v>1</v>
      </c>
      <c r="Y887">
        <f>IF(ISERROR(MATCH(D887,'target HGNC ID'!$B$2:$B$30000,0)),0,1)</f>
        <v>0</v>
      </c>
    </row>
    <row r="888" spans="1:25" x14ac:dyDescent="0.25">
      <c r="A888" s="12" t="s">
        <v>578</v>
      </c>
      <c r="B888" s="12">
        <v>7124</v>
      </c>
      <c r="C888" t="s">
        <v>1411</v>
      </c>
      <c r="D888">
        <f t="shared" si="13"/>
        <v>5888</v>
      </c>
      <c r="E888">
        <v>0</v>
      </c>
      <c r="F888">
        <v>0</v>
      </c>
      <c r="G888">
        <v>1</v>
      </c>
      <c r="H888">
        <v>0</v>
      </c>
      <c r="I888">
        <v>3</v>
      </c>
      <c r="J888">
        <v>2</v>
      </c>
      <c r="K888">
        <v>1</v>
      </c>
      <c r="L888">
        <v>806.10864258000004</v>
      </c>
      <c r="M888">
        <v>7756</v>
      </c>
      <c r="N888">
        <v>3.9000000000000002E-7</v>
      </c>
      <c r="O888">
        <v>0</v>
      </c>
      <c r="P888">
        <v>-5.7779999999999999E-5</v>
      </c>
      <c r="Q888">
        <v>-1.8E-5</v>
      </c>
      <c r="R888">
        <v>-7.3230000000000002E-5</v>
      </c>
      <c r="S888">
        <v>1</v>
      </c>
      <c r="T888">
        <v>1</v>
      </c>
      <c r="U888">
        <v>0</v>
      </c>
      <c r="V888">
        <v>0.54308062999999995</v>
      </c>
      <c r="W888">
        <f>IF(ISERROR(MATCH(VALUE(D888),'essen ID'!$A$1:$A$30000,0)),0,1)</f>
        <v>1</v>
      </c>
      <c r="X888">
        <f>IFERROR(VLOOKUP(VALUE(D888),DiseaseList!$A$2:$C$30000,3,FALSE),0)</f>
        <v>1</v>
      </c>
      <c r="Y888">
        <f>IF(ISERROR(MATCH(D888,'target HGNC ID'!$B$2:$B$30000,0)),0,1)</f>
        <v>1</v>
      </c>
    </row>
    <row r="889" spans="1:25" x14ac:dyDescent="0.25">
      <c r="A889" s="12" t="s">
        <v>578</v>
      </c>
      <c r="B889" s="12">
        <v>7124</v>
      </c>
      <c r="C889" t="s">
        <v>1711</v>
      </c>
      <c r="D889">
        <f t="shared" si="13"/>
        <v>5883</v>
      </c>
      <c r="E889">
        <v>0</v>
      </c>
      <c r="F889">
        <v>0</v>
      </c>
      <c r="G889">
        <v>0</v>
      </c>
      <c r="H889">
        <v>1</v>
      </c>
      <c r="I889">
        <v>7</v>
      </c>
      <c r="J889">
        <v>5</v>
      </c>
      <c r="K889">
        <v>2</v>
      </c>
      <c r="L889">
        <v>6974.1044921900002</v>
      </c>
      <c r="M889">
        <v>51555</v>
      </c>
      <c r="N889">
        <v>2.21E-6</v>
      </c>
      <c r="O889">
        <v>7.5359999999999999E-4</v>
      </c>
      <c r="P889">
        <v>-1.7691000000000001E-4</v>
      </c>
      <c r="Q889">
        <v>-6.0139999999999997E-5</v>
      </c>
      <c r="R889">
        <v>1.4514000000000001E-4</v>
      </c>
      <c r="S889">
        <v>4345</v>
      </c>
      <c r="T889">
        <v>2768</v>
      </c>
      <c r="U889">
        <v>1577</v>
      </c>
      <c r="V889" t="s">
        <v>2314</v>
      </c>
      <c r="W889">
        <f>IF(ISERROR(MATCH(VALUE(D889),'essen ID'!$A$1:$A$30000,0)),0,1)</f>
        <v>1</v>
      </c>
      <c r="X889">
        <f>IFERROR(VLOOKUP(VALUE(D889),DiseaseList!$A$2:$C$30000,3,FALSE),0)</f>
        <v>0</v>
      </c>
      <c r="Y889">
        <f>IF(ISERROR(MATCH(D889,'target HGNC ID'!$B$2:$B$30000,0)),0,1)</f>
        <v>0</v>
      </c>
    </row>
    <row r="890" spans="1:25" x14ac:dyDescent="0.25">
      <c r="A890" s="12" t="s">
        <v>578</v>
      </c>
      <c r="B890" s="12">
        <v>7124</v>
      </c>
      <c r="C890" t="s">
        <v>1083</v>
      </c>
      <c r="D890">
        <f t="shared" si="13"/>
        <v>835</v>
      </c>
      <c r="E890">
        <v>0</v>
      </c>
      <c r="F890">
        <v>0</v>
      </c>
      <c r="G890">
        <v>0.48</v>
      </c>
      <c r="H890">
        <v>0.53</v>
      </c>
      <c r="I890">
        <v>3</v>
      </c>
      <c r="J890">
        <v>1</v>
      </c>
      <c r="K890">
        <v>2</v>
      </c>
      <c r="L890">
        <v>182.86959838999999</v>
      </c>
      <c r="M890">
        <v>1012</v>
      </c>
      <c r="N890">
        <v>2.21E-6</v>
      </c>
      <c r="O890">
        <v>2.5691000000000001E-4</v>
      </c>
      <c r="P890">
        <v>-4.5739999999999999E-5</v>
      </c>
      <c r="Q890">
        <v>-3.4690000000000002E-5</v>
      </c>
      <c r="R890">
        <v>-3.6749999999999999E-5</v>
      </c>
      <c r="S890">
        <v>0</v>
      </c>
      <c r="T890">
        <v>0</v>
      </c>
      <c r="U890">
        <v>0</v>
      </c>
      <c r="V890" t="s">
        <v>2314</v>
      </c>
      <c r="W890">
        <f>IF(ISERROR(MATCH(VALUE(D890),'essen ID'!$A$1:$A$30000,0)),0,1)</f>
        <v>1</v>
      </c>
      <c r="X890">
        <f>IFERROR(VLOOKUP(VALUE(D890),DiseaseList!$A$2:$C$30000,3,FALSE),0)</f>
        <v>0</v>
      </c>
      <c r="Y890">
        <f>IF(ISERROR(MATCH(D890,'target HGNC ID'!$B$2:$B$30000,0)),0,1)</f>
        <v>0</v>
      </c>
    </row>
    <row r="891" spans="1:25" x14ac:dyDescent="0.25">
      <c r="A891" s="12" t="s">
        <v>578</v>
      </c>
      <c r="B891" s="12">
        <v>7124</v>
      </c>
      <c r="C891" t="s">
        <v>1084</v>
      </c>
      <c r="D891">
        <f t="shared" si="13"/>
        <v>8738</v>
      </c>
      <c r="E891">
        <v>0</v>
      </c>
      <c r="F891">
        <v>1</v>
      </c>
      <c r="G891">
        <v>0</v>
      </c>
      <c r="H891">
        <v>0</v>
      </c>
      <c r="I891">
        <v>4</v>
      </c>
      <c r="J891">
        <v>0</v>
      </c>
      <c r="K891">
        <v>4</v>
      </c>
      <c r="L891">
        <v>1603.0578613299999</v>
      </c>
      <c r="M891">
        <v>12626</v>
      </c>
      <c r="N891">
        <v>2.21E-6</v>
      </c>
      <c r="O891">
        <v>2.1188299999999999E-3</v>
      </c>
      <c r="P891">
        <v>-1.3684999999999999E-4</v>
      </c>
      <c r="Q891">
        <v>-5.749E-5</v>
      </c>
      <c r="R891">
        <v>0</v>
      </c>
      <c r="S891">
        <v>0</v>
      </c>
      <c r="T891">
        <v>0</v>
      </c>
      <c r="U891">
        <v>0</v>
      </c>
      <c r="V891" t="s">
        <v>2314</v>
      </c>
      <c r="W891">
        <f>IF(ISERROR(MATCH(VALUE(D891),'essen ID'!$A$1:$A$30000,0)),0,1)</f>
        <v>1</v>
      </c>
      <c r="X891">
        <f>IFERROR(VLOOKUP(VALUE(D891),DiseaseList!$A$2:$C$30000,3,FALSE),0)</f>
        <v>1</v>
      </c>
      <c r="Y891">
        <f>IF(ISERROR(MATCH(D891,'target HGNC ID'!$B$2:$B$30000,0)),0,1)</f>
        <v>0</v>
      </c>
    </row>
    <row r="892" spans="1:25" x14ac:dyDescent="0.25">
      <c r="A892" s="12" t="s">
        <v>2010</v>
      </c>
      <c r="B892" s="12">
        <v>4049</v>
      </c>
      <c r="C892" t="s">
        <v>2027</v>
      </c>
      <c r="D892">
        <f t="shared" si="13"/>
        <v>55333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2.21E-6</v>
      </c>
      <c r="O892">
        <v>4.5406999999999999E-4</v>
      </c>
      <c r="P892">
        <v>-1.3210000000000001E-5</v>
      </c>
      <c r="Q892">
        <v>0</v>
      </c>
      <c r="R892">
        <v>-1.3879999999999999E-5</v>
      </c>
      <c r="S892">
        <v>0</v>
      </c>
      <c r="T892">
        <v>0</v>
      </c>
      <c r="U892">
        <v>0</v>
      </c>
      <c r="V892" t="s">
        <v>2314</v>
      </c>
      <c r="W892">
        <f>IF(ISERROR(MATCH(VALUE(D892),'essen ID'!$A$1:$A$30000,0)),0,1)</f>
        <v>0</v>
      </c>
      <c r="X892">
        <f>IFERROR(VLOOKUP(VALUE(D892),DiseaseList!$A$2:$C$30000,3,FALSE),0)</f>
        <v>0</v>
      </c>
      <c r="Y892">
        <f>IF(ISERROR(MATCH(D892,'target HGNC ID'!$B$2:$B$30000,0)),0,1)</f>
        <v>0</v>
      </c>
    </row>
    <row r="893" spans="1:25" x14ac:dyDescent="0.25">
      <c r="A893" s="12" t="s">
        <v>1276</v>
      </c>
      <c r="B893" s="12">
        <v>7132</v>
      </c>
      <c r="C893" t="s">
        <v>1677</v>
      </c>
      <c r="D893">
        <f t="shared" si="13"/>
        <v>10928</v>
      </c>
      <c r="E893">
        <v>0</v>
      </c>
      <c r="F893">
        <v>0</v>
      </c>
      <c r="G893">
        <v>0</v>
      </c>
      <c r="H893">
        <v>1</v>
      </c>
      <c r="I893">
        <v>7</v>
      </c>
      <c r="J893">
        <v>1</v>
      </c>
      <c r="K893">
        <v>6</v>
      </c>
      <c r="L893">
        <v>5785.7099609400002</v>
      </c>
      <c r="M893">
        <v>40886</v>
      </c>
      <c r="N893">
        <v>2.2199999999999999E-6</v>
      </c>
      <c r="O893">
        <v>6.3038499999999997E-3</v>
      </c>
      <c r="P893">
        <v>-2.9726999999999998E-4</v>
      </c>
      <c r="Q893">
        <v>-1.2114E-4</v>
      </c>
      <c r="R893">
        <v>-8.7360000000000004E-5</v>
      </c>
      <c r="S893">
        <v>1620</v>
      </c>
      <c r="T893">
        <v>718</v>
      </c>
      <c r="U893">
        <v>902</v>
      </c>
      <c r="V893" t="s">
        <v>2314</v>
      </c>
      <c r="W893">
        <f>IF(ISERROR(MATCH(VALUE(D893),'essen ID'!$A$1:$A$30000,0)),0,1)</f>
        <v>0</v>
      </c>
      <c r="X893">
        <f>IFERROR(VLOOKUP(VALUE(D893),DiseaseList!$A$2:$C$30000,3,FALSE),0)</f>
        <v>0</v>
      </c>
      <c r="Y893">
        <f>IF(ISERROR(MATCH(D893,'target HGNC ID'!$B$2:$B$30000,0)),0,1)</f>
        <v>0</v>
      </c>
    </row>
    <row r="894" spans="1:25" x14ac:dyDescent="0.25">
      <c r="A894" s="12" t="s">
        <v>1276</v>
      </c>
      <c r="B894" s="12">
        <v>7132</v>
      </c>
      <c r="C894" t="s">
        <v>1678</v>
      </c>
      <c r="D894">
        <f t="shared" si="13"/>
        <v>5898</v>
      </c>
      <c r="E894">
        <v>0</v>
      </c>
      <c r="F894">
        <v>0</v>
      </c>
      <c r="G894">
        <v>0</v>
      </c>
      <c r="H894">
        <v>1</v>
      </c>
      <c r="I894">
        <v>2</v>
      </c>
      <c r="J894">
        <v>1</v>
      </c>
      <c r="K894">
        <v>1</v>
      </c>
      <c r="L894">
        <v>1704.2435302700001</v>
      </c>
      <c r="M894">
        <v>9632</v>
      </c>
      <c r="N894">
        <v>2.21E-6</v>
      </c>
      <c r="O894">
        <v>4.5406999999999999E-4</v>
      </c>
      <c r="P894">
        <v>-1.696E-5</v>
      </c>
      <c r="Q894">
        <v>-1.239E-5</v>
      </c>
      <c r="R894">
        <v>-2.4879999999999999E-5</v>
      </c>
      <c r="S894">
        <v>1620</v>
      </c>
      <c r="T894">
        <v>718</v>
      </c>
      <c r="U894">
        <v>902</v>
      </c>
      <c r="V894" t="s">
        <v>2314</v>
      </c>
      <c r="W894">
        <f>IF(ISERROR(MATCH(VALUE(D894),'essen ID'!$A$1:$A$30000,0)),0,1)</f>
        <v>0</v>
      </c>
      <c r="X894">
        <f>IFERROR(VLOOKUP(VALUE(D894),DiseaseList!$A$2:$C$30000,3,FALSE),0)</f>
        <v>0</v>
      </c>
      <c r="Y894">
        <f>IF(ISERROR(MATCH(D894,'target HGNC ID'!$B$2:$B$30000,0)),0,1)</f>
        <v>0</v>
      </c>
    </row>
    <row r="895" spans="1:25" x14ac:dyDescent="0.25">
      <c r="A895" s="12" t="s">
        <v>1061</v>
      </c>
      <c r="B895" s="12">
        <v>7133</v>
      </c>
      <c r="C895" t="s">
        <v>1998</v>
      </c>
      <c r="D895">
        <f t="shared" si="13"/>
        <v>5902</v>
      </c>
      <c r="E895">
        <v>0</v>
      </c>
      <c r="F895">
        <v>1</v>
      </c>
      <c r="G895">
        <v>0</v>
      </c>
      <c r="H895">
        <v>0</v>
      </c>
      <c r="I895">
        <v>2</v>
      </c>
      <c r="J895">
        <v>0</v>
      </c>
      <c r="K895">
        <v>2</v>
      </c>
      <c r="L895">
        <v>0</v>
      </c>
      <c r="M895">
        <v>0</v>
      </c>
      <c r="N895">
        <v>2.2199999999999999E-6</v>
      </c>
      <c r="O895">
        <v>7.61E-6</v>
      </c>
      <c r="P895">
        <v>-3.4209999999999999E-5</v>
      </c>
      <c r="Q895">
        <v>-2.3470000000000001E-5</v>
      </c>
      <c r="R895">
        <v>0</v>
      </c>
      <c r="S895">
        <v>0</v>
      </c>
      <c r="T895">
        <v>0</v>
      </c>
      <c r="U895">
        <v>0</v>
      </c>
      <c r="V895">
        <v>1.7082716600000001</v>
      </c>
      <c r="W895">
        <f>IF(ISERROR(MATCH(VALUE(D895),'essen ID'!$A$1:$A$30000,0)),0,1)</f>
        <v>0</v>
      </c>
      <c r="X895">
        <f>IFERROR(VLOOKUP(VALUE(D895),DiseaseList!$A$2:$C$30000,3,FALSE),0)</f>
        <v>0</v>
      </c>
      <c r="Y895">
        <f>IF(ISERROR(MATCH(D895,'target HGNC ID'!$B$2:$B$30000,0)),0,1)</f>
        <v>0</v>
      </c>
    </row>
    <row r="896" spans="1:25" x14ac:dyDescent="0.25">
      <c r="A896" s="12" t="s">
        <v>1069</v>
      </c>
      <c r="B896" s="12">
        <v>8658</v>
      </c>
      <c r="C896" t="s">
        <v>1999</v>
      </c>
      <c r="D896">
        <f t="shared" si="13"/>
        <v>5905</v>
      </c>
      <c r="E896">
        <v>0</v>
      </c>
      <c r="F896">
        <v>1</v>
      </c>
      <c r="G896">
        <v>0</v>
      </c>
      <c r="H896">
        <v>0</v>
      </c>
      <c r="I896">
        <v>2</v>
      </c>
      <c r="J896">
        <v>2</v>
      </c>
      <c r="K896">
        <v>0</v>
      </c>
      <c r="L896">
        <v>0</v>
      </c>
      <c r="M896">
        <v>0</v>
      </c>
      <c r="N896">
        <v>2.2199999999999999E-6</v>
      </c>
      <c r="O896">
        <v>7.61E-6</v>
      </c>
      <c r="P896">
        <v>-5.2819999999999999E-5</v>
      </c>
      <c r="Q896">
        <v>0</v>
      </c>
      <c r="R896">
        <v>-5.5510000000000002E-5</v>
      </c>
      <c r="S896">
        <v>0</v>
      </c>
      <c r="T896">
        <v>0</v>
      </c>
      <c r="U896">
        <v>0</v>
      </c>
      <c r="V896">
        <v>1.7082716600000001</v>
      </c>
      <c r="W896">
        <f>IF(ISERROR(MATCH(VALUE(D896),'essen ID'!$A$1:$A$30000,0)),0,1)</f>
        <v>0</v>
      </c>
      <c r="X896">
        <f>IFERROR(VLOOKUP(VALUE(D896),DiseaseList!$A$2:$C$30000,3,FALSE),0)</f>
        <v>0</v>
      </c>
      <c r="Y896">
        <f>IF(ISERROR(MATCH(D896,'target HGNC ID'!$B$2:$B$30000,0)),0,1)</f>
        <v>0</v>
      </c>
    </row>
    <row r="897" spans="1:25" x14ac:dyDescent="0.25">
      <c r="A897" s="12" t="s">
        <v>1040</v>
      </c>
      <c r="B897" s="12">
        <v>10140</v>
      </c>
      <c r="C897" t="s">
        <v>1548</v>
      </c>
      <c r="D897">
        <f t="shared" si="13"/>
        <v>5901</v>
      </c>
      <c r="E897">
        <v>0.49</v>
      </c>
      <c r="F897">
        <v>0</v>
      </c>
      <c r="G897">
        <v>0</v>
      </c>
      <c r="H897">
        <v>1</v>
      </c>
      <c r="I897">
        <v>7</v>
      </c>
      <c r="J897">
        <v>7</v>
      </c>
      <c r="K897">
        <v>0</v>
      </c>
      <c r="L897">
        <v>5352.0078125</v>
      </c>
      <c r="M897">
        <v>114456</v>
      </c>
      <c r="N897">
        <v>2.21E-6</v>
      </c>
      <c r="O897">
        <v>1.3461E-3</v>
      </c>
      <c r="P897">
        <v>-6.4709999999999995E-4</v>
      </c>
      <c r="Q897">
        <v>0</v>
      </c>
      <c r="R897">
        <v>-6.8002000000000004E-4</v>
      </c>
      <c r="S897">
        <v>0</v>
      </c>
      <c r="T897">
        <v>0</v>
      </c>
      <c r="U897">
        <v>0</v>
      </c>
      <c r="V897" t="s">
        <v>2314</v>
      </c>
      <c r="W897">
        <f>IF(ISERROR(MATCH(VALUE(D897),'essen ID'!$A$1:$A$30000,0)),0,1)</f>
        <v>0</v>
      </c>
      <c r="X897">
        <f>IFERROR(VLOOKUP(VALUE(D897),DiseaseList!$A$2:$C$30000,3,FALSE),0)</f>
        <v>0</v>
      </c>
      <c r="Y897">
        <f>IF(ISERROR(MATCH(D897,'target HGNC ID'!$B$2:$B$30000,0)),0,1)</f>
        <v>0</v>
      </c>
    </row>
    <row r="898" spans="1:25" x14ac:dyDescent="0.25">
      <c r="A898" s="12" t="s">
        <v>2011</v>
      </c>
      <c r="B898" s="12">
        <v>54472</v>
      </c>
      <c r="C898" t="s">
        <v>1231</v>
      </c>
      <c r="D898">
        <f t="shared" si="13"/>
        <v>5903</v>
      </c>
      <c r="E898">
        <v>0</v>
      </c>
      <c r="F898">
        <v>1</v>
      </c>
      <c r="G898">
        <v>0</v>
      </c>
      <c r="H898">
        <v>0</v>
      </c>
      <c r="I898">
        <v>3</v>
      </c>
      <c r="J898">
        <v>1</v>
      </c>
      <c r="K898">
        <v>2</v>
      </c>
      <c r="L898">
        <v>2664</v>
      </c>
      <c r="M898">
        <v>45622</v>
      </c>
      <c r="N898">
        <v>2.2299999999999998E-6</v>
      </c>
      <c r="O898">
        <v>9.8060000000000006E-5</v>
      </c>
      <c r="P898">
        <v>-4.7420000000000003E-5</v>
      </c>
      <c r="Q898">
        <v>-4.015E-5</v>
      </c>
      <c r="R898">
        <v>-4.0620000000000001E-5</v>
      </c>
      <c r="S898">
        <v>0</v>
      </c>
      <c r="T898">
        <v>0</v>
      </c>
      <c r="U898">
        <v>0</v>
      </c>
      <c r="V898">
        <v>1.7082716600000001</v>
      </c>
      <c r="W898">
        <f>IF(ISERROR(MATCH(VALUE(D898),'essen ID'!$A$1:$A$30000,0)),0,1)</f>
        <v>0</v>
      </c>
      <c r="X898">
        <f>IFERROR(VLOOKUP(VALUE(D898),DiseaseList!$A$2:$C$30000,3,FALSE),0)</f>
        <v>1</v>
      </c>
      <c r="Y898">
        <f>IF(ISERROR(MATCH(D898,'target HGNC ID'!$B$2:$B$30000,0)),0,1)</f>
        <v>0</v>
      </c>
    </row>
    <row r="899" spans="1:25" x14ac:dyDescent="0.25">
      <c r="A899" s="12" t="s">
        <v>2012</v>
      </c>
      <c r="B899" s="12">
        <v>7153</v>
      </c>
      <c r="C899" t="s">
        <v>1465</v>
      </c>
      <c r="D899">
        <f t="shared" ref="D899:D962" si="14">VLOOKUP(C899,$A$2:$B$1922,2,FALSE)</f>
        <v>5908</v>
      </c>
      <c r="E899">
        <v>0</v>
      </c>
      <c r="F899">
        <v>1</v>
      </c>
      <c r="G899">
        <v>0</v>
      </c>
      <c r="H899">
        <v>0</v>
      </c>
      <c r="I899">
        <v>3</v>
      </c>
      <c r="J899">
        <v>0</v>
      </c>
      <c r="K899">
        <v>3</v>
      </c>
      <c r="L899">
        <v>0</v>
      </c>
      <c r="M899">
        <v>0</v>
      </c>
      <c r="N899">
        <v>2.2199999999999999E-6</v>
      </c>
      <c r="O899">
        <v>2.7625000000000002E-3</v>
      </c>
      <c r="P899">
        <v>-7.6979999999999998E-5</v>
      </c>
      <c r="Q899">
        <v>-2.7330000000000001E-5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f>IF(ISERROR(MATCH(VALUE(D899),'essen ID'!$A$1:$A$30000,0)),0,1)</f>
        <v>1</v>
      </c>
      <c r="X899">
        <f>IFERROR(VLOOKUP(VALUE(D899),DiseaseList!$A$2:$C$30000,3,FALSE),0)</f>
        <v>0</v>
      </c>
      <c r="Y899">
        <f>IF(ISERROR(MATCH(D899,'target HGNC ID'!$B$2:$B$30000,0)),0,1)</f>
        <v>0</v>
      </c>
    </row>
    <row r="900" spans="1:25" x14ac:dyDescent="0.25">
      <c r="A900" s="12" t="s">
        <v>2013</v>
      </c>
      <c r="B900" s="12">
        <v>5327</v>
      </c>
      <c r="C900" t="s">
        <v>1402</v>
      </c>
      <c r="D900">
        <f t="shared" si="14"/>
        <v>5906</v>
      </c>
      <c r="E900">
        <v>1</v>
      </c>
      <c r="F900">
        <v>0</v>
      </c>
      <c r="G900">
        <v>0</v>
      </c>
      <c r="H900">
        <v>1</v>
      </c>
      <c r="I900">
        <v>5</v>
      </c>
      <c r="J900">
        <v>4</v>
      </c>
      <c r="K900">
        <v>1</v>
      </c>
      <c r="L900">
        <v>424.21527099999997</v>
      </c>
      <c r="M900">
        <v>7955</v>
      </c>
      <c r="N900">
        <v>2.21E-6</v>
      </c>
      <c r="O900">
        <v>1.2941999999999999E-4</v>
      </c>
      <c r="P900">
        <v>-1.9558999999999999E-4</v>
      </c>
      <c r="Q900">
        <v>-2.0720000000000002E-5</v>
      </c>
      <c r="R900">
        <v>-1.7839E-4</v>
      </c>
      <c r="S900">
        <v>1466</v>
      </c>
      <c r="T900">
        <v>969</v>
      </c>
      <c r="U900">
        <v>497</v>
      </c>
      <c r="V900" t="s">
        <v>2314</v>
      </c>
      <c r="W900">
        <f>IF(ISERROR(MATCH(VALUE(D900),'essen ID'!$A$1:$A$30000,0)),0,1)</f>
        <v>0</v>
      </c>
      <c r="X900">
        <f>IFERROR(VLOOKUP(VALUE(D900),DiseaseList!$A$2:$C$30000,3,FALSE),0)</f>
        <v>0</v>
      </c>
      <c r="Y900">
        <f>IF(ISERROR(MATCH(D900,'target HGNC ID'!$B$2:$B$30000,0)),0,1)</f>
        <v>0</v>
      </c>
    </row>
    <row r="901" spans="1:25" x14ac:dyDescent="0.25">
      <c r="A901" s="12" t="s">
        <v>588</v>
      </c>
      <c r="B901" s="12">
        <v>8717</v>
      </c>
      <c r="C901" t="s">
        <v>1117</v>
      </c>
      <c r="D901">
        <f t="shared" si="14"/>
        <v>5909</v>
      </c>
      <c r="E901">
        <v>0</v>
      </c>
      <c r="F901">
        <v>0</v>
      </c>
      <c r="G901">
        <v>0</v>
      </c>
      <c r="H901">
        <v>1</v>
      </c>
      <c r="I901">
        <v>3</v>
      </c>
      <c r="J901">
        <v>1</v>
      </c>
      <c r="K901">
        <v>2</v>
      </c>
      <c r="L901">
        <v>353.42175293000003</v>
      </c>
      <c r="M901">
        <v>2395</v>
      </c>
      <c r="N901">
        <v>2.2000000000000001E-6</v>
      </c>
      <c r="O901">
        <v>2.881E-5</v>
      </c>
      <c r="P901">
        <v>-4.0689999999999998E-5</v>
      </c>
      <c r="Q901">
        <v>-3.1050000000000003E-5</v>
      </c>
      <c r="R901">
        <v>-3.417E-5</v>
      </c>
      <c r="S901">
        <v>462</v>
      </c>
      <c r="T901">
        <v>205</v>
      </c>
      <c r="U901">
        <v>257</v>
      </c>
      <c r="V901" t="s">
        <v>2314</v>
      </c>
      <c r="W901">
        <f>IF(ISERROR(MATCH(VALUE(D901),'essen ID'!$A$1:$A$30000,0)),0,1)</f>
        <v>0</v>
      </c>
      <c r="X901">
        <f>IFERROR(VLOOKUP(VALUE(D901),DiseaseList!$A$2:$C$30000,3,FALSE),0)</f>
        <v>0</v>
      </c>
      <c r="Y901">
        <f>IF(ISERROR(MATCH(D901,'target HGNC ID'!$B$2:$B$30000,0)),0,1)</f>
        <v>0</v>
      </c>
    </row>
    <row r="902" spans="1:25" x14ac:dyDescent="0.25">
      <c r="A902" s="12" t="s">
        <v>588</v>
      </c>
      <c r="B902" s="12">
        <v>8717</v>
      </c>
      <c r="C902" t="s">
        <v>1650</v>
      </c>
      <c r="D902">
        <f t="shared" si="14"/>
        <v>5911</v>
      </c>
      <c r="E902">
        <v>0</v>
      </c>
      <c r="F902">
        <v>0</v>
      </c>
      <c r="G902">
        <v>0.41</v>
      </c>
      <c r="H902">
        <v>0.49</v>
      </c>
      <c r="I902">
        <v>3</v>
      </c>
      <c r="J902">
        <v>1</v>
      </c>
      <c r="K902">
        <v>2</v>
      </c>
      <c r="L902">
        <v>913.45501708999996</v>
      </c>
      <c r="M902">
        <v>6309</v>
      </c>
      <c r="N902">
        <v>2.2199999999999999E-6</v>
      </c>
      <c r="O902">
        <v>1.05945E-3</v>
      </c>
      <c r="P902">
        <v>-4.5019999999999999E-5</v>
      </c>
      <c r="Q902">
        <v>-3.4079999999999999E-5</v>
      </c>
      <c r="R902">
        <v>-3.718E-5</v>
      </c>
      <c r="S902">
        <v>0</v>
      </c>
      <c r="T902">
        <v>0</v>
      </c>
      <c r="U902">
        <v>0</v>
      </c>
      <c r="V902">
        <v>0</v>
      </c>
      <c r="W902">
        <f>IF(ISERROR(MATCH(VALUE(D902),'essen ID'!$A$1:$A$30000,0)),0,1)</f>
        <v>0</v>
      </c>
      <c r="X902">
        <f>IFERROR(VLOOKUP(VALUE(D902),DiseaseList!$A$2:$C$30000,3,FALSE),0)</f>
        <v>0</v>
      </c>
      <c r="Y902">
        <f>IF(ISERROR(MATCH(D902,'target HGNC ID'!$B$2:$B$30000,0)),0,1)</f>
        <v>1</v>
      </c>
    </row>
    <row r="903" spans="1:25" x14ac:dyDescent="0.25">
      <c r="A903" s="12" t="s">
        <v>588</v>
      </c>
      <c r="B903" s="12">
        <v>8717</v>
      </c>
      <c r="C903" t="s">
        <v>1636</v>
      </c>
      <c r="D903">
        <f t="shared" si="14"/>
        <v>5801</v>
      </c>
      <c r="E903">
        <v>0.98</v>
      </c>
      <c r="F903">
        <v>0</v>
      </c>
      <c r="G903">
        <v>0</v>
      </c>
      <c r="H903">
        <v>1</v>
      </c>
      <c r="I903">
        <v>8</v>
      </c>
      <c r="J903">
        <v>5</v>
      </c>
      <c r="K903">
        <v>3</v>
      </c>
      <c r="L903">
        <v>817.37036133000004</v>
      </c>
      <c r="M903">
        <v>12764</v>
      </c>
      <c r="N903">
        <v>2.21E-6</v>
      </c>
      <c r="O903">
        <v>1.7486089999999999E-2</v>
      </c>
      <c r="P903">
        <v>-2.0786000000000001E-4</v>
      </c>
      <c r="Q903">
        <v>-9.5080000000000004E-5</v>
      </c>
      <c r="R903">
        <v>-2.6876999999999999E-4</v>
      </c>
      <c r="S903">
        <v>22859</v>
      </c>
      <c r="T903">
        <v>19154</v>
      </c>
      <c r="U903">
        <v>3705</v>
      </c>
      <c r="V903" t="s">
        <v>2314</v>
      </c>
      <c r="W903">
        <f>IF(ISERROR(MATCH(VALUE(D903),'essen ID'!$A$1:$A$30000,0)),0,1)</f>
        <v>0</v>
      </c>
      <c r="X903">
        <f>IFERROR(VLOOKUP(VALUE(D903),DiseaseList!$A$2:$C$30000,3,FALSE),0)</f>
        <v>0</v>
      </c>
      <c r="Y903">
        <f>IF(ISERROR(MATCH(D903,'target HGNC ID'!$B$2:$B$30000,0)),0,1)</f>
        <v>0</v>
      </c>
    </row>
    <row r="904" spans="1:25" x14ac:dyDescent="0.25">
      <c r="A904" s="12" t="s">
        <v>588</v>
      </c>
      <c r="B904" s="12">
        <v>8717</v>
      </c>
      <c r="C904" t="s">
        <v>403</v>
      </c>
      <c r="D904">
        <f t="shared" si="14"/>
        <v>5914</v>
      </c>
      <c r="E904">
        <v>0</v>
      </c>
      <c r="F904">
        <v>1</v>
      </c>
      <c r="G904">
        <v>0</v>
      </c>
      <c r="H904">
        <v>0</v>
      </c>
      <c r="I904">
        <v>3</v>
      </c>
      <c r="J904">
        <v>1</v>
      </c>
      <c r="K904">
        <v>2</v>
      </c>
      <c r="L904">
        <v>157.20576477</v>
      </c>
      <c r="M904">
        <v>958</v>
      </c>
      <c r="N904">
        <v>2.21E-6</v>
      </c>
      <c r="O904">
        <v>2.4881500000000002E-3</v>
      </c>
      <c r="P904">
        <v>-4.2129999999999998E-5</v>
      </c>
      <c r="Q904">
        <v>-2.9839999999999999E-5</v>
      </c>
      <c r="R904">
        <v>-2.9009999999999998E-5</v>
      </c>
      <c r="S904">
        <v>0</v>
      </c>
      <c r="T904">
        <v>0</v>
      </c>
      <c r="U904">
        <v>0</v>
      </c>
      <c r="V904" t="s">
        <v>2314</v>
      </c>
      <c r="W904">
        <f>IF(ISERROR(MATCH(VALUE(D904),'essen ID'!$A$1:$A$30000,0)),0,1)</f>
        <v>1</v>
      </c>
      <c r="X904">
        <f>IFERROR(VLOOKUP(VALUE(D904),DiseaseList!$A$2:$C$30000,3,FALSE),0)</f>
        <v>1</v>
      </c>
      <c r="Y904">
        <f>IF(ISERROR(MATCH(D904,'target HGNC ID'!$B$2:$B$30000,0)),0,1)</f>
        <v>1</v>
      </c>
    </row>
    <row r="905" spans="1:25" x14ac:dyDescent="0.25">
      <c r="A905" s="12" t="s">
        <v>588</v>
      </c>
      <c r="B905" s="12">
        <v>8717</v>
      </c>
      <c r="C905" t="s">
        <v>1097</v>
      </c>
      <c r="D905">
        <f t="shared" si="14"/>
        <v>4294</v>
      </c>
      <c r="E905">
        <v>0.56000000000000005</v>
      </c>
      <c r="F905">
        <v>0</v>
      </c>
      <c r="G905">
        <v>0</v>
      </c>
      <c r="H905">
        <v>1</v>
      </c>
      <c r="I905">
        <v>6</v>
      </c>
      <c r="J905">
        <v>4</v>
      </c>
      <c r="K905">
        <v>2</v>
      </c>
      <c r="L905">
        <v>192.75740051</v>
      </c>
      <c r="M905">
        <v>2759</v>
      </c>
      <c r="N905">
        <v>2.21E-6</v>
      </c>
      <c r="O905">
        <v>5.9949000000000005E-4</v>
      </c>
      <c r="P905">
        <v>-1.8594E-4</v>
      </c>
      <c r="Q905">
        <v>-4.4679999999999999E-5</v>
      </c>
      <c r="R905">
        <v>-2.1270000000000001E-5</v>
      </c>
      <c r="S905">
        <v>21939</v>
      </c>
      <c r="T905">
        <v>12979</v>
      </c>
      <c r="U905">
        <v>8960</v>
      </c>
      <c r="V905" t="s">
        <v>2314</v>
      </c>
      <c r="W905">
        <f>IF(ISERROR(MATCH(VALUE(D905),'essen ID'!$A$1:$A$30000,0)),0,1)</f>
        <v>0</v>
      </c>
      <c r="X905">
        <f>IFERROR(VLOOKUP(VALUE(D905),DiseaseList!$A$2:$C$30000,3,FALSE),0)</f>
        <v>0</v>
      </c>
      <c r="Y905">
        <f>IF(ISERROR(MATCH(D905,'target HGNC ID'!$B$2:$B$30000,0)),0,1)</f>
        <v>0</v>
      </c>
    </row>
    <row r="906" spans="1:25" x14ac:dyDescent="0.25">
      <c r="A906" s="12" t="s">
        <v>2014</v>
      </c>
      <c r="B906" s="12">
        <v>7185</v>
      </c>
      <c r="C906" t="s">
        <v>1649</v>
      </c>
      <c r="D906">
        <f t="shared" si="14"/>
        <v>5900</v>
      </c>
      <c r="E906">
        <v>0.46</v>
      </c>
      <c r="F906">
        <v>0</v>
      </c>
      <c r="G906">
        <v>0</v>
      </c>
      <c r="H906">
        <v>1</v>
      </c>
      <c r="I906">
        <v>5</v>
      </c>
      <c r="J906">
        <v>4</v>
      </c>
      <c r="K906">
        <v>1</v>
      </c>
      <c r="L906">
        <v>1821.2432861299999</v>
      </c>
      <c r="M906">
        <v>13007</v>
      </c>
      <c r="N906">
        <v>2.2000000000000001E-6</v>
      </c>
      <c r="O906">
        <v>3.2709999999999997E-5</v>
      </c>
      <c r="P906">
        <v>-2.0460000000000001E-4</v>
      </c>
      <c r="Q906">
        <v>-2.8909999999999999E-5</v>
      </c>
      <c r="R906">
        <v>-2.1535E-4</v>
      </c>
      <c r="S906">
        <v>1620</v>
      </c>
      <c r="T906">
        <v>718</v>
      </c>
      <c r="U906">
        <v>902</v>
      </c>
      <c r="V906" t="s">
        <v>2314</v>
      </c>
      <c r="W906">
        <f>IF(ISERROR(MATCH(VALUE(D906),'essen ID'!$A$1:$A$30000,0)),0,1)</f>
        <v>0</v>
      </c>
      <c r="X906">
        <f>IFERROR(VLOOKUP(VALUE(D906),DiseaseList!$A$2:$C$30000,3,FALSE),0)</f>
        <v>0</v>
      </c>
      <c r="Y906">
        <f>IF(ISERROR(MATCH(D906,'target HGNC ID'!$B$2:$B$30000,0)),0,1)</f>
        <v>0</v>
      </c>
    </row>
    <row r="907" spans="1:25" x14ac:dyDescent="0.25">
      <c r="A907" s="12" t="s">
        <v>2014</v>
      </c>
      <c r="B907" s="12">
        <v>7185</v>
      </c>
      <c r="C907" t="s">
        <v>2180</v>
      </c>
      <c r="D907">
        <f t="shared" si="14"/>
        <v>3064</v>
      </c>
      <c r="E907">
        <v>0</v>
      </c>
      <c r="F907">
        <v>1</v>
      </c>
      <c r="G907">
        <v>0</v>
      </c>
      <c r="H907">
        <v>0</v>
      </c>
      <c r="I907">
        <v>4</v>
      </c>
      <c r="J907">
        <v>2</v>
      </c>
      <c r="K907">
        <v>2</v>
      </c>
      <c r="L907">
        <v>1223.6496582</v>
      </c>
      <c r="M907">
        <v>8008</v>
      </c>
      <c r="N907">
        <v>2.2199999999999999E-6</v>
      </c>
      <c r="O907">
        <v>2.6648100000000001E-2</v>
      </c>
      <c r="P907">
        <v>-4.668E-5</v>
      </c>
      <c r="Q907">
        <v>-2.5279999999999999E-5</v>
      </c>
      <c r="R907">
        <v>-2.2169999999999999E-5</v>
      </c>
      <c r="S907">
        <v>5681</v>
      </c>
      <c r="T907">
        <v>4979</v>
      </c>
      <c r="U907">
        <v>702</v>
      </c>
      <c r="V907" t="s">
        <v>2314</v>
      </c>
      <c r="W907">
        <f>IF(ISERROR(MATCH(VALUE(D907),'essen ID'!$A$1:$A$30000,0)),0,1)</f>
        <v>1</v>
      </c>
      <c r="X907">
        <f>IFERROR(VLOOKUP(VALUE(D907),DiseaseList!$A$2:$C$30000,3,FALSE),0)</f>
        <v>1</v>
      </c>
      <c r="Y907">
        <f>IF(ISERROR(MATCH(D907,'target HGNC ID'!$B$2:$B$30000,0)),0,1)</f>
        <v>0</v>
      </c>
    </row>
    <row r="908" spans="1:25" x14ac:dyDescent="0.25">
      <c r="A908" s="12" t="s">
        <v>592</v>
      </c>
      <c r="B908" s="12">
        <v>7186</v>
      </c>
      <c r="C908" t="s">
        <v>1539</v>
      </c>
      <c r="D908">
        <f t="shared" si="14"/>
        <v>5921</v>
      </c>
      <c r="E908">
        <v>0.75</v>
      </c>
      <c r="F908">
        <v>0</v>
      </c>
      <c r="G908">
        <v>0</v>
      </c>
      <c r="H908">
        <v>1</v>
      </c>
      <c r="I908">
        <v>17</v>
      </c>
      <c r="J908">
        <v>8</v>
      </c>
      <c r="K908">
        <v>9</v>
      </c>
      <c r="L908">
        <v>20615.080078120001</v>
      </c>
      <c r="M908">
        <v>187664</v>
      </c>
      <c r="N908">
        <v>2.2199999999999999E-6</v>
      </c>
      <c r="O908">
        <v>3.568495E-2</v>
      </c>
      <c r="P908">
        <v>-6.5808000000000001E-4</v>
      </c>
      <c r="Q908">
        <v>-3.7679E-4</v>
      </c>
      <c r="R908">
        <v>-2.9582000000000002E-4</v>
      </c>
      <c r="S908">
        <v>218710</v>
      </c>
      <c r="T908">
        <v>103932</v>
      </c>
      <c r="U908">
        <v>114778</v>
      </c>
      <c r="V908" t="s">
        <v>2314</v>
      </c>
      <c r="W908">
        <f>IF(ISERROR(MATCH(VALUE(D908),'essen ID'!$A$1:$A$30000,0)),0,1)</f>
        <v>1</v>
      </c>
      <c r="X908">
        <f>IFERROR(VLOOKUP(VALUE(D908),DiseaseList!$A$2:$C$30000,3,FALSE),0)</f>
        <v>1</v>
      </c>
      <c r="Y908">
        <f>IF(ISERROR(MATCH(D908,'target HGNC ID'!$B$2:$B$30000,0)),0,1)</f>
        <v>0</v>
      </c>
    </row>
    <row r="909" spans="1:25" x14ac:dyDescent="0.25">
      <c r="A909" s="12" t="s">
        <v>592</v>
      </c>
      <c r="B909" s="12">
        <v>7186</v>
      </c>
      <c r="C909" t="s">
        <v>1365</v>
      </c>
      <c r="D909">
        <f t="shared" si="14"/>
        <v>5923</v>
      </c>
      <c r="E909">
        <v>0.56000000000000005</v>
      </c>
      <c r="F909">
        <v>0</v>
      </c>
      <c r="G909">
        <v>0</v>
      </c>
      <c r="H909">
        <v>1</v>
      </c>
      <c r="I909">
        <v>8</v>
      </c>
      <c r="J909">
        <v>4</v>
      </c>
      <c r="K909">
        <v>4</v>
      </c>
      <c r="L909">
        <v>4258.2714843800004</v>
      </c>
      <c r="M909">
        <v>38168</v>
      </c>
      <c r="N909">
        <v>2.2199999999999999E-6</v>
      </c>
      <c r="O909">
        <v>1.1019040000000001E-2</v>
      </c>
      <c r="P909">
        <v>-1.3868999999999999E-4</v>
      </c>
      <c r="Q909">
        <v>2.0200000000000001E-6</v>
      </c>
      <c r="R909">
        <v>-6.1700000000000002E-6</v>
      </c>
      <c r="S909">
        <v>60523</v>
      </c>
      <c r="T909">
        <v>40635</v>
      </c>
      <c r="U909">
        <v>19888</v>
      </c>
      <c r="V909" t="s">
        <v>2314</v>
      </c>
      <c r="W909">
        <f>IF(ISERROR(MATCH(VALUE(D909),'essen ID'!$A$1:$A$30000,0)),0,1)</f>
        <v>0</v>
      </c>
      <c r="X909">
        <f>IFERROR(VLOOKUP(VALUE(D909),DiseaseList!$A$2:$C$30000,3,FALSE),0)</f>
        <v>0</v>
      </c>
      <c r="Y909">
        <f>IF(ISERROR(MATCH(D909,'target HGNC ID'!$B$2:$B$30000,0)),0,1)</f>
        <v>0</v>
      </c>
    </row>
    <row r="910" spans="1:25" x14ac:dyDescent="0.25">
      <c r="A910" s="12" t="s">
        <v>592</v>
      </c>
      <c r="B910" s="12">
        <v>7186</v>
      </c>
      <c r="C910" t="s">
        <v>1740</v>
      </c>
      <c r="D910">
        <f t="shared" si="14"/>
        <v>10125</v>
      </c>
      <c r="E910">
        <v>0</v>
      </c>
      <c r="F910">
        <v>0</v>
      </c>
      <c r="G910">
        <v>0</v>
      </c>
      <c r="H910">
        <v>1</v>
      </c>
      <c r="I910">
        <v>4</v>
      </c>
      <c r="J910">
        <v>3</v>
      </c>
      <c r="K910">
        <v>1</v>
      </c>
      <c r="L910">
        <v>203.71389771</v>
      </c>
      <c r="M910">
        <v>1415</v>
      </c>
      <c r="N910">
        <v>2.21E-6</v>
      </c>
      <c r="O910">
        <v>1.0570899999999999E-3</v>
      </c>
      <c r="P910">
        <v>-8.2890000000000001E-5</v>
      </c>
      <c r="Q910">
        <v>-3.89E-6</v>
      </c>
      <c r="R910">
        <v>-4.0160000000000002E-5</v>
      </c>
      <c r="S910">
        <v>6300</v>
      </c>
      <c r="T910">
        <v>4210</v>
      </c>
      <c r="U910">
        <v>2090</v>
      </c>
      <c r="V910" t="s">
        <v>2314</v>
      </c>
      <c r="W910">
        <f>IF(ISERROR(MATCH(VALUE(D910),'essen ID'!$A$1:$A$30000,0)),0,1)</f>
        <v>0</v>
      </c>
      <c r="X910">
        <f>IFERROR(VLOOKUP(VALUE(D910),DiseaseList!$A$2:$C$30000,3,FALSE),0)</f>
        <v>0</v>
      </c>
      <c r="Y910">
        <f>IF(ISERROR(MATCH(D910,'target HGNC ID'!$B$2:$B$30000,0)),0,1)</f>
        <v>0</v>
      </c>
    </row>
    <row r="911" spans="1:25" x14ac:dyDescent="0.25">
      <c r="A911" s="12" t="s">
        <v>2015</v>
      </c>
      <c r="B911" s="12">
        <v>7187</v>
      </c>
      <c r="C911" t="s">
        <v>1739</v>
      </c>
      <c r="D911">
        <f t="shared" si="14"/>
        <v>25780</v>
      </c>
      <c r="E911">
        <v>0</v>
      </c>
      <c r="F911">
        <v>0</v>
      </c>
      <c r="G911">
        <v>0</v>
      </c>
      <c r="H911">
        <v>1</v>
      </c>
      <c r="I911">
        <v>3</v>
      </c>
      <c r="J911">
        <v>1</v>
      </c>
      <c r="K911">
        <v>2</v>
      </c>
      <c r="L911">
        <v>131.06892395</v>
      </c>
      <c r="M911">
        <v>641</v>
      </c>
      <c r="N911">
        <v>2.21E-6</v>
      </c>
      <c r="O911">
        <v>1.0765799999999999E-3</v>
      </c>
      <c r="P911">
        <v>-2.9159999999999999E-5</v>
      </c>
      <c r="Q911">
        <v>-9.8200000000000008E-6</v>
      </c>
      <c r="R911">
        <v>-2.1710000000000001E-5</v>
      </c>
      <c r="S911">
        <v>1177</v>
      </c>
      <c r="T911">
        <v>779</v>
      </c>
      <c r="U911">
        <v>398</v>
      </c>
      <c r="V911" t="s">
        <v>2314</v>
      </c>
      <c r="W911">
        <f>IF(ISERROR(MATCH(VALUE(D911),'essen ID'!$A$1:$A$30000,0)),0,1)</f>
        <v>0</v>
      </c>
      <c r="X911">
        <f>IFERROR(VLOOKUP(VALUE(D911),DiseaseList!$A$2:$C$30000,3,FALSE),0)</f>
        <v>0</v>
      </c>
      <c r="Y911">
        <f>IF(ISERROR(MATCH(D911,'target HGNC ID'!$B$2:$B$30000,0)),0,1)</f>
        <v>0</v>
      </c>
    </row>
    <row r="912" spans="1:25" x14ac:dyDescent="0.25">
      <c r="A912" s="12" t="s">
        <v>2015</v>
      </c>
      <c r="B912" s="12">
        <v>7187</v>
      </c>
      <c r="C912" t="s">
        <v>1160</v>
      </c>
      <c r="D912">
        <f t="shared" si="14"/>
        <v>890</v>
      </c>
      <c r="E912">
        <v>1</v>
      </c>
      <c r="F912">
        <v>0</v>
      </c>
      <c r="G912">
        <v>0</v>
      </c>
      <c r="H912">
        <v>1</v>
      </c>
      <c r="I912">
        <v>9</v>
      </c>
      <c r="J912">
        <v>2</v>
      </c>
      <c r="K912">
        <v>7</v>
      </c>
      <c r="L912">
        <v>4481.8227539099998</v>
      </c>
      <c r="M912">
        <v>37373</v>
      </c>
      <c r="N912">
        <v>2.21E-6</v>
      </c>
      <c r="O912">
        <v>1.9508399999999999E-3</v>
      </c>
      <c r="P912">
        <v>-2.2802E-4</v>
      </c>
      <c r="Q912">
        <v>-3.1296999999999998E-4</v>
      </c>
      <c r="R912">
        <v>-1.1946E-4</v>
      </c>
      <c r="S912">
        <v>7476</v>
      </c>
      <c r="T912">
        <v>3739</v>
      </c>
      <c r="U912">
        <v>3737</v>
      </c>
      <c r="V912" t="s">
        <v>2314</v>
      </c>
      <c r="W912">
        <f>IF(ISERROR(MATCH(VALUE(D912),'essen ID'!$A$1:$A$30000,0)),0,1)</f>
        <v>1</v>
      </c>
      <c r="X912">
        <f>IFERROR(VLOOKUP(VALUE(D912),DiseaseList!$A$2:$C$30000,3,FALSE),0)</f>
        <v>0</v>
      </c>
      <c r="Y912">
        <f>IF(ISERROR(MATCH(D912,'target HGNC ID'!$B$2:$B$30000,0)),0,1)</f>
        <v>1</v>
      </c>
    </row>
    <row r="913" spans="1:25" x14ac:dyDescent="0.25">
      <c r="A913" s="12" t="s">
        <v>596</v>
      </c>
      <c r="B913" s="12">
        <v>7189</v>
      </c>
      <c r="C913" t="s">
        <v>1680</v>
      </c>
      <c r="D913">
        <f t="shared" si="14"/>
        <v>891</v>
      </c>
      <c r="E913">
        <v>0</v>
      </c>
      <c r="F913">
        <v>0</v>
      </c>
      <c r="G913">
        <v>0</v>
      </c>
      <c r="H913">
        <v>1</v>
      </c>
      <c r="I913">
        <v>6</v>
      </c>
      <c r="J913">
        <v>4</v>
      </c>
      <c r="K913">
        <v>2</v>
      </c>
      <c r="L913">
        <v>868.34588623000002</v>
      </c>
      <c r="M913">
        <v>9458</v>
      </c>
      <c r="N913">
        <v>2.2000000000000001E-6</v>
      </c>
      <c r="O913">
        <v>1.9550000000000001E-5</v>
      </c>
      <c r="P913">
        <v>-2.0372000000000001E-4</v>
      </c>
      <c r="Q913">
        <v>-7.5619999999999998E-5</v>
      </c>
      <c r="R913">
        <v>-1.2614000000000001E-4</v>
      </c>
      <c r="S913">
        <v>2444</v>
      </c>
      <c r="T913">
        <v>1176</v>
      </c>
      <c r="U913">
        <v>1268</v>
      </c>
      <c r="V913" t="s">
        <v>2314</v>
      </c>
      <c r="W913">
        <f>IF(ISERROR(MATCH(VALUE(D913),'essen ID'!$A$1:$A$30000,0)),0,1)</f>
        <v>1</v>
      </c>
      <c r="X913">
        <f>IFERROR(VLOOKUP(VALUE(D913),DiseaseList!$A$2:$C$30000,3,FALSE),0)</f>
        <v>0</v>
      </c>
      <c r="Y913">
        <f>IF(ISERROR(MATCH(D913,'target HGNC ID'!$B$2:$B$30000,0)),0,1)</f>
        <v>0</v>
      </c>
    </row>
    <row r="914" spans="1:25" x14ac:dyDescent="0.25">
      <c r="A914" s="12" t="s">
        <v>2016</v>
      </c>
      <c r="B914" s="12">
        <v>11181</v>
      </c>
      <c r="C914" t="s">
        <v>952</v>
      </c>
      <c r="D914">
        <f t="shared" si="14"/>
        <v>4800</v>
      </c>
      <c r="E914">
        <v>0</v>
      </c>
      <c r="F914">
        <v>0</v>
      </c>
      <c r="G914">
        <v>0</v>
      </c>
      <c r="H914">
        <v>1</v>
      </c>
      <c r="I914">
        <v>3</v>
      </c>
      <c r="J914">
        <v>1</v>
      </c>
      <c r="K914">
        <v>2</v>
      </c>
      <c r="L914">
        <v>2898</v>
      </c>
      <c r="M914">
        <v>16826</v>
      </c>
      <c r="N914">
        <v>3.9000000000000002E-7</v>
      </c>
      <c r="O914">
        <v>0</v>
      </c>
      <c r="P914">
        <v>-1.8349999999999999E-5</v>
      </c>
      <c r="Q914">
        <v>-3.6510000000000001E-5</v>
      </c>
      <c r="R914">
        <v>-1.7410000000000001E-5</v>
      </c>
      <c r="S914">
        <v>0</v>
      </c>
      <c r="T914">
        <v>0</v>
      </c>
      <c r="U914">
        <v>0</v>
      </c>
      <c r="V914">
        <v>1.7082716600000001</v>
      </c>
      <c r="W914">
        <f>IF(ISERROR(MATCH(VALUE(D914),'essen ID'!$A$1:$A$30000,0)),0,1)</f>
        <v>1</v>
      </c>
      <c r="X914">
        <f>IFERROR(VLOOKUP(VALUE(D914),DiseaseList!$A$2:$C$30000,3,FALSE),0)</f>
        <v>0</v>
      </c>
      <c r="Y914">
        <f>IF(ISERROR(MATCH(D914,'target HGNC ID'!$B$2:$B$30000,0)),0,1)</f>
        <v>0</v>
      </c>
    </row>
    <row r="915" spans="1:25" x14ac:dyDescent="0.25">
      <c r="A915" s="12" t="s">
        <v>927</v>
      </c>
      <c r="B915" s="12">
        <v>7204</v>
      </c>
      <c r="C915" t="s">
        <v>404</v>
      </c>
      <c r="D915">
        <f t="shared" si="14"/>
        <v>11331</v>
      </c>
      <c r="E915">
        <v>0</v>
      </c>
      <c r="F915">
        <v>1</v>
      </c>
      <c r="G915">
        <v>0</v>
      </c>
      <c r="H915">
        <v>0</v>
      </c>
      <c r="I915">
        <v>2</v>
      </c>
      <c r="J915">
        <v>1</v>
      </c>
      <c r="K915">
        <v>1</v>
      </c>
      <c r="L915">
        <v>0</v>
      </c>
      <c r="M915">
        <v>0</v>
      </c>
      <c r="N915">
        <v>2.21E-6</v>
      </c>
      <c r="O915">
        <v>1.4349600000000001E-3</v>
      </c>
      <c r="P915">
        <v>-2.0800000000000001E-5</v>
      </c>
      <c r="Q915">
        <v>-1.269E-5</v>
      </c>
      <c r="R915">
        <v>-1.715E-5</v>
      </c>
      <c r="S915">
        <v>0</v>
      </c>
      <c r="T915">
        <v>0</v>
      </c>
      <c r="U915">
        <v>0</v>
      </c>
      <c r="V915" t="s">
        <v>2314</v>
      </c>
      <c r="W915">
        <f>IF(ISERROR(MATCH(VALUE(D915),'essen ID'!$A$1:$A$30000,0)),0,1)</f>
        <v>1</v>
      </c>
      <c r="X915">
        <f>IFERROR(VLOOKUP(VALUE(D915),DiseaseList!$A$2:$C$30000,3,FALSE),0)</f>
        <v>0</v>
      </c>
      <c r="Y915">
        <f>IF(ISERROR(MATCH(D915,'target HGNC ID'!$B$2:$B$30000,0)),0,1)</f>
        <v>0</v>
      </c>
    </row>
    <row r="916" spans="1:25" x14ac:dyDescent="0.25">
      <c r="A916" s="12" t="s">
        <v>2017</v>
      </c>
      <c r="B916" s="12">
        <v>7295</v>
      </c>
      <c r="C916" t="s">
        <v>745</v>
      </c>
      <c r="D916">
        <f t="shared" si="14"/>
        <v>3576</v>
      </c>
      <c r="E916">
        <v>0</v>
      </c>
      <c r="F916">
        <v>0</v>
      </c>
      <c r="G916">
        <v>0</v>
      </c>
      <c r="H916">
        <v>1</v>
      </c>
      <c r="I916">
        <v>2</v>
      </c>
      <c r="J916">
        <v>2</v>
      </c>
      <c r="K916">
        <v>0</v>
      </c>
      <c r="L916">
        <v>0</v>
      </c>
      <c r="M916">
        <v>0</v>
      </c>
      <c r="N916">
        <v>3.9000000000000002E-7</v>
      </c>
      <c r="O916">
        <v>0</v>
      </c>
      <c r="P916">
        <v>-5.2819999999999999E-5</v>
      </c>
      <c r="Q916">
        <v>0</v>
      </c>
      <c r="R916">
        <v>-5.5510000000000002E-5</v>
      </c>
      <c r="S916">
        <v>0</v>
      </c>
      <c r="T916">
        <v>0</v>
      </c>
      <c r="U916">
        <v>0</v>
      </c>
      <c r="V916">
        <v>0</v>
      </c>
      <c r="W916">
        <f>IF(ISERROR(MATCH(VALUE(D916),'essen ID'!$A$1:$A$30000,0)),0,1)</f>
        <v>0</v>
      </c>
      <c r="X916">
        <f>IFERROR(VLOOKUP(VALUE(D916),DiseaseList!$A$2:$C$30000,3,FALSE),0)</f>
        <v>0</v>
      </c>
      <c r="Y916">
        <f>IF(ISERROR(MATCH(D916,'target HGNC ID'!$B$2:$B$30000,0)),0,1)</f>
        <v>0</v>
      </c>
    </row>
    <row r="917" spans="1:25" x14ac:dyDescent="0.25">
      <c r="A917" s="12" t="s">
        <v>1600</v>
      </c>
      <c r="B917" s="12">
        <v>7001</v>
      </c>
      <c r="C917" t="s">
        <v>1531</v>
      </c>
      <c r="D917">
        <f t="shared" si="14"/>
        <v>5970</v>
      </c>
      <c r="E917">
        <v>0</v>
      </c>
      <c r="F917">
        <v>0</v>
      </c>
      <c r="G917">
        <v>0</v>
      </c>
      <c r="H917">
        <v>1</v>
      </c>
      <c r="I917">
        <v>6</v>
      </c>
      <c r="J917">
        <v>5</v>
      </c>
      <c r="K917">
        <v>1</v>
      </c>
      <c r="L917">
        <v>1327.7764892600001</v>
      </c>
      <c r="M917">
        <v>11996</v>
      </c>
      <c r="N917">
        <v>2.2199999999999999E-6</v>
      </c>
      <c r="O917">
        <v>5.3265400000000003E-3</v>
      </c>
      <c r="P917">
        <v>-3.3429E-4</v>
      </c>
      <c r="Q917">
        <v>-2.6020000000000002E-5</v>
      </c>
      <c r="R917">
        <v>-3.4095000000000002E-4</v>
      </c>
      <c r="S917">
        <v>0</v>
      </c>
      <c r="T917">
        <v>0</v>
      </c>
      <c r="U917">
        <v>0</v>
      </c>
      <c r="V917" t="s">
        <v>2314</v>
      </c>
      <c r="W917">
        <f>IF(ISERROR(MATCH(VALUE(D917),'essen ID'!$A$1:$A$30000,0)),0,1)</f>
        <v>1</v>
      </c>
      <c r="X917">
        <f>IFERROR(VLOOKUP(VALUE(D917),DiseaseList!$A$2:$C$30000,3,FALSE),0)</f>
        <v>0</v>
      </c>
      <c r="Y917">
        <f>IF(ISERROR(MATCH(D917,'target HGNC ID'!$B$2:$B$30000,0)),0,1)</f>
        <v>0</v>
      </c>
    </row>
    <row r="918" spans="1:25" x14ac:dyDescent="0.25">
      <c r="A918" s="12" t="s">
        <v>1333</v>
      </c>
      <c r="B918" s="12">
        <v>7248</v>
      </c>
      <c r="C918" t="s">
        <v>1355</v>
      </c>
      <c r="D918">
        <f t="shared" si="14"/>
        <v>7804</v>
      </c>
      <c r="E918">
        <v>0</v>
      </c>
      <c r="F918">
        <v>0</v>
      </c>
      <c r="G918">
        <v>0.55000000000000004</v>
      </c>
      <c r="H918">
        <v>0.45</v>
      </c>
      <c r="I918">
        <v>2</v>
      </c>
      <c r="J918">
        <v>1</v>
      </c>
      <c r="K918">
        <v>1</v>
      </c>
      <c r="L918">
        <v>0.5</v>
      </c>
      <c r="M918">
        <v>1</v>
      </c>
      <c r="N918">
        <v>3.9000000000000002E-7</v>
      </c>
      <c r="O918">
        <v>0</v>
      </c>
      <c r="P918">
        <v>-2.128E-5</v>
      </c>
      <c r="Q918">
        <v>-1.33E-5</v>
      </c>
      <c r="R918">
        <v>-2.7460000000000001E-5</v>
      </c>
      <c r="S918">
        <v>0</v>
      </c>
      <c r="T918">
        <v>0</v>
      </c>
      <c r="U918">
        <v>0</v>
      </c>
      <c r="V918">
        <v>0.58909177999999995</v>
      </c>
      <c r="W918">
        <f>IF(ISERROR(MATCH(VALUE(D918),'essen ID'!$A$1:$A$30000,0)),0,1)</f>
        <v>1</v>
      </c>
      <c r="X918">
        <f>IFERROR(VLOOKUP(VALUE(D918),DiseaseList!$A$2:$C$30000,3,FALSE),0)</f>
        <v>1</v>
      </c>
      <c r="Y918">
        <f>IF(ISERROR(MATCH(D918,'target HGNC ID'!$B$2:$B$30000,0)),0,1)</f>
        <v>0</v>
      </c>
    </row>
    <row r="919" spans="1:25" x14ac:dyDescent="0.25">
      <c r="A919" s="12" t="s">
        <v>1334</v>
      </c>
      <c r="B919" s="12">
        <v>7249</v>
      </c>
      <c r="C919" t="s">
        <v>1354</v>
      </c>
      <c r="D919">
        <f t="shared" si="14"/>
        <v>7436</v>
      </c>
      <c r="E919">
        <v>0</v>
      </c>
      <c r="F919">
        <v>0</v>
      </c>
      <c r="G919">
        <v>0.55000000000000004</v>
      </c>
      <c r="H919">
        <v>0.45</v>
      </c>
      <c r="I919">
        <v>2</v>
      </c>
      <c r="J919">
        <v>2</v>
      </c>
      <c r="K919">
        <v>0</v>
      </c>
      <c r="L919">
        <v>0.5</v>
      </c>
      <c r="M919">
        <v>1</v>
      </c>
      <c r="N919">
        <v>3.9000000000000002E-7</v>
      </c>
      <c r="O919">
        <v>0</v>
      </c>
      <c r="P919">
        <v>-5.2819999999999999E-5</v>
      </c>
      <c r="Q919">
        <v>0</v>
      </c>
      <c r="R919">
        <v>-5.5510000000000002E-5</v>
      </c>
      <c r="S919">
        <v>0</v>
      </c>
      <c r="T919">
        <v>0</v>
      </c>
      <c r="U919">
        <v>0</v>
      </c>
      <c r="V919">
        <v>0.58909177999999995</v>
      </c>
      <c r="W919">
        <f>IF(ISERROR(MATCH(VALUE(D919),'essen ID'!$A$1:$A$30000,0)),0,1)</f>
        <v>1</v>
      </c>
      <c r="X919">
        <f>IFERROR(VLOOKUP(VALUE(D919),DiseaseList!$A$2:$C$30000,3,FALSE),0)</f>
        <v>1</v>
      </c>
      <c r="Y919">
        <f>IF(ISERROR(MATCH(D919,'target HGNC ID'!$B$2:$B$30000,0)),0,1)</f>
        <v>0</v>
      </c>
    </row>
    <row r="920" spans="1:25" x14ac:dyDescent="0.25">
      <c r="A920" s="12" t="s">
        <v>2018</v>
      </c>
      <c r="B920" s="12">
        <v>7057</v>
      </c>
      <c r="C920" t="s">
        <v>1356</v>
      </c>
      <c r="D920">
        <f t="shared" si="14"/>
        <v>5649</v>
      </c>
      <c r="E920">
        <v>0</v>
      </c>
      <c r="F920">
        <v>1</v>
      </c>
      <c r="G920">
        <v>0</v>
      </c>
      <c r="H920">
        <v>0</v>
      </c>
      <c r="I920">
        <v>3</v>
      </c>
      <c r="J920">
        <v>0</v>
      </c>
      <c r="K920">
        <v>3</v>
      </c>
      <c r="L920">
        <v>0</v>
      </c>
      <c r="M920">
        <v>0</v>
      </c>
      <c r="N920">
        <v>2.2199999999999999E-6</v>
      </c>
      <c r="O920">
        <v>2.1852899999999999E-3</v>
      </c>
      <c r="P920">
        <v>-7.6979999999999998E-5</v>
      </c>
      <c r="Q920">
        <v>-4.0979999999999997E-5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f>IF(ISERROR(MATCH(VALUE(D920),'essen ID'!$A$1:$A$30000,0)),0,1)</f>
        <v>0</v>
      </c>
      <c r="X920">
        <f>IFERROR(VLOOKUP(VALUE(D920),DiseaseList!$A$2:$C$30000,3,FALSE),0)</f>
        <v>1</v>
      </c>
      <c r="Y920">
        <f>IF(ISERROR(MATCH(D920,'target HGNC ID'!$B$2:$B$30000,0)),0,1)</f>
        <v>0</v>
      </c>
    </row>
    <row r="921" spans="1:25" x14ac:dyDescent="0.25">
      <c r="A921" s="12" t="s">
        <v>1136</v>
      </c>
      <c r="B921" s="12">
        <v>7275</v>
      </c>
      <c r="C921" t="s">
        <v>2066</v>
      </c>
      <c r="D921">
        <f t="shared" si="14"/>
        <v>85021</v>
      </c>
      <c r="E921">
        <v>0</v>
      </c>
      <c r="F921">
        <v>1</v>
      </c>
      <c r="G921">
        <v>0</v>
      </c>
      <c r="H921">
        <v>0</v>
      </c>
      <c r="I921">
        <v>6</v>
      </c>
      <c r="J921">
        <v>4</v>
      </c>
      <c r="K921">
        <v>2</v>
      </c>
      <c r="L921">
        <v>4990.0683593800004</v>
      </c>
      <c r="M921">
        <v>54991</v>
      </c>
      <c r="N921">
        <v>2.2199999999999999E-6</v>
      </c>
      <c r="O921">
        <v>2.5503290000000001E-2</v>
      </c>
      <c r="P921">
        <v>-2.0179E-4</v>
      </c>
      <c r="Q921">
        <v>-5.0139999999999998E-5</v>
      </c>
      <c r="R921">
        <v>-1.4677000000000001E-4</v>
      </c>
      <c r="S921">
        <v>7648</v>
      </c>
      <c r="T921">
        <v>6559</v>
      </c>
      <c r="U921">
        <v>1089</v>
      </c>
      <c r="V921" t="s">
        <v>2314</v>
      </c>
      <c r="W921">
        <f>IF(ISERROR(MATCH(VALUE(D921),'essen ID'!$A$1:$A$30000,0)),0,1)</f>
        <v>0</v>
      </c>
      <c r="X921">
        <f>IFERROR(VLOOKUP(VALUE(D921),DiseaseList!$A$2:$C$30000,3,FALSE),0)</f>
        <v>0</v>
      </c>
      <c r="Y921">
        <f>IF(ISERROR(MATCH(D921,'target HGNC ID'!$B$2:$B$30000,0)),0,1)</f>
        <v>0</v>
      </c>
    </row>
    <row r="922" spans="1:25" x14ac:dyDescent="0.25">
      <c r="A922" s="12" t="s">
        <v>1143</v>
      </c>
      <c r="B922" s="12">
        <v>7291</v>
      </c>
      <c r="C922" t="s">
        <v>2242</v>
      </c>
      <c r="D922">
        <f t="shared" si="14"/>
        <v>9185</v>
      </c>
      <c r="E922">
        <v>0</v>
      </c>
      <c r="F922">
        <v>1</v>
      </c>
      <c r="G922">
        <v>0</v>
      </c>
      <c r="H922">
        <v>0</v>
      </c>
      <c r="I922">
        <v>4</v>
      </c>
      <c r="J922">
        <v>3</v>
      </c>
      <c r="K922">
        <v>1</v>
      </c>
      <c r="L922">
        <v>340.56640625</v>
      </c>
      <c r="M922">
        <v>4186</v>
      </c>
      <c r="N922">
        <v>2.21E-6</v>
      </c>
      <c r="O922">
        <v>1.4374359999999999E-2</v>
      </c>
      <c r="P922">
        <v>-1.194E-4</v>
      </c>
      <c r="Q922">
        <v>-2.724E-5</v>
      </c>
      <c r="R922">
        <v>-1.2783E-4</v>
      </c>
      <c r="S922">
        <v>6337</v>
      </c>
      <c r="T922">
        <v>6120</v>
      </c>
      <c r="U922">
        <v>217</v>
      </c>
      <c r="V922" t="s">
        <v>2314</v>
      </c>
      <c r="W922">
        <f>IF(ISERROR(MATCH(VALUE(D922),'essen ID'!$A$1:$A$30000,0)),0,1)</f>
        <v>0</v>
      </c>
      <c r="X922">
        <f>IFERROR(VLOOKUP(VALUE(D922),DiseaseList!$A$2:$C$30000,3,FALSE),0)</f>
        <v>0</v>
      </c>
      <c r="Y922">
        <f>IF(ISERROR(MATCH(D922,'target HGNC ID'!$B$2:$B$30000,0)),0,1)</f>
        <v>0</v>
      </c>
    </row>
    <row r="923" spans="1:25" x14ac:dyDescent="0.25">
      <c r="A923" s="12" t="s">
        <v>944</v>
      </c>
      <c r="B923" s="12">
        <v>2793</v>
      </c>
      <c r="C923" t="s">
        <v>408</v>
      </c>
      <c r="D923">
        <f t="shared" si="14"/>
        <v>2770</v>
      </c>
      <c r="E923">
        <v>0.6</v>
      </c>
      <c r="F923">
        <v>0</v>
      </c>
      <c r="G923">
        <v>0</v>
      </c>
      <c r="H923">
        <v>1</v>
      </c>
      <c r="I923">
        <v>16</v>
      </c>
      <c r="J923">
        <v>3</v>
      </c>
      <c r="K923">
        <v>13</v>
      </c>
      <c r="L923">
        <v>20171.828125</v>
      </c>
      <c r="M923">
        <v>220338</v>
      </c>
      <c r="N923">
        <v>2.2199999999999999E-6</v>
      </c>
      <c r="O923">
        <v>2.3559009999999998E-2</v>
      </c>
      <c r="P923">
        <v>-3.9388999999999998E-4</v>
      </c>
      <c r="Q923">
        <v>-3.3499000000000002E-4</v>
      </c>
      <c r="R923">
        <v>-1.5469E-4</v>
      </c>
      <c r="S923">
        <v>323476</v>
      </c>
      <c r="T923">
        <v>214899</v>
      </c>
      <c r="U923">
        <v>108577</v>
      </c>
      <c r="V923" t="s">
        <v>2314</v>
      </c>
      <c r="W923">
        <f>IF(ISERROR(MATCH(VALUE(D923),'essen ID'!$A$1:$A$30000,0)),0,1)</f>
        <v>0</v>
      </c>
      <c r="X923">
        <f>IFERROR(VLOOKUP(VALUE(D923),DiseaseList!$A$2:$C$30000,3,FALSE),0)</f>
        <v>0</v>
      </c>
      <c r="Y923">
        <f>IF(ISERROR(MATCH(D923,'target HGNC ID'!$B$2:$B$30000,0)),0,1)</f>
        <v>0</v>
      </c>
    </row>
    <row r="924" spans="1:25" x14ac:dyDescent="0.25">
      <c r="A924" s="12" t="s">
        <v>1249</v>
      </c>
      <c r="B924" s="12">
        <v>7297</v>
      </c>
      <c r="C924" t="s">
        <v>410</v>
      </c>
      <c r="D924">
        <f t="shared" si="14"/>
        <v>2588</v>
      </c>
      <c r="E924">
        <v>0</v>
      </c>
      <c r="F924">
        <v>0</v>
      </c>
      <c r="G924">
        <v>0.5</v>
      </c>
      <c r="H924">
        <v>0.52</v>
      </c>
      <c r="I924">
        <v>2</v>
      </c>
      <c r="J924">
        <v>1</v>
      </c>
      <c r="K924">
        <v>1</v>
      </c>
      <c r="L924">
        <v>17.08858871</v>
      </c>
      <c r="M924">
        <v>98</v>
      </c>
      <c r="N924">
        <v>2.2199999999999999E-6</v>
      </c>
      <c r="O924">
        <v>2.5839E-4</v>
      </c>
      <c r="P924">
        <v>-1.7920000000000001E-5</v>
      </c>
      <c r="Q924">
        <v>-1.117E-5</v>
      </c>
      <c r="R924">
        <v>-2.402E-5</v>
      </c>
      <c r="S924">
        <v>0</v>
      </c>
      <c r="T924">
        <v>0</v>
      </c>
      <c r="U924">
        <v>0</v>
      </c>
      <c r="V924">
        <v>0</v>
      </c>
      <c r="W924">
        <f>IF(ISERROR(MATCH(VALUE(D924),'essen ID'!$A$1:$A$30000,0)),0,1)</f>
        <v>0</v>
      </c>
      <c r="X924">
        <f>IFERROR(VLOOKUP(VALUE(D924),DiseaseList!$A$2:$C$30000,3,FALSE),0)</f>
        <v>1</v>
      </c>
      <c r="Y924">
        <f>IF(ISERROR(MATCH(D924,'target HGNC ID'!$B$2:$B$30000,0)),0,1)</f>
        <v>0</v>
      </c>
    </row>
    <row r="925" spans="1:25" x14ac:dyDescent="0.25">
      <c r="A925" s="12" t="s">
        <v>621</v>
      </c>
      <c r="B925" s="12">
        <v>7314</v>
      </c>
      <c r="C925" t="s">
        <v>409</v>
      </c>
      <c r="D925">
        <f t="shared" si="14"/>
        <v>5308</v>
      </c>
      <c r="E925">
        <v>0</v>
      </c>
      <c r="F925">
        <v>1</v>
      </c>
      <c r="G925">
        <v>0</v>
      </c>
      <c r="H925">
        <v>0</v>
      </c>
      <c r="I925">
        <v>3</v>
      </c>
      <c r="J925">
        <v>0</v>
      </c>
      <c r="K925">
        <v>3</v>
      </c>
      <c r="L925">
        <v>0</v>
      </c>
      <c r="M925">
        <v>0</v>
      </c>
      <c r="N925">
        <v>2.2299999999999998E-6</v>
      </c>
      <c r="O925">
        <v>2.3030400000000001E-3</v>
      </c>
      <c r="P925">
        <v>-7.6979999999999998E-5</v>
      </c>
      <c r="Q925">
        <v>-3.2790000000000003E-5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f>IF(ISERROR(MATCH(VALUE(D925),'essen ID'!$A$1:$A$30000,0)),0,1)</f>
        <v>1</v>
      </c>
      <c r="X925">
        <f>IFERROR(VLOOKUP(VALUE(D925),DiseaseList!$A$2:$C$30000,3,FALSE),0)</f>
        <v>1</v>
      </c>
      <c r="Y925">
        <f>IF(ISERROR(MATCH(D925,'target HGNC ID'!$B$2:$B$30000,0)),0,1)</f>
        <v>0</v>
      </c>
    </row>
    <row r="926" spans="1:25" x14ac:dyDescent="0.25">
      <c r="A926" s="12" t="s">
        <v>621</v>
      </c>
      <c r="B926" s="12">
        <v>7314</v>
      </c>
      <c r="C926" t="s">
        <v>1437</v>
      </c>
      <c r="D926">
        <f t="shared" si="14"/>
        <v>2767</v>
      </c>
      <c r="E926">
        <v>0.94</v>
      </c>
      <c r="F926">
        <v>0</v>
      </c>
      <c r="G926">
        <v>0</v>
      </c>
      <c r="H926">
        <v>1</v>
      </c>
      <c r="I926">
        <v>16</v>
      </c>
      <c r="J926">
        <v>8</v>
      </c>
      <c r="K926">
        <v>8</v>
      </c>
      <c r="L926">
        <v>13168.133789060001</v>
      </c>
      <c r="M926">
        <v>96097</v>
      </c>
      <c r="N926">
        <v>2.2199999999999999E-6</v>
      </c>
      <c r="O926">
        <v>4.0863200000000001E-3</v>
      </c>
      <c r="P926">
        <v>-1.04287E-3</v>
      </c>
      <c r="Q926">
        <v>-5.7434000000000001E-4</v>
      </c>
      <c r="R926">
        <v>-1.1318299999999999E-3</v>
      </c>
      <c r="S926">
        <v>93602</v>
      </c>
      <c r="T926">
        <v>63439</v>
      </c>
      <c r="U926">
        <v>30163</v>
      </c>
      <c r="V926" t="s">
        <v>2314</v>
      </c>
      <c r="W926">
        <f>IF(ISERROR(MATCH(VALUE(D926),'essen ID'!$A$1:$A$30000,0)),0,1)</f>
        <v>1</v>
      </c>
      <c r="X926">
        <f>IFERROR(VLOOKUP(VALUE(D926),DiseaseList!$A$2:$C$30000,3,FALSE),0)</f>
        <v>0</v>
      </c>
      <c r="Y926">
        <f>IF(ISERROR(MATCH(D926,'target HGNC ID'!$B$2:$B$30000,0)),0,1)</f>
        <v>0</v>
      </c>
    </row>
    <row r="927" spans="1:25" x14ac:dyDescent="0.25">
      <c r="A927" s="12" t="s">
        <v>2019</v>
      </c>
      <c r="B927" s="12">
        <v>9040</v>
      </c>
      <c r="C927" t="s">
        <v>849</v>
      </c>
      <c r="D927">
        <f t="shared" si="14"/>
        <v>5997</v>
      </c>
      <c r="E927">
        <v>0</v>
      </c>
      <c r="F927">
        <v>1</v>
      </c>
      <c r="G927">
        <v>0</v>
      </c>
      <c r="H927">
        <v>0</v>
      </c>
      <c r="I927">
        <v>5</v>
      </c>
      <c r="J927">
        <v>2</v>
      </c>
      <c r="K927">
        <v>3</v>
      </c>
      <c r="L927">
        <v>1579.3859863299999</v>
      </c>
      <c r="M927">
        <v>14226</v>
      </c>
      <c r="N927">
        <v>2.21E-6</v>
      </c>
      <c r="O927">
        <v>1.04728E-3</v>
      </c>
      <c r="P927">
        <v>-1.0987E-4</v>
      </c>
      <c r="Q927">
        <v>-7.9179999999999997E-5</v>
      </c>
      <c r="R927">
        <v>-8.5729999999999994E-5</v>
      </c>
      <c r="S927">
        <v>2176</v>
      </c>
      <c r="T927">
        <v>1070</v>
      </c>
      <c r="U927">
        <v>1106</v>
      </c>
      <c r="V927" t="s">
        <v>2314</v>
      </c>
      <c r="W927">
        <f>IF(ISERROR(MATCH(VALUE(D927),'essen ID'!$A$1:$A$30000,0)),0,1)</f>
        <v>0</v>
      </c>
      <c r="X927">
        <f>IFERROR(VLOOKUP(VALUE(D927),DiseaseList!$A$2:$C$30000,3,FALSE),0)</f>
        <v>0</v>
      </c>
      <c r="Y927">
        <f>IF(ISERROR(MATCH(D927,'target HGNC ID'!$B$2:$B$30000,0)),0,1)</f>
        <v>0</v>
      </c>
    </row>
    <row r="928" spans="1:25" x14ac:dyDescent="0.25">
      <c r="A928" s="12" t="s">
        <v>1439</v>
      </c>
      <c r="B928" s="12">
        <v>7409</v>
      </c>
      <c r="C928" t="s">
        <v>1501</v>
      </c>
      <c r="D928">
        <f t="shared" si="14"/>
        <v>5999</v>
      </c>
      <c r="E928">
        <v>0</v>
      </c>
      <c r="F928">
        <v>1</v>
      </c>
      <c r="G928">
        <v>0</v>
      </c>
      <c r="H928">
        <v>0</v>
      </c>
      <c r="I928">
        <v>1</v>
      </c>
      <c r="J928">
        <v>0</v>
      </c>
      <c r="K928">
        <v>1</v>
      </c>
      <c r="L928">
        <v>0</v>
      </c>
      <c r="M928">
        <v>0</v>
      </c>
      <c r="N928">
        <v>2.2199999999999999E-6</v>
      </c>
      <c r="O928">
        <v>5.8746999999999998E-4</v>
      </c>
      <c r="P928">
        <v>-8.5499999999999995E-6</v>
      </c>
      <c r="Q928">
        <v>-2.83E-6</v>
      </c>
      <c r="R928">
        <v>0</v>
      </c>
      <c r="S928">
        <v>0</v>
      </c>
      <c r="T928">
        <v>0</v>
      </c>
      <c r="U928">
        <v>0</v>
      </c>
      <c r="V928">
        <v>0</v>
      </c>
      <c r="W928">
        <f>IF(ISERROR(MATCH(VALUE(D928),'essen ID'!$A$1:$A$30000,0)),0,1)</f>
        <v>1</v>
      </c>
      <c r="X928">
        <f>IFERROR(VLOOKUP(VALUE(D928),DiseaseList!$A$2:$C$30000,3,FALSE),0)</f>
        <v>1</v>
      </c>
      <c r="Y928">
        <f>IF(ISERROR(MATCH(D928,'target HGNC ID'!$B$2:$B$30000,0)),0,1)</f>
        <v>0</v>
      </c>
    </row>
    <row r="929" spans="1:25" x14ac:dyDescent="0.25">
      <c r="A929" s="12" t="s">
        <v>1439</v>
      </c>
      <c r="B929" s="12">
        <v>7409</v>
      </c>
      <c r="C929" t="s">
        <v>1741</v>
      </c>
      <c r="D929">
        <f t="shared" si="14"/>
        <v>5894</v>
      </c>
      <c r="E929">
        <v>1</v>
      </c>
      <c r="F929">
        <v>0</v>
      </c>
      <c r="G929">
        <v>0</v>
      </c>
      <c r="H929">
        <v>1</v>
      </c>
      <c r="I929">
        <v>24</v>
      </c>
      <c r="J929">
        <v>20</v>
      </c>
      <c r="K929">
        <v>4</v>
      </c>
      <c r="L929">
        <v>10344.801757810001</v>
      </c>
      <c r="M929">
        <v>98700</v>
      </c>
      <c r="N929">
        <v>2.21E-6</v>
      </c>
      <c r="O929">
        <v>1.92603E-3</v>
      </c>
      <c r="P929">
        <v>-3.3727499999999999E-3</v>
      </c>
      <c r="Q929">
        <v>-2.6107000000000002E-4</v>
      </c>
      <c r="R929">
        <v>-4.1449999999999999E-4</v>
      </c>
      <c r="S929">
        <v>216147</v>
      </c>
      <c r="T929">
        <v>128319</v>
      </c>
      <c r="U929">
        <v>87828</v>
      </c>
      <c r="V929" t="s">
        <v>2314</v>
      </c>
      <c r="W929">
        <f>IF(ISERROR(MATCH(VALUE(D929),'essen ID'!$A$1:$A$30000,0)),0,1)</f>
        <v>1</v>
      </c>
      <c r="X929">
        <f>IFERROR(VLOOKUP(VALUE(D929),DiseaseList!$A$2:$C$30000,3,FALSE),0)</f>
        <v>1</v>
      </c>
      <c r="Y929">
        <f>IF(ISERROR(MATCH(D929,'target HGNC ID'!$B$2:$B$30000,0)),0,1)</f>
        <v>1</v>
      </c>
    </row>
    <row r="930" spans="1:25" x14ac:dyDescent="0.25">
      <c r="A930" s="12" t="s">
        <v>1439</v>
      </c>
      <c r="B930" s="12">
        <v>7409</v>
      </c>
      <c r="C930" t="s">
        <v>1251</v>
      </c>
      <c r="D930">
        <f t="shared" si="14"/>
        <v>6009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2.21E-6</v>
      </c>
      <c r="O930">
        <v>1.3872999999999999E-4</v>
      </c>
      <c r="P930">
        <v>-8.5499999999999995E-6</v>
      </c>
      <c r="Q930">
        <v>-4.9599999999999999E-6</v>
      </c>
      <c r="R930">
        <v>0</v>
      </c>
      <c r="S930">
        <v>0</v>
      </c>
      <c r="T930">
        <v>0</v>
      </c>
      <c r="U930">
        <v>0</v>
      </c>
      <c r="V930">
        <v>0</v>
      </c>
      <c r="W930">
        <f>IF(ISERROR(MATCH(VALUE(D930),'essen ID'!$A$1:$A$30000,0)),0,1)</f>
        <v>0</v>
      </c>
      <c r="X930">
        <f>IFERROR(VLOOKUP(VALUE(D930),DiseaseList!$A$2:$C$30000,3,FALSE),0)</f>
        <v>0</v>
      </c>
      <c r="Y930">
        <f>IF(ISERROR(MATCH(D930,'target HGNC ID'!$B$2:$B$30000,0)),0,1)</f>
        <v>0</v>
      </c>
    </row>
    <row r="931" spans="1:25" x14ac:dyDescent="0.25">
      <c r="A931" s="12" t="s">
        <v>1439</v>
      </c>
      <c r="B931" s="12">
        <v>7409</v>
      </c>
      <c r="C931" t="s">
        <v>1505</v>
      </c>
      <c r="D931">
        <f t="shared" si="14"/>
        <v>10672</v>
      </c>
      <c r="E931">
        <v>1</v>
      </c>
      <c r="F931">
        <v>0.13</v>
      </c>
      <c r="G931">
        <v>0.41</v>
      </c>
      <c r="H931">
        <v>1</v>
      </c>
      <c r="I931">
        <v>11</v>
      </c>
      <c r="J931">
        <v>3</v>
      </c>
      <c r="K931">
        <v>8</v>
      </c>
      <c r="L931">
        <v>4240.3017578099998</v>
      </c>
      <c r="M931">
        <v>63405</v>
      </c>
      <c r="N931">
        <v>2.2199999999999999E-6</v>
      </c>
      <c r="O931">
        <v>8.64819E-3</v>
      </c>
      <c r="P931">
        <v>-4.7202000000000002E-4</v>
      </c>
      <c r="Q931">
        <v>-4.1552000000000001E-4</v>
      </c>
      <c r="R931">
        <v>-3.2221000000000002E-4</v>
      </c>
      <c r="S931">
        <v>12529</v>
      </c>
      <c r="T931">
        <v>7450</v>
      </c>
      <c r="U931">
        <v>5079</v>
      </c>
      <c r="V931" t="s">
        <v>2314</v>
      </c>
      <c r="W931">
        <f>IF(ISERROR(MATCH(VALUE(D931),'essen ID'!$A$1:$A$30000,0)),0,1)</f>
        <v>1</v>
      </c>
      <c r="X931">
        <f>IFERROR(VLOOKUP(VALUE(D931),DiseaseList!$A$2:$C$30000,3,FALSE),0)</f>
        <v>0</v>
      </c>
      <c r="Y931">
        <f>IF(ISERROR(MATCH(D931,'target HGNC ID'!$B$2:$B$30000,0)),0,1)</f>
        <v>0</v>
      </c>
    </row>
    <row r="932" spans="1:25" x14ac:dyDescent="0.25">
      <c r="A932" s="12" t="s">
        <v>1497</v>
      </c>
      <c r="B932" s="12">
        <v>7410</v>
      </c>
      <c r="C932" t="s">
        <v>1342</v>
      </c>
      <c r="D932">
        <f t="shared" si="14"/>
        <v>5585</v>
      </c>
      <c r="E932">
        <v>1</v>
      </c>
      <c r="F932">
        <v>0</v>
      </c>
      <c r="G932">
        <v>0</v>
      </c>
      <c r="H932">
        <v>1</v>
      </c>
      <c r="I932">
        <v>3</v>
      </c>
      <c r="J932">
        <v>2</v>
      </c>
      <c r="K932">
        <v>1</v>
      </c>
      <c r="L932">
        <v>52.440670009999998</v>
      </c>
      <c r="M932">
        <v>294</v>
      </c>
      <c r="N932">
        <v>2.2000000000000001E-6</v>
      </c>
      <c r="O932">
        <v>5.838E-5</v>
      </c>
      <c r="P932">
        <v>-5.8499999999999999E-5</v>
      </c>
      <c r="Q932">
        <v>-2.012E-5</v>
      </c>
      <c r="R932">
        <v>-6.5489999999999998E-5</v>
      </c>
      <c r="S932">
        <v>0</v>
      </c>
      <c r="T932">
        <v>0</v>
      </c>
      <c r="U932">
        <v>0</v>
      </c>
      <c r="V932" t="s">
        <v>2314</v>
      </c>
      <c r="W932">
        <f>IF(ISERROR(MATCH(VALUE(D932),'essen ID'!$A$1:$A$30000,0)),0,1)</f>
        <v>0</v>
      </c>
      <c r="X932">
        <f>IFERROR(VLOOKUP(VALUE(D932),DiseaseList!$A$2:$C$30000,3,FALSE),0)</f>
        <v>0</v>
      </c>
      <c r="Y932">
        <f>IF(ISERROR(MATCH(D932,'target HGNC ID'!$B$2:$B$30000,0)),0,1)</f>
        <v>0</v>
      </c>
    </row>
    <row r="933" spans="1:25" x14ac:dyDescent="0.25">
      <c r="A933" s="12" t="s">
        <v>2020</v>
      </c>
      <c r="B933" s="12">
        <v>7414</v>
      </c>
      <c r="C933" t="s">
        <v>1480</v>
      </c>
      <c r="D933">
        <f t="shared" si="14"/>
        <v>10160</v>
      </c>
      <c r="E933">
        <v>0.49</v>
      </c>
      <c r="F933">
        <v>0.28000000000000003</v>
      </c>
      <c r="G933">
        <v>0.41</v>
      </c>
      <c r="H933">
        <v>1</v>
      </c>
      <c r="I933">
        <v>6</v>
      </c>
      <c r="J933">
        <v>2</v>
      </c>
      <c r="K933">
        <v>4</v>
      </c>
      <c r="L933">
        <v>1487.0360107399999</v>
      </c>
      <c r="M933">
        <v>51222</v>
      </c>
      <c r="N933">
        <v>2.21E-6</v>
      </c>
      <c r="O933">
        <v>1.63335E-3</v>
      </c>
      <c r="P933">
        <v>-1.6085000000000001E-4</v>
      </c>
      <c r="Q933">
        <v>-1.1692E-4</v>
      </c>
      <c r="R933">
        <v>-1.3925999999999999E-4</v>
      </c>
      <c r="S933">
        <v>862</v>
      </c>
      <c r="T933">
        <v>426</v>
      </c>
      <c r="U933">
        <v>436</v>
      </c>
      <c r="V933" t="s">
        <v>2314</v>
      </c>
      <c r="W933">
        <f>IF(ISERROR(MATCH(VALUE(D933),'essen ID'!$A$1:$A$30000,0)),0,1)</f>
        <v>0</v>
      </c>
      <c r="X933">
        <f>IFERROR(VLOOKUP(VALUE(D933),DiseaseList!$A$2:$C$30000,3,FALSE),0)</f>
        <v>0</v>
      </c>
      <c r="Y933">
        <f>IF(ISERROR(MATCH(D933,'target HGNC ID'!$B$2:$B$30000,0)),0,1)</f>
        <v>0</v>
      </c>
    </row>
    <row r="934" spans="1:25" x14ac:dyDescent="0.25">
      <c r="A934" s="12" t="s">
        <v>1156</v>
      </c>
      <c r="B934" s="12">
        <v>7422</v>
      </c>
      <c r="C934" t="s">
        <v>2000</v>
      </c>
      <c r="D934">
        <f t="shared" si="14"/>
        <v>5577</v>
      </c>
      <c r="E934">
        <v>0</v>
      </c>
      <c r="F934">
        <v>1</v>
      </c>
      <c r="G934">
        <v>0</v>
      </c>
      <c r="H934">
        <v>0</v>
      </c>
      <c r="I934">
        <v>2</v>
      </c>
      <c r="J934">
        <v>2</v>
      </c>
      <c r="K934">
        <v>0</v>
      </c>
      <c r="L934">
        <v>0</v>
      </c>
      <c r="M934">
        <v>0</v>
      </c>
      <c r="N934">
        <v>2.21E-6</v>
      </c>
      <c r="O934">
        <v>8.1464000000000005E-4</v>
      </c>
      <c r="P934">
        <v>-5.2819999999999999E-5</v>
      </c>
      <c r="Q934">
        <v>0</v>
      </c>
      <c r="R934">
        <v>-5.5510000000000002E-5</v>
      </c>
      <c r="S934">
        <v>0</v>
      </c>
      <c r="T934">
        <v>0</v>
      </c>
      <c r="U934">
        <v>0</v>
      </c>
      <c r="V934" t="s">
        <v>2314</v>
      </c>
      <c r="W934">
        <f>IF(ISERROR(MATCH(VALUE(D934),'essen ID'!$A$1:$A$30000,0)),0,1)</f>
        <v>0</v>
      </c>
      <c r="X934">
        <f>IFERROR(VLOOKUP(VALUE(D934),DiseaseList!$A$2:$C$30000,3,FALSE),0)</f>
        <v>0</v>
      </c>
      <c r="Y934">
        <f>IF(ISERROR(MATCH(D934,'target HGNC ID'!$B$2:$B$30000,0)),0,1)</f>
        <v>0</v>
      </c>
    </row>
    <row r="935" spans="1:25" x14ac:dyDescent="0.25">
      <c r="A935" s="12" t="s">
        <v>1156</v>
      </c>
      <c r="B935" s="12">
        <v>7422</v>
      </c>
      <c r="C935" t="s">
        <v>932</v>
      </c>
      <c r="D935">
        <f t="shared" si="14"/>
        <v>5576</v>
      </c>
      <c r="E935">
        <v>0</v>
      </c>
      <c r="F935">
        <v>0</v>
      </c>
      <c r="G935">
        <v>0</v>
      </c>
      <c r="H935">
        <v>1</v>
      </c>
      <c r="I935">
        <v>4</v>
      </c>
      <c r="J935">
        <v>3</v>
      </c>
      <c r="K935">
        <v>1</v>
      </c>
      <c r="L935">
        <v>735.81036376999998</v>
      </c>
      <c r="M935">
        <v>6756</v>
      </c>
      <c r="N935">
        <v>2.21E-6</v>
      </c>
      <c r="O935">
        <v>8.8652999999999996E-4</v>
      </c>
      <c r="P935">
        <v>-1.2405000000000001E-4</v>
      </c>
      <c r="Q935">
        <v>-2.4510000000000001E-5</v>
      </c>
      <c r="R935">
        <v>-1.3729000000000001E-4</v>
      </c>
      <c r="S935">
        <v>0</v>
      </c>
      <c r="T935">
        <v>0</v>
      </c>
      <c r="U935">
        <v>0</v>
      </c>
      <c r="V935" t="s">
        <v>2314</v>
      </c>
      <c r="W935">
        <f>IF(ISERROR(MATCH(VALUE(D935),'essen ID'!$A$1:$A$30000,0)),0,1)</f>
        <v>0</v>
      </c>
      <c r="X935">
        <f>IFERROR(VLOOKUP(VALUE(D935),DiseaseList!$A$2:$C$30000,3,FALSE),0)</f>
        <v>0</v>
      </c>
      <c r="Y935">
        <f>IF(ISERROR(MATCH(D935,'target HGNC ID'!$B$2:$B$30000,0)),0,1)</f>
        <v>0</v>
      </c>
    </row>
    <row r="936" spans="1:25" x14ac:dyDescent="0.25">
      <c r="A936" s="12" t="s">
        <v>1556</v>
      </c>
      <c r="B936" s="12">
        <v>3791</v>
      </c>
      <c r="C936" t="s">
        <v>1737</v>
      </c>
      <c r="D936">
        <f t="shared" si="14"/>
        <v>10497</v>
      </c>
      <c r="E936">
        <v>0</v>
      </c>
      <c r="F936">
        <v>0</v>
      </c>
      <c r="G936">
        <v>0</v>
      </c>
      <c r="H936">
        <v>1</v>
      </c>
      <c r="I936">
        <v>4</v>
      </c>
      <c r="J936">
        <v>3</v>
      </c>
      <c r="K936">
        <v>1</v>
      </c>
      <c r="L936">
        <v>1352.6623535199999</v>
      </c>
      <c r="M936">
        <v>7711</v>
      </c>
      <c r="N936">
        <v>2.21E-6</v>
      </c>
      <c r="O936">
        <v>4.4003E-4</v>
      </c>
      <c r="P936">
        <v>-1.1796E-4</v>
      </c>
      <c r="Q936">
        <v>-1.7540000000000001E-5</v>
      </c>
      <c r="R936">
        <v>-4.2729999999999999E-5</v>
      </c>
      <c r="S936">
        <v>22</v>
      </c>
      <c r="T936">
        <v>7</v>
      </c>
      <c r="U936">
        <v>15</v>
      </c>
      <c r="V936" t="s">
        <v>2314</v>
      </c>
      <c r="W936">
        <f>IF(ISERROR(MATCH(VALUE(D936),'essen ID'!$A$1:$A$30000,0)),0,1)</f>
        <v>1</v>
      </c>
      <c r="X936">
        <f>IFERROR(VLOOKUP(VALUE(D936),DiseaseList!$A$2:$C$30000,3,FALSE),0)</f>
        <v>0</v>
      </c>
      <c r="Y936">
        <f>IF(ISERROR(MATCH(D936,'target HGNC ID'!$B$2:$B$30000,0)),0,1)</f>
        <v>0</v>
      </c>
    </row>
    <row r="937" spans="1:25" x14ac:dyDescent="0.25">
      <c r="A937" s="12" t="s">
        <v>2021</v>
      </c>
      <c r="B937" s="12">
        <v>8825</v>
      </c>
      <c r="C937" t="s">
        <v>1372</v>
      </c>
      <c r="D937">
        <f t="shared" si="14"/>
        <v>7533</v>
      </c>
      <c r="E937">
        <v>0</v>
      </c>
      <c r="F937">
        <v>0</v>
      </c>
      <c r="G937">
        <v>0</v>
      </c>
      <c r="H937">
        <v>1</v>
      </c>
      <c r="I937">
        <v>12</v>
      </c>
      <c r="J937">
        <v>3</v>
      </c>
      <c r="K937">
        <v>9</v>
      </c>
      <c r="L937">
        <v>1990.7709960899999</v>
      </c>
      <c r="M937">
        <v>15288</v>
      </c>
      <c r="N937">
        <v>2.2199999999999999E-6</v>
      </c>
      <c r="O937">
        <v>5.0172999999999997E-3</v>
      </c>
      <c r="P937">
        <v>-7.2039999999999995E-4</v>
      </c>
      <c r="Q937">
        <v>-6.2129000000000004E-4</v>
      </c>
      <c r="R937">
        <v>-3.9713999999999998E-4</v>
      </c>
      <c r="S937">
        <v>6425</v>
      </c>
      <c r="T937">
        <v>2249</v>
      </c>
      <c r="U937">
        <v>4176</v>
      </c>
      <c r="V937" t="s">
        <v>2314</v>
      </c>
      <c r="W937">
        <f>IF(ISERROR(MATCH(VALUE(D937),'essen ID'!$A$1:$A$30000,0)),0,1)</f>
        <v>0</v>
      </c>
      <c r="X937">
        <f>IFERROR(VLOOKUP(VALUE(D937),DiseaseList!$A$2:$C$30000,3,FALSE),0)</f>
        <v>0</v>
      </c>
      <c r="Y937">
        <f>IF(ISERROR(MATCH(D937,'target HGNC ID'!$B$2:$B$30000,0)),0,1)</f>
        <v>0</v>
      </c>
    </row>
    <row r="938" spans="1:25" x14ac:dyDescent="0.25">
      <c r="A938" s="12" t="s">
        <v>1182</v>
      </c>
      <c r="B938" s="12">
        <v>7430</v>
      </c>
      <c r="C938" t="s">
        <v>1046</v>
      </c>
      <c r="D938">
        <f t="shared" si="14"/>
        <v>5864</v>
      </c>
      <c r="E938">
        <v>1</v>
      </c>
      <c r="F938">
        <v>0</v>
      </c>
      <c r="G938">
        <v>0</v>
      </c>
      <c r="H938">
        <v>1</v>
      </c>
      <c r="I938">
        <v>5</v>
      </c>
      <c r="J938">
        <v>5</v>
      </c>
      <c r="K938">
        <v>0</v>
      </c>
      <c r="L938">
        <v>0</v>
      </c>
      <c r="M938">
        <v>0</v>
      </c>
      <c r="N938">
        <v>3.9000000000000002E-7</v>
      </c>
      <c r="O938">
        <v>0</v>
      </c>
      <c r="P938">
        <v>-3.3016000000000002E-4</v>
      </c>
      <c r="Q938">
        <v>0</v>
      </c>
      <c r="R938">
        <v>-3.4695E-4</v>
      </c>
      <c r="S938">
        <v>0</v>
      </c>
      <c r="T938">
        <v>0</v>
      </c>
      <c r="U938">
        <v>0</v>
      </c>
      <c r="V938">
        <v>0</v>
      </c>
      <c r="W938">
        <f>IF(ISERROR(MATCH(VALUE(D938),'essen ID'!$A$1:$A$30000,0)),0,1)</f>
        <v>1</v>
      </c>
      <c r="X938">
        <f>IFERROR(VLOOKUP(VALUE(D938),DiseaseList!$A$2:$C$30000,3,FALSE),0)</f>
        <v>0</v>
      </c>
      <c r="Y938">
        <f>IF(ISERROR(MATCH(D938,'target HGNC ID'!$B$2:$B$30000,0)),0,1)</f>
        <v>0</v>
      </c>
    </row>
    <row r="939" spans="1:25" x14ac:dyDescent="0.25">
      <c r="A939" s="12" t="s">
        <v>1354</v>
      </c>
      <c r="B939" s="12">
        <v>7436</v>
      </c>
      <c r="C939" t="s">
        <v>1381</v>
      </c>
      <c r="D939">
        <f t="shared" si="14"/>
        <v>22895</v>
      </c>
      <c r="E939">
        <v>0</v>
      </c>
      <c r="F939">
        <v>0</v>
      </c>
      <c r="G939">
        <v>0</v>
      </c>
      <c r="H939">
        <v>1</v>
      </c>
      <c r="I939">
        <v>7</v>
      </c>
      <c r="J939">
        <v>6</v>
      </c>
      <c r="K939">
        <v>1</v>
      </c>
      <c r="L939">
        <v>1448.0178222699999</v>
      </c>
      <c r="M939">
        <v>9897</v>
      </c>
      <c r="N939">
        <v>2.21E-6</v>
      </c>
      <c r="O939">
        <v>1.4641400000000001E-3</v>
      </c>
      <c r="P939">
        <v>-4.8013E-4</v>
      </c>
      <c r="Q939">
        <v>-1.0699999999999999E-5</v>
      </c>
      <c r="R939">
        <v>-3.9544E-4</v>
      </c>
      <c r="S939">
        <v>0</v>
      </c>
      <c r="T939">
        <v>0</v>
      </c>
      <c r="U939">
        <v>0</v>
      </c>
      <c r="V939" t="s">
        <v>2314</v>
      </c>
      <c r="W939">
        <f>IF(ISERROR(MATCH(VALUE(D939),'essen ID'!$A$1:$A$30000,0)),0,1)</f>
        <v>0</v>
      </c>
      <c r="X939">
        <f>IFERROR(VLOOKUP(VALUE(D939),DiseaseList!$A$2:$C$30000,3,FALSE),0)</f>
        <v>0</v>
      </c>
      <c r="Y939">
        <f>IF(ISERROR(MATCH(D939,'target HGNC ID'!$B$2:$B$30000,0)),0,1)</f>
        <v>0</v>
      </c>
    </row>
    <row r="940" spans="1:25" x14ac:dyDescent="0.25">
      <c r="A940" s="12" t="s">
        <v>1064</v>
      </c>
      <c r="B940" s="12">
        <v>7434</v>
      </c>
      <c r="C940" t="s">
        <v>1107</v>
      </c>
      <c r="D940">
        <f t="shared" si="14"/>
        <v>9610</v>
      </c>
      <c r="E940">
        <v>1</v>
      </c>
      <c r="F940">
        <v>0</v>
      </c>
      <c r="G940">
        <v>0</v>
      </c>
      <c r="H940">
        <v>1</v>
      </c>
      <c r="I940">
        <v>3</v>
      </c>
      <c r="J940">
        <v>2</v>
      </c>
      <c r="K940">
        <v>1</v>
      </c>
      <c r="L940">
        <v>35.763107300000001</v>
      </c>
      <c r="M940">
        <v>107</v>
      </c>
      <c r="N940">
        <v>2.21E-6</v>
      </c>
      <c r="O940">
        <v>1.0570899999999999E-3</v>
      </c>
      <c r="P940">
        <v>-4.3120000000000001E-5</v>
      </c>
      <c r="Q940">
        <v>-6.4699999999999999E-6</v>
      </c>
      <c r="R940">
        <v>-3.7979999999999999E-5</v>
      </c>
      <c r="S940">
        <v>662</v>
      </c>
      <c r="T940">
        <v>316</v>
      </c>
      <c r="U940">
        <v>346</v>
      </c>
      <c r="V940" t="s">
        <v>2314</v>
      </c>
      <c r="W940">
        <f>IF(ISERROR(MATCH(VALUE(D940),'essen ID'!$A$1:$A$30000,0)),0,1)</f>
        <v>0</v>
      </c>
      <c r="X940">
        <f>IFERROR(VLOOKUP(VALUE(D940),DiseaseList!$A$2:$C$30000,3,FALSE),0)</f>
        <v>0</v>
      </c>
      <c r="Y940">
        <f>IF(ISERROR(MATCH(D940,'target HGNC ID'!$B$2:$B$30000,0)),0,1)</f>
        <v>0</v>
      </c>
    </row>
    <row r="941" spans="1:25" x14ac:dyDescent="0.25">
      <c r="A941" s="12" t="s">
        <v>1545</v>
      </c>
      <c r="B941" s="12">
        <v>8936</v>
      </c>
      <c r="C941" t="s">
        <v>1141</v>
      </c>
      <c r="D941">
        <f t="shared" si="14"/>
        <v>142</v>
      </c>
      <c r="E941">
        <v>0</v>
      </c>
      <c r="F941">
        <v>0</v>
      </c>
      <c r="G941">
        <v>1</v>
      </c>
      <c r="H941">
        <v>0</v>
      </c>
      <c r="I941">
        <v>5</v>
      </c>
      <c r="J941">
        <v>3</v>
      </c>
      <c r="K941">
        <v>2</v>
      </c>
      <c r="L941">
        <v>932.99774170000001</v>
      </c>
      <c r="M941">
        <v>7589</v>
      </c>
      <c r="N941">
        <v>2.21E-6</v>
      </c>
      <c r="O941">
        <v>3.9325999999999999E-4</v>
      </c>
      <c r="P941">
        <v>-1.0599000000000001E-4</v>
      </c>
      <c r="Q941">
        <v>-3.3460000000000002E-5</v>
      </c>
      <c r="R941">
        <v>-6.7160000000000001E-5</v>
      </c>
      <c r="S941">
        <v>5569</v>
      </c>
      <c r="T941">
        <v>2871</v>
      </c>
      <c r="U941">
        <v>2698</v>
      </c>
      <c r="V941" t="s">
        <v>2314</v>
      </c>
      <c r="W941">
        <f>IF(ISERROR(MATCH(VALUE(D941),'essen ID'!$A$1:$A$30000,0)),0,1)</f>
        <v>1</v>
      </c>
      <c r="X941">
        <f>IFERROR(VLOOKUP(VALUE(D941),DiseaseList!$A$2:$C$30000,3,FALSE),0)</f>
        <v>0</v>
      </c>
      <c r="Y941">
        <f>IF(ISERROR(MATCH(D941,'target HGNC ID'!$B$2:$B$30000,0)),0,1)</f>
        <v>1</v>
      </c>
    </row>
    <row r="942" spans="1:25" x14ac:dyDescent="0.25">
      <c r="A942" s="12" t="s">
        <v>1544</v>
      </c>
      <c r="B942" s="12">
        <v>10163</v>
      </c>
      <c r="C942" t="s">
        <v>595</v>
      </c>
      <c r="D942">
        <f t="shared" si="14"/>
        <v>4215</v>
      </c>
      <c r="E942">
        <v>0</v>
      </c>
      <c r="F942">
        <v>0</v>
      </c>
      <c r="G942">
        <v>1</v>
      </c>
      <c r="H942">
        <v>0</v>
      </c>
      <c r="I942">
        <v>7</v>
      </c>
      <c r="J942">
        <v>2</v>
      </c>
      <c r="K942">
        <v>5</v>
      </c>
      <c r="L942">
        <v>2737.7568359400002</v>
      </c>
      <c r="M942">
        <v>19226</v>
      </c>
      <c r="N942">
        <v>2.21E-6</v>
      </c>
      <c r="O942">
        <v>1.1869599999999999E-3</v>
      </c>
      <c r="P942">
        <v>-1.9969000000000001E-4</v>
      </c>
      <c r="Q942">
        <v>-1.7851999999999999E-4</v>
      </c>
      <c r="R942">
        <v>-1.3255999999999999E-4</v>
      </c>
      <c r="S942">
        <v>7625</v>
      </c>
      <c r="T942">
        <v>4089</v>
      </c>
      <c r="U942">
        <v>3536</v>
      </c>
      <c r="V942" t="s">
        <v>2314</v>
      </c>
      <c r="W942">
        <f>IF(ISERROR(MATCH(VALUE(D942),'essen ID'!$A$1:$A$30000,0)),0,1)</f>
        <v>1</v>
      </c>
      <c r="X942">
        <f>IFERROR(VLOOKUP(VALUE(D942),DiseaseList!$A$2:$C$30000,3,FALSE),0)</f>
        <v>0</v>
      </c>
      <c r="Y942">
        <f>IF(ISERROR(MATCH(D942,'target HGNC ID'!$B$2:$B$30000,0)),0,1)</f>
        <v>0</v>
      </c>
    </row>
    <row r="943" spans="1:25" x14ac:dyDescent="0.25">
      <c r="A943" s="12" t="s">
        <v>1543</v>
      </c>
      <c r="B943" s="12">
        <v>10810</v>
      </c>
      <c r="C943" t="s">
        <v>412</v>
      </c>
      <c r="D943">
        <f t="shared" si="14"/>
        <v>8476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3.9000000000000002E-7</v>
      </c>
      <c r="O943">
        <v>0</v>
      </c>
      <c r="P943">
        <v>-1.3210000000000001E-5</v>
      </c>
      <c r="Q943">
        <v>0</v>
      </c>
      <c r="R943">
        <v>-1.3879999999999999E-5</v>
      </c>
      <c r="S943">
        <v>0</v>
      </c>
      <c r="T943">
        <v>0</v>
      </c>
      <c r="U943">
        <v>0</v>
      </c>
      <c r="V943">
        <v>0</v>
      </c>
      <c r="W943">
        <f>IF(ISERROR(MATCH(VALUE(D943),'essen ID'!$A$1:$A$30000,0)),0,1)</f>
        <v>0</v>
      </c>
      <c r="X943">
        <f>IFERROR(VLOOKUP(VALUE(D943),DiseaseList!$A$2:$C$30000,3,FALSE),0)</f>
        <v>0</v>
      </c>
      <c r="Y943">
        <f>IF(ISERROR(MATCH(D943,'target HGNC ID'!$B$2:$B$30000,0)),0,1)</f>
        <v>0</v>
      </c>
    </row>
    <row r="944" spans="1:25" x14ac:dyDescent="0.25">
      <c r="A944" s="12" t="s">
        <v>916</v>
      </c>
      <c r="B944" s="12">
        <v>11197</v>
      </c>
      <c r="C944" t="s">
        <v>288</v>
      </c>
      <c r="D944">
        <f t="shared" si="14"/>
        <v>2668</v>
      </c>
      <c r="E944">
        <v>0</v>
      </c>
      <c r="F944">
        <v>0</v>
      </c>
      <c r="G944">
        <v>0</v>
      </c>
      <c r="H944">
        <v>1</v>
      </c>
      <c r="I944">
        <v>5</v>
      </c>
      <c r="J944">
        <v>5</v>
      </c>
      <c r="K944">
        <v>0</v>
      </c>
      <c r="L944">
        <v>0</v>
      </c>
      <c r="M944">
        <v>0</v>
      </c>
      <c r="N944">
        <v>3.9000000000000002E-7</v>
      </c>
      <c r="O944">
        <v>0</v>
      </c>
      <c r="P944">
        <v>-3.3016000000000002E-4</v>
      </c>
      <c r="Q944">
        <v>0</v>
      </c>
      <c r="R944">
        <v>-3.4695E-4</v>
      </c>
      <c r="S944">
        <v>0</v>
      </c>
      <c r="T944">
        <v>0</v>
      </c>
      <c r="U944">
        <v>0</v>
      </c>
      <c r="V944">
        <v>0</v>
      </c>
      <c r="W944">
        <f>IF(ISERROR(MATCH(VALUE(D944),'essen ID'!$A$1:$A$30000,0)),0,1)</f>
        <v>1</v>
      </c>
      <c r="X944">
        <f>IFERROR(VLOOKUP(VALUE(D944),DiseaseList!$A$2:$C$30000,3,FALSE),0)</f>
        <v>1</v>
      </c>
      <c r="Y944">
        <f>IF(ISERROR(MATCH(D944,'target HGNC ID'!$B$2:$B$30000,0)),0,1)</f>
        <v>0</v>
      </c>
    </row>
    <row r="945" spans="1:25" x14ac:dyDescent="0.25">
      <c r="A945" s="12" t="s">
        <v>1424</v>
      </c>
      <c r="B945" s="12">
        <v>7471</v>
      </c>
      <c r="C945" t="s">
        <v>974</v>
      </c>
      <c r="D945">
        <f t="shared" si="14"/>
        <v>4131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1</v>
      </c>
      <c r="K945">
        <v>1</v>
      </c>
      <c r="L945">
        <v>121.48103333</v>
      </c>
      <c r="M945">
        <v>956</v>
      </c>
      <c r="N945">
        <v>2.21E-6</v>
      </c>
      <c r="O945">
        <v>8.1913000000000005E-4</v>
      </c>
      <c r="P945">
        <v>-1.696E-5</v>
      </c>
      <c r="Q945">
        <v>-1.208E-5</v>
      </c>
      <c r="R945">
        <v>-5.9699999999999996E-6</v>
      </c>
      <c r="S945">
        <v>42</v>
      </c>
      <c r="T945">
        <v>34</v>
      </c>
      <c r="U945">
        <v>8</v>
      </c>
      <c r="V945" t="s">
        <v>2314</v>
      </c>
      <c r="W945">
        <f>IF(ISERROR(MATCH(VALUE(D945),'essen ID'!$A$1:$A$30000,0)),0,1)</f>
        <v>1</v>
      </c>
      <c r="X945">
        <f>IFERROR(VLOOKUP(VALUE(D945),DiseaseList!$A$2:$C$30000,3,FALSE),0)</f>
        <v>0</v>
      </c>
      <c r="Y945">
        <f>IF(ISERROR(MATCH(D945,'target HGNC ID'!$B$2:$B$30000,0)),0,1)</f>
        <v>0</v>
      </c>
    </row>
    <row r="946" spans="1:25" x14ac:dyDescent="0.25">
      <c r="A946" s="12" t="s">
        <v>1424</v>
      </c>
      <c r="B946" s="12">
        <v>7471</v>
      </c>
      <c r="C946" t="s">
        <v>415</v>
      </c>
      <c r="D946">
        <f t="shared" si="14"/>
        <v>4638</v>
      </c>
      <c r="E946">
        <v>1</v>
      </c>
      <c r="F946">
        <v>0</v>
      </c>
      <c r="G946">
        <v>0</v>
      </c>
      <c r="H946">
        <v>1</v>
      </c>
      <c r="I946">
        <v>10</v>
      </c>
      <c r="J946">
        <v>6</v>
      </c>
      <c r="K946">
        <v>4</v>
      </c>
      <c r="L946">
        <v>3541.6013183599998</v>
      </c>
      <c r="M946">
        <v>17955</v>
      </c>
      <c r="N946">
        <v>2.21E-6</v>
      </c>
      <c r="O946">
        <v>2.3261000000000001E-4</v>
      </c>
      <c r="P946">
        <v>-5.1395E-4</v>
      </c>
      <c r="Q946">
        <v>-1.4234E-4</v>
      </c>
      <c r="R946">
        <v>-5.2563999999999996E-4</v>
      </c>
      <c r="S946">
        <v>6651</v>
      </c>
      <c r="T946">
        <v>4820</v>
      </c>
      <c r="U946">
        <v>1831</v>
      </c>
      <c r="V946" t="s">
        <v>2314</v>
      </c>
      <c r="W946">
        <f>IF(ISERROR(MATCH(VALUE(D946),'essen ID'!$A$1:$A$30000,0)),0,1)</f>
        <v>0</v>
      </c>
      <c r="X946">
        <f>IFERROR(VLOOKUP(VALUE(D946),DiseaseList!$A$2:$C$30000,3,FALSE),0)</f>
        <v>1</v>
      </c>
      <c r="Y946">
        <f>IF(ISERROR(MATCH(D946,'target HGNC ID'!$B$2:$B$30000,0)),0,1)</f>
        <v>0</v>
      </c>
    </row>
    <row r="947" spans="1:25" x14ac:dyDescent="0.25">
      <c r="A947" s="12" t="s">
        <v>901</v>
      </c>
      <c r="B947" s="12">
        <v>9049</v>
      </c>
      <c r="C947" t="s">
        <v>875</v>
      </c>
      <c r="D947">
        <f t="shared" si="14"/>
        <v>1488</v>
      </c>
      <c r="E947">
        <v>0</v>
      </c>
      <c r="F947">
        <v>0</v>
      </c>
      <c r="G947">
        <v>0</v>
      </c>
      <c r="H947">
        <v>1</v>
      </c>
      <c r="I947">
        <v>2</v>
      </c>
      <c r="J947">
        <v>1</v>
      </c>
      <c r="K947">
        <v>1</v>
      </c>
      <c r="L947">
        <v>431.50305176000001</v>
      </c>
      <c r="M947">
        <v>2365</v>
      </c>
      <c r="N947">
        <v>2.21E-6</v>
      </c>
      <c r="O947">
        <v>5.1958799999999999E-3</v>
      </c>
      <c r="P947">
        <v>-1.984E-5</v>
      </c>
      <c r="Q947">
        <v>-1.1780000000000001E-5</v>
      </c>
      <c r="R947">
        <v>-8.5499999999999995E-6</v>
      </c>
      <c r="S947">
        <v>0</v>
      </c>
      <c r="T947">
        <v>0</v>
      </c>
      <c r="U947">
        <v>0</v>
      </c>
      <c r="V947" t="s">
        <v>2314</v>
      </c>
      <c r="W947">
        <f>IF(ISERROR(MATCH(VALUE(D947),'essen ID'!$A$1:$A$30000,0)),0,1)</f>
        <v>0</v>
      </c>
      <c r="X947">
        <f>IFERROR(VLOOKUP(VALUE(D947),DiseaseList!$A$2:$C$30000,3,FALSE),0)</f>
        <v>0</v>
      </c>
      <c r="Y947">
        <f>IF(ISERROR(MATCH(D947,'target HGNC ID'!$B$2:$B$30000,0)),0,1)</f>
        <v>0</v>
      </c>
    </row>
    <row r="948" spans="1:25" x14ac:dyDescent="0.25">
      <c r="A948" s="12" t="s">
        <v>901</v>
      </c>
      <c r="B948" s="12">
        <v>9049</v>
      </c>
      <c r="C948" t="s">
        <v>874</v>
      </c>
      <c r="D948">
        <f t="shared" si="14"/>
        <v>2623</v>
      </c>
      <c r="E948">
        <v>0</v>
      </c>
      <c r="F948">
        <v>0</v>
      </c>
      <c r="G948">
        <v>0</v>
      </c>
      <c r="H948">
        <v>1</v>
      </c>
      <c r="I948">
        <v>3</v>
      </c>
      <c r="J948">
        <v>2</v>
      </c>
      <c r="K948">
        <v>1</v>
      </c>
      <c r="L948">
        <v>748.26068114999998</v>
      </c>
      <c r="M948">
        <v>3112</v>
      </c>
      <c r="N948">
        <v>2.21E-6</v>
      </c>
      <c r="O948">
        <v>2.4644000000000001E-4</v>
      </c>
      <c r="P948">
        <v>-5.9219999999999999E-5</v>
      </c>
      <c r="Q948">
        <v>-1.9210000000000001E-5</v>
      </c>
      <c r="R948">
        <v>-7.1509999999999998E-5</v>
      </c>
      <c r="S948">
        <v>0</v>
      </c>
      <c r="T948">
        <v>0</v>
      </c>
      <c r="U948">
        <v>0</v>
      </c>
      <c r="V948" t="s">
        <v>2314</v>
      </c>
      <c r="W948">
        <f>IF(ISERROR(MATCH(VALUE(D948),'essen ID'!$A$1:$A$30000,0)),0,1)</f>
        <v>1</v>
      </c>
      <c r="X948">
        <f>IFERROR(VLOOKUP(VALUE(D948),DiseaseList!$A$2:$C$30000,3,FALSE),0)</f>
        <v>1</v>
      </c>
      <c r="Y948">
        <f>IF(ISERROR(MATCH(D948,'target HGNC ID'!$B$2:$B$30000,0)),0,1)</f>
        <v>0</v>
      </c>
    </row>
    <row r="949" spans="1:25" x14ac:dyDescent="0.25">
      <c r="A949" s="12" t="s">
        <v>1335</v>
      </c>
      <c r="B949" s="12">
        <v>7498</v>
      </c>
      <c r="C949" t="s">
        <v>1336</v>
      </c>
      <c r="D949">
        <f t="shared" si="14"/>
        <v>23209</v>
      </c>
      <c r="E949">
        <v>0</v>
      </c>
      <c r="F949">
        <v>0</v>
      </c>
      <c r="G949">
        <v>0</v>
      </c>
      <c r="H949">
        <v>1</v>
      </c>
      <c r="I949">
        <v>4</v>
      </c>
      <c r="J949">
        <v>3</v>
      </c>
      <c r="K949">
        <v>1</v>
      </c>
      <c r="L949">
        <v>3478.4831543</v>
      </c>
      <c r="M949">
        <v>18337</v>
      </c>
      <c r="N949">
        <v>2.21E-6</v>
      </c>
      <c r="O949">
        <v>3.2293299999999999E-3</v>
      </c>
      <c r="P949">
        <v>-8.6570000000000006E-5</v>
      </c>
      <c r="Q949">
        <v>-2.421E-5</v>
      </c>
      <c r="R949">
        <v>-5.7699999999999998E-6</v>
      </c>
      <c r="S949">
        <v>8266</v>
      </c>
      <c r="T949">
        <v>5951</v>
      </c>
      <c r="U949">
        <v>2315</v>
      </c>
      <c r="V949" t="s">
        <v>2314</v>
      </c>
      <c r="W949">
        <f>IF(ISERROR(MATCH(VALUE(D949),'essen ID'!$A$1:$A$30000,0)),0,1)</f>
        <v>0</v>
      </c>
      <c r="X949">
        <f>IFERROR(VLOOKUP(VALUE(D949),DiseaseList!$A$2:$C$30000,3,FALSE),0)</f>
        <v>1</v>
      </c>
      <c r="Y949">
        <f>IF(ISERROR(MATCH(D949,'target HGNC ID'!$B$2:$B$30000,0)),0,1)</f>
        <v>0</v>
      </c>
    </row>
    <row r="950" spans="1:25" x14ac:dyDescent="0.25">
      <c r="A950" s="12" t="s">
        <v>1700</v>
      </c>
      <c r="B950" s="12">
        <v>331</v>
      </c>
      <c r="C950" t="s">
        <v>1131</v>
      </c>
      <c r="D950">
        <f t="shared" si="14"/>
        <v>4542</v>
      </c>
      <c r="E950">
        <v>0</v>
      </c>
      <c r="F950">
        <v>0</v>
      </c>
      <c r="G950">
        <v>0</v>
      </c>
      <c r="H950">
        <v>1</v>
      </c>
      <c r="I950">
        <v>3</v>
      </c>
      <c r="J950">
        <v>3</v>
      </c>
      <c r="K950">
        <v>0</v>
      </c>
      <c r="L950">
        <v>0</v>
      </c>
      <c r="M950">
        <v>0</v>
      </c>
      <c r="N950">
        <v>3.9000000000000002E-7</v>
      </c>
      <c r="O950">
        <v>0</v>
      </c>
      <c r="P950">
        <v>-1.1886E-4</v>
      </c>
      <c r="Q950">
        <v>0</v>
      </c>
      <c r="R950">
        <v>-1.249E-4</v>
      </c>
      <c r="S950">
        <v>0</v>
      </c>
      <c r="T950">
        <v>0</v>
      </c>
      <c r="U950">
        <v>0</v>
      </c>
      <c r="V950">
        <v>0</v>
      </c>
      <c r="W950">
        <f>IF(ISERROR(MATCH(VALUE(D950),'essen ID'!$A$1:$A$30000,0)),0,1)</f>
        <v>0</v>
      </c>
      <c r="X950">
        <f>IFERROR(VLOOKUP(VALUE(D950),DiseaseList!$A$2:$C$30000,3,FALSE),0)</f>
        <v>0</v>
      </c>
      <c r="Y950">
        <f>IF(ISERROR(MATCH(D950,'target HGNC ID'!$B$2:$B$30000,0)),0,1)</f>
        <v>0</v>
      </c>
    </row>
    <row r="951" spans="1:25" x14ac:dyDescent="0.25">
      <c r="A951" s="12" t="s">
        <v>1215</v>
      </c>
      <c r="B951" s="12">
        <v>7535</v>
      </c>
      <c r="C951" t="s">
        <v>416</v>
      </c>
      <c r="D951">
        <f t="shared" si="14"/>
        <v>4660</v>
      </c>
      <c r="E951">
        <v>0</v>
      </c>
      <c r="F951">
        <v>0</v>
      </c>
      <c r="G951">
        <v>1</v>
      </c>
      <c r="H951">
        <v>0</v>
      </c>
      <c r="I951">
        <v>6</v>
      </c>
      <c r="J951">
        <v>3</v>
      </c>
      <c r="K951">
        <v>3</v>
      </c>
      <c r="L951">
        <v>1566.04333496</v>
      </c>
      <c r="M951">
        <v>9101</v>
      </c>
      <c r="N951">
        <v>3.9000000000000002E-7</v>
      </c>
      <c r="O951">
        <v>0</v>
      </c>
      <c r="P951">
        <v>-1.7997999999999999E-4</v>
      </c>
      <c r="Q951">
        <v>-1.1603E-4</v>
      </c>
      <c r="R951">
        <v>-2.1622000000000001E-4</v>
      </c>
      <c r="S951">
        <v>0</v>
      </c>
      <c r="T951">
        <v>0</v>
      </c>
      <c r="U951">
        <v>0</v>
      </c>
      <c r="V951">
        <v>0</v>
      </c>
      <c r="W951">
        <f>IF(ISERROR(MATCH(VALUE(D951),'essen ID'!$A$1:$A$30000,0)),0,1)</f>
        <v>0</v>
      </c>
      <c r="X951">
        <f>IFERROR(VLOOKUP(VALUE(D951),DiseaseList!$A$2:$C$30000,3,FALSE),0)</f>
        <v>0</v>
      </c>
      <c r="Y951">
        <f>IF(ISERROR(MATCH(D951,'target HGNC ID'!$B$2:$B$30000,0)),0,1)</f>
        <v>0</v>
      </c>
    </row>
    <row r="952" spans="1:25" x14ac:dyDescent="0.25">
      <c r="A952" s="12" t="s">
        <v>1584</v>
      </c>
      <c r="B952" s="12">
        <v>6935</v>
      </c>
      <c r="C952" t="s">
        <v>1751</v>
      </c>
      <c r="D952">
        <f t="shared" si="14"/>
        <v>94274</v>
      </c>
      <c r="E952">
        <v>0</v>
      </c>
      <c r="F952">
        <v>0</v>
      </c>
      <c r="G952">
        <v>0</v>
      </c>
      <c r="H952">
        <v>1</v>
      </c>
      <c r="I952">
        <v>6</v>
      </c>
      <c r="J952">
        <v>5</v>
      </c>
      <c r="K952">
        <v>1</v>
      </c>
      <c r="L952">
        <v>6321.5175781199996</v>
      </c>
      <c r="M952">
        <v>34916</v>
      </c>
      <c r="N952">
        <v>2.21E-6</v>
      </c>
      <c r="O952">
        <v>8.1048000000000003E-4</v>
      </c>
      <c r="P952">
        <v>-3.0113999999999998E-4</v>
      </c>
      <c r="Q952">
        <v>-2.845E-5</v>
      </c>
      <c r="R952">
        <v>-3.4524000000000002E-4</v>
      </c>
      <c r="S952">
        <v>0</v>
      </c>
      <c r="T952">
        <v>0</v>
      </c>
      <c r="U952">
        <v>0</v>
      </c>
      <c r="V952" t="s">
        <v>2314</v>
      </c>
      <c r="W952">
        <f>IF(ISERROR(MATCH(VALUE(D952),'essen ID'!$A$1:$A$30000,0)),0,1)</f>
        <v>0</v>
      </c>
      <c r="X952">
        <f>IFERROR(VLOOKUP(VALUE(D952),DiseaseList!$A$2:$C$30000,3,FALSE),0)</f>
        <v>0</v>
      </c>
      <c r="Y952">
        <f>IF(ISERROR(MATCH(D952,'target HGNC ID'!$B$2:$B$30000,0)),0,1)</f>
        <v>0</v>
      </c>
    </row>
    <row r="953" spans="1:25" x14ac:dyDescent="0.25">
      <c r="A953" s="12" t="s">
        <v>1466</v>
      </c>
      <c r="B953" s="12">
        <v>134</v>
      </c>
      <c r="C953" t="s">
        <v>1198</v>
      </c>
      <c r="D953">
        <f t="shared" si="14"/>
        <v>1808</v>
      </c>
      <c r="E953">
        <v>0</v>
      </c>
      <c r="F953">
        <v>0</v>
      </c>
      <c r="G953">
        <v>0</v>
      </c>
      <c r="H953">
        <v>1</v>
      </c>
      <c r="I953">
        <v>2</v>
      </c>
      <c r="J953">
        <v>1</v>
      </c>
      <c r="K953">
        <v>1</v>
      </c>
      <c r="L953">
        <v>188.01426696999999</v>
      </c>
      <c r="M953">
        <v>1042</v>
      </c>
      <c r="N953">
        <v>2.21E-6</v>
      </c>
      <c r="O953">
        <v>8.1913000000000005E-4</v>
      </c>
      <c r="P953">
        <v>-2.0319999999999999E-5</v>
      </c>
      <c r="Q953">
        <v>-1.239E-5</v>
      </c>
      <c r="R953">
        <v>-1.199E-5</v>
      </c>
      <c r="S953">
        <v>5</v>
      </c>
      <c r="T953">
        <v>4</v>
      </c>
      <c r="U953">
        <v>1</v>
      </c>
      <c r="V953" t="s">
        <v>2314</v>
      </c>
      <c r="W953">
        <f>IF(ISERROR(MATCH(VALUE(D953),'essen ID'!$A$1:$A$30000,0)),0,1)</f>
        <v>0</v>
      </c>
      <c r="X953">
        <f>IFERROR(VLOOKUP(VALUE(D953),DiseaseList!$A$2:$C$30000,3,FALSE),0)</f>
        <v>0</v>
      </c>
      <c r="Y953">
        <f>IF(ISERROR(MATCH(D953,'target HGNC ID'!$B$2:$B$30000,0)),0,1)</f>
        <v>0</v>
      </c>
    </row>
    <row r="954" spans="1:25" x14ac:dyDescent="0.25">
      <c r="A954" s="12" t="s">
        <v>1519</v>
      </c>
      <c r="B954" s="12">
        <v>135</v>
      </c>
      <c r="C954" t="s">
        <v>1674</v>
      </c>
      <c r="D954">
        <f t="shared" si="14"/>
        <v>3984</v>
      </c>
      <c r="E954">
        <v>0</v>
      </c>
      <c r="F954">
        <v>0</v>
      </c>
      <c r="G954">
        <v>0</v>
      </c>
      <c r="H954">
        <v>1</v>
      </c>
      <c r="I954">
        <v>6</v>
      </c>
      <c r="J954">
        <v>3</v>
      </c>
      <c r="K954">
        <v>3</v>
      </c>
      <c r="L954">
        <v>2179.9443359400002</v>
      </c>
      <c r="M954">
        <v>15179</v>
      </c>
      <c r="N954">
        <v>2.21E-6</v>
      </c>
      <c r="O954">
        <v>4.9071E-4</v>
      </c>
      <c r="P954">
        <v>-1.5548E-4</v>
      </c>
      <c r="Q954">
        <v>-8.8729999999999999E-5</v>
      </c>
      <c r="R954">
        <v>-1.3886000000000001E-4</v>
      </c>
      <c r="S954">
        <v>4708</v>
      </c>
      <c r="T954">
        <v>2730</v>
      </c>
      <c r="U954">
        <v>1978</v>
      </c>
      <c r="V954" t="s">
        <v>2314</v>
      </c>
      <c r="W954">
        <f>IF(ISERROR(MATCH(VALUE(D954),'essen ID'!$A$1:$A$30000,0)),0,1)</f>
        <v>0</v>
      </c>
      <c r="X954">
        <f>IFERROR(VLOOKUP(VALUE(D954),DiseaseList!$A$2:$C$30000,3,FALSE),0)</f>
        <v>0</v>
      </c>
      <c r="Y954">
        <f>IF(ISERROR(MATCH(D954,'target HGNC ID'!$B$2:$B$30000,0)),0,1)</f>
        <v>0</v>
      </c>
    </row>
    <row r="955" spans="1:25" x14ac:dyDescent="0.25">
      <c r="A955" s="12" t="s">
        <v>1541</v>
      </c>
      <c r="B955" s="12">
        <v>8</v>
      </c>
      <c r="C955" t="s">
        <v>1132</v>
      </c>
      <c r="D955">
        <f t="shared" si="14"/>
        <v>103910</v>
      </c>
      <c r="E955">
        <v>1</v>
      </c>
      <c r="F955">
        <v>0</v>
      </c>
      <c r="G955">
        <v>0</v>
      </c>
      <c r="H955">
        <v>1</v>
      </c>
      <c r="I955">
        <v>6</v>
      </c>
      <c r="J955">
        <v>5</v>
      </c>
      <c r="K955">
        <v>1</v>
      </c>
      <c r="L955">
        <v>142.27148438</v>
      </c>
      <c r="M955">
        <v>1039</v>
      </c>
      <c r="N955">
        <v>3.9000000000000002E-7</v>
      </c>
      <c r="O955">
        <v>0</v>
      </c>
      <c r="P955">
        <v>-3.3659E-4</v>
      </c>
      <c r="Q955">
        <v>-3.6340000000000001E-5</v>
      </c>
      <c r="R955">
        <v>-3.4008999999999998E-4</v>
      </c>
      <c r="S955">
        <v>0</v>
      </c>
      <c r="T955">
        <v>0</v>
      </c>
      <c r="U955">
        <v>0</v>
      </c>
      <c r="V955">
        <v>0</v>
      </c>
      <c r="W955">
        <f>IF(ISERROR(MATCH(VALUE(D955),'essen ID'!$A$1:$A$30000,0)),0,1)</f>
        <v>0</v>
      </c>
      <c r="X955">
        <f>IFERROR(VLOOKUP(VALUE(D955),DiseaseList!$A$2:$C$30000,3,FALSE),0)</f>
        <v>0</v>
      </c>
      <c r="Y955">
        <f>IF(ISERROR(MATCH(D955,'target HGNC ID'!$B$2:$B$30000,0)),0,1)</f>
        <v>0</v>
      </c>
    </row>
    <row r="956" spans="1:25" x14ac:dyDescent="0.25">
      <c r="A956" s="12" t="s">
        <v>2022</v>
      </c>
      <c r="B956" s="12">
        <v>26</v>
      </c>
      <c r="C956" t="s">
        <v>1057</v>
      </c>
      <c r="D956">
        <f t="shared" si="14"/>
        <v>832</v>
      </c>
      <c r="E956">
        <v>0</v>
      </c>
      <c r="F956">
        <v>0</v>
      </c>
      <c r="G956">
        <v>0</v>
      </c>
      <c r="H956">
        <v>1</v>
      </c>
      <c r="I956">
        <v>7</v>
      </c>
      <c r="J956">
        <v>3</v>
      </c>
      <c r="K956">
        <v>4</v>
      </c>
      <c r="L956">
        <v>4130.3139648400002</v>
      </c>
      <c r="M956">
        <v>28484</v>
      </c>
      <c r="N956">
        <v>2.2199999999999999E-6</v>
      </c>
      <c r="O956">
        <v>4.1532399999999999E-3</v>
      </c>
      <c r="P956">
        <v>-1.7527999999999999E-4</v>
      </c>
      <c r="Q956">
        <v>-1.4906000000000001E-4</v>
      </c>
      <c r="R956">
        <v>-1.6242000000000001E-4</v>
      </c>
      <c r="S956">
        <v>13430</v>
      </c>
      <c r="T956">
        <v>7842</v>
      </c>
      <c r="U956">
        <v>5588</v>
      </c>
      <c r="V956" t="s">
        <v>2314</v>
      </c>
      <c r="W956">
        <f>IF(ISERROR(MATCH(VALUE(D956),'essen ID'!$A$1:$A$30000,0)),0,1)</f>
        <v>0</v>
      </c>
      <c r="X956">
        <f>IFERROR(VLOOKUP(VALUE(D956),DiseaseList!$A$2:$C$30000,3,FALSE),0)</f>
        <v>0</v>
      </c>
      <c r="Y956">
        <f>IF(ISERROR(MATCH(D956,'target HGNC ID'!$B$2:$B$30000,0)),0,1)</f>
        <v>0</v>
      </c>
    </row>
    <row r="957" spans="1:25" x14ac:dyDescent="0.25">
      <c r="A957" s="12" t="s">
        <v>1435</v>
      </c>
      <c r="B957" s="12">
        <v>107</v>
      </c>
      <c r="C957" t="s">
        <v>1058</v>
      </c>
      <c r="D957">
        <f t="shared" si="14"/>
        <v>9475</v>
      </c>
      <c r="E957">
        <v>0</v>
      </c>
      <c r="F957">
        <v>0</v>
      </c>
      <c r="G957">
        <v>0</v>
      </c>
      <c r="H957">
        <v>1</v>
      </c>
      <c r="I957">
        <v>8</v>
      </c>
      <c r="J957">
        <v>2</v>
      </c>
      <c r="K957">
        <v>6</v>
      </c>
      <c r="L957">
        <v>3646.2180175799999</v>
      </c>
      <c r="M957">
        <v>19450</v>
      </c>
      <c r="N957">
        <v>2.21E-6</v>
      </c>
      <c r="O957">
        <v>4.5187999999999999E-4</v>
      </c>
      <c r="P957">
        <v>-1.4904E-4</v>
      </c>
      <c r="Q957">
        <v>-2.7127E-4</v>
      </c>
      <c r="R957">
        <v>-1.0391999999999999E-4</v>
      </c>
      <c r="S957">
        <v>1865</v>
      </c>
      <c r="T957">
        <v>1132</v>
      </c>
      <c r="U957">
        <v>733</v>
      </c>
      <c r="V957" t="s">
        <v>2314</v>
      </c>
      <c r="W957">
        <f>IF(ISERROR(MATCH(VALUE(D957),'essen ID'!$A$1:$A$30000,0)),0,1)</f>
        <v>1</v>
      </c>
      <c r="X957">
        <f>IFERROR(VLOOKUP(VALUE(D957),DiseaseList!$A$2:$C$30000,3,FALSE),0)</f>
        <v>0</v>
      </c>
      <c r="Y957">
        <f>IF(ISERROR(MATCH(D957,'target HGNC ID'!$B$2:$B$30000,0)),0,1)</f>
        <v>1</v>
      </c>
    </row>
    <row r="958" spans="1:25" x14ac:dyDescent="0.25">
      <c r="A958" s="12" t="s">
        <v>1772</v>
      </c>
      <c r="B958" s="12">
        <v>108</v>
      </c>
      <c r="C958" t="s">
        <v>2295</v>
      </c>
      <c r="D958">
        <f t="shared" si="14"/>
        <v>7474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2.21E-6</v>
      </c>
      <c r="O958">
        <v>5.7428000000000004E-4</v>
      </c>
      <c r="P958">
        <v>-1.3210000000000001E-5</v>
      </c>
      <c r="Q958">
        <v>0</v>
      </c>
      <c r="R958">
        <v>-1.3879999999999999E-5</v>
      </c>
      <c r="S958">
        <v>0</v>
      </c>
      <c r="T958">
        <v>0</v>
      </c>
      <c r="U958">
        <v>0</v>
      </c>
      <c r="V958" t="s">
        <v>2314</v>
      </c>
      <c r="W958">
        <f>IF(ISERROR(MATCH(VALUE(D958),'essen ID'!$A$1:$A$30000,0)),0,1)</f>
        <v>1</v>
      </c>
      <c r="X958">
        <f>IFERROR(VLOOKUP(VALUE(D958),DiseaseList!$A$2:$C$30000,3,FALSE),0)</f>
        <v>1</v>
      </c>
      <c r="Y958">
        <f>IF(ISERROR(MATCH(D958,'target HGNC ID'!$B$2:$B$30000,0)),0,1)</f>
        <v>0</v>
      </c>
    </row>
    <row r="959" spans="1:25" x14ac:dyDescent="0.25">
      <c r="A959" s="12" t="s">
        <v>1752</v>
      </c>
      <c r="B959" s="12">
        <v>111</v>
      </c>
      <c r="C959" t="s">
        <v>2245</v>
      </c>
      <c r="D959">
        <f t="shared" si="14"/>
        <v>4920</v>
      </c>
      <c r="E959">
        <v>0</v>
      </c>
      <c r="F959">
        <v>1</v>
      </c>
      <c r="G959">
        <v>0</v>
      </c>
      <c r="H959">
        <v>0</v>
      </c>
      <c r="I959">
        <v>3</v>
      </c>
      <c r="J959">
        <v>2</v>
      </c>
      <c r="K959">
        <v>1</v>
      </c>
      <c r="L959">
        <v>3208.4567871099998</v>
      </c>
      <c r="M959">
        <v>20504</v>
      </c>
      <c r="N959">
        <v>2.21E-6</v>
      </c>
      <c r="O959">
        <v>7.9727800000000005E-3</v>
      </c>
      <c r="P959">
        <v>-5.9939999999999999E-5</v>
      </c>
      <c r="Q959">
        <v>-1.8600000000000001E-5</v>
      </c>
      <c r="R959">
        <v>-7.7520000000000003E-5</v>
      </c>
      <c r="S959">
        <v>0</v>
      </c>
      <c r="T959">
        <v>0</v>
      </c>
      <c r="U959">
        <v>0</v>
      </c>
      <c r="V959" t="s">
        <v>2314</v>
      </c>
      <c r="W959">
        <f>IF(ISERROR(MATCH(VALUE(D959),'essen ID'!$A$1:$A$30000,0)),0,1)</f>
        <v>1</v>
      </c>
      <c r="X959">
        <f>IFERROR(VLOOKUP(VALUE(D959),DiseaseList!$A$2:$C$30000,3,FALSE),0)</f>
        <v>1</v>
      </c>
      <c r="Y959">
        <f>IF(ISERROR(MATCH(D959,'target HGNC ID'!$B$2:$B$30000,0)),0,1)</f>
        <v>0</v>
      </c>
    </row>
    <row r="960" spans="1:25" x14ac:dyDescent="0.25">
      <c r="A960" s="12" t="s">
        <v>859</v>
      </c>
      <c r="B960" s="12">
        <v>2261</v>
      </c>
      <c r="C960" t="s">
        <v>1499</v>
      </c>
      <c r="D960">
        <f t="shared" si="14"/>
        <v>2309</v>
      </c>
      <c r="E960">
        <v>0.67</v>
      </c>
      <c r="F960">
        <v>0</v>
      </c>
      <c r="G960">
        <v>0</v>
      </c>
      <c r="H960">
        <v>1</v>
      </c>
      <c r="I960">
        <v>8</v>
      </c>
      <c r="J960">
        <v>6</v>
      </c>
      <c r="K960">
        <v>2</v>
      </c>
      <c r="L960">
        <v>4132.1997070300004</v>
      </c>
      <c r="M960">
        <v>46460</v>
      </c>
      <c r="N960">
        <v>2.21E-6</v>
      </c>
      <c r="O960">
        <v>4.8983999999999996E-4</v>
      </c>
      <c r="P960">
        <v>-4.2091999999999997E-4</v>
      </c>
      <c r="Q960">
        <v>-6.4690000000000006E-5</v>
      </c>
      <c r="R960">
        <v>-2.9986999999999999E-4</v>
      </c>
      <c r="S960">
        <v>13261</v>
      </c>
      <c r="T960">
        <v>6894</v>
      </c>
      <c r="U960">
        <v>6367</v>
      </c>
      <c r="V960" t="s">
        <v>2314</v>
      </c>
      <c r="W960">
        <f>IF(ISERROR(MATCH(VALUE(D960),'essen ID'!$A$1:$A$30000,0)),0,1)</f>
        <v>1</v>
      </c>
      <c r="X960">
        <f>IFERROR(VLOOKUP(VALUE(D960),DiseaseList!$A$2:$C$30000,3,FALSE),0)</f>
        <v>0</v>
      </c>
      <c r="Y960">
        <f>IF(ISERROR(MATCH(D960,'target HGNC ID'!$B$2:$B$30000,0)),0,1)</f>
        <v>0</v>
      </c>
    </row>
    <row r="961" spans="1:25" x14ac:dyDescent="0.25">
      <c r="A961" s="12" t="s">
        <v>859</v>
      </c>
      <c r="B961" s="12">
        <v>2261</v>
      </c>
      <c r="C961" t="s">
        <v>418</v>
      </c>
      <c r="D961">
        <f t="shared" si="14"/>
        <v>6098</v>
      </c>
      <c r="E961">
        <v>0</v>
      </c>
      <c r="F961">
        <v>0</v>
      </c>
      <c r="G961">
        <v>0.48</v>
      </c>
      <c r="H961">
        <v>0.5</v>
      </c>
      <c r="I961">
        <v>2</v>
      </c>
      <c r="J961">
        <v>1</v>
      </c>
      <c r="K961">
        <v>1</v>
      </c>
      <c r="L961">
        <v>1332.0002441399999</v>
      </c>
      <c r="M961">
        <v>15317</v>
      </c>
      <c r="N961">
        <v>2.21E-6</v>
      </c>
      <c r="O961">
        <v>3.5280000000000001E-5</v>
      </c>
      <c r="P961">
        <v>-2.0800000000000001E-5</v>
      </c>
      <c r="Q961">
        <v>-1.36E-5</v>
      </c>
      <c r="R961">
        <v>-2.402E-5</v>
      </c>
      <c r="S961">
        <v>0</v>
      </c>
      <c r="T961">
        <v>0</v>
      </c>
      <c r="U961">
        <v>0</v>
      </c>
      <c r="V961">
        <v>0</v>
      </c>
      <c r="W961">
        <f>IF(ISERROR(MATCH(VALUE(D961),'essen ID'!$A$1:$A$30000,0)),0,1)</f>
        <v>1</v>
      </c>
      <c r="X961">
        <f>IFERROR(VLOOKUP(VALUE(D961),DiseaseList!$A$2:$C$30000,3,FALSE),0)</f>
        <v>0</v>
      </c>
      <c r="Y961">
        <f>IF(ISERROR(MATCH(D961,'target HGNC ID'!$B$2:$B$30000,0)),0,1)</f>
        <v>0</v>
      </c>
    </row>
    <row r="962" spans="1:25" x14ac:dyDescent="0.25">
      <c r="A962" s="12" t="s">
        <v>859</v>
      </c>
      <c r="B962" s="12">
        <v>2261</v>
      </c>
      <c r="C962" t="s">
        <v>419</v>
      </c>
      <c r="D962">
        <f t="shared" si="14"/>
        <v>1</v>
      </c>
      <c r="E962">
        <v>0</v>
      </c>
      <c r="F962">
        <v>0</v>
      </c>
      <c r="G962">
        <v>0</v>
      </c>
      <c r="H962">
        <v>1</v>
      </c>
      <c r="I962">
        <v>3</v>
      </c>
      <c r="J962">
        <v>2</v>
      </c>
      <c r="K962">
        <v>1</v>
      </c>
      <c r="L962">
        <v>220.24261475</v>
      </c>
      <c r="M962">
        <v>1544</v>
      </c>
      <c r="N962">
        <v>2.2000000000000001E-6</v>
      </c>
      <c r="O962">
        <v>3.5299999999999997E-5</v>
      </c>
      <c r="P962">
        <v>-5.4410000000000003E-5</v>
      </c>
      <c r="Q962">
        <v>-1.1929999999999999E-5</v>
      </c>
      <c r="R962">
        <v>-5.7750000000000001E-5</v>
      </c>
      <c r="S962">
        <v>9</v>
      </c>
      <c r="T962">
        <v>9</v>
      </c>
      <c r="U962">
        <v>0</v>
      </c>
      <c r="V962" t="s">
        <v>2314</v>
      </c>
      <c r="W962">
        <f>IF(ISERROR(MATCH(VALUE(D962),'essen ID'!$A$1:$A$30000,0)),0,1)</f>
        <v>0</v>
      </c>
      <c r="X962">
        <f>IFERROR(VLOOKUP(VALUE(D962),DiseaseList!$A$2:$C$30000,3,FALSE),0)</f>
        <v>0</v>
      </c>
      <c r="Y962">
        <f>IF(ISERROR(MATCH(D962,'target HGNC ID'!$B$2:$B$30000,0)),0,1)</f>
        <v>0</v>
      </c>
    </row>
    <row r="963" spans="1:25" x14ac:dyDescent="0.25">
      <c r="A963" s="12" t="s">
        <v>1689</v>
      </c>
      <c r="B963" s="12">
        <v>280979</v>
      </c>
      <c r="C963" t="s">
        <v>420</v>
      </c>
      <c r="D963">
        <f t="shared" ref="D963:D1026" si="15">VLOOKUP(C963,$A$2:$B$1922,2,FALSE)</f>
        <v>1969</v>
      </c>
      <c r="E963">
        <v>0</v>
      </c>
      <c r="F963">
        <v>0</v>
      </c>
      <c r="G963">
        <v>0</v>
      </c>
      <c r="H963">
        <v>1</v>
      </c>
      <c r="I963">
        <v>6</v>
      </c>
      <c r="J963">
        <v>1</v>
      </c>
      <c r="K963">
        <v>5</v>
      </c>
      <c r="L963">
        <v>422.31140137</v>
      </c>
      <c r="M963">
        <v>3966</v>
      </c>
      <c r="N963">
        <v>2.2199999999999999E-6</v>
      </c>
      <c r="O963">
        <v>1.525951E-2</v>
      </c>
      <c r="P963">
        <v>-1.003E-4</v>
      </c>
      <c r="Q963">
        <v>-5.6440000000000002E-5</v>
      </c>
      <c r="R963">
        <v>-3.074E-5</v>
      </c>
      <c r="S963">
        <v>37369</v>
      </c>
      <c r="T963">
        <v>22505</v>
      </c>
      <c r="U963">
        <v>14864</v>
      </c>
      <c r="V963" t="s">
        <v>2314</v>
      </c>
      <c r="W963">
        <f>IF(ISERROR(MATCH(VALUE(D963),'essen ID'!$A$1:$A$30000,0)),0,1)</f>
        <v>0</v>
      </c>
      <c r="X963">
        <f>IFERROR(VLOOKUP(VALUE(D963),DiseaseList!$A$2:$C$30000,3,FALSE),0)</f>
        <v>1</v>
      </c>
      <c r="Y963">
        <f>IF(ISERROR(MATCH(D963,'target HGNC ID'!$B$2:$B$30000,0)),0,1)</f>
        <v>1</v>
      </c>
    </row>
    <row r="964" spans="1:25" x14ac:dyDescent="0.25">
      <c r="A964" s="12" t="s">
        <v>1101</v>
      </c>
      <c r="B964" s="12">
        <v>162</v>
      </c>
      <c r="C964" t="s">
        <v>1179</v>
      </c>
      <c r="D964">
        <f t="shared" si="15"/>
        <v>9978</v>
      </c>
      <c r="E964">
        <v>0</v>
      </c>
      <c r="F964">
        <v>0</v>
      </c>
      <c r="G964">
        <v>0</v>
      </c>
      <c r="H964">
        <v>1</v>
      </c>
      <c r="I964">
        <v>6</v>
      </c>
      <c r="J964">
        <v>3</v>
      </c>
      <c r="K964">
        <v>3</v>
      </c>
      <c r="L964">
        <v>6170.3510742199996</v>
      </c>
      <c r="M964">
        <v>40732</v>
      </c>
      <c r="N964">
        <v>2.2199999999999999E-6</v>
      </c>
      <c r="O964">
        <v>6.1393570000000001E-2</v>
      </c>
      <c r="P964">
        <v>7.08E-5</v>
      </c>
      <c r="Q964">
        <v>4.8690000000000003E-5</v>
      </c>
      <c r="R964">
        <v>-7.6970000000000003E-5</v>
      </c>
      <c r="S964">
        <v>42435</v>
      </c>
      <c r="T964">
        <v>36390</v>
      </c>
      <c r="U964">
        <v>6045</v>
      </c>
      <c r="V964" t="s">
        <v>2314</v>
      </c>
      <c r="W964">
        <f>IF(ISERROR(MATCH(VALUE(D964),'essen ID'!$A$1:$A$30000,0)),0,1)</f>
        <v>0</v>
      </c>
      <c r="X964">
        <f>IFERROR(VLOOKUP(VALUE(D964),DiseaseList!$A$2:$C$30000,3,FALSE),0)</f>
        <v>0</v>
      </c>
      <c r="Y964">
        <f>IF(ISERROR(MATCH(D964,'target HGNC ID'!$B$2:$B$30000,0)),0,1)</f>
        <v>0</v>
      </c>
    </row>
    <row r="965" spans="1:25" x14ac:dyDescent="0.25">
      <c r="A965" s="12" t="s">
        <v>1771</v>
      </c>
      <c r="B965" s="12">
        <v>118</v>
      </c>
      <c r="C965" t="s">
        <v>422</v>
      </c>
      <c r="D965">
        <f t="shared" si="15"/>
        <v>6195</v>
      </c>
      <c r="E965">
        <v>0</v>
      </c>
      <c r="F965">
        <v>0</v>
      </c>
      <c r="G965">
        <v>0</v>
      </c>
      <c r="H965">
        <v>1</v>
      </c>
      <c r="I965">
        <v>9</v>
      </c>
      <c r="J965">
        <v>2</v>
      </c>
      <c r="K965">
        <v>7</v>
      </c>
      <c r="L965">
        <v>2533.3537597700001</v>
      </c>
      <c r="M965">
        <v>22988</v>
      </c>
      <c r="N965">
        <v>2.2199999999999999E-6</v>
      </c>
      <c r="O965">
        <v>2.1346750000000001E-2</v>
      </c>
      <c r="P965">
        <v>-2.6797000000000002E-4</v>
      </c>
      <c r="Q965">
        <v>-2.0680000000000001E-4</v>
      </c>
      <c r="R965">
        <v>-1.2683E-4</v>
      </c>
      <c r="S965">
        <v>22091</v>
      </c>
      <c r="T965">
        <v>15433</v>
      </c>
      <c r="U965">
        <v>6658</v>
      </c>
      <c r="V965" t="s">
        <v>2314</v>
      </c>
      <c r="W965">
        <f>IF(ISERROR(MATCH(VALUE(D965),'essen ID'!$A$1:$A$30000,0)),0,1)</f>
        <v>0</v>
      </c>
      <c r="X965">
        <f>IFERROR(VLOOKUP(VALUE(D965),DiseaseList!$A$2:$C$30000,3,FALSE),0)</f>
        <v>0</v>
      </c>
      <c r="Y965">
        <f>IF(ISERROR(MATCH(D965,'target HGNC ID'!$B$2:$B$30000,0)),0,1)</f>
        <v>1</v>
      </c>
    </row>
    <row r="966" spans="1:25" x14ac:dyDescent="0.25">
      <c r="A966" s="12" t="s">
        <v>1467</v>
      </c>
      <c r="B966" s="12">
        <v>0</v>
      </c>
      <c r="C966" t="s">
        <v>1137</v>
      </c>
      <c r="D966">
        <f t="shared" si="15"/>
        <v>8290</v>
      </c>
      <c r="E966">
        <v>0</v>
      </c>
      <c r="F966">
        <v>0</v>
      </c>
      <c r="G966">
        <v>0</v>
      </c>
      <c r="H966">
        <v>1</v>
      </c>
      <c r="I966">
        <v>3</v>
      </c>
      <c r="J966">
        <v>3</v>
      </c>
      <c r="K966">
        <v>0</v>
      </c>
      <c r="L966">
        <v>62.267200469999999</v>
      </c>
      <c r="M966">
        <v>899</v>
      </c>
      <c r="N966">
        <v>2.21E-6</v>
      </c>
      <c r="O966">
        <v>1.404598E-2</v>
      </c>
      <c r="P966">
        <v>-1.1886E-4</v>
      </c>
      <c r="Q966">
        <v>0</v>
      </c>
      <c r="R966">
        <v>-1.249E-4</v>
      </c>
      <c r="S966">
        <v>0</v>
      </c>
      <c r="T966">
        <v>0</v>
      </c>
      <c r="U966">
        <v>0</v>
      </c>
      <c r="V966" t="s">
        <v>2314</v>
      </c>
      <c r="W966">
        <f>IF(ISERROR(MATCH(VALUE(D966),'essen ID'!$A$1:$A$30000,0)),0,1)</f>
        <v>0</v>
      </c>
      <c r="X966">
        <f>IFERROR(VLOOKUP(VALUE(D966),DiseaseList!$A$2:$C$30000,3,FALSE),0)</f>
        <v>0</v>
      </c>
      <c r="Y966">
        <f>IF(ISERROR(MATCH(D966,'target HGNC ID'!$B$2:$B$30000,0)),0,1)</f>
        <v>0</v>
      </c>
    </row>
    <row r="967" spans="1:25" x14ac:dyDescent="0.25">
      <c r="A967" s="12" t="s">
        <v>1433</v>
      </c>
      <c r="B967" s="12">
        <v>952</v>
      </c>
      <c r="C967" t="s">
        <v>423</v>
      </c>
      <c r="D967">
        <f t="shared" si="15"/>
        <v>6197</v>
      </c>
      <c r="E967">
        <v>0</v>
      </c>
      <c r="F967">
        <v>0</v>
      </c>
      <c r="G967">
        <v>0</v>
      </c>
      <c r="H967">
        <v>1</v>
      </c>
      <c r="I967">
        <v>8</v>
      </c>
      <c r="J967">
        <v>2</v>
      </c>
      <c r="K967">
        <v>6</v>
      </c>
      <c r="L967">
        <v>1747.9930419899999</v>
      </c>
      <c r="M967">
        <v>20554</v>
      </c>
      <c r="N967">
        <v>2.2199999999999999E-6</v>
      </c>
      <c r="O967">
        <v>1.806025E-2</v>
      </c>
      <c r="P967">
        <v>-2.317E-5</v>
      </c>
      <c r="Q967">
        <v>-1.1657E-4</v>
      </c>
      <c r="R967">
        <v>8.9800000000000004E-6</v>
      </c>
      <c r="S967">
        <v>55659</v>
      </c>
      <c r="T967">
        <v>38080</v>
      </c>
      <c r="U967">
        <v>17579</v>
      </c>
      <c r="V967" t="s">
        <v>2314</v>
      </c>
      <c r="W967">
        <f>IF(ISERROR(MATCH(VALUE(D967),'essen ID'!$A$1:$A$30000,0)),0,1)</f>
        <v>1</v>
      </c>
      <c r="X967">
        <f>IFERROR(VLOOKUP(VALUE(D967),DiseaseList!$A$2:$C$30000,3,FALSE),0)</f>
        <v>1</v>
      </c>
      <c r="Y967">
        <f>IF(ISERROR(MATCH(D967,'target HGNC ID'!$B$2:$B$30000,0)),0,1)</f>
        <v>0</v>
      </c>
    </row>
    <row r="968" spans="1:25" x14ac:dyDescent="0.25">
      <c r="A968" s="12" t="s">
        <v>909</v>
      </c>
      <c r="B968" s="12">
        <v>9495</v>
      </c>
      <c r="C968" t="s">
        <v>2296</v>
      </c>
      <c r="D968">
        <f t="shared" si="15"/>
        <v>7476</v>
      </c>
      <c r="E968">
        <v>0</v>
      </c>
      <c r="F968">
        <v>1</v>
      </c>
      <c r="G968">
        <v>0</v>
      </c>
      <c r="H968">
        <v>0</v>
      </c>
      <c r="I968">
        <v>4</v>
      </c>
      <c r="J968">
        <v>4</v>
      </c>
      <c r="K968">
        <v>0</v>
      </c>
      <c r="L968">
        <v>3022.4550781200001</v>
      </c>
      <c r="M968">
        <v>17825</v>
      </c>
      <c r="N968">
        <v>2.21E-6</v>
      </c>
      <c r="O968">
        <v>3.5309600000000001E-3</v>
      </c>
      <c r="P968">
        <v>-2.1130000000000001E-4</v>
      </c>
      <c r="Q968">
        <v>0</v>
      </c>
      <c r="R968">
        <v>-2.2205E-4</v>
      </c>
      <c r="S968">
        <v>0</v>
      </c>
      <c r="T968">
        <v>0</v>
      </c>
      <c r="U968">
        <v>0</v>
      </c>
      <c r="V968" t="s">
        <v>2314</v>
      </c>
      <c r="W968">
        <f>IF(ISERROR(MATCH(VALUE(D968),'essen ID'!$A$1:$A$30000,0)),0,1)</f>
        <v>1</v>
      </c>
      <c r="X968">
        <f>IFERROR(VLOOKUP(VALUE(D968),DiseaseList!$A$2:$C$30000,3,FALSE),0)</f>
        <v>1</v>
      </c>
      <c r="Y968">
        <f>IF(ISERROR(MATCH(D968,'target HGNC ID'!$B$2:$B$30000,0)),0,1)</f>
        <v>0</v>
      </c>
    </row>
    <row r="969" spans="1:25" x14ac:dyDescent="0.25">
      <c r="A969" s="12" t="s">
        <v>2023</v>
      </c>
      <c r="B969" s="12">
        <v>0</v>
      </c>
      <c r="C969" t="s">
        <v>2246</v>
      </c>
      <c r="D969">
        <f t="shared" si="15"/>
        <v>6242</v>
      </c>
      <c r="E969">
        <v>0</v>
      </c>
      <c r="F969">
        <v>1</v>
      </c>
      <c r="G969">
        <v>0</v>
      </c>
      <c r="H969">
        <v>0</v>
      </c>
      <c r="I969">
        <v>1</v>
      </c>
      <c r="J969">
        <v>0</v>
      </c>
      <c r="K969">
        <v>1</v>
      </c>
      <c r="L969">
        <v>0</v>
      </c>
      <c r="M969">
        <v>0</v>
      </c>
      <c r="N969">
        <v>2.21E-6</v>
      </c>
      <c r="O969">
        <v>2.5433999999999998E-4</v>
      </c>
      <c r="P969">
        <v>-8.5499999999999995E-6</v>
      </c>
      <c r="Q969">
        <v>-6.1700000000000002E-6</v>
      </c>
      <c r="R969">
        <v>0</v>
      </c>
      <c r="S969">
        <v>0</v>
      </c>
      <c r="T969">
        <v>0</v>
      </c>
      <c r="U969">
        <v>0</v>
      </c>
      <c r="V969" t="s">
        <v>2314</v>
      </c>
      <c r="W969">
        <f>IF(ISERROR(MATCH(VALUE(D969),'essen ID'!$A$1:$A$30000,0)),0,1)</f>
        <v>0</v>
      </c>
      <c r="X969">
        <f>IFERROR(VLOOKUP(VALUE(D969),DiseaseList!$A$2:$C$30000,3,FALSE),0)</f>
        <v>0</v>
      </c>
      <c r="Y969">
        <f>IF(ISERROR(MATCH(D969,'target HGNC ID'!$B$2:$B$30000,0)),0,1)</f>
        <v>0</v>
      </c>
    </row>
    <row r="970" spans="1:25" x14ac:dyDescent="0.25">
      <c r="A970" s="12" t="s">
        <v>1348</v>
      </c>
      <c r="B970" s="12">
        <v>148</v>
      </c>
      <c r="C970" t="s">
        <v>450</v>
      </c>
      <c r="D970">
        <f t="shared" si="15"/>
        <v>6908</v>
      </c>
      <c r="E970">
        <v>0</v>
      </c>
      <c r="F970">
        <v>1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2.21E-6</v>
      </c>
      <c r="O970">
        <v>7.6804E-4</v>
      </c>
      <c r="P970">
        <v>-1.3210000000000001E-5</v>
      </c>
      <c r="Q970">
        <v>0</v>
      </c>
      <c r="R970">
        <v>-1.3879999999999999E-5</v>
      </c>
      <c r="S970">
        <v>0</v>
      </c>
      <c r="T970">
        <v>0</v>
      </c>
      <c r="U970">
        <v>0</v>
      </c>
      <c r="V970" t="s">
        <v>2314</v>
      </c>
      <c r="W970">
        <f>IF(ISERROR(MATCH(VALUE(D970),'essen ID'!$A$1:$A$30000,0)),0,1)</f>
        <v>0</v>
      </c>
      <c r="X970">
        <f>IFERROR(VLOOKUP(VALUE(D970),DiseaseList!$A$2:$C$30000,3,FALSE),0)</f>
        <v>1</v>
      </c>
      <c r="Y970">
        <f>IF(ISERROR(MATCH(D970,'target HGNC ID'!$B$2:$B$30000,0)),0,1)</f>
        <v>0</v>
      </c>
    </row>
    <row r="971" spans="1:25" x14ac:dyDescent="0.25">
      <c r="A971" s="12" t="s">
        <v>1233</v>
      </c>
      <c r="B971" s="12">
        <v>150</v>
      </c>
      <c r="C971" t="s">
        <v>2247</v>
      </c>
      <c r="D971">
        <f t="shared" si="15"/>
        <v>8607</v>
      </c>
      <c r="E971">
        <v>0</v>
      </c>
      <c r="F971">
        <v>1</v>
      </c>
      <c r="G971">
        <v>0</v>
      </c>
      <c r="H971">
        <v>0</v>
      </c>
      <c r="I971">
        <v>2</v>
      </c>
      <c r="J971">
        <v>1</v>
      </c>
      <c r="K971">
        <v>1</v>
      </c>
      <c r="L971">
        <v>2777</v>
      </c>
      <c r="M971">
        <v>14480</v>
      </c>
      <c r="N971">
        <v>2.21E-6</v>
      </c>
      <c r="O971">
        <v>1.066278E-2</v>
      </c>
      <c r="P971">
        <v>-9.2699999999999993E-6</v>
      </c>
      <c r="Q971">
        <v>-1.1780000000000001E-5</v>
      </c>
      <c r="R971">
        <v>-5.9699999999999996E-6</v>
      </c>
      <c r="S971">
        <v>0</v>
      </c>
      <c r="T971">
        <v>0</v>
      </c>
      <c r="U971">
        <v>0</v>
      </c>
      <c r="V971" t="s">
        <v>2314</v>
      </c>
      <c r="W971">
        <f>IF(ISERROR(MATCH(VALUE(D971),'essen ID'!$A$1:$A$30000,0)),0,1)</f>
        <v>0</v>
      </c>
      <c r="X971">
        <f>IFERROR(VLOOKUP(VALUE(D971),DiseaseList!$A$2:$C$30000,3,FALSE),0)</f>
        <v>0</v>
      </c>
      <c r="Y971">
        <f>IF(ISERROR(MATCH(D971,'target HGNC ID'!$B$2:$B$30000,0)),0,1)</f>
        <v>0</v>
      </c>
    </row>
    <row r="972" spans="1:25" x14ac:dyDescent="0.25">
      <c r="A972" s="12" t="s">
        <v>1173</v>
      </c>
      <c r="B972" s="12">
        <v>1139</v>
      </c>
      <c r="C972" t="s">
        <v>2001</v>
      </c>
      <c r="D972">
        <f t="shared" si="15"/>
        <v>6256</v>
      </c>
      <c r="E972">
        <v>0</v>
      </c>
      <c r="F972">
        <v>1</v>
      </c>
      <c r="G972">
        <v>0</v>
      </c>
      <c r="H972">
        <v>0</v>
      </c>
      <c r="I972">
        <v>7</v>
      </c>
      <c r="J972">
        <v>6</v>
      </c>
      <c r="K972">
        <v>1</v>
      </c>
      <c r="L972">
        <v>8426.8359375</v>
      </c>
      <c r="M972">
        <v>49882</v>
      </c>
      <c r="N972">
        <v>2.21E-6</v>
      </c>
      <c r="O972">
        <v>4.5203300000000004E-3</v>
      </c>
      <c r="P972">
        <v>-3.1063E-4</v>
      </c>
      <c r="Q972">
        <v>-4.8010000000000003E-5</v>
      </c>
      <c r="R972">
        <v>-3.0862000000000001E-4</v>
      </c>
      <c r="S972">
        <v>0</v>
      </c>
      <c r="T972">
        <v>0</v>
      </c>
      <c r="U972">
        <v>0</v>
      </c>
      <c r="V972" t="s">
        <v>2314</v>
      </c>
      <c r="W972">
        <f>IF(ISERROR(MATCH(VALUE(D972),'essen ID'!$A$1:$A$30000,0)),0,1)</f>
        <v>1</v>
      </c>
      <c r="X972">
        <f>IFERROR(VLOOKUP(VALUE(D972),DiseaseList!$A$2:$C$30000,3,FALSE),0)</f>
        <v>0</v>
      </c>
      <c r="Y972">
        <f>IF(ISERROR(MATCH(D972,'target HGNC ID'!$B$2:$B$30000,0)),0,1)</f>
        <v>1</v>
      </c>
    </row>
    <row r="973" spans="1:25" x14ac:dyDescent="0.25">
      <c r="A973" s="12" t="s">
        <v>1197</v>
      </c>
      <c r="B973" s="12">
        <v>89</v>
      </c>
      <c r="C973" t="s">
        <v>448</v>
      </c>
      <c r="D973">
        <f t="shared" si="15"/>
        <v>10235</v>
      </c>
      <c r="E973">
        <v>0</v>
      </c>
      <c r="F973">
        <v>0</v>
      </c>
      <c r="G973">
        <v>0</v>
      </c>
      <c r="H973">
        <v>1</v>
      </c>
      <c r="I973">
        <v>2</v>
      </c>
      <c r="J973">
        <v>1</v>
      </c>
      <c r="K973">
        <v>1</v>
      </c>
      <c r="L973">
        <v>0</v>
      </c>
      <c r="M973">
        <v>0</v>
      </c>
      <c r="N973">
        <v>2.2199999999999999E-6</v>
      </c>
      <c r="O973">
        <v>2.4521999999999999E-3</v>
      </c>
      <c r="P973">
        <v>-6.8700000000000003E-6</v>
      </c>
      <c r="Q973">
        <v>3.4999999999999998E-7</v>
      </c>
      <c r="R973">
        <v>1.552E-5</v>
      </c>
      <c r="S973">
        <v>11443</v>
      </c>
      <c r="T973">
        <v>8356</v>
      </c>
      <c r="U973">
        <v>3087</v>
      </c>
      <c r="V973" t="s">
        <v>2314</v>
      </c>
      <c r="W973">
        <f>IF(ISERROR(MATCH(VALUE(D973),'essen ID'!$A$1:$A$30000,0)),0,1)</f>
        <v>0</v>
      </c>
      <c r="X973">
        <f>IFERROR(VLOOKUP(VALUE(D973),DiseaseList!$A$2:$C$30000,3,FALSE),0)</f>
        <v>0</v>
      </c>
      <c r="Y973">
        <f>IF(ISERROR(MATCH(D973,'target HGNC ID'!$B$2:$B$30000,0)),0,1)</f>
        <v>0</v>
      </c>
    </row>
    <row r="974" spans="1:25" x14ac:dyDescent="0.25">
      <c r="A974" s="12" t="s">
        <v>1197</v>
      </c>
      <c r="B974" s="12">
        <v>89</v>
      </c>
      <c r="C974" t="s">
        <v>1546</v>
      </c>
      <c r="D974">
        <f t="shared" si="15"/>
        <v>6093</v>
      </c>
      <c r="E974">
        <v>0</v>
      </c>
      <c r="F974">
        <v>0</v>
      </c>
      <c r="G974">
        <v>0</v>
      </c>
      <c r="H974">
        <v>1</v>
      </c>
      <c r="I974">
        <v>11</v>
      </c>
      <c r="J974">
        <v>3</v>
      </c>
      <c r="K974">
        <v>8</v>
      </c>
      <c r="L974">
        <v>3976.0891113299999</v>
      </c>
      <c r="M974">
        <v>25376</v>
      </c>
      <c r="N974">
        <v>2.21E-6</v>
      </c>
      <c r="O974">
        <v>6.7672000000000001E-4</v>
      </c>
      <c r="P974">
        <v>-2.9998999999999998E-4</v>
      </c>
      <c r="Q974">
        <v>-4.0580999999999999E-4</v>
      </c>
      <c r="R974">
        <v>-2.2636999999999999E-4</v>
      </c>
      <c r="S974">
        <v>2764</v>
      </c>
      <c r="T974">
        <v>1624</v>
      </c>
      <c r="U974">
        <v>1140</v>
      </c>
      <c r="V974" t="s">
        <v>2314</v>
      </c>
      <c r="W974">
        <f>IF(ISERROR(MATCH(VALUE(D974),'essen ID'!$A$1:$A$30000,0)),0,1)</f>
        <v>1</v>
      </c>
      <c r="X974">
        <f>IFERROR(VLOOKUP(VALUE(D974),DiseaseList!$A$2:$C$30000,3,FALSE),0)</f>
        <v>0</v>
      </c>
      <c r="Y974">
        <f>IF(ISERROR(MATCH(D974,'target HGNC ID'!$B$2:$B$30000,0)),0,1)</f>
        <v>1</v>
      </c>
    </row>
    <row r="975" spans="1:25" x14ac:dyDescent="0.25">
      <c r="A975" s="12" t="s">
        <v>2024</v>
      </c>
      <c r="B975" s="12">
        <v>1495</v>
      </c>
      <c r="C975" t="s">
        <v>1209</v>
      </c>
      <c r="D975">
        <f t="shared" si="15"/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3.9000000000000002E-7</v>
      </c>
      <c r="O975">
        <v>0</v>
      </c>
      <c r="P975">
        <v>-1.3210000000000001E-5</v>
      </c>
      <c r="Q975">
        <v>0</v>
      </c>
      <c r="R975">
        <v>-1.3879999999999999E-5</v>
      </c>
      <c r="S975">
        <v>0</v>
      </c>
      <c r="T975">
        <v>0</v>
      </c>
      <c r="U975">
        <v>0</v>
      </c>
      <c r="V975">
        <v>0</v>
      </c>
      <c r="W975">
        <f>IF(ISERROR(MATCH(VALUE(D975),'essen ID'!$A$1:$A$30000,0)),0,1)</f>
        <v>0</v>
      </c>
      <c r="X975">
        <f>IFERROR(VLOOKUP(VALUE(D975),DiseaseList!$A$2:$C$30000,3,FALSE),0)</f>
        <v>0</v>
      </c>
      <c r="Y975">
        <f>IF(ISERROR(MATCH(D975,'target HGNC ID'!$B$2:$B$30000,0)),0,1)</f>
        <v>0</v>
      </c>
    </row>
    <row r="976" spans="1:25" x14ac:dyDescent="0.25">
      <c r="A976" s="12" t="s">
        <v>945</v>
      </c>
      <c r="B976" s="12">
        <v>29091</v>
      </c>
      <c r="C976" t="s">
        <v>1622</v>
      </c>
      <c r="D976">
        <f t="shared" si="15"/>
        <v>8215</v>
      </c>
      <c r="E976">
        <v>0.98</v>
      </c>
      <c r="F976">
        <v>0</v>
      </c>
      <c r="G976">
        <v>0</v>
      </c>
      <c r="H976">
        <v>1</v>
      </c>
      <c r="I976">
        <v>13</v>
      </c>
      <c r="J976">
        <v>10</v>
      </c>
      <c r="K976">
        <v>3</v>
      </c>
      <c r="L976">
        <v>5421.0302734400002</v>
      </c>
      <c r="M976">
        <v>39749</v>
      </c>
      <c r="N976">
        <v>2.21E-6</v>
      </c>
      <c r="O976">
        <v>1.9638500000000001E-3</v>
      </c>
      <c r="P976">
        <v>-1.0280000000000001E-3</v>
      </c>
      <c r="Q976">
        <v>-2.2016000000000001E-4</v>
      </c>
      <c r="R976">
        <v>-1.1993500000000001E-3</v>
      </c>
      <c r="S976">
        <v>8449</v>
      </c>
      <c r="T976">
        <v>3876</v>
      </c>
      <c r="U976">
        <v>4573</v>
      </c>
      <c r="V976" t="s">
        <v>2314</v>
      </c>
      <c r="W976">
        <f>IF(ISERROR(MATCH(VALUE(D976),'essen ID'!$A$1:$A$30000,0)),0,1)</f>
        <v>0</v>
      </c>
      <c r="X976">
        <f>IFERROR(VLOOKUP(VALUE(D976),DiseaseList!$A$2:$C$30000,3,FALSE),0)</f>
        <v>0</v>
      </c>
      <c r="Y976">
        <f>IF(ISERROR(MATCH(D976,'target HGNC ID'!$B$2:$B$30000,0)),0,1)</f>
        <v>0</v>
      </c>
    </row>
    <row r="977" spans="1:25" x14ac:dyDescent="0.25">
      <c r="A977" s="12" t="s">
        <v>1770</v>
      </c>
      <c r="B977" s="12">
        <v>2890</v>
      </c>
      <c r="C977" t="s">
        <v>2067</v>
      </c>
      <c r="D977">
        <f t="shared" si="15"/>
        <v>0</v>
      </c>
      <c r="E977">
        <v>0</v>
      </c>
      <c r="F977">
        <v>1</v>
      </c>
      <c r="G977">
        <v>0</v>
      </c>
      <c r="H977">
        <v>0</v>
      </c>
      <c r="I977">
        <v>3</v>
      </c>
      <c r="J977">
        <v>1</v>
      </c>
      <c r="K977">
        <v>2</v>
      </c>
      <c r="L977">
        <v>2893</v>
      </c>
      <c r="M977">
        <v>15517</v>
      </c>
      <c r="N977">
        <v>2.2000000000000001E-6</v>
      </c>
      <c r="O977">
        <v>3.2100000000000001E-5</v>
      </c>
      <c r="P977">
        <v>-4.1170000000000001E-5</v>
      </c>
      <c r="Q977">
        <v>-3.7119999999999997E-5</v>
      </c>
      <c r="R977">
        <v>-3.6319999999999998E-5</v>
      </c>
      <c r="S977">
        <v>0</v>
      </c>
      <c r="T977">
        <v>0</v>
      </c>
      <c r="U977">
        <v>0</v>
      </c>
      <c r="V977" t="s">
        <v>2314</v>
      </c>
      <c r="W977">
        <f>IF(ISERROR(MATCH(VALUE(D977),'essen ID'!$A$1:$A$30000,0)),0,1)</f>
        <v>0</v>
      </c>
      <c r="X977">
        <f>IFERROR(VLOOKUP(VALUE(D977),DiseaseList!$A$2:$C$30000,3,FALSE),0)</f>
        <v>0</v>
      </c>
      <c r="Y977">
        <f>IF(ISERROR(MATCH(D977,'target HGNC ID'!$B$2:$B$30000,0)),0,1)</f>
        <v>0</v>
      </c>
    </row>
    <row r="978" spans="1:25" x14ac:dyDescent="0.25">
      <c r="A978" s="12" t="s">
        <v>2025</v>
      </c>
      <c r="B978" s="12">
        <v>273</v>
      </c>
      <c r="C978" t="s">
        <v>33</v>
      </c>
      <c r="D978">
        <f t="shared" si="15"/>
        <v>51761</v>
      </c>
      <c r="E978">
        <v>0.46</v>
      </c>
      <c r="F978">
        <v>0</v>
      </c>
      <c r="G978">
        <v>0</v>
      </c>
      <c r="H978">
        <v>1</v>
      </c>
      <c r="I978">
        <v>6</v>
      </c>
      <c r="J978">
        <v>3</v>
      </c>
      <c r="K978">
        <v>3</v>
      </c>
      <c r="L978">
        <v>5210.4604492199996</v>
      </c>
      <c r="M978">
        <v>85285</v>
      </c>
      <c r="N978">
        <v>2.21E-6</v>
      </c>
      <c r="O978">
        <v>8.0349999999999996E-4</v>
      </c>
      <c r="P978">
        <v>-1.1368E-4</v>
      </c>
      <c r="Q978">
        <v>-9.3280000000000001E-5</v>
      </c>
      <c r="R978">
        <v>-2.281E-5</v>
      </c>
      <c r="S978">
        <v>37824</v>
      </c>
      <c r="T978">
        <v>19140</v>
      </c>
      <c r="U978">
        <v>18684</v>
      </c>
      <c r="V978" t="s">
        <v>2314</v>
      </c>
      <c r="W978">
        <f>IF(ISERROR(MATCH(VALUE(D978),'essen ID'!$A$1:$A$30000,0)),0,1)</f>
        <v>0</v>
      </c>
      <c r="X978">
        <f>IFERROR(VLOOKUP(VALUE(D978),DiseaseList!$A$2:$C$30000,3,FALSE),0)</f>
        <v>0</v>
      </c>
      <c r="Y978">
        <f>IF(ISERROR(MATCH(D978,'target HGNC ID'!$B$2:$B$30000,0)),0,1)</f>
        <v>0</v>
      </c>
    </row>
    <row r="979" spans="1:25" x14ac:dyDescent="0.25">
      <c r="A979" s="12" t="s">
        <v>1053</v>
      </c>
      <c r="B979" s="12">
        <v>0</v>
      </c>
      <c r="C979" t="s">
        <v>1043</v>
      </c>
      <c r="D979">
        <f t="shared" si="15"/>
        <v>55811</v>
      </c>
      <c r="E979">
        <v>0</v>
      </c>
      <c r="F979">
        <v>1</v>
      </c>
      <c r="G979">
        <v>0</v>
      </c>
      <c r="H979">
        <v>0</v>
      </c>
      <c r="I979">
        <v>3</v>
      </c>
      <c r="J979">
        <v>2</v>
      </c>
      <c r="K979">
        <v>1</v>
      </c>
      <c r="L979">
        <v>1069.48083496</v>
      </c>
      <c r="M979">
        <v>8664</v>
      </c>
      <c r="N979">
        <v>2.21E-6</v>
      </c>
      <c r="O979">
        <v>1.57562E-3</v>
      </c>
      <c r="P979">
        <v>-5.2009999999999998E-5</v>
      </c>
      <c r="Q979">
        <v>-1.102E-5</v>
      </c>
      <c r="R979">
        <v>-6.2910000000000006E-5</v>
      </c>
      <c r="S979">
        <v>972</v>
      </c>
      <c r="T979">
        <v>516</v>
      </c>
      <c r="U979">
        <v>456</v>
      </c>
      <c r="V979" t="s">
        <v>2314</v>
      </c>
      <c r="W979">
        <f>IF(ISERROR(MATCH(VALUE(D979),'essen ID'!$A$1:$A$30000,0)),0,1)</f>
        <v>1</v>
      </c>
      <c r="X979">
        <f>IFERROR(VLOOKUP(VALUE(D979),DiseaseList!$A$2:$C$30000,3,FALSE),0)</f>
        <v>1</v>
      </c>
      <c r="Y979">
        <f>IF(ISERROR(MATCH(D979,'target HGNC ID'!$B$2:$B$30000,0)),0,1)</f>
        <v>0</v>
      </c>
    </row>
    <row r="980" spans="1:25" x14ac:dyDescent="0.25">
      <c r="A980" s="12" t="s">
        <v>970</v>
      </c>
      <c r="B980" s="12">
        <v>286</v>
      </c>
      <c r="C980" t="s">
        <v>1349</v>
      </c>
      <c r="D980">
        <f t="shared" si="15"/>
        <v>6295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2.21E-6</v>
      </c>
      <c r="O980">
        <v>1.1064E-4</v>
      </c>
      <c r="P980">
        <v>-8.5499999999999995E-6</v>
      </c>
      <c r="Q980">
        <v>-5.2599999999999996E-6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f>IF(ISERROR(MATCH(VALUE(D980),'essen ID'!$A$1:$A$30000,0)),0,1)</f>
        <v>0</v>
      </c>
      <c r="X980">
        <f>IFERROR(VLOOKUP(VALUE(D980),DiseaseList!$A$2:$C$30000,3,FALSE),0)</f>
        <v>1</v>
      </c>
      <c r="Y980">
        <f>IF(ISERROR(MATCH(D980,'target HGNC ID'!$B$2:$B$30000,0)),0,1)</f>
        <v>0</v>
      </c>
    </row>
    <row r="981" spans="1:25" x14ac:dyDescent="0.25">
      <c r="A981" s="12" t="s">
        <v>2026</v>
      </c>
      <c r="B981" s="12">
        <v>1175</v>
      </c>
      <c r="C981" t="s">
        <v>792</v>
      </c>
      <c r="D981">
        <f t="shared" si="15"/>
        <v>1387</v>
      </c>
      <c r="E981">
        <v>1</v>
      </c>
      <c r="F981">
        <v>0</v>
      </c>
      <c r="G981">
        <v>0</v>
      </c>
      <c r="H981">
        <v>1</v>
      </c>
      <c r="I981">
        <v>34</v>
      </c>
      <c r="J981">
        <v>8</v>
      </c>
      <c r="K981">
        <v>26</v>
      </c>
      <c r="L981">
        <v>97094.25</v>
      </c>
      <c r="M981">
        <v>928175</v>
      </c>
      <c r="N981">
        <v>2.2199999999999999E-6</v>
      </c>
      <c r="O981">
        <v>6.2362960000000002E-2</v>
      </c>
      <c r="P981">
        <v>-2.2586699999999999E-3</v>
      </c>
      <c r="Q981">
        <v>-3.0828000000000001E-3</v>
      </c>
      <c r="R981">
        <v>-1.27458E-3</v>
      </c>
      <c r="S981">
        <v>525971</v>
      </c>
      <c r="T981">
        <v>321231</v>
      </c>
      <c r="U981">
        <v>204740</v>
      </c>
      <c r="V981" t="s">
        <v>2314</v>
      </c>
      <c r="W981">
        <f>IF(ISERROR(MATCH(VALUE(D981),'essen ID'!$A$1:$A$30000,0)),0,1)</f>
        <v>1</v>
      </c>
      <c r="X981">
        <f>IFERROR(VLOOKUP(VALUE(D981),DiseaseList!$A$2:$C$30000,3,FALSE),0)</f>
        <v>1</v>
      </c>
      <c r="Y981">
        <f>IF(ISERROR(MATCH(D981,'target HGNC ID'!$B$2:$B$30000,0)),0,1)</f>
        <v>1</v>
      </c>
    </row>
    <row r="982" spans="1:25" x14ac:dyDescent="0.25">
      <c r="A982" s="12" t="s">
        <v>1206</v>
      </c>
      <c r="B982" s="12">
        <v>64682</v>
      </c>
      <c r="C982" t="s">
        <v>1748</v>
      </c>
      <c r="D982">
        <f t="shared" si="15"/>
        <v>2897</v>
      </c>
      <c r="E982">
        <v>1</v>
      </c>
      <c r="F982">
        <v>0</v>
      </c>
      <c r="G982">
        <v>0</v>
      </c>
      <c r="H982">
        <v>1</v>
      </c>
      <c r="I982">
        <v>9</v>
      </c>
      <c r="J982">
        <v>5</v>
      </c>
      <c r="K982">
        <v>4</v>
      </c>
      <c r="L982">
        <v>7383.2011718800004</v>
      </c>
      <c r="M982">
        <v>51179</v>
      </c>
      <c r="N982">
        <v>2.21E-6</v>
      </c>
      <c r="O982">
        <v>3.91851E-3</v>
      </c>
      <c r="P982">
        <v>-4.0476999999999999E-4</v>
      </c>
      <c r="Q982">
        <v>-1.2598000000000001E-4</v>
      </c>
      <c r="R982">
        <v>-4.2115000000000002E-4</v>
      </c>
      <c r="S982">
        <v>639</v>
      </c>
      <c r="T982">
        <v>254</v>
      </c>
      <c r="U982">
        <v>385</v>
      </c>
      <c r="V982" t="s">
        <v>2314</v>
      </c>
      <c r="W982">
        <f>IF(ISERROR(MATCH(VALUE(D982),'essen ID'!$A$1:$A$30000,0)),0,1)</f>
        <v>0</v>
      </c>
      <c r="X982">
        <f>IFERROR(VLOOKUP(VALUE(D982),DiseaseList!$A$2:$C$30000,3,FALSE),0)</f>
        <v>0</v>
      </c>
      <c r="Y982">
        <f>IF(ISERROR(MATCH(D982,'target HGNC ID'!$B$2:$B$30000,0)),0,1)</f>
        <v>1</v>
      </c>
    </row>
    <row r="983" spans="1:25" x14ac:dyDescent="0.25">
      <c r="A983" s="12" t="s">
        <v>1632</v>
      </c>
      <c r="B983" s="12">
        <v>57448</v>
      </c>
      <c r="C983" t="s">
        <v>2167</v>
      </c>
      <c r="D983">
        <f t="shared" si="15"/>
        <v>8322</v>
      </c>
      <c r="E983">
        <v>0</v>
      </c>
      <c r="F983">
        <v>1</v>
      </c>
      <c r="G983">
        <v>0</v>
      </c>
      <c r="H983">
        <v>0</v>
      </c>
      <c r="I983">
        <v>5</v>
      </c>
      <c r="J983">
        <v>4</v>
      </c>
      <c r="K983">
        <v>1</v>
      </c>
      <c r="L983">
        <v>2507.5546875</v>
      </c>
      <c r="M983">
        <v>20372</v>
      </c>
      <c r="N983">
        <v>2.2199999999999999E-6</v>
      </c>
      <c r="O983">
        <v>8.9151100000000004E-3</v>
      </c>
      <c r="P983">
        <v>-2.076E-4</v>
      </c>
      <c r="Q983">
        <v>-3.2849999999999999E-5</v>
      </c>
      <c r="R983">
        <v>-2.2309000000000001E-4</v>
      </c>
      <c r="S983">
        <v>0</v>
      </c>
      <c r="T983">
        <v>0</v>
      </c>
      <c r="U983">
        <v>0</v>
      </c>
      <c r="V983" t="s">
        <v>2314</v>
      </c>
      <c r="W983">
        <f>IF(ISERROR(MATCH(VALUE(D983),'essen ID'!$A$1:$A$30000,0)),0,1)</f>
        <v>1</v>
      </c>
      <c r="X983">
        <f>IFERROR(VLOOKUP(VALUE(D983),DiseaseList!$A$2:$C$30000,3,FALSE),0)</f>
        <v>1</v>
      </c>
      <c r="Y983">
        <f>IF(ISERROR(MATCH(D983,'target HGNC ID'!$B$2:$B$30000,0)),0,1)</f>
        <v>0</v>
      </c>
    </row>
    <row r="984" spans="1:25" x14ac:dyDescent="0.25">
      <c r="A984" s="12" t="s">
        <v>227</v>
      </c>
      <c r="B984" s="12">
        <v>10603</v>
      </c>
      <c r="C984" t="s">
        <v>2170</v>
      </c>
      <c r="D984">
        <f t="shared" si="15"/>
        <v>8324</v>
      </c>
      <c r="E984">
        <v>0</v>
      </c>
      <c r="F984">
        <v>1</v>
      </c>
      <c r="G984">
        <v>0</v>
      </c>
      <c r="H984">
        <v>0</v>
      </c>
      <c r="I984">
        <v>3</v>
      </c>
      <c r="J984">
        <v>2</v>
      </c>
      <c r="K984">
        <v>1</v>
      </c>
      <c r="L984">
        <v>830.97497558999999</v>
      </c>
      <c r="M984">
        <v>9733</v>
      </c>
      <c r="N984">
        <v>2.21E-6</v>
      </c>
      <c r="O984">
        <v>7.06049E-3</v>
      </c>
      <c r="P984">
        <v>-5.2970000000000003E-5</v>
      </c>
      <c r="Q984">
        <v>-1.7689999999999998E-5</v>
      </c>
      <c r="R984">
        <v>-5.6029999999999997E-5</v>
      </c>
      <c r="S984">
        <v>0</v>
      </c>
      <c r="T984">
        <v>0</v>
      </c>
      <c r="U984">
        <v>0</v>
      </c>
      <c r="V984" t="s">
        <v>2314</v>
      </c>
      <c r="W984">
        <f>IF(ISERROR(MATCH(VALUE(D984),'essen ID'!$A$1:$A$30000,0)),0,1)</f>
        <v>0</v>
      </c>
      <c r="X984">
        <f>IFERROR(VLOOKUP(VALUE(D984),DiseaseList!$A$2:$C$30000,3,FALSE),0)</f>
        <v>0</v>
      </c>
      <c r="Y984">
        <f>IF(ISERROR(MATCH(D984,'target HGNC ID'!$B$2:$B$30000,0)),0,1)</f>
        <v>0</v>
      </c>
    </row>
    <row r="985" spans="1:25" x14ac:dyDescent="0.25">
      <c r="A985" s="12" t="s">
        <v>158</v>
      </c>
      <c r="B985" s="12">
        <v>0</v>
      </c>
      <c r="C985" t="s">
        <v>461</v>
      </c>
      <c r="D985">
        <f t="shared" si="15"/>
        <v>8819</v>
      </c>
      <c r="E985">
        <v>0</v>
      </c>
      <c r="F985">
        <v>1</v>
      </c>
      <c r="G985">
        <v>0</v>
      </c>
      <c r="H985">
        <v>0</v>
      </c>
      <c r="I985">
        <v>3</v>
      </c>
      <c r="J985">
        <v>3</v>
      </c>
      <c r="K985">
        <v>0</v>
      </c>
      <c r="L985">
        <v>267.56915283000001</v>
      </c>
      <c r="M985">
        <v>1681</v>
      </c>
      <c r="N985">
        <v>2.21E-6</v>
      </c>
      <c r="O985">
        <v>5.3459199999999997E-3</v>
      </c>
      <c r="P985">
        <v>-1.1886E-4</v>
      </c>
      <c r="Q985">
        <v>0</v>
      </c>
      <c r="R985">
        <v>-1.249E-4</v>
      </c>
      <c r="S985">
        <v>0</v>
      </c>
      <c r="T985">
        <v>0</v>
      </c>
      <c r="U985">
        <v>0</v>
      </c>
      <c r="V985" t="s">
        <v>2314</v>
      </c>
      <c r="W985">
        <f>IF(ISERROR(MATCH(VALUE(D985),'essen ID'!$A$1:$A$30000,0)),0,1)</f>
        <v>0</v>
      </c>
      <c r="X985">
        <f>IFERROR(VLOOKUP(VALUE(D985),DiseaseList!$A$2:$C$30000,3,FALSE),0)</f>
        <v>0</v>
      </c>
      <c r="Y985">
        <f>IF(ISERROR(MATCH(D985,'target HGNC ID'!$B$2:$B$30000,0)),0,1)</f>
        <v>0</v>
      </c>
    </row>
    <row r="986" spans="1:25" x14ac:dyDescent="0.25">
      <c r="A986" s="12" t="s">
        <v>1513</v>
      </c>
      <c r="B986" s="12">
        <v>55738</v>
      </c>
      <c r="C986" t="s">
        <v>2073</v>
      </c>
      <c r="D986">
        <f t="shared" si="15"/>
        <v>0</v>
      </c>
      <c r="E986">
        <v>0</v>
      </c>
      <c r="F986">
        <v>1</v>
      </c>
      <c r="G986">
        <v>0</v>
      </c>
      <c r="H986">
        <v>0</v>
      </c>
      <c r="I986">
        <v>3</v>
      </c>
      <c r="J986">
        <v>3</v>
      </c>
      <c r="K986">
        <v>0</v>
      </c>
      <c r="L986">
        <v>2857.0095214799999</v>
      </c>
      <c r="M986">
        <v>16861</v>
      </c>
      <c r="N986">
        <v>2.21E-6</v>
      </c>
      <c r="O986">
        <v>2.2584800000000002E-3</v>
      </c>
      <c r="P986">
        <v>-1.1886E-4</v>
      </c>
      <c r="Q986">
        <v>0</v>
      </c>
      <c r="R986">
        <v>-1.249E-4</v>
      </c>
      <c r="S986">
        <v>0</v>
      </c>
      <c r="T986">
        <v>0</v>
      </c>
      <c r="U986">
        <v>0</v>
      </c>
      <c r="V986" t="s">
        <v>2314</v>
      </c>
      <c r="W986">
        <f>IF(ISERROR(MATCH(VALUE(D986),'essen ID'!$A$1:$A$30000,0)),0,1)</f>
        <v>0</v>
      </c>
      <c r="X986">
        <f>IFERROR(VLOOKUP(VALUE(D986),DiseaseList!$A$2:$C$30000,3,FALSE),0)</f>
        <v>0</v>
      </c>
      <c r="Y986">
        <f>IF(ISERROR(MATCH(D986,'target HGNC ID'!$B$2:$B$30000,0)),0,1)</f>
        <v>0</v>
      </c>
    </row>
    <row r="987" spans="1:25" x14ac:dyDescent="0.25">
      <c r="A987" s="12" t="s">
        <v>1229</v>
      </c>
      <c r="B987" s="12">
        <v>10564</v>
      </c>
      <c r="C987" t="s">
        <v>2068</v>
      </c>
      <c r="D987">
        <f t="shared" si="15"/>
        <v>0</v>
      </c>
      <c r="E987">
        <v>0</v>
      </c>
      <c r="F987">
        <v>1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>
        <v>0</v>
      </c>
      <c r="N987">
        <v>2.21E-6</v>
      </c>
      <c r="O987">
        <v>1.6268000000000001E-4</v>
      </c>
      <c r="P987">
        <v>-8.5499999999999995E-6</v>
      </c>
      <c r="Q987">
        <v>-6.1700000000000002E-6</v>
      </c>
      <c r="R987">
        <v>0</v>
      </c>
      <c r="S987">
        <v>0</v>
      </c>
      <c r="T987">
        <v>0</v>
      </c>
      <c r="U987">
        <v>0</v>
      </c>
      <c r="V987" t="s">
        <v>2314</v>
      </c>
      <c r="W987">
        <f>IF(ISERROR(MATCH(VALUE(D987),'essen ID'!$A$1:$A$30000,0)),0,1)</f>
        <v>0</v>
      </c>
      <c r="X987">
        <f>IFERROR(VLOOKUP(VALUE(D987),DiseaseList!$A$2:$C$30000,3,FALSE),0)</f>
        <v>0</v>
      </c>
      <c r="Y987">
        <f>IF(ISERROR(MATCH(D987,'target HGNC ID'!$B$2:$B$30000,0)),0,1)</f>
        <v>0</v>
      </c>
    </row>
    <row r="988" spans="1:25" x14ac:dyDescent="0.25">
      <c r="A988" s="12" t="s">
        <v>2027</v>
      </c>
      <c r="B988" s="12">
        <v>55333</v>
      </c>
      <c r="C988" t="s">
        <v>2002</v>
      </c>
      <c r="D988">
        <f t="shared" si="15"/>
        <v>4254</v>
      </c>
      <c r="E988">
        <v>0</v>
      </c>
      <c r="F988">
        <v>1</v>
      </c>
      <c r="G988">
        <v>0</v>
      </c>
      <c r="H988">
        <v>0</v>
      </c>
      <c r="I988">
        <v>5</v>
      </c>
      <c r="J988">
        <v>4</v>
      </c>
      <c r="K988">
        <v>1</v>
      </c>
      <c r="L988">
        <v>10842.50585938</v>
      </c>
      <c r="M988">
        <v>72555</v>
      </c>
      <c r="N988">
        <v>2.21E-6</v>
      </c>
      <c r="O988">
        <v>6.9769599999999999E-3</v>
      </c>
      <c r="P988">
        <v>-8.1130000000000004E-5</v>
      </c>
      <c r="Q988">
        <v>-3.1640000000000002E-5</v>
      </c>
      <c r="R988">
        <v>1.5943000000000001E-4</v>
      </c>
      <c r="S988">
        <v>12</v>
      </c>
      <c r="T988">
        <v>7</v>
      </c>
      <c r="U988">
        <v>5</v>
      </c>
      <c r="V988" t="s">
        <v>2314</v>
      </c>
      <c r="W988">
        <f>IF(ISERROR(MATCH(VALUE(D988),'essen ID'!$A$1:$A$30000,0)),0,1)</f>
        <v>0</v>
      </c>
      <c r="X988">
        <f>IFERROR(VLOOKUP(VALUE(D988),DiseaseList!$A$2:$C$30000,3,FALSE),0)</f>
        <v>1</v>
      </c>
      <c r="Y988">
        <f>IF(ISERROR(MATCH(D988,'target HGNC ID'!$B$2:$B$30000,0)),0,1)</f>
        <v>0</v>
      </c>
    </row>
    <row r="989" spans="1:25" x14ac:dyDescent="0.25">
      <c r="A989" s="12" t="s">
        <v>1383</v>
      </c>
      <c r="B989" s="12">
        <v>9266</v>
      </c>
      <c r="C989" t="s">
        <v>1621</v>
      </c>
      <c r="D989">
        <f t="shared" si="15"/>
        <v>175</v>
      </c>
      <c r="E989">
        <v>1</v>
      </c>
      <c r="F989">
        <v>0</v>
      </c>
      <c r="G989">
        <v>0</v>
      </c>
      <c r="H989">
        <v>1</v>
      </c>
      <c r="I989">
        <v>18</v>
      </c>
      <c r="J989">
        <v>8</v>
      </c>
      <c r="K989">
        <v>10</v>
      </c>
      <c r="L989">
        <v>12495.411132810001</v>
      </c>
      <c r="M989">
        <v>96222</v>
      </c>
      <c r="N989">
        <v>2.2199999999999999E-6</v>
      </c>
      <c r="O989">
        <v>7.4615300000000001E-3</v>
      </c>
      <c r="P989">
        <v>-1.2297199999999999E-3</v>
      </c>
      <c r="Q989">
        <v>-8.5955000000000005E-4</v>
      </c>
      <c r="R989">
        <v>-9.9298000000000008E-4</v>
      </c>
      <c r="S989">
        <v>48206</v>
      </c>
      <c r="T989">
        <v>27711</v>
      </c>
      <c r="U989">
        <v>20495</v>
      </c>
      <c r="V989" t="s">
        <v>2314</v>
      </c>
      <c r="W989">
        <f>IF(ISERROR(MATCH(VALUE(D989),'essen ID'!$A$1:$A$30000,0)),0,1)</f>
        <v>1</v>
      </c>
      <c r="X989">
        <f>IFERROR(VLOOKUP(VALUE(D989),DiseaseList!$A$2:$C$30000,3,FALSE),0)</f>
        <v>1</v>
      </c>
      <c r="Y989">
        <f>IF(ISERROR(MATCH(D989,'target HGNC ID'!$B$2:$B$30000,0)),0,1)</f>
        <v>0</v>
      </c>
    </row>
    <row r="990" spans="1:25" x14ac:dyDescent="0.25">
      <c r="A990" s="12" t="s">
        <v>1203</v>
      </c>
      <c r="B990" s="12">
        <v>10095</v>
      </c>
      <c r="C990" t="s">
        <v>1529</v>
      </c>
      <c r="D990">
        <f t="shared" si="15"/>
        <v>2792</v>
      </c>
      <c r="E990">
        <v>0.76</v>
      </c>
      <c r="F990">
        <v>0</v>
      </c>
      <c r="G990">
        <v>0</v>
      </c>
      <c r="H990">
        <v>1</v>
      </c>
      <c r="I990">
        <v>28</v>
      </c>
      <c r="J990">
        <v>15</v>
      </c>
      <c r="K990">
        <v>13</v>
      </c>
      <c r="L990">
        <v>27437.59375</v>
      </c>
      <c r="M990">
        <v>285423</v>
      </c>
      <c r="N990">
        <v>2.2199999999999999E-6</v>
      </c>
      <c r="O990">
        <v>2.5817050000000001E-2</v>
      </c>
      <c r="P990">
        <v>-2.3464699999999998E-3</v>
      </c>
      <c r="Q990">
        <v>-1.37554E-3</v>
      </c>
      <c r="R990">
        <v>-8.9048000000000003E-4</v>
      </c>
      <c r="S990">
        <v>281386</v>
      </c>
      <c r="T990">
        <v>169078</v>
      </c>
      <c r="U990">
        <v>112308</v>
      </c>
      <c r="V990" t="s">
        <v>2314</v>
      </c>
      <c r="W990">
        <f>IF(ISERROR(MATCH(VALUE(D990),'essen ID'!$A$1:$A$30000,0)),0,1)</f>
        <v>0</v>
      </c>
      <c r="X990">
        <f>IFERROR(VLOOKUP(VALUE(D990),DiseaseList!$A$2:$C$30000,3,FALSE),0)</f>
        <v>0</v>
      </c>
      <c r="Y990">
        <f>IF(ISERROR(MATCH(D990,'target HGNC ID'!$B$2:$B$30000,0)),0,1)</f>
        <v>1</v>
      </c>
    </row>
    <row r="991" spans="1:25" x14ac:dyDescent="0.25">
      <c r="A991" s="12" t="s">
        <v>288</v>
      </c>
      <c r="B991" s="12">
        <v>2668</v>
      </c>
      <c r="C991" t="s">
        <v>973</v>
      </c>
      <c r="D991">
        <f t="shared" si="15"/>
        <v>6387</v>
      </c>
      <c r="E991">
        <v>0</v>
      </c>
      <c r="F991">
        <v>1</v>
      </c>
      <c r="G991">
        <v>0</v>
      </c>
      <c r="H991">
        <v>0</v>
      </c>
      <c r="I991">
        <v>4</v>
      </c>
      <c r="J991">
        <v>1</v>
      </c>
      <c r="K991">
        <v>3</v>
      </c>
      <c r="L991">
        <v>1144.4118652300001</v>
      </c>
      <c r="M991">
        <v>10504</v>
      </c>
      <c r="N991">
        <v>2.21E-6</v>
      </c>
      <c r="O991">
        <v>3.0053499999999999E-3</v>
      </c>
      <c r="P991">
        <v>-7.6089999999999998E-5</v>
      </c>
      <c r="Q991">
        <v>-4.871E-5</v>
      </c>
      <c r="R991">
        <v>-4.2599999999999999E-5</v>
      </c>
      <c r="S991">
        <v>356</v>
      </c>
      <c r="T991">
        <v>156</v>
      </c>
      <c r="U991">
        <v>200</v>
      </c>
      <c r="V991" t="s">
        <v>2314</v>
      </c>
      <c r="W991">
        <f>IF(ISERROR(MATCH(VALUE(D991),'essen ID'!$A$1:$A$30000,0)),0,1)</f>
        <v>1</v>
      </c>
      <c r="X991">
        <f>IFERROR(VLOOKUP(VALUE(D991),DiseaseList!$A$2:$C$30000,3,FALSE),0)</f>
        <v>1</v>
      </c>
      <c r="Y991">
        <f>IF(ISERROR(MATCH(D991,'target HGNC ID'!$B$2:$B$30000,0)),0,1)</f>
        <v>1</v>
      </c>
    </row>
    <row r="992" spans="1:25" x14ac:dyDescent="0.25">
      <c r="A992" s="12" t="s">
        <v>1274</v>
      </c>
      <c r="B992" s="12">
        <v>9532</v>
      </c>
      <c r="C992" t="s">
        <v>2028</v>
      </c>
      <c r="D992">
        <f t="shared" si="15"/>
        <v>3309</v>
      </c>
      <c r="E992">
        <v>0</v>
      </c>
      <c r="F992">
        <v>0</v>
      </c>
      <c r="G992">
        <v>0.53</v>
      </c>
      <c r="H992">
        <v>0.51</v>
      </c>
      <c r="I992">
        <v>4</v>
      </c>
      <c r="J992">
        <v>2</v>
      </c>
      <c r="K992">
        <v>2</v>
      </c>
      <c r="L992">
        <v>2410.6936035200001</v>
      </c>
      <c r="M992">
        <v>11998</v>
      </c>
      <c r="N992">
        <v>2.21E-6</v>
      </c>
      <c r="O992">
        <v>2.0165E-4</v>
      </c>
      <c r="P992">
        <v>-8.6080000000000003E-5</v>
      </c>
      <c r="Q992">
        <v>-5.3189999999999997E-5</v>
      </c>
      <c r="R992">
        <v>-9.4380000000000001E-5</v>
      </c>
      <c r="S992">
        <v>0</v>
      </c>
      <c r="T992">
        <v>0</v>
      </c>
      <c r="U992">
        <v>0</v>
      </c>
      <c r="V992" t="s">
        <v>2314</v>
      </c>
      <c r="W992">
        <f>IF(ISERROR(MATCH(VALUE(D992),'essen ID'!$A$1:$A$30000,0)),0,1)</f>
        <v>0</v>
      </c>
      <c r="X992">
        <f>IFERROR(VLOOKUP(VALUE(D992),DiseaseList!$A$2:$C$30000,3,FALSE),0)</f>
        <v>0</v>
      </c>
      <c r="Y992">
        <f>IF(ISERROR(MATCH(D992,'target HGNC ID'!$B$2:$B$30000,0)),0,1)</f>
        <v>1</v>
      </c>
    </row>
    <row r="993" spans="1:25" x14ac:dyDescent="0.25">
      <c r="A993" s="12" t="s">
        <v>1236</v>
      </c>
      <c r="B993" s="12">
        <v>10134</v>
      </c>
      <c r="C993" t="s">
        <v>2070</v>
      </c>
      <c r="D993">
        <f t="shared" si="15"/>
        <v>11231</v>
      </c>
      <c r="E993">
        <v>0</v>
      </c>
      <c r="F993">
        <v>1</v>
      </c>
      <c r="G993">
        <v>0</v>
      </c>
      <c r="H993">
        <v>0</v>
      </c>
      <c r="I993">
        <v>2</v>
      </c>
      <c r="J993">
        <v>0</v>
      </c>
      <c r="K993">
        <v>2</v>
      </c>
      <c r="L993">
        <v>0</v>
      </c>
      <c r="M993">
        <v>0</v>
      </c>
      <c r="N993">
        <v>2.21E-6</v>
      </c>
      <c r="O993">
        <v>2.3589999999999999E-5</v>
      </c>
      <c r="P993">
        <v>-3.4209999999999999E-5</v>
      </c>
      <c r="Q993">
        <v>-2.3470000000000001E-5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f>IF(ISERROR(MATCH(VALUE(D993),'essen ID'!$A$1:$A$30000,0)),0,1)</f>
        <v>0</v>
      </c>
      <c r="X993">
        <f>IFERROR(VLOOKUP(VALUE(D993),DiseaseList!$A$2:$C$30000,3,FALSE),0)</f>
        <v>1</v>
      </c>
      <c r="Y993">
        <f>IF(ISERROR(MATCH(D993,'target HGNC ID'!$B$2:$B$30000,0)),0,1)</f>
        <v>0</v>
      </c>
    </row>
    <row r="994" spans="1:25" x14ac:dyDescent="0.25">
      <c r="A994" s="12" t="s">
        <v>1769</v>
      </c>
      <c r="B994" s="12">
        <v>156</v>
      </c>
      <c r="C994" t="s">
        <v>1419</v>
      </c>
      <c r="D994">
        <f t="shared" si="15"/>
        <v>3350</v>
      </c>
      <c r="E994">
        <v>0</v>
      </c>
      <c r="F994">
        <v>0</v>
      </c>
      <c r="G994">
        <v>0.48</v>
      </c>
      <c r="H994">
        <v>0.6</v>
      </c>
      <c r="I994">
        <v>5</v>
      </c>
      <c r="J994">
        <v>1</v>
      </c>
      <c r="K994">
        <v>4</v>
      </c>
      <c r="L994">
        <v>277.49310302999999</v>
      </c>
      <c r="M994">
        <v>4178</v>
      </c>
      <c r="N994">
        <v>2.2199999999999999E-6</v>
      </c>
      <c r="O994">
        <v>6.3610000000000001E-4</v>
      </c>
      <c r="P994">
        <v>-1.4778E-4</v>
      </c>
      <c r="Q994">
        <v>-1.0419E-4</v>
      </c>
      <c r="R994">
        <v>-6.2840000000000001E-5</v>
      </c>
      <c r="S994">
        <v>0</v>
      </c>
      <c r="T994">
        <v>0</v>
      </c>
      <c r="U994">
        <v>0</v>
      </c>
      <c r="V994">
        <v>0</v>
      </c>
      <c r="W994">
        <f>IF(ISERROR(MATCH(VALUE(D994),'essen ID'!$A$1:$A$30000,0)),0,1)</f>
        <v>0</v>
      </c>
      <c r="X994">
        <f>IFERROR(VLOOKUP(VALUE(D994),DiseaseList!$A$2:$C$30000,3,FALSE),0)</f>
        <v>1</v>
      </c>
      <c r="Y994">
        <f>IF(ISERROR(MATCH(D994,'target HGNC ID'!$B$2:$B$30000,0)),0,1)</f>
        <v>1</v>
      </c>
    </row>
    <row r="995" spans="1:25" x14ac:dyDescent="0.25">
      <c r="A995" s="12" t="s">
        <v>1326</v>
      </c>
      <c r="B995" s="12">
        <v>627</v>
      </c>
      <c r="C995" t="s">
        <v>1418</v>
      </c>
      <c r="D995">
        <f t="shared" si="15"/>
        <v>3358</v>
      </c>
      <c r="E995">
        <v>0</v>
      </c>
      <c r="F995">
        <v>0</v>
      </c>
      <c r="G995">
        <v>0.48</v>
      </c>
      <c r="H995">
        <v>0.6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3.9000000000000002E-7</v>
      </c>
      <c r="O995">
        <v>0</v>
      </c>
      <c r="P995">
        <v>-1.3210000000000001E-5</v>
      </c>
      <c r="Q995">
        <v>0</v>
      </c>
      <c r="R995">
        <v>-1.3879999999999999E-5</v>
      </c>
      <c r="S995">
        <v>0</v>
      </c>
      <c r="T995">
        <v>0</v>
      </c>
      <c r="U995">
        <v>0</v>
      </c>
      <c r="V995">
        <v>0</v>
      </c>
      <c r="W995">
        <f>IF(ISERROR(MATCH(VALUE(D995),'essen ID'!$A$1:$A$30000,0)),0,1)</f>
        <v>1</v>
      </c>
      <c r="X995">
        <f>IFERROR(VLOOKUP(VALUE(D995),DiseaseList!$A$2:$C$30000,3,FALSE),0)</f>
        <v>0</v>
      </c>
      <c r="Y995">
        <f>IF(ISERROR(MATCH(D995,'target HGNC ID'!$B$2:$B$30000,0)),0,1)</f>
        <v>1</v>
      </c>
    </row>
    <row r="996" spans="1:25" x14ac:dyDescent="0.25">
      <c r="A996" s="12" t="s">
        <v>1620</v>
      </c>
      <c r="B996" s="12">
        <v>408</v>
      </c>
      <c r="C996" t="s">
        <v>1417</v>
      </c>
      <c r="D996">
        <f t="shared" si="15"/>
        <v>3356</v>
      </c>
      <c r="E996">
        <v>0</v>
      </c>
      <c r="F996">
        <v>0</v>
      </c>
      <c r="G996">
        <v>0.48</v>
      </c>
      <c r="H996">
        <v>0.6</v>
      </c>
      <c r="I996">
        <v>3</v>
      </c>
      <c r="J996">
        <v>1</v>
      </c>
      <c r="K996">
        <v>2</v>
      </c>
      <c r="L996">
        <v>788.48358154000005</v>
      </c>
      <c r="M996">
        <v>8655</v>
      </c>
      <c r="N996">
        <v>2.2199999999999999E-6</v>
      </c>
      <c r="O996">
        <v>1.2014199999999999E-3</v>
      </c>
      <c r="P996">
        <v>-4.189E-5</v>
      </c>
      <c r="Q996">
        <v>-2.4980000000000001E-5</v>
      </c>
      <c r="R996">
        <v>-2.3859999999999999E-5</v>
      </c>
      <c r="S996">
        <v>0</v>
      </c>
      <c r="T996">
        <v>0</v>
      </c>
      <c r="U996">
        <v>0</v>
      </c>
      <c r="V996">
        <v>0</v>
      </c>
      <c r="W996">
        <f>IF(ISERROR(MATCH(VALUE(D996),'essen ID'!$A$1:$A$30000,0)),0,1)</f>
        <v>0</v>
      </c>
      <c r="X996">
        <f>IFERROR(VLOOKUP(VALUE(D996),DiseaseList!$A$2:$C$30000,3,FALSE),0)</f>
        <v>1</v>
      </c>
      <c r="Y996">
        <f>IF(ISERROR(MATCH(D996,'target HGNC ID'!$B$2:$B$30000,0)),0,1)</f>
        <v>1</v>
      </c>
    </row>
    <row r="997" spans="1:25" x14ac:dyDescent="0.25">
      <c r="A997" s="12" t="s">
        <v>1598</v>
      </c>
      <c r="B997" s="12">
        <v>10018</v>
      </c>
      <c r="C997" t="s">
        <v>1420</v>
      </c>
      <c r="D997">
        <f t="shared" si="15"/>
        <v>3360</v>
      </c>
      <c r="E997">
        <v>0</v>
      </c>
      <c r="F997">
        <v>0</v>
      </c>
      <c r="G997">
        <v>0.48</v>
      </c>
      <c r="H997">
        <v>0.6</v>
      </c>
      <c r="I997">
        <v>3</v>
      </c>
      <c r="J997">
        <v>1</v>
      </c>
      <c r="K997">
        <v>2</v>
      </c>
      <c r="L997">
        <v>266.02334595000002</v>
      </c>
      <c r="M997">
        <v>3900</v>
      </c>
      <c r="N997">
        <v>2.2199999999999999E-6</v>
      </c>
      <c r="O997">
        <v>6.2441000000000005E-4</v>
      </c>
      <c r="P997">
        <v>-4.3819999999999997E-5</v>
      </c>
      <c r="Q997">
        <v>-2.9839999999999999E-5</v>
      </c>
      <c r="R997">
        <v>-2.987E-5</v>
      </c>
      <c r="S997">
        <v>0</v>
      </c>
      <c r="T997">
        <v>0</v>
      </c>
      <c r="U997">
        <v>0</v>
      </c>
      <c r="V997">
        <v>0</v>
      </c>
      <c r="W997">
        <f>IF(ISERROR(MATCH(VALUE(D997),'essen ID'!$A$1:$A$30000,0)),0,1)</f>
        <v>1</v>
      </c>
      <c r="X997">
        <f>IFERROR(VLOOKUP(VALUE(D997),DiseaseList!$A$2:$C$30000,3,FALSE),0)</f>
        <v>0</v>
      </c>
      <c r="Y997">
        <f>IF(ISERROR(MATCH(D997,'target HGNC ID'!$B$2:$B$30000,0)),0,1)</f>
        <v>1</v>
      </c>
    </row>
    <row r="998" spans="1:25" x14ac:dyDescent="0.25">
      <c r="A998" s="12" t="s">
        <v>2028</v>
      </c>
      <c r="B998" s="12">
        <v>3309</v>
      </c>
      <c r="C998" t="s">
        <v>1421</v>
      </c>
      <c r="D998">
        <f t="shared" si="15"/>
        <v>0</v>
      </c>
      <c r="E998">
        <v>0</v>
      </c>
      <c r="F998">
        <v>1</v>
      </c>
      <c r="G998">
        <v>0</v>
      </c>
      <c r="H998">
        <v>0</v>
      </c>
      <c r="I998">
        <v>4</v>
      </c>
      <c r="J998">
        <v>0</v>
      </c>
      <c r="K998">
        <v>4</v>
      </c>
      <c r="L998">
        <v>0</v>
      </c>
      <c r="M998">
        <v>0</v>
      </c>
      <c r="N998">
        <v>2.2500000000000001E-6</v>
      </c>
      <c r="O998">
        <v>1.7733000000000001E-4</v>
      </c>
      <c r="P998">
        <v>-1.3684999999999999E-4</v>
      </c>
      <c r="Q998">
        <v>-8.9040000000000001E-5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f>IF(ISERROR(MATCH(VALUE(D998),'essen ID'!$A$1:$A$30000,0)),0,1)</f>
        <v>0</v>
      </c>
      <c r="X998">
        <f>IFERROR(VLOOKUP(VALUE(D998),DiseaseList!$A$2:$C$30000,3,FALSE),0)</f>
        <v>0</v>
      </c>
      <c r="Y998">
        <f>IF(ISERROR(MATCH(D998,'target HGNC ID'!$B$2:$B$30000,0)),0,1)</f>
        <v>0</v>
      </c>
    </row>
    <row r="999" spans="1:25" x14ac:dyDescent="0.25">
      <c r="A999" s="12" t="s">
        <v>1468</v>
      </c>
      <c r="B999" s="12">
        <v>623</v>
      </c>
      <c r="C999" t="s">
        <v>1309</v>
      </c>
      <c r="D999">
        <f t="shared" si="15"/>
        <v>2147</v>
      </c>
      <c r="E999">
        <v>0.44</v>
      </c>
      <c r="F999">
        <v>0</v>
      </c>
      <c r="G999">
        <v>0.3</v>
      </c>
      <c r="H999">
        <v>0.75</v>
      </c>
      <c r="I999">
        <v>4</v>
      </c>
      <c r="J999">
        <v>2</v>
      </c>
      <c r="K999">
        <v>2</v>
      </c>
      <c r="L999">
        <v>2664</v>
      </c>
      <c r="M999">
        <v>26006</v>
      </c>
      <c r="N999">
        <v>2.2199999999999999E-6</v>
      </c>
      <c r="O999">
        <v>1.9421999999999999E-4</v>
      </c>
      <c r="P999">
        <v>-8.4159999999999994E-5</v>
      </c>
      <c r="Q999">
        <v>-5.4400000000000001E-5</v>
      </c>
      <c r="R999">
        <v>-1.0985E-4</v>
      </c>
      <c r="S999">
        <v>0</v>
      </c>
      <c r="T999">
        <v>0</v>
      </c>
      <c r="U999">
        <v>0</v>
      </c>
      <c r="V999">
        <v>0</v>
      </c>
      <c r="W999">
        <f>IF(ISERROR(MATCH(VALUE(D999),'essen ID'!$A$1:$A$30000,0)),0,1)</f>
        <v>1</v>
      </c>
      <c r="X999">
        <f>IFERROR(VLOOKUP(VALUE(D999),DiseaseList!$A$2:$C$30000,3,FALSE),0)</f>
        <v>1</v>
      </c>
      <c r="Y999">
        <f>IF(ISERROR(MATCH(D999,'target HGNC ID'!$B$2:$B$30000,0)),0,1)</f>
        <v>1</v>
      </c>
    </row>
    <row r="1000" spans="1:25" x14ac:dyDescent="0.25">
      <c r="A1000" s="12" t="s">
        <v>1469</v>
      </c>
      <c r="B1000" s="12">
        <v>0</v>
      </c>
      <c r="C1000" t="s">
        <v>1308</v>
      </c>
      <c r="D1000">
        <f t="shared" si="15"/>
        <v>2152</v>
      </c>
      <c r="E1000">
        <v>0</v>
      </c>
      <c r="F1000">
        <v>0</v>
      </c>
      <c r="G1000">
        <v>0.5</v>
      </c>
      <c r="H1000">
        <v>0.54</v>
      </c>
      <c r="I1000">
        <v>4</v>
      </c>
      <c r="J1000">
        <v>1</v>
      </c>
      <c r="K1000">
        <v>3</v>
      </c>
      <c r="L1000">
        <v>11</v>
      </c>
      <c r="M1000">
        <v>13</v>
      </c>
      <c r="N1000">
        <v>3.9000000000000002E-7</v>
      </c>
      <c r="O1000">
        <v>0</v>
      </c>
      <c r="P1000">
        <v>-8.9870000000000005E-5</v>
      </c>
      <c r="Q1000">
        <v>-7.6920000000000002E-5</v>
      </c>
      <c r="R1000">
        <v>-5.8069999999999998E-5</v>
      </c>
      <c r="S1000">
        <v>0</v>
      </c>
      <c r="T1000">
        <v>0</v>
      </c>
      <c r="U1000">
        <v>0</v>
      </c>
      <c r="V1000">
        <v>2.5712178799999998</v>
      </c>
      <c r="W1000">
        <f>IF(ISERROR(MATCH(VALUE(D1000),'essen ID'!$A$1:$A$30000,0)),0,1)</f>
        <v>1</v>
      </c>
      <c r="X1000">
        <f>IFERROR(VLOOKUP(VALUE(D1000),DiseaseList!$A$2:$C$30000,3,FALSE),0)</f>
        <v>0</v>
      </c>
      <c r="Y1000">
        <f>IF(ISERROR(MATCH(D1000,'target HGNC ID'!$B$2:$B$30000,0)),0,1)</f>
        <v>1</v>
      </c>
    </row>
    <row r="1001" spans="1:25" x14ac:dyDescent="0.25">
      <c r="A1001" s="12" t="s">
        <v>1736</v>
      </c>
      <c r="B1001" s="12">
        <v>673</v>
      </c>
      <c r="C1001" t="s">
        <v>1310</v>
      </c>
      <c r="D1001">
        <f t="shared" si="15"/>
        <v>462</v>
      </c>
      <c r="E1001">
        <v>0</v>
      </c>
      <c r="F1001">
        <v>1</v>
      </c>
      <c r="G1001">
        <v>0</v>
      </c>
      <c r="H1001">
        <v>0</v>
      </c>
      <c r="I1001">
        <v>2</v>
      </c>
      <c r="J1001">
        <v>0</v>
      </c>
      <c r="K1001">
        <v>2</v>
      </c>
      <c r="L1001">
        <v>0</v>
      </c>
      <c r="M1001">
        <v>0</v>
      </c>
      <c r="N1001">
        <v>2.26E-6</v>
      </c>
      <c r="O1001">
        <v>1.399E-5</v>
      </c>
      <c r="P1001">
        <v>-3.4209999999999999E-5</v>
      </c>
      <c r="Q1001">
        <v>-2.1650000000000001E-5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f>IF(ISERROR(MATCH(VALUE(D1001),'essen ID'!$A$1:$A$30000,0)),0,1)</f>
        <v>1</v>
      </c>
      <c r="X1001">
        <f>IFERROR(VLOOKUP(VALUE(D1001),DiseaseList!$A$2:$C$30000,3,FALSE),0)</f>
        <v>1</v>
      </c>
      <c r="Y1001">
        <f>IF(ISERROR(MATCH(D1001,'target HGNC ID'!$B$2:$B$30000,0)),0,1)</f>
        <v>1</v>
      </c>
    </row>
    <row r="1002" spans="1:25" x14ac:dyDescent="0.25">
      <c r="A1002" s="12" t="s">
        <v>954</v>
      </c>
      <c r="B1002" s="12">
        <v>1677</v>
      </c>
      <c r="C1002" t="s">
        <v>1005</v>
      </c>
      <c r="D1002">
        <f t="shared" si="15"/>
        <v>4602</v>
      </c>
      <c r="E1002">
        <v>0</v>
      </c>
      <c r="F1002">
        <v>0</v>
      </c>
      <c r="G1002">
        <v>0</v>
      </c>
      <c r="H1002">
        <v>1</v>
      </c>
      <c r="I1002">
        <v>2</v>
      </c>
      <c r="J1002">
        <v>2</v>
      </c>
      <c r="K1002">
        <v>0</v>
      </c>
      <c r="L1002">
        <v>0</v>
      </c>
      <c r="M1002">
        <v>0</v>
      </c>
      <c r="N1002">
        <v>2.21E-6</v>
      </c>
      <c r="O1002">
        <v>1.2134299999999999E-3</v>
      </c>
      <c r="P1002">
        <v>-5.2819999999999999E-5</v>
      </c>
      <c r="Q1002">
        <v>0</v>
      </c>
      <c r="R1002">
        <v>-5.5510000000000002E-5</v>
      </c>
      <c r="S1002">
        <v>0</v>
      </c>
      <c r="T1002">
        <v>0</v>
      </c>
      <c r="U1002">
        <v>0</v>
      </c>
      <c r="V1002" t="s">
        <v>2314</v>
      </c>
      <c r="W1002">
        <f>IF(ISERROR(MATCH(VALUE(D1002),'essen ID'!$A$1:$A$30000,0)),0,1)</f>
        <v>1</v>
      </c>
      <c r="X1002">
        <f>IFERROR(VLOOKUP(VALUE(D1002),DiseaseList!$A$2:$C$30000,3,FALSE),0)</f>
        <v>0</v>
      </c>
      <c r="Y1002">
        <f>IF(ISERROR(MATCH(D1002,'target HGNC ID'!$B$2:$B$30000,0)),0,1)</f>
        <v>0</v>
      </c>
    </row>
    <row r="1003" spans="1:25" x14ac:dyDescent="0.25">
      <c r="A1003" s="12" t="s">
        <v>1259</v>
      </c>
      <c r="B1003" s="12">
        <v>0</v>
      </c>
      <c r="C1003" t="s">
        <v>1006</v>
      </c>
      <c r="D1003">
        <f t="shared" si="15"/>
        <v>2516</v>
      </c>
      <c r="E1003">
        <v>0</v>
      </c>
      <c r="F1003">
        <v>0</v>
      </c>
      <c r="G1003">
        <v>0</v>
      </c>
      <c r="H1003">
        <v>1</v>
      </c>
      <c r="I1003">
        <v>8</v>
      </c>
      <c r="J1003">
        <v>5</v>
      </c>
      <c r="K1003">
        <v>3</v>
      </c>
      <c r="L1003">
        <v>1774.2642822299999</v>
      </c>
      <c r="M1003">
        <v>18439</v>
      </c>
      <c r="N1003">
        <v>2.2199999999999999E-6</v>
      </c>
      <c r="O1003">
        <v>4.3186009999999997E-2</v>
      </c>
      <c r="P1003">
        <v>-3.1771000000000002E-4</v>
      </c>
      <c r="Q1003">
        <v>-9.1440000000000005E-5</v>
      </c>
      <c r="R1003">
        <v>-1.427E-4</v>
      </c>
      <c r="S1003">
        <v>1432</v>
      </c>
      <c r="T1003">
        <v>1318</v>
      </c>
      <c r="U1003">
        <v>114</v>
      </c>
      <c r="V1003" t="s">
        <v>2314</v>
      </c>
      <c r="W1003">
        <f>IF(ISERROR(MATCH(VALUE(D1003),'essen ID'!$A$1:$A$30000,0)),0,1)</f>
        <v>1</v>
      </c>
      <c r="X1003">
        <f>IFERROR(VLOOKUP(VALUE(D1003),DiseaseList!$A$2:$C$30000,3,FALSE),0)</f>
        <v>1</v>
      </c>
      <c r="Y1003">
        <f>IF(ISERROR(MATCH(D1003,'target HGNC ID'!$B$2:$B$30000,0)),0,1)</f>
        <v>1</v>
      </c>
    </row>
    <row r="1004" spans="1:25" x14ac:dyDescent="0.25">
      <c r="A1004" s="12" t="s">
        <v>1353</v>
      </c>
      <c r="B1004" s="12">
        <v>9478</v>
      </c>
      <c r="C1004" t="s">
        <v>1197</v>
      </c>
      <c r="D1004">
        <f t="shared" si="15"/>
        <v>89</v>
      </c>
      <c r="E1004">
        <v>0</v>
      </c>
      <c r="F1004">
        <v>0</v>
      </c>
      <c r="G1004">
        <v>1</v>
      </c>
      <c r="H1004">
        <v>0</v>
      </c>
      <c r="I1004">
        <v>11</v>
      </c>
      <c r="J1004">
        <v>5</v>
      </c>
      <c r="K1004">
        <v>6</v>
      </c>
      <c r="L1004">
        <v>11946.96875</v>
      </c>
      <c r="M1004">
        <v>82447</v>
      </c>
      <c r="N1004">
        <v>2.2199999999999999E-6</v>
      </c>
      <c r="O1004">
        <v>2.0326899999999998E-2</v>
      </c>
      <c r="P1004">
        <v>-2.9495999999999998E-4</v>
      </c>
      <c r="Q1004">
        <v>-1.9022E-4</v>
      </c>
      <c r="R1004">
        <v>-2.6582E-4</v>
      </c>
      <c r="S1004">
        <v>42906</v>
      </c>
      <c r="T1004">
        <v>22915</v>
      </c>
      <c r="U1004">
        <v>19991</v>
      </c>
      <c r="V1004" t="s">
        <v>2314</v>
      </c>
      <c r="W1004">
        <f>IF(ISERROR(MATCH(VALUE(D1004),'essen ID'!$A$1:$A$30000,0)),0,1)</f>
        <v>0</v>
      </c>
      <c r="X1004">
        <f>IFERROR(VLOOKUP(VALUE(D1004),DiseaseList!$A$2:$C$30000,3,FALSE),0)</f>
        <v>0</v>
      </c>
      <c r="Y1004">
        <f>IF(ISERROR(MATCH(D1004,'target HGNC ID'!$B$2:$B$30000,0)),0,1)</f>
        <v>0</v>
      </c>
    </row>
    <row r="1005" spans="1:25" x14ac:dyDescent="0.25">
      <c r="A1005" s="12" t="s">
        <v>1078</v>
      </c>
      <c r="B1005" s="12">
        <v>0</v>
      </c>
      <c r="C1005" t="s">
        <v>1008</v>
      </c>
      <c r="D1005">
        <f t="shared" si="15"/>
        <v>50944</v>
      </c>
      <c r="E1005">
        <v>0</v>
      </c>
      <c r="F1005">
        <v>1</v>
      </c>
      <c r="G1005">
        <v>0</v>
      </c>
      <c r="H1005">
        <v>0</v>
      </c>
      <c r="I1005">
        <v>4</v>
      </c>
      <c r="J1005">
        <v>3</v>
      </c>
      <c r="K1005">
        <v>1</v>
      </c>
      <c r="L1005">
        <v>2055.5581054700001</v>
      </c>
      <c r="M1005">
        <v>11372</v>
      </c>
      <c r="N1005">
        <v>2.21E-6</v>
      </c>
      <c r="O1005">
        <v>1.0256200000000001E-3</v>
      </c>
      <c r="P1005">
        <v>-8.3209999999999998E-5</v>
      </c>
      <c r="Q1005">
        <v>-2.633E-5</v>
      </c>
      <c r="R1005">
        <v>-9.603E-5</v>
      </c>
      <c r="S1005">
        <v>2872</v>
      </c>
      <c r="T1005">
        <v>1462</v>
      </c>
      <c r="U1005">
        <v>1410</v>
      </c>
      <c r="V1005" t="s">
        <v>2314</v>
      </c>
      <c r="W1005">
        <f>IF(ISERROR(MATCH(VALUE(D1005),'essen ID'!$A$1:$A$30000,0)),0,1)</f>
        <v>0</v>
      </c>
      <c r="X1005">
        <f>IFERROR(VLOOKUP(VALUE(D1005),DiseaseList!$A$2:$C$30000,3,FALSE),0)</f>
        <v>0</v>
      </c>
      <c r="Y1005">
        <f>IF(ISERROR(MATCH(D1005,'target HGNC ID'!$B$2:$B$30000,0)),0,1)</f>
        <v>0</v>
      </c>
    </row>
    <row r="1006" spans="1:25" x14ac:dyDescent="0.25">
      <c r="A1006" s="12" t="s">
        <v>1196</v>
      </c>
      <c r="B1006" s="12">
        <v>801</v>
      </c>
      <c r="C1006" t="s">
        <v>2120</v>
      </c>
      <c r="D1006">
        <f t="shared" si="15"/>
        <v>160</v>
      </c>
      <c r="E1006">
        <v>0</v>
      </c>
      <c r="F1006">
        <v>1</v>
      </c>
      <c r="G1006">
        <v>0</v>
      </c>
      <c r="H1006">
        <v>0</v>
      </c>
      <c r="I1006">
        <v>3</v>
      </c>
      <c r="J1006">
        <v>2</v>
      </c>
      <c r="K1006">
        <v>1</v>
      </c>
      <c r="L1006">
        <v>597.86175536999997</v>
      </c>
      <c r="M1006">
        <v>9666</v>
      </c>
      <c r="N1006">
        <v>2.2199999999999999E-6</v>
      </c>
      <c r="O1006">
        <v>3.0795880000000001E-2</v>
      </c>
      <c r="P1006">
        <v>-4.1440000000000003E-5</v>
      </c>
      <c r="Q1006">
        <v>5.3600000000000004E-6</v>
      </c>
      <c r="R1006">
        <v>-2.1650000000000001E-5</v>
      </c>
      <c r="S1006">
        <v>4530</v>
      </c>
      <c r="T1006">
        <v>3425</v>
      </c>
      <c r="U1006">
        <v>1105</v>
      </c>
      <c r="V1006" t="s">
        <v>2314</v>
      </c>
      <c r="W1006">
        <f>IF(ISERROR(MATCH(VALUE(D1006),'essen ID'!$A$1:$A$30000,0)),0,1)</f>
        <v>0</v>
      </c>
      <c r="X1006">
        <f>IFERROR(VLOOKUP(VALUE(D1006),DiseaseList!$A$2:$C$30000,3,FALSE),0)</f>
        <v>0</v>
      </c>
      <c r="Y1006">
        <f>IF(ISERROR(MATCH(D1006,'target HGNC ID'!$B$2:$B$30000,0)),0,1)</f>
        <v>0</v>
      </c>
    </row>
    <row r="1007" spans="1:25" x14ac:dyDescent="0.25">
      <c r="A1007" s="12" t="s">
        <v>1196</v>
      </c>
      <c r="B1007" s="12">
        <v>801</v>
      </c>
      <c r="C1007" t="s">
        <v>950</v>
      </c>
      <c r="D1007">
        <f t="shared" si="15"/>
        <v>634</v>
      </c>
      <c r="E1007">
        <v>0</v>
      </c>
      <c r="F1007">
        <v>0</v>
      </c>
      <c r="G1007">
        <v>0</v>
      </c>
      <c r="H1007">
        <v>1</v>
      </c>
      <c r="I1007">
        <v>2</v>
      </c>
      <c r="J1007">
        <v>2</v>
      </c>
      <c r="K1007">
        <v>0</v>
      </c>
      <c r="L1007">
        <v>0</v>
      </c>
      <c r="M1007">
        <v>0</v>
      </c>
      <c r="N1007">
        <v>2.2199999999999999E-6</v>
      </c>
      <c r="O1007">
        <v>9.4197399999999994E-3</v>
      </c>
      <c r="P1007">
        <v>-5.2819999999999999E-5</v>
      </c>
      <c r="Q1007">
        <v>0</v>
      </c>
      <c r="R1007">
        <v>-5.5510000000000002E-5</v>
      </c>
      <c r="S1007">
        <v>0</v>
      </c>
      <c r="T1007">
        <v>0</v>
      </c>
      <c r="U1007">
        <v>0</v>
      </c>
      <c r="V1007" t="s">
        <v>2314</v>
      </c>
      <c r="W1007">
        <f>IF(ISERROR(MATCH(VALUE(D1007),'essen ID'!$A$1:$A$30000,0)),0,1)</f>
        <v>0</v>
      </c>
      <c r="X1007">
        <f>IFERROR(VLOOKUP(VALUE(D1007),DiseaseList!$A$2:$C$30000,3,FALSE),0)</f>
        <v>0</v>
      </c>
      <c r="Y1007">
        <f>IF(ISERROR(MATCH(D1007,'target HGNC ID'!$B$2:$B$30000,0)),0,1)</f>
        <v>1</v>
      </c>
    </row>
    <row r="1008" spans="1:25" x14ac:dyDescent="0.25">
      <c r="A1008" s="12" t="s">
        <v>1195</v>
      </c>
      <c r="B1008" s="12">
        <v>821</v>
      </c>
      <c r="C1008" t="s">
        <v>1580</v>
      </c>
      <c r="D1008">
        <f t="shared" si="15"/>
        <v>9743</v>
      </c>
      <c r="E1008">
        <v>0.49</v>
      </c>
      <c r="F1008">
        <v>0</v>
      </c>
      <c r="G1008">
        <v>0</v>
      </c>
      <c r="H1008">
        <v>1</v>
      </c>
      <c r="I1008">
        <v>6</v>
      </c>
      <c r="J1008">
        <v>3</v>
      </c>
      <c r="K1008">
        <v>3</v>
      </c>
      <c r="L1008">
        <v>1095.2110595700001</v>
      </c>
      <c r="M1008">
        <v>12430</v>
      </c>
      <c r="N1008">
        <v>2.2199999999999999E-6</v>
      </c>
      <c r="O1008">
        <v>1.1562859999999999E-2</v>
      </c>
      <c r="P1008">
        <v>-4.8829999999999998E-5</v>
      </c>
      <c r="Q1008">
        <v>-4.1409999999999998E-5</v>
      </c>
      <c r="R1008">
        <v>-2.281E-5</v>
      </c>
      <c r="S1008">
        <v>70963</v>
      </c>
      <c r="T1008">
        <v>26113</v>
      </c>
      <c r="U1008">
        <v>44850</v>
      </c>
      <c r="V1008" t="s">
        <v>2314</v>
      </c>
      <c r="W1008">
        <f>IF(ISERROR(MATCH(VALUE(D1008),'essen ID'!$A$1:$A$30000,0)),0,1)</f>
        <v>0</v>
      </c>
      <c r="X1008">
        <f>IFERROR(VLOOKUP(VALUE(D1008),DiseaseList!$A$2:$C$30000,3,FALSE),0)</f>
        <v>0</v>
      </c>
      <c r="Y1008">
        <f>IF(ISERROR(MATCH(D1008,'target HGNC ID'!$B$2:$B$30000,0)),0,1)</f>
        <v>0</v>
      </c>
    </row>
    <row r="1009" spans="1:25" x14ac:dyDescent="0.25">
      <c r="A1009" s="12" t="s">
        <v>1194</v>
      </c>
      <c r="B1009" s="12">
        <v>811</v>
      </c>
      <c r="C1009" t="s">
        <v>1021</v>
      </c>
      <c r="D1009">
        <f t="shared" si="15"/>
        <v>2962</v>
      </c>
      <c r="E1009">
        <v>0</v>
      </c>
      <c r="F1009">
        <v>1</v>
      </c>
      <c r="G1009">
        <v>0</v>
      </c>
      <c r="H1009">
        <v>0</v>
      </c>
      <c r="I1009">
        <v>12</v>
      </c>
      <c r="J1009">
        <v>7</v>
      </c>
      <c r="K1009">
        <v>5</v>
      </c>
      <c r="L1009">
        <v>8057.9438476599998</v>
      </c>
      <c r="M1009">
        <v>71533</v>
      </c>
      <c r="N1009">
        <v>2.2199999999999999E-6</v>
      </c>
      <c r="O1009">
        <v>5.428935E-2</v>
      </c>
      <c r="P1009">
        <v>-6.491E-4</v>
      </c>
      <c r="Q1009">
        <v>-2.6564999999999998E-4</v>
      </c>
      <c r="R1009">
        <v>-4.0196999999999997E-4</v>
      </c>
      <c r="S1009">
        <v>35087</v>
      </c>
      <c r="T1009">
        <v>31048</v>
      </c>
      <c r="U1009">
        <v>4039</v>
      </c>
      <c r="V1009" t="s">
        <v>2314</v>
      </c>
      <c r="W1009">
        <f>IF(ISERROR(MATCH(VALUE(D1009),'essen ID'!$A$1:$A$30000,0)),0,1)</f>
        <v>0</v>
      </c>
      <c r="X1009">
        <f>IFERROR(VLOOKUP(VALUE(D1009),DiseaseList!$A$2:$C$30000,3,FALSE),0)</f>
        <v>0</v>
      </c>
      <c r="Y1009">
        <f>IF(ISERROR(MATCH(D1009,'target HGNC ID'!$B$2:$B$30000,0)),0,1)</f>
        <v>0</v>
      </c>
    </row>
    <row r="1010" spans="1:25" x14ac:dyDescent="0.25">
      <c r="A1010" s="12" t="s">
        <v>1371</v>
      </c>
      <c r="B1010" s="12">
        <v>815</v>
      </c>
      <c r="C1010" t="s">
        <v>1146</v>
      </c>
      <c r="D1010">
        <f t="shared" si="15"/>
        <v>5947</v>
      </c>
      <c r="E1010">
        <v>0.43</v>
      </c>
      <c r="F1010">
        <v>0</v>
      </c>
      <c r="G1010">
        <v>0.49</v>
      </c>
      <c r="H1010">
        <v>0.56999999999999995</v>
      </c>
      <c r="I1010">
        <v>6</v>
      </c>
      <c r="J1010">
        <v>4</v>
      </c>
      <c r="K1010">
        <v>2</v>
      </c>
      <c r="L1010">
        <v>1481.3845214800001</v>
      </c>
      <c r="M1010">
        <v>16311</v>
      </c>
      <c r="N1010">
        <v>2.2199999999999999E-6</v>
      </c>
      <c r="O1010">
        <v>1.461516E-2</v>
      </c>
      <c r="P1010">
        <v>-8.67E-6</v>
      </c>
      <c r="Q1010">
        <v>-3.4369999999999998E-5</v>
      </c>
      <c r="R1010">
        <v>1.4548999999999999E-4</v>
      </c>
      <c r="S1010">
        <v>57954</v>
      </c>
      <c r="T1010">
        <v>34636</v>
      </c>
      <c r="U1010">
        <v>23318</v>
      </c>
      <c r="V1010" t="s">
        <v>2314</v>
      </c>
      <c r="W1010">
        <f>IF(ISERROR(MATCH(VALUE(D1010),'essen ID'!$A$1:$A$30000,0)),0,1)</f>
        <v>1</v>
      </c>
      <c r="X1010">
        <f>IFERROR(VLOOKUP(VALUE(D1010),DiseaseList!$A$2:$C$30000,3,FALSE),0)</f>
        <v>0</v>
      </c>
      <c r="Y1010">
        <f>IF(ISERROR(MATCH(D1010,'target HGNC ID'!$B$2:$B$30000,0)),0,1)</f>
        <v>1</v>
      </c>
    </row>
    <row r="1011" spans="1:25" x14ac:dyDescent="0.25">
      <c r="A1011" s="12" t="s">
        <v>1030</v>
      </c>
      <c r="B1011" s="12">
        <v>814</v>
      </c>
      <c r="C1011" t="s">
        <v>1699</v>
      </c>
      <c r="D1011">
        <f t="shared" si="15"/>
        <v>5595</v>
      </c>
      <c r="E1011">
        <v>1</v>
      </c>
      <c r="F1011">
        <v>0</v>
      </c>
      <c r="G1011">
        <v>0</v>
      </c>
      <c r="H1011">
        <v>1</v>
      </c>
      <c r="I1011">
        <v>29</v>
      </c>
      <c r="J1011">
        <v>21</v>
      </c>
      <c r="K1011">
        <v>8</v>
      </c>
      <c r="L1011">
        <v>11522.9921875</v>
      </c>
      <c r="M1011">
        <v>93762</v>
      </c>
      <c r="N1011">
        <v>2.21E-6</v>
      </c>
      <c r="O1011">
        <v>2.7720000000000002E-3</v>
      </c>
      <c r="P1011">
        <v>-5.0592399999999996E-3</v>
      </c>
      <c r="Q1011">
        <v>-1.0362800000000001E-3</v>
      </c>
      <c r="R1011">
        <v>-4.77933E-3</v>
      </c>
      <c r="S1011">
        <v>63826</v>
      </c>
      <c r="T1011">
        <v>43684</v>
      </c>
      <c r="U1011">
        <v>20142</v>
      </c>
      <c r="V1011" t="s">
        <v>2314</v>
      </c>
      <c r="W1011">
        <f>IF(ISERROR(MATCH(VALUE(D1011),'essen ID'!$A$1:$A$30000,0)),0,1)</f>
        <v>0</v>
      </c>
      <c r="X1011">
        <f>IFERROR(VLOOKUP(VALUE(D1011),DiseaseList!$A$2:$C$30000,3,FALSE),0)</f>
        <v>0</v>
      </c>
      <c r="Y1011">
        <f>IF(ISERROR(MATCH(D1011,'target HGNC ID'!$B$2:$B$30000,0)),0,1)</f>
        <v>1</v>
      </c>
    </row>
    <row r="1012" spans="1:25" x14ac:dyDescent="0.25">
      <c r="A1012" s="12" t="s">
        <v>1124</v>
      </c>
      <c r="B1012" s="12">
        <v>10645</v>
      </c>
      <c r="C1012" t="s">
        <v>2174</v>
      </c>
      <c r="D1012">
        <f t="shared" si="15"/>
        <v>2619</v>
      </c>
      <c r="E1012">
        <v>0</v>
      </c>
      <c r="F1012">
        <v>1</v>
      </c>
      <c r="G1012">
        <v>0</v>
      </c>
      <c r="H1012">
        <v>0</v>
      </c>
      <c r="I1012">
        <v>2</v>
      </c>
      <c r="J1012">
        <v>1</v>
      </c>
      <c r="K1012">
        <v>1</v>
      </c>
      <c r="L1012">
        <v>352.61383057</v>
      </c>
      <c r="M1012">
        <v>2928</v>
      </c>
      <c r="N1012">
        <v>2.21E-6</v>
      </c>
      <c r="O1012">
        <v>4.2617000000000002E-4</v>
      </c>
      <c r="P1012">
        <v>-2.0800000000000001E-5</v>
      </c>
      <c r="Q1012">
        <v>-1.2989999999999999E-5</v>
      </c>
      <c r="R1012">
        <v>-2.5740000000000001E-5</v>
      </c>
      <c r="S1012">
        <v>0</v>
      </c>
      <c r="T1012">
        <v>0</v>
      </c>
      <c r="U1012">
        <v>0</v>
      </c>
      <c r="V1012" t="s">
        <v>2314</v>
      </c>
      <c r="W1012">
        <f>IF(ISERROR(MATCH(VALUE(D1012),'essen ID'!$A$1:$A$30000,0)),0,1)</f>
        <v>1</v>
      </c>
      <c r="X1012">
        <f>IFERROR(VLOOKUP(VALUE(D1012),DiseaseList!$A$2:$C$30000,3,FALSE),0)</f>
        <v>0</v>
      </c>
      <c r="Y1012">
        <f>IF(ISERROR(MATCH(D1012,'target HGNC ID'!$B$2:$B$30000,0)),0,1)</f>
        <v>0</v>
      </c>
    </row>
    <row r="1013" spans="1:25" x14ac:dyDescent="0.25">
      <c r="A1013" s="12" t="s">
        <v>890</v>
      </c>
      <c r="B1013" s="12">
        <v>9647</v>
      </c>
      <c r="C1013" t="s">
        <v>2187</v>
      </c>
      <c r="D1013">
        <f t="shared" si="15"/>
        <v>64399</v>
      </c>
      <c r="E1013">
        <v>0</v>
      </c>
      <c r="F1013">
        <v>1</v>
      </c>
      <c r="G1013">
        <v>0</v>
      </c>
      <c r="H1013">
        <v>0</v>
      </c>
      <c r="I1013">
        <v>3</v>
      </c>
      <c r="J1013">
        <v>2</v>
      </c>
      <c r="K1013">
        <v>1</v>
      </c>
      <c r="L1013">
        <v>10.660929680000001</v>
      </c>
      <c r="M1013">
        <v>78</v>
      </c>
      <c r="N1013">
        <v>2.2000000000000001E-6</v>
      </c>
      <c r="O1013">
        <v>4.2077E-4</v>
      </c>
      <c r="P1013">
        <v>-5.7290000000000002E-5</v>
      </c>
      <c r="Q1013">
        <v>-2.012E-5</v>
      </c>
      <c r="R1013">
        <v>-8.1819999999999999E-5</v>
      </c>
      <c r="S1013">
        <v>0</v>
      </c>
      <c r="T1013">
        <v>0</v>
      </c>
      <c r="U1013">
        <v>0</v>
      </c>
      <c r="V1013" t="s">
        <v>2314</v>
      </c>
      <c r="W1013">
        <f>IF(ISERROR(MATCH(VALUE(D1013),'essen ID'!$A$1:$A$30000,0)),0,1)</f>
        <v>1</v>
      </c>
      <c r="X1013">
        <f>IFERROR(VLOOKUP(VALUE(D1013),DiseaseList!$A$2:$C$30000,3,FALSE),0)</f>
        <v>0</v>
      </c>
      <c r="Y1013">
        <f>IF(ISERROR(MATCH(D1013,'target HGNC ID'!$B$2:$B$30000,0)),0,1)</f>
        <v>0</v>
      </c>
    </row>
    <row r="1014" spans="1:25" x14ac:dyDescent="0.25">
      <c r="A1014" s="12" t="s">
        <v>931</v>
      </c>
      <c r="B1014" s="12">
        <v>11069</v>
      </c>
      <c r="C1014" t="s">
        <v>2105</v>
      </c>
      <c r="D1014">
        <f t="shared" si="15"/>
        <v>6469</v>
      </c>
      <c r="E1014">
        <v>0</v>
      </c>
      <c r="F1014">
        <v>1</v>
      </c>
      <c r="G1014">
        <v>0</v>
      </c>
      <c r="H1014">
        <v>0</v>
      </c>
      <c r="I1014">
        <v>5</v>
      </c>
      <c r="J1014">
        <v>1</v>
      </c>
      <c r="K1014">
        <v>4</v>
      </c>
      <c r="L1014">
        <v>4076.4704589799999</v>
      </c>
      <c r="M1014">
        <v>61653</v>
      </c>
      <c r="N1014">
        <v>2.21E-6</v>
      </c>
      <c r="O1014">
        <v>1.9754400000000002E-3</v>
      </c>
      <c r="P1014">
        <v>-1.4957999999999999E-4</v>
      </c>
      <c r="Q1014">
        <v>-1.2481999999999999E-4</v>
      </c>
      <c r="R1014">
        <v>-7.1870000000000001E-5</v>
      </c>
      <c r="S1014">
        <v>0</v>
      </c>
      <c r="T1014">
        <v>0</v>
      </c>
      <c r="U1014">
        <v>0</v>
      </c>
      <c r="V1014" t="s">
        <v>2314</v>
      </c>
      <c r="W1014">
        <f>IF(ISERROR(MATCH(VALUE(D1014),'essen ID'!$A$1:$A$30000,0)),0,1)</f>
        <v>1</v>
      </c>
      <c r="X1014">
        <f>IFERROR(VLOOKUP(VALUE(D1014),DiseaseList!$A$2:$C$30000,3,FALSE),0)</f>
        <v>1</v>
      </c>
      <c r="Y1014">
        <f>IF(ISERROR(MATCH(D1014,'target HGNC ID'!$B$2:$B$30000,0)),0,1)</f>
        <v>0</v>
      </c>
    </row>
    <row r="1015" spans="1:25" x14ac:dyDescent="0.25">
      <c r="A1015" s="12" t="s">
        <v>1373</v>
      </c>
      <c r="B1015" s="12">
        <v>10156</v>
      </c>
      <c r="C1015" t="s">
        <v>502</v>
      </c>
      <c r="D1015">
        <f t="shared" si="15"/>
        <v>3635</v>
      </c>
      <c r="E1015">
        <v>0</v>
      </c>
      <c r="F1015">
        <v>0</v>
      </c>
      <c r="G1015">
        <v>0</v>
      </c>
      <c r="H1015">
        <v>1</v>
      </c>
      <c r="I1015">
        <v>3</v>
      </c>
      <c r="J1015">
        <v>2</v>
      </c>
      <c r="K1015">
        <v>1</v>
      </c>
      <c r="L1015">
        <v>106.7586441</v>
      </c>
      <c r="M1015">
        <v>2727</v>
      </c>
      <c r="N1015">
        <v>2.21E-6</v>
      </c>
      <c r="O1015">
        <v>1.13802E-2</v>
      </c>
      <c r="P1015">
        <v>-1.5739999999999998E-5</v>
      </c>
      <c r="Q1015">
        <v>-5.5600000000000001E-6</v>
      </c>
      <c r="R1015">
        <v>6.3449999999999997E-5</v>
      </c>
      <c r="S1015">
        <v>5008</v>
      </c>
      <c r="T1015">
        <v>3771</v>
      </c>
      <c r="U1015">
        <v>1237</v>
      </c>
      <c r="V1015" t="s">
        <v>2314</v>
      </c>
      <c r="W1015">
        <f>IF(ISERROR(MATCH(VALUE(D1015),'essen ID'!$A$1:$A$30000,0)),0,1)</f>
        <v>0</v>
      </c>
      <c r="X1015">
        <f>IFERROR(VLOOKUP(VALUE(D1015),DiseaseList!$A$2:$C$30000,3,FALSE),0)</f>
        <v>0</v>
      </c>
      <c r="Y1015">
        <f>IF(ISERROR(MATCH(D1015,'target HGNC ID'!$B$2:$B$30000,0)),0,1)</f>
        <v>0</v>
      </c>
    </row>
    <row r="1016" spans="1:25" x14ac:dyDescent="0.25">
      <c r="A1016" s="12" t="s">
        <v>971</v>
      </c>
      <c r="B1016" s="12">
        <v>53944</v>
      </c>
      <c r="C1016" t="s">
        <v>2253</v>
      </c>
      <c r="D1016">
        <f t="shared" si="15"/>
        <v>8036</v>
      </c>
      <c r="E1016">
        <v>0</v>
      </c>
      <c r="F1016">
        <v>1</v>
      </c>
      <c r="G1016">
        <v>0</v>
      </c>
      <c r="H1016">
        <v>0</v>
      </c>
      <c r="I1016">
        <v>2</v>
      </c>
      <c r="J1016">
        <v>1</v>
      </c>
      <c r="K1016">
        <v>1</v>
      </c>
      <c r="L1016">
        <v>0</v>
      </c>
      <c r="M1016">
        <v>0</v>
      </c>
      <c r="N1016">
        <v>2.21E-6</v>
      </c>
      <c r="O1016">
        <v>3.1232299999999998E-3</v>
      </c>
      <c r="P1016">
        <v>-1.4070000000000001E-5</v>
      </c>
      <c r="Q1016">
        <v>-1.0869999999999999E-5</v>
      </c>
      <c r="R1016">
        <v>-1.4569999999999999E-5</v>
      </c>
      <c r="S1016">
        <v>998</v>
      </c>
      <c r="T1016">
        <v>555</v>
      </c>
      <c r="U1016">
        <v>443</v>
      </c>
      <c r="V1016" t="s">
        <v>2314</v>
      </c>
      <c r="W1016">
        <f>IF(ISERROR(MATCH(VALUE(D1016),'essen ID'!$A$1:$A$30000,0)),0,1)</f>
        <v>0</v>
      </c>
      <c r="X1016">
        <f>IFERROR(VLOOKUP(VALUE(D1016),DiseaseList!$A$2:$C$30000,3,FALSE),0)</f>
        <v>1</v>
      </c>
      <c r="Y1016">
        <f>IF(ISERROR(MATCH(D1016,'target HGNC ID'!$B$2:$B$30000,0)),0,1)</f>
        <v>0</v>
      </c>
    </row>
    <row r="1017" spans="1:25" x14ac:dyDescent="0.25">
      <c r="A1017" s="12" t="s">
        <v>2029</v>
      </c>
      <c r="B1017" s="12">
        <v>57524</v>
      </c>
      <c r="C1017" t="s">
        <v>467</v>
      </c>
      <c r="D1017">
        <f t="shared" si="15"/>
        <v>8431</v>
      </c>
      <c r="E1017">
        <v>0</v>
      </c>
      <c r="F1017">
        <v>1</v>
      </c>
      <c r="G1017">
        <v>0</v>
      </c>
      <c r="H1017">
        <v>0</v>
      </c>
      <c r="I1017">
        <v>2</v>
      </c>
      <c r="J1017">
        <v>1</v>
      </c>
      <c r="K1017">
        <v>1</v>
      </c>
      <c r="L1017">
        <v>455.38009643999999</v>
      </c>
      <c r="M1017">
        <v>6252</v>
      </c>
      <c r="N1017">
        <v>2.2199999999999999E-6</v>
      </c>
      <c r="O1017">
        <v>2.113613E-2</v>
      </c>
      <c r="P1017">
        <v>-6.8700000000000003E-6</v>
      </c>
      <c r="Q1017">
        <v>6.1199999999999999E-6</v>
      </c>
      <c r="R1017">
        <v>7.7800000000000001E-6</v>
      </c>
      <c r="S1017">
        <v>8598</v>
      </c>
      <c r="T1017">
        <v>1654</v>
      </c>
      <c r="U1017">
        <v>6944</v>
      </c>
      <c r="V1017" t="s">
        <v>2314</v>
      </c>
      <c r="W1017">
        <f>IF(ISERROR(MATCH(VALUE(D1017),'essen ID'!$A$1:$A$30000,0)),0,1)</f>
        <v>0</v>
      </c>
      <c r="X1017">
        <f>IFERROR(VLOOKUP(VALUE(D1017),DiseaseList!$A$2:$C$30000,3,FALSE),0)</f>
        <v>1</v>
      </c>
      <c r="Y1017">
        <f>IF(ISERROR(MATCH(D1017,'target HGNC ID'!$B$2:$B$30000,0)),0,1)</f>
        <v>0</v>
      </c>
    </row>
    <row r="1018" spans="1:25" x14ac:dyDescent="0.25">
      <c r="A1018" s="12" t="s">
        <v>934</v>
      </c>
      <c r="B1018" s="12">
        <v>857</v>
      </c>
      <c r="C1018" t="s">
        <v>240</v>
      </c>
      <c r="D1018">
        <f t="shared" si="15"/>
        <v>6778</v>
      </c>
      <c r="E1018">
        <v>1</v>
      </c>
      <c r="F1018">
        <v>0</v>
      </c>
      <c r="G1018">
        <v>0</v>
      </c>
      <c r="H1018">
        <v>1</v>
      </c>
      <c r="I1018">
        <v>2</v>
      </c>
      <c r="J1018">
        <v>2</v>
      </c>
      <c r="K1018">
        <v>0</v>
      </c>
      <c r="L1018">
        <v>0</v>
      </c>
      <c r="M1018">
        <v>0</v>
      </c>
      <c r="N1018">
        <v>3.9000000000000002E-7</v>
      </c>
      <c r="O1018">
        <v>0</v>
      </c>
      <c r="P1018">
        <v>-5.2819999999999999E-5</v>
      </c>
      <c r="Q1018">
        <v>0</v>
      </c>
      <c r="R1018">
        <v>-5.5510000000000002E-5</v>
      </c>
      <c r="S1018">
        <v>0</v>
      </c>
      <c r="T1018">
        <v>0</v>
      </c>
      <c r="U1018">
        <v>0</v>
      </c>
      <c r="V1018">
        <v>0</v>
      </c>
      <c r="W1018">
        <f>IF(ISERROR(MATCH(VALUE(D1018),'essen ID'!$A$1:$A$30000,0)),0,1)</f>
        <v>1</v>
      </c>
      <c r="X1018">
        <f>IFERROR(VLOOKUP(VALUE(D1018),DiseaseList!$A$2:$C$30000,3,FALSE),0)</f>
        <v>0</v>
      </c>
      <c r="Y1018">
        <f>IF(ISERROR(MATCH(D1018,'target HGNC ID'!$B$2:$B$30000,0)),0,1)</f>
        <v>0</v>
      </c>
    </row>
    <row r="1019" spans="1:25" x14ac:dyDescent="0.25">
      <c r="A1019" s="12" t="s">
        <v>1577</v>
      </c>
      <c r="B1019" s="12">
        <v>1268</v>
      </c>
      <c r="C1019" t="s">
        <v>1376</v>
      </c>
      <c r="D1019">
        <f t="shared" si="15"/>
        <v>868</v>
      </c>
      <c r="E1019">
        <v>0</v>
      </c>
      <c r="F1019">
        <v>1</v>
      </c>
      <c r="G1019">
        <v>0</v>
      </c>
      <c r="H1019">
        <v>0</v>
      </c>
      <c r="I1019">
        <v>13</v>
      </c>
      <c r="J1019">
        <v>1</v>
      </c>
      <c r="K1019">
        <v>12</v>
      </c>
      <c r="L1019">
        <v>2998.0578613299999</v>
      </c>
      <c r="M1019">
        <v>37860</v>
      </c>
      <c r="N1019">
        <v>2.2199999999999999E-6</v>
      </c>
      <c r="O1019">
        <v>8.0302209999999999E-2</v>
      </c>
      <c r="P1019">
        <v>-8.8842000000000001E-4</v>
      </c>
      <c r="Q1019">
        <v>6.3250000000000006E-5</v>
      </c>
      <c r="R1019">
        <v>-1.2889999999999999E-4</v>
      </c>
      <c r="S1019">
        <v>108019</v>
      </c>
      <c r="T1019">
        <v>29047</v>
      </c>
      <c r="U1019">
        <v>78972</v>
      </c>
      <c r="V1019" t="s">
        <v>2314</v>
      </c>
      <c r="W1019">
        <f>IF(ISERROR(MATCH(VALUE(D1019),'essen ID'!$A$1:$A$30000,0)),0,1)</f>
        <v>0</v>
      </c>
      <c r="X1019">
        <f>IFERROR(VLOOKUP(VALUE(D1019),DiseaseList!$A$2:$C$30000,3,FALSE),0)</f>
        <v>0</v>
      </c>
      <c r="Y1019">
        <f>IF(ISERROR(MATCH(D1019,'target HGNC ID'!$B$2:$B$30000,0)),0,1)</f>
        <v>0</v>
      </c>
    </row>
    <row r="1020" spans="1:25" x14ac:dyDescent="0.25">
      <c r="A1020" s="12" t="s">
        <v>1052</v>
      </c>
      <c r="B1020" s="12">
        <v>1269</v>
      </c>
      <c r="C1020" t="s">
        <v>1180</v>
      </c>
      <c r="D1020">
        <f t="shared" si="15"/>
        <v>9712</v>
      </c>
      <c r="E1020">
        <v>0</v>
      </c>
      <c r="F1020">
        <v>0</v>
      </c>
      <c r="G1020">
        <v>0</v>
      </c>
      <c r="H1020">
        <v>1</v>
      </c>
      <c r="I1020">
        <v>16</v>
      </c>
      <c r="J1020">
        <v>9</v>
      </c>
      <c r="K1020">
        <v>7</v>
      </c>
      <c r="L1020">
        <v>11393.9140625</v>
      </c>
      <c r="M1020">
        <v>97029</v>
      </c>
      <c r="N1020">
        <v>2.2199999999999999E-6</v>
      </c>
      <c r="O1020">
        <v>4.5510299999999997E-2</v>
      </c>
      <c r="P1020">
        <v>-9.4275000000000001E-4</v>
      </c>
      <c r="Q1020">
        <v>-4.9010999999999998E-4</v>
      </c>
      <c r="R1020">
        <v>-8.7611999999999998E-4</v>
      </c>
      <c r="S1020">
        <v>60255</v>
      </c>
      <c r="T1020">
        <v>49999</v>
      </c>
      <c r="U1020">
        <v>10256</v>
      </c>
      <c r="V1020" t="s">
        <v>2314</v>
      </c>
      <c r="W1020">
        <f>IF(ISERROR(MATCH(VALUE(D1020),'essen ID'!$A$1:$A$30000,0)),0,1)</f>
        <v>0</v>
      </c>
      <c r="X1020">
        <f>IFERROR(VLOOKUP(VALUE(D1020),DiseaseList!$A$2:$C$30000,3,FALSE),0)</f>
        <v>0</v>
      </c>
      <c r="Y1020">
        <f>IF(ISERROR(MATCH(D1020,'target HGNC ID'!$B$2:$B$30000,0)),0,1)</f>
        <v>0</v>
      </c>
    </row>
    <row r="1021" spans="1:25" x14ac:dyDescent="0.25">
      <c r="A1021" s="12" t="s">
        <v>1376</v>
      </c>
      <c r="B1021" s="12">
        <v>868</v>
      </c>
      <c r="C1021" t="s">
        <v>1254</v>
      </c>
      <c r="D1021">
        <f t="shared" si="15"/>
        <v>1500</v>
      </c>
      <c r="E1021">
        <v>0</v>
      </c>
      <c r="F1021">
        <v>0</v>
      </c>
      <c r="G1021">
        <v>0</v>
      </c>
      <c r="H1021">
        <v>1</v>
      </c>
      <c r="I1021">
        <v>4</v>
      </c>
      <c r="J1021">
        <v>3</v>
      </c>
      <c r="K1021">
        <v>1</v>
      </c>
      <c r="L1021">
        <v>340.30664062</v>
      </c>
      <c r="M1021">
        <v>3128</v>
      </c>
      <c r="N1021">
        <v>2.21E-6</v>
      </c>
      <c r="O1021">
        <v>7.2144499999999999E-3</v>
      </c>
      <c r="P1021">
        <v>-1.0370999999999999E-4</v>
      </c>
      <c r="Q1021">
        <v>-1.8450000000000001E-5</v>
      </c>
      <c r="R1021">
        <v>-1.0548E-4</v>
      </c>
      <c r="S1021">
        <v>1175</v>
      </c>
      <c r="T1021">
        <v>1070</v>
      </c>
      <c r="U1021">
        <v>105</v>
      </c>
      <c r="V1021" t="s">
        <v>2314</v>
      </c>
      <c r="W1021">
        <f>IF(ISERROR(MATCH(VALUE(D1021),'essen ID'!$A$1:$A$30000,0)),0,1)</f>
        <v>1</v>
      </c>
      <c r="X1021">
        <f>IFERROR(VLOOKUP(VALUE(D1021),DiseaseList!$A$2:$C$30000,3,FALSE),0)</f>
        <v>0</v>
      </c>
      <c r="Y1021">
        <f>IF(ISERROR(MATCH(D1021,'target HGNC ID'!$B$2:$B$30000,0)),0,1)</f>
        <v>0</v>
      </c>
    </row>
    <row r="1022" spans="1:25" x14ac:dyDescent="0.25">
      <c r="A1022" s="12" t="s">
        <v>1613</v>
      </c>
      <c r="B1022" s="12">
        <v>64781</v>
      </c>
      <c r="C1022" t="s">
        <v>1329</v>
      </c>
      <c r="D1022">
        <f t="shared" si="15"/>
        <v>5777</v>
      </c>
      <c r="E1022">
        <v>0.5</v>
      </c>
      <c r="F1022">
        <v>0</v>
      </c>
      <c r="G1022">
        <v>0</v>
      </c>
      <c r="H1022">
        <v>1</v>
      </c>
      <c r="I1022">
        <v>30</v>
      </c>
      <c r="J1022">
        <v>5</v>
      </c>
      <c r="K1022">
        <v>25</v>
      </c>
      <c r="L1022">
        <v>39588.5</v>
      </c>
      <c r="M1022">
        <v>392333</v>
      </c>
      <c r="N1022">
        <v>2.2199999999999999E-6</v>
      </c>
      <c r="O1022">
        <v>0.13601397000000001</v>
      </c>
      <c r="P1022">
        <v>-9.5633999999999997E-4</v>
      </c>
      <c r="Q1022">
        <v>-1.8053699999999999E-3</v>
      </c>
      <c r="R1022">
        <v>-3.6111999999999998E-4</v>
      </c>
      <c r="S1022">
        <v>435643</v>
      </c>
      <c r="T1022">
        <v>233632</v>
      </c>
      <c r="U1022">
        <v>202011</v>
      </c>
      <c r="V1022" t="s">
        <v>2314</v>
      </c>
      <c r="W1022">
        <f>IF(ISERROR(MATCH(VALUE(D1022),'essen ID'!$A$1:$A$30000,0)),0,1)</f>
        <v>0</v>
      </c>
      <c r="X1022">
        <f>IFERROR(VLOOKUP(VALUE(D1022),DiseaseList!$A$2:$C$30000,3,FALSE),0)</f>
        <v>0</v>
      </c>
      <c r="Y1022">
        <f>IF(ISERROR(MATCH(D1022,'target HGNC ID'!$B$2:$B$30000,0)),0,1)</f>
        <v>0</v>
      </c>
    </row>
    <row r="1023" spans="1:25" x14ac:dyDescent="0.25">
      <c r="A1023" s="12" t="s">
        <v>882</v>
      </c>
      <c r="B1023" s="12">
        <v>0</v>
      </c>
      <c r="C1023" t="s">
        <v>426</v>
      </c>
      <c r="D1023">
        <f t="shared" si="15"/>
        <v>2549</v>
      </c>
      <c r="E1023">
        <v>1</v>
      </c>
      <c r="F1023">
        <v>0</v>
      </c>
      <c r="G1023">
        <v>0</v>
      </c>
      <c r="H1023">
        <v>1</v>
      </c>
      <c r="I1023">
        <v>13</v>
      </c>
      <c r="J1023">
        <v>2</v>
      </c>
      <c r="K1023">
        <v>11</v>
      </c>
      <c r="L1023">
        <v>3378.5776367200001</v>
      </c>
      <c r="M1023">
        <v>34969</v>
      </c>
      <c r="N1023">
        <v>2.2199999999999999E-6</v>
      </c>
      <c r="O1023">
        <v>2.3207419999999999E-2</v>
      </c>
      <c r="P1023">
        <v>-2.7977999999999998E-4</v>
      </c>
      <c r="Q1023">
        <v>-3.3958000000000003E-4</v>
      </c>
      <c r="R1023">
        <v>-8.6260000000000004E-5</v>
      </c>
      <c r="S1023">
        <v>139990</v>
      </c>
      <c r="T1023">
        <v>69859</v>
      </c>
      <c r="U1023">
        <v>70131</v>
      </c>
      <c r="V1023" t="s">
        <v>2314</v>
      </c>
      <c r="W1023">
        <f>IF(ISERROR(MATCH(VALUE(D1023),'essen ID'!$A$1:$A$30000,0)),0,1)</f>
        <v>1</v>
      </c>
      <c r="X1023">
        <f>IFERROR(VLOOKUP(VALUE(D1023),DiseaseList!$A$2:$C$30000,3,FALSE),0)</f>
        <v>0</v>
      </c>
      <c r="Y1023">
        <f>IF(ISERROR(MATCH(D1023,'target HGNC ID'!$B$2:$B$30000,0)),0,1)</f>
        <v>0</v>
      </c>
    </row>
    <row r="1024" spans="1:25" x14ac:dyDescent="0.25">
      <c r="A1024" s="12" t="s">
        <v>1523</v>
      </c>
      <c r="B1024" s="12">
        <v>0</v>
      </c>
      <c r="C1024" t="s">
        <v>1571</v>
      </c>
      <c r="D1024">
        <f t="shared" si="15"/>
        <v>5781</v>
      </c>
      <c r="E1024">
        <v>0.79</v>
      </c>
      <c r="F1024">
        <v>0</v>
      </c>
      <c r="G1024">
        <v>0</v>
      </c>
      <c r="H1024">
        <v>1</v>
      </c>
      <c r="I1024">
        <v>21</v>
      </c>
      <c r="J1024">
        <v>7</v>
      </c>
      <c r="K1024">
        <v>14</v>
      </c>
      <c r="L1024">
        <v>15288.590820310001</v>
      </c>
      <c r="M1024">
        <v>147549</v>
      </c>
      <c r="N1024">
        <v>2.2199999999999999E-6</v>
      </c>
      <c r="O1024">
        <v>7.1923810000000005E-2</v>
      </c>
      <c r="P1024">
        <v>-1.39875E-3</v>
      </c>
      <c r="Q1024">
        <v>-8.3343000000000002E-4</v>
      </c>
      <c r="R1024">
        <v>-9.6434999999999999E-4</v>
      </c>
      <c r="S1024">
        <v>298288</v>
      </c>
      <c r="T1024">
        <v>176399</v>
      </c>
      <c r="U1024">
        <v>121889</v>
      </c>
      <c r="V1024" t="s">
        <v>2314</v>
      </c>
      <c r="W1024">
        <f>IF(ISERROR(MATCH(VALUE(D1024),'essen ID'!$A$1:$A$30000,0)),0,1)</f>
        <v>1</v>
      </c>
      <c r="X1024">
        <f>IFERROR(VLOOKUP(VALUE(D1024),DiseaseList!$A$2:$C$30000,3,FALSE),0)</f>
        <v>1</v>
      </c>
      <c r="Y1024">
        <f>IF(ISERROR(MATCH(D1024,'target HGNC ID'!$B$2:$B$30000,0)),0,1)</f>
        <v>1</v>
      </c>
    </row>
    <row r="1025" spans="1:25" x14ac:dyDescent="0.25">
      <c r="A1025" s="12" t="s">
        <v>2030</v>
      </c>
      <c r="B1025" s="12">
        <v>1740</v>
      </c>
      <c r="C1025" t="s">
        <v>990</v>
      </c>
      <c r="D1025">
        <f t="shared" si="15"/>
        <v>6478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2.2199999999999999E-6</v>
      </c>
      <c r="O1025">
        <v>1.46725E-3</v>
      </c>
      <c r="P1025">
        <v>-8.5499999999999995E-6</v>
      </c>
      <c r="Q1025">
        <v>-4.3499999999999999E-6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f>IF(ISERROR(MATCH(VALUE(D1025),'essen ID'!$A$1:$A$30000,0)),0,1)</f>
        <v>1</v>
      </c>
      <c r="X1025">
        <f>IFERROR(VLOOKUP(VALUE(D1025),DiseaseList!$A$2:$C$30000,3,FALSE),0)</f>
        <v>0</v>
      </c>
      <c r="Y1025">
        <f>IF(ISERROR(MATCH(D1025,'target HGNC ID'!$B$2:$B$30000,0)),0,1)</f>
        <v>0</v>
      </c>
    </row>
    <row r="1026" spans="1:25" x14ac:dyDescent="0.25">
      <c r="A1026" s="12" t="s">
        <v>1247</v>
      </c>
      <c r="B1026" s="12">
        <v>0</v>
      </c>
      <c r="C1026" t="s">
        <v>1009</v>
      </c>
      <c r="D1026">
        <f t="shared" si="15"/>
        <v>10572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1</v>
      </c>
      <c r="L1026">
        <v>0</v>
      </c>
      <c r="M1026">
        <v>0</v>
      </c>
      <c r="N1026">
        <v>2.2199999999999999E-6</v>
      </c>
      <c r="O1026">
        <v>3.7902999999999998E-4</v>
      </c>
      <c r="P1026">
        <v>-8.5499999999999995E-6</v>
      </c>
      <c r="Q1026">
        <v>-1.3200000000000001E-6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f>IF(ISERROR(MATCH(VALUE(D1026),'essen ID'!$A$1:$A$30000,0)),0,1)</f>
        <v>0</v>
      </c>
      <c r="X1026">
        <f>IFERROR(VLOOKUP(VALUE(D1026),DiseaseList!$A$2:$C$30000,3,FALSE),0)</f>
        <v>0</v>
      </c>
      <c r="Y1026">
        <f>IF(ISERROR(MATCH(D1026,'target HGNC ID'!$B$2:$B$30000,0)),0,1)</f>
        <v>0</v>
      </c>
    </row>
    <row r="1027" spans="1:25" x14ac:dyDescent="0.25">
      <c r="A1027" s="12" t="s">
        <v>2031</v>
      </c>
      <c r="B1027" s="12">
        <v>0</v>
      </c>
      <c r="C1027" t="s">
        <v>454</v>
      </c>
      <c r="D1027">
        <f t="shared" ref="D1027:D1090" si="16">VLOOKUP(C1027,$A$2:$B$1922,2,FALSE)</f>
        <v>50818</v>
      </c>
      <c r="E1027">
        <v>0.83</v>
      </c>
      <c r="F1027">
        <v>0</v>
      </c>
      <c r="G1027">
        <v>0</v>
      </c>
      <c r="H1027">
        <v>1</v>
      </c>
      <c r="I1027">
        <v>40</v>
      </c>
      <c r="J1027">
        <v>11</v>
      </c>
      <c r="K1027">
        <v>29</v>
      </c>
      <c r="L1027">
        <v>34273.02734375</v>
      </c>
      <c r="M1027">
        <v>231086</v>
      </c>
      <c r="N1027">
        <v>2.2199999999999999E-6</v>
      </c>
      <c r="O1027">
        <v>2.0826170000000001E-2</v>
      </c>
      <c r="P1027">
        <v>-4.4529000000000001E-3</v>
      </c>
      <c r="Q1027">
        <v>-4.9032099999999999E-3</v>
      </c>
      <c r="R1027">
        <v>-2.8643800000000001E-3</v>
      </c>
      <c r="S1027">
        <v>768380</v>
      </c>
      <c r="T1027">
        <v>437073</v>
      </c>
      <c r="U1027">
        <v>331307</v>
      </c>
      <c r="V1027" t="s">
        <v>2314</v>
      </c>
      <c r="W1027">
        <f>IF(ISERROR(MATCH(VALUE(D1027),'essen ID'!$A$1:$A$30000,0)),0,1)</f>
        <v>0</v>
      </c>
      <c r="X1027">
        <f>IFERROR(VLOOKUP(VALUE(D1027),DiseaseList!$A$2:$C$30000,3,FALSE),0)</f>
        <v>0</v>
      </c>
      <c r="Y1027">
        <f>IF(ISERROR(MATCH(D1027,'target HGNC ID'!$B$2:$B$30000,0)),0,1)</f>
        <v>0</v>
      </c>
    </row>
    <row r="1028" spans="1:25" x14ac:dyDescent="0.25">
      <c r="A1028" s="12" t="s">
        <v>1606</v>
      </c>
      <c r="B1028" s="12">
        <v>330</v>
      </c>
      <c r="C1028" t="s">
        <v>1027</v>
      </c>
      <c r="D1028">
        <f t="shared" si="16"/>
        <v>51763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2.2199999999999999E-6</v>
      </c>
      <c r="O1028">
        <v>1.50011E-3</v>
      </c>
      <c r="P1028">
        <v>-8.5499999999999995E-6</v>
      </c>
      <c r="Q1028">
        <v>2.6299999999999998E-6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f>IF(ISERROR(MATCH(VALUE(D1028),'essen ID'!$A$1:$A$30000,0)),0,1)</f>
        <v>0</v>
      </c>
      <c r="X1028">
        <f>IFERROR(VLOOKUP(VALUE(D1028),DiseaseList!$A$2:$C$30000,3,FALSE),0)</f>
        <v>0</v>
      </c>
      <c r="Y1028">
        <f>IF(ISERROR(MATCH(D1028,'target HGNC ID'!$B$2:$B$30000,0)),0,1)</f>
        <v>0</v>
      </c>
    </row>
    <row r="1029" spans="1:25" x14ac:dyDescent="0.25">
      <c r="A1029" s="12" t="s">
        <v>2032</v>
      </c>
      <c r="B1029" s="12">
        <v>10207</v>
      </c>
      <c r="C1029" t="s">
        <v>235</v>
      </c>
      <c r="D1029">
        <f t="shared" si="16"/>
        <v>80319</v>
      </c>
      <c r="E1029">
        <v>0</v>
      </c>
      <c r="F1029">
        <v>1</v>
      </c>
      <c r="G1029">
        <v>0</v>
      </c>
      <c r="H1029">
        <v>0</v>
      </c>
      <c r="I1029">
        <v>7</v>
      </c>
      <c r="J1029">
        <v>4</v>
      </c>
      <c r="K1029">
        <v>3</v>
      </c>
      <c r="L1029">
        <v>6005.8251953099998</v>
      </c>
      <c r="M1029">
        <v>44248</v>
      </c>
      <c r="N1029">
        <v>2.2199999999999999E-6</v>
      </c>
      <c r="O1029">
        <v>2.9282309999999999E-2</v>
      </c>
      <c r="P1029">
        <v>-2.3587E-4</v>
      </c>
      <c r="Q1029">
        <v>-1.0555E-4</v>
      </c>
      <c r="R1029">
        <v>-2.1342999999999999E-4</v>
      </c>
      <c r="S1029">
        <v>1704</v>
      </c>
      <c r="T1029">
        <v>741</v>
      </c>
      <c r="U1029">
        <v>963</v>
      </c>
      <c r="V1029" t="s">
        <v>2314</v>
      </c>
      <c r="W1029">
        <f>IF(ISERROR(MATCH(VALUE(D1029),'essen ID'!$A$1:$A$30000,0)),0,1)</f>
        <v>0</v>
      </c>
      <c r="X1029">
        <f>IFERROR(VLOOKUP(VALUE(D1029),DiseaseList!$A$2:$C$30000,3,FALSE),0)</f>
        <v>0</v>
      </c>
      <c r="Y1029">
        <f>IF(ISERROR(MATCH(D1029,'target HGNC ID'!$B$2:$B$30000,0)),0,1)</f>
        <v>0</v>
      </c>
    </row>
    <row r="1030" spans="1:25" x14ac:dyDescent="0.25">
      <c r="A1030" s="12" t="s">
        <v>855</v>
      </c>
      <c r="B1030" s="12">
        <v>11113</v>
      </c>
      <c r="C1030" t="s">
        <v>1017</v>
      </c>
      <c r="D1030">
        <f t="shared" si="16"/>
        <v>6500</v>
      </c>
      <c r="E1030">
        <v>0</v>
      </c>
      <c r="F1030">
        <v>1</v>
      </c>
      <c r="G1030">
        <v>0</v>
      </c>
      <c r="H1030">
        <v>0</v>
      </c>
      <c r="I1030">
        <v>13</v>
      </c>
      <c r="J1030">
        <v>5</v>
      </c>
      <c r="K1030">
        <v>8</v>
      </c>
      <c r="L1030">
        <v>9335.1640625</v>
      </c>
      <c r="M1030">
        <v>66165</v>
      </c>
      <c r="N1030">
        <v>2.2199999999999999E-6</v>
      </c>
      <c r="O1030">
        <v>5.0652849999999999E-2</v>
      </c>
      <c r="P1030">
        <v>-7.1334999999999997E-4</v>
      </c>
      <c r="Q1030">
        <v>-4.6157000000000001E-4</v>
      </c>
      <c r="R1030">
        <v>-7.0058999999999996E-4</v>
      </c>
      <c r="S1030">
        <v>163</v>
      </c>
      <c r="T1030">
        <v>65</v>
      </c>
      <c r="U1030">
        <v>98</v>
      </c>
      <c r="V1030" t="s">
        <v>2314</v>
      </c>
      <c r="W1030">
        <f>IF(ISERROR(MATCH(VALUE(D1030),'essen ID'!$A$1:$A$30000,0)),0,1)</f>
        <v>0</v>
      </c>
      <c r="X1030">
        <f>IFERROR(VLOOKUP(VALUE(D1030),DiseaseList!$A$2:$C$30000,3,FALSE),0)</f>
        <v>0</v>
      </c>
      <c r="Y1030">
        <f>IF(ISERROR(MATCH(D1030,'target HGNC ID'!$B$2:$B$30000,0)),0,1)</f>
        <v>1</v>
      </c>
    </row>
    <row r="1031" spans="1:25" x14ac:dyDescent="0.25">
      <c r="A1031" s="12" t="s">
        <v>1100</v>
      </c>
      <c r="B1031" s="12">
        <v>1211</v>
      </c>
      <c r="C1031" t="s">
        <v>1177</v>
      </c>
      <c r="D1031">
        <f t="shared" si="16"/>
        <v>6929</v>
      </c>
      <c r="E1031">
        <v>0.49</v>
      </c>
      <c r="F1031">
        <v>0</v>
      </c>
      <c r="G1031">
        <v>0</v>
      </c>
      <c r="H1031">
        <v>1</v>
      </c>
      <c r="I1031">
        <v>8</v>
      </c>
      <c r="J1031">
        <v>8</v>
      </c>
      <c r="K1031">
        <v>0</v>
      </c>
      <c r="L1031">
        <v>3372.9421386700001</v>
      </c>
      <c r="M1031">
        <v>30324</v>
      </c>
      <c r="N1031">
        <v>2.2199999999999999E-6</v>
      </c>
      <c r="O1031">
        <v>1.624867E-2</v>
      </c>
      <c r="P1031">
        <v>-8.4520000000000005E-4</v>
      </c>
      <c r="Q1031">
        <v>0</v>
      </c>
      <c r="R1031">
        <v>-8.8818000000000002E-4</v>
      </c>
      <c r="S1031">
        <v>0</v>
      </c>
      <c r="T1031">
        <v>0</v>
      </c>
      <c r="U1031">
        <v>0</v>
      </c>
      <c r="V1031" t="s">
        <v>2314</v>
      </c>
      <c r="W1031">
        <f>IF(ISERROR(MATCH(VALUE(D1031),'essen ID'!$A$1:$A$30000,0)),0,1)</f>
        <v>1</v>
      </c>
      <c r="X1031">
        <f>IFERROR(VLOOKUP(VALUE(D1031),DiseaseList!$A$2:$C$30000,3,FALSE),0)</f>
        <v>0</v>
      </c>
      <c r="Y1031">
        <f>IF(ISERROR(MATCH(D1031,'target HGNC ID'!$B$2:$B$30000,0)),0,1)</f>
        <v>0</v>
      </c>
    </row>
    <row r="1032" spans="1:25" x14ac:dyDescent="0.25">
      <c r="A1032" s="12" t="s">
        <v>2033</v>
      </c>
      <c r="B1032" s="12">
        <v>6249</v>
      </c>
      <c r="C1032" t="s">
        <v>2118</v>
      </c>
      <c r="D1032">
        <f t="shared" si="16"/>
        <v>860</v>
      </c>
      <c r="E1032">
        <v>0</v>
      </c>
      <c r="F1032">
        <v>1</v>
      </c>
      <c r="G1032">
        <v>0</v>
      </c>
      <c r="H1032">
        <v>0</v>
      </c>
      <c r="I1032">
        <v>6</v>
      </c>
      <c r="J1032">
        <v>5</v>
      </c>
      <c r="K1032">
        <v>1</v>
      </c>
      <c r="L1032">
        <v>2733.6213378900002</v>
      </c>
      <c r="M1032">
        <v>24528</v>
      </c>
      <c r="N1032">
        <v>2.2199999999999999E-6</v>
      </c>
      <c r="O1032">
        <v>6.8429480000000001E-2</v>
      </c>
      <c r="P1032">
        <v>-2.9661999999999999E-4</v>
      </c>
      <c r="Q1032">
        <v>1.4620000000000001E-5</v>
      </c>
      <c r="R1032">
        <v>-1.5442E-4</v>
      </c>
      <c r="S1032">
        <v>163</v>
      </c>
      <c r="T1032">
        <v>162</v>
      </c>
      <c r="U1032">
        <v>1</v>
      </c>
      <c r="V1032" t="s">
        <v>2314</v>
      </c>
      <c r="W1032">
        <f>IF(ISERROR(MATCH(VALUE(D1032),'essen ID'!$A$1:$A$30000,0)),0,1)</f>
        <v>1</v>
      </c>
      <c r="X1032">
        <f>IFERROR(VLOOKUP(VALUE(D1032),DiseaseList!$A$2:$C$30000,3,FALSE),0)</f>
        <v>1</v>
      </c>
      <c r="Y1032">
        <f>IF(ISERROR(MATCH(D1032,'target HGNC ID'!$B$2:$B$30000,0)),0,1)</f>
        <v>0</v>
      </c>
    </row>
    <row r="1033" spans="1:25" x14ac:dyDescent="0.25">
      <c r="A1033" s="12" t="s">
        <v>1672</v>
      </c>
      <c r="B1033" s="12">
        <v>1072</v>
      </c>
      <c r="C1033" t="s">
        <v>2131</v>
      </c>
      <c r="D1033">
        <f t="shared" si="16"/>
        <v>467</v>
      </c>
      <c r="E1033">
        <v>0</v>
      </c>
      <c r="F1033">
        <v>1</v>
      </c>
      <c r="G1033">
        <v>0</v>
      </c>
      <c r="H1033">
        <v>0</v>
      </c>
      <c r="I1033">
        <v>2</v>
      </c>
      <c r="J1033">
        <v>1</v>
      </c>
      <c r="K1033">
        <v>1</v>
      </c>
      <c r="L1033">
        <v>260.42953490999997</v>
      </c>
      <c r="M1033">
        <v>4540</v>
      </c>
      <c r="N1033">
        <v>2.21E-6</v>
      </c>
      <c r="O1033">
        <v>2.3346450000000001E-2</v>
      </c>
      <c r="P1033">
        <v>-1.119E-5</v>
      </c>
      <c r="Q1033">
        <v>4.3000000000000003E-6</v>
      </c>
      <c r="R1033">
        <v>-8.5499999999999995E-6</v>
      </c>
      <c r="S1033">
        <v>65</v>
      </c>
      <c r="T1033">
        <v>64</v>
      </c>
      <c r="U1033">
        <v>1</v>
      </c>
      <c r="V1033" t="s">
        <v>2314</v>
      </c>
      <c r="W1033">
        <f>IF(ISERROR(MATCH(VALUE(D1033),'essen ID'!$A$1:$A$30000,0)),0,1)</f>
        <v>0</v>
      </c>
      <c r="X1033">
        <f>IFERROR(VLOOKUP(VALUE(D1033),DiseaseList!$A$2:$C$30000,3,FALSE),0)</f>
        <v>0</v>
      </c>
      <c r="Y1033">
        <f>IF(ISERROR(MATCH(D1033,'target HGNC ID'!$B$2:$B$30000,0)),0,1)</f>
        <v>0</v>
      </c>
    </row>
    <row r="1034" spans="1:25" x14ac:dyDescent="0.25">
      <c r="A1034" s="12" t="s">
        <v>1594</v>
      </c>
      <c r="B1034" s="12">
        <v>1277</v>
      </c>
      <c r="C1034" t="s">
        <v>2132</v>
      </c>
      <c r="D1034">
        <f t="shared" si="16"/>
        <v>8313</v>
      </c>
      <c r="E1034">
        <v>0</v>
      </c>
      <c r="F1034">
        <v>1</v>
      </c>
      <c r="G1034">
        <v>0</v>
      </c>
      <c r="H1034">
        <v>0</v>
      </c>
      <c r="I1034">
        <v>5</v>
      </c>
      <c r="J1034">
        <v>2</v>
      </c>
      <c r="K1034">
        <v>3</v>
      </c>
      <c r="L1034">
        <v>317.71493529999998</v>
      </c>
      <c r="M1034">
        <v>4133</v>
      </c>
      <c r="N1034">
        <v>2.2199999999999999E-6</v>
      </c>
      <c r="O1034">
        <v>4.2736679999999999E-2</v>
      </c>
      <c r="P1034">
        <v>-7.504E-5</v>
      </c>
      <c r="Q1034">
        <v>-3.8229999999999998E-5</v>
      </c>
      <c r="R1034">
        <v>-5.1060000000000002E-5</v>
      </c>
      <c r="S1034">
        <v>6342</v>
      </c>
      <c r="T1034">
        <v>5811</v>
      </c>
      <c r="U1034">
        <v>531</v>
      </c>
      <c r="V1034" t="s">
        <v>2314</v>
      </c>
      <c r="W1034">
        <f>IF(ISERROR(MATCH(VALUE(D1034),'essen ID'!$A$1:$A$30000,0)),0,1)</f>
        <v>0</v>
      </c>
      <c r="X1034">
        <f>IFERROR(VLOOKUP(VALUE(D1034),DiseaseList!$A$2:$C$30000,3,FALSE),0)</f>
        <v>1</v>
      </c>
      <c r="Y1034">
        <f>IF(ISERROR(MATCH(D1034,'target HGNC ID'!$B$2:$B$30000,0)),0,1)</f>
        <v>0</v>
      </c>
    </row>
    <row r="1035" spans="1:25" x14ac:dyDescent="0.25">
      <c r="A1035" s="12" t="s">
        <v>2034</v>
      </c>
      <c r="B1035" s="12">
        <v>10815</v>
      </c>
      <c r="C1035" t="s">
        <v>1371</v>
      </c>
      <c r="D1035">
        <f t="shared" si="16"/>
        <v>815</v>
      </c>
      <c r="E1035">
        <v>1</v>
      </c>
      <c r="F1035">
        <v>0</v>
      </c>
      <c r="G1035">
        <v>0</v>
      </c>
      <c r="H1035">
        <v>1</v>
      </c>
      <c r="I1035">
        <v>49</v>
      </c>
      <c r="J1035">
        <v>10</v>
      </c>
      <c r="K1035">
        <v>39</v>
      </c>
      <c r="L1035">
        <v>73341.578125</v>
      </c>
      <c r="M1035">
        <v>559492</v>
      </c>
      <c r="N1035">
        <v>2.2199999999999999E-6</v>
      </c>
      <c r="O1035">
        <v>0.12760605999999999</v>
      </c>
      <c r="P1035">
        <v>-1.0451230000000001E-2</v>
      </c>
      <c r="Q1035">
        <v>-8.6637999999999993E-3</v>
      </c>
      <c r="R1035">
        <v>-4.9814799999999999E-3</v>
      </c>
      <c r="S1035">
        <v>156477</v>
      </c>
      <c r="T1035">
        <v>118401</v>
      </c>
      <c r="U1035">
        <v>38076</v>
      </c>
      <c r="V1035" t="s">
        <v>2314</v>
      </c>
      <c r="W1035">
        <f>IF(ISERROR(MATCH(VALUE(D1035),'essen ID'!$A$1:$A$30000,0)),0,1)</f>
        <v>0</v>
      </c>
      <c r="X1035">
        <f>IFERROR(VLOOKUP(VALUE(D1035),DiseaseList!$A$2:$C$30000,3,FALSE),0)</f>
        <v>0</v>
      </c>
      <c r="Y1035">
        <f>IF(ISERROR(MATCH(D1035,'target HGNC ID'!$B$2:$B$30000,0)),0,1)</f>
        <v>1</v>
      </c>
    </row>
    <row r="1036" spans="1:25" x14ac:dyDescent="0.25">
      <c r="A1036" s="12" t="s">
        <v>1494</v>
      </c>
      <c r="B1036" s="12">
        <v>2017</v>
      </c>
      <c r="C1036" t="s">
        <v>2154</v>
      </c>
      <c r="D1036">
        <f t="shared" si="16"/>
        <v>1875</v>
      </c>
      <c r="E1036">
        <v>0</v>
      </c>
      <c r="F1036">
        <v>1</v>
      </c>
      <c r="G1036">
        <v>0</v>
      </c>
      <c r="H1036">
        <v>0</v>
      </c>
      <c r="I1036">
        <v>3</v>
      </c>
      <c r="J1036">
        <v>2</v>
      </c>
      <c r="K1036">
        <v>1</v>
      </c>
      <c r="L1036">
        <v>296.39337158000001</v>
      </c>
      <c r="M1036">
        <v>5084</v>
      </c>
      <c r="N1036">
        <v>2.2199999999999999E-6</v>
      </c>
      <c r="O1036">
        <v>3.018972E-2</v>
      </c>
      <c r="P1036">
        <v>-5.0810000000000003E-5</v>
      </c>
      <c r="Q1036">
        <v>-1.61E-6</v>
      </c>
      <c r="R1036">
        <v>-4.4860000000000001E-5</v>
      </c>
      <c r="S1036">
        <v>343</v>
      </c>
      <c r="T1036">
        <v>323</v>
      </c>
      <c r="U1036">
        <v>20</v>
      </c>
      <c r="V1036" t="s">
        <v>2314</v>
      </c>
      <c r="W1036">
        <f>IF(ISERROR(MATCH(VALUE(D1036),'essen ID'!$A$1:$A$30000,0)),0,1)</f>
        <v>1</v>
      </c>
      <c r="X1036">
        <f>IFERROR(VLOOKUP(VALUE(D1036),DiseaseList!$A$2:$C$30000,3,FALSE),0)</f>
        <v>0</v>
      </c>
      <c r="Y1036">
        <f>IF(ISERROR(MATCH(D1036,'target HGNC ID'!$B$2:$B$30000,0)),0,1)</f>
        <v>0</v>
      </c>
    </row>
    <row r="1037" spans="1:25" x14ac:dyDescent="0.25">
      <c r="A1037" s="12" t="s">
        <v>1751</v>
      </c>
      <c r="B1037" s="12">
        <v>94274</v>
      </c>
      <c r="C1037" t="s">
        <v>883</v>
      </c>
      <c r="D1037">
        <f t="shared" si="16"/>
        <v>1915</v>
      </c>
      <c r="E1037">
        <v>0</v>
      </c>
      <c r="F1037">
        <v>0</v>
      </c>
      <c r="G1037">
        <v>0.51</v>
      </c>
      <c r="H1037">
        <v>0.56999999999999995</v>
      </c>
      <c r="I1037">
        <v>6</v>
      </c>
      <c r="J1037">
        <v>5</v>
      </c>
      <c r="K1037">
        <v>1</v>
      </c>
      <c r="L1037">
        <v>3341.4997558599998</v>
      </c>
      <c r="M1037">
        <v>23890</v>
      </c>
      <c r="N1037">
        <v>2.2199999999999999E-6</v>
      </c>
      <c r="O1037">
        <v>3.9936609999999997E-2</v>
      </c>
      <c r="P1037">
        <v>-3.2448999999999998E-4</v>
      </c>
      <c r="Q1037">
        <v>-1.753E-5</v>
      </c>
      <c r="R1037">
        <v>-2.7475999999999998E-4</v>
      </c>
      <c r="S1037">
        <v>107</v>
      </c>
      <c r="T1037">
        <v>98</v>
      </c>
      <c r="U1037">
        <v>9</v>
      </c>
      <c r="V1037" t="s">
        <v>2314</v>
      </c>
      <c r="W1037">
        <f>IF(ISERROR(MATCH(VALUE(D1037),'essen ID'!$A$1:$A$30000,0)),0,1)</f>
        <v>0</v>
      </c>
      <c r="X1037">
        <f>IFERROR(VLOOKUP(VALUE(D1037),DiseaseList!$A$2:$C$30000,3,FALSE),0)</f>
        <v>0</v>
      </c>
      <c r="Y1037">
        <f>IF(ISERROR(MATCH(D1037,'target HGNC ID'!$B$2:$B$30000,0)),0,1)</f>
        <v>0</v>
      </c>
    </row>
    <row r="1038" spans="1:25" x14ac:dyDescent="0.25">
      <c r="A1038" s="12" t="s">
        <v>1295</v>
      </c>
      <c r="B1038" s="12">
        <v>0</v>
      </c>
      <c r="C1038" t="s">
        <v>2166</v>
      </c>
      <c r="D1038">
        <f t="shared" si="16"/>
        <v>8928</v>
      </c>
      <c r="E1038">
        <v>0</v>
      </c>
      <c r="F1038">
        <v>1</v>
      </c>
      <c r="G1038">
        <v>0</v>
      </c>
      <c r="H1038">
        <v>0</v>
      </c>
      <c r="I1038">
        <v>4</v>
      </c>
      <c r="J1038">
        <v>4</v>
      </c>
      <c r="K1038">
        <v>0</v>
      </c>
      <c r="L1038">
        <v>3321.3864746099998</v>
      </c>
      <c r="M1038">
        <v>27875</v>
      </c>
      <c r="N1038">
        <v>2.21E-6</v>
      </c>
      <c r="O1038">
        <v>3.7126069999999997E-2</v>
      </c>
      <c r="P1038">
        <v>-2.1130000000000001E-4</v>
      </c>
      <c r="Q1038">
        <v>0</v>
      </c>
      <c r="R1038">
        <v>-2.2205E-4</v>
      </c>
      <c r="S1038">
        <v>0</v>
      </c>
      <c r="T1038">
        <v>0</v>
      </c>
      <c r="U1038">
        <v>0</v>
      </c>
      <c r="V1038" t="s">
        <v>2314</v>
      </c>
      <c r="W1038">
        <f>IF(ISERROR(MATCH(VALUE(D1038),'essen ID'!$A$1:$A$30000,0)),0,1)</f>
        <v>1</v>
      </c>
      <c r="X1038">
        <f>IFERROR(VLOOKUP(VALUE(D1038),DiseaseList!$A$2:$C$30000,3,FALSE),0)</f>
        <v>0</v>
      </c>
      <c r="Y1038">
        <f>IF(ISERROR(MATCH(D1038,'target HGNC ID'!$B$2:$B$30000,0)),0,1)</f>
        <v>0</v>
      </c>
    </row>
    <row r="1039" spans="1:25" x14ac:dyDescent="0.25">
      <c r="A1039" s="12" t="s">
        <v>1295</v>
      </c>
      <c r="B1039" s="12">
        <v>0</v>
      </c>
      <c r="C1039" t="s">
        <v>2186</v>
      </c>
      <c r="D1039">
        <f t="shared" si="16"/>
        <v>9146</v>
      </c>
      <c r="E1039">
        <v>0</v>
      </c>
      <c r="F1039">
        <v>1</v>
      </c>
      <c r="G1039">
        <v>0</v>
      </c>
      <c r="H1039">
        <v>0</v>
      </c>
      <c r="I1039">
        <v>2</v>
      </c>
      <c r="J1039">
        <v>2</v>
      </c>
      <c r="K1039">
        <v>0</v>
      </c>
      <c r="L1039">
        <v>0</v>
      </c>
      <c r="M1039">
        <v>0</v>
      </c>
      <c r="N1039">
        <v>2.21E-6</v>
      </c>
      <c r="O1039">
        <v>3.61994E-2</v>
      </c>
      <c r="P1039">
        <v>-5.2819999999999999E-5</v>
      </c>
      <c r="Q1039">
        <v>0</v>
      </c>
      <c r="R1039">
        <v>-5.5510000000000002E-5</v>
      </c>
      <c r="S1039">
        <v>0</v>
      </c>
      <c r="T1039">
        <v>0</v>
      </c>
      <c r="U1039">
        <v>0</v>
      </c>
      <c r="V1039" t="s">
        <v>2314</v>
      </c>
      <c r="W1039">
        <f>IF(ISERROR(MATCH(VALUE(D1039),'essen ID'!$A$1:$A$30000,0)),0,1)</f>
        <v>1</v>
      </c>
      <c r="X1039">
        <f>IFERROR(VLOOKUP(VALUE(D1039),DiseaseList!$A$2:$C$30000,3,FALSE),0)</f>
        <v>0</v>
      </c>
      <c r="Y1039">
        <f>IF(ISERROR(MATCH(D1039,'target HGNC ID'!$B$2:$B$30000,0)),0,1)</f>
        <v>0</v>
      </c>
    </row>
    <row r="1040" spans="1:25" x14ac:dyDescent="0.25">
      <c r="A1040" s="12" t="s">
        <v>2035</v>
      </c>
      <c r="B1040" s="12">
        <v>9419</v>
      </c>
      <c r="C1040" t="s">
        <v>976</v>
      </c>
      <c r="D1040">
        <f t="shared" si="16"/>
        <v>182</v>
      </c>
      <c r="E1040">
        <v>0.43</v>
      </c>
      <c r="F1040">
        <v>0</v>
      </c>
      <c r="G1040">
        <v>0.18</v>
      </c>
      <c r="H1040">
        <v>0.89</v>
      </c>
      <c r="I1040">
        <v>10</v>
      </c>
      <c r="J1040">
        <v>7</v>
      </c>
      <c r="K1040">
        <v>3</v>
      </c>
      <c r="L1040">
        <v>2600.3024902299999</v>
      </c>
      <c r="M1040">
        <v>30967</v>
      </c>
      <c r="N1040">
        <v>2.2199999999999999E-6</v>
      </c>
      <c r="O1040">
        <v>5.7792999999999997E-2</v>
      </c>
      <c r="P1040">
        <v>-6.4364999999999995E-4</v>
      </c>
      <c r="Q1040">
        <v>-1.2145E-4</v>
      </c>
      <c r="R1040">
        <v>-3.9882999999999997E-4</v>
      </c>
      <c r="S1040">
        <v>6275</v>
      </c>
      <c r="T1040">
        <v>5718</v>
      </c>
      <c r="U1040">
        <v>557</v>
      </c>
      <c r="V1040" t="s">
        <v>2314</v>
      </c>
      <c r="W1040">
        <f>IF(ISERROR(MATCH(VALUE(D1040),'essen ID'!$A$1:$A$30000,0)),0,1)</f>
        <v>1</v>
      </c>
      <c r="X1040">
        <f>IFERROR(VLOOKUP(VALUE(D1040),DiseaseList!$A$2:$C$30000,3,FALSE),0)</f>
        <v>1</v>
      </c>
      <c r="Y1040">
        <f>IF(ISERROR(MATCH(D1040,'target HGNC ID'!$B$2:$B$30000,0)),0,1)</f>
        <v>0</v>
      </c>
    </row>
    <row r="1041" spans="1:25" x14ac:dyDescent="0.25">
      <c r="A1041" s="12" t="s">
        <v>1198</v>
      </c>
      <c r="B1041" s="12">
        <v>1808</v>
      </c>
      <c r="C1041" t="s">
        <v>2195</v>
      </c>
      <c r="D1041">
        <f t="shared" si="16"/>
        <v>3837</v>
      </c>
      <c r="E1041">
        <v>0</v>
      </c>
      <c r="F1041">
        <v>1</v>
      </c>
      <c r="G1041">
        <v>0</v>
      </c>
      <c r="H1041">
        <v>0</v>
      </c>
      <c r="I1041">
        <v>2</v>
      </c>
      <c r="J1041">
        <v>2</v>
      </c>
      <c r="K1041">
        <v>0</v>
      </c>
      <c r="L1041">
        <v>0</v>
      </c>
      <c r="M1041">
        <v>0</v>
      </c>
      <c r="N1041">
        <v>2.2199999999999999E-6</v>
      </c>
      <c r="O1041">
        <v>4.0976289999999999E-2</v>
      </c>
      <c r="P1041">
        <v>-5.2819999999999999E-5</v>
      </c>
      <c r="Q1041">
        <v>0</v>
      </c>
      <c r="R1041">
        <v>-5.5510000000000002E-5</v>
      </c>
      <c r="S1041">
        <v>0</v>
      </c>
      <c r="T1041">
        <v>0</v>
      </c>
      <c r="U1041">
        <v>0</v>
      </c>
      <c r="V1041" t="s">
        <v>2314</v>
      </c>
      <c r="W1041">
        <f>IF(ISERROR(MATCH(VALUE(D1041),'essen ID'!$A$1:$A$30000,0)),0,1)</f>
        <v>1</v>
      </c>
      <c r="X1041">
        <f>IFERROR(VLOOKUP(VALUE(D1041),DiseaseList!$A$2:$C$30000,3,FALSE),0)</f>
        <v>0</v>
      </c>
      <c r="Y1041">
        <f>IF(ISERROR(MATCH(D1041,'target HGNC ID'!$B$2:$B$30000,0)),0,1)</f>
        <v>0</v>
      </c>
    </row>
    <row r="1042" spans="1:25" x14ac:dyDescent="0.25">
      <c r="A1042" s="12" t="s">
        <v>1114</v>
      </c>
      <c r="B1042" s="12">
        <v>80331</v>
      </c>
      <c r="C1042" t="s">
        <v>2216</v>
      </c>
      <c r="D1042">
        <f t="shared" si="16"/>
        <v>9972</v>
      </c>
      <c r="E1042">
        <v>0</v>
      </c>
      <c r="F1042">
        <v>1</v>
      </c>
      <c r="G1042">
        <v>0</v>
      </c>
      <c r="H1042">
        <v>0</v>
      </c>
      <c r="I1042">
        <v>2</v>
      </c>
      <c r="J1042">
        <v>2</v>
      </c>
      <c r="K1042">
        <v>0</v>
      </c>
      <c r="L1042">
        <v>0</v>
      </c>
      <c r="M1042">
        <v>0</v>
      </c>
      <c r="N1042">
        <v>2.21E-6</v>
      </c>
      <c r="O1042">
        <v>3.61994E-2</v>
      </c>
      <c r="P1042">
        <v>-5.2819999999999999E-5</v>
      </c>
      <c r="Q1042">
        <v>0</v>
      </c>
      <c r="R1042">
        <v>-5.5510000000000002E-5</v>
      </c>
      <c r="S1042">
        <v>0</v>
      </c>
      <c r="T1042">
        <v>0</v>
      </c>
      <c r="U1042">
        <v>0</v>
      </c>
      <c r="V1042" t="s">
        <v>2314</v>
      </c>
      <c r="W1042">
        <f>IF(ISERROR(MATCH(VALUE(D1042),'essen ID'!$A$1:$A$30000,0)),0,1)</f>
        <v>0</v>
      </c>
      <c r="X1042">
        <f>IFERROR(VLOOKUP(VALUE(D1042),DiseaseList!$A$2:$C$30000,3,FALSE),0)</f>
        <v>0</v>
      </c>
      <c r="Y1042">
        <f>IF(ISERROR(MATCH(D1042,'target HGNC ID'!$B$2:$B$30000,0)),0,1)</f>
        <v>0</v>
      </c>
    </row>
    <row r="1043" spans="1:25" x14ac:dyDescent="0.25">
      <c r="A1043" s="12" t="s">
        <v>1684</v>
      </c>
      <c r="B1043" s="12">
        <v>1329</v>
      </c>
      <c r="C1043" t="s">
        <v>1318</v>
      </c>
      <c r="D1043">
        <f t="shared" si="16"/>
        <v>8850</v>
      </c>
      <c r="E1043">
        <v>0</v>
      </c>
      <c r="F1043">
        <v>0</v>
      </c>
      <c r="G1043">
        <v>0</v>
      </c>
      <c r="H1043">
        <v>1</v>
      </c>
      <c r="I1043">
        <v>8</v>
      </c>
      <c r="J1043">
        <v>5</v>
      </c>
      <c r="K1043">
        <v>3</v>
      </c>
      <c r="L1043">
        <v>6391.6538085900002</v>
      </c>
      <c r="M1043">
        <v>97902</v>
      </c>
      <c r="N1043">
        <v>2.2199999999999999E-6</v>
      </c>
      <c r="O1043">
        <v>7.3150359999999998E-2</v>
      </c>
      <c r="P1043">
        <v>-1.5690000000000001E-5</v>
      </c>
      <c r="Q1043">
        <v>3.506E-5</v>
      </c>
      <c r="R1043">
        <v>-8.2529999999999998E-5</v>
      </c>
      <c r="S1043">
        <v>22374</v>
      </c>
      <c r="T1043">
        <v>15887</v>
      </c>
      <c r="U1043">
        <v>6487</v>
      </c>
      <c r="V1043" t="s">
        <v>2314</v>
      </c>
      <c r="W1043">
        <f>IF(ISERROR(MATCH(VALUE(D1043),'essen ID'!$A$1:$A$30000,0)),0,1)</f>
        <v>1</v>
      </c>
      <c r="X1043">
        <f>IFERROR(VLOOKUP(VALUE(D1043),DiseaseList!$A$2:$C$30000,3,FALSE),0)</f>
        <v>0</v>
      </c>
      <c r="Y1043">
        <f>IF(ISERROR(MATCH(D1043,'target HGNC ID'!$B$2:$B$30000,0)),0,1)</f>
        <v>1</v>
      </c>
    </row>
    <row r="1044" spans="1:25" x14ac:dyDescent="0.25">
      <c r="A1044" s="12" t="s">
        <v>1684</v>
      </c>
      <c r="B1044" s="12">
        <v>1329</v>
      </c>
      <c r="C1044" t="s">
        <v>1364</v>
      </c>
      <c r="D1044">
        <f t="shared" si="16"/>
        <v>1739</v>
      </c>
      <c r="E1044">
        <v>0</v>
      </c>
      <c r="F1044">
        <v>0</v>
      </c>
      <c r="G1044">
        <v>0</v>
      </c>
      <c r="H1044">
        <v>1</v>
      </c>
      <c r="I1044">
        <v>12</v>
      </c>
      <c r="J1044">
        <v>6</v>
      </c>
      <c r="K1044">
        <v>6</v>
      </c>
      <c r="L1044">
        <v>14345.475585939999</v>
      </c>
      <c r="M1044">
        <v>114380</v>
      </c>
      <c r="N1044">
        <v>2.2199999999999999E-6</v>
      </c>
      <c r="O1044">
        <v>4.5400889999999999E-2</v>
      </c>
      <c r="P1044">
        <v>-5.8732999999999995E-4</v>
      </c>
      <c r="Q1044">
        <v>-2.2205E-4</v>
      </c>
      <c r="R1044">
        <v>-6.1216000000000005E-4</v>
      </c>
      <c r="S1044">
        <v>688</v>
      </c>
      <c r="T1044">
        <v>391</v>
      </c>
      <c r="U1044">
        <v>297</v>
      </c>
      <c r="V1044" t="s">
        <v>2314</v>
      </c>
      <c r="W1044">
        <f>IF(ISERROR(MATCH(VALUE(D1044),'essen ID'!$A$1:$A$30000,0)),0,1)</f>
        <v>1</v>
      </c>
      <c r="X1044">
        <f>IFERROR(VLOOKUP(VALUE(D1044),DiseaseList!$A$2:$C$30000,3,FALSE),0)</f>
        <v>0</v>
      </c>
      <c r="Y1044">
        <f>IF(ISERROR(MATCH(D1044,'target HGNC ID'!$B$2:$B$30000,0)),0,1)</f>
        <v>0</v>
      </c>
    </row>
    <row r="1045" spans="1:25" x14ac:dyDescent="0.25">
      <c r="A1045" s="12" t="s">
        <v>1457</v>
      </c>
      <c r="B1045" s="12">
        <v>1812</v>
      </c>
      <c r="C1045" t="s">
        <v>1226</v>
      </c>
      <c r="D1045">
        <f t="shared" si="16"/>
        <v>3636</v>
      </c>
      <c r="E1045">
        <v>0</v>
      </c>
      <c r="F1045">
        <v>0</v>
      </c>
      <c r="G1045">
        <v>0.49</v>
      </c>
      <c r="H1045">
        <v>0.47</v>
      </c>
      <c r="I1045">
        <v>6</v>
      </c>
      <c r="J1045">
        <v>6</v>
      </c>
      <c r="K1045">
        <v>0</v>
      </c>
      <c r="L1045">
        <v>6472.6396484400002</v>
      </c>
      <c r="M1045">
        <v>74126</v>
      </c>
      <c r="N1045">
        <v>2.2199999999999999E-6</v>
      </c>
      <c r="O1045">
        <v>5.4647689999999999E-2</v>
      </c>
      <c r="P1045">
        <v>-4.7542E-4</v>
      </c>
      <c r="Q1045">
        <v>0</v>
      </c>
      <c r="R1045">
        <v>-4.996E-4</v>
      </c>
      <c r="S1045">
        <v>0</v>
      </c>
      <c r="T1045">
        <v>0</v>
      </c>
      <c r="U1045">
        <v>0</v>
      </c>
      <c r="V1045" t="s">
        <v>2314</v>
      </c>
      <c r="W1045">
        <f>IF(ISERROR(MATCH(VALUE(D1045),'essen ID'!$A$1:$A$30000,0)),0,1)</f>
        <v>0</v>
      </c>
      <c r="X1045">
        <f>IFERROR(VLOOKUP(VALUE(D1045),DiseaseList!$A$2:$C$30000,3,FALSE),0)</f>
        <v>0</v>
      </c>
      <c r="Y1045">
        <f>IF(ISERROR(MATCH(D1045,'target HGNC ID'!$B$2:$B$30000,0)),0,1)</f>
        <v>0</v>
      </c>
    </row>
    <row r="1046" spans="1:25" x14ac:dyDescent="0.25">
      <c r="A1046" s="12" t="s">
        <v>1455</v>
      </c>
      <c r="B1046" s="12">
        <v>1813</v>
      </c>
      <c r="C1046" t="s">
        <v>2290</v>
      </c>
      <c r="D1046">
        <f t="shared" si="16"/>
        <v>7421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2.21E-6</v>
      </c>
      <c r="O1046">
        <v>2.084623E-2</v>
      </c>
      <c r="P1046">
        <v>-1.3210000000000001E-5</v>
      </c>
      <c r="Q1046">
        <v>0</v>
      </c>
      <c r="R1046">
        <v>-1.3879999999999999E-5</v>
      </c>
      <c r="S1046">
        <v>0</v>
      </c>
      <c r="T1046">
        <v>0</v>
      </c>
      <c r="U1046">
        <v>0</v>
      </c>
      <c r="V1046" t="s">
        <v>2314</v>
      </c>
      <c r="W1046">
        <f>IF(ISERROR(MATCH(VALUE(D1046),'essen ID'!$A$1:$A$30000,0)),0,1)</f>
        <v>1</v>
      </c>
      <c r="X1046">
        <f>IFERROR(VLOOKUP(VALUE(D1046),DiseaseList!$A$2:$C$30000,3,FALSE),0)</f>
        <v>1</v>
      </c>
      <c r="Y1046">
        <f>IF(ISERROR(MATCH(D1046,'target HGNC ID'!$B$2:$B$30000,0)),0,1)</f>
        <v>1</v>
      </c>
    </row>
    <row r="1047" spans="1:25" x14ac:dyDescent="0.25">
      <c r="A1047" s="12" t="s">
        <v>1454</v>
      </c>
      <c r="B1047" s="12">
        <v>1814</v>
      </c>
      <c r="C1047" t="s">
        <v>1471</v>
      </c>
      <c r="D1047">
        <f t="shared" si="16"/>
        <v>9734</v>
      </c>
      <c r="E1047">
        <v>0</v>
      </c>
      <c r="F1047">
        <v>0</v>
      </c>
      <c r="G1047">
        <v>0</v>
      </c>
      <c r="H1047">
        <v>1</v>
      </c>
      <c r="I1047">
        <v>6</v>
      </c>
      <c r="J1047">
        <v>5</v>
      </c>
      <c r="K1047">
        <v>1</v>
      </c>
      <c r="L1047">
        <v>2254.64575195</v>
      </c>
      <c r="M1047">
        <v>19233</v>
      </c>
      <c r="N1047">
        <v>2.21E-6</v>
      </c>
      <c r="O1047">
        <v>3.2155999999999998E-4</v>
      </c>
      <c r="P1047">
        <v>-2.7557999999999999E-4</v>
      </c>
      <c r="Q1047">
        <v>-2.1469999999999999E-5</v>
      </c>
      <c r="R1047">
        <v>-2.4552999999999999E-4</v>
      </c>
      <c r="S1047">
        <v>74</v>
      </c>
      <c r="T1047">
        <v>59</v>
      </c>
      <c r="U1047">
        <v>15</v>
      </c>
      <c r="V1047" t="s">
        <v>2314</v>
      </c>
      <c r="W1047">
        <f>IF(ISERROR(MATCH(VALUE(D1047),'essen ID'!$A$1:$A$30000,0)),0,1)</f>
        <v>1</v>
      </c>
      <c r="X1047">
        <f>IFERROR(VLOOKUP(VALUE(D1047),DiseaseList!$A$2:$C$30000,3,FALSE),0)</f>
        <v>0</v>
      </c>
      <c r="Y1047">
        <f>IF(ISERROR(MATCH(D1047,'target HGNC ID'!$B$2:$B$30000,0)),0,1)</f>
        <v>1</v>
      </c>
    </row>
    <row r="1048" spans="1:25" x14ac:dyDescent="0.25">
      <c r="A1048" s="12" t="s">
        <v>2036</v>
      </c>
      <c r="B1048" s="12">
        <v>9229</v>
      </c>
      <c r="C1048" t="s">
        <v>1042</v>
      </c>
      <c r="D1048">
        <f t="shared" si="16"/>
        <v>993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1</v>
      </c>
      <c r="K1048">
        <v>2</v>
      </c>
      <c r="L1048">
        <v>3751.9326171900002</v>
      </c>
      <c r="M1048">
        <v>24887</v>
      </c>
      <c r="N1048">
        <v>2.21E-6</v>
      </c>
      <c r="O1048">
        <v>2.2440000000000001E-4</v>
      </c>
      <c r="P1048">
        <v>-2.4839999999999999E-5</v>
      </c>
      <c r="Q1048">
        <v>-9.2099999999999999E-6</v>
      </c>
      <c r="R1048">
        <v>-1.9130000000000001E-5</v>
      </c>
      <c r="S1048">
        <v>688</v>
      </c>
      <c r="T1048">
        <v>164</v>
      </c>
      <c r="U1048">
        <v>524</v>
      </c>
      <c r="V1048" t="s">
        <v>2314</v>
      </c>
      <c r="W1048">
        <f>IF(ISERROR(MATCH(VALUE(D1048),'essen ID'!$A$1:$A$30000,0)),0,1)</f>
        <v>1</v>
      </c>
      <c r="X1048">
        <f>IFERROR(VLOOKUP(VALUE(D1048),DiseaseList!$A$2:$C$30000,3,FALSE),0)</f>
        <v>0</v>
      </c>
      <c r="Y1048">
        <f>IF(ISERROR(MATCH(D1048,'target HGNC ID'!$B$2:$B$30000,0)),0,1)</f>
        <v>0</v>
      </c>
    </row>
    <row r="1049" spans="1:25" x14ac:dyDescent="0.25">
      <c r="A1049" s="12" t="s">
        <v>1727</v>
      </c>
      <c r="B1049" s="12">
        <v>1612</v>
      </c>
      <c r="C1049" t="s">
        <v>1462</v>
      </c>
      <c r="D1049">
        <f t="shared" si="16"/>
        <v>25898</v>
      </c>
      <c r="E1049">
        <v>0</v>
      </c>
      <c r="F1049">
        <v>0</v>
      </c>
      <c r="G1049">
        <v>0</v>
      </c>
      <c r="H1049">
        <v>1</v>
      </c>
      <c r="I1049">
        <v>10</v>
      </c>
      <c r="J1049">
        <v>7</v>
      </c>
      <c r="K1049">
        <v>3</v>
      </c>
      <c r="L1049">
        <v>2987.1733398400002</v>
      </c>
      <c r="M1049">
        <v>36220</v>
      </c>
      <c r="N1049">
        <v>2.2199999999999999E-6</v>
      </c>
      <c r="O1049">
        <v>8.5249179999999994E-2</v>
      </c>
      <c r="P1049">
        <v>-6.1379999999999998E-5</v>
      </c>
      <c r="Q1049">
        <v>4.0540000000000001E-5</v>
      </c>
      <c r="R1049">
        <v>1.0339999999999999E-5</v>
      </c>
      <c r="S1049">
        <v>42906</v>
      </c>
      <c r="T1049">
        <v>38158</v>
      </c>
      <c r="U1049">
        <v>4748</v>
      </c>
      <c r="V1049" t="s">
        <v>2314</v>
      </c>
      <c r="W1049">
        <f>IF(ISERROR(MATCH(VALUE(D1049),'essen ID'!$A$1:$A$30000,0)),0,1)</f>
        <v>0</v>
      </c>
      <c r="X1049">
        <f>IFERROR(VLOOKUP(VALUE(D1049),DiseaseList!$A$2:$C$30000,3,FALSE),0)</f>
        <v>0</v>
      </c>
      <c r="Y1049">
        <f>IF(ISERROR(MATCH(D1049,'target HGNC ID'!$B$2:$B$30000,0)),0,1)</f>
        <v>0</v>
      </c>
    </row>
    <row r="1050" spans="1:25" x14ac:dyDescent="0.25">
      <c r="A1050" s="12" t="s">
        <v>711</v>
      </c>
      <c r="B1050" s="12">
        <v>0</v>
      </c>
      <c r="C1050" t="s">
        <v>2130</v>
      </c>
      <c r="D1050">
        <f t="shared" si="16"/>
        <v>429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2.2199999999999999E-6</v>
      </c>
      <c r="O1050">
        <v>1.9794969999999999E-2</v>
      </c>
      <c r="P1050">
        <v>-1.3210000000000001E-5</v>
      </c>
      <c r="Q1050">
        <v>0</v>
      </c>
      <c r="R1050">
        <v>-1.3879999999999999E-5</v>
      </c>
      <c r="S1050">
        <v>0</v>
      </c>
      <c r="T1050">
        <v>0</v>
      </c>
      <c r="U1050">
        <v>0</v>
      </c>
      <c r="V1050" t="s">
        <v>2314</v>
      </c>
      <c r="W1050">
        <f>IF(ISERROR(MATCH(VALUE(D1050),'essen ID'!$A$1:$A$30000,0)),0,1)</f>
        <v>1</v>
      </c>
      <c r="X1050">
        <f>IFERROR(VLOOKUP(VALUE(D1050),DiseaseList!$A$2:$C$30000,3,FALSE),0)</f>
        <v>1</v>
      </c>
      <c r="Y1050">
        <f>IF(ISERROR(MATCH(D1050,'target HGNC ID'!$B$2:$B$30000,0)),0,1)</f>
        <v>0</v>
      </c>
    </row>
    <row r="1051" spans="1:25" x14ac:dyDescent="0.25">
      <c r="A1051" s="12" t="s">
        <v>2037</v>
      </c>
      <c r="B1051" s="12">
        <v>1636</v>
      </c>
      <c r="C1051" t="s">
        <v>1655</v>
      </c>
      <c r="D1051">
        <f t="shared" si="16"/>
        <v>10987</v>
      </c>
      <c r="E1051">
        <v>0</v>
      </c>
      <c r="F1051">
        <v>1</v>
      </c>
      <c r="G1051">
        <v>0</v>
      </c>
      <c r="H1051">
        <v>0</v>
      </c>
      <c r="I1051">
        <v>2</v>
      </c>
      <c r="J1051">
        <v>1</v>
      </c>
      <c r="K1051">
        <v>1</v>
      </c>
      <c r="L1051">
        <v>0</v>
      </c>
      <c r="M1051">
        <v>0</v>
      </c>
      <c r="N1051">
        <v>2.2199999999999999E-6</v>
      </c>
      <c r="O1051">
        <v>1.9794969999999999E-2</v>
      </c>
      <c r="P1051">
        <v>6.1E-6</v>
      </c>
      <c r="Q1051">
        <v>1.4E-5</v>
      </c>
      <c r="R1051">
        <v>-1.027E-5</v>
      </c>
      <c r="S1051">
        <v>1</v>
      </c>
      <c r="T1051">
        <v>1</v>
      </c>
      <c r="U1051">
        <v>0</v>
      </c>
      <c r="V1051" t="s">
        <v>2314</v>
      </c>
      <c r="W1051">
        <f>IF(ISERROR(MATCH(VALUE(D1051),'essen ID'!$A$1:$A$30000,0)),0,1)</f>
        <v>1</v>
      </c>
      <c r="X1051">
        <f>IFERROR(VLOOKUP(VALUE(D1051),DiseaseList!$A$2:$C$30000,3,FALSE),0)</f>
        <v>0</v>
      </c>
      <c r="Y1051">
        <f>IF(ISERROR(MATCH(D1051,'target HGNC ID'!$B$2:$B$30000,0)),0,1)</f>
        <v>0</v>
      </c>
    </row>
    <row r="1052" spans="1:25" x14ac:dyDescent="0.25">
      <c r="A1052" s="12" t="s">
        <v>2038</v>
      </c>
      <c r="B1052" s="12">
        <v>23397</v>
      </c>
      <c r="C1052" t="s">
        <v>2146</v>
      </c>
      <c r="D1052">
        <f t="shared" si="16"/>
        <v>163126</v>
      </c>
      <c r="E1052">
        <v>0</v>
      </c>
      <c r="F1052">
        <v>1</v>
      </c>
      <c r="G1052">
        <v>0</v>
      </c>
      <c r="H1052">
        <v>0</v>
      </c>
      <c r="I1052">
        <v>3</v>
      </c>
      <c r="J1052">
        <v>3</v>
      </c>
      <c r="K1052">
        <v>0</v>
      </c>
      <c r="L1052">
        <v>0</v>
      </c>
      <c r="M1052">
        <v>0</v>
      </c>
      <c r="N1052">
        <v>2.2199999999999999E-6</v>
      </c>
      <c r="O1052">
        <v>5.5994370000000002E-2</v>
      </c>
      <c r="P1052">
        <v>-1.1886E-4</v>
      </c>
      <c r="Q1052">
        <v>0</v>
      </c>
      <c r="R1052">
        <v>-1.249E-4</v>
      </c>
      <c r="S1052">
        <v>0</v>
      </c>
      <c r="T1052">
        <v>0</v>
      </c>
      <c r="U1052">
        <v>0</v>
      </c>
      <c r="V1052" t="s">
        <v>2314</v>
      </c>
      <c r="W1052">
        <f>IF(ISERROR(MATCH(VALUE(D1052),'essen ID'!$A$1:$A$30000,0)),0,1)</f>
        <v>0</v>
      </c>
      <c r="X1052">
        <f>IFERROR(VLOOKUP(VALUE(D1052),DiseaseList!$A$2:$C$30000,3,FALSE),0)</f>
        <v>0</v>
      </c>
      <c r="Y1052">
        <f>IF(ISERROR(MATCH(D1052,'target HGNC ID'!$B$2:$B$30000,0)),0,1)</f>
        <v>0</v>
      </c>
    </row>
    <row r="1053" spans="1:25" x14ac:dyDescent="0.25">
      <c r="A1053" s="12" t="s">
        <v>1767</v>
      </c>
      <c r="B1053" s="12">
        <v>1716</v>
      </c>
      <c r="C1053" t="s">
        <v>1007</v>
      </c>
      <c r="D1053">
        <f t="shared" si="16"/>
        <v>10664</v>
      </c>
      <c r="E1053">
        <v>0</v>
      </c>
      <c r="F1053">
        <v>1</v>
      </c>
      <c r="G1053">
        <v>0</v>
      </c>
      <c r="H1053">
        <v>0</v>
      </c>
      <c r="I1053">
        <v>3</v>
      </c>
      <c r="J1053">
        <v>2</v>
      </c>
      <c r="K1053">
        <v>1</v>
      </c>
      <c r="L1053">
        <v>690.22283935999997</v>
      </c>
      <c r="M1053">
        <v>5402</v>
      </c>
      <c r="N1053">
        <v>2.2199999999999999E-6</v>
      </c>
      <c r="O1053">
        <v>4.2306669999999998E-2</v>
      </c>
      <c r="P1053">
        <v>-4.7929999999999997E-5</v>
      </c>
      <c r="Q1053">
        <v>8.6999999999999997E-6</v>
      </c>
      <c r="R1053">
        <v>-5.5170000000000002E-5</v>
      </c>
      <c r="S1053">
        <v>2089</v>
      </c>
      <c r="T1053">
        <v>1933</v>
      </c>
      <c r="U1053">
        <v>156</v>
      </c>
      <c r="V1053" t="s">
        <v>2314</v>
      </c>
      <c r="W1053">
        <f>IF(ISERROR(MATCH(VALUE(D1053),'essen ID'!$A$1:$A$30000,0)),0,1)</f>
        <v>0</v>
      </c>
      <c r="X1053">
        <f>IFERROR(VLOOKUP(VALUE(D1053),DiseaseList!$A$2:$C$30000,3,FALSE),0)</f>
        <v>0</v>
      </c>
      <c r="Y1053">
        <f>IF(ISERROR(MATCH(D1053,'target HGNC ID'!$B$2:$B$30000,0)),0,1)</f>
        <v>0</v>
      </c>
    </row>
    <row r="1054" spans="1:25" x14ac:dyDescent="0.25">
      <c r="A1054" s="12" t="s">
        <v>1516</v>
      </c>
      <c r="B1054" s="12">
        <v>1855</v>
      </c>
      <c r="C1054" t="s">
        <v>1213</v>
      </c>
      <c r="D1054">
        <f t="shared" si="16"/>
        <v>55802</v>
      </c>
      <c r="E1054">
        <v>0</v>
      </c>
      <c r="F1054">
        <v>1</v>
      </c>
      <c r="G1054">
        <v>0</v>
      </c>
      <c r="H1054">
        <v>0</v>
      </c>
      <c r="I1054">
        <v>2</v>
      </c>
      <c r="J1054">
        <v>1</v>
      </c>
      <c r="K1054">
        <v>1</v>
      </c>
      <c r="L1054">
        <v>189.20884705</v>
      </c>
      <c r="M1054">
        <v>4179</v>
      </c>
      <c r="N1054">
        <v>2.2199999999999999E-6</v>
      </c>
      <c r="O1054">
        <v>2.2822510000000001E-2</v>
      </c>
      <c r="P1054">
        <v>-1.119E-5</v>
      </c>
      <c r="Q1054">
        <v>3.0800000000000002E-6</v>
      </c>
      <c r="R1054">
        <v>-1.113E-5</v>
      </c>
      <c r="S1054">
        <v>2687</v>
      </c>
      <c r="T1054">
        <v>2125</v>
      </c>
      <c r="U1054">
        <v>562</v>
      </c>
      <c r="V1054" t="s">
        <v>2314</v>
      </c>
      <c r="W1054">
        <f>IF(ISERROR(MATCH(VALUE(D1054),'essen ID'!$A$1:$A$30000,0)),0,1)</f>
        <v>0</v>
      </c>
      <c r="X1054">
        <f>IFERROR(VLOOKUP(VALUE(D1054),DiseaseList!$A$2:$C$30000,3,FALSE),0)</f>
        <v>0</v>
      </c>
      <c r="Y1054">
        <f>IF(ISERROR(MATCH(D1054,'target HGNC ID'!$B$2:$B$30000,0)),0,1)</f>
        <v>0</v>
      </c>
    </row>
    <row r="1055" spans="1:25" x14ac:dyDescent="0.25">
      <c r="A1055" s="12" t="s">
        <v>98</v>
      </c>
      <c r="B1055" s="12">
        <v>8788</v>
      </c>
      <c r="C1055" t="s">
        <v>1230</v>
      </c>
      <c r="D1055">
        <f t="shared" si="16"/>
        <v>2308</v>
      </c>
      <c r="E1055">
        <v>1</v>
      </c>
      <c r="F1055">
        <v>0</v>
      </c>
      <c r="G1055">
        <v>0</v>
      </c>
      <c r="H1055">
        <v>1</v>
      </c>
      <c r="I1055">
        <v>6</v>
      </c>
      <c r="J1055">
        <v>6</v>
      </c>
      <c r="K1055">
        <v>0</v>
      </c>
      <c r="L1055">
        <v>7134.8486328099998</v>
      </c>
      <c r="M1055">
        <v>49196</v>
      </c>
      <c r="N1055">
        <v>2.2199999999999999E-6</v>
      </c>
      <c r="O1055">
        <v>4.0641200000000002E-2</v>
      </c>
      <c r="P1055">
        <v>-4.7542E-4</v>
      </c>
      <c r="Q1055">
        <v>0</v>
      </c>
      <c r="R1055">
        <v>-4.996E-4</v>
      </c>
      <c r="S1055">
        <v>0</v>
      </c>
      <c r="T1055">
        <v>0</v>
      </c>
      <c r="U1055">
        <v>0</v>
      </c>
      <c r="V1055" t="s">
        <v>2314</v>
      </c>
      <c r="W1055">
        <f>IF(ISERROR(MATCH(VALUE(D1055),'essen ID'!$A$1:$A$30000,0)),0,1)</f>
        <v>1</v>
      </c>
      <c r="X1055">
        <f>IFERROR(VLOOKUP(VALUE(D1055),DiseaseList!$A$2:$C$30000,3,FALSE),0)</f>
        <v>1</v>
      </c>
      <c r="Y1055">
        <f>IF(ISERROR(MATCH(D1055,'target HGNC ID'!$B$2:$B$30000,0)),0,1)</f>
        <v>0</v>
      </c>
    </row>
    <row r="1056" spans="1:25" x14ac:dyDescent="0.25">
      <c r="A1056" s="12" t="s">
        <v>2039</v>
      </c>
      <c r="B1056" s="12">
        <v>3301</v>
      </c>
      <c r="C1056" t="s">
        <v>2190</v>
      </c>
      <c r="D1056">
        <f t="shared" si="16"/>
        <v>3205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2.2199999999999999E-6</v>
      </c>
      <c r="O1056">
        <v>1.9794969999999999E-2</v>
      </c>
      <c r="P1056">
        <v>-1.3210000000000001E-5</v>
      </c>
      <c r="Q1056">
        <v>0</v>
      </c>
      <c r="R1056">
        <v>-1.3879999999999999E-5</v>
      </c>
      <c r="S1056">
        <v>0</v>
      </c>
      <c r="T1056">
        <v>0</v>
      </c>
      <c r="U1056">
        <v>0</v>
      </c>
      <c r="V1056" t="s">
        <v>2314</v>
      </c>
      <c r="W1056">
        <f>IF(ISERROR(MATCH(VALUE(D1056),'essen ID'!$A$1:$A$30000,0)),0,1)</f>
        <v>1</v>
      </c>
      <c r="X1056">
        <f>IFERROR(VLOOKUP(VALUE(D1056),DiseaseList!$A$2:$C$30000,3,FALSE),0)</f>
        <v>0</v>
      </c>
      <c r="Y1056">
        <f>IF(ISERROR(MATCH(D1056,'target HGNC ID'!$B$2:$B$30000,0)),0,1)</f>
        <v>0</v>
      </c>
    </row>
    <row r="1057" spans="1:25" x14ac:dyDescent="0.25">
      <c r="A1057" s="12" t="s">
        <v>1738</v>
      </c>
      <c r="B1057" s="12">
        <v>8448</v>
      </c>
      <c r="C1057" t="s">
        <v>2203</v>
      </c>
      <c r="D1057">
        <f t="shared" si="16"/>
        <v>9794</v>
      </c>
      <c r="E1057">
        <v>0</v>
      </c>
      <c r="F1057">
        <v>1</v>
      </c>
      <c r="G1057">
        <v>0</v>
      </c>
      <c r="H1057">
        <v>0</v>
      </c>
      <c r="I1057">
        <v>5</v>
      </c>
      <c r="J1057">
        <v>2</v>
      </c>
      <c r="K1057">
        <v>3</v>
      </c>
      <c r="L1057">
        <v>961.82373046999999</v>
      </c>
      <c r="M1057">
        <v>7489</v>
      </c>
      <c r="N1057">
        <v>2.2199999999999999E-6</v>
      </c>
      <c r="O1057">
        <v>3.2592379999999997E-2</v>
      </c>
      <c r="P1057">
        <v>-7.0389999999999995E-5</v>
      </c>
      <c r="Q1057">
        <v>-3.8229999999999998E-5</v>
      </c>
      <c r="R1057">
        <v>-4.3609999999999998E-5</v>
      </c>
      <c r="S1057">
        <v>536</v>
      </c>
      <c r="T1057">
        <v>512</v>
      </c>
      <c r="U1057">
        <v>24</v>
      </c>
      <c r="V1057" t="s">
        <v>2314</v>
      </c>
      <c r="W1057">
        <f>IF(ISERROR(MATCH(VALUE(D1057),'essen ID'!$A$1:$A$30000,0)),0,1)</f>
        <v>1</v>
      </c>
      <c r="X1057">
        <f>IFERROR(VLOOKUP(VALUE(D1057),DiseaseList!$A$2:$C$30000,3,FALSE),0)</f>
        <v>0</v>
      </c>
      <c r="Y1057">
        <f>IF(ISERROR(MATCH(D1057,'target HGNC ID'!$B$2:$B$30000,0)),0,1)</f>
        <v>0</v>
      </c>
    </row>
    <row r="1058" spans="1:25" x14ac:dyDescent="0.25">
      <c r="A1058" s="12" t="s">
        <v>1538</v>
      </c>
      <c r="B1058" s="12">
        <v>1796</v>
      </c>
      <c r="C1058" t="s">
        <v>2217</v>
      </c>
      <c r="D1058">
        <f t="shared" si="16"/>
        <v>8021</v>
      </c>
      <c r="E1058">
        <v>0</v>
      </c>
      <c r="F1058">
        <v>1</v>
      </c>
      <c r="G1058">
        <v>0</v>
      </c>
      <c r="H1058">
        <v>0</v>
      </c>
      <c r="I1058">
        <v>3</v>
      </c>
      <c r="J1058">
        <v>3</v>
      </c>
      <c r="K1058">
        <v>0</v>
      </c>
      <c r="L1058">
        <v>0</v>
      </c>
      <c r="M1058">
        <v>0</v>
      </c>
      <c r="N1058">
        <v>2.2199999999999999E-6</v>
      </c>
      <c r="O1058">
        <v>5.5994370000000002E-2</v>
      </c>
      <c r="P1058">
        <v>-1.1886E-4</v>
      </c>
      <c r="Q1058">
        <v>0</v>
      </c>
      <c r="R1058">
        <v>-1.249E-4</v>
      </c>
      <c r="S1058">
        <v>0</v>
      </c>
      <c r="T1058">
        <v>0</v>
      </c>
      <c r="U1058">
        <v>0</v>
      </c>
      <c r="V1058" t="s">
        <v>2314</v>
      </c>
      <c r="W1058">
        <f>IF(ISERROR(MATCH(VALUE(D1058),'essen ID'!$A$1:$A$30000,0)),0,1)</f>
        <v>1</v>
      </c>
      <c r="X1058">
        <f>IFERROR(VLOOKUP(VALUE(D1058),DiseaseList!$A$2:$C$30000,3,FALSE),0)</f>
        <v>1</v>
      </c>
      <c r="Y1058">
        <f>IF(ISERROR(MATCH(D1058,'target HGNC ID'!$B$2:$B$30000,0)),0,1)</f>
        <v>0</v>
      </c>
    </row>
    <row r="1059" spans="1:25" x14ac:dyDescent="0.25">
      <c r="A1059" s="12" t="s">
        <v>1302</v>
      </c>
      <c r="B1059" s="12">
        <v>4985</v>
      </c>
      <c r="C1059" t="s">
        <v>929</v>
      </c>
      <c r="D1059">
        <f t="shared" si="16"/>
        <v>5076</v>
      </c>
      <c r="E1059">
        <v>0</v>
      </c>
      <c r="F1059">
        <v>0</v>
      </c>
      <c r="G1059">
        <v>0.28999999999999998</v>
      </c>
      <c r="H1059">
        <v>0.86</v>
      </c>
      <c r="I1059">
        <v>8</v>
      </c>
      <c r="J1059">
        <v>6</v>
      </c>
      <c r="K1059">
        <v>2</v>
      </c>
      <c r="L1059">
        <v>7035.0341796900002</v>
      </c>
      <c r="M1059">
        <v>60378</v>
      </c>
      <c r="N1059">
        <v>2.2199999999999999E-6</v>
      </c>
      <c r="O1059">
        <v>6.4801230000000001E-2</v>
      </c>
      <c r="P1059">
        <v>-4.0842999999999999E-4</v>
      </c>
      <c r="Q1059">
        <v>-1.6759999999999999E-5</v>
      </c>
      <c r="R1059">
        <v>-4.9585999999999999E-4</v>
      </c>
      <c r="S1059">
        <v>8937</v>
      </c>
      <c r="T1059">
        <v>8355</v>
      </c>
      <c r="U1059">
        <v>582</v>
      </c>
      <c r="V1059" t="s">
        <v>2314</v>
      </c>
      <c r="W1059">
        <f>IF(ISERROR(MATCH(VALUE(D1059),'essen ID'!$A$1:$A$30000,0)),0,1)</f>
        <v>1</v>
      </c>
      <c r="X1059">
        <f>IFERROR(VLOOKUP(VALUE(D1059),DiseaseList!$A$2:$C$30000,3,FALSE),0)</f>
        <v>1</v>
      </c>
      <c r="Y1059">
        <f>IF(ISERROR(MATCH(D1059,'target HGNC ID'!$B$2:$B$30000,0)),0,1)</f>
        <v>0</v>
      </c>
    </row>
    <row r="1060" spans="1:25" x14ac:dyDescent="0.25">
      <c r="A1060" s="12" t="s">
        <v>1238</v>
      </c>
      <c r="B1060" s="12">
        <v>0</v>
      </c>
      <c r="C1060" t="s">
        <v>1181</v>
      </c>
      <c r="D1060">
        <f t="shared" si="16"/>
        <v>5515</v>
      </c>
      <c r="E1060">
        <v>0.16</v>
      </c>
      <c r="F1060">
        <v>0</v>
      </c>
      <c r="G1060">
        <v>0</v>
      </c>
      <c r="H1060">
        <v>1</v>
      </c>
      <c r="I1060">
        <v>11</v>
      </c>
      <c r="J1060">
        <v>9</v>
      </c>
      <c r="K1060">
        <v>2</v>
      </c>
      <c r="L1060">
        <v>1962.0300293</v>
      </c>
      <c r="M1060">
        <v>30800</v>
      </c>
      <c r="N1060">
        <v>2.2199999999999999E-6</v>
      </c>
      <c r="O1060">
        <v>6.4460530000000002E-2</v>
      </c>
      <c r="P1060">
        <v>-2.6942999999999997E-4</v>
      </c>
      <c r="Q1060">
        <v>-3.2820000000000001E-5</v>
      </c>
      <c r="R1060">
        <v>-6.6850000000000004E-4</v>
      </c>
      <c r="S1060">
        <v>48129</v>
      </c>
      <c r="T1060">
        <v>41852</v>
      </c>
      <c r="U1060">
        <v>6277</v>
      </c>
      <c r="V1060" t="s">
        <v>2314</v>
      </c>
      <c r="W1060">
        <f>IF(ISERROR(MATCH(VALUE(D1060),'essen ID'!$A$1:$A$30000,0)),0,1)</f>
        <v>1</v>
      </c>
      <c r="X1060">
        <f>IFERROR(VLOOKUP(VALUE(D1060),DiseaseList!$A$2:$C$30000,3,FALSE),0)</f>
        <v>0</v>
      </c>
      <c r="Y1060">
        <f>IF(ISERROR(MATCH(D1060,'target HGNC ID'!$B$2:$B$30000,0)),0,1)</f>
        <v>1</v>
      </c>
    </row>
    <row r="1061" spans="1:25" x14ac:dyDescent="0.25">
      <c r="A1061" s="12" t="s">
        <v>1766</v>
      </c>
      <c r="B1061" s="12">
        <v>1759</v>
      </c>
      <c r="C1061" t="s">
        <v>2231</v>
      </c>
      <c r="D1061">
        <f t="shared" si="16"/>
        <v>5575</v>
      </c>
      <c r="E1061">
        <v>0</v>
      </c>
      <c r="F1061">
        <v>1</v>
      </c>
      <c r="G1061">
        <v>0</v>
      </c>
      <c r="H1061">
        <v>0</v>
      </c>
      <c r="I1061">
        <v>2</v>
      </c>
      <c r="J1061">
        <v>2</v>
      </c>
      <c r="K1061">
        <v>0</v>
      </c>
      <c r="L1061">
        <v>0</v>
      </c>
      <c r="M1061">
        <v>0</v>
      </c>
      <c r="N1061">
        <v>2.2199999999999999E-6</v>
      </c>
      <c r="O1061">
        <v>4.0641200000000002E-2</v>
      </c>
      <c r="P1061">
        <v>-5.2819999999999999E-5</v>
      </c>
      <c r="Q1061">
        <v>0</v>
      </c>
      <c r="R1061">
        <v>-5.5510000000000002E-5</v>
      </c>
      <c r="S1061">
        <v>0</v>
      </c>
      <c r="T1061">
        <v>0</v>
      </c>
      <c r="U1061">
        <v>0</v>
      </c>
      <c r="V1061" t="s">
        <v>2314</v>
      </c>
      <c r="W1061">
        <f>IF(ISERROR(MATCH(VALUE(D1061),'essen ID'!$A$1:$A$30000,0)),0,1)</f>
        <v>0</v>
      </c>
      <c r="X1061">
        <f>IFERROR(VLOOKUP(VALUE(D1061),DiseaseList!$A$2:$C$30000,3,FALSE),0)</f>
        <v>0</v>
      </c>
      <c r="Y1061">
        <f>IF(ISERROR(MATCH(D1061,'target HGNC ID'!$B$2:$B$30000,0)),0,1)</f>
        <v>0</v>
      </c>
    </row>
    <row r="1062" spans="1:25" x14ac:dyDescent="0.25">
      <c r="A1062" s="12" t="s">
        <v>2040</v>
      </c>
      <c r="B1062" s="12">
        <v>0</v>
      </c>
      <c r="C1062" t="s">
        <v>2254</v>
      </c>
      <c r="D1062">
        <f t="shared" si="16"/>
        <v>6497</v>
      </c>
      <c r="E1062">
        <v>0</v>
      </c>
      <c r="F1062">
        <v>1</v>
      </c>
      <c r="G1062">
        <v>0</v>
      </c>
      <c r="H1062">
        <v>0</v>
      </c>
      <c r="I1062">
        <v>5</v>
      </c>
      <c r="J1062">
        <v>4</v>
      </c>
      <c r="K1062">
        <v>1</v>
      </c>
      <c r="L1062">
        <v>444.88528442</v>
      </c>
      <c r="M1062">
        <v>6864</v>
      </c>
      <c r="N1062">
        <v>2.2199999999999999E-6</v>
      </c>
      <c r="O1062">
        <v>6.4357540000000005E-2</v>
      </c>
      <c r="P1062">
        <v>-2.0039999999999999E-4</v>
      </c>
      <c r="Q1062">
        <v>3.8500000000000004E-6</v>
      </c>
      <c r="R1062">
        <v>-3.3980000000000003E-5</v>
      </c>
      <c r="S1062">
        <v>3762</v>
      </c>
      <c r="T1062">
        <v>3352</v>
      </c>
      <c r="U1062">
        <v>410</v>
      </c>
      <c r="V1062" t="s">
        <v>2314</v>
      </c>
      <c r="W1062">
        <f>IF(ISERROR(MATCH(VALUE(D1062),'essen ID'!$A$1:$A$30000,0)),0,1)</f>
        <v>1</v>
      </c>
      <c r="X1062">
        <f>IFERROR(VLOOKUP(VALUE(D1062),DiseaseList!$A$2:$C$30000,3,FALSE),0)</f>
        <v>0</v>
      </c>
      <c r="Y1062">
        <f>IF(ISERROR(MATCH(D1062,'target HGNC ID'!$B$2:$B$30000,0)),0,1)</f>
        <v>0</v>
      </c>
    </row>
    <row r="1063" spans="1:25" x14ac:dyDescent="0.25">
      <c r="A1063" s="12" t="s">
        <v>2040</v>
      </c>
      <c r="B1063" s="12">
        <v>0</v>
      </c>
      <c r="C1063" t="s">
        <v>2257</v>
      </c>
      <c r="D1063">
        <f t="shared" si="16"/>
        <v>79753</v>
      </c>
      <c r="E1063">
        <v>0</v>
      </c>
      <c r="F1063">
        <v>1</v>
      </c>
      <c r="G1063">
        <v>0</v>
      </c>
      <c r="H1063">
        <v>0</v>
      </c>
      <c r="I1063">
        <v>3</v>
      </c>
      <c r="J1063">
        <v>3</v>
      </c>
      <c r="K1063">
        <v>0</v>
      </c>
      <c r="L1063">
        <v>60.97938156</v>
      </c>
      <c r="M1063">
        <v>1144</v>
      </c>
      <c r="N1063">
        <v>2.2199999999999999E-6</v>
      </c>
      <c r="O1063">
        <v>4.2907210000000001E-2</v>
      </c>
      <c r="P1063">
        <v>-1.1886E-4</v>
      </c>
      <c r="Q1063">
        <v>0</v>
      </c>
      <c r="R1063">
        <v>-1.249E-4</v>
      </c>
      <c r="S1063">
        <v>0</v>
      </c>
      <c r="T1063">
        <v>0</v>
      </c>
      <c r="U1063">
        <v>0</v>
      </c>
      <c r="V1063" t="s">
        <v>2314</v>
      </c>
      <c r="W1063">
        <f>IF(ISERROR(MATCH(VALUE(D1063),'essen ID'!$A$1:$A$30000,0)),0,1)</f>
        <v>0</v>
      </c>
      <c r="X1063">
        <f>IFERROR(VLOOKUP(VALUE(D1063),DiseaseList!$A$2:$C$30000,3,FALSE),0)</f>
        <v>1</v>
      </c>
      <c r="Y1063">
        <f>IF(ISERROR(MATCH(D1063,'target HGNC ID'!$B$2:$B$30000,0)),0,1)</f>
        <v>0</v>
      </c>
    </row>
    <row r="1064" spans="1:25" x14ac:dyDescent="0.25">
      <c r="A1064" s="12" t="s">
        <v>1504</v>
      </c>
      <c r="B1064" s="12">
        <v>1859</v>
      </c>
      <c r="C1064" t="s">
        <v>2272</v>
      </c>
      <c r="D1064">
        <f t="shared" si="16"/>
        <v>114790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2.2199999999999999E-6</v>
      </c>
      <c r="O1064">
        <v>1.9794969999999999E-2</v>
      </c>
      <c r="P1064">
        <v>-1.3210000000000001E-5</v>
      </c>
      <c r="Q1064">
        <v>0</v>
      </c>
      <c r="R1064">
        <v>-1.3879999999999999E-5</v>
      </c>
      <c r="S1064">
        <v>0</v>
      </c>
      <c r="T1064">
        <v>0</v>
      </c>
      <c r="U1064">
        <v>0</v>
      </c>
      <c r="V1064" t="s">
        <v>2314</v>
      </c>
      <c r="W1064">
        <f>IF(ISERROR(MATCH(VALUE(D1064),'essen ID'!$A$1:$A$30000,0)),0,1)</f>
        <v>0</v>
      </c>
      <c r="X1064">
        <f>IFERROR(VLOOKUP(VALUE(D1064),DiseaseList!$A$2:$C$30000,3,FALSE),0)</f>
        <v>0</v>
      </c>
      <c r="Y1064">
        <f>IF(ISERROR(MATCH(D1064,'target HGNC ID'!$B$2:$B$30000,0)),0,1)</f>
        <v>0</v>
      </c>
    </row>
    <row r="1065" spans="1:25" x14ac:dyDescent="0.25">
      <c r="A1065" s="12" t="s">
        <v>1474</v>
      </c>
      <c r="B1065" s="12">
        <v>1917</v>
      </c>
      <c r="C1065" t="s">
        <v>2299</v>
      </c>
      <c r="D1065">
        <f t="shared" si="16"/>
        <v>9839</v>
      </c>
      <c r="E1065">
        <v>0</v>
      </c>
      <c r="F1065">
        <v>1</v>
      </c>
      <c r="G1065">
        <v>0</v>
      </c>
      <c r="H1065">
        <v>0</v>
      </c>
      <c r="I1065">
        <v>3</v>
      </c>
      <c r="J1065">
        <v>3</v>
      </c>
      <c r="K1065">
        <v>0</v>
      </c>
      <c r="L1065">
        <v>0</v>
      </c>
      <c r="M1065">
        <v>0</v>
      </c>
      <c r="N1065">
        <v>2.2199999999999999E-6</v>
      </c>
      <c r="O1065">
        <v>5.5994370000000002E-2</v>
      </c>
      <c r="P1065">
        <v>-1.1886E-4</v>
      </c>
      <c r="Q1065">
        <v>0</v>
      </c>
      <c r="R1065">
        <v>-1.249E-4</v>
      </c>
      <c r="S1065">
        <v>0</v>
      </c>
      <c r="T1065">
        <v>0</v>
      </c>
      <c r="U1065">
        <v>0</v>
      </c>
      <c r="V1065" t="s">
        <v>2314</v>
      </c>
      <c r="W1065">
        <f>IF(ISERROR(MATCH(VALUE(D1065),'essen ID'!$A$1:$A$30000,0)),0,1)</f>
        <v>1</v>
      </c>
      <c r="X1065">
        <f>IFERROR(VLOOKUP(VALUE(D1065),DiseaseList!$A$2:$C$30000,3,FALSE),0)</f>
        <v>1</v>
      </c>
      <c r="Y1065">
        <f>IF(ISERROR(MATCH(D1065,'target HGNC ID'!$B$2:$B$30000,0)),0,1)</f>
        <v>0</v>
      </c>
    </row>
    <row r="1066" spans="1:25" x14ac:dyDescent="0.25">
      <c r="A1066" s="12" t="s">
        <v>1405</v>
      </c>
      <c r="B1066" s="12">
        <v>1938</v>
      </c>
      <c r="C1066" t="s">
        <v>1153</v>
      </c>
      <c r="D1066">
        <f t="shared" si="16"/>
        <v>126961</v>
      </c>
      <c r="E1066">
        <v>0.55000000000000004</v>
      </c>
      <c r="F1066">
        <v>0</v>
      </c>
      <c r="G1066">
        <v>0</v>
      </c>
      <c r="H1066">
        <v>1</v>
      </c>
      <c r="I1066">
        <v>2</v>
      </c>
      <c r="J1066">
        <v>2</v>
      </c>
      <c r="K1066">
        <v>0</v>
      </c>
      <c r="L1066">
        <v>0</v>
      </c>
      <c r="M1066">
        <v>0</v>
      </c>
      <c r="N1066">
        <v>3.9000000000000002E-7</v>
      </c>
      <c r="O1066">
        <v>0</v>
      </c>
      <c r="P1066">
        <v>-5.2819999999999999E-5</v>
      </c>
      <c r="Q1066">
        <v>0</v>
      </c>
      <c r="R1066">
        <v>-5.5510000000000002E-5</v>
      </c>
      <c r="S1066">
        <v>0</v>
      </c>
      <c r="T1066">
        <v>0</v>
      </c>
      <c r="U1066">
        <v>0</v>
      </c>
      <c r="V1066">
        <v>0</v>
      </c>
      <c r="W1066">
        <f>IF(ISERROR(MATCH(VALUE(D1066),'essen ID'!$A$1:$A$30000,0)),0,1)</f>
        <v>0</v>
      </c>
      <c r="X1066">
        <f>IFERROR(VLOOKUP(VALUE(D1066),DiseaseList!$A$2:$C$30000,3,FALSE),0)</f>
        <v>0</v>
      </c>
      <c r="Y1066">
        <f>IF(ISERROR(MATCH(D1066,'target HGNC ID'!$B$2:$B$30000,0)),0,1)</f>
        <v>0</v>
      </c>
    </row>
    <row r="1067" spans="1:25" x14ac:dyDescent="0.25">
      <c r="A1067" s="12" t="s">
        <v>1406</v>
      </c>
      <c r="B1067" s="12">
        <v>29904</v>
      </c>
      <c r="C1067" t="s">
        <v>1041</v>
      </c>
      <c r="D1067">
        <f t="shared" si="16"/>
        <v>5430</v>
      </c>
      <c r="E1067">
        <v>0.43</v>
      </c>
      <c r="F1067">
        <v>0</v>
      </c>
      <c r="G1067">
        <v>0</v>
      </c>
      <c r="H1067">
        <v>1</v>
      </c>
      <c r="I1067">
        <v>4</v>
      </c>
      <c r="J1067">
        <v>3</v>
      </c>
      <c r="K1067">
        <v>1</v>
      </c>
      <c r="L1067">
        <v>2617.1916503900002</v>
      </c>
      <c r="M1067">
        <v>20415</v>
      </c>
      <c r="N1067">
        <v>2.21E-6</v>
      </c>
      <c r="O1067">
        <v>3.94115E-3</v>
      </c>
      <c r="P1067">
        <v>-1.0275E-4</v>
      </c>
      <c r="Q1067">
        <v>-1.359E-5</v>
      </c>
      <c r="R1067">
        <v>-1.0033E-4</v>
      </c>
      <c r="S1067">
        <v>885</v>
      </c>
      <c r="T1067">
        <v>855</v>
      </c>
      <c r="U1067">
        <v>30</v>
      </c>
      <c r="V1067" t="s">
        <v>2314</v>
      </c>
      <c r="W1067">
        <f>IF(ISERROR(MATCH(VALUE(D1067),'essen ID'!$A$1:$A$30000,0)),0,1)</f>
        <v>1</v>
      </c>
      <c r="X1067">
        <f>IFERROR(VLOOKUP(VALUE(D1067),DiseaseList!$A$2:$C$30000,3,FALSE),0)</f>
        <v>0</v>
      </c>
      <c r="Y1067">
        <f>IF(ISERROR(MATCH(D1067,'target HGNC ID'!$B$2:$B$30000,0)),0,1)</f>
        <v>0</v>
      </c>
    </row>
    <row r="1068" spans="1:25" x14ac:dyDescent="0.25">
      <c r="A1068" s="12" t="s">
        <v>1358</v>
      </c>
      <c r="B1068" s="12">
        <v>23362</v>
      </c>
      <c r="C1068" t="s">
        <v>1040</v>
      </c>
      <c r="D1068">
        <f t="shared" si="16"/>
        <v>10140</v>
      </c>
      <c r="E1068">
        <v>0</v>
      </c>
      <c r="F1068">
        <v>0</v>
      </c>
      <c r="G1068">
        <v>0</v>
      </c>
      <c r="H1068">
        <v>1</v>
      </c>
      <c r="I1068">
        <v>2</v>
      </c>
      <c r="J1068">
        <v>2</v>
      </c>
      <c r="K1068">
        <v>0</v>
      </c>
      <c r="L1068">
        <v>0</v>
      </c>
      <c r="M1068">
        <v>0</v>
      </c>
      <c r="N1068">
        <v>2.2199999999999999E-6</v>
      </c>
      <c r="O1068">
        <v>1.9794969999999999E-2</v>
      </c>
      <c r="P1068">
        <v>-5.2819999999999999E-5</v>
      </c>
      <c r="Q1068">
        <v>0</v>
      </c>
      <c r="R1068">
        <v>-5.5510000000000002E-5</v>
      </c>
      <c r="S1068">
        <v>0</v>
      </c>
      <c r="T1068">
        <v>0</v>
      </c>
      <c r="U1068">
        <v>0</v>
      </c>
      <c r="V1068" t="s">
        <v>2314</v>
      </c>
      <c r="W1068">
        <f>IF(ISERROR(MATCH(VALUE(D1068),'essen ID'!$A$1:$A$30000,0)),0,1)</f>
        <v>0</v>
      </c>
      <c r="X1068">
        <f>IFERROR(VLOOKUP(VALUE(D1068),DiseaseList!$A$2:$C$30000,3,FALSE),0)</f>
        <v>0</v>
      </c>
      <c r="Y1068">
        <f>IF(ISERROR(MATCH(D1068,'target HGNC ID'!$B$2:$B$30000,0)),0,1)</f>
        <v>0</v>
      </c>
    </row>
    <row r="1069" spans="1:25" x14ac:dyDescent="0.25">
      <c r="A1069" s="12" t="s">
        <v>2041</v>
      </c>
      <c r="B1069" s="12">
        <v>1964</v>
      </c>
      <c r="C1069" t="s">
        <v>475</v>
      </c>
      <c r="D1069">
        <f t="shared" si="16"/>
        <v>4089</v>
      </c>
      <c r="E1069">
        <v>0.74</v>
      </c>
      <c r="F1069">
        <v>0</v>
      </c>
      <c r="G1069">
        <v>0</v>
      </c>
      <c r="H1069">
        <v>1</v>
      </c>
      <c r="I1069">
        <v>58</v>
      </c>
      <c r="J1069">
        <v>11</v>
      </c>
      <c r="K1069">
        <v>47</v>
      </c>
      <c r="L1069">
        <v>95997.8984375</v>
      </c>
      <c r="M1069">
        <v>938526</v>
      </c>
      <c r="N1069">
        <v>2.2199999999999999E-6</v>
      </c>
      <c r="O1069">
        <v>0.27481599000000001</v>
      </c>
      <c r="P1069">
        <v>-1.2986879999999999E-2</v>
      </c>
      <c r="Q1069">
        <v>-1.087222E-2</v>
      </c>
      <c r="R1069">
        <v>-5.8471399999999998E-3</v>
      </c>
      <c r="S1069">
        <v>395352</v>
      </c>
      <c r="T1069">
        <v>309223</v>
      </c>
      <c r="U1069">
        <v>86129</v>
      </c>
      <c r="V1069" t="s">
        <v>2314</v>
      </c>
      <c r="W1069">
        <f>IF(ISERROR(MATCH(VALUE(D1069),'essen ID'!$A$1:$A$30000,0)),0,1)</f>
        <v>1</v>
      </c>
      <c r="X1069">
        <f>IFERROR(VLOOKUP(VALUE(D1069),DiseaseList!$A$2:$C$30000,3,FALSE),0)</f>
        <v>1</v>
      </c>
      <c r="Y1069">
        <f>IF(ISERROR(MATCH(D1069,'target HGNC ID'!$B$2:$B$30000,0)),0,1)</f>
        <v>0</v>
      </c>
    </row>
    <row r="1070" spans="1:25" x14ac:dyDescent="0.25">
      <c r="A1070" s="12" t="s">
        <v>968</v>
      </c>
      <c r="B1070" s="12">
        <v>8669</v>
      </c>
      <c r="C1070" t="s">
        <v>924</v>
      </c>
      <c r="D1070">
        <f t="shared" si="16"/>
        <v>4090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2.21E-6</v>
      </c>
      <c r="O1070">
        <v>2.2039999999999999E-5</v>
      </c>
      <c r="P1070">
        <v>-8.5499999999999995E-6</v>
      </c>
      <c r="Q1070">
        <v>-3.14E-6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f>IF(ISERROR(MATCH(VALUE(D1070),'essen ID'!$A$1:$A$30000,0)),0,1)</f>
        <v>1</v>
      </c>
      <c r="X1070">
        <f>IFERROR(VLOOKUP(VALUE(D1070),DiseaseList!$A$2:$C$30000,3,FALSE),0)</f>
        <v>0</v>
      </c>
      <c r="Y1070">
        <f>IF(ISERROR(MATCH(D1070,'target HGNC ID'!$B$2:$B$30000,0)),0,1)</f>
        <v>0</v>
      </c>
    </row>
    <row r="1071" spans="1:25" x14ac:dyDescent="0.25">
      <c r="A1071" s="12" t="s">
        <v>2042</v>
      </c>
      <c r="B1071" s="12">
        <v>13681</v>
      </c>
      <c r="C1071" t="s">
        <v>2004</v>
      </c>
      <c r="D1071">
        <f t="shared" si="16"/>
        <v>4086</v>
      </c>
      <c r="E1071">
        <v>0</v>
      </c>
      <c r="F1071">
        <v>0</v>
      </c>
      <c r="G1071">
        <v>0.47</v>
      </c>
      <c r="H1071">
        <v>0.53</v>
      </c>
      <c r="I1071">
        <v>5</v>
      </c>
      <c r="J1071">
        <v>1</v>
      </c>
      <c r="K1071">
        <v>4</v>
      </c>
      <c r="L1071">
        <v>474.19461059999998</v>
      </c>
      <c r="M1071">
        <v>8050</v>
      </c>
      <c r="N1071">
        <v>2.21E-6</v>
      </c>
      <c r="O1071">
        <v>2.1099449999999999E-2</v>
      </c>
      <c r="P1071">
        <v>-1.4621999999999999E-4</v>
      </c>
      <c r="Q1071">
        <v>-8.8419999999999997E-5</v>
      </c>
      <c r="R1071">
        <v>-6.5850000000000001E-5</v>
      </c>
      <c r="S1071">
        <v>0</v>
      </c>
      <c r="T1071">
        <v>0</v>
      </c>
      <c r="U1071">
        <v>0</v>
      </c>
      <c r="V1071" t="s">
        <v>2314</v>
      </c>
      <c r="W1071">
        <f>IF(ISERROR(MATCH(VALUE(D1071),'essen ID'!$A$1:$A$30000,0)),0,1)</f>
        <v>1</v>
      </c>
      <c r="X1071">
        <f>IFERROR(VLOOKUP(VALUE(D1071),DiseaseList!$A$2:$C$30000,3,FALSE),0)</f>
        <v>0</v>
      </c>
      <c r="Y1071">
        <f>IF(ISERROR(MATCH(D1071,'target HGNC ID'!$B$2:$B$30000,0)),0,1)</f>
        <v>0</v>
      </c>
    </row>
    <row r="1072" spans="1:25" x14ac:dyDescent="0.25">
      <c r="A1072" s="12" t="s">
        <v>967</v>
      </c>
      <c r="B1072" s="12">
        <v>1982</v>
      </c>
      <c r="C1072" t="s">
        <v>2005</v>
      </c>
      <c r="D1072">
        <f t="shared" si="16"/>
        <v>4091</v>
      </c>
      <c r="E1072">
        <v>0</v>
      </c>
      <c r="F1072">
        <v>1</v>
      </c>
      <c r="G1072">
        <v>0</v>
      </c>
      <c r="H1072">
        <v>0</v>
      </c>
      <c r="I1072">
        <v>4</v>
      </c>
      <c r="J1072">
        <v>0</v>
      </c>
      <c r="K1072">
        <v>4</v>
      </c>
      <c r="L1072">
        <v>904.70123291000004</v>
      </c>
      <c r="M1072">
        <v>10778</v>
      </c>
      <c r="N1072">
        <v>2.2199999999999999E-6</v>
      </c>
      <c r="O1072">
        <v>3.3023839999999999E-2</v>
      </c>
      <c r="P1072">
        <v>-1.3684999999999999E-4</v>
      </c>
      <c r="Q1072">
        <v>1.046E-5</v>
      </c>
      <c r="R1072">
        <v>0</v>
      </c>
      <c r="S1072">
        <v>0</v>
      </c>
      <c r="T1072">
        <v>0</v>
      </c>
      <c r="U1072">
        <v>0</v>
      </c>
      <c r="V1072" t="s">
        <v>2314</v>
      </c>
      <c r="W1072">
        <f>IF(ISERROR(MATCH(VALUE(D1072),'essen ID'!$A$1:$A$30000,0)),0,1)</f>
        <v>1</v>
      </c>
      <c r="X1072">
        <f>IFERROR(VLOOKUP(VALUE(D1072),DiseaseList!$A$2:$C$30000,3,FALSE),0)</f>
        <v>0</v>
      </c>
      <c r="Y1072">
        <f>IF(ISERROR(MATCH(D1072,'target HGNC ID'!$B$2:$B$30000,0)),0,1)</f>
        <v>0</v>
      </c>
    </row>
    <row r="1073" spans="1:25" x14ac:dyDescent="0.25">
      <c r="A1073" s="12" t="s">
        <v>1221</v>
      </c>
      <c r="B1073" s="12">
        <v>6456</v>
      </c>
      <c r="C1073" t="s">
        <v>1018</v>
      </c>
      <c r="D1073">
        <f t="shared" si="16"/>
        <v>55914</v>
      </c>
      <c r="E1073">
        <v>0</v>
      </c>
      <c r="F1073">
        <v>1</v>
      </c>
      <c r="G1073">
        <v>0</v>
      </c>
      <c r="H1073">
        <v>0</v>
      </c>
      <c r="I1073">
        <v>12</v>
      </c>
      <c r="J1073">
        <v>5</v>
      </c>
      <c r="K1073">
        <v>7</v>
      </c>
      <c r="L1073">
        <v>11209.140625</v>
      </c>
      <c r="M1073">
        <v>94980</v>
      </c>
      <c r="N1073">
        <v>2.2199999999999999E-6</v>
      </c>
      <c r="O1073">
        <v>9.5319940000000006E-2</v>
      </c>
      <c r="P1073">
        <v>-4.3350000000000002E-4</v>
      </c>
      <c r="Q1073">
        <v>-5.4910000000000001E-5</v>
      </c>
      <c r="R1073">
        <v>-3.8955000000000001E-4</v>
      </c>
      <c r="S1073">
        <v>24325</v>
      </c>
      <c r="T1073">
        <v>21566</v>
      </c>
      <c r="U1073">
        <v>2759</v>
      </c>
      <c r="V1073" t="s">
        <v>2314</v>
      </c>
      <c r="W1073">
        <f>IF(ISERROR(MATCH(VALUE(D1073),'essen ID'!$A$1:$A$30000,0)),0,1)</f>
        <v>0</v>
      </c>
      <c r="X1073">
        <f>IFERROR(VLOOKUP(VALUE(D1073),DiseaseList!$A$2:$C$30000,3,FALSE),0)</f>
        <v>0</v>
      </c>
      <c r="Y1073">
        <f>IF(ISERROR(MATCH(D1073,'target HGNC ID'!$B$2:$B$30000,0)),0,1)</f>
        <v>0</v>
      </c>
    </row>
    <row r="1074" spans="1:25" x14ac:dyDescent="0.25">
      <c r="A1074" s="12" t="s">
        <v>1303</v>
      </c>
      <c r="B1074" s="12">
        <v>5179</v>
      </c>
      <c r="C1074" t="s">
        <v>1629</v>
      </c>
      <c r="D1074">
        <f t="shared" si="16"/>
        <v>10048</v>
      </c>
      <c r="E1074">
        <v>0.63</v>
      </c>
      <c r="F1074">
        <v>0</v>
      </c>
      <c r="G1074">
        <v>0.28999999999999998</v>
      </c>
      <c r="H1074">
        <v>0.86</v>
      </c>
      <c r="I1074">
        <v>6</v>
      </c>
      <c r="J1074">
        <v>5</v>
      </c>
      <c r="K1074">
        <v>1</v>
      </c>
      <c r="L1074">
        <v>921.62988281000003</v>
      </c>
      <c r="M1074">
        <v>13654</v>
      </c>
      <c r="N1074">
        <v>2.2199999999999999E-6</v>
      </c>
      <c r="O1074">
        <v>4.0453280000000001E-2</v>
      </c>
      <c r="P1074">
        <v>-1.6557E-4</v>
      </c>
      <c r="Q1074">
        <v>-1.146E-5</v>
      </c>
      <c r="R1074">
        <v>-2.2834E-4</v>
      </c>
      <c r="S1074">
        <v>23569</v>
      </c>
      <c r="T1074">
        <v>21703</v>
      </c>
      <c r="U1074">
        <v>1866</v>
      </c>
      <c r="V1074" t="s">
        <v>2314</v>
      </c>
      <c r="W1074">
        <f>IF(ISERROR(MATCH(VALUE(D1074),'essen ID'!$A$1:$A$30000,0)),0,1)</f>
        <v>0</v>
      </c>
      <c r="X1074">
        <f>IFERROR(VLOOKUP(VALUE(D1074),DiseaseList!$A$2:$C$30000,3,FALSE),0)</f>
        <v>0</v>
      </c>
      <c r="Y1074">
        <f>IF(ISERROR(MATCH(D1074,'target HGNC ID'!$B$2:$B$30000,0)),0,1)</f>
        <v>0</v>
      </c>
    </row>
    <row r="1075" spans="1:25" x14ac:dyDescent="0.25">
      <c r="A1075" s="12" t="s">
        <v>1540</v>
      </c>
      <c r="B1075" s="12">
        <v>1948</v>
      </c>
      <c r="C1075" t="s">
        <v>1575</v>
      </c>
      <c r="D1075">
        <f t="shared" si="16"/>
        <v>2963</v>
      </c>
      <c r="E1075">
        <v>0</v>
      </c>
      <c r="F1075">
        <v>1</v>
      </c>
      <c r="G1075">
        <v>0</v>
      </c>
      <c r="H1075">
        <v>0</v>
      </c>
      <c r="I1075">
        <v>6</v>
      </c>
      <c r="J1075">
        <v>4</v>
      </c>
      <c r="K1075">
        <v>2</v>
      </c>
      <c r="L1075">
        <v>3049.6069335900002</v>
      </c>
      <c r="M1075">
        <v>27122</v>
      </c>
      <c r="N1075">
        <v>2.2199999999999999E-6</v>
      </c>
      <c r="O1075">
        <v>3.7453599999999997E-2</v>
      </c>
      <c r="P1075">
        <v>-1.6384E-4</v>
      </c>
      <c r="Q1075">
        <v>-2.6480000000000001E-5</v>
      </c>
      <c r="R1075">
        <v>-2.0351000000000001E-4</v>
      </c>
      <c r="S1075">
        <v>17714</v>
      </c>
      <c r="T1075">
        <v>15785</v>
      </c>
      <c r="U1075">
        <v>1929</v>
      </c>
      <c r="V1075" t="s">
        <v>2314</v>
      </c>
      <c r="W1075">
        <f>IF(ISERROR(MATCH(VALUE(D1075),'essen ID'!$A$1:$A$30000,0)),0,1)</f>
        <v>0</v>
      </c>
      <c r="X1075">
        <f>IFERROR(VLOOKUP(VALUE(D1075),DiseaseList!$A$2:$C$30000,3,FALSE),0)</f>
        <v>0</v>
      </c>
      <c r="Y1075">
        <f>IF(ISERROR(MATCH(D1075,'target HGNC ID'!$B$2:$B$30000,0)),0,1)</f>
        <v>0</v>
      </c>
    </row>
    <row r="1076" spans="1:25" x14ac:dyDescent="0.25">
      <c r="A1076" s="12" t="s">
        <v>1038</v>
      </c>
      <c r="B1076" s="12">
        <v>0</v>
      </c>
      <c r="C1076" t="s">
        <v>2256</v>
      </c>
      <c r="D1076">
        <f t="shared" si="16"/>
        <v>64750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2.21E-6</v>
      </c>
      <c r="O1076">
        <v>8.5384599999999995E-3</v>
      </c>
      <c r="P1076">
        <v>-1.3210000000000001E-5</v>
      </c>
      <c r="Q1076">
        <v>0</v>
      </c>
      <c r="R1076">
        <v>-1.3879999999999999E-5</v>
      </c>
      <c r="S1076">
        <v>0</v>
      </c>
      <c r="T1076">
        <v>0</v>
      </c>
      <c r="U1076">
        <v>0</v>
      </c>
      <c r="V1076" t="s">
        <v>2314</v>
      </c>
      <c r="W1076">
        <f>IF(ISERROR(MATCH(VALUE(D1076),'essen ID'!$A$1:$A$30000,0)),0,1)</f>
        <v>0</v>
      </c>
      <c r="X1076">
        <f>IFERROR(VLOOKUP(VALUE(D1076),DiseaseList!$A$2:$C$30000,3,FALSE),0)</f>
        <v>0</v>
      </c>
      <c r="Y1076">
        <f>IF(ISERROR(MATCH(D1076,'target HGNC ID'!$B$2:$B$30000,0)),0,1)</f>
        <v>0</v>
      </c>
    </row>
    <row r="1077" spans="1:25" x14ac:dyDescent="0.25">
      <c r="A1077" s="12" t="s">
        <v>1018</v>
      </c>
      <c r="B1077" s="12">
        <v>55914</v>
      </c>
      <c r="C1077" t="s">
        <v>2297</v>
      </c>
      <c r="D1077">
        <f t="shared" si="16"/>
        <v>10413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2.21E-6</v>
      </c>
      <c r="O1077">
        <v>8.5384599999999995E-3</v>
      </c>
      <c r="P1077">
        <v>-1.3210000000000001E-5</v>
      </c>
      <c r="Q1077">
        <v>0</v>
      </c>
      <c r="R1077">
        <v>-1.3879999999999999E-5</v>
      </c>
      <c r="S1077">
        <v>0</v>
      </c>
      <c r="T1077">
        <v>0</v>
      </c>
      <c r="U1077">
        <v>0</v>
      </c>
      <c r="V1077" t="s">
        <v>2314</v>
      </c>
      <c r="W1077">
        <f>IF(ISERROR(MATCH(VALUE(D1077),'essen ID'!$A$1:$A$30000,0)),0,1)</f>
        <v>1</v>
      </c>
      <c r="X1077">
        <f>IFERROR(VLOOKUP(VALUE(D1077),DiseaseList!$A$2:$C$30000,3,FALSE),0)</f>
        <v>0</v>
      </c>
      <c r="Y1077">
        <f>IF(ISERROR(MATCH(D1077,'target HGNC ID'!$B$2:$B$30000,0)),0,1)</f>
        <v>0</v>
      </c>
    </row>
    <row r="1078" spans="1:25" x14ac:dyDescent="0.25">
      <c r="A1078" s="12" t="s">
        <v>1765</v>
      </c>
      <c r="B1078" s="12">
        <v>23114</v>
      </c>
      <c r="C1078" t="s">
        <v>1152</v>
      </c>
      <c r="D1078">
        <f t="shared" si="16"/>
        <v>6597</v>
      </c>
      <c r="E1078">
        <v>0</v>
      </c>
      <c r="F1078">
        <v>1</v>
      </c>
      <c r="G1078">
        <v>0</v>
      </c>
      <c r="H1078">
        <v>0</v>
      </c>
      <c r="I1078">
        <v>2</v>
      </c>
      <c r="J1078">
        <v>0</v>
      </c>
      <c r="K1078">
        <v>2</v>
      </c>
      <c r="L1078">
        <v>0</v>
      </c>
      <c r="M1078">
        <v>0</v>
      </c>
      <c r="N1078">
        <v>2.2199999999999999E-6</v>
      </c>
      <c r="O1078">
        <v>2.6340000000000001E-3</v>
      </c>
      <c r="P1078">
        <v>-3.4209999999999999E-5</v>
      </c>
      <c r="Q1078">
        <v>-1.5590000000000002E-5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f>IF(ISERROR(MATCH(VALUE(D1078),'essen ID'!$A$1:$A$30000,0)),0,1)</f>
        <v>1</v>
      </c>
      <c r="X1078">
        <f>IFERROR(VLOOKUP(VALUE(D1078),DiseaseList!$A$2:$C$30000,3,FALSE),0)</f>
        <v>1</v>
      </c>
      <c r="Y1078">
        <f>IF(ISERROR(MATCH(D1078,'target HGNC ID'!$B$2:$B$30000,0)),0,1)</f>
        <v>0</v>
      </c>
    </row>
    <row r="1079" spans="1:25" x14ac:dyDescent="0.25">
      <c r="A1079" s="12" t="s">
        <v>1725</v>
      </c>
      <c r="B1079" s="12">
        <v>2241</v>
      </c>
      <c r="C1079" t="s">
        <v>2235</v>
      </c>
      <c r="D1079">
        <f t="shared" si="16"/>
        <v>5727</v>
      </c>
      <c r="E1079">
        <v>0</v>
      </c>
      <c r="F1079">
        <v>1</v>
      </c>
      <c r="G1079">
        <v>0</v>
      </c>
      <c r="H1079">
        <v>0</v>
      </c>
      <c r="I1079">
        <v>6</v>
      </c>
      <c r="J1079">
        <v>6</v>
      </c>
      <c r="K1079">
        <v>0</v>
      </c>
      <c r="L1079">
        <v>2945.36328125</v>
      </c>
      <c r="M1079">
        <v>36140</v>
      </c>
      <c r="N1079">
        <v>2.21E-6</v>
      </c>
      <c r="O1079">
        <v>8.5734299999999999E-3</v>
      </c>
      <c r="P1079">
        <v>-4.7542E-4</v>
      </c>
      <c r="Q1079">
        <v>0</v>
      </c>
      <c r="R1079">
        <v>-4.996E-4</v>
      </c>
      <c r="S1079">
        <v>0</v>
      </c>
      <c r="T1079">
        <v>0</v>
      </c>
      <c r="U1079">
        <v>0</v>
      </c>
      <c r="V1079" t="s">
        <v>2314</v>
      </c>
      <c r="W1079">
        <f>IF(ISERROR(MATCH(VALUE(D1079),'essen ID'!$A$1:$A$30000,0)),0,1)</f>
        <v>1</v>
      </c>
      <c r="X1079">
        <f>IFERROR(VLOOKUP(VALUE(D1079),DiseaseList!$A$2:$C$30000,3,FALSE),0)</f>
        <v>1</v>
      </c>
      <c r="Y1079">
        <f>IF(ISERROR(MATCH(D1079,'target HGNC ID'!$B$2:$B$30000,0)),0,1)</f>
        <v>0</v>
      </c>
    </row>
    <row r="1080" spans="1:25" x14ac:dyDescent="0.25">
      <c r="A1080" s="12" t="s">
        <v>861</v>
      </c>
      <c r="B1080" s="12">
        <v>2335</v>
      </c>
      <c r="C1080" t="s">
        <v>985</v>
      </c>
      <c r="D1080">
        <f t="shared" si="16"/>
        <v>8643</v>
      </c>
      <c r="E1080">
        <v>0</v>
      </c>
      <c r="F1080">
        <v>1</v>
      </c>
      <c r="G1080">
        <v>0</v>
      </c>
      <c r="H1080">
        <v>0</v>
      </c>
      <c r="I1080">
        <v>8</v>
      </c>
      <c r="J1080">
        <v>6</v>
      </c>
      <c r="K1080">
        <v>2</v>
      </c>
      <c r="L1080">
        <v>11723.86914062</v>
      </c>
      <c r="M1080">
        <v>186782</v>
      </c>
      <c r="N1080">
        <v>2.2199999999999999E-6</v>
      </c>
      <c r="O1080">
        <v>1.7843009999999999E-2</v>
      </c>
      <c r="P1080">
        <v>-2.1722000000000001E-4</v>
      </c>
      <c r="Q1080">
        <v>-7.1970000000000004E-5</v>
      </c>
      <c r="R1080">
        <v>1.9890000000000001E-5</v>
      </c>
      <c r="S1080">
        <v>7693</v>
      </c>
      <c r="T1080">
        <v>5396</v>
      </c>
      <c r="U1080">
        <v>2297</v>
      </c>
      <c r="V1080" t="s">
        <v>2314</v>
      </c>
      <c r="W1080">
        <f>IF(ISERROR(MATCH(VALUE(D1080),'essen ID'!$A$1:$A$30000,0)),0,1)</f>
        <v>1</v>
      </c>
      <c r="X1080">
        <f>IFERROR(VLOOKUP(VALUE(D1080),DiseaseList!$A$2:$C$30000,3,FALSE),0)</f>
        <v>1</v>
      </c>
      <c r="Y1080">
        <f>IF(ISERROR(MATCH(D1080,'target HGNC ID'!$B$2:$B$30000,0)),0,1)</f>
        <v>0</v>
      </c>
    </row>
    <row r="1081" spans="1:25" x14ac:dyDescent="0.25">
      <c r="A1081" s="12" t="s">
        <v>1122</v>
      </c>
      <c r="B1081" s="12">
        <v>2316</v>
      </c>
      <c r="C1081" t="s">
        <v>1243</v>
      </c>
      <c r="D1081">
        <f t="shared" si="16"/>
        <v>2735</v>
      </c>
      <c r="E1081">
        <v>0</v>
      </c>
      <c r="F1081">
        <v>0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3.9000000000000002E-7</v>
      </c>
      <c r="O1081">
        <v>0</v>
      </c>
      <c r="P1081">
        <v>-1.3210000000000001E-5</v>
      </c>
      <c r="Q1081">
        <v>0</v>
      </c>
      <c r="R1081">
        <v>-1.3879999999999999E-5</v>
      </c>
      <c r="S1081">
        <v>0</v>
      </c>
      <c r="T1081">
        <v>0</v>
      </c>
      <c r="U1081">
        <v>0</v>
      </c>
      <c r="V1081">
        <v>0</v>
      </c>
      <c r="W1081">
        <f>IF(ISERROR(MATCH(VALUE(D1081),'essen ID'!$A$1:$A$30000,0)),0,1)</f>
        <v>1</v>
      </c>
      <c r="X1081">
        <f>IFERROR(VLOOKUP(VALUE(D1081),DiseaseList!$A$2:$C$30000,3,FALSE),0)</f>
        <v>0</v>
      </c>
      <c r="Y1081">
        <f>IF(ISERROR(MATCH(D1081,'target HGNC ID'!$B$2:$B$30000,0)),0,1)</f>
        <v>0</v>
      </c>
    </row>
    <row r="1082" spans="1:25" x14ac:dyDescent="0.25">
      <c r="A1082" s="12" t="s">
        <v>1419</v>
      </c>
      <c r="B1082" s="12">
        <v>3350</v>
      </c>
      <c r="C1082" t="s">
        <v>1242</v>
      </c>
      <c r="D1082">
        <f t="shared" si="16"/>
        <v>2736</v>
      </c>
      <c r="E1082">
        <v>0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3.9000000000000002E-7</v>
      </c>
      <c r="O1082">
        <v>0</v>
      </c>
      <c r="P1082">
        <v>-1.3210000000000001E-5</v>
      </c>
      <c r="Q1082">
        <v>0</v>
      </c>
      <c r="R1082">
        <v>-1.3879999999999999E-5</v>
      </c>
      <c r="S1082">
        <v>0</v>
      </c>
      <c r="T1082">
        <v>0</v>
      </c>
      <c r="U1082">
        <v>0</v>
      </c>
      <c r="V1082">
        <v>0</v>
      </c>
      <c r="W1082">
        <f>IF(ISERROR(MATCH(VALUE(D1082),'essen ID'!$A$1:$A$30000,0)),0,1)</f>
        <v>0</v>
      </c>
      <c r="X1082">
        <f>IFERROR(VLOOKUP(VALUE(D1082),DiseaseList!$A$2:$C$30000,3,FALSE),0)</f>
        <v>1</v>
      </c>
      <c r="Y1082">
        <f>IF(ISERROR(MATCH(D1082,'target HGNC ID'!$B$2:$B$30000,0)),0,1)</f>
        <v>0</v>
      </c>
    </row>
    <row r="1083" spans="1:25" x14ac:dyDescent="0.25">
      <c r="A1083" s="12" t="s">
        <v>1418</v>
      </c>
      <c r="B1083" s="12">
        <v>3358</v>
      </c>
      <c r="C1083" t="s">
        <v>1241</v>
      </c>
      <c r="D1083">
        <f t="shared" si="16"/>
        <v>2737</v>
      </c>
      <c r="E1083">
        <v>0</v>
      </c>
      <c r="F1083">
        <v>0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3.9000000000000002E-7</v>
      </c>
      <c r="O1083">
        <v>0</v>
      </c>
      <c r="P1083">
        <v>-1.3210000000000001E-5</v>
      </c>
      <c r="Q1083">
        <v>0</v>
      </c>
      <c r="R1083">
        <v>-1.3879999999999999E-5</v>
      </c>
      <c r="S1083">
        <v>0</v>
      </c>
      <c r="T1083">
        <v>0</v>
      </c>
      <c r="U1083">
        <v>0</v>
      </c>
      <c r="V1083">
        <v>0</v>
      </c>
      <c r="W1083">
        <f>IF(ISERROR(MATCH(VALUE(D1083),'essen ID'!$A$1:$A$30000,0)),0,1)</f>
        <v>1</v>
      </c>
      <c r="X1083">
        <f>IFERROR(VLOOKUP(VALUE(D1083),DiseaseList!$A$2:$C$30000,3,FALSE),0)</f>
        <v>1</v>
      </c>
      <c r="Y1083">
        <f>IF(ISERROR(MATCH(D1083,'target HGNC ID'!$B$2:$B$30000,0)),0,1)</f>
        <v>0</v>
      </c>
    </row>
    <row r="1084" spans="1:25" x14ac:dyDescent="0.25">
      <c r="A1084" s="12" t="s">
        <v>1417</v>
      </c>
      <c r="B1084" s="12">
        <v>3356</v>
      </c>
      <c r="C1084" t="s">
        <v>1337</v>
      </c>
      <c r="D1084">
        <f t="shared" si="16"/>
        <v>6609</v>
      </c>
      <c r="E1084">
        <v>1</v>
      </c>
      <c r="F1084">
        <v>0</v>
      </c>
      <c r="G1084">
        <v>0</v>
      </c>
      <c r="H1084">
        <v>1</v>
      </c>
      <c r="I1084">
        <v>7</v>
      </c>
      <c r="J1084">
        <v>4</v>
      </c>
      <c r="K1084">
        <v>3</v>
      </c>
      <c r="L1084">
        <v>7847.5043945300004</v>
      </c>
      <c r="M1084">
        <v>55780</v>
      </c>
      <c r="N1084">
        <v>2.2199999999999999E-6</v>
      </c>
      <c r="O1084">
        <v>3.80642E-3</v>
      </c>
      <c r="P1084">
        <v>-1.7598000000000001E-4</v>
      </c>
      <c r="Q1084">
        <v>-9.9179999999999996E-5</v>
      </c>
      <c r="R1084">
        <v>2.7250000000000002E-5</v>
      </c>
      <c r="S1084">
        <v>53448</v>
      </c>
      <c r="T1084">
        <v>26557</v>
      </c>
      <c r="U1084">
        <v>26891</v>
      </c>
      <c r="V1084" t="s">
        <v>2314</v>
      </c>
      <c r="W1084">
        <f>IF(ISERROR(MATCH(VALUE(D1084),'essen ID'!$A$1:$A$30000,0)),0,1)</f>
        <v>1</v>
      </c>
      <c r="X1084">
        <f>IFERROR(VLOOKUP(VALUE(D1084),DiseaseList!$A$2:$C$30000,3,FALSE),0)</f>
        <v>1</v>
      </c>
      <c r="Y1084">
        <f>IF(ISERROR(MATCH(D1084,'target HGNC ID'!$B$2:$B$30000,0)),0,1)</f>
        <v>1</v>
      </c>
    </row>
    <row r="1085" spans="1:25" x14ac:dyDescent="0.25">
      <c r="A1085" s="12" t="s">
        <v>1420</v>
      </c>
      <c r="B1085" s="12">
        <v>3360</v>
      </c>
      <c r="C1085" t="s">
        <v>1338</v>
      </c>
      <c r="D1085">
        <f t="shared" si="16"/>
        <v>6610</v>
      </c>
      <c r="E1085">
        <v>0</v>
      </c>
      <c r="F1085">
        <v>0</v>
      </c>
      <c r="G1085">
        <v>1</v>
      </c>
      <c r="H1085">
        <v>0</v>
      </c>
      <c r="I1085">
        <v>2</v>
      </c>
      <c r="J1085">
        <v>1</v>
      </c>
      <c r="K1085">
        <v>1</v>
      </c>
      <c r="L1085">
        <v>110.09509276999999</v>
      </c>
      <c r="M1085">
        <v>416</v>
      </c>
      <c r="N1085">
        <v>2.21E-6</v>
      </c>
      <c r="O1085">
        <v>2.7418000000000001E-4</v>
      </c>
      <c r="P1085">
        <v>-1.984E-5</v>
      </c>
      <c r="Q1085">
        <v>-1.2989999999999999E-5</v>
      </c>
      <c r="R1085">
        <v>-2.4879999999999999E-5</v>
      </c>
      <c r="S1085">
        <v>366</v>
      </c>
      <c r="T1085">
        <v>115</v>
      </c>
      <c r="U1085">
        <v>251</v>
      </c>
      <c r="V1085" t="s">
        <v>2314</v>
      </c>
      <c r="W1085">
        <f>IF(ISERROR(MATCH(VALUE(D1085),'essen ID'!$A$1:$A$30000,0)),0,1)</f>
        <v>0</v>
      </c>
      <c r="X1085">
        <f>IFERROR(VLOOKUP(VALUE(D1085),DiseaseList!$A$2:$C$30000,3,FALSE),0)</f>
        <v>0</v>
      </c>
      <c r="Y1085">
        <f>IF(ISERROR(MATCH(D1085,'target HGNC ID'!$B$2:$B$30000,0)),0,1)</f>
        <v>0</v>
      </c>
    </row>
    <row r="1086" spans="1:25" x14ac:dyDescent="0.25">
      <c r="A1086" s="12" t="s">
        <v>1079</v>
      </c>
      <c r="B1086" s="12">
        <v>11146</v>
      </c>
      <c r="C1086" t="s">
        <v>476</v>
      </c>
      <c r="D1086">
        <f t="shared" si="16"/>
        <v>2100</v>
      </c>
      <c r="E1086">
        <v>0</v>
      </c>
      <c r="F1086">
        <v>0</v>
      </c>
      <c r="G1086">
        <v>1</v>
      </c>
      <c r="H1086">
        <v>0</v>
      </c>
      <c r="I1086">
        <v>2</v>
      </c>
      <c r="J1086">
        <v>1</v>
      </c>
      <c r="K1086">
        <v>1</v>
      </c>
      <c r="L1086">
        <v>0</v>
      </c>
      <c r="M1086">
        <v>0</v>
      </c>
      <c r="N1086">
        <v>2.21E-6</v>
      </c>
      <c r="O1086">
        <v>1.0060799999999999E-3</v>
      </c>
      <c r="P1086">
        <v>-1.647E-5</v>
      </c>
      <c r="Q1086">
        <v>-1.0869999999999999E-5</v>
      </c>
      <c r="R1086">
        <v>-9.4099999999999997E-6</v>
      </c>
      <c r="S1086">
        <v>4384</v>
      </c>
      <c r="T1086">
        <v>3394</v>
      </c>
      <c r="U1086">
        <v>990</v>
      </c>
      <c r="V1086" t="s">
        <v>2314</v>
      </c>
      <c r="W1086">
        <f>IF(ISERROR(MATCH(VALUE(D1086),'essen ID'!$A$1:$A$30000,0)),0,1)</f>
        <v>1</v>
      </c>
      <c r="X1086">
        <f>IFERROR(VLOOKUP(VALUE(D1086),DiseaseList!$A$2:$C$30000,3,FALSE),0)</f>
        <v>0</v>
      </c>
      <c r="Y1086">
        <f>IF(ISERROR(MATCH(D1086,'target HGNC ID'!$B$2:$B$30000,0)),0,1)</f>
        <v>1</v>
      </c>
    </row>
    <row r="1087" spans="1:25" x14ac:dyDescent="0.25">
      <c r="A1087" s="12" t="s">
        <v>1230</v>
      </c>
      <c r="B1087" s="12">
        <v>2308</v>
      </c>
      <c r="C1087" t="s">
        <v>477</v>
      </c>
      <c r="D1087">
        <f t="shared" si="16"/>
        <v>5241</v>
      </c>
      <c r="E1087">
        <v>0.55000000000000004</v>
      </c>
      <c r="F1087">
        <v>0</v>
      </c>
      <c r="G1087">
        <v>0.54</v>
      </c>
      <c r="H1087">
        <v>0.53</v>
      </c>
      <c r="I1087">
        <v>3</v>
      </c>
      <c r="J1087">
        <v>2</v>
      </c>
      <c r="K1087">
        <v>1</v>
      </c>
      <c r="L1087">
        <v>0</v>
      </c>
      <c r="M1087">
        <v>0</v>
      </c>
      <c r="N1087">
        <v>2.21E-6</v>
      </c>
      <c r="O1087">
        <v>1.0060799999999999E-3</v>
      </c>
      <c r="P1087">
        <v>-5.4410000000000003E-5</v>
      </c>
      <c r="Q1087">
        <v>-1.8300000000000001E-5</v>
      </c>
      <c r="R1087">
        <v>-2.6809999999999999E-5</v>
      </c>
      <c r="S1087">
        <v>5098</v>
      </c>
      <c r="T1087">
        <v>4015</v>
      </c>
      <c r="U1087">
        <v>1083</v>
      </c>
      <c r="V1087" t="s">
        <v>2314</v>
      </c>
      <c r="W1087">
        <f>IF(ISERROR(MATCH(VALUE(D1087),'essen ID'!$A$1:$A$30000,0)),0,1)</f>
        <v>1</v>
      </c>
      <c r="X1087">
        <f>IFERROR(VLOOKUP(VALUE(D1087),DiseaseList!$A$2:$C$30000,3,FALSE),0)</f>
        <v>0</v>
      </c>
      <c r="Y1087">
        <f>IF(ISERROR(MATCH(D1087,'target HGNC ID'!$B$2:$B$30000,0)),0,1)</f>
        <v>1</v>
      </c>
    </row>
    <row r="1088" spans="1:25" x14ac:dyDescent="0.25">
      <c r="A1088" s="12" t="s">
        <v>1313</v>
      </c>
      <c r="B1088" s="12">
        <v>8637</v>
      </c>
      <c r="C1088" t="s">
        <v>1142</v>
      </c>
      <c r="D1088">
        <f t="shared" si="16"/>
        <v>9611</v>
      </c>
      <c r="E1088">
        <v>0</v>
      </c>
      <c r="F1088">
        <v>0</v>
      </c>
      <c r="G1088">
        <v>0.46</v>
      </c>
      <c r="H1088">
        <v>0.47</v>
      </c>
      <c r="I1088">
        <v>7</v>
      </c>
      <c r="J1088">
        <v>4</v>
      </c>
      <c r="K1088">
        <v>3</v>
      </c>
      <c r="L1088">
        <v>873.39465331999997</v>
      </c>
      <c r="M1088">
        <v>7055</v>
      </c>
      <c r="N1088">
        <v>2.21E-6</v>
      </c>
      <c r="O1088">
        <v>6.3626500000000001E-3</v>
      </c>
      <c r="P1088">
        <v>-2.6289999999999999E-4</v>
      </c>
      <c r="Q1088">
        <v>-1.2831E-4</v>
      </c>
      <c r="R1088">
        <v>-2.8707E-4</v>
      </c>
      <c r="S1088">
        <v>6413</v>
      </c>
      <c r="T1088">
        <v>1784</v>
      </c>
      <c r="U1088">
        <v>4629</v>
      </c>
      <c r="V1088" t="s">
        <v>2314</v>
      </c>
      <c r="W1088">
        <f>IF(ISERROR(MATCH(VALUE(D1088),'essen ID'!$A$1:$A$30000,0)),0,1)</f>
        <v>1</v>
      </c>
      <c r="X1088">
        <f>IFERROR(VLOOKUP(VALUE(D1088),DiseaseList!$A$2:$C$30000,3,FALSE),0)</f>
        <v>0</v>
      </c>
      <c r="Y1088">
        <f>IF(ISERROR(MATCH(D1088,'target HGNC ID'!$B$2:$B$30000,0)),0,1)</f>
        <v>0</v>
      </c>
    </row>
    <row r="1089" spans="1:25" x14ac:dyDescent="0.25">
      <c r="A1089" s="12" t="s">
        <v>2043</v>
      </c>
      <c r="B1089" s="12">
        <v>23401</v>
      </c>
      <c r="C1089" t="s">
        <v>2218</v>
      </c>
      <c r="D1089">
        <f t="shared" si="16"/>
        <v>56288</v>
      </c>
      <c r="E1089">
        <v>0</v>
      </c>
      <c r="F1089">
        <v>1</v>
      </c>
      <c r="G1089">
        <v>0</v>
      </c>
      <c r="H1089">
        <v>0</v>
      </c>
      <c r="I1089">
        <v>5</v>
      </c>
      <c r="J1089">
        <v>5</v>
      </c>
      <c r="K1089">
        <v>0</v>
      </c>
      <c r="L1089">
        <v>1818.57263184</v>
      </c>
      <c r="M1089">
        <v>21450</v>
      </c>
      <c r="N1089">
        <v>2.2199999999999999E-6</v>
      </c>
      <c r="O1089">
        <v>6.7259869999999999E-2</v>
      </c>
      <c r="P1089">
        <v>-3.3016000000000002E-4</v>
      </c>
      <c r="Q1089">
        <v>0</v>
      </c>
      <c r="R1089">
        <v>-3.4695E-4</v>
      </c>
      <c r="S1089">
        <v>0</v>
      </c>
      <c r="T1089">
        <v>0</v>
      </c>
      <c r="U1089">
        <v>0</v>
      </c>
      <c r="V1089" t="s">
        <v>2314</v>
      </c>
      <c r="W1089">
        <f>IF(ISERROR(MATCH(VALUE(D1089),'essen ID'!$A$1:$A$30000,0)),0,1)</f>
        <v>0</v>
      </c>
      <c r="X1089">
        <f>IFERROR(VLOOKUP(VALUE(D1089),DiseaseList!$A$2:$C$30000,3,FALSE),0)</f>
        <v>0</v>
      </c>
      <c r="Y1089">
        <f>IF(ISERROR(MATCH(D1089,'target HGNC ID'!$B$2:$B$30000,0)),0,1)</f>
        <v>0</v>
      </c>
    </row>
    <row r="1090" spans="1:25" x14ac:dyDescent="0.25">
      <c r="A1090" s="12" t="s">
        <v>911</v>
      </c>
      <c r="B1090" s="12">
        <v>0</v>
      </c>
      <c r="C1090" t="s">
        <v>2259</v>
      </c>
      <c r="D1090">
        <f t="shared" si="16"/>
        <v>22938</v>
      </c>
      <c r="E1090">
        <v>0</v>
      </c>
      <c r="F1090">
        <v>1</v>
      </c>
      <c r="G1090">
        <v>0</v>
      </c>
      <c r="H1090">
        <v>0</v>
      </c>
      <c r="I1090">
        <v>8</v>
      </c>
      <c r="J1090">
        <v>8</v>
      </c>
      <c r="K1090">
        <v>0</v>
      </c>
      <c r="L1090">
        <v>3546.8581543</v>
      </c>
      <c r="M1090">
        <v>41040</v>
      </c>
      <c r="N1090">
        <v>2.2199999999999999E-6</v>
      </c>
      <c r="O1090">
        <v>5.4331659999999997E-2</v>
      </c>
      <c r="P1090">
        <v>-8.4520000000000005E-4</v>
      </c>
      <c r="Q1090">
        <v>0</v>
      </c>
      <c r="R1090">
        <v>-8.8818000000000002E-4</v>
      </c>
      <c r="S1090">
        <v>0</v>
      </c>
      <c r="T1090">
        <v>0</v>
      </c>
      <c r="U1090">
        <v>0</v>
      </c>
      <c r="V1090" t="s">
        <v>2314</v>
      </c>
      <c r="W1090">
        <f>IF(ISERROR(MATCH(VALUE(D1090),'essen ID'!$A$1:$A$30000,0)),0,1)</f>
        <v>0</v>
      </c>
      <c r="X1090">
        <f>IFERROR(VLOOKUP(VALUE(D1090),DiseaseList!$A$2:$C$30000,3,FALSE),0)</f>
        <v>0</v>
      </c>
      <c r="Y1090">
        <f>IF(ISERROR(MATCH(D1090,'target HGNC ID'!$B$2:$B$30000,0)),0,1)</f>
        <v>0</v>
      </c>
    </row>
    <row r="1091" spans="1:25" x14ac:dyDescent="0.25">
      <c r="A1091" s="12" t="s">
        <v>1764</v>
      </c>
      <c r="B1091" s="12">
        <v>2554</v>
      </c>
      <c r="C1091" t="s">
        <v>2106</v>
      </c>
      <c r="D1091">
        <f t="shared" ref="D1091:D1154" si="17">VLOOKUP(C1091,$A$2:$B$1922,2,FALSE)</f>
        <v>7067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2.21E-6</v>
      </c>
      <c r="O1091">
        <v>2.72704E-3</v>
      </c>
      <c r="P1091">
        <v>-1.3210000000000001E-5</v>
      </c>
      <c r="Q1091">
        <v>0</v>
      </c>
      <c r="R1091">
        <v>-1.3879999999999999E-5</v>
      </c>
      <c r="S1091">
        <v>0</v>
      </c>
      <c r="T1091">
        <v>0</v>
      </c>
      <c r="U1091">
        <v>0</v>
      </c>
      <c r="V1091" t="s">
        <v>2314</v>
      </c>
      <c r="W1091">
        <f>IF(ISERROR(MATCH(VALUE(D1091),'essen ID'!$A$1:$A$30000,0)),0,1)</f>
        <v>1</v>
      </c>
      <c r="X1091">
        <f>IFERROR(VLOOKUP(VALUE(D1091),DiseaseList!$A$2:$C$30000,3,FALSE),0)</f>
        <v>1</v>
      </c>
      <c r="Y1091">
        <f>IF(ISERROR(MATCH(D1091,'target HGNC ID'!$B$2:$B$30000,0)),0,1)</f>
        <v>1</v>
      </c>
    </row>
    <row r="1092" spans="1:25" x14ac:dyDescent="0.25">
      <c r="A1092" s="12" t="s">
        <v>1211</v>
      </c>
      <c r="B1092" s="12">
        <v>2550</v>
      </c>
      <c r="C1092" t="s">
        <v>897</v>
      </c>
      <c r="D1092">
        <f t="shared" si="17"/>
        <v>4092</v>
      </c>
      <c r="E1092">
        <v>0</v>
      </c>
      <c r="F1092">
        <v>0</v>
      </c>
      <c r="G1092">
        <v>0.54</v>
      </c>
      <c r="H1092">
        <v>0.55000000000000004</v>
      </c>
      <c r="I1092">
        <v>18</v>
      </c>
      <c r="J1092">
        <v>2</v>
      </c>
      <c r="K1092">
        <v>16</v>
      </c>
      <c r="L1092">
        <v>14188.9375</v>
      </c>
      <c r="M1092">
        <v>132662</v>
      </c>
      <c r="N1092">
        <v>2.2199999999999999E-6</v>
      </c>
      <c r="O1092">
        <v>0.11854048</v>
      </c>
      <c r="P1092">
        <v>-1.2978499999999999E-3</v>
      </c>
      <c r="Q1092">
        <v>-7.1100000000000004E-4</v>
      </c>
      <c r="R1092">
        <v>-3.1638E-4</v>
      </c>
      <c r="S1092">
        <v>44581</v>
      </c>
      <c r="T1092">
        <v>29890</v>
      </c>
      <c r="U1092">
        <v>14691</v>
      </c>
      <c r="V1092" t="s">
        <v>2314</v>
      </c>
      <c r="W1092">
        <f>IF(ISERROR(MATCH(VALUE(D1092),'essen ID'!$A$1:$A$30000,0)),0,1)</f>
        <v>0</v>
      </c>
      <c r="X1092">
        <f>IFERROR(VLOOKUP(VALUE(D1092),DiseaseList!$A$2:$C$30000,3,FALSE),0)</f>
        <v>1</v>
      </c>
      <c r="Y1092">
        <f>IF(ISERROR(MATCH(D1092,'target HGNC ID'!$B$2:$B$30000,0)),0,1)</f>
        <v>0</v>
      </c>
    </row>
    <row r="1093" spans="1:25" x14ac:dyDescent="0.25">
      <c r="A1093" s="12" t="s">
        <v>2044</v>
      </c>
      <c r="B1093" s="12">
        <v>23766</v>
      </c>
      <c r="C1093" t="s">
        <v>881</v>
      </c>
      <c r="D1093">
        <f t="shared" si="17"/>
        <v>57154</v>
      </c>
      <c r="E1093">
        <v>0</v>
      </c>
      <c r="F1093">
        <v>1</v>
      </c>
      <c r="G1093">
        <v>0</v>
      </c>
      <c r="H1093">
        <v>0</v>
      </c>
      <c r="I1093">
        <v>6</v>
      </c>
      <c r="J1093">
        <v>4</v>
      </c>
      <c r="K1093">
        <v>2</v>
      </c>
      <c r="L1093">
        <v>2842.2595214799999</v>
      </c>
      <c r="M1093">
        <v>26679</v>
      </c>
      <c r="N1093">
        <v>2.2199999999999999E-6</v>
      </c>
      <c r="O1093">
        <v>5.2130419999999997E-2</v>
      </c>
      <c r="P1093">
        <v>-9.7059999999999996E-5</v>
      </c>
      <c r="Q1093">
        <v>-4.0300000000000004E-6</v>
      </c>
      <c r="R1093">
        <v>-2.2584999999999999E-4</v>
      </c>
      <c r="S1093">
        <v>11084</v>
      </c>
      <c r="T1093">
        <v>8965</v>
      </c>
      <c r="U1093">
        <v>2119</v>
      </c>
      <c r="V1093" t="s">
        <v>2314</v>
      </c>
      <c r="W1093">
        <f>IF(ISERROR(MATCH(VALUE(D1093),'essen ID'!$A$1:$A$30000,0)),0,1)</f>
        <v>0</v>
      </c>
      <c r="X1093">
        <f>IFERROR(VLOOKUP(VALUE(D1093),DiseaseList!$A$2:$C$30000,3,FALSE),0)</f>
        <v>0</v>
      </c>
      <c r="Y1093">
        <f>IF(ISERROR(MATCH(D1093,'target HGNC ID'!$B$2:$B$30000,0)),0,1)</f>
        <v>0</v>
      </c>
    </row>
    <row r="1094" spans="1:25" x14ac:dyDescent="0.25">
      <c r="A1094" s="12" t="s">
        <v>1062</v>
      </c>
      <c r="B1094" s="12">
        <v>10287</v>
      </c>
      <c r="C1094" t="s">
        <v>851</v>
      </c>
      <c r="D1094">
        <f t="shared" si="17"/>
        <v>1588</v>
      </c>
      <c r="E1094">
        <v>0</v>
      </c>
      <c r="F1094">
        <v>0</v>
      </c>
      <c r="G1094">
        <v>0.78</v>
      </c>
      <c r="H1094">
        <v>0.3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3.9000000000000002E-7</v>
      </c>
      <c r="O1094">
        <v>0</v>
      </c>
      <c r="P1094">
        <v>-1.3210000000000001E-5</v>
      </c>
      <c r="Q1094">
        <v>0</v>
      </c>
      <c r="R1094">
        <v>-1.3879999999999999E-5</v>
      </c>
      <c r="S1094">
        <v>0</v>
      </c>
      <c r="T1094">
        <v>0</v>
      </c>
      <c r="U1094">
        <v>0</v>
      </c>
      <c r="V1094">
        <v>0</v>
      </c>
      <c r="W1094">
        <f>IF(ISERROR(MATCH(VALUE(D1094),'essen ID'!$A$1:$A$30000,0)),0,1)</f>
        <v>1</v>
      </c>
      <c r="X1094">
        <f>IFERROR(VLOOKUP(VALUE(D1094),DiseaseList!$A$2:$C$30000,3,FALSE),0)</f>
        <v>1</v>
      </c>
      <c r="Y1094">
        <f>IF(ISERROR(MATCH(D1094,'target HGNC ID'!$B$2:$B$30000,0)),0,1)</f>
        <v>1</v>
      </c>
    </row>
    <row r="1095" spans="1:25" x14ac:dyDescent="0.25">
      <c r="A1095" s="12" t="s">
        <v>1565</v>
      </c>
      <c r="B1095" s="12">
        <v>2773</v>
      </c>
      <c r="C1095" t="s">
        <v>1331</v>
      </c>
      <c r="D1095">
        <f t="shared" si="17"/>
        <v>6615</v>
      </c>
      <c r="E1095">
        <v>0.44</v>
      </c>
      <c r="F1095">
        <v>0</v>
      </c>
      <c r="G1095">
        <v>0.22</v>
      </c>
      <c r="H1095">
        <v>0.7</v>
      </c>
      <c r="I1095">
        <v>4</v>
      </c>
      <c r="J1095">
        <v>2</v>
      </c>
      <c r="K1095">
        <v>2</v>
      </c>
      <c r="L1095">
        <v>6985.4877929699996</v>
      </c>
      <c r="M1095">
        <v>43004</v>
      </c>
      <c r="N1095">
        <v>2.21E-6</v>
      </c>
      <c r="O1095">
        <v>1.7577599999999999E-3</v>
      </c>
      <c r="P1095">
        <v>-8.5119999999999998E-5</v>
      </c>
      <c r="Q1095">
        <v>-5.5009999999999997E-5</v>
      </c>
      <c r="R1095">
        <v>-1.0813E-4</v>
      </c>
      <c r="S1095">
        <v>2</v>
      </c>
      <c r="T1095">
        <v>0</v>
      </c>
      <c r="U1095">
        <v>2</v>
      </c>
      <c r="V1095" t="s">
        <v>2314</v>
      </c>
      <c r="W1095">
        <f>IF(ISERROR(MATCH(VALUE(D1095),'essen ID'!$A$1:$A$30000,0)),0,1)</f>
        <v>1</v>
      </c>
      <c r="X1095">
        <f>IFERROR(VLOOKUP(VALUE(D1095),DiseaseList!$A$2:$C$30000,3,FALSE),0)</f>
        <v>0</v>
      </c>
      <c r="Y1095">
        <f>IF(ISERROR(MATCH(D1095,'target HGNC ID'!$B$2:$B$30000,0)),0,1)</f>
        <v>0</v>
      </c>
    </row>
    <row r="1096" spans="1:25" x14ac:dyDescent="0.25">
      <c r="A1096" s="12" t="s">
        <v>1564</v>
      </c>
      <c r="B1096" s="12">
        <v>2775</v>
      </c>
      <c r="C1096" t="s">
        <v>1754</v>
      </c>
      <c r="D1096">
        <f t="shared" si="17"/>
        <v>6616</v>
      </c>
      <c r="E1096">
        <v>1</v>
      </c>
      <c r="F1096">
        <v>0</v>
      </c>
      <c r="G1096">
        <v>0</v>
      </c>
      <c r="H1096">
        <v>1</v>
      </c>
      <c r="I1096">
        <v>11</v>
      </c>
      <c r="J1096">
        <v>7</v>
      </c>
      <c r="K1096">
        <v>4</v>
      </c>
      <c r="L1096">
        <v>6521.9956054699996</v>
      </c>
      <c r="M1096">
        <v>59385</v>
      </c>
      <c r="N1096">
        <v>2.21E-6</v>
      </c>
      <c r="O1096">
        <v>5.9538400000000002E-3</v>
      </c>
      <c r="P1096">
        <v>-7.1710999999999997E-4</v>
      </c>
      <c r="Q1096">
        <v>-2.4365000000000001E-4</v>
      </c>
      <c r="R1096">
        <v>-7.3074000000000001E-4</v>
      </c>
      <c r="S1096">
        <v>1044</v>
      </c>
      <c r="T1096">
        <v>576</v>
      </c>
      <c r="U1096">
        <v>468</v>
      </c>
      <c r="V1096" t="s">
        <v>2314</v>
      </c>
      <c r="W1096">
        <f>IF(ISERROR(MATCH(VALUE(D1096),'essen ID'!$A$1:$A$30000,0)),0,1)</f>
        <v>1</v>
      </c>
      <c r="X1096">
        <f>IFERROR(VLOOKUP(VALUE(D1096),DiseaseList!$A$2:$C$30000,3,FALSE),0)</f>
        <v>0</v>
      </c>
      <c r="Y1096">
        <f>IF(ISERROR(MATCH(D1096,'target HGNC ID'!$B$2:$B$30000,0)),0,1)</f>
        <v>1</v>
      </c>
    </row>
    <row r="1097" spans="1:25" x14ac:dyDescent="0.25">
      <c r="A1097" s="12" t="s">
        <v>1518</v>
      </c>
      <c r="B1097" s="12">
        <v>0</v>
      </c>
      <c r="C1097" t="s">
        <v>1752</v>
      </c>
      <c r="D1097">
        <f t="shared" si="17"/>
        <v>111</v>
      </c>
      <c r="E1097">
        <v>1</v>
      </c>
      <c r="F1097">
        <v>0</v>
      </c>
      <c r="G1097">
        <v>0</v>
      </c>
      <c r="H1097">
        <v>1</v>
      </c>
      <c r="I1097">
        <v>7</v>
      </c>
      <c r="J1097">
        <v>6</v>
      </c>
      <c r="K1097">
        <v>1</v>
      </c>
      <c r="L1097">
        <v>2565.3393554700001</v>
      </c>
      <c r="M1097">
        <v>25591</v>
      </c>
      <c r="N1097">
        <v>2.21E-6</v>
      </c>
      <c r="O1097">
        <v>2.3745999999999999E-4</v>
      </c>
      <c r="P1097">
        <v>-3.5850999999999998E-4</v>
      </c>
      <c r="Q1097">
        <v>-2.8900000000000001E-5</v>
      </c>
      <c r="R1097">
        <v>-4.9030000000000003E-5</v>
      </c>
      <c r="S1097">
        <v>5420</v>
      </c>
      <c r="T1097">
        <v>2686</v>
      </c>
      <c r="U1097">
        <v>2734</v>
      </c>
      <c r="V1097" t="s">
        <v>2314</v>
      </c>
      <c r="W1097">
        <f>IF(ISERROR(MATCH(VALUE(D1097),'essen ID'!$A$1:$A$30000,0)),0,1)</f>
        <v>0</v>
      </c>
      <c r="X1097">
        <f>IFERROR(VLOOKUP(VALUE(D1097),DiseaseList!$A$2:$C$30000,3,FALSE),0)</f>
        <v>0</v>
      </c>
      <c r="Y1097">
        <f>IF(ISERROR(MATCH(D1097,'target HGNC ID'!$B$2:$B$30000,0)),0,1)</f>
        <v>1</v>
      </c>
    </row>
    <row r="1098" spans="1:25" x14ac:dyDescent="0.25">
      <c r="A1098" s="12" t="s">
        <v>1283</v>
      </c>
      <c r="B1098" s="12">
        <v>2781</v>
      </c>
      <c r="C1098" t="s">
        <v>1120</v>
      </c>
      <c r="D1098">
        <f t="shared" si="17"/>
        <v>23557</v>
      </c>
      <c r="E1098">
        <v>0</v>
      </c>
      <c r="F1098">
        <v>0</v>
      </c>
      <c r="G1098">
        <v>0</v>
      </c>
      <c r="H1098">
        <v>1</v>
      </c>
      <c r="I1098">
        <v>3</v>
      </c>
      <c r="J1098">
        <v>1</v>
      </c>
      <c r="K1098">
        <v>2</v>
      </c>
      <c r="L1098">
        <v>53.49973679</v>
      </c>
      <c r="M1098">
        <v>361</v>
      </c>
      <c r="N1098">
        <v>2.21E-6</v>
      </c>
      <c r="O1098">
        <v>4.4596000000000002E-4</v>
      </c>
      <c r="P1098">
        <v>-3.8529999999999999E-5</v>
      </c>
      <c r="Q1098">
        <v>-7.3900000000000004E-6</v>
      </c>
      <c r="R1098">
        <v>-3.2020000000000002E-5</v>
      </c>
      <c r="S1098">
        <v>46</v>
      </c>
      <c r="T1098">
        <v>25</v>
      </c>
      <c r="U1098">
        <v>21</v>
      </c>
      <c r="V1098" t="s">
        <v>2314</v>
      </c>
      <c r="W1098">
        <f>IF(ISERROR(MATCH(VALUE(D1098),'essen ID'!$A$1:$A$30000,0)),0,1)</f>
        <v>1</v>
      </c>
      <c r="X1098">
        <f>IFERROR(VLOOKUP(VALUE(D1098),DiseaseList!$A$2:$C$30000,3,FALSE),0)</f>
        <v>0</v>
      </c>
      <c r="Y1098">
        <f>IF(ISERROR(MATCH(D1098,'target HGNC ID'!$B$2:$B$30000,0)),0,1)</f>
        <v>0</v>
      </c>
    </row>
    <row r="1099" spans="1:25" x14ac:dyDescent="0.25">
      <c r="A1099" s="12" t="s">
        <v>1749</v>
      </c>
      <c r="B1099" s="12">
        <v>2596</v>
      </c>
      <c r="C1099" t="s">
        <v>1014</v>
      </c>
      <c r="D1099">
        <f t="shared" si="17"/>
        <v>6622</v>
      </c>
      <c r="E1099">
        <v>0</v>
      </c>
      <c r="F1099">
        <v>0</v>
      </c>
      <c r="G1099">
        <v>0</v>
      </c>
      <c r="H1099">
        <v>1</v>
      </c>
      <c r="I1099">
        <v>3</v>
      </c>
      <c r="J1099">
        <v>1</v>
      </c>
      <c r="K1099">
        <v>2</v>
      </c>
      <c r="L1099">
        <v>3037.6909179700001</v>
      </c>
      <c r="M1099">
        <v>18482</v>
      </c>
      <c r="N1099">
        <v>2.2199999999999999E-6</v>
      </c>
      <c r="O1099">
        <v>1.1198120000000001E-2</v>
      </c>
      <c r="P1099">
        <v>-3.9249999999999999E-5</v>
      </c>
      <c r="Q1099">
        <v>-2.1950000000000002E-5</v>
      </c>
      <c r="R1099">
        <v>-2.8580000000000001E-5</v>
      </c>
      <c r="S1099">
        <v>285</v>
      </c>
      <c r="T1099">
        <v>172</v>
      </c>
      <c r="U1099">
        <v>113</v>
      </c>
      <c r="V1099" t="s">
        <v>2314</v>
      </c>
      <c r="W1099">
        <f>IF(ISERROR(MATCH(VALUE(D1099),'essen ID'!$A$1:$A$30000,0)),0,1)</f>
        <v>0</v>
      </c>
      <c r="X1099">
        <f>IFERROR(VLOOKUP(VALUE(D1099),DiseaseList!$A$2:$C$30000,3,FALSE),0)</f>
        <v>1</v>
      </c>
      <c r="Y1099">
        <f>IF(ISERROR(MATCH(D1099,'target HGNC ID'!$B$2:$B$30000,0)),0,1)</f>
        <v>0</v>
      </c>
    </row>
    <row r="1100" spans="1:25" x14ac:dyDescent="0.25">
      <c r="A1100" s="12" t="s">
        <v>988</v>
      </c>
      <c r="B1100" s="12">
        <v>6507</v>
      </c>
      <c r="C1100" t="s">
        <v>2260</v>
      </c>
      <c r="D1100">
        <f t="shared" si="17"/>
        <v>6642</v>
      </c>
      <c r="E1100">
        <v>0</v>
      </c>
      <c r="F1100">
        <v>1</v>
      </c>
      <c r="G1100">
        <v>0</v>
      </c>
      <c r="H1100">
        <v>0</v>
      </c>
      <c r="I1100">
        <v>3</v>
      </c>
      <c r="J1100">
        <v>2</v>
      </c>
      <c r="K1100">
        <v>1</v>
      </c>
      <c r="L1100">
        <v>202.68875122</v>
      </c>
      <c r="M1100">
        <v>1965</v>
      </c>
      <c r="N1100">
        <v>2.21E-6</v>
      </c>
      <c r="O1100">
        <v>1.8214879999999999E-2</v>
      </c>
      <c r="P1100">
        <v>-5.0810000000000003E-5</v>
      </c>
      <c r="Q1100">
        <v>-1.1929999999999999E-5</v>
      </c>
      <c r="R1100">
        <v>-3.4539999999999998E-5</v>
      </c>
      <c r="S1100">
        <v>344</v>
      </c>
      <c r="T1100">
        <v>333</v>
      </c>
      <c r="U1100">
        <v>11</v>
      </c>
      <c r="V1100" t="s">
        <v>2314</v>
      </c>
      <c r="W1100">
        <f>IF(ISERROR(MATCH(VALUE(D1100),'essen ID'!$A$1:$A$30000,0)),0,1)</f>
        <v>1</v>
      </c>
      <c r="X1100">
        <f>IFERROR(VLOOKUP(VALUE(D1100),DiseaseList!$A$2:$C$30000,3,FALSE),0)</f>
        <v>0</v>
      </c>
      <c r="Y1100">
        <f>IF(ISERROR(MATCH(D1100,'target HGNC ID'!$B$2:$B$30000,0)),0,1)</f>
        <v>0</v>
      </c>
    </row>
    <row r="1101" spans="1:25" x14ac:dyDescent="0.25">
      <c r="A1101" s="12" t="s">
        <v>1563</v>
      </c>
      <c r="B1101" s="12">
        <v>0</v>
      </c>
      <c r="C1101" t="s">
        <v>2261</v>
      </c>
      <c r="D1101">
        <f t="shared" si="17"/>
        <v>6643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2.21E-6</v>
      </c>
      <c r="O1101">
        <v>1.79744E-3</v>
      </c>
      <c r="P1101">
        <v>-8.5499999999999995E-6</v>
      </c>
      <c r="Q1101">
        <v>-5.5600000000000001E-6</v>
      </c>
      <c r="R1101">
        <v>0</v>
      </c>
      <c r="S1101">
        <v>0</v>
      </c>
      <c r="T1101">
        <v>0</v>
      </c>
      <c r="U1101">
        <v>0</v>
      </c>
      <c r="V1101" t="s">
        <v>2314</v>
      </c>
      <c r="W1101">
        <f>IF(ISERROR(MATCH(VALUE(D1101),'essen ID'!$A$1:$A$30000,0)),0,1)</f>
        <v>1</v>
      </c>
      <c r="X1101">
        <f>IFERROR(VLOOKUP(VALUE(D1101),DiseaseList!$A$2:$C$30000,3,FALSE),0)</f>
        <v>0</v>
      </c>
      <c r="Y1101">
        <f>IF(ISERROR(MATCH(D1101,'target HGNC ID'!$B$2:$B$30000,0)),0,1)</f>
        <v>0</v>
      </c>
    </row>
    <row r="1102" spans="1:25" x14ac:dyDescent="0.25">
      <c r="A1102" s="12" t="s">
        <v>1147</v>
      </c>
      <c r="B1102" s="12">
        <v>2668</v>
      </c>
      <c r="C1102" t="s">
        <v>2262</v>
      </c>
      <c r="D1102">
        <f t="shared" si="17"/>
        <v>8723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0</v>
      </c>
      <c r="N1102">
        <v>2.21E-6</v>
      </c>
      <c r="O1102">
        <v>1.79744E-3</v>
      </c>
      <c r="P1102">
        <v>-8.5499999999999995E-6</v>
      </c>
      <c r="Q1102">
        <v>-5.5600000000000001E-6</v>
      </c>
      <c r="R1102">
        <v>0</v>
      </c>
      <c r="S1102">
        <v>0</v>
      </c>
      <c r="T1102">
        <v>0</v>
      </c>
      <c r="U1102">
        <v>0</v>
      </c>
      <c r="V1102" t="s">
        <v>2314</v>
      </c>
      <c r="W1102">
        <f>IF(ISERROR(MATCH(VALUE(D1102),'essen ID'!$A$1:$A$30000,0)),0,1)</f>
        <v>0</v>
      </c>
      <c r="X1102">
        <f>IFERROR(VLOOKUP(VALUE(D1102),DiseaseList!$A$2:$C$30000,3,FALSE),0)</f>
        <v>0</v>
      </c>
      <c r="Y1102">
        <f>IF(ISERROR(MATCH(D1102,'target HGNC ID'!$B$2:$B$30000,0)),0,1)</f>
        <v>0</v>
      </c>
    </row>
    <row r="1103" spans="1:25" x14ac:dyDescent="0.25">
      <c r="A1103" s="12" t="s">
        <v>2045</v>
      </c>
      <c r="B1103" s="12">
        <v>10243</v>
      </c>
      <c r="C1103" t="s">
        <v>1746</v>
      </c>
      <c r="D1103">
        <f t="shared" si="17"/>
        <v>4155</v>
      </c>
      <c r="E1103">
        <v>0.42</v>
      </c>
      <c r="F1103">
        <v>0</v>
      </c>
      <c r="G1103">
        <v>0</v>
      </c>
      <c r="H1103">
        <v>1</v>
      </c>
      <c r="I1103">
        <v>2</v>
      </c>
      <c r="J1103">
        <v>2</v>
      </c>
      <c r="K1103">
        <v>0</v>
      </c>
      <c r="L1103">
        <v>0</v>
      </c>
      <c r="M1103">
        <v>0</v>
      </c>
      <c r="N1103">
        <v>3.9000000000000002E-7</v>
      </c>
      <c r="O1103">
        <v>0</v>
      </c>
      <c r="P1103">
        <v>-5.2819999999999999E-5</v>
      </c>
      <c r="Q1103">
        <v>0</v>
      </c>
      <c r="R1103">
        <v>-5.5510000000000002E-5</v>
      </c>
      <c r="S1103">
        <v>0</v>
      </c>
      <c r="T1103">
        <v>0</v>
      </c>
      <c r="U1103">
        <v>0</v>
      </c>
      <c r="V1103">
        <v>0</v>
      </c>
      <c r="W1103">
        <f>IF(ISERROR(MATCH(VALUE(D1103),'essen ID'!$A$1:$A$30000,0)),0,1)</f>
        <v>0</v>
      </c>
      <c r="X1103">
        <f>IFERROR(VLOOKUP(VALUE(D1103),DiseaseList!$A$2:$C$30000,3,FALSE),0)</f>
        <v>0</v>
      </c>
      <c r="Y1103">
        <f>IF(ISERROR(MATCH(D1103,'target HGNC ID'!$B$2:$B$30000,0)),0,1)</f>
        <v>0</v>
      </c>
    </row>
    <row r="1104" spans="1:25" x14ac:dyDescent="0.25">
      <c r="A1104" s="12" t="s">
        <v>165</v>
      </c>
      <c r="B1104" s="12">
        <v>3760</v>
      </c>
      <c r="C1104" t="s">
        <v>1350</v>
      </c>
      <c r="D1104">
        <f t="shared" si="17"/>
        <v>3643</v>
      </c>
      <c r="E1104">
        <v>0.9</v>
      </c>
      <c r="F1104">
        <v>0</v>
      </c>
      <c r="G1104">
        <v>0.05</v>
      </c>
      <c r="H1104">
        <v>0.93</v>
      </c>
      <c r="I1104">
        <v>12</v>
      </c>
      <c r="J1104">
        <v>4</v>
      </c>
      <c r="K1104">
        <v>8</v>
      </c>
      <c r="L1104">
        <v>5721.7167968800004</v>
      </c>
      <c r="M1104">
        <v>49925</v>
      </c>
      <c r="N1104">
        <v>2.2199999999999999E-6</v>
      </c>
      <c r="O1104">
        <v>2.3595959999999999E-2</v>
      </c>
      <c r="P1104">
        <v>-6.9145000000000003E-4</v>
      </c>
      <c r="Q1104">
        <v>-4.9436E-4</v>
      </c>
      <c r="R1104">
        <v>-5.7251999999999997E-4</v>
      </c>
      <c r="S1104">
        <v>1</v>
      </c>
      <c r="T1104">
        <v>1</v>
      </c>
      <c r="U1104">
        <v>0</v>
      </c>
      <c r="V1104" t="s">
        <v>2314</v>
      </c>
      <c r="W1104">
        <f>IF(ISERROR(MATCH(VALUE(D1104),'essen ID'!$A$1:$A$30000,0)),0,1)</f>
        <v>1</v>
      </c>
      <c r="X1104">
        <f>IFERROR(VLOOKUP(VALUE(D1104),DiseaseList!$A$2:$C$30000,3,FALSE),0)</f>
        <v>1</v>
      </c>
      <c r="Y1104">
        <f>IF(ISERROR(MATCH(D1104,'target HGNC ID'!$B$2:$B$30000,0)),0,1)</f>
        <v>1</v>
      </c>
    </row>
    <row r="1105" spans="1:25" x14ac:dyDescent="0.25">
      <c r="A1105" s="12" t="s">
        <v>1491</v>
      </c>
      <c r="B1105" s="12">
        <v>28964</v>
      </c>
      <c r="C1105" t="s">
        <v>483</v>
      </c>
      <c r="D1105">
        <f t="shared" si="17"/>
        <v>1154</v>
      </c>
      <c r="E1105">
        <v>0</v>
      </c>
      <c r="F1105">
        <v>1</v>
      </c>
      <c r="G1105">
        <v>0</v>
      </c>
      <c r="H1105">
        <v>0</v>
      </c>
      <c r="I1105">
        <v>4</v>
      </c>
      <c r="J1105">
        <v>0</v>
      </c>
      <c r="K1105">
        <v>4</v>
      </c>
      <c r="L1105">
        <v>3380.9580078099998</v>
      </c>
      <c r="M1105">
        <v>23473</v>
      </c>
      <c r="N1105">
        <v>2.21E-6</v>
      </c>
      <c r="O1105">
        <v>1.185611E-2</v>
      </c>
      <c r="P1105">
        <v>-1.3684999999999999E-4</v>
      </c>
      <c r="Q1105">
        <v>-4.6570000000000003E-5</v>
      </c>
      <c r="R1105">
        <v>0</v>
      </c>
      <c r="S1105">
        <v>0</v>
      </c>
      <c r="T1105">
        <v>0</v>
      </c>
      <c r="U1105">
        <v>0</v>
      </c>
      <c r="V1105" t="s">
        <v>2314</v>
      </c>
      <c r="W1105">
        <f>IF(ISERROR(MATCH(VALUE(D1105),'essen ID'!$A$1:$A$30000,0)),0,1)</f>
        <v>0</v>
      </c>
      <c r="X1105">
        <f>IFERROR(VLOOKUP(VALUE(D1105),DiseaseList!$A$2:$C$30000,3,FALSE),0)</f>
        <v>1</v>
      </c>
      <c r="Y1105">
        <f>IF(ISERROR(MATCH(D1105,'target HGNC ID'!$B$2:$B$30000,0)),0,1)</f>
        <v>0</v>
      </c>
    </row>
    <row r="1106" spans="1:25" x14ac:dyDescent="0.25">
      <c r="A1106" s="12" t="s">
        <v>964</v>
      </c>
      <c r="B1106" s="12">
        <v>9229</v>
      </c>
      <c r="C1106" t="s">
        <v>2153</v>
      </c>
      <c r="D1106">
        <f t="shared" si="17"/>
        <v>1857</v>
      </c>
      <c r="E1106">
        <v>0</v>
      </c>
      <c r="F1106">
        <v>0</v>
      </c>
      <c r="G1106">
        <v>0.48</v>
      </c>
      <c r="H1106">
        <v>0.5</v>
      </c>
      <c r="I1106">
        <v>9</v>
      </c>
      <c r="J1106">
        <v>6</v>
      </c>
      <c r="K1106">
        <v>3</v>
      </c>
      <c r="L1106">
        <v>2870.7207031200001</v>
      </c>
      <c r="M1106">
        <v>25303</v>
      </c>
      <c r="N1106">
        <v>2.2199999999999999E-6</v>
      </c>
      <c r="O1106">
        <v>4.3324000000000001E-2</v>
      </c>
      <c r="P1106">
        <v>-4.5295999999999997E-4</v>
      </c>
      <c r="Q1106">
        <v>-1.3647999999999999E-4</v>
      </c>
      <c r="R1106">
        <v>-2.7479000000000002E-4</v>
      </c>
      <c r="S1106">
        <v>6506</v>
      </c>
      <c r="T1106">
        <v>5850</v>
      </c>
      <c r="U1106">
        <v>656</v>
      </c>
      <c r="V1106" t="s">
        <v>2314</v>
      </c>
      <c r="W1106">
        <f>IF(ISERROR(MATCH(VALUE(D1106),'essen ID'!$A$1:$A$30000,0)),0,1)</f>
        <v>0</v>
      </c>
      <c r="X1106">
        <f>IFERROR(VLOOKUP(VALUE(D1106),DiseaseList!$A$2:$C$30000,3,FALSE),0)</f>
        <v>0</v>
      </c>
      <c r="Y1106">
        <f>IF(ISERROR(MATCH(D1106,'target HGNC ID'!$B$2:$B$30000,0)),0,1)</f>
        <v>0</v>
      </c>
    </row>
    <row r="1107" spans="1:25" x14ac:dyDescent="0.25">
      <c r="A1107" s="12" t="s">
        <v>1542</v>
      </c>
      <c r="B1107" s="12">
        <v>0</v>
      </c>
      <c r="C1107" t="s">
        <v>2264</v>
      </c>
      <c r="D1107">
        <f t="shared" si="17"/>
        <v>9021</v>
      </c>
      <c r="E1107">
        <v>0</v>
      </c>
      <c r="F1107">
        <v>1</v>
      </c>
      <c r="G1107">
        <v>0</v>
      </c>
      <c r="H1107">
        <v>0</v>
      </c>
      <c r="I1107">
        <v>4</v>
      </c>
      <c r="J1107">
        <v>3</v>
      </c>
      <c r="K1107">
        <v>1</v>
      </c>
      <c r="L1107">
        <v>419.01400756999999</v>
      </c>
      <c r="M1107">
        <v>4366</v>
      </c>
      <c r="N1107">
        <v>2.2199999999999999E-6</v>
      </c>
      <c r="O1107">
        <v>1.9736980000000001E-2</v>
      </c>
      <c r="P1107">
        <v>-1.0771E-4</v>
      </c>
      <c r="Q1107">
        <v>-1.4810000000000001E-5</v>
      </c>
      <c r="R1107">
        <v>-8.8289999999999997E-5</v>
      </c>
      <c r="S1107">
        <v>657</v>
      </c>
      <c r="T1107">
        <v>591</v>
      </c>
      <c r="U1107">
        <v>66</v>
      </c>
      <c r="V1107" t="s">
        <v>2314</v>
      </c>
      <c r="W1107">
        <f>IF(ISERROR(MATCH(VALUE(D1107),'essen ID'!$A$1:$A$30000,0)),0,1)</f>
        <v>1</v>
      </c>
      <c r="X1107">
        <f>IFERROR(VLOOKUP(VALUE(D1107),DiseaseList!$A$2:$C$30000,3,FALSE),0)</f>
        <v>1</v>
      </c>
      <c r="Y1107">
        <f>IF(ISERROR(MATCH(D1107,'target HGNC ID'!$B$2:$B$30000,0)),0,1)</f>
        <v>0</v>
      </c>
    </row>
    <row r="1108" spans="1:25" x14ac:dyDescent="0.25">
      <c r="A1108" s="12" t="s">
        <v>1089</v>
      </c>
      <c r="B1108" s="12">
        <v>0</v>
      </c>
      <c r="C1108" t="s">
        <v>1483</v>
      </c>
      <c r="D1108">
        <f t="shared" si="17"/>
        <v>6647</v>
      </c>
      <c r="E1108">
        <v>0</v>
      </c>
      <c r="F1108">
        <v>0</v>
      </c>
      <c r="G1108">
        <v>1</v>
      </c>
      <c r="H1108">
        <v>0</v>
      </c>
      <c r="I1108">
        <v>2</v>
      </c>
      <c r="J1108">
        <v>1</v>
      </c>
      <c r="K1108">
        <v>1</v>
      </c>
      <c r="L1108">
        <v>4331</v>
      </c>
      <c r="M1108">
        <v>25785</v>
      </c>
      <c r="N1108">
        <v>2.1900000000000002E-6</v>
      </c>
      <c r="O1108">
        <v>1.53E-6</v>
      </c>
      <c r="P1108">
        <v>-6.8700000000000003E-6</v>
      </c>
      <c r="Q1108">
        <v>-3.2899999999999998E-6</v>
      </c>
      <c r="R1108">
        <v>-8.1999999999999998E-7</v>
      </c>
      <c r="S1108">
        <v>17</v>
      </c>
      <c r="T1108">
        <v>6</v>
      </c>
      <c r="U1108">
        <v>11</v>
      </c>
      <c r="V1108" t="s">
        <v>2314</v>
      </c>
      <c r="W1108">
        <f>IF(ISERROR(MATCH(VALUE(D1108),'essen ID'!$A$1:$A$30000,0)),0,1)</f>
        <v>1</v>
      </c>
      <c r="X1108">
        <f>IFERROR(VLOOKUP(VALUE(D1108),DiseaseList!$A$2:$C$30000,3,FALSE),0)</f>
        <v>1</v>
      </c>
      <c r="Y1108">
        <f>IF(ISERROR(MATCH(D1108,'target HGNC ID'!$B$2:$B$30000,0)),0,1)</f>
        <v>1</v>
      </c>
    </row>
    <row r="1109" spans="1:25" x14ac:dyDescent="0.25">
      <c r="A1109" s="12" t="s">
        <v>1763</v>
      </c>
      <c r="B1109" s="12">
        <v>2741</v>
      </c>
      <c r="C1109" t="s">
        <v>484</v>
      </c>
      <c r="D1109">
        <f t="shared" si="17"/>
        <v>9530</v>
      </c>
      <c r="E1109">
        <v>0</v>
      </c>
      <c r="F1109">
        <v>1</v>
      </c>
      <c r="G1109">
        <v>0</v>
      </c>
      <c r="H1109">
        <v>0</v>
      </c>
      <c r="I1109">
        <v>15</v>
      </c>
      <c r="J1109">
        <v>3</v>
      </c>
      <c r="K1109">
        <v>12</v>
      </c>
      <c r="L1109">
        <v>21681.7421875</v>
      </c>
      <c r="M1109">
        <v>290312</v>
      </c>
      <c r="N1109">
        <v>2.2199999999999999E-6</v>
      </c>
      <c r="O1109">
        <v>7.6788140000000005E-2</v>
      </c>
      <c r="P1109">
        <v>-7.7187000000000002E-4</v>
      </c>
      <c r="Q1109">
        <v>-5.555E-4</v>
      </c>
      <c r="R1109">
        <v>-3.3094E-4</v>
      </c>
      <c r="S1109">
        <v>26812</v>
      </c>
      <c r="T1109">
        <v>16912</v>
      </c>
      <c r="U1109">
        <v>9900</v>
      </c>
      <c r="V1109" t="s">
        <v>2314</v>
      </c>
      <c r="W1109">
        <f>IF(ISERROR(MATCH(VALUE(D1109),'essen ID'!$A$1:$A$30000,0)),0,1)</f>
        <v>0</v>
      </c>
      <c r="X1109">
        <f>IFERROR(VLOOKUP(VALUE(D1109),DiseaseList!$A$2:$C$30000,3,FALSE),0)</f>
        <v>0</v>
      </c>
      <c r="Y1109">
        <f>IF(ISERROR(MATCH(D1109,'target HGNC ID'!$B$2:$B$30000,0)),0,1)</f>
        <v>0</v>
      </c>
    </row>
    <row r="1110" spans="1:25" x14ac:dyDescent="0.25">
      <c r="A1110" s="12" t="s">
        <v>938</v>
      </c>
      <c r="B1110" s="12">
        <v>6536</v>
      </c>
      <c r="C1110" t="s">
        <v>988</v>
      </c>
      <c r="D1110">
        <f t="shared" si="17"/>
        <v>6507</v>
      </c>
      <c r="E1110">
        <v>0</v>
      </c>
      <c r="F1110">
        <v>0</v>
      </c>
      <c r="G1110">
        <v>0</v>
      </c>
      <c r="H1110">
        <v>1</v>
      </c>
      <c r="I1110">
        <v>3</v>
      </c>
      <c r="J1110">
        <v>1</v>
      </c>
      <c r="K1110">
        <v>2</v>
      </c>
      <c r="L1110">
        <v>5560.2519531199996</v>
      </c>
      <c r="M1110">
        <v>29771</v>
      </c>
      <c r="N1110">
        <v>2.21E-6</v>
      </c>
      <c r="O1110">
        <v>4.4320999999999998E-4</v>
      </c>
      <c r="P1110">
        <v>-4.286E-5</v>
      </c>
      <c r="Q1110">
        <v>-3.8330000000000001E-5</v>
      </c>
      <c r="R1110">
        <v>-3.3739999999999999E-5</v>
      </c>
      <c r="S1110">
        <v>23</v>
      </c>
      <c r="T1110">
        <v>9</v>
      </c>
      <c r="U1110">
        <v>14</v>
      </c>
      <c r="V1110" t="s">
        <v>2314</v>
      </c>
      <c r="W1110">
        <f>IF(ISERROR(MATCH(VALUE(D1110),'essen ID'!$A$1:$A$30000,0)),0,1)</f>
        <v>0</v>
      </c>
      <c r="X1110">
        <f>IFERROR(VLOOKUP(VALUE(D1110),DiseaseList!$A$2:$C$30000,3,FALSE),0)</f>
        <v>1</v>
      </c>
      <c r="Y1110">
        <f>IF(ISERROR(MATCH(D1110,'target HGNC ID'!$B$2:$B$30000,0)),0,1)</f>
        <v>1</v>
      </c>
    </row>
    <row r="1111" spans="1:25" x14ac:dyDescent="0.25">
      <c r="A1111" s="12" t="s">
        <v>1208</v>
      </c>
      <c r="B1111" s="12">
        <v>2887</v>
      </c>
      <c r="C1111" t="s">
        <v>165</v>
      </c>
      <c r="D1111">
        <f t="shared" si="17"/>
        <v>3760</v>
      </c>
      <c r="E1111">
        <v>0</v>
      </c>
      <c r="F1111">
        <v>0</v>
      </c>
      <c r="G1111">
        <v>0</v>
      </c>
      <c r="H1111">
        <v>1</v>
      </c>
      <c r="I1111">
        <v>4</v>
      </c>
      <c r="J1111">
        <v>3</v>
      </c>
      <c r="K1111">
        <v>1</v>
      </c>
      <c r="L1111">
        <v>126.39609528</v>
      </c>
      <c r="M1111">
        <v>676</v>
      </c>
      <c r="N1111">
        <v>3.9000000000000002E-7</v>
      </c>
      <c r="O1111">
        <v>0</v>
      </c>
      <c r="P1111">
        <v>-1.2116E-4</v>
      </c>
      <c r="Q1111">
        <v>-2.2690000000000001E-5</v>
      </c>
      <c r="R1111">
        <v>-6.7659999999999999E-5</v>
      </c>
      <c r="S1111">
        <v>0</v>
      </c>
      <c r="T1111">
        <v>0</v>
      </c>
      <c r="U1111">
        <v>0</v>
      </c>
      <c r="V1111">
        <v>0</v>
      </c>
      <c r="W1111">
        <f>IF(ISERROR(MATCH(VALUE(D1111),'essen ID'!$A$1:$A$30000,0)),0,1)</f>
        <v>0</v>
      </c>
      <c r="X1111">
        <f>IFERROR(VLOOKUP(VALUE(D1111),DiseaseList!$A$2:$C$30000,3,FALSE),0)</f>
        <v>0</v>
      </c>
      <c r="Y1111">
        <f>IF(ISERROR(MATCH(D1111,'target HGNC ID'!$B$2:$B$30000,0)),0,1)</f>
        <v>1</v>
      </c>
    </row>
    <row r="1112" spans="1:25" x14ac:dyDescent="0.25">
      <c r="A1112" s="12" t="s">
        <v>2046</v>
      </c>
      <c r="B1112" s="12">
        <v>79571</v>
      </c>
      <c r="C1112" t="s">
        <v>1172</v>
      </c>
      <c r="D1112">
        <f t="shared" si="17"/>
        <v>0</v>
      </c>
      <c r="E1112">
        <v>0.47</v>
      </c>
      <c r="F1112">
        <v>0</v>
      </c>
      <c r="G1112">
        <v>0</v>
      </c>
      <c r="H1112">
        <v>1</v>
      </c>
      <c r="I1112">
        <v>4</v>
      </c>
      <c r="J1112">
        <v>2</v>
      </c>
      <c r="K1112">
        <v>2</v>
      </c>
      <c r="L1112">
        <v>2118.2568359400002</v>
      </c>
      <c r="M1112">
        <v>11038</v>
      </c>
      <c r="N1112">
        <v>2.2000000000000001E-6</v>
      </c>
      <c r="O1112">
        <v>3.1919999999999999E-5</v>
      </c>
      <c r="P1112">
        <v>-7.6470000000000005E-5</v>
      </c>
      <c r="Q1112">
        <v>-5.0760000000000002E-5</v>
      </c>
      <c r="R1112">
        <v>-9.6100000000000005E-5</v>
      </c>
      <c r="S1112">
        <v>23</v>
      </c>
      <c r="T1112">
        <v>9</v>
      </c>
      <c r="U1112">
        <v>14</v>
      </c>
      <c r="V1112" t="s">
        <v>2314</v>
      </c>
      <c r="W1112">
        <f>IF(ISERROR(MATCH(VALUE(D1112),'essen ID'!$A$1:$A$30000,0)),0,1)</f>
        <v>0</v>
      </c>
      <c r="X1112">
        <f>IFERROR(VLOOKUP(VALUE(D1112),DiseaseList!$A$2:$C$30000,3,FALSE),0)</f>
        <v>0</v>
      </c>
      <c r="Y1112">
        <f>IF(ISERROR(MATCH(D1112,'target HGNC ID'!$B$2:$B$30000,0)),0,1)</f>
        <v>0</v>
      </c>
    </row>
    <row r="1113" spans="1:25" x14ac:dyDescent="0.25">
      <c r="A1113" s="12" t="s">
        <v>1580</v>
      </c>
      <c r="B1113" s="12">
        <v>9743</v>
      </c>
      <c r="C1113" t="s">
        <v>1187</v>
      </c>
      <c r="D1113">
        <f t="shared" si="17"/>
        <v>6717</v>
      </c>
      <c r="E1113">
        <v>0</v>
      </c>
      <c r="F1113">
        <v>0</v>
      </c>
      <c r="G1113">
        <v>0</v>
      </c>
      <c r="H1113">
        <v>1</v>
      </c>
      <c r="I1113">
        <v>4</v>
      </c>
      <c r="J1113">
        <v>3</v>
      </c>
      <c r="K1113">
        <v>1</v>
      </c>
      <c r="L1113">
        <v>561.13897704999999</v>
      </c>
      <c r="M1113">
        <v>3981</v>
      </c>
      <c r="N1113">
        <v>2.21E-6</v>
      </c>
      <c r="O1113">
        <v>6.3946000000000001E-4</v>
      </c>
      <c r="P1113">
        <v>-1.186E-4</v>
      </c>
      <c r="Q1113">
        <v>-1.8139999999999999E-5</v>
      </c>
      <c r="R1113">
        <v>-9.2590000000000006E-5</v>
      </c>
      <c r="S1113">
        <v>1027</v>
      </c>
      <c r="T1113">
        <v>395</v>
      </c>
      <c r="U1113">
        <v>632</v>
      </c>
      <c r="V1113" t="s">
        <v>2314</v>
      </c>
      <c r="W1113">
        <f>IF(ISERROR(MATCH(VALUE(D1113),'essen ID'!$A$1:$A$30000,0)),0,1)</f>
        <v>0</v>
      </c>
      <c r="X1113">
        <f>IFERROR(VLOOKUP(VALUE(D1113),DiseaseList!$A$2:$C$30000,3,FALSE),0)</f>
        <v>0</v>
      </c>
      <c r="Y1113">
        <f>IF(ISERROR(MATCH(D1113,'target HGNC ID'!$B$2:$B$30000,0)),0,1)</f>
        <v>0</v>
      </c>
    </row>
    <row r="1114" spans="1:25" x14ac:dyDescent="0.25">
      <c r="A1114" s="12" t="s">
        <v>2047</v>
      </c>
      <c r="B1114" s="12">
        <v>7184</v>
      </c>
      <c r="C1114" t="s">
        <v>2155</v>
      </c>
      <c r="D1114">
        <f t="shared" si="17"/>
        <v>10006</v>
      </c>
      <c r="E1114">
        <v>0</v>
      </c>
      <c r="F1114">
        <v>1</v>
      </c>
      <c r="G1114">
        <v>0</v>
      </c>
      <c r="H1114">
        <v>0</v>
      </c>
      <c r="I1114">
        <v>2</v>
      </c>
      <c r="J1114">
        <v>1</v>
      </c>
      <c r="K1114">
        <v>1</v>
      </c>
      <c r="L1114">
        <v>0</v>
      </c>
      <c r="M1114">
        <v>0</v>
      </c>
      <c r="N1114">
        <v>2.2199999999999999E-6</v>
      </c>
      <c r="O1114">
        <v>1.6075699999999998E-2</v>
      </c>
      <c r="P1114">
        <v>-1.311E-5</v>
      </c>
      <c r="Q1114">
        <v>-8.4400000000000005E-6</v>
      </c>
      <c r="R1114">
        <v>8.9999999999999996E-7</v>
      </c>
      <c r="S1114">
        <v>1901</v>
      </c>
      <c r="T1114">
        <v>1076</v>
      </c>
      <c r="U1114">
        <v>825</v>
      </c>
      <c r="V1114" t="s">
        <v>2314</v>
      </c>
      <c r="W1114">
        <f>IF(ISERROR(MATCH(VALUE(D1114),'essen ID'!$A$1:$A$30000,0)),0,1)</f>
        <v>0</v>
      </c>
      <c r="X1114">
        <f>IFERROR(VLOOKUP(VALUE(D1114),DiseaseList!$A$2:$C$30000,3,FALSE),0)</f>
        <v>0</v>
      </c>
      <c r="Y1114">
        <f>IF(ISERROR(MATCH(D1114,'target HGNC ID'!$B$2:$B$30000,0)),0,1)</f>
        <v>0</v>
      </c>
    </row>
    <row r="1115" spans="1:25" x14ac:dyDescent="0.25">
      <c r="A1115" s="12" t="s">
        <v>1635</v>
      </c>
      <c r="B1115" s="12">
        <v>3055</v>
      </c>
      <c r="C1115" t="s">
        <v>1208</v>
      </c>
      <c r="D1115">
        <f t="shared" si="17"/>
        <v>2887</v>
      </c>
      <c r="E1115">
        <v>0.36</v>
      </c>
      <c r="F1115">
        <v>0</v>
      </c>
      <c r="G1115">
        <v>0</v>
      </c>
      <c r="H1115">
        <v>1</v>
      </c>
      <c r="I1115">
        <v>22</v>
      </c>
      <c r="J1115">
        <v>8</v>
      </c>
      <c r="K1115">
        <v>14</v>
      </c>
      <c r="L1115">
        <v>22442.98046875</v>
      </c>
      <c r="M1115">
        <v>281671</v>
      </c>
      <c r="N1115">
        <v>2.2199999999999999E-6</v>
      </c>
      <c r="O1115">
        <v>0.1060842</v>
      </c>
      <c r="P1115">
        <v>-1.09027E-3</v>
      </c>
      <c r="Q1115">
        <v>-5.9767999999999996E-4</v>
      </c>
      <c r="R1115">
        <v>-7.9071000000000002E-4</v>
      </c>
      <c r="S1115">
        <v>305493</v>
      </c>
      <c r="T1115">
        <v>226285</v>
      </c>
      <c r="U1115">
        <v>79208</v>
      </c>
      <c r="V1115" t="s">
        <v>2314</v>
      </c>
      <c r="W1115">
        <f>IF(ISERROR(MATCH(VALUE(D1115),'essen ID'!$A$1:$A$30000,0)),0,1)</f>
        <v>0</v>
      </c>
      <c r="X1115">
        <f>IFERROR(VLOOKUP(VALUE(D1115),DiseaseList!$A$2:$C$30000,3,FALSE),0)</f>
        <v>0</v>
      </c>
      <c r="Y1115">
        <f>IF(ISERROR(MATCH(D1115,'target HGNC ID'!$B$2:$B$30000,0)),0,1)</f>
        <v>0</v>
      </c>
    </row>
    <row r="1116" spans="1:25" x14ac:dyDescent="0.25">
      <c r="A1116" s="12" t="s">
        <v>1190</v>
      </c>
      <c r="B1116" s="12">
        <v>3208</v>
      </c>
      <c r="C1116" t="s">
        <v>1514</v>
      </c>
      <c r="D1116">
        <f t="shared" si="17"/>
        <v>4690</v>
      </c>
      <c r="E1116">
        <v>0</v>
      </c>
      <c r="F1116">
        <v>0</v>
      </c>
      <c r="G1116">
        <v>0</v>
      </c>
      <c r="H1116">
        <v>1</v>
      </c>
      <c r="I1116">
        <v>14</v>
      </c>
      <c r="J1116">
        <v>6</v>
      </c>
      <c r="K1116">
        <v>8</v>
      </c>
      <c r="L1116">
        <v>13032.59960938</v>
      </c>
      <c r="M1116">
        <v>109472</v>
      </c>
      <c r="N1116">
        <v>2.2199999999999999E-6</v>
      </c>
      <c r="O1116">
        <v>3.183184E-2</v>
      </c>
      <c r="P1116">
        <v>-5.7965000000000002E-4</v>
      </c>
      <c r="Q1116">
        <v>-4.0209000000000002E-4</v>
      </c>
      <c r="R1116">
        <v>-5.9982000000000004E-4</v>
      </c>
      <c r="S1116">
        <v>133104</v>
      </c>
      <c r="T1116">
        <v>77888</v>
      </c>
      <c r="U1116">
        <v>55216</v>
      </c>
      <c r="V1116" t="s">
        <v>2314</v>
      </c>
      <c r="W1116">
        <f>IF(ISERROR(MATCH(VALUE(D1116),'essen ID'!$A$1:$A$30000,0)),0,1)</f>
        <v>1</v>
      </c>
      <c r="X1116">
        <f>IFERROR(VLOOKUP(VALUE(D1116),DiseaseList!$A$2:$C$30000,3,FALSE),0)</f>
        <v>0</v>
      </c>
      <c r="Y1116">
        <f>IF(ISERROR(MATCH(D1116,'target HGNC ID'!$B$2:$B$30000,0)),0,1)</f>
        <v>0</v>
      </c>
    </row>
    <row r="1117" spans="1:25" x14ac:dyDescent="0.25">
      <c r="A1117" s="12" t="s">
        <v>1626</v>
      </c>
      <c r="B1117" s="12">
        <v>9455</v>
      </c>
      <c r="C1117" t="s">
        <v>2212</v>
      </c>
      <c r="D1117">
        <f t="shared" si="17"/>
        <v>8440</v>
      </c>
      <c r="E1117">
        <v>0</v>
      </c>
      <c r="F1117">
        <v>1</v>
      </c>
      <c r="G1117">
        <v>0</v>
      </c>
      <c r="H1117">
        <v>0</v>
      </c>
      <c r="I1117">
        <v>4</v>
      </c>
      <c r="J1117">
        <v>2</v>
      </c>
      <c r="K1117">
        <v>2</v>
      </c>
      <c r="L1117">
        <v>1268.3159179700001</v>
      </c>
      <c r="M1117">
        <v>14199</v>
      </c>
      <c r="N1117">
        <v>2.2199999999999999E-6</v>
      </c>
      <c r="O1117">
        <v>2.158883E-2</v>
      </c>
      <c r="P1117">
        <v>-4.9570000000000001E-5</v>
      </c>
      <c r="Q1117">
        <v>-2.6489999999999999E-5</v>
      </c>
      <c r="R1117">
        <v>-3.5930000000000003E-5</v>
      </c>
      <c r="S1117">
        <v>1384</v>
      </c>
      <c r="T1117">
        <v>1222</v>
      </c>
      <c r="U1117">
        <v>162</v>
      </c>
      <c r="V1117" t="s">
        <v>2314</v>
      </c>
      <c r="W1117">
        <f>IF(ISERROR(MATCH(VALUE(D1117),'essen ID'!$A$1:$A$30000,0)),0,1)</f>
        <v>1</v>
      </c>
      <c r="X1117">
        <f>IFERROR(VLOOKUP(VALUE(D1117),DiseaseList!$A$2:$C$30000,3,FALSE),0)</f>
        <v>0</v>
      </c>
      <c r="Y1117">
        <f>IF(ISERROR(MATCH(D1117,'target HGNC ID'!$B$2:$B$30000,0)),0,1)</f>
        <v>0</v>
      </c>
    </row>
    <row r="1118" spans="1:25" x14ac:dyDescent="0.25">
      <c r="A1118" s="12" t="s">
        <v>1698</v>
      </c>
      <c r="B1118" s="12">
        <v>5502</v>
      </c>
      <c r="C1118" t="s">
        <v>1573</v>
      </c>
      <c r="D1118">
        <f t="shared" si="17"/>
        <v>92170</v>
      </c>
      <c r="E1118">
        <v>0.49</v>
      </c>
      <c r="F1118">
        <v>0</v>
      </c>
      <c r="G1118">
        <v>0</v>
      </c>
      <c r="H1118">
        <v>1</v>
      </c>
      <c r="I1118">
        <v>34</v>
      </c>
      <c r="J1118">
        <v>11</v>
      </c>
      <c r="K1118">
        <v>23</v>
      </c>
      <c r="L1118">
        <v>38990.96875</v>
      </c>
      <c r="M1118">
        <v>489619</v>
      </c>
      <c r="N1118">
        <v>2.2199999999999999E-6</v>
      </c>
      <c r="O1118">
        <v>1.06479E-2</v>
      </c>
      <c r="P1118">
        <v>-3.8493999999999998E-3</v>
      </c>
      <c r="Q1118">
        <v>-3.7278099999999998E-3</v>
      </c>
      <c r="R1118">
        <v>-2.6654299999999999E-3</v>
      </c>
      <c r="S1118">
        <v>310631</v>
      </c>
      <c r="T1118">
        <v>187451</v>
      </c>
      <c r="U1118">
        <v>123180</v>
      </c>
      <c r="V1118" t="s">
        <v>2314</v>
      </c>
      <c r="W1118">
        <f>IF(ISERROR(MATCH(VALUE(D1118),'essen ID'!$A$1:$A$30000,0)),0,1)</f>
        <v>0</v>
      </c>
      <c r="X1118">
        <f>IFERROR(VLOOKUP(VALUE(D1118),DiseaseList!$A$2:$C$30000,3,FALSE),0)</f>
        <v>0</v>
      </c>
      <c r="Y1118">
        <f>IF(ISERROR(MATCH(D1118,'target HGNC ID'!$B$2:$B$30000,0)),0,1)</f>
        <v>0</v>
      </c>
    </row>
    <row r="1119" spans="1:25" x14ac:dyDescent="0.25">
      <c r="A1119" s="12" t="s">
        <v>2048</v>
      </c>
      <c r="B1119" s="12">
        <v>5798</v>
      </c>
      <c r="C1119" t="s">
        <v>1478</v>
      </c>
      <c r="D1119">
        <f t="shared" si="17"/>
        <v>6654</v>
      </c>
      <c r="E1119">
        <v>1</v>
      </c>
      <c r="F1119">
        <v>0</v>
      </c>
      <c r="G1119">
        <v>0</v>
      </c>
      <c r="H1119">
        <v>1</v>
      </c>
      <c r="I1119">
        <v>20</v>
      </c>
      <c r="J1119">
        <v>9</v>
      </c>
      <c r="K1119">
        <v>11</v>
      </c>
      <c r="L1119">
        <v>28083.490234379999</v>
      </c>
      <c r="M1119">
        <v>318184</v>
      </c>
      <c r="N1119">
        <v>2.2199999999999999E-6</v>
      </c>
      <c r="O1119">
        <v>7.5916380000000006E-2</v>
      </c>
      <c r="P1119">
        <v>-3.2651000000000002E-4</v>
      </c>
      <c r="Q1119">
        <v>-4.7446000000000001E-4</v>
      </c>
      <c r="R1119">
        <v>3.8162999999999999E-4</v>
      </c>
      <c r="S1119">
        <v>550327</v>
      </c>
      <c r="T1119">
        <v>337204</v>
      </c>
      <c r="U1119">
        <v>213123</v>
      </c>
      <c r="V1119" t="s">
        <v>2314</v>
      </c>
      <c r="W1119">
        <f>IF(ISERROR(MATCH(VALUE(D1119),'essen ID'!$A$1:$A$30000,0)),0,1)</f>
        <v>1</v>
      </c>
      <c r="X1119">
        <f>IFERROR(VLOOKUP(VALUE(D1119),DiseaseList!$A$2:$C$30000,3,FALSE),0)</f>
        <v>1</v>
      </c>
      <c r="Y1119">
        <f>IF(ISERROR(MATCH(D1119,'target HGNC ID'!$B$2:$B$30000,0)),0,1)</f>
        <v>0</v>
      </c>
    </row>
    <row r="1120" spans="1:25" x14ac:dyDescent="0.25">
      <c r="A1120" s="12" t="s">
        <v>387</v>
      </c>
      <c r="B1120" s="12">
        <v>3611</v>
      </c>
      <c r="C1120" t="s">
        <v>1361</v>
      </c>
      <c r="D1120">
        <f t="shared" si="17"/>
        <v>6655</v>
      </c>
      <c r="E1120">
        <v>0</v>
      </c>
      <c r="F1120">
        <v>1</v>
      </c>
      <c r="G1120">
        <v>0</v>
      </c>
      <c r="H1120">
        <v>0</v>
      </c>
      <c r="I1120">
        <v>3</v>
      </c>
      <c r="J1120">
        <v>1</v>
      </c>
      <c r="K1120">
        <v>2</v>
      </c>
      <c r="L1120">
        <v>180.32746886999999</v>
      </c>
      <c r="M1120">
        <v>2490</v>
      </c>
      <c r="N1120">
        <v>2.2199999999999999E-6</v>
      </c>
      <c r="O1120">
        <v>1.000525E-2</v>
      </c>
      <c r="P1120">
        <v>3.0409999999999999E-5</v>
      </c>
      <c r="Q1120">
        <v>-1.4059999999999999E-5</v>
      </c>
      <c r="R1120">
        <v>2.8580000000000001E-5</v>
      </c>
      <c r="S1120">
        <v>20766</v>
      </c>
      <c r="T1120">
        <v>10383</v>
      </c>
      <c r="U1120">
        <v>10383</v>
      </c>
      <c r="V1120" t="s">
        <v>2314</v>
      </c>
      <c r="W1120">
        <f>IF(ISERROR(MATCH(VALUE(D1120),'essen ID'!$A$1:$A$30000,0)),0,1)</f>
        <v>0</v>
      </c>
      <c r="X1120">
        <f>IFERROR(VLOOKUP(VALUE(D1120),DiseaseList!$A$2:$C$30000,3,FALSE),0)</f>
        <v>0</v>
      </c>
      <c r="Y1120">
        <f>IF(ISERROR(MATCH(D1120,'target HGNC ID'!$B$2:$B$30000,0)),0,1)</f>
        <v>0</v>
      </c>
    </row>
    <row r="1121" spans="1:25" x14ac:dyDescent="0.25">
      <c r="A1121" s="12" t="s">
        <v>1140</v>
      </c>
      <c r="B1121" s="12">
        <v>5055</v>
      </c>
      <c r="C1121" t="s">
        <v>1516</v>
      </c>
      <c r="D1121">
        <f t="shared" si="17"/>
        <v>1855</v>
      </c>
      <c r="E1121">
        <v>0.97</v>
      </c>
      <c r="F1121">
        <v>0</v>
      </c>
      <c r="G1121">
        <v>0</v>
      </c>
      <c r="H1121">
        <v>1</v>
      </c>
      <c r="I1121">
        <v>28</v>
      </c>
      <c r="J1121">
        <v>14</v>
      </c>
      <c r="K1121">
        <v>14</v>
      </c>
      <c r="L1121">
        <v>36822.375</v>
      </c>
      <c r="M1121">
        <v>318959</v>
      </c>
      <c r="N1121">
        <v>2.2199999999999999E-6</v>
      </c>
      <c r="O1121">
        <v>0.14297818000000001</v>
      </c>
      <c r="P1121">
        <v>-2.8793400000000002E-3</v>
      </c>
      <c r="Q1121">
        <v>-1.1282499999999999E-3</v>
      </c>
      <c r="R1121">
        <v>-3.50535E-3</v>
      </c>
      <c r="S1121">
        <v>108873</v>
      </c>
      <c r="T1121">
        <v>89068</v>
      </c>
      <c r="U1121">
        <v>19805</v>
      </c>
      <c r="V1121" t="s">
        <v>2314</v>
      </c>
      <c r="W1121">
        <f>IF(ISERROR(MATCH(VALUE(D1121),'essen ID'!$A$1:$A$30000,0)),0,1)</f>
        <v>1</v>
      </c>
      <c r="X1121">
        <f>IFERROR(VLOOKUP(VALUE(D1121),DiseaseList!$A$2:$C$30000,3,FALSE),0)</f>
        <v>0</v>
      </c>
      <c r="Y1121">
        <f>IF(ISERROR(MATCH(D1121,'target HGNC ID'!$B$2:$B$30000,0)),0,1)</f>
        <v>0</v>
      </c>
    </row>
    <row r="1122" spans="1:25" x14ac:dyDescent="0.25">
      <c r="A1122" s="12" t="s">
        <v>466</v>
      </c>
      <c r="B1122" s="12">
        <v>0</v>
      </c>
      <c r="C1122" t="s">
        <v>1572</v>
      </c>
      <c r="D1122">
        <f t="shared" si="17"/>
        <v>6670</v>
      </c>
      <c r="E1122">
        <v>0</v>
      </c>
      <c r="F1122">
        <v>1</v>
      </c>
      <c r="G1122">
        <v>0</v>
      </c>
      <c r="H1122">
        <v>0</v>
      </c>
      <c r="I1122">
        <v>2</v>
      </c>
      <c r="J1122">
        <v>1</v>
      </c>
      <c r="K1122">
        <v>1</v>
      </c>
      <c r="L1122">
        <v>0</v>
      </c>
      <c r="M1122">
        <v>0</v>
      </c>
      <c r="N1122">
        <v>2.21E-6</v>
      </c>
      <c r="O1122">
        <v>6.6745600000000004E-3</v>
      </c>
      <c r="P1122">
        <v>-1.647E-5</v>
      </c>
      <c r="Q1122">
        <v>-1.208E-5</v>
      </c>
      <c r="R1122">
        <v>-1.715E-5</v>
      </c>
      <c r="S1122">
        <v>1</v>
      </c>
      <c r="T1122">
        <v>1</v>
      </c>
      <c r="U1122">
        <v>0</v>
      </c>
      <c r="V1122" t="s">
        <v>2314</v>
      </c>
      <c r="W1122">
        <f>IF(ISERROR(MATCH(VALUE(D1122),'essen ID'!$A$1:$A$30000,0)),0,1)</f>
        <v>1</v>
      </c>
      <c r="X1122">
        <f>IFERROR(VLOOKUP(VALUE(D1122),DiseaseList!$A$2:$C$30000,3,FALSE),0)</f>
        <v>0</v>
      </c>
      <c r="Y1122">
        <f>IF(ISERROR(MATCH(D1122,'target HGNC ID'!$B$2:$B$30000,0)),0,1)</f>
        <v>0</v>
      </c>
    </row>
    <row r="1123" spans="1:25" x14ac:dyDescent="0.25">
      <c r="A1123" s="12" t="s">
        <v>2049</v>
      </c>
      <c r="B1123" s="12">
        <v>51447</v>
      </c>
      <c r="C1123" t="s">
        <v>1416</v>
      </c>
      <c r="D1123">
        <f t="shared" si="17"/>
        <v>6494</v>
      </c>
      <c r="E1123">
        <v>0</v>
      </c>
      <c r="F1123">
        <v>1</v>
      </c>
      <c r="G1123">
        <v>0</v>
      </c>
      <c r="H1123">
        <v>0</v>
      </c>
      <c r="I1123">
        <v>2</v>
      </c>
      <c r="J1123">
        <v>1</v>
      </c>
      <c r="K1123">
        <v>1</v>
      </c>
      <c r="L1123">
        <v>186.24172974000001</v>
      </c>
      <c r="M1123">
        <v>1121</v>
      </c>
      <c r="N1123">
        <v>2.21E-6</v>
      </c>
      <c r="O1123">
        <v>3.67272E-3</v>
      </c>
      <c r="P1123">
        <v>-1.023E-5</v>
      </c>
      <c r="Q1123">
        <v>-1.057E-5</v>
      </c>
      <c r="R1123">
        <v>-4.25E-6</v>
      </c>
      <c r="S1123">
        <v>614</v>
      </c>
      <c r="T1123">
        <v>308</v>
      </c>
      <c r="U1123">
        <v>306</v>
      </c>
      <c r="V1123" t="s">
        <v>2314</v>
      </c>
      <c r="W1123">
        <f>IF(ISERROR(MATCH(VALUE(D1123),'essen ID'!$A$1:$A$30000,0)),0,1)</f>
        <v>0</v>
      </c>
      <c r="X1123">
        <f>IFERROR(VLOOKUP(VALUE(D1123),DiseaseList!$A$2:$C$30000,3,FALSE),0)</f>
        <v>0</v>
      </c>
      <c r="Y1123">
        <f>IF(ISERROR(MATCH(D1123,'target HGNC ID'!$B$2:$B$30000,0)),0,1)</f>
        <v>0</v>
      </c>
    </row>
    <row r="1124" spans="1:25" x14ac:dyDescent="0.25">
      <c r="A1124" s="12" t="s">
        <v>1070</v>
      </c>
      <c r="B1124" s="12">
        <v>8826</v>
      </c>
      <c r="C1124" t="s">
        <v>1710</v>
      </c>
      <c r="D1124">
        <f t="shared" si="17"/>
        <v>8720</v>
      </c>
      <c r="E1124">
        <v>0.49</v>
      </c>
      <c r="F1124">
        <v>0</v>
      </c>
      <c r="G1124">
        <v>0</v>
      </c>
      <c r="H1124">
        <v>1</v>
      </c>
      <c r="I1124">
        <v>5</v>
      </c>
      <c r="J1124">
        <v>5</v>
      </c>
      <c r="K1124">
        <v>0</v>
      </c>
      <c r="L1124">
        <v>227.60676574999999</v>
      </c>
      <c r="M1124">
        <v>1608</v>
      </c>
      <c r="N1124">
        <v>2.21E-6</v>
      </c>
      <c r="O1124">
        <v>2.4598000000000003E-4</v>
      </c>
      <c r="P1124">
        <v>-3.3016000000000002E-4</v>
      </c>
      <c r="Q1124">
        <v>0</v>
      </c>
      <c r="R1124">
        <v>-3.4695E-4</v>
      </c>
      <c r="S1124">
        <v>0</v>
      </c>
      <c r="T1124">
        <v>0</v>
      </c>
      <c r="U1124">
        <v>0</v>
      </c>
      <c r="V1124" t="s">
        <v>2314</v>
      </c>
      <c r="W1124">
        <f>IF(ISERROR(MATCH(VALUE(D1124),'essen ID'!$A$1:$A$30000,0)),0,1)</f>
        <v>1</v>
      </c>
      <c r="X1124">
        <f>IFERROR(VLOOKUP(VALUE(D1124),DiseaseList!$A$2:$C$30000,3,FALSE),0)</f>
        <v>0</v>
      </c>
      <c r="Y1124">
        <f>IF(ISERROR(MATCH(D1124,'target HGNC ID'!$B$2:$B$30000,0)),0,1)</f>
        <v>0</v>
      </c>
    </row>
    <row r="1125" spans="1:25" x14ac:dyDescent="0.25">
      <c r="A1125" s="12" t="s">
        <v>1654</v>
      </c>
      <c r="B1125" s="12">
        <v>8660</v>
      </c>
      <c r="C1125" t="s">
        <v>1708</v>
      </c>
      <c r="D1125">
        <f t="shared" si="17"/>
        <v>8877</v>
      </c>
      <c r="E1125">
        <v>0</v>
      </c>
      <c r="F1125">
        <v>0</v>
      </c>
      <c r="G1125">
        <v>0</v>
      </c>
      <c r="H1125">
        <v>1</v>
      </c>
      <c r="I1125">
        <v>3</v>
      </c>
      <c r="J1125">
        <v>2</v>
      </c>
      <c r="K1125">
        <v>1</v>
      </c>
      <c r="L1125">
        <v>138.81541443</v>
      </c>
      <c r="M1125">
        <v>1125</v>
      </c>
      <c r="N1125">
        <v>2.21E-6</v>
      </c>
      <c r="O1125">
        <v>2.7610999999999998E-4</v>
      </c>
      <c r="P1125">
        <v>-5.7290000000000002E-5</v>
      </c>
      <c r="Q1125">
        <v>-1.1620000000000001E-5</v>
      </c>
      <c r="R1125">
        <v>-5.431E-5</v>
      </c>
      <c r="S1125">
        <v>0</v>
      </c>
      <c r="T1125">
        <v>0</v>
      </c>
      <c r="U1125">
        <v>0</v>
      </c>
      <c r="V1125" t="s">
        <v>2314</v>
      </c>
      <c r="W1125">
        <f>IF(ISERROR(MATCH(VALUE(D1125),'essen ID'!$A$1:$A$30000,0)),0,1)</f>
        <v>1</v>
      </c>
      <c r="X1125">
        <f>IFERROR(VLOOKUP(VALUE(D1125),DiseaseList!$A$2:$C$30000,3,FALSE),0)</f>
        <v>0</v>
      </c>
      <c r="Y1125">
        <f>IF(ISERROR(MATCH(D1125,'target HGNC ID'!$B$2:$B$30000,0)),0,1)</f>
        <v>0</v>
      </c>
    </row>
    <row r="1126" spans="1:25" x14ac:dyDescent="0.25">
      <c r="A1126" s="12" t="s">
        <v>913</v>
      </c>
      <c r="B1126" s="12">
        <v>9479</v>
      </c>
      <c r="C1126" t="s">
        <v>486</v>
      </c>
      <c r="D1126">
        <f t="shared" si="17"/>
        <v>56848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2.21E-6</v>
      </c>
      <c r="O1126">
        <v>3.7902999999999998E-4</v>
      </c>
      <c r="P1126">
        <v>-8.5499999999999995E-6</v>
      </c>
      <c r="Q1126">
        <v>-1.3200000000000001E-6</v>
      </c>
      <c r="R1126">
        <v>0</v>
      </c>
      <c r="S1126">
        <v>0</v>
      </c>
      <c r="T1126">
        <v>0</v>
      </c>
      <c r="U1126">
        <v>0</v>
      </c>
      <c r="V1126" t="s">
        <v>2314</v>
      </c>
      <c r="W1126">
        <f>IF(ISERROR(MATCH(VALUE(D1126),'essen ID'!$A$1:$A$30000,0)),0,1)</f>
        <v>1</v>
      </c>
      <c r="X1126">
        <f>IFERROR(VLOOKUP(VALUE(D1126),DiseaseList!$A$2:$C$30000,3,FALSE),0)</f>
        <v>0</v>
      </c>
      <c r="Y1126">
        <f>IF(ISERROR(MATCH(D1126,'target HGNC ID'!$B$2:$B$30000,0)),0,1)</f>
        <v>0</v>
      </c>
    </row>
    <row r="1127" spans="1:25" x14ac:dyDescent="0.25">
      <c r="A1127" s="12" t="s">
        <v>1748</v>
      </c>
      <c r="B1127" s="12">
        <v>2897</v>
      </c>
      <c r="C1127" t="s">
        <v>1697</v>
      </c>
      <c r="D1127">
        <f t="shared" si="17"/>
        <v>5501</v>
      </c>
      <c r="E1127">
        <v>1</v>
      </c>
      <c r="F1127">
        <v>0</v>
      </c>
      <c r="G1127">
        <v>0</v>
      </c>
      <c r="H1127">
        <v>1</v>
      </c>
      <c r="I1127">
        <v>12</v>
      </c>
      <c r="J1127">
        <v>6</v>
      </c>
      <c r="K1127">
        <v>6</v>
      </c>
      <c r="L1127">
        <v>8356.8027343800004</v>
      </c>
      <c r="M1127">
        <v>44073</v>
      </c>
      <c r="N1127">
        <v>2.2199999999999999E-6</v>
      </c>
      <c r="O1127">
        <v>1.23009E-2</v>
      </c>
      <c r="P1127">
        <v>-5.3255999999999996E-4</v>
      </c>
      <c r="Q1127">
        <v>-3.6402E-4</v>
      </c>
      <c r="R1127">
        <v>-4.9868999999999998E-4</v>
      </c>
      <c r="S1127">
        <v>7743</v>
      </c>
      <c r="T1127">
        <v>3136</v>
      </c>
      <c r="U1127">
        <v>4607</v>
      </c>
      <c r="V1127" t="s">
        <v>2314</v>
      </c>
      <c r="W1127">
        <f>IF(ISERROR(MATCH(VALUE(D1127),'essen ID'!$A$1:$A$30000,0)),0,1)</f>
        <v>1</v>
      </c>
      <c r="X1127">
        <f>IFERROR(VLOOKUP(VALUE(D1127),DiseaseList!$A$2:$C$30000,3,FALSE),0)</f>
        <v>0</v>
      </c>
      <c r="Y1127">
        <f>IF(ISERROR(MATCH(D1127,'target HGNC ID'!$B$2:$B$30000,0)),0,1)</f>
        <v>1</v>
      </c>
    </row>
    <row r="1128" spans="1:25" x14ac:dyDescent="0.25">
      <c r="A1128" s="12" t="s">
        <v>2050</v>
      </c>
      <c r="B1128" s="12">
        <v>3831</v>
      </c>
      <c r="C1128" t="s">
        <v>1368</v>
      </c>
      <c r="D1128">
        <f t="shared" si="17"/>
        <v>84687</v>
      </c>
      <c r="E1128">
        <v>1</v>
      </c>
      <c r="F1128">
        <v>0</v>
      </c>
      <c r="G1128">
        <v>0</v>
      </c>
      <c r="H1128">
        <v>1</v>
      </c>
      <c r="I1128">
        <v>4</v>
      </c>
      <c r="J1128">
        <v>3</v>
      </c>
      <c r="K1128">
        <v>1</v>
      </c>
      <c r="L1128">
        <v>1132.2075195299999</v>
      </c>
      <c r="M1128">
        <v>6759</v>
      </c>
      <c r="N1128">
        <v>2.21E-6</v>
      </c>
      <c r="O1128">
        <v>1.4103399999999999E-3</v>
      </c>
      <c r="P1128">
        <v>-9.6340000000000003E-5</v>
      </c>
      <c r="Q1128">
        <v>9.7000000000000003E-7</v>
      </c>
      <c r="R1128">
        <v>-9.6890000000000002E-5</v>
      </c>
      <c r="S1128">
        <v>3907</v>
      </c>
      <c r="T1128">
        <v>1375</v>
      </c>
      <c r="U1128">
        <v>2532</v>
      </c>
      <c r="V1128" t="s">
        <v>2314</v>
      </c>
      <c r="W1128">
        <f>IF(ISERROR(MATCH(VALUE(D1128),'essen ID'!$A$1:$A$30000,0)),0,1)</f>
        <v>0</v>
      </c>
      <c r="X1128">
        <f>IFERROR(VLOOKUP(VALUE(D1128),DiseaseList!$A$2:$C$30000,3,FALSE),0)</f>
        <v>0</v>
      </c>
      <c r="Y1128">
        <f>IF(ISERROR(MATCH(D1128,'target HGNC ID'!$B$2:$B$30000,0)),0,1)</f>
        <v>0</v>
      </c>
    </row>
    <row r="1129" spans="1:25" x14ac:dyDescent="0.25">
      <c r="A1129" s="12" t="s">
        <v>1149</v>
      </c>
      <c r="B1129" s="12">
        <v>0</v>
      </c>
      <c r="C1129" t="s">
        <v>115</v>
      </c>
      <c r="D1129">
        <f t="shared" si="17"/>
        <v>1950</v>
      </c>
      <c r="E1129">
        <v>0.45</v>
      </c>
      <c r="F1129">
        <v>0</v>
      </c>
      <c r="G1129">
        <v>0.48</v>
      </c>
      <c r="H1129">
        <v>0.44</v>
      </c>
      <c r="I1129">
        <v>4</v>
      </c>
      <c r="J1129">
        <v>2</v>
      </c>
      <c r="K1129">
        <v>2</v>
      </c>
      <c r="L1129">
        <v>1381.6739502</v>
      </c>
      <c r="M1129">
        <v>18406</v>
      </c>
      <c r="N1129">
        <v>2.2199999999999999E-6</v>
      </c>
      <c r="O1129">
        <v>5.0777399999999999E-3</v>
      </c>
      <c r="P1129">
        <v>-2.1699999999999999E-5</v>
      </c>
      <c r="Q1129">
        <v>-1.5569999999999998E-5</v>
      </c>
      <c r="R1129">
        <v>-6.8590000000000006E-5</v>
      </c>
      <c r="S1129">
        <v>24506</v>
      </c>
      <c r="T1129">
        <v>10684</v>
      </c>
      <c r="U1129">
        <v>13822</v>
      </c>
      <c r="V1129" t="s">
        <v>2314</v>
      </c>
      <c r="W1129">
        <f>IF(ISERROR(MATCH(VALUE(D1129),'essen ID'!$A$1:$A$30000,0)),0,1)</f>
        <v>1</v>
      </c>
      <c r="X1129">
        <f>IFERROR(VLOOKUP(VALUE(D1129),DiseaseList!$A$2:$C$30000,3,FALSE),0)</f>
        <v>1</v>
      </c>
      <c r="Y1129">
        <f>IF(ISERROR(MATCH(D1129,'target HGNC ID'!$B$2:$B$30000,0)),0,1)</f>
        <v>1</v>
      </c>
    </row>
    <row r="1130" spans="1:25" x14ac:dyDescent="0.25">
      <c r="A1130" s="12" t="s">
        <v>1123</v>
      </c>
      <c r="B1130" s="12">
        <v>3761</v>
      </c>
      <c r="C1130" t="s">
        <v>1581</v>
      </c>
      <c r="D1130">
        <f t="shared" si="17"/>
        <v>2885</v>
      </c>
      <c r="E1130">
        <v>1</v>
      </c>
      <c r="F1130">
        <v>0</v>
      </c>
      <c r="G1130">
        <v>0</v>
      </c>
      <c r="H1130">
        <v>1</v>
      </c>
      <c r="I1130">
        <v>50</v>
      </c>
      <c r="J1130">
        <v>20</v>
      </c>
      <c r="K1130">
        <v>30</v>
      </c>
      <c r="L1130">
        <v>40303.5390625</v>
      </c>
      <c r="M1130">
        <v>438385</v>
      </c>
      <c r="N1130">
        <v>2.2199999999999999E-6</v>
      </c>
      <c r="O1130">
        <v>5.798064E-2</v>
      </c>
      <c r="P1130">
        <v>-8.4333099999999994E-3</v>
      </c>
      <c r="Q1130">
        <v>-6.2621100000000004E-3</v>
      </c>
      <c r="R1130">
        <v>-7.2007E-3</v>
      </c>
      <c r="S1130">
        <v>1209975</v>
      </c>
      <c r="T1130">
        <v>711690</v>
      </c>
      <c r="U1130">
        <v>498285</v>
      </c>
      <c r="V1130" t="s">
        <v>2314</v>
      </c>
      <c r="W1130">
        <f>IF(ISERROR(MATCH(VALUE(D1130),'essen ID'!$A$1:$A$30000,0)),0,1)</f>
        <v>1</v>
      </c>
      <c r="X1130">
        <f>IFERROR(VLOOKUP(VALUE(D1130),DiseaseList!$A$2:$C$30000,3,FALSE),0)</f>
        <v>0</v>
      </c>
      <c r="Y1130">
        <f>IF(ISERROR(MATCH(D1130,'target HGNC ID'!$B$2:$B$30000,0)),0,1)</f>
        <v>1</v>
      </c>
    </row>
    <row r="1131" spans="1:25" x14ac:dyDescent="0.25">
      <c r="A1131" s="12" t="s">
        <v>1426</v>
      </c>
      <c r="B1131" s="12">
        <v>3766</v>
      </c>
      <c r="C1131" t="s">
        <v>1574</v>
      </c>
      <c r="D1131">
        <f t="shared" si="17"/>
        <v>9628</v>
      </c>
      <c r="E1131">
        <v>0</v>
      </c>
      <c r="F1131">
        <v>0</v>
      </c>
      <c r="G1131">
        <v>0</v>
      </c>
      <c r="H1131">
        <v>1</v>
      </c>
      <c r="I1131">
        <v>5</v>
      </c>
      <c r="J1131">
        <v>2</v>
      </c>
      <c r="K1131">
        <v>3</v>
      </c>
      <c r="L1131">
        <v>379.86358643</v>
      </c>
      <c r="M1131">
        <v>5312</v>
      </c>
      <c r="N1131">
        <v>2.2199999999999999E-6</v>
      </c>
      <c r="O1131">
        <v>1.034612E-2</v>
      </c>
      <c r="P1131">
        <v>-6.2550000000000003E-5</v>
      </c>
      <c r="Q1131">
        <v>-2.5490000000000002E-5</v>
      </c>
      <c r="R1131">
        <v>-4.189E-5</v>
      </c>
      <c r="S1131">
        <v>48068</v>
      </c>
      <c r="T1131">
        <v>28484</v>
      </c>
      <c r="U1131">
        <v>19584</v>
      </c>
      <c r="V1131" t="s">
        <v>2314</v>
      </c>
      <c r="W1131">
        <f>IF(ISERROR(MATCH(VALUE(D1131),'essen ID'!$A$1:$A$30000,0)),0,1)</f>
        <v>0</v>
      </c>
      <c r="X1131">
        <f>IFERROR(VLOOKUP(VALUE(D1131),DiseaseList!$A$2:$C$30000,3,FALSE),0)</f>
        <v>0</v>
      </c>
      <c r="Y1131">
        <f>IF(ISERROR(MATCH(D1131,'target HGNC ID'!$B$2:$B$30000,0)),0,1)</f>
        <v>0</v>
      </c>
    </row>
    <row r="1132" spans="1:25" x14ac:dyDescent="0.25">
      <c r="A1132" s="12" t="s">
        <v>1512</v>
      </c>
      <c r="B1132" s="12">
        <v>4986</v>
      </c>
      <c r="C1132" t="s">
        <v>925</v>
      </c>
      <c r="D1132">
        <f t="shared" si="17"/>
        <v>5787</v>
      </c>
      <c r="E1132">
        <v>0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3.9000000000000002E-7</v>
      </c>
      <c r="O1132">
        <v>0</v>
      </c>
      <c r="P1132">
        <v>-1.3210000000000001E-5</v>
      </c>
      <c r="Q1132">
        <v>0</v>
      </c>
      <c r="R1132">
        <v>-1.3879999999999999E-5</v>
      </c>
      <c r="S1132">
        <v>0</v>
      </c>
      <c r="T1132">
        <v>0</v>
      </c>
      <c r="U1132">
        <v>0</v>
      </c>
      <c r="V1132">
        <v>0</v>
      </c>
      <c r="W1132">
        <f>IF(ISERROR(MATCH(VALUE(D1132),'essen ID'!$A$1:$A$30000,0)),0,1)</f>
        <v>0</v>
      </c>
      <c r="X1132">
        <f>IFERROR(VLOOKUP(VALUE(D1132),DiseaseList!$A$2:$C$30000,3,FALSE),0)</f>
        <v>0</v>
      </c>
      <c r="Y1132">
        <f>IF(ISERROR(MATCH(D1132,'target HGNC ID'!$B$2:$B$30000,0)),0,1)</f>
        <v>1</v>
      </c>
    </row>
    <row r="1133" spans="1:25" x14ac:dyDescent="0.25">
      <c r="A1133" s="12" t="s">
        <v>878</v>
      </c>
      <c r="B1133" s="12">
        <v>10256</v>
      </c>
      <c r="C1133" t="s">
        <v>1570</v>
      </c>
      <c r="D1133">
        <f t="shared" si="17"/>
        <v>10252</v>
      </c>
      <c r="E1133">
        <v>1</v>
      </c>
      <c r="F1133">
        <v>0</v>
      </c>
      <c r="G1133">
        <v>0</v>
      </c>
      <c r="H1133">
        <v>1</v>
      </c>
      <c r="I1133">
        <v>9</v>
      </c>
      <c r="J1133">
        <v>4</v>
      </c>
      <c r="K1133">
        <v>5</v>
      </c>
      <c r="L1133">
        <v>1731.0457763700001</v>
      </c>
      <c r="M1133">
        <v>21648</v>
      </c>
      <c r="N1133">
        <v>2.21E-6</v>
      </c>
      <c r="O1133">
        <v>5.9011999999999997E-3</v>
      </c>
      <c r="P1133">
        <v>-2.0597000000000001E-4</v>
      </c>
      <c r="Q1133">
        <v>-1.3601999999999999E-4</v>
      </c>
      <c r="R1133">
        <v>-2.2211E-4</v>
      </c>
      <c r="S1133">
        <v>72479</v>
      </c>
      <c r="T1133">
        <v>38792</v>
      </c>
      <c r="U1133">
        <v>33687</v>
      </c>
      <c r="V1133" t="s">
        <v>2314</v>
      </c>
      <c r="W1133">
        <f>IF(ISERROR(MATCH(VALUE(D1133),'essen ID'!$A$1:$A$30000,0)),0,1)</f>
        <v>1</v>
      </c>
      <c r="X1133">
        <f>IFERROR(VLOOKUP(VALUE(D1133),DiseaseList!$A$2:$C$30000,3,FALSE),0)</f>
        <v>0</v>
      </c>
      <c r="Y1133">
        <f>IF(ISERROR(MATCH(D1133,'target HGNC ID'!$B$2:$B$30000,0)),0,1)</f>
        <v>0</v>
      </c>
    </row>
    <row r="1134" spans="1:25" x14ac:dyDescent="0.25">
      <c r="A1134" s="12" t="s">
        <v>1388</v>
      </c>
      <c r="B1134" s="12">
        <v>3736</v>
      </c>
      <c r="C1134" t="s">
        <v>2006</v>
      </c>
      <c r="D1134">
        <f t="shared" si="17"/>
        <v>6709</v>
      </c>
      <c r="E1134">
        <v>0</v>
      </c>
      <c r="F1134">
        <v>1</v>
      </c>
      <c r="G1134">
        <v>0</v>
      </c>
      <c r="H1134">
        <v>0</v>
      </c>
      <c r="I1134">
        <v>5</v>
      </c>
      <c r="J1134">
        <v>4</v>
      </c>
      <c r="K1134">
        <v>1</v>
      </c>
      <c r="L1134">
        <v>639.80950928000004</v>
      </c>
      <c r="M1134">
        <v>10147</v>
      </c>
      <c r="N1134">
        <v>2.2199999999999999E-6</v>
      </c>
      <c r="O1134">
        <v>8.3756999999999998E-3</v>
      </c>
      <c r="P1134">
        <v>-2.0808E-4</v>
      </c>
      <c r="Q1134">
        <v>-2.618E-5</v>
      </c>
      <c r="R1134">
        <v>-1.3024999999999999E-4</v>
      </c>
      <c r="S1134">
        <v>148</v>
      </c>
      <c r="T1134">
        <v>101</v>
      </c>
      <c r="U1134">
        <v>47</v>
      </c>
      <c r="V1134" t="s">
        <v>2314</v>
      </c>
      <c r="W1134">
        <f>IF(ISERROR(MATCH(VALUE(D1134),'essen ID'!$A$1:$A$30000,0)),0,1)</f>
        <v>0</v>
      </c>
      <c r="X1134">
        <f>IFERROR(VLOOKUP(VALUE(D1134),DiseaseList!$A$2:$C$30000,3,FALSE),0)</f>
        <v>1</v>
      </c>
      <c r="Y1134">
        <f>IF(ISERROR(MATCH(D1134,'target HGNC ID'!$B$2:$B$30000,0)),0,1)</f>
        <v>0</v>
      </c>
    </row>
    <row r="1135" spans="1:25" x14ac:dyDescent="0.25">
      <c r="A1135" s="12" t="s">
        <v>1094</v>
      </c>
      <c r="B1135" s="12">
        <v>3737</v>
      </c>
      <c r="C1135" t="s">
        <v>1494</v>
      </c>
      <c r="D1135">
        <f t="shared" si="17"/>
        <v>2017</v>
      </c>
      <c r="E1135">
        <v>0</v>
      </c>
      <c r="F1135">
        <v>0</v>
      </c>
      <c r="G1135">
        <v>1</v>
      </c>
      <c r="H1135">
        <v>0</v>
      </c>
      <c r="I1135">
        <v>4</v>
      </c>
      <c r="J1135">
        <v>2</v>
      </c>
      <c r="K1135">
        <v>2</v>
      </c>
      <c r="L1135">
        <v>2898.7612304700001</v>
      </c>
      <c r="M1135">
        <v>16804</v>
      </c>
      <c r="N1135">
        <v>2.21E-6</v>
      </c>
      <c r="O1135">
        <v>2.4646799999999999E-3</v>
      </c>
      <c r="P1135">
        <v>-4.0920000000000001E-5</v>
      </c>
      <c r="Q1135">
        <v>-1.5569999999999998E-5</v>
      </c>
      <c r="R1135">
        <v>-1.702E-5</v>
      </c>
      <c r="S1135">
        <v>3051</v>
      </c>
      <c r="T1135">
        <v>1480</v>
      </c>
      <c r="U1135">
        <v>1571</v>
      </c>
      <c r="V1135" t="s">
        <v>2314</v>
      </c>
      <c r="W1135">
        <f>IF(ISERROR(MATCH(VALUE(D1135),'essen ID'!$A$1:$A$30000,0)),0,1)</f>
        <v>0</v>
      </c>
      <c r="X1135">
        <f>IFERROR(VLOOKUP(VALUE(D1135),DiseaseList!$A$2:$C$30000,3,FALSE),0)</f>
        <v>0</v>
      </c>
      <c r="Y1135">
        <f>IF(ISERROR(MATCH(D1135,'target HGNC ID'!$B$2:$B$30000,0)),0,1)</f>
        <v>0</v>
      </c>
    </row>
    <row r="1136" spans="1:25" x14ac:dyDescent="0.25">
      <c r="A1136" s="12" t="s">
        <v>880</v>
      </c>
      <c r="B1136" s="12">
        <v>3739</v>
      </c>
      <c r="C1136" t="s">
        <v>1227</v>
      </c>
      <c r="D1136">
        <f t="shared" si="17"/>
        <v>23426</v>
      </c>
      <c r="E1136">
        <v>0.48</v>
      </c>
      <c r="F1136">
        <v>0</v>
      </c>
      <c r="G1136">
        <v>0.27</v>
      </c>
      <c r="H1136">
        <v>0.69</v>
      </c>
      <c r="I1136">
        <v>9</v>
      </c>
      <c r="J1136">
        <v>8</v>
      </c>
      <c r="K1136">
        <v>1</v>
      </c>
      <c r="L1136">
        <v>2558.4758300799999</v>
      </c>
      <c r="M1136">
        <v>39000</v>
      </c>
      <c r="N1136">
        <v>2.2199999999999999E-6</v>
      </c>
      <c r="O1136">
        <v>9.7251770000000001E-2</v>
      </c>
      <c r="P1136">
        <v>-8.1778000000000005E-4</v>
      </c>
      <c r="Q1136">
        <v>9.02E-6</v>
      </c>
      <c r="R1136">
        <v>-4.9571999999999995E-4</v>
      </c>
      <c r="S1136">
        <v>6408</v>
      </c>
      <c r="T1136">
        <v>5369</v>
      </c>
      <c r="U1136">
        <v>1039</v>
      </c>
      <c r="V1136" t="s">
        <v>2314</v>
      </c>
      <c r="W1136">
        <f>IF(ISERROR(MATCH(VALUE(D1136),'essen ID'!$A$1:$A$30000,0)),0,1)</f>
        <v>1</v>
      </c>
      <c r="X1136">
        <f>IFERROR(VLOOKUP(VALUE(D1136),DiseaseList!$A$2:$C$30000,3,FALSE),0)</f>
        <v>0</v>
      </c>
      <c r="Y1136">
        <f>IF(ISERROR(MATCH(D1136,'target HGNC ID'!$B$2:$B$30000,0)),0,1)</f>
        <v>0</v>
      </c>
    </row>
    <row r="1137" spans="1:25" x14ac:dyDescent="0.25">
      <c r="A1137" s="12" t="s">
        <v>1608</v>
      </c>
      <c r="B1137" s="12">
        <v>3750</v>
      </c>
      <c r="C1137" t="s">
        <v>1414</v>
      </c>
      <c r="D1137">
        <f t="shared" si="17"/>
        <v>1742</v>
      </c>
      <c r="E1137">
        <v>0</v>
      </c>
      <c r="F1137">
        <v>0</v>
      </c>
      <c r="G1137">
        <v>0</v>
      </c>
      <c r="H1137">
        <v>1</v>
      </c>
      <c r="I1137">
        <v>31</v>
      </c>
      <c r="J1137">
        <v>21</v>
      </c>
      <c r="K1137">
        <v>10</v>
      </c>
      <c r="L1137">
        <v>64017.78125</v>
      </c>
      <c r="M1137">
        <v>492111</v>
      </c>
      <c r="N1137">
        <v>2.2199999999999999E-6</v>
      </c>
      <c r="O1137">
        <v>5.0718340000000001E-2</v>
      </c>
      <c r="P1137">
        <v>-5.9655000000000003E-3</v>
      </c>
      <c r="Q1137">
        <v>-1.82526E-3</v>
      </c>
      <c r="R1137">
        <v>-7.1562300000000004E-3</v>
      </c>
      <c r="S1137">
        <v>18499</v>
      </c>
      <c r="T1137">
        <v>10919</v>
      </c>
      <c r="U1137">
        <v>7580</v>
      </c>
      <c r="V1137" t="s">
        <v>2314</v>
      </c>
      <c r="W1137">
        <f>IF(ISERROR(MATCH(VALUE(D1137),'essen ID'!$A$1:$A$30000,0)),0,1)</f>
        <v>0</v>
      </c>
      <c r="X1137">
        <f>IFERROR(VLOOKUP(VALUE(D1137),DiseaseList!$A$2:$C$30000,3,FALSE),0)</f>
        <v>0</v>
      </c>
      <c r="Y1137">
        <f>IF(ISERROR(MATCH(D1137,'target HGNC ID'!$B$2:$B$30000,0)),0,1)</f>
        <v>0</v>
      </c>
    </row>
    <row r="1138" spans="1:25" x14ac:dyDescent="0.25">
      <c r="A1138" s="12" t="s">
        <v>1366</v>
      </c>
      <c r="B1138" s="12">
        <v>3751</v>
      </c>
      <c r="C1138" t="s">
        <v>1450</v>
      </c>
      <c r="D1138">
        <f t="shared" si="17"/>
        <v>23613</v>
      </c>
      <c r="E1138">
        <v>0</v>
      </c>
      <c r="F1138">
        <v>1</v>
      </c>
      <c r="G1138">
        <v>0</v>
      </c>
      <c r="H1138">
        <v>0</v>
      </c>
      <c r="I1138">
        <v>6</v>
      </c>
      <c r="J1138">
        <v>5</v>
      </c>
      <c r="K1138">
        <v>1</v>
      </c>
      <c r="L1138">
        <v>7850.5224609400002</v>
      </c>
      <c r="M1138">
        <v>57857</v>
      </c>
      <c r="N1138">
        <v>2.2199999999999999E-6</v>
      </c>
      <c r="O1138">
        <v>2.0268850000000001E-2</v>
      </c>
      <c r="P1138">
        <v>-1.5269E-4</v>
      </c>
      <c r="Q1138">
        <v>-6.0000000000000002E-6</v>
      </c>
      <c r="R1138">
        <v>-1.9911000000000001E-4</v>
      </c>
      <c r="S1138">
        <v>26888</v>
      </c>
      <c r="T1138">
        <v>9473</v>
      </c>
      <c r="U1138">
        <v>17415</v>
      </c>
      <c r="V1138" t="s">
        <v>2314</v>
      </c>
      <c r="W1138">
        <f>IF(ISERROR(MATCH(VALUE(D1138),'essen ID'!$A$1:$A$30000,0)),0,1)</f>
        <v>0</v>
      </c>
      <c r="X1138">
        <f>IFERROR(VLOOKUP(VALUE(D1138),DiseaseList!$A$2:$C$30000,3,FALSE),0)</f>
        <v>0</v>
      </c>
      <c r="Y1138">
        <f>IF(ISERROR(MATCH(D1138,'target HGNC ID'!$B$2:$B$30000,0)),0,1)</f>
        <v>0</v>
      </c>
    </row>
    <row r="1139" spans="1:25" x14ac:dyDescent="0.25">
      <c r="A1139" s="12" t="s">
        <v>1051</v>
      </c>
      <c r="B1139" s="12">
        <v>3897</v>
      </c>
      <c r="C1139" t="s">
        <v>531</v>
      </c>
      <c r="D1139">
        <f t="shared" si="17"/>
        <v>50807</v>
      </c>
      <c r="E1139">
        <v>0</v>
      </c>
      <c r="F1139">
        <v>0</v>
      </c>
      <c r="G1139">
        <v>0</v>
      </c>
      <c r="H1139">
        <v>1</v>
      </c>
      <c r="I1139">
        <v>8</v>
      </c>
      <c r="J1139">
        <v>4</v>
      </c>
      <c r="K1139">
        <v>4</v>
      </c>
      <c r="L1139">
        <v>4415.2568359400002</v>
      </c>
      <c r="M1139">
        <v>30747</v>
      </c>
      <c r="N1139">
        <v>2.2199999999999999E-6</v>
      </c>
      <c r="O1139">
        <v>2.622559E-2</v>
      </c>
      <c r="P1139">
        <v>-7.9120000000000001E-5</v>
      </c>
      <c r="Q1139">
        <v>3.7209999999999998E-5</v>
      </c>
      <c r="R1139">
        <v>-7.4939999999999997E-5</v>
      </c>
      <c r="S1139">
        <v>34800</v>
      </c>
      <c r="T1139">
        <v>23418</v>
      </c>
      <c r="U1139">
        <v>11382</v>
      </c>
      <c r="V1139" t="s">
        <v>2314</v>
      </c>
      <c r="W1139">
        <f>IF(ISERROR(MATCH(VALUE(D1139),'essen ID'!$A$1:$A$30000,0)),0,1)</f>
        <v>0</v>
      </c>
      <c r="X1139">
        <f>IFERROR(VLOOKUP(VALUE(D1139),DiseaseList!$A$2:$C$30000,3,FALSE),0)</f>
        <v>0</v>
      </c>
      <c r="Y1139">
        <f>IF(ISERROR(MATCH(D1139,'target HGNC ID'!$B$2:$B$30000,0)),0,1)</f>
        <v>0</v>
      </c>
    </row>
    <row r="1140" spans="1:25" x14ac:dyDescent="0.25">
      <c r="A1140" s="12" t="s">
        <v>1267</v>
      </c>
      <c r="B1140" s="12">
        <v>23365</v>
      </c>
      <c r="C1140" t="s">
        <v>526</v>
      </c>
      <c r="D1140">
        <f t="shared" si="17"/>
        <v>2889</v>
      </c>
      <c r="E1140">
        <v>0.5</v>
      </c>
      <c r="F1140">
        <v>0</v>
      </c>
      <c r="G1140">
        <v>0</v>
      </c>
      <c r="H1140">
        <v>1</v>
      </c>
      <c r="I1140">
        <v>7</v>
      </c>
      <c r="J1140">
        <v>4</v>
      </c>
      <c r="K1140">
        <v>3</v>
      </c>
      <c r="L1140">
        <v>2096.0727539099998</v>
      </c>
      <c r="M1140">
        <v>18249</v>
      </c>
      <c r="N1140">
        <v>2.21E-6</v>
      </c>
      <c r="O1140">
        <v>1.0859000000000001E-3</v>
      </c>
      <c r="P1140">
        <v>-2.1498000000000001E-4</v>
      </c>
      <c r="Q1140">
        <v>-7.9159999999999994E-5</v>
      </c>
      <c r="R1140">
        <v>-1.9567E-4</v>
      </c>
      <c r="S1140">
        <v>15615</v>
      </c>
      <c r="T1140">
        <v>10029</v>
      </c>
      <c r="U1140">
        <v>5586</v>
      </c>
      <c r="V1140" t="s">
        <v>2314</v>
      </c>
      <c r="W1140">
        <f>IF(ISERROR(MATCH(VALUE(D1140),'essen ID'!$A$1:$A$30000,0)),0,1)</f>
        <v>1</v>
      </c>
      <c r="X1140">
        <f>IFERROR(VLOOKUP(VALUE(D1140),DiseaseList!$A$2:$C$30000,3,FALSE),0)</f>
        <v>0</v>
      </c>
      <c r="Y1140">
        <f>IF(ISERROR(MATCH(D1140,'target HGNC ID'!$B$2:$B$30000,0)),0,1)</f>
        <v>0</v>
      </c>
    </row>
    <row r="1141" spans="1:25" x14ac:dyDescent="0.25">
      <c r="A1141" s="12" t="s">
        <v>1525</v>
      </c>
      <c r="B1141" s="12">
        <v>51176</v>
      </c>
      <c r="C1141" t="s">
        <v>1493</v>
      </c>
      <c r="D1141">
        <f t="shared" si="17"/>
        <v>858</v>
      </c>
      <c r="E1141">
        <v>0.16</v>
      </c>
      <c r="F1141">
        <v>0</v>
      </c>
      <c r="G1141">
        <v>0</v>
      </c>
      <c r="H1141">
        <v>1</v>
      </c>
      <c r="I1141">
        <v>4</v>
      </c>
      <c r="J1141">
        <v>4</v>
      </c>
      <c r="K1141">
        <v>0</v>
      </c>
      <c r="L1141">
        <v>130.5402832</v>
      </c>
      <c r="M1141">
        <v>1963</v>
      </c>
      <c r="N1141">
        <v>2.21E-6</v>
      </c>
      <c r="O1141">
        <v>4.8632299999999996E-3</v>
      </c>
      <c r="P1141">
        <v>-2.1130000000000001E-4</v>
      </c>
      <c r="Q1141">
        <v>0</v>
      </c>
      <c r="R1141">
        <v>-2.2205E-4</v>
      </c>
      <c r="S1141">
        <v>0</v>
      </c>
      <c r="T1141">
        <v>0</v>
      </c>
      <c r="U1141">
        <v>0</v>
      </c>
      <c r="V1141" t="s">
        <v>2314</v>
      </c>
      <c r="W1141">
        <f>IF(ISERROR(MATCH(VALUE(D1141),'essen ID'!$A$1:$A$30000,0)),0,1)</f>
        <v>0</v>
      </c>
      <c r="X1141">
        <f>IFERROR(VLOOKUP(VALUE(D1141),DiseaseList!$A$2:$C$30000,3,FALSE),0)</f>
        <v>0</v>
      </c>
      <c r="Y1141">
        <f>IF(ISERROR(MATCH(D1141,'target HGNC ID'!$B$2:$B$30000,0)),0,1)</f>
        <v>0</v>
      </c>
    </row>
    <row r="1142" spans="1:25" x14ac:dyDescent="0.25">
      <c r="A1142" s="12" t="s">
        <v>1264</v>
      </c>
      <c r="B1142" s="12">
        <v>51176</v>
      </c>
      <c r="C1142" t="s">
        <v>1492</v>
      </c>
      <c r="D1142">
        <f t="shared" si="17"/>
        <v>867</v>
      </c>
      <c r="E1142">
        <v>1</v>
      </c>
      <c r="F1142">
        <v>0</v>
      </c>
      <c r="G1142">
        <v>0</v>
      </c>
      <c r="H1142">
        <v>1</v>
      </c>
      <c r="I1142">
        <v>11</v>
      </c>
      <c r="J1142">
        <v>5</v>
      </c>
      <c r="K1142">
        <v>6</v>
      </c>
      <c r="L1142">
        <v>5307.9560546900002</v>
      </c>
      <c r="M1142">
        <v>33502</v>
      </c>
      <c r="N1142">
        <v>2.2199999999999999E-6</v>
      </c>
      <c r="O1142">
        <v>8.5226299999999998E-3</v>
      </c>
      <c r="P1142">
        <v>-3.0805999999999997E-4</v>
      </c>
      <c r="Q1142">
        <v>-1.4472000000000001E-4</v>
      </c>
      <c r="R1142">
        <v>-2.6266000000000001E-4</v>
      </c>
      <c r="S1142">
        <v>170044</v>
      </c>
      <c r="T1142">
        <v>70871</v>
      </c>
      <c r="U1142">
        <v>99173</v>
      </c>
      <c r="V1142" t="s">
        <v>2314</v>
      </c>
      <c r="W1142">
        <f>IF(ISERROR(MATCH(VALUE(D1142),'essen ID'!$A$1:$A$30000,0)),0,1)</f>
        <v>1</v>
      </c>
      <c r="X1142">
        <f>IFERROR(VLOOKUP(VALUE(D1142),DiseaseList!$A$2:$C$30000,3,FALSE),0)</f>
        <v>1</v>
      </c>
      <c r="Y1142">
        <f>IF(ISERROR(MATCH(D1142,'target HGNC ID'!$B$2:$B$30000,0)),0,1)</f>
        <v>0</v>
      </c>
    </row>
    <row r="1143" spans="1:25" x14ac:dyDescent="0.25">
      <c r="A1143" s="12" t="s">
        <v>252</v>
      </c>
      <c r="B1143" s="12">
        <v>28992</v>
      </c>
      <c r="C1143" t="s">
        <v>795</v>
      </c>
      <c r="D1143">
        <f t="shared" si="17"/>
        <v>1956</v>
      </c>
      <c r="E1143">
        <v>1</v>
      </c>
      <c r="F1143">
        <v>0</v>
      </c>
      <c r="G1143">
        <v>0</v>
      </c>
      <c r="H1143">
        <v>1</v>
      </c>
      <c r="I1143">
        <v>44</v>
      </c>
      <c r="J1143">
        <v>12</v>
      </c>
      <c r="K1143">
        <v>32</v>
      </c>
      <c r="L1143">
        <v>51856.05078125</v>
      </c>
      <c r="M1143">
        <v>560131</v>
      </c>
      <c r="N1143">
        <v>2.2199999999999999E-6</v>
      </c>
      <c r="O1143">
        <v>7.0494929999999997E-2</v>
      </c>
      <c r="P1143">
        <v>-5.6115000000000002E-3</v>
      </c>
      <c r="Q1143">
        <v>-3.0373000000000002E-3</v>
      </c>
      <c r="R1143">
        <v>-3.1254999999999998E-3</v>
      </c>
      <c r="S1143">
        <v>1485708</v>
      </c>
      <c r="T1143">
        <v>840339</v>
      </c>
      <c r="U1143">
        <v>645369</v>
      </c>
      <c r="V1143" t="s">
        <v>2314</v>
      </c>
      <c r="W1143">
        <f>IF(ISERROR(MATCH(VALUE(D1143),'essen ID'!$A$1:$A$30000,0)),0,1)</f>
        <v>1</v>
      </c>
      <c r="X1143">
        <f>IFERROR(VLOOKUP(VALUE(D1143),DiseaseList!$A$2:$C$30000,3,FALSE),0)</f>
        <v>1</v>
      </c>
      <c r="Y1143">
        <f>IF(ISERROR(MATCH(D1143,'target HGNC ID'!$B$2:$B$30000,0)),0,1)</f>
        <v>1</v>
      </c>
    </row>
    <row r="1144" spans="1:25" x14ac:dyDescent="0.25">
      <c r="A1144" s="12" t="s">
        <v>1760</v>
      </c>
      <c r="B1144" s="12">
        <v>775</v>
      </c>
      <c r="C1144" t="s">
        <v>1764</v>
      </c>
      <c r="D1144">
        <f t="shared" si="17"/>
        <v>2554</v>
      </c>
      <c r="E1144">
        <v>1</v>
      </c>
      <c r="F1144">
        <v>0</v>
      </c>
      <c r="G1144">
        <v>0</v>
      </c>
      <c r="H1144">
        <v>1</v>
      </c>
      <c r="I1144">
        <v>7</v>
      </c>
      <c r="J1144">
        <v>5</v>
      </c>
      <c r="K1144">
        <v>2</v>
      </c>
      <c r="L1144">
        <v>2057.82543945</v>
      </c>
      <c r="M1144">
        <v>11344</v>
      </c>
      <c r="N1144">
        <v>2.2000000000000001E-6</v>
      </c>
      <c r="O1144">
        <v>6.3940000000000001E-5</v>
      </c>
      <c r="P1144">
        <v>-3.366E-4</v>
      </c>
      <c r="Q1144">
        <v>-6.7499999999999997E-6</v>
      </c>
      <c r="R1144">
        <v>-4.0800999999999999E-4</v>
      </c>
      <c r="S1144">
        <v>21</v>
      </c>
      <c r="T1144">
        <v>10</v>
      </c>
      <c r="U1144">
        <v>11</v>
      </c>
      <c r="V1144" t="s">
        <v>2314</v>
      </c>
      <c r="W1144">
        <f>IF(ISERROR(MATCH(VALUE(D1144),'essen ID'!$A$1:$A$30000,0)),0,1)</f>
        <v>1</v>
      </c>
      <c r="X1144">
        <f>IFERROR(VLOOKUP(VALUE(D1144),DiseaseList!$A$2:$C$30000,3,FALSE),0)</f>
        <v>1</v>
      </c>
      <c r="Y1144">
        <f>IF(ISERROR(MATCH(D1144,'target HGNC ID'!$B$2:$B$30000,0)),0,1)</f>
        <v>1</v>
      </c>
    </row>
    <row r="1145" spans="1:25" x14ac:dyDescent="0.25">
      <c r="A1145" s="12" t="s">
        <v>858</v>
      </c>
      <c r="B1145" s="12">
        <v>1128</v>
      </c>
      <c r="C1145" t="s">
        <v>1491</v>
      </c>
      <c r="D1145">
        <f t="shared" si="17"/>
        <v>28964</v>
      </c>
      <c r="E1145">
        <v>0</v>
      </c>
      <c r="F1145">
        <v>0</v>
      </c>
      <c r="G1145">
        <v>0</v>
      </c>
      <c r="H1145">
        <v>1</v>
      </c>
      <c r="I1145">
        <v>3</v>
      </c>
      <c r="J1145">
        <v>2</v>
      </c>
      <c r="K1145">
        <v>1</v>
      </c>
      <c r="L1145">
        <v>254.52163696</v>
      </c>
      <c r="M1145">
        <v>2384</v>
      </c>
      <c r="N1145">
        <v>2.21E-6</v>
      </c>
      <c r="O1145">
        <v>5.78139E-3</v>
      </c>
      <c r="P1145">
        <v>-5.1530000000000003E-5</v>
      </c>
      <c r="Q1145">
        <v>-3.1300000000000001E-6</v>
      </c>
      <c r="R1145">
        <v>1.4450000000000001E-5</v>
      </c>
      <c r="S1145">
        <v>0</v>
      </c>
      <c r="T1145">
        <v>0</v>
      </c>
      <c r="U1145">
        <v>0</v>
      </c>
      <c r="V1145" t="s">
        <v>2314</v>
      </c>
      <c r="W1145">
        <f>IF(ISERROR(MATCH(VALUE(D1145),'essen ID'!$A$1:$A$30000,0)),0,1)</f>
        <v>0</v>
      </c>
      <c r="X1145">
        <f>IFERROR(VLOOKUP(VALUE(D1145),DiseaseList!$A$2:$C$30000,3,FALSE),0)</f>
        <v>0</v>
      </c>
      <c r="Y1145">
        <f>IF(ISERROR(MATCH(D1145,'target HGNC ID'!$B$2:$B$30000,0)),0,1)</f>
        <v>0</v>
      </c>
    </row>
    <row r="1146" spans="1:25" x14ac:dyDescent="0.25">
      <c r="A1146" s="12" t="s">
        <v>915</v>
      </c>
      <c r="B1146" s="12">
        <v>1129</v>
      </c>
      <c r="C1146" t="s">
        <v>1763</v>
      </c>
      <c r="D1146">
        <f t="shared" si="17"/>
        <v>2741</v>
      </c>
      <c r="E1146">
        <v>1</v>
      </c>
      <c r="F1146">
        <v>0</v>
      </c>
      <c r="G1146">
        <v>0</v>
      </c>
      <c r="H1146">
        <v>1</v>
      </c>
      <c r="I1146">
        <v>5</v>
      </c>
      <c r="J1146">
        <v>5</v>
      </c>
      <c r="K1146">
        <v>0</v>
      </c>
      <c r="L1146">
        <v>549.10656738</v>
      </c>
      <c r="M1146">
        <v>2396</v>
      </c>
      <c r="N1146">
        <v>2.2000000000000001E-6</v>
      </c>
      <c r="O1146">
        <v>6.3940000000000001E-5</v>
      </c>
      <c r="P1146">
        <v>-3.3016000000000002E-4</v>
      </c>
      <c r="Q1146">
        <v>0</v>
      </c>
      <c r="R1146">
        <v>-3.4695E-4</v>
      </c>
      <c r="S1146">
        <v>0</v>
      </c>
      <c r="T1146">
        <v>0</v>
      </c>
      <c r="U1146">
        <v>0</v>
      </c>
      <c r="V1146" t="s">
        <v>2314</v>
      </c>
      <c r="W1146">
        <f>IF(ISERROR(MATCH(VALUE(D1146),'essen ID'!$A$1:$A$30000,0)),0,1)</f>
        <v>1</v>
      </c>
      <c r="X1146">
        <f>IFERROR(VLOOKUP(VALUE(D1146),DiseaseList!$A$2:$C$30000,3,FALSE),0)</f>
        <v>1</v>
      </c>
      <c r="Y1146">
        <f>IF(ISERROR(MATCH(D1146,'target HGNC ID'!$B$2:$B$30000,0)),0,1)</f>
        <v>1</v>
      </c>
    </row>
    <row r="1147" spans="1:25" x14ac:dyDescent="0.25">
      <c r="A1147" s="12" t="s">
        <v>1475</v>
      </c>
      <c r="B1147" s="12">
        <v>1132</v>
      </c>
      <c r="C1147" t="s">
        <v>533</v>
      </c>
      <c r="D1147">
        <f t="shared" si="17"/>
        <v>3716</v>
      </c>
      <c r="E1147">
        <v>1</v>
      </c>
      <c r="F1147">
        <v>0</v>
      </c>
      <c r="G1147">
        <v>0</v>
      </c>
      <c r="H1147">
        <v>1</v>
      </c>
      <c r="I1147">
        <v>22</v>
      </c>
      <c r="J1147">
        <v>12</v>
      </c>
      <c r="K1147">
        <v>10</v>
      </c>
      <c r="L1147">
        <v>20932.216796879999</v>
      </c>
      <c r="M1147">
        <v>176595</v>
      </c>
      <c r="N1147">
        <v>2.2199999999999999E-6</v>
      </c>
      <c r="O1147">
        <v>2.824871E-2</v>
      </c>
      <c r="P1147">
        <v>-1.89967E-3</v>
      </c>
      <c r="Q1147">
        <v>-9.3221999999999999E-4</v>
      </c>
      <c r="R1147">
        <v>-1.5707399999999999E-3</v>
      </c>
      <c r="S1147">
        <v>174385</v>
      </c>
      <c r="T1147">
        <v>95199</v>
      </c>
      <c r="U1147">
        <v>79186</v>
      </c>
      <c r="V1147" t="s">
        <v>2314</v>
      </c>
      <c r="W1147">
        <f>IF(ISERROR(MATCH(VALUE(D1147),'essen ID'!$A$1:$A$30000,0)),0,1)</f>
        <v>1</v>
      </c>
      <c r="X1147">
        <f>IFERROR(VLOOKUP(VALUE(D1147),DiseaseList!$A$2:$C$30000,3,FALSE),0)</f>
        <v>0</v>
      </c>
      <c r="Y1147">
        <f>IF(ISERROR(MATCH(D1147,'target HGNC ID'!$B$2:$B$30000,0)),0,1)</f>
        <v>0</v>
      </c>
    </row>
    <row r="1148" spans="1:25" x14ac:dyDescent="0.25">
      <c r="A1148" s="12" t="s">
        <v>2051</v>
      </c>
      <c r="B1148" s="12">
        <v>497659</v>
      </c>
      <c r="C1148" t="s">
        <v>1490</v>
      </c>
      <c r="D1148">
        <f t="shared" si="17"/>
        <v>4593</v>
      </c>
      <c r="E1148">
        <v>0</v>
      </c>
      <c r="F1148">
        <v>0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3.9000000000000002E-7</v>
      </c>
      <c r="O1148">
        <v>0</v>
      </c>
      <c r="P1148">
        <v>-1.3210000000000001E-5</v>
      </c>
      <c r="Q1148">
        <v>0</v>
      </c>
      <c r="R1148">
        <v>-1.3879999999999999E-5</v>
      </c>
      <c r="S1148">
        <v>0</v>
      </c>
      <c r="T1148">
        <v>0</v>
      </c>
      <c r="U1148">
        <v>0</v>
      </c>
      <c r="V1148">
        <v>0</v>
      </c>
      <c r="W1148">
        <f>IF(ISERROR(MATCH(VALUE(D1148),'essen ID'!$A$1:$A$30000,0)),0,1)</f>
        <v>1</v>
      </c>
      <c r="X1148">
        <f>IFERROR(VLOOKUP(VALUE(D1148),DiseaseList!$A$2:$C$30000,3,FALSE),0)</f>
        <v>1</v>
      </c>
      <c r="Y1148">
        <f>IF(ISERROR(MATCH(D1148,'target HGNC ID'!$B$2:$B$30000,0)),0,1)</f>
        <v>0</v>
      </c>
    </row>
    <row r="1149" spans="1:25" x14ac:dyDescent="0.25">
      <c r="A1149" s="12" t="s">
        <v>1413</v>
      </c>
      <c r="B1149" s="12">
        <v>4130</v>
      </c>
      <c r="C1149" t="s">
        <v>1758</v>
      </c>
      <c r="D1149">
        <f t="shared" si="17"/>
        <v>2903</v>
      </c>
      <c r="E1149">
        <v>1</v>
      </c>
      <c r="F1149">
        <v>0</v>
      </c>
      <c r="G1149">
        <v>0</v>
      </c>
      <c r="H1149">
        <v>1</v>
      </c>
      <c r="I1149">
        <v>30</v>
      </c>
      <c r="J1149">
        <v>18</v>
      </c>
      <c r="K1149">
        <v>12</v>
      </c>
      <c r="L1149">
        <v>50107.953125</v>
      </c>
      <c r="M1149">
        <v>349902</v>
      </c>
      <c r="N1149">
        <v>2.2199999999999999E-6</v>
      </c>
      <c r="O1149">
        <v>2.717835E-2</v>
      </c>
      <c r="P1149">
        <v>-4.3613300000000001E-3</v>
      </c>
      <c r="Q1149">
        <v>-1.32478E-3</v>
      </c>
      <c r="R1149">
        <v>-4.0912500000000003E-3</v>
      </c>
      <c r="S1149">
        <v>105632</v>
      </c>
      <c r="T1149">
        <v>57497</v>
      </c>
      <c r="U1149">
        <v>48135</v>
      </c>
      <c r="V1149" t="s">
        <v>2314</v>
      </c>
      <c r="W1149">
        <f>IF(ISERROR(MATCH(VALUE(D1149),'essen ID'!$A$1:$A$30000,0)),0,1)</f>
        <v>0</v>
      </c>
      <c r="X1149">
        <f>IFERROR(VLOOKUP(VALUE(D1149),DiseaseList!$A$2:$C$30000,3,FALSE),0)</f>
        <v>1</v>
      </c>
      <c r="Y1149">
        <f>IF(ISERROR(MATCH(D1149,'target HGNC ID'!$B$2:$B$30000,0)),0,1)</f>
        <v>1</v>
      </c>
    </row>
    <row r="1150" spans="1:25" x14ac:dyDescent="0.25">
      <c r="A1150" s="12" t="s">
        <v>1413</v>
      </c>
      <c r="B1150" s="12">
        <v>4130</v>
      </c>
      <c r="C1150" t="s">
        <v>1730</v>
      </c>
      <c r="D1150">
        <f t="shared" si="17"/>
        <v>9564</v>
      </c>
      <c r="E1150">
        <v>0.47</v>
      </c>
      <c r="F1150">
        <v>0</v>
      </c>
      <c r="G1150">
        <v>0</v>
      </c>
      <c r="H1150">
        <v>1</v>
      </c>
      <c r="I1150">
        <v>10</v>
      </c>
      <c r="J1150">
        <v>7</v>
      </c>
      <c r="K1150">
        <v>3</v>
      </c>
      <c r="L1150">
        <v>2735.8283691400002</v>
      </c>
      <c r="M1150">
        <v>25094</v>
      </c>
      <c r="N1150">
        <v>2.2199999999999999E-6</v>
      </c>
      <c r="O1150">
        <v>1.015314E-2</v>
      </c>
      <c r="P1150">
        <v>-4.5143000000000001E-4</v>
      </c>
      <c r="Q1150">
        <v>-8.1409999999999995E-5</v>
      </c>
      <c r="R1150">
        <v>-3.9195000000000001E-4</v>
      </c>
      <c r="S1150">
        <v>155523</v>
      </c>
      <c r="T1150">
        <v>100845</v>
      </c>
      <c r="U1150">
        <v>54678</v>
      </c>
      <c r="V1150" t="s">
        <v>2314</v>
      </c>
      <c r="W1150">
        <f>IF(ISERROR(MATCH(VALUE(D1150),'essen ID'!$A$1:$A$30000,0)),0,1)</f>
        <v>1</v>
      </c>
      <c r="X1150">
        <f>IFERROR(VLOOKUP(VALUE(D1150),DiseaseList!$A$2:$C$30000,3,FALSE),0)</f>
        <v>0</v>
      </c>
      <c r="Y1150">
        <f>IF(ISERROR(MATCH(D1150,'target HGNC ID'!$B$2:$B$30000,0)),0,1)</f>
        <v>0</v>
      </c>
    </row>
    <row r="1151" spans="1:25" x14ac:dyDescent="0.25">
      <c r="A1151" s="12" t="s">
        <v>974</v>
      </c>
      <c r="B1151" s="12">
        <v>4131</v>
      </c>
      <c r="C1151" t="s">
        <v>1732</v>
      </c>
      <c r="D1151">
        <f t="shared" si="17"/>
        <v>5829</v>
      </c>
      <c r="E1151">
        <v>1</v>
      </c>
      <c r="F1151">
        <v>0</v>
      </c>
      <c r="G1151">
        <v>0</v>
      </c>
      <c r="H1151">
        <v>1</v>
      </c>
      <c r="I1151">
        <v>29</v>
      </c>
      <c r="J1151">
        <v>20</v>
      </c>
      <c r="K1151">
        <v>9</v>
      </c>
      <c r="L1151">
        <v>47716.375</v>
      </c>
      <c r="M1151">
        <v>402156</v>
      </c>
      <c r="N1151">
        <v>2.2199999999999999E-6</v>
      </c>
      <c r="O1151">
        <v>4.4477309999999999E-2</v>
      </c>
      <c r="P1151">
        <v>-3.4200300000000001E-3</v>
      </c>
      <c r="Q1151">
        <v>-9.5520999999999996E-4</v>
      </c>
      <c r="R1151">
        <v>-3.5750700000000001E-3</v>
      </c>
      <c r="S1151">
        <v>439353</v>
      </c>
      <c r="T1151">
        <v>281803</v>
      </c>
      <c r="U1151">
        <v>157550</v>
      </c>
      <c r="V1151" t="s">
        <v>2314</v>
      </c>
      <c r="W1151">
        <f>IF(ISERROR(MATCH(VALUE(D1151),'essen ID'!$A$1:$A$30000,0)),0,1)</f>
        <v>1</v>
      </c>
      <c r="X1151">
        <f>IFERROR(VLOOKUP(VALUE(D1151),DiseaseList!$A$2:$C$30000,3,FALSE),0)</f>
        <v>0</v>
      </c>
      <c r="Y1151">
        <f>IF(ISERROR(MATCH(D1151,'target HGNC ID'!$B$2:$B$30000,0)),0,1)</f>
        <v>0</v>
      </c>
    </row>
    <row r="1152" spans="1:25" x14ac:dyDescent="0.25">
      <c r="A1152" s="12" t="s">
        <v>974</v>
      </c>
      <c r="B1152" s="12">
        <v>4131</v>
      </c>
      <c r="C1152" t="s">
        <v>1487</v>
      </c>
      <c r="D1152">
        <f t="shared" si="17"/>
        <v>10044</v>
      </c>
      <c r="E1152">
        <v>0</v>
      </c>
      <c r="F1152">
        <v>0</v>
      </c>
      <c r="G1152">
        <v>0</v>
      </c>
      <c r="H1152">
        <v>1</v>
      </c>
      <c r="I1152">
        <v>2</v>
      </c>
      <c r="J1152">
        <v>2</v>
      </c>
      <c r="K1152">
        <v>0</v>
      </c>
      <c r="L1152">
        <v>0</v>
      </c>
      <c r="M1152">
        <v>0</v>
      </c>
      <c r="N1152">
        <v>3.9000000000000002E-7</v>
      </c>
      <c r="O1152">
        <v>0</v>
      </c>
      <c r="P1152">
        <v>-5.2819999999999999E-5</v>
      </c>
      <c r="Q1152">
        <v>0</v>
      </c>
      <c r="R1152">
        <v>-5.5510000000000002E-5</v>
      </c>
      <c r="S1152">
        <v>0</v>
      </c>
      <c r="T1152">
        <v>0</v>
      </c>
      <c r="U1152">
        <v>0</v>
      </c>
      <c r="V1152">
        <v>0</v>
      </c>
      <c r="W1152">
        <f>IF(ISERROR(MATCH(VALUE(D1152),'essen ID'!$A$1:$A$30000,0)),0,1)</f>
        <v>0</v>
      </c>
      <c r="X1152">
        <f>IFERROR(VLOOKUP(VALUE(D1152),DiseaseList!$A$2:$C$30000,3,FALSE),0)</f>
        <v>0</v>
      </c>
      <c r="Y1152">
        <f>IF(ISERROR(MATCH(D1152,'target HGNC ID'!$B$2:$B$30000,0)),0,1)</f>
        <v>0</v>
      </c>
    </row>
    <row r="1153" spans="1:25" x14ac:dyDescent="0.25">
      <c r="A1153" s="12" t="s">
        <v>1747</v>
      </c>
      <c r="B1153" s="12">
        <v>4133</v>
      </c>
      <c r="C1153" t="s">
        <v>1485</v>
      </c>
      <c r="D1153">
        <f t="shared" si="17"/>
        <v>6712</v>
      </c>
      <c r="E1153">
        <v>1</v>
      </c>
      <c r="F1153">
        <v>0</v>
      </c>
      <c r="G1153">
        <v>0</v>
      </c>
      <c r="H1153">
        <v>1</v>
      </c>
      <c r="I1153">
        <v>8</v>
      </c>
      <c r="J1153">
        <v>8</v>
      </c>
      <c r="K1153">
        <v>0</v>
      </c>
      <c r="L1153">
        <v>5897.9902343800004</v>
      </c>
      <c r="M1153">
        <v>37093</v>
      </c>
      <c r="N1153">
        <v>2.21E-6</v>
      </c>
      <c r="O1153">
        <v>2.8698299999999999E-3</v>
      </c>
      <c r="P1153">
        <v>-8.4520000000000005E-4</v>
      </c>
      <c r="Q1153">
        <v>0</v>
      </c>
      <c r="R1153">
        <v>-8.8818000000000002E-4</v>
      </c>
      <c r="S1153">
        <v>0</v>
      </c>
      <c r="T1153">
        <v>0</v>
      </c>
      <c r="U1153">
        <v>0</v>
      </c>
      <c r="V1153" t="s">
        <v>2314</v>
      </c>
      <c r="W1153">
        <f>IF(ISERROR(MATCH(VALUE(D1153),'essen ID'!$A$1:$A$30000,0)),0,1)</f>
        <v>0</v>
      </c>
      <c r="X1153">
        <f>IFERROR(VLOOKUP(VALUE(D1153),DiseaseList!$A$2:$C$30000,3,FALSE),0)</f>
        <v>1</v>
      </c>
      <c r="Y1153">
        <f>IF(ISERROR(MATCH(D1153,'target HGNC ID'!$B$2:$B$30000,0)),0,1)</f>
        <v>0</v>
      </c>
    </row>
    <row r="1154" spans="1:25" x14ac:dyDescent="0.25">
      <c r="A1154" s="12" t="s">
        <v>1746</v>
      </c>
      <c r="B1154" s="12">
        <v>4155</v>
      </c>
      <c r="C1154" t="s">
        <v>1415</v>
      </c>
      <c r="D1154">
        <f t="shared" si="17"/>
        <v>0</v>
      </c>
      <c r="E1154">
        <v>0</v>
      </c>
      <c r="F1154">
        <v>0</v>
      </c>
      <c r="G1154">
        <v>0</v>
      </c>
      <c r="H1154">
        <v>1</v>
      </c>
      <c r="I1154">
        <v>3</v>
      </c>
      <c r="J1154">
        <v>2</v>
      </c>
      <c r="K1154">
        <v>1</v>
      </c>
      <c r="L1154">
        <v>21.317073820000001</v>
      </c>
      <c r="M1154">
        <v>140</v>
      </c>
      <c r="N1154">
        <v>2.21E-6</v>
      </c>
      <c r="O1154">
        <v>6.7655000000000005E-4</v>
      </c>
      <c r="P1154">
        <v>-5.2250000000000003E-5</v>
      </c>
      <c r="Q1154">
        <v>-1.982E-5</v>
      </c>
      <c r="R1154">
        <v>-5.346E-5</v>
      </c>
      <c r="S1154">
        <v>3</v>
      </c>
      <c r="T1154">
        <v>3</v>
      </c>
      <c r="U1154">
        <v>0</v>
      </c>
      <c r="V1154" t="s">
        <v>2314</v>
      </c>
      <c r="W1154">
        <f>IF(ISERROR(MATCH(VALUE(D1154),'essen ID'!$A$1:$A$30000,0)),0,1)</f>
        <v>0</v>
      </c>
      <c r="X1154">
        <f>IFERROR(VLOOKUP(VALUE(D1154),DiseaseList!$A$2:$C$30000,3,FALSE),0)</f>
        <v>0</v>
      </c>
      <c r="Y1154">
        <f>IF(ISERROR(MATCH(D1154,'target HGNC ID'!$B$2:$B$30000,0)),0,1)</f>
        <v>0</v>
      </c>
    </row>
    <row r="1155" spans="1:25" x14ac:dyDescent="0.25">
      <c r="A1155" s="12" t="s">
        <v>1664</v>
      </c>
      <c r="B1155" s="12">
        <v>4207</v>
      </c>
      <c r="C1155" t="s">
        <v>669</v>
      </c>
      <c r="D1155">
        <f t="shared" ref="D1155:D1218" si="18">VLOOKUP(C1155,$A$2:$B$1922,2,FALSE)</f>
        <v>3172</v>
      </c>
      <c r="E1155">
        <v>1</v>
      </c>
      <c r="F1155">
        <v>0</v>
      </c>
      <c r="G1155">
        <v>0</v>
      </c>
      <c r="H1155">
        <v>1</v>
      </c>
      <c r="I1155">
        <v>14</v>
      </c>
      <c r="J1155">
        <v>14</v>
      </c>
      <c r="K1155">
        <v>0</v>
      </c>
      <c r="L1155">
        <v>12544.594726560001</v>
      </c>
      <c r="M1155">
        <v>150772</v>
      </c>
      <c r="N1155">
        <v>2.2199999999999999E-6</v>
      </c>
      <c r="O1155">
        <v>5.1755299999999997E-2</v>
      </c>
      <c r="P1155">
        <v>-2.5884200000000001E-3</v>
      </c>
      <c r="Q1155">
        <v>0</v>
      </c>
      <c r="R1155">
        <v>-2.7200700000000002E-3</v>
      </c>
      <c r="S1155">
        <v>0</v>
      </c>
      <c r="T1155">
        <v>0</v>
      </c>
      <c r="U1155">
        <v>0</v>
      </c>
      <c r="V1155" t="s">
        <v>2314</v>
      </c>
      <c r="W1155">
        <f>IF(ISERROR(MATCH(VALUE(D1155),'essen ID'!$A$1:$A$30000,0)),0,1)</f>
        <v>1</v>
      </c>
      <c r="X1155">
        <f>IFERROR(VLOOKUP(VALUE(D1155),DiseaseList!$A$2:$C$30000,3,FALSE),0)</f>
        <v>1</v>
      </c>
      <c r="Y1155">
        <f>IF(ISERROR(MATCH(D1155,'target HGNC ID'!$B$2:$B$30000,0)),0,1)</f>
        <v>1</v>
      </c>
    </row>
    <row r="1156" spans="1:25" x14ac:dyDescent="0.25">
      <c r="A1156" s="12" t="s">
        <v>1055</v>
      </c>
      <c r="B1156" s="12">
        <v>10746</v>
      </c>
      <c r="C1156" t="s">
        <v>1778</v>
      </c>
      <c r="D1156">
        <f t="shared" si="18"/>
        <v>2626</v>
      </c>
      <c r="E1156">
        <v>0</v>
      </c>
      <c r="F1156">
        <v>0</v>
      </c>
      <c r="G1156">
        <v>0</v>
      </c>
      <c r="H1156">
        <v>1</v>
      </c>
      <c r="I1156">
        <v>8</v>
      </c>
      <c r="J1156">
        <v>3</v>
      </c>
      <c r="K1156">
        <v>5</v>
      </c>
      <c r="L1156">
        <v>4141.1489257800004</v>
      </c>
      <c r="M1156">
        <v>69191</v>
      </c>
      <c r="N1156">
        <v>2.21E-6</v>
      </c>
      <c r="O1156">
        <v>8.2541999999999999E-4</v>
      </c>
      <c r="P1156">
        <v>-2.3910000000000001E-4</v>
      </c>
      <c r="Q1156">
        <v>-2.3385999999999999E-4</v>
      </c>
      <c r="R1156">
        <v>-1.8220000000000001E-4</v>
      </c>
      <c r="S1156">
        <v>737</v>
      </c>
      <c r="T1156">
        <v>438</v>
      </c>
      <c r="U1156">
        <v>299</v>
      </c>
      <c r="V1156" t="s">
        <v>2314</v>
      </c>
      <c r="W1156">
        <f>IF(ISERROR(MATCH(VALUE(D1156),'essen ID'!$A$1:$A$30000,0)),0,1)</f>
        <v>1</v>
      </c>
      <c r="X1156">
        <f>IFERROR(VLOOKUP(VALUE(D1156),DiseaseList!$A$2:$C$30000,3,FALSE),0)</f>
        <v>1</v>
      </c>
      <c r="Y1156">
        <f>IF(ISERROR(MATCH(D1156,'target HGNC ID'!$B$2:$B$30000,0)),0,1)</f>
        <v>0</v>
      </c>
    </row>
    <row r="1157" spans="1:25" x14ac:dyDescent="0.25">
      <c r="A1157" s="12" t="s">
        <v>1431</v>
      </c>
      <c r="B1157" s="12">
        <v>8491</v>
      </c>
      <c r="C1157" t="s">
        <v>2055</v>
      </c>
      <c r="D1157">
        <f t="shared" si="18"/>
        <v>0</v>
      </c>
      <c r="E1157">
        <v>0.45</v>
      </c>
      <c r="F1157">
        <v>0</v>
      </c>
      <c r="G1157">
        <v>0.28000000000000003</v>
      </c>
      <c r="H1157">
        <v>0.78</v>
      </c>
      <c r="I1157">
        <v>8</v>
      </c>
      <c r="J1157">
        <v>7</v>
      </c>
      <c r="K1157">
        <v>1</v>
      </c>
      <c r="L1157">
        <v>15635.49804688</v>
      </c>
      <c r="M1157">
        <v>76801</v>
      </c>
      <c r="N1157">
        <v>2.21E-6</v>
      </c>
      <c r="O1157">
        <v>1.50479E-3</v>
      </c>
      <c r="P1157">
        <v>-6.5530999999999999E-4</v>
      </c>
      <c r="Q1157">
        <v>-6.1509999999999999E-5</v>
      </c>
      <c r="R1157">
        <v>-5.3012999999999997E-4</v>
      </c>
      <c r="S1157">
        <v>0</v>
      </c>
      <c r="T1157">
        <v>0</v>
      </c>
      <c r="U1157">
        <v>0</v>
      </c>
      <c r="V1157" t="s">
        <v>2314</v>
      </c>
      <c r="W1157">
        <f>IF(ISERROR(MATCH(VALUE(D1157),'essen ID'!$A$1:$A$30000,0)),0,1)</f>
        <v>0</v>
      </c>
      <c r="X1157">
        <f>IFERROR(VLOOKUP(VALUE(D1157),DiseaseList!$A$2:$C$30000,3,FALSE),0)</f>
        <v>0</v>
      </c>
      <c r="Y1157">
        <f>IF(ISERROR(MATCH(D1157,'target HGNC ID'!$B$2:$B$30000,0)),0,1)</f>
        <v>0</v>
      </c>
    </row>
    <row r="1158" spans="1:25" x14ac:dyDescent="0.25">
      <c r="A1158" s="12" t="s">
        <v>1422</v>
      </c>
      <c r="B1158" s="12">
        <v>50488</v>
      </c>
      <c r="C1158" t="s">
        <v>2071</v>
      </c>
      <c r="D1158">
        <f t="shared" si="18"/>
        <v>6729</v>
      </c>
      <c r="E1158">
        <v>0</v>
      </c>
      <c r="F1158">
        <v>0</v>
      </c>
      <c r="G1158">
        <v>0.55000000000000004</v>
      </c>
      <c r="H1158">
        <v>0.52</v>
      </c>
      <c r="I1158">
        <v>3</v>
      </c>
      <c r="J1158">
        <v>1</v>
      </c>
      <c r="K1158">
        <v>2</v>
      </c>
      <c r="L1158">
        <v>1691.9803466799999</v>
      </c>
      <c r="M1158">
        <v>9518</v>
      </c>
      <c r="N1158">
        <v>2.2000000000000001E-6</v>
      </c>
      <c r="O1158">
        <v>1.0904E-4</v>
      </c>
      <c r="P1158">
        <v>-4.5019999999999999E-5</v>
      </c>
      <c r="Q1158">
        <v>-3.8940000000000003E-5</v>
      </c>
      <c r="R1158">
        <v>-3.9329999999999998E-5</v>
      </c>
      <c r="S1158">
        <v>0</v>
      </c>
      <c r="T1158">
        <v>0</v>
      </c>
      <c r="U1158">
        <v>0</v>
      </c>
      <c r="V1158" t="s">
        <v>2314</v>
      </c>
      <c r="W1158">
        <f>IF(ISERROR(MATCH(VALUE(D1158),'essen ID'!$A$1:$A$30000,0)),0,1)</f>
        <v>0</v>
      </c>
      <c r="X1158">
        <f>IFERROR(VLOOKUP(VALUE(D1158),DiseaseList!$A$2:$C$30000,3,FALSE),0)</f>
        <v>0</v>
      </c>
      <c r="Y1158">
        <f>IF(ISERROR(MATCH(D1158,'target HGNC ID'!$B$2:$B$30000,0)),0,1)</f>
        <v>0</v>
      </c>
    </row>
    <row r="1159" spans="1:25" x14ac:dyDescent="0.25">
      <c r="A1159" s="12" t="s">
        <v>1637</v>
      </c>
      <c r="B1159" s="12">
        <v>10746</v>
      </c>
      <c r="C1159" t="s">
        <v>2069</v>
      </c>
      <c r="D1159">
        <f t="shared" si="18"/>
        <v>0</v>
      </c>
      <c r="E1159">
        <v>0.46</v>
      </c>
      <c r="F1159">
        <v>0</v>
      </c>
      <c r="G1159">
        <v>0.3</v>
      </c>
      <c r="H1159">
        <v>0.74</v>
      </c>
      <c r="I1159">
        <v>6</v>
      </c>
      <c r="J1159">
        <v>6</v>
      </c>
      <c r="K1159">
        <v>0</v>
      </c>
      <c r="L1159">
        <v>3123.0434570299999</v>
      </c>
      <c r="M1159">
        <v>14793</v>
      </c>
      <c r="N1159">
        <v>2.2000000000000001E-6</v>
      </c>
      <c r="O1159">
        <v>1.2588000000000001E-4</v>
      </c>
      <c r="P1159">
        <v>-4.7542E-4</v>
      </c>
      <c r="Q1159">
        <v>0</v>
      </c>
      <c r="R1159">
        <v>-4.996E-4</v>
      </c>
      <c r="S1159">
        <v>0</v>
      </c>
      <c r="T1159">
        <v>0</v>
      </c>
      <c r="U1159">
        <v>0</v>
      </c>
      <c r="V1159" t="s">
        <v>2314</v>
      </c>
      <c r="W1159">
        <f>IF(ISERROR(MATCH(VALUE(D1159),'essen ID'!$A$1:$A$30000,0)),0,1)</f>
        <v>0</v>
      </c>
      <c r="X1159">
        <f>IFERROR(VLOOKUP(VALUE(D1159),DiseaseList!$A$2:$C$30000,3,FALSE),0)</f>
        <v>0</v>
      </c>
      <c r="Y1159">
        <f>IF(ISERROR(MATCH(D1159,'target HGNC ID'!$B$2:$B$30000,0)),0,1)</f>
        <v>0</v>
      </c>
    </row>
    <row r="1160" spans="1:25" x14ac:dyDescent="0.25">
      <c r="A1160" s="12" t="s">
        <v>595</v>
      </c>
      <c r="B1160" s="12">
        <v>4215</v>
      </c>
      <c r="C1160" t="s">
        <v>2072</v>
      </c>
      <c r="D1160">
        <f t="shared" si="18"/>
        <v>6734</v>
      </c>
      <c r="E1160">
        <v>0</v>
      </c>
      <c r="F1160">
        <v>0</v>
      </c>
      <c r="G1160">
        <v>0.55000000000000004</v>
      </c>
      <c r="H1160">
        <v>0.52</v>
      </c>
      <c r="I1160">
        <v>2</v>
      </c>
      <c r="J1160">
        <v>1</v>
      </c>
      <c r="K1160">
        <v>1</v>
      </c>
      <c r="L1160">
        <v>9.2432251000000001</v>
      </c>
      <c r="M1160">
        <v>31</v>
      </c>
      <c r="N1160">
        <v>2.2000000000000001E-6</v>
      </c>
      <c r="O1160">
        <v>9.0699999999999996E-6</v>
      </c>
      <c r="P1160">
        <v>-2.128E-5</v>
      </c>
      <c r="Q1160">
        <v>-1.3900000000000001E-5</v>
      </c>
      <c r="R1160">
        <v>-2.3159999999999998E-5</v>
      </c>
      <c r="S1160">
        <v>0</v>
      </c>
      <c r="T1160">
        <v>0</v>
      </c>
      <c r="U1160">
        <v>0</v>
      </c>
      <c r="V1160" t="s">
        <v>2314</v>
      </c>
      <c r="W1160">
        <f>IF(ISERROR(MATCH(VALUE(D1160),'essen ID'!$A$1:$A$30000,0)),0,1)</f>
        <v>0</v>
      </c>
      <c r="X1160">
        <f>IFERROR(VLOOKUP(VALUE(D1160),DiseaseList!$A$2:$C$30000,3,FALSE),0)</f>
        <v>0</v>
      </c>
      <c r="Y1160">
        <f>IF(ISERROR(MATCH(D1160,'target HGNC ID'!$B$2:$B$30000,0)),0,1)</f>
        <v>0</v>
      </c>
    </row>
    <row r="1161" spans="1:25" x14ac:dyDescent="0.25">
      <c r="A1161" s="12" t="s">
        <v>1327</v>
      </c>
      <c r="B1161" s="12">
        <v>4216</v>
      </c>
      <c r="C1161" t="s">
        <v>1099</v>
      </c>
      <c r="D1161">
        <f t="shared" si="18"/>
        <v>0</v>
      </c>
      <c r="E1161">
        <v>0</v>
      </c>
      <c r="F1161">
        <v>1</v>
      </c>
      <c r="G1161">
        <v>0</v>
      </c>
      <c r="H1161">
        <v>0</v>
      </c>
      <c r="I1161">
        <v>2</v>
      </c>
      <c r="J1161">
        <v>0</v>
      </c>
      <c r="K1161">
        <v>2</v>
      </c>
      <c r="L1161">
        <v>0</v>
      </c>
      <c r="M1161">
        <v>0</v>
      </c>
      <c r="N1161">
        <v>2.2299999999999998E-6</v>
      </c>
      <c r="O1161">
        <v>2.2196999999999999E-4</v>
      </c>
      <c r="P1161">
        <v>-3.4209999999999999E-5</v>
      </c>
      <c r="Q1161">
        <v>-2.0440000000000001E-5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f>IF(ISERROR(MATCH(VALUE(D1161),'essen ID'!$A$1:$A$30000,0)),0,1)</f>
        <v>0</v>
      </c>
      <c r="X1161">
        <f>IFERROR(VLOOKUP(VALUE(D1161),DiseaseList!$A$2:$C$30000,3,FALSE),0)</f>
        <v>0</v>
      </c>
      <c r="Y1161">
        <f>IF(ISERROR(MATCH(D1161,'target HGNC ID'!$B$2:$B$30000,0)),0,1)</f>
        <v>0</v>
      </c>
    </row>
    <row r="1162" spans="1:25" x14ac:dyDescent="0.25">
      <c r="A1162" s="12" t="s">
        <v>2052</v>
      </c>
      <c r="B1162" s="12">
        <v>4771</v>
      </c>
      <c r="C1162" t="s">
        <v>1272</v>
      </c>
      <c r="D1162">
        <f t="shared" si="18"/>
        <v>6751</v>
      </c>
      <c r="E1162">
        <v>0</v>
      </c>
      <c r="F1162">
        <v>0</v>
      </c>
      <c r="G1162">
        <v>0.53</v>
      </c>
      <c r="H1162">
        <v>0.49</v>
      </c>
      <c r="I1162">
        <v>4</v>
      </c>
      <c r="J1162">
        <v>1</v>
      </c>
      <c r="K1162">
        <v>3</v>
      </c>
      <c r="L1162">
        <v>355.61901855000002</v>
      </c>
      <c r="M1162">
        <v>3349</v>
      </c>
      <c r="N1162">
        <v>2.2199999999999999E-6</v>
      </c>
      <c r="O1162">
        <v>6.1640999999999996E-4</v>
      </c>
      <c r="P1162">
        <v>-8.7940000000000002E-5</v>
      </c>
      <c r="Q1162">
        <v>-6.6000000000000005E-5</v>
      </c>
      <c r="R1162">
        <v>-4.1449999999999998E-5</v>
      </c>
      <c r="S1162">
        <v>0</v>
      </c>
      <c r="T1162">
        <v>0</v>
      </c>
      <c r="U1162">
        <v>0</v>
      </c>
      <c r="V1162">
        <v>0</v>
      </c>
      <c r="W1162">
        <f>IF(ISERROR(MATCH(VALUE(D1162),'essen ID'!$A$1:$A$30000,0)),0,1)</f>
        <v>0</v>
      </c>
      <c r="X1162">
        <f>IFERROR(VLOOKUP(VALUE(D1162),DiseaseList!$A$2:$C$30000,3,FALSE),0)</f>
        <v>0</v>
      </c>
      <c r="Y1162">
        <f>IF(ISERROR(MATCH(D1162,'target HGNC ID'!$B$2:$B$30000,0)),0,1)</f>
        <v>1</v>
      </c>
    </row>
    <row r="1163" spans="1:25" x14ac:dyDescent="0.25">
      <c r="A1163" s="12" t="s">
        <v>1744</v>
      </c>
      <c r="B1163" s="12">
        <v>2917</v>
      </c>
      <c r="C1163" t="s">
        <v>1565</v>
      </c>
      <c r="D1163">
        <f t="shared" si="18"/>
        <v>2773</v>
      </c>
      <c r="E1163">
        <v>1</v>
      </c>
      <c r="F1163">
        <v>0</v>
      </c>
      <c r="G1163">
        <v>0</v>
      </c>
      <c r="H1163">
        <v>1</v>
      </c>
      <c r="I1163">
        <v>22</v>
      </c>
      <c r="J1163">
        <v>20</v>
      </c>
      <c r="K1163">
        <v>2</v>
      </c>
      <c r="L1163">
        <v>608.55627441000001</v>
      </c>
      <c r="M1163">
        <v>7047</v>
      </c>
      <c r="N1163">
        <v>2.2000000000000001E-6</v>
      </c>
      <c r="O1163">
        <v>3.4209999999999999E-5</v>
      </c>
      <c r="P1163">
        <v>-5.1214499999999996E-3</v>
      </c>
      <c r="Q1163">
        <v>-3.1637000000000001E-4</v>
      </c>
      <c r="R1163">
        <v>-4.3891199999999998E-3</v>
      </c>
      <c r="S1163">
        <v>436</v>
      </c>
      <c r="T1163">
        <v>222</v>
      </c>
      <c r="U1163">
        <v>214</v>
      </c>
      <c r="V1163" t="s">
        <v>2314</v>
      </c>
      <c r="W1163">
        <f>IF(ISERROR(MATCH(VALUE(D1163),'essen ID'!$A$1:$A$30000,0)),0,1)</f>
        <v>0</v>
      </c>
      <c r="X1163">
        <f>IFERROR(VLOOKUP(VALUE(D1163),DiseaseList!$A$2:$C$30000,3,FALSE),0)</f>
        <v>1</v>
      </c>
      <c r="Y1163">
        <f>IF(ISERROR(MATCH(D1163,'target HGNC ID'!$B$2:$B$30000,0)),0,1)</f>
        <v>0</v>
      </c>
    </row>
    <row r="1164" spans="1:25" x14ac:dyDescent="0.25">
      <c r="A1164" s="12" t="s">
        <v>2053</v>
      </c>
      <c r="B1164" s="12">
        <v>320</v>
      </c>
      <c r="C1164" t="s">
        <v>1564</v>
      </c>
      <c r="D1164">
        <f t="shared" si="18"/>
        <v>2775</v>
      </c>
      <c r="E1164">
        <v>0.97</v>
      </c>
      <c r="F1164">
        <v>0</v>
      </c>
      <c r="G1164">
        <v>0</v>
      </c>
      <c r="H1164">
        <v>1</v>
      </c>
      <c r="I1164">
        <v>15</v>
      </c>
      <c r="J1164">
        <v>15</v>
      </c>
      <c r="K1164">
        <v>0</v>
      </c>
      <c r="L1164">
        <v>0</v>
      </c>
      <c r="M1164">
        <v>0</v>
      </c>
      <c r="N1164">
        <v>3.9000000000000002E-7</v>
      </c>
      <c r="O1164">
        <v>0</v>
      </c>
      <c r="P1164">
        <v>-2.9713999999999999E-3</v>
      </c>
      <c r="Q1164">
        <v>0</v>
      </c>
      <c r="R1164">
        <v>-3.1225200000000002E-3</v>
      </c>
      <c r="S1164">
        <v>0</v>
      </c>
      <c r="T1164">
        <v>0</v>
      </c>
      <c r="U1164">
        <v>0</v>
      </c>
      <c r="V1164">
        <v>0</v>
      </c>
      <c r="W1164">
        <f>IF(ISERROR(MATCH(VALUE(D1164),'essen ID'!$A$1:$A$30000,0)),0,1)</f>
        <v>1</v>
      </c>
      <c r="X1164">
        <f>IFERROR(VLOOKUP(VALUE(D1164),DiseaseList!$A$2:$C$30000,3,FALSE),0)</f>
        <v>0</v>
      </c>
      <c r="Y1164">
        <f>IF(ISERROR(MATCH(D1164,'target HGNC ID'!$B$2:$B$30000,0)),0,1)</f>
        <v>0</v>
      </c>
    </row>
    <row r="1165" spans="1:25" x14ac:dyDescent="0.25">
      <c r="A1165" s="12" t="s">
        <v>283</v>
      </c>
      <c r="B1165" s="12">
        <v>11221</v>
      </c>
      <c r="C1165" t="s">
        <v>1563</v>
      </c>
      <c r="D1165">
        <f t="shared" si="18"/>
        <v>0</v>
      </c>
      <c r="E1165">
        <v>1</v>
      </c>
      <c r="F1165">
        <v>0</v>
      </c>
      <c r="G1165">
        <v>0</v>
      </c>
      <c r="H1165">
        <v>1</v>
      </c>
      <c r="I1165">
        <v>41</v>
      </c>
      <c r="J1165">
        <v>29</v>
      </c>
      <c r="K1165">
        <v>12</v>
      </c>
      <c r="L1165">
        <v>44265.1015625</v>
      </c>
      <c r="M1165">
        <v>294803</v>
      </c>
      <c r="N1165">
        <v>2.2199999999999999E-6</v>
      </c>
      <c r="O1165">
        <v>8.5234600000000001E-3</v>
      </c>
      <c r="P1165">
        <v>-1.024426E-2</v>
      </c>
      <c r="Q1165">
        <v>-3.2299400000000002E-3</v>
      </c>
      <c r="R1165">
        <v>-9.6049800000000008E-3</v>
      </c>
      <c r="S1165">
        <v>23807</v>
      </c>
      <c r="T1165">
        <v>12246</v>
      </c>
      <c r="U1165">
        <v>11561</v>
      </c>
      <c r="V1165" t="s">
        <v>2314</v>
      </c>
      <c r="W1165">
        <f>IF(ISERROR(MATCH(VALUE(D1165),'essen ID'!$A$1:$A$30000,0)),0,1)</f>
        <v>0</v>
      </c>
      <c r="X1165">
        <f>IFERROR(VLOOKUP(VALUE(D1165),DiseaseList!$A$2:$C$30000,3,FALSE),0)</f>
        <v>0</v>
      </c>
      <c r="Y1165">
        <f>IF(ISERROR(MATCH(D1165,'target HGNC ID'!$B$2:$B$30000,0)),0,1)</f>
        <v>0</v>
      </c>
    </row>
    <row r="1166" spans="1:25" x14ac:dyDescent="0.25">
      <c r="A1166" s="12" t="s">
        <v>996</v>
      </c>
      <c r="B1166" s="12">
        <v>4294</v>
      </c>
      <c r="C1166" t="s">
        <v>1562</v>
      </c>
      <c r="D1166">
        <f t="shared" si="18"/>
        <v>30011</v>
      </c>
      <c r="E1166">
        <v>0.74</v>
      </c>
      <c r="F1166">
        <v>0</v>
      </c>
      <c r="G1166">
        <v>0</v>
      </c>
      <c r="H1166">
        <v>1</v>
      </c>
      <c r="I1166">
        <v>12</v>
      </c>
      <c r="J1166">
        <v>5</v>
      </c>
      <c r="K1166">
        <v>7</v>
      </c>
      <c r="L1166">
        <v>4627.6088867199996</v>
      </c>
      <c r="M1166">
        <v>33810</v>
      </c>
      <c r="N1166">
        <v>2.2199999999999999E-6</v>
      </c>
      <c r="O1166">
        <v>2.5668070000000001E-2</v>
      </c>
      <c r="P1166">
        <v>-5.4748999999999998E-4</v>
      </c>
      <c r="Q1166">
        <v>-3.8615999999999998E-4</v>
      </c>
      <c r="R1166">
        <v>-5.1418999999999998E-4</v>
      </c>
      <c r="S1166">
        <v>27467</v>
      </c>
      <c r="T1166">
        <v>15180</v>
      </c>
      <c r="U1166">
        <v>12287</v>
      </c>
      <c r="V1166" t="s">
        <v>2314</v>
      </c>
      <c r="W1166">
        <f>IF(ISERROR(MATCH(VALUE(D1166),'essen ID'!$A$1:$A$30000,0)),0,1)</f>
        <v>0</v>
      </c>
      <c r="X1166">
        <f>IFERROR(VLOOKUP(VALUE(D1166),DiseaseList!$A$2:$C$30000,3,FALSE),0)</f>
        <v>0</v>
      </c>
      <c r="Y1166">
        <f>IF(ISERROR(MATCH(D1166,'target HGNC ID'!$B$2:$B$30000,0)),0,1)</f>
        <v>0</v>
      </c>
    </row>
    <row r="1167" spans="1:25" x14ac:dyDescent="0.25">
      <c r="A1167" s="12" t="s">
        <v>1097</v>
      </c>
      <c r="B1167" s="12">
        <v>4294</v>
      </c>
      <c r="C1167" t="s">
        <v>1566</v>
      </c>
      <c r="D1167">
        <f t="shared" si="18"/>
        <v>6752</v>
      </c>
      <c r="E1167">
        <v>0</v>
      </c>
      <c r="F1167">
        <v>0</v>
      </c>
      <c r="G1167">
        <v>0.53</v>
      </c>
      <c r="H1167">
        <v>0.49</v>
      </c>
      <c r="I1167">
        <v>5</v>
      </c>
      <c r="J1167">
        <v>1</v>
      </c>
      <c r="K1167">
        <v>4</v>
      </c>
      <c r="L1167">
        <v>976.38098145000004</v>
      </c>
      <c r="M1167">
        <v>7276</v>
      </c>
      <c r="N1167">
        <v>2.2199999999999999E-6</v>
      </c>
      <c r="O1167">
        <v>2.4652799999999998E-3</v>
      </c>
      <c r="P1167">
        <v>-1.4753999999999999E-4</v>
      </c>
      <c r="Q1167">
        <v>-1.0419E-4</v>
      </c>
      <c r="R1167">
        <v>-6.0269999999999997E-5</v>
      </c>
      <c r="S1167">
        <v>0</v>
      </c>
      <c r="T1167">
        <v>0</v>
      </c>
      <c r="U1167">
        <v>0</v>
      </c>
      <c r="V1167">
        <v>0</v>
      </c>
      <c r="W1167">
        <f>IF(ISERROR(MATCH(VALUE(D1167),'essen ID'!$A$1:$A$30000,0)),0,1)</f>
        <v>0</v>
      </c>
      <c r="X1167">
        <f>IFERROR(VLOOKUP(VALUE(D1167),DiseaseList!$A$2:$C$30000,3,FALSE),0)</f>
        <v>0</v>
      </c>
      <c r="Y1167">
        <f>IF(ISERROR(MATCH(D1167,'target HGNC ID'!$B$2:$B$30000,0)),0,1)</f>
        <v>1</v>
      </c>
    </row>
    <row r="1168" spans="1:25" x14ac:dyDescent="0.25">
      <c r="A1168" s="12" t="s">
        <v>1668</v>
      </c>
      <c r="B1168" s="12">
        <v>79092</v>
      </c>
      <c r="C1168" t="s">
        <v>1322</v>
      </c>
      <c r="D1168">
        <f t="shared" si="18"/>
        <v>57559</v>
      </c>
      <c r="E1168">
        <v>0</v>
      </c>
      <c r="F1168">
        <v>1</v>
      </c>
      <c r="G1168">
        <v>0</v>
      </c>
      <c r="H1168">
        <v>0</v>
      </c>
      <c r="I1168">
        <v>9</v>
      </c>
      <c r="J1168">
        <v>8</v>
      </c>
      <c r="K1168">
        <v>1</v>
      </c>
      <c r="L1168">
        <v>2628.81640625</v>
      </c>
      <c r="M1168">
        <v>44947</v>
      </c>
      <c r="N1168">
        <v>2.2199999999999999E-6</v>
      </c>
      <c r="O1168">
        <v>8.6439559999999999E-2</v>
      </c>
      <c r="P1168">
        <v>-4.1962999999999999E-4</v>
      </c>
      <c r="Q1168">
        <v>-1.2510000000000001E-5</v>
      </c>
      <c r="R1168">
        <v>-2.9802000000000002E-4</v>
      </c>
      <c r="S1168">
        <v>31157</v>
      </c>
      <c r="T1168">
        <v>24833</v>
      </c>
      <c r="U1168">
        <v>6324</v>
      </c>
      <c r="V1168" t="s">
        <v>2314</v>
      </c>
      <c r="W1168">
        <f>IF(ISERROR(MATCH(VALUE(D1168),'essen ID'!$A$1:$A$30000,0)),0,1)</f>
        <v>0</v>
      </c>
      <c r="X1168">
        <f>IFERROR(VLOOKUP(VALUE(D1168),DiseaseList!$A$2:$C$30000,3,FALSE),0)</f>
        <v>0</v>
      </c>
      <c r="Y1168">
        <f>IF(ISERROR(MATCH(D1168,'target HGNC ID'!$B$2:$B$30000,0)),0,1)</f>
        <v>0</v>
      </c>
    </row>
    <row r="1169" spans="1:25" x14ac:dyDescent="0.25">
      <c r="A1169" s="12" t="s">
        <v>1301</v>
      </c>
      <c r="B1169" s="12">
        <v>4988</v>
      </c>
      <c r="C1169" t="s">
        <v>1262</v>
      </c>
      <c r="D1169">
        <f t="shared" si="18"/>
        <v>10379</v>
      </c>
      <c r="E1169">
        <v>0</v>
      </c>
      <c r="F1169">
        <v>0</v>
      </c>
      <c r="G1169">
        <v>0</v>
      </c>
      <c r="H1169">
        <v>1</v>
      </c>
      <c r="I1169">
        <v>2</v>
      </c>
      <c r="J1169">
        <v>2</v>
      </c>
      <c r="K1169">
        <v>0</v>
      </c>
      <c r="L1169">
        <v>0</v>
      </c>
      <c r="M1169">
        <v>0</v>
      </c>
      <c r="N1169">
        <v>3.9000000000000002E-7</v>
      </c>
      <c r="O1169">
        <v>0</v>
      </c>
      <c r="P1169">
        <v>-5.2819999999999999E-5</v>
      </c>
      <c r="Q1169">
        <v>0</v>
      </c>
      <c r="R1169">
        <v>-5.5510000000000002E-5</v>
      </c>
      <c r="S1169">
        <v>0</v>
      </c>
      <c r="T1169">
        <v>0</v>
      </c>
      <c r="U1169">
        <v>0</v>
      </c>
      <c r="V1169">
        <v>0</v>
      </c>
      <c r="W1169">
        <f>IF(ISERROR(MATCH(VALUE(D1169),'essen ID'!$A$1:$A$30000,0)),0,1)</f>
        <v>0</v>
      </c>
      <c r="X1169">
        <f>IFERROR(VLOOKUP(VALUE(D1169),DiseaseList!$A$2:$C$30000,3,FALSE),0)</f>
        <v>0</v>
      </c>
      <c r="Y1169">
        <f>IF(ISERROR(MATCH(D1169,'target HGNC ID'!$B$2:$B$30000,0)),0,1)</f>
        <v>0</v>
      </c>
    </row>
    <row r="1170" spans="1:25" x14ac:dyDescent="0.25">
      <c r="A1170" s="12" t="s">
        <v>1316</v>
      </c>
      <c r="B1170" s="12">
        <v>4988</v>
      </c>
      <c r="C1170" t="s">
        <v>529</v>
      </c>
      <c r="D1170">
        <f t="shared" si="18"/>
        <v>10188</v>
      </c>
      <c r="E1170">
        <v>0</v>
      </c>
      <c r="F1170">
        <v>0</v>
      </c>
      <c r="G1170">
        <v>0</v>
      </c>
      <c r="H1170">
        <v>1</v>
      </c>
      <c r="I1170">
        <v>8</v>
      </c>
      <c r="J1170">
        <v>3</v>
      </c>
      <c r="K1170">
        <v>5</v>
      </c>
      <c r="L1170">
        <v>4503.7441406199996</v>
      </c>
      <c r="M1170">
        <v>38231</v>
      </c>
      <c r="N1170">
        <v>2.2199999999999999E-6</v>
      </c>
      <c r="O1170">
        <v>2.8741659999999999E-2</v>
      </c>
      <c r="P1170">
        <v>-1.3988E-4</v>
      </c>
      <c r="Q1170">
        <v>-1.4438E-4</v>
      </c>
      <c r="R1170">
        <v>-9.6409999999999993E-5</v>
      </c>
      <c r="S1170">
        <v>6833</v>
      </c>
      <c r="T1170">
        <v>5312</v>
      </c>
      <c r="U1170">
        <v>1521</v>
      </c>
      <c r="V1170" t="s">
        <v>2314</v>
      </c>
      <c r="W1170">
        <f>IF(ISERROR(MATCH(VALUE(D1170),'essen ID'!$A$1:$A$30000,0)),0,1)</f>
        <v>0</v>
      </c>
      <c r="X1170">
        <f>IFERROR(VLOOKUP(VALUE(D1170),DiseaseList!$A$2:$C$30000,3,FALSE),0)</f>
        <v>0</v>
      </c>
      <c r="Y1170">
        <f>IF(ISERROR(MATCH(D1170,'target HGNC ID'!$B$2:$B$30000,0)),0,1)</f>
        <v>1</v>
      </c>
    </row>
    <row r="1171" spans="1:25" x14ac:dyDescent="0.25">
      <c r="A1171" s="12" t="s">
        <v>864</v>
      </c>
      <c r="B1171" s="12">
        <v>8649</v>
      </c>
      <c r="C1171" t="s">
        <v>2179</v>
      </c>
      <c r="D1171">
        <f t="shared" si="18"/>
        <v>51079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2.21E-6</v>
      </c>
      <c r="O1171">
        <v>3.8283900000000001E-3</v>
      </c>
      <c r="P1171">
        <v>-1.3210000000000001E-5</v>
      </c>
      <c r="Q1171">
        <v>0</v>
      </c>
      <c r="R1171">
        <v>-1.3879999999999999E-5</v>
      </c>
      <c r="S1171">
        <v>0</v>
      </c>
      <c r="T1171">
        <v>0</v>
      </c>
      <c r="U1171">
        <v>0</v>
      </c>
      <c r="V1171" t="s">
        <v>2314</v>
      </c>
      <c r="W1171">
        <f>IF(ISERROR(MATCH(VALUE(D1171),'essen ID'!$A$1:$A$30000,0)),0,1)</f>
        <v>1</v>
      </c>
      <c r="X1171">
        <f>IFERROR(VLOOKUP(VALUE(D1171),DiseaseList!$A$2:$C$30000,3,FALSE),0)</f>
        <v>1</v>
      </c>
      <c r="Y1171">
        <f>IF(ISERROR(MATCH(D1171,'target HGNC ID'!$B$2:$B$30000,0)),0,1)</f>
        <v>1</v>
      </c>
    </row>
    <row r="1172" spans="1:25" x14ac:dyDescent="0.25">
      <c r="A1172" s="12" t="s">
        <v>2054</v>
      </c>
      <c r="B1172" s="12">
        <v>0</v>
      </c>
      <c r="C1172" t="s">
        <v>2182</v>
      </c>
      <c r="D1172">
        <f t="shared" si="18"/>
        <v>3280</v>
      </c>
      <c r="E1172">
        <v>0</v>
      </c>
      <c r="F1172">
        <v>1</v>
      </c>
      <c r="G1172">
        <v>0</v>
      </c>
      <c r="H1172">
        <v>0</v>
      </c>
      <c r="I1172">
        <v>9</v>
      </c>
      <c r="J1172">
        <v>2</v>
      </c>
      <c r="K1172">
        <v>7</v>
      </c>
      <c r="L1172">
        <v>6353.9707031199996</v>
      </c>
      <c r="M1172">
        <v>54390</v>
      </c>
      <c r="N1172">
        <v>2.2199999999999999E-6</v>
      </c>
      <c r="O1172">
        <v>1.6695640000000001E-2</v>
      </c>
      <c r="P1172">
        <v>-2.7619999999999999E-4</v>
      </c>
      <c r="Q1172">
        <v>-3.3208000000000001E-4</v>
      </c>
      <c r="R1172">
        <v>-1.5090000000000001E-4</v>
      </c>
      <c r="S1172">
        <v>3394</v>
      </c>
      <c r="T1172">
        <v>3092</v>
      </c>
      <c r="U1172">
        <v>302</v>
      </c>
      <c r="V1172" t="s">
        <v>2314</v>
      </c>
      <c r="W1172">
        <f>IF(ISERROR(MATCH(VALUE(D1172),'essen ID'!$A$1:$A$30000,0)),0,1)</f>
        <v>1</v>
      </c>
      <c r="X1172">
        <f>IFERROR(VLOOKUP(VALUE(D1172),DiseaseList!$A$2:$C$30000,3,FALSE),0)</f>
        <v>0</v>
      </c>
      <c r="Y1172">
        <f>IF(ISERROR(MATCH(D1172,'target HGNC ID'!$B$2:$B$30000,0)),0,1)</f>
        <v>0</v>
      </c>
    </row>
    <row r="1173" spans="1:25" x14ac:dyDescent="0.25">
      <c r="A1173" s="12" t="s">
        <v>1125</v>
      </c>
      <c r="B1173" s="12">
        <v>8428</v>
      </c>
      <c r="C1173" t="s">
        <v>2183</v>
      </c>
      <c r="D1173">
        <f t="shared" si="18"/>
        <v>388585</v>
      </c>
      <c r="E1173">
        <v>0</v>
      </c>
      <c r="F1173">
        <v>1</v>
      </c>
      <c r="G1173">
        <v>0</v>
      </c>
      <c r="H1173">
        <v>0</v>
      </c>
      <c r="I1173">
        <v>2</v>
      </c>
      <c r="J1173">
        <v>1</v>
      </c>
      <c r="K1173">
        <v>1</v>
      </c>
      <c r="L1173">
        <v>0</v>
      </c>
      <c r="M1173">
        <v>0</v>
      </c>
      <c r="N1173">
        <v>2.21E-6</v>
      </c>
      <c r="O1173">
        <v>7.8445300000000006E-3</v>
      </c>
      <c r="P1173">
        <v>-1.311E-5</v>
      </c>
      <c r="Q1173">
        <v>-9.3500000000000003E-6</v>
      </c>
      <c r="R1173">
        <v>-5.9699999999999996E-6</v>
      </c>
      <c r="S1173">
        <v>239</v>
      </c>
      <c r="T1173">
        <v>232</v>
      </c>
      <c r="U1173">
        <v>7</v>
      </c>
      <c r="V1173" t="s">
        <v>2314</v>
      </c>
      <c r="W1173">
        <f>IF(ISERROR(MATCH(VALUE(D1173),'essen ID'!$A$1:$A$30000,0)),0,1)</f>
        <v>1</v>
      </c>
      <c r="X1173">
        <f>IFERROR(VLOOKUP(VALUE(D1173),DiseaseList!$A$2:$C$30000,3,FALSE),0)</f>
        <v>0</v>
      </c>
      <c r="Y1173">
        <f>IF(ISERROR(MATCH(D1173,'target HGNC ID'!$B$2:$B$30000,0)),0,1)</f>
        <v>0</v>
      </c>
    </row>
    <row r="1174" spans="1:25" x14ac:dyDescent="0.25">
      <c r="A1174" s="12" t="s">
        <v>1737</v>
      </c>
      <c r="B1174" s="12">
        <v>10497</v>
      </c>
      <c r="C1174" t="s">
        <v>311</v>
      </c>
      <c r="D1174">
        <f t="shared" si="18"/>
        <v>8976</v>
      </c>
      <c r="E1174">
        <v>0</v>
      </c>
      <c r="F1174">
        <v>0</v>
      </c>
      <c r="G1174">
        <v>0</v>
      </c>
      <c r="H1174">
        <v>1</v>
      </c>
      <c r="I1174">
        <v>9</v>
      </c>
      <c r="J1174">
        <v>4</v>
      </c>
      <c r="K1174">
        <v>5</v>
      </c>
      <c r="L1174">
        <v>5551.8564453099998</v>
      </c>
      <c r="M1174">
        <v>44165</v>
      </c>
      <c r="N1174">
        <v>2.2199999999999999E-6</v>
      </c>
      <c r="O1174">
        <v>2.3524369999999999E-2</v>
      </c>
      <c r="P1174">
        <v>-2.7727999999999997E-4</v>
      </c>
      <c r="Q1174">
        <v>-2.2702E-4</v>
      </c>
      <c r="R1174">
        <v>-2.3672999999999999E-4</v>
      </c>
      <c r="S1174">
        <v>6593</v>
      </c>
      <c r="T1174">
        <v>5491</v>
      </c>
      <c r="U1174">
        <v>1102</v>
      </c>
      <c r="V1174" t="s">
        <v>2314</v>
      </c>
      <c r="W1174">
        <f>IF(ISERROR(MATCH(VALUE(D1174),'essen ID'!$A$1:$A$30000,0)),0,1)</f>
        <v>1</v>
      </c>
      <c r="X1174">
        <f>IFERROR(VLOOKUP(VALUE(D1174),DiseaseList!$A$2:$C$30000,3,FALSE),0)</f>
        <v>0</v>
      </c>
      <c r="Y1174">
        <f>IF(ISERROR(MATCH(D1174,'target HGNC ID'!$B$2:$B$30000,0)),0,1)</f>
        <v>0</v>
      </c>
    </row>
    <row r="1175" spans="1:25" x14ac:dyDescent="0.25">
      <c r="A1175" s="12" t="s">
        <v>1773</v>
      </c>
      <c r="B1175" s="12">
        <v>282378</v>
      </c>
      <c r="C1175" t="s">
        <v>354</v>
      </c>
      <c r="D1175">
        <f t="shared" si="18"/>
        <v>10401</v>
      </c>
      <c r="E1175">
        <v>0</v>
      </c>
      <c r="F1175">
        <v>1</v>
      </c>
      <c r="G1175">
        <v>0</v>
      </c>
      <c r="H1175">
        <v>0</v>
      </c>
      <c r="I1175">
        <v>2</v>
      </c>
      <c r="J1175">
        <v>2</v>
      </c>
      <c r="K1175">
        <v>0</v>
      </c>
      <c r="L1175">
        <v>0</v>
      </c>
      <c r="M1175">
        <v>0</v>
      </c>
      <c r="N1175">
        <v>2.2199999999999999E-6</v>
      </c>
      <c r="O1175">
        <v>2.3958449999999999E-2</v>
      </c>
      <c r="P1175">
        <v>-5.2819999999999999E-5</v>
      </c>
      <c r="Q1175">
        <v>0</v>
      </c>
      <c r="R1175">
        <v>-5.5510000000000002E-5</v>
      </c>
      <c r="S1175">
        <v>0</v>
      </c>
      <c r="T1175">
        <v>0</v>
      </c>
      <c r="U1175">
        <v>0</v>
      </c>
      <c r="V1175" t="s">
        <v>2314</v>
      </c>
      <c r="W1175">
        <f>IF(ISERROR(MATCH(VALUE(D1175),'essen ID'!$A$1:$A$30000,0)),0,1)</f>
        <v>0</v>
      </c>
      <c r="X1175">
        <f>IFERROR(VLOOKUP(VALUE(D1175),DiseaseList!$A$2:$C$30000,3,FALSE),0)</f>
        <v>0</v>
      </c>
      <c r="Y1175">
        <f>IF(ISERROR(MATCH(D1175,'target HGNC ID'!$B$2:$B$30000,0)),0,1)</f>
        <v>0</v>
      </c>
    </row>
    <row r="1176" spans="1:25" x14ac:dyDescent="0.25">
      <c r="A1176" s="12" t="s">
        <v>1490</v>
      </c>
      <c r="B1176" s="12">
        <v>4593</v>
      </c>
      <c r="C1176" t="s">
        <v>1111</v>
      </c>
      <c r="D1176">
        <f t="shared" si="18"/>
        <v>2588</v>
      </c>
      <c r="E1176">
        <v>0</v>
      </c>
      <c r="F1176">
        <v>0</v>
      </c>
      <c r="G1176">
        <v>0</v>
      </c>
      <c r="H1176">
        <v>1</v>
      </c>
      <c r="I1176">
        <v>2</v>
      </c>
      <c r="J1176">
        <v>2</v>
      </c>
      <c r="K1176">
        <v>0</v>
      </c>
      <c r="L1176">
        <v>0</v>
      </c>
      <c r="M1176">
        <v>0</v>
      </c>
      <c r="N1176">
        <v>3.9000000000000002E-7</v>
      </c>
      <c r="O1176">
        <v>0</v>
      </c>
      <c r="P1176">
        <v>-5.2819999999999999E-5</v>
      </c>
      <c r="Q1176">
        <v>0</v>
      </c>
      <c r="R1176">
        <v>-5.5510000000000002E-5</v>
      </c>
      <c r="S1176">
        <v>0</v>
      </c>
      <c r="T1176">
        <v>0</v>
      </c>
      <c r="U1176">
        <v>0</v>
      </c>
      <c r="V1176">
        <v>0</v>
      </c>
      <c r="W1176">
        <f>IF(ISERROR(MATCH(VALUE(D1176),'essen ID'!$A$1:$A$30000,0)),0,1)</f>
        <v>0</v>
      </c>
      <c r="X1176">
        <f>IFERROR(VLOOKUP(VALUE(D1176),DiseaseList!$A$2:$C$30000,3,FALSE),0)</f>
        <v>1</v>
      </c>
      <c r="Y1176">
        <f>IF(ISERROR(MATCH(D1176,'target HGNC ID'!$B$2:$B$30000,0)),0,1)</f>
        <v>0</v>
      </c>
    </row>
    <row r="1177" spans="1:25" x14ac:dyDescent="0.25">
      <c r="A1177" s="12" t="s">
        <v>1490</v>
      </c>
      <c r="B1177" s="12">
        <v>4593</v>
      </c>
      <c r="C1177" t="s">
        <v>1065</v>
      </c>
      <c r="D1177">
        <f t="shared" si="18"/>
        <v>148022</v>
      </c>
      <c r="E1177">
        <v>0</v>
      </c>
      <c r="F1177">
        <v>0</v>
      </c>
      <c r="G1177">
        <v>0</v>
      </c>
      <c r="H1177">
        <v>1</v>
      </c>
      <c r="I1177">
        <v>6</v>
      </c>
      <c r="J1177">
        <v>1</v>
      </c>
      <c r="K1177">
        <v>5</v>
      </c>
      <c r="L1177">
        <v>19571.408203120001</v>
      </c>
      <c r="M1177">
        <v>294282</v>
      </c>
      <c r="N1177">
        <v>2.21E-6</v>
      </c>
      <c r="O1177">
        <v>3.9185299999999999E-3</v>
      </c>
      <c r="P1177">
        <v>-5.7160000000000002E-5</v>
      </c>
      <c r="Q1177">
        <v>-1.4896000000000001E-4</v>
      </c>
      <c r="R1177">
        <v>-2.5760000000000001E-5</v>
      </c>
      <c r="S1177">
        <v>858</v>
      </c>
      <c r="T1177">
        <v>637</v>
      </c>
      <c r="U1177">
        <v>221</v>
      </c>
      <c r="V1177" t="s">
        <v>2314</v>
      </c>
      <c r="W1177">
        <f>IF(ISERROR(MATCH(VALUE(D1177),'essen ID'!$A$1:$A$30000,0)),0,1)</f>
        <v>0</v>
      </c>
      <c r="X1177">
        <f>IFERROR(VLOOKUP(VALUE(D1177),DiseaseList!$A$2:$C$30000,3,FALSE),0)</f>
        <v>0</v>
      </c>
      <c r="Y1177">
        <f>IF(ISERROR(MATCH(D1177,'target HGNC ID'!$B$2:$B$30000,0)),0,1)</f>
        <v>0</v>
      </c>
    </row>
    <row r="1178" spans="1:25" x14ac:dyDescent="0.25">
      <c r="A1178" s="12" t="s">
        <v>866</v>
      </c>
      <c r="B1178" s="12">
        <v>9220</v>
      </c>
      <c r="C1178" t="s">
        <v>414</v>
      </c>
      <c r="D1178">
        <f t="shared" si="18"/>
        <v>8204</v>
      </c>
      <c r="E1178">
        <v>0</v>
      </c>
      <c r="F1178">
        <v>0</v>
      </c>
      <c r="G1178">
        <v>1</v>
      </c>
      <c r="H1178">
        <v>0</v>
      </c>
      <c r="I1178">
        <v>5</v>
      </c>
      <c r="J1178">
        <v>4</v>
      </c>
      <c r="K1178">
        <v>1</v>
      </c>
      <c r="L1178">
        <v>4071.7971191400002</v>
      </c>
      <c r="M1178">
        <v>29198</v>
      </c>
      <c r="N1178">
        <v>2.2199999999999999E-6</v>
      </c>
      <c r="O1178">
        <v>2.5228509999999999E-2</v>
      </c>
      <c r="P1178">
        <v>-1.9955E-4</v>
      </c>
      <c r="Q1178">
        <v>-1.4039999999999999E-5</v>
      </c>
      <c r="R1178">
        <v>-5.5470000000000003E-5</v>
      </c>
      <c r="S1178">
        <v>14083</v>
      </c>
      <c r="T1178">
        <v>3210</v>
      </c>
      <c r="U1178">
        <v>10873</v>
      </c>
      <c r="V1178" t="s">
        <v>2314</v>
      </c>
      <c r="W1178">
        <f>IF(ISERROR(MATCH(VALUE(D1178),'essen ID'!$A$1:$A$30000,0)),0,1)</f>
        <v>1</v>
      </c>
      <c r="X1178">
        <f>IFERROR(VLOOKUP(VALUE(D1178),DiseaseList!$A$2:$C$30000,3,FALSE),0)</f>
        <v>0</v>
      </c>
      <c r="Y1178">
        <f>IF(ISERROR(MATCH(D1178,'target HGNC ID'!$B$2:$B$30000,0)),0,1)</f>
        <v>1</v>
      </c>
    </row>
    <row r="1179" spans="1:25" x14ac:dyDescent="0.25">
      <c r="A1179" s="12" t="s">
        <v>866</v>
      </c>
      <c r="B1179" s="12">
        <v>9220</v>
      </c>
      <c r="C1179" t="s">
        <v>1253</v>
      </c>
      <c r="D1179">
        <f t="shared" si="18"/>
        <v>6776</v>
      </c>
      <c r="E1179">
        <v>0.06</v>
      </c>
      <c r="F1179">
        <v>0</v>
      </c>
      <c r="G1179">
        <v>0</v>
      </c>
      <c r="H1179">
        <v>1</v>
      </c>
      <c r="I1179">
        <v>12</v>
      </c>
      <c r="J1179">
        <v>8</v>
      </c>
      <c r="K1179">
        <v>4</v>
      </c>
      <c r="L1179">
        <v>9842.0703125</v>
      </c>
      <c r="M1179">
        <v>133738</v>
      </c>
      <c r="N1179">
        <v>2.2199999999999999E-6</v>
      </c>
      <c r="O1179">
        <v>5.086073E-2</v>
      </c>
      <c r="P1179">
        <v>-4.2571999999999998E-4</v>
      </c>
      <c r="Q1179">
        <v>-1.0228E-4</v>
      </c>
      <c r="R1179">
        <v>-3.3510000000000003E-5</v>
      </c>
      <c r="S1179">
        <v>62869</v>
      </c>
      <c r="T1179">
        <v>40299</v>
      </c>
      <c r="U1179">
        <v>22570</v>
      </c>
      <c r="V1179" t="s">
        <v>2314</v>
      </c>
      <c r="W1179">
        <f>IF(ISERROR(MATCH(VALUE(D1179),'essen ID'!$A$1:$A$30000,0)),0,1)</f>
        <v>1</v>
      </c>
      <c r="X1179">
        <f>IFERROR(VLOOKUP(VALUE(D1179),DiseaseList!$A$2:$C$30000,3,FALSE),0)</f>
        <v>0</v>
      </c>
      <c r="Y1179">
        <f>IF(ISERROR(MATCH(D1179,'target HGNC ID'!$B$2:$B$30000,0)),0,1)</f>
        <v>0</v>
      </c>
    </row>
    <row r="1180" spans="1:25" x14ac:dyDescent="0.25">
      <c r="A1180" s="12" t="s">
        <v>1071</v>
      </c>
      <c r="B1180" s="12">
        <v>25924</v>
      </c>
      <c r="C1180" t="s">
        <v>269</v>
      </c>
      <c r="D1180">
        <f t="shared" si="18"/>
        <v>5607</v>
      </c>
      <c r="E1180">
        <v>1</v>
      </c>
      <c r="F1180">
        <v>0</v>
      </c>
      <c r="G1180">
        <v>0</v>
      </c>
      <c r="H1180">
        <v>1</v>
      </c>
      <c r="I1180">
        <v>10</v>
      </c>
      <c r="J1180">
        <v>6</v>
      </c>
      <c r="K1180">
        <v>4</v>
      </c>
      <c r="L1180">
        <v>7047.2084960900002</v>
      </c>
      <c r="M1180">
        <v>45340</v>
      </c>
      <c r="N1180">
        <v>2.21E-6</v>
      </c>
      <c r="O1180">
        <v>1.29436E-3</v>
      </c>
      <c r="P1180">
        <v>-5.7143999999999999E-4</v>
      </c>
      <c r="Q1180">
        <v>-2.4791E-4</v>
      </c>
      <c r="R1180">
        <v>-7.5343999999999997E-4</v>
      </c>
      <c r="S1180">
        <v>1100</v>
      </c>
      <c r="T1180">
        <v>785</v>
      </c>
      <c r="U1180">
        <v>315</v>
      </c>
      <c r="V1180" t="s">
        <v>2314</v>
      </c>
      <c r="W1180">
        <f>IF(ISERROR(MATCH(VALUE(D1180),'essen ID'!$A$1:$A$30000,0)),0,1)</f>
        <v>1</v>
      </c>
      <c r="X1180">
        <f>IFERROR(VLOOKUP(VALUE(D1180),DiseaseList!$A$2:$C$30000,3,FALSE),0)</f>
        <v>0</v>
      </c>
      <c r="Y1180">
        <f>IF(ISERROR(MATCH(D1180,'target HGNC ID'!$B$2:$B$30000,0)),0,1)</f>
        <v>0</v>
      </c>
    </row>
    <row r="1181" spans="1:25" x14ac:dyDescent="0.25">
      <c r="A1181" s="12" t="s">
        <v>1440</v>
      </c>
      <c r="B1181" s="12">
        <v>2035</v>
      </c>
      <c r="C1181" t="s">
        <v>1297</v>
      </c>
      <c r="D1181">
        <f t="shared" si="18"/>
        <v>6777</v>
      </c>
      <c r="E1181">
        <v>0</v>
      </c>
      <c r="F1181">
        <v>0</v>
      </c>
      <c r="G1181">
        <v>0</v>
      </c>
      <c r="H1181">
        <v>1</v>
      </c>
      <c r="I1181">
        <v>8</v>
      </c>
      <c r="J1181">
        <v>7</v>
      </c>
      <c r="K1181">
        <v>1</v>
      </c>
      <c r="L1181">
        <v>3403.1459960900002</v>
      </c>
      <c r="M1181">
        <v>31732</v>
      </c>
      <c r="N1181">
        <v>2.2199999999999999E-6</v>
      </c>
      <c r="O1181">
        <v>1.8252890000000001E-2</v>
      </c>
      <c r="P1181">
        <v>-5.5298000000000001E-4</v>
      </c>
      <c r="Q1181">
        <v>-3.5719999999999997E-5</v>
      </c>
      <c r="R1181">
        <v>-4.2784000000000002E-4</v>
      </c>
      <c r="S1181">
        <v>693</v>
      </c>
      <c r="T1181">
        <v>556</v>
      </c>
      <c r="U1181">
        <v>137</v>
      </c>
      <c r="V1181" t="s">
        <v>2314</v>
      </c>
      <c r="W1181">
        <f>IF(ISERROR(MATCH(VALUE(D1181),'essen ID'!$A$1:$A$30000,0)),0,1)</f>
        <v>1</v>
      </c>
      <c r="X1181">
        <f>IFERROR(VLOOKUP(VALUE(D1181),DiseaseList!$A$2:$C$30000,3,FALSE),0)</f>
        <v>1</v>
      </c>
      <c r="Y1181">
        <f>IF(ISERROR(MATCH(D1181,'target HGNC ID'!$B$2:$B$30000,0)),0,1)</f>
        <v>1</v>
      </c>
    </row>
    <row r="1182" spans="1:25" x14ac:dyDescent="0.25">
      <c r="A1182" s="12" t="s">
        <v>299</v>
      </c>
      <c r="B1182" s="12">
        <v>4671</v>
      </c>
      <c r="C1182" t="s">
        <v>119</v>
      </c>
      <c r="D1182">
        <f t="shared" si="18"/>
        <v>5594</v>
      </c>
      <c r="E1182">
        <v>1</v>
      </c>
      <c r="F1182">
        <v>0</v>
      </c>
      <c r="G1182">
        <v>0</v>
      </c>
      <c r="H1182">
        <v>1</v>
      </c>
      <c r="I1182">
        <v>51</v>
      </c>
      <c r="J1182">
        <v>15</v>
      </c>
      <c r="K1182">
        <v>36</v>
      </c>
      <c r="L1182">
        <v>32621.134765620001</v>
      </c>
      <c r="M1182">
        <v>283478</v>
      </c>
      <c r="N1182">
        <v>2.2199999999999999E-6</v>
      </c>
      <c r="O1182">
        <v>2.4930870000000001E-2</v>
      </c>
      <c r="P1182">
        <v>-8.9345999999999991E-3</v>
      </c>
      <c r="Q1182">
        <v>-8.8645500000000006E-3</v>
      </c>
      <c r="R1182">
        <v>-6.4986499999999999E-3</v>
      </c>
      <c r="S1182">
        <v>696751</v>
      </c>
      <c r="T1182">
        <v>423680</v>
      </c>
      <c r="U1182">
        <v>273071</v>
      </c>
      <c r="V1182" t="s">
        <v>2314</v>
      </c>
      <c r="W1182">
        <f>IF(ISERROR(MATCH(VALUE(D1182),'essen ID'!$A$1:$A$30000,0)),0,1)</f>
        <v>1</v>
      </c>
      <c r="X1182">
        <f>IFERROR(VLOOKUP(VALUE(D1182),DiseaseList!$A$2:$C$30000,3,FALSE),0)</f>
        <v>0</v>
      </c>
      <c r="Y1182">
        <f>IF(ISERROR(MATCH(D1182,'target HGNC ID'!$B$2:$B$30000,0)),0,1)</f>
        <v>1</v>
      </c>
    </row>
    <row r="1183" spans="1:25" x14ac:dyDescent="0.25">
      <c r="A1183" s="12" t="s">
        <v>1536</v>
      </c>
      <c r="B1183" s="12">
        <v>85407</v>
      </c>
      <c r="C1183" t="s">
        <v>1178</v>
      </c>
      <c r="D1183">
        <f t="shared" si="18"/>
        <v>84867</v>
      </c>
      <c r="E1183">
        <v>1</v>
      </c>
      <c r="F1183">
        <v>0</v>
      </c>
      <c r="G1183">
        <v>0</v>
      </c>
      <c r="H1183">
        <v>1</v>
      </c>
      <c r="I1183">
        <v>11</v>
      </c>
      <c r="J1183">
        <v>4</v>
      </c>
      <c r="K1183">
        <v>7</v>
      </c>
      <c r="L1183">
        <v>6839.2402343800004</v>
      </c>
      <c r="M1183">
        <v>60522</v>
      </c>
      <c r="N1183">
        <v>2.2199999999999999E-6</v>
      </c>
      <c r="O1183">
        <v>3.1793809999999999E-2</v>
      </c>
      <c r="P1183">
        <v>-2.8417999999999998E-4</v>
      </c>
      <c r="Q1183">
        <v>-7.2979999999999996E-5</v>
      </c>
      <c r="R1183">
        <v>-1.9608000000000001E-4</v>
      </c>
      <c r="S1183">
        <v>58629</v>
      </c>
      <c r="T1183">
        <v>30695</v>
      </c>
      <c r="U1183">
        <v>27934</v>
      </c>
      <c r="V1183" t="s">
        <v>2314</v>
      </c>
      <c r="W1183">
        <f>IF(ISERROR(MATCH(VALUE(D1183),'essen ID'!$A$1:$A$30000,0)),0,1)</f>
        <v>0</v>
      </c>
      <c r="X1183">
        <f>IFERROR(VLOOKUP(VALUE(D1183),DiseaseList!$A$2:$C$30000,3,FALSE),0)</f>
        <v>0</v>
      </c>
      <c r="Y1183">
        <f>IF(ISERROR(MATCH(D1183,'target HGNC ID'!$B$2:$B$30000,0)),0,1)</f>
        <v>0</v>
      </c>
    </row>
    <row r="1184" spans="1:25" x14ac:dyDescent="0.25">
      <c r="A1184" s="12" t="s">
        <v>2055</v>
      </c>
      <c r="B1184" s="12">
        <v>0</v>
      </c>
      <c r="C1184" t="s">
        <v>1724</v>
      </c>
      <c r="D1184">
        <f t="shared" si="18"/>
        <v>1499</v>
      </c>
      <c r="E1184">
        <v>1</v>
      </c>
      <c r="F1184">
        <v>0</v>
      </c>
      <c r="G1184">
        <v>0</v>
      </c>
      <c r="H1184">
        <v>1</v>
      </c>
      <c r="I1184">
        <v>39</v>
      </c>
      <c r="J1184">
        <v>26</v>
      </c>
      <c r="K1184">
        <v>13</v>
      </c>
      <c r="L1184">
        <v>35336.875</v>
      </c>
      <c r="M1184">
        <v>404455</v>
      </c>
      <c r="N1184">
        <v>2.2199999999999999E-6</v>
      </c>
      <c r="O1184">
        <v>2.260067E-2</v>
      </c>
      <c r="P1184">
        <v>-8.6273099999999991E-3</v>
      </c>
      <c r="Q1184">
        <v>-2.8716100000000001E-3</v>
      </c>
      <c r="R1184">
        <v>-8.6651599999999999E-3</v>
      </c>
      <c r="S1184">
        <v>45710</v>
      </c>
      <c r="T1184">
        <v>24554</v>
      </c>
      <c r="U1184">
        <v>21156</v>
      </c>
      <c r="V1184" t="s">
        <v>2314</v>
      </c>
      <c r="W1184">
        <f>IF(ISERROR(MATCH(VALUE(D1184),'essen ID'!$A$1:$A$30000,0)),0,1)</f>
        <v>1</v>
      </c>
      <c r="X1184">
        <f>IFERROR(VLOOKUP(VALUE(D1184),DiseaseList!$A$2:$C$30000,3,FALSE),0)</f>
        <v>1</v>
      </c>
      <c r="Y1184">
        <f>IF(ISERROR(MATCH(D1184,'target HGNC ID'!$B$2:$B$30000,0)),0,1)</f>
        <v>1</v>
      </c>
    </row>
    <row r="1185" spans="1:25" x14ac:dyDescent="0.25">
      <c r="A1185" s="12" t="s">
        <v>2056</v>
      </c>
      <c r="B1185" s="12">
        <v>1000</v>
      </c>
      <c r="C1185" t="s">
        <v>457</v>
      </c>
      <c r="D1185">
        <f t="shared" si="18"/>
        <v>5338</v>
      </c>
      <c r="E1185">
        <v>0.49</v>
      </c>
      <c r="F1185">
        <v>0</v>
      </c>
      <c r="G1185">
        <v>0</v>
      </c>
      <c r="H1185">
        <v>1</v>
      </c>
      <c r="I1185">
        <v>9</v>
      </c>
      <c r="J1185">
        <v>6</v>
      </c>
      <c r="K1185">
        <v>3</v>
      </c>
      <c r="L1185">
        <v>4286.3623046900002</v>
      </c>
      <c r="M1185">
        <v>40040</v>
      </c>
      <c r="N1185">
        <v>2.2199999999999999E-6</v>
      </c>
      <c r="O1185">
        <v>2.5003149999999998E-2</v>
      </c>
      <c r="P1185">
        <v>-2.7567999999999999E-4</v>
      </c>
      <c r="Q1185">
        <v>-6.9129999999999997E-5</v>
      </c>
      <c r="R1185">
        <v>-8.3960000000000003E-5</v>
      </c>
      <c r="S1185">
        <v>19295</v>
      </c>
      <c r="T1185">
        <v>11856</v>
      </c>
      <c r="U1185">
        <v>7439</v>
      </c>
      <c r="V1185" t="s">
        <v>2314</v>
      </c>
      <c r="W1185">
        <f>IF(ISERROR(MATCH(VALUE(D1185),'essen ID'!$A$1:$A$30000,0)),0,1)</f>
        <v>0</v>
      </c>
      <c r="X1185">
        <f>IFERROR(VLOOKUP(VALUE(D1185),DiseaseList!$A$2:$C$30000,3,FALSE),0)</f>
        <v>0</v>
      </c>
      <c r="Y1185">
        <f>IF(ISERROR(MATCH(D1185,'target HGNC ID'!$B$2:$B$30000,0)),0,1)</f>
        <v>1</v>
      </c>
    </row>
    <row r="1186" spans="1:25" x14ac:dyDescent="0.25">
      <c r="A1186" s="12" t="s">
        <v>1514</v>
      </c>
      <c r="B1186" s="12">
        <v>4690</v>
      </c>
      <c r="C1186" t="s">
        <v>1240</v>
      </c>
      <c r="D1186">
        <f t="shared" si="18"/>
        <v>5899</v>
      </c>
      <c r="E1186">
        <v>0</v>
      </c>
      <c r="F1186">
        <v>0</v>
      </c>
      <c r="G1186">
        <v>0</v>
      </c>
      <c r="H1186">
        <v>1</v>
      </c>
      <c r="I1186">
        <v>7</v>
      </c>
      <c r="J1186">
        <v>4</v>
      </c>
      <c r="K1186">
        <v>3</v>
      </c>
      <c r="L1186">
        <v>1545.5635986299999</v>
      </c>
      <c r="M1186">
        <v>14041</v>
      </c>
      <c r="N1186">
        <v>2.21E-6</v>
      </c>
      <c r="O1186">
        <v>3.3811870000000001E-2</v>
      </c>
      <c r="P1186">
        <v>-2.4776000000000003E-4</v>
      </c>
      <c r="Q1186">
        <v>-7.1879999999999996E-5</v>
      </c>
      <c r="R1186">
        <v>-2.9222999999999999E-4</v>
      </c>
      <c r="S1186">
        <v>3291</v>
      </c>
      <c r="T1186">
        <v>3066</v>
      </c>
      <c r="U1186">
        <v>225</v>
      </c>
      <c r="V1186" t="s">
        <v>2314</v>
      </c>
      <c r="W1186">
        <f>IF(ISERROR(MATCH(VALUE(D1186),'essen ID'!$A$1:$A$30000,0)),0,1)</f>
        <v>0</v>
      </c>
      <c r="X1186">
        <f>IFERROR(VLOOKUP(VALUE(D1186),DiseaseList!$A$2:$C$30000,3,FALSE),0)</f>
        <v>0</v>
      </c>
      <c r="Y1186">
        <f>IF(ISERROR(MATCH(D1186,'target HGNC ID'!$B$2:$B$30000,0)),0,1)</f>
        <v>0</v>
      </c>
    </row>
    <row r="1187" spans="1:25" x14ac:dyDescent="0.25">
      <c r="A1187" s="12" t="s">
        <v>1189</v>
      </c>
      <c r="B1187" s="12">
        <v>23413</v>
      </c>
      <c r="C1187" t="s">
        <v>2249</v>
      </c>
      <c r="D1187">
        <f t="shared" si="18"/>
        <v>10284</v>
      </c>
      <c r="E1187">
        <v>0</v>
      </c>
      <c r="F1187">
        <v>1</v>
      </c>
      <c r="G1187">
        <v>0</v>
      </c>
      <c r="H1187">
        <v>0</v>
      </c>
      <c r="I1187">
        <v>4</v>
      </c>
      <c r="J1187">
        <v>2</v>
      </c>
      <c r="K1187">
        <v>2</v>
      </c>
      <c r="L1187">
        <v>566.58819579999999</v>
      </c>
      <c r="M1187">
        <v>3950</v>
      </c>
      <c r="N1187">
        <v>2.21E-6</v>
      </c>
      <c r="O1187">
        <v>9.5322800000000006E-3</v>
      </c>
      <c r="P1187">
        <v>-8.0309999999999995E-5</v>
      </c>
      <c r="Q1187">
        <v>-4.5300000000000003E-5</v>
      </c>
      <c r="R1187">
        <v>-8.7499999999999999E-5</v>
      </c>
      <c r="S1187">
        <v>0</v>
      </c>
      <c r="T1187">
        <v>0</v>
      </c>
      <c r="U1187">
        <v>0</v>
      </c>
      <c r="V1187" t="s">
        <v>2314</v>
      </c>
      <c r="W1187">
        <f>IF(ISERROR(MATCH(VALUE(D1187),'essen ID'!$A$1:$A$30000,0)),0,1)</f>
        <v>0</v>
      </c>
      <c r="X1187">
        <f>IFERROR(VLOOKUP(VALUE(D1187),DiseaseList!$A$2:$C$30000,3,FALSE),0)</f>
        <v>0</v>
      </c>
      <c r="Y1187">
        <f>IF(ISERROR(MATCH(D1187,'target HGNC ID'!$B$2:$B$30000,0)),0,1)</f>
        <v>0</v>
      </c>
    </row>
    <row r="1188" spans="1:25" x14ac:dyDescent="0.25">
      <c r="A1188" s="12" t="s">
        <v>1234</v>
      </c>
      <c r="B1188" s="12">
        <v>1991</v>
      </c>
      <c r="C1188" t="s">
        <v>2273</v>
      </c>
      <c r="D1188">
        <f t="shared" si="18"/>
        <v>27148</v>
      </c>
      <c r="E1188">
        <v>0</v>
      </c>
      <c r="F1188">
        <v>1</v>
      </c>
      <c r="G1188">
        <v>0</v>
      </c>
      <c r="H1188">
        <v>0</v>
      </c>
      <c r="I1188">
        <v>4</v>
      </c>
      <c r="J1188">
        <v>2</v>
      </c>
      <c r="K1188">
        <v>2</v>
      </c>
      <c r="L1188">
        <v>190.07321167000001</v>
      </c>
      <c r="M1188">
        <v>2535</v>
      </c>
      <c r="N1188">
        <v>2.21E-6</v>
      </c>
      <c r="O1188">
        <v>1.424016E-2</v>
      </c>
      <c r="P1188">
        <v>-8.0309999999999995E-5</v>
      </c>
      <c r="Q1188">
        <v>-4.5909999999999999E-5</v>
      </c>
      <c r="R1188">
        <v>-6.8590000000000006E-5</v>
      </c>
      <c r="S1188">
        <v>659</v>
      </c>
      <c r="T1188">
        <v>614</v>
      </c>
      <c r="U1188">
        <v>45</v>
      </c>
      <c r="V1188" t="s">
        <v>2314</v>
      </c>
      <c r="W1188">
        <f>IF(ISERROR(MATCH(VALUE(D1188),'essen ID'!$A$1:$A$30000,0)),0,1)</f>
        <v>0</v>
      </c>
      <c r="X1188">
        <f>IFERROR(VLOOKUP(VALUE(D1188),DiseaseList!$A$2:$C$30000,3,FALSE),0)</f>
        <v>0</v>
      </c>
      <c r="Y1188">
        <f>IF(ISERROR(MATCH(D1188,'target HGNC ID'!$B$2:$B$30000,0)),0,1)</f>
        <v>0</v>
      </c>
    </row>
    <row r="1189" spans="1:25" x14ac:dyDescent="0.25">
      <c r="A1189" s="12" t="s">
        <v>2057</v>
      </c>
      <c r="B1189" s="12">
        <v>55607</v>
      </c>
      <c r="C1189" t="s">
        <v>1588</v>
      </c>
      <c r="D1189">
        <f t="shared" si="18"/>
        <v>1856</v>
      </c>
      <c r="E1189">
        <v>0.9</v>
      </c>
      <c r="F1189">
        <v>0</v>
      </c>
      <c r="G1189">
        <v>0.06</v>
      </c>
      <c r="H1189">
        <v>0.93</v>
      </c>
      <c r="I1189">
        <v>13</v>
      </c>
      <c r="J1189">
        <v>10</v>
      </c>
      <c r="K1189">
        <v>3</v>
      </c>
      <c r="L1189">
        <v>11849.53320312</v>
      </c>
      <c r="M1189">
        <v>86120</v>
      </c>
      <c r="N1189">
        <v>2.2199999999999999E-6</v>
      </c>
      <c r="O1189">
        <v>2.3251979999999998E-2</v>
      </c>
      <c r="P1189">
        <v>-1.31711E-3</v>
      </c>
      <c r="Q1189">
        <v>-2.0378E-4</v>
      </c>
      <c r="R1189">
        <v>-1.4910399999999999E-3</v>
      </c>
      <c r="S1189">
        <v>574</v>
      </c>
      <c r="T1189">
        <v>569</v>
      </c>
      <c r="U1189">
        <v>5</v>
      </c>
      <c r="V1189" t="s">
        <v>2314</v>
      </c>
      <c r="W1189">
        <f>IF(ISERROR(MATCH(VALUE(D1189),'essen ID'!$A$1:$A$30000,0)),0,1)</f>
        <v>1</v>
      </c>
      <c r="X1189">
        <f>IFERROR(VLOOKUP(VALUE(D1189),DiseaseList!$A$2:$C$30000,3,FALSE),0)</f>
        <v>0</v>
      </c>
      <c r="Y1189">
        <f>IF(ISERROR(MATCH(D1189,'target HGNC ID'!$B$2:$B$30000,0)),0,1)</f>
        <v>0</v>
      </c>
    </row>
    <row r="1190" spans="1:25" x14ac:dyDescent="0.25">
      <c r="A1190" s="12" t="s">
        <v>2058</v>
      </c>
      <c r="B1190" s="12">
        <v>8506</v>
      </c>
      <c r="C1190" t="s">
        <v>1585</v>
      </c>
      <c r="D1190">
        <f t="shared" si="18"/>
        <v>5037</v>
      </c>
      <c r="E1190">
        <v>0.94</v>
      </c>
      <c r="F1190">
        <v>0</v>
      </c>
      <c r="G1190">
        <v>0</v>
      </c>
      <c r="H1190">
        <v>1</v>
      </c>
      <c r="I1190">
        <v>7</v>
      </c>
      <c r="J1190">
        <v>5</v>
      </c>
      <c r="K1190">
        <v>2</v>
      </c>
      <c r="L1190">
        <v>993.30249022999999</v>
      </c>
      <c r="M1190">
        <v>8082</v>
      </c>
      <c r="N1190">
        <v>2.21E-6</v>
      </c>
      <c r="O1190">
        <v>1.8668549999999999E-2</v>
      </c>
      <c r="P1190">
        <v>-3.2626999999999998E-4</v>
      </c>
      <c r="Q1190">
        <v>-7.8339999999999999E-5</v>
      </c>
      <c r="R1190">
        <v>-2.4898999999999999E-4</v>
      </c>
      <c r="S1190">
        <v>3532</v>
      </c>
      <c r="T1190">
        <v>3172</v>
      </c>
      <c r="U1190">
        <v>360</v>
      </c>
      <c r="V1190" t="s">
        <v>2314</v>
      </c>
      <c r="W1190">
        <f>IF(ISERROR(MATCH(VALUE(D1190),'essen ID'!$A$1:$A$30000,0)),0,1)</f>
        <v>0</v>
      </c>
      <c r="X1190">
        <f>IFERROR(VLOOKUP(VALUE(D1190),DiseaseList!$A$2:$C$30000,3,FALSE),0)</f>
        <v>0</v>
      </c>
      <c r="Y1190">
        <f>IF(ISERROR(MATCH(D1190,'target HGNC ID'!$B$2:$B$30000,0)),0,1)</f>
        <v>0</v>
      </c>
    </row>
    <row r="1191" spans="1:25" x14ac:dyDescent="0.25">
      <c r="A1191" s="12" t="s">
        <v>1025</v>
      </c>
      <c r="B1191" s="12">
        <v>4763</v>
      </c>
      <c r="C1191" t="s">
        <v>1589</v>
      </c>
      <c r="D1191">
        <f t="shared" si="18"/>
        <v>51684</v>
      </c>
      <c r="E1191">
        <v>0</v>
      </c>
      <c r="F1191">
        <v>1</v>
      </c>
      <c r="G1191">
        <v>0</v>
      </c>
      <c r="H1191">
        <v>0</v>
      </c>
      <c r="I1191">
        <v>14</v>
      </c>
      <c r="J1191">
        <v>0</v>
      </c>
      <c r="K1191">
        <v>14</v>
      </c>
      <c r="L1191">
        <v>5941.9750976599998</v>
      </c>
      <c r="M1191">
        <v>47149</v>
      </c>
      <c r="N1191">
        <v>2.2199999999999999E-6</v>
      </c>
      <c r="O1191">
        <v>5.3597600000000002E-2</v>
      </c>
      <c r="P1191">
        <v>-1.6764600000000001E-3</v>
      </c>
      <c r="Q1191">
        <v>-7.3820999999999999E-4</v>
      </c>
      <c r="R1191">
        <v>0</v>
      </c>
      <c r="S1191">
        <v>0</v>
      </c>
      <c r="T1191">
        <v>0</v>
      </c>
      <c r="U1191">
        <v>0</v>
      </c>
      <c r="V1191" t="s">
        <v>2314</v>
      </c>
      <c r="W1191">
        <f>IF(ISERROR(MATCH(VALUE(D1191),'essen ID'!$A$1:$A$30000,0)),0,1)</f>
        <v>1</v>
      </c>
      <c r="X1191">
        <f>IFERROR(VLOOKUP(VALUE(D1191),DiseaseList!$A$2:$C$30000,3,FALSE),0)</f>
        <v>1</v>
      </c>
      <c r="Y1191">
        <f>IF(ISERROR(MATCH(D1191,'target HGNC ID'!$B$2:$B$30000,0)),0,1)</f>
        <v>0</v>
      </c>
    </row>
    <row r="1192" spans="1:25" x14ac:dyDescent="0.25">
      <c r="A1192" s="12" t="s">
        <v>2059</v>
      </c>
      <c r="B1192" s="12">
        <v>22871</v>
      </c>
      <c r="C1192" t="s">
        <v>1525</v>
      </c>
      <c r="D1192">
        <f t="shared" si="18"/>
        <v>51176</v>
      </c>
      <c r="E1192">
        <v>1</v>
      </c>
      <c r="F1192">
        <v>0</v>
      </c>
      <c r="G1192">
        <v>0</v>
      </c>
      <c r="H1192">
        <v>1</v>
      </c>
      <c r="I1192">
        <v>18</v>
      </c>
      <c r="J1192">
        <v>12</v>
      </c>
      <c r="K1192">
        <v>6</v>
      </c>
      <c r="L1192">
        <v>11283.328125</v>
      </c>
      <c r="M1192">
        <v>133784</v>
      </c>
      <c r="N1192">
        <v>2.2199999999999999E-6</v>
      </c>
      <c r="O1192">
        <v>8.2629430000000004E-2</v>
      </c>
      <c r="P1192">
        <v>-1.6359899999999999E-3</v>
      </c>
      <c r="Q1192">
        <v>-3.4204999999999999E-4</v>
      </c>
      <c r="R1192">
        <v>-1.50147E-3</v>
      </c>
      <c r="S1192">
        <v>12439</v>
      </c>
      <c r="T1192">
        <v>9960</v>
      </c>
      <c r="U1192">
        <v>2479</v>
      </c>
      <c r="V1192" t="s">
        <v>2314</v>
      </c>
      <c r="W1192">
        <f>IF(ISERROR(MATCH(VALUE(D1192),'essen ID'!$A$1:$A$30000,0)),0,1)</f>
        <v>1</v>
      </c>
      <c r="X1192">
        <f>IFERROR(VLOOKUP(VALUE(D1192),DiseaseList!$A$2:$C$30000,3,FALSE),0)</f>
        <v>0</v>
      </c>
      <c r="Y1192">
        <f>IF(ISERROR(MATCH(D1192,'target HGNC ID'!$B$2:$B$30000,0)),0,1)</f>
        <v>0</v>
      </c>
    </row>
    <row r="1193" spans="1:25" x14ac:dyDescent="0.25">
      <c r="A1193" s="12" t="s">
        <v>1298</v>
      </c>
      <c r="B1193" s="12">
        <v>4744</v>
      </c>
      <c r="C1193" t="s">
        <v>1284</v>
      </c>
      <c r="D1193">
        <f t="shared" si="18"/>
        <v>1487</v>
      </c>
      <c r="E1193">
        <v>0.46</v>
      </c>
      <c r="F1193">
        <v>0</v>
      </c>
      <c r="G1193">
        <v>0</v>
      </c>
      <c r="H1193">
        <v>1</v>
      </c>
      <c r="I1193">
        <v>12</v>
      </c>
      <c r="J1193">
        <v>4</v>
      </c>
      <c r="K1193">
        <v>8</v>
      </c>
      <c r="L1193">
        <v>4606.8134765599998</v>
      </c>
      <c r="M1193">
        <v>50968</v>
      </c>
      <c r="N1193">
        <v>2.2199999999999999E-6</v>
      </c>
      <c r="O1193">
        <v>2.4921459999999999E-2</v>
      </c>
      <c r="P1193">
        <v>-5.4540999999999997E-4</v>
      </c>
      <c r="Q1193">
        <v>-4.7980000000000001E-4</v>
      </c>
      <c r="R1193">
        <v>-4.0920000000000003E-4</v>
      </c>
      <c r="S1193">
        <v>8672</v>
      </c>
      <c r="T1193">
        <v>5046</v>
      </c>
      <c r="U1193">
        <v>3626</v>
      </c>
      <c r="V1193" t="s">
        <v>2314</v>
      </c>
      <c r="W1193">
        <f>IF(ISERROR(MATCH(VALUE(D1193),'essen ID'!$A$1:$A$30000,0)),0,1)</f>
        <v>0</v>
      </c>
      <c r="X1193">
        <f>IFERROR(VLOOKUP(VALUE(D1193),DiseaseList!$A$2:$C$30000,3,FALSE),0)</f>
        <v>0</v>
      </c>
      <c r="Y1193">
        <f>IF(ISERROR(MATCH(D1193,'target HGNC ID'!$B$2:$B$30000,0)),0,1)</f>
        <v>1</v>
      </c>
    </row>
    <row r="1194" spans="1:25" x14ac:dyDescent="0.25">
      <c r="A1194" s="12" t="s">
        <v>1287</v>
      </c>
      <c r="B1194" s="12">
        <v>4741</v>
      </c>
      <c r="C1194" t="s">
        <v>1377</v>
      </c>
      <c r="D1194">
        <f t="shared" si="18"/>
        <v>7341</v>
      </c>
      <c r="E1194">
        <v>0</v>
      </c>
      <c r="F1194">
        <v>0</v>
      </c>
      <c r="G1194">
        <v>0.48</v>
      </c>
      <c r="H1194">
        <v>0.44</v>
      </c>
      <c r="I1194">
        <v>6</v>
      </c>
      <c r="J1194">
        <v>3</v>
      </c>
      <c r="K1194">
        <v>3</v>
      </c>
      <c r="L1194">
        <v>3161.1567382799999</v>
      </c>
      <c r="M1194">
        <v>20301</v>
      </c>
      <c r="N1194">
        <v>2.2199999999999999E-6</v>
      </c>
      <c r="O1194">
        <v>3.273773E-2</v>
      </c>
      <c r="P1194">
        <v>-1.4972E-4</v>
      </c>
      <c r="Q1194">
        <v>-6.5069999999999999E-5</v>
      </c>
      <c r="R1194">
        <v>-1.2338E-4</v>
      </c>
      <c r="S1194">
        <v>1470</v>
      </c>
      <c r="T1194">
        <v>1305</v>
      </c>
      <c r="U1194">
        <v>165</v>
      </c>
      <c r="V1194" t="s">
        <v>2314</v>
      </c>
      <c r="W1194">
        <f>IF(ISERROR(MATCH(VALUE(D1194),'essen ID'!$A$1:$A$30000,0)),0,1)</f>
        <v>0</v>
      </c>
      <c r="X1194">
        <f>IFERROR(VLOOKUP(VALUE(D1194),DiseaseList!$A$2:$C$30000,3,FALSE),0)</f>
        <v>1</v>
      </c>
      <c r="Y1194">
        <f>IF(ISERROR(MATCH(D1194,'target HGNC ID'!$B$2:$B$30000,0)),0,1)</f>
        <v>0</v>
      </c>
    </row>
    <row r="1195" spans="1:25" x14ac:dyDescent="0.25">
      <c r="A1195" s="12" t="s">
        <v>2060</v>
      </c>
      <c r="B1195" s="12">
        <v>9368</v>
      </c>
      <c r="C1195" t="s">
        <v>1428</v>
      </c>
      <c r="D1195">
        <f t="shared" si="18"/>
        <v>9900</v>
      </c>
      <c r="E1195">
        <v>0</v>
      </c>
      <c r="F1195">
        <v>0</v>
      </c>
      <c r="G1195">
        <v>1</v>
      </c>
      <c r="H1195">
        <v>0</v>
      </c>
      <c r="I1195">
        <v>2</v>
      </c>
      <c r="J1195">
        <v>1</v>
      </c>
      <c r="K1195">
        <v>1</v>
      </c>
      <c r="L1195">
        <v>0</v>
      </c>
      <c r="M1195">
        <v>0</v>
      </c>
      <c r="N1195">
        <v>2.21E-6</v>
      </c>
      <c r="O1195">
        <v>2.2439000000000001E-4</v>
      </c>
      <c r="P1195">
        <v>-1.167E-5</v>
      </c>
      <c r="Q1195">
        <v>-3.2899999999999998E-6</v>
      </c>
      <c r="R1195">
        <v>-7.6899999999999992E-6</v>
      </c>
      <c r="S1195">
        <v>13</v>
      </c>
      <c r="T1195">
        <v>3</v>
      </c>
      <c r="U1195">
        <v>10</v>
      </c>
      <c r="V1195" t="s">
        <v>2314</v>
      </c>
      <c r="W1195">
        <f>IF(ISERROR(MATCH(VALUE(D1195),'essen ID'!$A$1:$A$30000,0)),0,1)</f>
        <v>1</v>
      </c>
      <c r="X1195">
        <f>IFERROR(VLOOKUP(VALUE(D1195),DiseaseList!$A$2:$C$30000,3,FALSE),0)</f>
        <v>0</v>
      </c>
      <c r="Y1195">
        <f>IF(ISERROR(MATCH(D1195,'target HGNC ID'!$B$2:$B$30000,0)),0,1)</f>
        <v>1</v>
      </c>
    </row>
    <row r="1196" spans="1:25" x14ac:dyDescent="0.25">
      <c r="A1196" s="12" t="s">
        <v>1758</v>
      </c>
      <c r="B1196" s="12">
        <v>2903</v>
      </c>
      <c r="C1196" t="s">
        <v>2096</v>
      </c>
      <c r="D1196">
        <f t="shared" si="18"/>
        <v>2205</v>
      </c>
      <c r="E1196">
        <v>0</v>
      </c>
      <c r="F1196">
        <v>1</v>
      </c>
      <c r="G1196">
        <v>0</v>
      </c>
      <c r="H1196">
        <v>0</v>
      </c>
      <c r="I1196">
        <v>2</v>
      </c>
      <c r="J1196">
        <v>2</v>
      </c>
      <c r="K1196">
        <v>0</v>
      </c>
      <c r="L1196">
        <v>0</v>
      </c>
      <c r="M1196">
        <v>0</v>
      </c>
      <c r="N1196">
        <v>2.21E-6</v>
      </c>
      <c r="O1196">
        <v>4.2757999999999997E-3</v>
      </c>
      <c r="P1196">
        <v>-5.2819999999999999E-5</v>
      </c>
      <c r="Q1196">
        <v>0</v>
      </c>
      <c r="R1196">
        <v>-5.5510000000000002E-5</v>
      </c>
      <c r="S1196">
        <v>0</v>
      </c>
      <c r="T1196">
        <v>0</v>
      </c>
      <c r="U1196">
        <v>0</v>
      </c>
      <c r="V1196" t="s">
        <v>2314</v>
      </c>
      <c r="W1196">
        <f>IF(ISERROR(MATCH(VALUE(D1196),'essen ID'!$A$1:$A$30000,0)),0,1)</f>
        <v>0</v>
      </c>
      <c r="X1196">
        <f>IFERROR(VLOOKUP(VALUE(D1196),DiseaseList!$A$2:$C$30000,3,FALSE),0)</f>
        <v>0</v>
      </c>
      <c r="Y1196">
        <f>IF(ISERROR(MATCH(D1196,'target HGNC ID'!$B$2:$B$30000,0)),0,1)</f>
        <v>1</v>
      </c>
    </row>
    <row r="1197" spans="1:25" x14ac:dyDescent="0.25">
      <c r="A1197" s="12" t="s">
        <v>310</v>
      </c>
      <c r="B1197" s="12">
        <v>0</v>
      </c>
      <c r="C1197" t="s">
        <v>1409</v>
      </c>
      <c r="D1197">
        <f t="shared" si="18"/>
        <v>29760</v>
      </c>
      <c r="E1197">
        <v>0</v>
      </c>
      <c r="F1197">
        <v>0</v>
      </c>
      <c r="G1197">
        <v>0</v>
      </c>
      <c r="H1197">
        <v>1</v>
      </c>
      <c r="I1197">
        <v>9</v>
      </c>
      <c r="J1197">
        <v>1</v>
      </c>
      <c r="K1197">
        <v>8</v>
      </c>
      <c r="L1197">
        <v>2344.3652343799999</v>
      </c>
      <c r="M1197">
        <v>21453</v>
      </c>
      <c r="N1197">
        <v>2.2199999999999999E-6</v>
      </c>
      <c r="O1197">
        <v>1.205736E-2</v>
      </c>
      <c r="P1197">
        <v>-3.0971999999999998E-4</v>
      </c>
      <c r="Q1197">
        <v>-2.4085E-4</v>
      </c>
      <c r="R1197">
        <v>-7.1299999999999998E-5</v>
      </c>
      <c r="S1197">
        <v>44913</v>
      </c>
      <c r="T1197">
        <v>29636</v>
      </c>
      <c r="U1197">
        <v>15277</v>
      </c>
      <c r="V1197" t="s">
        <v>2314</v>
      </c>
      <c r="W1197">
        <f>IF(ISERROR(MATCH(VALUE(D1197),'essen ID'!$A$1:$A$30000,0)),0,1)</f>
        <v>0</v>
      </c>
      <c r="X1197">
        <f>IFERROR(VLOOKUP(VALUE(D1197),DiseaseList!$A$2:$C$30000,3,FALSE),0)</f>
        <v>1</v>
      </c>
      <c r="Y1197">
        <f>IF(ISERROR(MATCH(D1197,'target HGNC ID'!$B$2:$B$30000,0)),0,1)</f>
        <v>0</v>
      </c>
    </row>
    <row r="1198" spans="1:25" x14ac:dyDescent="0.25">
      <c r="A1198" s="12" t="s">
        <v>310</v>
      </c>
      <c r="B1198" s="12">
        <v>0</v>
      </c>
      <c r="C1198" t="s">
        <v>538</v>
      </c>
      <c r="D1198">
        <f t="shared" si="18"/>
        <v>27040</v>
      </c>
      <c r="E1198">
        <v>0</v>
      </c>
      <c r="F1198">
        <v>0</v>
      </c>
      <c r="G1198">
        <v>0</v>
      </c>
      <c r="H1198">
        <v>1</v>
      </c>
      <c r="I1198">
        <v>6</v>
      </c>
      <c r="J1198">
        <v>2</v>
      </c>
      <c r="K1198">
        <v>4</v>
      </c>
      <c r="L1198">
        <v>1440.5859375</v>
      </c>
      <c r="M1198">
        <v>17997</v>
      </c>
      <c r="N1198">
        <v>2.2199999999999999E-6</v>
      </c>
      <c r="O1198">
        <v>5.87588E-3</v>
      </c>
      <c r="P1198">
        <v>-5.5640000000000003E-5</v>
      </c>
      <c r="Q1198">
        <v>-5.1390000000000001E-5</v>
      </c>
      <c r="R1198">
        <v>-5.1699999999999996E-6</v>
      </c>
      <c r="S1198">
        <v>61231</v>
      </c>
      <c r="T1198">
        <v>37780</v>
      </c>
      <c r="U1198">
        <v>23451</v>
      </c>
      <c r="V1198" t="s">
        <v>2314</v>
      </c>
      <c r="W1198">
        <f>IF(ISERROR(MATCH(VALUE(D1198),'essen ID'!$A$1:$A$30000,0)),0,1)</f>
        <v>1</v>
      </c>
      <c r="X1198">
        <f>IFERROR(VLOOKUP(VALUE(D1198),DiseaseList!$A$2:$C$30000,3,FALSE),0)</f>
        <v>0</v>
      </c>
      <c r="Y1198">
        <f>IF(ISERROR(MATCH(D1198,'target HGNC ID'!$B$2:$B$30000,0)),0,1)</f>
        <v>0</v>
      </c>
    </row>
    <row r="1199" spans="1:25" x14ac:dyDescent="0.25">
      <c r="A1199" s="12" t="s">
        <v>1452</v>
      </c>
      <c r="B1199" s="12">
        <v>4987</v>
      </c>
      <c r="C1199" t="s">
        <v>542</v>
      </c>
      <c r="D1199">
        <f t="shared" si="18"/>
        <v>5336</v>
      </c>
      <c r="E1199">
        <v>0.47</v>
      </c>
      <c r="F1199">
        <v>0</v>
      </c>
      <c r="G1199">
        <v>0</v>
      </c>
      <c r="H1199">
        <v>1</v>
      </c>
      <c r="I1199">
        <v>4</v>
      </c>
      <c r="J1199">
        <v>3</v>
      </c>
      <c r="K1199">
        <v>1</v>
      </c>
      <c r="L1199">
        <v>35.32865906</v>
      </c>
      <c r="M1199">
        <v>306</v>
      </c>
      <c r="N1199">
        <v>2.21E-6</v>
      </c>
      <c r="O1199">
        <v>3.8684E-4</v>
      </c>
      <c r="P1199">
        <v>-9.5379999999999998E-5</v>
      </c>
      <c r="Q1199">
        <v>-2.3E-5</v>
      </c>
      <c r="R1199">
        <v>-9.1730000000000004E-5</v>
      </c>
      <c r="S1199">
        <v>7274</v>
      </c>
      <c r="T1199">
        <v>4263</v>
      </c>
      <c r="U1199">
        <v>3011</v>
      </c>
      <c r="V1199" t="s">
        <v>2314</v>
      </c>
      <c r="W1199">
        <f>IF(ISERROR(MATCH(VALUE(D1199),'essen ID'!$A$1:$A$30000,0)),0,1)</f>
        <v>0</v>
      </c>
      <c r="X1199">
        <f>IFERROR(VLOOKUP(VALUE(D1199),DiseaseList!$A$2:$C$30000,3,FALSE),0)</f>
        <v>1</v>
      </c>
      <c r="Y1199">
        <f>IF(ISERROR(MATCH(D1199,'target HGNC ID'!$B$2:$B$30000,0)),0,1)</f>
        <v>0</v>
      </c>
    </row>
    <row r="1200" spans="1:25" x14ac:dyDescent="0.25">
      <c r="A1200" s="12" t="s">
        <v>2061</v>
      </c>
      <c r="B1200" s="12">
        <v>4897</v>
      </c>
      <c r="C1200" t="s">
        <v>1283</v>
      </c>
      <c r="D1200">
        <f t="shared" si="18"/>
        <v>2781</v>
      </c>
      <c r="E1200">
        <v>0.77</v>
      </c>
      <c r="F1200">
        <v>0</v>
      </c>
      <c r="G1200">
        <v>0.22</v>
      </c>
      <c r="H1200">
        <v>0.85</v>
      </c>
      <c r="I1200">
        <v>5</v>
      </c>
      <c r="J1200">
        <v>3</v>
      </c>
      <c r="K1200">
        <v>2</v>
      </c>
      <c r="L1200">
        <v>348.37847900000003</v>
      </c>
      <c r="M1200">
        <v>3327</v>
      </c>
      <c r="N1200">
        <v>2.21E-6</v>
      </c>
      <c r="O1200">
        <v>1.2816999999999999E-4</v>
      </c>
      <c r="P1200">
        <v>-1.3850000000000001E-4</v>
      </c>
      <c r="Q1200">
        <v>-6.7440000000000005E-5</v>
      </c>
      <c r="R1200">
        <v>-1.428E-4</v>
      </c>
      <c r="S1200">
        <v>1352</v>
      </c>
      <c r="T1200">
        <v>706</v>
      </c>
      <c r="U1200">
        <v>646</v>
      </c>
      <c r="V1200" t="s">
        <v>2314</v>
      </c>
      <c r="W1200">
        <f>IF(ISERROR(MATCH(VALUE(D1200),'essen ID'!$A$1:$A$30000,0)),0,1)</f>
        <v>1</v>
      </c>
      <c r="X1200">
        <f>IFERROR(VLOOKUP(VALUE(D1200),DiseaseList!$A$2:$C$30000,3,FALSE),0)</f>
        <v>0</v>
      </c>
      <c r="Y1200">
        <f>IF(ISERROR(MATCH(D1200,'target HGNC ID'!$B$2:$B$30000,0)),0,1)</f>
        <v>0</v>
      </c>
    </row>
    <row r="1201" spans="1:25" x14ac:dyDescent="0.25">
      <c r="A1201" s="12" t="s">
        <v>1085</v>
      </c>
      <c r="B1201" s="12">
        <v>9518</v>
      </c>
      <c r="C1201" t="s">
        <v>1367</v>
      </c>
      <c r="D1201">
        <f t="shared" si="18"/>
        <v>6853</v>
      </c>
      <c r="E1201">
        <v>1</v>
      </c>
      <c r="F1201">
        <v>0</v>
      </c>
      <c r="G1201">
        <v>0</v>
      </c>
      <c r="H1201">
        <v>1</v>
      </c>
      <c r="I1201">
        <v>14</v>
      </c>
      <c r="J1201">
        <v>12</v>
      </c>
      <c r="K1201">
        <v>2</v>
      </c>
      <c r="L1201">
        <v>10025.9765625</v>
      </c>
      <c r="M1201">
        <v>80831</v>
      </c>
      <c r="N1201">
        <v>2.2199999999999999E-6</v>
      </c>
      <c r="O1201">
        <v>1.572753E-2</v>
      </c>
      <c r="P1201">
        <v>-1.4993700000000001E-3</v>
      </c>
      <c r="Q1201">
        <v>-4.5840000000000002E-5</v>
      </c>
      <c r="R1201">
        <v>-8.3564000000000002E-4</v>
      </c>
      <c r="S1201">
        <v>5796</v>
      </c>
      <c r="T1201">
        <v>3035</v>
      </c>
      <c r="U1201">
        <v>2761</v>
      </c>
      <c r="V1201" t="s">
        <v>2314</v>
      </c>
      <c r="W1201">
        <f>IF(ISERROR(MATCH(VALUE(D1201),'essen ID'!$A$1:$A$30000,0)),0,1)</f>
        <v>0</v>
      </c>
      <c r="X1201">
        <f>IFERROR(VLOOKUP(VALUE(D1201),DiseaseList!$A$2:$C$30000,3,FALSE),0)</f>
        <v>1</v>
      </c>
      <c r="Y1201">
        <f>IF(ISERROR(MATCH(D1201,'target HGNC ID'!$B$2:$B$30000,0)),0,1)</f>
        <v>0</v>
      </c>
    </row>
    <row r="1202" spans="1:25" x14ac:dyDescent="0.25">
      <c r="A1202" s="12" t="s">
        <v>1743</v>
      </c>
      <c r="B1202" s="12">
        <v>774</v>
      </c>
      <c r="C1202" t="s">
        <v>2076</v>
      </c>
      <c r="D1202">
        <f t="shared" si="18"/>
        <v>6855</v>
      </c>
      <c r="E1202">
        <v>0</v>
      </c>
      <c r="F1202">
        <v>0</v>
      </c>
      <c r="G1202">
        <v>0.53</v>
      </c>
      <c r="H1202">
        <v>0.5</v>
      </c>
      <c r="I1202">
        <v>3</v>
      </c>
      <c r="J1202">
        <v>3</v>
      </c>
      <c r="K1202">
        <v>0</v>
      </c>
      <c r="L1202">
        <v>2823.0190429700001</v>
      </c>
      <c r="M1202">
        <v>19848</v>
      </c>
      <c r="N1202">
        <v>2.21E-6</v>
      </c>
      <c r="O1202">
        <v>2.3719999999999999E-4</v>
      </c>
      <c r="P1202">
        <v>-1.1886E-4</v>
      </c>
      <c r="Q1202">
        <v>0</v>
      </c>
      <c r="R1202">
        <v>-1.249E-4</v>
      </c>
      <c r="S1202">
        <v>0</v>
      </c>
      <c r="T1202">
        <v>0</v>
      </c>
      <c r="U1202">
        <v>0</v>
      </c>
      <c r="V1202" t="s">
        <v>2314</v>
      </c>
      <c r="W1202">
        <f>IF(ISERROR(MATCH(VALUE(D1202),'essen ID'!$A$1:$A$30000,0)),0,1)</f>
        <v>0</v>
      </c>
      <c r="X1202">
        <f>IFERROR(VLOOKUP(VALUE(D1202),DiseaseList!$A$2:$C$30000,3,FALSE),0)</f>
        <v>1</v>
      </c>
      <c r="Y1202">
        <f>IF(ISERROR(MATCH(D1202,'target HGNC ID'!$B$2:$B$30000,0)),0,1)</f>
        <v>0</v>
      </c>
    </row>
    <row r="1203" spans="1:25" x14ac:dyDescent="0.25">
      <c r="A1203" s="12" t="s">
        <v>1372</v>
      </c>
      <c r="B1203" s="12">
        <v>7533</v>
      </c>
      <c r="C1203" t="s">
        <v>2075</v>
      </c>
      <c r="D1203">
        <f t="shared" si="18"/>
        <v>6843</v>
      </c>
      <c r="E1203">
        <v>0</v>
      </c>
      <c r="F1203">
        <v>1</v>
      </c>
      <c r="G1203">
        <v>0</v>
      </c>
      <c r="H1203">
        <v>0</v>
      </c>
      <c r="I1203">
        <v>3</v>
      </c>
      <c r="J1203">
        <v>1</v>
      </c>
      <c r="K1203">
        <v>2</v>
      </c>
      <c r="L1203">
        <v>3397.4194335900002</v>
      </c>
      <c r="M1203">
        <v>27820</v>
      </c>
      <c r="N1203">
        <v>2.21E-6</v>
      </c>
      <c r="O1203">
        <v>8.8597000000000003E-4</v>
      </c>
      <c r="P1203">
        <v>-3.349E-5</v>
      </c>
      <c r="Q1203">
        <v>-3.7719999999999998E-5</v>
      </c>
      <c r="R1203">
        <v>-2.429E-5</v>
      </c>
      <c r="S1203">
        <v>22</v>
      </c>
      <c r="T1203">
        <v>13</v>
      </c>
      <c r="U1203">
        <v>9</v>
      </c>
      <c r="V1203" t="s">
        <v>2314</v>
      </c>
      <c r="W1203">
        <f>IF(ISERROR(MATCH(VALUE(D1203),'essen ID'!$A$1:$A$30000,0)),0,1)</f>
        <v>0</v>
      </c>
      <c r="X1203">
        <f>IFERROR(VLOOKUP(VALUE(D1203),DiseaseList!$A$2:$C$30000,3,FALSE),0)</f>
        <v>0</v>
      </c>
      <c r="Y1203">
        <f>IF(ISERROR(MATCH(D1203,'target HGNC ID'!$B$2:$B$30000,0)),0,1)</f>
        <v>1</v>
      </c>
    </row>
    <row r="1204" spans="1:25" x14ac:dyDescent="0.25">
      <c r="A1204" s="12" t="s">
        <v>907</v>
      </c>
      <c r="B1204" s="12">
        <v>27360</v>
      </c>
      <c r="C1204" t="s">
        <v>1760</v>
      </c>
      <c r="D1204">
        <f t="shared" si="18"/>
        <v>775</v>
      </c>
      <c r="E1204">
        <v>1</v>
      </c>
      <c r="F1204">
        <v>0</v>
      </c>
      <c r="G1204">
        <v>0</v>
      </c>
      <c r="H1204">
        <v>1</v>
      </c>
      <c r="I1204">
        <v>12</v>
      </c>
      <c r="J1204">
        <v>8</v>
      </c>
      <c r="K1204">
        <v>4</v>
      </c>
      <c r="L1204">
        <v>9214.7998046899993</v>
      </c>
      <c r="M1204">
        <v>83700</v>
      </c>
      <c r="N1204">
        <v>2.2199999999999999E-6</v>
      </c>
      <c r="O1204">
        <v>5.2608200000000003E-3</v>
      </c>
      <c r="P1204">
        <v>-5.7176999999999998E-4</v>
      </c>
      <c r="Q1204">
        <v>-7.5580000000000005E-5</v>
      </c>
      <c r="R1204">
        <v>-5.1488E-4</v>
      </c>
      <c r="S1204">
        <v>32416</v>
      </c>
      <c r="T1204">
        <v>17634</v>
      </c>
      <c r="U1204">
        <v>14782</v>
      </c>
      <c r="V1204" t="s">
        <v>2314</v>
      </c>
      <c r="W1204">
        <f>IF(ISERROR(MATCH(VALUE(D1204),'essen ID'!$A$1:$A$30000,0)),0,1)</f>
        <v>1</v>
      </c>
      <c r="X1204">
        <f>IFERROR(VLOOKUP(VALUE(D1204),DiseaseList!$A$2:$C$30000,3,FALSE),0)</f>
        <v>1</v>
      </c>
      <c r="Y1204">
        <f>IF(ISERROR(MATCH(D1204,'target HGNC ID'!$B$2:$B$30000,0)),0,1)</f>
        <v>1</v>
      </c>
    </row>
    <row r="1205" spans="1:25" x14ac:dyDescent="0.25">
      <c r="A1205" s="12" t="s">
        <v>1255</v>
      </c>
      <c r="B1205" s="12">
        <v>7158</v>
      </c>
      <c r="C1205" t="s">
        <v>1205</v>
      </c>
      <c r="D1205">
        <f t="shared" si="18"/>
        <v>777</v>
      </c>
      <c r="E1205">
        <v>0</v>
      </c>
      <c r="F1205">
        <v>0</v>
      </c>
      <c r="G1205">
        <v>0</v>
      </c>
      <c r="H1205">
        <v>1</v>
      </c>
      <c r="I1205">
        <v>2</v>
      </c>
      <c r="J1205">
        <v>1</v>
      </c>
      <c r="K1205">
        <v>1</v>
      </c>
      <c r="L1205">
        <v>249.83798218000001</v>
      </c>
      <c r="M1205">
        <v>2356</v>
      </c>
      <c r="N1205">
        <v>2.21E-6</v>
      </c>
      <c r="O1205">
        <v>1.2727000000000001E-3</v>
      </c>
      <c r="P1205">
        <v>-2.0600000000000002E-6</v>
      </c>
      <c r="Q1205">
        <v>-3.2899999999999998E-6</v>
      </c>
      <c r="R1205">
        <v>-7.6899999999999992E-6</v>
      </c>
      <c r="S1205">
        <v>729</v>
      </c>
      <c r="T1205">
        <v>471</v>
      </c>
      <c r="U1205">
        <v>258</v>
      </c>
      <c r="V1205" t="s">
        <v>2314</v>
      </c>
      <c r="W1205">
        <f>IF(ISERROR(MATCH(VALUE(D1205),'essen ID'!$A$1:$A$30000,0)),0,1)</f>
        <v>0</v>
      </c>
      <c r="X1205">
        <f>IFERROR(VLOOKUP(VALUE(D1205),DiseaseList!$A$2:$C$30000,3,FALSE),0)</f>
        <v>0</v>
      </c>
      <c r="Y1205">
        <f>IF(ISERROR(MATCH(D1205,'target HGNC ID'!$B$2:$B$30000,0)),0,1)</f>
        <v>0</v>
      </c>
    </row>
    <row r="1206" spans="1:25" x14ac:dyDescent="0.25">
      <c r="A1206" s="12" t="s">
        <v>1204</v>
      </c>
      <c r="B1206" s="12">
        <v>0</v>
      </c>
      <c r="C1206" t="s">
        <v>1427</v>
      </c>
      <c r="D1206">
        <f t="shared" si="18"/>
        <v>6857</v>
      </c>
      <c r="E1206">
        <v>1</v>
      </c>
      <c r="F1206">
        <v>0</v>
      </c>
      <c r="G1206">
        <v>0</v>
      </c>
      <c r="H1206">
        <v>1</v>
      </c>
      <c r="I1206">
        <v>10</v>
      </c>
      <c r="J1206">
        <v>7</v>
      </c>
      <c r="K1206">
        <v>3</v>
      </c>
      <c r="L1206">
        <v>5498.9511718800004</v>
      </c>
      <c r="M1206">
        <v>37871</v>
      </c>
      <c r="N1206">
        <v>2.21E-6</v>
      </c>
      <c r="O1206">
        <v>3.1151799999999999E-3</v>
      </c>
      <c r="P1206">
        <v>-6.4260000000000001E-4</v>
      </c>
      <c r="Q1206">
        <v>-1.3873999999999999E-4</v>
      </c>
      <c r="R1206">
        <v>-5.3950999999999999E-4</v>
      </c>
      <c r="S1206">
        <v>1764</v>
      </c>
      <c r="T1206">
        <v>1131</v>
      </c>
      <c r="U1206">
        <v>633</v>
      </c>
      <c r="V1206" t="s">
        <v>2314</v>
      </c>
      <c r="W1206">
        <f>IF(ISERROR(MATCH(VALUE(D1206),'essen ID'!$A$1:$A$30000,0)),0,1)</f>
        <v>1</v>
      </c>
      <c r="X1206">
        <f>IFERROR(VLOOKUP(VALUE(D1206),DiseaseList!$A$2:$C$30000,3,FALSE),0)</f>
        <v>0</v>
      </c>
      <c r="Y1206">
        <f>IF(ISERROR(MATCH(D1206,'target HGNC ID'!$B$2:$B$30000,0)),0,1)</f>
        <v>0</v>
      </c>
    </row>
    <row r="1207" spans="1:25" x14ac:dyDescent="0.25">
      <c r="A1207" s="12" t="s">
        <v>1102</v>
      </c>
      <c r="B1207" s="12">
        <v>5828</v>
      </c>
      <c r="C1207" t="s">
        <v>2078</v>
      </c>
      <c r="D1207">
        <f t="shared" si="18"/>
        <v>6386</v>
      </c>
      <c r="E1207">
        <v>0</v>
      </c>
      <c r="F1207">
        <v>1</v>
      </c>
      <c r="G1207">
        <v>0</v>
      </c>
      <c r="H1207">
        <v>0</v>
      </c>
      <c r="I1207">
        <v>5</v>
      </c>
      <c r="J1207">
        <v>5</v>
      </c>
      <c r="K1207">
        <v>0</v>
      </c>
      <c r="L1207">
        <v>5852.5078125</v>
      </c>
      <c r="M1207">
        <v>39782</v>
      </c>
      <c r="N1207">
        <v>2.21E-6</v>
      </c>
      <c r="O1207">
        <v>7.4775000000000004E-4</v>
      </c>
      <c r="P1207">
        <v>-3.3016000000000002E-4</v>
      </c>
      <c r="Q1207">
        <v>0</v>
      </c>
      <c r="R1207">
        <v>-3.4695E-4</v>
      </c>
      <c r="S1207">
        <v>0</v>
      </c>
      <c r="T1207">
        <v>0</v>
      </c>
      <c r="U1207">
        <v>0</v>
      </c>
      <c r="V1207" t="s">
        <v>2314</v>
      </c>
      <c r="W1207">
        <f>IF(ISERROR(MATCH(VALUE(D1207),'essen ID'!$A$1:$A$30000,0)),0,1)</f>
        <v>0</v>
      </c>
      <c r="X1207">
        <f>IFERROR(VLOOKUP(VALUE(D1207),DiseaseList!$A$2:$C$30000,3,FALSE),0)</f>
        <v>0</v>
      </c>
      <c r="Y1207">
        <f>IF(ISERROR(MATCH(D1207,'target HGNC ID'!$B$2:$B$30000,0)),0,1)</f>
        <v>0</v>
      </c>
    </row>
    <row r="1208" spans="1:25" x14ac:dyDescent="0.25">
      <c r="A1208" s="12" t="s">
        <v>1115</v>
      </c>
      <c r="B1208" s="12">
        <v>5724</v>
      </c>
      <c r="C1208" t="s">
        <v>2077</v>
      </c>
      <c r="D1208">
        <f t="shared" si="18"/>
        <v>6382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0</v>
      </c>
      <c r="K1208">
        <v>1</v>
      </c>
      <c r="L1208">
        <v>0</v>
      </c>
      <c r="M1208">
        <v>0</v>
      </c>
      <c r="N1208">
        <v>2.2000000000000001E-6</v>
      </c>
      <c r="O1208">
        <v>5.3860000000000003E-5</v>
      </c>
      <c r="P1208">
        <v>-8.5499999999999995E-6</v>
      </c>
      <c r="Q1208">
        <v>-6.1700000000000002E-6</v>
      </c>
      <c r="R1208">
        <v>0</v>
      </c>
      <c r="S1208">
        <v>0</v>
      </c>
      <c r="T1208">
        <v>0</v>
      </c>
      <c r="U1208">
        <v>0</v>
      </c>
      <c r="V1208" t="s">
        <v>2314</v>
      </c>
      <c r="W1208">
        <f>IF(ISERROR(MATCH(VALUE(D1208),'essen ID'!$A$1:$A$30000,0)),0,1)</f>
        <v>1</v>
      </c>
      <c r="X1208">
        <f>IFERROR(VLOOKUP(VALUE(D1208),DiseaseList!$A$2:$C$30000,3,FALSE),0)</f>
        <v>0</v>
      </c>
      <c r="Y1208">
        <f>IF(ISERROR(MATCH(D1208,'target HGNC ID'!$B$2:$B$30000,0)),0,1)</f>
        <v>0</v>
      </c>
    </row>
    <row r="1209" spans="1:25" x14ac:dyDescent="0.25">
      <c r="A1209" s="12" t="s">
        <v>1345</v>
      </c>
      <c r="B1209" s="12">
        <v>2150</v>
      </c>
      <c r="C1209" t="s">
        <v>1648</v>
      </c>
      <c r="D1209">
        <f t="shared" si="18"/>
        <v>4893</v>
      </c>
      <c r="E1209">
        <v>1</v>
      </c>
      <c r="F1209">
        <v>0</v>
      </c>
      <c r="G1209">
        <v>0</v>
      </c>
      <c r="H1209">
        <v>1</v>
      </c>
      <c r="I1209">
        <v>22</v>
      </c>
      <c r="J1209">
        <v>13</v>
      </c>
      <c r="K1209">
        <v>9</v>
      </c>
      <c r="L1209">
        <v>15520.057617189999</v>
      </c>
      <c r="M1209">
        <v>104010</v>
      </c>
      <c r="N1209">
        <v>2.2199999999999999E-6</v>
      </c>
      <c r="O1209">
        <v>1.467572E-2</v>
      </c>
      <c r="P1209">
        <v>-2.4380999999999999E-3</v>
      </c>
      <c r="Q1209">
        <v>-1.1670000000000001E-3</v>
      </c>
      <c r="R1209">
        <v>-2.2130299999999999E-3</v>
      </c>
      <c r="S1209">
        <v>120458</v>
      </c>
      <c r="T1209">
        <v>63149</v>
      </c>
      <c r="U1209">
        <v>57309</v>
      </c>
      <c r="V1209" t="s">
        <v>2314</v>
      </c>
      <c r="W1209">
        <f>IF(ISERROR(MATCH(VALUE(D1209),'essen ID'!$A$1:$A$30000,0)),0,1)</f>
        <v>1</v>
      </c>
      <c r="X1209">
        <f>IFERROR(VLOOKUP(VALUE(D1209),DiseaseList!$A$2:$C$30000,3,FALSE),0)</f>
        <v>1</v>
      </c>
      <c r="Y1209">
        <f>IF(ISERROR(MATCH(D1209,'target HGNC ID'!$B$2:$B$30000,0)),0,1)</f>
        <v>0</v>
      </c>
    </row>
    <row r="1210" spans="1:25" x14ac:dyDescent="0.25">
      <c r="A1210" s="12" t="s">
        <v>1318</v>
      </c>
      <c r="B1210" s="12">
        <v>8850</v>
      </c>
      <c r="C1210" t="s">
        <v>1576</v>
      </c>
      <c r="D1210">
        <f t="shared" si="18"/>
        <v>8831</v>
      </c>
      <c r="E1210">
        <v>0</v>
      </c>
      <c r="F1210">
        <v>0</v>
      </c>
      <c r="G1210">
        <v>1</v>
      </c>
      <c r="H1210">
        <v>0</v>
      </c>
      <c r="I1210">
        <v>3</v>
      </c>
      <c r="J1210">
        <v>2</v>
      </c>
      <c r="K1210">
        <v>1</v>
      </c>
      <c r="L1210">
        <v>257.95214843999997</v>
      </c>
      <c r="M1210">
        <v>1909</v>
      </c>
      <c r="N1210">
        <v>2.21E-6</v>
      </c>
      <c r="O1210">
        <v>4.7103300000000004E-3</v>
      </c>
      <c r="P1210">
        <v>-3.6640000000000002E-5</v>
      </c>
      <c r="Q1210">
        <v>-5.2499999999999997E-6</v>
      </c>
      <c r="R1210">
        <v>-1.4769999999999999E-5</v>
      </c>
      <c r="S1210">
        <v>4823</v>
      </c>
      <c r="T1210">
        <v>2485</v>
      </c>
      <c r="U1210">
        <v>2338</v>
      </c>
      <c r="V1210" t="s">
        <v>2314</v>
      </c>
      <c r="W1210">
        <f>IF(ISERROR(MATCH(VALUE(D1210),'essen ID'!$A$1:$A$30000,0)),0,1)</f>
        <v>0</v>
      </c>
      <c r="X1210">
        <f>IFERROR(VLOOKUP(VALUE(D1210),DiseaseList!$A$2:$C$30000,3,FALSE),0)</f>
        <v>1</v>
      </c>
      <c r="Y1210">
        <f>IF(ISERROR(MATCH(D1210,'target HGNC ID'!$B$2:$B$30000,0)),0,1)</f>
        <v>0</v>
      </c>
    </row>
    <row r="1211" spans="1:25" x14ac:dyDescent="0.25">
      <c r="A1211" s="12" t="s">
        <v>906</v>
      </c>
      <c r="B1211" s="12">
        <v>5136</v>
      </c>
      <c r="C1211" t="s">
        <v>979</v>
      </c>
      <c r="D1211">
        <f t="shared" si="18"/>
        <v>9751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0</v>
      </c>
      <c r="K1211">
        <v>1</v>
      </c>
      <c r="L1211">
        <v>0</v>
      </c>
      <c r="M1211">
        <v>0</v>
      </c>
      <c r="N1211">
        <v>2.2199999999999999E-6</v>
      </c>
      <c r="O1211">
        <v>4.4003E-4</v>
      </c>
      <c r="P1211">
        <v>-8.5499999999999995E-6</v>
      </c>
      <c r="Q1211">
        <v>-5.5600000000000001E-6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f>IF(ISERROR(MATCH(VALUE(D1211),'essen ID'!$A$1:$A$30000,0)),0,1)</f>
        <v>0</v>
      </c>
      <c r="X1211">
        <f>IFERROR(VLOOKUP(VALUE(D1211),DiseaseList!$A$2:$C$30000,3,FALSE),0)</f>
        <v>0</v>
      </c>
      <c r="Y1211">
        <f>IF(ISERROR(MATCH(D1211,'target HGNC ID'!$B$2:$B$30000,0)),0,1)</f>
        <v>0</v>
      </c>
    </row>
    <row r="1212" spans="1:25" x14ac:dyDescent="0.25">
      <c r="A1212" s="12" t="s">
        <v>1273</v>
      </c>
      <c r="B1212" s="12">
        <v>5153</v>
      </c>
      <c r="C1212" t="s">
        <v>1743</v>
      </c>
      <c r="D1212">
        <f t="shared" si="18"/>
        <v>774</v>
      </c>
      <c r="E1212">
        <v>1</v>
      </c>
      <c r="F1212">
        <v>0</v>
      </c>
      <c r="G1212">
        <v>0</v>
      </c>
      <c r="H1212">
        <v>1</v>
      </c>
      <c r="I1212">
        <v>7</v>
      </c>
      <c r="J1212">
        <v>6</v>
      </c>
      <c r="K1212">
        <v>1</v>
      </c>
      <c r="L1212">
        <v>4443.6464843800004</v>
      </c>
      <c r="M1212">
        <v>40507</v>
      </c>
      <c r="N1212">
        <v>2.21E-6</v>
      </c>
      <c r="O1212">
        <v>1.2727000000000001E-3</v>
      </c>
      <c r="P1212">
        <v>1.0966E-4</v>
      </c>
      <c r="Q1212">
        <v>-1.5549999999999999E-5</v>
      </c>
      <c r="R1212">
        <v>2.5760000000000001E-5</v>
      </c>
      <c r="S1212">
        <v>9637</v>
      </c>
      <c r="T1212">
        <v>6263</v>
      </c>
      <c r="U1212">
        <v>3374</v>
      </c>
      <c r="V1212" t="s">
        <v>2314</v>
      </c>
      <c r="W1212">
        <f>IF(ISERROR(MATCH(VALUE(D1212),'essen ID'!$A$1:$A$30000,0)),0,1)</f>
        <v>0</v>
      </c>
      <c r="X1212">
        <f>IFERROR(VLOOKUP(VALUE(D1212),DiseaseList!$A$2:$C$30000,3,FALSE),0)</f>
        <v>0</v>
      </c>
      <c r="Y1212">
        <f>IF(ISERROR(MATCH(D1212,'target HGNC ID'!$B$2:$B$30000,0)),0,1)</f>
        <v>1</v>
      </c>
    </row>
    <row r="1213" spans="1:25" x14ac:dyDescent="0.25">
      <c r="A1213" s="12" t="s">
        <v>1060</v>
      </c>
      <c r="B1213" s="12">
        <v>5137</v>
      </c>
      <c r="C1213" t="s">
        <v>1388</v>
      </c>
      <c r="D1213">
        <f t="shared" si="18"/>
        <v>3736</v>
      </c>
      <c r="E1213">
        <v>0</v>
      </c>
      <c r="F1213">
        <v>0</v>
      </c>
      <c r="G1213">
        <v>0</v>
      </c>
      <c r="H1213">
        <v>1</v>
      </c>
      <c r="I1213">
        <v>3</v>
      </c>
      <c r="J1213">
        <v>2</v>
      </c>
      <c r="K1213">
        <v>1</v>
      </c>
      <c r="L1213">
        <v>71.652091979999994</v>
      </c>
      <c r="M1213">
        <v>366</v>
      </c>
      <c r="N1213">
        <v>3.9000000000000002E-7</v>
      </c>
      <c r="O1213">
        <v>0</v>
      </c>
      <c r="P1213">
        <v>-5.0569999999999999E-5</v>
      </c>
      <c r="Q1213">
        <v>-1.8600000000000001E-5</v>
      </c>
      <c r="R1213">
        <v>-1.649E-5</v>
      </c>
      <c r="S1213">
        <v>0</v>
      </c>
      <c r="T1213">
        <v>0</v>
      </c>
      <c r="U1213">
        <v>0</v>
      </c>
      <c r="V1213">
        <v>0</v>
      </c>
      <c r="W1213">
        <f>IF(ISERROR(MATCH(VALUE(D1213),'essen ID'!$A$1:$A$30000,0)),0,1)</f>
        <v>1</v>
      </c>
      <c r="X1213">
        <f>IFERROR(VLOOKUP(VALUE(D1213),DiseaseList!$A$2:$C$30000,3,FALSE),0)</f>
        <v>1</v>
      </c>
      <c r="Y1213">
        <f>IF(ISERROR(MATCH(D1213,'target HGNC ID'!$B$2:$B$30000,0)),0,1)</f>
        <v>1</v>
      </c>
    </row>
    <row r="1214" spans="1:25" x14ac:dyDescent="0.25">
      <c r="A1214" s="12" t="s">
        <v>1375</v>
      </c>
      <c r="B1214" s="12">
        <v>5139</v>
      </c>
      <c r="C1214" t="s">
        <v>1726</v>
      </c>
      <c r="D1214">
        <f t="shared" si="18"/>
        <v>6809</v>
      </c>
      <c r="E1214">
        <v>1</v>
      </c>
      <c r="F1214">
        <v>0</v>
      </c>
      <c r="G1214">
        <v>0</v>
      </c>
      <c r="H1214">
        <v>1</v>
      </c>
      <c r="I1214">
        <v>18</v>
      </c>
      <c r="J1214">
        <v>16</v>
      </c>
      <c r="K1214">
        <v>2</v>
      </c>
      <c r="L1214">
        <v>27238.939453120001</v>
      </c>
      <c r="M1214">
        <v>175985</v>
      </c>
      <c r="N1214">
        <v>2.2199999999999999E-6</v>
      </c>
      <c r="O1214">
        <v>6.10898E-3</v>
      </c>
      <c r="P1214">
        <v>-3.2836100000000002E-3</v>
      </c>
      <c r="Q1214">
        <v>-2.2782E-4</v>
      </c>
      <c r="R1214">
        <v>-3.0419000000000002E-3</v>
      </c>
      <c r="S1214">
        <v>1298</v>
      </c>
      <c r="T1214">
        <v>689</v>
      </c>
      <c r="U1214">
        <v>609</v>
      </c>
      <c r="V1214" t="s">
        <v>2314</v>
      </c>
      <c r="W1214">
        <f>IF(ISERROR(MATCH(VALUE(D1214),'essen ID'!$A$1:$A$30000,0)),0,1)</f>
        <v>0</v>
      </c>
      <c r="X1214">
        <f>IFERROR(VLOOKUP(VALUE(D1214),DiseaseList!$A$2:$C$30000,3,FALSE),0)</f>
        <v>0</v>
      </c>
      <c r="Y1214">
        <f>IF(ISERROR(MATCH(D1214,'target HGNC ID'!$B$2:$B$30000,0)),0,1)</f>
        <v>0</v>
      </c>
    </row>
    <row r="1215" spans="1:25" x14ac:dyDescent="0.25">
      <c r="A1215" s="12" t="s">
        <v>336</v>
      </c>
      <c r="B1215" s="12">
        <v>5140</v>
      </c>
      <c r="C1215" t="s">
        <v>1595</v>
      </c>
      <c r="D1215">
        <f t="shared" si="18"/>
        <v>56681</v>
      </c>
      <c r="E1215">
        <v>0</v>
      </c>
      <c r="F1215">
        <v>1</v>
      </c>
      <c r="G1215">
        <v>0</v>
      </c>
      <c r="H1215">
        <v>0</v>
      </c>
      <c r="I1215">
        <v>2</v>
      </c>
      <c r="J1215">
        <v>0</v>
      </c>
      <c r="K1215">
        <v>2</v>
      </c>
      <c r="L1215">
        <v>0</v>
      </c>
      <c r="M1215">
        <v>0</v>
      </c>
      <c r="N1215">
        <v>2.2199999999999999E-6</v>
      </c>
      <c r="O1215">
        <v>2.247526E-2</v>
      </c>
      <c r="P1215">
        <v>-3.4209999999999999E-5</v>
      </c>
      <c r="Q1215">
        <v>1.0499999999999999E-5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f>IF(ISERROR(MATCH(VALUE(D1215),'essen ID'!$A$1:$A$30000,0)),0,1)</f>
        <v>0</v>
      </c>
      <c r="X1215">
        <f>IFERROR(VLOOKUP(VALUE(D1215),DiseaseList!$A$2:$C$30000,3,FALSE),0)</f>
        <v>0</v>
      </c>
      <c r="Y1215">
        <f>IF(ISERROR(MATCH(D1215,'target HGNC ID'!$B$2:$B$30000,0)),0,1)</f>
        <v>0</v>
      </c>
    </row>
    <row r="1216" spans="1:25" x14ac:dyDescent="0.25">
      <c r="A1216" s="12" t="s">
        <v>856</v>
      </c>
      <c r="B1216" s="12">
        <v>5141</v>
      </c>
      <c r="C1216" t="s">
        <v>2181</v>
      </c>
      <c r="D1216">
        <f t="shared" si="18"/>
        <v>23493</v>
      </c>
      <c r="E1216">
        <v>0</v>
      </c>
      <c r="F1216">
        <v>1</v>
      </c>
      <c r="G1216">
        <v>0</v>
      </c>
      <c r="H1216">
        <v>0</v>
      </c>
      <c r="I1216">
        <v>3</v>
      </c>
      <c r="J1216">
        <v>2</v>
      </c>
      <c r="K1216">
        <v>1</v>
      </c>
      <c r="L1216">
        <v>385.96878052</v>
      </c>
      <c r="M1216">
        <v>2448</v>
      </c>
      <c r="N1216">
        <v>2.21E-6</v>
      </c>
      <c r="O1216">
        <v>2.5463E-3</v>
      </c>
      <c r="P1216">
        <v>-4.6489999999999997E-5</v>
      </c>
      <c r="Q1216">
        <v>-1.8E-5</v>
      </c>
      <c r="R1216">
        <v>-7.4090000000000004E-5</v>
      </c>
      <c r="S1216">
        <v>60</v>
      </c>
      <c r="T1216">
        <v>59</v>
      </c>
      <c r="U1216">
        <v>1</v>
      </c>
      <c r="V1216" t="s">
        <v>2314</v>
      </c>
      <c r="W1216">
        <f>IF(ISERROR(MATCH(VALUE(D1216),'essen ID'!$A$1:$A$30000,0)),0,1)</f>
        <v>1</v>
      </c>
      <c r="X1216">
        <f>IFERROR(VLOOKUP(VALUE(D1216),DiseaseList!$A$2:$C$30000,3,FALSE),0)</f>
        <v>0</v>
      </c>
      <c r="Y1216">
        <f>IF(ISERROR(MATCH(D1216,'target HGNC ID'!$B$2:$B$30000,0)),0,1)</f>
        <v>0</v>
      </c>
    </row>
    <row r="1217" spans="1:25" x14ac:dyDescent="0.25">
      <c r="A1217" s="12" t="s">
        <v>1561</v>
      </c>
      <c r="B1217" s="12">
        <v>5142</v>
      </c>
      <c r="C1217" t="s">
        <v>1175</v>
      </c>
      <c r="D1217">
        <f t="shared" si="18"/>
        <v>8462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2</v>
      </c>
      <c r="K1217">
        <v>0</v>
      </c>
      <c r="L1217">
        <v>39.141559600000001</v>
      </c>
      <c r="M1217">
        <v>359</v>
      </c>
      <c r="N1217">
        <v>2.21E-6</v>
      </c>
      <c r="O1217">
        <v>8.8542000000000004E-4</v>
      </c>
      <c r="P1217">
        <v>-5.2819999999999999E-5</v>
      </c>
      <c r="Q1217">
        <v>0</v>
      </c>
      <c r="R1217">
        <v>-5.5510000000000002E-5</v>
      </c>
      <c r="S1217">
        <v>0</v>
      </c>
      <c r="T1217">
        <v>0</v>
      </c>
      <c r="U1217">
        <v>0</v>
      </c>
      <c r="V1217" t="s">
        <v>2314</v>
      </c>
      <c r="W1217">
        <f>IF(ISERROR(MATCH(VALUE(D1217),'essen ID'!$A$1:$A$30000,0)),0,1)</f>
        <v>0</v>
      </c>
      <c r="X1217">
        <f>IFERROR(VLOOKUP(VALUE(D1217),DiseaseList!$A$2:$C$30000,3,FALSE),0)</f>
        <v>1</v>
      </c>
      <c r="Y1217">
        <f>IF(ISERROR(MATCH(D1217,'target HGNC ID'!$B$2:$B$30000,0)),0,1)</f>
        <v>0</v>
      </c>
    </row>
    <row r="1218" spans="1:25" x14ac:dyDescent="0.25">
      <c r="A1218" s="12" t="s">
        <v>1453</v>
      </c>
      <c r="B1218" s="12">
        <v>5143</v>
      </c>
      <c r="C1218" t="s">
        <v>1398</v>
      </c>
      <c r="D1218">
        <f t="shared" si="18"/>
        <v>0</v>
      </c>
      <c r="E1218">
        <v>0.45</v>
      </c>
      <c r="F1218">
        <v>0</v>
      </c>
      <c r="G1218">
        <v>0</v>
      </c>
      <c r="H1218">
        <v>1</v>
      </c>
      <c r="I1218">
        <v>5</v>
      </c>
      <c r="J1218">
        <v>2</v>
      </c>
      <c r="K1218">
        <v>3</v>
      </c>
      <c r="L1218">
        <v>3229.1027832</v>
      </c>
      <c r="M1218">
        <v>16109</v>
      </c>
      <c r="N1218">
        <v>2.2199999999999999E-6</v>
      </c>
      <c r="O1218">
        <v>1.7593800000000001E-3</v>
      </c>
      <c r="P1218">
        <v>-8.9610000000000004E-5</v>
      </c>
      <c r="Q1218">
        <v>-4.7330000000000003E-5</v>
      </c>
      <c r="R1218">
        <v>-8.4870000000000006E-5</v>
      </c>
      <c r="S1218">
        <v>4762</v>
      </c>
      <c r="T1218">
        <v>1920</v>
      </c>
      <c r="U1218">
        <v>2842</v>
      </c>
      <c r="V1218" t="s">
        <v>2314</v>
      </c>
      <c r="W1218">
        <f>IF(ISERROR(MATCH(VALUE(D1218),'essen ID'!$A$1:$A$30000,0)),0,1)</f>
        <v>0</v>
      </c>
      <c r="X1218">
        <f>IFERROR(VLOOKUP(VALUE(D1218),DiseaseList!$A$2:$C$30000,3,FALSE),0)</f>
        <v>0</v>
      </c>
      <c r="Y1218">
        <f>IF(ISERROR(MATCH(D1218,'target HGNC ID'!$B$2:$B$30000,0)),0,1)</f>
        <v>0</v>
      </c>
    </row>
    <row r="1219" spans="1:25" x14ac:dyDescent="0.25">
      <c r="A1219" s="12" t="s">
        <v>1314</v>
      </c>
      <c r="B1219" s="12">
        <v>5144</v>
      </c>
      <c r="C1219" t="s">
        <v>1486</v>
      </c>
      <c r="D1219">
        <f t="shared" ref="D1219:D1282" si="19">VLOOKUP(C1219,$A$2:$B$1922,2,FALSE)</f>
        <v>25942</v>
      </c>
      <c r="E1219">
        <v>0</v>
      </c>
      <c r="F1219">
        <v>0</v>
      </c>
      <c r="G1219">
        <v>0</v>
      </c>
      <c r="H1219">
        <v>1</v>
      </c>
      <c r="I1219">
        <v>8</v>
      </c>
      <c r="J1219">
        <v>2</v>
      </c>
      <c r="K1219">
        <v>6</v>
      </c>
      <c r="L1219">
        <v>9433.78125</v>
      </c>
      <c r="M1219">
        <v>59440</v>
      </c>
      <c r="N1219">
        <v>2.2199999999999999E-6</v>
      </c>
      <c r="O1219">
        <v>1.229238E-2</v>
      </c>
      <c r="P1219">
        <v>-1.4103E-4</v>
      </c>
      <c r="Q1219">
        <v>-1.9665000000000001E-4</v>
      </c>
      <c r="R1219">
        <v>-9.3599999999999998E-5</v>
      </c>
      <c r="S1219">
        <v>6887</v>
      </c>
      <c r="T1219">
        <v>3526</v>
      </c>
      <c r="U1219">
        <v>3361</v>
      </c>
      <c r="V1219" t="s">
        <v>2314</v>
      </c>
      <c r="W1219">
        <f>IF(ISERROR(MATCH(VALUE(D1219),'essen ID'!$A$1:$A$30000,0)),0,1)</f>
        <v>1</v>
      </c>
      <c r="X1219">
        <f>IFERROR(VLOOKUP(VALUE(D1219),DiseaseList!$A$2:$C$30000,3,FALSE),0)</f>
        <v>0</v>
      </c>
      <c r="Y1219">
        <f>IF(ISERROR(MATCH(D1219,'target HGNC ID'!$B$2:$B$30000,0)),0,1)</f>
        <v>0</v>
      </c>
    </row>
    <row r="1220" spans="1:25" x14ac:dyDescent="0.25">
      <c r="A1220" s="12" t="s">
        <v>1432</v>
      </c>
      <c r="B1220" s="12">
        <v>8654</v>
      </c>
      <c r="C1220" t="s">
        <v>2137</v>
      </c>
      <c r="D1220">
        <f t="shared" si="19"/>
        <v>8881</v>
      </c>
      <c r="E1220">
        <v>0</v>
      </c>
      <c r="F1220">
        <v>1</v>
      </c>
      <c r="G1220">
        <v>0</v>
      </c>
      <c r="H1220">
        <v>0</v>
      </c>
      <c r="I1220">
        <v>3</v>
      </c>
      <c r="J1220">
        <v>3</v>
      </c>
      <c r="K1220">
        <v>0</v>
      </c>
      <c r="L1220">
        <v>0</v>
      </c>
      <c r="M1220">
        <v>0</v>
      </c>
      <c r="N1220">
        <v>2.21E-6</v>
      </c>
      <c r="O1220">
        <v>4.067813E-2</v>
      </c>
      <c r="P1220">
        <v>-1.1886E-4</v>
      </c>
      <c r="Q1220">
        <v>0</v>
      </c>
      <c r="R1220">
        <v>-1.249E-4</v>
      </c>
      <c r="S1220">
        <v>0</v>
      </c>
      <c r="T1220">
        <v>0</v>
      </c>
      <c r="U1220">
        <v>0</v>
      </c>
      <c r="V1220" t="s">
        <v>2314</v>
      </c>
      <c r="W1220">
        <f>IF(ISERROR(MATCH(VALUE(D1220),'essen ID'!$A$1:$A$30000,0)),0,1)</f>
        <v>0</v>
      </c>
      <c r="X1220">
        <f>IFERROR(VLOOKUP(VALUE(D1220),DiseaseList!$A$2:$C$30000,3,FALSE),0)</f>
        <v>0</v>
      </c>
      <c r="Y1220">
        <f>IF(ISERROR(MATCH(D1220,'target HGNC ID'!$B$2:$B$30000,0)),0,1)</f>
        <v>0</v>
      </c>
    </row>
    <row r="1221" spans="1:25" x14ac:dyDescent="0.25">
      <c r="A1221" s="12" t="s">
        <v>879</v>
      </c>
      <c r="B1221" s="12">
        <v>5154</v>
      </c>
      <c r="C1221" t="s">
        <v>2138</v>
      </c>
      <c r="D1221">
        <f t="shared" si="19"/>
        <v>996</v>
      </c>
      <c r="E1221">
        <v>0</v>
      </c>
      <c r="F1221">
        <v>1</v>
      </c>
      <c r="G1221">
        <v>0</v>
      </c>
      <c r="H1221">
        <v>0</v>
      </c>
      <c r="I1221">
        <v>3</v>
      </c>
      <c r="J1221">
        <v>3</v>
      </c>
      <c r="K1221">
        <v>0</v>
      </c>
      <c r="L1221">
        <v>0</v>
      </c>
      <c r="M1221">
        <v>0</v>
      </c>
      <c r="N1221">
        <v>2.21E-6</v>
      </c>
      <c r="O1221">
        <v>4.067813E-2</v>
      </c>
      <c r="P1221">
        <v>-1.1886E-4</v>
      </c>
      <c r="Q1221">
        <v>0</v>
      </c>
      <c r="R1221">
        <v>-1.249E-4</v>
      </c>
      <c r="S1221">
        <v>0</v>
      </c>
      <c r="T1221">
        <v>0</v>
      </c>
      <c r="U1221">
        <v>0</v>
      </c>
      <c r="V1221" t="s">
        <v>2314</v>
      </c>
      <c r="W1221">
        <f>IF(ISERROR(MATCH(VALUE(D1221),'essen ID'!$A$1:$A$30000,0)),0,1)</f>
        <v>0</v>
      </c>
      <c r="X1221">
        <f>IFERROR(VLOOKUP(VALUE(D1221),DiseaseList!$A$2:$C$30000,3,FALSE),0)</f>
        <v>0</v>
      </c>
      <c r="Y1221">
        <f>IF(ISERROR(MATCH(D1221,'target HGNC ID'!$B$2:$B$30000,0)),0,1)</f>
        <v>0</v>
      </c>
    </row>
    <row r="1222" spans="1:25" x14ac:dyDescent="0.25">
      <c r="A1222" s="12" t="s">
        <v>1080</v>
      </c>
      <c r="B1222" s="12">
        <v>5159</v>
      </c>
      <c r="C1222" t="s">
        <v>2173</v>
      </c>
      <c r="D1222">
        <f t="shared" si="19"/>
        <v>51343</v>
      </c>
      <c r="E1222">
        <v>0</v>
      </c>
      <c r="F1222">
        <v>1</v>
      </c>
      <c r="G1222">
        <v>0</v>
      </c>
      <c r="H1222">
        <v>0</v>
      </c>
      <c r="I1222">
        <v>2</v>
      </c>
      <c r="J1222">
        <v>2</v>
      </c>
      <c r="K1222">
        <v>0</v>
      </c>
      <c r="L1222">
        <v>2777</v>
      </c>
      <c r="M1222">
        <v>20772</v>
      </c>
      <c r="N1222">
        <v>2.21E-6</v>
      </c>
      <c r="O1222">
        <v>4.5020900000000003E-3</v>
      </c>
      <c r="P1222">
        <v>-5.2819999999999999E-5</v>
      </c>
      <c r="Q1222">
        <v>0</v>
      </c>
      <c r="R1222">
        <v>-5.5510000000000002E-5</v>
      </c>
      <c r="S1222">
        <v>0</v>
      </c>
      <c r="T1222">
        <v>0</v>
      </c>
      <c r="U1222">
        <v>0</v>
      </c>
      <c r="V1222" t="s">
        <v>2314</v>
      </c>
      <c r="W1222">
        <f>IF(ISERROR(MATCH(VALUE(D1222),'essen ID'!$A$1:$A$30000,0)),0,1)</f>
        <v>0</v>
      </c>
      <c r="X1222">
        <f>IFERROR(VLOOKUP(VALUE(D1222),DiseaseList!$A$2:$C$30000,3,FALSE),0)</f>
        <v>0</v>
      </c>
      <c r="Y1222">
        <f>IF(ISERROR(MATCH(D1222,'target HGNC ID'!$B$2:$B$30000,0)),0,1)</f>
        <v>0</v>
      </c>
    </row>
    <row r="1223" spans="1:25" x14ac:dyDescent="0.25">
      <c r="A1223" s="12" t="s">
        <v>2062</v>
      </c>
      <c r="B1223" s="12">
        <v>29943</v>
      </c>
      <c r="C1223" t="s">
        <v>2134</v>
      </c>
      <c r="D1223">
        <f t="shared" si="19"/>
        <v>818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2.21E-6</v>
      </c>
      <c r="O1223">
        <v>1.5068900000000001E-3</v>
      </c>
      <c r="P1223">
        <v>-1.3210000000000001E-5</v>
      </c>
      <c r="Q1223">
        <v>0</v>
      </c>
      <c r="R1223">
        <v>-1.3879999999999999E-5</v>
      </c>
      <c r="S1223">
        <v>0</v>
      </c>
      <c r="T1223">
        <v>0</v>
      </c>
      <c r="U1223">
        <v>0</v>
      </c>
      <c r="V1223" t="s">
        <v>2314</v>
      </c>
      <c r="W1223">
        <f>IF(ISERROR(MATCH(VALUE(D1223),'essen ID'!$A$1:$A$30000,0)),0,1)</f>
        <v>0</v>
      </c>
      <c r="X1223">
        <f>IFERROR(VLOOKUP(VALUE(D1223),DiseaseList!$A$2:$C$30000,3,FALSE),0)</f>
        <v>0</v>
      </c>
      <c r="Y1223">
        <f>IF(ISERROR(MATCH(D1223,'target HGNC ID'!$B$2:$B$30000,0)),0,1)</f>
        <v>1</v>
      </c>
    </row>
    <row r="1224" spans="1:25" x14ac:dyDescent="0.25">
      <c r="A1224" s="12" t="s">
        <v>1387</v>
      </c>
      <c r="B1224" s="12">
        <v>5170</v>
      </c>
      <c r="C1224" t="s">
        <v>694</v>
      </c>
      <c r="D1224">
        <f t="shared" si="19"/>
        <v>207</v>
      </c>
      <c r="E1224">
        <v>0</v>
      </c>
      <c r="F1224">
        <v>0</v>
      </c>
      <c r="G1224">
        <v>0</v>
      </c>
      <c r="H1224">
        <v>1</v>
      </c>
      <c r="I1224">
        <v>9</v>
      </c>
      <c r="J1224">
        <v>3</v>
      </c>
      <c r="K1224">
        <v>6</v>
      </c>
      <c r="L1224">
        <v>8651.4121093800004</v>
      </c>
      <c r="M1224">
        <v>65884</v>
      </c>
      <c r="N1224">
        <v>2.21E-6</v>
      </c>
      <c r="O1224">
        <v>1.3283500000000001E-3</v>
      </c>
      <c r="P1224">
        <v>9.9299999999999998E-6</v>
      </c>
      <c r="Q1224">
        <v>-1.4658E-4</v>
      </c>
      <c r="R1224">
        <v>7.7990000000000004E-5</v>
      </c>
      <c r="S1224">
        <v>77652</v>
      </c>
      <c r="T1224">
        <v>37693</v>
      </c>
      <c r="U1224">
        <v>39959</v>
      </c>
      <c r="V1224" t="s">
        <v>2314</v>
      </c>
      <c r="W1224">
        <f>IF(ISERROR(MATCH(VALUE(D1224),'essen ID'!$A$1:$A$30000,0)),0,1)</f>
        <v>1</v>
      </c>
      <c r="X1224">
        <f>IFERROR(VLOOKUP(VALUE(D1224),DiseaseList!$A$2:$C$30000,3,FALSE),0)</f>
        <v>1</v>
      </c>
      <c r="Y1224">
        <f>IF(ISERROR(MATCH(D1224,'target HGNC ID'!$B$2:$B$30000,0)),0,1)</f>
        <v>1</v>
      </c>
    </row>
    <row r="1225" spans="1:25" x14ac:dyDescent="0.25">
      <c r="A1225" s="12" t="s">
        <v>1615</v>
      </c>
      <c r="B1225" s="12">
        <v>9693</v>
      </c>
      <c r="C1225" t="s">
        <v>1661</v>
      </c>
      <c r="D1225">
        <f t="shared" si="19"/>
        <v>28996</v>
      </c>
      <c r="E1225">
        <v>0</v>
      </c>
      <c r="F1225">
        <v>0</v>
      </c>
      <c r="G1225">
        <v>0</v>
      </c>
      <c r="H1225">
        <v>1</v>
      </c>
      <c r="I1225">
        <v>7</v>
      </c>
      <c r="J1225">
        <v>2</v>
      </c>
      <c r="K1225">
        <v>5</v>
      </c>
      <c r="L1225">
        <v>2987.8144531200001</v>
      </c>
      <c r="M1225">
        <v>27559</v>
      </c>
      <c r="N1225">
        <v>2.21E-6</v>
      </c>
      <c r="O1225">
        <v>1.684621E-2</v>
      </c>
      <c r="P1225">
        <v>-4.994E-5</v>
      </c>
      <c r="Q1225">
        <v>-1.1027E-4</v>
      </c>
      <c r="R1225">
        <v>-2.4430000000000002E-5</v>
      </c>
      <c r="S1225">
        <v>2811</v>
      </c>
      <c r="T1225">
        <v>2195</v>
      </c>
      <c r="U1225">
        <v>616</v>
      </c>
      <c r="V1225" t="s">
        <v>2314</v>
      </c>
      <c r="W1225">
        <f>IF(ISERROR(MATCH(VALUE(D1225),'essen ID'!$A$1:$A$30000,0)),0,1)</f>
        <v>1</v>
      </c>
      <c r="X1225">
        <f>IFERROR(VLOOKUP(VALUE(D1225),DiseaseList!$A$2:$C$30000,3,FALSE),0)</f>
        <v>0</v>
      </c>
      <c r="Y1225">
        <f>IF(ISERROR(MATCH(D1225,'target HGNC ID'!$B$2:$B$30000,0)),0,1)</f>
        <v>0</v>
      </c>
    </row>
    <row r="1226" spans="1:25" x14ac:dyDescent="0.25">
      <c r="A1226" s="12" t="s">
        <v>1347</v>
      </c>
      <c r="B1226" s="12">
        <v>2983</v>
      </c>
      <c r="C1226" t="s">
        <v>1658</v>
      </c>
      <c r="D1226">
        <f t="shared" si="19"/>
        <v>5608</v>
      </c>
      <c r="E1226">
        <v>0.06</v>
      </c>
      <c r="F1226">
        <v>0</v>
      </c>
      <c r="G1226">
        <v>0</v>
      </c>
      <c r="H1226">
        <v>1</v>
      </c>
      <c r="I1226">
        <v>11</v>
      </c>
      <c r="J1226">
        <v>5</v>
      </c>
      <c r="K1226">
        <v>6</v>
      </c>
      <c r="L1226">
        <v>3238.6030273400002</v>
      </c>
      <c r="M1226">
        <v>28130</v>
      </c>
      <c r="N1226">
        <v>2.2199999999999999E-6</v>
      </c>
      <c r="O1226">
        <v>3.2609100000000001E-3</v>
      </c>
      <c r="P1226">
        <v>-3.8381E-4</v>
      </c>
      <c r="Q1226">
        <v>-2.7940000000000002E-4</v>
      </c>
      <c r="R1226">
        <v>-3.8873999999999999E-4</v>
      </c>
      <c r="S1226">
        <v>49969</v>
      </c>
      <c r="T1226">
        <v>29831</v>
      </c>
      <c r="U1226">
        <v>20138</v>
      </c>
      <c r="V1226" t="s">
        <v>2314</v>
      </c>
      <c r="W1226">
        <f>IF(ISERROR(MATCH(VALUE(D1226),'essen ID'!$A$1:$A$30000,0)),0,1)</f>
        <v>0</v>
      </c>
      <c r="X1226">
        <f>IFERROR(VLOOKUP(VALUE(D1226),DiseaseList!$A$2:$C$30000,3,FALSE),0)</f>
        <v>0</v>
      </c>
      <c r="Y1226">
        <f>IF(ISERROR(MATCH(D1226,'target HGNC ID'!$B$2:$B$30000,0)),0,1)</f>
        <v>0</v>
      </c>
    </row>
    <row r="1227" spans="1:25" x14ac:dyDescent="0.25">
      <c r="A1227" s="12" t="s">
        <v>1347</v>
      </c>
      <c r="B1227" s="12">
        <v>2983</v>
      </c>
      <c r="C1227" t="s">
        <v>1657</v>
      </c>
      <c r="D1227">
        <f t="shared" si="19"/>
        <v>9020</v>
      </c>
      <c r="E1227">
        <v>1</v>
      </c>
      <c r="F1227">
        <v>0</v>
      </c>
      <c r="G1227">
        <v>0</v>
      </c>
      <c r="H1227">
        <v>1</v>
      </c>
      <c r="I1227">
        <v>12</v>
      </c>
      <c r="J1227">
        <v>7</v>
      </c>
      <c r="K1227">
        <v>5</v>
      </c>
      <c r="L1227">
        <v>5455.4990234400002</v>
      </c>
      <c r="M1227">
        <v>41647</v>
      </c>
      <c r="N1227">
        <v>2.21E-6</v>
      </c>
      <c r="O1227">
        <v>3.3173999999999999E-3</v>
      </c>
      <c r="P1227">
        <v>-6.112E-4</v>
      </c>
      <c r="Q1227">
        <v>-2.8840000000000002E-4</v>
      </c>
      <c r="R1227">
        <v>-5.9177000000000003E-4</v>
      </c>
      <c r="S1227">
        <v>40461</v>
      </c>
      <c r="T1227">
        <v>23896</v>
      </c>
      <c r="U1227">
        <v>16565</v>
      </c>
      <c r="V1227" t="s">
        <v>2314</v>
      </c>
      <c r="W1227">
        <f>IF(ISERROR(MATCH(VALUE(D1227),'essen ID'!$A$1:$A$30000,0)),0,1)</f>
        <v>0</v>
      </c>
      <c r="X1227">
        <f>IFERROR(VLOOKUP(VALUE(D1227),DiseaseList!$A$2:$C$30000,3,FALSE),0)</f>
        <v>0</v>
      </c>
      <c r="Y1227">
        <f>IF(ISERROR(MATCH(D1227,'target HGNC ID'!$B$2:$B$30000,0)),0,1)</f>
        <v>0</v>
      </c>
    </row>
    <row r="1228" spans="1:25" x14ac:dyDescent="0.25">
      <c r="A1228" s="12" t="s">
        <v>2063</v>
      </c>
      <c r="B1228" s="12">
        <v>27445</v>
      </c>
      <c r="C1228" t="s">
        <v>551</v>
      </c>
      <c r="D1228">
        <f t="shared" si="19"/>
        <v>51701</v>
      </c>
      <c r="E1228">
        <v>0</v>
      </c>
      <c r="F1228">
        <v>0</v>
      </c>
      <c r="G1228">
        <v>0</v>
      </c>
      <c r="H1228">
        <v>1</v>
      </c>
      <c r="I1228">
        <v>4</v>
      </c>
      <c r="J1228">
        <v>2</v>
      </c>
      <c r="K1228">
        <v>2</v>
      </c>
      <c r="L1228">
        <v>417.43951415999999</v>
      </c>
      <c r="M1228">
        <v>3513</v>
      </c>
      <c r="N1228">
        <v>2.21E-6</v>
      </c>
      <c r="O1228">
        <v>9.6797199999999993E-3</v>
      </c>
      <c r="P1228">
        <v>-6.5900000000000003E-5</v>
      </c>
      <c r="Q1228">
        <v>-4.227E-5</v>
      </c>
      <c r="R1228">
        <v>-4.4520000000000001E-5</v>
      </c>
      <c r="S1228">
        <v>237</v>
      </c>
      <c r="T1228">
        <v>12</v>
      </c>
      <c r="U1228">
        <v>225</v>
      </c>
      <c r="V1228" t="s">
        <v>2314</v>
      </c>
      <c r="W1228">
        <f>IF(ISERROR(MATCH(VALUE(D1228),'essen ID'!$A$1:$A$30000,0)),0,1)</f>
        <v>1</v>
      </c>
      <c r="X1228">
        <f>IFERROR(VLOOKUP(VALUE(D1228),DiseaseList!$A$2:$C$30000,3,FALSE),0)</f>
        <v>0</v>
      </c>
      <c r="Y1228">
        <f>IF(ISERROR(MATCH(D1228,'target HGNC ID'!$B$2:$B$30000,0)),0,1)</f>
        <v>0</v>
      </c>
    </row>
    <row r="1229" spans="1:25" x14ac:dyDescent="0.25">
      <c r="A1229" s="12" t="s">
        <v>957</v>
      </c>
      <c r="B1229" s="12">
        <v>9463</v>
      </c>
      <c r="C1229" t="s">
        <v>1656</v>
      </c>
      <c r="D1229">
        <f t="shared" si="19"/>
        <v>6608</v>
      </c>
      <c r="E1229">
        <v>1</v>
      </c>
      <c r="F1229">
        <v>0</v>
      </c>
      <c r="G1229">
        <v>0</v>
      </c>
      <c r="H1229">
        <v>1</v>
      </c>
      <c r="I1229">
        <v>21</v>
      </c>
      <c r="J1229">
        <v>7</v>
      </c>
      <c r="K1229">
        <v>14</v>
      </c>
      <c r="L1229">
        <v>18330.90234375</v>
      </c>
      <c r="M1229">
        <v>184758</v>
      </c>
      <c r="N1229">
        <v>2.2199999999999999E-6</v>
      </c>
      <c r="O1229">
        <v>8.3882380000000006E-2</v>
      </c>
      <c r="P1229">
        <v>-1.6896400000000001E-3</v>
      </c>
      <c r="Q1229">
        <v>-1.2283800000000001E-3</v>
      </c>
      <c r="R1229">
        <v>-1.4607699999999999E-3</v>
      </c>
      <c r="S1229">
        <v>74095</v>
      </c>
      <c r="T1229">
        <v>58804</v>
      </c>
      <c r="U1229">
        <v>15291</v>
      </c>
      <c r="V1229" t="s">
        <v>2314</v>
      </c>
      <c r="W1229">
        <f>IF(ISERROR(MATCH(VALUE(D1229),'essen ID'!$A$1:$A$30000,0)),0,1)</f>
        <v>1</v>
      </c>
      <c r="X1229">
        <f>IFERROR(VLOOKUP(VALUE(D1229),DiseaseList!$A$2:$C$30000,3,FALSE),0)</f>
        <v>0</v>
      </c>
      <c r="Y1229">
        <f>IF(ISERROR(MATCH(D1229,'target HGNC ID'!$B$2:$B$30000,0)),0,1)</f>
        <v>0</v>
      </c>
    </row>
    <row r="1230" spans="1:25" x14ac:dyDescent="0.25">
      <c r="A1230" s="12" t="s">
        <v>872</v>
      </c>
      <c r="B1230" s="12">
        <v>5300</v>
      </c>
      <c r="C1230" t="s">
        <v>1728</v>
      </c>
      <c r="D1230">
        <f t="shared" si="19"/>
        <v>7094</v>
      </c>
      <c r="E1230">
        <v>0</v>
      </c>
      <c r="F1230">
        <v>0</v>
      </c>
      <c r="G1230">
        <v>0</v>
      </c>
      <c r="H1230">
        <v>1</v>
      </c>
      <c r="I1230">
        <v>15</v>
      </c>
      <c r="J1230">
        <v>13</v>
      </c>
      <c r="K1230">
        <v>2</v>
      </c>
      <c r="L1230">
        <v>14896.359375</v>
      </c>
      <c r="M1230">
        <v>151069</v>
      </c>
      <c r="N1230">
        <v>2.2199999999999999E-6</v>
      </c>
      <c r="O1230">
        <v>1.57857E-2</v>
      </c>
      <c r="P1230">
        <v>-1.8029599999999999E-3</v>
      </c>
      <c r="Q1230">
        <v>-1.4927000000000001E-4</v>
      </c>
      <c r="R1230">
        <v>-8.8009999999999998E-4</v>
      </c>
      <c r="S1230">
        <v>5368</v>
      </c>
      <c r="T1230">
        <v>3408</v>
      </c>
      <c r="U1230">
        <v>1960</v>
      </c>
      <c r="V1230" t="s">
        <v>2314</v>
      </c>
      <c r="W1230">
        <f>IF(ISERROR(MATCH(VALUE(D1230),'essen ID'!$A$1:$A$30000,0)),0,1)</f>
        <v>0</v>
      </c>
      <c r="X1230">
        <f>IFERROR(VLOOKUP(VALUE(D1230),DiseaseList!$A$2:$C$30000,3,FALSE),0)</f>
        <v>0</v>
      </c>
      <c r="Y1230">
        <f>IF(ISERROR(MATCH(D1230,'target HGNC ID'!$B$2:$B$30000,0)),0,1)</f>
        <v>0</v>
      </c>
    </row>
    <row r="1231" spans="1:25" x14ac:dyDescent="0.25">
      <c r="A1231" s="12" t="s">
        <v>365</v>
      </c>
      <c r="B1231" s="12">
        <v>0</v>
      </c>
      <c r="C1231" t="s">
        <v>1484</v>
      </c>
      <c r="D1231">
        <f t="shared" si="19"/>
        <v>6850</v>
      </c>
      <c r="E1231">
        <v>0.47</v>
      </c>
      <c r="F1231">
        <v>0</v>
      </c>
      <c r="G1231">
        <v>0</v>
      </c>
      <c r="H1231">
        <v>1</v>
      </c>
      <c r="I1231">
        <v>17</v>
      </c>
      <c r="J1231">
        <v>8</v>
      </c>
      <c r="K1231">
        <v>9</v>
      </c>
      <c r="L1231">
        <v>10241.1875</v>
      </c>
      <c r="M1231">
        <v>88139</v>
      </c>
      <c r="N1231">
        <v>2.2199999999999999E-6</v>
      </c>
      <c r="O1231">
        <v>3.466106E-2</v>
      </c>
      <c r="P1231">
        <v>-9.7019000000000001E-4</v>
      </c>
      <c r="Q1231">
        <v>-5.4060000000000002E-4</v>
      </c>
      <c r="R1231">
        <v>-6.7471000000000002E-4</v>
      </c>
      <c r="S1231">
        <v>233066</v>
      </c>
      <c r="T1231">
        <v>146354</v>
      </c>
      <c r="U1231">
        <v>86712</v>
      </c>
      <c r="V1231" t="s">
        <v>2314</v>
      </c>
      <c r="W1231">
        <f>IF(ISERROR(MATCH(VALUE(D1231),'essen ID'!$A$1:$A$30000,0)),0,1)</f>
        <v>1</v>
      </c>
      <c r="X1231">
        <f>IFERROR(VLOOKUP(VALUE(D1231),DiseaseList!$A$2:$C$30000,3,FALSE),0)</f>
        <v>0</v>
      </c>
      <c r="Y1231">
        <f>IF(ISERROR(MATCH(D1231,'target HGNC ID'!$B$2:$B$30000,0)),0,1)</f>
        <v>1</v>
      </c>
    </row>
    <row r="1232" spans="1:25" x14ac:dyDescent="0.25">
      <c r="A1232" s="12" t="s">
        <v>365</v>
      </c>
      <c r="B1232" s="12">
        <v>0</v>
      </c>
      <c r="C1232" t="s">
        <v>1321</v>
      </c>
      <c r="D1232">
        <f t="shared" si="19"/>
        <v>0</v>
      </c>
      <c r="E1232">
        <v>0</v>
      </c>
      <c r="F1232">
        <v>0</v>
      </c>
      <c r="G1232">
        <v>0</v>
      </c>
      <c r="H1232">
        <v>1</v>
      </c>
      <c r="I1232">
        <v>3</v>
      </c>
      <c r="J1232">
        <v>2</v>
      </c>
      <c r="K1232">
        <v>1</v>
      </c>
      <c r="L1232">
        <v>226.97639465</v>
      </c>
      <c r="M1232">
        <v>1288</v>
      </c>
      <c r="N1232">
        <v>2.21E-6</v>
      </c>
      <c r="O1232">
        <v>6.14987E-3</v>
      </c>
      <c r="P1232">
        <v>-3.8319999999999999E-5</v>
      </c>
      <c r="Q1232">
        <v>-1.4960000000000001E-5</v>
      </c>
      <c r="R1232">
        <v>-3.7979999999999999E-5</v>
      </c>
      <c r="S1232">
        <v>7214</v>
      </c>
      <c r="T1232">
        <v>4493</v>
      </c>
      <c r="U1232">
        <v>2721</v>
      </c>
      <c r="V1232" t="s">
        <v>2314</v>
      </c>
      <c r="W1232">
        <f>IF(ISERROR(MATCH(VALUE(D1232),'essen ID'!$A$1:$A$30000,0)),0,1)</f>
        <v>0</v>
      </c>
      <c r="X1232">
        <f>IFERROR(VLOOKUP(VALUE(D1232),DiseaseList!$A$2:$C$30000,3,FALSE),0)</f>
        <v>0</v>
      </c>
      <c r="Y1232">
        <f>IF(ISERROR(MATCH(D1232,'target HGNC ID'!$B$2:$B$30000,0)),0,1)</f>
        <v>0</v>
      </c>
    </row>
    <row r="1233" spans="1:25" x14ac:dyDescent="0.25">
      <c r="A1233" s="12" t="s">
        <v>365</v>
      </c>
      <c r="B1233" s="12">
        <v>0</v>
      </c>
      <c r="C1233" t="s">
        <v>2008</v>
      </c>
      <c r="D1233">
        <f t="shared" si="19"/>
        <v>10010</v>
      </c>
      <c r="E1233">
        <v>0</v>
      </c>
      <c r="F1233">
        <v>1</v>
      </c>
      <c r="G1233">
        <v>0</v>
      </c>
      <c r="H1233">
        <v>0</v>
      </c>
      <c r="I1233">
        <v>4</v>
      </c>
      <c r="J1233">
        <v>0</v>
      </c>
      <c r="K1233">
        <v>4</v>
      </c>
      <c r="L1233">
        <v>7.14389801</v>
      </c>
      <c r="M1233">
        <v>32</v>
      </c>
      <c r="N1233">
        <v>2.21E-6</v>
      </c>
      <c r="O1233">
        <v>1.9725799999999998E-3</v>
      </c>
      <c r="P1233">
        <v>-1.3684999999999999E-4</v>
      </c>
      <c r="Q1233">
        <v>-6.8410000000000004E-5</v>
      </c>
      <c r="R1233">
        <v>0</v>
      </c>
      <c r="S1233">
        <v>0</v>
      </c>
      <c r="T1233">
        <v>0</v>
      </c>
      <c r="U1233">
        <v>0</v>
      </c>
      <c r="V1233" t="s">
        <v>2314</v>
      </c>
      <c r="W1233">
        <f>IF(ISERROR(MATCH(VALUE(D1233),'essen ID'!$A$1:$A$30000,0)),0,1)</f>
        <v>0</v>
      </c>
      <c r="X1233">
        <f>IFERROR(VLOOKUP(VALUE(D1233),DiseaseList!$A$2:$C$30000,3,FALSE),0)</f>
        <v>0</v>
      </c>
      <c r="Y1233">
        <f>IF(ISERROR(MATCH(D1233,'target HGNC ID'!$B$2:$B$30000,0)),0,1)</f>
        <v>0</v>
      </c>
    </row>
    <row r="1234" spans="1:25" x14ac:dyDescent="0.25">
      <c r="A1234" s="12" t="s">
        <v>365</v>
      </c>
      <c r="B1234" s="12">
        <v>0</v>
      </c>
      <c r="C1234" t="s">
        <v>1503</v>
      </c>
      <c r="D1234">
        <f t="shared" si="19"/>
        <v>4137</v>
      </c>
      <c r="E1234">
        <v>1</v>
      </c>
      <c r="F1234">
        <v>0</v>
      </c>
      <c r="G1234">
        <v>0</v>
      </c>
      <c r="H1234">
        <v>1</v>
      </c>
      <c r="I1234">
        <v>16</v>
      </c>
      <c r="J1234">
        <v>15</v>
      </c>
      <c r="K1234">
        <v>1</v>
      </c>
      <c r="L1234">
        <v>5258.6015625</v>
      </c>
      <c r="M1234">
        <v>28119</v>
      </c>
      <c r="N1234">
        <v>2.21E-6</v>
      </c>
      <c r="O1234">
        <v>9.8251000000000002E-4</v>
      </c>
      <c r="P1234">
        <v>-2.86952E-3</v>
      </c>
      <c r="Q1234">
        <v>-6.8460000000000005E-5</v>
      </c>
      <c r="R1234">
        <v>1.9201E-4</v>
      </c>
      <c r="S1234">
        <v>239</v>
      </c>
      <c r="T1234">
        <v>148</v>
      </c>
      <c r="U1234">
        <v>91</v>
      </c>
      <c r="V1234" t="s">
        <v>2314</v>
      </c>
      <c r="W1234">
        <f>IF(ISERROR(MATCH(VALUE(D1234),'essen ID'!$A$1:$A$30000,0)),0,1)</f>
        <v>0</v>
      </c>
      <c r="X1234">
        <f>IFERROR(VLOOKUP(VALUE(D1234),DiseaseList!$A$2:$C$30000,3,FALSE),0)</f>
        <v>1</v>
      </c>
      <c r="Y1234">
        <f>IF(ISERROR(MATCH(D1234,'target HGNC ID'!$B$2:$B$30000,0)),0,1)</f>
        <v>0</v>
      </c>
    </row>
    <row r="1235" spans="1:25" x14ac:dyDescent="0.25">
      <c r="A1235" s="12" t="s">
        <v>365</v>
      </c>
      <c r="B1235" s="12">
        <v>0</v>
      </c>
      <c r="C1235" t="s">
        <v>2017</v>
      </c>
      <c r="D1235">
        <f t="shared" si="19"/>
        <v>7295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3.9000000000000002E-7</v>
      </c>
      <c r="O1235">
        <v>0</v>
      </c>
      <c r="P1235">
        <v>-1.3210000000000001E-5</v>
      </c>
      <c r="Q1235">
        <v>0</v>
      </c>
      <c r="R1235">
        <v>-1.3879999999999999E-5</v>
      </c>
      <c r="S1235">
        <v>0</v>
      </c>
      <c r="T1235">
        <v>0</v>
      </c>
      <c r="U1235">
        <v>0</v>
      </c>
      <c r="V1235">
        <v>0.66111375999999999</v>
      </c>
      <c r="W1235">
        <f>IF(ISERROR(MATCH(VALUE(D1235),'essen ID'!$A$1:$A$30000,0)),0,1)</f>
        <v>0</v>
      </c>
      <c r="X1235">
        <f>IFERROR(VLOOKUP(VALUE(D1235),DiseaseList!$A$2:$C$30000,3,FALSE),0)</f>
        <v>0</v>
      </c>
      <c r="Y1235">
        <f>IF(ISERROR(MATCH(D1235,'target HGNC ID'!$B$2:$B$30000,0)),0,1)</f>
        <v>0</v>
      </c>
    </row>
    <row r="1236" spans="1:25" x14ac:dyDescent="0.25">
      <c r="A1236" s="12" t="s">
        <v>365</v>
      </c>
      <c r="B1236" s="12">
        <v>0</v>
      </c>
      <c r="C1236" t="s">
        <v>2009</v>
      </c>
      <c r="D1236">
        <f t="shared" si="19"/>
        <v>6900</v>
      </c>
      <c r="E1236">
        <v>0</v>
      </c>
      <c r="F1236">
        <v>1</v>
      </c>
      <c r="G1236">
        <v>0</v>
      </c>
      <c r="H1236">
        <v>0</v>
      </c>
      <c r="I1236">
        <v>3</v>
      </c>
      <c r="J1236">
        <v>0</v>
      </c>
      <c r="K1236">
        <v>3</v>
      </c>
      <c r="L1236">
        <v>1453</v>
      </c>
      <c r="M1236">
        <v>10816</v>
      </c>
      <c r="N1236">
        <v>3.9000000000000002E-7</v>
      </c>
      <c r="O1236">
        <v>0</v>
      </c>
      <c r="P1236">
        <v>-7.6979999999999998E-5</v>
      </c>
      <c r="Q1236">
        <v>-5.4629999999999997E-5</v>
      </c>
      <c r="R1236">
        <v>0</v>
      </c>
      <c r="S1236">
        <v>0</v>
      </c>
      <c r="T1236">
        <v>0</v>
      </c>
      <c r="U1236">
        <v>0</v>
      </c>
      <c r="V1236">
        <v>2.4921487899999999</v>
      </c>
      <c r="W1236">
        <f>IF(ISERROR(MATCH(VALUE(D1236),'essen ID'!$A$1:$A$30000,0)),0,1)</f>
        <v>0</v>
      </c>
      <c r="X1236">
        <f>IFERROR(VLOOKUP(VALUE(D1236),DiseaseList!$A$2:$C$30000,3,FALSE),0)</f>
        <v>0</v>
      </c>
      <c r="Y1236">
        <f>IF(ISERROR(MATCH(D1236,'target HGNC ID'!$B$2:$B$30000,0)),0,1)</f>
        <v>0</v>
      </c>
    </row>
    <row r="1237" spans="1:25" x14ac:dyDescent="0.25">
      <c r="A1237" s="12" t="s">
        <v>365</v>
      </c>
      <c r="B1237" s="12">
        <v>0</v>
      </c>
      <c r="C1237" t="s">
        <v>554</v>
      </c>
      <c r="D1237">
        <f t="shared" si="19"/>
        <v>3661</v>
      </c>
      <c r="E1237">
        <v>0</v>
      </c>
      <c r="F1237">
        <v>0</v>
      </c>
      <c r="G1237">
        <v>0</v>
      </c>
      <c r="H1237">
        <v>1</v>
      </c>
      <c r="I1237">
        <v>2</v>
      </c>
      <c r="J1237">
        <v>2</v>
      </c>
      <c r="K1237">
        <v>0</v>
      </c>
      <c r="L1237">
        <v>0</v>
      </c>
      <c r="M1237">
        <v>0</v>
      </c>
      <c r="N1237">
        <v>3.9000000000000002E-7</v>
      </c>
      <c r="O1237">
        <v>0</v>
      </c>
      <c r="P1237">
        <v>-5.2819999999999999E-5</v>
      </c>
      <c r="Q1237">
        <v>0</v>
      </c>
      <c r="R1237">
        <v>-5.5510000000000002E-5</v>
      </c>
      <c r="S1237">
        <v>0</v>
      </c>
      <c r="T1237">
        <v>0</v>
      </c>
      <c r="U1237">
        <v>0</v>
      </c>
      <c r="V1237">
        <v>0</v>
      </c>
      <c r="W1237">
        <f>IF(ISERROR(MATCH(VALUE(D1237),'essen ID'!$A$1:$A$30000,0)),0,1)</f>
        <v>0</v>
      </c>
      <c r="X1237">
        <f>IFERROR(VLOOKUP(VALUE(D1237),DiseaseList!$A$2:$C$30000,3,FALSE),0)</f>
        <v>0</v>
      </c>
      <c r="Y1237">
        <f>IF(ISERROR(MATCH(D1237,'target HGNC ID'!$B$2:$B$30000,0)),0,1)</f>
        <v>0</v>
      </c>
    </row>
    <row r="1238" spans="1:25" x14ac:dyDescent="0.25">
      <c r="A1238" s="12" t="s">
        <v>365</v>
      </c>
      <c r="B1238" s="12">
        <v>0</v>
      </c>
      <c r="C1238" t="s">
        <v>1412</v>
      </c>
      <c r="D1238">
        <f t="shared" si="19"/>
        <v>29110</v>
      </c>
      <c r="E1238">
        <v>0</v>
      </c>
      <c r="F1238">
        <v>0</v>
      </c>
      <c r="G1238">
        <v>0</v>
      </c>
      <c r="H1238">
        <v>1</v>
      </c>
      <c r="I1238">
        <v>2</v>
      </c>
      <c r="J1238">
        <v>1</v>
      </c>
      <c r="K1238">
        <v>1</v>
      </c>
      <c r="L1238">
        <v>724.5</v>
      </c>
      <c r="M1238">
        <v>15800</v>
      </c>
      <c r="N1238">
        <v>3.9000000000000002E-7</v>
      </c>
      <c r="O1238">
        <v>0</v>
      </c>
      <c r="P1238">
        <v>-2.128E-5</v>
      </c>
      <c r="Q1238">
        <v>-1.2989999999999999E-5</v>
      </c>
      <c r="R1238">
        <v>-2.6599999999999999E-5</v>
      </c>
      <c r="S1238">
        <v>0</v>
      </c>
      <c r="T1238">
        <v>0</v>
      </c>
      <c r="U1238">
        <v>0</v>
      </c>
      <c r="V1238">
        <v>0</v>
      </c>
      <c r="W1238">
        <f>IF(ISERROR(MATCH(VALUE(D1238),'essen ID'!$A$1:$A$30000,0)),0,1)</f>
        <v>1</v>
      </c>
      <c r="X1238">
        <f>IFERROR(VLOOKUP(VALUE(D1238),DiseaseList!$A$2:$C$30000,3,FALSE),0)</f>
        <v>0</v>
      </c>
      <c r="Y1238">
        <f>IF(ISERROR(MATCH(D1238,'target HGNC ID'!$B$2:$B$30000,0)),0,1)</f>
        <v>0</v>
      </c>
    </row>
    <row r="1239" spans="1:25" x14ac:dyDescent="0.25">
      <c r="A1239" s="12" t="s">
        <v>1168</v>
      </c>
      <c r="B1239" s="12">
        <v>0</v>
      </c>
      <c r="C1239" t="s">
        <v>930</v>
      </c>
      <c r="D1239">
        <f t="shared" si="19"/>
        <v>6909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0</v>
      </c>
      <c r="N1239">
        <v>2.2199999999999999E-6</v>
      </c>
      <c r="O1239">
        <v>3.3464999999999998E-4</v>
      </c>
      <c r="P1239">
        <v>-8.5499999999999995E-6</v>
      </c>
      <c r="Q1239">
        <v>-4.9599999999999999E-6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f>IF(ISERROR(MATCH(VALUE(D1239),'essen ID'!$A$1:$A$30000,0)),0,1)</f>
        <v>1</v>
      </c>
      <c r="X1239">
        <f>IFERROR(VLOOKUP(VALUE(D1239),DiseaseList!$A$2:$C$30000,3,FALSE),0)</f>
        <v>0</v>
      </c>
      <c r="Y1239">
        <f>IF(ISERROR(MATCH(D1239,'target HGNC ID'!$B$2:$B$30000,0)),0,1)</f>
        <v>0</v>
      </c>
    </row>
    <row r="1240" spans="1:25" x14ac:dyDescent="0.25">
      <c r="A1240" s="12" t="s">
        <v>1168</v>
      </c>
      <c r="B1240" s="12">
        <v>0</v>
      </c>
      <c r="C1240" t="s">
        <v>2289</v>
      </c>
      <c r="D1240">
        <f t="shared" si="19"/>
        <v>10451</v>
      </c>
      <c r="E1240">
        <v>0</v>
      </c>
      <c r="F1240">
        <v>1</v>
      </c>
      <c r="G1240">
        <v>0</v>
      </c>
      <c r="H1240">
        <v>0</v>
      </c>
      <c r="I1240">
        <v>3</v>
      </c>
      <c r="J1240">
        <v>3</v>
      </c>
      <c r="K1240">
        <v>0</v>
      </c>
      <c r="L1240">
        <v>42.225585940000002</v>
      </c>
      <c r="M1240">
        <v>697</v>
      </c>
      <c r="N1240">
        <v>2.2199999999999999E-6</v>
      </c>
      <c r="O1240">
        <v>2.9038930000000001E-2</v>
      </c>
      <c r="P1240">
        <v>-1.1886E-4</v>
      </c>
      <c r="Q1240">
        <v>0</v>
      </c>
      <c r="R1240">
        <v>-1.249E-4</v>
      </c>
      <c r="S1240">
        <v>0</v>
      </c>
      <c r="T1240">
        <v>0</v>
      </c>
      <c r="U1240">
        <v>0</v>
      </c>
      <c r="V1240" t="s">
        <v>2314</v>
      </c>
      <c r="W1240">
        <f>IF(ISERROR(MATCH(VALUE(D1240),'essen ID'!$A$1:$A$30000,0)),0,1)</f>
        <v>0</v>
      </c>
      <c r="X1240">
        <f>IFERROR(VLOOKUP(VALUE(D1240),DiseaseList!$A$2:$C$30000,3,FALSE),0)</f>
        <v>0</v>
      </c>
      <c r="Y1240">
        <f>IF(ISERROR(MATCH(D1240,'target HGNC ID'!$B$2:$B$30000,0)),0,1)</f>
        <v>0</v>
      </c>
    </row>
    <row r="1241" spans="1:25" x14ac:dyDescent="0.25">
      <c r="A1241" s="12" t="s">
        <v>1168</v>
      </c>
      <c r="B1241" s="12">
        <v>0</v>
      </c>
      <c r="C1241" t="s">
        <v>1526</v>
      </c>
      <c r="D1241">
        <f t="shared" si="19"/>
        <v>6934</v>
      </c>
      <c r="E1241">
        <v>0.87</v>
      </c>
      <c r="F1241">
        <v>0</v>
      </c>
      <c r="G1241">
        <v>0</v>
      </c>
      <c r="H1241">
        <v>1</v>
      </c>
      <c r="I1241">
        <v>22</v>
      </c>
      <c r="J1241">
        <v>21</v>
      </c>
      <c r="K1241">
        <v>1</v>
      </c>
      <c r="L1241">
        <v>15905.49023438</v>
      </c>
      <c r="M1241">
        <v>130369</v>
      </c>
      <c r="N1241">
        <v>2.2199999999999999E-6</v>
      </c>
      <c r="O1241">
        <v>7.2135060000000001E-2</v>
      </c>
      <c r="P1241">
        <v>-5.8279600000000001E-3</v>
      </c>
      <c r="Q1241">
        <v>-1.0848E-4</v>
      </c>
      <c r="R1241">
        <v>-5.13409E-3</v>
      </c>
      <c r="S1241">
        <v>0</v>
      </c>
      <c r="T1241">
        <v>0</v>
      </c>
      <c r="U1241">
        <v>0</v>
      </c>
      <c r="V1241" t="s">
        <v>2314</v>
      </c>
      <c r="W1241">
        <f>IF(ISERROR(MATCH(VALUE(D1241),'essen ID'!$A$1:$A$30000,0)),0,1)</f>
        <v>1</v>
      </c>
      <c r="X1241">
        <f>IFERROR(VLOOKUP(VALUE(D1241),DiseaseList!$A$2:$C$30000,3,FALSE),0)</f>
        <v>1</v>
      </c>
      <c r="Y1241">
        <f>IF(ISERROR(MATCH(D1241,'target HGNC ID'!$B$2:$B$30000,0)),0,1)</f>
        <v>0</v>
      </c>
    </row>
    <row r="1242" spans="1:25" x14ac:dyDescent="0.25">
      <c r="A1242" s="12" t="s">
        <v>989</v>
      </c>
      <c r="B1242" s="12">
        <v>5305</v>
      </c>
      <c r="C1242" t="s">
        <v>1264</v>
      </c>
      <c r="D1242">
        <f t="shared" si="19"/>
        <v>51176</v>
      </c>
      <c r="E1242">
        <v>0</v>
      </c>
      <c r="F1242">
        <v>0</v>
      </c>
      <c r="G1242">
        <v>0</v>
      </c>
      <c r="H1242">
        <v>1</v>
      </c>
      <c r="I1242">
        <v>2</v>
      </c>
      <c r="J1242">
        <v>1</v>
      </c>
      <c r="K1242">
        <v>1</v>
      </c>
      <c r="L1242">
        <v>19.611598969999999</v>
      </c>
      <c r="M1242">
        <v>136</v>
      </c>
      <c r="N1242">
        <v>3.9000000000000002E-7</v>
      </c>
      <c r="O1242">
        <v>0</v>
      </c>
      <c r="P1242">
        <v>-1.984E-5</v>
      </c>
      <c r="Q1242">
        <v>-1.3900000000000001E-5</v>
      </c>
      <c r="R1242">
        <v>-2.3159999999999998E-5</v>
      </c>
      <c r="S1242">
        <v>0</v>
      </c>
      <c r="T1242">
        <v>0</v>
      </c>
      <c r="U1242">
        <v>0</v>
      </c>
      <c r="V1242">
        <v>0</v>
      </c>
      <c r="W1242">
        <f>IF(ISERROR(MATCH(VALUE(D1242),'essen ID'!$A$1:$A$30000,0)),0,1)</f>
        <v>1</v>
      </c>
      <c r="X1242">
        <f>IFERROR(VLOOKUP(VALUE(D1242),DiseaseList!$A$2:$C$30000,3,FALSE),0)</f>
        <v>0</v>
      </c>
      <c r="Y1242">
        <f>IF(ISERROR(MATCH(D1242,'target HGNC ID'!$B$2:$B$30000,0)),0,1)</f>
        <v>0</v>
      </c>
    </row>
    <row r="1243" spans="1:25" x14ac:dyDescent="0.25">
      <c r="A1243" s="12" t="s">
        <v>697</v>
      </c>
      <c r="B1243" s="12">
        <v>5566</v>
      </c>
      <c r="C1243" t="s">
        <v>456</v>
      </c>
      <c r="D1243">
        <f t="shared" si="19"/>
        <v>6722</v>
      </c>
      <c r="E1243">
        <v>0.97</v>
      </c>
      <c r="F1243">
        <v>0</v>
      </c>
      <c r="G1243">
        <v>0</v>
      </c>
      <c r="H1243">
        <v>1</v>
      </c>
      <c r="I1243">
        <v>15</v>
      </c>
      <c r="J1243">
        <v>12</v>
      </c>
      <c r="K1243">
        <v>3</v>
      </c>
      <c r="L1243">
        <v>22472.888671879999</v>
      </c>
      <c r="M1243">
        <v>207445</v>
      </c>
      <c r="N1243">
        <v>2.21E-6</v>
      </c>
      <c r="O1243">
        <v>8.6515399999999992E-3</v>
      </c>
      <c r="P1243">
        <v>-1.8266199999999999E-3</v>
      </c>
      <c r="Q1243">
        <v>-2.8383999999999999E-4</v>
      </c>
      <c r="R1243">
        <v>-1.66742E-3</v>
      </c>
      <c r="S1243">
        <v>271</v>
      </c>
      <c r="T1243">
        <v>163</v>
      </c>
      <c r="U1243">
        <v>108</v>
      </c>
      <c r="V1243" t="s">
        <v>2314</v>
      </c>
      <c r="W1243">
        <f>IF(ISERROR(MATCH(VALUE(D1243),'essen ID'!$A$1:$A$30000,0)),0,1)</f>
        <v>1</v>
      </c>
      <c r="X1243">
        <f>IFERROR(VLOOKUP(VALUE(D1243),DiseaseList!$A$2:$C$30000,3,FALSE),0)</f>
        <v>0</v>
      </c>
      <c r="Y1243">
        <f>IF(ISERROR(MATCH(D1243,'target HGNC ID'!$B$2:$B$30000,0)),0,1)</f>
        <v>0</v>
      </c>
    </row>
    <row r="1244" spans="1:25" x14ac:dyDescent="0.25">
      <c r="A1244" s="12" t="s">
        <v>360</v>
      </c>
      <c r="B1244" s="12">
        <v>5587</v>
      </c>
      <c r="C1244" t="s">
        <v>1320</v>
      </c>
      <c r="D1244">
        <f t="shared" si="19"/>
        <v>6932</v>
      </c>
      <c r="E1244">
        <v>1</v>
      </c>
      <c r="F1244">
        <v>0</v>
      </c>
      <c r="G1244">
        <v>0</v>
      </c>
      <c r="H1244">
        <v>1</v>
      </c>
      <c r="I1244">
        <v>6</v>
      </c>
      <c r="J1244">
        <v>4</v>
      </c>
      <c r="K1244">
        <v>2</v>
      </c>
      <c r="L1244">
        <v>1792.6263427700001</v>
      </c>
      <c r="M1244">
        <v>10185</v>
      </c>
      <c r="N1244">
        <v>2.21E-6</v>
      </c>
      <c r="O1244">
        <v>7.4102E-4</v>
      </c>
      <c r="P1244">
        <v>-2.0803999999999999E-4</v>
      </c>
      <c r="Q1244">
        <v>-6.1669999999999997E-5</v>
      </c>
      <c r="R1244">
        <v>-1.76E-4</v>
      </c>
      <c r="S1244">
        <v>38</v>
      </c>
      <c r="T1244">
        <v>24</v>
      </c>
      <c r="U1244">
        <v>14</v>
      </c>
      <c r="V1244" t="s">
        <v>2314</v>
      </c>
      <c r="W1244">
        <f>IF(ISERROR(MATCH(VALUE(D1244),'essen ID'!$A$1:$A$30000,0)),0,1)</f>
        <v>1</v>
      </c>
      <c r="X1244">
        <f>IFERROR(VLOOKUP(VALUE(D1244),DiseaseList!$A$2:$C$30000,3,FALSE),0)</f>
        <v>0</v>
      </c>
      <c r="Y1244">
        <f>IF(ISERROR(MATCH(D1244,'target HGNC ID'!$B$2:$B$30000,0)),0,1)</f>
        <v>0</v>
      </c>
    </row>
    <row r="1245" spans="1:25" x14ac:dyDescent="0.25">
      <c r="A1245" s="12" t="s">
        <v>1434</v>
      </c>
      <c r="B1245" s="12">
        <v>5593</v>
      </c>
      <c r="C1245" t="s">
        <v>1538</v>
      </c>
      <c r="D1245">
        <f t="shared" si="19"/>
        <v>1796</v>
      </c>
      <c r="E1245">
        <v>0.91</v>
      </c>
      <c r="F1245">
        <v>0</v>
      </c>
      <c r="G1245">
        <v>0</v>
      </c>
      <c r="H1245">
        <v>1</v>
      </c>
      <c r="I1245">
        <v>22</v>
      </c>
      <c r="J1245">
        <v>8</v>
      </c>
      <c r="K1245">
        <v>14</v>
      </c>
      <c r="L1245">
        <v>22562.76953125</v>
      </c>
      <c r="M1245">
        <v>238105</v>
      </c>
      <c r="N1245">
        <v>2.2199999999999999E-6</v>
      </c>
      <c r="O1245">
        <v>6.3406870000000004E-2</v>
      </c>
      <c r="P1245">
        <v>-1.3770200000000001E-3</v>
      </c>
      <c r="Q1245">
        <v>-1.26019E-3</v>
      </c>
      <c r="R1245">
        <v>-1.19447E-3</v>
      </c>
      <c r="S1245">
        <v>128429</v>
      </c>
      <c r="T1245">
        <v>75425</v>
      </c>
      <c r="U1245">
        <v>53004</v>
      </c>
      <c r="V1245" t="s">
        <v>2314</v>
      </c>
      <c r="W1245">
        <f>IF(ISERROR(MATCH(VALUE(D1245),'essen ID'!$A$1:$A$30000,0)),0,1)</f>
        <v>1</v>
      </c>
      <c r="X1245">
        <f>IFERROR(VLOOKUP(VALUE(D1245),DiseaseList!$A$2:$C$30000,3,FALSE),0)</f>
        <v>0</v>
      </c>
      <c r="Y1245">
        <f>IF(ISERROR(MATCH(D1245,'target HGNC ID'!$B$2:$B$30000,0)),0,1)</f>
        <v>0</v>
      </c>
    </row>
    <row r="1246" spans="1:25" x14ac:dyDescent="0.25">
      <c r="A1246" s="12" t="s">
        <v>1631</v>
      </c>
      <c r="B1246" s="12">
        <v>5569</v>
      </c>
      <c r="C1246" t="s">
        <v>1479</v>
      </c>
      <c r="D1246">
        <f t="shared" si="19"/>
        <v>7006</v>
      </c>
      <c r="E1246">
        <v>0</v>
      </c>
      <c r="F1246">
        <v>0</v>
      </c>
      <c r="G1246">
        <v>0.41</v>
      </c>
      <c r="H1246">
        <v>0.53</v>
      </c>
      <c r="I1246">
        <v>5</v>
      </c>
      <c r="J1246">
        <v>2</v>
      </c>
      <c r="K1246">
        <v>3</v>
      </c>
      <c r="L1246">
        <v>326.10302733999998</v>
      </c>
      <c r="M1246">
        <v>5867</v>
      </c>
      <c r="N1246">
        <v>2.2199999999999999E-6</v>
      </c>
      <c r="O1246">
        <v>2.2473779999999999E-2</v>
      </c>
      <c r="P1246">
        <v>-1.8349999999999999E-5</v>
      </c>
      <c r="Q1246">
        <v>-3.6409999999999999E-5</v>
      </c>
      <c r="R1246">
        <v>1.541E-5</v>
      </c>
      <c r="S1246">
        <v>27856</v>
      </c>
      <c r="T1246">
        <v>18356</v>
      </c>
      <c r="U1246">
        <v>9500</v>
      </c>
      <c r="V1246" t="s">
        <v>2314</v>
      </c>
      <c r="W1246">
        <f>IF(ISERROR(MATCH(VALUE(D1246),'essen ID'!$A$1:$A$30000,0)),0,1)</f>
        <v>0</v>
      </c>
      <c r="X1246">
        <f>IFERROR(VLOOKUP(VALUE(D1246),DiseaseList!$A$2:$C$30000,3,FALSE),0)</f>
        <v>0</v>
      </c>
      <c r="Y1246">
        <f>IF(ISERROR(MATCH(D1246,'target HGNC ID'!$B$2:$B$30000,0)),0,1)</f>
        <v>0</v>
      </c>
    </row>
    <row r="1247" spans="1:25" x14ac:dyDescent="0.25">
      <c r="A1247" s="12" t="s">
        <v>1445</v>
      </c>
      <c r="B1247" s="12">
        <v>10887</v>
      </c>
      <c r="C1247" t="s">
        <v>2107</v>
      </c>
      <c r="D1247">
        <f t="shared" si="19"/>
        <v>7011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2.2000000000000001E-6</v>
      </c>
      <c r="O1247">
        <v>3.8059999999999998E-5</v>
      </c>
      <c r="P1247">
        <v>-1.3210000000000001E-5</v>
      </c>
      <c r="Q1247">
        <v>0</v>
      </c>
      <c r="R1247">
        <v>-1.3879999999999999E-5</v>
      </c>
      <c r="S1247">
        <v>0</v>
      </c>
      <c r="T1247">
        <v>0</v>
      </c>
      <c r="U1247">
        <v>0</v>
      </c>
      <c r="V1247" t="s">
        <v>2314</v>
      </c>
      <c r="W1247">
        <f>IF(ISERROR(MATCH(VALUE(D1247),'essen ID'!$A$1:$A$30000,0)),0,1)</f>
        <v>0</v>
      </c>
      <c r="X1247">
        <f>IFERROR(VLOOKUP(VALUE(D1247),DiseaseList!$A$2:$C$30000,3,FALSE),0)</f>
        <v>0</v>
      </c>
      <c r="Y1247">
        <f>IF(ISERROR(MATCH(D1247,'target HGNC ID'!$B$2:$B$30000,0)),0,1)</f>
        <v>0</v>
      </c>
    </row>
    <row r="1248" spans="1:25" x14ac:dyDescent="0.25">
      <c r="A1248" s="12" t="s">
        <v>1742</v>
      </c>
      <c r="B1248" s="12">
        <v>9373</v>
      </c>
      <c r="C1248" t="s">
        <v>995</v>
      </c>
      <c r="D1248">
        <f t="shared" si="19"/>
        <v>7015</v>
      </c>
      <c r="E1248">
        <v>0</v>
      </c>
      <c r="F1248">
        <v>0</v>
      </c>
      <c r="G1248">
        <v>0</v>
      </c>
      <c r="H1248">
        <v>1</v>
      </c>
      <c r="I1248">
        <v>4</v>
      </c>
      <c r="J1248">
        <v>1</v>
      </c>
      <c r="K1248">
        <v>3</v>
      </c>
      <c r="L1248">
        <v>3014.5817871099998</v>
      </c>
      <c r="M1248">
        <v>29105</v>
      </c>
      <c r="N1248">
        <v>2.21E-6</v>
      </c>
      <c r="O1248">
        <v>5.2842000000000004E-4</v>
      </c>
      <c r="P1248">
        <v>4.1130000000000001E-5</v>
      </c>
      <c r="Q1248">
        <v>-3.8699999999999999E-5</v>
      </c>
      <c r="R1248">
        <v>2.1299999999999999E-5</v>
      </c>
      <c r="S1248">
        <v>26818</v>
      </c>
      <c r="T1248">
        <v>13409</v>
      </c>
      <c r="U1248">
        <v>13409</v>
      </c>
      <c r="V1248" t="s">
        <v>2314</v>
      </c>
      <c r="W1248">
        <f>IF(ISERROR(MATCH(VALUE(D1248),'essen ID'!$A$1:$A$30000,0)),0,1)</f>
        <v>1</v>
      </c>
      <c r="X1248">
        <f>IFERROR(VLOOKUP(VALUE(D1248),DiseaseList!$A$2:$C$30000,3,FALSE),0)</f>
        <v>1</v>
      </c>
      <c r="Y1248">
        <f>IF(ISERROR(MATCH(D1248,'target HGNC ID'!$B$2:$B$30000,0)),0,1)</f>
        <v>0</v>
      </c>
    </row>
    <row r="1249" spans="1:25" x14ac:dyDescent="0.25">
      <c r="A1249" s="12" t="s">
        <v>457</v>
      </c>
      <c r="B1249" s="12">
        <v>5338</v>
      </c>
      <c r="C1249" t="s">
        <v>1056</v>
      </c>
      <c r="D1249">
        <f t="shared" si="19"/>
        <v>7031</v>
      </c>
      <c r="E1249">
        <v>0</v>
      </c>
      <c r="F1249">
        <v>1</v>
      </c>
      <c r="G1249">
        <v>0</v>
      </c>
      <c r="H1249">
        <v>0</v>
      </c>
      <c r="I1249">
        <v>3</v>
      </c>
      <c r="J1249">
        <v>0</v>
      </c>
      <c r="K1249">
        <v>3</v>
      </c>
      <c r="L1249">
        <v>0</v>
      </c>
      <c r="M1249">
        <v>0</v>
      </c>
      <c r="N1249">
        <v>2.2199999999999999E-6</v>
      </c>
      <c r="O1249">
        <v>2.63248E-3</v>
      </c>
      <c r="P1249">
        <v>-7.6979999999999998E-5</v>
      </c>
      <c r="Q1249">
        <v>-2.8240000000000001E-5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f>IF(ISERROR(MATCH(VALUE(D1249),'essen ID'!$A$1:$A$30000,0)),0,1)</f>
        <v>0</v>
      </c>
      <c r="X1249">
        <f>IFERROR(VLOOKUP(VALUE(D1249),DiseaseList!$A$2:$C$30000,3,FALSE),0)</f>
        <v>0</v>
      </c>
      <c r="Y1249">
        <f>IF(ISERROR(MATCH(D1249,'target HGNC ID'!$B$2:$B$30000,0)),0,1)</f>
        <v>0</v>
      </c>
    </row>
    <row r="1250" spans="1:25" x14ac:dyDescent="0.25">
      <c r="A1250" s="12" t="s">
        <v>1755</v>
      </c>
      <c r="B1250" s="12">
        <v>490</v>
      </c>
      <c r="C1250" t="s">
        <v>1138</v>
      </c>
      <c r="D1250">
        <f t="shared" si="19"/>
        <v>2688</v>
      </c>
      <c r="E1250">
        <v>0.43</v>
      </c>
      <c r="F1250">
        <v>0</v>
      </c>
      <c r="G1250">
        <v>0.28999999999999998</v>
      </c>
      <c r="H1250">
        <v>0.69</v>
      </c>
      <c r="I1250">
        <v>4</v>
      </c>
      <c r="J1250">
        <v>2</v>
      </c>
      <c r="K1250">
        <v>2</v>
      </c>
      <c r="L1250">
        <v>21.077247620000001</v>
      </c>
      <c r="M1250">
        <v>212</v>
      </c>
      <c r="N1250">
        <v>2.21E-6</v>
      </c>
      <c r="O1250">
        <v>3.4262000000000002E-4</v>
      </c>
      <c r="P1250">
        <v>-7.9350000000000004E-5</v>
      </c>
      <c r="Q1250">
        <v>-4.9549999999999998E-5</v>
      </c>
      <c r="R1250">
        <v>-1.0641000000000001E-4</v>
      </c>
      <c r="S1250">
        <v>0</v>
      </c>
      <c r="T1250">
        <v>0</v>
      </c>
      <c r="U1250">
        <v>0</v>
      </c>
      <c r="V1250" t="s">
        <v>2314</v>
      </c>
      <c r="W1250">
        <f>IF(ISERROR(MATCH(VALUE(D1250),'essen ID'!$A$1:$A$30000,0)),0,1)</f>
        <v>0</v>
      </c>
      <c r="X1250">
        <f>IFERROR(VLOOKUP(VALUE(D1250),DiseaseList!$A$2:$C$30000,3,FALSE),0)</f>
        <v>1</v>
      </c>
      <c r="Y1250">
        <f>IF(ISERROR(MATCH(D1250,'target HGNC ID'!$B$2:$B$30000,0)),0,1)</f>
        <v>0</v>
      </c>
    </row>
    <row r="1251" spans="1:25" x14ac:dyDescent="0.25">
      <c r="A1251" s="12" t="s">
        <v>1607</v>
      </c>
      <c r="B1251" s="12">
        <v>0</v>
      </c>
      <c r="C1251" t="s">
        <v>1139</v>
      </c>
      <c r="D1251">
        <f t="shared" si="19"/>
        <v>7032</v>
      </c>
      <c r="E1251">
        <v>0</v>
      </c>
      <c r="F1251">
        <v>1</v>
      </c>
      <c r="G1251">
        <v>0</v>
      </c>
      <c r="H1251">
        <v>0</v>
      </c>
      <c r="I1251">
        <v>3</v>
      </c>
      <c r="J1251">
        <v>0</v>
      </c>
      <c r="K1251">
        <v>3</v>
      </c>
      <c r="L1251">
        <v>0</v>
      </c>
      <c r="M1251">
        <v>0</v>
      </c>
      <c r="N1251">
        <v>2.2199999999999999E-6</v>
      </c>
      <c r="O1251">
        <v>2.63248E-3</v>
      </c>
      <c r="P1251">
        <v>-7.6979999999999998E-5</v>
      </c>
      <c r="Q1251">
        <v>-2.8240000000000001E-5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f>IF(ISERROR(MATCH(VALUE(D1251),'essen ID'!$A$1:$A$30000,0)),0,1)</f>
        <v>0</v>
      </c>
      <c r="X1251">
        <f>IFERROR(VLOOKUP(VALUE(D1251),DiseaseList!$A$2:$C$30000,3,FALSE),0)</f>
        <v>0</v>
      </c>
      <c r="Y1251">
        <f>IF(ISERROR(MATCH(D1251,'target HGNC ID'!$B$2:$B$30000,0)),0,1)</f>
        <v>0</v>
      </c>
    </row>
    <row r="1252" spans="1:25" x14ac:dyDescent="0.25">
      <c r="A1252" s="12" t="s">
        <v>1697</v>
      </c>
      <c r="B1252" s="12">
        <v>5501</v>
      </c>
      <c r="C1252" t="s">
        <v>2100</v>
      </c>
      <c r="D1252">
        <f t="shared" si="19"/>
        <v>6348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2.21E-6</v>
      </c>
      <c r="O1252">
        <v>9.1589000000000004E-4</v>
      </c>
      <c r="P1252">
        <v>-1.3210000000000001E-5</v>
      </c>
      <c r="Q1252">
        <v>0</v>
      </c>
      <c r="R1252">
        <v>-1.3879999999999999E-5</v>
      </c>
      <c r="S1252">
        <v>0</v>
      </c>
      <c r="T1252">
        <v>0</v>
      </c>
      <c r="U1252">
        <v>0</v>
      </c>
      <c r="V1252" t="s">
        <v>2314</v>
      </c>
      <c r="W1252">
        <f>IF(ISERROR(MATCH(VALUE(D1252),'essen ID'!$A$1:$A$30000,0)),0,1)</f>
        <v>1</v>
      </c>
      <c r="X1252">
        <f>IFERROR(VLOOKUP(VALUE(D1252),DiseaseList!$A$2:$C$30000,3,FALSE),0)</f>
        <v>1</v>
      </c>
      <c r="Y1252">
        <f>IF(ISERROR(MATCH(D1252,'target HGNC ID'!$B$2:$B$30000,0)),0,1)</f>
        <v>0</v>
      </c>
    </row>
    <row r="1253" spans="1:25" x14ac:dyDescent="0.25">
      <c r="A1253" s="12" t="s">
        <v>1370</v>
      </c>
      <c r="B1253" s="12">
        <v>5527</v>
      </c>
      <c r="C1253" t="s">
        <v>2164</v>
      </c>
      <c r="D1253">
        <f t="shared" si="19"/>
        <v>2280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2.21E-6</v>
      </c>
      <c r="O1253">
        <v>7.1220900000000002E-3</v>
      </c>
      <c r="P1253">
        <v>-1.3210000000000001E-5</v>
      </c>
      <c r="Q1253">
        <v>0</v>
      </c>
      <c r="R1253">
        <v>-1.3879999999999999E-5</v>
      </c>
      <c r="S1253">
        <v>0</v>
      </c>
      <c r="T1253">
        <v>0</v>
      </c>
      <c r="U1253">
        <v>0</v>
      </c>
      <c r="V1253" t="s">
        <v>2314</v>
      </c>
      <c r="W1253">
        <f>IF(ISERROR(MATCH(VALUE(D1253),'essen ID'!$A$1:$A$30000,0)),0,1)</f>
        <v>1</v>
      </c>
      <c r="X1253">
        <f>IFERROR(VLOOKUP(VALUE(D1253),DiseaseList!$A$2:$C$30000,3,FALSE),0)</f>
        <v>0</v>
      </c>
      <c r="Y1253">
        <f>IF(ISERROR(MATCH(D1253,'target HGNC ID'!$B$2:$B$30000,0)),0,1)</f>
        <v>1</v>
      </c>
    </row>
    <row r="1254" spans="1:25" x14ac:dyDescent="0.25">
      <c r="A1254" s="12" t="s">
        <v>373</v>
      </c>
      <c r="B1254" s="12">
        <v>5494</v>
      </c>
      <c r="C1254" t="s">
        <v>933</v>
      </c>
      <c r="D1254">
        <f t="shared" si="19"/>
        <v>960</v>
      </c>
      <c r="E1254">
        <v>0</v>
      </c>
      <c r="F1254">
        <v>0</v>
      </c>
      <c r="G1254">
        <v>0.11</v>
      </c>
      <c r="H1254">
        <v>1</v>
      </c>
      <c r="I1254">
        <v>9</v>
      </c>
      <c r="J1254">
        <v>6</v>
      </c>
      <c r="K1254">
        <v>3</v>
      </c>
      <c r="L1254">
        <v>2722.51953125</v>
      </c>
      <c r="M1254">
        <v>25634</v>
      </c>
      <c r="N1254">
        <v>2.2199999999999999E-6</v>
      </c>
      <c r="O1254">
        <v>7.0954509999999998E-2</v>
      </c>
      <c r="P1254">
        <v>1.149E-4</v>
      </c>
      <c r="Q1254">
        <v>5.1900000000000001E-5</v>
      </c>
      <c r="R1254">
        <v>-1.2006999999999999E-4</v>
      </c>
      <c r="S1254">
        <v>37001</v>
      </c>
      <c r="T1254">
        <v>33819</v>
      </c>
      <c r="U1254">
        <v>3182</v>
      </c>
      <c r="V1254" t="s">
        <v>2314</v>
      </c>
      <c r="W1254">
        <f>IF(ISERROR(MATCH(VALUE(D1254),'essen ID'!$A$1:$A$30000,0)),0,1)</f>
        <v>0</v>
      </c>
      <c r="X1254">
        <f>IFERROR(VLOOKUP(VALUE(D1254),DiseaseList!$A$2:$C$30000,3,FALSE),0)</f>
        <v>1</v>
      </c>
      <c r="Y1254">
        <f>IF(ISERROR(MATCH(D1254,'target HGNC ID'!$B$2:$B$30000,0)),0,1)</f>
        <v>1</v>
      </c>
    </row>
    <row r="1255" spans="1:25" x14ac:dyDescent="0.25">
      <c r="A1255" s="12" t="s">
        <v>946</v>
      </c>
      <c r="B1255" s="12">
        <v>5536</v>
      </c>
      <c r="C1255" t="s">
        <v>892</v>
      </c>
      <c r="D1255">
        <f t="shared" si="19"/>
        <v>2339</v>
      </c>
      <c r="E1255">
        <v>0</v>
      </c>
      <c r="F1255">
        <v>0</v>
      </c>
      <c r="G1255">
        <v>0.11</v>
      </c>
      <c r="H1255">
        <v>1</v>
      </c>
      <c r="I1255">
        <v>1</v>
      </c>
      <c r="J1255">
        <v>1</v>
      </c>
      <c r="K1255">
        <v>0</v>
      </c>
      <c r="L1255">
        <v>0</v>
      </c>
      <c r="M1255">
        <v>0</v>
      </c>
      <c r="N1255">
        <v>3.9000000000000002E-7</v>
      </c>
      <c r="O1255">
        <v>0</v>
      </c>
      <c r="P1255">
        <v>-1.3210000000000001E-5</v>
      </c>
      <c r="Q1255">
        <v>0</v>
      </c>
      <c r="R1255">
        <v>-1.3879999999999999E-5</v>
      </c>
      <c r="S1255">
        <v>0</v>
      </c>
      <c r="T1255">
        <v>0</v>
      </c>
      <c r="U1255">
        <v>0</v>
      </c>
      <c r="V1255">
        <v>0</v>
      </c>
      <c r="W1255">
        <f>IF(ISERROR(MATCH(VALUE(D1255),'essen ID'!$A$1:$A$30000,0)),0,1)</f>
        <v>0</v>
      </c>
      <c r="X1255">
        <f>IFERROR(VLOOKUP(VALUE(D1255),DiseaseList!$A$2:$C$30000,3,FALSE),0)</f>
        <v>0</v>
      </c>
      <c r="Y1255">
        <f>IF(ISERROR(MATCH(D1255,'target HGNC ID'!$B$2:$B$30000,0)),0,1)</f>
        <v>1</v>
      </c>
    </row>
    <row r="1256" spans="1:25" x14ac:dyDescent="0.25">
      <c r="A1256" s="12" t="s">
        <v>1508</v>
      </c>
      <c r="B1256" s="12">
        <v>773</v>
      </c>
      <c r="C1256" t="s">
        <v>891</v>
      </c>
      <c r="D1256">
        <f t="shared" si="19"/>
        <v>5520</v>
      </c>
      <c r="E1256">
        <v>0</v>
      </c>
      <c r="F1256">
        <v>0</v>
      </c>
      <c r="G1256">
        <v>0.11</v>
      </c>
      <c r="H1256">
        <v>1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3.9000000000000002E-7</v>
      </c>
      <c r="O1256">
        <v>0</v>
      </c>
      <c r="P1256">
        <v>-1.3210000000000001E-5</v>
      </c>
      <c r="Q1256">
        <v>0</v>
      </c>
      <c r="R1256">
        <v>-1.3879999999999999E-5</v>
      </c>
      <c r="S1256">
        <v>0</v>
      </c>
      <c r="T1256">
        <v>0</v>
      </c>
      <c r="U1256">
        <v>0</v>
      </c>
      <c r="V1256">
        <v>0</v>
      </c>
      <c r="W1256">
        <f>IF(ISERROR(MATCH(VALUE(D1256),'essen ID'!$A$1:$A$30000,0)),0,1)</f>
        <v>0</v>
      </c>
      <c r="X1256">
        <f>IFERROR(VLOOKUP(VALUE(D1256),DiseaseList!$A$2:$C$30000,3,FALSE),0)</f>
        <v>0</v>
      </c>
      <c r="Y1256">
        <f>IF(ISERROR(MATCH(D1256,'target HGNC ID'!$B$2:$B$30000,0)),0,1)</f>
        <v>1</v>
      </c>
    </row>
    <row r="1257" spans="1:25" x14ac:dyDescent="0.25">
      <c r="A1257" s="12" t="s">
        <v>1054</v>
      </c>
      <c r="B1257" s="12">
        <v>60675</v>
      </c>
      <c r="C1257" t="s">
        <v>1596</v>
      </c>
      <c r="D1257">
        <f t="shared" si="19"/>
        <v>4088</v>
      </c>
      <c r="E1257">
        <v>0.89</v>
      </c>
      <c r="F1257">
        <v>0</v>
      </c>
      <c r="G1257">
        <v>0</v>
      </c>
      <c r="H1257">
        <v>1</v>
      </c>
      <c r="I1257">
        <v>66</v>
      </c>
      <c r="J1257">
        <v>13</v>
      </c>
      <c r="K1257">
        <v>53</v>
      </c>
      <c r="L1257">
        <v>105348.53125</v>
      </c>
      <c r="M1257">
        <v>949137</v>
      </c>
      <c r="N1257">
        <v>2.2199999999999999E-6</v>
      </c>
      <c r="O1257">
        <v>0.28941081000000002</v>
      </c>
      <c r="P1257">
        <v>-1.7713509999999998E-2</v>
      </c>
      <c r="Q1257">
        <v>-1.465642E-2</v>
      </c>
      <c r="R1257">
        <v>-8.4143099999999995E-3</v>
      </c>
      <c r="S1257">
        <v>222181</v>
      </c>
      <c r="T1257">
        <v>185742</v>
      </c>
      <c r="U1257">
        <v>36439</v>
      </c>
      <c r="V1257" t="s">
        <v>2314</v>
      </c>
      <c r="W1257">
        <f>IF(ISERROR(MATCH(VALUE(D1257),'essen ID'!$A$1:$A$30000,0)),0,1)</f>
        <v>1</v>
      </c>
      <c r="X1257">
        <f>IFERROR(VLOOKUP(VALUE(D1257),DiseaseList!$A$2:$C$30000,3,FALSE),0)</f>
        <v>1</v>
      </c>
      <c r="Y1257">
        <f>IF(ISERROR(MATCH(D1257,'target HGNC ID'!$B$2:$B$30000,0)),0,1)</f>
        <v>0</v>
      </c>
    </row>
    <row r="1258" spans="1:25" x14ac:dyDescent="0.25">
      <c r="A1258" s="12" t="s">
        <v>1044</v>
      </c>
      <c r="B1258" s="12">
        <v>3276</v>
      </c>
      <c r="C1258" t="s">
        <v>2115</v>
      </c>
      <c r="D1258">
        <f t="shared" si="19"/>
        <v>94</v>
      </c>
      <c r="E1258">
        <v>0</v>
      </c>
      <c r="F1258">
        <v>1</v>
      </c>
      <c r="G1258">
        <v>0</v>
      </c>
      <c r="H1258">
        <v>0</v>
      </c>
      <c r="I1258">
        <v>2</v>
      </c>
      <c r="J1258">
        <v>2</v>
      </c>
      <c r="K1258">
        <v>0</v>
      </c>
      <c r="L1258">
        <v>0</v>
      </c>
      <c r="M1258">
        <v>0</v>
      </c>
      <c r="N1258">
        <v>2.21E-6</v>
      </c>
      <c r="O1258">
        <v>5.7069E-3</v>
      </c>
      <c r="P1258">
        <v>-5.2819999999999999E-5</v>
      </c>
      <c r="Q1258">
        <v>0</v>
      </c>
      <c r="R1258">
        <v>-5.5510000000000002E-5</v>
      </c>
      <c r="S1258">
        <v>0</v>
      </c>
      <c r="T1258">
        <v>0</v>
      </c>
      <c r="U1258">
        <v>0</v>
      </c>
      <c r="V1258" t="s">
        <v>2314</v>
      </c>
      <c r="W1258">
        <f>IF(ISERROR(MATCH(VALUE(D1258),'essen ID'!$A$1:$A$30000,0)),0,1)</f>
        <v>1</v>
      </c>
      <c r="X1258">
        <f>IFERROR(VLOOKUP(VALUE(D1258),DiseaseList!$A$2:$C$30000,3,FALSE),0)</f>
        <v>1</v>
      </c>
      <c r="Y1258">
        <f>IF(ISERROR(MATCH(D1258,'target HGNC ID'!$B$2:$B$30000,0)),0,1)</f>
        <v>1</v>
      </c>
    </row>
    <row r="1259" spans="1:25" x14ac:dyDescent="0.25">
      <c r="A1259" s="12" t="s">
        <v>1057</v>
      </c>
      <c r="B1259" s="12">
        <v>832</v>
      </c>
      <c r="C1259" t="s">
        <v>2121</v>
      </c>
      <c r="D1259">
        <f t="shared" si="19"/>
        <v>163</v>
      </c>
      <c r="E1259">
        <v>0</v>
      </c>
      <c r="F1259">
        <v>1</v>
      </c>
      <c r="G1259">
        <v>0</v>
      </c>
      <c r="H1259">
        <v>0</v>
      </c>
      <c r="I1259">
        <v>2</v>
      </c>
      <c r="J1259">
        <v>2</v>
      </c>
      <c r="K1259">
        <v>0</v>
      </c>
      <c r="L1259">
        <v>0</v>
      </c>
      <c r="M1259">
        <v>0</v>
      </c>
      <c r="N1259">
        <v>2.21E-6</v>
      </c>
      <c r="O1259">
        <v>1.1913099999999999E-2</v>
      </c>
      <c r="P1259">
        <v>-5.2819999999999999E-5</v>
      </c>
      <c r="Q1259">
        <v>0</v>
      </c>
      <c r="R1259">
        <v>-5.5510000000000002E-5</v>
      </c>
      <c r="S1259">
        <v>0</v>
      </c>
      <c r="T1259">
        <v>0</v>
      </c>
      <c r="U1259">
        <v>0</v>
      </c>
      <c r="V1259" t="s">
        <v>2314</v>
      </c>
      <c r="W1259">
        <f>IF(ISERROR(MATCH(VALUE(D1259),'essen ID'!$A$1:$A$30000,0)),0,1)</f>
        <v>0</v>
      </c>
      <c r="X1259">
        <f>IFERROR(VLOOKUP(VALUE(D1259),DiseaseList!$A$2:$C$30000,3,FALSE),0)</f>
        <v>0</v>
      </c>
      <c r="Y1259">
        <f>IF(ISERROR(MATCH(D1259,'target HGNC ID'!$B$2:$B$30000,0)),0,1)</f>
        <v>0</v>
      </c>
    </row>
    <row r="1260" spans="1:25" x14ac:dyDescent="0.25">
      <c r="A1260" s="12" t="s">
        <v>2064</v>
      </c>
      <c r="B1260" s="12">
        <v>1740</v>
      </c>
      <c r="C1260" t="s">
        <v>2135</v>
      </c>
      <c r="D1260">
        <f t="shared" si="19"/>
        <v>9133</v>
      </c>
      <c r="E1260">
        <v>0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0</v>
      </c>
      <c r="L1260">
        <v>0</v>
      </c>
      <c r="M1260">
        <v>0</v>
      </c>
      <c r="N1260">
        <v>2.21E-6</v>
      </c>
      <c r="O1260">
        <v>4.7910100000000001E-3</v>
      </c>
      <c r="P1260">
        <v>-1.3210000000000001E-5</v>
      </c>
      <c r="Q1260">
        <v>0</v>
      </c>
      <c r="R1260">
        <v>-1.3879999999999999E-5</v>
      </c>
      <c r="S1260">
        <v>0</v>
      </c>
      <c r="T1260">
        <v>0</v>
      </c>
      <c r="U1260">
        <v>0</v>
      </c>
      <c r="V1260" t="s">
        <v>2314</v>
      </c>
      <c r="W1260">
        <f>IF(ISERROR(MATCH(VALUE(D1260),'essen ID'!$A$1:$A$30000,0)),0,1)</f>
        <v>1</v>
      </c>
      <c r="X1260">
        <f>IFERROR(VLOOKUP(VALUE(D1260),DiseaseList!$A$2:$C$30000,3,FALSE),0)</f>
        <v>0</v>
      </c>
      <c r="Y1260">
        <f>IF(ISERROR(MATCH(D1260,'target HGNC ID'!$B$2:$B$30000,0)),0,1)</f>
        <v>0</v>
      </c>
    </row>
    <row r="1261" spans="1:25" x14ac:dyDescent="0.25">
      <c r="A1261" s="12" t="s">
        <v>1414</v>
      </c>
      <c r="B1261" s="12">
        <v>1742</v>
      </c>
      <c r="C1261" t="s">
        <v>1557</v>
      </c>
      <c r="D1261">
        <f t="shared" si="19"/>
        <v>1601</v>
      </c>
      <c r="E1261">
        <v>0.76</v>
      </c>
      <c r="F1261">
        <v>0</v>
      </c>
      <c r="G1261">
        <v>0.15</v>
      </c>
      <c r="H1261">
        <v>0.85</v>
      </c>
      <c r="I1261">
        <v>16</v>
      </c>
      <c r="J1261">
        <v>11</v>
      </c>
      <c r="K1261">
        <v>5</v>
      </c>
      <c r="L1261">
        <v>17355.302734379999</v>
      </c>
      <c r="M1261">
        <v>172999</v>
      </c>
      <c r="N1261">
        <v>2.2199999999999999E-6</v>
      </c>
      <c r="O1261">
        <v>6.971173E-2</v>
      </c>
      <c r="P1261">
        <v>-1.38149E-3</v>
      </c>
      <c r="Q1261">
        <v>-2.7619999999999999E-4</v>
      </c>
      <c r="R1261">
        <v>-1.2057700000000001E-3</v>
      </c>
      <c r="S1261">
        <v>2491</v>
      </c>
      <c r="T1261">
        <v>2175</v>
      </c>
      <c r="U1261">
        <v>316</v>
      </c>
      <c r="V1261" t="s">
        <v>2314</v>
      </c>
      <c r="W1261">
        <f>IF(ISERROR(MATCH(VALUE(D1261),'essen ID'!$A$1:$A$30000,0)),0,1)</f>
        <v>1</v>
      </c>
      <c r="X1261">
        <f>IFERROR(VLOOKUP(VALUE(D1261),DiseaseList!$A$2:$C$30000,3,FALSE),0)</f>
        <v>0</v>
      </c>
      <c r="Y1261">
        <f>IF(ISERROR(MATCH(D1261,'target HGNC ID'!$B$2:$B$30000,0)),0,1)</f>
        <v>0</v>
      </c>
    </row>
    <row r="1262" spans="1:25" x14ac:dyDescent="0.25">
      <c r="A1262" s="12" t="s">
        <v>381</v>
      </c>
      <c r="B1262" s="12">
        <v>5770</v>
      </c>
      <c r="C1262" t="s">
        <v>1515</v>
      </c>
      <c r="D1262">
        <f t="shared" si="19"/>
        <v>2059</v>
      </c>
      <c r="E1262">
        <v>0.94</v>
      </c>
      <c r="F1262">
        <v>0</v>
      </c>
      <c r="G1262">
        <v>0</v>
      </c>
      <c r="H1262">
        <v>1</v>
      </c>
      <c r="I1262">
        <v>35</v>
      </c>
      <c r="J1262">
        <v>26</v>
      </c>
      <c r="K1262">
        <v>9</v>
      </c>
      <c r="L1262">
        <v>55057.33984375</v>
      </c>
      <c r="M1262">
        <v>464978</v>
      </c>
      <c r="N1262">
        <v>2.2199999999999999E-6</v>
      </c>
      <c r="O1262">
        <v>0.14726458000000001</v>
      </c>
      <c r="P1262">
        <v>-7.3574900000000004E-3</v>
      </c>
      <c r="Q1262">
        <v>-1.05058E-3</v>
      </c>
      <c r="R1262">
        <v>-6.2453700000000001E-3</v>
      </c>
      <c r="S1262">
        <v>124538</v>
      </c>
      <c r="T1262">
        <v>93765</v>
      </c>
      <c r="U1262">
        <v>30773</v>
      </c>
      <c r="V1262" t="s">
        <v>2314</v>
      </c>
      <c r="W1262">
        <f>IF(ISERROR(MATCH(VALUE(D1262),'essen ID'!$A$1:$A$30000,0)),0,1)</f>
        <v>0</v>
      </c>
      <c r="X1262">
        <f>IFERROR(VLOOKUP(VALUE(D1262),DiseaseList!$A$2:$C$30000,3,FALSE),0)</f>
        <v>0</v>
      </c>
      <c r="Y1262">
        <f>IF(ISERROR(MATCH(D1262,'target HGNC ID'!$B$2:$B$30000,0)),0,1)</f>
        <v>0</v>
      </c>
    </row>
    <row r="1263" spans="1:25" x14ac:dyDescent="0.25">
      <c r="A1263" s="12" t="s">
        <v>2065</v>
      </c>
      <c r="B1263" s="12">
        <v>0</v>
      </c>
      <c r="C1263" t="s">
        <v>955</v>
      </c>
      <c r="D1263">
        <f t="shared" si="19"/>
        <v>3399</v>
      </c>
      <c r="E1263">
        <v>0</v>
      </c>
      <c r="F1263">
        <v>0</v>
      </c>
      <c r="G1263">
        <v>0.15</v>
      </c>
      <c r="H1263">
        <v>0.85</v>
      </c>
      <c r="I1263">
        <v>16</v>
      </c>
      <c r="J1263">
        <v>11</v>
      </c>
      <c r="K1263">
        <v>5</v>
      </c>
      <c r="L1263">
        <v>9710.5048828100007</v>
      </c>
      <c r="M1263">
        <v>116323</v>
      </c>
      <c r="N1263">
        <v>2.2199999999999999E-6</v>
      </c>
      <c r="O1263">
        <v>2.8433819999999999E-2</v>
      </c>
      <c r="P1263">
        <v>-1.7484600000000001E-3</v>
      </c>
      <c r="Q1263">
        <v>-4.9308999999999996E-4</v>
      </c>
      <c r="R1263">
        <v>-1.95963E-3</v>
      </c>
      <c r="S1263">
        <v>0</v>
      </c>
      <c r="T1263">
        <v>0</v>
      </c>
      <c r="U1263">
        <v>0</v>
      </c>
      <c r="V1263" t="s">
        <v>2314</v>
      </c>
      <c r="W1263">
        <f>IF(ISERROR(MATCH(VALUE(D1263),'essen ID'!$A$1:$A$30000,0)),0,1)</f>
        <v>1</v>
      </c>
      <c r="X1263">
        <f>IFERROR(VLOOKUP(VALUE(D1263),DiseaseList!$A$2:$C$30000,3,FALSE),0)</f>
        <v>0</v>
      </c>
      <c r="Y1263">
        <f>IF(ISERROR(MATCH(D1263,'target HGNC ID'!$B$2:$B$30000,0)),0,1)</f>
        <v>0</v>
      </c>
    </row>
    <row r="1264" spans="1:25" x14ac:dyDescent="0.25">
      <c r="A1264" s="12" t="s">
        <v>1162</v>
      </c>
      <c r="B1264" s="12">
        <v>5786</v>
      </c>
      <c r="C1264" t="s">
        <v>1357</v>
      </c>
      <c r="D1264">
        <f t="shared" si="19"/>
        <v>58533</v>
      </c>
      <c r="E1264">
        <v>0</v>
      </c>
      <c r="F1264">
        <v>1</v>
      </c>
      <c r="G1264">
        <v>0</v>
      </c>
      <c r="H1264">
        <v>0</v>
      </c>
      <c r="I1264">
        <v>10</v>
      </c>
      <c r="J1264">
        <v>8</v>
      </c>
      <c r="K1264">
        <v>2</v>
      </c>
      <c r="L1264">
        <v>7867.0371093800004</v>
      </c>
      <c r="M1264">
        <v>60176</v>
      </c>
      <c r="N1264">
        <v>2.2199999999999999E-6</v>
      </c>
      <c r="O1264">
        <v>2.49541E-2</v>
      </c>
      <c r="P1264">
        <v>-8.4170000000000002E-4</v>
      </c>
      <c r="Q1264">
        <v>-1.217E-4</v>
      </c>
      <c r="R1264">
        <v>-5.8807E-4</v>
      </c>
      <c r="S1264">
        <v>5500</v>
      </c>
      <c r="T1264">
        <v>4865</v>
      </c>
      <c r="U1264">
        <v>635</v>
      </c>
      <c r="V1264" t="s">
        <v>2314</v>
      </c>
      <c r="W1264">
        <f>IF(ISERROR(MATCH(VALUE(D1264),'essen ID'!$A$1:$A$30000,0)),0,1)</f>
        <v>0</v>
      </c>
      <c r="X1264">
        <f>IFERROR(VLOOKUP(VALUE(D1264),DiseaseList!$A$2:$C$30000,3,FALSE),0)</f>
        <v>0</v>
      </c>
      <c r="Y1264">
        <f>IF(ISERROR(MATCH(D1264,'target HGNC ID'!$B$2:$B$30000,0)),0,1)</f>
        <v>0</v>
      </c>
    </row>
    <row r="1265" spans="1:25" x14ac:dyDescent="0.25">
      <c r="A1265" s="12" t="s">
        <v>1046</v>
      </c>
      <c r="B1265" s="12">
        <v>5864</v>
      </c>
      <c r="C1265" t="s">
        <v>2274</v>
      </c>
      <c r="D1265">
        <f t="shared" si="19"/>
        <v>11171</v>
      </c>
      <c r="E1265">
        <v>0</v>
      </c>
      <c r="F1265">
        <v>1</v>
      </c>
      <c r="G1265">
        <v>0</v>
      </c>
      <c r="H1265">
        <v>0</v>
      </c>
      <c r="I1265">
        <v>6</v>
      </c>
      <c r="J1265">
        <v>6</v>
      </c>
      <c r="K1265">
        <v>0</v>
      </c>
      <c r="L1265">
        <v>267.49710083000002</v>
      </c>
      <c r="M1265">
        <v>4167</v>
      </c>
      <c r="N1265">
        <v>2.2199999999999999E-6</v>
      </c>
      <c r="O1265">
        <v>5.9029669999999999E-2</v>
      </c>
      <c r="P1265">
        <v>-4.7542E-4</v>
      </c>
      <c r="Q1265">
        <v>0</v>
      </c>
      <c r="R1265">
        <v>-4.996E-4</v>
      </c>
      <c r="S1265">
        <v>0</v>
      </c>
      <c r="T1265">
        <v>0</v>
      </c>
      <c r="U1265">
        <v>0</v>
      </c>
      <c r="V1265" t="s">
        <v>2314</v>
      </c>
      <c r="W1265">
        <f>IF(ISERROR(MATCH(VALUE(D1265),'essen ID'!$A$1:$A$30000,0)),0,1)</f>
        <v>1</v>
      </c>
      <c r="X1265">
        <f>IFERROR(VLOOKUP(VALUE(D1265),DiseaseList!$A$2:$C$30000,3,FALSE),0)</f>
        <v>0</v>
      </c>
      <c r="Y1265">
        <f>IF(ISERROR(MATCH(D1265,'target HGNC ID'!$B$2:$B$30000,0)),0,1)</f>
        <v>0</v>
      </c>
    </row>
    <row r="1266" spans="1:25" x14ac:dyDescent="0.25">
      <c r="A1266" s="12" t="s">
        <v>937</v>
      </c>
      <c r="B1266" s="12">
        <v>2664</v>
      </c>
      <c r="C1266" t="s">
        <v>2285</v>
      </c>
      <c r="D1266">
        <f t="shared" si="19"/>
        <v>9392</v>
      </c>
      <c r="E1266">
        <v>0</v>
      </c>
      <c r="F1266">
        <v>1</v>
      </c>
      <c r="G1266">
        <v>0</v>
      </c>
      <c r="H1266">
        <v>0</v>
      </c>
      <c r="I1266">
        <v>3</v>
      </c>
      <c r="J1266">
        <v>3</v>
      </c>
      <c r="K1266">
        <v>0</v>
      </c>
      <c r="L1266">
        <v>331.94494629000002</v>
      </c>
      <c r="M1266">
        <v>6182</v>
      </c>
      <c r="N1266">
        <v>2.2199999999999999E-6</v>
      </c>
      <c r="O1266">
        <v>3.1708069999999998E-2</v>
      </c>
      <c r="P1266">
        <v>-1.1886E-4</v>
      </c>
      <c r="Q1266">
        <v>0</v>
      </c>
      <c r="R1266">
        <v>-1.249E-4</v>
      </c>
      <c r="S1266">
        <v>0</v>
      </c>
      <c r="T1266">
        <v>0</v>
      </c>
      <c r="U1266">
        <v>0</v>
      </c>
      <c r="V1266" t="s">
        <v>2314</v>
      </c>
      <c r="W1266">
        <f>IF(ISERROR(MATCH(VALUE(D1266),'essen ID'!$A$1:$A$30000,0)),0,1)</f>
        <v>0</v>
      </c>
      <c r="X1266">
        <f>IFERROR(VLOOKUP(VALUE(D1266),DiseaseList!$A$2:$C$30000,3,FALSE),0)</f>
        <v>0</v>
      </c>
      <c r="Y1266">
        <f>IF(ISERROR(MATCH(D1266,'target HGNC ID'!$B$2:$B$30000,0)),0,1)</f>
        <v>0</v>
      </c>
    </row>
    <row r="1267" spans="1:25" x14ac:dyDescent="0.25">
      <c r="A1267" s="12" t="s">
        <v>1381</v>
      </c>
      <c r="B1267" s="12">
        <v>22895</v>
      </c>
      <c r="C1267" t="s">
        <v>2300</v>
      </c>
      <c r="D1267">
        <f t="shared" si="19"/>
        <v>9372</v>
      </c>
      <c r="E1267">
        <v>0</v>
      </c>
      <c r="F1267">
        <v>1</v>
      </c>
      <c r="G1267">
        <v>0</v>
      </c>
      <c r="H1267">
        <v>0</v>
      </c>
      <c r="I1267">
        <v>4</v>
      </c>
      <c r="J1267">
        <v>4</v>
      </c>
      <c r="K1267">
        <v>0</v>
      </c>
      <c r="L1267">
        <v>137.24589538999999</v>
      </c>
      <c r="M1267">
        <v>2496</v>
      </c>
      <c r="N1267">
        <v>2.2199999999999999E-6</v>
      </c>
      <c r="O1267">
        <v>4.8112509999999997E-2</v>
      </c>
      <c r="P1267">
        <v>-2.1130000000000001E-4</v>
      </c>
      <c r="Q1267">
        <v>0</v>
      </c>
      <c r="R1267">
        <v>-2.2205E-4</v>
      </c>
      <c r="S1267">
        <v>0</v>
      </c>
      <c r="T1267">
        <v>0</v>
      </c>
      <c r="U1267">
        <v>0</v>
      </c>
      <c r="V1267" t="s">
        <v>2314</v>
      </c>
      <c r="W1267">
        <f>IF(ISERROR(MATCH(VALUE(D1267),'essen ID'!$A$1:$A$30000,0)),0,1)</f>
        <v>0</v>
      </c>
      <c r="X1267">
        <f>IFERROR(VLOOKUP(VALUE(D1267),DiseaseList!$A$2:$C$30000,3,FALSE),0)</f>
        <v>0</v>
      </c>
      <c r="Y1267">
        <f>IF(ISERROR(MATCH(D1267,'target HGNC ID'!$B$2:$B$30000,0)),0,1)</f>
        <v>0</v>
      </c>
    </row>
    <row r="1268" spans="1:25" x14ac:dyDescent="0.25">
      <c r="A1268" s="12" t="s">
        <v>1450</v>
      </c>
      <c r="B1268" s="12">
        <v>23613</v>
      </c>
      <c r="C1268" t="s">
        <v>1695</v>
      </c>
      <c r="D1268">
        <f t="shared" si="19"/>
        <v>23002</v>
      </c>
      <c r="E1268">
        <v>0.5</v>
      </c>
      <c r="F1268">
        <v>0</v>
      </c>
      <c r="G1268">
        <v>0.06</v>
      </c>
      <c r="H1268">
        <v>1</v>
      </c>
      <c r="I1268">
        <v>7</v>
      </c>
      <c r="J1268">
        <v>3</v>
      </c>
      <c r="K1268">
        <v>4</v>
      </c>
      <c r="L1268">
        <v>4172.0698242199996</v>
      </c>
      <c r="M1268">
        <v>31529</v>
      </c>
      <c r="N1268">
        <v>2.2199999999999999E-6</v>
      </c>
      <c r="O1268">
        <v>2.3121920000000001E-2</v>
      </c>
      <c r="P1268">
        <v>-1.6318999999999999E-4</v>
      </c>
      <c r="Q1268">
        <v>-8.5959999999999997E-5</v>
      </c>
      <c r="R1268">
        <v>-1.8971E-4</v>
      </c>
      <c r="S1268">
        <v>4170</v>
      </c>
      <c r="T1268">
        <v>3844</v>
      </c>
      <c r="U1268">
        <v>326</v>
      </c>
      <c r="V1268" t="s">
        <v>2314</v>
      </c>
      <c r="W1268">
        <f>IF(ISERROR(MATCH(VALUE(D1268),'essen ID'!$A$1:$A$30000,0)),0,1)</f>
        <v>0</v>
      </c>
      <c r="X1268">
        <f>IFERROR(VLOOKUP(VALUE(D1268),DiseaseList!$A$2:$C$30000,3,FALSE),0)</f>
        <v>0</v>
      </c>
      <c r="Y1268">
        <f>IF(ISERROR(MATCH(D1268,'target HGNC ID'!$B$2:$B$30000,0)),0,1)</f>
        <v>0</v>
      </c>
    </row>
    <row r="1269" spans="1:25" x14ac:dyDescent="0.25">
      <c r="A1269" s="12" t="s">
        <v>1391</v>
      </c>
      <c r="B1269" s="12">
        <v>5962</v>
      </c>
      <c r="C1269" t="s">
        <v>1694</v>
      </c>
      <c r="D1269">
        <f t="shared" si="19"/>
        <v>8668</v>
      </c>
      <c r="E1269">
        <v>0.09</v>
      </c>
      <c r="F1269">
        <v>0</v>
      </c>
      <c r="G1269">
        <v>0</v>
      </c>
      <c r="H1269">
        <v>1</v>
      </c>
      <c r="I1269">
        <v>4</v>
      </c>
      <c r="J1269">
        <v>4</v>
      </c>
      <c r="K1269">
        <v>0</v>
      </c>
      <c r="L1269">
        <v>43.646804809999999</v>
      </c>
      <c r="M1269">
        <v>392</v>
      </c>
      <c r="N1269">
        <v>2.21E-6</v>
      </c>
      <c r="O1269">
        <v>1.1913099999999999E-2</v>
      </c>
      <c r="P1269">
        <v>-2.1130000000000001E-4</v>
      </c>
      <c r="Q1269">
        <v>0</v>
      </c>
      <c r="R1269">
        <v>-2.2205E-4</v>
      </c>
      <c r="S1269">
        <v>0</v>
      </c>
      <c r="T1269">
        <v>0</v>
      </c>
      <c r="U1269">
        <v>0</v>
      </c>
      <c r="V1269" t="s">
        <v>2314</v>
      </c>
      <c r="W1269">
        <f>IF(ISERROR(MATCH(VALUE(D1269),'essen ID'!$A$1:$A$30000,0)),0,1)</f>
        <v>0</v>
      </c>
      <c r="X1269">
        <f>IFERROR(VLOOKUP(VALUE(D1269),DiseaseList!$A$2:$C$30000,3,FALSE),0)</f>
        <v>0</v>
      </c>
      <c r="Y1269">
        <f>IF(ISERROR(MATCH(D1269,'target HGNC ID'!$B$2:$B$30000,0)),0,1)</f>
        <v>0</v>
      </c>
    </row>
    <row r="1270" spans="1:25" x14ac:dyDescent="0.25">
      <c r="A1270" s="12" t="s">
        <v>1614</v>
      </c>
      <c r="B1270" s="12">
        <v>54386</v>
      </c>
      <c r="C1270" t="s">
        <v>1693</v>
      </c>
      <c r="D1270">
        <f t="shared" si="19"/>
        <v>2022</v>
      </c>
      <c r="E1270">
        <v>7.0000000000000007E-2</v>
      </c>
      <c r="F1270">
        <v>0</v>
      </c>
      <c r="G1270">
        <v>0</v>
      </c>
      <c r="H1270">
        <v>1</v>
      </c>
      <c r="I1270">
        <v>2</v>
      </c>
      <c r="J1270">
        <v>2</v>
      </c>
      <c r="K1270">
        <v>0</v>
      </c>
      <c r="L1270">
        <v>0</v>
      </c>
      <c r="M1270">
        <v>0</v>
      </c>
      <c r="N1270">
        <v>3.9000000000000002E-7</v>
      </c>
      <c r="O1270">
        <v>0</v>
      </c>
      <c r="P1270">
        <v>-5.2819999999999999E-5</v>
      </c>
      <c r="Q1270">
        <v>0</v>
      </c>
      <c r="R1270">
        <v>-5.5510000000000002E-5</v>
      </c>
      <c r="S1270">
        <v>0</v>
      </c>
      <c r="T1270">
        <v>0</v>
      </c>
      <c r="U1270">
        <v>0</v>
      </c>
      <c r="V1270">
        <v>0</v>
      </c>
      <c r="W1270">
        <f>IF(ISERROR(MATCH(VALUE(D1270),'essen ID'!$A$1:$A$30000,0)),0,1)</f>
        <v>1</v>
      </c>
      <c r="X1270">
        <f>IFERROR(VLOOKUP(VALUE(D1270),DiseaseList!$A$2:$C$30000,3,FALSE),0)</f>
        <v>1</v>
      </c>
      <c r="Y1270">
        <f>IF(ISERROR(MATCH(D1270,'target HGNC ID'!$B$2:$B$30000,0)),0,1)</f>
        <v>0</v>
      </c>
    </row>
    <row r="1271" spans="1:25" x14ac:dyDescent="0.25">
      <c r="A1271" s="12" t="s">
        <v>1117</v>
      </c>
      <c r="B1271" s="12">
        <v>5909</v>
      </c>
      <c r="C1271" t="s">
        <v>1692</v>
      </c>
      <c r="D1271">
        <f t="shared" si="19"/>
        <v>7046</v>
      </c>
      <c r="E1271">
        <v>0.98</v>
      </c>
      <c r="F1271">
        <v>0.14000000000000001</v>
      </c>
      <c r="G1271">
        <v>0.06</v>
      </c>
      <c r="H1271">
        <v>1</v>
      </c>
      <c r="I1271">
        <v>30</v>
      </c>
      <c r="J1271">
        <v>10</v>
      </c>
      <c r="K1271">
        <v>20</v>
      </c>
      <c r="L1271">
        <v>26778.015625</v>
      </c>
      <c r="M1271">
        <v>295998</v>
      </c>
      <c r="N1271">
        <v>2.2199999999999999E-6</v>
      </c>
      <c r="O1271">
        <v>9.8876889999999995E-2</v>
      </c>
      <c r="P1271">
        <v>-3.6225799999999998E-3</v>
      </c>
      <c r="Q1271">
        <v>-2.0492900000000001E-3</v>
      </c>
      <c r="R1271">
        <v>-3.3784100000000001E-3</v>
      </c>
      <c r="S1271">
        <v>61593</v>
      </c>
      <c r="T1271">
        <v>54364</v>
      </c>
      <c r="U1271">
        <v>7229</v>
      </c>
      <c r="V1271" t="s">
        <v>2314</v>
      </c>
      <c r="W1271">
        <f>IF(ISERROR(MATCH(VALUE(D1271),'essen ID'!$A$1:$A$30000,0)),0,1)</f>
        <v>1</v>
      </c>
      <c r="X1271">
        <f>IFERROR(VLOOKUP(VALUE(D1271),DiseaseList!$A$2:$C$30000,3,FALSE),0)</f>
        <v>1</v>
      </c>
      <c r="Y1271">
        <f>IF(ISERROR(MATCH(D1271,'target HGNC ID'!$B$2:$B$30000,0)),0,1)</f>
        <v>1</v>
      </c>
    </row>
    <row r="1272" spans="1:25" x14ac:dyDescent="0.25">
      <c r="A1272" s="12" t="s">
        <v>1650</v>
      </c>
      <c r="B1272" s="12">
        <v>5911</v>
      </c>
      <c r="C1272" t="s">
        <v>1696</v>
      </c>
      <c r="D1272">
        <f t="shared" si="19"/>
        <v>7048</v>
      </c>
      <c r="E1272">
        <v>0</v>
      </c>
      <c r="F1272">
        <v>0.15</v>
      </c>
      <c r="G1272">
        <v>0.05</v>
      </c>
      <c r="H1272">
        <v>1</v>
      </c>
      <c r="I1272">
        <v>25</v>
      </c>
      <c r="J1272">
        <v>5</v>
      </c>
      <c r="K1272">
        <v>20</v>
      </c>
      <c r="L1272">
        <v>23577.79296875</v>
      </c>
      <c r="M1272">
        <v>231767</v>
      </c>
      <c r="N1272">
        <v>2.2199999999999999E-6</v>
      </c>
      <c r="O1272">
        <v>6.6514210000000004E-2</v>
      </c>
      <c r="P1272">
        <v>-2.6363200000000002E-3</v>
      </c>
      <c r="Q1272">
        <v>-2.3742099999999999E-3</v>
      </c>
      <c r="R1272">
        <v>-1.27242E-3</v>
      </c>
      <c r="S1272">
        <v>16649</v>
      </c>
      <c r="T1272">
        <v>14646</v>
      </c>
      <c r="U1272">
        <v>2003</v>
      </c>
      <c r="V1272" t="s">
        <v>2314</v>
      </c>
      <c r="W1272">
        <f>IF(ISERROR(MATCH(VALUE(D1272),'essen ID'!$A$1:$A$30000,0)),0,1)</f>
        <v>1</v>
      </c>
      <c r="X1272">
        <f>IFERROR(VLOOKUP(VALUE(D1272),DiseaseList!$A$2:$C$30000,3,FALSE),0)</f>
        <v>1</v>
      </c>
      <c r="Y1272">
        <f>IF(ISERROR(MATCH(D1272,'target HGNC ID'!$B$2:$B$30000,0)),0,1)</f>
        <v>1</v>
      </c>
    </row>
    <row r="1273" spans="1:25" x14ac:dyDescent="0.25">
      <c r="A1273" s="12" t="s">
        <v>1648</v>
      </c>
      <c r="B1273" s="12">
        <v>4893</v>
      </c>
      <c r="C1273" t="s">
        <v>2129</v>
      </c>
      <c r="D1273">
        <f t="shared" si="19"/>
        <v>409</v>
      </c>
      <c r="E1273">
        <v>0</v>
      </c>
      <c r="F1273">
        <v>1</v>
      </c>
      <c r="G1273">
        <v>0</v>
      </c>
      <c r="H1273">
        <v>0</v>
      </c>
      <c r="I1273">
        <v>3</v>
      </c>
      <c r="J1273">
        <v>1</v>
      </c>
      <c r="K1273">
        <v>2</v>
      </c>
      <c r="L1273">
        <v>1052.8635253899999</v>
      </c>
      <c r="M1273">
        <v>6897</v>
      </c>
      <c r="N1273">
        <v>2.21E-6</v>
      </c>
      <c r="O1273">
        <v>2.4959100000000001E-3</v>
      </c>
      <c r="P1273">
        <v>-4.2620000000000002E-5</v>
      </c>
      <c r="Q1273">
        <v>-3.5299999999999997E-5</v>
      </c>
      <c r="R1273">
        <v>-3.5030000000000002E-5</v>
      </c>
      <c r="S1273">
        <v>0</v>
      </c>
      <c r="T1273">
        <v>0</v>
      </c>
      <c r="U1273">
        <v>0</v>
      </c>
      <c r="V1273" t="s">
        <v>2314</v>
      </c>
      <c r="W1273">
        <f>IF(ISERROR(MATCH(VALUE(D1273),'essen ID'!$A$1:$A$30000,0)),0,1)</f>
        <v>0</v>
      </c>
      <c r="X1273">
        <f>IFERROR(VLOOKUP(VALUE(D1273),DiseaseList!$A$2:$C$30000,3,FALSE),0)</f>
        <v>0</v>
      </c>
      <c r="Y1273">
        <f>IF(ISERROR(MATCH(D1273,'target HGNC ID'!$B$2:$B$30000,0)),0,1)</f>
        <v>0</v>
      </c>
    </row>
    <row r="1274" spans="1:25" x14ac:dyDescent="0.25">
      <c r="A1274" s="12" t="s">
        <v>1539</v>
      </c>
      <c r="B1274" s="12">
        <v>5921</v>
      </c>
      <c r="C1274" t="s">
        <v>2175</v>
      </c>
      <c r="D1274">
        <f t="shared" si="19"/>
        <v>10755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2.2000000000000001E-6</v>
      </c>
      <c r="O1274">
        <v>1.7892E-4</v>
      </c>
      <c r="P1274">
        <v>-1.3210000000000001E-5</v>
      </c>
      <c r="Q1274">
        <v>0</v>
      </c>
      <c r="R1274">
        <v>-1.3879999999999999E-5</v>
      </c>
      <c r="S1274">
        <v>0</v>
      </c>
      <c r="T1274">
        <v>0</v>
      </c>
      <c r="U1274">
        <v>0</v>
      </c>
      <c r="V1274" t="s">
        <v>2314</v>
      </c>
      <c r="W1274">
        <f>IF(ISERROR(MATCH(VALUE(D1274),'essen ID'!$A$1:$A$30000,0)),0,1)</f>
        <v>0</v>
      </c>
      <c r="X1274">
        <f>IFERROR(VLOOKUP(VALUE(D1274),DiseaseList!$A$2:$C$30000,3,FALSE),0)</f>
        <v>0</v>
      </c>
      <c r="Y1274">
        <f>IF(ISERROR(MATCH(D1274,'target HGNC ID'!$B$2:$B$30000,0)),0,1)</f>
        <v>0</v>
      </c>
    </row>
    <row r="1275" spans="1:25" x14ac:dyDescent="0.25">
      <c r="A1275" s="12" t="s">
        <v>1740</v>
      </c>
      <c r="B1275" s="12">
        <v>10125</v>
      </c>
      <c r="C1275" t="s">
        <v>192</v>
      </c>
      <c r="D1275">
        <f t="shared" si="19"/>
        <v>6383</v>
      </c>
      <c r="E1275">
        <v>0</v>
      </c>
      <c r="F1275">
        <v>1</v>
      </c>
      <c r="G1275">
        <v>0.55000000000000004</v>
      </c>
      <c r="H1275">
        <v>0.53</v>
      </c>
      <c r="I1275">
        <v>5</v>
      </c>
      <c r="J1275">
        <v>3</v>
      </c>
      <c r="K1275">
        <v>2</v>
      </c>
      <c r="L1275">
        <v>2379.796875</v>
      </c>
      <c r="M1275">
        <v>22596</v>
      </c>
      <c r="N1275">
        <v>2.21E-6</v>
      </c>
      <c r="O1275">
        <v>2.0323300000000002E-3</v>
      </c>
      <c r="P1275">
        <v>-1.3753999999999999E-4</v>
      </c>
      <c r="Q1275">
        <v>-6.198E-5</v>
      </c>
      <c r="R1275">
        <v>-1.9437999999999999E-4</v>
      </c>
      <c r="S1275">
        <v>137</v>
      </c>
      <c r="T1275">
        <v>132</v>
      </c>
      <c r="U1275">
        <v>5</v>
      </c>
      <c r="V1275" t="s">
        <v>2314</v>
      </c>
      <c r="W1275">
        <f>IF(ISERROR(MATCH(VALUE(D1275),'essen ID'!$A$1:$A$30000,0)),0,1)</f>
        <v>0</v>
      </c>
      <c r="X1275">
        <f>IFERROR(VLOOKUP(VALUE(D1275),DiseaseList!$A$2:$C$30000,3,FALSE),0)</f>
        <v>0</v>
      </c>
      <c r="Y1275">
        <f>IF(ISERROR(MATCH(D1275,'target HGNC ID'!$B$2:$B$30000,0)),0,1)</f>
        <v>1</v>
      </c>
    </row>
    <row r="1276" spans="1:25" x14ac:dyDescent="0.25">
      <c r="A1276" s="12" t="s">
        <v>1739</v>
      </c>
      <c r="B1276" s="12">
        <v>25780</v>
      </c>
      <c r="C1276" t="s">
        <v>2283</v>
      </c>
      <c r="D1276">
        <f t="shared" si="19"/>
        <v>7042</v>
      </c>
      <c r="E1276">
        <v>0</v>
      </c>
      <c r="F1276">
        <v>1</v>
      </c>
      <c r="G1276">
        <v>0</v>
      </c>
      <c r="H1276">
        <v>0</v>
      </c>
      <c r="I1276">
        <v>3</v>
      </c>
      <c r="J1276">
        <v>3</v>
      </c>
      <c r="K1276">
        <v>0</v>
      </c>
      <c r="L1276">
        <v>372.42294312000001</v>
      </c>
      <c r="M1276">
        <v>10095</v>
      </c>
      <c r="N1276">
        <v>2.21E-6</v>
      </c>
      <c r="O1276">
        <v>1.209202E-2</v>
      </c>
      <c r="P1276">
        <v>-1.1886E-4</v>
      </c>
      <c r="Q1276">
        <v>0</v>
      </c>
      <c r="R1276">
        <v>-1.249E-4</v>
      </c>
      <c r="S1276">
        <v>0</v>
      </c>
      <c r="T1276">
        <v>0</v>
      </c>
      <c r="U1276">
        <v>0</v>
      </c>
      <c r="V1276" t="s">
        <v>2314</v>
      </c>
      <c r="W1276">
        <f>IF(ISERROR(MATCH(VALUE(D1276),'essen ID'!$A$1:$A$30000,0)),0,1)</f>
        <v>1</v>
      </c>
      <c r="X1276">
        <f>IFERROR(VLOOKUP(VALUE(D1276),DiseaseList!$A$2:$C$30000,3,FALSE),0)</f>
        <v>0</v>
      </c>
      <c r="Y1276">
        <f>IF(ISERROR(MATCH(D1276,'target HGNC ID'!$B$2:$B$30000,0)),0,1)</f>
        <v>0</v>
      </c>
    </row>
    <row r="1277" spans="1:25" x14ac:dyDescent="0.25">
      <c r="A1277" s="12" t="s">
        <v>2066</v>
      </c>
      <c r="B1277" s="12">
        <v>85021</v>
      </c>
      <c r="C1277" t="s">
        <v>2284</v>
      </c>
      <c r="D1277">
        <f t="shared" si="19"/>
        <v>7043</v>
      </c>
      <c r="E1277">
        <v>0</v>
      </c>
      <c r="F1277">
        <v>1</v>
      </c>
      <c r="G1277">
        <v>0</v>
      </c>
      <c r="H1277">
        <v>0</v>
      </c>
      <c r="I1277">
        <v>2</v>
      </c>
      <c r="J1277">
        <v>2</v>
      </c>
      <c r="K1277">
        <v>0</v>
      </c>
      <c r="L1277">
        <v>109.12579346</v>
      </c>
      <c r="M1277">
        <v>2689</v>
      </c>
      <c r="N1277">
        <v>2.21E-6</v>
      </c>
      <c r="O1277">
        <v>4.96993E-3</v>
      </c>
      <c r="P1277">
        <v>-5.2819999999999999E-5</v>
      </c>
      <c r="Q1277">
        <v>0</v>
      </c>
      <c r="R1277">
        <v>-5.5510000000000002E-5</v>
      </c>
      <c r="S1277">
        <v>0</v>
      </c>
      <c r="T1277">
        <v>0</v>
      </c>
      <c r="U1277">
        <v>0</v>
      </c>
      <c r="V1277" t="s">
        <v>2314</v>
      </c>
      <c r="W1277">
        <f>IF(ISERROR(MATCH(VALUE(D1277),'essen ID'!$A$1:$A$30000,0)),0,1)</f>
        <v>1</v>
      </c>
      <c r="X1277">
        <f>IFERROR(VLOOKUP(VALUE(D1277),DiseaseList!$A$2:$C$30000,3,FALSE),0)</f>
        <v>1</v>
      </c>
      <c r="Y1277">
        <f>IF(ISERROR(MATCH(D1277,'target HGNC ID'!$B$2:$B$30000,0)),0,1)</f>
        <v>0</v>
      </c>
    </row>
    <row r="1278" spans="1:25" x14ac:dyDescent="0.25">
      <c r="A1278" s="12" t="s">
        <v>1146</v>
      </c>
      <c r="B1278" s="12">
        <v>5947</v>
      </c>
      <c r="C1278" t="s">
        <v>994</v>
      </c>
      <c r="D1278">
        <f t="shared" si="19"/>
        <v>7040</v>
      </c>
      <c r="E1278">
        <v>0</v>
      </c>
      <c r="F1278">
        <v>0.09</v>
      </c>
      <c r="G1278">
        <v>0.05</v>
      </c>
      <c r="H1278">
        <v>1</v>
      </c>
      <c r="I1278">
        <v>8</v>
      </c>
      <c r="J1278">
        <v>1</v>
      </c>
      <c r="K1278">
        <v>7</v>
      </c>
      <c r="L1278">
        <v>6471.0747070300004</v>
      </c>
      <c r="M1278">
        <v>98257</v>
      </c>
      <c r="N1278">
        <v>2.21E-6</v>
      </c>
      <c r="O1278">
        <v>1.271545E-2</v>
      </c>
      <c r="P1278">
        <v>-3.8057E-4</v>
      </c>
      <c r="Q1278">
        <v>-2.0364E-4</v>
      </c>
      <c r="R1278">
        <v>-1.0492000000000001E-4</v>
      </c>
      <c r="S1278">
        <v>362</v>
      </c>
      <c r="T1278">
        <v>356</v>
      </c>
      <c r="U1278">
        <v>6</v>
      </c>
      <c r="V1278" t="s">
        <v>2314</v>
      </c>
      <c r="W1278">
        <f>IF(ISERROR(MATCH(VALUE(D1278),'essen ID'!$A$1:$A$30000,0)),0,1)</f>
        <v>1</v>
      </c>
      <c r="X1278">
        <f>IFERROR(VLOOKUP(VALUE(D1278),DiseaseList!$A$2:$C$30000,3,FALSE),0)</f>
        <v>1</v>
      </c>
      <c r="Y1278">
        <f>IF(ISERROR(MATCH(D1278,'target HGNC ID'!$B$2:$B$30000,0)),0,1)</f>
        <v>1</v>
      </c>
    </row>
    <row r="1279" spans="1:25" x14ac:dyDescent="0.25">
      <c r="A1279" s="12" t="s">
        <v>849</v>
      </c>
      <c r="B1279" s="12">
        <v>5997</v>
      </c>
      <c r="C1279" t="s">
        <v>1691</v>
      </c>
      <c r="D1279">
        <f t="shared" si="19"/>
        <v>7049</v>
      </c>
      <c r="E1279">
        <v>0</v>
      </c>
      <c r="F1279">
        <v>0.12</v>
      </c>
      <c r="G1279">
        <v>0.06</v>
      </c>
      <c r="H1279">
        <v>0.99</v>
      </c>
      <c r="I1279">
        <v>8</v>
      </c>
      <c r="J1279">
        <v>2</v>
      </c>
      <c r="K1279">
        <v>6</v>
      </c>
      <c r="L1279">
        <v>3961.48828125</v>
      </c>
      <c r="M1279">
        <v>49837</v>
      </c>
      <c r="N1279">
        <v>2.21E-6</v>
      </c>
      <c r="O1279">
        <v>2.4839200000000001E-3</v>
      </c>
      <c r="P1279">
        <v>-3.0533999999999997E-4</v>
      </c>
      <c r="Q1279">
        <v>-2.5306999999999999E-4</v>
      </c>
      <c r="R1279">
        <v>-2.0191E-4</v>
      </c>
      <c r="S1279">
        <v>478</v>
      </c>
      <c r="T1279">
        <v>467</v>
      </c>
      <c r="U1279">
        <v>11</v>
      </c>
      <c r="V1279" t="s">
        <v>2314</v>
      </c>
      <c r="W1279">
        <f>IF(ISERROR(MATCH(VALUE(D1279),'essen ID'!$A$1:$A$30000,0)),0,1)</f>
        <v>1</v>
      </c>
      <c r="X1279">
        <f>IFERROR(VLOOKUP(VALUE(D1279),DiseaseList!$A$2:$C$30000,3,FALSE),0)</f>
        <v>0</v>
      </c>
      <c r="Y1279">
        <f>IF(ISERROR(MATCH(D1279,'target HGNC ID'!$B$2:$B$30000,0)),0,1)</f>
        <v>0</v>
      </c>
    </row>
    <row r="1280" spans="1:25" x14ac:dyDescent="0.25">
      <c r="A1280" s="12" t="s">
        <v>1501</v>
      </c>
      <c r="B1280" s="12">
        <v>5999</v>
      </c>
      <c r="C1280" t="s">
        <v>1690</v>
      </c>
      <c r="D1280">
        <f t="shared" si="19"/>
        <v>10097</v>
      </c>
      <c r="E1280">
        <v>0</v>
      </c>
      <c r="F1280">
        <v>0</v>
      </c>
      <c r="G1280">
        <v>0</v>
      </c>
      <c r="H1280">
        <v>1</v>
      </c>
      <c r="I1280">
        <v>6</v>
      </c>
      <c r="J1280">
        <v>3</v>
      </c>
      <c r="K1280">
        <v>3</v>
      </c>
      <c r="L1280">
        <v>5757.3852539099998</v>
      </c>
      <c r="M1280">
        <v>29113</v>
      </c>
      <c r="N1280">
        <v>2.21E-6</v>
      </c>
      <c r="O1280">
        <v>5.3821000000000001E-4</v>
      </c>
      <c r="P1280">
        <v>-1.5692000000000001E-4</v>
      </c>
      <c r="Q1280">
        <v>-9.0550000000000005E-5</v>
      </c>
      <c r="R1280">
        <v>-1.6721999999999999E-4</v>
      </c>
      <c r="S1280">
        <v>879</v>
      </c>
      <c r="T1280">
        <v>495</v>
      </c>
      <c r="U1280">
        <v>384</v>
      </c>
      <c r="V1280" t="s">
        <v>2314</v>
      </c>
      <c r="W1280">
        <f>IF(ISERROR(MATCH(VALUE(D1280),'essen ID'!$A$1:$A$30000,0)),0,1)</f>
        <v>0</v>
      </c>
      <c r="X1280">
        <f>IFERROR(VLOOKUP(VALUE(D1280),DiseaseList!$A$2:$C$30000,3,FALSE),0)</f>
        <v>0</v>
      </c>
      <c r="Y1280">
        <f>IF(ISERROR(MATCH(D1280,'target HGNC ID'!$B$2:$B$30000,0)),0,1)</f>
        <v>1</v>
      </c>
    </row>
    <row r="1281" spans="1:25" x14ac:dyDescent="0.25">
      <c r="A1281" s="12" t="s">
        <v>1251</v>
      </c>
      <c r="B1281" s="12">
        <v>6009</v>
      </c>
      <c r="C1281" t="s">
        <v>1577</v>
      </c>
      <c r="D1281">
        <f t="shared" si="19"/>
        <v>1268</v>
      </c>
      <c r="E1281">
        <v>0.44</v>
      </c>
      <c r="F1281">
        <v>0</v>
      </c>
      <c r="G1281">
        <v>0</v>
      </c>
      <c r="H1281">
        <v>1</v>
      </c>
      <c r="I1281">
        <v>5</v>
      </c>
      <c r="J1281">
        <v>2</v>
      </c>
      <c r="K1281">
        <v>3</v>
      </c>
      <c r="L1281">
        <v>1569.0963134799999</v>
      </c>
      <c r="M1281">
        <v>11981</v>
      </c>
      <c r="N1281">
        <v>2.21E-6</v>
      </c>
      <c r="O1281">
        <v>6.1640999999999996E-4</v>
      </c>
      <c r="P1281">
        <v>-1.1868E-4</v>
      </c>
      <c r="Q1281">
        <v>-8.9190000000000005E-5</v>
      </c>
      <c r="R1281">
        <v>-7.1409999999999996E-5</v>
      </c>
      <c r="S1281">
        <v>486</v>
      </c>
      <c r="T1281">
        <v>262</v>
      </c>
      <c r="U1281">
        <v>224</v>
      </c>
      <c r="V1281" t="s">
        <v>2314</v>
      </c>
      <c r="W1281">
        <f>IF(ISERROR(MATCH(VALUE(D1281),'essen ID'!$A$1:$A$30000,0)),0,1)</f>
        <v>0</v>
      </c>
      <c r="X1281">
        <f>IFERROR(VLOOKUP(VALUE(D1281),DiseaseList!$A$2:$C$30000,3,FALSE),0)</f>
        <v>0</v>
      </c>
      <c r="Y1281">
        <f>IF(ISERROR(MATCH(D1281,'target HGNC ID'!$B$2:$B$30000,0)),0,1)</f>
        <v>1</v>
      </c>
    </row>
    <row r="1282" spans="1:25" x14ac:dyDescent="0.25">
      <c r="A1282" s="12" t="s">
        <v>905</v>
      </c>
      <c r="B1282" s="12">
        <v>53827</v>
      </c>
      <c r="C1282" t="s">
        <v>1578</v>
      </c>
      <c r="D1282">
        <f t="shared" si="19"/>
        <v>7454</v>
      </c>
      <c r="E1282">
        <v>0</v>
      </c>
      <c r="F1282">
        <v>0</v>
      </c>
      <c r="G1282">
        <v>0</v>
      </c>
      <c r="H1282">
        <v>1</v>
      </c>
      <c r="I1282">
        <v>3</v>
      </c>
      <c r="J1282">
        <v>1</v>
      </c>
      <c r="K1282">
        <v>2</v>
      </c>
      <c r="L1282">
        <v>1654.45739746</v>
      </c>
      <c r="M1282">
        <v>12860</v>
      </c>
      <c r="N1282">
        <v>2.21E-6</v>
      </c>
      <c r="O1282">
        <v>8.3170000000000005E-5</v>
      </c>
      <c r="P1282">
        <v>-3.0599999999999998E-5</v>
      </c>
      <c r="Q1282">
        <v>-3.044E-5</v>
      </c>
      <c r="R1282">
        <v>-2.8580000000000001E-5</v>
      </c>
      <c r="S1282">
        <v>556</v>
      </c>
      <c r="T1282">
        <v>303</v>
      </c>
      <c r="U1282">
        <v>253</v>
      </c>
      <c r="V1282" t="s">
        <v>2314</v>
      </c>
      <c r="W1282">
        <f>IF(ISERROR(MATCH(VALUE(D1282),'essen ID'!$A$1:$A$30000,0)),0,1)</f>
        <v>1</v>
      </c>
      <c r="X1282">
        <f>IFERROR(VLOOKUP(VALUE(D1282),DiseaseList!$A$2:$C$30000,3,FALSE),0)</f>
        <v>1</v>
      </c>
      <c r="Y1282">
        <f>IF(ISERROR(MATCH(D1282,'target HGNC ID'!$B$2:$B$30000,0)),0,1)</f>
        <v>1</v>
      </c>
    </row>
    <row r="1283" spans="1:25" x14ac:dyDescent="0.25">
      <c r="A1283" s="12" t="s">
        <v>1369</v>
      </c>
      <c r="B1283" s="12">
        <v>9743</v>
      </c>
      <c r="C1283" t="s">
        <v>1232</v>
      </c>
      <c r="D1283">
        <f t="shared" ref="D1283:D1346" si="20">VLOOKUP(C1283,$A$2:$B$1922,2,FALSE)</f>
        <v>23389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2.2199999999999999E-6</v>
      </c>
      <c r="O1283">
        <v>1.0060799999999999E-3</v>
      </c>
      <c r="P1283">
        <v>-8.5499999999999995E-6</v>
      </c>
      <c r="Q1283">
        <v>-5.5600000000000001E-6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f>IF(ISERROR(MATCH(VALUE(D1283),'essen ID'!$A$1:$A$30000,0)),0,1)</f>
        <v>0</v>
      </c>
      <c r="X1283">
        <f>IFERROR(VLOOKUP(VALUE(D1283),DiseaseList!$A$2:$C$30000,3,FALSE),0)</f>
        <v>1</v>
      </c>
      <c r="Y1283">
        <f>IF(ISERROR(MATCH(D1283,'target HGNC ID'!$B$2:$B$30000,0)),0,1)</f>
        <v>0</v>
      </c>
    </row>
    <row r="1284" spans="1:25" x14ac:dyDescent="0.25">
      <c r="A1284" s="12" t="s">
        <v>1121</v>
      </c>
      <c r="B1284" s="12">
        <v>22999</v>
      </c>
      <c r="C1284" t="s">
        <v>1363</v>
      </c>
      <c r="D1284">
        <f t="shared" si="20"/>
        <v>7074</v>
      </c>
      <c r="E1284">
        <v>0.56000000000000005</v>
      </c>
      <c r="F1284">
        <v>0</v>
      </c>
      <c r="G1284">
        <v>0</v>
      </c>
      <c r="H1284">
        <v>1</v>
      </c>
      <c r="I1284">
        <v>4</v>
      </c>
      <c r="J1284">
        <v>3</v>
      </c>
      <c r="K1284">
        <v>1</v>
      </c>
      <c r="L1284">
        <v>2959.2570800799999</v>
      </c>
      <c r="M1284">
        <v>22951</v>
      </c>
      <c r="N1284">
        <v>2.2199999999999999E-6</v>
      </c>
      <c r="O1284">
        <v>2.53872E-3</v>
      </c>
      <c r="P1284">
        <v>3.129E-5</v>
      </c>
      <c r="Q1284">
        <v>7.0299999999999996E-6</v>
      </c>
      <c r="R1284">
        <v>7.7609999999999997E-5</v>
      </c>
      <c r="S1284">
        <v>9525</v>
      </c>
      <c r="T1284">
        <v>6207</v>
      </c>
      <c r="U1284">
        <v>3318</v>
      </c>
      <c r="V1284" t="s">
        <v>2314</v>
      </c>
      <c r="W1284">
        <f>IF(ISERROR(MATCH(VALUE(D1284),'essen ID'!$A$1:$A$30000,0)),0,1)</f>
        <v>0</v>
      </c>
      <c r="X1284">
        <f>IFERROR(VLOOKUP(VALUE(D1284),DiseaseList!$A$2:$C$30000,3,FALSE),0)</f>
        <v>0</v>
      </c>
      <c r="Y1284">
        <f>IF(ISERROR(MATCH(D1284,'target HGNC ID'!$B$2:$B$30000,0)),0,1)</f>
        <v>0</v>
      </c>
    </row>
    <row r="1285" spans="1:25" x14ac:dyDescent="0.25">
      <c r="A1285" s="12" t="s">
        <v>904</v>
      </c>
      <c r="B1285" s="12">
        <v>6014</v>
      </c>
      <c r="C1285" t="s">
        <v>1567</v>
      </c>
      <c r="D1285">
        <f t="shared" si="20"/>
        <v>3551</v>
      </c>
      <c r="E1285">
        <v>1</v>
      </c>
      <c r="F1285">
        <v>0</v>
      </c>
      <c r="G1285">
        <v>0</v>
      </c>
      <c r="H1285">
        <v>1</v>
      </c>
      <c r="I1285">
        <v>10</v>
      </c>
      <c r="J1285">
        <v>4</v>
      </c>
      <c r="K1285">
        <v>6</v>
      </c>
      <c r="L1285">
        <v>1462.65466309</v>
      </c>
      <c r="M1285">
        <v>13863</v>
      </c>
      <c r="N1285">
        <v>2.21E-6</v>
      </c>
      <c r="O1285">
        <v>1.7483500000000001E-3</v>
      </c>
      <c r="P1285">
        <v>-1.9269E-4</v>
      </c>
      <c r="Q1285">
        <v>-2.3300999999999999E-4</v>
      </c>
      <c r="R1285">
        <v>-1.2344E-4</v>
      </c>
      <c r="S1285">
        <v>56247</v>
      </c>
      <c r="T1285">
        <v>32284</v>
      </c>
      <c r="U1285">
        <v>23963</v>
      </c>
      <c r="V1285" t="s">
        <v>2314</v>
      </c>
      <c r="W1285">
        <f>IF(ISERROR(MATCH(VALUE(D1285),'essen ID'!$A$1:$A$30000,0)),0,1)</f>
        <v>1</v>
      </c>
      <c r="X1285">
        <f>IFERROR(VLOOKUP(VALUE(D1285),DiseaseList!$A$2:$C$30000,3,FALSE),0)</f>
        <v>0</v>
      </c>
      <c r="Y1285">
        <f>IF(ISERROR(MATCH(D1285,'target HGNC ID'!$B$2:$B$30000,0)),0,1)</f>
        <v>1</v>
      </c>
    </row>
    <row r="1286" spans="1:25" x14ac:dyDescent="0.25">
      <c r="A1286" s="12" t="s">
        <v>1107</v>
      </c>
      <c r="B1286" s="12">
        <v>9610</v>
      </c>
      <c r="C1286" t="s">
        <v>507</v>
      </c>
      <c r="D1286">
        <f t="shared" si="20"/>
        <v>3516</v>
      </c>
      <c r="E1286">
        <v>0</v>
      </c>
      <c r="F1286">
        <v>1</v>
      </c>
      <c r="G1286">
        <v>0</v>
      </c>
      <c r="H1286">
        <v>0</v>
      </c>
      <c r="I1286">
        <v>12</v>
      </c>
      <c r="J1286">
        <v>2</v>
      </c>
      <c r="K1286">
        <v>10</v>
      </c>
      <c r="L1286">
        <v>12428.348632810001</v>
      </c>
      <c r="M1286">
        <v>109272</v>
      </c>
      <c r="N1286">
        <v>2.21E-6</v>
      </c>
      <c r="O1286">
        <v>2.9384029999999998E-2</v>
      </c>
      <c r="P1286">
        <v>-4.9191999999999997E-4</v>
      </c>
      <c r="Q1286">
        <v>-6.1101000000000005E-4</v>
      </c>
      <c r="R1286">
        <v>-1.9243E-4</v>
      </c>
      <c r="S1286">
        <v>4621</v>
      </c>
      <c r="T1286">
        <v>3252</v>
      </c>
      <c r="U1286">
        <v>1369</v>
      </c>
      <c r="V1286" t="s">
        <v>2314</v>
      </c>
      <c r="W1286">
        <f>IF(ISERROR(MATCH(VALUE(D1286),'essen ID'!$A$1:$A$30000,0)),0,1)</f>
        <v>1</v>
      </c>
      <c r="X1286">
        <f>IFERROR(VLOOKUP(VALUE(D1286),DiseaseList!$A$2:$C$30000,3,FALSE),0)</f>
        <v>0</v>
      </c>
      <c r="Y1286">
        <f>IF(ISERROR(MATCH(D1286,'target HGNC ID'!$B$2:$B$30000,0)),0,1)</f>
        <v>0</v>
      </c>
    </row>
    <row r="1287" spans="1:25" x14ac:dyDescent="0.25">
      <c r="A1287" s="12" t="s">
        <v>422</v>
      </c>
      <c r="B1287" s="12">
        <v>6195</v>
      </c>
      <c r="C1287" t="s">
        <v>2201</v>
      </c>
      <c r="D1287">
        <f t="shared" si="20"/>
        <v>4100</v>
      </c>
      <c r="E1287">
        <v>0</v>
      </c>
      <c r="F1287">
        <v>1</v>
      </c>
      <c r="G1287">
        <v>0</v>
      </c>
      <c r="H1287">
        <v>0</v>
      </c>
      <c r="I1287">
        <v>2</v>
      </c>
      <c r="J1287">
        <v>1</v>
      </c>
      <c r="K1287">
        <v>1</v>
      </c>
      <c r="L1287">
        <v>17.610931399999998</v>
      </c>
      <c r="M1287">
        <v>323</v>
      </c>
      <c r="N1287">
        <v>2.21E-6</v>
      </c>
      <c r="O1287">
        <v>9.6733500000000007E-3</v>
      </c>
      <c r="P1287">
        <v>-1.7920000000000001E-5</v>
      </c>
      <c r="Q1287">
        <v>-1.269E-5</v>
      </c>
      <c r="R1287">
        <v>-1.543E-5</v>
      </c>
      <c r="S1287">
        <v>0</v>
      </c>
      <c r="T1287">
        <v>0</v>
      </c>
      <c r="U1287">
        <v>0</v>
      </c>
      <c r="V1287" t="s">
        <v>2314</v>
      </c>
      <c r="W1287">
        <f>IF(ISERROR(MATCH(VALUE(D1287),'essen ID'!$A$1:$A$30000,0)),0,1)</f>
        <v>0</v>
      </c>
      <c r="X1287">
        <f>IFERROR(VLOOKUP(VALUE(D1287),DiseaseList!$A$2:$C$30000,3,FALSE),0)</f>
        <v>0</v>
      </c>
      <c r="Y1287">
        <f>IF(ISERROR(MATCH(D1287,'target HGNC ID'!$B$2:$B$30000,0)),0,1)</f>
        <v>0</v>
      </c>
    </row>
    <row r="1288" spans="1:25" x14ac:dyDescent="0.25">
      <c r="A1288" s="12" t="s">
        <v>1205</v>
      </c>
      <c r="B1288" s="12">
        <v>777</v>
      </c>
      <c r="C1288" t="s">
        <v>464</v>
      </c>
      <c r="D1288">
        <f t="shared" si="20"/>
        <v>23013</v>
      </c>
      <c r="E1288">
        <v>0</v>
      </c>
      <c r="F1288">
        <v>1</v>
      </c>
      <c r="G1288">
        <v>0</v>
      </c>
      <c r="H1288">
        <v>0</v>
      </c>
      <c r="I1288">
        <v>5</v>
      </c>
      <c r="J1288">
        <v>2</v>
      </c>
      <c r="K1288">
        <v>3</v>
      </c>
      <c r="L1288">
        <v>363.16513062000001</v>
      </c>
      <c r="M1288">
        <v>3128</v>
      </c>
      <c r="N1288">
        <v>2.21E-6</v>
      </c>
      <c r="O1288">
        <v>1.5417800000000001E-2</v>
      </c>
      <c r="P1288">
        <v>-1.0433999999999999E-4</v>
      </c>
      <c r="Q1288">
        <v>-8.5550000000000006E-5</v>
      </c>
      <c r="R1288">
        <v>-1.0321E-4</v>
      </c>
      <c r="S1288">
        <v>1058</v>
      </c>
      <c r="T1288">
        <v>265</v>
      </c>
      <c r="U1288">
        <v>793</v>
      </c>
      <c r="V1288" t="s">
        <v>2314</v>
      </c>
      <c r="W1288">
        <f>IF(ISERROR(MATCH(VALUE(D1288),'essen ID'!$A$1:$A$30000,0)),0,1)</f>
        <v>1</v>
      </c>
      <c r="X1288">
        <f>IFERROR(VLOOKUP(VALUE(D1288),DiseaseList!$A$2:$C$30000,3,FALSE),0)</f>
        <v>0</v>
      </c>
      <c r="Y1288">
        <f>IF(ISERROR(MATCH(D1288,'target HGNC ID'!$B$2:$B$30000,0)),0,1)</f>
        <v>0</v>
      </c>
    </row>
    <row r="1289" spans="1:25" x14ac:dyDescent="0.25">
      <c r="A1289" s="12" t="s">
        <v>1625</v>
      </c>
      <c r="B1289" s="12">
        <v>6261</v>
      </c>
      <c r="C1289" t="s">
        <v>1176</v>
      </c>
      <c r="D1289">
        <f t="shared" si="20"/>
        <v>7050</v>
      </c>
      <c r="E1289">
        <v>0</v>
      </c>
      <c r="F1289">
        <v>0</v>
      </c>
      <c r="G1289">
        <v>0</v>
      </c>
      <c r="H1289">
        <v>1</v>
      </c>
      <c r="I1289">
        <v>7</v>
      </c>
      <c r="J1289">
        <v>7</v>
      </c>
      <c r="K1289">
        <v>0</v>
      </c>
      <c r="L1289">
        <v>1235.45019531</v>
      </c>
      <c r="M1289">
        <v>10919</v>
      </c>
      <c r="N1289">
        <v>2.2199999999999999E-6</v>
      </c>
      <c r="O1289">
        <v>5.2427189999999999E-2</v>
      </c>
      <c r="P1289">
        <v>-6.4709999999999995E-4</v>
      </c>
      <c r="Q1289">
        <v>0</v>
      </c>
      <c r="R1289">
        <v>-6.8002000000000004E-4</v>
      </c>
      <c r="S1289">
        <v>0</v>
      </c>
      <c r="T1289">
        <v>0</v>
      </c>
      <c r="U1289">
        <v>0</v>
      </c>
      <c r="V1289" t="s">
        <v>2314</v>
      </c>
      <c r="W1289">
        <f>IF(ISERROR(MATCH(VALUE(D1289),'essen ID'!$A$1:$A$30000,0)),0,1)</f>
        <v>1</v>
      </c>
      <c r="X1289">
        <f>IFERROR(VLOOKUP(VALUE(D1289),DiseaseList!$A$2:$C$30000,3,FALSE),0)</f>
        <v>1</v>
      </c>
      <c r="Y1289">
        <f>IF(ISERROR(MATCH(D1289,'target HGNC ID'!$B$2:$B$30000,0)),0,1)</f>
        <v>0</v>
      </c>
    </row>
    <row r="1290" spans="1:25" x14ac:dyDescent="0.25">
      <c r="A1290" s="12" t="s">
        <v>776</v>
      </c>
      <c r="B1290" s="12">
        <v>0</v>
      </c>
      <c r="C1290" t="s">
        <v>1239</v>
      </c>
      <c r="D1290">
        <f t="shared" si="20"/>
        <v>10499</v>
      </c>
      <c r="E1290">
        <v>0.14000000000000001</v>
      </c>
      <c r="F1290">
        <v>0</v>
      </c>
      <c r="G1290">
        <v>0</v>
      </c>
      <c r="H1290">
        <v>1</v>
      </c>
      <c r="I1290">
        <v>14</v>
      </c>
      <c r="J1290">
        <v>8</v>
      </c>
      <c r="K1290">
        <v>6</v>
      </c>
      <c r="L1290">
        <v>16221.055664060001</v>
      </c>
      <c r="M1290">
        <v>146005</v>
      </c>
      <c r="N1290">
        <v>2.2199999999999999E-6</v>
      </c>
      <c r="O1290">
        <v>7.9964579999999993E-2</v>
      </c>
      <c r="P1290">
        <v>-6.1457000000000005E-4</v>
      </c>
      <c r="Q1290">
        <v>-2.2565000000000001E-4</v>
      </c>
      <c r="R1290">
        <v>-8.5143999999999997E-4</v>
      </c>
      <c r="S1290">
        <v>31935</v>
      </c>
      <c r="T1290">
        <v>25861</v>
      </c>
      <c r="U1290">
        <v>6074</v>
      </c>
      <c r="V1290" t="s">
        <v>2314</v>
      </c>
      <c r="W1290">
        <f>IF(ISERROR(MATCH(VALUE(D1290),'essen ID'!$A$1:$A$30000,0)),0,1)</f>
        <v>1</v>
      </c>
      <c r="X1290">
        <f>IFERROR(VLOOKUP(VALUE(D1290),DiseaseList!$A$2:$C$30000,3,FALSE),0)</f>
        <v>0</v>
      </c>
      <c r="Y1290">
        <f>IF(ISERROR(MATCH(D1290,'target HGNC ID'!$B$2:$B$30000,0)),0,1)</f>
        <v>1</v>
      </c>
    </row>
    <row r="1291" spans="1:25" x14ac:dyDescent="0.25">
      <c r="A1291" s="12" t="s">
        <v>2067</v>
      </c>
      <c r="B1291" s="12">
        <v>0</v>
      </c>
      <c r="C1291" t="s">
        <v>2021</v>
      </c>
      <c r="D1291">
        <f t="shared" si="20"/>
        <v>8825</v>
      </c>
      <c r="E1291">
        <v>0</v>
      </c>
      <c r="F1291">
        <v>1</v>
      </c>
      <c r="G1291">
        <v>0</v>
      </c>
      <c r="H1291">
        <v>0</v>
      </c>
      <c r="I1291">
        <v>2</v>
      </c>
      <c r="J1291">
        <v>2</v>
      </c>
      <c r="K1291">
        <v>0</v>
      </c>
      <c r="L1291">
        <v>0</v>
      </c>
      <c r="M1291">
        <v>0</v>
      </c>
      <c r="N1291">
        <v>3.9000000000000002E-7</v>
      </c>
      <c r="O1291">
        <v>0</v>
      </c>
      <c r="P1291">
        <v>-5.2819999999999999E-5</v>
      </c>
      <c r="Q1291">
        <v>0</v>
      </c>
      <c r="R1291">
        <v>-5.5510000000000002E-5</v>
      </c>
      <c r="S1291">
        <v>0</v>
      </c>
      <c r="T1291">
        <v>0</v>
      </c>
      <c r="U1291">
        <v>0</v>
      </c>
      <c r="V1291">
        <v>1.7829804</v>
      </c>
      <c r="W1291">
        <f>IF(ISERROR(MATCH(VALUE(D1291),'essen ID'!$A$1:$A$30000,0)),0,1)</f>
        <v>1</v>
      </c>
      <c r="X1291">
        <f>IFERROR(VLOOKUP(VALUE(D1291),DiseaseList!$A$2:$C$30000,3,FALSE),0)</f>
        <v>0</v>
      </c>
      <c r="Y1291">
        <f>IF(ISERROR(MATCH(D1291,'target HGNC ID'!$B$2:$B$30000,0)),0,1)</f>
        <v>0</v>
      </c>
    </row>
    <row r="1292" spans="1:25" x14ac:dyDescent="0.25">
      <c r="A1292" s="12" t="s">
        <v>1488</v>
      </c>
      <c r="B1292" s="12">
        <v>10657</v>
      </c>
      <c r="C1292" t="s">
        <v>1095</v>
      </c>
      <c r="D1292">
        <f t="shared" si="20"/>
        <v>30851</v>
      </c>
      <c r="E1292">
        <v>0</v>
      </c>
      <c r="F1292">
        <v>0</v>
      </c>
      <c r="G1292">
        <v>0</v>
      </c>
      <c r="H1292">
        <v>1</v>
      </c>
      <c r="I1292">
        <v>3</v>
      </c>
      <c r="J1292">
        <v>2</v>
      </c>
      <c r="K1292">
        <v>1</v>
      </c>
      <c r="L1292">
        <v>4347</v>
      </c>
      <c r="M1292">
        <v>32436</v>
      </c>
      <c r="N1292">
        <v>3.9000000000000002E-7</v>
      </c>
      <c r="O1292">
        <v>0</v>
      </c>
      <c r="P1292">
        <v>-6.0659999999999999E-5</v>
      </c>
      <c r="Q1292">
        <v>-1.982E-5</v>
      </c>
      <c r="R1292">
        <v>-7.6660000000000001E-5</v>
      </c>
      <c r="S1292">
        <v>0</v>
      </c>
      <c r="T1292">
        <v>0</v>
      </c>
      <c r="U1292">
        <v>0</v>
      </c>
      <c r="V1292">
        <v>1.7829804</v>
      </c>
      <c r="W1292">
        <f>IF(ISERROR(MATCH(VALUE(D1292),'essen ID'!$A$1:$A$30000,0)),0,1)</f>
        <v>0</v>
      </c>
      <c r="X1292">
        <f>IFERROR(VLOOKUP(VALUE(D1292),DiseaseList!$A$2:$C$30000,3,FALSE),0)</f>
        <v>0</v>
      </c>
      <c r="Y1292">
        <f>IF(ISERROR(MATCH(D1292,'target HGNC ID'!$B$2:$B$30000,0)),0,1)</f>
        <v>0</v>
      </c>
    </row>
    <row r="1293" spans="1:25" x14ac:dyDescent="0.25">
      <c r="A1293" s="12" t="s">
        <v>853</v>
      </c>
      <c r="B1293" s="12">
        <v>1741</v>
      </c>
      <c r="C1293" t="s">
        <v>571</v>
      </c>
      <c r="D1293">
        <f t="shared" si="20"/>
        <v>114609</v>
      </c>
      <c r="E1293">
        <v>0</v>
      </c>
      <c r="F1293">
        <v>1</v>
      </c>
      <c r="G1293">
        <v>0</v>
      </c>
      <c r="H1293">
        <v>0</v>
      </c>
      <c r="I1293">
        <v>7</v>
      </c>
      <c r="J1293">
        <v>2</v>
      </c>
      <c r="K1293">
        <v>5</v>
      </c>
      <c r="L1293">
        <v>2633.1943359400002</v>
      </c>
      <c r="M1293">
        <v>41789</v>
      </c>
      <c r="N1293">
        <v>2.21E-6</v>
      </c>
      <c r="O1293">
        <v>2.5251000000000001E-4</v>
      </c>
      <c r="P1293">
        <v>-2.4710999999999998E-4</v>
      </c>
      <c r="Q1293">
        <v>-1.9824E-4</v>
      </c>
      <c r="R1293">
        <v>-1.7709E-4</v>
      </c>
      <c r="S1293">
        <v>11</v>
      </c>
      <c r="T1293">
        <v>4</v>
      </c>
      <c r="U1293">
        <v>7</v>
      </c>
      <c r="V1293" t="s">
        <v>2314</v>
      </c>
      <c r="W1293">
        <f>IF(ISERROR(MATCH(VALUE(D1293),'essen ID'!$A$1:$A$30000,0)),0,1)</f>
        <v>0</v>
      </c>
      <c r="X1293">
        <f>IFERROR(VLOOKUP(VALUE(D1293),DiseaseList!$A$2:$C$30000,3,FALSE),0)</f>
        <v>1</v>
      </c>
      <c r="Y1293">
        <f>IF(ISERROR(MATCH(D1293,'target HGNC ID'!$B$2:$B$30000,0)),0,1)</f>
        <v>0</v>
      </c>
    </row>
    <row r="1294" spans="1:25" x14ac:dyDescent="0.25">
      <c r="A1294" s="12" t="s">
        <v>1364</v>
      </c>
      <c r="B1294" s="12">
        <v>1739</v>
      </c>
      <c r="C1294" t="s">
        <v>566</v>
      </c>
      <c r="D1294">
        <f t="shared" si="20"/>
        <v>7096</v>
      </c>
      <c r="E1294">
        <v>0</v>
      </c>
      <c r="F1294">
        <v>1</v>
      </c>
      <c r="G1294">
        <v>0</v>
      </c>
      <c r="H1294">
        <v>0</v>
      </c>
      <c r="I1294">
        <v>3</v>
      </c>
      <c r="J1294">
        <v>3</v>
      </c>
      <c r="K1294">
        <v>0</v>
      </c>
      <c r="L1294">
        <v>0</v>
      </c>
      <c r="M1294">
        <v>0</v>
      </c>
      <c r="N1294">
        <v>2.21E-6</v>
      </c>
      <c r="O1294">
        <v>1.5024999999999999E-4</v>
      </c>
      <c r="P1294">
        <v>-1.1886E-4</v>
      </c>
      <c r="Q1294">
        <v>0</v>
      </c>
      <c r="R1294">
        <v>-1.249E-4</v>
      </c>
      <c r="S1294">
        <v>0</v>
      </c>
      <c r="T1294">
        <v>0</v>
      </c>
      <c r="U1294">
        <v>0</v>
      </c>
      <c r="V1294" t="s">
        <v>2314</v>
      </c>
      <c r="W1294">
        <f>IF(ISERROR(MATCH(VALUE(D1294),'essen ID'!$A$1:$A$30000,0)),0,1)</f>
        <v>0</v>
      </c>
      <c r="X1294">
        <f>IFERROR(VLOOKUP(VALUE(D1294),DiseaseList!$A$2:$C$30000,3,FALSE),0)</f>
        <v>1</v>
      </c>
      <c r="Y1294">
        <f>IF(ISERROR(MATCH(D1294,'target HGNC ID'!$B$2:$B$30000,0)),0,1)</f>
        <v>0</v>
      </c>
    </row>
    <row r="1295" spans="1:25" x14ac:dyDescent="0.25">
      <c r="A1295" s="12" t="s">
        <v>2068</v>
      </c>
      <c r="B1295" s="12">
        <v>0</v>
      </c>
      <c r="C1295" t="s">
        <v>572</v>
      </c>
      <c r="D1295">
        <f t="shared" si="20"/>
        <v>10333</v>
      </c>
      <c r="E1295">
        <v>0</v>
      </c>
      <c r="F1295">
        <v>1</v>
      </c>
      <c r="G1295">
        <v>0</v>
      </c>
      <c r="H1295">
        <v>0</v>
      </c>
      <c r="I1295">
        <v>3</v>
      </c>
      <c r="J1295">
        <v>3</v>
      </c>
      <c r="K1295">
        <v>0</v>
      </c>
      <c r="L1295">
        <v>0</v>
      </c>
      <c r="M1295">
        <v>0</v>
      </c>
      <c r="N1295">
        <v>2.21E-6</v>
      </c>
      <c r="O1295">
        <v>1.5024999999999999E-4</v>
      </c>
      <c r="P1295">
        <v>-1.1886E-4</v>
      </c>
      <c r="Q1295">
        <v>0</v>
      </c>
      <c r="R1295">
        <v>-1.249E-4</v>
      </c>
      <c r="S1295">
        <v>0</v>
      </c>
      <c r="T1295">
        <v>0</v>
      </c>
      <c r="U1295">
        <v>0</v>
      </c>
      <c r="V1295" t="s">
        <v>2314</v>
      </c>
      <c r="W1295">
        <f>IF(ISERROR(MATCH(VALUE(D1295),'essen ID'!$A$1:$A$30000,0)),0,1)</f>
        <v>0</v>
      </c>
      <c r="X1295">
        <f>IFERROR(VLOOKUP(VALUE(D1295),DiseaseList!$A$2:$C$30000,3,FALSE),0)</f>
        <v>0</v>
      </c>
      <c r="Y1295">
        <f>IF(ISERROR(MATCH(D1295,'target HGNC ID'!$B$2:$B$30000,0)),0,1)</f>
        <v>0</v>
      </c>
    </row>
    <row r="1296" spans="1:25" x14ac:dyDescent="0.25">
      <c r="A1296" s="12" t="s">
        <v>2069</v>
      </c>
      <c r="B1296" s="12">
        <v>0</v>
      </c>
      <c r="C1296" t="s">
        <v>567</v>
      </c>
      <c r="D1296">
        <f t="shared" si="20"/>
        <v>7098</v>
      </c>
      <c r="E1296">
        <v>0</v>
      </c>
      <c r="F1296">
        <v>1</v>
      </c>
      <c r="G1296">
        <v>0</v>
      </c>
      <c r="H1296">
        <v>0</v>
      </c>
      <c r="I1296">
        <v>3</v>
      </c>
      <c r="J1296">
        <v>2</v>
      </c>
      <c r="K1296">
        <v>1</v>
      </c>
      <c r="L1296">
        <v>2396.0759277299999</v>
      </c>
      <c r="M1296">
        <v>57244</v>
      </c>
      <c r="N1296">
        <v>2.21E-6</v>
      </c>
      <c r="O1296">
        <v>4.2843999999999998E-4</v>
      </c>
      <c r="P1296">
        <v>-6.0659999999999999E-5</v>
      </c>
      <c r="Q1296">
        <v>-1.5869999999999999E-5</v>
      </c>
      <c r="R1296">
        <v>-5.6029999999999997E-5</v>
      </c>
      <c r="S1296">
        <v>0</v>
      </c>
      <c r="T1296">
        <v>0</v>
      </c>
      <c r="U1296">
        <v>0</v>
      </c>
      <c r="V1296" t="s">
        <v>2314</v>
      </c>
      <c r="W1296">
        <f>IF(ISERROR(MATCH(VALUE(D1296),'essen ID'!$A$1:$A$30000,0)),0,1)</f>
        <v>0</v>
      </c>
      <c r="X1296">
        <f>IFERROR(VLOOKUP(VALUE(D1296),DiseaseList!$A$2:$C$30000,3,FALSE),0)</f>
        <v>1</v>
      </c>
      <c r="Y1296">
        <f>IF(ISERROR(MATCH(D1296,'target HGNC ID'!$B$2:$B$30000,0)),0,1)</f>
        <v>0</v>
      </c>
    </row>
    <row r="1297" spans="1:25" x14ac:dyDescent="0.25">
      <c r="A1297" s="12" t="s">
        <v>2070</v>
      </c>
      <c r="B1297" s="12">
        <v>11231</v>
      </c>
      <c r="C1297" t="s">
        <v>568</v>
      </c>
      <c r="D1297">
        <f t="shared" si="20"/>
        <v>7099</v>
      </c>
      <c r="E1297">
        <v>0.78</v>
      </c>
      <c r="F1297">
        <v>0</v>
      </c>
      <c r="G1297">
        <v>0.09</v>
      </c>
      <c r="H1297">
        <v>0.86</v>
      </c>
      <c r="I1297">
        <v>10</v>
      </c>
      <c r="J1297">
        <v>8</v>
      </c>
      <c r="K1297">
        <v>2</v>
      </c>
      <c r="L1297">
        <v>13379.08007812</v>
      </c>
      <c r="M1297">
        <v>175961</v>
      </c>
      <c r="N1297">
        <v>2.21E-6</v>
      </c>
      <c r="O1297">
        <v>8.2297000000000002E-4</v>
      </c>
      <c r="P1297">
        <v>-7.6988000000000002E-4</v>
      </c>
      <c r="Q1297">
        <v>-1.2716E-4</v>
      </c>
      <c r="R1297">
        <v>-5.1413999999999995E-4</v>
      </c>
      <c r="S1297">
        <v>1030</v>
      </c>
      <c r="T1297">
        <v>709</v>
      </c>
      <c r="U1297">
        <v>321</v>
      </c>
      <c r="V1297" t="s">
        <v>2314</v>
      </c>
      <c r="W1297">
        <f>IF(ISERROR(MATCH(VALUE(D1297),'essen ID'!$A$1:$A$30000,0)),0,1)</f>
        <v>0</v>
      </c>
      <c r="X1297">
        <f>IFERROR(VLOOKUP(VALUE(D1297),DiseaseList!$A$2:$C$30000,3,FALSE),0)</f>
        <v>1</v>
      </c>
      <c r="Y1297">
        <f>IF(ISERROR(MATCH(D1297,'target HGNC ID'!$B$2:$B$30000,0)),0,1)</f>
        <v>1</v>
      </c>
    </row>
    <row r="1298" spans="1:25" x14ac:dyDescent="0.25">
      <c r="A1298" s="12" t="s">
        <v>1645</v>
      </c>
      <c r="B1298" s="12">
        <v>2043</v>
      </c>
      <c r="C1298" t="s">
        <v>573</v>
      </c>
      <c r="D1298">
        <f t="shared" si="20"/>
        <v>51284</v>
      </c>
      <c r="E1298">
        <v>0</v>
      </c>
      <c r="F1298">
        <v>1</v>
      </c>
      <c r="G1298">
        <v>0</v>
      </c>
      <c r="H1298">
        <v>0</v>
      </c>
      <c r="I1298">
        <v>2</v>
      </c>
      <c r="J1298">
        <v>1</v>
      </c>
      <c r="K1298">
        <v>1</v>
      </c>
      <c r="L1298">
        <v>0</v>
      </c>
      <c r="M1298">
        <v>0</v>
      </c>
      <c r="N1298">
        <v>2.21E-6</v>
      </c>
      <c r="O1298">
        <v>1.4619000000000001E-4</v>
      </c>
      <c r="P1298">
        <v>-2.0800000000000001E-5</v>
      </c>
      <c r="Q1298">
        <v>-9.0499999999999997E-6</v>
      </c>
      <c r="R1298">
        <v>-2.0590000000000001E-5</v>
      </c>
      <c r="S1298">
        <v>0</v>
      </c>
      <c r="T1298">
        <v>0</v>
      </c>
      <c r="U1298">
        <v>0</v>
      </c>
      <c r="V1298" t="s">
        <v>2314</v>
      </c>
      <c r="W1298">
        <f>IF(ISERROR(MATCH(VALUE(D1298),'essen ID'!$A$1:$A$30000,0)),0,1)</f>
        <v>0</v>
      </c>
      <c r="X1298">
        <f>IFERROR(VLOOKUP(VALUE(D1298),DiseaseList!$A$2:$C$30000,3,FALSE),0)</f>
        <v>0</v>
      </c>
      <c r="Y1298">
        <f>IF(ISERROR(MATCH(D1298,'target HGNC ID'!$B$2:$B$30000,0)),0,1)</f>
        <v>1</v>
      </c>
    </row>
    <row r="1299" spans="1:25" x14ac:dyDescent="0.25">
      <c r="A1299" s="12" t="s">
        <v>1421</v>
      </c>
      <c r="B1299" s="12">
        <v>0</v>
      </c>
      <c r="C1299" t="s">
        <v>2011</v>
      </c>
      <c r="D1299">
        <f t="shared" si="20"/>
        <v>54472</v>
      </c>
      <c r="E1299">
        <v>0</v>
      </c>
      <c r="F1299">
        <v>1</v>
      </c>
      <c r="G1299">
        <v>0</v>
      </c>
      <c r="H1299">
        <v>0</v>
      </c>
      <c r="I1299">
        <v>8</v>
      </c>
      <c r="J1299">
        <v>8</v>
      </c>
      <c r="K1299">
        <v>0</v>
      </c>
      <c r="L1299">
        <v>822.93139647999999</v>
      </c>
      <c r="M1299">
        <v>15973</v>
      </c>
      <c r="N1299">
        <v>2.21E-6</v>
      </c>
      <c r="O1299">
        <v>3.5728000000000002E-4</v>
      </c>
      <c r="P1299">
        <v>-8.4520000000000005E-4</v>
      </c>
      <c r="Q1299">
        <v>0</v>
      </c>
      <c r="R1299">
        <v>-8.8818000000000002E-4</v>
      </c>
      <c r="S1299">
        <v>0</v>
      </c>
      <c r="T1299">
        <v>0</v>
      </c>
      <c r="U1299">
        <v>0</v>
      </c>
      <c r="V1299" t="s">
        <v>2314</v>
      </c>
      <c r="W1299">
        <f>IF(ISERROR(MATCH(VALUE(D1299),'essen ID'!$A$1:$A$30000,0)),0,1)</f>
        <v>0</v>
      </c>
      <c r="X1299">
        <f>IFERROR(VLOOKUP(VALUE(D1299),DiseaseList!$A$2:$C$30000,3,FALSE),0)</f>
        <v>0</v>
      </c>
      <c r="Y1299">
        <f>IF(ISERROR(MATCH(D1299,'target HGNC ID'!$B$2:$B$30000,0)),0,1)</f>
        <v>0</v>
      </c>
    </row>
    <row r="1300" spans="1:25" x14ac:dyDescent="0.25">
      <c r="A1300" s="12" t="s">
        <v>1008</v>
      </c>
      <c r="B1300" s="12">
        <v>50944</v>
      </c>
      <c r="C1300" t="s">
        <v>576</v>
      </c>
      <c r="D1300">
        <f t="shared" si="20"/>
        <v>54106</v>
      </c>
      <c r="E1300">
        <v>0</v>
      </c>
      <c r="F1300">
        <v>1</v>
      </c>
      <c r="G1300">
        <v>0</v>
      </c>
      <c r="H1300">
        <v>0</v>
      </c>
      <c r="I1300">
        <v>2</v>
      </c>
      <c r="J1300">
        <v>1</v>
      </c>
      <c r="K1300">
        <v>1</v>
      </c>
      <c r="L1300">
        <v>0</v>
      </c>
      <c r="M1300">
        <v>0</v>
      </c>
      <c r="N1300">
        <v>2.21E-6</v>
      </c>
      <c r="O1300">
        <v>1.4619000000000001E-4</v>
      </c>
      <c r="P1300">
        <v>-2.0800000000000001E-5</v>
      </c>
      <c r="Q1300">
        <v>-9.0499999999999997E-6</v>
      </c>
      <c r="R1300">
        <v>-2.0590000000000001E-5</v>
      </c>
      <c r="S1300">
        <v>0</v>
      </c>
      <c r="T1300">
        <v>0</v>
      </c>
      <c r="U1300">
        <v>0</v>
      </c>
      <c r="V1300" t="s">
        <v>2314</v>
      </c>
      <c r="W1300">
        <f>IF(ISERROR(MATCH(VALUE(D1300),'essen ID'!$A$1:$A$30000,0)),0,1)</f>
        <v>0</v>
      </c>
      <c r="X1300">
        <f>IFERROR(VLOOKUP(VALUE(D1300),DiseaseList!$A$2:$C$30000,3,FALSE),0)</f>
        <v>0</v>
      </c>
      <c r="Y1300">
        <f>IF(ISERROR(MATCH(D1300,'target HGNC ID'!$B$2:$B$30000,0)),0,1)</f>
        <v>1</v>
      </c>
    </row>
    <row r="1301" spans="1:25" x14ac:dyDescent="0.25">
      <c r="A1301" s="12" t="s">
        <v>1562</v>
      </c>
      <c r="B1301" s="12">
        <v>30011</v>
      </c>
      <c r="C1301" t="s">
        <v>578</v>
      </c>
      <c r="D1301">
        <f t="shared" si="20"/>
        <v>7124</v>
      </c>
      <c r="E1301">
        <v>0</v>
      </c>
      <c r="F1301">
        <v>0</v>
      </c>
      <c r="G1301">
        <v>1</v>
      </c>
      <c r="H1301">
        <v>0</v>
      </c>
      <c r="I1301">
        <v>6</v>
      </c>
      <c r="J1301">
        <v>3</v>
      </c>
      <c r="K1301">
        <v>3</v>
      </c>
      <c r="L1301">
        <v>2625.546875</v>
      </c>
      <c r="M1301">
        <v>24722</v>
      </c>
      <c r="N1301">
        <v>2.21E-6</v>
      </c>
      <c r="O1301">
        <v>1.0409900000000001E-3</v>
      </c>
      <c r="P1301">
        <v>-1.7566000000000001E-4</v>
      </c>
      <c r="Q1301">
        <v>-9.5099999999999994E-5</v>
      </c>
      <c r="R1301">
        <v>-1.8526999999999999E-4</v>
      </c>
      <c r="S1301">
        <v>1612</v>
      </c>
      <c r="T1301">
        <v>830</v>
      </c>
      <c r="U1301">
        <v>782</v>
      </c>
      <c r="V1301" t="s">
        <v>2314</v>
      </c>
      <c r="W1301">
        <f>IF(ISERROR(MATCH(VALUE(D1301),'essen ID'!$A$1:$A$30000,0)),0,1)</f>
        <v>1</v>
      </c>
      <c r="X1301">
        <f>IFERROR(VLOOKUP(VALUE(D1301),DiseaseList!$A$2:$C$30000,3,FALSE),0)</f>
        <v>1</v>
      </c>
      <c r="Y1301">
        <f>IF(ISERROR(MATCH(D1301,'target HGNC ID'!$B$2:$B$30000,0)),0,1)</f>
        <v>1</v>
      </c>
    </row>
    <row r="1302" spans="1:25" x14ac:dyDescent="0.25">
      <c r="A1302" s="12" t="s">
        <v>990</v>
      </c>
      <c r="B1302" s="12">
        <v>6478</v>
      </c>
      <c r="C1302" t="s">
        <v>2010</v>
      </c>
      <c r="D1302">
        <f t="shared" si="20"/>
        <v>4049</v>
      </c>
      <c r="E1302">
        <v>0</v>
      </c>
      <c r="F1302">
        <v>1</v>
      </c>
      <c r="G1302">
        <v>0</v>
      </c>
      <c r="H1302">
        <v>0</v>
      </c>
      <c r="I1302">
        <v>2</v>
      </c>
      <c r="J1302">
        <v>0</v>
      </c>
      <c r="K1302">
        <v>2</v>
      </c>
      <c r="L1302">
        <v>12.251046179999999</v>
      </c>
      <c r="M1302">
        <v>302</v>
      </c>
      <c r="N1302">
        <v>2.21E-6</v>
      </c>
      <c r="O1302">
        <v>8.6766000000000002E-4</v>
      </c>
      <c r="P1302">
        <v>-3.4209999999999999E-5</v>
      </c>
      <c r="Q1302">
        <v>-2.105E-5</v>
      </c>
      <c r="R1302">
        <v>0</v>
      </c>
      <c r="S1302">
        <v>0</v>
      </c>
      <c r="T1302">
        <v>0</v>
      </c>
      <c r="U1302">
        <v>0</v>
      </c>
      <c r="V1302" t="s">
        <v>2314</v>
      </c>
      <c r="W1302">
        <f>IF(ISERROR(MATCH(VALUE(D1302),'essen ID'!$A$1:$A$30000,0)),0,1)</f>
        <v>0</v>
      </c>
      <c r="X1302">
        <f>IFERROR(VLOOKUP(VALUE(D1302),DiseaseList!$A$2:$C$30000,3,FALSE),0)</f>
        <v>1</v>
      </c>
      <c r="Y1302">
        <f>IF(ISERROR(MATCH(D1302,'target HGNC ID'!$B$2:$B$30000,0)),0,1)</f>
        <v>1</v>
      </c>
    </row>
    <row r="1303" spans="1:25" x14ac:dyDescent="0.25">
      <c r="A1303" s="12" t="s">
        <v>1009</v>
      </c>
      <c r="B1303" s="12">
        <v>10572</v>
      </c>
      <c r="C1303" t="s">
        <v>1276</v>
      </c>
      <c r="D1303">
        <f t="shared" si="20"/>
        <v>7132</v>
      </c>
      <c r="E1303">
        <v>0.5</v>
      </c>
      <c r="F1303">
        <v>0</v>
      </c>
      <c r="G1303">
        <v>0.48</v>
      </c>
      <c r="H1303">
        <v>0.55000000000000004</v>
      </c>
      <c r="I1303">
        <v>15</v>
      </c>
      <c r="J1303">
        <v>11</v>
      </c>
      <c r="K1303">
        <v>4</v>
      </c>
      <c r="L1303">
        <v>11622.703125</v>
      </c>
      <c r="M1303">
        <v>136786</v>
      </c>
      <c r="N1303">
        <v>2.2199999999999999E-6</v>
      </c>
      <c r="O1303">
        <v>1.0147629999999999E-2</v>
      </c>
      <c r="P1303">
        <v>-1.1691399999999999E-3</v>
      </c>
      <c r="Q1303">
        <v>-3.2853E-4</v>
      </c>
      <c r="R1303">
        <v>-7.8492000000000004E-4</v>
      </c>
      <c r="S1303">
        <v>44839</v>
      </c>
      <c r="T1303">
        <v>22131</v>
      </c>
      <c r="U1303">
        <v>22708</v>
      </c>
      <c r="V1303" t="s">
        <v>2314</v>
      </c>
      <c r="W1303">
        <f>IF(ISERROR(MATCH(VALUE(D1303),'essen ID'!$A$1:$A$30000,0)),0,1)</f>
        <v>1</v>
      </c>
      <c r="X1303">
        <f>IFERROR(VLOOKUP(VALUE(D1303),DiseaseList!$A$2:$C$30000,3,FALSE),0)</f>
        <v>1</v>
      </c>
      <c r="Y1303">
        <f>IF(ISERROR(MATCH(D1303,'target HGNC ID'!$B$2:$B$30000,0)),0,1)</f>
        <v>1</v>
      </c>
    </row>
    <row r="1304" spans="1:25" x14ac:dyDescent="0.25">
      <c r="A1304" s="12" t="s">
        <v>1754</v>
      </c>
      <c r="B1304" s="12">
        <v>6616</v>
      </c>
      <c r="C1304" t="s">
        <v>1061</v>
      </c>
      <c r="D1304">
        <f t="shared" si="20"/>
        <v>7133</v>
      </c>
      <c r="E1304">
        <v>0</v>
      </c>
      <c r="F1304">
        <v>0</v>
      </c>
      <c r="G1304">
        <v>1</v>
      </c>
      <c r="H1304">
        <v>0</v>
      </c>
      <c r="I1304">
        <v>6</v>
      </c>
      <c r="J1304">
        <v>4</v>
      </c>
      <c r="K1304">
        <v>2</v>
      </c>
      <c r="L1304">
        <v>780.12176513999998</v>
      </c>
      <c r="M1304">
        <v>9817</v>
      </c>
      <c r="N1304">
        <v>2.21E-6</v>
      </c>
      <c r="O1304">
        <v>1.89825E-3</v>
      </c>
      <c r="P1304">
        <v>-9.4179999999999996E-5</v>
      </c>
      <c r="Q1304">
        <v>-5.681E-5</v>
      </c>
      <c r="R1304">
        <v>-1.1927E-4</v>
      </c>
      <c r="S1304">
        <v>11068</v>
      </c>
      <c r="T1304">
        <v>5550</v>
      </c>
      <c r="U1304">
        <v>5518</v>
      </c>
      <c r="V1304" t="s">
        <v>2314</v>
      </c>
      <c r="W1304">
        <f>IF(ISERROR(MATCH(VALUE(D1304),'essen ID'!$A$1:$A$30000,0)),0,1)</f>
        <v>0</v>
      </c>
      <c r="X1304">
        <f>IFERROR(VLOOKUP(VALUE(D1304),DiseaseList!$A$2:$C$30000,3,FALSE),0)</f>
        <v>0</v>
      </c>
      <c r="Y1304">
        <f>IF(ISERROR(MATCH(D1304,'target HGNC ID'!$B$2:$B$30000,0)),0,1)</f>
        <v>1</v>
      </c>
    </row>
    <row r="1305" spans="1:25" x14ac:dyDescent="0.25">
      <c r="A1305" s="12" t="s">
        <v>1120</v>
      </c>
      <c r="B1305" s="12">
        <v>23557</v>
      </c>
      <c r="C1305" t="s">
        <v>377</v>
      </c>
      <c r="D1305">
        <f t="shared" si="20"/>
        <v>5728</v>
      </c>
      <c r="E1305">
        <v>1</v>
      </c>
      <c r="F1305">
        <v>0</v>
      </c>
      <c r="G1305">
        <v>0</v>
      </c>
      <c r="H1305">
        <v>1</v>
      </c>
      <c r="I1305">
        <v>11</v>
      </c>
      <c r="J1305">
        <v>6</v>
      </c>
      <c r="K1305">
        <v>5</v>
      </c>
      <c r="L1305">
        <v>5519.4897460900002</v>
      </c>
      <c r="M1305">
        <v>51808</v>
      </c>
      <c r="N1305">
        <v>2.2199999999999999E-6</v>
      </c>
      <c r="O1305">
        <v>7.2980700000000003E-3</v>
      </c>
      <c r="P1305">
        <v>-3.9670999999999999E-4</v>
      </c>
      <c r="Q1305">
        <v>-1.9210000000000001E-4</v>
      </c>
      <c r="R1305">
        <v>-5.0142000000000003E-4</v>
      </c>
      <c r="S1305">
        <v>91724</v>
      </c>
      <c r="T1305">
        <v>41018</v>
      </c>
      <c r="U1305">
        <v>50706</v>
      </c>
      <c r="V1305" t="s">
        <v>2314</v>
      </c>
      <c r="W1305">
        <f>IF(ISERROR(MATCH(VALUE(D1305),'essen ID'!$A$1:$A$30000,0)),0,1)</f>
        <v>1</v>
      </c>
      <c r="X1305">
        <f>IFERROR(VLOOKUP(VALUE(D1305),DiseaseList!$A$2:$C$30000,3,FALSE),0)</f>
        <v>1</v>
      </c>
      <c r="Y1305">
        <f>IF(ISERROR(MATCH(D1305,'target HGNC ID'!$B$2:$B$30000,0)),0,1)</f>
        <v>0</v>
      </c>
    </row>
    <row r="1306" spans="1:25" x14ac:dyDescent="0.25">
      <c r="A1306" s="12" t="s">
        <v>1172</v>
      </c>
      <c r="B1306" s="12">
        <v>0</v>
      </c>
      <c r="C1306" t="s">
        <v>1069</v>
      </c>
      <c r="D1306">
        <f t="shared" si="20"/>
        <v>8658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2.2199999999999999E-6</v>
      </c>
      <c r="O1306">
        <v>5.2568000000000005E-4</v>
      </c>
      <c r="P1306">
        <v>-8.5499999999999995E-6</v>
      </c>
      <c r="Q1306">
        <v>-4.6500000000000004E-6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f>IF(ISERROR(MATCH(VALUE(D1306),'essen ID'!$A$1:$A$30000,0)),0,1)</f>
        <v>0</v>
      </c>
      <c r="X1306">
        <f>IFERROR(VLOOKUP(VALUE(D1306),DiseaseList!$A$2:$C$30000,3,FALSE),0)</f>
        <v>0</v>
      </c>
      <c r="Y1306">
        <f>IF(ISERROR(MATCH(D1306,'target HGNC ID'!$B$2:$B$30000,0)),0,1)</f>
        <v>0</v>
      </c>
    </row>
    <row r="1307" spans="1:25" x14ac:dyDescent="0.25">
      <c r="A1307" s="12" t="s">
        <v>1187</v>
      </c>
      <c r="B1307" s="12">
        <v>6717</v>
      </c>
      <c r="C1307" t="s">
        <v>1707</v>
      </c>
      <c r="D1307">
        <f t="shared" si="20"/>
        <v>1978</v>
      </c>
      <c r="E1307">
        <v>1</v>
      </c>
      <c r="F1307">
        <v>0</v>
      </c>
      <c r="G1307">
        <v>0</v>
      </c>
      <c r="H1307">
        <v>1</v>
      </c>
      <c r="I1307">
        <v>7</v>
      </c>
      <c r="J1307">
        <v>4</v>
      </c>
      <c r="K1307">
        <v>3</v>
      </c>
      <c r="L1307">
        <v>322.99359131</v>
      </c>
      <c r="M1307">
        <v>3293</v>
      </c>
      <c r="N1307">
        <v>2.2000000000000001E-6</v>
      </c>
      <c r="O1307">
        <v>7.0909999999999997E-5</v>
      </c>
      <c r="P1307">
        <v>-2.4860000000000003E-4</v>
      </c>
      <c r="Q1307">
        <v>-1.3558999999999999E-4</v>
      </c>
      <c r="R1307">
        <v>-2.4839000000000003E-4</v>
      </c>
      <c r="S1307">
        <v>100</v>
      </c>
      <c r="T1307">
        <v>50</v>
      </c>
      <c r="U1307">
        <v>50</v>
      </c>
      <c r="V1307" t="s">
        <v>2314</v>
      </c>
      <c r="W1307">
        <f>IF(ISERROR(MATCH(VALUE(D1307),'essen ID'!$A$1:$A$30000,0)),0,1)</f>
        <v>0</v>
      </c>
      <c r="X1307">
        <f>IFERROR(VLOOKUP(VALUE(D1307),DiseaseList!$A$2:$C$30000,3,FALSE),0)</f>
        <v>0</v>
      </c>
      <c r="Y1307">
        <f>IF(ISERROR(MATCH(D1307,'target HGNC ID'!$B$2:$B$30000,0)),0,1)</f>
        <v>0</v>
      </c>
    </row>
    <row r="1308" spans="1:25" x14ac:dyDescent="0.25">
      <c r="A1308" s="12" t="s">
        <v>1416</v>
      </c>
      <c r="B1308" s="12">
        <v>6494</v>
      </c>
      <c r="C1308" t="s">
        <v>1275</v>
      </c>
      <c r="D1308">
        <f t="shared" si="20"/>
        <v>1646</v>
      </c>
      <c r="E1308">
        <v>0</v>
      </c>
      <c r="F1308">
        <v>0</v>
      </c>
      <c r="G1308">
        <v>0.52</v>
      </c>
      <c r="H1308">
        <v>0.45</v>
      </c>
      <c r="I1308">
        <v>7</v>
      </c>
      <c r="J1308">
        <v>3</v>
      </c>
      <c r="K1308">
        <v>4</v>
      </c>
      <c r="L1308">
        <v>10498.399414060001</v>
      </c>
      <c r="M1308">
        <v>86216</v>
      </c>
      <c r="N1308">
        <v>2.2199999999999999E-6</v>
      </c>
      <c r="O1308">
        <v>2.745411E-2</v>
      </c>
      <c r="P1308">
        <v>-1.3187999999999999E-4</v>
      </c>
      <c r="Q1308">
        <v>-7.8679999999999999E-5</v>
      </c>
      <c r="R1308">
        <v>-1.0611999999999999E-4</v>
      </c>
      <c r="S1308">
        <v>373</v>
      </c>
      <c r="T1308">
        <v>347</v>
      </c>
      <c r="U1308">
        <v>26</v>
      </c>
      <c r="V1308" t="s">
        <v>2314</v>
      </c>
      <c r="W1308">
        <f>IF(ISERROR(MATCH(VALUE(D1308),'essen ID'!$A$1:$A$30000,0)),0,1)</f>
        <v>0</v>
      </c>
      <c r="X1308">
        <f>IFERROR(VLOOKUP(VALUE(D1308),DiseaseList!$A$2:$C$30000,3,FALSE),0)</f>
        <v>1</v>
      </c>
      <c r="Y1308">
        <f>IF(ISERROR(MATCH(D1308,'target HGNC ID'!$B$2:$B$30000,0)),0,1)</f>
        <v>1</v>
      </c>
    </row>
    <row r="1309" spans="1:25" x14ac:dyDescent="0.25">
      <c r="A1309" s="12" t="s">
        <v>1485</v>
      </c>
      <c r="B1309" s="12">
        <v>6712</v>
      </c>
      <c r="C1309" t="s">
        <v>587</v>
      </c>
      <c r="D1309">
        <f t="shared" si="20"/>
        <v>8772</v>
      </c>
      <c r="E1309">
        <v>1</v>
      </c>
      <c r="F1309">
        <v>0</v>
      </c>
      <c r="G1309">
        <v>0</v>
      </c>
      <c r="H1309">
        <v>1</v>
      </c>
      <c r="I1309">
        <v>23</v>
      </c>
      <c r="J1309">
        <v>8</v>
      </c>
      <c r="K1309">
        <v>15</v>
      </c>
      <c r="L1309">
        <v>28063.732421879999</v>
      </c>
      <c r="M1309">
        <v>400502</v>
      </c>
      <c r="N1309">
        <v>2.2199999999999999E-6</v>
      </c>
      <c r="O1309">
        <v>5.6181E-3</v>
      </c>
      <c r="P1309">
        <v>-2.0057999999999999E-3</v>
      </c>
      <c r="Q1309">
        <v>-1.62933E-3</v>
      </c>
      <c r="R1309">
        <v>-1.80915E-3</v>
      </c>
      <c r="S1309">
        <v>64140</v>
      </c>
      <c r="T1309">
        <v>33301</v>
      </c>
      <c r="U1309">
        <v>30839</v>
      </c>
      <c r="V1309" t="s">
        <v>2314</v>
      </c>
      <c r="W1309">
        <f>IF(ISERROR(MATCH(VALUE(D1309),'essen ID'!$A$1:$A$30000,0)),0,1)</f>
        <v>1</v>
      </c>
      <c r="X1309">
        <f>IFERROR(VLOOKUP(VALUE(D1309),DiseaseList!$A$2:$C$30000,3,FALSE),0)</f>
        <v>1</v>
      </c>
      <c r="Y1309">
        <f>IF(ISERROR(MATCH(D1309,'target HGNC ID'!$B$2:$B$30000,0)),0,1)</f>
        <v>0</v>
      </c>
    </row>
    <row r="1310" spans="1:25" x14ac:dyDescent="0.25">
      <c r="A1310" s="12" t="s">
        <v>1368</v>
      </c>
      <c r="B1310" s="12">
        <v>84687</v>
      </c>
      <c r="C1310" t="s">
        <v>2014</v>
      </c>
      <c r="D1310">
        <f t="shared" si="20"/>
        <v>7185</v>
      </c>
      <c r="E1310">
        <v>0</v>
      </c>
      <c r="F1310">
        <v>1</v>
      </c>
      <c r="G1310">
        <v>0</v>
      </c>
      <c r="H1310">
        <v>0</v>
      </c>
      <c r="I1310">
        <v>6</v>
      </c>
      <c r="J1310">
        <v>3</v>
      </c>
      <c r="K1310">
        <v>3</v>
      </c>
      <c r="L1310">
        <v>1133.67456055</v>
      </c>
      <c r="M1310">
        <v>12435</v>
      </c>
      <c r="N1310">
        <v>2.21E-6</v>
      </c>
      <c r="O1310">
        <v>5.64571E-3</v>
      </c>
      <c r="P1310">
        <v>-1.5404000000000001E-4</v>
      </c>
      <c r="Q1310">
        <v>-9.5099999999999994E-5</v>
      </c>
      <c r="R1310">
        <v>-1.6721999999999999E-4</v>
      </c>
      <c r="S1310">
        <v>5304</v>
      </c>
      <c r="T1310">
        <v>2656</v>
      </c>
      <c r="U1310">
        <v>2648</v>
      </c>
      <c r="V1310" t="s">
        <v>2314</v>
      </c>
      <c r="W1310">
        <f>IF(ISERROR(MATCH(VALUE(D1310),'essen ID'!$A$1:$A$30000,0)),0,1)</f>
        <v>0</v>
      </c>
      <c r="X1310">
        <f>IFERROR(VLOOKUP(VALUE(D1310),DiseaseList!$A$2:$C$30000,3,FALSE),0)</f>
        <v>0</v>
      </c>
      <c r="Y1310">
        <f>IF(ISERROR(MATCH(D1310,'target HGNC ID'!$B$2:$B$30000,0)),0,1)</f>
        <v>0</v>
      </c>
    </row>
    <row r="1311" spans="1:25" x14ac:dyDescent="0.25">
      <c r="A1311" s="12" t="s">
        <v>1415</v>
      </c>
      <c r="B1311" s="12">
        <v>0</v>
      </c>
      <c r="C1311" t="s">
        <v>1630</v>
      </c>
      <c r="D1311">
        <f t="shared" si="20"/>
        <v>667</v>
      </c>
      <c r="E1311">
        <v>0</v>
      </c>
      <c r="F1311">
        <v>1</v>
      </c>
      <c r="G1311">
        <v>0</v>
      </c>
      <c r="H1311">
        <v>0</v>
      </c>
      <c r="I1311">
        <v>7</v>
      </c>
      <c r="J1311">
        <v>2</v>
      </c>
      <c r="K1311">
        <v>5</v>
      </c>
      <c r="L1311">
        <v>5875.7636718800004</v>
      </c>
      <c r="M1311">
        <v>41969</v>
      </c>
      <c r="N1311">
        <v>2.2199999999999999E-6</v>
      </c>
      <c r="O1311">
        <v>2.4694460000000001E-2</v>
      </c>
      <c r="P1311">
        <v>-1.4079000000000001E-4</v>
      </c>
      <c r="Q1311">
        <v>-1.7548999999999999E-4</v>
      </c>
      <c r="R1311">
        <v>-8.7520000000000002E-5</v>
      </c>
      <c r="S1311">
        <v>1202</v>
      </c>
      <c r="T1311">
        <v>1038</v>
      </c>
      <c r="U1311">
        <v>164</v>
      </c>
      <c r="V1311" t="s">
        <v>2314</v>
      </c>
      <c r="W1311">
        <f>IF(ISERROR(MATCH(VALUE(D1311),'essen ID'!$A$1:$A$30000,0)),0,1)</f>
        <v>0</v>
      </c>
      <c r="X1311">
        <f>IFERROR(VLOOKUP(VALUE(D1311),DiseaseList!$A$2:$C$30000,3,FALSE),0)</f>
        <v>1</v>
      </c>
      <c r="Y1311">
        <f>IF(ISERROR(MATCH(D1311,'target HGNC ID'!$B$2:$B$30000,0)),0,1)</f>
        <v>0</v>
      </c>
    </row>
    <row r="1312" spans="1:25" x14ac:dyDescent="0.25">
      <c r="A1312" s="12" t="s">
        <v>2071</v>
      </c>
      <c r="B1312" s="12">
        <v>6729</v>
      </c>
      <c r="C1312" t="s">
        <v>2152</v>
      </c>
      <c r="D1312">
        <f t="shared" si="20"/>
        <v>1840</v>
      </c>
      <c r="E1312">
        <v>0</v>
      </c>
      <c r="F1312">
        <v>1</v>
      </c>
      <c r="G1312">
        <v>0</v>
      </c>
      <c r="H1312">
        <v>0</v>
      </c>
      <c r="I1312">
        <v>3</v>
      </c>
      <c r="J1312">
        <v>3</v>
      </c>
      <c r="K1312">
        <v>0</v>
      </c>
      <c r="L1312">
        <v>5703.0361328099998</v>
      </c>
      <c r="M1312">
        <v>44526</v>
      </c>
      <c r="N1312">
        <v>2.2199999999999999E-6</v>
      </c>
      <c r="O1312">
        <v>2.8539910000000002E-2</v>
      </c>
      <c r="P1312">
        <v>-1.1886E-4</v>
      </c>
      <c r="Q1312">
        <v>0</v>
      </c>
      <c r="R1312">
        <v>-1.249E-4</v>
      </c>
      <c r="S1312">
        <v>0</v>
      </c>
      <c r="T1312">
        <v>0</v>
      </c>
      <c r="U1312">
        <v>0</v>
      </c>
      <c r="V1312" t="s">
        <v>2314</v>
      </c>
      <c r="W1312">
        <f>IF(ISERROR(MATCH(VALUE(D1312),'essen ID'!$A$1:$A$30000,0)),0,1)</f>
        <v>0</v>
      </c>
      <c r="X1312">
        <f>IFERROR(VLOOKUP(VALUE(D1312),DiseaseList!$A$2:$C$30000,3,FALSE),0)</f>
        <v>0</v>
      </c>
      <c r="Y1312">
        <f>IF(ISERROR(MATCH(D1312,'target HGNC ID'!$B$2:$B$30000,0)),0,1)</f>
        <v>0</v>
      </c>
    </row>
    <row r="1313" spans="1:25" x14ac:dyDescent="0.25">
      <c r="A1313" s="12" t="s">
        <v>2072</v>
      </c>
      <c r="B1313" s="12">
        <v>6734</v>
      </c>
      <c r="C1313" t="s">
        <v>1449</v>
      </c>
      <c r="D1313">
        <f t="shared" si="20"/>
        <v>4217</v>
      </c>
      <c r="E1313">
        <v>1</v>
      </c>
      <c r="F1313">
        <v>0</v>
      </c>
      <c r="G1313">
        <v>0</v>
      </c>
      <c r="H1313">
        <v>1</v>
      </c>
      <c r="I1313">
        <v>14</v>
      </c>
      <c r="J1313">
        <v>7</v>
      </c>
      <c r="K1313">
        <v>7</v>
      </c>
      <c r="L1313">
        <v>4822.4829101599998</v>
      </c>
      <c r="M1313">
        <v>47282</v>
      </c>
      <c r="N1313">
        <v>2.2199999999999999E-6</v>
      </c>
      <c r="O1313">
        <v>3.8861999999999998E-3</v>
      </c>
      <c r="P1313">
        <v>-6.1894999999999995E-4</v>
      </c>
      <c r="Q1313">
        <v>-3.5000999999999999E-4</v>
      </c>
      <c r="R1313">
        <v>-5.2733999999999995E-4</v>
      </c>
      <c r="S1313">
        <v>78866</v>
      </c>
      <c r="T1313">
        <v>39522</v>
      </c>
      <c r="U1313">
        <v>39344</v>
      </c>
      <c r="V1313" t="s">
        <v>2314</v>
      </c>
      <c r="W1313">
        <f>IF(ISERROR(MATCH(VALUE(D1313),'essen ID'!$A$1:$A$30000,0)),0,1)</f>
        <v>0</v>
      </c>
      <c r="X1313">
        <f>IFERROR(VLOOKUP(VALUE(D1313),DiseaseList!$A$2:$C$30000,3,FALSE),0)</f>
        <v>0</v>
      </c>
      <c r="Y1313">
        <f>IF(ISERROR(MATCH(D1313,'target HGNC ID'!$B$2:$B$30000,0)),0,1)</f>
        <v>0</v>
      </c>
    </row>
    <row r="1314" spans="1:25" x14ac:dyDescent="0.25">
      <c r="A1314" s="12" t="s">
        <v>1099</v>
      </c>
      <c r="B1314" s="12">
        <v>0</v>
      </c>
      <c r="C1314" t="s">
        <v>1165</v>
      </c>
      <c r="D1314">
        <f t="shared" si="20"/>
        <v>60489</v>
      </c>
      <c r="E1314">
        <v>0</v>
      </c>
      <c r="F1314">
        <v>0</v>
      </c>
      <c r="G1314">
        <v>0.24</v>
      </c>
      <c r="H1314">
        <v>0.8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3.9000000000000002E-7</v>
      </c>
      <c r="O1314">
        <v>0</v>
      </c>
      <c r="P1314">
        <v>-1.3210000000000001E-5</v>
      </c>
      <c r="Q1314">
        <v>0</v>
      </c>
      <c r="R1314">
        <v>-1.3879999999999999E-5</v>
      </c>
      <c r="S1314">
        <v>0</v>
      </c>
      <c r="T1314">
        <v>0</v>
      </c>
      <c r="U1314">
        <v>0</v>
      </c>
      <c r="V1314">
        <v>0</v>
      </c>
      <c r="W1314">
        <f>IF(ISERROR(MATCH(VALUE(D1314),'essen ID'!$A$1:$A$30000,0)),0,1)</f>
        <v>0</v>
      </c>
      <c r="X1314">
        <f>IFERROR(VLOOKUP(VALUE(D1314),DiseaseList!$A$2:$C$30000,3,FALSE),0)</f>
        <v>0</v>
      </c>
      <c r="Y1314">
        <f>IF(ISERROR(MATCH(D1314,'target HGNC ID'!$B$2:$B$30000,0)),0,1)</f>
        <v>0</v>
      </c>
    </row>
    <row r="1315" spans="1:25" x14ac:dyDescent="0.25">
      <c r="A1315" s="12" t="s">
        <v>2073</v>
      </c>
      <c r="B1315" s="12">
        <v>0</v>
      </c>
      <c r="C1315" t="s">
        <v>1164</v>
      </c>
      <c r="D1315">
        <f t="shared" si="20"/>
        <v>4023</v>
      </c>
      <c r="E1315">
        <v>0</v>
      </c>
      <c r="F1315">
        <v>0</v>
      </c>
      <c r="G1315">
        <v>0.24</v>
      </c>
      <c r="H1315">
        <v>0.8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3.9000000000000002E-7</v>
      </c>
      <c r="O1315">
        <v>0</v>
      </c>
      <c r="P1315">
        <v>-1.3210000000000001E-5</v>
      </c>
      <c r="Q1315">
        <v>0</v>
      </c>
      <c r="R1315">
        <v>-1.3879999999999999E-5</v>
      </c>
      <c r="S1315">
        <v>0</v>
      </c>
      <c r="T1315">
        <v>0</v>
      </c>
      <c r="U1315">
        <v>0</v>
      </c>
      <c r="V1315">
        <v>0</v>
      </c>
      <c r="W1315">
        <f>IF(ISERROR(MATCH(VALUE(D1315),'essen ID'!$A$1:$A$30000,0)),0,1)</f>
        <v>1</v>
      </c>
      <c r="X1315">
        <f>IFERROR(VLOOKUP(VALUE(D1315),DiseaseList!$A$2:$C$30000,3,FALSE),0)</f>
        <v>1</v>
      </c>
      <c r="Y1315">
        <f>IF(ISERROR(MATCH(D1315,'target HGNC ID'!$B$2:$B$30000,0)),0,1)</f>
        <v>1</v>
      </c>
    </row>
    <row r="1316" spans="1:25" x14ac:dyDescent="0.25">
      <c r="A1316" s="12" t="s">
        <v>1272</v>
      </c>
      <c r="B1316" s="12">
        <v>6751</v>
      </c>
      <c r="C1316" t="s">
        <v>1446</v>
      </c>
      <c r="D1316">
        <f t="shared" si="20"/>
        <v>9525</v>
      </c>
      <c r="E1316">
        <v>1</v>
      </c>
      <c r="F1316">
        <v>0</v>
      </c>
      <c r="G1316">
        <v>0</v>
      </c>
      <c r="H1316">
        <v>1</v>
      </c>
      <c r="I1316">
        <v>3</v>
      </c>
      <c r="J1316">
        <v>3</v>
      </c>
      <c r="K1316">
        <v>0</v>
      </c>
      <c r="L1316">
        <v>0</v>
      </c>
      <c r="M1316">
        <v>0</v>
      </c>
      <c r="N1316">
        <v>3.9000000000000002E-7</v>
      </c>
      <c r="O1316">
        <v>0</v>
      </c>
      <c r="P1316">
        <v>-1.1886E-4</v>
      </c>
      <c r="Q1316">
        <v>0</v>
      </c>
      <c r="R1316">
        <v>-1.249E-4</v>
      </c>
      <c r="S1316">
        <v>0</v>
      </c>
      <c r="T1316">
        <v>0</v>
      </c>
      <c r="U1316">
        <v>0</v>
      </c>
      <c r="V1316">
        <v>0</v>
      </c>
      <c r="W1316">
        <f>IF(ISERROR(MATCH(VALUE(D1316),'essen ID'!$A$1:$A$30000,0)),0,1)</f>
        <v>0</v>
      </c>
      <c r="X1316">
        <f>IFERROR(VLOOKUP(VALUE(D1316),DiseaseList!$A$2:$C$30000,3,FALSE),0)</f>
        <v>0</v>
      </c>
      <c r="Y1316">
        <f>IF(ISERROR(MATCH(D1316,'target HGNC ID'!$B$2:$B$30000,0)),0,1)</f>
        <v>0</v>
      </c>
    </row>
    <row r="1317" spans="1:25" x14ac:dyDescent="0.25">
      <c r="A1317" s="12" t="s">
        <v>1566</v>
      </c>
      <c r="B1317" s="12">
        <v>6752</v>
      </c>
      <c r="C1317" t="s">
        <v>1717</v>
      </c>
      <c r="D1317">
        <f t="shared" si="20"/>
        <v>4790</v>
      </c>
      <c r="E1317">
        <v>1</v>
      </c>
      <c r="F1317">
        <v>0</v>
      </c>
      <c r="G1317">
        <v>0</v>
      </c>
      <c r="H1317">
        <v>1</v>
      </c>
      <c r="I1317">
        <v>32</v>
      </c>
      <c r="J1317">
        <v>20</v>
      </c>
      <c r="K1317">
        <v>12</v>
      </c>
      <c r="L1317">
        <v>28473.2421875</v>
      </c>
      <c r="M1317">
        <v>226237</v>
      </c>
      <c r="N1317">
        <v>2.2199999999999999E-6</v>
      </c>
      <c r="O1317">
        <v>5.4596999999999996E-3</v>
      </c>
      <c r="P1317">
        <v>-4.7606999999999997E-3</v>
      </c>
      <c r="Q1317">
        <v>-1.5758600000000001E-3</v>
      </c>
      <c r="R1317">
        <v>-4.9502399999999998E-3</v>
      </c>
      <c r="S1317">
        <v>271249</v>
      </c>
      <c r="T1317">
        <v>166129</v>
      </c>
      <c r="U1317">
        <v>105120</v>
      </c>
      <c r="V1317" t="s">
        <v>2314</v>
      </c>
      <c r="W1317">
        <f>IF(ISERROR(MATCH(VALUE(D1317),'essen ID'!$A$1:$A$30000,0)),0,1)</f>
        <v>1</v>
      </c>
      <c r="X1317">
        <f>IFERROR(VLOOKUP(VALUE(D1317),DiseaseList!$A$2:$C$30000,3,FALSE),0)</f>
        <v>0</v>
      </c>
      <c r="Y1317">
        <f>IF(ISERROR(MATCH(D1317,'target HGNC ID'!$B$2:$B$30000,0)),0,1)</f>
        <v>1</v>
      </c>
    </row>
    <row r="1318" spans="1:25" x14ac:dyDescent="0.25">
      <c r="A1318" s="12" t="s">
        <v>2074</v>
      </c>
      <c r="B1318" s="12">
        <v>0</v>
      </c>
      <c r="C1318" t="s">
        <v>2015</v>
      </c>
      <c r="D1318">
        <f t="shared" si="20"/>
        <v>7187</v>
      </c>
      <c r="E1318">
        <v>0</v>
      </c>
      <c r="F1318">
        <v>1</v>
      </c>
      <c r="G1318">
        <v>0</v>
      </c>
      <c r="H1318">
        <v>0</v>
      </c>
      <c r="I1318">
        <v>4</v>
      </c>
      <c r="J1318">
        <v>3</v>
      </c>
      <c r="K1318">
        <v>1</v>
      </c>
      <c r="L1318">
        <v>1767.0590820299999</v>
      </c>
      <c r="M1318">
        <v>14629</v>
      </c>
      <c r="N1318">
        <v>2.21E-6</v>
      </c>
      <c r="O1318">
        <v>1.8425900000000001E-3</v>
      </c>
      <c r="P1318">
        <v>-9.4740000000000004E-5</v>
      </c>
      <c r="Q1318">
        <v>-2.1180000000000001E-5</v>
      </c>
      <c r="R1318">
        <v>-4.9610000000000001E-5</v>
      </c>
      <c r="S1318">
        <v>1675</v>
      </c>
      <c r="T1318">
        <v>946</v>
      </c>
      <c r="U1318">
        <v>729</v>
      </c>
      <c r="V1318" t="s">
        <v>2314</v>
      </c>
      <c r="W1318">
        <f>IF(ISERROR(MATCH(VALUE(D1318),'essen ID'!$A$1:$A$30000,0)),0,1)</f>
        <v>0</v>
      </c>
      <c r="X1318">
        <f>IFERROR(VLOOKUP(VALUE(D1318),DiseaseList!$A$2:$C$30000,3,FALSE),0)</f>
        <v>0</v>
      </c>
      <c r="Y1318">
        <f>IF(ISERROR(MATCH(D1318,'target HGNC ID'!$B$2:$B$30000,0)),0,1)</f>
        <v>0</v>
      </c>
    </row>
    <row r="1319" spans="1:25" x14ac:dyDescent="0.25">
      <c r="A1319" s="12" t="s">
        <v>1178</v>
      </c>
      <c r="B1319" s="12">
        <v>84867</v>
      </c>
      <c r="C1319" t="s">
        <v>1076</v>
      </c>
      <c r="D1319">
        <f t="shared" si="20"/>
        <v>51295</v>
      </c>
      <c r="E1319">
        <v>0.37</v>
      </c>
      <c r="F1319">
        <v>0</v>
      </c>
      <c r="G1319">
        <v>0.11</v>
      </c>
      <c r="H1319">
        <v>0.95</v>
      </c>
      <c r="I1319">
        <v>3</v>
      </c>
      <c r="J1319">
        <v>2</v>
      </c>
      <c r="K1319">
        <v>1</v>
      </c>
      <c r="L1319">
        <v>124.78844452</v>
      </c>
      <c r="M1319">
        <v>2007</v>
      </c>
      <c r="N1319">
        <v>2.21E-6</v>
      </c>
      <c r="O1319">
        <v>6.7677000000000004E-4</v>
      </c>
      <c r="P1319">
        <v>-3.4230000000000003E-5</v>
      </c>
      <c r="Q1319">
        <v>-1.5869999999999999E-5</v>
      </c>
      <c r="R1319">
        <v>-6.1800000000000001E-6</v>
      </c>
      <c r="S1319">
        <v>1892</v>
      </c>
      <c r="T1319">
        <v>1077</v>
      </c>
      <c r="U1319">
        <v>815</v>
      </c>
      <c r="V1319" t="s">
        <v>2314</v>
      </c>
      <c r="W1319">
        <f>IF(ISERROR(MATCH(VALUE(D1319),'essen ID'!$A$1:$A$30000,0)),0,1)</f>
        <v>0</v>
      </c>
      <c r="X1319">
        <f>IFERROR(VLOOKUP(VALUE(D1319),DiseaseList!$A$2:$C$30000,3,FALSE),0)</f>
        <v>0</v>
      </c>
      <c r="Y1319">
        <f>IF(ISERROR(MATCH(D1319,'target HGNC ID'!$B$2:$B$30000,0)),0,1)</f>
        <v>0</v>
      </c>
    </row>
    <row r="1320" spans="1:25" x14ac:dyDescent="0.25">
      <c r="A1320" s="12" t="s">
        <v>1428</v>
      </c>
      <c r="B1320" s="12">
        <v>9900</v>
      </c>
      <c r="C1320" t="s">
        <v>1646</v>
      </c>
      <c r="D1320">
        <f t="shared" si="20"/>
        <v>1147</v>
      </c>
      <c r="E1320">
        <v>0.55000000000000004</v>
      </c>
      <c r="F1320">
        <v>0</v>
      </c>
      <c r="G1320">
        <v>0</v>
      </c>
      <c r="H1320">
        <v>1</v>
      </c>
      <c r="I1320">
        <v>11</v>
      </c>
      <c r="J1320">
        <v>6</v>
      </c>
      <c r="K1320">
        <v>5</v>
      </c>
      <c r="L1320">
        <v>1952.9309082</v>
      </c>
      <c r="M1320">
        <v>20772</v>
      </c>
      <c r="N1320">
        <v>2.21E-6</v>
      </c>
      <c r="O1320">
        <v>1.7483500000000001E-3</v>
      </c>
      <c r="P1320">
        <v>-3.8693000000000001E-4</v>
      </c>
      <c r="Q1320">
        <v>-2.285E-4</v>
      </c>
      <c r="R1320">
        <v>-2.6502999999999997E-4</v>
      </c>
      <c r="S1320">
        <v>55053</v>
      </c>
      <c r="T1320">
        <v>31168</v>
      </c>
      <c r="U1320">
        <v>23885</v>
      </c>
      <c r="V1320" t="s">
        <v>2314</v>
      </c>
      <c r="W1320">
        <f>IF(ISERROR(MATCH(VALUE(D1320),'essen ID'!$A$1:$A$30000,0)),0,1)</f>
        <v>1</v>
      </c>
      <c r="X1320">
        <f>IFERROR(VLOOKUP(VALUE(D1320),DiseaseList!$A$2:$C$30000,3,FALSE),0)</f>
        <v>1</v>
      </c>
      <c r="Y1320">
        <f>IF(ISERROR(MATCH(D1320,'target HGNC ID'!$B$2:$B$30000,0)),0,1)</f>
        <v>0</v>
      </c>
    </row>
    <row r="1321" spans="1:25" x14ac:dyDescent="0.25">
      <c r="A1321" s="12" t="s">
        <v>1367</v>
      </c>
      <c r="B1321" s="12">
        <v>6853</v>
      </c>
      <c r="C1321" t="s">
        <v>1659</v>
      </c>
      <c r="D1321">
        <f t="shared" si="20"/>
        <v>5606</v>
      </c>
      <c r="E1321">
        <v>0.45</v>
      </c>
      <c r="F1321">
        <v>0</v>
      </c>
      <c r="G1321">
        <v>0</v>
      </c>
      <c r="H1321">
        <v>1</v>
      </c>
      <c r="I1321">
        <v>13</v>
      </c>
      <c r="J1321">
        <v>8</v>
      </c>
      <c r="K1321">
        <v>5</v>
      </c>
      <c r="L1321">
        <v>5907.8066406199996</v>
      </c>
      <c r="M1321">
        <v>46198</v>
      </c>
      <c r="N1321">
        <v>2.2199999999999999E-6</v>
      </c>
      <c r="O1321">
        <v>2.8940699999999999E-3</v>
      </c>
      <c r="P1321">
        <v>-5.3786000000000003E-4</v>
      </c>
      <c r="Q1321">
        <v>-2.8155999999999998E-4</v>
      </c>
      <c r="R1321">
        <v>-5.7388000000000003E-4</v>
      </c>
      <c r="S1321">
        <v>100400</v>
      </c>
      <c r="T1321">
        <v>59315</v>
      </c>
      <c r="U1321">
        <v>41085</v>
      </c>
      <c r="V1321" t="s">
        <v>2314</v>
      </c>
      <c r="W1321">
        <f>IF(ISERROR(MATCH(VALUE(D1321),'essen ID'!$A$1:$A$30000,0)),0,1)</f>
        <v>0</v>
      </c>
      <c r="X1321">
        <f>IFERROR(VLOOKUP(VALUE(D1321),DiseaseList!$A$2:$C$30000,3,FALSE),0)</f>
        <v>0</v>
      </c>
      <c r="Y1321">
        <f>IF(ISERROR(MATCH(D1321,'target HGNC ID'!$B$2:$B$30000,0)),0,1)</f>
        <v>0</v>
      </c>
    </row>
    <row r="1322" spans="1:25" x14ac:dyDescent="0.25">
      <c r="A1322" s="12" t="s">
        <v>2075</v>
      </c>
      <c r="B1322" s="12">
        <v>6843</v>
      </c>
      <c r="C1322" t="s">
        <v>1647</v>
      </c>
      <c r="D1322">
        <f t="shared" si="20"/>
        <v>4214</v>
      </c>
      <c r="E1322">
        <v>1</v>
      </c>
      <c r="F1322">
        <v>0</v>
      </c>
      <c r="G1322">
        <v>0</v>
      </c>
      <c r="H1322">
        <v>1</v>
      </c>
      <c r="I1322">
        <v>31</v>
      </c>
      <c r="J1322">
        <v>19</v>
      </c>
      <c r="K1322">
        <v>12</v>
      </c>
      <c r="L1322">
        <v>38252.0390625</v>
      </c>
      <c r="M1322">
        <v>265573</v>
      </c>
      <c r="N1322">
        <v>2.2199999999999999E-6</v>
      </c>
      <c r="O1322">
        <v>9.3956300000000003E-3</v>
      </c>
      <c r="P1322">
        <v>-3.6162500000000001E-3</v>
      </c>
      <c r="Q1322">
        <v>-1.46488E-3</v>
      </c>
      <c r="R1322">
        <v>-2.9553800000000001E-3</v>
      </c>
      <c r="S1322">
        <v>552945</v>
      </c>
      <c r="T1322">
        <v>317989</v>
      </c>
      <c r="U1322">
        <v>234956</v>
      </c>
      <c r="V1322" t="s">
        <v>2314</v>
      </c>
      <c r="W1322">
        <f>IF(ISERROR(MATCH(VALUE(D1322),'essen ID'!$A$1:$A$30000,0)),0,1)</f>
        <v>0</v>
      </c>
      <c r="X1322">
        <f>IFERROR(VLOOKUP(VALUE(D1322),DiseaseList!$A$2:$C$30000,3,FALSE),0)</f>
        <v>1</v>
      </c>
      <c r="Y1322">
        <f>IF(ISERROR(MATCH(D1322,'target HGNC ID'!$B$2:$B$30000,0)),0,1)</f>
        <v>0</v>
      </c>
    </row>
    <row r="1323" spans="1:25" x14ac:dyDescent="0.25">
      <c r="A1323" s="12" t="s">
        <v>2076</v>
      </c>
      <c r="B1323" s="12">
        <v>6855</v>
      </c>
      <c r="C1323" t="s">
        <v>593</v>
      </c>
      <c r="D1323">
        <f t="shared" si="20"/>
        <v>23118</v>
      </c>
      <c r="E1323">
        <v>0.45</v>
      </c>
      <c r="F1323">
        <v>0</v>
      </c>
      <c r="G1323">
        <v>0.11</v>
      </c>
      <c r="H1323">
        <v>0.95</v>
      </c>
      <c r="I1323">
        <v>5</v>
      </c>
      <c r="J1323">
        <v>3</v>
      </c>
      <c r="K1323">
        <v>2</v>
      </c>
      <c r="L1323">
        <v>206.26980591</v>
      </c>
      <c r="M1323">
        <v>4986</v>
      </c>
      <c r="N1323">
        <v>2.21E-6</v>
      </c>
      <c r="O1323">
        <v>1.80427E-3</v>
      </c>
      <c r="P1323">
        <v>-8.3410000000000003E-5</v>
      </c>
      <c r="Q1323">
        <v>-4.5599999999999997E-5</v>
      </c>
      <c r="R1323">
        <v>-9.5519999999999993E-5</v>
      </c>
      <c r="S1323">
        <v>5866</v>
      </c>
      <c r="T1323">
        <v>3414</v>
      </c>
      <c r="U1323">
        <v>2452</v>
      </c>
      <c r="V1323" t="s">
        <v>2314</v>
      </c>
      <c r="W1323">
        <f>IF(ISERROR(MATCH(VALUE(D1323),'essen ID'!$A$1:$A$30000,0)),0,1)</f>
        <v>1</v>
      </c>
      <c r="X1323">
        <f>IFERROR(VLOOKUP(VALUE(D1323),DiseaseList!$A$2:$C$30000,3,FALSE),0)</f>
        <v>1</v>
      </c>
      <c r="Y1323">
        <f>IF(ISERROR(MATCH(D1323,'target HGNC ID'!$B$2:$B$30000,0)),0,1)</f>
        <v>0</v>
      </c>
    </row>
    <row r="1324" spans="1:25" x14ac:dyDescent="0.25">
      <c r="A1324" s="12" t="s">
        <v>1427</v>
      </c>
      <c r="B1324" s="12">
        <v>6857</v>
      </c>
      <c r="C1324" t="s">
        <v>927</v>
      </c>
      <c r="D1324">
        <f t="shared" si="20"/>
        <v>7204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0</v>
      </c>
      <c r="K1324">
        <v>1</v>
      </c>
      <c r="L1324">
        <v>0</v>
      </c>
      <c r="M1324">
        <v>0</v>
      </c>
      <c r="N1324">
        <v>2.2199999999999999E-6</v>
      </c>
      <c r="O1324">
        <v>2.4521999999999999E-3</v>
      </c>
      <c r="P1324">
        <v>-8.5499999999999995E-6</v>
      </c>
      <c r="Q1324">
        <v>-9.9999999999999995E-8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f>IF(ISERROR(MATCH(VALUE(D1324),'essen ID'!$A$1:$A$30000,0)),0,1)</f>
        <v>1</v>
      </c>
      <c r="X1324">
        <f>IFERROR(VLOOKUP(VALUE(D1324),DiseaseList!$A$2:$C$30000,3,FALSE),0)</f>
        <v>0</v>
      </c>
      <c r="Y1324">
        <f>IF(ISERROR(MATCH(D1324,'target HGNC ID'!$B$2:$B$30000,0)),0,1)</f>
        <v>0</v>
      </c>
    </row>
    <row r="1325" spans="1:25" x14ac:dyDescent="0.25">
      <c r="A1325" s="12" t="s">
        <v>2077</v>
      </c>
      <c r="B1325" s="12">
        <v>6382</v>
      </c>
      <c r="C1325" t="s">
        <v>1729</v>
      </c>
      <c r="D1325">
        <f t="shared" si="20"/>
        <v>2534</v>
      </c>
      <c r="E1325">
        <v>1</v>
      </c>
      <c r="F1325">
        <v>0</v>
      </c>
      <c r="G1325">
        <v>0</v>
      </c>
      <c r="H1325">
        <v>1</v>
      </c>
      <c r="I1325">
        <v>23</v>
      </c>
      <c r="J1325">
        <v>8</v>
      </c>
      <c r="K1325">
        <v>15</v>
      </c>
      <c r="L1325">
        <v>30062.25</v>
      </c>
      <c r="M1325">
        <v>247558</v>
      </c>
      <c r="N1325">
        <v>2.2199999999999999E-6</v>
      </c>
      <c r="O1325">
        <v>2.5869840000000002E-2</v>
      </c>
      <c r="P1325">
        <v>-1.9213800000000001E-3</v>
      </c>
      <c r="Q1325">
        <v>-1.4746200000000001E-3</v>
      </c>
      <c r="R1325">
        <v>-1.25523E-3</v>
      </c>
      <c r="S1325">
        <v>218432</v>
      </c>
      <c r="T1325">
        <v>123462</v>
      </c>
      <c r="U1325">
        <v>94970</v>
      </c>
      <c r="V1325" t="s">
        <v>2314</v>
      </c>
      <c r="W1325">
        <f>IF(ISERROR(MATCH(VALUE(D1325),'essen ID'!$A$1:$A$30000,0)),0,1)</f>
        <v>1</v>
      </c>
      <c r="X1325">
        <f>IFERROR(VLOOKUP(VALUE(D1325),DiseaseList!$A$2:$C$30000,3,FALSE),0)</f>
        <v>0</v>
      </c>
      <c r="Y1325">
        <f>IF(ISERROR(MATCH(D1325,'target HGNC ID'!$B$2:$B$30000,0)),0,1)</f>
        <v>1</v>
      </c>
    </row>
    <row r="1326" spans="1:25" x14ac:dyDescent="0.25">
      <c r="A1326" s="12" t="s">
        <v>1576</v>
      </c>
      <c r="B1326" s="12">
        <v>8831</v>
      </c>
      <c r="C1326" t="s">
        <v>1761</v>
      </c>
      <c r="D1326">
        <f t="shared" si="20"/>
        <v>3667</v>
      </c>
      <c r="E1326">
        <v>1</v>
      </c>
      <c r="F1326">
        <v>0</v>
      </c>
      <c r="G1326">
        <v>0</v>
      </c>
      <c r="H1326">
        <v>1</v>
      </c>
      <c r="I1326">
        <v>16</v>
      </c>
      <c r="J1326">
        <v>10</v>
      </c>
      <c r="K1326">
        <v>6</v>
      </c>
      <c r="L1326">
        <v>8511.8652343800004</v>
      </c>
      <c r="M1326">
        <v>69092</v>
      </c>
      <c r="N1326">
        <v>2.2199999999999999E-6</v>
      </c>
      <c r="O1326">
        <v>1.4148020000000001E-2</v>
      </c>
      <c r="P1326">
        <v>-8.1541000000000003E-4</v>
      </c>
      <c r="Q1326">
        <v>-2.9840999999999998E-4</v>
      </c>
      <c r="R1326">
        <v>-1.7252000000000001E-4</v>
      </c>
      <c r="S1326">
        <v>103151</v>
      </c>
      <c r="T1326">
        <v>51443</v>
      </c>
      <c r="U1326">
        <v>51708</v>
      </c>
      <c r="V1326" t="s">
        <v>2314</v>
      </c>
      <c r="W1326">
        <f>IF(ISERROR(MATCH(VALUE(D1326),'essen ID'!$A$1:$A$30000,0)),0,1)</f>
        <v>0</v>
      </c>
      <c r="X1326">
        <f>IFERROR(VLOOKUP(VALUE(D1326),DiseaseList!$A$2:$C$30000,3,FALSE),0)</f>
        <v>1</v>
      </c>
      <c r="Y1326">
        <f>IF(ISERROR(MATCH(D1326,'target HGNC ID'!$B$2:$B$30000,0)),0,1)</f>
        <v>1</v>
      </c>
    </row>
    <row r="1327" spans="1:25" x14ac:dyDescent="0.25">
      <c r="A1327" s="12" t="s">
        <v>979</v>
      </c>
      <c r="B1327" s="12">
        <v>9751</v>
      </c>
      <c r="C1327" t="s">
        <v>1654</v>
      </c>
      <c r="D1327">
        <f t="shared" si="20"/>
        <v>8660</v>
      </c>
      <c r="E1327">
        <v>1</v>
      </c>
      <c r="F1327">
        <v>0</v>
      </c>
      <c r="G1327">
        <v>0</v>
      </c>
      <c r="H1327">
        <v>1</v>
      </c>
      <c r="I1327">
        <v>7</v>
      </c>
      <c r="J1327">
        <v>4</v>
      </c>
      <c r="K1327">
        <v>3</v>
      </c>
      <c r="L1327">
        <v>6762.5761718800004</v>
      </c>
      <c r="M1327">
        <v>61096</v>
      </c>
      <c r="N1327">
        <v>2.2199999999999999E-6</v>
      </c>
      <c r="O1327">
        <v>7.6861999999999998E-3</v>
      </c>
      <c r="P1327">
        <v>-1.552E-4</v>
      </c>
      <c r="Q1327">
        <v>-1.0555E-4</v>
      </c>
      <c r="R1327">
        <v>-5.1539999999999998E-5</v>
      </c>
      <c r="S1327">
        <v>67683</v>
      </c>
      <c r="T1327">
        <v>39110</v>
      </c>
      <c r="U1327">
        <v>28573</v>
      </c>
      <c r="V1327" t="s">
        <v>2314</v>
      </c>
      <c r="W1327">
        <f>IF(ISERROR(MATCH(VALUE(D1327),'essen ID'!$A$1:$A$30000,0)),0,1)</f>
        <v>1</v>
      </c>
      <c r="X1327">
        <f>IFERROR(VLOOKUP(VALUE(D1327),DiseaseList!$A$2:$C$30000,3,FALSE),0)</f>
        <v>1</v>
      </c>
      <c r="Y1327">
        <f>IF(ISERROR(MATCH(D1327,'target HGNC ID'!$B$2:$B$30000,0)),0,1)</f>
        <v>0</v>
      </c>
    </row>
    <row r="1328" spans="1:25" x14ac:dyDescent="0.25">
      <c r="A1328" s="12" t="s">
        <v>1726</v>
      </c>
      <c r="B1328" s="12">
        <v>6809</v>
      </c>
      <c r="C1328" t="s">
        <v>1325</v>
      </c>
      <c r="D1328">
        <f t="shared" si="20"/>
        <v>4915</v>
      </c>
      <c r="E1328">
        <v>0.55000000000000004</v>
      </c>
      <c r="F1328">
        <v>0</v>
      </c>
      <c r="G1328">
        <v>0.18</v>
      </c>
      <c r="H1328">
        <v>0.79</v>
      </c>
      <c r="I1328">
        <v>6</v>
      </c>
      <c r="J1328">
        <v>2</v>
      </c>
      <c r="K1328">
        <v>4</v>
      </c>
      <c r="L1328">
        <v>1652.2354736299999</v>
      </c>
      <c r="M1328">
        <v>12075</v>
      </c>
      <c r="N1328">
        <v>2.2199999999999999E-6</v>
      </c>
      <c r="O1328">
        <v>1.285586E-2</v>
      </c>
      <c r="P1328">
        <v>-1.6614000000000001E-4</v>
      </c>
      <c r="Q1328">
        <v>-1.0236E-4</v>
      </c>
      <c r="R1328">
        <v>-1.2637E-4</v>
      </c>
      <c r="S1328">
        <v>0</v>
      </c>
      <c r="T1328">
        <v>0</v>
      </c>
      <c r="U1328">
        <v>0</v>
      </c>
      <c r="V1328" t="s">
        <v>2314</v>
      </c>
      <c r="W1328">
        <f>IF(ISERROR(MATCH(VALUE(D1328),'essen ID'!$A$1:$A$30000,0)),0,1)</f>
        <v>1</v>
      </c>
      <c r="X1328">
        <f>IFERROR(VLOOKUP(VALUE(D1328),DiseaseList!$A$2:$C$30000,3,FALSE),0)</f>
        <v>1</v>
      </c>
      <c r="Y1328">
        <f>IF(ISERROR(MATCH(D1328,'target HGNC ID'!$B$2:$B$30000,0)),0,1)</f>
        <v>1</v>
      </c>
    </row>
    <row r="1329" spans="1:25" x14ac:dyDescent="0.25">
      <c r="A1329" s="12" t="s">
        <v>2078</v>
      </c>
      <c r="B1329" s="12">
        <v>6386</v>
      </c>
      <c r="C1329" t="s">
        <v>1345</v>
      </c>
      <c r="D1329">
        <f t="shared" si="20"/>
        <v>2150</v>
      </c>
      <c r="E1329">
        <v>0.53</v>
      </c>
      <c r="F1329">
        <v>0</v>
      </c>
      <c r="G1329">
        <v>0.54</v>
      </c>
      <c r="H1329">
        <v>0.6</v>
      </c>
      <c r="I1329">
        <v>4</v>
      </c>
      <c r="J1329">
        <v>2</v>
      </c>
      <c r="K1329">
        <v>2</v>
      </c>
      <c r="L1329">
        <v>1574.2243652300001</v>
      </c>
      <c r="M1329">
        <v>11265</v>
      </c>
      <c r="N1329">
        <v>2.21E-6</v>
      </c>
      <c r="O1329">
        <v>1.2014199999999999E-3</v>
      </c>
      <c r="P1329">
        <v>-5.9169999999999998E-5</v>
      </c>
      <c r="Q1329">
        <v>-2.8920000000000001E-5</v>
      </c>
      <c r="R1329">
        <v>-2.389E-5</v>
      </c>
      <c r="S1329">
        <v>2276</v>
      </c>
      <c r="T1329">
        <v>1104</v>
      </c>
      <c r="U1329">
        <v>1172</v>
      </c>
      <c r="V1329" t="s">
        <v>2314</v>
      </c>
      <c r="W1329">
        <f>IF(ISERROR(MATCH(VALUE(D1329),'essen ID'!$A$1:$A$30000,0)),0,1)</f>
        <v>0</v>
      </c>
      <c r="X1329">
        <f>IFERROR(VLOOKUP(VALUE(D1329),DiseaseList!$A$2:$C$30000,3,FALSE),0)</f>
        <v>0</v>
      </c>
      <c r="Y1329">
        <f>IF(ISERROR(MATCH(D1329,'target HGNC ID'!$B$2:$B$30000,0)),0,1)</f>
        <v>0</v>
      </c>
    </row>
    <row r="1330" spans="1:25" x14ac:dyDescent="0.25">
      <c r="A1330" s="12" t="s">
        <v>1300</v>
      </c>
      <c r="B1330" s="12">
        <v>6640</v>
      </c>
      <c r="C1330" t="s">
        <v>1346</v>
      </c>
      <c r="D1330">
        <f t="shared" si="20"/>
        <v>5644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2.21E-6</v>
      </c>
      <c r="O1330">
        <v>8.6539999999999995E-5</v>
      </c>
      <c r="P1330">
        <v>-8.5499999999999995E-6</v>
      </c>
      <c r="Q1330">
        <v>-5.5600000000000001E-6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f>IF(ISERROR(MATCH(VALUE(D1330),'essen ID'!$A$1:$A$30000,0)),0,1)</f>
        <v>0</v>
      </c>
      <c r="X1330">
        <f>IFERROR(VLOOKUP(VALUE(D1330),DiseaseList!$A$2:$C$30000,3,FALSE),0)</f>
        <v>1</v>
      </c>
      <c r="Y1330">
        <f>IF(ISERROR(MATCH(D1330,'target HGNC ID'!$B$2:$B$30000,0)),0,1)</f>
        <v>1</v>
      </c>
    </row>
    <row r="1331" spans="1:25" x14ac:dyDescent="0.25">
      <c r="A1331" s="12" t="s">
        <v>1321</v>
      </c>
      <c r="B1331" s="12">
        <v>0</v>
      </c>
      <c r="C1331" t="s">
        <v>181</v>
      </c>
      <c r="D1331">
        <f t="shared" si="20"/>
        <v>8841</v>
      </c>
      <c r="E1331">
        <v>0</v>
      </c>
      <c r="F1331">
        <v>0</v>
      </c>
      <c r="G1331">
        <v>0.43</v>
      </c>
      <c r="H1331">
        <v>0.55000000000000004</v>
      </c>
      <c r="I1331">
        <v>4</v>
      </c>
      <c r="J1331">
        <v>1</v>
      </c>
      <c r="K1331">
        <v>3</v>
      </c>
      <c r="L1331">
        <v>1704.18395996</v>
      </c>
      <c r="M1331">
        <v>10781</v>
      </c>
      <c r="N1331">
        <v>2.21E-6</v>
      </c>
      <c r="O1331">
        <v>3.56967E-3</v>
      </c>
      <c r="P1331">
        <v>-8.7620000000000005E-5</v>
      </c>
      <c r="Q1331">
        <v>-6.5090000000000002E-5</v>
      </c>
      <c r="R1331">
        <v>-5.435E-5</v>
      </c>
      <c r="S1331">
        <v>0</v>
      </c>
      <c r="T1331">
        <v>0</v>
      </c>
      <c r="U1331">
        <v>0</v>
      </c>
      <c r="V1331" t="s">
        <v>2314</v>
      </c>
      <c r="W1331">
        <f>IF(ISERROR(MATCH(VALUE(D1331),'essen ID'!$A$1:$A$30000,0)),0,1)</f>
        <v>0</v>
      </c>
      <c r="X1331">
        <f>IFERROR(VLOOKUP(VALUE(D1331),DiseaseList!$A$2:$C$30000,3,FALSE),0)</f>
        <v>0</v>
      </c>
      <c r="Y1331">
        <f>IF(ISERROR(MATCH(D1331,'target HGNC ID'!$B$2:$B$30000,0)),0,1)</f>
        <v>1</v>
      </c>
    </row>
    <row r="1332" spans="1:25" x14ac:dyDescent="0.25">
      <c r="A1332" s="12" t="s">
        <v>969</v>
      </c>
      <c r="B1332" s="12">
        <v>10716</v>
      </c>
      <c r="C1332" t="s">
        <v>1600</v>
      </c>
      <c r="D1332">
        <f t="shared" si="20"/>
        <v>7001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2.21E-6</v>
      </c>
      <c r="O1332">
        <v>2.5712E-4</v>
      </c>
      <c r="P1332">
        <v>-8.5499999999999995E-6</v>
      </c>
      <c r="Q1332">
        <v>-5.2599999999999996E-6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f>IF(ISERROR(MATCH(VALUE(D1332),'essen ID'!$A$1:$A$30000,0)),0,1)</f>
        <v>0</v>
      </c>
      <c r="X1332">
        <f>IFERROR(VLOOKUP(VALUE(D1332),DiseaseList!$A$2:$C$30000,3,FALSE),0)</f>
        <v>0</v>
      </c>
      <c r="Y1332">
        <f>IF(ISERROR(MATCH(D1332,'target HGNC ID'!$B$2:$B$30000,0)),0,1)</f>
        <v>1</v>
      </c>
    </row>
    <row r="1333" spans="1:25" x14ac:dyDescent="0.25">
      <c r="A1333" s="12" t="s">
        <v>1320</v>
      </c>
      <c r="B1333" s="12">
        <v>6932</v>
      </c>
      <c r="C1333" t="s">
        <v>1257</v>
      </c>
      <c r="D1333">
        <f t="shared" si="20"/>
        <v>55240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0</v>
      </c>
      <c r="K1333">
        <v>1</v>
      </c>
      <c r="L1333">
        <v>0</v>
      </c>
      <c r="M1333">
        <v>0</v>
      </c>
      <c r="N1333">
        <v>2.21E-6</v>
      </c>
      <c r="O1333">
        <v>5.3029999999999999E-5</v>
      </c>
      <c r="P1333">
        <v>-8.5499999999999995E-6</v>
      </c>
      <c r="Q1333">
        <v>-5.5600000000000001E-6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f>IF(ISERROR(MATCH(VALUE(D1333),'essen ID'!$A$1:$A$30000,0)),0,1)</f>
        <v>0</v>
      </c>
      <c r="X1333">
        <f>IFERROR(VLOOKUP(VALUE(D1333),DiseaseList!$A$2:$C$30000,3,FALSE),0)</f>
        <v>0</v>
      </c>
      <c r="Y1333">
        <f>IF(ISERROR(MATCH(D1333,'target HGNC ID'!$B$2:$B$30000,0)),0,1)</f>
        <v>0</v>
      </c>
    </row>
    <row r="1334" spans="1:25" x14ac:dyDescent="0.25">
      <c r="A1334" s="12" t="s">
        <v>921</v>
      </c>
      <c r="B1334" s="12">
        <v>2959</v>
      </c>
      <c r="C1334" t="s">
        <v>817</v>
      </c>
      <c r="D1334">
        <f t="shared" si="20"/>
        <v>6097</v>
      </c>
      <c r="E1334">
        <v>0</v>
      </c>
      <c r="F1334">
        <v>0</v>
      </c>
      <c r="G1334">
        <v>1</v>
      </c>
      <c r="H1334">
        <v>0</v>
      </c>
      <c r="I1334">
        <v>3</v>
      </c>
      <c r="J1334">
        <v>1</v>
      </c>
      <c r="K1334">
        <v>2</v>
      </c>
      <c r="L1334">
        <v>1463.2714843799999</v>
      </c>
      <c r="M1334">
        <v>11495</v>
      </c>
      <c r="N1334">
        <v>2.21E-6</v>
      </c>
      <c r="O1334">
        <v>7.2689999999999997E-5</v>
      </c>
      <c r="P1334">
        <v>-3.7329999999999997E-5</v>
      </c>
      <c r="Q1334">
        <v>-3.4690000000000002E-5</v>
      </c>
      <c r="R1334">
        <v>-3.2879999999999997E-5</v>
      </c>
      <c r="S1334">
        <v>399</v>
      </c>
      <c r="T1334">
        <v>187</v>
      </c>
      <c r="U1334">
        <v>212</v>
      </c>
      <c r="V1334" t="s">
        <v>2314</v>
      </c>
      <c r="W1334">
        <f>IF(ISERROR(MATCH(VALUE(D1334),'essen ID'!$A$1:$A$30000,0)),0,1)</f>
        <v>0</v>
      </c>
      <c r="X1334">
        <f>IFERROR(VLOOKUP(VALUE(D1334),DiseaseList!$A$2:$C$30000,3,FALSE),0)</f>
        <v>0</v>
      </c>
      <c r="Y1334">
        <f>IF(ISERROR(MATCH(D1334,'target HGNC ID'!$B$2:$B$30000,0)),0,1)</f>
        <v>0</v>
      </c>
    </row>
    <row r="1335" spans="1:25" x14ac:dyDescent="0.25">
      <c r="A1335" s="12" t="s">
        <v>920</v>
      </c>
      <c r="B1335" s="12">
        <v>6872</v>
      </c>
      <c r="C1335" t="s">
        <v>1614</v>
      </c>
      <c r="D1335">
        <f t="shared" si="20"/>
        <v>54386</v>
      </c>
      <c r="E1335">
        <v>1</v>
      </c>
      <c r="F1335">
        <v>0</v>
      </c>
      <c r="G1335">
        <v>0</v>
      </c>
      <c r="H1335">
        <v>1</v>
      </c>
      <c r="I1335">
        <v>11</v>
      </c>
      <c r="J1335">
        <v>8</v>
      </c>
      <c r="K1335">
        <v>3</v>
      </c>
      <c r="L1335">
        <v>2974.1425781200001</v>
      </c>
      <c r="M1335">
        <v>39139</v>
      </c>
      <c r="N1335">
        <v>2.21E-6</v>
      </c>
      <c r="O1335">
        <v>2.7050000000000002E-4</v>
      </c>
      <c r="P1335">
        <v>-8.3370000000000004E-4</v>
      </c>
      <c r="Q1335">
        <v>-1.8833000000000001E-4</v>
      </c>
      <c r="R1335">
        <v>-6.5605999999999998E-4</v>
      </c>
      <c r="S1335">
        <v>4203</v>
      </c>
      <c r="T1335">
        <v>2104</v>
      </c>
      <c r="U1335">
        <v>2099</v>
      </c>
      <c r="V1335" t="s">
        <v>2314</v>
      </c>
      <c r="W1335">
        <f>IF(ISERROR(MATCH(VALUE(D1335),'essen ID'!$A$1:$A$30000,0)),0,1)</f>
        <v>0</v>
      </c>
      <c r="X1335">
        <f>IFERROR(VLOOKUP(VALUE(D1335),DiseaseList!$A$2:$C$30000,3,FALSE),0)</f>
        <v>0</v>
      </c>
      <c r="Y1335">
        <f>IF(ISERROR(MATCH(D1335,'target HGNC ID'!$B$2:$B$30000,0)),0,1)</f>
        <v>0</v>
      </c>
    </row>
    <row r="1336" spans="1:25" x14ac:dyDescent="0.25">
      <c r="A1336" s="12" t="s">
        <v>1578</v>
      </c>
      <c r="B1336" s="12">
        <v>7454</v>
      </c>
      <c r="C1336" t="s">
        <v>1333</v>
      </c>
      <c r="D1336">
        <f t="shared" si="20"/>
        <v>7248</v>
      </c>
      <c r="E1336">
        <v>1</v>
      </c>
      <c r="F1336">
        <v>0</v>
      </c>
      <c r="G1336">
        <v>0</v>
      </c>
      <c r="H1336">
        <v>1</v>
      </c>
      <c r="I1336">
        <v>5</v>
      </c>
      <c r="J1336">
        <v>4</v>
      </c>
      <c r="K1336">
        <v>1</v>
      </c>
      <c r="L1336">
        <v>1580.2712402300001</v>
      </c>
      <c r="M1336">
        <v>12148</v>
      </c>
      <c r="N1336">
        <v>2.2000000000000001E-6</v>
      </c>
      <c r="O1336">
        <v>5.2399999999999998E-6</v>
      </c>
      <c r="P1336">
        <v>-1.9811000000000001E-4</v>
      </c>
      <c r="Q1336">
        <v>-2.1019999999999999E-5</v>
      </c>
      <c r="R1336">
        <v>-2.2395E-4</v>
      </c>
      <c r="S1336">
        <v>399</v>
      </c>
      <c r="T1336">
        <v>187</v>
      </c>
      <c r="U1336">
        <v>212</v>
      </c>
      <c r="V1336" t="s">
        <v>2314</v>
      </c>
      <c r="W1336">
        <f>IF(ISERROR(MATCH(VALUE(D1336),'essen ID'!$A$1:$A$30000,0)),0,1)</f>
        <v>1</v>
      </c>
      <c r="X1336">
        <f>IFERROR(VLOOKUP(VALUE(D1336),DiseaseList!$A$2:$C$30000,3,FALSE),0)</f>
        <v>1</v>
      </c>
      <c r="Y1336">
        <f>IF(ISERROR(MATCH(D1336,'target HGNC ID'!$B$2:$B$30000,0)),0,1)</f>
        <v>0</v>
      </c>
    </row>
    <row r="1337" spans="1:25" x14ac:dyDescent="0.25">
      <c r="A1337" s="12" t="s">
        <v>1363</v>
      </c>
      <c r="B1337" s="12">
        <v>7074</v>
      </c>
      <c r="C1337" t="s">
        <v>1334</v>
      </c>
      <c r="D1337">
        <f t="shared" si="20"/>
        <v>7249</v>
      </c>
      <c r="E1337">
        <v>0</v>
      </c>
      <c r="F1337">
        <v>1</v>
      </c>
      <c r="G1337">
        <v>0</v>
      </c>
      <c r="H1337">
        <v>0</v>
      </c>
      <c r="I1337">
        <v>2</v>
      </c>
      <c r="J1337">
        <v>0</v>
      </c>
      <c r="K1337">
        <v>2</v>
      </c>
      <c r="L1337">
        <v>0</v>
      </c>
      <c r="M1337">
        <v>0</v>
      </c>
      <c r="N1337">
        <v>2.21E-6</v>
      </c>
      <c r="O1337">
        <v>1.986E-5</v>
      </c>
      <c r="P1337">
        <v>-3.4209999999999999E-5</v>
      </c>
      <c r="Q1337">
        <v>-2.226E-5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f>IF(ISERROR(MATCH(VALUE(D1337),'essen ID'!$A$1:$A$30000,0)),0,1)</f>
        <v>1</v>
      </c>
      <c r="X1337">
        <f>IFERROR(VLOOKUP(VALUE(D1337),DiseaseList!$A$2:$C$30000,3,FALSE),0)</f>
        <v>1</v>
      </c>
      <c r="Y1337">
        <f>IF(ISERROR(MATCH(D1337,'target HGNC ID'!$B$2:$B$30000,0)),0,1)</f>
        <v>0</v>
      </c>
    </row>
    <row r="1338" spans="1:25" x14ac:dyDescent="0.25">
      <c r="A1338" s="12" t="s">
        <v>1291</v>
      </c>
      <c r="B1338" s="12">
        <v>7193</v>
      </c>
      <c r="C1338" t="s">
        <v>1136</v>
      </c>
      <c r="D1338">
        <f t="shared" si="20"/>
        <v>7275</v>
      </c>
      <c r="E1338">
        <v>0</v>
      </c>
      <c r="F1338">
        <v>1</v>
      </c>
      <c r="G1338">
        <v>0</v>
      </c>
      <c r="H1338">
        <v>0</v>
      </c>
      <c r="I1338">
        <v>4</v>
      </c>
      <c r="J1338">
        <v>3</v>
      </c>
      <c r="K1338">
        <v>1</v>
      </c>
      <c r="L1338">
        <v>376.38735961999998</v>
      </c>
      <c r="M1338">
        <v>3406</v>
      </c>
      <c r="N1338">
        <v>2.21E-6</v>
      </c>
      <c r="O1338">
        <v>2.3834500000000001E-3</v>
      </c>
      <c r="P1338">
        <v>-7.4400000000000006E-5</v>
      </c>
      <c r="Q1338">
        <v>-1.6929999999999999E-5</v>
      </c>
      <c r="R1338">
        <v>5.4E-6</v>
      </c>
      <c r="S1338">
        <v>16832</v>
      </c>
      <c r="T1338">
        <v>11799</v>
      </c>
      <c r="U1338">
        <v>5033</v>
      </c>
      <c r="V1338" t="s">
        <v>2314</v>
      </c>
      <c r="W1338">
        <f>IF(ISERROR(MATCH(VALUE(D1338),'essen ID'!$A$1:$A$30000,0)),0,1)</f>
        <v>0</v>
      </c>
      <c r="X1338">
        <f>IFERROR(VLOOKUP(VALUE(D1338),DiseaseList!$A$2:$C$30000,3,FALSE),0)</f>
        <v>0</v>
      </c>
      <c r="Y1338">
        <f>IF(ISERROR(MATCH(D1338,'target HGNC ID'!$B$2:$B$30000,0)),0,1)</f>
        <v>0</v>
      </c>
    </row>
    <row r="1339" spans="1:25" x14ac:dyDescent="0.25">
      <c r="A1339" s="12" t="s">
        <v>1325</v>
      </c>
      <c r="B1339" s="12">
        <v>4915</v>
      </c>
      <c r="C1339" t="s">
        <v>1766</v>
      </c>
      <c r="D1339">
        <f t="shared" si="20"/>
        <v>1759</v>
      </c>
      <c r="E1339">
        <v>1</v>
      </c>
      <c r="F1339">
        <v>0</v>
      </c>
      <c r="G1339">
        <v>0</v>
      </c>
      <c r="H1339">
        <v>1</v>
      </c>
      <c r="I1339">
        <v>18</v>
      </c>
      <c r="J1339">
        <v>13</v>
      </c>
      <c r="K1339">
        <v>5</v>
      </c>
      <c r="L1339">
        <v>27450.01953125</v>
      </c>
      <c r="M1339">
        <v>198756</v>
      </c>
      <c r="N1339">
        <v>2.2199999999999999E-6</v>
      </c>
      <c r="O1339">
        <v>2.5912879999999999E-2</v>
      </c>
      <c r="P1339">
        <v>-2.1325699999999999E-3</v>
      </c>
      <c r="Q1339">
        <v>-2.9587999999999999E-4</v>
      </c>
      <c r="R1339">
        <v>-1.8602499999999999E-3</v>
      </c>
      <c r="S1339">
        <v>19167</v>
      </c>
      <c r="T1339">
        <v>11368</v>
      </c>
      <c r="U1339">
        <v>7799</v>
      </c>
      <c r="V1339" t="s">
        <v>2314</v>
      </c>
      <c r="W1339">
        <f>IF(ISERROR(MATCH(VALUE(D1339),'essen ID'!$A$1:$A$30000,0)),0,1)</f>
        <v>0</v>
      </c>
      <c r="X1339">
        <f>IFERROR(VLOOKUP(VALUE(D1339),DiseaseList!$A$2:$C$30000,3,FALSE),0)</f>
        <v>0</v>
      </c>
      <c r="Y1339">
        <f>IF(ISERROR(MATCH(D1339,'target HGNC ID'!$B$2:$B$30000,0)),0,1)</f>
        <v>0</v>
      </c>
    </row>
    <row r="1340" spans="1:25" x14ac:dyDescent="0.25">
      <c r="A1340" s="12" t="s">
        <v>2079</v>
      </c>
      <c r="B1340" s="12">
        <v>0</v>
      </c>
      <c r="C1340" t="s">
        <v>1143</v>
      </c>
      <c r="D1340">
        <f t="shared" si="20"/>
        <v>7291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0</v>
      </c>
      <c r="M1340">
        <v>0</v>
      </c>
      <c r="N1340">
        <v>2.2199999999999999E-6</v>
      </c>
      <c r="O1340">
        <v>3.3464999999999998E-4</v>
      </c>
      <c r="P1340">
        <v>-8.5499999999999995E-6</v>
      </c>
      <c r="Q1340">
        <v>-4.9599999999999999E-6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f>IF(ISERROR(MATCH(VALUE(D1340),'essen ID'!$A$1:$A$30000,0)),0,1)</f>
        <v>1</v>
      </c>
      <c r="X1340">
        <f>IFERROR(VLOOKUP(VALUE(D1340),DiseaseList!$A$2:$C$30000,3,FALSE),0)</f>
        <v>1</v>
      </c>
      <c r="Y1340">
        <f>IF(ISERROR(MATCH(D1340,'target HGNC ID'!$B$2:$B$30000,0)),0,1)</f>
        <v>0</v>
      </c>
    </row>
    <row r="1341" spans="1:25" x14ac:dyDescent="0.25">
      <c r="A1341" s="12" t="s">
        <v>1346</v>
      </c>
      <c r="B1341" s="12">
        <v>5644</v>
      </c>
      <c r="C1341" t="s">
        <v>617</v>
      </c>
      <c r="D1341">
        <f t="shared" si="20"/>
        <v>6773</v>
      </c>
      <c r="E1341">
        <v>0</v>
      </c>
      <c r="F1341">
        <v>0</v>
      </c>
      <c r="G1341">
        <v>0</v>
      </c>
      <c r="H1341">
        <v>1</v>
      </c>
      <c r="I1341">
        <v>5</v>
      </c>
      <c r="J1341">
        <v>4</v>
      </c>
      <c r="K1341">
        <v>1</v>
      </c>
      <c r="L1341">
        <v>147.71617126000001</v>
      </c>
      <c r="M1341">
        <v>899</v>
      </c>
      <c r="N1341">
        <v>3.9000000000000002E-7</v>
      </c>
      <c r="O1341">
        <v>0</v>
      </c>
      <c r="P1341">
        <v>-2.1516999999999999E-4</v>
      </c>
      <c r="Q1341">
        <v>-2.0109999999999999E-5</v>
      </c>
      <c r="R1341">
        <v>-2.2222999999999999E-4</v>
      </c>
      <c r="S1341">
        <v>0</v>
      </c>
      <c r="T1341">
        <v>0</v>
      </c>
      <c r="U1341">
        <v>0</v>
      </c>
      <c r="V1341">
        <v>0</v>
      </c>
      <c r="W1341">
        <f>IF(ISERROR(MATCH(VALUE(D1341),'essen ID'!$A$1:$A$30000,0)),0,1)</f>
        <v>0</v>
      </c>
      <c r="X1341">
        <f>IFERROR(VLOOKUP(VALUE(D1341),DiseaseList!$A$2:$C$30000,3,FALSE),0)</f>
        <v>0</v>
      </c>
      <c r="Y1341">
        <f>IF(ISERROR(MATCH(D1341,'target HGNC ID'!$B$2:$B$30000,0)),0,1)</f>
        <v>0</v>
      </c>
    </row>
    <row r="1342" spans="1:25" x14ac:dyDescent="0.25">
      <c r="A1342" s="12" t="s">
        <v>1408</v>
      </c>
      <c r="B1342" s="12">
        <v>203068</v>
      </c>
      <c r="C1342" t="s">
        <v>1037</v>
      </c>
      <c r="D1342">
        <f t="shared" si="20"/>
        <v>6775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3.9000000000000002E-7</v>
      </c>
      <c r="O1342">
        <v>0</v>
      </c>
      <c r="P1342">
        <v>-1.3210000000000001E-5</v>
      </c>
      <c r="Q1342">
        <v>0</v>
      </c>
      <c r="R1342">
        <v>-1.3879999999999999E-5</v>
      </c>
      <c r="S1342">
        <v>0</v>
      </c>
      <c r="T1342">
        <v>0</v>
      </c>
      <c r="U1342">
        <v>0</v>
      </c>
      <c r="V1342">
        <v>0</v>
      </c>
      <c r="W1342">
        <f>IF(ISERROR(MATCH(VALUE(D1342),'essen ID'!$A$1:$A$30000,0)),0,1)</f>
        <v>0</v>
      </c>
      <c r="X1342">
        <f>IFERROR(VLOOKUP(VALUE(D1342),DiseaseList!$A$2:$C$30000,3,FALSE),0)</f>
        <v>1</v>
      </c>
      <c r="Y1342">
        <f>IF(ISERROR(MATCH(D1342,'target HGNC ID'!$B$2:$B$30000,0)),0,1)</f>
        <v>0</v>
      </c>
    </row>
    <row r="1343" spans="1:25" x14ac:dyDescent="0.25">
      <c r="A1343" s="12" t="s">
        <v>908</v>
      </c>
      <c r="B1343" s="12">
        <v>9218</v>
      </c>
      <c r="C1343" t="s">
        <v>1249</v>
      </c>
      <c r="D1343">
        <f t="shared" si="20"/>
        <v>7297</v>
      </c>
      <c r="E1343">
        <v>0.78</v>
      </c>
      <c r="F1343">
        <v>0</v>
      </c>
      <c r="G1343">
        <v>0</v>
      </c>
      <c r="H1343">
        <v>1</v>
      </c>
      <c r="I1343">
        <v>7</v>
      </c>
      <c r="J1343">
        <v>4</v>
      </c>
      <c r="K1343">
        <v>3</v>
      </c>
      <c r="L1343">
        <v>1891.3908691399999</v>
      </c>
      <c r="M1343">
        <v>13453</v>
      </c>
      <c r="N1343">
        <v>2.21E-6</v>
      </c>
      <c r="O1343">
        <v>3.9001800000000001E-3</v>
      </c>
      <c r="P1343">
        <v>-2.4468E-4</v>
      </c>
      <c r="Q1343">
        <v>-1.3376999999999999E-4</v>
      </c>
      <c r="R1343">
        <v>-2.6500999999999999E-4</v>
      </c>
      <c r="S1343">
        <v>801</v>
      </c>
      <c r="T1343">
        <v>371</v>
      </c>
      <c r="U1343">
        <v>430</v>
      </c>
      <c r="V1343" t="s">
        <v>2314</v>
      </c>
      <c r="W1343">
        <f>IF(ISERROR(MATCH(VALUE(D1343),'essen ID'!$A$1:$A$30000,0)),0,1)</f>
        <v>0</v>
      </c>
      <c r="X1343">
        <f>IFERROR(VLOOKUP(VALUE(D1343),DiseaseList!$A$2:$C$30000,3,FALSE),0)</f>
        <v>1</v>
      </c>
      <c r="Y1343">
        <f>IF(ISERROR(MATCH(D1343,'target HGNC ID'!$B$2:$B$30000,0)),0,1)</f>
        <v>1</v>
      </c>
    </row>
    <row r="1344" spans="1:25" x14ac:dyDescent="0.25">
      <c r="A1344" s="12" t="s">
        <v>649</v>
      </c>
      <c r="B1344" s="12">
        <v>7408</v>
      </c>
      <c r="C1344" t="s">
        <v>2007</v>
      </c>
      <c r="D1344">
        <f t="shared" si="20"/>
        <v>2779</v>
      </c>
      <c r="E1344">
        <v>0</v>
      </c>
      <c r="F1344">
        <v>1</v>
      </c>
      <c r="G1344">
        <v>0</v>
      </c>
      <c r="H1344">
        <v>0</v>
      </c>
      <c r="I1344">
        <v>2</v>
      </c>
      <c r="J1344">
        <v>0</v>
      </c>
      <c r="K1344">
        <v>2</v>
      </c>
      <c r="L1344">
        <v>0</v>
      </c>
      <c r="M1344">
        <v>0</v>
      </c>
      <c r="N1344">
        <v>2.2500000000000001E-6</v>
      </c>
      <c r="O1344">
        <v>4.4960000000000003E-5</v>
      </c>
      <c r="P1344">
        <v>-3.4209999999999999E-5</v>
      </c>
      <c r="Q1344">
        <v>-2.226E-5</v>
      </c>
      <c r="R1344">
        <v>0</v>
      </c>
      <c r="S1344">
        <v>0</v>
      </c>
      <c r="T1344">
        <v>0</v>
      </c>
      <c r="U1344">
        <v>0</v>
      </c>
      <c r="V1344">
        <v>1.7082716600000001</v>
      </c>
      <c r="W1344">
        <f>IF(ISERROR(MATCH(VALUE(D1344),'essen ID'!$A$1:$A$30000,0)),0,1)</f>
        <v>0</v>
      </c>
      <c r="X1344">
        <f>IFERROR(VLOOKUP(VALUE(D1344),DiseaseList!$A$2:$C$30000,3,FALSE),0)</f>
        <v>1</v>
      </c>
      <c r="Y1344">
        <f>IF(ISERROR(MATCH(D1344,'target HGNC ID'!$B$2:$B$30000,0)),0,1)</f>
        <v>1</v>
      </c>
    </row>
    <row r="1345" spans="1:25" x14ac:dyDescent="0.25">
      <c r="A1345" s="12" t="s">
        <v>627</v>
      </c>
      <c r="B1345" s="12">
        <v>7417</v>
      </c>
      <c r="C1345" t="s">
        <v>1719</v>
      </c>
      <c r="D1345">
        <f t="shared" si="20"/>
        <v>0</v>
      </c>
      <c r="E1345">
        <v>1</v>
      </c>
      <c r="F1345">
        <v>0</v>
      </c>
      <c r="G1345">
        <v>0</v>
      </c>
      <c r="H1345">
        <v>1</v>
      </c>
      <c r="I1345">
        <v>24</v>
      </c>
      <c r="J1345">
        <v>13</v>
      </c>
      <c r="K1345">
        <v>11</v>
      </c>
      <c r="L1345">
        <v>20951.548828120001</v>
      </c>
      <c r="M1345">
        <v>315257</v>
      </c>
      <c r="N1345">
        <v>2.2199999999999999E-6</v>
      </c>
      <c r="O1345">
        <v>7.9432700000000005E-3</v>
      </c>
      <c r="P1345">
        <v>-2.0151700000000002E-3</v>
      </c>
      <c r="Q1345">
        <v>-1.1616899999999999E-3</v>
      </c>
      <c r="R1345">
        <v>-1.0707799999999999E-3</v>
      </c>
      <c r="S1345">
        <v>253765</v>
      </c>
      <c r="T1345">
        <v>164089</v>
      </c>
      <c r="U1345">
        <v>89676</v>
      </c>
      <c r="V1345" t="s">
        <v>2314</v>
      </c>
      <c r="W1345">
        <f>IF(ISERROR(MATCH(VALUE(D1345),'essen ID'!$A$1:$A$30000,0)),0,1)</f>
        <v>0</v>
      </c>
      <c r="X1345">
        <f>IFERROR(VLOOKUP(VALUE(D1345),DiseaseList!$A$2:$C$30000,3,FALSE),0)</f>
        <v>0</v>
      </c>
      <c r="Y1345">
        <f>IF(ISERROR(MATCH(D1345,'target HGNC ID'!$B$2:$B$30000,0)),0,1)</f>
        <v>0</v>
      </c>
    </row>
    <row r="1346" spans="1:25" x14ac:dyDescent="0.25">
      <c r="A1346" s="12" t="s">
        <v>1186</v>
      </c>
      <c r="B1346" s="12">
        <v>7447</v>
      </c>
      <c r="C1346" t="s">
        <v>612</v>
      </c>
      <c r="D1346">
        <f t="shared" si="20"/>
        <v>1326</v>
      </c>
      <c r="E1346">
        <v>0</v>
      </c>
      <c r="F1346">
        <v>1</v>
      </c>
      <c r="G1346">
        <v>0</v>
      </c>
      <c r="H1346">
        <v>0</v>
      </c>
      <c r="I1346">
        <v>2</v>
      </c>
      <c r="J1346">
        <v>0</v>
      </c>
      <c r="K1346">
        <v>2</v>
      </c>
      <c r="L1346">
        <v>0</v>
      </c>
      <c r="M1346">
        <v>0</v>
      </c>
      <c r="N1346">
        <v>2.2199999999999999E-6</v>
      </c>
      <c r="O1346">
        <v>1.5625700000000001E-3</v>
      </c>
      <c r="P1346">
        <v>-3.4209999999999999E-5</v>
      </c>
      <c r="Q1346">
        <v>-8.3100000000000001E-6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f>IF(ISERROR(MATCH(VALUE(D1346),'essen ID'!$A$1:$A$30000,0)),0,1)</f>
        <v>0</v>
      </c>
      <c r="X1346">
        <f>IFERROR(VLOOKUP(VALUE(D1346),DiseaseList!$A$2:$C$30000,3,FALSE),0)</f>
        <v>1</v>
      </c>
      <c r="Y1346">
        <f>IF(ISERROR(MATCH(D1346,'target HGNC ID'!$B$2:$B$30000,0)),0,1)</f>
        <v>0</v>
      </c>
    </row>
    <row r="1347" spans="1:25" x14ac:dyDescent="0.25">
      <c r="A1347" s="12" t="s">
        <v>1150</v>
      </c>
      <c r="B1347" s="12">
        <v>7448</v>
      </c>
      <c r="C1347" t="s">
        <v>1524</v>
      </c>
      <c r="D1347">
        <f t="shared" ref="D1347:D1410" si="21">VLOOKUP(C1347,$A$2:$B$1922,2,FALSE)</f>
        <v>5145</v>
      </c>
      <c r="E1347">
        <v>0.56000000000000005</v>
      </c>
      <c r="F1347">
        <v>0</v>
      </c>
      <c r="G1347">
        <v>0.19</v>
      </c>
      <c r="H1347">
        <v>0.72</v>
      </c>
      <c r="I1347">
        <v>5</v>
      </c>
      <c r="J1347">
        <v>2</v>
      </c>
      <c r="K1347">
        <v>3</v>
      </c>
      <c r="L1347">
        <v>4114.7368164099998</v>
      </c>
      <c r="M1347">
        <v>98378</v>
      </c>
      <c r="N1347">
        <v>2.2199999999999999E-6</v>
      </c>
      <c r="O1347">
        <v>8.6500000000000002E-6</v>
      </c>
      <c r="P1347">
        <v>-1.1514999999999999E-4</v>
      </c>
      <c r="Q1347">
        <v>-9.7380000000000006E-5</v>
      </c>
      <c r="R1347">
        <v>-1.2297999999999999E-4</v>
      </c>
      <c r="S1347">
        <v>2</v>
      </c>
      <c r="T1347">
        <v>2</v>
      </c>
      <c r="U1347">
        <v>0</v>
      </c>
      <c r="V1347">
        <v>1.7082716600000001</v>
      </c>
      <c r="W1347">
        <f>IF(ISERROR(MATCH(VALUE(D1347),'essen ID'!$A$1:$A$30000,0)),0,1)</f>
        <v>0</v>
      </c>
      <c r="X1347">
        <f>IFERROR(VLOOKUP(VALUE(D1347),DiseaseList!$A$2:$C$30000,3,FALSE),0)</f>
        <v>1</v>
      </c>
      <c r="Y1347">
        <f>IF(ISERROR(MATCH(D1347,'target HGNC ID'!$B$2:$B$30000,0)),0,1)</f>
        <v>0</v>
      </c>
    </row>
    <row r="1348" spans="1:25" x14ac:dyDescent="0.25">
      <c r="A1348" s="12" t="s">
        <v>918</v>
      </c>
      <c r="B1348" s="12">
        <v>7443</v>
      </c>
      <c r="C1348" t="s">
        <v>943</v>
      </c>
      <c r="D1348">
        <f t="shared" si="21"/>
        <v>2783</v>
      </c>
      <c r="E1348">
        <v>0</v>
      </c>
      <c r="F1348">
        <v>0</v>
      </c>
      <c r="G1348">
        <v>0.5</v>
      </c>
      <c r="H1348">
        <v>0.53</v>
      </c>
      <c r="I1348">
        <v>4</v>
      </c>
      <c r="J1348">
        <v>2</v>
      </c>
      <c r="K1348">
        <v>2</v>
      </c>
      <c r="L1348">
        <v>2560.8139648400002</v>
      </c>
      <c r="M1348">
        <v>37943</v>
      </c>
      <c r="N1348">
        <v>2.26E-6</v>
      </c>
      <c r="O1348">
        <v>5.7866999999999999E-4</v>
      </c>
      <c r="P1348">
        <v>-7.2630000000000001E-5</v>
      </c>
      <c r="Q1348">
        <v>-4.7729999999999999E-5</v>
      </c>
      <c r="R1348">
        <v>-8.7499999999999999E-5</v>
      </c>
      <c r="S1348">
        <v>1</v>
      </c>
      <c r="T1348">
        <v>1</v>
      </c>
      <c r="U1348">
        <v>0</v>
      </c>
      <c r="V1348">
        <v>1.7082716600000001</v>
      </c>
      <c r="W1348">
        <f>IF(ISERROR(MATCH(VALUE(D1348),'essen ID'!$A$1:$A$30000,0)),0,1)</f>
        <v>0</v>
      </c>
      <c r="X1348">
        <f>IFERROR(VLOOKUP(VALUE(D1348),DiseaseList!$A$2:$C$30000,3,FALSE),0)</f>
        <v>0</v>
      </c>
      <c r="Y1348">
        <f>IF(ISERROR(MATCH(D1348,'target HGNC ID'!$B$2:$B$30000,0)),0,1)</f>
        <v>0</v>
      </c>
    </row>
    <row r="1349" spans="1:25" x14ac:dyDescent="0.25">
      <c r="A1349" s="12" t="s">
        <v>1202</v>
      </c>
      <c r="B1349" s="12">
        <v>7475</v>
      </c>
      <c r="C1349" t="s">
        <v>944</v>
      </c>
      <c r="D1349">
        <f t="shared" si="21"/>
        <v>2793</v>
      </c>
      <c r="E1349">
        <v>0</v>
      </c>
      <c r="F1349">
        <v>1</v>
      </c>
      <c r="G1349">
        <v>0</v>
      </c>
      <c r="H1349">
        <v>0</v>
      </c>
      <c r="I1349">
        <v>4</v>
      </c>
      <c r="J1349">
        <v>2</v>
      </c>
      <c r="K1349">
        <v>2</v>
      </c>
      <c r="L1349">
        <v>42.374553679999998</v>
      </c>
      <c r="M1349">
        <v>130</v>
      </c>
      <c r="N1349">
        <v>2.2500000000000001E-6</v>
      </c>
      <c r="O1349">
        <v>4.5540000000000001E-5</v>
      </c>
      <c r="P1349">
        <v>-8.0309999999999995E-5</v>
      </c>
      <c r="Q1349">
        <v>-5.2580000000000001E-5</v>
      </c>
      <c r="R1349">
        <v>-1.0641000000000001E-4</v>
      </c>
      <c r="S1349">
        <v>1</v>
      </c>
      <c r="T1349">
        <v>1</v>
      </c>
      <c r="U1349">
        <v>0</v>
      </c>
      <c r="V1349">
        <v>1.7082716600000001</v>
      </c>
      <c r="W1349">
        <f>IF(ISERROR(MATCH(VALUE(D1349),'essen ID'!$A$1:$A$30000,0)),0,1)</f>
        <v>0</v>
      </c>
      <c r="X1349">
        <f>IFERROR(VLOOKUP(VALUE(D1349),DiseaseList!$A$2:$C$30000,3,FALSE),0)</f>
        <v>0</v>
      </c>
      <c r="Y1349">
        <f>IF(ISERROR(MATCH(D1349,'target HGNC ID'!$B$2:$B$30000,0)),0,1)</f>
        <v>0</v>
      </c>
    </row>
    <row r="1350" spans="1:25" x14ac:dyDescent="0.25">
      <c r="A1350" s="12" t="s">
        <v>2080</v>
      </c>
      <c r="B1350" s="12">
        <v>7525</v>
      </c>
      <c r="C1350" t="s">
        <v>1311</v>
      </c>
      <c r="D1350">
        <f t="shared" si="21"/>
        <v>7329</v>
      </c>
      <c r="E1350">
        <v>0</v>
      </c>
      <c r="F1350">
        <v>0</v>
      </c>
      <c r="G1350">
        <v>0</v>
      </c>
      <c r="H1350">
        <v>1</v>
      </c>
      <c r="I1350">
        <v>7</v>
      </c>
      <c r="J1350">
        <v>4</v>
      </c>
      <c r="K1350">
        <v>3</v>
      </c>
      <c r="L1350">
        <v>2313.26049805</v>
      </c>
      <c r="M1350">
        <v>16878</v>
      </c>
      <c r="N1350">
        <v>2.2199999999999999E-6</v>
      </c>
      <c r="O1350">
        <v>2.868451E-2</v>
      </c>
      <c r="P1350">
        <v>-5.7040000000000003E-5</v>
      </c>
      <c r="Q1350">
        <v>-2.092E-5</v>
      </c>
      <c r="R1350">
        <v>-2.26E-6</v>
      </c>
      <c r="S1350">
        <v>18038</v>
      </c>
      <c r="T1350">
        <v>12882</v>
      </c>
      <c r="U1350">
        <v>5156</v>
      </c>
      <c r="V1350" t="s">
        <v>2314</v>
      </c>
      <c r="W1350">
        <f>IF(ISERROR(MATCH(VALUE(D1350),'essen ID'!$A$1:$A$30000,0)),0,1)</f>
        <v>1</v>
      </c>
      <c r="X1350">
        <f>IFERROR(VLOOKUP(VALUE(D1350),DiseaseList!$A$2:$C$30000,3,FALSE),0)</f>
        <v>0</v>
      </c>
      <c r="Y1350">
        <f>IF(ISERROR(MATCH(D1350,'target HGNC ID'!$B$2:$B$30000,0)),0,1)</f>
        <v>0</v>
      </c>
    </row>
    <row r="1351" spans="1:25" x14ac:dyDescent="0.25">
      <c r="A1351" s="12" t="s">
        <v>2081</v>
      </c>
      <c r="B1351" s="12">
        <v>10142</v>
      </c>
      <c r="C1351" t="s">
        <v>596</v>
      </c>
      <c r="D1351">
        <f t="shared" si="21"/>
        <v>7189</v>
      </c>
      <c r="E1351">
        <v>0.83</v>
      </c>
      <c r="F1351">
        <v>0</v>
      </c>
      <c r="G1351">
        <v>0.11</v>
      </c>
      <c r="H1351">
        <v>0.95</v>
      </c>
      <c r="I1351">
        <v>21</v>
      </c>
      <c r="J1351">
        <v>14</v>
      </c>
      <c r="K1351">
        <v>7</v>
      </c>
      <c r="L1351">
        <v>21991.431640620001</v>
      </c>
      <c r="M1351">
        <v>246012</v>
      </c>
      <c r="N1351">
        <v>2.2199999999999999E-6</v>
      </c>
      <c r="O1351">
        <v>5.1062299999999998E-3</v>
      </c>
      <c r="P1351">
        <v>-2.3164499999999998E-3</v>
      </c>
      <c r="Q1351">
        <v>-8.4141999999999995E-4</v>
      </c>
      <c r="R1351">
        <v>-2.6132899999999999E-3</v>
      </c>
      <c r="S1351">
        <v>46740</v>
      </c>
      <c r="T1351">
        <v>25914</v>
      </c>
      <c r="U1351">
        <v>20826</v>
      </c>
      <c r="V1351" t="s">
        <v>2314</v>
      </c>
      <c r="W1351">
        <f>IF(ISERROR(MATCH(VALUE(D1351),'essen ID'!$A$1:$A$30000,0)),0,1)</f>
        <v>1</v>
      </c>
      <c r="X1351">
        <f>IFERROR(VLOOKUP(VALUE(D1351),DiseaseList!$A$2:$C$30000,3,FALSE),0)</f>
        <v>0</v>
      </c>
      <c r="Y1351">
        <f>IF(ISERROR(MATCH(D1351,'target HGNC ID'!$B$2:$B$30000,0)),0,1)</f>
        <v>0</v>
      </c>
    </row>
    <row r="1352" spans="1:25" x14ac:dyDescent="0.25">
      <c r="A1352" s="12" t="s">
        <v>2082</v>
      </c>
      <c r="B1352" s="12">
        <v>183</v>
      </c>
      <c r="C1352" t="s">
        <v>1271</v>
      </c>
      <c r="D1352">
        <f t="shared" si="21"/>
        <v>7318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0</v>
      </c>
      <c r="M1352">
        <v>0</v>
      </c>
      <c r="N1352">
        <v>2.2199999999999999E-6</v>
      </c>
      <c r="O1352">
        <v>3.678E-4</v>
      </c>
      <c r="P1352">
        <v>-8.5499999999999995E-6</v>
      </c>
      <c r="Q1352">
        <v>-4.0500000000000002E-6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f>IF(ISERROR(MATCH(VALUE(D1352),'essen ID'!$A$1:$A$30000,0)),0,1)</f>
        <v>0</v>
      </c>
      <c r="X1352">
        <f>IFERROR(VLOOKUP(VALUE(D1352),DiseaseList!$A$2:$C$30000,3,FALSE),0)</f>
        <v>0</v>
      </c>
      <c r="Y1352">
        <f>IF(ISERROR(MATCH(D1352,'target HGNC ID'!$B$2:$B$30000,0)),0,1)</f>
        <v>0</v>
      </c>
    </row>
    <row r="1353" spans="1:25" x14ac:dyDescent="0.25">
      <c r="A1353" s="12" t="s">
        <v>2083</v>
      </c>
      <c r="B1353" s="12">
        <v>27302</v>
      </c>
      <c r="C1353" t="s">
        <v>1403</v>
      </c>
      <c r="D1353">
        <f t="shared" si="21"/>
        <v>6498</v>
      </c>
      <c r="E1353">
        <v>0</v>
      </c>
      <c r="F1353">
        <v>0</v>
      </c>
      <c r="G1353">
        <v>0.56999999999999995</v>
      </c>
      <c r="H1353">
        <v>0.5</v>
      </c>
      <c r="I1353">
        <v>7</v>
      </c>
      <c r="J1353">
        <v>4</v>
      </c>
      <c r="K1353">
        <v>3</v>
      </c>
      <c r="L1353">
        <v>5801.5532226599998</v>
      </c>
      <c r="M1353">
        <v>45193</v>
      </c>
      <c r="N1353">
        <v>2.2199999999999999E-6</v>
      </c>
      <c r="O1353">
        <v>6.2178740000000003E-2</v>
      </c>
      <c r="P1353">
        <v>-2.4719999999999999E-4</v>
      </c>
      <c r="Q1353">
        <v>-2.9110000000000001E-5</v>
      </c>
      <c r="R1353">
        <v>-2.7103000000000001E-4</v>
      </c>
      <c r="S1353">
        <v>0</v>
      </c>
      <c r="T1353">
        <v>0</v>
      </c>
      <c r="U1353">
        <v>0</v>
      </c>
      <c r="V1353" t="s">
        <v>2314</v>
      </c>
      <c r="W1353">
        <f>IF(ISERROR(MATCH(VALUE(D1353),'essen ID'!$A$1:$A$30000,0)),0,1)</f>
        <v>1</v>
      </c>
      <c r="X1353">
        <f>IFERROR(VLOOKUP(VALUE(D1353),DiseaseList!$A$2:$C$30000,3,FALSE),0)</f>
        <v>0</v>
      </c>
      <c r="Y1353">
        <f>IF(ISERROR(MATCH(D1353,'target HGNC ID'!$B$2:$B$30000,0)),0,1)</f>
        <v>0</v>
      </c>
    </row>
    <row r="1354" spans="1:25" x14ac:dyDescent="0.25">
      <c r="A1354" s="12" t="s">
        <v>2084</v>
      </c>
      <c r="B1354" s="12">
        <v>650</v>
      </c>
      <c r="C1354" t="s">
        <v>1502</v>
      </c>
      <c r="D1354">
        <f t="shared" si="21"/>
        <v>7321</v>
      </c>
      <c r="E1354">
        <v>0</v>
      </c>
      <c r="F1354">
        <v>0</v>
      </c>
      <c r="G1354">
        <v>0.56999999999999995</v>
      </c>
      <c r="H1354">
        <v>0.5</v>
      </c>
      <c r="I1354">
        <v>9</v>
      </c>
      <c r="J1354">
        <v>8</v>
      </c>
      <c r="K1354">
        <v>1</v>
      </c>
      <c r="L1354">
        <v>6686.3325195300004</v>
      </c>
      <c r="M1354">
        <v>50366</v>
      </c>
      <c r="N1354">
        <v>2.2199999999999999E-6</v>
      </c>
      <c r="O1354">
        <v>2.7993400000000002E-2</v>
      </c>
      <c r="P1354">
        <v>-7.5971000000000003E-4</v>
      </c>
      <c r="Q1354">
        <v>-4.5580000000000001E-5</v>
      </c>
      <c r="R1354">
        <v>-7.6477000000000001E-4</v>
      </c>
      <c r="S1354">
        <v>0</v>
      </c>
      <c r="T1354">
        <v>0</v>
      </c>
      <c r="U1354">
        <v>0</v>
      </c>
      <c r="V1354" t="s">
        <v>2314</v>
      </c>
      <c r="W1354">
        <f>IF(ISERROR(MATCH(VALUE(D1354),'essen ID'!$A$1:$A$30000,0)),0,1)</f>
        <v>0</v>
      </c>
      <c r="X1354">
        <f>IFERROR(VLOOKUP(VALUE(D1354),DiseaseList!$A$2:$C$30000,3,FALSE),0)</f>
        <v>0</v>
      </c>
      <c r="Y1354">
        <f>IF(ISERROR(MATCH(D1354,'target HGNC ID'!$B$2:$B$30000,0)),0,1)</f>
        <v>0</v>
      </c>
    </row>
    <row r="1355" spans="1:25" x14ac:dyDescent="0.25">
      <c r="A1355" s="12" t="s">
        <v>2085</v>
      </c>
      <c r="B1355" s="12">
        <v>652</v>
      </c>
      <c r="C1355" t="s">
        <v>993</v>
      </c>
      <c r="D1355">
        <f t="shared" si="21"/>
        <v>7322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2.2199999999999999E-6</v>
      </c>
      <c r="O1355">
        <v>1.5353169999999999E-2</v>
      </c>
      <c r="P1355">
        <v>-8.5499999999999995E-6</v>
      </c>
      <c r="Q1355">
        <v>5.3600000000000004E-6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f>IF(ISERROR(MATCH(VALUE(D1355),'essen ID'!$A$1:$A$30000,0)),0,1)</f>
        <v>1</v>
      </c>
      <c r="X1355">
        <f>IFERROR(VLOOKUP(VALUE(D1355),DiseaseList!$A$2:$C$30000,3,FALSE),0)</f>
        <v>0</v>
      </c>
      <c r="Y1355">
        <f>IF(ISERROR(MATCH(D1355,'target HGNC ID'!$B$2:$B$30000,0)),0,1)</f>
        <v>0</v>
      </c>
    </row>
    <row r="1356" spans="1:25" x14ac:dyDescent="0.25">
      <c r="A1356" s="12" t="s">
        <v>2086</v>
      </c>
      <c r="B1356" s="12">
        <v>653</v>
      </c>
      <c r="C1356" t="s">
        <v>1642</v>
      </c>
      <c r="D1356">
        <f t="shared" si="21"/>
        <v>4087</v>
      </c>
      <c r="E1356">
        <v>0.92</v>
      </c>
      <c r="F1356">
        <v>0</v>
      </c>
      <c r="G1356">
        <v>0</v>
      </c>
      <c r="H1356">
        <v>1</v>
      </c>
      <c r="I1356">
        <v>44</v>
      </c>
      <c r="J1356">
        <v>6</v>
      </c>
      <c r="K1356">
        <v>38</v>
      </c>
      <c r="L1356">
        <v>26527.130859379999</v>
      </c>
      <c r="M1356">
        <v>287973</v>
      </c>
      <c r="N1356">
        <v>2.2199999999999999E-6</v>
      </c>
      <c r="O1356">
        <v>0.21314996999999999</v>
      </c>
      <c r="P1356">
        <v>-9.1334199999999997E-3</v>
      </c>
      <c r="Q1356">
        <v>-7.3661799999999999E-3</v>
      </c>
      <c r="R1356">
        <v>-2.7694899999999999E-3</v>
      </c>
      <c r="S1356">
        <v>101925</v>
      </c>
      <c r="T1356">
        <v>86581</v>
      </c>
      <c r="U1356">
        <v>15344</v>
      </c>
      <c r="V1356" t="s">
        <v>2314</v>
      </c>
      <c r="W1356">
        <f>IF(ISERROR(MATCH(VALUE(D1356),'essen ID'!$A$1:$A$30000,0)),0,1)</f>
        <v>1</v>
      </c>
      <c r="X1356">
        <f>IFERROR(VLOOKUP(VALUE(D1356),DiseaseList!$A$2:$C$30000,3,FALSE),0)</f>
        <v>0</v>
      </c>
      <c r="Y1356">
        <f>IF(ISERROR(MATCH(D1356,'target HGNC ID'!$B$2:$B$30000,0)),0,1)</f>
        <v>0</v>
      </c>
    </row>
    <row r="1357" spans="1:25" x14ac:dyDescent="0.25">
      <c r="A1357" s="12" t="s">
        <v>2087</v>
      </c>
      <c r="B1357" s="12">
        <v>655</v>
      </c>
      <c r="C1357" t="s">
        <v>1643</v>
      </c>
      <c r="D1357">
        <f t="shared" si="21"/>
        <v>7323</v>
      </c>
      <c r="E1357">
        <v>0</v>
      </c>
      <c r="F1357">
        <v>1</v>
      </c>
      <c r="G1357">
        <v>0</v>
      </c>
      <c r="H1357">
        <v>0</v>
      </c>
      <c r="I1357">
        <v>4</v>
      </c>
      <c r="J1357">
        <v>3</v>
      </c>
      <c r="K1357">
        <v>1</v>
      </c>
      <c r="L1357">
        <v>380.21707153</v>
      </c>
      <c r="M1357">
        <v>2956</v>
      </c>
      <c r="N1357">
        <v>2.21E-6</v>
      </c>
      <c r="O1357">
        <v>2.0661019999999999E-2</v>
      </c>
      <c r="P1357">
        <v>3.8659999999999999E-5</v>
      </c>
      <c r="Q1357">
        <v>-1.7839999999999999E-5</v>
      </c>
      <c r="R1357">
        <v>-1.1493999999999999E-4</v>
      </c>
      <c r="S1357">
        <v>11538</v>
      </c>
      <c r="T1357">
        <v>10899</v>
      </c>
      <c r="U1357">
        <v>639</v>
      </c>
      <c r="V1357" t="s">
        <v>2314</v>
      </c>
      <c r="W1357">
        <f>IF(ISERROR(MATCH(VALUE(D1357),'essen ID'!$A$1:$A$30000,0)),0,1)</f>
        <v>0</v>
      </c>
      <c r="X1357">
        <f>IFERROR(VLOOKUP(VALUE(D1357),DiseaseList!$A$2:$C$30000,3,FALSE),0)</f>
        <v>0</v>
      </c>
      <c r="Y1357">
        <f>IF(ISERROR(MATCH(D1357,'target HGNC ID'!$B$2:$B$30000,0)),0,1)</f>
        <v>0</v>
      </c>
    </row>
    <row r="1358" spans="1:25" x14ac:dyDescent="0.25">
      <c r="A1358" s="12" t="s">
        <v>2088</v>
      </c>
      <c r="B1358" s="12">
        <v>658</v>
      </c>
      <c r="C1358" t="s">
        <v>1390</v>
      </c>
      <c r="D1358">
        <f t="shared" si="21"/>
        <v>7337</v>
      </c>
      <c r="E1358">
        <v>0.42</v>
      </c>
      <c r="F1358">
        <v>0</v>
      </c>
      <c r="G1358">
        <v>0</v>
      </c>
      <c r="H1358">
        <v>1</v>
      </c>
      <c r="I1358">
        <v>18</v>
      </c>
      <c r="J1358">
        <v>16</v>
      </c>
      <c r="K1358">
        <v>2</v>
      </c>
      <c r="L1358">
        <v>10358.7265625</v>
      </c>
      <c r="M1358">
        <v>102016</v>
      </c>
      <c r="N1358">
        <v>2.2199999999999999E-6</v>
      </c>
      <c r="O1358">
        <v>8.2294980000000004E-2</v>
      </c>
      <c r="P1358">
        <v>-1.30668E-3</v>
      </c>
      <c r="Q1358">
        <v>-1.4469999999999999E-4</v>
      </c>
      <c r="R1358">
        <v>-7.1069000000000004E-4</v>
      </c>
      <c r="S1358">
        <v>120877</v>
      </c>
      <c r="T1358">
        <v>96634</v>
      </c>
      <c r="U1358">
        <v>24243</v>
      </c>
      <c r="V1358" t="s">
        <v>2314</v>
      </c>
      <c r="W1358">
        <f>IF(ISERROR(MATCH(VALUE(D1358),'essen ID'!$A$1:$A$30000,0)),0,1)</f>
        <v>0</v>
      </c>
      <c r="X1358">
        <f>IFERROR(VLOOKUP(VALUE(D1358),DiseaseList!$A$2:$C$30000,3,FALSE),0)</f>
        <v>1</v>
      </c>
      <c r="Y1358">
        <f>IF(ISERROR(MATCH(D1358,'target HGNC ID'!$B$2:$B$30000,0)),0,1)</f>
        <v>0</v>
      </c>
    </row>
    <row r="1359" spans="1:25" x14ac:dyDescent="0.25">
      <c r="A1359" s="12" t="s">
        <v>2089</v>
      </c>
      <c r="B1359" s="12">
        <v>6356</v>
      </c>
      <c r="C1359" t="s">
        <v>1634</v>
      </c>
      <c r="D1359">
        <f t="shared" si="21"/>
        <v>8520</v>
      </c>
      <c r="E1359">
        <v>0.79</v>
      </c>
      <c r="F1359">
        <v>0</v>
      </c>
      <c r="G1359">
        <v>0</v>
      </c>
      <c r="H1359">
        <v>1</v>
      </c>
      <c r="I1359">
        <v>26</v>
      </c>
      <c r="J1359">
        <v>12</v>
      </c>
      <c r="K1359">
        <v>14</v>
      </c>
      <c r="L1359">
        <v>7065.3769531199996</v>
      </c>
      <c r="M1359">
        <v>93578</v>
      </c>
      <c r="N1359">
        <v>2.2199999999999999E-6</v>
      </c>
      <c r="O1359">
        <v>7.9726920000000007E-2</v>
      </c>
      <c r="P1359">
        <v>-2.5992599999999999E-3</v>
      </c>
      <c r="Q1359">
        <v>-1.9267500000000001E-3</v>
      </c>
      <c r="R1359">
        <v>-2.7208800000000002E-3</v>
      </c>
      <c r="S1359">
        <v>220832</v>
      </c>
      <c r="T1359">
        <v>169507</v>
      </c>
      <c r="U1359">
        <v>51325</v>
      </c>
      <c r="V1359" t="s">
        <v>2314</v>
      </c>
      <c r="W1359">
        <f>IF(ISERROR(MATCH(VALUE(D1359),'essen ID'!$A$1:$A$30000,0)),0,1)</f>
        <v>0</v>
      </c>
      <c r="X1359">
        <f>IFERROR(VLOOKUP(VALUE(D1359),DiseaseList!$A$2:$C$30000,3,FALSE),0)</f>
        <v>0</v>
      </c>
      <c r="Y1359">
        <f>IF(ISERROR(MATCH(D1359,'target HGNC ID'!$B$2:$B$30000,0)),0,1)</f>
        <v>0</v>
      </c>
    </row>
    <row r="1360" spans="1:25" x14ac:dyDescent="0.25">
      <c r="A1360" s="12" t="s">
        <v>2090</v>
      </c>
      <c r="B1360" s="12">
        <v>902</v>
      </c>
      <c r="C1360" t="s">
        <v>1633</v>
      </c>
      <c r="D1360">
        <f t="shared" si="21"/>
        <v>11143</v>
      </c>
      <c r="E1360">
        <v>0.48</v>
      </c>
      <c r="F1360">
        <v>0</v>
      </c>
      <c r="G1360">
        <v>0</v>
      </c>
      <c r="H1360">
        <v>1</v>
      </c>
      <c r="I1360">
        <v>36</v>
      </c>
      <c r="J1360">
        <v>16</v>
      </c>
      <c r="K1360">
        <v>20</v>
      </c>
      <c r="L1360">
        <v>24653.041015620001</v>
      </c>
      <c r="M1360">
        <v>248412</v>
      </c>
      <c r="N1360">
        <v>2.2199999999999999E-6</v>
      </c>
      <c r="O1360">
        <v>0.14819834000000001</v>
      </c>
      <c r="P1360">
        <v>-3.7803799999999999E-3</v>
      </c>
      <c r="Q1360">
        <v>-2.5585E-3</v>
      </c>
      <c r="R1360">
        <v>-4.3755699999999996E-3</v>
      </c>
      <c r="S1360">
        <v>366317</v>
      </c>
      <c r="T1360">
        <v>298038</v>
      </c>
      <c r="U1360">
        <v>68279</v>
      </c>
      <c r="V1360" t="s">
        <v>2314</v>
      </c>
      <c r="W1360">
        <f>IF(ISERROR(MATCH(VALUE(D1360),'essen ID'!$A$1:$A$30000,0)),0,1)</f>
        <v>0</v>
      </c>
      <c r="X1360">
        <f>IFERROR(VLOOKUP(VALUE(D1360),DiseaseList!$A$2:$C$30000,3,FALSE),0)</f>
        <v>0</v>
      </c>
      <c r="Y1360">
        <f>IF(ISERROR(MATCH(D1360,'target HGNC ID'!$B$2:$B$30000,0)),0,1)</f>
        <v>0</v>
      </c>
    </row>
    <row r="1361" spans="1:25" x14ac:dyDescent="0.25">
      <c r="A1361" s="12" t="s">
        <v>507</v>
      </c>
      <c r="B1361" s="12">
        <v>3516</v>
      </c>
      <c r="C1361" t="s">
        <v>1026</v>
      </c>
      <c r="D1361">
        <f t="shared" si="21"/>
        <v>8409</v>
      </c>
      <c r="E1361">
        <v>0</v>
      </c>
      <c r="F1361">
        <v>1</v>
      </c>
      <c r="G1361">
        <v>0</v>
      </c>
      <c r="H1361">
        <v>0</v>
      </c>
      <c r="I1361">
        <v>5</v>
      </c>
      <c r="J1361">
        <v>3</v>
      </c>
      <c r="K1361">
        <v>2</v>
      </c>
      <c r="L1361">
        <v>57.191860200000001</v>
      </c>
      <c r="M1361">
        <v>1015</v>
      </c>
      <c r="N1361">
        <v>2.2199999999999999E-6</v>
      </c>
      <c r="O1361">
        <v>3.6547490000000002E-2</v>
      </c>
      <c r="P1361">
        <v>-4.3050000000000003E-5</v>
      </c>
      <c r="Q1361">
        <v>6.5799999999999997E-6</v>
      </c>
      <c r="R1361">
        <v>-1.042E-5</v>
      </c>
      <c r="S1361">
        <v>30363</v>
      </c>
      <c r="T1361">
        <v>24809</v>
      </c>
      <c r="U1361">
        <v>5554</v>
      </c>
      <c r="V1361" t="s">
        <v>2314</v>
      </c>
      <c r="W1361">
        <f>IF(ISERROR(MATCH(VALUE(D1361),'essen ID'!$A$1:$A$30000,0)),0,1)</f>
        <v>0</v>
      </c>
      <c r="X1361">
        <f>IFERROR(VLOOKUP(VALUE(D1361),DiseaseList!$A$2:$C$30000,3,FALSE),0)</f>
        <v>0</v>
      </c>
      <c r="Y1361">
        <f>IF(ISERROR(MATCH(D1361,'target HGNC ID'!$B$2:$B$30000,0)),0,1)</f>
        <v>0</v>
      </c>
    </row>
    <row r="1362" spans="1:25" x14ac:dyDescent="0.25">
      <c r="A1362" s="12" t="s">
        <v>2091</v>
      </c>
      <c r="B1362" s="12">
        <v>27123</v>
      </c>
      <c r="C1362" t="s">
        <v>1032</v>
      </c>
      <c r="D1362">
        <f t="shared" si="21"/>
        <v>4040</v>
      </c>
      <c r="E1362">
        <v>0</v>
      </c>
      <c r="F1362">
        <v>0</v>
      </c>
      <c r="G1362">
        <v>1</v>
      </c>
      <c r="H1362">
        <v>0</v>
      </c>
      <c r="I1362">
        <v>4</v>
      </c>
      <c r="J1362">
        <v>3</v>
      </c>
      <c r="K1362">
        <v>1</v>
      </c>
      <c r="L1362">
        <v>6496.7895507800004</v>
      </c>
      <c r="M1362">
        <v>64338</v>
      </c>
      <c r="N1362">
        <v>2.21E-6</v>
      </c>
      <c r="O1362">
        <v>8.3956999999999999E-4</v>
      </c>
      <c r="P1362">
        <v>-1.2341000000000001E-4</v>
      </c>
      <c r="Q1362">
        <v>-2.603E-5</v>
      </c>
      <c r="R1362">
        <v>-1.4159E-4</v>
      </c>
      <c r="S1362">
        <v>0</v>
      </c>
      <c r="T1362">
        <v>0</v>
      </c>
      <c r="U1362">
        <v>0</v>
      </c>
      <c r="V1362" t="s">
        <v>2314</v>
      </c>
      <c r="W1362">
        <f>IF(ISERROR(MATCH(VALUE(D1362),'essen ID'!$A$1:$A$30000,0)),0,1)</f>
        <v>1</v>
      </c>
      <c r="X1362">
        <f>IFERROR(VLOOKUP(VALUE(D1362),DiseaseList!$A$2:$C$30000,3,FALSE),0)</f>
        <v>1</v>
      </c>
      <c r="Y1362">
        <f>IF(ISERROR(MATCH(D1362,'target HGNC ID'!$B$2:$B$30000,0)),0,1)</f>
        <v>0</v>
      </c>
    </row>
    <row r="1363" spans="1:25" x14ac:dyDescent="0.25">
      <c r="A1363" s="12" t="s">
        <v>2092</v>
      </c>
      <c r="B1363" s="12">
        <v>1902</v>
      </c>
      <c r="C1363" t="s">
        <v>2024</v>
      </c>
      <c r="D1363">
        <f t="shared" si="21"/>
        <v>1495</v>
      </c>
      <c r="E1363">
        <v>0</v>
      </c>
      <c r="F1363">
        <v>1</v>
      </c>
      <c r="G1363">
        <v>0</v>
      </c>
      <c r="H1363">
        <v>0</v>
      </c>
      <c r="I1363">
        <v>4</v>
      </c>
      <c r="J1363">
        <v>4</v>
      </c>
      <c r="K1363">
        <v>0</v>
      </c>
      <c r="L1363">
        <v>704.3828125</v>
      </c>
      <c r="M1363">
        <v>9062</v>
      </c>
      <c r="N1363">
        <v>2.21E-6</v>
      </c>
      <c r="O1363">
        <v>6.3395099999999996E-3</v>
      </c>
      <c r="P1363">
        <v>-2.1130000000000001E-4</v>
      </c>
      <c r="Q1363">
        <v>0</v>
      </c>
      <c r="R1363">
        <v>-2.2205E-4</v>
      </c>
      <c r="S1363">
        <v>0</v>
      </c>
      <c r="T1363">
        <v>0</v>
      </c>
      <c r="U1363">
        <v>0</v>
      </c>
      <c r="V1363" t="s">
        <v>2314</v>
      </c>
      <c r="W1363">
        <f>IF(ISERROR(MATCH(VALUE(D1363),'essen ID'!$A$1:$A$30000,0)),0,1)</f>
        <v>1</v>
      </c>
      <c r="X1363">
        <f>IFERROR(VLOOKUP(VALUE(D1363),DiseaseList!$A$2:$C$30000,3,FALSE),0)</f>
        <v>0</v>
      </c>
      <c r="Y1363">
        <f>IF(ISERROR(MATCH(D1363,'target HGNC ID'!$B$2:$B$30000,0)),0,1)</f>
        <v>0</v>
      </c>
    </row>
    <row r="1364" spans="1:25" x14ac:dyDescent="0.25">
      <c r="A1364" s="12" t="s">
        <v>2093</v>
      </c>
      <c r="B1364" s="12">
        <v>1906</v>
      </c>
      <c r="C1364" t="s">
        <v>1033</v>
      </c>
      <c r="D1364">
        <f t="shared" si="21"/>
        <v>5694</v>
      </c>
      <c r="E1364">
        <v>0</v>
      </c>
      <c r="F1364">
        <v>0</v>
      </c>
      <c r="G1364">
        <v>0</v>
      </c>
      <c r="H1364">
        <v>1</v>
      </c>
      <c r="I1364">
        <v>7</v>
      </c>
      <c r="J1364">
        <v>1</v>
      </c>
      <c r="K1364">
        <v>6</v>
      </c>
      <c r="L1364">
        <v>75.233070369999993</v>
      </c>
      <c r="M1364">
        <v>1261</v>
      </c>
      <c r="N1364">
        <v>2.21E-6</v>
      </c>
      <c r="O1364">
        <v>4.6859199999999997E-3</v>
      </c>
      <c r="P1364">
        <v>-2.391E-5</v>
      </c>
      <c r="Q1364">
        <v>-1.8848000000000001E-4</v>
      </c>
      <c r="R1364">
        <v>-1.043E-5</v>
      </c>
      <c r="S1364">
        <v>6604</v>
      </c>
      <c r="T1364">
        <v>3773</v>
      </c>
      <c r="U1364">
        <v>2831</v>
      </c>
      <c r="V1364" t="s">
        <v>2314</v>
      </c>
      <c r="W1364">
        <f>IF(ISERROR(MATCH(VALUE(D1364),'essen ID'!$A$1:$A$30000,0)),0,1)</f>
        <v>0</v>
      </c>
      <c r="X1364">
        <f>IFERROR(VLOOKUP(VALUE(D1364),DiseaseList!$A$2:$C$30000,3,FALSE),0)</f>
        <v>0</v>
      </c>
      <c r="Y1364">
        <f>IF(ISERROR(MATCH(D1364,'target HGNC ID'!$B$2:$B$30000,0)),0,1)</f>
        <v>1</v>
      </c>
    </row>
    <row r="1365" spans="1:25" x14ac:dyDescent="0.25">
      <c r="A1365" s="12" t="s">
        <v>2094</v>
      </c>
      <c r="B1365" s="12">
        <v>2153</v>
      </c>
      <c r="C1365" t="s">
        <v>112</v>
      </c>
      <c r="D1365">
        <f t="shared" si="21"/>
        <v>1629</v>
      </c>
      <c r="E1365">
        <v>0</v>
      </c>
      <c r="F1365">
        <v>0</v>
      </c>
      <c r="G1365">
        <v>0</v>
      </c>
      <c r="H1365">
        <v>1</v>
      </c>
      <c r="I1365">
        <v>7</v>
      </c>
      <c r="J1365">
        <v>2</v>
      </c>
      <c r="K1365">
        <v>5</v>
      </c>
      <c r="L1365">
        <v>8923.84375</v>
      </c>
      <c r="M1365">
        <v>75541</v>
      </c>
      <c r="N1365">
        <v>2.21E-6</v>
      </c>
      <c r="O1365">
        <v>1.6267E-3</v>
      </c>
      <c r="P1365">
        <v>-1.4957999999999999E-4</v>
      </c>
      <c r="Q1365">
        <v>-1.6639000000000001E-4</v>
      </c>
      <c r="R1365">
        <v>-1.0247999999999999E-4</v>
      </c>
      <c r="S1365">
        <v>6648</v>
      </c>
      <c r="T1365">
        <v>4052</v>
      </c>
      <c r="U1365">
        <v>2596</v>
      </c>
      <c r="V1365" t="s">
        <v>2314</v>
      </c>
      <c r="W1365">
        <f>IF(ISERROR(MATCH(VALUE(D1365),'essen ID'!$A$1:$A$30000,0)),0,1)</f>
        <v>0</v>
      </c>
      <c r="X1365">
        <f>IFERROR(VLOOKUP(VALUE(D1365),DiseaseList!$A$2:$C$30000,3,FALSE),0)</f>
        <v>1</v>
      </c>
      <c r="Y1365">
        <f>IF(ISERROR(MATCH(D1365,'target HGNC ID'!$B$2:$B$30000,0)),0,1)</f>
        <v>0</v>
      </c>
    </row>
    <row r="1366" spans="1:25" x14ac:dyDescent="0.25">
      <c r="A1366" s="12" t="s">
        <v>2095</v>
      </c>
      <c r="B1366" s="12">
        <v>11124</v>
      </c>
      <c r="C1366" t="s">
        <v>1201</v>
      </c>
      <c r="D1366">
        <f t="shared" si="21"/>
        <v>79370</v>
      </c>
      <c r="E1366">
        <v>0</v>
      </c>
      <c r="F1366">
        <v>0</v>
      </c>
      <c r="G1366">
        <v>1</v>
      </c>
      <c r="H1366">
        <v>0</v>
      </c>
      <c r="I1366">
        <v>2</v>
      </c>
      <c r="J1366">
        <v>2</v>
      </c>
      <c r="K1366">
        <v>0</v>
      </c>
      <c r="L1366">
        <v>1449</v>
      </c>
      <c r="M1366">
        <v>19448</v>
      </c>
      <c r="N1366">
        <v>3.9000000000000002E-7</v>
      </c>
      <c r="O1366">
        <v>0</v>
      </c>
      <c r="P1366">
        <v>-5.2819999999999999E-5</v>
      </c>
      <c r="Q1366">
        <v>0</v>
      </c>
      <c r="R1366">
        <v>-5.5510000000000002E-5</v>
      </c>
      <c r="S1366">
        <v>0</v>
      </c>
      <c r="T1366">
        <v>0</v>
      </c>
      <c r="U1366">
        <v>0</v>
      </c>
      <c r="V1366">
        <v>0.54308062999999995</v>
      </c>
      <c r="W1366">
        <f>IF(ISERROR(MATCH(VALUE(D1366),'essen ID'!$A$1:$A$30000,0)),0,1)</f>
        <v>0</v>
      </c>
      <c r="X1366">
        <f>IFERROR(VLOOKUP(VALUE(D1366),DiseaseList!$A$2:$C$30000,3,FALSE),0)</f>
        <v>0</v>
      </c>
      <c r="Y1366">
        <f>IF(ISERROR(MATCH(D1366,'target HGNC ID'!$B$2:$B$30000,0)),0,1)</f>
        <v>0</v>
      </c>
    </row>
    <row r="1367" spans="1:25" x14ac:dyDescent="0.25">
      <c r="A1367" s="12" t="s">
        <v>2096</v>
      </c>
      <c r="B1367" s="12">
        <v>2205</v>
      </c>
      <c r="C1367" t="s">
        <v>2114</v>
      </c>
      <c r="D1367">
        <f t="shared" si="21"/>
        <v>8457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1</v>
      </c>
      <c r="L1367">
        <v>0</v>
      </c>
      <c r="M1367">
        <v>0</v>
      </c>
      <c r="N1367">
        <v>3.9000000000000002E-7</v>
      </c>
      <c r="O1367">
        <v>0</v>
      </c>
      <c r="P1367">
        <v>-8.5499999999999995E-6</v>
      </c>
      <c r="Q1367">
        <v>-6.1700000000000002E-6</v>
      </c>
      <c r="R1367">
        <v>0</v>
      </c>
      <c r="S1367">
        <v>0</v>
      </c>
      <c r="T1367">
        <v>0</v>
      </c>
      <c r="U1367">
        <v>0</v>
      </c>
      <c r="V1367">
        <v>0.54308062999999995</v>
      </c>
      <c r="W1367">
        <f>IF(ISERROR(MATCH(VALUE(D1367),'essen ID'!$A$1:$A$30000,0)),0,1)</f>
        <v>0</v>
      </c>
      <c r="X1367">
        <f>IFERROR(VLOOKUP(VALUE(D1367),DiseaseList!$A$2:$C$30000,3,FALSE),0)</f>
        <v>0</v>
      </c>
      <c r="Y1367">
        <f>IF(ISERROR(MATCH(D1367,'target HGNC ID'!$B$2:$B$30000,0)),0,1)</f>
        <v>0</v>
      </c>
    </row>
    <row r="1368" spans="1:25" x14ac:dyDescent="0.25">
      <c r="A1368" s="12" t="s">
        <v>2097</v>
      </c>
      <c r="B1368" s="12">
        <v>3592</v>
      </c>
      <c r="C1368" t="s">
        <v>1547</v>
      </c>
      <c r="D1368">
        <f t="shared" si="21"/>
        <v>387</v>
      </c>
      <c r="E1368">
        <v>1</v>
      </c>
      <c r="F1368">
        <v>0</v>
      </c>
      <c r="G1368">
        <v>0</v>
      </c>
      <c r="H1368">
        <v>1</v>
      </c>
      <c r="I1368">
        <v>28</v>
      </c>
      <c r="J1368">
        <v>18</v>
      </c>
      <c r="K1368">
        <v>10</v>
      </c>
      <c r="L1368">
        <v>26166.46875</v>
      </c>
      <c r="M1368">
        <v>195699</v>
      </c>
      <c r="N1368">
        <v>2.2199999999999999E-6</v>
      </c>
      <c r="O1368">
        <v>1.396941E-2</v>
      </c>
      <c r="P1368">
        <v>-2.87485E-3</v>
      </c>
      <c r="Q1368">
        <v>-1.15952E-3</v>
      </c>
      <c r="R1368">
        <v>-3.30014E-3</v>
      </c>
      <c r="S1368">
        <v>479669</v>
      </c>
      <c r="T1368">
        <v>278866</v>
      </c>
      <c r="U1368">
        <v>200803</v>
      </c>
      <c r="V1368" t="s">
        <v>2314</v>
      </c>
      <c r="W1368">
        <f>IF(ISERROR(MATCH(VALUE(D1368),'essen ID'!$A$1:$A$30000,0)),0,1)</f>
        <v>0</v>
      </c>
      <c r="X1368">
        <f>IFERROR(VLOOKUP(VALUE(D1368),DiseaseList!$A$2:$C$30000,3,FALSE),0)</f>
        <v>0</v>
      </c>
      <c r="Y1368">
        <f>IF(ISERROR(MATCH(D1368,'target HGNC ID'!$B$2:$B$30000,0)),0,1)</f>
        <v>1</v>
      </c>
    </row>
    <row r="1369" spans="1:25" x14ac:dyDescent="0.25">
      <c r="A1369" s="12" t="s">
        <v>2098</v>
      </c>
      <c r="B1369" s="12">
        <v>3921</v>
      </c>
      <c r="C1369" t="s">
        <v>1439</v>
      </c>
      <c r="D1369">
        <f t="shared" si="21"/>
        <v>7409</v>
      </c>
      <c r="E1369">
        <v>1</v>
      </c>
      <c r="F1369">
        <v>0</v>
      </c>
      <c r="G1369">
        <v>0</v>
      </c>
      <c r="H1369">
        <v>1</v>
      </c>
      <c r="I1369">
        <v>19</v>
      </c>
      <c r="J1369">
        <v>12</v>
      </c>
      <c r="K1369">
        <v>7</v>
      </c>
      <c r="L1369">
        <v>12284.915039060001</v>
      </c>
      <c r="M1369">
        <v>114478</v>
      </c>
      <c r="N1369">
        <v>2.2199999999999999E-6</v>
      </c>
      <c r="O1369">
        <v>2.3238149999999999E-2</v>
      </c>
      <c r="P1369">
        <v>-1.03374E-3</v>
      </c>
      <c r="Q1369">
        <v>-4.3802000000000001E-4</v>
      </c>
      <c r="R1369">
        <v>-1.6977999999999999E-4</v>
      </c>
      <c r="S1369">
        <v>365472</v>
      </c>
      <c r="T1369">
        <v>235169</v>
      </c>
      <c r="U1369">
        <v>130303</v>
      </c>
      <c r="V1369" t="s">
        <v>2314</v>
      </c>
      <c r="W1369">
        <f>IF(ISERROR(MATCH(VALUE(D1369),'essen ID'!$A$1:$A$30000,0)),0,1)</f>
        <v>0</v>
      </c>
      <c r="X1369">
        <f>IFERROR(VLOOKUP(VALUE(D1369),DiseaseList!$A$2:$C$30000,3,FALSE),0)</f>
        <v>0</v>
      </c>
      <c r="Y1369">
        <f>IF(ISERROR(MATCH(D1369,'target HGNC ID'!$B$2:$B$30000,0)),0,1)</f>
        <v>0</v>
      </c>
    </row>
    <row r="1370" spans="1:25" x14ac:dyDescent="0.25">
      <c r="A1370" s="12" t="s">
        <v>2099</v>
      </c>
      <c r="B1370" s="12">
        <v>1435</v>
      </c>
      <c r="C1370" t="s">
        <v>2263</v>
      </c>
      <c r="D1370">
        <f t="shared" si="21"/>
        <v>8651</v>
      </c>
      <c r="E1370">
        <v>0</v>
      </c>
      <c r="F1370">
        <v>1</v>
      </c>
      <c r="G1370">
        <v>0</v>
      </c>
      <c r="H1370">
        <v>0</v>
      </c>
      <c r="I1370">
        <v>4</v>
      </c>
      <c r="J1370">
        <v>4</v>
      </c>
      <c r="K1370">
        <v>0</v>
      </c>
      <c r="L1370">
        <v>461.34915160999998</v>
      </c>
      <c r="M1370">
        <v>3962</v>
      </c>
      <c r="N1370">
        <v>2.2199999999999999E-6</v>
      </c>
      <c r="O1370">
        <v>2.400008E-2</v>
      </c>
      <c r="P1370">
        <v>-2.1130000000000001E-4</v>
      </c>
      <c r="Q1370">
        <v>0</v>
      </c>
      <c r="R1370">
        <v>-2.2205E-4</v>
      </c>
      <c r="S1370">
        <v>0</v>
      </c>
      <c r="T1370">
        <v>0</v>
      </c>
      <c r="U1370">
        <v>0</v>
      </c>
      <c r="V1370" t="s">
        <v>2314</v>
      </c>
      <c r="W1370">
        <f>IF(ISERROR(MATCH(VALUE(D1370),'essen ID'!$A$1:$A$30000,0)),0,1)</f>
        <v>1</v>
      </c>
      <c r="X1370">
        <f>IFERROR(VLOOKUP(VALUE(D1370),DiseaseList!$A$2:$C$30000,3,FALSE),0)</f>
        <v>0</v>
      </c>
      <c r="Y1370">
        <f>IF(ISERROR(MATCH(D1370,'target HGNC ID'!$B$2:$B$30000,0)),0,1)</f>
        <v>0</v>
      </c>
    </row>
    <row r="1371" spans="1:25" x14ac:dyDescent="0.25">
      <c r="A1371" s="12" t="s">
        <v>2100</v>
      </c>
      <c r="B1371" s="12">
        <v>6348</v>
      </c>
      <c r="C1371" t="s">
        <v>1535</v>
      </c>
      <c r="D1371">
        <f t="shared" si="21"/>
        <v>392</v>
      </c>
      <c r="E1371">
        <v>1</v>
      </c>
      <c r="F1371">
        <v>0</v>
      </c>
      <c r="G1371">
        <v>0</v>
      </c>
      <c r="H1371">
        <v>1</v>
      </c>
      <c r="I1371">
        <v>11</v>
      </c>
      <c r="J1371">
        <v>6</v>
      </c>
      <c r="K1371">
        <v>5</v>
      </c>
      <c r="L1371">
        <v>5726.4594726599998</v>
      </c>
      <c r="M1371">
        <v>40290</v>
      </c>
      <c r="N1371">
        <v>2.2199999999999999E-6</v>
      </c>
      <c r="O1371">
        <v>2.2376700000000002E-3</v>
      </c>
      <c r="P1371">
        <v>-4.3604000000000001E-4</v>
      </c>
      <c r="Q1371">
        <v>-2.7400999999999999E-4</v>
      </c>
      <c r="R1371">
        <v>-6.4652000000000004E-4</v>
      </c>
      <c r="S1371">
        <v>56349</v>
      </c>
      <c r="T1371">
        <v>29882</v>
      </c>
      <c r="U1371">
        <v>26467</v>
      </c>
      <c r="V1371" t="s">
        <v>2314</v>
      </c>
      <c r="W1371">
        <f>IF(ISERROR(MATCH(VALUE(D1371),'essen ID'!$A$1:$A$30000,0)),0,1)</f>
        <v>1</v>
      </c>
      <c r="X1371">
        <f>IFERROR(VLOOKUP(VALUE(D1371),DiseaseList!$A$2:$C$30000,3,FALSE),0)</f>
        <v>0</v>
      </c>
      <c r="Y1371">
        <f>IF(ISERROR(MATCH(D1371,'target HGNC ID'!$B$2:$B$30000,0)),0,1)</f>
        <v>0</v>
      </c>
    </row>
    <row r="1372" spans="1:25" x14ac:dyDescent="0.25">
      <c r="A1372" s="12" t="s">
        <v>756</v>
      </c>
      <c r="B1372" s="12">
        <v>2872</v>
      </c>
      <c r="C1372" t="s">
        <v>1534</v>
      </c>
      <c r="D1372">
        <f t="shared" si="21"/>
        <v>998</v>
      </c>
      <c r="E1372">
        <v>1</v>
      </c>
      <c r="F1372">
        <v>0</v>
      </c>
      <c r="G1372">
        <v>0</v>
      </c>
      <c r="H1372">
        <v>1</v>
      </c>
      <c r="I1372">
        <v>20</v>
      </c>
      <c r="J1372">
        <v>8</v>
      </c>
      <c r="K1372">
        <v>12</v>
      </c>
      <c r="L1372">
        <v>8253.2705078100007</v>
      </c>
      <c r="M1372">
        <v>72215</v>
      </c>
      <c r="N1372">
        <v>2.2199999999999999E-6</v>
      </c>
      <c r="O1372">
        <v>8.4158099999999993E-3</v>
      </c>
      <c r="P1372">
        <v>-1.3312700000000001E-3</v>
      </c>
      <c r="Q1372">
        <v>-1.19414E-3</v>
      </c>
      <c r="R1372">
        <v>-1.2158399999999999E-3</v>
      </c>
      <c r="S1372">
        <v>161903</v>
      </c>
      <c r="T1372">
        <v>101293</v>
      </c>
      <c r="U1372">
        <v>60610</v>
      </c>
      <c r="V1372" t="s">
        <v>2314</v>
      </c>
      <c r="W1372">
        <f>IF(ISERROR(MATCH(VALUE(D1372),'essen ID'!$A$1:$A$30000,0)),0,1)</f>
        <v>1</v>
      </c>
      <c r="X1372">
        <f>IFERROR(VLOOKUP(VALUE(D1372),DiseaseList!$A$2:$C$30000,3,FALSE),0)</f>
        <v>0</v>
      </c>
      <c r="Y1372">
        <f>IF(ISERROR(MATCH(D1372,'target HGNC ID'!$B$2:$B$30000,0)),0,1)</f>
        <v>0</v>
      </c>
    </row>
    <row r="1373" spans="1:25" x14ac:dyDescent="0.25">
      <c r="A1373" s="12" t="s">
        <v>2101</v>
      </c>
      <c r="B1373" s="12">
        <v>4654</v>
      </c>
      <c r="C1373" t="s">
        <v>2020</v>
      </c>
      <c r="D1373">
        <f t="shared" si="21"/>
        <v>7414</v>
      </c>
      <c r="E1373">
        <v>0</v>
      </c>
      <c r="F1373">
        <v>1</v>
      </c>
      <c r="G1373">
        <v>0</v>
      </c>
      <c r="H1373">
        <v>0</v>
      </c>
      <c r="I1373">
        <v>6</v>
      </c>
      <c r="J1373">
        <v>5</v>
      </c>
      <c r="K1373">
        <v>1</v>
      </c>
      <c r="L1373">
        <v>2087.7321777299999</v>
      </c>
      <c r="M1373">
        <v>21263</v>
      </c>
      <c r="N1373">
        <v>2.2199999999999999E-6</v>
      </c>
      <c r="O1373">
        <v>7.7601600000000003E-3</v>
      </c>
      <c r="P1373">
        <v>-2.1418000000000001E-4</v>
      </c>
      <c r="Q1373">
        <v>-3.2089999999999999E-5</v>
      </c>
      <c r="R1373">
        <v>2.8899999999999999E-6</v>
      </c>
      <c r="S1373">
        <v>2455</v>
      </c>
      <c r="T1373">
        <v>1637</v>
      </c>
      <c r="U1373">
        <v>818</v>
      </c>
      <c r="V1373" t="s">
        <v>2314</v>
      </c>
      <c r="W1373">
        <f>IF(ISERROR(MATCH(VALUE(D1373),'essen ID'!$A$1:$A$30000,0)),0,1)</f>
        <v>1</v>
      </c>
      <c r="X1373">
        <f>IFERROR(VLOOKUP(VALUE(D1373),DiseaseList!$A$2:$C$30000,3,FALSE),0)</f>
        <v>1</v>
      </c>
      <c r="Y1373">
        <f>IF(ISERROR(MATCH(D1373,'target HGNC ID'!$B$2:$B$30000,0)),0,1)</f>
        <v>0</v>
      </c>
    </row>
    <row r="1374" spans="1:25" x14ac:dyDescent="0.25">
      <c r="A1374" s="12" t="s">
        <v>1142</v>
      </c>
      <c r="B1374" s="12">
        <v>9611</v>
      </c>
      <c r="C1374" t="s">
        <v>1684</v>
      </c>
      <c r="D1374">
        <f t="shared" si="21"/>
        <v>1329</v>
      </c>
      <c r="E1374">
        <v>1</v>
      </c>
      <c r="F1374">
        <v>0</v>
      </c>
      <c r="G1374">
        <v>0</v>
      </c>
      <c r="H1374">
        <v>1</v>
      </c>
      <c r="I1374">
        <v>19</v>
      </c>
      <c r="J1374">
        <v>15</v>
      </c>
      <c r="K1374">
        <v>4</v>
      </c>
      <c r="L1374">
        <v>71154.53125</v>
      </c>
      <c r="M1374">
        <v>618316</v>
      </c>
      <c r="N1374">
        <v>2.2199999999999999E-6</v>
      </c>
      <c r="O1374">
        <v>3.5772119999999998E-2</v>
      </c>
      <c r="P1374">
        <v>-7.5935E-4</v>
      </c>
      <c r="Q1374">
        <v>-3.9763999999999999E-4</v>
      </c>
      <c r="R1374">
        <v>1.6349999999999999E-4</v>
      </c>
      <c r="S1374">
        <v>184396</v>
      </c>
      <c r="T1374">
        <v>92404</v>
      </c>
      <c r="U1374">
        <v>91992</v>
      </c>
      <c r="V1374" t="s">
        <v>2314</v>
      </c>
      <c r="W1374">
        <f>IF(ISERROR(MATCH(VALUE(D1374),'essen ID'!$A$1:$A$30000,0)),0,1)</f>
        <v>0</v>
      </c>
      <c r="X1374">
        <f>IFERROR(VLOOKUP(VALUE(D1374),DiseaseList!$A$2:$C$30000,3,FALSE),0)</f>
        <v>0</v>
      </c>
      <c r="Y1374">
        <f>IF(ISERROR(MATCH(D1374,'target HGNC ID'!$B$2:$B$30000,0)),0,1)</f>
        <v>0</v>
      </c>
    </row>
    <row r="1375" spans="1:25" x14ac:dyDescent="0.25">
      <c r="A1375" s="12" t="s">
        <v>316</v>
      </c>
      <c r="B1375" s="12">
        <v>4851</v>
      </c>
      <c r="C1375" t="s">
        <v>627</v>
      </c>
      <c r="D1375">
        <f t="shared" si="21"/>
        <v>7417</v>
      </c>
      <c r="E1375">
        <v>0</v>
      </c>
      <c r="F1375">
        <v>0</v>
      </c>
      <c r="G1375">
        <v>1</v>
      </c>
      <c r="H1375">
        <v>0</v>
      </c>
      <c r="I1375">
        <v>5</v>
      </c>
      <c r="J1375">
        <v>1</v>
      </c>
      <c r="K1375">
        <v>4</v>
      </c>
      <c r="L1375">
        <v>0</v>
      </c>
      <c r="M1375">
        <v>0</v>
      </c>
      <c r="N1375">
        <v>2.21E-6</v>
      </c>
      <c r="O1375">
        <v>3.1354500000000001E-3</v>
      </c>
      <c r="P1375">
        <v>-3.2119999999999997E-5</v>
      </c>
      <c r="Q1375">
        <v>-9.9339999999999994E-5</v>
      </c>
      <c r="R1375">
        <v>-7.4000000000000003E-6</v>
      </c>
      <c r="S1375">
        <v>24655</v>
      </c>
      <c r="T1375">
        <v>12163</v>
      </c>
      <c r="U1375">
        <v>12492</v>
      </c>
      <c r="V1375" t="s">
        <v>2314</v>
      </c>
      <c r="W1375">
        <f>IF(ISERROR(MATCH(VALUE(D1375),'essen ID'!$A$1:$A$30000,0)),0,1)</f>
        <v>0</v>
      </c>
      <c r="X1375">
        <f>IFERROR(VLOOKUP(VALUE(D1375),DiseaseList!$A$2:$C$30000,3,FALSE),0)</f>
        <v>0</v>
      </c>
      <c r="Y1375">
        <f>IF(ISERROR(MATCH(D1375,'target HGNC ID'!$B$2:$B$30000,0)),0,1)</f>
        <v>1</v>
      </c>
    </row>
    <row r="1376" spans="1:25" x14ac:dyDescent="0.25">
      <c r="A1376" s="12" t="s">
        <v>316</v>
      </c>
      <c r="B1376" s="12">
        <v>4851</v>
      </c>
      <c r="C1376" t="s">
        <v>1341</v>
      </c>
      <c r="D1376">
        <f t="shared" si="21"/>
        <v>3091</v>
      </c>
      <c r="E1376">
        <v>0</v>
      </c>
      <c r="F1376">
        <v>0</v>
      </c>
      <c r="G1376">
        <v>0.42</v>
      </c>
      <c r="H1376">
        <v>0.56000000000000005</v>
      </c>
      <c r="I1376">
        <v>9</v>
      </c>
      <c r="J1376">
        <v>3</v>
      </c>
      <c r="K1376">
        <v>6</v>
      </c>
      <c r="L1376">
        <v>3385.9482421900002</v>
      </c>
      <c r="M1376">
        <v>27573</v>
      </c>
      <c r="N1376">
        <v>2.21E-6</v>
      </c>
      <c r="O1376">
        <v>1.5792E-3</v>
      </c>
      <c r="P1376">
        <v>-3.8858000000000002E-4</v>
      </c>
      <c r="Q1376">
        <v>-3.0309999999999999E-4</v>
      </c>
      <c r="R1376">
        <v>-3.2946000000000001E-4</v>
      </c>
      <c r="S1376">
        <v>2301</v>
      </c>
      <c r="T1376">
        <v>1396</v>
      </c>
      <c r="U1376">
        <v>905</v>
      </c>
      <c r="V1376" t="s">
        <v>2314</v>
      </c>
      <c r="W1376">
        <f>IF(ISERROR(MATCH(VALUE(D1376),'essen ID'!$A$1:$A$30000,0)),0,1)</f>
        <v>1</v>
      </c>
      <c r="X1376">
        <f>IFERROR(VLOOKUP(VALUE(D1376),DiseaseList!$A$2:$C$30000,3,FALSE),0)</f>
        <v>0</v>
      </c>
      <c r="Y1376">
        <f>IF(ISERROR(MATCH(D1376,'target HGNC ID'!$B$2:$B$30000,0)),0,1)</f>
        <v>1</v>
      </c>
    </row>
    <row r="1377" spans="1:25" x14ac:dyDescent="0.25">
      <c r="A1377" s="12" t="s">
        <v>316</v>
      </c>
      <c r="B1377" s="12">
        <v>4851</v>
      </c>
      <c r="C1377" t="s">
        <v>1156</v>
      </c>
      <c r="D1377">
        <f t="shared" si="21"/>
        <v>7422</v>
      </c>
      <c r="E1377">
        <v>0</v>
      </c>
      <c r="F1377">
        <v>1</v>
      </c>
      <c r="G1377">
        <v>0</v>
      </c>
      <c r="H1377">
        <v>0</v>
      </c>
      <c r="I1377">
        <v>2</v>
      </c>
      <c r="J1377">
        <v>0</v>
      </c>
      <c r="K1377">
        <v>2</v>
      </c>
      <c r="L1377">
        <v>9.4725122499999994</v>
      </c>
      <c r="M1377">
        <v>29</v>
      </c>
      <c r="N1377">
        <v>2.2299999999999998E-6</v>
      </c>
      <c r="O1377">
        <v>1.4541999999999999E-3</v>
      </c>
      <c r="P1377">
        <v>-3.4209999999999999E-5</v>
      </c>
      <c r="Q1377">
        <v>-1.7410000000000001E-5</v>
      </c>
      <c r="R1377">
        <v>0</v>
      </c>
      <c r="S1377">
        <v>0</v>
      </c>
      <c r="T1377">
        <v>0</v>
      </c>
      <c r="U1377">
        <v>0</v>
      </c>
      <c r="V1377">
        <v>0.54308062999999995</v>
      </c>
      <c r="W1377">
        <f>IF(ISERROR(MATCH(VALUE(D1377),'essen ID'!$A$1:$A$30000,0)),0,1)</f>
        <v>1</v>
      </c>
      <c r="X1377">
        <f>IFERROR(VLOOKUP(VALUE(D1377),DiseaseList!$A$2:$C$30000,3,FALSE),0)</f>
        <v>1</v>
      </c>
      <c r="Y1377">
        <f>IF(ISERROR(MATCH(D1377,'target HGNC ID'!$B$2:$B$30000,0)),0,1)</f>
        <v>1</v>
      </c>
    </row>
    <row r="1378" spans="1:25" x14ac:dyDescent="0.25">
      <c r="A1378" s="12" t="s">
        <v>2102</v>
      </c>
      <c r="B1378" s="12">
        <v>9241</v>
      </c>
      <c r="C1378" t="s">
        <v>1555</v>
      </c>
      <c r="D1378">
        <f t="shared" si="21"/>
        <v>207</v>
      </c>
      <c r="E1378">
        <v>1</v>
      </c>
      <c r="F1378">
        <v>0</v>
      </c>
      <c r="G1378">
        <v>0</v>
      </c>
      <c r="H1378">
        <v>1</v>
      </c>
      <c r="I1378">
        <v>66</v>
      </c>
      <c r="J1378">
        <v>30</v>
      </c>
      <c r="K1378">
        <v>36</v>
      </c>
      <c r="L1378">
        <v>69207.2734375</v>
      </c>
      <c r="M1378">
        <v>546284</v>
      </c>
      <c r="N1378">
        <v>2.2199999999999999E-6</v>
      </c>
      <c r="O1378">
        <v>1.9099749999999999E-2</v>
      </c>
      <c r="P1378">
        <v>-1.758444E-2</v>
      </c>
      <c r="Q1378">
        <v>-1.2646640000000001E-2</v>
      </c>
      <c r="R1378">
        <v>-1.6882769999999998E-2</v>
      </c>
      <c r="S1378">
        <v>1018567</v>
      </c>
      <c r="T1378">
        <v>548114</v>
      </c>
      <c r="U1378">
        <v>470453</v>
      </c>
      <c r="V1378" t="s">
        <v>2314</v>
      </c>
      <c r="W1378">
        <f>IF(ISERROR(MATCH(VALUE(D1378),'essen ID'!$A$1:$A$30000,0)),0,1)</f>
        <v>1</v>
      </c>
      <c r="X1378">
        <f>IFERROR(VLOOKUP(VALUE(D1378),DiseaseList!$A$2:$C$30000,3,FALSE),0)</f>
        <v>1</v>
      </c>
      <c r="Y1378">
        <f>IF(ISERROR(MATCH(D1378,'target HGNC ID'!$B$2:$B$30000,0)),0,1)</f>
        <v>1</v>
      </c>
    </row>
    <row r="1379" spans="1:25" x14ac:dyDescent="0.25">
      <c r="A1379" s="12" t="s">
        <v>2103</v>
      </c>
      <c r="B1379" s="12">
        <v>5624</v>
      </c>
      <c r="C1379" t="s">
        <v>527</v>
      </c>
      <c r="D1379">
        <f t="shared" si="21"/>
        <v>5747</v>
      </c>
      <c r="E1379">
        <v>1</v>
      </c>
      <c r="F1379">
        <v>0</v>
      </c>
      <c r="G1379">
        <v>0</v>
      </c>
      <c r="H1379">
        <v>1</v>
      </c>
      <c r="I1379">
        <v>33</v>
      </c>
      <c r="J1379">
        <v>10</v>
      </c>
      <c r="K1379">
        <v>23</v>
      </c>
      <c r="L1379">
        <v>33046.51171875</v>
      </c>
      <c r="M1379">
        <v>366502</v>
      </c>
      <c r="N1379">
        <v>2.2199999999999999E-6</v>
      </c>
      <c r="O1379">
        <v>5.3464570000000003E-2</v>
      </c>
      <c r="P1379">
        <v>-2.8753699999999999E-3</v>
      </c>
      <c r="Q1379">
        <v>-1.68714E-3</v>
      </c>
      <c r="R1379">
        <v>-1.9260200000000001E-3</v>
      </c>
      <c r="S1379">
        <v>1003826</v>
      </c>
      <c r="T1379">
        <v>584707</v>
      </c>
      <c r="U1379">
        <v>419119</v>
      </c>
      <c r="V1379" t="s">
        <v>2314</v>
      </c>
      <c r="W1379">
        <f>IF(ISERROR(MATCH(VALUE(D1379),'essen ID'!$A$1:$A$30000,0)),0,1)</f>
        <v>1</v>
      </c>
      <c r="X1379">
        <f>IFERROR(VLOOKUP(VALUE(D1379),DiseaseList!$A$2:$C$30000,3,FALSE),0)</f>
        <v>0</v>
      </c>
      <c r="Y1379">
        <f>IF(ISERROR(MATCH(D1379,'target HGNC ID'!$B$2:$B$30000,0)),0,1)</f>
        <v>1</v>
      </c>
    </row>
    <row r="1380" spans="1:25" x14ac:dyDescent="0.25">
      <c r="A1380" s="12" t="s">
        <v>2104</v>
      </c>
      <c r="B1380" s="12">
        <v>5627</v>
      </c>
      <c r="C1380" t="s">
        <v>1579</v>
      </c>
      <c r="D1380">
        <f t="shared" si="21"/>
        <v>5335</v>
      </c>
      <c r="E1380">
        <v>1</v>
      </c>
      <c r="F1380">
        <v>0</v>
      </c>
      <c r="G1380">
        <v>0</v>
      </c>
      <c r="H1380">
        <v>1</v>
      </c>
      <c r="I1380">
        <v>46</v>
      </c>
      <c r="J1380">
        <v>34</v>
      </c>
      <c r="K1380">
        <v>12</v>
      </c>
      <c r="L1380">
        <v>66170.3515625</v>
      </c>
      <c r="M1380">
        <v>585609</v>
      </c>
      <c r="N1380">
        <v>2.2199999999999999E-6</v>
      </c>
      <c r="O1380">
        <v>2.2568209999999998E-2</v>
      </c>
      <c r="P1380">
        <v>-8.9847499999999997E-3</v>
      </c>
      <c r="Q1380">
        <v>-2.0885500000000002E-3</v>
      </c>
      <c r="R1380">
        <v>-8.6950199999999995E-3</v>
      </c>
      <c r="S1380">
        <v>983307</v>
      </c>
      <c r="T1380">
        <v>565127</v>
      </c>
      <c r="U1380">
        <v>418180</v>
      </c>
      <c r="V1380" t="s">
        <v>2314</v>
      </c>
      <c r="W1380">
        <f>IF(ISERROR(MATCH(VALUE(D1380),'essen ID'!$A$1:$A$30000,0)),0,1)</f>
        <v>1</v>
      </c>
      <c r="X1380">
        <f>IFERROR(VLOOKUP(VALUE(D1380),DiseaseList!$A$2:$C$30000,3,FALSE),0)</f>
        <v>0</v>
      </c>
      <c r="Y1380">
        <f>IF(ISERROR(MATCH(D1380,'target HGNC ID'!$B$2:$B$30000,0)),0,1)</f>
        <v>0</v>
      </c>
    </row>
    <row r="1381" spans="1:25" x14ac:dyDescent="0.25">
      <c r="A1381" s="12" t="s">
        <v>2105</v>
      </c>
      <c r="B1381" s="12">
        <v>6469</v>
      </c>
      <c r="C1381" t="s">
        <v>540</v>
      </c>
      <c r="D1381">
        <f t="shared" si="21"/>
        <v>6464</v>
      </c>
      <c r="E1381">
        <v>1</v>
      </c>
      <c r="F1381">
        <v>0</v>
      </c>
      <c r="G1381">
        <v>0</v>
      </c>
      <c r="H1381">
        <v>1</v>
      </c>
      <c r="I1381">
        <v>63</v>
      </c>
      <c r="J1381">
        <v>38</v>
      </c>
      <c r="K1381">
        <v>25</v>
      </c>
      <c r="L1381">
        <v>99381.1484375</v>
      </c>
      <c r="M1381">
        <v>1088275</v>
      </c>
      <c r="N1381">
        <v>2.2199999999999999E-6</v>
      </c>
      <c r="O1381">
        <v>0.13077543999999999</v>
      </c>
      <c r="P1381">
        <v>-1.3958740000000001E-2</v>
      </c>
      <c r="Q1381">
        <v>-5.2341599999999999E-3</v>
      </c>
      <c r="R1381">
        <v>-1.193457E-2</v>
      </c>
      <c r="S1381">
        <v>1721703</v>
      </c>
      <c r="T1381">
        <v>1056698</v>
      </c>
      <c r="U1381">
        <v>665005</v>
      </c>
      <c r="V1381" t="s">
        <v>2314</v>
      </c>
      <c r="W1381">
        <f>IF(ISERROR(MATCH(VALUE(D1381),'essen ID'!$A$1:$A$30000,0)),0,1)</f>
        <v>1</v>
      </c>
      <c r="X1381">
        <f>IFERROR(VLOOKUP(VALUE(D1381),DiseaseList!$A$2:$C$30000,3,FALSE),0)</f>
        <v>0</v>
      </c>
      <c r="Y1381">
        <f>IF(ISERROR(MATCH(D1381,'target HGNC ID'!$B$2:$B$30000,0)),0,1)</f>
        <v>0</v>
      </c>
    </row>
    <row r="1382" spans="1:25" x14ac:dyDescent="0.25">
      <c r="A1382" s="12" t="s">
        <v>2106</v>
      </c>
      <c r="B1382" s="12">
        <v>7067</v>
      </c>
      <c r="C1382" t="s">
        <v>1556</v>
      </c>
      <c r="D1382">
        <f t="shared" si="21"/>
        <v>3791</v>
      </c>
      <c r="E1382">
        <v>0</v>
      </c>
      <c r="F1382">
        <v>1</v>
      </c>
      <c r="G1382">
        <v>0</v>
      </c>
      <c r="H1382">
        <v>0</v>
      </c>
      <c r="I1382">
        <v>7</v>
      </c>
      <c r="J1382">
        <v>1</v>
      </c>
      <c r="K1382">
        <v>6</v>
      </c>
      <c r="L1382">
        <v>1117.1263427700001</v>
      </c>
      <c r="M1382">
        <v>7351</v>
      </c>
      <c r="N1382">
        <v>2.2299999999999998E-6</v>
      </c>
      <c r="O1382">
        <v>1.8609649999999998E-2</v>
      </c>
      <c r="P1382">
        <v>-3.0904000000000001E-4</v>
      </c>
      <c r="Q1382">
        <v>6.2700000000000001E-6</v>
      </c>
      <c r="R1382">
        <v>-8.0199999999999998E-5</v>
      </c>
      <c r="S1382">
        <v>0</v>
      </c>
      <c r="T1382">
        <v>0</v>
      </c>
      <c r="U1382">
        <v>0</v>
      </c>
      <c r="V1382">
        <v>0.54308062999999995</v>
      </c>
      <c r="W1382">
        <f>IF(ISERROR(MATCH(VALUE(D1382),'essen ID'!$A$1:$A$30000,0)),0,1)</f>
        <v>1</v>
      </c>
      <c r="X1382">
        <f>IFERROR(VLOOKUP(VALUE(D1382),DiseaseList!$A$2:$C$30000,3,FALSE),0)</f>
        <v>1</v>
      </c>
      <c r="Y1382">
        <f>IF(ISERROR(MATCH(D1382,'target HGNC ID'!$B$2:$B$30000,0)),0,1)</f>
        <v>1</v>
      </c>
    </row>
    <row r="1383" spans="1:25" x14ac:dyDescent="0.25">
      <c r="A1383" s="12" t="s">
        <v>2107</v>
      </c>
      <c r="B1383" s="12">
        <v>7011</v>
      </c>
      <c r="C1383" t="s">
        <v>1689</v>
      </c>
      <c r="D1383">
        <f t="shared" si="21"/>
        <v>280979</v>
      </c>
      <c r="E1383">
        <v>1</v>
      </c>
      <c r="F1383">
        <v>0</v>
      </c>
      <c r="G1383">
        <v>0</v>
      </c>
      <c r="H1383">
        <v>1</v>
      </c>
      <c r="I1383">
        <v>28</v>
      </c>
      <c r="J1383">
        <v>18</v>
      </c>
      <c r="K1383">
        <v>10</v>
      </c>
      <c r="L1383">
        <v>33893.12109375</v>
      </c>
      <c r="M1383">
        <v>194882</v>
      </c>
      <c r="N1383">
        <v>2.2199999999999999E-6</v>
      </c>
      <c r="O1383">
        <v>7.27898E-3</v>
      </c>
      <c r="P1383">
        <v>-4.5292199999999996E-3</v>
      </c>
      <c r="Q1383">
        <v>-1.76015E-3</v>
      </c>
      <c r="R1383">
        <v>-5.0578300000000001E-3</v>
      </c>
      <c r="S1383">
        <v>43526</v>
      </c>
      <c r="T1383">
        <v>26415</v>
      </c>
      <c r="U1383">
        <v>17111</v>
      </c>
      <c r="V1383" t="s">
        <v>2314</v>
      </c>
      <c r="W1383">
        <f>IF(ISERROR(MATCH(VALUE(D1383),'essen ID'!$A$1:$A$30000,0)),0,1)</f>
        <v>0</v>
      </c>
      <c r="X1383">
        <f>IFERROR(VLOOKUP(VALUE(D1383),DiseaseList!$A$2:$C$30000,3,FALSE),0)</f>
        <v>0</v>
      </c>
      <c r="Y1383">
        <f>IF(ISERROR(MATCH(D1383,'target HGNC ID'!$B$2:$B$30000,0)),0,1)</f>
        <v>0</v>
      </c>
    </row>
    <row r="1384" spans="1:25" x14ac:dyDescent="0.25">
      <c r="A1384" s="12" t="s">
        <v>2108</v>
      </c>
      <c r="B1384" s="12">
        <v>7052</v>
      </c>
      <c r="C1384" t="s">
        <v>1182</v>
      </c>
      <c r="D1384">
        <f t="shared" si="21"/>
        <v>7430</v>
      </c>
      <c r="E1384">
        <v>0.71</v>
      </c>
      <c r="F1384">
        <v>0</v>
      </c>
      <c r="G1384">
        <v>0</v>
      </c>
      <c r="H1384">
        <v>1</v>
      </c>
      <c r="I1384">
        <v>10</v>
      </c>
      <c r="J1384">
        <v>9</v>
      </c>
      <c r="K1384">
        <v>1</v>
      </c>
      <c r="L1384">
        <v>14970.553710939999</v>
      </c>
      <c r="M1384">
        <v>120720</v>
      </c>
      <c r="N1384">
        <v>2.2199999999999999E-6</v>
      </c>
      <c r="O1384">
        <v>1.7407659999999998E-2</v>
      </c>
      <c r="P1384">
        <v>-6.8453000000000003E-4</v>
      </c>
      <c r="Q1384">
        <v>-4.057E-5</v>
      </c>
      <c r="R1384">
        <v>6.5370000000000006E-5</v>
      </c>
      <c r="S1384">
        <v>3488</v>
      </c>
      <c r="T1384">
        <v>2247</v>
      </c>
      <c r="U1384">
        <v>1241</v>
      </c>
      <c r="V1384" t="s">
        <v>2314</v>
      </c>
      <c r="W1384">
        <f>IF(ISERROR(MATCH(VALUE(D1384),'essen ID'!$A$1:$A$30000,0)),0,1)</f>
        <v>1</v>
      </c>
      <c r="X1384">
        <f>IFERROR(VLOOKUP(VALUE(D1384),DiseaseList!$A$2:$C$30000,3,FALSE),0)</f>
        <v>0</v>
      </c>
      <c r="Y1384">
        <f>IF(ISERROR(MATCH(D1384,'target HGNC ID'!$B$2:$B$30000,0)),0,1)</f>
        <v>0</v>
      </c>
    </row>
    <row r="1385" spans="1:25" x14ac:dyDescent="0.25">
      <c r="A1385" s="12" t="s">
        <v>2109</v>
      </c>
      <c r="B1385" s="12">
        <v>7432</v>
      </c>
      <c r="C1385" t="s">
        <v>1593</v>
      </c>
      <c r="D1385">
        <f t="shared" si="21"/>
        <v>3688</v>
      </c>
      <c r="E1385">
        <v>0.98</v>
      </c>
      <c r="F1385">
        <v>0</v>
      </c>
      <c r="G1385">
        <v>0</v>
      </c>
      <c r="H1385">
        <v>1</v>
      </c>
      <c r="I1385">
        <v>25</v>
      </c>
      <c r="J1385">
        <v>10</v>
      </c>
      <c r="K1385">
        <v>15</v>
      </c>
      <c r="L1385">
        <v>22953.115234379999</v>
      </c>
      <c r="M1385">
        <v>247042</v>
      </c>
      <c r="N1385">
        <v>2.2199999999999999E-6</v>
      </c>
      <c r="O1385">
        <v>3.0338650000000002E-2</v>
      </c>
      <c r="P1385">
        <v>-2.4616400000000002E-3</v>
      </c>
      <c r="Q1385">
        <v>-1.5882800000000001E-3</v>
      </c>
      <c r="R1385">
        <v>-1.9083399999999999E-3</v>
      </c>
      <c r="S1385">
        <v>163028</v>
      </c>
      <c r="T1385">
        <v>97279</v>
      </c>
      <c r="U1385">
        <v>65749</v>
      </c>
      <c r="V1385" t="s">
        <v>2314</v>
      </c>
      <c r="W1385">
        <f>IF(ISERROR(MATCH(VALUE(D1385),'essen ID'!$A$1:$A$30000,0)),0,1)</f>
        <v>1</v>
      </c>
      <c r="X1385">
        <f>IFERROR(VLOOKUP(VALUE(D1385),DiseaseList!$A$2:$C$30000,3,FALSE),0)</f>
        <v>0</v>
      </c>
      <c r="Y1385">
        <f>IF(ISERROR(MATCH(D1385,'target HGNC ID'!$B$2:$B$30000,0)),0,1)</f>
        <v>1</v>
      </c>
    </row>
    <row r="1386" spans="1:25" x14ac:dyDescent="0.25">
      <c r="A1386" s="12" t="s">
        <v>155</v>
      </c>
      <c r="B1386" s="12">
        <v>11318</v>
      </c>
      <c r="C1386" t="s">
        <v>1150</v>
      </c>
      <c r="D1386">
        <f t="shared" si="21"/>
        <v>7448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2.2199999999999999E-6</v>
      </c>
      <c r="O1386">
        <v>2.1852899999999999E-3</v>
      </c>
      <c r="P1386">
        <v>-8.5499999999999995E-6</v>
      </c>
      <c r="Q1386">
        <v>-1.6199999999999999E-6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f>IF(ISERROR(MATCH(VALUE(D1386),'essen ID'!$A$1:$A$30000,0)),0,1)</f>
        <v>0</v>
      </c>
      <c r="X1386">
        <f>IFERROR(VLOOKUP(VALUE(D1386),DiseaseList!$A$2:$C$30000,3,FALSE),0)</f>
        <v>0</v>
      </c>
      <c r="Y1386">
        <f>IF(ISERROR(MATCH(D1386,'target HGNC ID'!$B$2:$B$30000,0)),0,1)</f>
        <v>1</v>
      </c>
    </row>
    <row r="1387" spans="1:25" x14ac:dyDescent="0.25">
      <c r="A1387" s="12" t="s">
        <v>22</v>
      </c>
      <c r="B1387" s="12">
        <v>43</v>
      </c>
      <c r="C1387" t="s">
        <v>2109</v>
      </c>
      <c r="D1387">
        <f t="shared" si="21"/>
        <v>7432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2.2199999999999999E-6</v>
      </c>
      <c r="O1387">
        <v>1.719E-5</v>
      </c>
      <c r="P1387">
        <v>-1.3210000000000001E-5</v>
      </c>
      <c r="Q1387">
        <v>0</v>
      </c>
      <c r="R1387">
        <v>-1.3879999999999999E-5</v>
      </c>
      <c r="S1387">
        <v>0</v>
      </c>
      <c r="T1387">
        <v>0</v>
      </c>
      <c r="U1387">
        <v>0</v>
      </c>
      <c r="V1387">
        <v>0.54308062999999995</v>
      </c>
      <c r="W1387">
        <f>IF(ISERROR(MATCH(VALUE(D1387),'essen ID'!$A$1:$A$30000,0)),0,1)</f>
        <v>0</v>
      </c>
      <c r="X1387">
        <f>IFERROR(VLOOKUP(VALUE(D1387),DiseaseList!$A$2:$C$30000,3,FALSE),0)</f>
        <v>0</v>
      </c>
      <c r="Y1387">
        <f>IF(ISERROR(MATCH(D1387,'target HGNC ID'!$B$2:$B$30000,0)),0,1)</f>
        <v>0</v>
      </c>
    </row>
    <row r="1388" spans="1:25" x14ac:dyDescent="0.25">
      <c r="A1388" s="12" t="s">
        <v>22</v>
      </c>
      <c r="B1388" s="12">
        <v>43</v>
      </c>
      <c r="C1388" t="s">
        <v>1560</v>
      </c>
      <c r="D1388">
        <f t="shared" si="21"/>
        <v>820</v>
      </c>
      <c r="E1388">
        <v>1</v>
      </c>
      <c r="F1388">
        <v>0</v>
      </c>
      <c r="G1388">
        <v>0</v>
      </c>
      <c r="H1388">
        <v>1</v>
      </c>
      <c r="I1388">
        <v>23</v>
      </c>
      <c r="J1388">
        <v>16</v>
      </c>
      <c r="K1388">
        <v>7</v>
      </c>
      <c r="L1388">
        <v>42833.09375</v>
      </c>
      <c r="M1388">
        <v>486288</v>
      </c>
      <c r="N1388">
        <v>2.2199999999999999E-6</v>
      </c>
      <c r="O1388">
        <v>3.2966699999999998E-3</v>
      </c>
      <c r="P1388">
        <v>-2.2813E-3</v>
      </c>
      <c r="Q1388">
        <v>-1.00062E-3</v>
      </c>
      <c r="R1388">
        <v>-4.45423E-3</v>
      </c>
      <c r="S1388">
        <v>41907</v>
      </c>
      <c r="T1388">
        <v>20965</v>
      </c>
      <c r="U1388">
        <v>20942</v>
      </c>
      <c r="V1388" t="s">
        <v>2314</v>
      </c>
      <c r="W1388">
        <f>IF(ISERROR(MATCH(VALUE(D1388),'essen ID'!$A$1:$A$30000,0)),0,1)</f>
        <v>0</v>
      </c>
      <c r="X1388">
        <f>IFERROR(VLOOKUP(VALUE(D1388),DiseaseList!$A$2:$C$30000,3,FALSE),0)</f>
        <v>0</v>
      </c>
      <c r="Y1388">
        <f>IF(ISERROR(MATCH(D1388,'target HGNC ID'!$B$2:$B$30000,0)),0,1)</f>
        <v>0</v>
      </c>
    </row>
    <row r="1389" spans="1:25" x14ac:dyDescent="0.25">
      <c r="A1389" s="12" t="s">
        <v>74</v>
      </c>
      <c r="B1389" s="12">
        <v>22985</v>
      </c>
      <c r="C1389" t="s">
        <v>1064</v>
      </c>
      <c r="D1389">
        <f t="shared" si="21"/>
        <v>7434</v>
      </c>
      <c r="E1389">
        <v>0</v>
      </c>
      <c r="F1389">
        <v>1</v>
      </c>
      <c r="G1389">
        <v>0</v>
      </c>
      <c r="H1389">
        <v>0</v>
      </c>
      <c r="I1389">
        <v>2</v>
      </c>
      <c r="J1389">
        <v>0</v>
      </c>
      <c r="K1389">
        <v>2</v>
      </c>
      <c r="L1389">
        <v>1332</v>
      </c>
      <c r="M1389">
        <v>8884</v>
      </c>
      <c r="N1389">
        <v>2.2299999999999998E-6</v>
      </c>
      <c r="O1389">
        <v>2.387E-4</v>
      </c>
      <c r="P1389">
        <v>-3.4209999999999999E-5</v>
      </c>
      <c r="Q1389">
        <v>-2.0440000000000001E-5</v>
      </c>
      <c r="R1389">
        <v>0</v>
      </c>
      <c r="S1389">
        <v>0</v>
      </c>
      <c r="T1389">
        <v>0</v>
      </c>
      <c r="U1389">
        <v>0</v>
      </c>
      <c r="V1389">
        <v>0.54308062999999995</v>
      </c>
      <c r="W1389">
        <f>IF(ISERROR(MATCH(VALUE(D1389),'essen ID'!$A$1:$A$30000,0)),0,1)</f>
        <v>1</v>
      </c>
      <c r="X1389">
        <f>IFERROR(VLOOKUP(VALUE(D1389),DiseaseList!$A$2:$C$30000,3,FALSE),0)</f>
        <v>1</v>
      </c>
      <c r="Y1389">
        <f>IF(ISERROR(MATCH(D1389,'target HGNC ID'!$B$2:$B$30000,0)),0,1)</f>
        <v>0</v>
      </c>
    </row>
    <row r="1390" spans="1:25" x14ac:dyDescent="0.25">
      <c r="A1390" s="12" t="s">
        <v>529</v>
      </c>
      <c r="B1390" s="12">
        <v>10188</v>
      </c>
      <c r="C1390" t="s">
        <v>918</v>
      </c>
      <c r="D1390">
        <f t="shared" si="21"/>
        <v>7443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2.21E-6</v>
      </c>
      <c r="O1390">
        <v>2.2039999999999999E-5</v>
      </c>
      <c r="P1390">
        <v>-8.5499999999999995E-6</v>
      </c>
      <c r="Q1390">
        <v>-3.14E-6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f>IF(ISERROR(MATCH(VALUE(D1390),'essen ID'!$A$1:$A$30000,0)),0,1)</f>
        <v>0</v>
      </c>
      <c r="X1390">
        <f>IFERROR(VLOOKUP(VALUE(D1390),DiseaseList!$A$2:$C$30000,3,FALSE),0)</f>
        <v>1</v>
      </c>
      <c r="Y1390">
        <f>IF(ISERROR(MATCH(D1390,'target HGNC ID'!$B$2:$B$30000,0)),0,1)</f>
        <v>0</v>
      </c>
    </row>
    <row r="1391" spans="1:25" x14ac:dyDescent="0.25">
      <c r="A1391" s="12" t="s">
        <v>335</v>
      </c>
      <c r="B1391" s="12">
        <v>9131</v>
      </c>
      <c r="C1391" t="s">
        <v>1203</v>
      </c>
      <c r="D1391">
        <f t="shared" si="21"/>
        <v>10095</v>
      </c>
      <c r="E1391">
        <v>0</v>
      </c>
      <c r="F1391">
        <v>0</v>
      </c>
      <c r="G1391">
        <v>0</v>
      </c>
      <c r="H1391">
        <v>1</v>
      </c>
      <c r="I1391">
        <v>2</v>
      </c>
      <c r="J1391">
        <v>1</v>
      </c>
      <c r="K1391">
        <v>1</v>
      </c>
      <c r="L1391">
        <v>92.897430420000006</v>
      </c>
      <c r="M1391">
        <v>435</v>
      </c>
      <c r="N1391">
        <v>2.21E-6</v>
      </c>
      <c r="O1391">
        <v>5.243E-4</v>
      </c>
      <c r="P1391">
        <v>-1.167E-5</v>
      </c>
      <c r="Q1391">
        <v>-1.0869999999999999E-5</v>
      </c>
      <c r="R1391">
        <v>-4.25E-6</v>
      </c>
      <c r="S1391">
        <v>496</v>
      </c>
      <c r="T1391">
        <v>302</v>
      </c>
      <c r="U1391">
        <v>194</v>
      </c>
      <c r="V1391" t="s">
        <v>2314</v>
      </c>
      <c r="W1391">
        <f>IF(ISERROR(MATCH(VALUE(D1391),'essen ID'!$A$1:$A$30000,0)),0,1)</f>
        <v>0</v>
      </c>
      <c r="X1391">
        <f>IFERROR(VLOOKUP(VALUE(D1391),DiseaseList!$A$2:$C$30000,3,FALSE),0)</f>
        <v>0</v>
      </c>
      <c r="Y1391">
        <f>IF(ISERROR(MATCH(D1391,'target HGNC ID'!$B$2:$B$30000,0)),0,1)</f>
        <v>1</v>
      </c>
    </row>
    <row r="1392" spans="1:25" x14ac:dyDescent="0.25">
      <c r="A1392" s="12" t="s">
        <v>2110</v>
      </c>
      <c r="B1392" s="12">
        <v>10000</v>
      </c>
      <c r="C1392" t="s">
        <v>1545</v>
      </c>
      <c r="D1392">
        <f t="shared" si="21"/>
        <v>8936</v>
      </c>
      <c r="E1392">
        <v>0</v>
      </c>
      <c r="F1392">
        <v>0</v>
      </c>
      <c r="G1392">
        <v>0</v>
      </c>
      <c r="H1392">
        <v>1</v>
      </c>
      <c r="I1392">
        <v>13</v>
      </c>
      <c r="J1392">
        <v>11</v>
      </c>
      <c r="K1392">
        <v>2</v>
      </c>
      <c r="L1392">
        <v>5564.2485351599998</v>
      </c>
      <c r="M1392">
        <v>73699</v>
      </c>
      <c r="N1392">
        <v>2.21E-6</v>
      </c>
      <c r="O1392">
        <v>1.3317100000000001E-3</v>
      </c>
      <c r="P1392">
        <v>-1.20795E-3</v>
      </c>
      <c r="Q1392">
        <v>-1.0864E-4</v>
      </c>
      <c r="R1392">
        <v>-2.3355000000000001E-4</v>
      </c>
      <c r="S1392">
        <v>18498</v>
      </c>
      <c r="T1392">
        <v>10404</v>
      </c>
      <c r="U1392">
        <v>8094</v>
      </c>
      <c r="V1392" t="s">
        <v>2314</v>
      </c>
      <c r="W1392">
        <f>IF(ISERROR(MATCH(VALUE(D1392),'essen ID'!$A$1:$A$30000,0)),0,1)</f>
        <v>1</v>
      </c>
      <c r="X1392">
        <f>IFERROR(VLOOKUP(VALUE(D1392),DiseaseList!$A$2:$C$30000,3,FALSE),0)</f>
        <v>0</v>
      </c>
      <c r="Y1392">
        <f>IF(ISERROR(MATCH(D1392,'target HGNC ID'!$B$2:$B$30000,0)),0,1)</f>
        <v>0</v>
      </c>
    </row>
    <row r="1393" spans="1:25" x14ac:dyDescent="0.25">
      <c r="A1393" s="12" t="s">
        <v>140</v>
      </c>
      <c r="B1393" s="12">
        <v>10016</v>
      </c>
      <c r="C1393" t="s">
        <v>1544</v>
      </c>
      <c r="D1393">
        <f t="shared" si="21"/>
        <v>10163</v>
      </c>
      <c r="E1393">
        <v>0</v>
      </c>
      <c r="F1393">
        <v>0</v>
      </c>
      <c r="G1393">
        <v>0</v>
      </c>
      <c r="H1393">
        <v>1</v>
      </c>
      <c r="I1393">
        <v>7</v>
      </c>
      <c r="J1393">
        <v>6</v>
      </c>
      <c r="K1393">
        <v>1</v>
      </c>
      <c r="L1393">
        <v>921.86431885000002</v>
      </c>
      <c r="M1393">
        <v>25737</v>
      </c>
      <c r="N1393">
        <v>2.21E-6</v>
      </c>
      <c r="O1393">
        <v>1.05499E-3</v>
      </c>
      <c r="P1393">
        <v>-2.5562000000000002E-4</v>
      </c>
      <c r="Q1393">
        <v>-3.4969999999999999E-5</v>
      </c>
      <c r="R1393">
        <v>3.7474999999999997E-4</v>
      </c>
      <c r="S1393">
        <v>3008</v>
      </c>
      <c r="T1393">
        <v>1911</v>
      </c>
      <c r="U1393">
        <v>1097</v>
      </c>
      <c r="V1393" t="s">
        <v>2314</v>
      </c>
      <c r="W1393">
        <f>IF(ISERROR(MATCH(VALUE(D1393),'essen ID'!$A$1:$A$30000,0)),0,1)</f>
        <v>1</v>
      </c>
      <c r="X1393">
        <f>IFERROR(VLOOKUP(VALUE(D1393),DiseaseList!$A$2:$C$30000,3,FALSE),0)</f>
        <v>0</v>
      </c>
      <c r="Y1393">
        <f>IF(ISERROR(MATCH(D1393,'target HGNC ID'!$B$2:$B$30000,0)),0,1)</f>
        <v>0</v>
      </c>
    </row>
    <row r="1394" spans="1:25" x14ac:dyDescent="0.25">
      <c r="A1394" s="12" t="s">
        <v>26</v>
      </c>
      <c r="B1394" s="12">
        <v>51074</v>
      </c>
      <c r="C1394" t="s">
        <v>1543</v>
      </c>
      <c r="D1394">
        <f t="shared" si="21"/>
        <v>10810</v>
      </c>
      <c r="E1394">
        <v>0</v>
      </c>
      <c r="F1394">
        <v>0</v>
      </c>
      <c r="G1394">
        <v>0</v>
      </c>
      <c r="H1394">
        <v>1</v>
      </c>
      <c r="I1394">
        <v>7</v>
      </c>
      <c r="J1394">
        <v>6</v>
      </c>
      <c r="K1394">
        <v>1</v>
      </c>
      <c r="L1394">
        <v>921.86431885000002</v>
      </c>
      <c r="M1394">
        <v>25737</v>
      </c>
      <c r="N1394">
        <v>2.21E-6</v>
      </c>
      <c r="O1394">
        <v>1.05499E-3</v>
      </c>
      <c r="P1394">
        <v>-2.5562000000000002E-4</v>
      </c>
      <c r="Q1394">
        <v>-3.4969999999999999E-5</v>
      </c>
      <c r="R1394">
        <v>3.7474999999999997E-4</v>
      </c>
      <c r="S1394">
        <v>3008</v>
      </c>
      <c r="T1394">
        <v>1911</v>
      </c>
      <c r="U1394">
        <v>1097</v>
      </c>
      <c r="V1394" t="s">
        <v>2314</v>
      </c>
      <c r="W1394">
        <f>IF(ISERROR(MATCH(VALUE(D1394),'essen ID'!$A$1:$A$30000,0)),0,1)</f>
        <v>0</v>
      </c>
      <c r="X1394">
        <f>IFERROR(VLOOKUP(VALUE(D1394),DiseaseList!$A$2:$C$30000,3,FALSE),0)</f>
        <v>0</v>
      </c>
      <c r="Y1394">
        <f>IF(ISERROR(MATCH(D1394,'target HGNC ID'!$B$2:$B$30000,0)),0,1)</f>
        <v>0</v>
      </c>
    </row>
    <row r="1395" spans="1:25" x14ac:dyDescent="0.25">
      <c r="A1395" s="12" t="s">
        <v>659</v>
      </c>
      <c r="B1395" s="12">
        <v>367</v>
      </c>
      <c r="C1395" t="s">
        <v>916</v>
      </c>
      <c r="D1395">
        <f t="shared" si="21"/>
        <v>11197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0</v>
      </c>
      <c r="K1395">
        <v>1</v>
      </c>
      <c r="L1395">
        <v>0</v>
      </c>
      <c r="M1395">
        <v>0</v>
      </c>
      <c r="N1395">
        <v>2.2199999999999999E-6</v>
      </c>
      <c r="O1395">
        <v>3.02754E-3</v>
      </c>
      <c r="P1395">
        <v>-8.5499999999999995E-6</v>
      </c>
      <c r="Q1395">
        <v>-2.83E-6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f>IF(ISERROR(MATCH(VALUE(D1395),'essen ID'!$A$1:$A$30000,0)),0,1)</f>
        <v>0</v>
      </c>
      <c r="X1395">
        <f>IFERROR(VLOOKUP(VALUE(D1395),DiseaseList!$A$2:$C$30000,3,FALSE),0)</f>
        <v>0</v>
      </c>
      <c r="Y1395">
        <f>IF(ISERROR(MATCH(D1395,'target HGNC ID'!$B$2:$B$30000,0)),0,1)</f>
        <v>0</v>
      </c>
    </row>
    <row r="1396" spans="1:25" x14ac:dyDescent="0.25">
      <c r="A1396" s="12" t="s">
        <v>659</v>
      </c>
      <c r="B1396" s="12">
        <v>367</v>
      </c>
      <c r="C1396" t="s">
        <v>137</v>
      </c>
      <c r="D1396">
        <f t="shared" si="21"/>
        <v>6422</v>
      </c>
      <c r="E1396">
        <v>0</v>
      </c>
      <c r="F1396">
        <v>1</v>
      </c>
      <c r="G1396">
        <v>0</v>
      </c>
      <c r="H1396">
        <v>0</v>
      </c>
      <c r="I1396">
        <v>4</v>
      </c>
      <c r="J1396">
        <v>1</v>
      </c>
      <c r="K1396">
        <v>3</v>
      </c>
      <c r="L1396">
        <v>5550</v>
      </c>
      <c r="M1396">
        <v>33990</v>
      </c>
      <c r="N1396">
        <v>2.21E-6</v>
      </c>
      <c r="O1396">
        <v>3.61503E-3</v>
      </c>
      <c r="P1396">
        <v>-4.4070000000000003E-5</v>
      </c>
      <c r="Q1396">
        <v>-5.4169999999999998E-5</v>
      </c>
      <c r="R1396">
        <v>-2.8269999999999999E-5</v>
      </c>
      <c r="S1396">
        <v>158</v>
      </c>
      <c r="T1396">
        <v>33</v>
      </c>
      <c r="U1396">
        <v>125</v>
      </c>
      <c r="V1396" t="s">
        <v>2314</v>
      </c>
      <c r="W1396">
        <f>IF(ISERROR(MATCH(VALUE(D1396),'essen ID'!$A$1:$A$30000,0)),0,1)</f>
        <v>1</v>
      </c>
      <c r="X1396">
        <f>IFERROR(VLOOKUP(VALUE(D1396),DiseaseList!$A$2:$C$30000,3,FALSE),0)</f>
        <v>0</v>
      </c>
      <c r="Y1396">
        <f>IF(ISERROR(MATCH(D1396,'target HGNC ID'!$B$2:$B$30000,0)),0,1)</f>
        <v>0</v>
      </c>
    </row>
    <row r="1397" spans="1:25" x14ac:dyDescent="0.25">
      <c r="A1397" s="12" t="s">
        <v>28</v>
      </c>
      <c r="B1397" s="12">
        <v>22914</v>
      </c>
      <c r="C1397" t="s">
        <v>941</v>
      </c>
      <c r="D1397">
        <f t="shared" si="21"/>
        <v>2535</v>
      </c>
      <c r="E1397">
        <v>0</v>
      </c>
      <c r="F1397">
        <v>1</v>
      </c>
      <c r="G1397">
        <v>0</v>
      </c>
      <c r="H1397">
        <v>0</v>
      </c>
      <c r="I1397">
        <v>17</v>
      </c>
      <c r="J1397">
        <v>6</v>
      </c>
      <c r="K1397">
        <v>11</v>
      </c>
      <c r="L1397">
        <v>22650.33203125</v>
      </c>
      <c r="M1397">
        <v>174180</v>
      </c>
      <c r="N1397">
        <v>2.2199999999999999E-6</v>
      </c>
      <c r="O1397">
        <v>0.10772016</v>
      </c>
      <c r="P1397">
        <v>-6.2056999999999998E-4</v>
      </c>
      <c r="Q1397">
        <v>-6.3975000000000002E-4</v>
      </c>
      <c r="R1397">
        <v>-4.0110999999999999E-4</v>
      </c>
      <c r="S1397">
        <v>37415</v>
      </c>
      <c r="T1397">
        <v>30696</v>
      </c>
      <c r="U1397">
        <v>6719</v>
      </c>
      <c r="V1397" t="s">
        <v>2314</v>
      </c>
      <c r="W1397">
        <f>IF(ISERROR(MATCH(VALUE(D1397),'essen ID'!$A$1:$A$30000,0)),0,1)</f>
        <v>0</v>
      </c>
      <c r="X1397">
        <f>IFERROR(VLOOKUP(VALUE(D1397),DiseaseList!$A$2:$C$30000,3,FALSE),0)</f>
        <v>0</v>
      </c>
      <c r="Y1397">
        <f>IF(ISERROR(MATCH(D1397,'target HGNC ID'!$B$2:$B$30000,0)),0,1)</f>
        <v>0</v>
      </c>
    </row>
    <row r="1398" spans="1:25" x14ac:dyDescent="0.25">
      <c r="A1398" s="12" t="s">
        <v>446</v>
      </c>
      <c r="B1398" s="12">
        <v>369</v>
      </c>
      <c r="C1398" t="s">
        <v>956</v>
      </c>
      <c r="D1398">
        <f t="shared" si="21"/>
        <v>3398</v>
      </c>
      <c r="E1398">
        <v>0</v>
      </c>
      <c r="F1398">
        <v>0</v>
      </c>
      <c r="G1398">
        <v>0.15</v>
      </c>
      <c r="H1398">
        <v>0.85</v>
      </c>
      <c r="I1398">
        <v>20</v>
      </c>
      <c r="J1398">
        <v>11</v>
      </c>
      <c r="K1398">
        <v>9</v>
      </c>
      <c r="L1398">
        <v>14697.905273439999</v>
      </c>
      <c r="M1398">
        <v>173179</v>
      </c>
      <c r="N1398">
        <v>2.2199999999999999E-6</v>
      </c>
      <c r="O1398">
        <v>3.471076E-2</v>
      </c>
      <c r="P1398">
        <v>-2.0509899999999999E-3</v>
      </c>
      <c r="Q1398">
        <v>-1.14522E-3</v>
      </c>
      <c r="R1398">
        <v>-2.2950000000000002E-3</v>
      </c>
      <c r="S1398">
        <v>2559</v>
      </c>
      <c r="T1398">
        <v>2466</v>
      </c>
      <c r="U1398">
        <v>93</v>
      </c>
      <c r="V1398" t="s">
        <v>2314</v>
      </c>
      <c r="W1398">
        <f>IF(ISERROR(MATCH(VALUE(D1398),'essen ID'!$A$1:$A$30000,0)),0,1)</f>
        <v>1</v>
      </c>
      <c r="X1398">
        <f>IFERROR(VLOOKUP(VALUE(D1398),DiseaseList!$A$2:$C$30000,3,FALSE),0)</f>
        <v>0</v>
      </c>
      <c r="Y1398">
        <f>IF(ISERROR(MATCH(D1398,'target HGNC ID'!$B$2:$B$30000,0)),0,1)</f>
        <v>0</v>
      </c>
    </row>
    <row r="1399" spans="1:25" x14ac:dyDescent="0.25">
      <c r="A1399" s="12" t="s">
        <v>29</v>
      </c>
      <c r="B1399" s="12">
        <v>9437</v>
      </c>
      <c r="C1399" t="s">
        <v>2200</v>
      </c>
      <c r="D1399">
        <f t="shared" si="21"/>
        <v>4041</v>
      </c>
      <c r="E1399">
        <v>0</v>
      </c>
      <c r="F1399">
        <v>1</v>
      </c>
      <c r="G1399">
        <v>0</v>
      </c>
      <c r="H1399">
        <v>0</v>
      </c>
      <c r="I1399">
        <v>4</v>
      </c>
      <c r="J1399">
        <v>4</v>
      </c>
      <c r="K1399">
        <v>0</v>
      </c>
      <c r="L1399">
        <v>1368.98376465</v>
      </c>
      <c r="M1399">
        <v>13382</v>
      </c>
      <c r="N1399">
        <v>2.2199999999999999E-6</v>
      </c>
      <c r="O1399">
        <v>1.481201E-2</v>
      </c>
      <c r="P1399">
        <v>-2.1130000000000001E-4</v>
      </c>
      <c r="Q1399">
        <v>0</v>
      </c>
      <c r="R1399">
        <v>-2.2205E-4</v>
      </c>
      <c r="S1399">
        <v>0</v>
      </c>
      <c r="T1399">
        <v>0</v>
      </c>
      <c r="U1399">
        <v>0</v>
      </c>
      <c r="V1399" t="s">
        <v>2314</v>
      </c>
      <c r="W1399">
        <f>IF(ISERROR(MATCH(VALUE(D1399),'essen ID'!$A$1:$A$30000,0)),0,1)</f>
        <v>1</v>
      </c>
      <c r="X1399">
        <f>IFERROR(VLOOKUP(VALUE(D1399),DiseaseList!$A$2:$C$30000,3,FALSE),0)</f>
        <v>1</v>
      </c>
      <c r="Y1399">
        <f>IF(ISERROR(MATCH(D1399,'target HGNC ID'!$B$2:$B$30000,0)),0,1)</f>
        <v>0</v>
      </c>
    </row>
    <row r="1400" spans="1:25" x14ac:dyDescent="0.25">
      <c r="A1400" s="12" t="s">
        <v>958</v>
      </c>
      <c r="B1400" s="12">
        <v>9459</v>
      </c>
      <c r="C1400" t="s">
        <v>1489</v>
      </c>
      <c r="D1400">
        <f t="shared" si="21"/>
        <v>5359</v>
      </c>
      <c r="E1400">
        <v>0.41</v>
      </c>
      <c r="F1400">
        <v>0</v>
      </c>
      <c r="G1400">
        <v>0</v>
      </c>
      <c r="H1400">
        <v>1</v>
      </c>
      <c r="I1400">
        <v>17</v>
      </c>
      <c r="J1400">
        <v>13</v>
      </c>
      <c r="K1400">
        <v>4</v>
      </c>
      <c r="L1400">
        <v>25338.04296875</v>
      </c>
      <c r="M1400">
        <v>224372</v>
      </c>
      <c r="N1400">
        <v>2.2199999999999999E-6</v>
      </c>
      <c r="O1400">
        <v>5.5756479999999997E-2</v>
      </c>
      <c r="P1400">
        <v>-2.1925099999999999E-3</v>
      </c>
      <c r="Q1400">
        <v>-2.8967000000000001E-4</v>
      </c>
      <c r="R1400">
        <v>-1.74434E-3</v>
      </c>
      <c r="S1400">
        <v>8645</v>
      </c>
      <c r="T1400">
        <v>7873</v>
      </c>
      <c r="U1400">
        <v>772</v>
      </c>
      <c r="V1400" t="s">
        <v>2314</v>
      </c>
      <c r="W1400">
        <f>IF(ISERROR(MATCH(VALUE(D1400),'essen ID'!$A$1:$A$30000,0)),0,1)</f>
        <v>0</v>
      </c>
      <c r="X1400">
        <f>IFERROR(VLOOKUP(VALUE(D1400),DiseaseList!$A$2:$C$30000,3,FALSE),0)</f>
        <v>0</v>
      </c>
      <c r="Y1400">
        <f>IF(ISERROR(MATCH(D1400,'target HGNC ID'!$B$2:$B$30000,0)),0,1)</f>
        <v>0</v>
      </c>
    </row>
    <row r="1401" spans="1:25" x14ac:dyDescent="0.25">
      <c r="A1401" s="12" t="s">
        <v>2111</v>
      </c>
      <c r="B1401" s="12">
        <v>473</v>
      </c>
      <c r="C1401" t="s">
        <v>2234</v>
      </c>
      <c r="D1401">
        <f t="shared" si="21"/>
        <v>5710</v>
      </c>
      <c r="E1401">
        <v>0</v>
      </c>
      <c r="F1401">
        <v>1</v>
      </c>
      <c r="G1401">
        <v>0</v>
      </c>
      <c r="H1401">
        <v>0</v>
      </c>
      <c r="I1401">
        <v>9</v>
      </c>
      <c r="J1401">
        <v>8</v>
      </c>
      <c r="K1401">
        <v>1</v>
      </c>
      <c r="L1401">
        <v>7676.6713867199996</v>
      </c>
      <c r="M1401">
        <v>57425</v>
      </c>
      <c r="N1401">
        <v>2.2199999999999999E-6</v>
      </c>
      <c r="O1401">
        <v>2.1712769999999999E-2</v>
      </c>
      <c r="P1401">
        <v>-8.5134999999999996E-4</v>
      </c>
      <c r="Q1401">
        <v>-5.1039999999999999E-5</v>
      </c>
      <c r="R1401">
        <v>-5.3611999999999996E-4</v>
      </c>
      <c r="S1401">
        <v>0</v>
      </c>
      <c r="T1401">
        <v>0</v>
      </c>
      <c r="U1401">
        <v>0</v>
      </c>
      <c r="V1401" t="s">
        <v>2314</v>
      </c>
      <c r="W1401">
        <f>IF(ISERROR(MATCH(VALUE(D1401),'essen ID'!$A$1:$A$30000,0)),0,1)</f>
        <v>0</v>
      </c>
      <c r="X1401">
        <f>IFERROR(VLOOKUP(VALUE(D1401),DiseaseList!$A$2:$C$30000,3,FALSE),0)</f>
        <v>0</v>
      </c>
      <c r="Y1401">
        <f>IF(ISERROR(MATCH(D1401,'target HGNC ID'!$B$2:$B$30000,0)),0,1)</f>
        <v>0</v>
      </c>
    </row>
    <row r="1402" spans="1:25" x14ac:dyDescent="0.25">
      <c r="A1402" s="12" t="s">
        <v>31</v>
      </c>
      <c r="B1402" s="12">
        <v>5414</v>
      </c>
      <c r="C1402" t="s">
        <v>459</v>
      </c>
      <c r="D1402">
        <f t="shared" si="21"/>
        <v>6259</v>
      </c>
      <c r="E1402">
        <v>0</v>
      </c>
      <c r="F1402">
        <v>1</v>
      </c>
      <c r="G1402">
        <v>0</v>
      </c>
      <c r="H1402">
        <v>0</v>
      </c>
      <c r="I1402">
        <v>3</v>
      </c>
      <c r="J1402">
        <v>1</v>
      </c>
      <c r="K1402">
        <v>2</v>
      </c>
      <c r="L1402">
        <v>92.383232120000002</v>
      </c>
      <c r="M1402">
        <v>1483</v>
      </c>
      <c r="N1402">
        <v>2.21E-6</v>
      </c>
      <c r="O1402">
        <v>3.73763E-3</v>
      </c>
      <c r="P1402">
        <v>-2.58E-5</v>
      </c>
      <c r="Q1402">
        <v>-2.862E-5</v>
      </c>
      <c r="R1402">
        <v>-1.9559999999999999E-5</v>
      </c>
      <c r="S1402">
        <v>250</v>
      </c>
      <c r="T1402">
        <v>181</v>
      </c>
      <c r="U1402">
        <v>69</v>
      </c>
      <c r="V1402" t="s">
        <v>2314</v>
      </c>
      <c r="W1402">
        <f>IF(ISERROR(MATCH(VALUE(D1402),'essen ID'!$A$1:$A$30000,0)),0,1)</f>
        <v>1</v>
      </c>
      <c r="X1402">
        <f>IFERROR(VLOOKUP(VALUE(D1402),DiseaseList!$A$2:$C$30000,3,FALSE),0)</f>
        <v>0</v>
      </c>
      <c r="Y1402">
        <f>IF(ISERROR(MATCH(D1402,'target HGNC ID'!$B$2:$B$30000,0)),0,1)</f>
        <v>0</v>
      </c>
    </row>
    <row r="1403" spans="1:25" x14ac:dyDescent="0.25">
      <c r="A1403" s="12" t="s">
        <v>531</v>
      </c>
      <c r="B1403" s="12">
        <v>50807</v>
      </c>
      <c r="C1403" t="s">
        <v>1424</v>
      </c>
      <c r="D1403">
        <f t="shared" si="21"/>
        <v>7471</v>
      </c>
      <c r="E1403">
        <v>0.99</v>
      </c>
      <c r="F1403">
        <v>0</v>
      </c>
      <c r="G1403">
        <v>0</v>
      </c>
      <c r="H1403">
        <v>1</v>
      </c>
      <c r="I1403">
        <v>21</v>
      </c>
      <c r="J1403">
        <v>10</v>
      </c>
      <c r="K1403">
        <v>11</v>
      </c>
      <c r="L1403">
        <v>24231.869140620001</v>
      </c>
      <c r="M1403">
        <v>230087</v>
      </c>
      <c r="N1403">
        <v>2.2199999999999999E-6</v>
      </c>
      <c r="O1403">
        <v>4.2031680000000002E-2</v>
      </c>
      <c r="P1403">
        <v>-1.77775E-3</v>
      </c>
      <c r="Q1403">
        <v>-1.1501300000000001E-3</v>
      </c>
      <c r="R1403">
        <v>-2.09654E-3</v>
      </c>
      <c r="S1403">
        <v>6051</v>
      </c>
      <c r="T1403">
        <v>4183</v>
      </c>
      <c r="U1403">
        <v>1868</v>
      </c>
      <c r="V1403" t="s">
        <v>2314</v>
      </c>
      <c r="W1403">
        <f>IF(ISERROR(MATCH(VALUE(D1403),'essen ID'!$A$1:$A$30000,0)),0,1)</f>
        <v>1</v>
      </c>
      <c r="X1403">
        <f>IFERROR(VLOOKUP(VALUE(D1403),DiseaseList!$A$2:$C$30000,3,FALSE),0)</f>
        <v>0</v>
      </c>
      <c r="Y1403">
        <f>IF(ISERROR(MATCH(D1403,'target HGNC ID'!$B$2:$B$30000,0)),0,1)</f>
        <v>0</v>
      </c>
    </row>
    <row r="1404" spans="1:25" x14ac:dyDescent="0.25">
      <c r="A1404" s="12" t="s">
        <v>32</v>
      </c>
      <c r="B1404" s="12">
        <v>29108</v>
      </c>
      <c r="C1404" t="s">
        <v>1675</v>
      </c>
      <c r="D1404">
        <f t="shared" si="21"/>
        <v>23509</v>
      </c>
      <c r="E1404">
        <v>0</v>
      </c>
      <c r="F1404">
        <v>0</v>
      </c>
      <c r="G1404">
        <v>0.28999999999999998</v>
      </c>
      <c r="H1404">
        <v>0.86</v>
      </c>
      <c r="I1404">
        <v>14</v>
      </c>
      <c r="J1404">
        <v>4</v>
      </c>
      <c r="K1404">
        <v>10</v>
      </c>
      <c r="L1404">
        <v>3006.12890625</v>
      </c>
      <c r="M1404">
        <v>32057</v>
      </c>
      <c r="N1404">
        <v>2.2199999999999999E-6</v>
      </c>
      <c r="O1404">
        <v>6.4515619999999996E-2</v>
      </c>
      <c r="P1404">
        <v>-6.9152000000000005E-4</v>
      </c>
      <c r="Q1404">
        <v>-5.2296999999999999E-4</v>
      </c>
      <c r="R1404">
        <v>-5.0412999999999999E-4</v>
      </c>
      <c r="S1404">
        <v>54509</v>
      </c>
      <c r="T1404">
        <v>49205</v>
      </c>
      <c r="U1404">
        <v>5304</v>
      </c>
      <c r="V1404" t="s">
        <v>2314</v>
      </c>
      <c r="W1404">
        <f>IF(ISERROR(MATCH(VALUE(D1404),'essen ID'!$A$1:$A$30000,0)),0,1)</f>
        <v>1</v>
      </c>
      <c r="X1404">
        <f>IFERROR(VLOOKUP(VALUE(D1404),DiseaseList!$A$2:$C$30000,3,FALSE),0)</f>
        <v>0</v>
      </c>
      <c r="Y1404">
        <f>IF(ISERROR(MATCH(D1404,'target HGNC ID'!$B$2:$B$30000,0)),0,1)</f>
        <v>0</v>
      </c>
    </row>
    <row r="1405" spans="1:25" x14ac:dyDescent="0.25">
      <c r="A1405" s="12" t="s">
        <v>288</v>
      </c>
      <c r="B1405" s="12">
        <v>466</v>
      </c>
      <c r="C1405" t="s">
        <v>1676</v>
      </c>
      <c r="D1405">
        <f t="shared" si="21"/>
        <v>7472</v>
      </c>
      <c r="E1405">
        <v>0.63</v>
      </c>
      <c r="F1405">
        <v>0</v>
      </c>
      <c r="G1405">
        <v>0.28999999999999998</v>
      </c>
      <c r="H1405">
        <v>0.86</v>
      </c>
      <c r="I1405">
        <v>10</v>
      </c>
      <c r="J1405">
        <v>9</v>
      </c>
      <c r="K1405">
        <v>1</v>
      </c>
      <c r="L1405">
        <v>9107.8613281199996</v>
      </c>
      <c r="M1405">
        <v>61253</v>
      </c>
      <c r="N1405">
        <v>2.2199999999999999E-6</v>
      </c>
      <c r="O1405">
        <v>3.5983370000000001E-2</v>
      </c>
      <c r="P1405">
        <v>-6.8533000000000005E-4</v>
      </c>
      <c r="Q1405">
        <v>-4.4209999999999999E-5</v>
      </c>
      <c r="R1405">
        <v>-9.2230999999999997E-4</v>
      </c>
      <c r="S1405">
        <v>27987</v>
      </c>
      <c r="T1405">
        <v>25167</v>
      </c>
      <c r="U1405">
        <v>2820</v>
      </c>
      <c r="V1405" t="s">
        <v>2314</v>
      </c>
      <c r="W1405">
        <f>IF(ISERROR(MATCH(VALUE(D1405),'essen ID'!$A$1:$A$30000,0)),0,1)</f>
        <v>1</v>
      </c>
      <c r="X1405">
        <f>IFERROR(VLOOKUP(VALUE(D1405),DiseaseList!$A$2:$C$30000,3,FALSE),0)</f>
        <v>0</v>
      </c>
      <c r="Y1405">
        <f>IF(ISERROR(MATCH(D1405,'target HGNC ID'!$B$2:$B$30000,0)),0,1)</f>
        <v>0</v>
      </c>
    </row>
    <row r="1406" spans="1:25" x14ac:dyDescent="0.25">
      <c r="A1406" s="12" t="s">
        <v>36</v>
      </c>
      <c r="B1406" s="12">
        <v>57099</v>
      </c>
      <c r="C1406" t="s">
        <v>1624</v>
      </c>
      <c r="D1406">
        <f t="shared" si="21"/>
        <v>8321</v>
      </c>
      <c r="E1406">
        <v>1</v>
      </c>
      <c r="F1406">
        <v>0</v>
      </c>
      <c r="G1406">
        <v>0</v>
      </c>
      <c r="H1406">
        <v>1</v>
      </c>
      <c r="I1406">
        <v>15</v>
      </c>
      <c r="J1406">
        <v>8</v>
      </c>
      <c r="K1406">
        <v>7</v>
      </c>
      <c r="L1406">
        <v>12288.625</v>
      </c>
      <c r="M1406">
        <v>153637</v>
      </c>
      <c r="N1406">
        <v>2.2199999999999999E-6</v>
      </c>
      <c r="O1406">
        <v>7.8944400000000008E-3</v>
      </c>
      <c r="P1406">
        <v>-9.5202000000000004E-4</v>
      </c>
      <c r="Q1406">
        <v>-5.3366000000000004E-4</v>
      </c>
      <c r="R1406">
        <v>-1.21104E-3</v>
      </c>
      <c r="S1406">
        <v>4861</v>
      </c>
      <c r="T1406">
        <v>2445</v>
      </c>
      <c r="U1406">
        <v>2416</v>
      </c>
      <c r="V1406" t="s">
        <v>2314</v>
      </c>
      <c r="W1406">
        <f>IF(ISERROR(MATCH(VALUE(D1406),'essen ID'!$A$1:$A$30000,0)),0,1)</f>
        <v>0</v>
      </c>
      <c r="X1406">
        <f>IFERROR(VLOOKUP(VALUE(D1406),DiseaseList!$A$2:$C$30000,3,FALSE),0)</f>
        <v>0</v>
      </c>
      <c r="Y1406">
        <f>IF(ISERROR(MATCH(D1406,'target HGNC ID'!$B$2:$B$30000,0)),0,1)</f>
        <v>0</v>
      </c>
    </row>
    <row r="1407" spans="1:25" x14ac:dyDescent="0.25">
      <c r="A1407" s="12" t="s">
        <v>1602</v>
      </c>
      <c r="B1407" s="12">
        <v>8915</v>
      </c>
      <c r="C1407" t="s">
        <v>252</v>
      </c>
      <c r="D1407">
        <f t="shared" si="21"/>
        <v>28992</v>
      </c>
      <c r="E1407">
        <v>0.56000000000000005</v>
      </c>
      <c r="F1407">
        <v>0</v>
      </c>
      <c r="G1407">
        <v>0.32</v>
      </c>
      <c r="H1407">
        <v>0.82</v>
      </c>
      <c r="I1407">
        <v>6</v>
      </c>
      <c r="J1407">
        <v>2</v>
      </c>
      <c r="K1407">
        <v>4</v>
      </c>
      <c r="L1407">
        <v>1536.1225585899999</v>
      </c>
      <c r="M1407">
        <v>17975</v>
      </c>
      <c r="N1407">
        <v>2.2199999999999999E-6</v>
      </c>
      <c r="O1407">
        <v>8.2435200000000007E-3</v>
      </c>
      <c r="P1407">
        <v>-1.7479E-4</v>
      </c>
      <c r="Q1407">
        <v>-1.2056E-4</v>
      </c>
      <c r="R1407">
        <v>-1.427E-4</v>
      </c>
      <c r="S1407">
        <v>0</v>
      </c>
      <c r="T1407">
        <v>0</v>
      </c>
      <c r="U1407">
        <v>0</v>
      </c>
      <c r="V1407" t="s">
        <v>2314</v>
      </c>
      <c r="W1407">
        <f>IF(ISERROR(MATCH(VALUE(D1407),'essen ID'!$A$1:$A$30000,0)),0,1)</f>
        <v>0</v>
      </c>
      <c r="X1407">
        <f>IFERROR(VLOOKUP(VALUE(D1407),DiseaseList!$A$2:$C$30000,3,FALSE),0)</f>
        <v>0</v>
      </c>
      <c r="Y1407">
        <f>IF(ISERROR(MATCH(D1407,'target HGNC ID'!$B$2:$B$30000,0)),0,1)</f>
        <v>0</v>
      </c>
    </row>
    <row r="1408" spans="1:25" x14ac:dyDescent="0.25">
      <c r="A1408" s="12" t="s">
        <v>45</v>
      </c>
      <c r="B1408" s="12">
        <v>10017</v>
      </c>
      <c r="C1408" t="s">
        <v>1202</v>
      </c>
      <c r="D1408">
        <f t="shared" si="21"/>
        <v>7475</v>
      </c>
      <c r="E1408">
        <v>0</v>
      </c>
      <c r="F1408">
        <v>1</v>
      </c>
      <c r="G1408">
        <v>0</v>
      </c>
      <c r="H1408">
        <v>0</v>
      </c>
      <c r="I1408">
        <v>2</v>
      </c>
      <c r="J1408">
        <v>0</v>
      </c>
      <c r="K1408">
        <v>2</v>
      </c>
      <c r="L1408">
        <v>0</v>
      </c>
      <c r="M1408">
        <v>0</v>
      </c>
      <c r="N1408">
        <v>2.2199999999999999E-6</v>
      </c>
      <c r="O1408">
        <v>1.1624199999999999E-3</v>
      </c>
      <c r="P1408">
        <v>-3.4209999999999999E-5</v>
      </c>
      <c r="Q1408">
        <v>-1.8009999999999999E-5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f>IF(ISERROR(MATCH(VALUE(D1408),'essen ID'!$A$1:$A$30000,0)),0,1)</f>
        <v>0</v>
      </c>
      <c r="X1408">
        <f>IFERROR(VLOOKUP(VALUE(D1408),DiseaseList!$A$2:$C$30000,3,FALSE),0)</f>
        <v>0</v>
      </c>
      <c r="Y1408">
        <f>IF(ISERROR(MATCH(D1408,'target HGNC ID'!$B$2:$B$30000,0)),0,1)</f>
        <v>0</v>
      </c>
    </row>
    <row r="1409" spans="1:25" x14ac:dyDescent="0.25">
      <c r="A1409" s="12" t="s">
        <v>1201</v>
      </c>
      <c r="B1409" s="12">
        <v>79370</v>
      </c>
      <c r="C1409" t="s">
        <v>1250</v>
      </c>
      <c r="D1409">
        <f t="shared" si="21"/>
        <v>54739</v>
      </c>
      <c r="E1409">
        <v>0</v>
      </c>
      <c r="F1409">
        <v>1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2.2199999999999999E-6</v>
      </c>
      <c r="O1409">
        <v>3.6569E-4</v>
      </c>
      <c r="P1409">
        <v>-8.5499999999999995E-6</v>
      </c>
      <c r="Q1409">
        <v>-2.83E-6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f>IF(ISERROR(MATCH(VALUE(D1409),'essen ID'!$A$1:$A$30000,0)),0,1)</f>
        <v>0</v>
      </c>
      <c r="X1409">
        <f>IFERROR(VLOOKUP(VALUE(D1409),DiseaseList!$A$2:$C$30000,3,FALSE),0)</f>
        <v>0</v>
      </c>
      <c r="Y1409">
        <f>IF(ISERROR(MATCH(D1409,'target HGNC ID'!$B$2:$B$30000,0)),0,1)</f>
        <v>0</v>
      </c>
    </row>
    <row r="1410" spans="1:25" x14ac:dyDescent="0.25">
      <c r="A1410" s="12" t="s">
        <v>46</v>
      </c>
      <c r="B1410" s="12">
        <v>23786</v>
      </c>
      <c r="C1410" t="s">
        <v>1384</v>
      </c>
      <c r="D1410">
        <f t="shared" si="21"/>
        <v>196</v>
      </c>
      <c r="E1410">
        <v>0.76</v>
      </c>
      <c r="F1410">
        <v>0</v>
      </c>
      <c r="G1410">
        <v>0</v>
      </c>
      <c r="H1410">
        <v>1</v>
      </c>
      <c r="I1410">
        <v>7</v>
      </c>
      <c r="J1410">
        <v>4</v>
      </c>
      <c r="K1410">
        <v>3</v>
      </c>
      <c r="L1410">
        <v>2074.0852050799999</v>
      </c>
      <c r="M1410">
        <v>19126</v>
      </c>
      <c r="N1410">
        <v>2.21E-6</v>
      </c>
      <c r="O1410">
        <v>3.7384000000000001E-4</v>
      </c>
      <c r="P1410">
        <v>-2.3698999999999999E-4</v>
      </c>
      <c r="Q1410">
        <v>-1.1556E-4</v>
      </c>
      <c r="R1410">
        <v>-3.1084999999999999E-4</v>
      </c>
      <c r="S1410">
        <v>3822</v>
      </c>
      <c r="T1410">
        <v>1264</v>
      </c>
      <c r="U1410">
        <v>2558</v>
      </c>
      <c r="V1410" t="s">
        <v>2314</v>
      </c>
      <c r="W1410">
        <f>IF(ISERROR(MATCH(VALUE(D1410),'essen ID'!$A$1:$A$30000,0)),0,1)</f>
        <v>1</v>
      </c>
      <c r="X1410">
        <f>IFERROR(VLOOKUP(VALUE(D1410),DiseaseList!$A$2:$C$30000,3,FALSE),0)</f>
        <v>0</v>
      </c>
      <c r="Y1410">
        <f>IF(ISERROR(MATCH(D1410,'target HGNC ID'!$B$2:$B$30000,0)),0,1)</f>
        <v>1</v>
      </c>
    </row>
    <row r="1411" spans="1:25" x14ac:dyDescent="0.25">
      <c r="A1411" s="12" t="s">
        <v>397</v>
      </c>
      <c r="B1411" s="12">
        <v>599</v>
      </c>
      <c r="C1411" t="s">
        <v>901</v>
      </c>
      <c r="D1411">
        <f t="shared" ref="D1411:D1474" si="22">VLOOKUP(C1411,$A$2:$B$1922,2,FALSE)</f>
        <v>9049</v>
      </c>
      <c r="E1411">
        <v>0</v>
      </c>
      <c r="F1411">
        <v>1</v>
      </c>
      <c r="G1411">
        <v>0</v>
      </c>
      <c r="H1411">
        <v>0</v>
      </c>
      <c r="I1411">
        <v>5</v>
      </c>
      <c r="J1411">
        <v>2</v>
      </c>
      <c r="K1411">
        <v>3</v>
      </c>
      <c r="L1411">
        <v>104.44281769</v>
      </c>
      <c r="M1411">
        <v>1227</v>
      </c>
      <c r="N1411">
        <v>2.21E-6</v>
      </c>
      <c r="O1411">
        <v>7.5851E-4</v>
      </c>
      <c r="P1411">
        <v>-9.1290000000000002E-5</v>
      </c>
      <c r="Q1411">
        <v>-7.5539999999999998E-5</v>
      </c>
      <c r="R1411">
        <v>-7.1979999999999999E-5</v>
      </c>
      <c r="S1411">
        <v>1853</v>
      </c>
      <c r="T1411">
        <v>719</v>
      </c>
      <c r="U1411">
        <v>1134</v>
      </c>
      <c r="V1411" t="s">
        <v>2314</v>
      </c>
      <c r="W1411">
        <f>IF(ISERROR(MATCH(VALUE(D1411),'essen ID'!$A$1:$A$30000,0)),0,1)</f>
        <v>0</v>
      </c>
      <c r="X1411">
        <f>IFERROR(VLOOKUP(VALUE(D1411),DiseaseList!$A$2:$C$30000,3,FALSE),0)</f>
        <v>1</v>
      </c>
      <c r="Y1411">
        <f>IF(ISERROR(MATCH(D1411,'target HGNC ID'!$B$2:$B$30000,0)),0,1)</f>
        <v>0</v>
      </c>
    </row>
    <row r="1412" spans="1:25" x14ac:dyDescent="0.25">
      <c r="A1412" s="12" t="s">
        <v>397</v>
      </c>
      <c r="B1412" s="12">
        <v>599</v>
      </c>
      <c r="C1412" t="s">
        <v>320</v>
      </c>
      <c r="D1412">
        <f t="shared" si="22"/>
        <v>0</v>
      </c>
      <c r="E1412">
        <v>0.76</v>
      </c>
      <c r="F1412">
        <v>0</v>
      </c>
      <c r="G1412">
        <v>0.28999999999999998</v>
      </c>
      <c r="H1412">
        <v>0.77</v>
      </c>
      <c r="I1412">
        <v>4</v>
      </c>
      <c r="J1412">
        <v>3</v>
      </c>
      <c r="K1412">
        <v>1</v>
      </c>
      <c r="L1412">
        <v>6878.0009765599998</v>
      </c>
      <c r="M1412">
        <v>42475</v>
      </c>
      <c r="N1412">
        <v>2.2000000000000001E-6</v>
      </c>
      <c r="O1412">
        <v>2.122E-5</v>
      </c>
      <c r="P1412">
        <v>-1.186E-4</v>
      </c>
      <c r="Q1412">
        <v>-2.9669999999999999E-5</v>
      </c>
      <c r="R1412">
        <v>-1.5448E-4</v>
      </c>
      <c r="S1412">
        <v>17</v>
      </c>
      <c r="T1412">
        <v>6</v>
      </c>
      <c r="U1412">
        <v>11</v>
      </c>
      <c r="V1412" t="s">
        <v>2314</v>
      </c>
      <c r="W1412">
        <f>IF(ISERROR(MATCH(VALUE(D1412),'essen ID'!$A$1:$A$30000,0)),0,1)</f>
        <v>0</v>
      </c>
      <c r="X1412">
        <f>IFERROR(VLOOKUP(VALUE(D1412),DiseaseList!$A$2:$C$30000,3,FALSE),0)</f>
        <v>0</v>
      </c>
      <c r="Y1412">
        <f>IF(ISERROR(MATCH(D1412,'target HGNC ID'!$B$2:$B$30000,0)),0,1)</f>
        <v>0</v>
      </c>
    </row>
    <row r="1413" spans="1:25" x14ac:dyDescent="0.25">
      <c r="A1413" s="12" t="s">
        <v>258</v>
      </c>
      <c r="B1413" s="12">
        <v>613</v>
      </c>
      <c r="C1413" t="s">
        <v>1335</v>
      </c>
      <c r="D1413">
        <f t="shared" si="22"/>
        <v>7498</v>
      </c>
      <c r="E1413">
        <v>0</v>
      </c>
      <c r="F1413">
        <v>1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2.2000000000000001E-6</v>
      </c>
      <c r="O1413">
        <v>1.53E-6</v>
      </c>
      <c r="P1413">
        <v>-8.5499999999999995E-6</v>
      </c>
      <c r="Q1413">
        <v>-5.8699999999999997E-6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f>IF(ISERROR(MATCH(VALUE(D1413),'essen ID'!$A$1:$A$30000,0)),0,1)</f>
        <v>1</v>
      </c>
      <c r="X1413">
        <f>IFERROR(VLOOKUP(VALUE(D1413),DiseaseList!$A$2:$C$30000,3,FALSE),0)</f>
        <v>1</v>
      </c>
      <c r="Y1413">
        <f>IF(ISERROR(MATCH(D1413,'target HGNC ID'!$B$2:$B$30000,0)),0,1)</f>
        <v>1</v>
      </c>
    </row>
    <row r="1414" spans="1:25" x14ac:dyDescent="0.25">
      <c r="A1414" s="12" t="s">
        <v>1090</v>
      </c>
      <c r="B1414" s="12">
        <v>51283</v>
      </c>
      <c r="C1414" t="s">
        <v>826</v>
      </c>
      <c r="D1414">
        <f t="shared" si="22"/>
        <v>150684</v>
      </c>
      <c r="E1414">
        <v>0</v>
      </c>
      <c r="F1414">
        <v>0</v>
      </c>
      <c r="G1414">
        <v>1</v>
      </c>
      <c r="H1414">
        <v>0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3.9000000000000002E-7</v>
      </c>
      <c r="O1414">
        <v>0</v>
      </c>
      <c r="P1414">
        <v>-1.3210000000000001E-5</v>
      </c>
      <c r="Q1414">
        <v>0</v>
      </c>
      <c r="R1414">
        <v>-1.3879999999999999E-5</v>
      </c>
      <c r="S1414">
        <v>0</v>
      </c>
      <c r="T1414">
        <v>0</v>
      </c>
      <c r="U1414">
        <v>0</v>
      </c>
      <c r="V1414">
        <v>0</v>
      </c>
      <c r="W1414">
        <f>IF(ISERROR(MATCH(VALUE(D1414),'essen ID'!$A$1:$A$30000,0)),0,1)</f>
        <v>0</v>
      </c>
      <c r="X1414">
        <f>IFERROR(VLOOKUP(VALUE(D1414),DiseaseList!$A$2:$C$30000,3,FALSE),0)</f>
        <v>0</v>
      </c>
      <c r="Y1414">
        <f>IF(ISERROR(MATCH(D1414,'target HGNC ID'!$B$2:$B$30000,0)),0,1)</f>
        <v>0</v>
      </c>
    </row>
    <row r="1415" spans="1:25" x14ac:dyDescent="0.25">
      <c r="A1415" s="12" t="s">
        <v>39</v>
      </c>
      <c r="B1415" s="12">
        <v>7009</v>
      </c>
      <c r="C1415" t="s">
        <v>1396</v>
      </c>
      <c r="D1415">
        <f t="shared" si="22"/>
        <v>1111</v>
      </c>
      <c r="E1415">
        <v>0</v>
      </c>
      <c r="F1415">
        <v>0</v>
      </c>
      <c r="G1415">
        <v>0</v>
      </c>
      <c r="H1415">
        <v>1</v>
      </c>
      <c r="I1415">
        <v>7</v>
      </c>
      <c r="J1415">
        <v>3</v>
      </c>
      <c r="K1415">
        <v>4</v>
      </c>
      <c r="L1415">
        <v>1495.6704101600001</v>
      </c>
      <c r="M1415">
        <v>11080</v>
      </c>
      <c r="N1415">
        <v>2.21E-6</v>
      </c>
      <c r="O1415">
        <v>8.7255000000000004E-4</v>
      </c>
      <c r="P1415">
        <v>-1.8513000000000001E-4</v>
      </c>
      <c r="Q1415">
        <v>-1.3086E-4</v>
      </c>
      <c r="R1415">
        <v>-1.9400999999999999E-4</v>
      </c>
      <c r="S1415">
        <v>13735</v>
      </c>
      <c r="T1415">
        <v>6993</v>
      </c>
      <c r="U1415">
        <v>6742</v>
      </c>
      <c r="V1415" t="s">
        <v>2314</v>
      </c>
      <c r="W1415">
        <f>IF(ISERROR(MATCH(VALUE(D1415),'essen ID'!$A$1:$A$30000,0)),0,1)</f>
        <v>1</v>
      </c>
      <c r="X1415">
        <f>IFERROR(VLOOKUP(VALUE(D1415),DiseaseList!$A$2:$C$30000,3,FALSE),0)</f>
        <v>0</v>
      </c>
      <c r="Y1415">
        <f>IF(ISERROR(MATCH(D1415,'target HGNC ID'!$B$2:$B$30000,0)),0,1)</f>
        <v>1</v>
      </c>
    </row>
    <row r="1416" spans="1:25" x14ac:dyDescent="0.25">
      <c r="A1416" s="12" t="s">
        <v>246</v>
      </c>
      <c r="B1416" s="12">
        <v>90427</v>
      </c>
      <c r="C1416" t="s">
        <v>1618</v>
      </c>
      <c r="D1416">
        <f t="shared" si="22"/>
        <v>842</v>
      </c>
      <c r="E1416">
        <v>1</v>
      </c>
      <c r="F1416">
        <v>0</v>
      </c>
      <c r="G1416">
        <v>0</v>
      </c>
      <c r="H1416">
        <v>1</v>
      </c>
      <c r="I1416">
        <v>28</v>
      </c>
      <c r="J1416">
        <v>23</v>
      </c>
      <c r="K1416">
        <v>5</v>
      </c>
      <c r="L1416">
        <v>26694.275390620001</v>
      </c>
      <c r="M1416">
        <v>425012</v>
      </c>
      <c r="N1416">
        <v>2.21E-6</v>
      </c>
      <c r="O1416">
        <v>1.9926399999999999E-3</v>
      </c>
      <c r="P1416">
        <v>-2.0147199999999998E-3</v>
      </c>
      <c r="Q1416">
        <v>-6.4607E-4</v>
      </c>
      <c r="R1416">
        <v>-3.8026700000000002E-3</v>
      </c>
      <c r="S1416">
        <v>622496</v>
      </c>
      <c r="T1416">
        <v>312576</v>
      </c>
      <c r="U1416">
        <v>309920</v>
      </c>
      <c r="V1416" t="s">
        <v>2314</v>
      </c>
      <c r="W1416">
        <f>IF(ISERROR(MATCH(VALUE(D1416),'essen ID'!$A$1:$A$30000,0)),0,1)</f>
        <v>1</v>
      </c>
      <c r="X1416">
        <f>IFERROR(VLOOKUP(VALUE(D1416),DiseaseList!$A$2:$C$30000,3,FALSE),0)</f>
        <v>0</v>
      </c>
      <c r="Y1416">
        <f>IF(ISERROR(MATCH(D1416,'target HGNC ID'!$B$2:$B$30000,0)),0,1)</f>
        <v>0</v>
      </c>
    </row>
    <row r="1417" spans="1:25" x14ac:dyDescent="0.25">
      <c r="A1417" s="12" t="s">
        <v>183</v>
      </c>
      <c r="B1417" s="12">
        <v>664</v>
      </c>
      <c r="C1417" t="s">
        <v>346</v>
      </c>
      <c r="D1417">
        <f t="shared" si="22"/>
        <v>5599</v>
      </c>
      <c r="E1417">
        <v>1</v>
      </c>
      <c r="F1417">
        <v>0</v>
      </c>
      <c r="G1417">
        <v>0</v>
      </c>
      <c r="H1417">
        <v>1</v>
      </c>
      <c r="I1417">
        <v>40</v>
      </c>
      <c r="J1417">
        <v>19</v>
      </c>
      <c r="K1417">
        <v>21</v>
      </c>
      <c r="L1417">
        <v>37215.66015625</v>
      </c>
      <c r="M1417">
        <v>348547</v>
      </c>
      <c r="N1417">
        <v>2.2199999999999999E-6</v>
      </c>
      <c r="O1417">
        <v>1.7667309999999999E-2</v>
      </c>
      <c r="P1417">
        <v>-5.1568500000000001E-3</v>
      </c>
      <c r="Q1417">
        <v>-3.79365E-3</v>
      </c>
      <c r="R1417">
        <v>-3.1022200000000002E-3</v>
      </c>
      <c r="S1417">
        <v>735799</v>
      </c>
      <c r="T1417">
        <v>415551</v>
      </c>
      <c r="U1417">
        <v>320248</v>
      </c>
      <c r="V1417" t="s">
        <v>2314</v>
      </c>
      <c r="W1417">
        <f>IF(ISERROR(MATCH(VALUE(D1417),'essen ID'!$A$1:$A$30000,0)),0,1)</f>
        <v>1</v>
      </c>
      <c r="X1417">
        <f>IFERROR(VLOOKUP(VALUE(D1417),DiseaseList!$A$2:$C$30000,3,FALSE),0)</f>
        <v>0</v>
      </c>
      <c r="Y1417">
        <f>IF(ISERROR(MATCH(D1417,'target HGNC ID'!$B$2:$B$30000,0)),0,1)</f>
        <v>1</v>
      </c>
    </row>
    <row r="1418" spans="1:25" x14ac:dyDescent="0.25">
      <c r="A1418" s="12" t="s">
        <v>770</v>
      </c>
      <c r="B1418" s="12">
        <v>665</v>
      </c>
      <c r="C1418" t="s">
        <v>821</v>
      </c>
      <c r="D1418">
        <f t="shared" si="22"/>
        <v>10454</v>
      </c>
      <c r="E1418">
        <v>0.57999999999999996</v>
      </c>
      <c r="F1418">
        <v>0</v>
      </c>
      <c r="G1418">
        <v>0</v>
      </c>
      <c r="H1418">
        <v>1</v>
      </c>
      <c r="I1418">
        <v>12</v>
      </c>
      <c r="J1418">
        <v>5</v>
      </c>
      <c r="K1418">
        <v>7</v>
      </c>
      <c r="L1418">
        <v>5064.8779296900002</v>
      </c>
      <c r="M1418">
        <v>41992</v>
      </c>
      <c r="N1418">
        <v>2.2199999999999999E-6</v>
      </c>
      <c r="O1418">
        <v>4.1286300000000003E-3</v>
      </c>
      <c r="P1418">
        <v>-4.3357999999999998E-4</v>
      </c>
      <c r="Q1418">
        <v>-3.2883000000000001E-4</v>
      </c>
      <c r="R1418">
        <v>-4.3964999999999998E-4</v>
      </c>
      <c r="S1418">
        <v>40886</v>
      </c>
      <c r="T1418">
        <v>23662</v>
      </c>
      <c r="U1418">
        <v>17224</v>
      </c>
      <c r="V1418" t="s">
        <v>2314</v>
      </c>
      <c r="W1418">
        <f>IF(ISERROR(MATCH(VALUE(D1418),'essen ID'!$A$1:$A$30000,0)),0,1)</f>
        <v>1</v>
      </c>
      <c r="X1418">
        <f>IFERROR(VLOOKUP(VALUE(D1418),DiseaseList!$A$2:$C$30000,3,FALSE),0)</f>
        <v>0</v>
      </c>
      <c r="Y1418">
        <f>IF(ISERROR(MATCH(D1418,'target HGNC ID'!$B$2:$B$30000,0)),0,1)</f>
        <v>0</v>
      </c>
    </row>
    <row r="1419" spans="1:25" x14ac:dyDescent="0.25">
      <c r="A1419" s="12" t="s">
        <v>766</v>
      </c>
      <c r="B1419" s="12">
        <v>666</v>
      </c>
      <c r="C1419" t="s">
        <v>822</v>
      </c>
      <c r="D1419">
        <f t="shared" si="22"/>
        <v>6885</v>
      </c>
      <c r="E1419">
        <v>0.35</v>
      </c>
      <c r="F1419">
        <v>0</v>
      </c>
      <c r="G1419">
        <v>0</v>
      </c>
      <c r="H1419">
        <v>1</v>
      </c>
      <c r="I1419">
        <v>24</v>
      </c>
      <c r="J1419">
        <v>11</v>
      </c>
      <c r="K1419">
        <v>13</v>
      </c>
      <c r="L1419">
        <v>23133.03125</v>
      </c>
      <c r="M1419">
        <v>202678</v>
      </c>
      <c r="N1419">
        <v>2.2199999999999999E-6</v>
      </c>
      <c r="O1419">
        <v>2.0920310000000001E-2</v>
      </c>
      <c r="P1419">
        <v>-1.87141E-3</v>
      </c>
      <c r="Q1419">
        <v>-1.27319E-3</v>
      </c>
      <c r="R1419">
        <v>-1.86367E-3</v>
      </c>
      <c r="S1419">
        <v>210895</v>
      </c>
      <c r="T1419">
        <v>128247</v>
      </c>
      <c r="U1419">
        <v>82648</v>
      </c>
      <c r="V1419" t="s">
        <v>2314</v>
      </c>
      <c r="W1419">
        <f>IF(ISERROR(MATCH(VALUE(D1419),'essen ID'!$A$1:$A$30000,0)),0,1)</f>
        <v>1</v>
      </c>
      <c r="X1419">
        <f>IFERROR(VLOOKUP(VALUE(D1419),DiseaseList!$A$2:$C$30000,3,FALSE),0)</f>
        <v>0</v>
      </c>
      <c r="Y1419">
        <f>IF(ISERROR(MATCH(D1419,'target HGNC ID'!$B$2:$B$30000,0)),0,1)</f>
        <v>0</v>
      </c>
    </row>
    <row r="1420" spans="1:25" x14ac:dyDescent="0.25">
      <c r="A1420" s="12" t="s">
        <v>704</v>
      </c>
      <c r="B1420" s="12">
        <v>9970</v>
      </c>
      <c r="C1420" t="s">
        <v>2080</v>
      </c>
      <c r="D1420">
        <f t="shared" si="22"/>
        <v>7525</v>
      </c>
      <c r="E1420">
        <v>0</v>
      </c>
      <c r="F1420">
        <v>1</v>
      </c>
      <c r="G1420">
        <v>0</v>
      </c>
      <c r="H1420">
        <v>0</v>
      </c>
      <c r="I1420">
        <v>4</v>
      </c>
      <c r="J1420">
        <v>2</v>
      </c>
      <c r="K1420">
        <v>2</v>
      </c>
      <c r="L1420">
        <v>2317.6413574200001</v>
      </c>
      <c r="M1420">
        <v>20212</v>
      </c>
      <c r="N1420">
        <v>2.2199999999999999E-6</v>
      </c>
      <c r="O1420">
        <v>1.8930519999999999E-2</v>
      </c>
      <c r="P1420">
        <v>-3.7070000000000003E-5</v>
      </c>
      <c r="Q1420">
        <v>-2.953E-5</v>
      </c>
      <c r="R1420">
        <v>2.2529999999999999E-5</v>
      </c>
      <c r="S1420">
        <v>3006</v>
      </c>
      <c r="T1420">
        <v>2252</v>
      </c>
      <c r="U1420">
        <v>754</v>
      </c>
      <c r="V1420" t="s">
        <v>2314</v>
      </c>
      <c r="W1420">
        <f>IF(ISERROR(MATCH(VALUE(D1420),'essen ID'!$A$1:$A$30000,0)),0,1)</f>
        <v>1</v>
      </c>
      <c r="X1420">
        <f>IFERROR(VLOOKUP(VALUE(D1420),DiseaseList!$A$2:$C$30000,3,FALSE),0)</f>
        <v>0</v>
      </c>
      <c r="Y1420">
        <f>IF(ISERROR(MATCH(D1420,'target HGNC ID'!$B$2:$B$30000,0)),0,1)</f>
        <v>1</v>
      </c>
    </row>
    <row r="1421" spans="1:25" x14ac:dyDescent="0.25">
      <c r="A1421" s="12" t="s">
        <v>81</v>
      </c>
      <c r="B1421" s="12">
        <v>1513</v>
      </c>
      <c r="C1421" t="s">
        <v>1660</v>
      </c>
      <c r="D1421">
        <f t="shared" si="22"/>
        <v>6416</v>
      </c>
      <c r="E1421">
        <v>1</v>
      </c>
      <c r="F1421">
        <v>0</v>
      </c>
      <c r="G1421">
        <v>0</v>
      </c>
      <c r="H1421">
        <v>1</v>
      </c>
      <c r="I1421">
        <v>26</v>
      </c>
      <c r="J1421">
        <v>20</v>
      </c>
      <c r="K1421">
        <v>6</v>
      </c>
      <c r="L1421">
        <v>12637.21289062</v>
      </c>
      <c r="M1421">
        <v>111094</v>
      </c>
      <c r="N1421">
        <v>2.2199999999999999E-6</v>
      </c>
      <c r="O1421">
        <v>5.1313499999999998E-3</v>
      </c>
      <c r="P1421">
        <v>-2.8758999999999998E-3</v>
      </c>
      <c r="Q1421">
        <v>-8.1329000000000004E-4</v>
      </c>
      <c r="R1421">
        <v>-3.1939799999999999E-3</v>
      </c>
      <c r="S1421">
        <v>262273</v>
      </c>
      <c r="T1421">
        <v>155961</v>
      </c>
      <c r="U1421">
        <v>106312</v>
      </c>
      <c r="V1421" t="s">
        <v>2314</v>
      </c>
      <c r="W1421">
        <f>IF(ISERROR(MATCH(VALUE(D1421),'essen ID'!$A$1:$A$30000,0)),0,1)</f>
        <v>1</v>
      </c>
      <c r="X1421">
        <f>IFERROR(VLOOKUP(VALUE(D1421),DiseaseList!$A$2:$C$30000,3,FALSE),0)</f>
        <v>0</v>
      </c>
      <c r="Y1421">
        <f>IF(ISERROR(MATCH(D1421,'target HGNC ID'!$B$2:$B$30000,0)),0,1)</f>
        <v>0</v>
      </c>
    </row>
    <row r="1422" spans="1:25" x14ac:dyDescent="0.25">
      <c r="A1422" s="12" t="s">
        <v>82</v>
      </c>
      <c r="B1422" s="12">
        <v>25776</v>
      </c>
      <c r="C1422" t="s">
        <v>644</v>
      </c>
      <c r="D1422">
        <f t="shared" si="22"/>
        <v>5609</v>
      </c>
      <c r="E1422">
        <v>1</v>
      </c>
      <c r="F1422">
        <v>0</v>
      </c>
      <c r="G1422">
        <v>0</v>
      </c>
      <c r="H1422">
        <v>1</v>
      </c>
      <c r="I1422">
        <v>17</v>
      </c>
      <c r="J1422">
        <v>14</v>
      </c>
      <c r="K1422">
        <v>3</v>
      </c>
      <c r="L1422">
        <v>3089.6784668</v>
      </c>
      <c r="M1422">
        <v>44646</v>
      </c>
      <c r="N1422">
        <v>2.21E-6</v>
      </c>
      <c r="O1422">
        <v>3.19141E-3</v>
      </c>
      <c r="P1422">
        <v>-1.26644E-3</v>
      </c>
      <c r="Q1422">
        <v>-2.8563999999999998E-4</v>
      </c>
      <c r="R1422">
        <v>-1.13535E-3</v>
      </c>
      <c r="S1422">
        <v>109871</v>
      </c>
      <c r="T1422">
        <v>67448</v>
      </c>
      <c r="U1422">
        <v>42423</v>
      </c>
      <c r="V1422" t="s">
        <v>2314</v>
      </c>
      <c r="W1422">
        <f>IF(ISERROR(MATCH(VALUE(D1422),'essen ID'!$A$1:$A$30000,0)),0,1)</f>
        <v>1</v>
      </c>
      <c r="X1422">
        <f>IFERROR(VLOOKUP(VALUE(D1422),DiseaseList!$A$2:$C$30000,3,FALSE),0)</f>
        <v>0</v>
      </c>
      <c r="Y1422">
        <f>IF(ISERROR(MATCH(D1422,'target HGNC ID'!$B$2:$B$30000,0)),0,1)</f>
        <v>0</v>
      </c>
    </row>
    <row r="1423" spans="1:25" x14ac:dyDescent="0.25">
      <c r="A1423" s="12" t="s">
        <v>259</v>
      </c>
      <c r="B1423" s="12">
        <v>930</v>
      </c>
      <c r="C1423" t="s">
        <v>646</v>
      </c>
      <c r="D1423">
        <f t="shared" si="22"/>
        <v>51776</v>
      </c>
      <c r="E1423">
        <v>0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2</v>
      </c>
      <c r="L1423">
        <v>0</v>
      </c>
      <c r="M1423">
        <v>0</v>
      </c>
      <c r="N1423">
        <v>2.2199999999999999E-6</v>
      </c>
      <c r="O1423">
        <v>5.9949000000000005E-4</v>
      </c>
      <c r="P1423">
        <v>-3.4209999999999999E-5</v>
      </c>
      <c r="Q1423">
        <v>-1.9230000000000001E-5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f>IF(ISERROR(MATCH(VALUE(D1423),'essen ID'!$A$1:$A$30000,0)),0,1)</f>
        <v>0</v>
      </c>
      <c r="X1423">
        <f>IFERROR(VLOOKUP(VALUE(D1423),DiseaseList!$A$2:$C$30000,3,FALSE),0)</f>
        <v>0</v>
      </c>
      <c r="Y1423">
        <f>IF(ISERROR(MATCH(D1423,'target HGNC ID'!$B$2:$B$30000,0)),0,1)</f>
        <v>0</v>
      </c>
    </row>
    <row r="1424" spans="1:25" x14ac:dyDescent="0.25">
      <c r="A1424" s="12" t="s">
        <v>56</v>
      </c>
      <c r="B1424" s="12">
        <v>940</v>
      </c>
      <c r="C1424" t="s">
        <v>555</v>
      </c>
      <c r="D1424">
        <f t="shared" si="22"/>
        <v>916</v>
      </c>
      <c r="E1424">
        <v>1</v>
      </c>
      <c r="F1424">
        <v>0</v>
      </c>
      <c r="G1424">
        <v>0</v>
      </c>
      <c r="H1424">
        <v>1</v>
      </c>
      <c r="I1424">
        <v>6</v>
      </c>
      <c r="J1424">
        <v>5</v>
      </c>
      <c r="K1424">
        <v>1</v>
      </c>
      <c r="L1424">
        <v>3965.0434570299999</v>
      </c>
      <c r="M1424">
        <v>24053</v>
      </c>
      <c r="N1424">
        <v>2.21E-6</v>
      </c>
      <c r="O1424">
        <v>2.6793999999999999E-4</v>
      </c>
      <c r="P1424">
        <v>-3.3726999999999997E-4</v>
      </c>
      <c r="Q1424">
        <v>-4.1189999999999997E-5</v>
      </c>
      <c r="R1424">
        <v>-3.6759E-4</v>
      </c>
      <c r="S1424">
        <v>0</v>
      </c>
      <c r="T1424">
        <v>0</v>
      </c>
      <c r="U1424">
        <v>0</v>
      </c>
      <c r="V1424" t="s">
        <v>2314</v>
      </c>
      <c r="W1424">
        <f>IF(ISERROR(MATCH(VALUE(D1424),'essen ID'!$A$1:$A$30000,0)),0,1)</f>
        <v>0</v>
      </c>
      <c r="X1424">
        <f>IFERROR(VLOOKUP(VALUE(D1424),DiseaseList!$A$2:$C$30000,3,FALSE),0)</f>
        <v>1</v>
      </c>
      <c r="Y1424">
        <f>IF(ISERROR(MATCH(D1424,'target HGNC ID'!$B$2:$B$30000,0)),0,1)</f>
        <v>1</v>
      </c>
    </row>
    <row r="1425" spans="1:25" x14ac:dyDescent="0.25">
      <c r="A1425" s="12" t="s">
        <v>555</v>
      </c>
      <c r="B1425" s="12">
        <v>916</v>
      </c>
      <c r="C1425" t="s">
        <v>1214</v>
      </c>
      <c r="D1425">
        <f t="shared" si="22"/>
        <v>22915</v>
      </c>
      <c r="E1425">
        <v>0</v>
      </c>
      <c r="F1425">
        <v>0</v>
      </c>
      <c r="G1425">
        <v>0</v>
      </c>
      <c r="H1425">
        <v>1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3.9000000000000002E-7</v>
      </c>
      <c r="O1425">
        <v>0</v>
      </c>
      <c r="P1425">
        <v>-1.3210000000000001E-5</v>
      </c>
      <c r="Q1425">
        <v>0</v>
      </c>
      <c r="R1425">
        <v>-1.3879999999999999E-5</v>
      </c>
      <c r="S1425">
        <v>0</v>
      </c>
      <c r="T1425">
        <v>0</v>
      </c>
      <c r="U1425">
        <v>0</v>
      </c>
      <c r="V1425">
        <v>0</v>
      </c>
      <c r="W1425">
        <f>IF(ISERROR(MATCH(VALUE(D1425),'essen ID'!$A$1:$A$30000,0)),0,1)</f>
        <v>0</v>
      </c>
      <c r="X1425">
        <f>IFERROR(VLOOKUP(VALUE(D1425),DiseaseList!$A$2:$C$30000,3,FALSE),0)</f>
        <v>0</v>
      </c>
      <c r="Y1425">
        <f>IF(ISERROR(MATCH(D1425,'target HGNC ID'!$B$2:$B$30000,0)),0,1)</f>
        <v>0</v>
      </c>
    </row>
    <row r="1426" spans="1:25" x14ac:dyDescent="0.25">
      <c r="A1426" s="12" t="s">
        <v>59</v>
      </c>
      <c r="B1426" s="12">
        <v>961</v>
      </c>
      <c r="C1426" t="s">
        <v>647</v>
      </c>
      <c r="D1426">
        <f t="shared" si="22"/>
        <v>3937</v>
      </c>
      <c r="E1426">
        <v>1</v>
      </c>
      <c r="F1426">
        <v>0</v>
      </c>
      <c r="G1426">
        <v>0</v>
      </c>
      <c r="H1426">
        <v>1</v>
      </c>
      <c r="I1426">
        <v>9</v>
      </c>
      <c r="J1426">
        <v>9</v>
      </c>
      <c r="K1426">
        <v>0</v>
      </c>
      <c r="L1426">
        <v>3831.3535156200001</v>
      </c>
      <c r="M1426">
        <v>33370</v>
      </c>
      <c r="N1426">
        <v>2.2199999999999999E-6</v>
      </c>
      <c r="O1426">
        <v>8.3775299999999994E-3</v>
      </c>
      <c r="P1426">
        <v>-1.0697E-3</v>
      </c>
      <c r="Q1426">
        <v>0</v>
      </c>
      <c r="R1426">
        <v>-1.12411E-3</v>
      </c>
      <c r="S1426">
        <v>0</v>
      </c>
      <c r="T1426">
        <v>0</v>
      </c>
      <c r="U1426">
        <v>0</v>
      </c>
      <c r="V1426" t="s">
        <v>2314</v>
      </c>
      <c r="W1426">
        <f>IF(ISERROR(MATCH(VALUE(D1426),'essen ID'!$A$1:$A$30000,0)),0,1)</f>
        <v>1</v>
      </c>
      <c r="X1426">
        <f>IFERROR(VLOOKUP(VALUE(D1426),DiseaseList!$A$2:$C$30000,3,FALSE),0)</f>
        <v>0</v>
      </c>
      <c r="Y1426">
        <f>IF(ISERROR(MATCH(D1426,'target HGNC ID'!$B$2:$B$30000,0)),0,1)</f>
        <v>0</v>
      </c>
    </row>
    <row r="1427" spans="1:25" x14ac:dyDescent="0.25">
      <c r="A1427" s="12" t="s">
        <v>85</v>
      </c>
      <c r="B1427" s="12">
        <v>9350</v>
      </c>
      <c r="C1427" t="s">
        <v>1408</v>
      </c>
      <c r="D1427">
        <f t="shared" si="22"/>
        <v>203068</v>
      </c>
      <c r="E1427">
        <v>1</v>
      </c>
      <c r="F1427">
        <v>0</v>
      </c>
      <c r="G1427">
        <v>0</v>
      </c>
      <c r="H1427">
        <v>1</v>
      </c>
      <c r="I1427">
        <v>19</v>
      </c>
      <c r="J1427">
        <v>18</v>
      </c>
      <c r="K1427">
        <v>1</v>
      </c>
      <c r="L1427">
        <v>27231.69921875</v>
      </c>
      <c r="M1427">
        <v>155934</v>
      </c>
      <c r="N1427">
        <v>2.2199999999999999E-6</v>
      </c>
      <c r="O1427">
        <v>1.137209E-2</v>
      </c>
      <c r="P1427">
        <v>-3.50564E-3</v>
      </c>
      <c r="Q1427">
        <v>-1.1319000000000001E-4</v>
      </c>
      <c r="R1427">
        <v>-1.04042E-3</v>
      </c>
      <c r="S1427">
        <v>2478</v>
      </c>
      <c r="T1427">
        <v>1559</v>
      </c>
      <c r="U1427">
        <v>919</v>
      </c>
      <c r="V1427" t="s">
        <v>2314</v>
      </c>
      <c r="W1427">
        <f>IF(ISERROR(MATCH(VALUE(D1427),'essen ID'!$A$1:$A$30000,0)),0,1)</f>
        <v>0</v>
      </c>
      <c r="X1427">
        <f>IFERROR(VLOOKUP(VALUE(D1427),DiseaseList!$A$2:$C$30000,3,FALSE),0)</f>
        <v>0</v>
      </c>
      <c r="Y1427">
        <f>IF(ISERROR(MATCH(D1427,'target HGNC ID'!$B$2:$B$30000,0)),0,1)</f>
        <v>1</v>
      </c>
    </row>
    <row r="1428" spans="1:25" x14ac:dyDescent="0.25">
      <c r="A1428" s="12" t="s">
        <v>760</v>
      </c>
      <c r="B1428" s="12">
        <v>1649</v>
      </c>
      <c r="C1428" t="s">
        <v>1497</v>
      </c>
      <c r="D1428">
        <f t="shared" si="22"/>
        <v>7410</v>
      </c>
      <c r="E1428">
        <v>0.78</v>
      </c>
      <c r="F1428">
        <v>0</v>
      </c>
      <c r="G1428">
        <v>0</v>
      </c>
      <c r="H1428">
        <v>1</v>
      </c>
      <c r="I1428">
        <v>17</v>
      </c>
      <c r="J1428">
        <v>11</v>
      </c>
      <c r="K1428">
        <v>6</v>
      </c>
      <c r="L1428">
        <v>11542.81640625</v>
      </c>
      <c r="M1428">
        <v>103557</v>
      </c>
      <c r="N1428">
        <v>2.2199999999999999E-6</v>
      </c>
      <c r="O1428">
        <v>2.0370019999999999E-2</v>
      </c>
      <c r="P1428">
        <v>-6.7139999999999995E-4</v>
      </c>
      <c r="Q1428">
        <v>-2.265E-4</v>
      </c>
      <c r="R1428">
        <v>-1.7112E-4</v>
      </c>
      <c r="S1428">
        <v>272060</v>
      </c>
      <c r="T1428">
        <v>177966</v>
      </c>
      <c r="U1428">
        <v>94094</v>
      </c>
      <c r="V1428" t="s">
        <v>2314</v>
      </c>
      <c r="W1428">
        <f>IF(ISERROR(MATCH(VALUE(D1428),'essen ID'!$A$1:$A$30000,0)),0,1)</f>
        <v>0</v>
      </c>
      <c r="X1428">
        <f>IFERROR(VLOOKUP(VALUE(D1428),DiseaseList!$A$2:$C$30000,3,FALSE),0)</f>
        <v>0</v>
      </c>
      <c r="Y1428">
        <f>IF(ISERROR(MATCH(D1428,'target HGNC ID'!$B$2:$B$30000,0)),0,1)</f>
        <v>0</v>
      </c>
    </row>
    <row r="1429" spans="1:25" x14ac:dyDescent="0.25">
      <c r="A1429" s="12" t="s">
        <v>1016</v>
      </c>
      <c r="B1429" s="12">
        <v>3880</v>
      </c>
      <c r="C1429" t="s">
        <v>1215</v>
      </c>
      <c r="D1429">
        <f t="shared" si="22"/>
        <v>7535</v>
      </c>
      <c r="E1429">
        <v>1</v>
      </c>
      <c r="F1429">
        <v>0</v>
      </c>
      <c r="G1429">
        <v>0</v>
      </c>
      <c r="H1429">
        <v>1</v>
      </c>
      <c r="I1429">
        <v>9</v>
      </c>
      <c r="J1429">
        <v>4</v>
      </c>
      <c r="K1429">
        <v>5</v>
      </c>
      <c r="L1429">
        <v>6304.57421875</v>
      </c>
      <c r="M1429">
        <v>39795</v>
      </c>
      <c r="N1429">
        <v>2.21E-6</v>
      </c>
      <c r="O1429">
        <v>3.6280000000000001E-3</v>
      </c>
      <c r="P1429">
        <v>-3.6179000000000002E-4</v>
      </c>
      <c r="Q1429">
        <v>-2.6645999999999999E-4</v>
      </c>
      <c r="R1429">
        <v>-3.3403000000000003E-4</v>
      </c>
      <c r="S1429">
        <v>6842</v>
      </c>
      <c r="T1429">
        <v>2876</v>
      </c>
      <c r="U1429">
        <v>3966</v>
      </c>
      <c r="V1429" t="s">
        <v>2314</v>
      </c>
      <c r="W1429">
        <f>IF(ISERROR(MATCH(VALUE(D1429),'essen ID'!$A$1:$A$30000,0)),0,1)</f>
        <v>0</v>
      </c>
      <c r="X1429">
        <f>IFERROR(VLOOKUP(VALUE(D1429),DiseaseList!$A$2:$C$30000,3,FALSE),0)</f>
        <v>0</v>
      </c>
      <c r="Y1429">
        <f>IF(ISERROR(MATCH(D1429,'target HGNC ID'!$B$2:$B$30000,0)),0,1)</f>
        <v>1</v>
      </c>
    </row>
    <row r="1430" spans="1:25" x14ac:dyDescent="0.25">
      <c r="A1430" s="12" t="s">
        <v>63</v>
      </c>
      <c r="B1430" s="12">
        <v>1119</v>
      </c>
      <c r="C1430" t="s">
        <v>934</v>
      </c>
      <c r="D1430">
        <f t="shared" si="22"/>
        <v>857</v>
      </c>
      <c r="E1430">
        <v>0</v>
      </c>
      <c r="F1430">
        <v>1</v>
      </c>
      <c r="G1430">
        <v>0</v>
      </c>
      <c r="H1430">
        <v>0</v>
      </c>
      <c r="I1430">
        <v>12</v>
      </c>
      <c r="J1430">
        <v>3</v>
      </c>
      <c r="K1430">
        <v>9</v>
      </c>
      <c r="L1430">
        <v>30724.27734375</v>
      </c>
      <c r="M1430">
        <v>241735</v>
      </c>
      <c r="N1430">
        <v>2.2199999999999999E-6</v>
      </c>
      <c r="O1430">
        <v>6.7976819999999993E-2</v>
      </c>
      <c r="P1430">
        <v>-4.9795999999999998E-4</v>
      </c>
      <c r="Q1430">
        <v>-1.9539000000000001E-4</v>
      </c>
      <c r="R1430">
        <v>-2.8539E-4</v>
      </c>
      <c r="S1430">
        <v>35783</v>
      </c>
      <c r="T1430">
        <v>26568</v>
      </c>
      <c r="U1430">
        <v>9215</v>
      </c>
      <c r="V1430" t="s">
        <v>2314</v>
      </c>
      <c r="W1430">
        <f>IF(ISERROR(MATCH(VALUE(D1430),'essen ID'!$A$1:$A$30000,0)),0,1)</f>
        <v>0</v>
      </c>
      <c r="X1430">
        <f>IFERROR(VLOOKUP(VALUE(D1430),DiseaseList!$A$2:$C$30000,3,FALSE),0)</f>
        <v>1</v>
      </c>
      <c r="Y1430">
        <f>IF(ISERROR(MATCH(D1430,'target HGNC ID'!$B$2:$B$30000,0)),0,1)</f>
        <v>0</v>
      </c>
    </row>
    <row r="1431" spans="1:25" x14ac:dyDescent="0.25">
      <c r="A1431" s="12" t="s">
        <v>64</v>
      </c>
      <c r="B1431" s="12">
        <v>4963</v>
      </c>
      <c r="C1431" t="s">
        <v>2276</v>
      </c>
      <c r="D1431">
        <f t="shared" si="22"/>
        <v>6812</v>
      </c>
      <c r="E1431">
        <v>0</v>
      </c>
      <c r="F1431">
        <v>1</v>
      </c>
      <c r="G1431">
        <v>0</v>
      </c>
      <c r="H1431">
        <v>0</v>
      </c>
      <c r="I1431">
        <v>2</v>
      </c>
      <c r="J1431">
        <v>2</v>
      </c>
      <c r="K1431">
        <v>0</v>
      </c>
      <c r="L1431">
        <v>15.34986305</v>
      </c>
      <c r="M1431">
        <v>230</v>
      </c>
      <c r="N1431">
        <v>2.21E-6</v>
      </c>
      <c r="O1431">
        <v>6.0601800000000001E-3</v>
      </c>
      <c r="P1431">
        <v>-5.2819999999999999E-5</v>
      </c>
      <c r="Q1431">
        <v>0</v>
      </c>
      <c r="R1431">
        <v>-5.5510000000000002E-5</v>
      </c>
      <c r="S1431">
        <v>0</v>
      </c>
      <c r="T1431">
        <v>0</v>
      </c>
      <c r="U1431">
        <v>0</v>
      </c>
      <c r="V1431" t="s">
        <v>2314</v>
      </c>
      <c r="W1431">
        <f>IF(ISERROR(MATCH(VALUE(D1431),'essen ID'!$A$1:$A$30000,0)),0,1)</f>
        <v>1</v>
      </c>
      <c r="X1431">
        <f>IFERROR(VLOOKUP(VALUE(D1431),DiseaseList!$A$2:$C$30000,3,FALSE),0)</f>
        <v>1</v>
      </c>
      <c r="Y1431">
        <f>IF(ISERROR(MATCH(D1431,'target HGNC ID'!$B$2:$B$30000,0)),0,1)</f>
        <v>0</v>
      </c>
    </row>
    <row r="1432" spans="1:25" x14ac:dyDescent="0.25">
      <c r="A1432" s="12" t="s">
        <v>1224</v>
      </c>
      <c r="B1432" s="12">
        <v>1195</v>
      </c>
      <c r="C1432" t="s">
        <v>1157</v>
      </c>
      <c r="D1432">
        <f t="shared" si="22"/>
        <v>999</v>
      </c>
      <c r="E1432">
        <v>0.37</v>
      </c>
      <c r="F1432">
        <v>0</v>
      </c>
      <c r="G1432">
        <v>0.36</v>
      </c>
      <c r="H1432">
        <v>0.64</v>
      </c>
      <c r="I1432">
        <v>4</v>
      </c>
      <c r="J1432">
        <v>3</v>
      </c>
      <c r="K1432">
        <v>1</v>
      </c>
      <c r="L1432">
        <v>6887.3383789099998</v>
      </c>
      <c r="M1432">
        <v>42938</v>
      </c>
      <c r="N1432">
        <v>2.2199999999999999E-6</v>
      </c>
      <c r="O1432">
        <v>2.44032E-2</v>
      </c>
      <c r="P1432">
        <v>1.0302999999999999E-4</v>
      </c>
      <c r="Q1432">
        <v>-9.9499999999999996E-6</v>
      </c>
      <c r="R1432">
        <v>-6.3360000000000003E-5</v>
      </c>
      <c r="S1432">
        <v>1225</v>
      </c>
      <c r="T1432">
        <v>985</v>
      </c>
      <c r="U1432">
        <v>240</v>
      </c>
      <c r="V1432" t="s">
        <v>2314</v>
      </c>
      <c r="W1432">
        <f>IF(ISERROR(MATCH(VALUE(D1432),'essen ID'!$A$1:$A$30000,0)),0,1)</f>
        <v>1</v>
      </c>
      <c r="X1432">
        <f>IFERROR(VLOOKUP(VALUE(D1432),DiseaseList!$A$2:$C$30000,3,FALSE),0)</f>
        <v>1</v>
      </c>
      <c r="Y1432">
        <f>IF(ISERROR(MATCH(D1432,'target HGNC ID'!$B$2:$B$30000,0)),0,1)</f>
        <v>0</v>
      </c>
    </row>
    <row r="1433" spans="1:25" x14ac:dyDescent="0.25">
      <c r="A1433" s="12" t="s">
        <v>224</v>
      </c>
      <c r="B1433" s="12">
        <v>4934</v>
      </c>
      <c r="C1433" t="s">
        <v>1584</v>
      </c>
      <c r="D1433">
        <f t="shared" si="22"/>
        <v>6935</v>
      </c>
      <c r="E1433">
        <v>0</v>
      </c>
      <c r="F1433">
        <v>0</v>
      </c>
      <c r="G1433">
        <v>0.43</v>
      </c>
      <c r="H1433">
        <v>0.46</v>
      </c>
      <c r="I1433">
        <v>8</v>
      </c>
      <c r="J1433">
        <v>4</v>
      </c>
      <c r="K1433">
        <v>4</v>
      </c>
      <c r="L1433">
        <v>2909.9890136700001</v>
      </c>
      <c r="M1433">
        <v>33855</v>
      </c>
      <c r="N1433">
        <v>2.2199999999999999E-6</v>
      </c>
      <c r="O1433">
        <v>5.9131110000000001E-2</v>
      </c>
      <c r="P1433">
        <v>-2.0979000000000001E-4</v>
      </c>
      <c r="Q1433">
        <v>-3.5590000000000003E-5</v>
      </c>
      <c r="R1433">
        <v>-2.6404999999999999E-4</v>
      </c>
      <c r="S1433">
        <v>15412</v>
      </c>
      <c r="T1433">
        <v>12325</v>
      </c>
      <c r="U1433">
        <v>3087</v>
      </c>
      <c r="V1433" t="s">
        <v>2314</v>
      </c>
      <c r="W1433">
        <f>IF(ISERROR(MATCH(VALUE(D1433),'essen ID'!$A$1:$A$30000,0)),0,1)</f>
        <v>1</v>
      </c>
      <c r="X1433">
        <f>IFERROR(VLOOKUP(VALUE(D1433),DiseaseList!$A$2:$C$30000,3,FALSE),0)</f>
        <v>1</v>
      </c>
      <c r="Y1433">
        <f>IF(ISERROR(MATCH(D1433,'target HGNC ID'!$B$2:$B$30000,0)),0,1)</f>
        <v>0</v>
      </c>
    </row>
    <row r="1434" spans="1:25" x14ac:dyDescent="0.25">
      <c r="A1434" s="12" t="s">
        <v>698</v>
      </c>
      <c r="B1434" s="12">
        <v>1260</v>
      </c>
      <c r="C1434" t="s">
        <v>1163</v>
      </c>
      <c r="D1434">
        <f t="shared" si="22"/>
        <v>29843</v>
      </c>
      <c r="E1434">
        <v>0.52</v>
      </c>
      <c r="F1434">
        <v>0</v>
      </c>
      <c r="G1434">
        <v>0.1</v>
      </c>
      <c r="H1434">
        <v>0.94</v>
      </c>
      <c r="I1434">
        <v>8</v>
      </c>
      <c r="J1434">
        <v>6</v>
      </c>
      <c r="K1434">
        <v>2</v>
      </c>
      <c r="L1434">
        <v>4293.47265625</v>
      </c>
      <c r="M1434">
        <v>33432</v>
      </c>
      <c r="N1434">
        <v>2.2199999999999999E-6</v>
      </c>
      <c r="O1434">
        <v>3.0245290000000001E-2</v>
      </c>
      <c r="P1434">
        <v>-4.2988999999999999E-4</v>
      </c>
      <c r="Q1434">
        <v>-7.4389999999999998E-5</v>
      </c>
      <c r="R1434">
        <v>-3.6348000000000001E-4</v>
      </c>
      <c r="S1434">
        <v>6781</v>
      </c>
      <c r="T1434">
        <v>5599</v>
      </c>
      <c r="U1434">
        <v>1182</v>
      </c>
      <c r="V1434" t="s">
        <v>2314</v>
      </c>
      <c r="W1434">
        <f>IF(ISERROR(MATCH(VALUE(D1434),'essen ID'!$A$1:$A$30000,0)),0,1)</f>
        <v>1</v>
      </c>
      <c r="X1434">
        <f>IFERROR(VLOOKUP(VALUE(D1434),DiseaseList!$A$2:$C$30000,3,FALSE),0)</f>
        <v>0</v>
      </c>
      <c r="Y1434">
        <f>IF(ISERROR(MATCH(D1434,'target HGNC ID'!$B$2:$B$30000,0)),0,1)</f>
        <v>0</v>
      </c>
    </row>
    <row r="1435" spans="1:25" x14ac:dyDescent="0.25">
      <c r="A1435" s="12" t="s">
        <v>118</v>
      </c>
      <c r="B1435" s="12">
        <v>10524</v>
      </c>
      <c r="C1435" t="s">
        <v>893</v>
      </c>
      <c r="D1435">
        <f t="shared" si="22"/>
        <v>8882</v>
      </c>
      <c r="E1435">
        <v>0</v>
      </c>
      <c r="F1435">
        <v>1</v>
      </c>
      <c r="G1435">
        <v>0</v>
      </c>
      <c r="H1435">
        <v>0</v>
      </c>
      <c r="I1435">
        <v>7</v>
      </c>
      <c r="J1435">
        <v>6</v>
      </c>
      <c r="K1435">
        <v>1</v>
      </c>
      <c r="L1435">
        <v>6332.4628906199996</v>
      </c>
      <c r="M1435">
        <v>57289</v>
      </c>
      <c r="N1435">
        <v>2.2199999999999999E-6</v>
      </c>
      <c r="O1435">
        <v>2.2781820000000001E-2</v>
      </c>
      <c r="P1435">
        <v>-4.4457999999999998E-4</v>
      </c>
      <c r="Q1435">
        <v>-3.4969999999999999E-5</v>
      </c>
      <c r="R1435">
        <v>-3.5418E-4</v>
      </c>
      <c r="S1435">
        <v>786</v>
      </c>
      <c r="T1435">
        <v>683</v>
      </c>
      <c r="U1435">
        <v>103</v>
      </c>
      <c r="V1435" t="s">
        <v>2314</v>
      </c>
      <c r="W1435">
        <f>IF(ISERROR(MATCH(VALUE(D1435),'essen ID'!$A$1:$A$30000,0)),0,1)</f>
        <v>1</v>
      </c>
      <c r="X1435">
        <f>IFERROR(VLOOKUP(VALUE(D1435),DiseaseList!$A$2:$C$30000,3,FALSE),0)</f>
        <v>0</v>
      </c>
      <c r="Y1435">
        <f>IF(ISERROR(MATCH(D1435,'target HGNC ID'!$B$2:$B$30000,0)),0,1)</f>
        <v>0</v>
      </c>
    </row>
    <row r="1436" spans="1:25" x14ac:dyDescent="0.25">
      <c r="A1436" s="12" t="s">
        <v>225</v>
      </c>
      <c r="B1436" s="12">
        <v>84876</v>
      </c>
      <c r="C1436" t="s">
        <v>649</v>
      </c>
      <c r="D1436">
        <f t="shared" si="22"/>
        <v>7408</v>
      </c>
      <c r="E1436">
        <v>0</v>
      </c>
      <c r="F1436">
        <v>1</v>
      </c>
      <c r="G1436">
        <v>0</v>
      </c>
      <c r="H1436">
        <v>0</v>
      </c>
      <c r="I1436">
        <v>3</v>
      </c>
      <c r="J1436">
        <v>2</v>
      </c>
      <c r="K1436">
        <v>1</v>
      </c>
      <c r="L1436">
        <v>485.15823363999999</v>
      </c>
      <c r="M1436">
        <v>4936</v>
      </c>
      <c r="N1436">
        <v>2.21E-6</v>
      </c>
      <c r="O1436">
        <v>8.4557000000000002E-4</v>
      </c>
      <c r="P1436">
        <v>-4.1199999999999999E-5</v>
      </c>
      <c r="Q1436">
        <v>-1.8300000000000001E-5</v>
      </c>
      <c r="R1436">
        <v>-2.0789999999999999E-5</v>
      </c>
      <c r="S1436">
        <v>157</v>
      </c>
      <c r="T1436">
        <v>99</v>
      </c>
      <c r="U1436">
        <v>58</v>
      </c>
      <c r="V1436" t="s">
        <v>2314</v>
      </c>
      <c r="W1436">
        <f>IF(ISERROR(MATCH(VALUE(D1436),'essen ID'!$A$1:$A$30000,0)),0,1)</f>
        <v>0</v>
      </c>
      <c r="X1436">
        <f>IFERROR(VLOOKUP(VALUE(D1436),DiseaseList!$A$2:$C$30000,3,FALSE),0)</f>
        <v>0</v>
      </c>
      <c r="Y1436">
        <f>IF(ISERROR(MATCH(D1436,'target HGNC ID'!$B$2:$B$30000,0)),0,1)</f>
        <v>0</v>
      </c>
    </row>
    <row r="1437" spans="1:25" x14ac:dyDescent="0.25">
      <c r="A1437" s="12" t="s">
        <v>89</v>
      </c>
      <c r="B1437" s="12">
        <v>1410</v>
      </c>
      <c r="C1437" t="s">
        <v>650</v>
      </c>
      <c r="D1437">
        <f t="shared" si="22"/>
        <v>7791</v>
      </c>
      <c r="E1437">
        <v>0</v>
      </c>
      <c r="F1437">
        <v>1</v>
      </c>
      <c r="G1437">
        <v>0</v>
      </c>
      <c r="H1437">
        <v>0</v>
      </c>
      <c r="I1437">
        <v>2</v>
      </c>
      <c r="J1437">
        <v>1</v>
      </c>
      <c r="K1437">
        <v>1</v>
      </c>
      <c r="L1437">
        <v>218.65744018999999</v>
      </c>
      <c r="M1437">
        <v>1873</v>
      </c>
      <c r="N1437">
        <v>2.21E-6</v>
      </c>
      <c r="O1437">
        <v>3.0697E-4</v>
      </c>
      <c r="P1437">
        <v>-2.0800000000000001E-5</v>
      </c>
      <c r="Q1437">
        <v>-1.239E-5</v>
      </c>
      <c r="R1437">
        <v>-2.6599999999999999E-5</v>
      </c>
      <c r="S1437">
        <v>0</v>
      </c>
      <c r="T1437">
        <v>0</v>
      </c>
      <c r="U1437">
        <v>0</v>
      </c>
      <c r="V1437" t="s">
        <v>2314</v>
      </c>
      <c r="W1437">
        <f>IF(ISERROR(MATCH(VALUE(D1437),'essen ID'!$A$1:$A$30000,0)),0,1)</f>
        <v>0</v>
      </c>
      <c r="X1437">
        <f>IFERROR(VLOOKUP(VALUE(D1437),DiseaseList!$A$2:$C$30000,3,FALSE),0)</f>
        <v>0</v>
      </c>
      <c r="Y1437">
        <f>IF(ISERROR(MATCH(D1437,'target HGNC ID'!$B$2:$B$30000,0)),0,1)</f>
        <v>0</v>
      </c>
    </row>
    <row r="1438" spans="1:25" x14ac:dyDescent="0.25">
      <c r="A1438" s="12" t="s">
        <v>89</v>
      </c>
      <c r="B1438" s="12">
        <v>1410</v>
      </c>
      <c r="C1438" t="s">
        <v>1623</v>
      </c>
      <c r="D1438">
        <f t="shared" si="22"/>
        <v>3936</v>
      </c>
      <c r="E1438">
        <v>1</v>
      </c>
      <c r="F1438">
        <v>0</v>
      </c>
      <c r="G1438">
        <v>0</v>
      </c>
      <c r="H1438">
        <v>1</v>
      </c>
      <c r="I1438">
        <v>5</v>
      </c>
      <c r="J1438">
        <v>4</v>
      </c>
      <c r="K1438">
        <v>1</v>
      </c>
      <c r="L1438">
        <v>4119.4042968800004</v>
      </c>
      <c r="M1438">
        <v>62968</v>
      </c>
      <c r="N1438">
        <v>2.21E-6</v>
      </c>
      <c r="O1438">
        <v>1.5741E-4</v>
      </c>
      <c r="P1438">
        <v>-2.1023999999999999E-4</v>
      </c>
      <c r="Q1438">
        <v>-3.4369999999999998E-5</v>
      </c>
      <c r="R1438">
        <v>-2.42E-4</v>
      </c>
      <c r="S1438">
        <v>174</v>
      </c>
      <c r="T1438">
        <v>87</v>
      </c>
      <c r="U1438">
        <v>87</v>
      </c>
      <c r="V1438" t="s">
        <v>2314</v>
      </c>
      <c r="W1438">
        <f>IF(ISERROR(MATCH(VALUE(D1438),'essen ID'!$A$1:$A$30000,0)),0,1)</f>
        <v>0</v>
      </c>
      <c r="X1438">
        <f>IFERROR(VLOOKUP(VALUE(D1438),DiseaseList!$A$2:$C$30000,3,FALSE),0)</f>
        <v>0</v>
      </c>
      <c r="Y1438">
        <f>IF(ISERROR(MATCH(D1438,'target HGNC ID'!$B$2:$B$30000,0)),0,1)</f>
        <v>0</v>
      </c>
    </row>
    <row r="1439" spans="1:25" x14ac:dyDescent="0.25">
      <c r="A1439" s="12" t="s">
        <v>65</v>
      </c>
      <c r="B1439" s="12">
        <v>1493</v>
      </c>
      <c r="C1439" t="s">
        <v>1004</v>
      </c>
      <c r="D1439">
        <f t="shared" si="22"/>
        <v>5345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2.21E-6</v>
      </c>
      <c r="O1439">
        <v>1.134E-5</v>
      </c>
      <c r="P1439">
        <v>-8.5499999999999995E-6</v>
      </c>
      <c r="Q1439">
        <v>-5.8699999999999997E-6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f>IF(ISERROR(MATCH(VALUE(D1439),'essen ID'!$A$1:$A$30000,0)),0,1)</f>
        <v>0</v>
      </c>
      <c r="X1439">
        <f>IFERROR(VLOOKUP(VALUE(D1439),DiseaseList!$A$2:$C$30000,3,FALSE),0)</f>
        <v>1</v>
      </c>
      <c r="Y1439">
        <f>IF(ISERROR(MATCH(D1439,'target HGNC ID'!$B$2:$B$30000,0)),0,1)</f>
        <v>0</v>
      </c>
    </row>
    <row r="1440" spans="1:25" x14ac:dyDescent="0.25">
      <c r="A1440" s="12" t="s">
        <v>93</v>
      </c>
      <c r="B1440" s="12">
        <v>5478</v>
      </c>
      <c r="C1440" t="s">
        <v>1315</v>
      </c>
      <c r="D1440">
        <f t="shared" si="22"/>
        <v>185</v>
      </c>
      <c r="E1440">
        <v>1</v>
      </c>
      <c r="F1440">
        <v>0</v>
      </c>
      <c r="G1440">
        <v>0</v>
      </c>
      <c r="H1440">
        <v>1</v>
      </c>
      <c r="I1440">
        <v>5</v>
      </c>
      <c r="J1440">
        <v>2</v>
      </c>
      <c r="K1440">
        <v>3</v>
      </c>
      <c r="L1440">
        <v>1431.1514892600001</v>
      </c>
      <c r="M1440">
        <v>13047</v>
      </c>
      <c r="N1440">
        <v>2.2199999999999999E-6</v>
      </c>
      <c r="O1440">
        <v>3.89493E-3</v>
      </c>
      <c r="P1440">
        <v>-6.4309999999999999E-5</v>
      </c>
      <c r="Q1440">
        <v>-2.6400000000000001E-5</v>
      </c>
      <c r="R1440">
        <v>-5.507E-5</v>
      </c>
      <c r="S1440">
        <v>26386</v>
      </c>
      <c r="T1440">
        <v>13293</v>
      </c>
      <c r="U1440">
        <v>13093</v>
      </c>
      <c r="V1440" t="s">
        <v>2314</v>
      </c>
      <c r="W1440">
        <f>IF(ISERROR(MATCH(VALUE(D1440),'essen ID'!$A$1:$A$30000,0)),0,1)</f>
        <v>1</v>
      </c>
      <c r="X1440">
        <f>IFERROR(VLOOKUP(VALUE(D1440),DiseaseList!$A$2:$C$30000,3,FALSE),0)</f>
        <v>1</v>
      </c>
      <c r="Y1440">
        <f>IF(ISERROR(MATCH(D1440,'target HGNC ID'!$B$2:$B$30000,0)),0,1)</f>
        <v>1</v>
      </c>
    </row>
    <row r="1441" spans="1:25" x14ac:dyDescent="0.25">
      <c r="A1441" s="12" t="s">
        <v>256</v>
      </c>
      <c r="B1441" s="12">
        <v>10870</v>
      </c>
      <c r="C1441" t="s">
        <v>1317</v>
      </c>
      <c r="D1441">
        <f t="shared" si="22"/>
        <v>154</v>
      </c>
      <c r="E1441">
        <v>0.56999999999999995</v>
      </c>
      <c r="F1441">
        <v>0</v>
      </c>
      <c r="G1441">
        <v>0.5</v>
      </c>
      <c r="H1441">
        <v>0.44</v>
      </c>
      <c r="I1441">
        <v>8</v>
      </c>
      <c r="J1441">
        <v>4</v>
      </c>
      <c r="K1441">
        <v>4</v>
      </c>
      <c r="L1441">
        <v>3540.3671875</v>
      </c>
      <c r="M1441">
        <v>27752</v>
      </c>
      <c r="N1441">
        <v>2.21E-6</v>
      </c>
      <c r="O1441">
        <v>1.3148299999999999E-3</v>
      </c>
      <c r="P1441">
        <v>-2.6167999999999997E-4</v>
      </c>
      <c r="Q1441">
        <v>-9.5050000000000006E-5</v>
      </c>
      <c r="R1441">
        <v>-2.5716999999999998E-4</v>
      </c>
      <c r="S1441">
        <v>16325</v>
      </c>
      <c r="T1441">
        <v>8185</v>
      </c>
      <c r="U1441">
        <v>8140</v>
      </c>
      <c r="V1441" t="s">
        <v>2314</v>
      </c>
      <c r="W1441">
        <f>IF(ISERROR(MATCH(VALUE(D1441),'essen ID'!$A$1:$A$30000,0)),0,1)</f>
        <v>0</v>
      </c>
      <c r="X1441">
        <f>IFERROR(VLOOKUP(VALUE(D1441),DiseaseList!$A$2:$C$30000,3,FALSE),0)</f>
        <v>1</v>
      </c>
      <c r="Y1441">
        <f>IF(ISERROR(MATCH(D1441,'target HGNC ID'!$B$2:$B$30000,0)),0,1)</f>
        <v>1</v>
      </c>
    </row>
    <row r="1442" spans="1:25" x14ac:dyDescent="0.25">
      <c r="A1442" s="12" t="s">
        <v>94</v>
      </c>
      <c r="B1442" s="12">
        <v>190</v>
      </c>
      <c r="C1442" t="s">
        <v>1455</v>
      </c>
      <c r="D1442">
        <f t="shared" si="22"/>
        <v>1813</v>
      </c>
      <c r="E1442">
        <v>0.54</v>
      </c>
      <c r="F1442">
        <v>0</v>
      </c>
      <c r="G1442">
        <v>0.5</v>
      </c>
      <c r="H1442">
        <v>0.55000000000000004</v>
      </c>
      <c r="I1442">
        <v>7</v>
      </c>
      <c r="J1442">
        <v>3</v>
      </c>
      <c r="K1442">
        <v>4</v>
      </c>
      <c r="L1442">
        <v>1308.35388184</v>
      </c>
      <c r="M1442">
        <v>24407</v>
      </c>
      <c r="N1442">
        <v>2.21E-6</v>
      </c>
      <c r="O1442">
        <v>6.2564000000000001E-4</v>
      </c>
      <c r="P1442">
        <v>-2.1535E-4</v>
      </c>
      <c r="Q1442">
        <v>-1.1993999999999999E-4</v>
      </c>
      <c r="R1442">
        <v>-1.4802000000000001E-4</v>
      </c>
      <c r="S1442">
        <v>5692</v>
      </c>
      <c r="T1442">
        <v>2841</v>
      </c>
      <c r="U1442">
        <v>2851</v>
      </c>
      <c r="V1442" t="s">
        <v>2314</v>
      </c>
      <c r="W1442">
        <f>IF(ISERROR(MATCH(VALUE(D1442),'essen ID'!$A$1:$A$30000,0)),0,1)</f>
        <v>1</v>
      </c>
      <c r="X1442">
        <f>IFERROR(VLOOKUP(VALUE(D1442),DiseaseList!$A$2:$C$30000,3,FALSE),0)</f>
        <v>1</v>
      </c>
      <c r="Y1442">
        <f>IF(ISERROR(MATCH(D1442,'target HGNC ID'!$B$2:$B$30000,0)),0,1)</f>
        <v>1</v>
      </c>
    </row>
    <row r="1443" spans="1:25" x14ac:dyDescent="0.25">
      <c r="A1443" s="12" t="s">
        <v>104</v>
      </c>
      <c r="B1443" s="12">
        <v>8771</v>
      </c>
      <c r="C1443" t="s">
        <v>1500</v>
      </c>
      <c r="D1443">
        <f t="shared" si="22"/>
        <v>2776</v>
      </c>
      <c r="E1443">
        <v>1</v>
      </c>
      <c r="F1443">
        <v>0</v>
      </c>
      <c r="G1443">
        <v>0</v>
      </c>
      <c r="H1443">
        <v>1</v>
      </c>
      <c r="I1443">
        <v>30</v>
      </c>
      <c r="J1443">
        <v>19</v>
      </c>
      <c r="K1443">
        <v>11</v>
      </c>
      <c r="L1443">
        <v>21612.142578120001</v>
      </c>
      <c r="M1443">
        <v>217120</v>
      </c>
      <c r="N1443">
        <v>2.2199999999999999E-6</v>
      </c>
      <c r="O1443">
        <v>8.1559800000000002E-3</v>
      </c>
      <c r="P1443">
        <v>-3.6084799999999998E-3</v>
      </c>
      <c r="Q1443">
        <v>-1.8021300000000001E-3</v>
      </c>
      <c r="R1443">
        <v>-3.52338E-3</v>
      </c>
      <c r="S1443">
        <v>146572</v>
      </c>
      <c r="T1443">
        <v>84384</v>
      </c>
      <c r="U1443">
        <v>62188</v>
      </c>
      <c r="V1443" t="s">
        <v>2314</v>
      </c>
      <c r="W1443">
        <f>IF(ISERROR(MATCH(VALUE(D1443),'essen ID'!$A$1:$A$30000,0)),0,1)</f>
        <v>1</v>
      </c>
      <c r="X1443">
        <f>IFERROR(VLOOKUP(VALUE(D1443),DiseaseList!$A$2:$C$30000,3,FALSE),0)</f>
        <v>0</v>
      </c>
      <c r="Y1443">
        <f>IF(ISERROR(MATCH(D1443,'target HGNC ID'!$B$2:$B$30000,0)),0,1)</f>
        <v>0</v>
      </c>
    </row>
    <row r="1444" spans="1:25" x14ac:dyDescent="0.25">
      <c r="A1444" s="12" t="s">
        <v>104</v>
      </c>
      <c r="B1444" s="12">
        <v>8771</v>
      </c>
      <c r="C1444" t="s">
        <v>915</v>
      </c>
      <c r="D1444">
        <f t="shared" si="22"/>
        <v>1129</v>
      </c>
      <c r="E1444">
        <v>0.53</v>
      </c>
      <c r="F1444">
        <v>0</v>
      </c>
      <c r="G1444">
        <v>0.52</v>
      </c>
      <c r="H1444">
        <v>0.52</v>
      </c>
      <c r="I1444">
        <v>6</v>
      </c>
      <c r="J1444">
        <v>2</v>
      </c>
      <c r="K1444">
        <v>4</v>
      </c>
      <c r="L1444">
        <v>4213.7607421900002</v>
      </c>
      <c r="M1444">
        <v>52720</v>
      </c>
      <c r="N1444">
        <v>2.21E-6</v>
      </c>
      <c r="O1444">
        <v>6.9183999999999999E-4</v>
      </c>
      <c r="P1444">
        <v>-1.5076E-4</v>
      </c>
      <c r="Q1444">
        <v>-1.3025999999999999E-4</v>
      </c>
      <c r="R1444">
        <v>-9.3700000000000001E-5</v>
      </c>
      <c r="S1444">
        <v>6697</v>
      </c>
      <c r="T1444">
        <v>3392</v>
      </c>
      <c r="U1444">
        <v>3305</v>
      </c>
      <c r="V1444" t="s">
        <v>2314</v>
      </c>
      <c r="W1444">
        <f>IF(ISERROR(MATCH(VALUE(D1444),'essen ID'!$A$1:$A$30000,0)),0,1)</f>
        <v>0</v>
      </c>
      <c r="X1444">
        <f>IFERROR(VLOOKUP(VALUE(D1444),DiseaseList!$A$2:$C$30000,3,FALSE),0)</f>
        <v>0</v>
      </c>
      <c r="Y1444">
        <f>IF(ISERROR(MATCH(D1444,'target HGNC ID'!$B$2:$B$30000,0)),0,1)</f>
        <v>1</v>
      </c>
    </row>
    <row r="1445" spans="1:25" x14ac:dyDescent="0.25">
      <c r="A1445" s="12" t="s">
        <v>130</v>
      </c>
      <c r="B1445" s="12">
        <v>9191</v>
      </c>
      <c r="C1445" t="s">
        <v>1316</v>
      </c>
      <c r="D1445">
        <f t="shared" si="22"/>
        <v>4988</v>
      </c>
      <c r="E1445">
        <v>0</v>
      </c>
      <c r="F1445">
        <v>0</v>
      </c>
      <c r="G1445">
        <v>1</v>
      </c>
      <c r="H1445">
        <v>0</v>
      </c>
      <c r="I1445">
        <v>2</v>
      </c>
      <c r="J1445">
        <v>2</v>
      </c>
      <c r="K1445">
        <v>0</v>
      </c>
      <c r="L1445">
        <v>0</v>
      </c>
      <c r="M1445">
        <v>0</v>
      </c>
      <c r="N1445">
        <v>3.9000000000000002E-7</v>
      </c>
      <c r="O1445">
        <v>0</v>
      </c>
      <c r="P1445">
        <v>-5.2819999999999999E-5</v>
      </c>
      <c r="Q1445">
        <v>0</v>
      </c>
      <c r="R1445">
        <v>-5.5510000000000002E-5</v>
      </c>
      <c r="S1445">
        <v>0</v>
      </c>
      <c r="T1445">
        <v>0</v>
      </c>
      <c r="U1445">
        <v>0</v>
      </c>
      <c r="V1445">
        <v>0</v>
      </c>
      <c r="W1445">
        <f>IF(ISERROR(MATCH(VALUE(D1445),'essen ID'!$A$1:$A$30000,0)),0,1)</f>
        <v>0</v>
      </c>
      <c r="X1445">
        <f>IFERROR(VLOOKUP(VALUE(D1445),DiseaseList!$A$2:$C$30000,3,FALSE),0)</f>
        <v>0</v>
      </c>
      <c r="Y1445">
        <f>IF(ISERROR(MATCH(D1445,'target HGNC ID'!$B$2:$B$30000,0)),0,1)</f>
        <v>1</v>
      </c>
    </row>
    <row r="1446" spans="1:25" x14ac:dyDescent="0.25">
      <c r="A1446" s="12" t="s">
        <v>130</v>
      </c>
      <c r="B1446" s="12">
        <v>9191</v>
      </c>
      <c r="C1446" t="s">
        <v>155</v>
      </c>
      <c r="D1446">
        <f t="shared" si="22"/>
        <v>11318</v>
      </c>
      <c r="E1446">
        <v>0</v>
      </c>
      <c r="F1446">
        <v>0</v>
      </c>
      <c r="G1446">
        <v>0</v>
      </c>
      <c r="H1446">
        <v>1</v>
      </c>
      <c r="I1446">
        <v>2</v>
      </c>
      <c r="J1446">
        <v>1</v>
      </c>
      <c r="K1446">
        <v>1</v>
      </c>
      <c r="L1446">
        <v>341.36395263999998</v>
      </c>
      <c r="M1446">
        <v>2530</v>
      </c>
      <c r="N1446">
        <v>2.2199999999999999E-6</v>
      </c>
      <c r="O1446">
        <v>4.1161799999999997E-3</v>
      </c>
      <c r="P1446">
        <v>-6.3899999999999998E-6</v>
      </c>
      <c r="Q1446">
        <v>-4.7999999999999998E-6</v>
      </c>
      <c r="R1446">
        <v>-1.715E-5</v>
      </c>
      <c r="S1446">
        <v>13215</v>
      </c>
      <c r="T1446">
        <v>6654</v>
      </c>
      <c r="U1446">
        <v>6561</v>
      </c>
      <c r="V1446" t="s">
        <v>2314</v>
      </c>
      <c r="W1446">
        <f>IF(ISERROR(MATCH(VALUE(D1446),'essen ID'!$A$1:$A$30000,0)),0,1)</f>
        <v>0</v>
      </c>
      <c r="X1446">
        <f>IFERROR(VLOOKUP(VALUE(D1446),DiseaseList!$A$2:$C$30000,3,FALSE),0)</f>
        <v>0</v>
      </c>
      <c r="Y1446">
        <f>IF(ISERROR(MATCH(D1446,'target HGNC ID'!$B$2:$B$30000,0)),0,1)</f>
        <v>0</v>
      </c>
    </row>
    <row r="1447" spans="1:25" x14ac:dyDescent="0.25">
      <c r="A1447" s="12" t="s">
        <v>95</v>
      </c>
      <c r="B1447" s="12">
        <v>22861</v>
      </c>
      <c r="C1447" t="s">
        <v>1733</v>
      </c>
      <c r="D1447">
        <f t="shared" si="22"/>
        <v>11184</v>
      </c>
      <c r="E1447">
        <v>0.45</v>
      </c>
      <c r="F1447">
        <v>0</v>
      </c>
      <c r="G1447">
        <v>0</v>
      </c>
      <c r="H1447">
        <v>1</v>
      </c>
      <c r="I1447">
        <v>8</v>
      </c>
      <c r="J1447">
        <v>5</v>
      </c>
      <c r="K1447">
        <v>3</v>
      </c>
      <c r="L1447">
        <v>1769.0220947299999</v>
      </c>
      <c r="M1447">
        <v>22768</v>
      </c>
      <c r="N1447">
        <v>2.21E-6</v>
      </c>
      <c r="O1447">
        <v>3.2505799999999999E-3</v>
      </c>
      <c r="P1447">
        <v>-1.4066E-4</v>
      </c>
      <c r="Q1447">
        <v>-9.8720000000000003E-5</v>
      </c>
      <c r="R1447">
        <v>-2.2837000000000001E-4</v>
      </c>
      <c r="S1447">
        <v>63435</v>
      </c>
      <c r="T1447">
        <v>39078</v>
      </c>
      <c r="U1447">
        <v>24357</v>
      </c>
      <c r="V1447" t="s">
        <v>2314</v>
      </c>
      <c r="W1447">
        <f>IF(ISERROR(MATCH(VALUE(D1447),'essen ID'!$A$1:$A$30000,0)),0,1)</f>
        <v>0</v>
      </c>
      <c r="X1447">
        <f>IFERROR(VLOOKUP(VALUE(D1447),DiseaseList!$A$2:$C$30000,3,FALSE),0)</f>
        <v>0</v>
      </c>
      <c r="Y1447">
        <f>IF(ISERROR(MATCH(D1447,'target HGNC ID'!$B$2:$B$30000,0)),0,1)</f>
        <v>0</v>
      </c>
    </row>
    <row r="1448" spans="1:25" x14ac:dyDescent="0.25">
      <c r="A1448" s="12" t="s">
        <v>106</v>
      </c>
      <c r="B1448" s="12">
        <v>22881</v>
      </c>
      <c r="C1448" t="s">
        <v>1736</v>
      </c>
      <c r="D1448">
        <f t="shared" si="22"/>
        <v>673</v>
      </c>
      <c r="E1448">
        <v>0</v>
      </c>
      <c r="F1448">
        <v>0</v>
      </c>
      <c r="G1448">
        <v>0</v>
      </c>
      <c r="H1448">
        <v>1</v>
      </c>
      <c r="I1448">
        <v>10</v>
      </c>
      <c r="J1448">
        <v>7</v>
      </c>
      <c r="K1448">
        <v>3</v>
      </c>
      <c r="L1448">
        <v>4388.3486328099998</v>
      </c>
      <c r="M1448">
        <v>50656</v>
      </c>
      <c r="N1448">
        <v>2.21E-6</v>
      </c>
      <c r="O1448">
        <v>1.7967E-3</v>
      </c>
      <c r="P1448">
        <v>-4.4172999999999999E-4</v>
      </c>
      <c r="Q1448">
        <v>-1.0689E-4</v>
      </c>
      <c r="R1448">
        <v>-3.1400999999999998E-4</v>
      </c>
      <c r="S1448">
        <v>70160</v>
      </c>
      <c r="T1448">
        <v>44834</v>
      </c>
      <c r="U1448">
        <v>25326</v>
      </c>
      <c r="V1448" t="s">
        <v>2314</v>
      </c>
      <c r="W1448">
        <f>IF(ISERROR(MATCH(VALUE(D1448),'essen ID'!$A$1:$A$30000,0)),0,1)</f>
        <v>1</v>
      </c>
      <c r="X1448">
        <f>IFERROR(VLOOKUP(VALUE(D1448),DiseaseList!$A$2:$C$30000,3,FALSE),0)</f>
        <v>1</v>
      </c>
      <c r="Y1448">
        <f>IF(ISERROR(MATCH(D1448,'target HGNC ID'!$B$2:$B$30000,0)),0,1)</f>
        <v>1</v>
      </c>
    </row>
    <row r="1449" spans="1:25" x14ac:dyDescent="0.25">
      <c r="A1449" s="12" t="s">
        <v>1394</v>
      </c>
      <c r="B1449" s="12">
        <v>11315</v>
      </c>
      <c r="C1449" t="s">
        <v>1048</v>
      </c>
      <c r="D1449">
        <f t="shared" si="22"/>
        <v>2113</v>
      </c>
      <c r="E1449">
        <v>0.53</v>
      </c>
      <c r="F1449">
        <v>0</v>
      </c>
      <c r="G1449">
        <v>0.2</v>
      </c>
      <c r="H1449">
        <v>0.82</v>
      </c>
      <c r="I1449">
        <v>4</v>
      </c>
      <c r="J1449">
        <v>3</v>
      </c>
      <c r="K1449">
        <v>1</v>
      </c>
      <c r="L1449">
        <v>86.754714969999995</v>
      </c>
      <c r="M1449">
        <v>396</v>
      </c>
      <c r="N1449">
        <v>2.2000000000000001E-6</v>
      </c>
      <c r="O1449">
        <v>7.3150000000000003E-5</v>
      </c>
      <c r="P1449">
        <v>-1.1620000000000001E-4</v>
      </c>
      <c r="Q1449">
        <v>-2.603E-5</v>
      </c>
      <c r="R1449">
        <v>-1.4159E-4</v>
      </c>
      <c r="S1449">
        <v>154</v>
      </c>
      <c r="T1449">
        <v>99</v>
      </c>
      <c r="U1449">
        <v>55</v>
      </c>
      <c r="V1449" t="s">
        <v>2314</v>
      </c>
      <c r="W1449">
        <f>IF(ISERROR(MATCH(VALUE(D1449),'essen ID'!$A$1:$A$30000,0)),0,1)</f>
        <v>0</v>
      </c>
      <c r="X1449">
        <f>IFERROR(VLOOKUP(VALUE(D1449),DiseaseList!$A$2:$C$30000,3,FALSE),0)</f>
        <v>0</v>
      </c>
      <c r="Y1449">
        <f>IF(ISERROR(MATCH(D1449,'target HGNC ID'!$B$2:$B$30000,0)),0,1)</f>
        <v>0</v>
      </c>
    </row>
    <row r="1450" spans="1:25" x14ac:dyDescent="0.25">
      <c r="A1450" s="12" t="s">
        <v>1394</v>
      </c>
      <c r="B1450" s="12">
        <v>11315</v>
      </c>
      <c r="C1450" t="s">
        <v>1049</v>
      </c>
      <c r="D1450">
        <f t="shared" si="22"/>
        <v>2114</v>
      </c>
      <c r="E1450">
        <v>0</v>
      </c>
      <c r="F1450">
        <v>1</v>
      </c>
      <c r="G1450">
        <v>0</v>
      </c>
      <c r="H1450">
        <v>0</v>
      </c>
      <c r="I1450">
        <v>4</v>
      </c>
      <c r="J1450">
        <v>2</v>
      </c>
      <c r="K1450">
        <v>2</v>
      </c>
      <c r="L1450">
        <v>172.47257995999999</v>
      </c>
      <c r="M1450">
        <v>2058</v>
      </c>
      <c r="N1450">
        <v>2.21E-6</v>
      </c>
      <c r="O1450">
        <v>1.8977999999999999E-4</v>
      </c>
      <c r="P1450">
        <v>-6.6859999999999993E-5</v>
      </c>
      <c r="Q1450">
        <v>-4.8940000000000002E-5</v>
      </c>
      <c r="R1450">
        <v>-6.1710000000000004E-5</v>
      </c>
      <c r="S1450">
        <v>1145</v>
      </c>
      <c r="T1450">
        <v>809</v>
      </c>
      <c r="U1450">
        <v>336</v>
      </c>
      <c r="V1450" t="s">
        <v>2314</v>
      </c>
      <c r="W1450">
        <f>IF(ISERROR(MATCH(VALUE(D1450),'essen ID'!$A$1:$A$30000,0)),0,1)</f>
        <v>1</v>
      </c>
      <c r="X1450">
        <f>IFERROR(VLOOKUP(VALUE(D1450),DiseaseList!$A$2:$C$30000,3,FALSE),0)</f>
        <v>0</v>
      </c>
      <c r="Y1450">
        <f>IF(ISERROR(MATCH(D1450,'target HGNC ID'!$B$2:$B$30000,0)),0,1)</f>
        <v>0</v>
      </c>
    </row>
    <row r="1451" spans="1:25" x14ac:dyDescent="0.25">
      <c r="A1451" s="12" t="s">
        <v>865</v>
      </c>
      <c r="B1451" s="12">
        <v>10294</v>
      </c>
      <c r="C1451" t="s">
        <v>1644</v>
      </c>
      <c r="D1451">
        <f t="shared" si="22"/>
        <v>2353</v>
      </c>
      <c r="E1451">
        <v>1</v>
      </c>
      <c r="F1451">
        <v>0</v>
      </c>
      <c r="G1451">
        <v>0</v>
      </c>
      <c r="H1451">
        <v>1</v>
      </c>
      <c r="I1451">
        <v>15</v>
      </c>
      <c r="J1451">
        <v>12</v>
      </c>
      <c r="K1451">
        <v>3</v>
      </c>
      <c r="L1451">
        <v>9123.3730468800004</v>
      </c>
      <c r="M1451">
        <v>83475</v>
      </c>
      <c r="N1451">
        <v>2.21E-6</v>
      </c>
      <c r="O1451">
        <v>1.73581E-3</v>
      </c>
      <c r="P1451">
        <v>-1.2140899999999999E-3</v>
      </c>
      <c r="Q1451">
        <v>-1.7919E-4</v>
      </c>
      <c r="R1451">
        <v>-7.0810999999999997E-4</v>
      </c>
      <c r="S1451">
        <v>77554</v>
      </c>
      <c r="T1451">
        <v>51183</v>
      </c>
      <c r="U1451">
        <v>26371</v>
      </c>
      <c r="V1451" t="s">
        <v>2314</v>
      </c>
      <c r="W1451">
        <f>IF(ISERROR(MATCH(VALUE(D1451),'essen ID'!$A$1:$A$30000,0)),0,1)</f>
        <v>1</v>
      </c>
      <c r="X1451">
        <f>IFERROR(VLOOKUP(VALUE(D1451),DiseaseList!$A$2:$C$30000,3,FALSE),0)</f>
        <v>0</v>
      </c>
      <c r="Y1451">
        <f>IF(ISERROR(MATCH(D1451,'target HGNC ID'!$B$2:$B$30000,0)),0,1)</f>
        <v>1</v>
      </c>
    </row>
    <row r="1452" spans="1:25" x14ac:dyDescent="0.25">
      <c r="A1452" s="12" t="s">
        <v>97</v>
      </c>
      <c r="B1452" s="12">
        <v>140735</v>
      </c>
      <c r="C1452" t="s">
        <v>1970</v>
      </c>
      <c r="D1452">
        <f t="shared" si="22"/>
        <v>3727</v>
      </c>
      <c r="E1452">
        <v>0</v>
      </c>
      <c r="F1452">
        <v>1</v>
      </c>
      <c r="G1452">
        <v>0</v>
      </c>
      <c r="H1452">
        <v>0</v>
      </c>
      <c r="I1452">
        <v>3</v>
      </c>
      <c r="J1452">
        <v>3</v>
      </c>
      <c r="K1452">
        <v>0</v>
      </c>
      <c r="L1452">
        <v>2777</v>
      </c>
      <c r="M1452">
        <v>22935</v>
      </c>
      <c r="N1452">
        <v>2.21E-6</v>
      </c>
      <c r="O1452">
        <v>1.8547999999999999E-4</v>
      </c>
      <c r="P1452">
        <v>-1.1886E-4</v>
      </c>
      <c r="Q1452">
        <v>0</v>
      </c>
      <c r="R1452">
        <v>-1.249E-4</v>
      </c>
      <c r="S1452">
        <v>0</v>
      </c>
      <c r="T1452">
        <v>0</v>
      </c>
      <c r="U1452">
        <v>0</v>
      </c>
      <c r="V1452" t="s">
        <v>2314</v>
      </c>
      <c r="W1452">
        <f>IF(ISERROR(MATCH(VALUE(D1452),'essen ID'!$A$1:$A$30000,0)),0,1)</f>
        <v>1</v>
      </c>
      <c r="X1452">
        <f>IFERROR(VLOOKUP(VALUE(D1452),DiseaseList!$A$2:$C$30000,3,FALSE),0)</f>
        <v>0</v>
      </c>
      <c r="Y1452">
        <f>IF(ISERROR(MATCH(D1452,'target HGNC ID'!$B$2:$B$30000,0)),0,1)</f>
        <v>0</v>
      </c>
    </row>
    <row r="1453" spans="1:25" x14ac:dyDescent="0.25">
      <c r="A1453" s="12" t="s">
        <v>98</v>
      </c>
      <c r="B1453" s="12">
        <v>7786</v>
      </c>
      <c r="C1453" t="s">
        <v>2016</v>
      </c>
      <c r="D1453">
        <f t="shared" si="22"/>
        <v>11181</v>
      </c>
      <c r="E1453">
        <v>0</v>
      </c>
      <c r="F1453">
        <v>1</v>
      </c>
      <c r="G1453">
        <v>0</v>
      </c>
      <c r="H1453">
        <v>0</v>
      </c>
      <c r="I1453">
        <v>2</v>
      </c>
      <c r="J1453">
        <v>2</v>
      </c>
      <c r="K1453">
        <v>0</v>
      </c>
      <c r="L1453">
        <v>0</v>
      </c>
      <c r="M1453">
        <v>0</v>
      </c>
      <c r="N1453">
        <v>2.2000000000000001E-6</v>
      </c>
      <c r="O1453">
        <v>8.1520000000000006E-5</v>
      </c>
      <c r="P1453">
        <v>-5.2819999999999999E-5</v>
      </c>
      <c r="Q1453">
        <v>0</v>
      </c>
      <c r="R1453">
        <v>-5.5510000000000002E-5</v>
      </c>
      <c r="S1453">
        <v>0</v>
      </c>
      <c r="T1453">
        <v>0</v>
      </c>
      <c r="U1453">
        <v>0</v>
      </c>
      <c r="V1453" t="s">
        <v>2314</v>
      </c>
      <c r="W1453">
        <f>IF(ISERROR(MATCH(VALUE(D1453),'essen ID'!$A$1:$A$30000,0)),0,1)</f>
        <v>0</v>
      </c>
      <c r="X1453">
        <f>IFERROR(VLOOKUP(VALUE(D1453),DiseaseList!$A$2:$C$30000,3,FALSE),0)</f>
        <v>1</v>
      </c>
      <c r="Y1453">
        <f>IF(ISERROR(MATCH(D1453,'target HGNC ID'!$B$2:$B$30000,0)),0,1)</f>
        <v>0</v>
      </c>
    </row>
    <row r="1454" spans="1:25" x14ac:dyDescent="0.25">
      <c r="A1454" s="12" t="s">
        <v>98</v>
      </c>
      <c r="B1454" s="12">
        <v>7786</v>
      </c>
      <c r="C1454" t="s">
        <v>1598</v>
      </c>
      <c r="D1454">
        <f t="shared" si="22"/>
        <v>10018</v>
      </c>
      <c r="E1454">
        <v>1</v>
      </c>
      <c r="F1454">
        <v>0</v>
      </c>
      <c r="G1454">
        <v>0</v>
      </c>
      <c r="H1454">
        <v>1</v>
      </c>
      <c r="I1454">
        <v>17</v>
      </c>
      <c r="J1454">
        <v>11</v>
      </c>
      <c r="K1454">
        <v>6</v>
      </c>
      <c r="L1454">
        <v>4461.2622070300004</v>
      </c>
      <c r="M1454">
        <v>79517</v>
      </c>
      <c r="N1454">
        <v>2.21E-6</v>
      </c>
      <c r="O1454">
        <v>1.6310700000000001E-3</v>
      </c>
      <c r="P1454">
        <v>-1.1374200000000001E-3</v>
      </c>
      <c r="Q1454">
        <v>-4.0122999999999998E-4</v>
      </c>
      <c r="R1454">
        <v>1.6082999999999999E-4</v>
      </c>
      <c r="S1454">
        <v>199530</v>
      </c>
      <c r="T1454">
        <v>101938</v>
      </c>
      <c r="U1454">
        <v>97592</v>
      </c>
      <c r="V1454" t="s">
        <v>2314</v>
      </c>
      <c r="W1454">
        <f>IF(ISERROR(MATCH(VALUE(D1454),'essen ID'!$A$1:$A$30000,0)),0,1)</f>
        <v>1</v>
      </c>
      <c r="X1454">
        <f>IFERROR(VLOOKUP(VALUE(D1454),DiseaseList!$A$2:$C$30000,3,FALSE),0)</f>
        <v>0</v>
      </c>
      <c r="Y1454">
        <f>IF(ISERROR(MATCH(D1454,'target HGNC ID'!$B$2:$B$30000,0)),0,1)</f>
        <v>0</v>
      </c>
    </row>
    <row r="1455" spans="1:25" x14ac:dyDescent="0.25">
      <c r="A1455" s="12" t="s">
        <v>110</v>
      </c>
      <c r="B1455" s="12">
        <v>1400</v>
      </c>
      <c r="C1455" t="s">
        <v>1994</v>
      </c>
      <c r="D1455">
        <f t="shared" si="22"/>
        <v>5467</v>
      </c>
      <c r="E1455">
        <v>0</v>
      </c>
      <c r="F1455">
        <v>1</v>
      </c>
      <c r="G1455">
        <v>0</v>
      </c>
      <c r="H1455">
        <v>0</v>
      </c>
      <c r="I1455">
        <v>2</v>
      </c>
      <c r="J1455">
        <v>2</v>
      </c>
      <c r="K1455">
        <v>0</v>
      </c>
      <c r="L1455">
        <v>0</v>
      </c>
      <c r="M1455">
        <v>0</v>
      </c>
      <c r="N1455">
        <v>2.21E-6</v>
      </c>
      <c r="O1455">
        <v>7.1334999999999997E-4</v>
      </c>
      <c r="P1455">
        <v>-5.2819999999999999E-5</v>
      </c>
      <c r="Q1455">
        <v>0</v>
      </c>
      <c r="R1455">
        <v>-5.5510000000000002E-5</v>
      </c>
      <c r="S1455">
        <v>0</v>
      </c>
      <c r="T1455">
        <v>0</v>
      </c>
      <c r="U1455">
        <v>0</v>
      </c>
      <c r="V1455" t="s">
        <v>2314</v>
      </c>
      <c r="W1455">
        <f>IF(ISERROR(MATCH(VALUE(D1455),'essen ID'!$A$1:$A$30000,0)),0,1)</f>
        <v>1</v>
      </c>
      <c r="X1455">
        <f>IFERROR(VLOOKUP(VALUE(D1455),DiseaseList!$A$2:$C$30000,3,FALSE),0)</f>
        <v>0</v>
      </c>
      <c r="Y1455">
        <f>IF(ISERROR(MATCH(D1455,'target HGNC ID'!$B$2:$B$30000,0)),0,1)</f>
        <v>1</v>
      </c>
    </row>
    <row r="1456" spans="1:25" x14ac:dyDescent="0.25">
      <c r="A1456" s="12" t="s">
        <v>2112</v>
      </c>
      <c r="B1456" s="12">
        <v>9170</v>
      </c>
      <c r="C1456" t="s">
        <v>1641</v>
      </c>
      <c r="D1456">
        <f t="shared" si="22"/>
        <v>4609</v>
      </c>
      <c r="E1456">
        <v>0</v>
      </c>
      <c r="F1456">
        <v>1</v>
      </c>
      <c r="G1456">
        <v>0</v>
      </c>
      <c r="H1456">
        <v>0</v>
      </c>
      <c r="I1456">
        <v>4</v>
      </c>
      <c r="J1456">
        <v>1</v>
      </c>
      <c r="K1456">
        <v>3</v>
      </c>
      <c r="L1456">
        <v>1439.0214843799999</v>
      </c>
      <c r="M1456">
        <v>8916</v>
      </c>
      <c r="N1456">
        <v>2.21E-6</v>
      </c>
      <c r="O1456">
        <v>7.2516100000000003E-3</v>
      </c>
      <c r="P1456">
        <v>-8.4580000000000007E-5</v>
      </c>
      <c r="Q1456">
        <v>-6.6909999999999995E-5</v>
      </c>
      <c r="R1456">
        <v>-5.2049999999999998E-5</v>
      </c>
      <c r="S1456">
        <v>328</v>
      </c>
      <c r="T1456">
        <v>176</v>
      </c>
      <c r="U1456">
        <v>152</v>
      </c>
      <c r="V1456" t="s">
        <v>2314</v>
      </c>
      <c r="W1456">
        <f>IF(ISERROR(MATCH(VALUE(D1456),'essen ID'!$A$1:$A$30000,0)),0,1)</f>
        <v>1</v>
      </c>
      <c r="X1456">
        <f>IFERROR(VLOOKUP(VALUE(D1456),DiseaseList!$A$2:$C$30000,3,FALSE),0)</f>
        <v>1</v>
      </c>
      <c r="Y1456">
        <f>IF(ISERROR(MATCH(D1456,'target HGNC ID'!$B$2:$B$30000,0)),0,1)</f>
        <v>0</v>
      </c>
    </row>
    <row r="1457" spans="1:25" x14ac:dyDescent="0.25">
      <c r="A1457" s="12" t="s">
        <v>159</v>
      </c>
      <c r="B1457" s="12">
        <v>8894</v>
      </c>
      <c r="C1457" t="s">
        <v>1625</v>
      </c>
      <c r="D1457">
        <f t="shared" si="22"/>
        <v>6261</v>
      </c>
      <c r="E1457">
        <v>1</v>
      </c>
      <c r="F1457">
        <v>0</v>
      </c>
      <c r="G1457">
        <v>0</v>
      </c>
      <c r="H1457">
        <v>1</v>
      </c>
      <c r="I1457">
        <v>8</v>
      </c>
      <c r="J1457">
        <v>7</v>
      </c>
      <c r="K1457">
        <v>1</v>
      </c>
      <c r="L1457">
        <v>5421.3930664099998</v>
      </c>
      <c r="M1457">
        <v>39308</v>
      </c>
      <c r="N1457">
        <v>2.21E-6</v>
      </c>
      <c r="O1457">
        <v>1.3487E-3</v>
      </c>
      <c r="P1457">
        <v>1.4663999999999999E-4</v>
      </c>
      <c r="Q1457">
        <v>-2.5409999999999999E-5</v>
      </c>
      <c r="R1457">
        <v>-4.9200000000000003E-6</v>
      </c>
      <c r="S1457">
        <v>22067</v>
      </c>
      <c r="T1457">
        <v>11215</v>
      </c>
      <c r="U1457">
        <v>10852</v>
      </c>
      <c r="V1457" t="s">
        <v>2314</v>
      </c>
      <c r="W1457">
        <f>IF(ISERROR(MATCH(VALUE(D1457),'essen ID'!$A$1:$A$30000,0)),0,1)</f>
        <v>1</v>
      </c>
      <c r="X1457">
        <f>IFERROR(VLOOKUP(VALUE(D1457),DiseaseList!$A$2:$C$30000,3,FALSE),0)</f>
        <v>1</v>
      </c>
      <c r="Y1457">
        <f>IF(ISERROR(MATCH(D1457,'target HGNC ID'!$B$2:$B$30000,0)),0,1)</f>
        <v>1</v>
      </c>
    </row>
    <row r="1458" spans="1:25" x14ac:dyDescent="0.25">
      <c r="A1458" s="12" t="s">
        <v>476</v>
      </c>
      <c r="B1458" s="12">
        <v>2100</v>
      </c>
      <c r="C1458" t="s">
        <v>1259</v>
      </c>
      <c r="D1458">
        <f t="shared" si="22"/>
        <v>0</v>
      </c>
      <c r="E1458">
        <v>0</v>
      </c>
      <c r="F1458">
        <v>0</v>
      </c>
      <c r="G1458">
        <v>0</v>
      </c>
      <c r="H1458">
        <v>1</v>
      </c>
      <c r="I1458">
        <v>2</v>
      </c>
      <c r="J1458">
        <v>1</v>
      </c>
      <c r="K1458">
        <v>1</v>
      </c>
      <c r="L1458">
        <v>1367.0772705100001</v>
      </c>
      <c r="M1458">
        <v>7691</v>
      </c>
      <c r="N1458">
        <v>2.21E-6</v>
      </c>
      <c r="O1458">
        <v>9.7150000000000003E-5</v>
      </c>
      <c r="P1458">
        <v>-2.0800000000000001E-5</v>
      </c>
      <c r="Q1458">
        <v>-1.3900000000000001E-5</v>
      </c>
      <c r="R1458">
        <v>-2.2310000000000002E-5</v>
      </c>
      <c r="S1458">
        <v>3</v>
      </c>
      <c r="T1458">
        <v>0</v>
      </c>
      <c r="U1458">
        <v>3</v>
      </c>
      <c r="V1458" t="s">
        <v>2314</v>
      </c>
      <c r="W1458">
        <f>IF(ISERROR(MATCH(VALUE(D1458),'essen ID'!$A$1:$A$30000,0)),0,1)</f>
        <v>0</v>
      </c>
      <c r="X1458">
        <f>IFERROR(VLOOKUP(VALUE(D1458),DiseaseList!$A$2:$C$30000,3,FALSE),0)</f>
        <v>0</v>
      </c>
      <c r="Y1458">
        <f>IF(ISERROR(MATCH(D1458,'target HGNC ID'!$B$2:$B$30000,0)),0,1)</f>
        <v>0</v>
      </c>
    </row>
    <row r="1459" spans="1:25" x14ac:dyDescent="0.25">
      <c r="A1459" s="12" t="s">
        <v>476</v>
      </c>
      <c r="B1459" s="12">
        <v>2100</v>
      </c>
      <c r="C1459" t="s">
        <v>1121</v>
      </c>
      <c r="D1459">
        <f t="shared" si="22"/>
        <v>22999</v>
      </c>
      <c r="E1459">
        <v>0</v>
      </c>
      <c r="F1459">
        <v>0</v>
      </c>
      <c r="G1459">
        <v>0</v>
      </c>
      <c r="H1459">
        <v>1</v>
      </c>
      <c r="I1459">
        <v>9</v>
      </c>
      <c r="J1459">
        <v>3</v>
      </c>
      <c r="K1459">
        <v>6</v>
      </c>
      <c r="L1459">
        <v>1853.99182129</v>
      </c>
      <c r="M1459">
        <v>19614</v>
      </c>
      <c r="N1459">
        <v>2.21E-6</v>
      </c>
      <c r="O1459">
        <v>1.1578000000000001E-3</v>
      </c>
      <c r="P1459">
        <v>-3.7921E-4</v>
      </c>
      <c r="Q1459">
        <v>-2.3939999999999999E-4</v>
      </c>
      <c r="R1459">
        <v>-3.2946000000000001E-4</v>
      </c>
      <c r="S1459">
        <v>627</v>
      </c>
      <c r="T1459">
        <v>315</v>
      </c>
      <c r="U1459">
        <v>312</v>
      </c>
      <c r="V1459" t="s">
        <v>2314</v>
      </c>
      <c r="W1459">
        <f>IF(ISERROR(MATCH(VALUE(D1459),'essen ID'!$A$1:$A$30000,0)),0,1)</f>
        <v>0</v>
      </c>
      <c r="X1459">
        <f>IFERROR(VLOOKUP(VALUE(D1459),DiseaseList!$A$2:$C$30000,3,FALSE),0)</f>
        <v>1</v>
      </c>
      <c r="Y1459">
        <f>IF(ISERROR(MATCH(D1459,'target HGNC ID'!$B$2:$B$30000,0)),0,1)</f>
        <v>0</v>
      </c>
    </row>
    <row r="1460" spans="1:25" x14ac:dyDescent="0.25">
      <c r="A1460" s="12" t="s">
        <v>126</v>
      </c>
      <c r="B1460" s="12">
        <v>2065</v>
      </c>
      <c r="C1460" t="s">
        <v>931</v>
      </c>
      <c r="D1460">
        <f t="shared" si="22"/>
        <v>11069</v>
      </c>
      <c r="E1460">
        <v>0</v>
      </c>
      <c r="F1460">
        <v>0</v>
      </c>
      <c r="G1460">
        <v>0</v>
      </c>
      <c r="H1460">
        <v>1</v>
      </c>
      <c r="I1460">
        <v>3</v>
      </c>
      <c r="J1460">
        <v>1</v>
      </c>
      <c r="K1460">
        <v>2</v>
      </c>
      <c r="L1460">
        <v>660.77191161999997</v>
      </c>
      <c r="M1460">
        <v>12578</v>
      </c>
      <c r="N1460">
        <v>2.21E-6</v>
      </c>
      <c r="O1460">
        <v>8.3399999999999994E-5</v>
      </c>
      <c r="P1460">
        <v>-1.379E-5</v>
      </c>
      <c r="Q1460">
        <v>-2.9839999999999999E-5</v>
      </c>
      <c r="R1460">
        <v>-1.4399999999999999E-5</v>
      </c>
      <c r="S1460">
        <v>386</v>
      </c>
      <c r="T1460">
        <v>196</v>
      </c>
      <c r="U1460">
        <v>190</v>
      </c>
      <c r="V1460" t="s">
        <v>2314</v>
      </c>
      <c r="W1460">
        <f>IF(ISERROR(MATCH(VALUE(D1460),'essen ID'!$A$1:$A$30000,0)),0,1)</f>
        <v>0</v>
      </c>
      <c r="X1460">
        <f>IFERROR(VLOOKUP(VALUE(D1460),DiseaseList!$A$2:$C$30000,3,FALSE),0)</f>
        <v>0</v>
      </c>
      <c r="Y1460">
        <f>IF(ISERROR(MATCH(D1460,'target HGNC ID'!$B$2:$B$30000,0)),0,1)</f>
        <v>0</v>
      </c>
    </row>
    <row r="1461" spans="1:25" x14ac:dyDescent="0.25">
      <c r="A1461" s="12" t="s">
        <v>126</v>
      </c>
      <c r="B1461" s="12">
        <v>2065</v>
      </c>
      <c r="C1461" t="s">
        <v>1769</v>
      </c>
      <c r="D1461">
        <f t="shared" si="22"/>
        <v>156</v>
      </c>
      <c r="E1461">
        <v>1</v>
      </c>
      <c r="F1461">
        <v>0</v>
      </c>
      <c r="G1461">
        <v>0</v>
      </c>
      <c r="H1461">
        <v>1</v>
      </c>
      <c r="I1461">
        <v>16</v>
      </c>
      <c r="J1461">
        <v>8</v>
      </c>
      <c r="K1461">
        <v>8</v>
      </c>
      <c r="L1461">
        <v>21518.462890620001</v>
      </c>
      <c r="M1461">
        <v>181468</v>
      </c>
      <c r="N1461">
        <v>2.2199999999999999E-6</v>
      </c>
      <c r="O1461">
        <v>2.148417E-2</v>
      </c>
      <c r="P1461">
        <v>-6.6622000000000003E-4</v>
      </c>
      <c r="Q1461">
        <v>-1.6421E-4</v>
      </c>
      <c r="R1461">
        <v>-7.8111999999999995E-4</v>
      </c>
      <c r="S1461">
        <v>161185</v>
      </c>
      <c r="T1461">
        <v>80919</v>
      </c>
      <c r="U1461">
        <v>80266</v>
      </c>
      <c r="V1461" t="s">
        <v>2314</v>
      </c>
      <c r="W1461">
        <f>IF(ISERROR(MATCH(VALUE(D1461),'essen ID'!$A$1:$A$30000,0)),0,1)</f>
        <v>1</v>
      </c>
      <c r="X1461">
        <f>IFERROR(VLOOKUP(VALUE(D1461),DiseaseList!$A$2:$C$30000,3,FALSE),0)</f>
        <v>0</v>
      </c>
      <c r="Y1461">
        <f>IF(ISERROR(MATCH(D1461,'target HGNC ID'!$B$2:$B$30000,0)),0,1)</f>
        <v>1</v>
      </c>
    </row>
    <row r="1462" spans="1:25" x14ac:dyDescent="0.25">
      <c r="A1462" s="12" t="s">
        <v>143</v>
      </c>
      <c r="B1462" s="12">
        <v>5783</v>
      </c>
      <c r="C1462" t="s">
        <v>702</v>
      </c>
      <c r="D1462">
        <f t="shared" si="22"/>
        <v>6646</v>
      </c>
      <c r="E1462">
        <v>0.61</v>
      </c>
      <c r="F1462">
        <v>0</v>
      </c>
      <c r="G1462">
        <v>0</v>
      </c>
      <c r="H1462">
        <v>1</v>
      </c>
      <c r="I1462">
        <v>6</v>
      </c>
      <c r="J1462">
        <v>4</v>
      </c>
      <c r="K1462">
        <v>2</v>
      </c>
      <c r="L1462">
        <v>2178.82299805</v>
      </c>
      <c r="M1462">
        <v>15099</v>
      </c>
      <c r="N1462">
        <v>2.21E-6</v>
      </c>
      <c r="O1462">
        <v>3.9617799999999998E-3</v>
      </c>
      <c r="P1462">
        <v>-1.5567000000000001E-4</v>
      </c>
      <c r="Q1462">
        <v>-4.8930000000000001E-5</v>
      </c>
      <c r="R1462">
        <v>-1.6053000000000001E-4</v>
      </c>
      <c r="S1462">
        <v>4580</v>
      </c>
      <c r="T1462">
        <v>2302</v>
      </c>
      <c r="U1462">
        <v>2278</v>
      </c>
      <c r="V1462" t="s">
        <v>2314</v>
      </c>
      <c r="W1462">
        <f>IF(ISERROR(MATCH(VALUE(D1462),'essen ID'!$A$1:$A$30000,0)),0,1)</f>
        <v>0</v>
      </c>
      <c r="X1462">
        <f>IFERROR(VLOOKUP(VALUE(D1462),DiseaseList!$A$2:$C$30000,3,FALSE),0)</f>
        <v>0</v>
      </c>
      <c r="Y1462">
        <f>IF(ISERROR(MATCH(D1462,'target HGNC ID'!$B$2:$B$30000,0)),0,1)</f>
        <v>1</v>
      </c>
    </row>
    <row r="1463" spans="1:25" x14ac:dyDescent="0.25">
      <c r="A1463" s="12" t="s">
        <v>190</v>
      </c>
      <c r="B1463" s="12">
        <v>2247</v>
      </c>
      <c r="C1463" t="s">
        <v>704</v>
      </c>
      <c r="D1463">
        <f t="shared" si="22"/>
        <v>9970</v>
      </c>
      <c r="E1463">
        <v>0</v>
      </c>
      <c r="F1463">
        <v>1</v>
      </c>
      <c r="G1463">
        <v>0</v>
      </c>
      <c r="H1463">
        <v>0</v>
      </c>
      <c r="I1463">
        <v>4</v>
      </c>
      <c r="J1463">
        <v>0</v>
      </c>
      <c r="K1463">
        <v>4</v>
      </c>
      <c r="L1463">
        <v>0</v>
      </c>
      <c r="M1463">
        <v>0</v>
      </c>
      <c r="N1463">
        <v>2.2299999999999998E-6</v>
      </c>
      <c r="O1463">
        <v>4.3487899999999999E-3</v>
      </c>
      <c r="P1463">
        <v>-1.3684999999999999E-4</v>
      </c>
      <c r="Q1463">
        <v>-1.8660000000000001E-5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f>IF(ISERROR(MATCH(VALUE(D1463),'essen ID'!$A$1:$A$30000,0)),0,1)</f>
        <v>0</v>
      </c>
      <c r="X1463">
        <f>IFERROR(VLOOKUP(VALUE(D1463),DiseaseList!$A$2:$C$30000,3,FALSE),0)</f>
        <v>0</v>
      </c>
      <c r="Y1463">
        <f>IF(ISERROR(MATCH(D1463,'target HGNC ID'!$B$2:$B$30000,0)),0,1)</f>
        <v>1</v>
      </c>
    </row>
    <row r="1464" spans="1:25" x14ac:dyDescent="0.25">
      <c r="A1464" s="12" t="s">
        <v>191</v>
      </c>
      <c r="B1464" s="12">
        <v>2263</v>
      </c>
      <c r="C1464" t="s">
        <v>1447</v>
      </c>
      <c r="D1464">
        <f t="shared" si="22"/>
        <v>248</v>
      </c>
      <c r="E1464">
        <v>1</v>
      </c>
      <c r="F1464">
        <v>0</v>
      </c>
      <c r="G1464">
        <v>0</v>
      </c>
      <c r="H1464">
        <v>1</v>
      </c>
      <c r="I1464">
        <v>5</v>
      </c>
      <c r="J1464">
        <v>4</v>
      </c>
      <c r="K1464">
        <v>1</v>
      </c>
      <c r="L1464">
        <v>272.99768066000001</v>
      </c>
      <c r="M1464">
        <v>1960</v>
      </c>
      <c r="N1464">
        <v>2.21E-6</v>
      </c>
      <c r="O1464">
        <v>1.4353E-4</v>
      </c>
      <c r="P1464">
        <v>-1.7636999999999999E-4</v>
      </c>
      <c r="Q1464">
        <v>-2.4660000000000001E-5</v>
      </c>
      <c r="R1464">
        <v>6.9170000000000004E-5</v>
      </c>
      <c r="S1464">
        <v>26147</v>
      </c>
      <c r="T1464">
        <v>13456</v>
      </c>
      <c r="U1464">
        <v>12691</v>
      </c>
      <c r="V1464" t="s">
        <v>2314</v>
      </c>
      <c r="W1464">
        <f>IF(ISERROR(MATCH(VALUE(D1464),'essen ID'!$A$1:$A$30000,0)),0,1)</f>
        <v>0</v>
      </c>
      <c r="X1464">
        <f>IFERROR(VLOOKUP(VALUE(D1464),DiseaseList!$A$2:$C$30000,3,FALSE),0)</f>
        <v>0</v>
      </c>
      <c r="Y1464">
        <f>IF(ISERROR(MATCH(D1464,'target HGNC ID'!$B$2:$B$30000,0)),0,1)</f>
        <v>0</v>
      </c>
    </row>
    <row r="1465" spans="1:25" x14ac:dyDescent="0.25">
      <c r="A1465" s="12" t="s">
        <v>191</v>
      </c>
      <c r="B1465" s="12">
        <v>2263</v>
      </c>
      <c r="C1465" t="s">
        <v>474</v>
      </c>
      <c r="D1465">
        <f t="shared" si="22"/>
        <v>79444</v>
      </c>
      <c r="E1465">
        <v>0</v>
      </c>
      <c r="F1465">
        <v>0</v>
      </c>
      <c r="G1465">
        <v>1</v>
      </c>
      <c r="H1465">
        <v>0</v>
      </c>
      <c r="I1465">
        <v>4</v>
      </c>
      <c r="J1465">
        <v>1</v>
      </c>
      <c r="K1465">
        <v>3</v>
      </c>
      <c r="L1465">
        <v>244.79039001000001</v>
      </c>
      <c r="M1465">
        <v>5556</v>
      </c>
      <c r="N1465">
        <v>2.21E-6</v>
      </c>
      <c r="O1465">
        <v>1.50311E-3</v>
      </c>
      <c r="P1465">
        <v>-5.1749999999999997E-5</v>
      </c>
      <c r="Q1465">
        <v>-2.5049999999999999E-5</v>
      </c>
      <c r="R1465">
        <v>-2.7990000000000001E-5</v>
      </c>
      <c r="S1465">
        <v>36774</v>
      </c>
      <c r="T1465">
        <v>18156</v>
      </c>
      <c r="U1465">
        <v>18618</v>
      </c>
      <c r="V1465" t="s">
        <v>2314</v>
      </c>
      <c r="W1465">
        <f>IF(ISERROR(MATCH(VALUE(D1465),'essen ID'!$A$1:$A$30000,0)),0,1)</f>
        <v>0</v>
      </c>
      <c r="X1465">
        <f>IFERROR(VLOOKUP(VALUE(D1465),DiseaseList!$A$2:$C$30000,3,FALSE),0)</f>
        <v>0</v>
      </c>
      <c r="Y1465">
        <f>IF(ISERROR(MATCH(D1465,'target HGNC ID'!$B$2:$B$30000,0)),0,1)</f>
        <v>0</v>
      </c>
    </row>
    <row r="1466" spans="1:25" x14ac:dyDescent="0.25">
      <c r="A1466" s="12" t="s">
        <v>129</v>
      </c>
      <c r="B1466" s="12">
        <v>9994</v>
      </c>
      <c r="C1466" t="s">
        <v>586</v>
      </c>
      <c r="D1466">
        <f t="shared" si="22"/>
        <v>8737</v>
      </c>
      <c r="E1466">
        <v>1</v>
      </c>
      <c r="F1466">
        <v>0</v>
      </c>
      <c r="G1466">
        <v>0</v>
      </c>
      <c r="H1466">
        <v>1</v>
      </c>
      <c r="I1466">
        <v>18</v>
      </c>
      <c r="J1466">
        <v>8</v>
      </c>
      <c r="K1466">
        <v>10</v>
      </c>
      <c r="L1466">
        <v>11639.493164060001</v>
      </c>
      <c r="M1466">
        <v>117289</v>
      </c>
      <c r="N1466">
        <v>2.21E-6</v>
      </c>
      <c r="O1466">
        <v>5.5143900000000001E-3</v>
      </c>
      <c r="P1466">
        <v>-1.19527E-3</v>
      </c>
      <c r="Q1466">
        <v>-8.9291999999999996E-4</v>
      </c>
      <c r="R1466">
        <v>-1.23745E-3</v>
      </c>
      <c r="S1466">
        <v>106578</v>
      </c>
      <c r="T1466">
        <v>56087</v>
      </c>
      <c r="U1466">
        <v>50491</v>
      </c>
      <c r="V1466" t="s">
        <v>2314</v>
      </c>
      <c r="W1466">
        <f>IF(ISERROR(MATCH(VALUE(D1466),'essen ID'!$A$1:$A$30000,0)),0,1)</f>
        <v>1</v>
      </c>
      <c r="X1466">
        <f>IFERROR(VLOOKUP(VALUE(D1466),DiseaseList!$A$2:$C$30000,3,FALSE),0)</f>
        <v>0</v>
      </c>
      <c r="Y1466">
        <f>IF(ISERROR(MATCH(D1466,'target HGNC ID'!$B$2:$B$30000,0)),0,1)</f>
        <v>0</v>
      </c>
    </row>
    <row r="1467" spans="1:25" x14ac:dyDescent="0.25">
      <c r="A1467" s="12" t="s">
        <v>129</v>
      </c>
      <c r="B1467" s="12">
        <v>9994</v>
      </c>
      <c r="C1467" t="s">
        <v>588</v>
      </c>
      <c r="D1467">
        <f t="shared" si="22"/>
        <v>8717</v>
      </c>
      <c r="E1467">
        <v>0</v>
      </c>
      <c r="F1467">
        <v>0</v>
      </c>
      <c r="G1467">
        <v>0.48</v>
      </c>
      <c r="H1467">
        <v>0.55000000000000004</v>
      </c>
      <c r="I1467">
        <v>16</v>
      </c>
      <c r="J1467">
        <v>10</v>
      </c>
      <c r="K1467">
        <v>6</v>
      </c>
      <c r="L1467">
        <v>21764.2109375</v>
      </c>
      <c r="M1467">
        <v>280049</v>
      </c>
      <c r="N1467">
        <v>2.2199999999999999E-6</v>
      </c>
      <c r="O1467">
        <v>1.1857329999999999E-2</v>
      </c>
      <c r="P1467">
        <v>-9.3225000000000003E-4</v>
      </c>
      <c r="Q1467">
        <v>-4.4401999999999999E-4</v>
      </c>
      <c r="R1467">
        <v>-1.0940100000000001E-3</v>
      </c>
      <c r="S1467">
        <v>108863</v>
      </c>
      <c r="T1467">
        <v>56769</v>
      </c>
      <c r="U1467">
        <v>52094</v>
      </c>
      <c r="V1467" t="s">
        <v>2314</v>
      </c>
      <c r="W1467">
        <f>IF(ISERROR(MATCH(VALUE(D1467),'essen ID'!$A$1:$A$30000,0)),0,1)</f>
        <v>0</v>
      </c>
      <c r="X1467">
        <f>IFERROR(VLOOKUP(VALUE(D1467),DiseaseList!$A$2:$C$30000,3,FALSE),0)</f>
        <v>0</v>
      </c>
      <c r="Y1467">
        <f>IF(ISERROR(MATCH(D1467,'target HGNC ID'!$B$2:$B$30000,0)),0,1)</f>
        <v>0</v>
      </c>
    </row>
    <row r="1468" spans="1:25" x14ac:dyDescent="0.25">
      <c r="A1468" s="12" t="s">
        <v>137</v>
      </c>
      <c r="B1468" s="12">
        <v>6422</v>
      </c>
      <c r="C1468" t="s">
        <v>592</v>
      </c>
      <c r="D1468">
        <f t="shared" si="22"/>
        <v>7186</v>
      </c>
      <c r="E1468">
        <v>0.71</v>
      </c>
      <c r="F1468">
        <v>0</v>
      </c>
      <c r="G1468">
        <v>0.24</v>
      </c>
      <c r="H1468">
        <v>0.8</v>
      </c>
      <c r="I1468">
        <v>34</v>
      </c>
      <c r="J1468">
        <v>15</v>
      </c>
      <c r="K1468">
        <v>19</v>
      </c>
      <c r="L1468">
        <v>44248.33203125</v>
      </c>
      <c r="M1468">
        <v>345232</v>
      </c>
      <c r="N1468">
        <v>2.2199999999999999E-6</v>
      </c>
      <c r="O1468">
        <v>1.7999020000000001E-2</v>
      </c>
      <c r="P1468">
        <v>-4.6474899999999998E-3</v>
      </c>
      <c r="Q1468">
        <v>-3.5439E-3</v>
      </c>
      <c r="R1468">
        <v>-5.0014999999999999E-3</v>
      </c>
      <c r="S1468">
        <v>215144</v>
      </c>
      <c r="T1468">
        <v>111532</v>
      </c>
      <c r="U1468">
        <v>103612</v>
      </c>
      <c r="V1468" t="s">
        <v>2314</v>
      </c>
      <c r="W1468">
        <f>IF(ISERROR(MATCH(VALUE(D1468),'essen ID'!$A$1:$A$30000,0)),0,1)</f>
        <v>1</v>
      </c>
      <c r="X1468">
        <f>IFERROR(VLOOKUP(VALUE(D1468),DiseaseList!$A$2:$C$30000,3,FALSE),0)</f>
        <v>0</v>
      </c>
      <c r="Y1468">
        <f>IF(ISERROR(MATCH(D1468,'target HGNC ID'!$B$2:$B$30000,0)),0,1)</f>
        <v>0</v>
      </c>
    </row>
    <row r="1469" spans="1:25" x14ac:dyDescent="0.25">
      <c r="A1469" s="12" t="s">
        <v>265</v>
      </c>
      <c r="B1469" s="12">
        <v>10818</v>
      </c>
      <c r="C1469" t="s">
        <v>1444</v>
      </c>
      <c r="D1469">
        <f t="shared" si="22"/>
        <v>332</v>
      </c>
      <c r="E1469">
        <v>0</v>
      </c>
      <c r="F1469">
        <v>0</v>
      </c>
      <c r="G1469">
        <v>0</v>
      </c>
      <c r="H1469">
        <v>1</v>
      </c>
      <c r="I1469">
        <v>7</v>
      </c>
      <c r="J1469">
        <v>4</v>
      </c>
      <c r="K1469">
        <v>3</v>
      </c>
      <c r="L1469">
        <v>1938.5319824200001</v>
      </c>
      <c r="M1469">
        <v>14444</v>
      </c>
      <c r="N1469">
        <v>2.21E-6</v>
      </c>
      <c r="O1469">
        <v>6.1353000000000004E-4</v>
      </c>
      <c r="P1469">
        <v>-2.0421E-4</v>
      </c>
      <c r="Q1469">
        <v>-9.9179999999999996E-5</v>
      </c>
      <c r="R1469">
        <v>-2.4637999999999998E-4</v>
      </c>
      <c r="S1469">
        <v>22578</v>
      </c>
      <c r="T1469">
        <v>11851</v>
      </c>
      <c r="U1469">
        <v>10727</v>
      </c>
      <c r="V1469" t="s">
        <v>2314</v>
      </c>
      <c r="W1469">
        <f>IF(ISERROR(MATCH(VALUE(D1469),'essen ID'!$A$1:$A$30000,0)),0,1)</f>
        <v>1</v>
      </c>
      <c r="X1469">
        <f>IFERROR(VLOOKUP(VALUE(D1469),DiseaseList!$A$2:$C$30000,3,FALSE),0)</f>
        <v>0</v>
      </c>
      <c r="Y1469">
        <f>IF(ISERROR(MATCH(D1469,'target HGNC ID'!$B$2:$B$30000,0)),0,1)</f>
        <v>0</v>
      </c>
    </row>
    <row r="1470" spans="1:25" x14ac:dyDescent="0.25">
      <c r="A1470" s="12" t="s">
        <v>419</v>
      </c>
      <c r="B1470" s="12">
        <v>1</v>
      </c>
      <c r="C1470" t="s">
        <v>1700</v>
      </c>
      <c r="D1470">
        <f t="shared" si="22"/>
        <v>331</v>
      </c>
      <c r="E1470">
        <v>1</v>
      </c>
      <c r="F1470">
        <v>0</v>
      </c>
      <c r="G1470">
        <v>0</v>
      </c>
      <c r="H1470">
        <v>1</v>
      </c>
      <c r="I1470">
        <v>22</v>
      </c>
      <c r="J1470">
        <v>11</v>
      </c>
      <c r="K1470">
        <v>11</v>
      </c>
      <c r="L1470">
        <v>15328.32617188</v>
      </c>
      <c r="M1470">
        <v>126721</v>
      </c>
      <c r="N1470">
        <v>2.2199999999999999E-6</v>
      </c>
      <c r="O1470">
        <v>5.0769600000000002E-3</v>
      </c>
      <c r="P1470">
        <v>-1.8085E-3</v>
      </c>
      <c r="Q1470">
        <v>-1.0783500000000001E-3</v>
      </c>
      <c r="R1470">
        <v>-1.9897700000000001E-3</v>
      </c>
      <c r="S1470">
        <v>285212</v>
      </c>
      <c r="T1470">
        <v>144823</v>
      </c>
      <c r="U1470">
        <v>140389</v>
      </c>
      <c r="V1470" t="s">
        <v>2314</v>
      </c>
      <c r="W1470">
        <f>IF(ISERROR(MATCH(VALUE(D1470),'essen ID'!$A$1:$A$30000,0)),0,1)</f>
        <v>1</v>
      </c>
      <c r="X1470">
        <f>IFERROR(VLOOKUP(VALUE(D1470),DiseaseList!$A$2:$C$30000,3,FALSE),0)</f>
        <v>1</v>
      </c>
      <c r="Y1470">
        <f>IF(ISERROR(MATCH(D1470,'target HGNC ID'!$B$2:$B$30000,0)),0,1)</f>
        <v>1</v>
      </c>
    </row>
    <row r="1471" spans="1:25" x14ac:dyDescent="0.25">
      <c r="A1471" s="12" t="s">
        <v>472</v>
      </c>
      <c r="B1471" s="12">
        <v>9402</v>
      </c>
      <c r="C1471" t="s">
        <v>1109</v>
      </c>
      <c r="D1471">
        <f t="shared" si="22"/>
        <v>329</v>
      </c>
      <c r="E1471">
        <v>0</v>
      </c>
      <c r="F1471">
        <v>1</v>
      </c>
      <c r="G1471">
        <v>0</v>
      </c>
      <c r="H1471">
        <v>0</v>
      </c>
      <c r="I1471">
        <v>4</v>
      </c>
      <c r="J1471">
        <v>1</v>
      </c>
      <c r="K1471">
        <v>3</v>
      </c>
      <c r="L1471">
        <v>237.03793335</v>
      </c>
      <c r="M1471">
        <v>5371</v>
      </c>
      <c r="N1471">
        <v>2.21E-6</v>
      </c>
      <c r="O1471">
        <v>1.9731100000000001E-3</v>
      </c>
      <c r="P1471">
        <v>-5.079E-5</v>
      </c>
      <c r="Q1471">
        <v>-1.959E-5</v>
      </c>
      <c r="R1471">
        <v>-3.1420000000000001E-5</v>
      </c>
      <c r="S1471">
        <v>41350</v>
      </c>
      <c r="T1471">
        <v>21562</v>
      </c>
      <c r="U1471">
        <v>19788</v>
      </c>
      <c r="V1471" t="s">
        <v>2314</v>
      </c>
      <c r="W1471">
        <f>IF(ISERROR(MATCH(VALUE(D1471),'essen ID'!$A$1:$A$30000,0)),0,1)</f>
        <v>0</v>
      </c>
      <c r="X1471">
        <f>IFERROR(VLOOKUP(VALUE(D1471),DiseaseList!$A$2:$C$30000,3,FALSE),0)</f>
        <v>0</v>
      </c>
      <c r="Y1471">
        <f>IF(ISERROR(MATCH(D1471,'target HGNC ID'!$B$2:$B$30000,0)),0,1)</f>
        <v>0</v>
      </c>
    </row>
    <row r="1472" spans="1:25" x14ac:dyDescent="0.25">
      <c r="A1472" s="12" t="s">
        <v>410</v>
      </c>
      <c r="B1472" s="12">
        <v>2778</v>
      </c>
      <c r="C1472" t="s">
        <v>1686</v>
      </c>
      <c r="D1472">
        <f t="shared" si="22"/>
        <v>836</v>
      </c>
      <c r="E1472">
        <v>1</v>
      </c>
      <c r="F1472">
        <v>0</v>
      </c>
      <c r="G1472">
        <v>0</v>
      </c>
      <c r="H1472">
        <v>1</v>
      </c>
      <c r="I1472">
        <v>54</v>
      </c>
      <c r="J1472">
        <v>16</v>
      </c>
      <c r="K1472">
        <v>38</v>
      </c>
      <c r="L1472">
        <v>67955.0546875</v>
      </c>
      <c r="M1472">
        <v>641461</v>
      </c>
      <c r="N1472">
        <v>2.2199999999999999E-6</v>
      </c>
      <c r="O1472">
        <v>1.3370190000000001E-2</v>
      </c>
      <c r="P1472">
        <v>-1.054677E-2</v>
      </c>
      <c r="Q1472">
        <v>-9.9239099999999993E-3</v>
      </c>
      <c r="R1472">
        <v>-7.3405700000000003E-3</v>
      </c>
      <c r="S1472">
        <v>803405</v>
      </c>
      <c r="T1472">
        <v>401706</v>
      </c>
      <c r="U1472">
        <v>401699</v>
      </c>
      <c r="V1472" t="s">
        <v>2314</v>
      </c>
      <c r="W1472">
        <f>IF(ISERROR(MATCH(VALUE(D1472),'essen ID'!$A$1:$A$30000,0)),0,1)</f>
        <v>1</v>
      </c>
      <c r="X1472">
        <f>IFERROR(VLOOKUP(VALUE(D1472),DiseaseList!$A$2:$C$30000,3,FALSE),0)</f>
        <v>0</v>
      </c>
      <c r="Y1472">
        <f>IF(ISERROR(MATCH(D1472,'target HGNC ID'!$B$2:$B$30000,0)),0,1)</f>
        <v>1</v>
      </c>
    </row>
    <row r="1473" spans="1:25" x14ac:dyDescent="0.25">
      <c r="A1473" s="12" t="s">
        <v>718</v>
      </c>
      <c r="B1473" s="12">
        <v>6540</v>
      </c>
      <c r="C1473" t="s">
        <v>1605</v>
      </c>
      <c r="D1473">
        <f t="shared" si="22"/>
        <v>840</v>
      </c>
      <c r="E1473">
        <v>1</v>
      </c>
      <c r="F1473">
        <v>0</v>
      </c>
      <c r="G1473">
        <v>0</v>
      </c>
      <c r="H1473">
        <v>1</v>
      </c>
      <c r="I1473">
        <v>17</v>
      </c>
      <c r="J1473">
        <v>9</v>
      </c>
      <c r="K1473">
        <v>8</v>
      </c>
      <c r="L1473">
        <v>4206.6206054699996</v>
      </c>
      <c r="M1473">
        <v>72664</v>
      </c>
      <c r="N1473">
        <v>2.2199999999999999E-6</v>
      </c>
      <c r="O1473">
        <v>5.5049799999999996E-3</v>
      </c>
      <c r="P1473">
        <v>-1.14831E-3</v>
      </c>
      <c r="Q1473">
        <v>-6.1435000000000005E-4</v>
      </c>
      <c r="R1473">
        <v>-1.17246E-3</v>
      </c>
      <c r="S1473">
        <v>187540</v>
      </c>
      <c r="T1473">
        <v>92634</v>
      </c>
      <c r="U1473">
        <v>94906</v>
      </c>
      <c r="V1473" t="s">
        <v>2314</v>
      </c>
      <c r="W1473">
        <f>IF(ISERROR(MATCH(VALUE(D1473),'essen ID'!$A$1:$A$30000,0)),0,1)</f>
        <v>1</v>
      </c>
      <c r="X1473">
        <f>IFERROR(VLOOKUP(VALUE(D1473),DiseaseList!$A$2:$C$30000,3,FALSE),0)</f>
        <v>0</v>
      </c>
      <c r="Y1473">
        <f>IF(ISERROR(MATCH(D1473,'target HGNC ID'!$B$2:$B$30000,0)),0,1)</f>
        <v>1</v>
      </c>
    </row>
    <row r="1474" spans="1:25" x14ac:dyDescent="0.25">
      <c r="A1474" s="12" t="s">
        <v>720</v>
      </c>
      <c r="B1474" s="12">
        <v>629</v>
      </c>
      <c r="C1474" t="s">
        <v>1604</v>
      </c>
      <c r="D1474">
        <f t="shared" si="22"/>
        <v>841</v>
      </c>
      <c r="E1474">
        <v>1</v>
      </c>
      <c r="F1474">
        <v>0</v>
      </c>
      <c r="G1474">
        <v>0</v>
      </c>
      <c r="H1474">
        <v>1</v>
      </c>
      <c r="I1474">
        <v>25</v>
      </c>
      <c r="J1474">
        <v>12</v>
      </c>
      <c r="K1474">
        <v>13</v>
      </c>
      <c r="L1474">
        <v>14629.965820310001</v>
      </c>
      <c r="M1474">
        <v>143435</v>
      </c>
      <c r="N1474">
        <v>2.2199999999999999E-6</v>
      </c>
      <c r="O1474">
        <v>2.5574600000000001E-3</v>
      </c>
      <c r="P1474">
        <v>-2.5681300000000001E-3</v>
      </c>
      <c r="Q1474">
        <v>-1.60242E-3</v>
      </c>
      <c r="R1474">
        <v>-3.1357400000000001E-3</v>
      </c>
      <c r="S1474">
        <v>96677</v>
      </c>
      <c r="T1474">
        <v>47989</v>
      </c>
      <c r="U1474">
        <v>48688</v>
      </c>
      <c r="V1474" t="s">
        <v>2314</v>
      </c>
      <c r="W1474">
        <f>IF(ISERROR(MATCH(VALUE(D1474),'essen ID'!$A$1:$A$30000,0)),0,1)</f>
        <v>1</v>
      </c>
      <c r="X1474">
        <f>IFERROR(VLOOKUP(VALUE(D1474),DiseaseList!$A$2:$C$30000,3,FALSE),0)</f>
        <v>1</v>
      </c>
      <c r="Y1474">
        <f>IF(ISERROR(MATCH(D1474,'target HGNC ID'!$B$2:$B$30000,0)),0,1)</f>
        <v>0</v>
      </c>
    </row>
    <row r="1475" spans="1:25" x14ac:dyDescent="0.25">
      <c r="A1475" s="12" t="s">
        <v>171</v>
      </c>
      <c r="B1475" s="12">
        <v>5837</v>
      </c>
      <c r="C1475" t="s">
        <v>1603</v>
      </c>
      <c r="D1475">
        <f t="shared" ref="D1475:D1538" si="23">VLOOKUP(C1475,$A$2:$B$1922,2,FALSE)</f>
        <v>56616</v>
      </c>
      <c r="E1475">
        <v>1</v>
      </c>
      <c r="F1475">
        <v>0</v>
      </c>
      <c r="G1475">
        <v>0</v>
      </c>
      <c r="H1475">
        <v>1</v>
      </c>
      <c r="I1475">
        <v>17</v>
      </c>
      <c r="J1475">
        <v>7</v>
      </c>
      <c r="K1475">
        <v>10</v>
      </c>
      <c r="L1475">
        <v>21071.974609379999</v>
      </c>
      <c r="M1475">
        <v>218479</v>
      </c>
      <c r="N1475">
        <v>2.21E-6</v>
      </c>
      <c r="O1475">
        <v>3.4407999999999999E-3</v>
      </c>
      <c r="P1475">
        <v>-8.4566000000000003E-4</v>
      </c>
      <c r="Q1475">
        <v>-8.6412999999999995E-4</v>
      </c>
      <c r="R1475">
        <v>-8.5457000000000003E-4</v>
      </c>
      <c r="S1475">
        <v>487339</v>
      </c>
      <c r="T1475">
        <v>251336</v>
      </c>
      <c r="U1475">
        <v>236003</v>
      </c>
      <c r="V1475" t="s">
        <v>2314</v>
      </c>
      <c r="W1475">
        <f>IF(ISERROR(MATCH(VALUE(D1475),'essen ID'!$A$1:$A$30000,0)),0,1)</f>
        <v>0</v>
      </c>
      <c r="X1475">
        <f>IFERROR(VLOOKUP(VALUE(D1475),DiseaseList!$A$2:$C$30000,3,FALSE),0)</f>
        <v>1</v>
      </c>
      <c r="Y1475">
        <f>IF(ISERROR(MATCH(D1475,'target HGNC ID'!$B$2:$B$30000,0)),0,1)</f>
        <v>0</v>
      </c>
    </row>
    <row r="1476" spans="1:25" x14ac:dyDescent="0.25">
      <c r="A1476" s="12" t="s">
        <v>174</v>
      </c>
      <c r="B1476" s="12">
        <v>23092</v>
      </c>
      <c r="C1476" t="s">
        <v>1602</v>
      </c>
      <c r="D1476">
        <f t="shared" si="23"/>
        <v>8915</v>
      </c>
      <c r="E1476">
        <v>0</v>
      </c>
      <c r="F1476">
        <v>0</v>
      </c>
      <c r="G1476">
        <v>0.24</v>
      </c>
      <c r="H1476">
        <v>0.8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3.9000000000000002E-7</v>
      </c>
      <c r="O1476">
        <v>0</v>
      </c>
      <c r="P1476">
        <v>-1.3210000000000001E-5</v>
      </c>
      <c r="Q1476">
        <v>0</v>
      </c>
      <c r="R1476">
        <v>-1.3879999999999999E-5</v>
      </c>
      <c r="S1476">
        <v>0</v>
      </c>
      <c r="T1476">
        <v>0</v>
      </c>
      <c r="U1476">
        <v>0</v>
      </c>
      <c r="V1476">
        <v>0</v>
      </c>
      <c r="W1476">
        <f>IF(ISERROR(MATCH(VALUE(D1476),'essen ID'!$A$1:$A$30000,0)),0,1)</f>
        <v>1</v>
      </c>
      <c r="X1476">
        <f>IFERROR(VLOOKUP(VALUE(D1476),DiseaseList!$A$2:$C$30000,3,FALSE),0)</f>
        <v>1</v>
      </c>
      <c r="Y1476">
        <f>IF(ISERROR(MATCH(D1476,'target HGNC ID'!$B$2:$B$30000,0)),0,1)</f>
        <v>0</v>
      </c>
    </row>
    <row r="1477" spans="1:25" x14ac:dyDescent="0.25">
      <c r="A1477" s="12" t="s">
        <v>127</v>
      </c>
      <c r="B1477" s="12">
        <v>2886</v>
      </c>
      <c r="C1477" t="s">
        <v>1606</v>
      </c>
      <c r="D1477">
        <f t="shared" si="23"/>
        <v>330</v>
      </c>
      <c r="E1477">
        <v>0.71</v>
      </c>
      <c r="F1477">
        <v>0</v>
      </c>
      <c r="G1477">
        <v>0.24</v>
      </c>
      <c r="H1477">
        <v>0.8</v>
      </c>
      <c r="I1477">
        <v>8</v>
      </c>
      <c r="J1477">
        <v>3</v>
      </c>
      <c r="K1477">
        <v>5</v>
      </c>
      <c r="L1477">
        <v>3113.0388183599998</v>
      </c>
      <c r="M1477">
        <v>35805</v>
      </c>
      <c r="N1477">
        <v>2.2199999999999999E-6</v>
      </c>
      <c r="O1477">
        <v>3.0880999999999999E-3</v>
      </c>
      <c r="P1477">
        <v>-1.2489000000000001E-4</v>
      </c>
      <c r="Q1477">
        <v>-1.0191000000000001E-4</v>
      </c>
      <c r="R1477">
        <v>-1.2580999999999999E-4</v>
      </c>
      <c r="S1477">
        <v>75695</v>
      </c>
      <c r="T1477">
        <v>36478</v>
      </c>
      <c r="U1477">
        <v>39217</v>
      </c>
      <c r="V1477" t="s">
        <v>2314</v>
      </c>
      <c r="W1477">
        <f>IF(ISERROR(MATCH(VALUE(D1477),'essen ID'!$A$1:$A$30000,0)),0,1)</f>
        <v>0</v>
      </c>
      <c r="X1477">
        <f>IFERROR(VLOOKUP(VALUE(D1477),DiseaseList!$A$2:$C$30000,3,FALSE),0)</f>
        <v>0</v>
      </c>
      <c r="Y1477">
        <f>IF(ISERROR(MATCH(D1477,'target HGNC ID'!$B$2:$B$30000,0)),0,1)</f>
        <v>0</v>
      </c>
    </row>
    <row r="1478" spans="1:25" x14ac:dyDescent="0.25">
      <c r="A1478" s="12" t="s">
        <v>347</v>
      </c>
      <c r="B1478" s="12">
        <v>9265</v>
      </c>
      <c r="C1478" t="s">
        <v>1917</v>
      </c>
      <c r="D1478">
        <f t="shared" si="23"/>
        <v>4094</v>
      </c>
      <c r="E1478">
        <v>0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1</v>
      </c>
      <c r="L1478">
        <v>0</v>
      </c>
      <c r="M1478">
        <v>0</v>
      </c>
      <c r="N1478">
        <v>2.21E-6</v>
      </c>
      <c r="O1478">
        <v>5.3659999999999998E-5</v>
      </c>
      <c r="P1478">
        <v>-8.5499999999999995E-6</v>
      </c>
      <c r="Q1478">
        <v>-5.5600000000000001E-6</v>
      </c>
      <c r="R1478">
        <v>0</v>
      </c>
      <c r="S1478">
        <v>0</v>
      </c>
      <c r="T1478">
        <v>0</v>
      </c>
      <c r="U1478">
        <v>0</v>
      </c>
      <c r="V1478" t="s">
        <v>2314</v>
      </c>
      <c r="W1478">
        <f>IF(ISERROR(MATCH(VALUE(D1478),'essen ID'!$A$1:$A$30000,0)),0,1)</f>
        <v>1</v>
      </c>
      <c r="X1478">
        <f>IFERROR(VLOOKUP(VALUE(D1478),DiseaseList!$A$2:$C$30000,3,FALSE),0)</f>
        <v>1</v>
      </c>
      <c r="Y1478">
        <f>IF(ISERROR(MATCH(D1478,'target HGNC ID'!$B$2:$B$30000,0)),0,1)</f>
        <v>0</v>
      </c>
    </row>
    <row r="1479" spans="1:25" x14ac:dyDescent="0.25">
      <c r="A1479" s="12" t="s">
        <v>886</v>
      </c>
      <c r="B1479" s="12">
        <v>10456</v>
      </c>
      <c r="C1479" t="s">
        <v>2222</v>
      </c>
      <c r="D1479">
        <f t="shared" si="23"/>
        <v>55851</v>
      </c>
      <c r="E1479">
        <v>0</v>
      </c>
      <c r="F1479">
        <v>1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2.21E-6</v>
      </c>
      <c r="O1479">
        <v>2.5405900000000001E-3</v>
      </c>
      <c r="P1479">
        <v>-1.3210000000000001E-5</v>
      </c>
      <c r="Q1479">
        <v>0</v>
      </c>
      <c r="R1479">
        <v>-1.3879999999999999E-5</v>
      </c>
      <c r="S1479">
        <v>0</v>
      </c>
      <c r="T1479">
        <v>0</v>
      </c>
      <c r="U1479">
        <v>0</v>
      </c>
      <c r="V1479" t="s">
        <v>2314</v>
      </c>
      <c r="W1479">
        <f>IF(ISERROR(MATCH(VALUE(D1479),'essen ID'!$A$1:$A$30000,0)),0,1)</f>
        <v>0</v>
      </c>
      <c r="X1479">
        <f>IFERROR(VLOOKUP(VALUE(D1479),DiseaseList!$A$2:$C$30000,3,FALSE),0)</f>
        <v>1</v>
      </c>
      <c r="Y1479">
        <f>IF(ISERROR(MATCH(D1479,'target HGNC ID'!$B$2:$B$30000,0)),0,1)</f>
        <v>0</v>
      </c>
    </row>
    <row r="1480" spans="1:25" x14ac:dyDescent="0.25">
      <c r="A1480" s="12" t="s">
        <v>886</v>
      </c>
      <c r="B1480" s="12">
        <v>10456</v>
      </c>
      <c r="C1480" t="s">
        <v>1282</v>
      </c>
      <c r="D1480">
        <f t="shared" si="23"/>
        <v>351</v>
      </c>
      <c r="E1480">
        <v>0</v>
      </c>
      <c r="F1480">
        <v>0</v>
      </c>
      <c r="G1480">
        <v>0</v>
      </c>
      <c r="H1480">
        <v>1</v>
      </c>
      <c r="I1480">
        <v>3</v>
      </c>
      <c r="J1480">
        <v>1</v>
      </c>
      <c r="K1480">
        <v>2</v>
      </c>
      <c r="L1480">
        <v>60.625862120000001</v>
      </c>
      <c r="M1480">
        <v>1450</v>
      </c>
      <c r="N1480">
        <v>2.21E-6</v>
      </c>
      <c r="O1480">
        <v>1.21404E-3</v>
      </c>
      <c r="P1480">
        <v>-4.1409999999999998E-5</v>
      </c>
      <c r="Q1480">
        <v>-3.4690000000000002E-5</v>
      </c>
      <c r="R1480">
        <v>-3.718E-5</v>
      </c>
      <c r="S1480">
        <v>6</v>
      </c>
      <c r="T1480">
        <v>6</v>
      </c>
      <c r="U1480">
        <v>0</v>
      </c>
      <c r="V1480" t="s">
        <v>2314</v>
      </c>
      <c r="W1480">
        <f>IF(ISERROR(MATCH(VALUE(D1480),'essen ID'!$A$1:$A$30000,0)),0,1)</f>
        <v>1</v>
      </c>
      <c r="X1480">
        <f>IFERROR(VLOOKUP(VALUE(D1480),DiseaseList!$A$2:$C$30000,3,FALSE),0)</f>
        <v>1</v>
      </c>
      <c r="Y1480">
        <f>IF(ISERROR(MATCH(D1480,'target HGNC ID'!$B$2:$B$30000,0)),0,1)</f>
        <v>1</v>
      </c>
    </row>
    <row r="1481" spans="1:25" x14ac:dyDescent="0.25">
      <c r="A1481" s="12" t="s">
        <v>1261</v>
      </c>
      <c r="B1481" s="12">
        <v>1839</v>
      </c>
      <c r="C1481" t="s">
        <v>659</v>
      </c>
      <c r="D1481">
        <f t="shared" si="23"/>
        <v>367</v>
      </c>
      <c r="E1481">
        <v>1</v>
      </c>
      <c r="F1481">
        <v>0</v>
      </c>
      <c r="G1481">
        <v>0</v>
      </c>
      <c r="H1481">
        <v>1</v>
      </c>
      <c r="I1481">
        <v>95</v>
      </c>
      <c r="J1481">
        <v>29</v>
      </c>
      <c r="K1481">
        <v>66</v>
      </c>
      <c r="L1481">
        <v>256645.5625</v>
      </c>
      <c r="M1481">
        <v>1778009</v>
      </c>
      <c r="N1481">
        <v>2.2199999999999999E-6</v>
      </c>
      <c r="O1481">
        <v>0.27946802999999998</v>
      </c>
      <c r="P1481">
        <v>-3.112297E-2</v>
      </c>
      <c r="Q1481">
        <v>-3.2011690000000002E-2</v>
      </c>
      <c r="R1481">
        <v>-2.5297690000000001E-2</v>
      </c>
      <c r="S1481">
        <v>839049</v>
      </c>
      <c r="T1481">
        <v>584168</v>
      </c>
      <c r="U1481">
        <v>254881</v>
      </c>
      <c r="V1481" t="s">
        <v>2314</v>
      </c>
      <c r="W1481">
        <f>IF(ISERROR(MATCH(VALUE(D1481),'essen ID'!$A$1:$A$30000,0)),0,1)</f>
        <v>1</v>
      </c>
      <c r="X1481">
        <f>IFERROR(VLOOKUP(VALUE(D1481),DiseaseList!$A$2:$C$30000,3,FALSE),0)</f>
        <v>1</v>
      </c>
      <c r="Y1481">
        <f>IF(ISERROR(MATCH(D1481,'target HGNC ID'!$B$2:$B$30000,0)),0,1)</f>
        <v>1</v>
      </c>
    </row>
    <row r="1482" spans="1:25" x14ac:dyDescent="0.25">
      <c r="A1482" s="12" t="s">
        <v>873</v>
      </c>
      <c r="B1482" s="12">
        <v>3094</v>
      </c>
      <c r="C1482" t="s">
        <v>1281</v>
      </c>
      <c r="D1482">
        <f t="shared" si="23"/>
        <v>28514</v>
      </c>
      <c r="E1482">
        <v>0.71</v>
      </c>
      <c r="F1482">
        <v>0</v>
      </c>
      <c r="G1482">
        <v>0</v>
      </c>
      <c r="H1482">
        <v>1</v>
      </c>
      <c r="I1482">
        <v>7</v>
      </c>
      <c r="J1482">
        <v>5</v>
      </c>
      <c r="K1482">
        <v>2</v>
      </c>
      <c r="L1482">
        <v>1460.3178710899999</v>
      </c>
      <c r="M1482">
        <v>16742</v>
      </c>
      <c r="N1482">
        <v>2.21E-6</v>
      </c>
      <c r="O1482">
        <v>1.207135E-2</v>
      </c>
      <c r="P1482">
        <v>-3.3189E-4</v>
      </c>
      <c r="Q1482">
        <v>-7.7739999999999998E-5</v>
      </c>
      <c r="R1482">
        <v>-2.0429000000000001E-4</v>
      </c>
      <c r="S1482">
        <v>503</v>
      </c>
      <c r="T1482">
        <v>471</v>
      </c>
      <c r="U1482">
        <v>32</v>
      </c>
      <c r="V1482" t="s">
        <v>2314</v>
      </c>
      <c r="W1482">
        <f>IF(ISERROR(MATCH(VALUE(D1482),'essen ID'!$A$1:$A$30000,0)),0,1)</f>
        <v>0</v>
      </c>
      <c r="X1482">
        <f>IFERROR(VLOOKUP(VALUE(D1482),DiseaseList!$A$2:$C$30000,3,FALSE),0)</f>
        <v>0</v>
      </c>
      <c r="Y1482">
        <f>IF(ISERROR(MATCH(D1482,'target HGNC ID'!$B$2:$B$30000,0)),0,1)</f>
        <v>0</v>
      </c>
    </row>
    <row r="1483" spans="1:25" x14ac:dyDescent="0.25">
      <c r="A1483" s="12" t="s">
        <v>736</v>
      </c>
      <c r="B1483" s="12">
        <v>8739</v>
      </c>
      <c r="C1483" t="s">
        <v>1280</v>
      </c>
      <c r="D1483">
        <f t="shared" si="23"/>
        <v>3714</v>
      </c>
      <c r="E1483">
        <v>0</v>
      </c>
      <c r="F1483">
        <v>0</v>
      </c>
      <c r="G1483">
        <v>0</v>
      </c>
      <c r="H1483">
        <v>1</v>
      </c>
      <c r="I1483">
        <v>5</v>
      </c>
      <c r="J1483">
        <v>2</v>
      </c>
      <c r="K1483">
        <v>3</v>
      </c>
      <c r="L1483">
        <v>85.204132079999994</v>
      </c>
      <c r="M1483">
        <v>1457</v>
      </c>
      <c r="N1483">
        <v>2.21E-6</v>
      </c>
      <c r="O1483">
        <v>1.6714429999999999E-2</v>
      </c>
      <c r="P1483">
        <v>-8.7050000000000002E-5</v>
      </c>
      <c r="Q1483">
        <v>-7.0989999999999996E-5</v>
      </c>
      <c r="R1483">
        <v>-6.3100000000000002E-5</v>
      </c>
      <c r="S1483">
        <v>2437</v>
      </c>
      <c r="T1483">
        <v>2138</v>
      </c>
      <c r="U1483">
        <v>299</v>
      </c>
      <c r="V1483" t="s">
        <v>2314</v>
      </c>
      <c r="W1483">
        <f>IF(ISERROR(MATCH(VALUE(D1483),'essen ID'!$A$1:$A$30000,0)),0,1)</f>
        <v>0</v>
      </c>
      <c r="X1483">
        <f>IFERROR(VLOOKUP(VALUE(D1483),DiseaseList!$A$2:$C$30000,3,FALSE),0)</f>
        <v>0</v>
      </c>
      <c r="Y1483">
        <f>IF(ISERROR(MATCH(D1483,'target HGNC ID'!$B$2:$B$30000,0)),0,1)</f>
        <v>0</v>
      </c>
    </row>
    <row r="1484" spans="1:25" x14ac:dyDescent="0.25">
      <c r="A1484" s="12" t="s">
        <v>194</v>
      </c>
      <c r="B1484" s="12">
        <v>3329</v>
      </c>
      <c r="C1484" t="s">
        <v>316</v>
      </c>
      <c r="D1484">
        <f t="shared" si="23"/>
        <v>4851</v>
      </c>
      <c r="E1484">
        <v>0.98</v>
      </c>
      <c r="F1484">
        <v>0</v>
      </c>
      <c r="G1484">
        <v>0</v>
      </c>
      <c r="H1484">
        <v>1</v>
      </c>
      <c r="I1484">
        <v>37</v>
      </c>
      <c r="J1484">
        <v>15</v>
      </c>
      <c r="K1484">
        <v>22</v>
      </c>
      <c r="L1484">
        <v>50139.7734375</v>
      </c>
      <c r="M1484">
        <v>490698</v>
      </c>
      <c r="N1484">
        <v>2.2199999999999999E-6</v>
      </c>
      <c r="O1484">
        <v>0.10340807</v>
      </c>
      <c r="P1484">
        <v>-5.7339299999999999E-3</v>
      </c>
      <c r="Q1484">
        <v>-4.1771000000000004E-3</v>
      </c>
      <c r="R1484">
        <v>-6.2297200000000002E-3</v>
      </c>
      <c r="S1484">
        <v>23357</v>
      </c>
      <c r="T1484">
        <v>20723</v>
      </c>
      <c r="U1484">
        <v>2634</v>
      </c>
      <c r="V1484" t="s">
        <v>2314</v>
      </c>
      <c r="W1484">
        <f>IF(ISERROR(MATCH(VALUE(D1484),'essen ID'!$A$1:$A$30000,0)),0,1)</f>
        <v>1</v>
      </c>
      <c r="X1484">
        <f>IFERROR(VLOOKUP(VALUE(D1484),DiseaseList!$A$2:$C$30000,3,FALSE),0)</f>
        <v>1</v>
      </c>
      <c r="Y1484">
        <f>IF(ISERROR(MATCH(D1484,'target HGNC ID'!$B$2:$B$30000,0)),0,1)</f>
        <v>0</v>
      </c>
    </row>
    <row r="1485" spans="1:25" x14ac:dyDescent="0.25">
      <c r="A1485" s="12" t="s">
        <v>188</v>
      </c>
      <c r="B1485" s="12">
        <v>3303</v>
      </c>
      <c r="C1485" t="s">
        <v>1279</v>
      </c>
      <c r="D1485">
        <f t="shared" si="23"/>
        <v>4853</v>
      </c>
      <c r="E1485">
        <v>0.72</v>
      </c>
      <c r="F1485">
        <v>0</v>
      </c>
      <c r="G1485">
        <v>0</v>
      </c>
      <c r="H1485">
        <v>1</v>
      </c>
      <c r="I1485">
        <v>14</v>
      </c>
      <c r="J1485">
        <v>12</v>
      </c>
      <c r="K1485">
        <v>2</v>
      </c>
      <c r="L1485">
        <v>1920.3005371100001</v>
      </c>
      <c r="M1485">
        <v>21300</v>
      </c>
      <c r="N1485">
        <v>2.21E-6</v>
      </c>
      <c r="O1485">
        <v>1.7523790000000001E-2</v>
      </c>
      <c r="P1485">
        <v>-1.68833E-3</v>
      </c>
      <c r="Q1485">
        <v>-1.9023E-4</v>
      </c>
      <c r="R1485">
        <v>-1.5026799999999999E-3</v>
      </c>
      <c r="S1485">
        <v>4561</v>
      </c>
      <c r="T1485">
        <v>4188</v>
      </c>
      <c r="U1485">
        <v>373</v>
      </c>
      <c r="V1485" t="s">
        <v>2314</v>
      </c>
      <c r="W1485">
        <f>IF(ISERROR(MATCH(VALUE(D1485),'essen ID'!$A$1:$A$30000,0)),0,1)</f>
        <v>1</v>
      </c>
      <c r="X1485">
        <f>IFERROR(VLOOKUP(VALUE(D1485),DiseaseList!$A$2:$C$30000,3,FALSE),0)</f>
        <v>1</v>
      </c>
      <c r="Y1485">
        <f>IF(ISERROR(MATCH(D1485,'target HGNC ID'!$B$2:$B$30000,0)),0,1)</f>
        <v>0</v>
      </c>
    </row>
    <row r="1486" spans="1:25" x14ac:dyDescent="0.25">
      <c r="A1486" s="12" t="s">
        <v>192</v>
      </c>
      <c r="B1486" s="12">
        <v>6383</v>
      </c>
      <c r="C1486" t="s">
        <v>1278</v>
      </c>
      <c r="D1486">
        <f t="shared" si="23"/>
        <v>4854</v>
      </c>
      <c r="E1486">
        <v>0</v>
      </c>
      <c r="F1486">
        <v>0</v>
      </c>
      <c r="G1486">
        <v>0</v>
      </c>
      <c r="H1486">
        <v>1</v>
      </c>
      <c r="I1486">
        <v>14</v>
      </c>
      <c r="J1486">
        <v>12</v>
      </c>
      <c r="K1486">
        <v>2</v>
      </c>
      <c r="L1486">
        <v>3341.1252441400002</v>
      </c>
      <c r="M1486">
        <v>55737</v>
      </c>
      <c r="N1486">
        <v>2.2199999999999999E-6</v>
      </c>
      <c r="O1486">
        <v>4.6656129999999997E-2</v>
      </c>
      <c r="P1486">
        <v>-1.9288599999999999E-3</v>
      </c>
      <c r="Q1486">
        <v>-1.6354E-4</v>
      </c>
      <c r="R1486">
        <v>-1.5473799999999999E-3</v>
      </c>
      <c r="S1486">
        <v>0</v>
      </c>
      <c r="T1486">
        <v>0</v>
      </c>
      <c r="U1486">
        <v>0</v>
      </c>
      <c r="V1486" t="s">
        <v>2314</v>
      </c>
      <c r="W1486">
        <f>IF(ISERROR(MATCH(VALUE(D1486),'essen ID'!$A$1:$A$30000,0)),0,1)</f>
        <v>0</v>
      </c>
      <c r="X1486">
        <f>IFERROR(VLOOKUP(VALUE(D1486),DiseaseList!$A$2:$C$30000,3,FALSE),0)</f>
        <v>1</v>
      </c>
      <c r="Y1486">
        <f>IF(ISERROR(MATCH(D1486,'target HGNC ID'!$B$2:$B$30000,0)),0,1)</f>
        <v>0</v>
      </c>
    </row>
    <row r="1487" spans="1:25" x14ac:dyDescent="0.25">
      <c r="A1487" s="12" t="s">
        <v>255</v>
      </c>
      <c r="B1487" s="12">
        <v>83696</v>
      </c>
      <c r="C1487" t="s">
        <v>1277</v>
      </c>
      <c r="D1487">
        <f t="shared" si="23"/>
        <v>4855</v>
      </c>
      <c r="E1487">
        <v>0.49</v>
      </c>
      <c r="F1487">
        <v>0</v>
      </c>
      <c r="G1487">
        <v>0</v>
      </c>
      <c r="H1487">
        <v>1</v>
      </c>
      <c r="I1487">
        <v>9</v>
      </c>
      <c r="J1487">
        <v>8</v>
      </c>
      <c r="K1487">
        <v>1</v>
      </c>
      <c r="L1487">
        <v>633.23046875</v>
      </c>
      <c r="M1487">
        <v>8537</v>
      </c>
      <c r="N1487">
        <v>2.21E-6</v>
      </c>
      <c r="O1487">
        <v>1.008001E-2</v>
      </c>
      <c r="P1487">
        <v>-8.5254999999999999E-4</v>
      </c>
      <c r="Q1487">
        <v>-6.0439999999999997E-5</v>
      </c>
      <c r="R1487">
        <v>-7.7337E-4</v>
      </c>
      <c r="S1487">
        <v>0</v>
      </c>
      <c r="T1487">
        <v>0</v>
      </c>
      <c r="U1487">
        <v>0</v>
      </c>
      <c r="V1487" t="s">
        <v>2314</v>
      </c>
      <c r="W1487">
        <f>IF(ISERROR(MATCH(VALUE(D1487),'essen ID'!$A$1:$A$30000,0)),0,1)</f>
        <v>0</v>
      </c>
      <c r="X1487">
        <f>IFERROR(VLOOKUP(VALUE(D1487),DiseaseList!$A$2:$C$30000,3,FALSE),0)</f>
        <v>0</v>
      </c>
      <c r="Y1487">
        <f>IF(ISERROR(MATCH(D1487,'target HGNC ID'!$B$2:$B$30000,0)),0,1)</f>
        <v>0</v>
      </c>
    </row>
    <row r="1488" spans="1:25" x14ac:dyDescent="0.25">
      <c r="A1488" s="12" t="s">
        <v>200</v>
      </c>
      <c r="B1488" s="12">
        <v>3802</v>
      </c>
      <c r="C1488" t="s">
        <v>118</v>
      </c>
      <c r="D1488">
        <f t="shared" si="23"/>
        <v>10524</v>
      </c>
      <c r="E1488">
        <v>0</v>
      </c>
      <c r="F1488">
        <v>0</v>
      </c>
      <c r="G1488">
        <v>0</v>
      </c>
      <c r="H1488">
        <v>1</v>
      </c>
      <c r="I1488">
        <v>13</v>
      </c>
      <c r="J1488">
        <v>3</v>
      </c>
      <c r="K1488">
        <v>10</v>
      </c>
      <c r="L1488">
        <v>9447.0654296899993</v>
      </c>
      <c r="M1488">
        <v>101609</v>
      </c>
      <c r="N1488">
        <v>2.2199999999999999E-6</v>
      </c>
      <c r="O1488">
        <v>3.527135E-2</v>
      </c>
      <c r="P1488">
        <v>-1.1336999999999999E-4</v>
      </c>
      <c r="Q1488">
        <v>-3.5767999999999998E-4</v>
      </c>
      <c r="R1488">
        <v>-7.059E-5</v>
      </c>
      <c r="S1488">
        <v>35058</v>
      </c>
      <c r="T1488">
        <v>26344</v>
      </c>
      <c r="U1488">
        <v>8714</v>
      </c>
      <c r="V1488" t="s">
        <v>2314</v>
      </c>
      <c r="W1488">
        <f>IF(ISERROR(MATCH(VALUE(D1488),'essen ID'!$A$1:$A$30000,0)),0,1)</f>
        <v>0</v>
      </c>
      <c r="X1488">
        <f>IFERROR(VLOOKUP(VALUE(D1488),DiseaseList!$A$2:$C$30000,3,FALSE),0)</f>
        <v>0</v>
      </c>
      <c r="Y1488">
        <f>IF(ISERROR(MATCH(D1488,'target HGNC ID'!$B$2:$B$30000,0)),0,1)</f>
        <v>0</v>
      </c>
    </row>
    <row r="1489" spans="1:25" x14ac:dyDescent="0.25">
      <c r="A1489" s="12" t="s">
        <v>202</v>
      </c>
      <c r="B1489" s="12">
        <v>56998</v>
      </c>
      <c r="C1489" t="s">
        <v>711</v>
      </c>
      <c r="D1489">
        <f t="shared" si="23"/>
        <v>0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0</v>
      </c>
      <c r="K1489">
        <v>1</v>
      </c>
      <c r="L1489">
        <v>0</v>
      </c>
      <c r="M1489">
        <v>0</v>
      </c>
      <c r="N1489">
        <v>2.2199999999999999E-6</v>
      </c>
      <c r="O1489">
        <v>4.2251000000000002E-4</v>
      </c>
      <c r="P1489">
        <v>-8.5499999999999995E-6</v>
      </c>
      <c r="Q1489">
        <v>-2.2299999999999998E-6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f>IF(ISERROR(MATCH(VALUE(D1489),'essen ID'!$A$1:$A$30000,0)),0,1)</f>
        <v>0</v>
      </c>
      <c r="X1489">
        <f>IFERROR(VLOOKUP(VALUE(D1489),DiseaseList!$A$2:$C$30000,3,FALSE),0)</f>
        <v>0</v>
      </c>
      <c r="Y1489">
        <f>IF(ISERROR(MATCH(D1489,'target HGNC ID'!$B$2:$B$30000,0)),0,1)</f>
        <v>0</v>
      </c>
    </row>
    <row r="1490" spans="1:25" x14ac:dyDescent="0.25">
      <c r="A1490" s="12" t="s">
        <v>235</v>
      </c>
      <c r="B1490" s="12">
        <v>80319</v>
      </c>
      <c r="C1490" t="s">
        <v>1011</v>
      </c>
      <c r="D1490">
        <f t="shared" si="23"/>
        <v>5610</v>
      </c>
      <c r="E1490">
        <v>0</v>
      </c>
      <c r="F1490">
        <v>0</v>
      </c>
      <c r="G1490">
        <v>0.44</v>
      </c>
      <c r="H1490">
        <v>0.55000000000000004</v>
      </c>
      <c r="I1490">
        <v>5</v>
      </c>
      <c r="J1490">
        <v>1</v>
      </c>
      <c r="K1490">
        <v>4</v>
      </c>
      <c r="L1490">
        <v>1998.6333007799999</v>
      </c>
      <c r="M1490">
        <v>35954</v>
      </c>
      <c r="N1490">
        <v>2.21E-6</v>
      </c>
      <c r="O1490">
        <v>1.9147000000000001E-4</v>
      </c>
      <c r="P1490">
        <v>-1.4802000000000001E-4</v>
      </c>
      <c r="Q1490">
        <v>-1.1026E-4</v>
      </c>
      <c r="R1490">
        <v>-6.7360000000000006E-5</v>
      </c>
      <c r="S1490">
        <v>0</v>
      </c>
      <c r="T1490">
        <v>0</v>
      </c>
      <c r="U1490">
        <v>0</v>
      </c>
      <c r="V1490" t="s">
        <v>2314</v>
      </c>
      <c r="W1490">
        <f>IF(ISERROR(MATCH(VALUE(D1490),'essen ID'!$A$1:$A$30000,0)),0,1)</f>
        <v>0</v>
      </c>
      <c r="X1490">
        <f>IFERROR(VLOOKUP(VALUE(D1490),DiseaseList!$A$2:$C$30000,3,FALSE),0)</f>
        <v>0</v>
      </c>
      <c r="Y1490">
        <f>IF(ISERROR(MATCH(D1490,'target HGNC ID'!$B$2:$B$30000,0)),0,1)</f>
        <v>0</v>
      </c>
    </row>
    <row r="1491" spans="1:25" x14ac:dyDescent="0.25">
      <c r="A1491" s="12" t="s">
        <v>1119</v>
      </c>
      <c r="B1491" s="12">
        <v>3440</v>
      </c>
      <c r="C1491" t="s">
        <v>1012</v>
      </c>
      <c r="D1491">
        <f t="shared" si="23"/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2.21E-6</v>
      </c>
      <c r="O1491">
        <v>1.379E-5</v>
      </c>
      <c r="P1491">
        <v>-8.5499999999999995E-6</v>
      </c>
      <c r="Q1491">
        <v>-4.9599999999999999E-6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f>IF(ISERROR(MATCH(VALUE(D1491),'essen ID'!$A$1:$A$30000,0)),0,1)</f>
        <v>0</v>
      </c>
      <c r="X1491">
        <f>IFERROR(VLOOKUP(VALUE(D1491),DiseaseList!$A$2:$C$30000,3,FALSE),0)</f>
        <v>0</v>
      </c>
      <c r="Y1491">
        <f>IF(ISERROR(MATCH(D1491,'target HGNC ID'!$B$2:$B$30000,0)),0,1)</f>
        <v>0</v>
      </c>
    </row>
    <row r="1492" spans="1:25" x14ac:dyDescent="0.25">
      <c r="A1492" s="12" t="s">
        <v>205</v>
      </c>
      <c r="B1492" s="12">
        <v>3454</v>
      </c>
      <c r="C1492" t="s">
        <v>1248</v>
      </c>
      <c r="D1492">
        <f t="shared" si="23"/>
        <v>2908</v>
      </c>
      <c r="E1492">
        <v>0</v>
      </c>
      <c r="F1492">
        <v>0</v>
      </c>
      <c r="G1492">
        <v>0</v>
      </c>
      <c r="H1492">
        <v>1</v>
      </c>
      <c r="I1492">
        <v>5</v>
      </c>
      <c r="J1492">
        <v>2</v>
      </c>
      <c r="K1492">
        <v>3</v>
      </c>
      <c r="L1492">
        <v>5387.7319335900002</v>
      </c>
      <c r="M1492">
        <v>36459</v>
      </c>
      <c r="N1492">
        <v>2.21E-6</v>
      </c>
      <c r="O1492">
        <v>2.6482900000000002E-3</v>
      </c>
      <c r="P1492">
        <v>-4.7009999999999999E-5</v>
      </c>
      <c r="Q1492">
        <v>-4.6419999999999999E-5</v>
      </c>
      <c r="R1492">
        <v>-2.527E-5</v>
      </c>
      <c r="S1492">
        <v>21136</v>
      </c>
      <c r="T1492">
        <v>11899</v>
      </c>
      <c r="U1492">
        <v>9237</v>
      </c>
      <c r="V1492" t="s">
        <v>2314</v>
      </c>
      <c r="W1492">
        <f>IF(ISERROR(MATCH(VALUE(D1492),'essen ID'!$A$1:$A$30000,0)),0,1)</f>
        <v>1</v>
      </c>
      <c r="X1492">
        <f>IFERROR(VLOOKUP(VALUE(D1492),DiseaseList!$A$2:$C$30000,3,FALSE),0)</f>
        <v>0</v>
      </c>
      <c r="Y1492">
        <f>IF(ISERROR(MATCH(D1492,'target HGNC ID'!$B$2:$B$30000,0)),0,1)</f>
        <v>1</v>
      </c>
    </row>
    <row r="1493" spans="1:25" x14ac:dyDescent="0.25">
      <c r="A1493" s="12" t="s">
        <v>599</v>
      </c>
      <c r="B1493" s="12">
        <v>9641</v>
      </c>
      <c r="C1493" t="s">
        <v>1950</v>
      </c>
      <c r="D1493">
        <f t="shared" si="23"/>
        <v>0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0</v>
      </c>
      <c r="K1493">
        <v>1</v>
      </c>
      <c r="L1493">
        <v>0</v>
      </c>
      <c r="M1493">
        <v>0</v>
      </c>
      <c r="N1493">
        <v>2.21E-6</v>
      </c>
      <c r="O1493">
        <v>1.9076E-4</v>
      </c>
      <c r="P1493">
        <v>-8.5499999999999995E-6</v>
      </c>
      <c r="Q1493">
        <v>-5.2599999999999996E-6</v>
      </c>
      <c r="R1493">
        <v>0</v>
      </c>
      <c r="S1493">
        <v>0</v>
      </c>
      <c r="T1493">
        <v>0</v>
      </c>
      <c r="U1493">
        <v>0</v>
      </c>
      <c r="V1493" t="s">
        <v>2314</v>
      </c>
      <c r="W1493">
        <f>IF(ISERROR(MATCH(VALUE(D1493),'essen ID'!$A$1:$A$30000,0)),0,1)</f>
        <v>0</v>
      </c>
      <c r="X1493">
        <f>IFERROR(VLOOKUP(VALUE(D1493),DiseaseList!$A$2:$C$30000,3,FALSE),0)</f>
        <v>0</v>
      </c>
      <c r="Y1493">
        <f>IF(ISERROR(MATCH(D1493,'target HGNC ID'!$B$2:$B$30000,0)),0,1)</f>
        <v>0</v>
      </c>
    </row>
    <row r="1494" spans="1:25" x14ac:dyDescent="0.25">
      <c r="A1494" s="12" t="s">
        <v>212</v>
      </c>
      <c r="B1494" s="12">
        <v>3596</v>
      </c>
      <c r="C1494" t="s">
        <v>335</v>
      </c>
      <c r="D1494">
        <f t="shared" si="23"/>
        <v>9131</v>
      </c>
      <c r="E1494">
        <v>0.74</v>
      </c>
      <c r="F1494">
        <v>0</v>
      </c>
      <c r="G1494">
        <v>0.39</v>
      </c>
      <c r="H1494">
        <v>0.83</v>
      </c>
      <c r="I1494">
        <v>4</v>
      </c>
      <c r="J1494">
        <v>4</v>
      </c>
      <c r="K1494">
        <v>0</v>
      </c>
      <c r="L1494">
        <v>0</v>
      </c>
      <c r="M1494">
        <v>0</v>
      </c>
      <c r="N1494">
        <v>3.9000000000000002E-7</v>
      </c>
      <c r="O1494">
        <v>0</v>
      </c>
      <c r="P1494">
        <v>-2.1130000000000001E-4</v>
      </c>
      <c r="Q1494">
        <v>0</v>
      </c>
      <c r="R1494">
        <v>-2.2205E-4</v>
      </c>
      <c r="S1494">
        <v>0</v>
      </c>
      <c r="T1494">
        <v>0</v>
      </c>
      <c r="U1494">
        <v>0</v>
      </c>
      <c r="V1494">
        <v>0</v>
      </c>
      <c r="W1494">
        <f>IF(ISERROR(MATCH(VALUE(D1494),'essen ID'!$A$1:$A$30000,0)),0,1)</f>
        <v>0</v>
      </c>
      <c r="X1494">
        <f>IFERROR(VLOOKUP(VALUE(D1494),DiseaseList!$A$2:$C$30000,3,FALSE),0)</f>
        <v>1</v>
      </c>
      <c r="Y1494">
        <f>IF(ISERROR(MATCH(D1494,'target HGNC ID'!$B$2:$B$30000,0)),0,1)</f>
        <v>1</v>
      </c>
    </row>
    <row r="1495" spans="1:25" x14ac:dyDescent="0.25">
      <c r="A1495" s="12" t="s">
        <v>1269</v>
      </c>
      <c r="B1495" s="12">
        <v>3597</v>
      </c>
      <c r="C1495" t="s">
        <v>1086</v>
      </c>
      <c r="D1495">
        <f t="shared" si="23"/>
        <v>3320</v>
      </c>
      <c r="E1495">
        <v>0.66</v>
      </c>
      <c r="F1495">
        <v>0</v>
      </c>
      <c r="G1495">
        <v>0</v>
      </c>
      <c r="H1495">
        <v>1</v>
      </c>
      <c r="I1495">
        <v>14</v>
      </c>
      <c r="J1495">
        <v>7</v>
      </c>
      <c r="K1495">
        <v>7</v>
      </c>
      <c r="L1495">
        <v>9167.171875</v>
      </c>
      <c r="M1495">
        <v>74705</v>
      </c>
      <c r="N1495">
        <v>2.2199999999999999E-6</v>
      </c>
      <c r="O1495">
        <v>4.2908499999999997E-3</v>
      </c>
      <c r="P1495">
        <v>-7.0974999999999999E-4</v>
      </c>
      <c r="Q1495">
        <v>-4.3070000000000001E-4</v>
      </c>
      <c r="R1495">
        <v>-6.9581999999999999E-4</v>
      </c>
      <c r="S1495">
        <v>70003</v>
      </c>
      <c r="T1495">
        <v>31364</v>
      </c>
      <c r="U1495">
        <v>38639</v>
      </c>
      <c r="V1495" t="s">
        <v>2314</v>
      </c>
      <c r="W1495">
        <f>IF(ISERROR(MATCH(VALUE(D1495),'essen ID'!$A$1:$A$30000,0)),0,1)</f>
        <v>0</v>
      </c>
      <c r="X1495">
        <f>IFERROR(VLOOKUP(VALUE(D1495),DiseaseList!$A$2:$C$30000,3,FALSE),0)</f>
        <v>0</v>
      </c>
      <c r="Y1495">
        <f>IF(ISERROR(MATCH(D1495,'target HGNC ID'!$B$2:$B$30000,0)),0,1)</f>
        <v>1</v>
      </c>
    </row>
    <row r="1496" spans="1:25" x14ac:dyDescent="0.25">
      <c r="A1496" s="12" t="s">
        <v>1155</v>
      </c>
      <c r="B1496" s="12">
        <v>3598</v>
      </c>
      <c r="C1496" t="s">
        <v>1096</v>
      </c>
      <c r="D1496">
        <f t="shared" si="23"/>
        <v>3459</v>
      </c>
      <c r="E1496">
        <v>0</v>
      </c>
      <c r="F1496">
        <v>0</v>
      </c>
      <c r="G1496">
        <v>0</v>
      </c>
      <c r="H1496">
        <v>1</v>
      </c>
      <c r="I1496">
        <v>10</v>
      </c>
      <c r="J1496">
        <v>3</v>
      </c>
      <c r="K1496">
        <v>7</v>
      </c>
      <c r="L1496">
        <v>7389.39453125</v>
      </c>
      <c r="M1496">
        <v>78023</v>
      </c>
      <c r="N1496">
        <v>2.21E-6</v>
      </c>
      <c r="O1496">
        <v>3.7758399999999999E-3</v>
      </c>
      <c r="P1496">
        <v>-4.6926999999999998E-4</v>
      </c>
      <c r="Q1496">
        <v>-3.7771000000000001E-4</v>
      </c>
      <c r="R1496">
        <v>-3.4829000000000001E-4</v>
      </c>
      <c r="S1496">
        <v>8863</v>
      </c>
      <c r="T1496">
        <v>5807</v>
      </c>
      <c r="U1496">
        <v>3056</v>
      </c>
      <c r="V1496" t="s">
        <v>2314</v>
      </c>
      <c r="W1496">
        <f>IF(ISERROR(MATCH(VALUE(D1496),'essen ID'!$A$1:$A$30000,0)),0,1)</f>
        <v>0</v>
      </c>
      <c r="X1496">
        <f>IFERROR(VLOOKUP(VALUE(D1496),DiseaseList!$A$2:$C$30000,3,FALSE),0)</f>
        <v>1</v>
      </c>
      <c r="Y1496">
        <f>IF(ISERROR(MATCH(D1496,'target HGNC ID'!$B$2:$B$30000,0)),0,1)</f>
        <v>1</v>
      </c>
    </row>
    <row r="1497" spans="1:25" x14ac:dyDescent="0.25">
      <c r="A1497" s="12" t="s">
        <v>1268</v>
      </c>
      <c r="B1497" s="12">
        <v>3561</v>
      </c>
      <c r="C1497" t="s">
        <v>482</v>
      </c>
      <c r="D1497">
        <f t="shared" si="23"/>
        <v>3717</v>
      </c>
      <c r="E1497">
        <v>1</v>
      </c>
      <c r="F1497">
        <v>0</v>
      </c>
      <c r="G1497">
        <v>0</v>
      </c>
      <c r="H1497">
        <v>1</v>
      </c>
      <c r="I1497">
        <v>23</v>
      </c>
      <c r="J1497">
        <v>16</v>
      </c>
      <c r="K1497">
        <v>7</v>
      </c>
      <c r="L1497">
        <v>30302.005859379999</v>
      </c>
      <c r="M1497">
        <v>259642</v>
      </c>
      <c r="N1497">
        <v>2.2199999999999999E-6</v>
      </c>
      <c r="O1497">
        <v>1.8169370000000001E-2</v>
      </c>
      <c r="P1497">
        <v>-2.9926599999999999E-3</v>
      </c>
      <c r="Q1497">
        <v>-8.7533999999999995E-4</v>
      </c>
      <c r="R1497">
        <v>-2.92195E-3</v>
      </c>
      <c r="S1497">
        <v>42173</v>
      </c>
      <c r="T1497">
        <v>19353</v>
      </c>
      <c r="U1497">
        <v>22820</v>
      </c>
      <c r="V1497" t="s">
        <v>2314</v>
      </c>
      <c r="W1497">
        <f>IF(ISERROR(MATCH(VALUE(D1497),'essen ID'!$A$1:$A$30000,0)),0,1)</f>
        <v>1</v>
      </c>
      <c r="X1497">
        <f>IFERROR(VLOOKUP(VALUE(D1497),DiseaseList!$A$2:$C$30000,3,FALSE),0)</f>
        <v>1</v>
      </c>
      <c r="Y1497">
        <f>IF(ISERROR(MATCH(D1497,'target HGNC ID'!$B$2:$B$30000,0)),0,1)</f>
        <v>1</v>
      </c>
    </row>
    <row r="1498" spans="1:25" x14ac:dyDescent="0.25">
      <c r="A1498" s="12" t="s">
        <v>1270</v>
      </c>
      <c r="B1498" s="12">
        <v>3566</v>
      </c>
      <c r="C1498" t="s">
        <v>1568</v>
      </c>
      <c r="D1498">
        <f t="shared" si="23"/>
        <v>9093</v>
      </c>
      <c r="E1498">
        <v>0</v>
      </c>
      <c r="F1498">
        <v>0</v>
      </c>
      <c r="G1498">
        <v>0</v>
      </c>
      <c r="H1498">
        <v>1</v>
      </c>
      <c r="I1498">
        <v>6</v>
      </c>
      <c r="J1498">
        <v>4</v>
      </c>
      <c r="K1498">
        <v>2</v>
      </c>
      <c r="L1498">
        <v>235.96043395999999</v>
      </c>
      <c r="M1498">
        <v>2457</v>
      </c>
      <c r="N1498">
        <v>2.21E-6</v>
      </c>
      <c r="O1498">
        <v>1.8890599999999999E-3</v>
      </c>
      <c r="P1498">
        <v>-1.8401999999999999E-4</v>
      </c>
      <c r="Q1498">
        <v>-6.7130000000000003E-5</v>
      </c>
      <c r="R1498">
        <v>-1.6568E-4</v>
      </c>
      <c r="S1498">
        <v>2978</v>
      </c>
      <c r="T1498">
        <v>1228</v>
      </c>
      <c r="U1498">
        <v>1750</v>
      </c>
      <c r="V1498" t="s">
        <v>2314</v>
      </c>
      <c r="W1498">
        <f>IF(ISERROR(MATCH(VALUE(D1498),'essen ID'!$A$1:$A$30000,0)),0,1)</f>
        <v>1</v>
      </c>
      <c r="X1498">
        <f>IFERROR(VLOOKUP(VALUE(D1498),DiseaseList!$A$2:$C$30000,3,FALSE),0)</f>
        <v>0</v>
      </c>
      <c r="Y1498">
        <f>IF(ISERROR(MATCH(D1498,'target HGNC ID'!$B$2:$B$30000,0)),0,1)</f>
        <v>0</v>
      </c>
    </row>
    <row r="1499" spans="1:25" x14ac:dyDescent="0.25">
      <c r="A1499" s="12" t="s">
        <v>1151</v>
      </c>
      <c r="B1499" s="12">
        <v>3570</v>
      </c>
      <c r="C1499" t="s">
        <v>1246</v>
      </c>
      <c r="D1499">
        <f t="shared" si="23"/>
        <v>3308</v>
      </c>
      <c r="E1499">
        <v>0</v>
      </c>
      <c r="F1499">
        <v>0</v>
      </c>
      <c r="G1499">
        <v>0</v>
      </c>
      <c r="H1499">
        <v>1</v>
      </c>
      <c r="I1499">
        <v>8</v>
      </c>
      <c r="J1499">
        <v>2</v>
      </c>
      <c r="K1499">
        <v>6</v>
      </c>
      <c r="L1499">
        <v>4856.9472656199996</v>
      </c>
      <c r="M1499">
        <v>40025</v>
      </c>
      <c r="N1499">
        <v>2.21E-6</v>
      </c>
      <c r="O1499">
        <v>2.5325600000000001E-3</v>
      </c>
      <c r="P1499">
        <v>-3.2327000000000001E-4</v>
      </c>
      <c r="Q1499">
        <v>-2.3487000000000001E-4</v>
      </c>
      <c r="R1499">
        <v>-1.8700999999999999E-4</v>
      </c>
      <c r="S1499">
        <v>821</v>
      </c>
      <c r="T1499">
        <v>357</v>
      </c>
      <c r="U1499">
        <v>464</v>
      </c>
      <c r="V1499" t="s">
        <v>2314</v>
      </c>
      <c r="W1499">
        <f>IF(ISERROR(MATCH(VALUE(D1499),'essen ID'!$A$1:$A$30000,0)),0,1)</f>
        <v>0</v>
      </c>
      <c r="X1499">
        <f>IFERROR(VLOOKUP(VALUE(D1499),DiseaseList!$A$2:$C$30000,3,FALSE),0)</f>
        <v>0</v>
      </c>
      <c r="Y1499">
        <f>IF(ISERROR(MATCH(D1499,'target HGNC ID'!$B$2:$B$30000,0)),0,1)</f>
        <v>0</v>
      </c>
    </row>
    <row r="1500" spans="1:25" x14ac:dyDescent="0.25">
      <c r="A1500" s="12" t="s">
        <v>223</v>
      </c>
      <c r="B1500" s="12">
        <v>55437</v>
      </c>
      <c r="C1500" t="s">
        <v>1687</v>
      </c>
      <c r="D1500">
        <f t="shared" si="23"/>
        <v>317</v>
      </c>
      <c r="E1500">
        <v>1</v>
      </c>
      <c r="F1500">
        <v>0</v>
      </c>
      <c r="G1500">
        <v>0</v>
      </c>
      <c r="H1500">
        <v>1</v>
      </c>
      <c r="I1500">
        <v>43</v>
      </c>
      <c r="J1500">
        <v>30</v>
      </c>
      <c r="K1500">
        <v>13</v>
      </c>
      <c r="L1500">
        <v>53339.1015625</v>
      </c>
      <c r="M1500">
        <v>704895</v>
      </c>
      <c r="N1500">
        <v>2.2199999999999999E-6</v>
      </c>
      <c r="O1500">
        <v>5.8658199999999999E-3</v>
      </c>
      <c r="P1500">
        <v>-1.056142E-2</v>
      </c>
      <c r="Q1500">
        <v>-3.2105699999999998E-3</v>
      </c>
      <c r="R1500">
        <v>-6.04749E-3</v>
      </c>
      <c r="S1500">
        <v>413325</v>
      </c>
      <c r="T1500">
        <v>213342</v>
      </c>
      <c r="U1500">
        <v>199981</v>
      </c>
      <c r="V1500" t="s">
        <v>2314</v>
      </c>
      <c r="W1500">
        <f>IF(ISERROR(MATCH(VALUE(D1500),'essen ID'!$A$1:$A$30000,0)),0,1)</f>
        <v>1</v>
      </c>
      <c r="X1500">
        <f>IFERROR(VLOOKUP(VALUE(D1500),DiseaseList!$A$2:$C$30000,3,FALSE),0)</f>
        <v>0</v>
      </c>
      <c r="Y1500">
        <f>IF(ISERROR(MATCH(D1500,'target HGNC ID'!$B$2:$B$30000,0)),0,1)</f>
        <v>1</v>
      </c>
    </row>
    <row r="1501" spans="1:25" x14ac:dyDescent="0.25">
      <c r="A1501" s="12" t="s">
        <v>199</v>
      </c>
      <c r="B1501" s="12">
        <v>4188</v>
      </c>
      <c r="C1501" t="s">
        <v>1047</v>
      </c>
      <c r="D1501">
        <f t="shared" si="23"/>
        <v>10458</v>
      </c>
      <c r="E1501">
        <v>0</v>
      </c>
      <c r="F1501">
        <v>0</v>
      </c>
      <c r="G1501">
        <v>0</v>
      </c>
      <c r="H1501">
        <v>1</v>
      </c>
      <c r="I1501">
        <v>1</v>
      </c>
      <c r="J1501">
        <v>1</v>
      </c>
      <c r="K1501">
        <v>0</v>
      </c>
      <c r="L1501">
        <v>0</v>
      </c>
      <c r="M1501">
        <v>0</v>
      </c>
      <c r="N1501">
        <v>3.9000000000000002E-7</v>
      </c>
      <c r="O1501">
        <v>0</v>
      </c>
      <c r="P1501">
        <v>-1.3210000000000001E-5</v>
      </c>
      <c r="Q1501">
        <v>0</v>
      </c>
      <c r="R1501">
        <v>-1.3879999999999999E-5</v>
      </c>
      <c r="S1501">
        <v>0</v>
      </c>
      <c r="T1501">
        <v>0</v>
      </c>
      <c r="U1501">
        <v>0</v>
      </c>
      <c r="V1501">
        <v>0</v>
      </c>
      <c r="W1501">
        <f>IF(ISERROR(MATCH(VALUE(D1501),'essen ID'!$A$1:$A$30000,0)),0,1)</f>
        <v>0</v>
      </c>
      <c r="X1501">
        <f>IFERROR(VLOOKUP(VALUE(D1501),DiseaseList!$A$2:$C$30000,3,FALSE),0)</f>
        <v>0</v>
      </c>
      <c r="Y1501">
        <f>IF(ISERROR(MATCH(D1501,'target HGNC ID'!$B$2:$B$30000,0)),0,1)</f>
        <v>0</v>
      </c>
    </row>
    <row r="1502" spans="1:25" x14ac:dyDescent="0.25">
      <c r="A1502" s="12" t="s">
        <v>237</v>
      </c>
      <c r="B1502" s="12">
        <v>3630</v>
      </c>
      <c r="C1502" t="s">
        <v>1460</v>
      </c>
      <c r="D1502">
        <f t="shared" si="23"/>
        <v>1729</v>
      </c>
      <c r="E1502">
        <v>0</v>
      </c>
      <c r="F1502">
        <v>0</v>
      </c>
      <c r="G1502">
        <v>0</v>
      </c>
      <c r="H1502">
        <v>1</v>
      </c>
      <c r="I1502">
        <v>5</v>
      </c>
      <c r="J1502">
        <v>2</v>
      </c>
      <c r="K1502">
        <v>3</v>
      </c>
      <c r="L1502">
        <v>5332.5068359400002</v>
      </c>
      <c r="M1502">
        <v>28954</v>
      </c>
      <c r="N1502">
        <v>2.2199999999999999E-6</v>
      </c>
      <c r="O1502">
        <v>1.336908E-2</v>
      </c>
      <c r="P1502">
        <v>-3.0679999999999998E-5</v>
      </c>
      <c r="Q1502">
        <v>-3.277E-5</v>
      </c>
      <c r="R1502">
        <v>-1.7249999999999999E-5</v>
      </c>
      <c r="S1502">
        <v>33383</v>
      </c>
      <c r="T1502">
        <v>20894</v>
      </c>
      <c r="U1502">
        <v>12489</v>
      </c>
      <c r="V1502" t="s">
        <v>2314</v>
      </c>
      <c r="W1502">
        <f>IF(ISERROR(MATCH(VALUE(D1502),'essen ID'!$A$1:$A$30000,0)),0,1)</f>
        <v>0</v>
      </c>
      <c r="X1502">
        <f>IFERROR(VLOOKUP(VALUE(D1502),DiseaseList!$A$2:$C$30000,3,FALSE),0)</f>
        <v>1</v>
      </c>
      <c r="Y1502">
        <f>IF(ISERROR(MATCH(D1502,'target HGNC ID'!$B$2:$B$30000,0)),0,1)</f>
        <v>0</v>
      </c>
    </row>
    <row r="1503" spans="1:25" x14ac:dyDescent="0.25">
      <c r="A1503" s="12" t="s">
        <v>291</v>
      </c>
      <c r="B1503" s="12">
        <v>51135</v>
      </c>
      <c r="C1503" t="s">
        <v>1488</v>
      </c>
      <c r="D1503">
        <f t="shared" si="23"/>
        <v>10657</v>
      </c>
      <c r="E1503">
        <v>0.78</v>
      </c>
      <c r="F1503">
        <v>0</v>
      </c>
      <c r="G1503">
        <v>0</v>
      </c>
      <c r="H1503">
        <v>1</v>
      </c>
      <c r="I1503">
        <v>12</v>
      </c>
      <c r="J1503">
        <v>9</v>
      </c>
      <c r="K1503">
        <v>3</v>
      </c>
      <c r="L1503">
        <v>25632.5703125</v>
      </c>
      <c r="M1503">
        <v>193951</v>
      </c>
      <c r="N1503">
        <v>2.2199999999999999E-6</v>
      </c>
      <c r="O1503">
        <v>2.3355850000000001E-2</v>
      </c>
      <c r="P1503">
        <v>-4.5344E-4</v>
      </c>
      <c r="Q1503">
        <v>-8.0480000000000002E-5</v>
      </c>
      <c r="R1503">
        <v>-2.0667E-4</v>
      </c>
      <c r="S1503">
        <v>75052</v>
      </c>
      <c r="T1503">
        <v>23488</v>
      </c>
      <c r="U1503">
        <v>51564</v>
      </c>
      <c r="V1503" t="s">
        <v>2314</v>
      </c>
      <c r="W1503">
        <f>IF(ISERROR(MATCH(VALUE(D1503),'essen ID'!$A$1:$A$30000,0)),0,1)</f>
        <v>0</v>
      </c>
      <c r="X1503">
        <f>IFERROR(VLOOKUP(VALUE(D1503),DiseaseList!$A$2:$C$30000,3,FALSE),0)</f>
        <v>0</v>
      </c>
      <c r="Y1503">
        <f>IF(ISERROR(MATCH(D1503,'target HGNC ID'!$B$2:$B$30000,0)),0,1)</f>
        <v>0</v>
      </c>
    </row>
    <row r="1504" spans="1:25" x14ac:dyDescent="0.25">
      <c r="A1504" s="12" t="s">
        <v>228</v>
      </c>
      <c r="B1504" s="12">
        <v>11213</v>
      </c>
      <c r="C1504" t="s">
        <v>2054</v>
      </c>
      <c r="D1504">
        <f t="shared" si="23"/>
        <v>0</v>
      </c>
      <c r="E1504">
        <v>0</v>
      </c>
      <c r="F1504">
        <v>0</v>
      </c>
      <c r="G1504">
        <v>0.55000000000000004</v>
      </c>
      <c r="H1504">
        <v>0.56999999999999995</v>
      </c>
      <c r="I1504">
        <v>9</v>
      </c>
      <c r="J1504">
        <v>8</v>
      </c>
      <c r="K1504">
        <v>1</v>
      </c>
      <c r="L1504">
        <v>14816.26953125</v>
      </c>
      <c r="M1504">
        <v>94652</v>
      </c>
      <c r="N1504">
        <v>2.21E-6</v>
      </c>
      <c r="O1504">
        <v>2.2231E-3</v>
      </c>
      <c r="P1504">
        <v>-7.5995000000000001E-4</v>
      </c>
      <c r="Q1504">
        <v>-6.4989999999999999E-5</v>
      </c>
      <c r="R1504">
        <v>-4.9313999999999998E-4</v>
      </c>
      <c r="S1504">
        <v>1874</v>
      </c>
      <c r="T1504">
        <v>565</v>
      </c>
      <c r="U1504">
        <v>1309</v>
      </c>
      <c r="V1504" t="s">
        <v>2314</v>
      </c>
      <c r="W1504">
        <f>IF(ISERROR(MATCH(VALUE(D1504),'essen ID'!$A$1:$A$30000,0)),0,1)</f>
        <v>0</v>
      </c>
      <c r="X1504">
        <f>IFERROR(VLOOKUP(VALUE(D1504),DiseaseList!$A$2:$C$30000,3,FALSE),0)</f>
        <v>0</v>
      </c>
      <c r="Y1504">
        <f>IF(ISERROR(MATCH(D1504,'target HGNC ID'!$B$2:$B$30000,0)),0,1)</f>
        <v>0</v>
      </c>
    </row>
    <row r="1505" spans="1:25" x14ac:dyDescent="0.25">
      <c r="A1505" s="12" t="s">
        <v>554</v>
      </c>
      <c r="B1505" s="12">
        <v>3661</v>
      </c>
      <c r="C1505" t="s">
        <v>1682</v>
      </c>
      <c r="D1505">
        <f t="shared" si="23"/>
        <v>4792</v>
      </c>
      <c r="E1505">
        <v>1</v>
      </c>
      <c r="F1505">
        <v>0</v>
      </c>
      <c r="G1505">
        <v>0</v>
      </c>
      <c r="H1505">
        <v>1</v>
      </c>
      <c r="I1505">
        <v>23</v>
      </c>
      <c r="J1505">
        <v>10</v>
      </c>
      <c r="K1505">
        <v>13</v>
      </c>
      <c r="L1505">
        <v>18490.58203125</v>
      </c>
      <c r="M1505">
        <v>138182</v>
      </c>
      <c r="N1505">
        <v>2.2199999999999999E-6</v>
      </c>
      <c r="O1505">
        <v>3.4573300000000002E-3</v>
      </c>
      <c r="P1505">
        <v>-1.7781299999999999E-3</v>
      </c>
      <c r="Q1505">
        <v>-1.41322E-3</v>
      </c>
      <c r="R1505">
        <v>-1.5836100000000001E-3</v>
      </c>
      <c r="S1505">
        <v>142267</v>
      </c>
      <c r="T1505">
        <v>74474</v>
      </c>
      <c r="U1505">
        <v>67793</v>
      </c>
      <c r="V1505" t="s">
        <v>2314</v>
      </c>
      <c r="W1505">
        <f>IF(ISERROR(MATCH(VALUE(D1505),'essen ID'!$A$1:$A$30000,0)),0,1)</f>
        <v>1</v>
      </c>
      <c r="X1505">
        <f>IFERROR(VLOOKUP(VALUE(D1505),DiseaseList!$A$2:$C$30000,3,FALSE),0)</f>
        <v>1</v>
      </c>
      <c r="Y1505">
        <f>IF(ISERROR(MATCH(D1505,'target HGNC ID'!$B$2:$B$30000,0)),0,1)</f>
        <v>0</v>
      </c>
    </row>
    <row r="1506" spans="1:25" x14ac:dyDescent="0.25">
      <c r="A1506" s="12" t="s">
        <v>1262</v>
      </c>
      <c r="B1506" s="12">
        <v>10379</v>
      </c>
      <c r="C1506" t="s">
        <v>1683</v>
      </c>
      <c r="D1506">
        <f t="shared" si="23"/>
        <v>5579</v>
      </c>
      <c r="E1506">
        <v>0</v>
      </c>
      <c r="F1506">
        <v>1</v>
      </c>
      <c r="G1506">
        <v>0</v>
      </c>
      <c r="H1506">
        <v>0</v>
      </c>
      <c r="I1506">
        <v>3</v>
      </c>
      <c r="J1506">
        <v>0</v>
      </c>
      <c r="K1506">
        <v>3</v>
      </c>
      <c r="L1506">
        <v>0</v>
      </c>
      <c r="M1506">
        <v>0</v>
      </c>
      <c r="N1506">
        <v>2.2199999999999999E-6</v>
      </c>
      <c r="O1506">
        <v>3.9444500000000004E-3</v>
      </c>
      <c r="P1506">
        <v>-7.6979999999999998E-5</v>
      </c>
      <c r="Q1506">
        <v>-5.49E-6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f>IF(ISERROR(MATCH(VALUE(D1506),'essen ID'!$A$1:$A$30000,0)),0,1)</f>
        <v>0</v>
      </c>
      <c r="X1506">
        <f>IFERROR(VLOOKUP(VALUE(D1506),DiseaseList!$A$2:$C$30000,3,FALSE),0)</f>
        <v>0</v>
      </c>
      <c r="Y1506">
        <f>IF(ISERROR(MATCH(D1506,'target HGNC ID'!$B$2:$B$30000,0)),0,1)</f>
        <v>1</v>
      </c>
    </row>
    <row r="1507" spans="1:25" x14ac:dyDescent="0.25">
      <c r="A1507" s="12" t="s">
        <v>1262</v>
      </c>
      <c r="B1507" s="12">
        <v>10379</v>
      </c>
      <c r="C1507" t="s">
        <v>1985</v>
      </c>
      <c r="D1507">
        <f t="shared" si="23"/>
        <v>5934</v>
      </c>
      <c r="E1507">
        <v>0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2.2000000000000001E-6</v>
      </c>
      <c r="O1507">
        <v>1.6480000000000001E-5</v>
      </c>
      <c r="P1507">
        <v>-1.3210000000000001E-5</v>
      </c>
      <c r="Q1507">
        <v>0</v>
      </c>
      <c r="R1507">
        <v>-1.3879999999999999E-5</v>
      </c>
      <c r="S1507">
        <v>0</v>
      </c>
      <c r="T1507">
        <v>0</v>
      </c>
      <c r="U1507">
        <v>0</v>
      </c>
      <c r="V1507" t="s">
        <v>2314</v>
      </c>
      <c r="W1507">
        <f>IF(ISERROR(MATCH(VALUE(D1507),'essen ID'!$A$1:$A$30000,0)),0,1)</f>
        <v>1</v>
      </c>
      <c r="X1507">
        <f>IFERROR(VLOOKUP(VALUE(D1507),DiseaseList!$A$2:$C$30000,3,FALSE),0)</f>
        <v>0</v>
      </c>
      <c r="Y1507">
        <f>IF(ISERROR(MATCH(D1507,'target HGNC ID'!$B$2:$B$30000,0)),0,1)</f>
        <v>0</v>
      </c>
    </row>
    <row r="1508" spans="1:25" x14ac:dyDescent="0.25">
      <c r="A1508" s="12" t="s">
        <v>471</v>
      </c>
      <c r="B1508" s="12">
        <v>3702</v>
      </c>
      <c r="C1508" t="s">
        <v>1307</v>
      </c>
      <c r="D1508">
        <f t="shared" si="23"/>
        <v>898</v>
      </c>
      <c r="E1508">
        <v>1</v>
      </c>
      <c r="F1508">
        <v>0</v>
      </c>
      <c r="G1508">
        <v>0</v>
      </c>
      <c r="H1508">
        <v>1</v>
      </c>
      <c r="I1508">
        <v>11</v>
      </c>
      <c r="J1508">
        <v>6</v>
      </c>
      <c r="K1508">
        <v>5</v>
      </c>
      <c r="L1508">
        <v>6255.4506835900002</v>
      </c>
      <c r="M1508">
        <v>36726</v>
      </c>
      <c r="N1508">
        <v>2.21E-6</v>
      </c>
      <c r="O1508">
        <v>1.36046E-3</v>
      </c>
      <c r="P1508">
        <v>-5.7003000000000002E-4</v>
      </c>
      <c r="Q1508">
        <v>-3.2101999999999999E-4</v>
      </c>
      <c r="R1508">
        <v>-5.5420000000000003E-4</v>
      </c>
      <c r="S1508">
        <v>2901</v>
      </c>
      <c r="T1508">
        <v>1406</v>
      </c>
      <c r="U1508">
        <v>1495</v>
      </c>
      <c r="V1508" t="s">
        <v>2314</v>
      </c>
      <c r="W1508">
        <f>IF(ISERROR(MATCH(VALUE(D1508),'essen ID'!$A$1:$A$30000,0)),0,1)</f>
        <v>1</v>
      </c>
      <c r="X1508">
        <f>IFERROR(VLOOKUP(VALUE(D1508),DiseaseList!$A$2:$C$30000,3,FALSE),0)</f>
        <v>0</v>
      </c>
      <c r="Y1508">
        <f>IF(ISERROR(MATCH(D1508,'target HGNC ID'!$B$2:$B$30000,0)),0,1)</f>
        <v>0</v>
      </c>
    </row>
    <row r="1509" spans="1:25" x14ac:dyDescent="0.25">
      <c r="A1509" s="12" t="s">
        <v>1077</v>
      </c>
      <c r="B1509" s="12">
        <v>9445</v>
      </c>
      <c r="C1509" t="s">
        <v>1597</v>
      </c>
      <c r="D1509">
        <f t="shared" si="23"/>
        <v>7027</v>
      </c>
      <c r="E1509">
        <v>0.49</v>
      </c>
      <c r="F1509">
        <v>0</v>
      </c>
      <c r="G1509">
        <v>0</v>
      </c>
      <c r="H1509">
        <v>1</v>
      </c>
      <c r="I1509">
        <v>5</v>
      </c>
      <c r="J1509">
        <v>3</v>
      </c>
      <c r="K1509">
        <v>2</v>
      </c>
      <c r="L1509">
        <v>1680.0872802700001</v>
      </c>
      <c r="M1509">
        <v>7407</v>
      </c>
      <c r="N1509">
        <v>2.21E-6</v>
      </c>
      <c r="O1509">
        <v>1.78291E-3</v>
      </c>
      <c r="P1509">
        <v>-9.878E-5</v>
      </c>
      <c r="Q1509">
        <v>-4.9839999999999997E-5</v>
      </c>
      <c r="R1509">
        <v>-1.2131E-4</v>
      </c>
      <c r="S1509">
        <v>2695</v>
      </c>
      <c r="T1509">
        <v>1393</v>
      </c>
      <c r="U1509">
        <v>1302</v>
      </c>
      <c r="V1509" t="s">
        <v>2314</v>
      </c>
      <c r="W1509">
        <f>IF(ISERROR(MATCH(VALUE(D1509),'essen ID'!$A$1:$A$30000,0)),0,1)</f>
        <v>1</v>
      </c>
      <c r="X1509">
        <f>IFERROR(VLOOKUP(VALUE(D1509),DiseaseList!$A$2:$C$30000,3,FALSE),0)</f>
        <v>0</v>
      </c>
      <c r="Y1509">
        <f>IF(ISERROR(MATCH(D1509,'target HGNC ID'!$B$2:$B$30000,0)),0,1)</f>
        <v>0</v>
      </c>
    </row>
    <row r="1510" spans="1:25" x14ac:dyDescent="0.25">
      <c r="A1510" s="12" t="s">
        <v>716</v>
      </c>
      <c r="B1510" s="12">
        <v>3718</v>
      </c>
      <c r="C1510" t="s">
        <v>1039</v>
      </c>
      <c r="D1510">
        <f t="shared" si="23"/>
        <v>5933</v>
      </c>
      <c r="E1510">
        <v>0</v>
      </c>
      <c r="F1510">
        <v>1</v>
      </c>
      <c r="G1510">
        <v>0</v>
      </c>
      <c r="H1510">
        <v>0</v>
      </c>
      <c r="I1510">
        <v>4</v>
      </c>
      <c r="J1510">
        <v>1</v>
      </c>
      <c r="K1510">
        <v>3</v>
      </c>
      <c r="L1510">
        <v>4159.8149414099998</v>
      </c>
      <c r="M1510">
        <v>19245</v>
      </c>
      <c r="N1510">
        <v>2.21E-6</v>
      </c>
      <c r="O1510">
        <v>2.2879000000000001E-4</v>
      </c>
      <c r="P1510">
        <v>-8.4740000000000005E-5</v>
      </c>
      <c r="Q1510">
        <v>-7.3280000000000003E-5</v>
      </c>
      <c r="R1510">
        <v>-5.435E-5</v>
      </c>
      <c r="S1510">
        <v>0</v>
      </c>
      <c r="T1510">
        <v>0</v>
      </c>
      <c r="U1510">
        <v>0</v>
      </c>
      <c r="V1510" t="s">
        <v>2314</v>
      </c>
      <c r="W1510">
        <f>IF(ISERROR(MATCH(VALUE(D1510),'essen ID'!$A$1:$A$30000,0)),0,1)</f>
        <v>1</v>
      </c>
      <c r="X1510">
        <f>IFERROR(VLOOKUP(VALUE(D1510),DiseaseList!$A$2:$C$30000,3,FALSE),0)</f>
        <v>0</v>
      </c>
      <c r="Y1510">
        <f>IF(ISERROR(MATCH(D1510,'target HGNC ID'!$B$2:$B$30000,0)),0,1)</f>
        <v>0</v>
      </c>
    </row>
    <row r="1511" spans="1:25" x14ac:dyDescent="0.25">
      <c r="A1511" s="12" t="s">
        <v>716</v>
      </c>
      <c r="B1511" s="12">
        <v>3718</v>
      </c>
      <c r="C1511" t="s">
        <v>730</v>
      </c>
      <c r="D1511">
        <f t="shared" si="23"/>
        <v>54545</v>
      </c>
      <c r="E1511">
        <v>0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3.9000000000000002E-7</v>
      </c>
      <c r="O1511">
        <v>0</v>
      </c>
      <c r="P1511">
        <v>-1.3210000000000001E-5</v>
      </c>
      <c r="Q1511">
        <v>0</v>
      </c>
      <c r="R1511">
        <v>-1.3879999999999999E-5</v>
      </c>
      <c r="S1511">
        <v>0</v>
      </c>
      <c r="T1511">
        <v>0</v>
      </c>
      <c r="U1511">
        <v>0</v>
      </c>
      <c r="V1511">
        <v>0</v>
      </c>
      <c r="W1511">
        <f>IF(ISERROR(MATCH(VALUE(D1511),'essen ID'!$A$1:$A$30000,0)),0,1)</f>
        <v>0</v>
      </c>
      <c r="X1511">
        <f>IFERROR(VLOOKUP(VALUE(D1511),DiseaseList!$A$2:$C$30000,3,FALSE),0)</f>
        <v>0</v>
      </c>
      <c r="Y1511">
        <f>IF(ISERROR(MATCH(D1511,'target HGNC ID'!$B$2:$B$30000,0)),0,1)</f>
        <v>0</v>
      </c>
    </row>
    <row r="1512" spans="1:25" x14ac:dyDescent="0.25">
      <c r="A1512" s="12" t="s">
        <v>666</v>
      </c>
      <c r="B1512" s="12">
        <v>5602</v>
      </c>
      <c r="C1512" t="s">
        <v>1713</v>
      </c>
      <c r="D1512">
        <f t="shared" si="23"/>
        <v>2185</v>
      </c>
      <c r="E1512">
        <v>0.75</v>
      </c>
      <c r="F1512">
        <v>0</v>
      </c>
      <c r="G1512">
        <v>0</v>
      </c>
      <c r="H1512">
        <v>1</v>
      </c>
      <c r="I1512">
        <v>35</v>
      </c>
      <c r="J1512">
        <v>20</v>
      </c>
      <c r="K1512">
        <v>15</v>
      </c>
      <c r="L1512">
        <v>31104.1953125</v>
      </c>
      <c r="M1512">
        <v>304295</v>
      </c>
      <c r="N1512">
        <v>2.2199999999999999E-6</v>
      </c>
      <c r="O1512">
        <v>5.7837430000000002E-2</v>
      </c>
      <c r="P1512">
        <v>-2.3845699999999999E-3</v>
      </c>
      <c r="Q1512">
        <v>-1.0189999999999999E-3</v>
      </c>
      <c r="R1512">
        <v>-1.9232400000000001E-3</v>
      </c>
      <c r="S1512">
        <v>1396462</v>
      </c>
      <c r="T1512">
        <v>872576</v>
      </c>
      <c r="U1512">
        <v>523886</v>
      </c>
      <c r="V1512" t="s">
        <v>2314</v>
      </c>
      <c r="W1512">
        <f>IF(ISERROR(MATCH(VALUE(D1512),'essen ID'!$A$1:$A$30000,0)),0,1)</f>
        <v>0</v>
      </c>
      <c r="X1512">
        <f>IFERROR(VLOOKUP(VALUE(D1512),DiseaseList!$A$2:$C$30000,3,FALSE),0)</f>
        <v>0</v>
      </c>
      <c r="Y1512">
        <f>IF(ISERROR(MATCH(D1512,'target HGNC ID'!$B$2:$B$30000,0)),0,1)</f>
        <v>1</v>
      </c>
    </row>
    <row r="1513" spans="1:25" x14ac:dyDescent="0.25">
      <c r="A1513" s="12" t="s">
        <v>107</v>
      </c>
      <c r="B1513" s="12">
        <v>83999</v>
      </c>
      <c r="C1513" t="s">
        <v>1495</v>
      </c>
      <c r="D1513">
        <f t="shared" si="23"/>
        <v>6714</v>
      </c>
      <c r="E1513">
        <v>1</v>
      </c>
      <c r="F1513">
        <v>0</v>
      </c>
      <c r="G1513">
        <v>0</v>
      </c>
      <c r="H1513">
        <v>1</v>
      </c>
      <c r="I1513">
        <v>78</v>
      </c>
      <c r="J1513">
        <v>24</v>
      </c>
      <c r="K1513">
        <v>54</v>
      </c>
      <c r="L1513">
        <v>207678.34375</v>
      </c>
      <c r="M1513">
        <v>1965963</v>
      </c>
      <c r="N1513">
        <v>2.2199999999999999E-6</v>
      </c>
      <c r="O1513">
        <v>0.17973876</v>
      </c>
      <c r="P1513">
        <v>-1.7101450000000001E-2</v>
      </c>
      <c r="Q1513">
        <v>-1.386366E-2</v>
      </c>
      <c r="R1513">
        <v>-1.1499499999999999E-2</v>
      </c>
      <c r="S1513">
        <v>2106223</v>
      </c>
      <c r="T1513">
        <v>1275160</v>
      </c>
      <c r="U1513">
        <v>831063</v>
      </c>
      <c r="V1513" t="s">
        <v>2314</v>
      </c>
      <c r="W1513">
        <f>IF(ISERROR(MATCH(VALUE(D1513),'essen ID'!$A$1:$A$30000,0)),0,1)</f>
        <v>1</v>
      </c>
      <c r="X1513">
        <f>IFERROR(VLOOKUP(VALUE(D1513),DiseaseList!$A$2:$C$30000,3,FALSE),0)</f>
        <v>0</v>
      </c>
      <c r="Y1513">
        <f>IF(ISERROR(MATCH(D1513,'target HGNC ID'!$B$2:$B$30000,0)),0,1)</f>
        <v>1</v>
      </c>
    </row>
    <row r="1514" spans="1:25" x14ac:dyDescent="0.25">
      <c r="A1514" s="12" t="s">
        <v>248</v>
      </c>
      <c r="B1514" s="12">
        <v>2547</v>
      </c>
      <c r="C1514" t="s">
        <v>819</v>
      </c>
      <c r="D1514">
        <f t="shared" si="23"/>
        <v>6774</v>
      </c>
      <c r="E1514">
        <v>0.88</v>
      </c>
      <c r="F1514">
        <v>0</v>
      </c>
      <c r="G1514">
        <v>0</v>
      </c>
      <c r="H1514">
        <v>1</v>
      </c>
      <c r="I1514">
        <v>27</v>
      </c>
      <c r="J1514">
        <v>14</v>
      </c>
      <c r="K1514">
        <v>13</v>
      </c>
      <c r="L1514">
        <v>43508.1484375</v>
      </c>
      <c r="M1514">
        <v>475672</v>
      </c>
      <c r="N1514">
        <v>2.2199999999999999E-6</v>
      </c>
      <c r="O1514">
        <v>5.3150070000000001E-2</v>
      </c>
      <c r="P1514">
        <v>-2.1251199999999999E-3</v>
      </c>
      <c r="Q1514">
        <v>-9.8320999999999999E-4</v>
      </c>
      <c r="R1514">
        <v>-2.2041700000000001E-3</v>
      </c>
      <c r="S1514">
        <v>132246</v>
      </c>
      <c r="T1514">
        <v>95456</v>
      </c>
      <c r="U1514">
        <v>36790</v>
      </c>
      <c r="V1514" t="s">
        <v>2314</v>
      </c>
      <c r="W1514">
        <f>IF(ISERROR(MATCH(VALUE(D1514),'essen ID'!$A$1:$A$30000,0)),0,1)</f>
        <v>1</v>
      </c>
      <c r="X1514">
        <f>IFERROR(VLOOKUP(VALUE(D1514),DiseaseList!$A$2:$C$30000,3,FALSE),0)</f>
        <v>1</v>
      </c>
      <c r="Y1514">
        <f>IF(ISERROR(MATCH(D1514,'target HGNC ID'!$B$2:$B$30000,0)),0,1)</f>
        <v>0</v>
      </c>
    </row>
    <row r="1515" spans="1:25" x14ac:dyDescent="0.25">
      <c r="A1515" s="12" t="s">
        <v>248</v>
      </c>
      <c r="B1515" s="12">
        <v>2547</v>
      </c>
      <c r="C1515" t="s">
        <v>1601</v>
      </c>
      <c r="D1515">
        <f t="shared" si="23"/>
        <v>4839</v>
      </c>
      <c r="E1515">
        <v>0</v>
      </c>
      <c r="F1515">
        <v>1</v>
      </c>
      <c r="G1515">
        <v>0</v>
      </c>
      <c r="H1515">
        <v>0</v>
      </c>
      <c r="I1515">
        <v>4</v>
      </c>
      <c r="J1515">
        <v>0</v>
      </c>
      <c r="K1515">
        <v>4</v>
      </c>
      <c r="L1515">
        <v>419.61370849999997</v>
      </c>
      <c r="M1515">
        <v>9774</v>
      </c>
      <c r="N1515">
        <v>2.2199999999999999E-6</v>
      </c>
      <c r="O1515">
        <v>2.3173760000000002E-2</v>
      </c>
      <c r="P1515">
        <v>-1.3684999999999999E-4</v>
      </c>
      <c r="Q1515">
        <v>2.3810000000000001E-5</v>
      </c>
      <c r="R1515">
        <v>0</v>
      </c>
      <c r="S1515">
        <v>0</v>
      </c>
      <c r="T1515">
        <v>0</v>
      </c>
      <c r="U1515">
        <v>0</v>
      </c>
      <c r="V1515" t="s">
        <v>2314</v>
      </c>
      <c r="W1515">
        <f>IF(ISERROR(MATCH(VALUE(D1515),'essen ID'!$A$1:$A$30000,0)),0,1)</f>
        <v>0</v>
      </c>
      <c r="X1515">
        <f>IFERROR(VLOOKUP(VALUE(D1515),DiseaseList!$A$2:$C$30000,3,FALSE),0)</f>
        <v>0</v>
      </c>
      <c r="Y1515">
        <f>IF(ISERROR(MATCH(D1515,'target HGNC ID'!$B$2:$B$30000,0)),0,1)</f>
        <v>0</v>
      </c>
    </row>
    <row r="1516" spans="1:25" x14ac:dyDescent="0.25">
      <c r="A1516" s="12" t="s">
        <v>138</v>
      </c>
      <c r="B1516" s="12">
        <v>23017</v>
      </c>
      <c r="C1516" t="s">
        <v>113</v>
      </c>
      <c r="D1516">
        <f t="shared" si="23"/>
        <v>1869</v>
      </c>
      <c r="E1516">
        <v>1</v>
      </c>
      <c r="F1516">
        <v>0</v>
      </c>
      <c r="G1516">
        <v>0</v>
      </c>
      <c r="H1516">
        <v>1</v>
      </c>
      <c r="I1516">
        <v>21</v>
      </c>
      <c r="J1516">
        <v>8</v>
      </c>
      <c r="K1516">
        <v>13</v>
      </c>
      <c r="L1516">
        <v>22280.693359379999</v>
      </c>
      <c r="M1516">
        <v>152414</v>
      </c>
      <c r="N1516">
        <v>2.2199999999999999E-6</v>
      </c>
      <c r="O1516">
        <v>2.3391889999999999E-2</v>
      </c>
      <c r="P1516">
        <v>-1.60735E-3</v>
      </c>
      <c r="Q1516">
        <v>-1.2989500000000001E-3</v>
      </c>
      <c r="R1516">
        <v>-1.4672699999999999E-3</v>
      </c>
      <c r="S1516">
        <v>41399</v>
      </c>
      <c r="T1516">
        <v>20575</v>
      </c>
      <c r="U1516">
        <v>20824</v>
      </c>
      <c r="V1516" t="s">
        <v>2314</v>
      </c>
      <c r="W1516">
        <f>IF(ISERROR(MATCH(VALUE(D1516),'essen ID'!$A$1:$A$30000,0)),0,1)</f>
        <v>1</v>
      </c>
      <c r="X1516">
        <f>IFERROR(VLOOKUP(VALUE(D1516),DiseaseList!$A$2:$C$30000,3,FALSE),0)</f>
        <v>0</v>
      </c>
      <c r="Y1516">
        <f>IF(ISERROR(MATCH(D1516,'target HGNC ID'!$B$2:$B$30000,0)),0,1)</f>
        <v>0</v>
      </c>
    </row>
    <row r="1517" spans="1:25" x14ac:dyDescent="0.25">
      <c r="A1517" s="12" t="s">
        <v>399</v>
      </c>
      <c r="B1517" s="12">
        <v>607</v>
      </c>
      <c r="C1517" t="s">
        <v>383</v>
      </c>
      <c r="D1517">
        <f t="shared" si="23"/>
        <v>5290</v>
      </c>
      <c r="E1517">
        <v>1</v>
      </c>
      <c r="F1517">
        <v>0</v>
      </c>
      <c r="G1517">
        <v>0</v>
      </c>
      <c r="H1517">
        <v>1</v>
      </c>
      <c r="I1517">
        <v>55</v>
      </c>
      <c r="J1517">
        <v>36</v>
      </c>
      <c r="K1517">
        <v>19</v>
      </c>
      <c r="L1517">
        <v>83333.953125</v>
      </c>
      <c r="M1517">
        <v>677046</v>
      </c>
      <c r="N1517">
        <v>2.2199999999999999E-6</v>
      </c>
      <c r="O1517">
        <v>3.099789E-2</v>
      </c>
      <c r="P1517">
        <v>-1.167371E-2</v>
      </c>
      <c r="Q1517">
        <v>-4.5021799999999997E-3</v>
      </c>
      <c r="R1517">
        <v>-8.4719099999999992E-3</v>
      </c>
      <c r="S1517">
        <v>1605574</v>
      </c>
      <c r="T1517">
        <v>924646</v>
      </c>
      <c r="U1517">
        <v>680928</v>
      </c>
      <c r="V1517" t="s">
        <v>2314</v>
      </c>
      <c r="W1517">
        <f>IF(ISERROR(MATCH(VALUE(D1517),'essen ID'!$A$1:$A$30000,0)),0,1)</f>
        <v>1</v>
      </c>
      <c r="X1517">
        <f>IFERROR(VLOOKUP(VALUE(D1517),DiseaseList!$A$2:$C$30000,3,FALSE),0)</f>
        <v>1</v>
      </c>
      <c r="Y1517">
        <f>IF(ISERROR(MATCH(D1517,'target HGNC ID'!$B$2:$B$30000,0)),0,1)</f>
        <v>1</v>
      </c>
    </row>
    <row r="1518" spans="1:25" x14ac:dyDescent="0.25">
      <c r="A1518" s="12" t="s">
        <v>474</v>
      </c>
      <c r="B1518" s="12">
        <v>79444</v>
      </c>
      <c r="C1518" t="s">
        <v>1305</v>
      </c>
      <c r="D1518">
        <f t="shared" si="23"/>
        <v>1019</v>
      </c>
      <c r="E1518">
        <v>0.48</v>
      </c>
      <c r="F1518">
        <v>0</v>
      </c>
      <c r="G1518">
        <v>0.45</v>
      </c>
      <c r="H1518">
        <v>0.5</v>
      </c>
      <c r="I1518">
        <v>8</v>
      </c>
      <c r="J1518">
        <v>6</v>
      </c>
      <c r="K1518">
        <v>2</v>
      </c>
      <c r="L1518">
        <v>3022.2641601599998</v>
      </c>
      <c r="M1518">
        <v>21200</v>
      </c>
      <c r="N1518">
        <v>2.21E-6</v>
      </c>
      <c r="O1518">
        <v>3.0512999999999997E-4</v>
      </c>
      <c r="P1518">
        <v>-4.7920999999999999E-4</v>
      </c>
      <c r="Q1518">
        <v>-1.0473E-4</v>
      </c>
      <c r="R1518">
        <v>-5.0445999999999998E-4</v>
      </c>
      <c r="S1518">
        <v>583</v>
      </c>
      <c r="T1518">
        <v>289</v>
      </c>
      <c r="U1518">
        <v>294</v>
      </c>
      <c r="V1518" t="s">
        <v>2314</v>
      </c>
      <c r="W1518">
        <f>IF(ISERROR(MATCH(VALUE(D1518),'essen ID'!$A$1:$A$30000,0)),0,1)</f>
        <v>1</v>
      </c>
      <c r="X1518">
        <f>IFERROR(VLOOKUP(VALUE(D1518),DiseaseList!$A$2:$C$30000,3,FALSE),0)</f>
        <v>1</v>
      </c>
      <c r="Y1518">
        <f>IF(ISERROR(MATCH(D1518,'target HGNC ID'!$B$2:$B$30000,0)),0,1)</f>
        <v>1</v>
      </c>
    </row>
    <row r="1519" spans="1:25" x14ac:dyDescent="0.25">
      <c r="A1519" s="12" t="s">
        <v>250</v>
      </c>
      <c r="B1519" s="12">
        <v>4018</v>
      </c>
      <c r="C1519" t="s">
        <v>961</v>
      </c>
      <c r="D1519">
        <f t="shared" si="23"/>
        <v>1031</v>
      </c>
      <c r="E1519">
        <v>0</v>
      </c>
      <c r="F1519">
        <v>1</v>
      </c>
      <c r="G1519">
        <v>0</v>
      </c>
      <c r="H1519">
        <v>0</v>
      </c>
      <c r="I1519">
        <v>2</v>
      </c>
      <c r="J1519">
        <v>1</v>
      </c>
      <c r="K1519">
        <v>1</v>
      </c>
      <c r="L1519">
        <v>150.20175171</v>
      </c>
      <c r="M1519">
        <v>555</v>
      </c>
      <c r="N1519">
        <v>2.2000000000000001E-6</v>
      </c>
      <c r="O1519">
        <v>2.862E-5</v>
      </c>
      <c r="P1519">
        <v>-1.984E-5</v>
      </c>
      <c r="Q1519">
        <v>-1.36E-5</v>
      </c>
      <c r="R1519">
        <v>-2.2310000000000002E-5</v>
      </c>
      <c r="S1519">
        <v>2</v>
      </c>
      <c r="T1519">
        <v>1</v>
      </c>
      <c r="U1519">
        <v>1</v>
      </c>
      <c r="V1519" t="s">
        <v>2314</v>
      </c>
      <c r="W1519">
        <f>IF(ISERROR(MATCH(VALUE(D1519),'essen ID'!$A$1:$A$30000,0)),0,1)</f>
        <v>1</v>
      </c>
      <c r="X1519">
        <f>IFERROR(VLOOKUP(VALUE(D1519),DiseaseList!$A$2:$C$30000,3,FALSE),0)</f>
        <v>0</v>
      </c>
      <c r="Y1519">
        <f>IF(ISERROR(MATCH(D1519,'target HGNC ID'!$B$2:$B$30000,0)),0,1)</f>
        <v>0</v>
      </c>
    </row>
    <row r="1520" spans="1:25" x14ac:dyDescent="0.25">
      <c r="A1520" s="12" t="s">
        <v>252</v>
      </c>
      <c r="B1520" s="12">
        <v>4035</v>
      </c>
      <c r="C1520" t="s">
        <v>734</v>
      </c>
      <c r="D1520">
        <f t="shared" si="23"/>
        <v>29984</v>
      </c>
      <c r="E1520">
        <v>1</v>
      </c>
      <c r="F1520">
        <v>0</v>
      </c>
      <c r="G1520">
        <v>0</v>
      </c>
      <c r="H1520">
        <v>1</v>
      </c>
      <c r="I1520">
        <v>11</v>
      </c>
      <c r="J1520">
        <v>8</v>
      </c>
      <c r="K1520">
        <v>3</v>
      </c>
      <c r="L1520">
        <v>5435.7758789099998</v>
      </c>
      <c r="M1520">
        <v>27922</v>
      </c>
      <c r="N1520">
        <v>2.21E-6</v>
      </c>
      <c r="O1520">
        <v>1.5360199999999999E-3</v>
      </c>
      <c r="P1520">
        <v>-6.9182E-4</v>
      </c>
      <c r="Q1520">
        <v>-1.8741999999999999E-4</v>
      </c>
      <c r="R1520">
        <v>-7.6150000000000002E-4</v>
      </c>
      <c r="S1520">
        <v>11494</v>
      </c>
      <c r="T1520">
        <v>7401</v>
      </c>
      <c r="U1520">
        <v>4093</v>
      </c>
      <c r="V1520" t="s">
        <v>2314</v>
      </c>
      <c r="W1520">
        <f>IF(ISERROR(MATCH(VALUE(D1520),'essen ID'!$A$1:$A$30000,0)),0,1)</f>
        <v>0</v>
      </c>
      <c r="X1520">
        <f>IFERROR(VLOOKUP(VALUE(D1520),DiseaseList!$A$2:$C$30000,3,FALSE),0)</f>
        <v>0</v>
      </c>
      <c r="Y1520">
        <f>IF(ISERROR(MATCH(D1520,'target HGNC ID'!$B$2:$B$30000,0)),0,1)</f>
        <v>0</v>
      </c>
    </row>
    <row r="1521" spans="1:25" x14ac:dyDescent="0.25">
      <c r="A1521" s="12" t="s">
        <v>254</v>
      </c>
      <c r="B1521" s="12">
        <v>9175</v>
      </c>
      <c r="C1521" t="s">
        <v>1210</v>
      </c>
      <c r="D1521">
        <f t="shared" si="23"/>
        <v>0</v>
      </c>
      <c r="E1521">
        <v>0</v>
      </c>
      <c r="F1521">
        <v>0</v>
      </c>
      <c r="G1521">
        <v>0</v>
      </c>
      <c r="H1521">
        <v>1</v>
      </c>
      <c r="I1521">
        <v>2</v>
      </c>
      <c r="J1521">
        <v>1</v>
      </c>
      <c r="K1521">
        <v>1</v>
      </c>
      <c r="L1521">
        <v>1449</v>
      </c>
      <c r="M1521">
        <v>8046</v>
      </c>
      <c r="N1521">
        <v>3.9000000000000002E-7</v>
      </c>
      <c r="O1521">
        <v>0</v>
      </c>
      <c r="P1521">
        <v>-2.128E-5</v>
      </c>
      <c r="Q1521">
        <v>-1.3900000000000001E-5</v>
      </c>
      <c r="R1521">
        <v>-2.7460000000000001E-5</v>
      </c>
      <c r="S1521">
        <v>0</v>
      </c>
      <c r="T1521">
        <v>0</v>
      </c>
      <c r="U1521">
        <v>0</v>
      </c>
      <c r="V1521">
        <v>0</v>
      </c>
      <c r="W1521">
        <f>IF(ISERROR(MATCH(VALUE(D1521),'essen ID'!$A$1:$A$30000,0)),0,1)</f>
        <v>0</v>
      </c>
      <c r="X1521">
        <f>IFERROR(VLOOKUP(VALUE(D1521),DiseaseList!$A$2:$C$30000,3,FALSE),0)</f>
        <v>0</v>
      </c>
      <c r="Y1521">
        <f>IF(ISERROR(MATCH(D1521,'target HGNC ID'!$B$2:$B$30000,0)),0,1)</f>
        <v>0</v>
      </c>
    </row>
    <row r="1522" spans="1:25" x14ac:dyDescent="0.25">
      <c r="A1522" s="12" t="s">
        <v>254</v>
      </c>
      <c r="B1522" s="12">
        <v>9175</v>
      </c>
      <c r="C1522" t="s">
        <v>735</v>
      </c>
      <c r="D1522">
        <f t="shared" si="23"/>
        <v>2909</v>
      </c>
      <c r="E1522">
        <v>0</v>
      </c>
      <c r="F1522">
        <v>0</v>
      </c>
      <c r="G1522">
        <v>0</v>
      </c>
      <c r="H1522">
        <v>1</v>
      </c>
      <c r="I1522">
        <v>3</v>
      </c>
      <c r="J1522">
        <v>1</v>
      </c>
      <c r="K1522">
        <v>2</v>
      </c>
      <c r="L1522">
        <v>3013.5197753900002</v>
      </c>
      <c r="M1522">
        <v>17136</v>
      </c>
      <c r="N1522">
        <v>2.21E-6</v>
      </c>
      <c r="O1522">
        <v>1.1064E-4</v>
      </c>
      <c r="P1522">
        <v>-3.3999999999999997E-7</v>
      </c>
      <c r="Q1522">
        <v>-6.1800000000000001E-6</v>
      </c>
      <c r="R1522">
        <v>6.4000000000000001E-7</v>
      </c>
      <c r="S1522">
        <v>369</v>
      </c>
      <c r="T1522">
        <v>103</v>
      </c>
      <c r="U1522">
        <v>266</v>
      </c>
      <c r="V1522" t="s">
        <v>2314</v>
      </c>
      <c r="W1522">
        <f>IF(ISERROR(MATCH(VALUE(D1522),'essen ID'!$A$1:$A$30000,0)),0,1)</f>
        <v>1</v>
      </c>
      <c r="X1522">
        <f>IFERROR(VLOOKUP(VALUE(D1522),DiseaseList!$A$2:$C$30000,3,FALSE),0)</f>
        <v>0</v>
      </c>
      <c r="Y1522">
        <f>IF(ISERROR(MATCH(D1522,'target HGNC ID'!$B$2:$B$30000,0)),0,1)</f>
        <v>0</v>
      </c>
    </row>
    <row r="1523" spans="1:25" x14ac:dyDescent="0.25">
      <c r="A1523" s="12" t="s">
        <v>262</v>
      </c>
      <c r="B1523" s="12">
        <v>1845</v>
      </c>
      <c r="C1523" t="s">
        <v>1019</v>
      </c>
      <c r="D1523">
        <f t="shared" si="23"/>
        <v>6502</v>
      </c>
      <c r="E1523">
        <v>0</v>
      </c>
      <c r="F1523">
        <v>0</v>
      </c>
      <c r="G1523">
        <v>0</v>
      </c>
      <c r="H1523">
        <v>1</v>
      </c>
      <c r="I1523">
        <v>8</v>
      </c>
      <c r="J1523">
        <v>6</v>
      </c>
      <c r="K1523">
        <v>2</v>
      </c>
      <c r="L1523">
        <v>7661.8012695300004</v>
      </c>
      <c r="M1523">
        <v>59861</v>
      </c>
      <c r="N1523">
        <v>2.21E-6</v>
      </c>
      <c r="O1523">
        <v>7.7863000000000003E-3</v>
      </c>
      <c r="P1523">
        <v>-4.4846000000000003E-4</v>
      </c>
      <c r="Q1523">
        <v>-9.1379999999999996E-5</v>
      </c>
      <c r="R1523">
        <v>-2.4657999999999999E-4</v>
      </c>
      <c r="S1523">
        <v>1122</v>
      </c>
      <c r="T1523">
        <v>563</v>
      </c>
      <c r="U1523">
        <v>559</v>
      </c>
      <c r="V1523" t="s">
        <v>2314</v>
      </c>
      <c r="W1523">
        <f>IF(ISERROR(MATCH(VALUE(D1523),'essen ID'!$A$1:$A$30000,0)),0,1)</f>
        <v>1</v>
      </c>
      <c r="X1523">
        <f>IFERROR(VLOOKUP(VALUE(D1523),DiseaseList!$A$2:$C$30000,3,FALSE),0)</f>
        <v>0</v>
      </c>
      <c r="Y1523">
        <f>IF(ISERROR(MATCH(D1523,'target HGNC ID'!$B$2:$B$30000,0)),0,1)</f>
        <v>0</v>
      </c>
    </row>
    <row r="1524" spans="1:25" x14ac:dyDescent="0.25">
      <c r="A1524" s="12" t="s">
        <v>264</v>
      </c>
      <c r="B1524" s="12">
        <v>64112</v>
      </c>
      <c r="C1524" t="s">
        <v>1035</v>
      </c>
      <c r="D1524">
        <f t="shared" si="23"/>
        <v>5715</v>
      </c>
      <c r="E1524">
        <v>0.53</v>
      </c>
      <c r="F1524">
        <v>0</v>
      </c>
      <c r="G1524">
        <v>0</v>
      </c>
      <c r="H1524">
        <v>1</v>
      </c>
      <c r="I1524">
        <v>7</v>
      </c>
      <c r="J1524">
        <v>5</v>
      </c>
      <c r="K1524">
        <v>2</v>
      </c>
      <c r="L1524">
        <v>540.62524413999995</v>
      </c>
      <c r="M1524">
        <v>5941</v>
      </c>
      <c r="N1524">
        <v>2.21E-6</v>
      </c>
      <c r="O1524">
        <v>1.0654900000000001E-3</v>
      </c>
      <c r="P1524">
        <v>-3.1719000000000002E-4</v>
      </c>
      <c r="Q1524">
        <v>-9.1689999999999998E-5</v>
      </c>
      <c r="R1524">
        <v>-2.7820999999999998E-4</v>
      </c>
      <c r="S1524">
        <v>917</v>
      </c>
      <c r="T1524">
        <v>458</v>
      </c>
      <c r="U1524">
        <v>459</v>
      </c>
      <c r="V1524" t="s">
        <v>2314</v>
      </c>
      <c r="W1524">
        <f>IF(ISERROR(MATCH(VALUE(D1524),'essen ID'!$A$1:$A$30000,0)),0,1)</f>
        <v>0</v>
      </c>
      <c r="X1524">
        <f>IFERROR(VLOOKUP(VALUE(D1524),DiseaseList!$A$2:$C$30000,3,FALSE),0)</f>
        <v>0</v>
      </c>
      <c r="Y1524">
        <f>IF(ISERROR(MATCH(D1524,'target HGNC ID'!$B$2:$B$30000,0)),0,1)</f>
        <v>0</v>
      </c>
    </row>
    <row r="1525" spans="1:25" x14ac:dyDescent="0.25">
      <c r="A1525" s="12" t="s">
        <v>754</v>
      </c>
      <c r="B1525" s="12">
        <v>7867</v>
      </c>
      <c r="C1525" t="s">
        <v>1237</v>
      </c>
      <c r="D1525">
        <f t="shared" si="23"/>
        <v>4286</v>
      </c>
      <c r="E1525">
        <v>0</v>
      </c>
      <c r="F1525">
        <v>0</v>
      </c>
      <c r="G1525">
        <v>0</v>
      </c>
      <c r="H1525">
        <v>1</v>
      </c>
      <c r="I1525">
        <v>3</v>
      </c>
      <c r="J1525">
        <v>3</v>
      </c>
      <c r="K1525">
        <v>0</v>
      </c>
      <c r="L1525">
        <v>0</v>
      </c>
      <c r="M1525">
        <v>0</v>
      </c>
      <c r="N1525">
        <v>3.9000000000000002E-7</v>
      </c>
      <c r="O1525">
        <v>0</v>
      </c>
      <c r="P1525">
        <v>-1.1886E-4</v>
      </c>
      <c r="Q1525">
        <v>0</v>
      </c>
      <c r="R1525">
        <v>-1.249E-4</v>
      </c>
      <c r="S1525">
        <v>0</v>
      </c>
      <c r="T1525">
        <v>0</v>
      </c>
      <c r="U1525">
        <v>0</v>
      </c>
      <c r="V1525">
        <v>0</v>
      </c>
      <c r="W1525">
        <f>IF(ISERROR(MATCH(VALUE(D1525),'essen ID'!$A$1:$A$30000,0)),0,1)</f>
        <v>1</v>
      </c>
      <c r="X1525">
        <f>IFERROR(VLOOKUP(VALUE(D1525),DiseaseList!$A$2:$C$30000,3,FALSE),0)</f>
        <v>1</v>
      </c>
      <c r="Y1525">
        <f>IF(ISERROR(MATCH(D1525,'target HGNC ID'!$B$2:$B$30000,0)),0,1)</f>
        <v>0</v>
      </c>
    </row>
    <row r="1526" spans="1:25" x14ac:dyDescent="0.25">
      <c r="A1526" s="12" t="s">
        <v>1476</v>
      </c>
      <c r="B1526" s="12">
        <v>4170</v>
      </c>
      <c r="C1526" t="s">
        <v>1104</v>
      </c>
      <c r="D1526">
        <f t="shared" si="23"/>
        <v>3164</v>
      </c>
      <c r="E1526">
        <v>0</v>
      </c>
      <c r="F1526">
        <v>0</v>
      </c>
      <c r="G1526">
        <v>0</v>
      </c>
      <c r="H1526">
        <v>1</v>
      </c>
      <c r="I1526">
        <v>3</v>
      </c>
      <c r="J1526">
        <v>1</v>
      </c>
      <c r="K1526">
        <v>2</v>
      </c>
      <c r="L1526">
        <v>88.284568789999994</v>
      </c>
      <c r="M1526">
        <v>1232</v>
      </c>
      <c r="N1526">
        <v>2.21E-6</v>
      </c>
      <c r="O1526">
        <v>6.5185000000000004E-4</v>
      </c>
      <c r="P1526">
        <v>-3.0599999999999998E-5</v>
      </c>
      <c r="Q1526">
        <v>-2.62E-5</v>
      </c>
      <c r="R1526">
        <v>-5.8000000000000004E-6</v>
      </c>
      <c r="S1526">
        <v>1373</v>
      </c>
      <c r="T1526">
        <v>738</v>
      </c>
      <c r="U1526">
        <v>635</v>
      </c>
      <c r="V1526" t="s">
        <v>2314</v>
      </c>
      <c r="W1526">
        <f>IF(ISERROR(MATCH(VALUE(D1526),'essen ID'!$A$1:$A$30000,0)),0,1)</f>
        <v>0</v>
      </c>
      <c r="X1526">
        <f>IFERROR(VLOOKUP(VALUE(D1526),DiseaseList!$A$2:$C$30000,3,FALSE),0)</f>
        <v>0</v>
      </c>
      <c r="Y1526">
        <f>IF(ISERROR(MATCH(D1526,'target HGNC ID'!$B$2:$B$30000,0)),0,1)</f>
        <v>0</v>
      </c>
    </row>
    <row r="1527" spans="1:25" x14ac:dyDescent="0.25">
      <c r="A1527" s="12" t="s">
        <v>759</v>
      </c>
      <c r="B1527" s="12">
        <v>7020</v>
      </c>
      <c r="C1527" t="s">
        <v>1533</v>
      </c>
      <c r="D1527">
        <f t="shared" si="23"/>
        <v>2033</v>
      </c>
      <c r="E1527">
        <v>1</v>
      </c>
      <c r="F1527">
        <v>0</v>
      </c>
      <c r="G1527">
        <v>0</v>
      </c>
      <c r="H1527">
        <v>1</v>
      </c>
      <c r="I1527">
        <v>9</v>
      </c>
      <c r="J1527">
        <v>6</v>
      </c>
      <c r="K1527">
        <v>3</v>
      </c>
      <c r="L1527">
        <v>5373.796875</v>
      </c>
      <c r="M1527">
        <v>34011</v>
      </c>
      <c r="N1527">
        <v>2.2199999999999999E-6</v>
      </c>
      <c r="O1527">
        <v>5.33578E-3</v>
      </c>
      <c r="P1527">
        <v>-4.0684E-4</v>
      </c>
      <c r="Q1527">
        <v>-1.3739000000000001E-4</v>
      </c>
      <c r="R1527">
        <v>-4.7078000000000002E-4</v>
      </c>
      <c r="S1527">
        <v>9612</v>
      </c>
      <c r="T1527">
        <v>5444</v>
      </c>
      <c r="U1527">
        <v>4168</v>
      </c>
      <c r="V1527" t="s">
        <v>2314</v>
      </c>
      <c r="W1527">
        <f>IF(ISERROR(MATCH(VALUE(D1527),'essen ID'!$A$1:$A$30000,0)),0,1)</f>
        <v>1</v>
      </c>
      <c r="X1527">
        <f>IFERROR(VLOOKUP(VALUE(D1527),DiseaseList!$A$2:$C$30000,3,FALSE),0)</f>
        <v>1</v>
      </c>
      <c r="Y1527">
        <f>IF(ISERROR(MATCH(D1527,'target HGNC ID'!$B$2:$B$30000,0)),0,1)</f>
        <v>0</v>
      </c>
    </row>
    <row r="1528" spans="1:25" x14ac:dyDescent="0.25">
      <c r="A1528" s="12" t="s">
        <v>269</v>
      </c>
      <c r="B1528" s="12">
        <v>5607</v>
      </c>
      <c r="C1528" t="s">
        <v>736</v>
      </c>
      <c r="D1528">
        <f t="shared" si="23"/>
        <v>8739</v>
      </c>
      <c r="E1528">
        <v>1</v>
      </c>
      <c r="F1528">
        <v>0</v>
      </c>
      <c r="G1528">
        <v>0</v>
      </c>
      <c r="H1528">
        <v>1</v>
      </c>
      <c r="I1528">
        <v>8</v>
      </c>
      <c r="J1528">
        <v>4</v>
      </c>
      <c r="K1528">
        <v>4</v>
      </c>
      <c r="L1528">
        <v>3344.13671875</v>
      </c>
      <c r="M1528">
        <v>59885</v>
      </c>
      <c r="N1528">
        <v>2.21E-6</v>
      </c>
      <c r="O1528">
        <v>1.0722800000000001E-3</v>
      </c>
      <c r="P1528">
        <v>-2.2132E-4</v>
      </c>
      <c r="Q1528">
        <v>-1.448E-4</v>
      </c>
      <c r="R1528">
        <v>-1.3683E-4</v>
      </c>
      <c r="S1528">
        <v>14443</v>
      </c>
      <c r="T1528">
        <v>8230</v>
      </c>
      <c r="U1528">
        <v>6213</v>
      </c>
      <c r="V1528" t="s">
        <v>2314</v>
      </c>
      <c r="W1528">
        <f>IF(ISERROR(MATCH(VALUE(D1528),'essen ID'!$A$1:$A$30000,0)),0,1)</f>
        <v>0</v>
      </c>
      <c r="X1528">
        <f>IFERROR(VLOOKUP(VALUE(D1528),DiseaseList!$A$2:$C$30000,3,FALSE),0)</f>
        <v>0</v>
      </c>
      <c r="Y1528">
        <f>IF(ISERROR(MATCH(D1528,'target HGNC ID'!$B$2:$B$30000,0)),0,1)</f>
        <v>0</v>
      </c>
    </row>
    <row r="1529" spans="1:25" x14ac:dyDescent="0.25">
      <c r="A1529" s="12" t="s">
        <v>296</v>
      </c>
      <c r="B1529" s="12">
        <v>9927</v>
      </c>
      <c r="C1529" t="s">
        <v>737</v>
      </c>
      <c r="D1529">
        <f t="shared" si="23"/>
        <v>925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2.21E-6</v>
      </c>
      <c r="O1529">
        <v>7.7239999999999999E-5</v>
      </c>
      <c r="P1529">
        <v>-8.5499999999999995E-6</v>
      </c>
      <c r="Q1529">
        <v>-4.9599999999999999E-6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f>IF(ISERROR(MATCH(VALUE(D1529),'essen ID'!$A$1:$A$30000,0)),0,1)</f>
        <v>1</v>
      </c>
      <c r="X1529">
        <f>IFERROR(VLOOKUP(VALUE(D1529),DiseaseList!$A$2:$C$30000,3,FALSE),0)</f>
        <v>1</v>
      </c>
      <c r="Y1529">
        <f>IF(ISERROR(MATCH(D1529,'target HGNC ID'!$B$2:$B$30000,0)),0,1)</f>
        <v>0</v>
      </c>
    </row>
    <row r="1530" spans="1:25" x14ac:dyDescent="0.25">
      <c r="A1530" s="12" t="s">
        <v>278</v>
      </c>
      <c r="B1530" s="12">
        <v>1846</v>
      </c>
      <c r="C1530" t="s">
        <v>750</v>
      </c>
      <c r="D1530">
        <f t="shared" si="23"/>
        <v>0</v>
      </c>
      <c r="E1530">
        <v>1</v>
      </c>
      <c r="F1530">
        <v>0</v>
      </c>
      <c r="G1530">
        <v>0</v>
      </c>
      <c r="H1530">
        <v>1</v>
      </c>
      <c r="I1530">
        <v>52</v>
      </c>
      <c r="J1530">
        <v>18</v>
      </c>
      <c r="K1530">
        <v>34</v>
      </c>
      <c r="L1530">
        <v>88560.09375</v>
      </c>
      <c r="M1530">
        <v>638193</v>
      </c>
      <c r="N1530">
        <v>2.2199999999999999E-6</v>
      </c>
      <c r="O1530">
        <v>1.766908E-2</v>
      </c>
      <c r="P1530">
        <v>-9.3575199999999994E-3</v>
      </c>
      <c r="Q1530">
        <v>-8.8751500000000001E-3</v>
      </c>
      <c r="R1530">
        <v>-8.7839500000000004E-3</v>
      </c>
      <c r="S1530">
        <v>531182</v>
      </c>
      <c r="T1530">
        <v>293497</v>
      </c>
      <c r="U1530">
        <v>237685</v>
      </c>
      <c r="V1530" t="s">
        <v>2314</v>
      </c>
      <c r="W1530">
        <f>IF(ISERROR(MATCH(VALUE(D1530),'essen ID'!$A$1:$A$30000,0)),0,1)</f>
        <v>0</v>
      </c>
      <c r="X1530">
        <f>IFERROR(VLOOKUP(VALUE(D1530),DiseaseList!$A$2:$C$30000,3,FALSE),0)</f>
        <v>0</v>
      </c>
      <c r="Y1530">
        <f>IF(ISERROR(MATCH(D1530,'target HGNC ID'!$B$2:$B$30000,0)),0,1)</f>
        <v>0</v>
      </c>
    </row>
    <row r="1531" spans="1:25" x14ac:dyDescent="0.25">
      <c r="A1531" s="12" t="s">
        <v>279</v>
      </c>
      <c r="B1531" s="12">
        <v>1848</v>
      </c>
      <c r="C1531" t="s">
        <v>1671</v>
      </c>
      <c r="D1531">
        <f t="shared" si="23"/>
        <v>4772</v>
      </c>
      <c r="E1531">
        <v>1</v>
      </c>
      <c r="F1531">
        <v>0</v>
      </c>
      <c r="G1531">
        <v>0</v>
      </c>
      <c r="H1531">
        <v>1</v>
      </c>
      <c r="I1531">
        <v>27</v>
      </c>
      <c r="J1531">
        <v>25</v>
      </c>
      <c r="K1531">
        <v>2</v>
      </c>
      <c r="L1531">
        <v>21352.4765625</v>
      </c>
      <c r="M1531">
        <v>192233</v>
      </c>
      <c r="N1531">
        <v>2.21E-6</v>
      </c>
      <c r="O1531">
        <v>7.4496999999999996E-4</v>
      </c>
      <c r="P1531">
        <v>-7.2261799999999996E-3</v>
      </c>
      <c r="Q1531">
        <v>-2.4808000000000002E-4</v>
      </c>
      <c r="R1531">
        <v>-5.43232E-3</v>
      </c>
      <c r="S1531">
        <v>29816</v>
      </c>
      <c r="T1531">
        <v>15041</v>
      </c>
      <c r="U1531">
        <v>14775</v>
      </c>
      <c r="V1531" t="s">
        <v>2314</v>
      </c>
      <c r="W1531">
        <f>IF(ISERROR(MATCH(VALUE(D1531),'essen ID'!$A$1:$A$30000,0)),0,1)</f>
        <v>0</v>
      </c>
      <c r="X1531">
        <f>IFERROR(VLOOKUP(VALUE(D1531),DiseaseList!$A$2:$C$30000,3,FALSE),0)</f>
        <v>0</v>
      </c>
      <c r="Y1531">
        <f>IF(ISERROR(MATCH(D1531,'target HGNC ID'!$B$2:$B$30000,0)),0,1)</f>
        <v>0</v>
      </c>
    </row>
    <row r="1532" spans="1:25" x14ac:dyDescent="0.25">
      <c r="A1532" s="12" t="s">
        <v>280</v>
      </c>
      <c r="B1532" s="12">
        <v>1852</v>
      </c>
      <c r="C1532" t="s">
        <v>1670</v>
      </c>
      <c r="D1532">
        <f t="shared" si="23"/>
        <v>8874</v>
      </c>
      <c r="E1532">
        <v>1</v>
      </c>
      <c r="F1532">
        <v>0</v>
      </c>
      <c r="G1532">
        <v>0</v>
      </c>
      <c r="H1532">
        <v>1</v>
      </c>
      <c r="I1532">
        <v>19</v>
      </c>
      <c r="J1532">
        <v>9</v>
      </c>
      <c r="K1532">
        <v>10</v>
      </c>
      <c r="L1532">
        <v>13720.485351560001</v>
      </c>
      <c r="M1532">
        <v>121564</v>
      </c>
      <c r="N1532">
        <v>2.2199999999999999E-6</v>
      </c>
      <c r="O1532">
        <v>8.1287000000000009E-3</v>
      </c>
      <c r="P1532">
        <v>-1.3245799999999999E-3</v>
      </c>
      <c r="Q1532">
        <v>-7.8823000000000001E-4</v>
      </c>
      <c r="R1532">
        <v>-1.4287E-3</v>
      </c>
      <c r="S1532">
        <v>146198</v>
      </c>
      <c r="T1532">
        <v>77395</v>
      </c>
      <c r="U1532">
        <v>68803</v>
      </c>
      <c r="V1532" t="s">
        <v>2314</v>
      </c>
      <c r="W1532">
        <f>IF(ISERROR(MATCH(VALUE(D1532),'essen ID'!$A$1:$A$30000,0)),0,1)</f>
        <v>0</v>
      </c>
      <c r="X1532">
        <f>IFERROR(VLOOKUP(VALUE(D1532),DiseaseList!$A$2:$C$30000,3,FALSE),0)</f>
        <v>0</v>
      </c>
      <c r="Y1532">
        <f>IF(ISERROR(MATCH(D1532,'target HGNC ID'!$B$2:$B$30000,0)),0,1)</f>
        <v>0</v>
      </c>
    </row>
    <row r="1533" spans="1:25" x14ac:dyDescent="0.25">
      <c r="A1533" s="12" t="s">
        <v>1097</v>
      </c>
      <c r="B1533" s="12">
        <v>4296</v>
      </c>
      <c r="C1533" t="s">
        <v>747</v>
      </c>
      <c r="D1533">
        <f t="shared" si="23"/>
        <v>1386</v>
      </c>
      <c r="E1533">
        <v>0.92</v>
      </c>
      <c r="F1533">
        <v>0</v>
      </c>
      <c r="G1533">
        <v>0</v>
      </c>
      <c r="H1533">
        <v>1</v>
      </c>
      <c r="I1533">
        <v>18</v>
      </c>
      <c r="J1533">
        <v>8</v>
      </c>
      <c r="K1533">
        <v>10</v>
      </c>
      <c r="L1533">
        <v>20798.763671879999</v>
      </c>
      <c r="M1533">
        <v>335354</v>
      </c>
      <c r="N1533">
        <v>2.21E-6</v>
      </c>
      <c r="O1533">
        <v>3.0597000000000003E-4</v>
      </c>
      <c r="P1533">
        <v>-1.25062E-3</v>
      </c>
      <c r="Q1533">
        <v>-9.2628999999999997E-4</v>
      </c>
      <c r="R1533">
        <v>-1.35297E-3</v>
      </c>
      <c r="S1533">
        <v>14236</v>
      </c>
      <c r="T1533">
        <v>10333</v>
      </c>
      <c r="U1533">
        <v>3903</v>
      </c>
      <c r="V1533" t="s">
        <v>2314</v>
      </c>
      <c r="W1533">
        <f>IF(ISERROR(MATCH(VALUE(D1533),'essen ID'!$A$1:$A$30000,0)),0,1)</f>
        <v>1</v>
      </c>
      <c r="X1533">
        <f>IFERROR(VLOOKUP(VALUE(D1533),DiseaseList!$A$2:$C$30000,3,FALSE),0)</f>
        <v>0</v>
      </c>
      <c r="Y1533">
        <f>IF(ISERROR(MATCH(D1533,'target HGNC ID'!$B$2:$B$30000,0)),0,1)</f>
        <v>0</v>
      </c>
    </row>
    <row r="1534" spans="1:25" x14ac:dyDescent="0.25">
      <c r="A1534" s="12" t="s">
        <v>297</v>
      </c>
      <c r="B1534" s="12">
        <v>4342</v>
      </c>
      <c r="C1534" t="s">
        <v>1669</v>
      </c>
      <c r="D1534">
        <f t="shared" si="23"/>
        <v>3725</v>
      </c>
      <c r="E1534">
        <v>1</v>
      </c>
      <c r="F1534">
        <v>0</v>
      </c>
      <c r="G1534">
        <v>0</v>
      </c>
      <c r="H1534">
        <v>1</v>
      </c>
      <c r="I1534">
        <v>24</v>
      </c>
      <c r="J1534">
        <v>14</v>
      </c>
      <c r="K1534">
        <v>10</v>
      </c>
      <c r="L1534">
        <v>20514.2890625</v>
      </c>
      <c r="M1534">
        <v>276885</v>
      </c>
      <c r="N1534">
        <v>2.21E-6</v>
      </c>
      <c r="O1534">
        <v>8.2580999999999996E-4</v>
      </c>
      <c r="P1534">
        <v>-2.6440600000000002E-3</v>
      </c>
      <c r="Q1534">
        <v>-1.1293200000000001E-3</v>
      </c>
      <c r="R1534">
        <v>-2.0170399999999999E-3</v>
      </c>
      <c r="S1534">
        <v>87115</v>
      </c>
      <c r="T1534">
        <v>61170</v>
      </c>
      <c r="U1534">
        <v>25945</v>
      </c>
      <c r="V1534" t="s">
        <v>2314</v>
      </c>
      <c r="W1534">
        <f>IF(ISERROR(MATCH(VALUE(D1534),'essen ID'!$A$1:$A$30000,0)),0,1)</f>
        <v>1</v>
      </c>
      <c r="X1534">
        <f>IFERROR(VLOOKUP(VALUE(D1534),DiseaseList!$A$2:$C$30000,3,FALSE),0)</f>
        <v>0</v>
      </c>
      <c r="Y1534">
        <f>IF(ISERROR(MATCH(D1534,'target HGNC ID'!$B$2:$B$30000,0)),0,1)</f>
        <v>1</v>
      </c>
    </row>
    <row r="1535" spans="1:25" x14ac:dyDescent="0.25">
      <c r="A1535" s="12" t="s">
        <v>757</v>
      </c>
      <c r="B1535" s="12">
        <v>8986</v>
      </c>
      <c r="C1535" t="s">
        <v>1668</v>
      </c>
      <c r="D1535">
        <f t="shared" si="23"/>
        <v>79092</v>
      </c>
      <c r="E1535">
        <v>0</v>
      </c>
      <c r="F1535">
        <v>0</v>
      </c>
      <c r="G1535">
        <v>0</v>
      </c>
      <c r="H1535">
        <v>1</v>
      </c>
      <c r="I1535">
        <v>4</v>
      </c>
      <c r="J1535">
        <v>3</v>
      </c>
      <c r="K1535">
        <v>1</v>
      </c>
      <c r="L1535">
        <v>353.98757934999998</v>
      </c>
      <c r="M1535">
        <v>4218</v>
      </c>
      <c r="N1535">
        <v>2.21E-6</v>
      </c>
      <c r="O1535">
        <v>3.9593000000000001E-4</v>
      </c>
      <c r="P1535">
        <v>-1.0755E-4</v>
      </c>
      <c r="Q1535">
        <v>-1.0859999999999999E-5</v>
      </c>
      <c r="R1535">
        <v>-4.8749999999999999E-5</v>
      </c>
      <c r="S1535">
        <v>90</v>
      </c>
      <c r="T1535">
        <v>11</v>
      </c>
      <c r="U1535">
        <v>79</v>
      </c>
      <c r="V1535" t="s">
        <v>2314</v>
      </c>
      <c r="W1535">
        <f>IF(ISERROR(MATCH(VALUE(D1535),'essen ID'!$A$1:$A$30000,0)),0,1)</f>
        <v>0</v>
      </c>
      <c r="X1535">
        <f>IFERROR(VLOOKUP(VALUE(D1535),DiseaseList!$A$2:$C$30000,3,FALSE),0)</f>
        <v>1</v>
      </c>
      <c r="Y1535">
        <f>IF(ISERROR(MATCH(D1535,'target HGNC ID'!$B$2:$B$30000,0)),0,1)</f>
        <v>0</v>
      </c>
    </row>
    <row r="1536" spans="1:25" x14ac:dyDescent="0.25">
      <c r="A1536" s="12" t="s">
        <v>826</v>
      </c>
      <c r="B1536" s="12">
        <v>150684</v>
      </c>
      <c r="C1536" t="s">
        <v>1667</v>
      </c>
      <c r="D1536">
        <f t="shared" si="23"/>
        <v>1050</v>
      </c>
      <c r="E1536">
        <v>0</v>
      </c>
      <c r="F1536">
        <v>0</v>
      </c>
      <c r="G1536">
        <v>0</v>
      </c>
      <c r="H1536">
        <v>1</v>
      </c>
      <c r="I1536">
        <v>3</v>
      </c>
      <c r="J1536">
        <v>2</v>
      </c>
      <c r="K1536">
        <v>1</v>
      </c>
      <c r="L1536">
        <v>1328.0001220700001</v>
      </c>
      <c r="M1536">
        <v>16783</v>
      </c>
      <c r="N1536">
        <v>2.2000000000000001E-6</v>
      </c>
      <c r="O1536">
        <v>5.948E-5</v>
      </c>
      <c r="P1536">
        <v>-3.6879999999999999E-5</v>
      </c>
      <c r="Q1536">
        <v>-1.132E-5</v>
      </c>
      <c r="R1536">
        <v>-1.9069999999999999E-5</v>
      </c>
      <c r="S1536">
        <v>1969</v>
      </c>
      <c r="T1536">
        <v>411</v>
      </c>
      <c r="U1536">
        <v>1558</v>
      </c>
      <c r="V1536" t="s">
        <v>2314</v>
      </c>
      <c r="W1536">
        <f>IF(ISERROR(MATCH(VALUE(D1536),'essen ID'!$A$1:$A$30000,0)),0,1)</f>
        <v>0</v>
      </c>
      <c r="X1536">
        <f>IFERROR(VLOOKUP(VALUE(D1536),DiseaseList!$A$2:$C$30000,3,FALSE),0)</f>
        <v>1</v>
      </c>
      <c r="Y1536">
        <f>IF(ISERROR(MATCH(D1536,'target HGNC ID'!$B$2:$B$30000,0)),0,1)</f>
        <v>0</v>
      </c>
    </row>
    <row r="1537" spans="1:25" x14ac:dyDescent="0.25">
      <c r="A1537" s="12" t="s">
        <v>79</v>
      </c>
      <c r="B1537" s="12">
        <v>4719</v>
      </c>
      <c r="C1537" t="s">
        <v>760</v>
      </c>
      <c r="D1537">
        <f t="shared" si="23"/>
        <v>1649</v>
      </c>
      <c r="E1537">
        <v>0</v>
      </c>
      <c r="F1537">
        <v>0</v>
      </c>
      <c r="G1537">
        <v>0</v>
      </c>
      <c r="H1537">
        <v>1</v>
      </c>
      <c r="I1537">
        <v>2</v>
      </c>
      <c r="J1537">
        <v>2</v>
      </c>
      <c r="K1537">
        <v>0</v>
      </c>
      <c r="L1537">
        <v>0</v>
      </c>
      <c r="M1537">
        <v>0</v>
      </c>
      <c r="N1537">
        <v>3.9000000000000002E-7</v>
      </c>
      <c r="O1537">
        <v>0</v>
      </c>
      <c r="P1537">
        <v>-5.2819999999999999E-5</v>
      </c>
      <c r="Q1537">
        <v>0</v>
      </c>
      <c r="R1537">
        <v>-5.5510000000000002E-5</v>
      </c>
      <c r="S1537">
        <v>0</v>
      </c>
      <c r="T1537">
        <v>0</v>
      </c>
      <c r="U1537">
        <v>0</v>
      </c>
      <c r="V1537">
        <v>0</v>
      </c>
      <c r="W1537">
        <f>IF(ISERROR(MATCH(VALUE(D1537),'essen ID'!$A$1:$A$30000,0)),0,1)</f>
        <v>0</v>
      </c>
      <c r="X1537">
        <f>IFERROR(VLOOKUP(VALUE(D1537),DiseaseList!$A$2:$C$30000,3,FALSE),0)</f>
        <v>1</v>
      </c>
      <c r="Y1537">
        <f>IF(ISERROR(MATCH(D1537,'target HGNC ID'!$B$2:$B$30000,0)),0,1)</f>
        <v>0</v>
      </c>
    </row>
    <row r="1538" spans="1:25" x14ac:dyDescent="0.25">
      <c r="A1538" s="12" t="s">
        <v>309</v>
      </c>
      <c r="B1538" s="12">
        <v>4836</v>
      </c>
      <c r="C1538" t="s">
        <v>1720</v>
      </c>
      <c r="D1538">
        <f t="shared" si="23"/>
        <v>2002</v>
      </c>
      <c r="E1538">
        <v>0</v>
      </c>
      <c r="F1538">
        <v>0</v>
      </c>
      <c r="G1538">
        <v>0</v>
      </c>
      <c r="H1538">
        <v>1</v>
      </c>
      <c r="I1538">
        <v>15</v>
      </c>
      <c r="J1538">
        <v>10</v>
      </c>
      <c r="K1538">
        <v>5</v>
      </c>
      <c r="L1538">
        <v>3825.5771484400002</v>
      </c>
      <c r="M1538">
        <v>25797</v>
      </c>
      <c r="N1538">
        <v>2.21E-6</v>
      </c>
      <c r="O1538">
        <v>9.5965999999999998E-4</v>
      </c>
      <c r="P1538">
        <v>-1.1921600000000001E-3</v>
      </c>
      <c r="Q1538">
        <v>-2.5574000000000001E-4</v>
      </c>
      <c r="R1538">
        <v>-8.2492000000000004E-4</v>
      </c>
      <c r="S1538">
        <v>21215</v>
      </c>
      <c r="T1538">
        <v>15722</v>
      </c>
      <c r="U1538">
        <v>5493</v>
      </c>
      <c r="V1538" t="s">
        <v>2314</v>
      </c>
      <c r="W1538">
        <f>IF(ISERROR(MATCH(VALUE(D1538),'essen ID'!$A$1:$A$30000,0)),0,1)</f>
        <v>1</v>
      </c>
      <c r="X1538">
        <f>IFERROR(VLOOKUP(VALUE(D1538),DiseaseList!$A$2:$C$30000,3,FALSE),0)</f>
        <v>0</v>
      </c>
      <c r="Y1538">
        <f>IF(ISERROR(MATCH(D1538,'target HGNC ID'!$B$2:$B$30000,0)),0,1)</f>
        <v>0</v>
      </c>
    </row>
    <row r="1539" spans="1:25" x14ac:dyDescent="0.25">
      <c r="A1539" s="12" t="s">
        <v>768</v>
      </c>
      <c r="B1539" s="12">
        <v>5366</v>
      </c>
      <c r="C1539" t="s">
        <v>1666</v>
      </c>
      <c r="D1539">
        <f t="shared" ref="D1539:D1602" si="24">VLOOKUP(C1539,$A$2:$B$1922,2,FALSE)</f>
        <v>5601</v>
      </c>
      <c r="E1539">
        <v>1</v>
      </c>
      <c r="F1539">
        <v>0</v>
      </c>
      <c r="G1539">
        <v>0</v>
      </c>
      <c r="H1539">
        <v>1</v>
      </c>
      <c r="I1539">
        <v>28</v>
      </c>
      <c r="J1539">
        <v>11</v>
      </c>
      <c r="K1539">
        <v>17</v>
      </c>
      <c r="L1539">
        <v>14000.141601560001</v>
      </c>
      <c r="M1539">
        <v>124765</v>
      </c>
      <c r="N1539">
        <v>2.2199999999999999E-6</v>
      </c>
      <c r="O1539">
        <v>1.6700900000000001E-2</v>
      </c>
      <c r="P1539">
        <v>-2.45597E-3</v>
      </c>
      <c r="Q1539">
        <v>-2.1103799999999998E-3</v>
      </c>
      <c r="R1539">
        <v>-1.79696E-3</v>
      </c>
      <c r="S1539">
        <v>471636</v>
      </c>
      <c r="T1539">
        <v>310331</v>
      </c>
      <c r="U1539">
        <v>161305</v>
      </c>
      <c r="V1539" t="s">
        <v>2314</v>
      </c>
      <c r="W1539">
        <f>IF(ISERROR(MATCH(VALUE(D1539),'essen ID'!$A$1:$A$30000,0)),0,1)</f>
        <v>1</v>
      </c>
      <c r="X1539">
        <f>IFERROR(VLOOKUP(VALUE(D1539),DiseaseList!$A$2:$C$30000,3,FALSE),0)</f>
        <v>0</v>
      </c>
      <c r="Y1539">
        <f>IF(ISERROR(MATCH(D1539,'target HGNC ID'!$B$2:$B$30000,0)),0,1)</f>
        <v>1</v>
      </c>
    </row>
    <row r="1540" spans="1:25" x14ac:dyDescent="0.25">
      <c r="A1540" s="12" t="s">
        <v>317</v>
      </c>
      <c r="B1540" s="12">
        <v>10193</v>
      </c>
      <c r="C1540" t="s">
        <v>754</v>
      </c>
      <c r="D1540">
        <f t="shared" si="24"/>
        <v>7867</v>
      </c>
      <c r="E1540">
        <v>0</v>
      </c>
      <c r="F1540">
        <v>0</v>
      </c>
      <c r="G1540">
        <v>0</v>
      </c>
      <c r="H1540">
        <v>1</v>
      </c>
      <c r="I1540">
        <v>3</v>
      </c>
      <c r="J1540">
        <v>2</v>
      </c>
      <c r="K1540">
        <v>1</v>
      </c>
      <c r="L1540">
        <v>640.05108643000005</v>
      </c>
      <c r="M1540">
        <v>10014</v>
      </c>
      <c r="N1540">
        <v>2.21E-6</v>
      </c>
      <c r="O1540">
        <v>2.7857000000000001E-4</v>
      </c>
      <c r="P1540">
        <v>-4.8170000000000001E-5</v>
      </c>
      <c r="Q1540">
        <v>-1.102E-5</v>
      </c>
      <c r="R1540">
        <v>-4.9159999999999997E-5</v>
      </c>
      <c r="S1540">
        <v>6258</v>
      </c>
      <c r="T1540">
        <v>2544</v>
      </c>
      <c r="U1540">
        <v>3714</v>
      </c>
      <c r="V1540" t="s">
        <v>2314</v>
      </c>
      <c r="W1540">
        <f>IF(ISERROR(MATCH(VALUE(D1540),'essen ID'!$A$1:$A$30000,0)),0,1)</f>
        <v>0</v>
      </c>
      <c r="X1540">
        <f>IFERROR(VLOOKUP(VALUE(D1540),DiseaseList!$A$2:$C$30000,3,FALSE),0)</f>
        <v>0</v>
      </c>
      <c r="Y1540">
        <f>IF(ISERROR(MATCH(D1540,'target HGNC ID'!$B$2:$B$30000,0)),0,1)</f>
        <v>1</v>
      </c>
    </row>
    <row r="1541" spans="1:25" x14ac:dyDescent="0.25">
      <c r="A1541" s="12" t="s">
        <v>318</v>
      </c>
      <c r="B1541" s="12">
        <v>55075</v>
      </c>
      <c r="C1541" t="s">
        <v>1665</v>
      </c>
      <c r="D1541">
        <f t="shared" si="24"/>
        <v>9261</v>
      </c>
      <c r="E1541">
        <v>0</v>
      </c>
      <c r="F1541">
        <v>0</v>
      </c>
      <c r="G1541">
        <v>0</v>
      </c>
      <c r="H1541">
        <v>1</v>
      </c>
      <c r="I1541">
        <v>5</v>
      </c>
      <c r="J1541">
        <v>2</v>
      </c>
      <c r="K1541">
        <v>3</v>
      </c>
      <c r="L1541">
        <v>2415.4768066400002</v>
      </c>
      <c r="M1541">
        <v>22730</v>
      </c>
      <c r="N1541">
        <v>2.21E-6</v>
      </c>
      <c r="O1541">
        <v>3.0606999999999997E-4</v>
      </c>
      <c r="P1541">
        <v>-5.3980000000000002E-5</v>
      </c>
      <c r="Q1541">
        <v>-4.278E-5</v>
      </c>
      <c r="R1541">
        <v>-4.8479999999999997E-5</v>
      </c>
      <c r="S1541">
        <v>8640</v>
      </c>
      <c r="T1541">
        <v>4018</v>
      </c>
      <c r="U1541">
        <v>4622</v>
      </c>
      <c r="V1541" t="s">
        <v>2314</v>
      </c>
      <c r="W1541">
        <f>IF(ISERROR(MATCH(VALUE(D1541),'essen ID'!$A$1:$A$30000,0)),0,1)</f>
        <v>1</v>
      </c>
      <c r="X1541">
        <f>IFERROR(VLOOKUP(VALUE(D1541),DiseaseList!$A$2:$C$30000,3,FALSE),0)</f>
        <v>0</v>
      </c>
      <c r="Y1541">
        <f>IF(ISERROR(MATCH(D1541,'target HGNC ID'!$B$2:$B$30000,0)),0,1)</f>
        <v>1</v>
      </c>
    </row>
    <row r="1542" spans="1:25" x14ac:dyDescent="0.25">
      <c r="A1542" s="12" t="s">
        <v>311</v>
      </c>
      <c r="B1542" s="12">
        <v>8976</v>
      </c>
      <c r="C1542" t="s">
        <v>759</v>
      </c>
      <c r="D1542">
        <f t="shared" si="24"/>
        <v>4205</v>
      </c>
      <c r="E1542">
        <v>0</v>
      </c>
      <c r="F1542">
        <v>0</v>
      </c>
      <c r="G1542">
        <v>0</v>
      </c>
      <c r="H1542">
        <v>1</v>
      </c>
      <c r="I1542">
        <v>12</v>
      </c>
      <c r="J1542">
        <v>7</v>
      </c>
      <c r="K1542">
        <v>5</v>
      </c>
      <c r="L1542">
        <v>4730.9243164099998</v>
      </c>
      <c r="M1542">
        <v>46343</v>
      </c>
      <c r="N1542">
        <v>2.21E-6</v>
      </c>
      <c r="O1542">
        <v>6.3150999999999995E-4</v>
      </c>
      <c r="P1542">
        <v>-6.3893000000000001E-4</v>
      </c>
      <c r="Q1542">
        <v>-3.3389999999999998E-4</v>
      </c>
      <c r="R1542">
        <v>-6.2752999999999995E-4</v>
      </c>
      <c r="S1542">
        <v>5099</v>
      </c>
      <c r="T1542">
        <v>3872</v>
      </c>
      <c r="U1542">
        <v>1227</v>
      </c>
      <c r="V1542" t="s">
        <v>2314</v>
      </c>
      <c r="W1542">
        <f>IF(ISERROR(MATCH(VALUE(D1542),'essen ID'!$A$1:$A$30000,0)),0,1)</f>
        <v>1</v>
      </c>
      <c r="X1542">
        <f>IFERROR(VLOOKUP(VALUE(D1542),DiseaseList!$A$2:$C$30000,3,FALSE),0)</f>
        <v>1</v>
      </c>
      <c r="Y1542">
        <f>IF(ISERROR(MATCH(D1542,'target HGNC ID'!$B$2:$B$30000,0)),0,1)</f>
        <v>0</v>
      </c>
    </row>
    <row r="1543" spans="1:25" x14ac:dyDescent="0.25">
      <c r="A1543" s="12" t="s">
        <v>324</v>
      </c>
      <c r="B1543" s="12">
        <v>27429</v>
      </c>
      <c r="C1543" t="s">
        <v>1664</v>
      </c>
      <c r="D1543">
        <f t="shared" si="24"/>
        <v>4207</v>
      </c>
      <c r="E1543">
        <v>1</v>
      </c>
      <c r="F1543">
        <v>0</v>
      </c>
      <c r="G1543">
        <v>0</v>
      </c>
      <c r="H1543">
        <v>1</v>
      </c>
      <c r="I1543">
        <v>4</v>
      </c>
      <c r="J1543">
        <v>4</v>
      </c>
      <c r="K1543">
        <v>0</v>
      </c>
      <c r="L1543">
        <v>0</v>
      </c>
      <c r="M1543">
        <v>0</v>
      </c>
      <c r="N1543">
        <v>3.9000000000000002E-7</v>
      </c>
      <c r="O1543">
        <v>0</v>
      </c>
      <c r="P1543">
        <v>-2.1130000000000001E-4</v>
      </c>
      <c r="Q1543">
        <v>0</v>
      </c>
      <c r="R1543">
        <v>-2.2205E-4</v>
      </c>
      <c r="S1543">
        <v>0</v>
      </c>
      <c r="T1543">
        <v>0</v>
      </c>
      <c r="U1543">
        <v>0</v>
      </c>
      <c r="V1543">
        <v>0</v>
      </c>
      <c r="W1543">
        <f>IF(ISERROR(MATCH(VALUE(D1543),'essen ID'!$A$1:$A$30000,0)),0,1)</f>
        <v>0</v>
      </c>
      <c r="X1543">
        <f>IFERROR(VLOOKUP(VALUE(D1543),DiseaseList!$A$2:$C$30000,3,FALSE),0)</f>
        <v>0</v>
      </c>
      <c r="Y1543">
        <f>IF(ISERROR(MATCH(D1543,'target HGNC ID'!$B$2:$B$30000,0)),0,1)</f>
        <v>0</v>
      </c>
    </row>
    <row r="1544" spans="1:25" x14ac:dyDescent="0.25">
      <c r="A1544" s="12" t="s">
        <v>324</v>
      </c>
      <c r="B1544" s="12">
        <v>27429</v>
      </c>
      <c r="C1544" t="s">
        <v>1735</v>
      </c>
      <c r="D1544">
        <f t="shared" si="24"/>
        <v>5604</v>
      </c>
      <c r="E1544">
        <v>1</v>
      </c>
      <c r="F1544">
        <v>0</v>
      </c>
      <c r="G1544">
        <v>0</v>
      </c>
      <c r="H1544">
        <v>1</v>
      </c>
      <c r="I1544">
        <v>44</v>
      </c>
      <c r="J1544">
        <v>22</v>
      </c>
      <c r="K1544">
        <v>22</v>
      </c>
      <c r="L1544">
        <v>64184.140625</v>
      </c>
      <c r="M1544">
        <v>441158</v>
      </c>
      <c r="N1544">
        <v>2.2199999999999999E-6</v>
      </c>
      <c r="O1544">
        <v>1.7259819999999999E-2</v>
      </c>
      <c r="P1544">
        <v>-5.9551400000000003E-3</v>
      </c>
      <c r="Q1544">
        <v>-3.61934E-3</v>
      </c>
      <c r="R1544">
        <v>-4.8387500000000002E-3</v>
      </c>
      <c r="S1544">
        <v>1076752</v>
      </c>
      <c r="T1544">
        <v>624286</v>
      </c>
      <c r="U1544">
        <v>452466</v>
      </c>
      <c r="V1544" t="s">
        <v>2314</v>
      </c>
      <c r="W1544">
        <f>IF(ISERROR(MATCH(VALUE(D1544),'essen ID'!$A$1:$A$30000,0)),0,1)</f>
        <v>1</v>
      </c>
      <c r="X1544">
        <f>IFERROR(VLOOKUP(VALUE(D1544),DiseaseList!$A$2:$C$30000,3,FALSE),0)</f>
        <v>1</v>
      </c>
      <c r="Y1544">
        <f>IF(ISERROR(MATCH(D1544,'target HGNC ID'!$B$2:$B$30000,0)),0,1)</f>
        <v>1</v>
      </c>
    </row>
    <row r="1545" spans="1:25" x14ac:dyDescent="0.25">
      <c r="A1545" s="12" t="s">
        <v>324</v>
      </c>
      <c r="B1545" s="12">
        <v>27429</v>
      </c>
      <c r="C1545" t="s">
        <v>1734</v>
      </c>
      <c r="D1545">
        <f t="shared" si="24"/>
        <v>5605</v>
      </c>
      <c r="E1545">
        <v>0.74</v>
      </c>
      <c r="F1545">
        <v>0</v>
      </c>
      <c r="G1545">
        <v>0</v>
      </c>
      <c r="H1545">
        <v>1</v>
      </c>
      <c r="I1545">
        <v>13</v>
      </c>
      <c r="J1545">
        <v>8</v>
      </c>
      <c r="K1545">
        <v>5</v>
      </c>
      <c r="L1545">
        <v>6826.5502929699996</v>
      </c>
      <c r="M1545">
        <v>68297</v>
      </c>
      <c r="N1545">
        <v>2.2199999999999999E-6</v>
      </c>
      <c r="O1545">
        <v>4.4334700000000001E-3</v>
      </c>
      <c r="P1545">
        <v>-4.7593000000000001E-4</v>
      </c>
      <c r="Q1545">
        <v>-2.6336000000000003E-4</v>
      </c>
      <c r="R1545">
        <v>-2.0735E-4</v>
      </c>
      <c r="S1545">
        <v>170309</v>
      </c>
      <c r="T1545">
        <v>109027</v>
      </c>
      <c r="U1545">
        <v>61282</v>
      </c>
      <c r="V1545" t="s">
        <v>2314</v>
      </c>
      <c r="W1545">
        <f>IF(ISERROR(MATCH(VALUE(D1545),'essen ID'!$A$1:$A$30000,0)),0,1)</f>
        <v>0</v>
      </c>
      <c r="X1545">
        <f>IFERROR(VLOOKUP(VALUE(D1545),DiseaseList!$A$2:$C$30000,3,FALSE),0)</f>
        <v>1</v>
      </c>
      <c r="Y1545">
        <f>IF(ISERROR(MATCH(D1545,'target HGNC ID'!$B$2:$B$30000,0)),0,1)</f>
        <v>0</v>
      </c>
    </row>
    <row r="1546" spans="1:25" x14ac:dyDescent="0.25">
      <c r="A1546" s="12" t="s">
        <v>1438</v>
      </c>
      <c r="B1546" s="12">
        <v>5291</v>
      </c>
      <c r="C1546" t="s">
        <v>755</v>
      </c>
      <c r="D1546">
        <f t="shared" si="24"/>
        <v>8569</v>
      </c>
      <c r="E1546">
        <v>0</v>
      </c>
      <c r="F1546">
        <v>0</v>
      </c>
      <c r="G1546">
        <v>0</v>
      </c>
      <c r="H1546">
        <v>1</v>
      </c>
      <c r="I1546">
        <v>8</v>
      </c>
      <c r="J1546">
        <v>5</v>
      </c>
      <c r="K1546">
        <v>3</v>
      </c>
      <c r="L1546">
        <v>1827.68237305</v>
      </c>
      <c r="M1546">
        <v>22966</v>
      </c>
      <c r="N1546">
        <v>2.21E-6</v>
      </c>
      <c r="O1546">
        <v>4.1051999999999999E-4</v>
      </c>
      <c r="P1546">
        <v>-3.2603999999999999E-4</v>
      </c>
      <c r="Q1546">
        <v>-1.0236E-4</v>
      </c>
      <c r="R1546">
        <v>-2.2006E-4</v>
      </c>
      <c r="S1546">
        <v>349</v>
      </c>
      <c r="T1546">
        <v>49</v>
      </c>
      <c r="U1546">
        <v>300</v>
      </c>
      <c r="V1546" t="s">
        <v>2314</v>
      </c>
      <c r="W1546">
        <f>IF(ISERROR(MATCH(VALUE(D1546),'essen ID'!$A$1:$A$30000,0)),0,1)</f>
        <v>0</v>
      </c>
      <c r="X1546">
        <f>IFERROR(VLOOKUP(VALUE(D1546),DiseaseList!$A$2:$C$30000,3,FALSE),0)</f>
        <v>0</v>
      </c>
      <c r="Y1546">
        <f>IF(ISERROR(MATCH(D1546,'target HGNC ID'!$B$2:$B$30000,0)),0,1)</f>
        <v>0</v>
      </c>
    </row>
    <row r="1547" spans="1:25" x14ac:dyDescent="0.25">
      <c r="A1547" s="12" t="s">
        <v>737</v>
      </c>
      <c r="B1547" s="12">
        <v>925</v>
      </c>
      <c r="C1547" t="s">
        <v>756</v>
      </c>
      <c r="D1547">
        <f t="shared" si="24"/>
        <v>2872</v>
      </c>
      <c r="E1547">
        <v>0</v>
      </c>
      <c r="F1547">
        <v>0</v>
      </c>
      <c r="G1547">
        <v>0</v>
      </c>
      <c r="H1547">
        <v>1</v>
      </c>
      <c r="I1547">
        <v>6</v>
      </c>
      <c r="J1547">
        <v>5</v>
      </c>
      <c r="K1547">
        <v>1</v>
      </c>
      <c r="L1547">
        <v>209.68003845000001</v>
      </c>
      <c r="M1547">
        <v>2498</v>
      </c>
      <c r="N1547">
        <v>2.2000000000000001E-6</v>
      </c>
      <c r="O1547">
        <v>7.0790000000000005E-5</v>
      </c>
      <c r="P1547">
        <v>-2.9652999999999998E-4</v>
      </c>
      <c r="Q1547">
        <v>-2.2079999999999999E-5</v>
      </c>
      <c r="R1547">
        <v>-1.3207E-4</v>
      </c>
      <c r="S1547">
        <v>173</v>
      </c>
      <c r="T1547">
        <v>19</v>
      </c>
      <c r="U1547">
        <v>154</v>
      </c>
      <c r="V1547" t="s">
        <v>2314</v>
      </c>
      <c r="W1547">
        <f>IF(ISERROR(MATCH(VALUE(D1547),'essen ID'!$A$1:$A$30000,0)),0,1)</f>
        <v>0</v>
      </c>
      <c r="X1547">
        <f>IFERROR(VLOOKUP(VALUE(D1547),DiseaseList!$A$2:$C$30000,3,FALSE),0)</f>
        <v>0</v>
      </c>
      <c r="Y1547">
        <f>IF(ISERROR(MATCH(D1547,'target HGNC ID'!$B$2:$B$30000,0)),0,1)</f>
        <v>0</v>
      </c>
    </row>
    <row r="1548" spans="1:25" x14ac:dyDescent="0.25">
      <c r="A1548" s="12" t="s">
        <v>282</v>
      </c>
      <c r="B1548" s="12">
        <v>6300</v>
      </c>
      <c r="C1548" t="s">
        <v>758</v>
      </c>
      <c r="D1548">
        <f t="shared" si="24"/>
        <v>9252</v>
      </c>
      <c r="E1548">
        <v>0</v>
      </c>
      <c r="F1548">
        <v>0</v>
      </c>
      <c r="G1548">
        <v>0</v>
      </c>
      <c r="H1548">
        <v>1</v>
      </c>
      <c r="I1548">
        <v>9</v>
      </c>
      <c r="J1548">
        <v>6</v>
      </c>
      <c r="K1548">
        <v>3</v>
      </c>
      <c r="L1548">
        <v>1021.05377197</v>
      </c>
      <c r="M1548">
        <v>9087</v>
      </c>
      <c r="N1548">
        <v>2.21E-6</v>
      </c>
      <c r="O1548">
        <v>3.8182999999999999E-4</v>
      </c>
      <c r="P1548">
        <v>-4.3493999999999998E-4</v>
      </c>
      <c r="Q1548">
        <v>-1.0189E-4</v>
      </c>
      <c r="R1548">
        <v>-2.0001E-4</v>
      </c>
      <c r="S1548">
        <v>18652</v>
      </c>
      <c r="T1548">
        <v>14135</v>
      </c>
      <c r="U1548">
        <v>4517</v>
      </c>
      <c r="V1548" t="s">
        <v>2314</v>
      </c>
      <c r="W1548">
        <f>IF(ISERROR(MATCH(VALUE(D1548),'essen ID'!$A$1:$A$30000,0)),0,1)</f>
        <v>0</v>
      </c>
      <c r="X1548">
        <f>IFERROR(VLOOKUP(VALUE(D1548),DiseaseList!$A$2:$C$30000,3,FALSE),0)</f>
        <v>0</v>
      </c>
      <c r="Y1548">
        <f>IF(ISERROR(MATCH(D1548,'target HGNC ID'!$B$2:$B$30000,0)),0,1)</f>
        <v>0</v>
      </c>
    </row>
    <row r="1549" spans="1:25" x14ac:dyDescent="0.25">
      <c r="A1549" s="12" t="s">
        <v>772</v>
      </c>
      <c r="B1549" s="12">
        <v>8503</v>
      </c>
      <c r="C1549" t="s">
        <v>757</v>
      </c>
      <c r="D1549">
        <f t="shared" si="24"/>
        <v>8986</v>
      </c>
      <c r="E1549">
        <v>0</v>
      </c>
      <c r="F1549">
        <v>0</v>
      </c>
      <c r="G1549">
        <v>0</v>
      </c>
      <c r="H1549">
        <v>1</v>
      </c>
      <c r="I1549">
        <v>8</v>
      </c>
      <c r="J1549">
        <v>5</v>
      </c>
      <c r="K1549">
        <v>3</v>
      </c>
      <c r="L1549">
        <v>871.53588866999996</v>
      </c>
      <c r="M1549">
        <v>8369</v>
      </c>
      <c r="N1549">
        <v>2.21E-6</v>
      </c>
      <c r="O1549">
        <v>3.8182999999999999E-4</v>
      </c>
      <c r="P1549">
        <v>-2.9705999999999998E-4</v>
      </c>
      <c r="Q1549">
        <v>-7.9610000000000005E-5</v>
      </c>
      <c r="R1549">
        <v>-1.1691E-4</v>
      </c>
      <c r="S1549">
        <v>17712</v>
      </c>
      <c r="T1549">
        <v>13373</v>
      </c>
      <c r="U1549">
        <v>4339</v>
      </c>
      <c r="V1549" t="s">
        <v>2314</v>
      </c>
      <c r="W1549">
        <f>IF(ISERROR(MATCH(VALUE(D1549),'essen ID'!$A$1:$A$30000,0)),0,1)</f>
        <v>0</v>
      </c>
      <c r="X1549">
        <f>IFERROR(VLOOKUP(VALUE(D1549),DiseaseList!$A$2:$C$30000,3,FALSE),0)</f>
        <v>0</v>
      </c>
      <c r="Y1549">
        <f>IF(ISERROR(MATCH(D1549,'target HGNC ID'!$B$2:$B$30000,0)),0,1)</f>
        <v>0</v>
      </c>
    </row>
    <row r="1550" spans="1:25" x14ac:dyDescent="0.25">
      <c r="A1550" s="12" t="s">
        <v>775</v>
      </c>
      <c r="B1550" s="12">
        <v>10714</v>
      </c>
      <c r="C1550" t="s">
        <v>1742</v>
      </c>
      <c r="D1550">
        <f t="shared" si="24"/>
        <v>9373</v>
      </c>
      <c r="E1550">
        <v>0</v>
      </c>
      <c r="F1550">
        <v>0</v>
      </c>
      <c r="G1550">
        <v>0</v>
      </c>
      <c r="H1550">
        <v>1</v>
      </c>
      <c r="I1550">
        <v>4</v>
      </c>
      <c r="J1550">
        <v>3</v>
      </c>
      <c r="K1550">
        <v>1</v>
      </c>
      <c r="L1550">
        <v>1511.5880127</v>
      </c>
      <c r="M1550">
        <v>11095</v>
      </c>
      <c r="N1550">
        <v>2.21E-6</v>
      </c>
      <c r="O1550">
        <v>8.3770000000000006E-5</v>
      </c>
      <c r="P1550">
        <v>-1.1652E-4</v>
      </c>
      <c r="Q1550">
        <v>5.9999999999999995E-8</v>
      </c>
      <c r="R1550">
        <v>-1.2783E-4</v>
      </c>
      <c r="S1550">
        <v>4571</v>
      </c>
      <c r="T1550">
        <v>2333</v>
      </c>
      <c r="U1550">
        <v>2238</v>
      </c>
      <c r="V1550" t="s">
        <v>2314</v>
      </c>
      <c r="W1550">
        <f>IF(ISERROR(MATCH(VALUE(D1550),'essen ID'!$A$1:$A$30000,0)),0,1)</f>
        <v>0</v>
      </c>
      <c r="X1550">
        <f>IFERROR(VLOOKUP(VALUE(D1550),DiseaseList!$A$2:$C$30000,3,FALSE),0)</f>
        <v>0</v>
      </c>
      <c r="Y1550">
        <f>IF(ISERROR(MATCH(D1550,'target HGNC ID'!$B$2:$B$30000,0)),0,1)</f>
        <v>0</v>
      </c>
    </row>
    <row r="1551" spans="1:25" x14ac:dyDescent="0.25">
      <c r="A1551" s="12" t="s">
        <v>780</v>
      </c>
      <c r="B1551" s="12">
        <v>23368</v>
      </c>
      <c r="C1551" t="s">
        <v>1663</v>
      </c>
      <c r="D1551">
        <f t="shared" si="24"/>
        <v>8550</v>
      </c>
      <c r="E1551">
        <v>0</v>
      </c>
      <c r="F1551">
        <v>0</v>
      </c>
      <c r="G1551">
        <v>0</v>
      </c>
      <c r="H1551">
        <v>1</v>
      </c>
      <c r="I1551">
        <v>2</v>
      </c>
      <c r="J1551">
        <v>1</v>
      </c>
      <c r="K1551">
        <v>1</v>
      </c>
      <c r="L1551">
        <v>494.16921996999997</v>
      </c>
      <c r="M1551">
        <v>8476</v>
      </c>
      <c r="N1551">
        <v>2.21E-6</v>
      </c>
      <c r="O1551">
        <v>2.7857000000000001E-4</v>
      </c>
      <c r="P1551">
        <v>-1.119E-5</v>
      </c>
      <c r="Q1551">
        <v>-5.4099999999999999E-6</v>
      </c>
      <c r="R1551">
        <v>-9.4099999999999997E-6</v>
      </c>
      <c r="S1551">
        <v>4958</v>
      </c>
      <c r="T1551">
        <v>2082</v>
      </c>
      <c r="U1551">
        <v>2876</v>
      </c>
      <c r="V1551" t="s">
        <v>2314</v>
      </c>
      <c r="W1551">
        <f>IF(ISERROR(MATCH(VALUE(D1551),'essen ID'!$A$1:$A$30000,0)),0,1)</f>
        <v>0</v>
      </c>
      <c r="X1551">
        <f>IFERROR(VLOOKUP(VALUE(D1551),DiseaseList!$A$2:$C$30000,3,FALSE),0)</f>
        <v>0</v>
      </c>
      <c r="Y1551">
        <f>IF(ISERROR(MATCH(D1551,'target HGNC ID'!$B$2:$B$30000,0)),0,1)</f>
        <v>0</v>
      </c>
    </row>
    <row r="1552" spans="1:25" x14ac:dyDescent="0.25">
      <c r="A1552" s="12" t="s">
        <v>786</v>
      </c>
      <c r="B1552" s="12">
        <v>5296</v>
      </c>
      <c r="C1552" t="s">
        <v>1775</v>
      </c>
      <c r="D1552">
        <f t="shared" si="24"/>
        <v>5925</v>
      </c>
      <c r="E1552">
        <v>1</v>
      </c>
      <c r="F1552">
        <v>0</v>
      </c>
      <c r="G1552">
        <v>0</v>
      </c>
      <c r="H1552">
        <v>1</v>
      </c>
      <c r="I1552">
        <v>22</v>
      </c>
      <c r="J1552">
        <v>15</v>
      </c>
      <c r="K1552">
        <v>7</v>
      </c>
      <c r="L1552">
        <v>20899.083984379999</v>
      </c>
      <c r="M1552">
        <v>147176</v>
      </c>
      <c r="N1552">
        <v>2.21E-6</v>
      </c>
      <c r="O1552">
        <v>4.6726700000000003E-3</v>
      </c>
      <c r="P1552">
        <v>-2.76115E-3</v>
      </c>
      <c r="Q1552">
        <v>-7.8724999999999997E-4</v>
      </c>
      <c r="R1552">
        <v>-3.4334299999999999E-3</v>
      </c>
      <c r="S1552">
        <v>25793</v>
      </c>
      <c r="T1552">
        <v>12400</v>
      </c>
      <c r="U1552">
        <v>13393</v>
      </c>
      <c r="V1552" t="s">
        <v>2314</v>
      </c>
      <c r="W1552">
        <f>IF(ISERROR(MATCH(VALUE(D1552),'essen ID'!$A$1:$A$30000,0)),0,1)</f>
        <v>1</v>
      </c>
      <c r="X1552">
        <f>IFERROR(VLOOKUP(VALUE(D1552),DiseaseList!$A$2:$C$30000,3,FALSE),0)</f>
        <v>1</v>
      </c>
      <c r="Y1552">
        <f>IF(ISERROR(MATCH(D1552,'target HGNC ID'!$B$2:$B$30000,0)),0,1)</f>
        <v>1</v>
      </c>
    </row>
    <row r="1553" spans="1:25" x14ac:dyDescent="0.25">
      <c r="A1553" s="12" t="s">
        <v>328</v>
      </c>
      <c r="B1553" s="12">
        <v>1844</v>
      </c>
      <c r="C1553" t="s">
        <v>505</v>
      </c>
      <c r="D1553">
        <f t="shared" si="24"/>
        <v>9612</v>
      </c>
      <c r="E1553">
        <v>0.42</v>
      </c>
      <c r="F1553">
        <v>0</v>
      </c>
      <c r="G1553">
        <v>0</v>
      </c>
      <c r="H1553">
        <v>1</v>
      </c>
      <c r="I1553">
        <v>19</v>
      </c>
      <c r="J1553">
        <v>9</v>
      </c>
      <c r="K1553">
        <v>10</v>
      </c>
      <c r="L1553">
        <v>47034.37890625</v>
      </c>
      <c r="M1553">
        <v>293869</v>
      </c>
      <c r="N1553">
        <v>2.2199999999999999E-6</v>
      </c>
      <c r="O1553">
        <v>3.7859799999999999E-2</v>
      </c>
      <c r="P1553">
        <v>-1.20849E-3</v>
      </c>
      <c r="Q1553">
        <v>-8.7012999999999999E-4</v>
      </c>
      <c r="R1553">
        <v>-1.35177E-3</v>
      </c>
      <c r="S1553">
        <v>91109</v>
      </c>
      <c r="T1553">
        <v>48898</v>
      </c>
      <c r="U1553">
        <v>42211</v>
      </c>
      <c r="V1553" t="s">
        <v>2314</v>
      </c>
      <c r="W1553">
        <f>IF(ISERROR(MATCH(VALUE(D1553),'essen ID'!$A$1:$A$30000,0)),0,1)</f>
        <v>0</v>
      </c>
      <c r="X1553">
        <f>IFERROR(VLOOKUP(VALUE(D1553),DiseaseList!$A$2:$C$30000,3,FALSE),0)</f>
        <v>0</v>
      </c>
      <c r="Y1553">
        <f>IF(ISERROR(MATCH(D1553,'target HGNC ID'!$B$2:$B$30000,0)),0,1)</f>
        <v>0</v>
      </c>
    </row>
    <row r="1554" spans="1:25" x14ac:dyDescent="0.25">
      <c r="A1554" s="12" t="s">
        <v>330</v>
      </c>
      <c r="B1554" s="12">
        <v>51237</v>
      </c>
      <c r="C1554" t="s">
        <v>1662</v>
      </c>
      <c r="D1554">
        <f t="shared" si="24"/>
        <v>6667</v>
      </c>
      <c r="E1554">
        <v>0.72</v>
      </c>
      <c r="F1554">
        <v>0</v>
      </c>
      <c r="G1554">
        <v>0</v>
      </c>
      <c r="H1554">
        <v>1</v>
      </c>
      <c r="I1554">
        <v>11</v>
      </c>
      <c r="J1554">
        <v>7</v>
      </c>
      <c r="K1554">
        <v>4</v>
      </c>
      <c r="L1554">
        <v>7367.7241210900002</v>
      </c>
      <c r="M1554">
        <v>67816</v>
      </c>
      <c r="N1554">
        <v>2.2199999999999999E-6</v>
      </c>
      <c r="O1554">
        <v>9.2663739999999994E-2</v>
      </c>
      <c r="P1554">
        <v>-2.0935999999999999E-4</v>
      </c>
      <c r="Q1554">
        <v>-5.8300000000000001E-6</v>
      </c>
      <c r="R1554">
        <v>-3.6497999999999999E-4</v>
      </c>
      <c r="S1554">
        <v>48011</v>
      </c>
      <c r="T1554">
        <v>38701</v>
      </c>
      <c r="U1554">
        <v>9310</v>
      </c>
      <c r="V1554" t="s">
        <v>2314</v>
      </c>
      <c r="W1554">
        <f>IF(ISERROR(MATCH(VALUE(D1554),'essen ID'!$A$1:$A$30000,0)),0,1)</f>
        <v>1</v>
      </c>
      <c r="X1554">
        <f>IFERROR(VLOOKUP(VALUE(D1554),DiseaseList!$A$2:$C$30000,3,FALSE),0)</f>
        <v>0</v>
      </c>
      <c r="Y1554">
        <f>IF(ISERROR(MATCH(D1554,'target HGNC ID'!$B$2:$B$30000,0)),0,1)</f>
        <v>0</v>
      </c>
    </row>
    <row r="1555" spans="1:25" x14ac:dyDescent="0.25">
      <c r="A1555" s="12" t="s">
        <v>332</v>
      </c>
      <c r="B1555" s="12">
        <v>55824</v>
      </c>
      <c r="C1555" t="s">
        <v>618</v>
      </c>
      <c r="D1555">
        <f t="shared" si="24"/>
        <v>6772</v>
      </c>
      <c r="E1555">
        <v>0.9</v>
      </c>
      <c r="F1555">
        <v>0</v>
      </c>
      <c r="G1555">
        <v>0</v>
      </c>
      <c r="H1555">
        <v>1</v>
      </c>
      <c r="I1555">
        <v>23</v>
      </c>
      <c r="J1555">
        <v>15</v>
      </c>
      <c r="K1555">
        <v>8</v>
      </c>
      <c r="L1555">
        <v>20218.3515625</v>
      </c>
      <c r="M1555">
        <v>200968</v>
      </c>
      <c r="N1555">
        <v>2.2199999999999999E-6</v>
      </c>
      <c r="O1555">
        <v>5.4146630000000001E-2</v>
      </c>
      <c r="P1555">
        <v>-1.9885800000000002E-3</v>
      </c>
      <c r="Q1555">
        <v>-4.4674E-4</v>
      </c>
      <c r="R1555">
        <v>-9.3139000000000004E-4</v>
      </c>
      <c r="S1555">
        <v>153580</v>
      </c>
      <c r="T1555">
        <v>103348</v>
      </c>
      <c r="U1555">
        <v>50232</v>
      </c>
      <c r="V1555" t="s">
        <v>2314</v>
      </c>
      <c r="W1555">
        <f>IF(ISERROR(MATCH(VALUE(D1555),'essen ID'!$A$1:$A$30000,0)),0,1)</f>
        <v>1</v>
      </c>
      <c r="X1555">
        <f>IFERROR(VLOOKUP(VALUE(D1555),DiseaseList!$A$2:$C$30000,3,FALSE),0)</f>
        <v>1</v>
      </c>
      <c r="Y1555">
        <f>IF(ISERROR(MATCH(D1555,'target HGNC ID'!$B$2:$B$30000,0)),0,1)</f>
        <v>0</v>
      </c>
    </row>
    <row r="1556" spans="1:25" x14ac:dyDescent="0.25">
      <c r="A1556" s="12" t="s">
        <v>334</v>
      </c>
      <c r="B1556" s="12">
        <v>79581</v>
      </c>
      <c r="C1556" t="s">
        <v>740</v>
      </c>
      <c r="D1556">
        <f t="shared" si="24"/>
        <v>1432</v>
      </c>
      <c r="E1556">
        <v>1</v>
      </c>
      <c r="F1556">
        <v>0</v>
      </c>
      <c r="G1556">
        <v>0</v>
      </c>
      <c r="H1556">
        <v>1</v>
      </c>
      <c r="I1556">
        <v>44</v>
      </c>
      <c r="J1556">
        <v>18</v>
      </c>
      <c r="K1556">
        <v>26</v>
      </c>
      <c r="L1556">
        <v>54392.921875</v>
      </c>
      <c r="M1556">
        <v>399827</v>
      </c>
      <c r="N1556">
        <v>2.2199999999999999E-6</v>
      </c>
      <c r="O1556">
        <v>1.8702570000000002E-2</v>
      </c>
      <c r="P1556">
        <v>-5.7412699999999997E-3</v>
      </c>
      <c r="Q1556">
        <v>-4.8959199999999998E-3</v>
      </c>
      <c r="R1556">
        <v>-5.2112699999999996E-3</v>
      </c>
      <c r="S1556">
        <v>551818</v>
      </c>
      <c r="T1556">
        <v>309082</v>
      </c>
      <c r="U1556">
        <v>242736</v>
      </c>
      <c r="V1556" t="s">
        <v>2314</v>
      </c>
      <c r="W1556">
        <f>IF(ISERROR(MATCH(VALUE(D1556),'essen ID'!$A$1:$A$30000,0)),0,1)</f>
        <v>1</v>
      </c>
      <c r="X1556">
        <f>IFERROR(VLOOKUP(VALUE(D1556),DiseaseList!$A$2:$C$30000,3,FALSE),0)</f>
        <v>0</v>
      </c>
      <c r="Y1556">
        <f>IF(ISERROR(MATCH(D1556,'target HGNC ID'!$B$2:$B$30000,0)),0,1)</f>
        <v>1</v>
      </c>
    </row>
    <row r="1557" spans="1:25" x14ac:dyDescent="0.25">
      <c r="A1557" s="12" t="s">
        <v>662</v>
      </c>
      <c r="B1557" s="12">
        <v>64414</v>
      </c>
      <c r="C1557" t="s">
        <v>1768</v>
      </c>
      <c r="D1557">
        <f t="shared" si="24"/>
        <v>596</v>
      </c>
      <c r="E1557">
        <v>1</v>
      </c>
      <c r="F1557">
        <v>0</v>
      </c>
      <c r="G1557">
        <v>0</v>
      </c>
      <c r="H1557">
        <v>1</v>
      </c>
      <c r="I1557">
        <v>46</v>
      </c>
      <c r="J1557">
        <v>32</v>
      </c>
      <c r="K1557">
        <v>14</v>
      </c>
      <c r="L1557">
        <v>31125.123046879999</v>
      </c>
      <c r="M1557">
        <v>422611</v>
      </c>
      <c r="N1557">
        <v>2.21E-6</v>
      </c>
      <c r="O1557">
        <v>4.9596700000000002E-3</v>
      </c>
      <c r="P1557">
        <v>-1.050537E-2</v>
      </c>
      <c r="Q1557">
        <v>-3.0342199999999998E-3</v>
      </c>
      <c r="R1557">
        <v>-1.80617E-3</v>
      </c>
      <c r="S1557">
        <v>581591</v>
      </c>
      <c r="T1557">
        <v>289938</v>
      </c>
      <c r="U1557">
        <v>291652</v>
      </c>
      <c r="V1557" t="s">
        <v>2314</v>
      </c>
      <c r="W1557">
        <f>IF(ISERROR(MATCH(VALUE(D1557),'essen ID'!$A$1:$A$30000,0)),0,1)</f>
        <v>0</v>
      </c>
      <c r="X1557">
        <f>IFERROR(VLOOKUP(VALUE(D1557),DiseaseList!$A$2:$C$30000,3,FALSE),0)</f>
        <v>0</v>
      </c>
      <c r="Y1557">
        <f>IF(ISERROR(MATCH(D1557,'target HGNC ID'!$B$2:$B$30000,0)),0,1)</f>
        <v>1</v>
      </c>
    </row>
    <row r="1558" spans="1:25" x14ac:dyDescent="0.25">
      <c r="A1558" s="12" t="s">
        <v>1344</v>
      </c>
      <c r="B1558" s="12">
        <v>5256</v>
      </c>
      <c r="C1558" t="s">
        <v>1619</v>
      </c>
      <c r="D1558">
        <f t="shared" si="24"/>
        <v>598</v>
      </c>
      <c r="E1558">
        <v>1</v>
      </c>
      <c r="F1558">
        <v>0</v>
      </c>
      <c r="G1558">
        <v>0</v>
      </c>
      <c r="H1558">
        <v>1</v>
      </c>
      <c r="I1558">
        <v>41</v>
      </c>
      <c r="J1558">
        <v>25</v>
      </c>
      <c r="K1558">
        <v>16</v>
      </c>
      <c r="L1558">
        <v>35527.79296875</v>
      </c>
      <c r="M1558">
        <v>455056</v>
      </c>
      <c r="N1558">
        <v>2.2199999999999999E-6</v>
      </c>
      <c r="O1558">
        <v>5.2621500000000002E-3</v>
      </c>
      <c r="P1558">
        <v>-6.9234199999999996E-3</v>
      </c>
      <c r="Q1558">
        <v>-3.47869E-3</v>
      </c>
      <c r="R1558">
        <v>-2.4714400000000001E-3</v>
      </c>
      <c r="S1558">
        <v>527025</v>
      </c>
      <c r="T1558">
        <v>266834</v>
      </c>
      <c r="U1558">
        <v>260189</v>
      </c>
      <c r="V1558" t="s">
        <v>2314</v>
      </c>
      <c r="W1558">
        <f>IF(ISERROR(MATCH(VALUE(D1558),'essen ID'!$A$1:$A$30000,0)),0,1)</f>
        <v>1</v>
      </c>
      <c r="X1558">
        <f>IFERROR(VLOOKUP(VALUE(D1558),DiseaseList!$A$2:$C$30000,3,FALSE),0)</f>
        <v>0</v>
      </c>
      <c r="Y1558">
        <f>IF(ISERROR(MATCH(D1558,'target HGNC ID'!$B$2:$B$30000,0)),0,1)</f>
        <v>1</v>
      </c>
    </row>
    <row r="1559" spans="1:25" x14ac:dyDescent="0.25">
      <c r="A1559" s="12" t="s">
        <v>730</v>
      </c>
      <c r="B1559" s="12">
        <v>54545</v>
      </c>
      <c r="C1559" t="s">
        <v>1472</v>
      </c>
      <c r="D1559">
        <f t="shared" si="24"/>
        <v>1017</v>
      </c>
      <c r="E1559">
        <v>1</v>
      </c>
      <c r="F1559">
        <v>0</v>
      </c>
      <c r="G1559">
        <v>0</v>
      </c>
      <c r="H1559">
        <v>1</v>
      </c>
      <c r="I1559">
        <v>14</v>
      </c>
      <c r="J1559">
        <v>10</v>
      </c>
      <c r="K1559">
        <v>4</v>
      </c>
      <c r="L1559">
        <v>8863.61328125</v>
      </c>
      <c r="M1559">
        <v>62237</v>
      </c>
      <c r="N1559">
        <v>2.21E-6</v>
      </c>
      <c r="O1559">
        <v>2.3714500000000002E-3</v>
      </c>
      <c r="P1559">
        <v>-1.14664E-3</v>
      </c>
      <c r="Q1559">
        <v>-3.1943999999999999E-4</v>
      </c>
      <c r="R1559">
        <v>-1.1360599999999999E-3</v>
      </c>
      <c r="S1559">
        <v>12792</v>
      </c>
      <c r="T1559">
        <v>6057</v>
      </c>
      <c r="U1559">
        <v>6735</v>
      </c>
      <c r="V1559" t="s">
        <v>2314</v>
      </c>
      <c r="W1559">
        <f>IF(ISERROR(MATCH(VALUE(D1559),'essen ID'!$A$1:$A$30000,0)),0,1)</f>
        <v>1</v>
      </c>
      <c r="X1559">
        <f>IFERROR(VLOOKUP(VALUE(D1559),DiseaseList!$A$2:$C$30000,3,FALSE),0)</f>
        <v>0</v>
      </c>
      <c r="Y1559">
        <f>IF(ISERROR(MATCH(D1559,'target HGNC ID'!$B$2:$B$30000,0)),0,1)</f>
        <v>1</v>
      </c>
    </row>
    <row r="1560" spans="1:25" x14ac:dyDescent="0.25">
      <c r="A1560" s="12" t="s">
        <v>352</v>
      </c>
      <c r="B1560" s="12">
        <v>8554</v>
      </c>
      <c r="C1560" t="s">
        <v>1640</v>
      </c>
      <c r="D1560">
        <f t="shared" si="24"/>
        <v>1029</v>
      </c>
      <c r="E1560">
        <v>1</v>
      </c>
      <c r="F1560">
        <v>0</v>
      </c>
      <c r="G1560">
        <v>0</v>
      </c>
      <c r="H1560">
        <v>1</v>
      </c>
      <c r="I1560">
        <v>13</v>
      </c>
      <c r="J1560">
        <v>9</v>
      </c>
      <c r="K1560">
        <v>4</v>
      </c>
      <c r="L1560">
        <v>11509.344726560001</v>
      </c>
      <c r="M1560">
        <v>60272</v>
      </c>
      <c r="N1560">
        <v>2.2199999999999999E-6</v>
      </c>
      <c r="O1560">
        <v>4.6460099999999999E-3</v>
      </c>
      <c r="P1560">
        <v>-7.4689999999999999E-4</v>
      </c>
      <c r="Q1560">
        <v>-2.7395000000000002E-4</v>
      </c>
      <c r="R1560">
        <v>-3.9899E-4</v>
      </c>
      <c r="S1560">
        <v>61492</v>
      </c>
      <c r="T1560">
        <v>34424</v>
      </c>
      <c r="U1560">
        <v>27068</v>
      </c>
      <c r="V1560" t="s">
        <v>2314</v>
      </c>
      <c r="W1560">
        <f>IF(ISERROR(MATCH(VALUE(D1560),'essen ID'!$A$1:$A$30000,0)),0,1)</f>
        <v>1</v>
      </c>
      <c r="X1560">
        <f>IFERROR(VLOOKUP(VALUE(D1560),DiseaseList!$A$2:$C$30000,3,FALSE),0)</f>
        <v>1</v>
      </c>
      <c r="Y1560">
        <f>IF(ISERROR(MATCH(D1560,'target HGNC ID'!$B$2:$B$30000,0)),0,1)</f>
        <v>0</v>
      </c>
    </row>
    <row r="1561" spans="1:25" x14ac:dyDescent="0.25">
      <c r="A1561" s="12" t="s">
        <v>1553</v>
      </c>
      <c r="B1561" s="12">
        <v>11040</v>
      </c>
      <c r="C1561" t="s">
        <v>953</v>
      </c>
      <c r="D1561">
        <f t="shared" si="24"/>
        <v>84172</v>
      </c>
      <c r="E1561">
        <v>0</v>
      </c>
      <c r="F1561">
        <v>0</v>
      </c>
      <c r="G1561">
        <v>1</v>
      </c>
      <c r="H1561">
        <v>0</v>
      </c>
      <c r="I1561">
        <v>2</v>
      </c>
      <c r="J1561">
        <v>2</v>
      </c>
      <c r="K1561">
        <v>0</v>
      </c>
      <c r="L1561">
        <v>0</v>
      </c>
      <c r="M1561">
        <v>0</v>
      </c>
      <c r="N1561">
        <v>3.9000000000000002E-7</v>
      </c>
      <c r="O1561">
        <v>0</v>
      </c>
      <c r="P1561">
        <v>-5.2819999999999999E-5</v>
      </c>
      <c r="Q1561">
        <v>0</v>
      </c>
      <c r="R1561">
        <v>-5.5510000000000002E-5</v>
      </c>
      <c r="S1561">
        <v>0</v>
      </c>
      <c r="T1561">
        <v>0</v>
      </c>
      <c r="U1561">
        <v>0</v>
      </c>
      <c r="V1561">
        <v>0</v>
      </c>
      <c r="W1561">
        <f>IF(ISERROR(MATCH(VALUE(D1561),'essen ID'!$A$1:$A$30000,0)),0,1)</f>
        <v>0</v>
      </c>
      <c r="X1561">
        <f>IFERROR(VLOOKUP(VALUE(D1561),DiseaseList!$A$2:$C$30000,3,FALSE),0)</f>
        <v>0</v>
      </c>
      <c r="Y1561">
        <f>IF(ISERROR(MATCH(D1561,'target HGNC ID'!$B$2:$B$30000,0)),0,1)</f>
        <v>0</v>
      </c>
    </row>
    <row r="1562" spans="1:25" x14ac:dyDescent="0.25">
      <c r="A1562" s="12" t="s">
        <v>385</v>
      </c>
      <c r="B1562" s="12">
        <v>5590</v>
      </c>
      <c r="C1562" t="s">
        <v>766</v>
      </c>
      <c r="D1562">
        <f t="shared" si="24"/>
        <v>666</v>
      </c>
      <c r="E1562">
        <v>0</v>
      </c>
      <c r="F1562">
        <v>0</v>
      </c>
      <c r="G1562">
        <v>1</v>
      </c>
      <c r="H1562">
        <v>0</v>
      </c>
      <c r="I1562">
        <v>4</v>
      </c>
      <c r="J1562">
        <v>3</v>
      </c>
      <c r="K1562">
        <v>1</v>
      </c>
      <c r="L1562">
        <v>272.93661499000001</v>
      </c>
      <c r="M1562">
        <v>2522</v>
      </c>
      <c r="N1562">
        <v>2.21E-6</v>
      </c>
      <c r="O1562">
        <v>2.96029E-3</v>
      </c>
      <c r="P1562">
        <v>-1.0179E-4</v>
      </c>
      <c r="Q1562">
        <v>-1.7540000000000001E-5</v>
      </c>
      <c r="R1562">
        <v>-1.007E-5</v>
      </c>
      <c r="S1562">
        <v>7364</v>
      </c>
      <c r="T1562">
        <v>3804</v>
      </c>
      <c r="U1562">
        <v>3560</v>
      </c>
      <c r="V1562" t="s">
        <v>2314</v>
      </c>
      <c r="W1562">
        <f>IF(ISERROR(MATCH(VALUE(D1562),'essen ID'!$A$1:$A$30000,0)),0,1)</f>
        <v>0</v>
      </c>
      <c r="X1562">
        <f>IFERROR(VLOOKUP(VALUE(D1562),DiseaseList!$A$2:$C$30000,3,FALSE),0)</f>
        <v>0</v>
      </c>
      <c r="Y1562">
        <f>IF(ISERROR(MATCH(D1562,'target HGNC ID'!$B$2:$B$30000,0)),0,1)</f>
        <v>0</v>
      </c>
    </row>
    <row r="1563" spans="1:25" x14ac:dyDescent="0.25">
      <c r="A1563" s="12" t="s">
        <v>385</v>
      </c>
      <c r="B1563" s="12">
        <v>5590</v>
      </c>
      <c r="C1563" t="s">
        <v>1617</v>
      </c>
      <c r="D1563">
        <f t="shared" si="24"/>
        <v>578</v>
      </c>
      <c r="E1563">
        <v>1</v>
      </c>
      <c r="F1563">
        <v>0</v>
      </c>
      <c r="G1563">
        <v>0</v>
      </c>
      <c r="H1563">
        <v>1</v>
      </c>
      <c r="I1563">
        <v>18</v>
      </c>
      <c r="J1563">
        <v>13</v>
      </c>
      <c r="K1563">
        <v>5</v>
      </c>
      <c r="L1563">
        <v>5187.1591796900002</v>
      </c>
      <c r="M1563">
        <v>83522</v>
      </c>
      <c r="N1563">
        <v>2.21E-6</v>
      </c>
      <c r="O1563">
        <v>3.6677099999999998E-3</v>
      </c>
      <c r="P1563">
        <v>-1.4763199999999999E-3</v>
      </c>
      <c r="Q1563">
        <v>-4.6119999999999999E-4</v>
      </c>
      <c r="R1563">
        <v>7.2196000000000001E-4</v>
      </c>
      <c r="S1563">
        <v>357672</v>
      </c>
      <c r="T1563">
        <v>183001</v>
      </c>
      <c r="U1563">
        <v>174671</v>
      </c>
      <c r="V1563" t="s">
        <v>2314</v>
      </c>
      <c r="W1563">
        <f>IF(ISERROR(MATCH(VALUE(D1563),'essen ID'!$A$1:$A$30000,0)),0,1)</f>
        <v>1</v>
      </c>
      <c r="X1563">
        <f>IFERROR(VLOOKUP(VALUE(D1563),DiseaseList!$A$2:$C$30000,3,FALSE),0)</f>
        <v>0</v>
      </c>
      <c r="Y1563">
        <f>IF(ISERROR(MATCH(D1563,'target HGNC ID'!$B$2:$B$30000,0)),0,1)</f>
        <v>0</v>
      </c>
    </row>
    <row r="1564" spans="1:25" x14ac:dyDescent="0.25">
      <c r="A1564" s="12" t="s">
        <v>363</v>
      </c>
      <c r="B1564" s="12">
        <v>3339</v>
      </c>
      <c r="C1564" t="s">
        <v>1616</v>
      </c>
      <c r="D1564">
        <f t="shared" si="24"/>
        <v>581</v>
      </c>
      <c r="E1564">
        <v>1</v>
      </c>
      <c r="F1564">
        <v>0</v>
      </c>
      <c r="G1564">
        <v>0</v>
      </c>
      <c r="H1564">
        <v>1</v>
      </c>
      <c r="I1564">
        <v>42</v>
      </c>
      <c r="J1564">
        <v>34</v>
      </c>
      <c r="K1564">
        <v>8</v>
      </c>
      <c r="L1564">
        <v>36124.67578125</v>
      </c>
      <c r="M1564">
        <v>331245</v>
      </c>
      <c r="N1564">
        <v>2.21E-6</v>
      </c>
      <c r="O1564">
        <v>4.0900099999999998E-3</v>
      </c>
      <c r="P1564">
        <v>-9.4823000000000008E-3</v>
      </c>
      <c r="Q1564">
        <v>-1.92534E-3</v>
      </c>
      <c r="R1564">
        <v>4.71361E-3</v>
      </c>
      <c r="S1564">
        <v>477726</v>
      </c>
      <c r="T1564">
        <v>241898</v>
      </c>
      <c r="U1564">
        <v>235828</v>
      </c>
      <c r="V1564" t="s">
        <v>2314</v>
      </c>
      <c r="W1564">
        <f>IF(ISERROR(MATCH(VALUE(D1564),'essen ID'!$A$1:$A$30000,0)),0,1)</f>
        <v>1</v>
      </c>
      <c r="X1564">
        <f>IFERROR(VLOOKUP(VALUE(D1564),DiseaseList!$A$2:$C$30000,3,FALSE),0)</f>
        <v>0</v>
      </c>
      <c r="Y1564">
        <f>IF(ISERROR(MATCH(D1564,'target HGNC ID'!$B$2:$B$30000,0)),0,1)</f>
        <v>0</v>
      </c>
    </row>
    <row r="1565" spans="1:25" x14ac:dyDescent="0.25">
      <c r="A1565" s="12" t="s">
        <v>542</v>
      </c>
      <c r="B1565" s="12">
        <v>5336</v>
      </c>
      <c r="C1565" t="s">
        <v>1599</v>
      </c>
      <c r="D1565">
        <f t="shared" si="24"/>
        <v>637</v>
      </c>
      <c r="E1565">
        <v>1</v>
      </c>
      <c r="F1565">
        <v>0</v>
      </c>
      <c r="G1565">
        <v>0</v>
      </c>
      <c r="H1565">
        <v>1</v>
      </c>
      <c r="I1565">
        <v>20</v>
      </c>
      <c r="J1565">
        <v>15</v>
      </c>
      <c r="K1565">
        <v>5</v>
      </c>
      <c r="L1565">
        <v>10837.58398438</v>
      </c>
      <c r="M1565">
        <v>71678</v>
      </c>
      <c r="N1565">
        <v>2.21E-6</v>
      </c>
      <c r="O1565">
        <v>3.5667300000000002E-3</v>
      </c>
      <c r="P1565">
        <v>-2.5302599999999999E-3</v>
      </c>
      <c r="Q1565">
        <v>-4.7027000000000001E-4</v>
      </c>
      <c r="R1565">
        <v>-1.18009E-3</v>
      </c>
      <c r="S1565">
        <v>130596</v>
      </c>
      <c r="T1565">
        <v>66749</v>
      </c>
      <c r="U1565">
        <v>63847</v>
      </c>
      <c r="V1565" t="s">
        <v>2314</v>
      </c>
      <c r="W1565">
        <f>IF(ISERROR(MATCH(VALUE(D1565),'essen ID'!$A$1:$A$30000,0)),0,1)</f>
        <v>0</v>
      </c>
      <c r="X1565">
        <f>IFERROR(VLOOKUP(VALUE(D1565),DiseaseList!$A$2:$C$30000,3,FALSE),0)</f>
        <v>0</v>
      </c>
      <c r="Y1565">
        <f>IF(ISERROR(MATCH(D1565,'target HGNC ID'!$B$2:$B$30000,0)),0,1)</f>
        <v>0</v>
      </c>
    </row>
    <row r="1566" spans="1:25" x14ac:dyDescent="0.25">
      <c r="A1566" s="12" t="s">
        <v>457</v>
      </c>
      <c r="B1566" s="12">
        <v>5589</v>
      </c>
      <c r="C1566" t="s">
        <v>1425</v>
      </c>
      <c r="D1566">
        <f t="shared" si="24"/>
        <v>638</v>
      </c>
      <c r="E1566">
        <v>1</v>
      </c>
      <c r="F1566">
        <v>0</v>
      </c>
      <c r="G1566">
        <v>0</v>
      </c>
      <c r="H1566">
        <v>1</v>
      </c>
      <c r="I1566">
        <v>11</v>
      </c>
      <c r="J1566">
        <v>8</v>
      </c>
      <c r="K1566">
        <v>3</v>
      </c>
      <c r="L1566">
        <v>242.10884093999999</v>
      </c>
      <c r="M1566">
        <v>6849</v>
      </c>
      <c r="N1566">
        <v>2.21E-6</v>
      </c>
      <c r="O1566">
        <v>8.1705000000000005E-4</v>
      </c>
      <c r="P1566">
        <v>-4.6457999999999997E-4</v>
      </c>
      <c r="Q1566">
        <v>-1.228E-4</v>
      </c>
      <c r="R1566">
        <v>3.2273000000000002E-4</v>
      </c>
      <c r="S1566">
        <v>78011</v>
      </c>
      <c r="T1566">
        <v>39396</v>
      </c>
      <c r="U1566">
        <v>38615</v>
      </c>
      <c r="V1566" t="s">
        <v>2314</v>
      </c>
      <c r="W1566">
        <f>IF(ISERROR(MATCH(VALUE(D1566),'essen ID'!$A$1:$A$30000,0)),0,1)</f>
        <v>1</v>
      </c>
      <c r="X1566">
        <f>IFERROR(VLOOKUP(VALUE(D1566),DiseaseList!$A$2:$C$30000,3,FALSE),0)</f>
        <v>0</v>
      </c>
      <c r="Y1566">
        <f>IF(ISERROR(MATCH(D1566,'target HGNC ID'!$B$2:$B$30000,0)),0,1)</f>
        <v>0</v>
      </c>
    </row>
    <row r="1567" spans="1:25" x14ac:dyDescent="0.25">
      <c r="A1567" s="12" t="s">
        <v>69</v>
      </c>
      <c r="B1567" s="12">
        <v>5339</v>
      </c>
      <c r="C1567" t="s">
        <v>770</v>
      </c>
      <c r="D1567">
        <f t="shared" si="24"/>
        <v>665</v>
      </c>
      <c r="E1567">
        <v>0.88</v>
      </c>
      <c r="F1567">
        <v>0</v>
      </c>
      <c r="G1567">
        <v>0</v>
      </c>
      <c r="H1567">
        <v>1</v>
      </c>
      <c r="I1567">
        <v>6</v>
      </c>
      <c r="J1567">
        <v>4</v>
      </c>
      <c r="K1567">
        <v>2</v>
      </c>
      <c r="L1567">
        <v>1633.21716309</v>
      </c>
      <c r="M1567">
        <v>21655</v>
      </c>
      <c r="N1567">
        <v>2.21E-6</v>
      </c>
      <c r="O1567">
        <v>7.3627999999999996E-4</v>
      </c>
      <c r="P1567">
        <v>-1.1964E-4</v>
      </c>
      <c r="Q1567">
        <v>-5.4389999999999999E-5</v>
      </c>
      <c r="R1567">
        <v>8.5320000000000003E-5</v>
      </c>
      <c r="S1567">
        <v>6905</v>
      </c>
      <c r="T1567">
        <v>4008</v>
      </c>
      <c r="U1567">
        <v>2897</v>
      </c>
      <c r="V1567" t="s">
        <v>2314</v>
      </c>
      <c r="W1567">
        <f>IF(ISERROR(MATCH(VALUE(D1567),'essen ID'!$A$1:$A$30000,0)),0,1)</f>
        <v>0</v>
      </c>
      <c r="X1567">
        <f>IFERROR(VLOOKUP(VALUE(D1567),DiseaseList!$A$2:$C$30000,3,FALSE),0)</f>
        <v>0</v>
      </c>
      <c r="Y1567">
        <f>IF(ISERROR(MATCH(D1567,'target HGNC ID'!$B$2:$B$30000,0)),0,1)</f>
        <v>0</v>
      </c>
    </row>
    <row r="1568" spans="1:25" x14ac:dyDescent="0.25">
      <c r="A1568" s="12" t="s">
        <v>477</v>
      </c>
      <c r="B1568" s="12">
        <v>5241</v>
      </c>
      <c r="C1568" t="s">
        <v>1705</v>
      </c>
      <c r="D1568">
        <f t="shared" si="24"/>
        <v>355</v>
      </c>
      <c r="E1568">
        <v>1</v>
      </c>
      <c r="F1568">
        <v>0</v>
      </c>
      <c r="G1568">
        <v>0</v>
      </c>
      <c r="H1568">
        <v>1</v>
      </c>
      <c r="I1568">
        <v>24</v>
      </c>
      <c r="J1568">
        <v>9</v>
      </c>
      <c r="K1568">
        <v>15</v>
      </c>
      <c r="L1568">
        <v>52119.01953125</v>
      </c>
      <c r="M1568">
        <v>509621</v>
      </c>
      <c r="N1568">
        <v>2.2199999999999999E-6</v>
      </c>
      <c r="O1568">
        <v>1.8556710000000001E-2</v>
      </c>
      <c r="P1568">
        <v>-2.0223099999999998E-3</v>
      </c>
      <c r="Q1568">
        <v>-1.71346E-3</v>
      </c>
      <c r="R1568">
        <v>-2.0493099999999999E-3</v>
      </c>
      <c r="S1568">
        <v>250177</v>
      </c>
      <c r="T1568">
        <v>131895</v>
      </c>
      <c r="U1568">
        <v>118282</v>
      </c>
      <c r="V1568" t="s">
        <v>2314</v>
      </c>
      <c r="W1568">
        <f>IF(ISERROR(MATCH(VALUE(D1568),'essen ID'!$A$1:$A$30000,0)),0,1)</f>
        <v>1</v>
      </c>
      <c r="X1568">
        <f>IFERROR(VLOOKUP(VALUE(D1568),DiseaseList!$A$2:$C$30000,3,FALSE),0)</f>
        <v>1</v>
      </c>
      <c r="Y1568">
        <f>IF(ISERROR(MATCH(D1568,'target HGNC ID'!$B$2:$B$30000,0)),0,1)</f>
        <v>0</v>
      </c>
    </row>
    <row r="1569" spans="1:25" x14ac:dyDescent="0.25">
      <c r="A1569" s="12" t="s">
        <v>394</v>
      </c>
      <c r="B1569" s="12">
        <v>5621</v>
      </c>
      <c r="C1569" t="s">
        <v>152</v>
      </c>
      <c r="D1569">
        <f t="shared" si="24"/>
        <v>1647</v>
      </c>
      <c r="E1569">
        <v>0</v>
      </c>
      <c r="F1569">
        <v>0</v>
      </c>
      <c r="G1569">
        <v>0</v>
      </c>
      <c r="H1569">
        <v>1</v>
      </c>
      <c r="I1569">
        <v>3</v>
      </c>
      <c r="J1569">
        <v>1</v>
      </c>
      <c r="K1569">
        <v>2</v>
      </c>
      <c r="L1569">
        <v>918.77441406000003</v>
      </c>
      <c r="M1569">
        <v>5430</v>
      </c>
      <c r="N1569">
        <v>2.21E-6</v>
      </c>
      <c r="O1569">
        <v>1.2532800000000001E-3</v>
      </c>
      <c r="P1569">
        <v>-8.5099999999999998E-6</v>
      </c>
      <c r="Q1569">
        <v>-2.3159999999999998E-5</v>
      </c>
      <c r="R1569">
        <v>-4.9400000000000001E-6</v>
      </c>
      <c r="S1569">
        <v>2915</v>
      </c>
      <c r="T1569">
        <v>1613</v>
      </c>
      <c r="U1569">
        <v>1302</v>
      </c>
      <c r="V1569" t="s">
        <v>2314</v>
      </c>
      <c r="W1569">
        <f>IF(ISERROR(MATCH(VALUE(D1569),'essen ID'!$A$1:$A$30000,0)),0,1)</f>
        <v>1</v>
      </c>
      <c r="X1569">
        <f>IFERROR(VLOOKUP(VALUE(D1569),DiseaseList!$A$2:$C$30000,3,FALSE),0)</f>
        <v>0</v>
      </c>
      <c r="Y1569">
        <f>IF(ISERROR(MATCH(D1569,'target HGNC ID'!$B$2:$B$30000,0)),0,1)</f>
        <v>0</v>
      </c>
    </row>
    <row r="1570" spans="1:25" x14ac:dyDescent="0.25">
      <c r="A1570" s="12" t="s">
        <v>379</v>
      </c>
      <c r="B1570" s="12">
        <v>5757</v>
      </c>
      <c r="C1570" t="s">
        <v>1256</v>
      </c>
      <c r="D1570">
        <f t="shared" si="24"/>
        <v>4193</v>
      </c>
      <c r="E1570">
        <v>1</v>
      </c>
      <c r="F1570">
        <v>0</v>
      </c>
      <c r="G1570">
        <v>0</v>
      </c>
      <c r="H1570">
        <v>1</v>
      </c>
      <c r="I1570">
        <v>12</v>
      </c>
      <c r="J1570">
        <v>7</v>
      </c>
      <c r="K1570">
        <v>5</v>
      </c>
      <c r="L1570">
        <v>13353.993164060001</v>
      </c>
      <c r="M1570">
        <v>100834</v>
      </c>
      <c r="N1570">
        <v>2.2199999999999999E-6</v>
      </c>
      <c r="O1570">
        <v>5.4386199999999999E-3</v>
      </c>
      <c r="P1570">
        <v>-4.3567999999999998E-4</v>
      </c>
      <c r="Q1570">
        <v>-2.2015000000000001E-4</v>
      </c>
      <c r="R1570">
        <v>-4.7727000000000002E-4</v>
      </c>
      <c r="S1570">
        <v>74892</v>
      </c>
      <c r="T1570">
        <v>40614</v>
      </c>
      <c r="U1570">
        <v>34278</v>
      </c>
      <c r="V1570" t="s">
        <v>2314</v>
      </c>
      <c r="W1570">
        <f>IF(ISERROR(MATCH(VALUE(D1570),'essen ID'!$A$1:$A$30000,0)),0,1)</f>
        <v>1</v>
      </c>
      <c r="X1570">
        <f>IFERROR(VLOOKUP(VALUE(D1570),DiseaseList!$A$2:$C$30000,3,FALSE),0)</f>
        <v>1</v>
      </c>
      <c r="Y1570">
        <f>IF(ISERROR(MATCH(D1570,'target HGNC ID'!$B$2:$B$30000,0)),0,1)</f>
        <v>1</v>
      </c>
    </row>
    <row r="1571" spans="1:25" x14ac:dyDescent="0.25">
      <c r="A1571" s="12" t="s">
        <v>380</v>
      </c>
      <c r="B1571" s="12">
        <v>10076</v>
      </c>
      <c r="C1571" t="s">
        <v>768</v>
      </c>
      <c r="D1571">
        <f t="shared" si="24"/>
        <v>5366</v>
      </c>
      <c r="E1571">
        <v>1</v>
      </c>
      <c r="F1571">
        <v>0</v>
      </c>
      <c r="G1571">
        <v>0</v>
      </c>
      <c r="H1571">
        <v>1</v>
      </c>
      <c r="I1571">
        <v>10</v>
      </c>
      <c r="J1571">
        <v>5</v>
      </c>
      <c r="K1571">
        <v>5</v>
      </c>
      <c r="L1571">
        <v>333.39233397999999</v>
      </c>
      <c r="M1571">
        <v>5112</v>
      </c>
      <c r="N1571">
        <v>2.21E-6</v>
      </c>
      <c r="O1571">
        <v>1.5502999999999999E-3</v>
      </c>
      <c r="P1571">
        <v>-2.1971E-4</v>
      </c>
      <c r="Q1571">
        <v>-1.8529000000000001E-4</v>
      </c>
      <c r="R1571">
        <v>1.2574999999999999E-4</v>
      </c>
      <c r="S1571">
        <v>78793</v>
      </c>
      <c r="T1571">
        <v>40449</v>
      </c>
      <c r="U1571">
        <v>38344</v>
      </c>
      <c r="V1571" t="s">
        <v>2314</v>
      </c>
      <c r="W1571">
        <f>IF(ISERROR(MATCH(VALUE(D1571),'essen ID'!$A$1:$A$30000,0)),0,1)</f>
        <v>0</v>
      </c>
      <c r="X1571">
        <f>IFERROR(VLOOKUP(VALUE(D1571),DiseaseList!$A$2:$C$30000,3,FALSE),0)</f>
        <v>0</v>
      </c>
      <c r="Y1571">
        <f>IF(ISERROR(MATCH(D1571,'target HGNC ID'!$B$2:$B$30000,0)),0,1)</f>
        <v>0</v>
      </c>
    </row>
    <row r="1572" spans="1:25" x14ac:dyDescent="0.25">
      <c r="A1572" s="12" t="s">
        <v>778</v>
      </c>
      <c r="B1572" s="12">
        <v>27113</v>
      </c>
      <c r="C1572" t="s">
        <v>1638</v>
      </c>
      <c r="D1572">
        <f t="shared" si="24"/>
        <v>1026</v>
      </c>
      <c r="E1572">
        <v>0.19</v>
      </c>
      <c r="F1572">
        <v>0</v>
      </c>
      <c r="G1572">
        <v>0</v>
      </c>
      <c r="H1572">
        <v>1</v>
      </c>
      <c r="I1572">
        <v>17</v>
      </c>
      <c r="J1572">
        <v>5</v>
      </c>
      <c r="K1572">
        <v>12</v>
      </c>
      <c r="L1572">
        <v>15236.64453125</v>
      </c>
      <c r="M1572">
        <v>107029</v>
      </c>
      <c r="N1572">
        <v>2.21E-6</v>
      </c>
      <c r="O1572">
        <v>8.5519999999999997E-4</v>
      </c>
      <c r="P1572">
        <v>-1.0850499999999999E-3</v>
      </c>
      <c r="Q1572">
        <v>-1.12327E-3</v>
      </c>
      <c r="R1572">
        <v>-8.187E-4</v>
      </c>
      <c r="S1572">
        <v>17993</v>
      </c>
      <c r="T1572">
        <v>7038</v>
      </c>
      <c r="U1572">
        <v>10955</v>
      </c>
      <c r="V1572" t="s">
        <v>2314</v>
      </c>
      <c r="W1572">
        <f>IF(ISERROR(MATCH(VALUE(D1572),'essen ID'!$A$1:$A$30000,0)),0,1)</f>
        <v>1</v>
      </c>
      <c r="X1572">
        <f>IFERROR(VLOOKUP(VALUE(D1572),DiseaseList!$A$2:$C$30000,3,FALSE),0)</f>
        <v>0</v>
      </c>
      <c r="Y1572">
        <f>IF(ISERROR(MATCH(D1572,'target HGNC ID'!$B$2:$B$30000,0)),0,1)</f>
        <v>0</v>
      </c>
    </row>
    <row r="1573" spans="1:25" x14ac:dyDescent="0.25">
      <c r="A1573" s="12" t="s">
        <v>1639</v>
      </c>
      <c r="B1573" s="12">
        <v>5834</v>
      </c>
      <c r="C1573" t="s">
        <v>778</v>
      </c>
      <c r="D1573">
        <f t="shared" si="24"/>
        <v>27113</v>
      </c>
      <c r="E1573">
        <v>0</v>
      </c>
      <c r="F1573">
        <v>0</v>
      </c>
      <c r="G1573">
        <v>0</v>
      </c>
      <c r="H1573">
        <v>1</v>
      </c>
      <c r="I1573">
        <v>8</v>
      </c>
      <c r="J1573">
        <v>3</v>
      </c>
      <c r="K1573">
        <v>5</v>
      </c>
      <c r="L1573">
        <v>567.84796143000005</v>
      </c>
      <c r="M1573">
        <v>6682</v>
      </c>
      <c r="N1573">
        <v>2.21E-6</v>
      </c>
      <c r="O1573">
        <v>1.36688E-3</v>
      </c>
      <c r="P1573">
        <v>-1.7822000000000001E-4</v>
      </c>
      <c r="Q1573">
        <v>-1.5196E-4</v>
      </c>
      <c r="R1573">
        <v>-7.1660000000000002E-5</v>
      </c>
      <c r="S1573">
        <v>22680</v>
      </c>
      <c r="T1573">
        <v>12400</v>
      </c>
      <c r="U1573">
        <v>10280</v>
      </c>
      <c r="V1573" t="s">
        <v>2314</v>
      </c>
      <c r="W1573">
        <f>IF(ISERROR(MATCH(VALUE(D1573),'essen ID'!$A$1:$A$30000,0)),0,1)</f>
        <v>0</v>
      </c>
      <c r="X1573">
        <f>IFERROR(VLOOKUP(VALUE(D1573),DiseaseList!$A$2:$C$30000,3,FALSE),0)</f>
        <v>0</v>
      </c>
      <c r="Y1573">
        <f>IF(ISERROR(MATCH(D1573,'target HGNC ID'!$B$2:$B$30000,0)),0,1)</f>
        <v>0</v>
      </c>
    </row>
    <row r="1574" spans="1:25" x14ac:dyDescent="0.25">
      <c r="A1574" s="12" t="s">
        <v>400</v>
      </c>
      <c r="B1574" s="12">
        <v>26108</v>
      </c>
      <c r="C1574" t="s">
        <v>621</v>
      </c>
      <c r="D1574">
        <f t="shared" si="24"/>
        <v>7314</v>
      </c>
      <c r="E1574">
        <v>1</v>
      </c>
      <c r="F1574">
        <v>0</v>
      </c>
      <c r="G1574">
        <v>0</v>
      </c>
      <c r="H1574">
        <v>1</v>
      </c>
      <c r="I1574">
        <v>23</v>
      </c>
      <c r="J1574">
        <v>17</v>
      </c>
      <c r="K1574">
        <v>6</v>
      </c>
      <c r="L1574">
        <v>39653.4765625</v>
      </c>
      <c r="M1574">
        <v>333430</v>
      </c>
      <c r="N1574">
        <v>2.2199999999999999E-6</v>
      </c>
      <c r="O1574">
        <v>7.2664699999999997E-3</v>
      </c>
      <c r="P1574">
        <v>-3.4841899999999999E-3</v>
      </c>
      <c r="Q1574">
        <v>-8.0334000000000004E-4</v>
      </c>
      <c r="R1574">
        <v>-2.87762E-3</v>
      </c>
      <c r="S1574">
        <v>31414</v>
      </c>
      <c r="T1574">
        <v>16376</v>
      </c>
      <c r="U1574">
        <v>15038</v>
      </c>
      <c r="V1574" t="s">
        <v>2314</v>
      </c>
      <c r="W1574">
        <f>IF(ISERROR(MATCH(VALUE(D1574),'essen ID'!$A$1:$A$30000,0)),0,1)</f>
        <v>0</v>
      </c>
      <c r="X1574">
        <f>IFERROR(VLOOKUP(VALUE(D1574),DiseaseList!$A$2:$C$30000,3,FALSE),0)</f>
        <v>1</v>
      </c>
      <c r="Y1574">
        <f>IF(ISERROR(MATCH(D1574,'target HGNC ID'!$B$2:$B$30000,0)),0,1)</f>
        <v>0</v>
      </c>
    </row>
    <row r="1575" spans="1:25" x14ac:dyDescent="0.25">
      <c r="A1575" s="12" t="s">
        <v>448</v>
      </c>
      <c r="B1575" s="12">
        <v>10235</v>
      </c>
      <c r="C1575" t="s">
        <v>771</v>
      </c>
      <c r="D1575">
        <f t="shared" si="24"/>
        <v>7157</v>
      </c>
      <c r="E1575">
        <v>1</v>
      </c>
      <c r="F1575">
        <v>0</v>
      </c>
      <c r="G1575">
        <v>0</v>
      </c>
      <c r="H1575">
        <v>1</v>
      </c>
      <c r="I1575">
        <v>39</v>
      </c>
      <c r="J1575">
        <v>19</v>
      </c>
      <c r="K1575">
        <v>20</v>
      </c>
      <c r="L1575">
        <v>48082.36328125</v>
      </c>
      <c r="M1575">
        <v>371437</v>
      </c>
      <c r="N1575">
        <v>2.2199999999999999E-6</v>
      </c>
      <c r="O1575">
        <v>5.3259800000000001E-3</v>
      </c>
      <c r="P1575">
        <v>-5.8463400000000002E-3</v>
      </c>
      <c r="Q1575">
        <v>-3.9263800000000001E-3</v>
      </c>
      <c r="R1575">
        <v>-5.3007799999999997E-3</v>
      </c>
      <c r="S1575">
        <v>352356</v>
      </c>
      <c r="T1575">
        <v>198547</v>
      </c>
      <c r="U1575">
        <v>153809</v>
      </c>
      <c r="V1575" t="s">
        <v>2314</v>
      </c>
      <c r="W1575">
        <f>IF(ISERROR(MATCH(VALUE(D1575),'essen ID'!$A$1:$A$30000,0)),0,1)</f>
        <v>1</v>
      </c>
      <c r="X1575">
        <f>IFERROR(VLOOKUP(VALUE(D1575),DiseaseList!$A$2:$C$30000,3,FALSE),0)</f>
        <v>1</v>
      </c>
      <c r="Y1575">
        <f>IF(ISERROR(MATCH(D1575,'target HGNC ID'!$B$2:$B$30000,0)),0,1)</f>
        <v>1</v>
      </c>
    </row>
    <row r="1576" spans="1:25" x14ac:dyDescent="0.25">
      <c r="A1576" s="12" t="s">
        <v>404</v>
      </c>
      <c r="B1576" s="12">
        <v>11331</v>
      </c>
      <c r="C1576" t="s">
        <v>772</v>
      </c>
      <c r="D1576">
        <f t="shared" si="24"/>
        <v>8503</v>
      </c>
      <c r="E1576">
        <v>0</v>
      </c>
      <c r="F1576">
        <v>1</v>
      </c>
      <c r="G1576">
        <v>0</v>
      </c>
      <c r="H1576">
        <v>0</v>
      </c>
      <c r="I1576">
        <v>3</v>
      </c>
      <c r="J1576">
        <v>0</v>
      </c>
      <c r="K1576">
        <v>3</v>
      </c>
      <c r="L1576">
        <v>7.5358328800000001</v>
      </c>
      <c r="M1576">
        <v>129</v>
      </c>
      <c r="N1576">
        <v>2.21E-6</v>
      </c>
      <c r="O1576">
        <v>7.2576100000000003E-3</v>
      </c>
      <c r="P1576">
        <v>-7.6979999999999998E-5</v>
      </c>
      <c r="Q1576">
        <v>-4.371E-5</v>
      </c>
      <c r="R1576">
        <v>0</v>
      </c>
      <c r="S1576">
        <v>0</v>
      </c>
      <c r="T1576">
        <v>0</v>
      </c>
      <c r="U1576">
        <v>0</v>
      </c>
      <c r="V1576" t="s">
        <v>2314</v>
      </c>
      <c r="W1576">
        <f>IF(ISERROR(MATCH(VALUE(D1576),'essen ID'!$A$1:$A$30000,0)),0,1)</f>
        <v>0</v>
      </c>
      <c r="X1576">
        <f>IFERROR(VLOOKUP(VALUE(D1576),DiseaseList!$A$2:$C$30000,3,FALSE),0)</f>
        <v>0</v>
      </c>
      <c r="Y1576">
        <f>IF(ISERROR(MATCH(D1576,'target HGNC ID'!$B$2:$B$30000,0)),0,1)</f>
        <v>1</v>
      </c>
    </row>
    <row r="1577" spans="1:25" x14ac:dyDescent="0.25">
      <c r="A1577" s="12" t="s">
        <v>409</v>
      </c>
      <c r="B1577" s="12">
        <v>5308</v>
      </c>
      <c r="C1577" t="s">
        <v>570</v>
      </c>
      <c r="D1577">
        <f t="shared" si="24"/>
        <v>7097</v>
      </c>
      <c r="E1577">
        <v>0.55000000000000004</v>
      </c>
      <c r="F1577">
        <v>0</v>
      </c>
      <c r="G1577">
        <v>0.18</v>
      </c>
      <c r="H1577">
        <v>0.69</v>
      </c>
      <c r="I1577">
        <v>7</v>
      </c>
      <c r="J1577">
        <v>5</v>
      </c>
      <c r="K1577">
        <v>2</v>
      </c>
      <c r="L1577">
        <v>5689.7177734400002</v>
      </c>
      <c r="M1577">
        <v>76188</v>
      </c>
      <c r="N1577">
        <v>2.21E-6</v>
      </c>
      <c r="O1577">
        <v>1.6113E-4</v>
      </c>
      <c r="P1577">
        <v>-3.6168000000000002E-4</v>
      </c>
      <c r="Q1577">
        <v>-8.7440000000000003E-5</v>
      </c>
      <c r="R1577">
        <v>-4.2348E-4</v>
      </c>
      <c r="S1577">
        <v>0</v>
      </c>
      <c r="T1577">
        <v>0</v>
      </c>
      <c r="U1577">
        <v>0</v>
      </c>
      <c r="V1577" t="s">
        <v>2314</v>
      </c>
      <c r="W1577">
        <f>IF(ISERROR(MATCH(VALUE(D1577),'essen ID'!$A$1:$A$30000,0)),0,1)</f>
        <v>0</v>
      </c>
      <c r="X1577">
        <f>IFERROR(VLOOKUP(VALUE(D1577),DiseaseList!$A$2:$C$30000,3,FALSE),0)</f>
        <v>1</v>
      </c>
      <c r="Y1577">
        <f>IF(ISERROR(MATCH(D1577,'target HGNC ID'!$B$2:$B$30000,0)),0,1)</f>
        <v>1</v>
      </c>
    </row>
    <row r="1578" spans="1:25" x14ac:dyDescent="0.25">
      <c r="A1578" s="12" t="s">
        <v>414</v>
      </c>
      <c r="B1578" s="12">
        <v>8204</v>
      </c>
      <c r="C1578" t="s">
        <v>1987</v>
      </c>
      <c r="D1578">
        <f t="shared" si="24"/>
        <v>6283</v>
      </c>
      <c r="E1578">
        <v>0</v>
      </c>
      <c r="F1578">
        <v>1</v>
      </c>
      <c r="G1578">
        <v>0</v>
      </c>
      <c r="H1578">
        <v>0</v>
      </c>
      <c r="I1578">
        <v>2</v>
      </c>
      <c r="J1578">
        <v>1</v>
      </c>
      <c r="K1578">
        <v>1</v>
      </c>
      <c r="L1578">
        <v>2777</v>
      </c>
      <c r="M1578">
        <v>37436</v>
      </c>
      <c r="N1578">
        <v>2.2000000000000001E-6</v>
      </c>
      <c r="O1578">
        <v>1.167E-5</v>
      </c>
      <c r="P1578">
        <v>-2.0800000000000001E-5</v>
      </c>
      <c r="Q1578">
        <v>-1.36E-5</v>
      </c>
      <c r="R1578">
        <v>-2.4879999999999999E-5</v>
      </c>
      <c r="S1578">
        <v>0</v>
      </c>
      <c r="T1578">
        <v>0</v>
      </c>
      <c r="U1578">
        <v>0</v>
      </c>
      <c r="V1578" t="s">
        <v>2314</v>
      </c>
      <c r="W1578">
        <f>IF(ISERROR(MATCH(VALUE(D1578),'essen ID'!$A$1:$A$30000,0)),0,1)</f>
        <v>0</v>
      </c>
      <c r="X1578">
        <f>IFERROR(VLOOKUP(VALUE(D1578),DiseaseList!$A$2:$C$30000,3,FALSE),0)</f>
        <v>0</v>
      </c>
      <c r="Y1578">
        <f>IF(ISERROR(MATCH(D1578,'target HGNC ID'!$B$2:$B$30000,0)),0,1)</f>
        <v>1</v>
      </c>
    </row>
    <row r="1579" spans="1:25" x14ac:dyDescent="0.25">
      <c r="A1579" s="12" t="s">
        <v>284</v>
      </c>
      <c r="B1579" s="12">
        <v>3680</v>
      </c>
      <c r="C1579" t="s">
        <v>1712</v>
      </c>
      <c r="D1579">
        <f t="shared" si="24"/>
        <v>5879</v>
      </c>
      <c r="E1579">
        <v>1</v>
      </c>
      <c r="F1579">
        <v>0</v>
      </c>
      <c r="G1579">
        <v>0</v>
      </c>
      <c r="H1579">
        <v>1</v>
      </c>
      <c r="I1579">
        <v>61</v>
      </c>
      <c r="J1579">
        <v>41</v>
      </c>
      <c r="K1579">
        <v>20</v>
      </c>
      <c r="L1579">
        <v>79924.4609375</v>
      </c>
      <c r="M1579">
        <v>875482</v>
      </c>
      <c r="N1579">
        <v>2.2199999999999999E-6</v>
      </c>
      <c r="O1579">
        <v>3.4044169999999999E-2</v>
      </c>
      <c r="P1579">
        <v>-1.405765E-2</v>
      </c>
      <c r="Q1579">
        <v>-4.7075299999999997E-3</v>
      </c>
      <c r="R1579">
        <v>-1.045712E-2</v>
      </c>
      <c r="S1579">
        <v>1753355</v>
      </c>
      <c r="T1579">
        <v>1079443</v>
      </c>
      <c r="U1579">
        <v>673912</v>
      </c>
      <c r="V1579" t="s">
        <v>2314</v>
      </c>
      <c r="W1579">
        <f>IF(ISERROR(MATCH(VALUE(D1579),'essen ID'!$A$1:$A$30000,0)),0,1)</f>
        <v>1</v>
      </c>
      <c r="X1579">
        <f>IFERROR(VLOOKUP(VALUE(D1579),DiseaseList!$A$2:$C$30000,3,FALSE),0)</f>
        <v>0</v>
      </c>
      <c r="Y1579">
        <f>IF(ISERROR(MATCH(D1579,'target HGNC ID'!$B$2:$B$30000,0)),0,1)</f>
        <v>1</v>
      </c>
    </row>
    <row r="1580" spans="1:25" x14ac:dyDescent="0.25">
      <c r="A1580" s="12" t="s">
        <v>242</v>
      </c>
      <c r="B1580" s="12">
        <v>319</v>
      </c>
      <c r="C1580" t="s">
        <v>1537</v>
      </c>
      <c r="D1580">
        <f t="shared" si="24"/>
        <v>4688</v>
      </c>
      <c r="E1580">
        <v>0</v>
      </c>
      <c r="F1580">
        <v>0</v>
      </c>
      <c r="G1580">
        <v>0</v>
      </c>
      <c r="H1580">
        <v>1</v>
      </c>
      <c r="I1580">
        <v>2</v>
      </c>
      <c r="J1580">
        <v>1</v>
      </c>
      <c r="K1580">
        <v>1</v>
      </c>
      <c r="L1580">
        <v>0</v>
      </c>
      <c r="M1580">
        <v>0</v>
      </c>
      <c r="N1580">
        <v>2.2199999999999999E-6</v>
      </c>
      <c r="O1580">
        <v>2.4521999999999999E-3</v>
      </c>
      <c r="P1580">
        <v>7.5499999999999997E-6</v>
      </c>
      <c r="Q1580">
        <v>-2.3800000000000001E-6</v>
      </c>
      <c r="R1580">
        <v>4.1300000000000001E-5</v>
      </c>
      <c r="S1580">
        <v>1</v>
      </c>
      <c r="T1580">
        <v>1</v>
      </c>
      <c r="U1580">
        <v>0</v>
      </c>
      <c r="V1580" t="s">
        <v>2314</v>
      </c>
      <c r="W1580">
        <f>IF(ISERROR(MATCH(VALUE(D1580),'essen ID'!$A$1:$A$30000,0)),0,1)</f>
        <v>0</v>
      </c>
      <c r="X1580">
        <f>IFERROR(VLOOKUP(VALUE(D1580),DiseaseList!$A$2:$C$30000,3,FALSE),0)</f>
        <v>1</v>
      </c>
      <c r="Y1580">
        <f>IF(ISERROR(MATCH(D1580,'target HGNC ID'!$B$2:$B$30000,0)),0,1)</f>
        <v>0</v>
      </c>
    </row>
    <row r="1581" spans="1:25" x14ac:dyDescent="0.25">
      <c r="A1581" s="12" t="s">
        <v>420</v>
      </c>
      <c r="B1581" s="12">
        <v>1969</v>
      </c>
      <c r="C1581" t="s">
        <v>1442</v>
      </c>
      <c r="D1581">
        <f t="shared" si="24"/>
        <v>2099</v>
      </c>
      <c r="E1581">
        <v>1</v>
      </c>
      <c r="F1581">
        <v>0</v>
      </c>
      <c r="G1581">
        <v>0</v>
      </c>
      <c r="H1581">
        <v>1</v>
      </c>
      <c r="I1581">
        <v>16</v>
      </c>
      <c r="J1581">
        <v>14</v>
      </c>
      <c r="K1581">
        <v>2</v>
      </c>
      <c r="L1581">
        <v>20217.6015625</v>
      </c>
      <c r="M1581">
        <v>140131</v>
      </c>
      <c r="N1581">
        <v>2.2199999999999999E-6</v>
      </c>
      <c r="O1581">
        <v>1.3967500000000001E-2</v>
      </c>
      <c r="P1581">
        <v>1.5996000000000001E-4</v>
      </c>
      <c r="Q1581">
        <v>-1.8657999999999999E-4</v>
      </c>
      <c r="R1581">
        <v>-9.8240999999999997E-4</v>
      </c>
      <c r="S1581">
        <v>106071</v>
      </c>
      <c r="T1581">
        <v>46943</v>
      </c>
      <c r="U1581">
        <v>59128</v>
      </c>
      <c r="V1581" t="s">
        <v>2314</v>
      </c>
      <c r="W1581">
        <f>IF(ISERROR(MATCH(VALUE(D1581),'essen ID'!$A$1:$A$30000,0)),0,1)</f>
        <v>1</v>
      </c>
      <c r="X1581">
        <f>IFERROR(VLOOKUP(VALUE(D1581),DiseaseList!$A$2:$C$30000,3,FALSE),0)</f>
        <v>1</v>
      </c>
      <c r="Y1581">
        <f>IF(ISERROR(MATCH(D1581,'target HGNC ID'!$B$2:$B$30000,0)),0,1)</f>
        <v>1</v>
      </c>
    </row>
    <row r="1582" spans="1:25" x14ac:dyDescent="0.25">
      <c r="A1582" s="12" t="s">
        <v>459</v>
      </c>
      <c r="B1582" s="12">
        <v>6259</v>
      </c>
      <c r="C1582" t="s">
        <v>1443</v>
      </c>
      <c r="D1582">
        <f t="shared" si="24"/>
        <v>10011</v>
      </c>
      <c r="E1582">
        <v>0.96</v>
      </c>
      <c r="F1582">
        <v>0</v>
      </c>
      <c r="G1582">
        <v>0</v>
      </c>
      <c r="H1582">
        <v>1</v>
      </c>
      <c r="I1582">
        <v>6</v>
      </c>
      <c r="J1582">
        <v>4</v>
      </c>
      <c r="K1582">
        <v>2</v>
      </c>
      <c r="L1582">
        <v>1453.3833007799999</v>
      </c>
      <c r="M1582">
        <v>8819</v>
      </c>
      <c r="N1582">
        <v>2.21E-6</v>
      </c>
      <c r="O1582">
        <v>1.08417E-3</v>
      </c>
      <c r="P1582">
        <v>-2.2484999999999999E-4</v>
      </c>
      <c r="Q1582">
        <v>-6.7730000000000004E-5</v>
      </c>
      <c r="R1582">
        <v>-2.2242E-4</v>
      </c>
      <c r="S1582">
        <v>5567</v>
      </c>
      <c r="T1582">
        <v>3550</v>
      </c>
      <c r="U1582">
        <v>2017</v>
      </c>
      <c r="V1582" t="s">
        <v>2314</v>
      </c>
      <c r="W1582">
        <f>IF(ISERROR(MATCH(VALUE(D1582),'essen ID'!$A$1:$A$30000,0)),0,1)</f>
        <v>0</v>
      </c>
      <c r="X1582">
        <f>IFERROR(VLOOKUP(VALUE(D1582),DiseaseList!$A$2:$C$30000,3,FALSE),0)</f>
        <v>0</v>
      </c>
      <c r="Y1582">
        <f>IF(ISERROR(MATCH(D1582,'target HGNC ID'!$B$2:$B$30000,0)),0,1)</f>
        <v>0</v>
      </c>
    </row>
    <row r="1583" spans="1:25" x14ac:dyDescent="0.25">
      <c r="A1583" s="12" t="s">
        <v>2113</v>
      </c>
      <c r="B1583" s="12">
        <v>6296</v>
      </c>
      <c r="C1583" t="s">
        <v>775</v>
      </c>
      <c r="D1583">
        <f t="shared" si="24"/>
        <v>10714</v>
      </c>
      <c r="E1583">
        <v>0</v>
      </c>
      <c r="F1583">
        <v>0</v>
      </c>
      <c r="G1583">
        <v>0</v>
      </c>
      <c r="H1583">
        <v>1</v>
      </c>
      <c r="I1583">
        <v>3</v>
      </c>
      <c r="J1583">
        <v>1</v>
      </c>
      <c r="K1583">
        <v>2</v>
      </c>
      <c r="L1583">
        <v>0</v>
      </c>
      <c r="M1583">
        <v>0</v>
      </c>
      <c r="N1583">
        <v>2.21E-6</v>
      </c>
      <c r="O1583">
        <v>1.08417E-3</v>
      </c>
      <c r="P1583">
        <v>-3.8770000000000003E-5</v>
      </c>
      <c r="Q1583">
        <v>-3.7719999999999998E-5</v>
      </c>
      <c r="R1583">
        <v>-2.987E-5</v>
      </c>
      <c r="S1583">
        <v>649</v>
      </c>
      <c r="T1583">
        <v>422</v>
      </c>
      <c r="U1583">
        <v>227</v>
      </c>
      <c r="V1583" t="s">
        <v>2314</v>
      </c>
      <c r="W1583">
        <f>IF(ISERROR(MATCH(VALUE(D1583),'essen ID'!$A$1:$A$30000,0)),0,1)</f>
        <v>0</v>
      </c>
      <c r="X1583">
        <f>IFERROR(VLOOKUP(VALUE(D1583),DiseaseList!$A$2:$C$30000,3,FALSE),0)</f>
        <v>0</v>
      </c>
      <c r="Y1583">
        <f>IF(ISERROR(MATCH(D1583,'target HGNC ID'!$B$2:$B$30000,0)),0,1)</f>
        <v>0</v>
      </c>
    </row>
    <row r="1584" spans="1:25" x14ac:dyDescent="0.25">
      <c r="A1584" s="12" t="s">
        <v>412</v>
      </c>
      <c r="B1584" s="12">
        <v>8476</v>
      </c>
      <c r="C1584" t="s">
        <v>1116</v>
      </c>
      <c r="D1584">
        <f t="shared" si="24"/>
        <v>1390</v>
      </c>
      <c r="E1584">
        <v>0</v>
      </c>
      <c r="F1584">
        <v>0</v>
      </c>
      <c r="G1584">
        <v>0</v>
      </c>
      <c r="H1584">
        <v>1</v>
      </c>
      <c r="I1584">
        <v>8</v>
      </c>
      <c r="J1584">
        <v>4</v>
      </c>
      <c r="K1584">
        <v>4</v>
      </c>
      <c r="L1584">
        <v>6104.5361328099998</v>
      </c>
      <c r="M1584">
        <v>40698</v>
      </c>
      <c r="N1584">
        <v>2.21E-6</v>
      </c>
      <c r="O1584">
        <v>4.4430000000000001E-4</v>
      </c>
      <c r="P1584">
        <v>-2.7513E-4</v>
      </c>
      <c r="Q1584">
        <v>-1.7635E-4</v>
      </c>
      <c r="R1584">
        <v>-2.9499000000000002E-4</v>
      </c>
      <c r="S1584">
        <v>2756</v>
      </c>
      <c r="T1584">
        <v>988</v>
      </c>
      <c r="U1584">
        <v>1768</v>
      </c>
      <c r="V1584" t="s">
        <v>2314</v>
      </c>
      <c r="W1584">
        <f>IF(ISERROR(MATCH(VALUE(D1584),'essen ID'!$A$1:$A$30000,0)),0,1)</f>
        <v>1</v>
      </c>
      <c r="X1584">
        <f>IFERROR(VLOOKUP(VALUE(D1584),DiseaseList!$A$2:$C$30000,3,FALSE),0)</f>
        <v>0</v>
      </c>
      <c r="Y1584">
        <f>IF(ISERROR(MATCH(D1584,'target HGNC ID'!$B$2:$B$30000,0)),0,1)</f>
        <v>0</v>
      </c>
    </row>
    <row r="1585" spans="1:25" x14ac:dyDescent="0.25">
      <c r="A1585" s="12" t="s">
        <v>464</v>
      </c>
      <c r="B1585" s="12">
        <v>23013</v>
      </c>
      <c r="C1585" t="s">
        <v>1463</v>
      </c>
      <c r="D1585">
        <f t="shared" si="24"/>
        <v>2932</v>
      </c>
      <c r="E1585">
        <v>1</v>
      </c>
      <c r="F1585">
        <v>0</v>
      </c>
      <c r="G1585">
        <v>0</v>
      </c>
      <c r="H1585">
        <v>1</v>
      </c>
      <c r="I1585">
        <v>14</v>
      </c>
      <c r="J1585">
        <v>6</v>
      </c>
      <c r="K1585">
        <v>8</v>
      </c>
      <c r="L1585">
        <v>12851.487304689999</v>
      </c>
      <c r="M1585">
        <v>97560</v>
      </c>
      <c r="N1585">
        <v>2.2199999999999999E-6</v>
      </c>
      <c r="O1585">
        <v>1.055976E-2</v>
      </c>
      <c r="P1585">
        <v>-4.1855000000000001E-4</v>
      </c>
      <c r="Q1585">
        <v>-3.4870000000000002E-4</v>
      </c>
      <c r="R1585">
        <v>-2.6372E-4</v>
      </c>
      <c r="S1585">
        <v>57069</v>
      </c>
      <c r="T1585">
        <v>28695</v>
      </c>
      <c r="U1585">
        <v>28374</v>
      </c>
      <c r="V1585" t="s">
        <v>2314</v>
      </c>
      <c r="W1585">
        <f>IF(ISERROR(MATCH(VALUE(D1585),'essen ID'!$A$1:$A$30000,0)),0,1)</f>
        <v>1</v>
      </c>
      <c r="X1585">
        <f>IFERROR(VLOOKUP(VALUE(D1585),DiseaseList!$A$2:$C$30000,3,FALSE),0)</f>
        <v>0</v>
      </c>
      <c r="Y1585">
        <f>IF(ISERROR(MATCH(D1585,'target HGNC ID'!$B$2:$B$30000,0)),0,1)</f>
        <v>1</v>
      </c>
    </row>
    <row r="1586" spans="1:25" x14ac:dyDescent="0.25">
      <c r="A1586" s="12" t="s">
        <v>502</v>
      </c>
      <c r="B1586" s="12">
        <v>3635</v>
      </c>
      <c r="C1586" t="s">
        <v>1714</v>
      </c>
      <c r="D1586">
        <f t="shared" si="24"/>
        <v>5704</v>
      </c>
      <c r="E1586">
        <v>0</v>
      </c>
      <c r="F1586">
        <v>0</v>
      </c>
      <c r="G1586">
        <v>0</v>
      </c>
      <c r="H1586">
        <v>1</v>
      </c>
      <c r="I1586">
        <v>8</v>
      </c>
      <c r="J1586">
        <v>3</v>
      </c>
      <c r="K1586">
        <v>5</v>
      </c>
      <c r="L1586">
        <v>11493.33203125</v>
      </c>
      <c r="M1586">
        <v>63693</v>
      </c>
      <c r="N1586">
        <v>2.21E-6</v>
      </c>
      <c r="O1586">
        <v>2.1078000000000001E-4</v>
      </c>
      <c r="P1586">
        <v>-2.4830000000000002E-4</v>
      </c>
      <c r="Q1586">
        <v>-2.1566000000000001E-4</v>
      </c>
      <c r="R1586">
        <v>-2.4220000000000001E-4</v>
      </c>
      <c r="S1586">
        <v>444</v>
      </c>
      <c r="T1586">
        <v>85</v>
      </c>
      <c r="U1586">
        <v>359</v>
      </c>
      <c r="V1586" t="s">
        <v>2314</v>
      </c>
      <c r="W1586">
        <f>IF(ISERROR(MATCH(VALUE(D1586),'essen ID'!$A$1:$A$30000,0)),0,1)</f>
        <v>1</v>
      </c>
      <c r="X1586">
        <f>IFERROR(VLOOKUP(VALUE(D1586),DiseaseList!$A$2:$C$30000,3,FALSE),0)</f>
        <v>0</v>
      </c>
      <c r="Y1586">
        <f>IF(ISERROR(MATCH(D1586,'target HGNC ID'!$B$2:$B$30000,0)),0,1)</f>
        <v>0</v>
      </c>
    </row>
    <row r="1587" spans="1:25" x14ac:dyDescent="0.25">
      <c r="A1587" s="12" t="s">
        <v>467</v>
      </c>
      <c r="B1587" s="12">
        <v>8431</v>
      </c>
      <c r="C1587" t="s">
        <v>1063</v>
      </c>
      <c r="D1587">
        <f t="shared" si="24"/>
        <v>6194</v>
      </c>
      <c r="E1587">
        <v>0.59</v>
      </c>
      <c r="F1587">
        <v>0</v>
      </c>
      <c r="G1587">
        <v>0</v>
      </c>
      <c r="H1587">
        <v>1</v>
      </c>
      <c r="I1587">
        <v>3</v>
      </c>
      <c r="J1587">
        <v>3</v>
      </c>
      <c r="K1587">
        <v>0</v>
      </c>
      <c r="L1587">
        <v>0</v>
      </c>
      <c r="M1587">
        <v>0</v>
      </c>
      <c r="N1587">
        <v>3.9000000000000002E-7</v>
      </c>
      <c r="O1587">
        <v>0</v>
      </c>
      <c r="P1587">
        <v>-1.1886E-4</v>
      </c>
      <c r="Q1587">
        <v>0</v>
      </c>
      <c r="R1587">
        <v>-1.249E-4</v>
      </c>
      <c r="S1587">
        <v>0</v>
      </c>
      <c r="T1587">
        <v>0</v>
      </c>
      <c r="U1587">
        <v>0</v>
      </c>
      <c r="V1587">
        <v>0</v>
      </c>
      <c r="W1587">
        <f>IF(ISERROR(MATCH(VALUE(D1587),'essen ID'!$A$1:$A$30000,0)),0,1)</f>
        <v>0</v>
      </c>
      <c r="X1587">
        <f>IFERROR(VLOOKUP(VALUE(D1587),DiseaseList!$A$2:$C$30000,3,FALSE),0)</f>
        <v>0</v>
      </c>
      <c r="Y1587">
        <f>IF(ISERROR(MATCH(D1587,'target HGNC ID'!$B$2:$B$30000,0)),0,1)</f>
        <v>0</v>
      </c>
    </row>
    <row r="1588" spans="1:25" x14ac:dyDescent="0.25">
      <c r="A1588" s="12" t="s">
        <v>1709</v>
      </c>
      <c r="B1588" s="12">
        <v>6548</v>
      </c>
      <c r="C1588" t="s">
        <v>776</v>
      </c>
      <c r="D1588">
        <f t="shared" si="24"/>
        <v>0</v>
      </c>
      <c r="E1588">
        <v>0</v>
      </c>
      <c r="F1588">
        <v>0</v>
      </c>
      <c r="G1588">
        <v>0</v>
      </c>
      <c r="H1588">
        <v>1</v>
      </c>
      <c r="I1588">
        <v>3</v>
      </c>
      <c r="J1588">
        <v>2</v>
      </c>
      <c r="K1588">
        <v>1</v>
      </c>
      <c r="L1588">
        <v>200.34608459</v>
      </c>
      <c r="M1588">
        <v>1749</v>
      </c>
      <c r="N1588">
        <v>2.2000000000000001E-6</v>
      </c>
      <c r="O1588">
        <v>1.518E-5</v>
      </c>
      <c r="P1588">
        <v>-4.9610000000000001E-5</v>
      </c>
      <c r="Q1588">
        <v>-1.7090000000000001E-5</v>
      </c>
      <c r="R1588">
        <v>-6.8070000000000004E-5</v>
      </c>
      <c r="S1588">
        <v>19</v>
      </c>
      <c r="T1588">
        <v>1</v>
      </c>
      <c r="U1588">
        <v>18</v>
      </c>
      <c r="V1588" t="s">
        <v>2314</v>
      </c>
      <c r="W1588">
        <f>IF(ISERROR(MATCH(VALUE(D1588),'essen ID'!$A$1:$A$30000,0)),0,1)</f>
        <v>0</v>
      </c>
      <c r="X1588">
        <f>IFERROR(VLOOKUP(VALUE(D1588),DiseaseList!$A$2:$C$30000,3,FALSE),0)</f>
        <v>0</v>
      </c>
      <c r="Y1588">
        <f>IF(ISERROR(MATCH(D1588,'target HGNC ID'!$B$2:$B$30000,0)),0,1)</f>
        <v>0</v>
      </c>
    </row>
    <row r="1589" spans="1:25" x14ac:dyDescent="0.25">
      <c r="A1589" s="12" t="s">
        <v>647</v>
      </c>
      <c r="B1589" s="12">
        <v>3937</v>
      </c>
      <c r="C1589" t="s">
        <v>1716</v>
      </c>
      <c r="D1589">
        <f t="shared" si="24"/>
        <v>6198</v>
      </c>
      <c r="E1589">
        <v>1</v>
      </c>
      <c r="F1589">
        <v>0</v>
      </c>
      <c r="G1589">
        <v>0</v>
      </c>
      <c r="H1589">
        <v>1</v>
      </c>
      <c r="I1589">
        <v>14</v>
      </c>
      <c r="J1589">
        <v>7</v>
      </c>
      <c r="K1589">
        <v>7</v>
      </c>
      <c r="L1589">
        <v>11517.676757810001</v>
      </c>
      <c r="M1589">
        <v>69840</v>
      </c>
      <c r="N1589">
        <v>2.21E-6</v>
      </c>
      <c r="O1589">
        <v>9.3822000000000003E-4</v>
      </c>
      <c r="P1589">
        <v>-8.0055000000000002E-4</v>
      </c>
      <c r="Q1589">
        <v>-4.5831000000000002E-4</v>
      </c>
      <c r="R1589">
        <v>-8.1015000000000004E-4</v>
      </c>
      <c r="S1589">
        <v>27092</v>
      </c>
      <c r="T1589">
        <v>13862</v>
      </c>
      <c r="U1589">
        <v>13230</v>
      </c>
      <c r="V1589" t="s">
        <v>2314</v>
      </c>
      <c r="W1589">
        <f>IF(ISERROR(MATCH(VALUE(D1589),'essen ID'!$A$1:$A$30000,0)),0,1)</f>
        <v>0</v>
      </c>
      <c r="X1589">
        <f>IFERROR(VLOOKUP(VALUE(D1589),DiseaseList!$A$2:$C$30000,3,FALSE),0)</f>
        <v>0</v>
      </c>
      <c r="Y1589">
        <f>IF(ISERROR(MATCH(D1589,'target HGNC ID'!$B$2:$B$30000,0)),0,1)</f>
        <v>0</v>
      </c>
    </row>
    <row r="1590" spans="1:25" x14ac:dyDescent="0.25">
      <c r="A1590" s="12" t="s">
        <v>1152</v>
      </c>
      <c r="B1590" s="12">
        <v>6597</v>
      </c>
      <c r="C1590" t="s">
        <v>780</v>
      </c>
      <c r="D1590">
        <f t="shared" si="24"/>
        <v>23368</v>
      </c>
      <c r="E1590">
        <v>1</v>
      </c>
      <c r="F1590">
        <v>0</v>
      </c>
      <c r="G1590">
        <v>0</v>
      </c>
      <c r="H1590">
        <v>1</v>
      </c>
      <c r="I1590">
        <v>4</v>
      </c>
      <c r="J1590">
        <v>3</v>
      </c>
      <c r="K1590">
        <v>1</v>
      </c>
      <c r="L1590">
        <v>1332.8986816399999</v>
      </c>
      <c r="M1590">
        <v>8868</v>
      </c>
      <c r="N1590">
        <v>2.21E-6</v>
      </c>
      <c r="O1590">
        <v>4.9001000000000003E-4</v>
      </c>
      <c r="P1590">
        <v>-1.0883E-4</v>
      </c>
      <c r="Q1590">
        <v>-2.694E-5</v>
      </c>
      <c r="R1590">
        <v>-1.2525000000000001E-4</v>
      </c>
      <c r="S1590">
        <v>13</v>
      </c>
      <c r="T1590">
        <v>11</v>
      </c>
      <c r="U1590">
        <v>2</v>
      </c>
      <c r="V1590" t="s">
        <v>2314</v>
      </c>
      <c r="W1590">
        <f>IF(ISERROR(MATCH(VALUE(D1590),'essen ID'!$A$1:$A$30000,0)),0,1)</f>
        <v>0</v>
      </c>
      <c r="X1590">
        <f>IFERROR(VLOOKUP(VALUE(D1590),DiseaseList!$A$2:$C$30000,3,FALSE),0)</f>
        <v>0</v>
      </c>
      <c r="Y1590">
        <f>IF(ISERROR(MATCH(D1590,'target HGNC ID'!$B$2:$B$30000,0)),0,1)</f>
        <v>0</v>
      </c>
    </row>
    <row r="1591" spans="1:25" x14ac:dyDescent="0.25">
      <c r="A1591" s="12" t="s">
        <v>483</v>
      </c>
      <c r="B1591" s="12">
        <v>1154</v>
      </c>
      <c r="C1591" t="s">
        <v>903</v>
      </c>
      <c r="D1591">
        <f t="shared" si="24"/>
        <v>4435</v>
      </c>
      <c r="E1591">
        <v>0</v>
      </c>
      <c r="F1591">
        <v>1</v>
      </c>
      <c r="G1591">
        <v>0</v>
      </c>
      <c r="H1591">
        <v>0</v>
      </c>
      <c r="I1591">
        <v>13</v>
      </c>
      <c r="J1591">
        <v>6</v>
      </c>
      <c r="K1591">
        <v>7</v>
      </c>
      <c r="L1591">
        <v>6502.7524414099998</v>
      </c>
      <c r="M1591">
        <v>69676</v>
      </c>
      <c r="N1591">
        <v>2.2199999999999999E-6</v>
      </c>
      <c r="O1591">
        <v>9.9979029999999997E-2</v>
      </c>
      <c r="P1591">
        <v>-4.1787999999999998E-4</v>
      </c>
      <c r="Q1591">
        <v>-2.2368999999999999E-4</v>
      </c>
      <c r="R1591">
        <v>-2.2126000000000001E-4</v>
      </c>
      <c r="S1591">
        <v>54234</v>
      </c>
      <c r="T1591">
        <v>41686</v>
      </c>
      <c r="U1591">
        <v>12548</v>
      </c>
      <c r="V1591" t="s">
        <v>2314</v>
      </c>
      <c r="W1591">
        <f>IF(ISERROR(MATCH(VALUE(D1591),'essen ID'!$A$1:$A$30000,0)),0,1)</f>
        <v>1</v>
      </c>
      <c r="X1591">
        <f>IFERROR(VLOOKUP(VALUE(D1591),DiseaseList!$A$2:$C$30000,3,FALSE),0)</f>
        <v>0</v>
      </c>
      <c r="Y1591">
        <f>IF(ISERROR(MATCH(D1591,'target HGNC ID'!$B$2:$B$30000,0)),0,1)</f>
        <v>0</v>
      </c>
    </row>
    <row r="1592" spans="1:25" x14ac:dyDescent="0.25">
      <c r="A1592" s="12" t="s">
        <v>486</v>
      </c>
      <c r="B1592" s="12">
        <v>56848</v>
      </c>
      <c r="C1592" t="s">
        <v>2157</v>
      </c>
      <c r="D1592">
        <f t="shared" si="24"/>
        <v>2004</v>
      </c>
      <c r="E1592">
        <v>0</v>
      </c>
      <c r="F1592">
        <v>1</v>
      </c>
      <c r="G1592">
        <v>0</v>
      </c>
      <c r="H1592">
        <v>0</v>
      </c>
      <c r="I1592">
        <v>6</v>
      </c>
      <c r="J1592">
        <v>4</v>
      </c>
      <c r="K1592">
        <v>2</v>
      </c>
      <c r="L1592">
        <v>1058.9709472699999</v>
      </c>
      <c r="M1592">
        <v>15645</v>
      </c>
      <c r="N1592">
        <v>2.2199999999999999E-6</v>
      </c>
      <c r="O1592">
        <v>3.5700879999999997E-2</v>
      </c>
      <c r="P1592">
        <v>-1.2972999999999999E-4</v>
      </c>
      <c r="Q1592">
        <v>-4.286E-5</v>
      </c>
      <c r="R1592">
        <v>-5.8000000000000004E-6</v>
      </c>
      <c r="S1592">
        <v>5604</v>
      </c>
      <c r="T1592">
        <v>4772</v>
      </c>
      <c r="U1592">
        <v>832</v>
      </c>
      <c r="V1592" t="s">
        <v>2314</v>
      </c>
      <c r="W1592">
        <f>IF(ISERROR(MATCH(VALUE(D1592),'essen ID'!$A$1:$A$30000,0)),0,1)</f>
        <v>1</v>
      </c>
      <c r="X1592">
        <f>IFERROR(VLOOKUP(VALUE(D1592),DiseaseList!$A$2:$C$30000,3,FALSE),0)</f>
        <v>0</v>
      </c>
      <c r="Y1592">
        <f>IF(ISERROR(MATCH(D1592,'target HGNC ID'!$B$2:$B$30000,0)),0,1)</f>
        <v>0</v>
      </c>
    </row>
    <row r="1593" spans="1:25" x14ac:dyDescent="0.25">
      <c r="A1593" s="12" t="s">
        <v>1443</v>
      </c>
      <c r="B1593" s="12">
        <v>10011</v>
      </c>
      <c r="C1593" t="s">
        <v>1586</v>
      </c>
      <c r="D1593">
        <f t="shared" si="24"/>
        <v>3815</v>
      </c>
      <c r="E1593">
        <v>0.92</v>
      </c>
      <c r="F1593">
        <v>0</v>
      </c>
      <c r="G1593">
        <v>0</v>
      </c>
      <c r="H1593">
        <v>1</v>
      </c>
      <c r="I1593">
        <v>50</v>
      </c>
      <c r="J1593">
        <v>32</v>
      </c>
      <c r="K1593">
        <v>18</v>
      </c>
      <c r="L1593">
        <v>68605.5546875</v>
      </c>
      <c r="M1593">
        <v>614166</v>
      </c>
      <c r="N1593">
        <v>2.2199999999999999E-6</v>
      </c>
      <c r="O1593">
        <v>9.4585849999999999E-2</v>
      </c>
      <c r="P1593">
        <v>-1.470667E-2</v>
      </c>
      <c r="Q1593">
        <v>-5.2191199999999998E-3</v>
      </c>
      <c r="R1593">
        <v>-1.5269710000000001E-2</v>
      </c>
      <c r="S1593">
        <v>151170</v>
      </c>
      <c r="T1593">
        <v>115315</v>
      </c>
      <c r="U1593">
        <v>35855</v>
      </c>
      <c r="V1593" t="s">
        <v>2314</v>
      </c>
      <c r="W1593">
        <f>IF(ISERROR(MATCH(VALUE(D1593),'essen ID'!$A$1:$A$30000,0)),0,1)</f>
        <v>1</v>
      </c>
      <c r="X1593">
        <f>IFERROR(VLOOKUP(VALUE(D1593),DiseaseList!$A$2:$C$30000,3,FALSE),0)</f>
        <v>1</v>
      </c>
      <c r="Y1593">
        <f>IF(ISERROR(MATCH(D1593,'target HGNC ID'!$B$2:$B$30000,0)),0,1)</f>
        <v>1</v>
      </c>
    </row>
    <row r="1594" spans="1:25" x14ac:dyDescent="0.25">
      <c r="A1594" s="12" t="s">
        <v>702</v>
      </c>
      <c r="B1594" s="12">
        <v>6646</v>
      </c>
      <c r="C1594" t="s">
        <v>948</v>
      </c>
      <c r="D1594">
        <f t="shared" si="24"/>
        <v>3875</v>
      </c>
      <c r="E1594">
        <v>0</v>
      </c>
      <c r="F1594">
        <v>0</v>
      </c>
      <c r="G1594">
        <v>0</v>
      </c>
      <c r="H1594">
        <v>1</v>
      </c>
      <c r="I1594">
        <v>11</v>
      </c>
      <c r="J1594">
        <v>7</v>
      </c>
      <c r="K1594">
        <v>4</v>
      </c>
      <c r="L1594">
        <v>3937.1552734400002</v>
      </c>
      <c r="M1594">
        <v>33616</v>
      </c>
      <c r="N1594">
        <v>2.2199999999999999E-6</v>
      </c>
      <c r="O1594">
        <v>3.9851669999999999E-2</v>
      </c>
      <c r="P1594">
        <v>-6.7648000000000003E-4</v>
      </c>
      <c r="Q1594">
        <v>-2.0238999999999999E-4</v>
      </c>
      <c r="R1594">
        <v>-4.2451000000000001E-4</v>
      </c>
      <c r="S1594">
        <v>10128</v>
      </c>
      <c r="T1594">
        <v>8876</v>
      </c>
      <c r="U1594">
        <v>1252</v>
      </c>
      <c r="V1594" t="s">
        <v>2314</v>
      </c>
      <c r="W1594">
        <f>IF(ISERROR(MATCH(VALUE(D1594),'essen ID'!$A$1:$A$30000,0)),0,1)</f>
        <v>0</v>
      </c>
      <c r="X1594">
        <f>IFERROR(VLOOKUP(VALUE(D1594),DiseaseList!$A$2:$C$30000,3,FALSE),0)</f>
        <v>1</v>
      </c>
      <c r="Y1594">
        <f>IF(ISERROR(MATCH(D1594,'target HGNC ID'!$B$2:$B$30000,0)),0,1)</f>
        <v>0</v>
      </c>
    </row>
    <row r="1595" spans="1:25" x14ac:dyDescent="0.25">
      <c r="A1595" s="12" t="s">
        <v>240</v>
      </c>
      <c r="B1595" s="12">
        <v>6778</v>
      </c>
      <c r="C1595" t="s">
        <v>1212</v>
      </c>
      <c r="D1595">
        <f t="shared" si="24"/>
        <v>9063</v>
      </c>
      <c r="E1595">
        <v>0</v>
      </c>
      <c r="F1595">
        <v>0</v>
      </c>
      <c r="G1595">
        <v>0</v>
      </c>
      <c r="H1595">
        <v>1</v>
      </c>
      <c r="I1595">
        <v>23</v>
      </c>
      <c r="J1595">
        <v>17</v>
      </c>
      <c r="K1595">
        <v>6</v>
      </c>
      <c r="L1595">
        <v>16025.13867188</v>
      </c>
      <c r="M1595">
        <v>176260</v>
      </c>
      <c r="N1595">
        <v>2.2199999999999999E-6</v>
      </c>
      <c r="O1595">
        <v>0.13537487000000001</v>
      </c>
      <c r="P1595">
        <v>-2.65621E-3</v>
      </c>
      <c r="Q1595">
        <v>-4.3751E-4</v>
      </c>
      <c r="R1595">
        <v>-3.3449500000000002E-3</v>
      </c>
      <c r="S1595">
        <v>194248</v>
      </c>
      <c r="T1595">
        <v>157247</v>
      </c>
      <c r="U1595">
        <v>37001</v>
      </c>
      <c r="V1595" t="s">
        <v>2314</v>
      </c>
      <c r="W1595">
        <f>IF(ISERROR(MATCH(VALUE(D1595),'essen ID'!$A$1:$A$30000,0)),0,1)</f>
        <v>0</v>
      </c>
      <c r="X1595">
        <f>IFERROR(VLOOKUP(VALUE(D1595),DiseaseList!$A$2:$C$30000,3,FALSE),0)</f>
        <v>0</v>
      </c>
      <c r="Y1595">
        <f>IF(ISERROR(MATCH(D1595,'target HGNC ID'!$B$2:$B$30000,0)),0,1)</f>
        <v>0</v>
      </c>
    </row>
    <row r="1596" spans="1:25" x14ac:dyDescent="0.25">
      <c r="A1596" s="12" t="s">
        <v>1412</v>
      </c>
      <c r="B1596" s="12">
        <v>29110</v>
      </c>
      <c r="C1596" t="s">
        <v>1438</v>
      </c>
      <c r="D1596">
        <f t="shared" si="24"/>
        <v>5291</v>
      </c>
      <c r="E1596">
        <v>0.52</v>
      </c>
      <c r="F1596">
        <v>0</v>
      </c>
      <c r="G1596">
        <v>0</v>
      </c>
      <c r="H1596">
        <v>1</v>
      </c>
      <c r="I1596">
        <v>9</v>
      </c>
      <c r="J1596">
        <v>5</v>
      </c>
      <c r="K1596">
        <v>4</v>
      </c>
      <c r="L1596">
        <v>5929.0380859400002</v>
      </c>
      <c r="M1596">
        <v>41855</v>
      </c>
      <c r="N1596">
        <v>2.21E-6</v>
      </c>
      <c r="O1596">
        <v>6.8028899999999998E-3</v>
      </c>
      <c r="P1596">
        <v>-3.5089000000000002E-4</v>
      </c>
      <c r="Q1596">
        <v>-2.1091E-4</v>
      </c>
      <c r="R1596">
        <v>-2.9393000000000003E-4</v>
      </c>
      <c r="S1596">
        <v>1789</v>
      </c>
      <c r="T1596">
        <v>1458</v>
      </c>
      <c r="U1596">
        <v>331</v>
      </c>
      <c r="V1596" t="s">
        <v>2314</v>
      </c>
      <c r="W1596">
        <f>IF(ISERROR(MATCH(VALUE(D1596),'essen ID'!$A$1:$A$30000,0)),0,1)</f>
        <v>1</v>
      </c>
      <c r="X1596">
        <f>IFERROR(VLOOKUP(VALUE(D1596),DiseaseList!$A$2:$C$30000,3,FALSE),0)</f>
        <v>0</v>
      </c>
      <c r="Y1596">
        <f>IF(ISERROR(MATCH(D1596,'target HGNC ID'!$B$2:$B$30000,0)),0,1)</f>
        <v>0</v>
      </c>
    </row>
    <row r="1597" spans="1:25" x14ac:dyDescent="0.25">
      <c r="A1597" s="12" t="s">
        <v>556</v>
      </c>
      <c r="B1597" s="12">
        <v>6955</v>
      </c>
      <c r="C1597" t="s">
        <v>786</v>
      </c>
      <c r="D1597">
        <f t="shared" si="24"/>
        <v>5296</v>
      </c>
      <c r="E1597">
        <v>0</v>
      </c>
      <c r="F1597">
        <v>0</v>
      </c>
      <c r="G1597">
        <v>0</v>
      </c>
      <c r="H1597">
        <v>1</v>
      </c>
      <c r="I1597">
        <v>13</v>
      </c>
      <c r="J1597">
        <v>6</v>
      </c>
      <c r="K1597">
        <v>7</v>
      </c>
      <c r="L1597">
        <v>10854.11523438</v>
      </c>
      <c r="M1597">
        <v>114485</v>
      </c>
      <c r="N1597">
        <v>2.2199999999999999E-6</v>
      </c>
      <c r="O1597">
        <v>6.6943180000000005E-2</v>
      </c>
      <c r="P1597">
        <v>-4.6701000000000002E-4</v>
      </c>
      <c r="Q1597">
        <v>-3.3410999999999998E-4</v>
      </c>
      <c r="R1597">
        <v>-2.5870999999999999E-4</v>
      </c>
      <c r="S1597">
        <v>28216</v>
      </c>
      <c r="T1597">
        <v>22986</v>
      </c>
      <c r="U1597">
        <v>5230</v>
      </c>
      <c r="V1597" t="s">
        <v>2314</v>
      </c>
      <c r="W1597">
        <f>IF(ISERROR(MATCH(VALUE(D1597),'essen ID'!$A$1:$A$30000,0)),0,1)</f>
        <v>0</v>
      </c>
      <c r="X1597">
        <f>IFERROR(VLOOKUP(VALUE(D1597),DiseaseList!$A$2:$C$30000,3,FALSE),0)</f>
        <v>0</v>
      </c>
      <c r="Y1597">
        <f>IF(ISERROR(MATCH(D1597,'target HGNC ID'!$B$2:$B$30000,0)),0,1)</f>
        <v>1</v>
      </c>
    </row>
    <row r="1598" spans="1:25" x14ac:dyDescent="0.25">
      <c r="A1598" s="12" t="s">
        <v>1479</v>
      </c>
      <c r="B1598" s="12">
        <v>7006</v>
      </c>
      <c r="C1598" t="s">
        <v>1145</v>
      </c>
      <c r="D1598">
        <f t="shared" si="24"/>
        <v>472</v>
      </c>
      <c r="E1598">
        <v>0</v>
      </c>
      <c r="F1598">
        <v>0</v>
      </c>
      <c r="G1598">
        <v>0</v>
      </c>
      <c r="H1598">
        <v>1</v>
      </c>
      <c r="I1598">
        <v>14</v>
      </c>
      <c r="J1598">
        <v>3</v>
      </c>
      <c r="K1598">
        <v>11</v>
      </c>
      <c r="L1598">
        <v>10488.26367188</v>
      </c>
      <c r="M1598">
        <v>67056</v>
      </c>
      <c r="N1598">
        <v>2.2199999999999999E-6</v>
      </c>
      <c r="O1598">
        <v>2.9497199999999999E-3</v>
      </c>
      <c r="P1598">
        <v>-5.5767999999999996E-4</v>
      </c>
      <c r="Q1598">
        <v>-6.1149000000000002E-4</v>
      </c>
      <c r="R1598">
        <v>-2.9734999999999999E-4</v>
      </c>
      <c r="S1598">
        <v>49772</v>
      </c>
      <c r="T1598">
        <v>29780</v>
      </c>
      <c r="U1598">
        <v>19992</v>
      </c>
      <c r="V1598" t="s">
        <v>2314</v>
      </c>
      <c r="W1598">
        <f>IF(ISERROR(MATCH(VALUE(D1598),'essen ID'!$A$1:$A$30000,0)),0,1)</f>
        <v>1</v>
      </c>
      <c r="X1598">
        <f>IFERROR(VLOOKUP(VALUE(D1598),DiseaseList!$A$2:$C$30000,3,FALSE),0)</f>
        <v>1</v>
      </c>
      <c r="Y1598">
        <f>IF(ISERROR(MATCH(D1598,'target HGNC ID'!$B$2:$B$30000,0)),0,1)</f>
        <v>0</v>
      </c>
    </row>
    <row r="1599" spans="1:25" x14ac:dyDescent="0.25">
      <c r="A1599" s="12" t="s">
        <v>1232</v>
      </c>
      <c r="B1599" s="12">
        <v>23389</v>
      </c>
      <c r="C1599" t="s">
        <v>1144</v>
      </c>
      <c r="D1599">
        <f t="shared" si="24"/>
        <v>545</v>
      </c>
      <c r="E1599">
        <v>0.47</v>
      </c>
      <c r="F1599">
        <v>0</v>
      </c>
      <c r="G1599">
        <v>0</v>
      </c>
      <c r="H1599">
        <v>1</v>
      </c>
      <c r="I1599">
        <v>12</v>
      </c>
      <c r="J1599">
        <v>3</v>
      </c>
      <c r="K1599">
        <v>9</v>
      </c>
      <c r="L1599">
        <v>7518.2177734400002</v>
      </c>
      <c r="M1599">
        <v>48438</v>
      </c>
      <c r="N1599">
        <v>2.21E-6</v>
      </c>
      <c r="O1599">
        <v>7.6995999999999998E-4</v>
      </c>
      <c r="P1599">
        <v>-6.6082000000000001E-4</v>
      </c>
      <c r="Q1599">
        <v>-5.4757000000000004E-4</v>
      </c>
      <c r="R1599">
        <v>-4.2808000000000001E-4</v>
      </c>
      <c r="S1599">
        <v>11223</v>
      </c>
      <c r="T1599">
        <v>7453</v>
      </c>
      <c r="U1599">
        <v>3770</v>
      </c>
      <c r="V1599" t="s">
        <v>2314</v>
      </c>
      <c r="W1599">
        <f>IF(ISERROR(MATCH(VALUE(D1599),'essen ID'!$A$1:$A$30000,0)),0,1)</f>
        <v>1</v>
      </c>
      <c r="X1599">
        <f>IFERROR(VLOOKUP(VALUE(D1599),DiseaseList!$A$2:$C$30000,3,FALSE),0)</f>
        <v>1</v>
      </c>
      <c r="Y1599">
        <f>IF(ISERROR(MATCH(D1599,'target HGNC ID'!$B$2:$B$30000,0)),0,1)</f>
        <v>0</v>
      </c>
    </row>
    <row r="1600" spans="1:25" x14ac:dyDescent="0.25">
      <c r="A1600" s="12" t="s">
        <v>566</v>
      </c>
      <c r="B1600" s="12">
        <v>7096</v>
      </c>
      <c r="C1600" t="s">
        <v>790</v>
      </c>
      <c r="D1600">
        <f t="shared" si="24"/>
        <v>572</v>
      </c>
      <c r="E1600">
        <v>1</v>
      </c>
      <c r="F1600">
        <v>0</v>
      </c>
      <c r="G1600">
        <v>0</v>
      </c>
      <c r="H1600">
        <v>1</v>
      </c>
      <c r="I1600">
        <v>42</v>
      </c>
      <c r="J1600">
        <v>31</v>
      </c>
      <c r="K1600">
        <v>11</v>
      </c>
      <c r="L1600">
        <v>26099.15625</v>
      </c>
      <c r="M1600">
        <v>468187</v>
      </c>
      <c r="N1600">
        <v>2.21E-6</v>
      </c>
      <c r="O1600">
        <v>1.7954399999999999E-3</v>
      </c>
      <c r="P1600">
        <v>-8.0543200000000002E-3</v>
      </c>
      <c r="Q1600">
        <v>-1.8550800000000001E-3</v>
      </c>
      <c r="R1600">
        <v>5.32688E-3</v>
      </c>
      <c r="S1600">
        <v>507915</v>
      </c>
      <c r="T1600">
        <v>255760</v>
      </c>
      <c r="U1600">
        <v>252155</v>
      </c>
      <c r="V1600" t="s">
        <v>2314</v>
      </c>
      <c r="W1600">
        <f>IF(ISERROR(MATCH(VALUE(D1600),'essen ID'!$A$1:$A$30000,0)),0,1)</f>
        <v>1</v>
      </c>
      <c r="X1600">
        <f>IFERROR(VLOOKUP(VALUE(D1600),DiseaseList!$A$2:$C$30000,3,FALSE),0)</f>
        <v>0</v>
      </c>
      <c r="Y1600">
        <f>IF(ISERROR(MATCH(D1600,'target HGNC ID'!$B$2:$B$30000,0)),0,1)</f>
        <v>0</v>
      </c>
    </row>
    <row r="1601" spans="1:25" x14ac:dyDescent="0.25">
      <c r="A1601" s="12" t="s">
        <v>565</v>
      </c>
      <c r="B1601" s="12">
        <v>81793</v>
      </c>
      <c r="C1601" t="s">
        <v>356</v>
      </c>
      <c r="D1601">
        <f t="shared" si="24"/>
        <v>1385</v>
      </c>
      <c r="E1601">
        <v>1</v>
      </c>
      <c r="F1601">
        <v>0</v>
      </c>
      <c r="G1601">
        <v>0</v>
      </c>
      <c r="H1601">
        <v>1</v>
      </c>
      <c r="I1601">
        <v>33</v>
      </c>
      <c r="J1601">
        <v>26</v>
      </c>
      <c r="K1601">
        <v>7</v>
      </c>
      <c r="L1601">
        <v>30498.40625</v>
      </c>
      <c r="M1601">
        <v>306988</v>
      </c>
      <c r="N1601">
        <v>2.21E-6</v>
      </c>
      <c r="O1601">
        <v>5.2301500000000003E-3</v>
      </c>
      <c r="P1601">
        <v>-7.6853199999999998E-3</v>
      </c>
      <c r="Q1601">
        <v>-1.04498E-3</v>
      </c>
      <c r="R1601">
        <v>-8.2540500000000006E-3</v>
      </c>
      <c r="S1601">
        <v>245128</v>
      </c>
      <c r="T1601">
        <v>168456</v>
      </c>
      <c r="U1601">
        <v>76672</v>
      </c>
      <c r="V1601" t="s">
        <v>2314</v>
      </c>
      <c r="W1601">
        <f>IF(ISERROR(MATCH(VALUE(D1601),'essen ID'!$A$1:$A$30000,0)),0,1)</f>
        <v>1</v>
      </c>
      <c r="X1601">
        <f>IFERROR(VLOOKUP(VALUE(D1601),DiseaseList!$A$2:$C$30000,3,FALSE),0)</f>
        <v>1</v>
      </c>
      <c r="Y1601">
        <f>IF(ISERROR(MATCH(D1601,'target HGNC ID'!$B$2:$B$30000,0)),0,1)</f>
        <v>1</v>
      </c>
    </row>
    <row r="1602" spans="1:25" x14ac:dyDescent="0.25">
      <c r="A1602" s="12" t="s">
        <v>569</v>
      </c>
      <c r="B1602" s="12">
        <v>7100</v>
      </c>
      <c r="C1602" t="s">
        <v>1406</v>
      </c>
      <c r="D1602">
        <f t="shared" si="24"/>
        <v>29904</v>
      </c>
      <c r="E1602">
        <v>1</v>
      </c>
      <c r="F1602">
        <v>0</v>
      </c>
      <c r="G1602">
        <v>0</v>
      </c>
      <c r="H1602">
        <v>1</v>
      </c>
      <c r="I1602">
        <v>6</v>
      </c>
      <c r="J1602">
        <v>5</v>
      </c>
      <c r="K1602">
        <v>1</v>
      </c>
      <c r="L1602">
        <v>1449</v>
      </c>
      <c r="M1602">
        <v>10126</v>
      </c>
      <c r="N1602">
        <v>3.9000000000000002E-7</v>
      </c>
      <c r="O1602">
        <v>0</v>
      </c>
      <c r="P1602">
        <v>-3.3669E-4</v>
      </c>
      <c r="Q1602">
        <v>-2.9969999999999999E-5</v>
      </c>
      <c r="R1602">
        <v>-3.8392999999999999E-4</v>
      </c>
      <c r="S1602">
        <v>0</v>
      </c>
      <c r="T1602">
        <v>0</v>
      </c>
      <c r="U1602">
        <v>0</v>
      </c>
      <c r="V1602">
        <v>0</v>
      </c>
      <c r="W1602">
        <f>IF(ISERROR(MATCH(VALUE(D1602),'essen ID'!$A$1:$A$30000,0)),0,1)</f>
        <v>0</v>
      </c>
      <c r="X1602">
        <f>IFERROR(VLOOKUP(VALUE(D1602),DiseaseList!$A$2:$C$30000,3,FALSE),0)</f>
        <v>0</v>
      </c>
      <c r="Y1602">
        <f>IF(ISERROR(MATCH(D1602,'target HGNC ID'!$B$2:$B$30000,0)),0,1)</f>
        <v>0</v>
      </c>
    </row>
    <row r="1603" spans="1:25" x14ac:dyDescent="0.25">
      <c r="A1603" s="12" t="s">
        <v>574</v>
      </c>
      <c r="B1603" s="12">
        <v>51311</v>
      </c>
      <c r="C1603" t="s">
        <v>1522</v>
      </c>
      <c r="D1603">
        <f t="shared" ref="D1603:D1610" si="25">VLOOKUP(C1603,$A$2:$B$1922,2,FALSE)</f>
        <v>4661</v>
      </c>
      <c r="E1603">
        <v>1</v>
      </c>
      <c r="F1603">
        <v>0</v>
      </c>
      <c r="G1603">
        <v>0</v>
      </c>
      <c r="H1603">
        <v>1</v>
      </c>
      <c r="I1603">
        <v>7</v>
      </c>
      <c r="J1603">
        <v>5</v>
      </c>
      <c r="K1603">
        <v>2</v>
      </c>
      <c r="L1603">
        <v>2025.27441406</v>
      </c>
      <c r="M1603">
        <v>23924</v>
      </c>
      <c r="N1603">
        <v>2.2000000000000001E-6</v>
      </c>
      <c r="O1603">
        <v>2.0950000000000001E-5</v>
      </c>
      <c r="P1603">
        <v>-3.2741999999999998E-4</v>
      </c>
      <c r="Q1603">
        <v>-9.2899999999999995E-5</v>
      </c>
      <c r="R1603">
        <v>-3.0787000000000002E-4</v>
      </c>
      <c r="S1603">
        <v>796</v>
      </c>
      <c r="T1603">
        <v>378</v>
      </c>
      <c r="U1603">
        <v>418</v>
      </c>
      <c r="V1603" t="s">
        <v>2314</v>
      </c>
      <c r="W1603">
        <f>IF(ISERROR(MATCH(VALUE(D1603),'essen ID'!$A$1:$A$30000,0)),0,1)</f>
        <v>0</v>
      </c>
      <c r="X1603">
        <f>IFERROR(VLOOKUP(VALUE(D1603),DiseaseList!$A$2:$C$30000,3,FALSE),0)</f>
        <v>0</v>
      </c>
      <c r="Y1603">
        <f>IF(ISERROR(MATCH(D1603,'target HGNC ID'!$B$2:$B$30000,0)),0,1)</f>
        <v>0</v>
      </c>
    </row>
    <row r="1604" spans="1:25" x14ac:dyDescent="0.25">
      <c r="A1604" s="12" t="s">
        <v>817</v>
      </c>
      <c r="B1604" s="12">
        <v>6097</v>
      </c>
      <c r="C1604" t="s">
        <v>789</v>
      </c>
      <c r="D1604">
        <f t="shared" si="25"/>
        <v>6196</v>
      </c>
      <c r="E1604">
        <v>0.48</v>
      </c>
      <c r="F1604">
        <v>0</v>
      </c>
      <c r="G1604">
        <v>0</v>
      </c>
      <c r="H1604">
        <v>1</v>
      </c>
      <c r="I1604">
        <v>14</v>
      </c>
      <c r="J1604">
        <v>7</v>
      </c>
      <c r="K1604">
        <v>7</v>
      </c>
      <c r="L1604">
        <v>13015.75976562</v>
      </c>
      <c r="M1604">
        <v>99946</v>
      </c>
      <c r="N1604">
        <v>2.21E-6</v>
      </c>
      <c r="O1604">
        <v>7.7548999999999999E-4</v>
      </c>
      <c r="P1604">
        <v>-6.4585E-4</v>
      </c>
      <c r="Q1604">
        <v>-3.9885000000000002E-4</v>
      </c>
      <c r="R1604">
        <v>-3.6487999999999999E-4</v>
      </c>
      <c r="S1604">
        <v>96541</v>
      </c>
      <c r="T1604">
        <v>57078</v>
      </c>
      <c r="U1604">
        <v>39463</v>
      </c>
      <c r="V1604" t="s">
        <v>2314</v>
      </c>
      <c r="W1604">
        <f>IF(ISERROR(MATCH(VALUE(D1604),'essen ID'!$A$1:$A$30000,0)),0,1)</f>
        <v>0</v>
      </c>
      <c r="X1604">
        <f>IFERROR(VLOOKUP(VALUE(D1604),DiseaseList!$A$2:$C$30000,3,FALSE),0)</f>
        <v>0</v>
      </c>
      <c r="Y1604">
        <f>IF(ISERROR(MATCH(D1604,'target HGNC ID'!$B$2:$B$30000,0)),0,1)</f>
        <v>0</v>
      </c>
    </row>
    <row r="1605" spans="1:25" x14ac:dyDescent="0.25">
      <c r="A1605" s="12" t="s">
        <v>612</v>
      </c>
      <c r="B1605" s="12">
        <v>1326</v>
      </c>
      <c r="C1605" t="s">
        <v>1523</v>
      </c>
      <c r="D1605">
        <f t="shared" si="25"/>
        <v>0</v>
      </c>
      <c r="E1605">
        <v>1</v>
      </c>
      <c r="F1605">
        <v>0</v>
      </c>
      <c r="G1605">
        <v>0</v>
      </c>
      <c r="H1605">
        <v>1</v>
      </c>
      <c r="I1605">
        <v>10</v>
      </c>
      <c r="J1605">
        <v>6</v>
      </c>
      <c r="K1605">
        <v>4</v>
      </c>
      <c r="L1605">
        <v>19130.51171875</v>
      </c>
      <c r="M1605">
        <v>303597</v>
      </c>
      <c r="N1605">
        <v>2.21E-6</v>
      </c>
      <c r="O1605">
        <v>1.1875E-4</v>
      </c>
      <c r="P1605">
        <v>-5.6616000000000001E-4</v>
      </c>
      <c r="Q1605">
        <v>-2.7945999999999998E-4</v>
      </c>
      <c r="R1605">
        <v>-7.6632999999999996E-4</v>
      </c>
      <c r="S1605">
        <v>218</v>
      </c>
      <c r="T1605">
        <v>106</v>
      </c>
      <c r="U1605">
        <v>112</v>
      </c>
      <c r="V1605" t="s">
        <v>2314</v>
      </c>
      <c r="W1605">
        <f>IF(ISERROR(MATCH(VALUE(D1605),'essen ID'!$A$1:$A$30000,0)),0,1)</f>
        <v>0</v>
      </c>
      <c r="X1605">
        <f>IFERROR(VLOOKUP(VALUE(D1605),DiseaseList!$A$2:$C$30000,3,FALSE),0)</f>
        <v>0</v>
      </c>
      <c r="Y1605">
        <f>IF(ISERROR(MATCH(D1605,'target HGNC ID'!$B$2:$B$30000,0)),0,1)</f>
        <v>0</v>
      </c>
    </row>
    <row r="1606" spans="1:25" x14ac:dyDescent="0.25">
      <c r="A1606" s="12" t="s">
        <v>1257</v>
      </c>
      <c r="B1606" s="12">
        <v>55240</v>
      </c>
      <c r="C1606" t="s">
        <v>1347</v>
      </c>
      <c r="D1606">
        <f t="shared" si="25"/>
        <v>2983</v>
      </c>
      <c r="E1606">
        <v>0.46</v>
      </c>
      <c r="F1606">
        <v>0</v>
      </c>
      <c r="G1606">
        <v>0</v>
      </c>
      <c r="H1606">
        <v>1</v>
      </c>
      <c r="I1606">
        <v>3</v>
      </c>
      <c r="J1606">
        <v>2</v>
      </c>
      <c r="K1606">
        <v>1</v>
      </c>
      <c r="L1606">
        <v>4756.0029296900002</v>
      </c>
      <c r="M1606">
        <v>54789</v>
      </c>
      <c r="N1606">
        <v>2.2000000000000001E-6</v>
      </c>
      <c r="O1606">
        <v>8.5499999999999995E-6</v>
      </c>
      <c r="P1606">
        <v>-5.321E-5</v>
      </c>
      <c r="Q1606">
        <v>-2.103E-5</v>
      </c>
      <c r="R1606">
        <v>-6.3769999999999994E-5</v>
      </c>
      <c r="S1606">
        <v>24</v>
      </c>
      <c r="T1606">
        <v>12</v>
      </c>
      <c r="U1606">
        <v>12</v>
      </c>
      <c r="V1606" t="s">
        <v>2314</v>
      </c>
      <c r="W1606">
        <f>IF(ISERROR(MATCH(VALUE(D1606),'essen ID'!$A$1:$A$30000,0)),0,1)</f>
        <v>0</v>
      </c>
      <c r="X1606">
        <f>IFERROR(VLOOKUP(VALUE(D1606),DiseaseList!$A$2:$C$30000,3,FALSE),0)</f>
        <v>0</v>
      </c>
      <c r="Y1606">
        <f>IF(ISERROR(MATCH(D1606,'target HGNC ID'!$B$2:$B$30000,0)),0,1)</f>
        <v>0</v>
      </c>
    </row>
    <row r="1607" spans="1:25" x14ac:dyDescent="0.25">
      <c r="A1607" s="12" t="s">
        <v>616</v>
      </c>
      <c r="B1607" s="12">
        <v>10194</v>
      </c>
      <c r="C1607" t="s">
        <v>1244</v>
      </c>
      <c r="D1607">
        <f t="shared" si="25"/>
        <v>1308</v>
      </c>
      <c r="E1607">
        <v>0</v>
      </c>
      <c r="F1607">
        <v>0</v>
      </c>
      <c r="G1607">
        <v>0</v>
      </c>
      <c r="H1607">
        <v>1</v>
      </c>
      <c r="I1607">
        <v>9</v>
      </c>
      <c r="J1607">
        <v>6</v>
      </c>
      <c r="K1607">
        <v>3</v>
      </c>
      <c r="L1607">
        <v>8265.4140625</v>
      </c>
      <c r="M1607">
        <v>63066</v>
      </c>
      <c r="N1607">
        <v>2.2199999999999999E-6</v>
      </c>
      <c r="O1607">
        <v>7.0543049999999996E-2</v>
      </c>
      <c r="P1607">
        <v>-4.7025000000000002E-4</v>
      </c>
      <c r="Q1607">
        <v>-2.9090000000000001E-5</v>
      </c>
      <c r="R1607">
        <v>-3.4699999999999998E-4</v>
      </c>
      <c r="S1607">
        <v>1612</v>
      </c>
      <c r="T1607">
        <v>1483</v>
      </c>
      <c r="U1607">
        <v>129</v>
      </c>
      <c r="V1607" t="s">
        <v>2314</v>
      </c>
      <c r="W1607">
        <f>IF(ISERROR(MATCH(VALUE(D1607),'essen ID'!$A$1:$A$30000,0)),0,1)</f>
        <v>0</v>
      </c>
      <c r="X1607">
        <f>IFERROR(VLOOKUP(VALUE(D1607),DiseaseList!$A$2:$C$30000,3,FALSE),0)</f>
        <v>1</v>
      </c>
      <c r="Y1607">
        <f>IF(ISERROR(MATCH(D1607,'target HGNC ID'!$B$2:$B$30000,0)),0,1)</f>
        <v>0</v>
      </c>
    </row>
    <row r="1608" spans="1:25" x14ac:dyDescent="0.25">
      <c r="A1608" s="12" t="s">
        <v>1059</v>
      </c>
      <c r="B1608" s="12">
        <v>56604</v>
      </c>
      <c r="C1608" t="s">
        <v>1569</v>
      </c>
      <c r="D1608">
        <f t="shared" si="25"/>
        <v>9846</v>
      </c>
      <c r="E1608">
        <v>0.93</v>
      </c>
      <c r="F1608">
        <v>0</v>
      </c>
      <c r="G1608">
        <v>0</v>
      </c>
      <c r="H1608">
        <v>1</v>
      </c>
      <c r="I1608">
        <v>67</v>
      </c>
      <c r="J1608">
        <v>28</v>
      </c>
      <c r="K1608">
        <v>39</v>
      </c>
      <c r="L1608">
        <v>91404.40625</v>
      </c>
      <c r="M1608">
        <v>850648</v>
      </c>
      <c r="N1608">
        <v>2.2199999999999999E-6</v>
      </c>
      <c r="O1608">
        <v>0.19500203999999999</v>
      </c>
      <c r="P1608">
        <v>-1.509571E-2</v>
      </c>
      <c r="Q1608">
        <v>-1.1690020000000001E-2</v>
      </c>
      <c r="R1608">
        <v>-1.39115E-2</v>
      </c>
      <c r="S1608">
        <v>924837</v>
      </c>
      <c r="T1608">
        <v>613985</v>
      </c>
      <c r="U1608">
        <v>310852</v>
      </c>
      <c r="V1608" t="s">
        <v>2314</v>
      </c>
      <c r="W1608">
        <f>IF(ISERROR(MATCH(VALUE(D1608),'essen ID'!$A$1:$A$30000,0)),0,1)</f>
        <v>0</v>
      </c>
      <c r="X1608">
        <f>IFERROR(VLOOKUP(VALUE(D1608),DiseaseList!$A$2:$C$30000,3,FALSE),0)</f>
        <v>0</v>
      </c>
      <c r="Y1608">
        <f>IF(ISERROR(MATCH(D1608,'target HGNC ID'!$B$2:$B$30000,0)),0,1)</f>
        <v>0</v>
      </c>
    </row>
    <row r="1609" spans="1:25" x14ac:dyDescent="0.25">
      <c r="A1609" s="12" t="s">
        <v>1271</v>
      </c>
      <c r="B1609" s="12">
        <v>7318</v>
      </c>
      <c r="C1609" t="s">
        <v>1587</v>
      </c>
      <c r="D1609">
        <f t="shared" si="25"/>
        <v>3691</v>
      </c>
      <c r="E1609">
        <v>0.99</v>
      </c>
      <c r="F1609">
        <v>0</v>
      </c>
      <c r="G1609">
        <v>0</v>
      </c>
      <c r="H1609">
        <v>1</v>
      </c>
      <c r="I1609">
        <v>25</v>
      </c>
      <c r="J1609">
        <v>20</v>
      </c>
      <c r="K1609">
        <v>5</v>
      </c>
      <c r="L1609">
        <v>28547.447265620001</v>
      </c>
      <c r="M1609">
        <v>205117</v>
      </c>
      <c r="N1609">
        <v>2.2199999999999999E-6</v>
      </c>
      <c r="O1609">
        <v>5.4103690000000003E-2</v>
      </c>
      <c r="P1609">
        <v>-5.1305999999999999E-3</v>
      </c>
      <c r="Q1609">
        <v>-7.5911999999999996E-4</v>
      </c>
      <c r="R1609">
        <v>-5.2893100000000002E-3</v>
      </c>
      <c r="S1609">
        <v>12025</v>
      </c>
      <c r="T1609">
        <v>10113</v>
      </c>
      <c r="U1609">
        <v>1912</v>
      </c>
      <c r="V1609" t="s">
        <v>2314</v>
      </c>
      <c r="W1609">
        <f>IF(ISERROR(MATCH(VALUE(D1609),'essen ID'!$A$1:$A$30000,0)),0,1)</f>
        <v>1</v>
      </c>
      <c r="X1609">
        <f>IFERROR(VLOOKUP(VALUE(D1609),DiseaseList!$A$2:$C$30000,3,FALSE),0)</f>
        <v>1</v>
      </c>
      <c r="Y1609">
        <f>IF(ISERROR(MATCH(D1609,'target HGNC ID'!$B$2:$B$30000,0)),0,1)</f>
        <v>0</v>
      </c>
    </row>
    <row r="1610" spans="1:25" x14ac:dyDescent="0.25">
      <c r="A1610" s="12" t="s">
        <v>2114</v>
      </c>
      <c r="B1610" s="12">
        <v>8457</v>
      </c>
      <c r="C1610" t="s">
        <v>69</v>
      </c>
      <c r="D1610">
        <f t="shared" si="25"/>
        <v>5339</v>
      </c>
      <c r="E1610">
        <v>0</v>
      </c>
      <c r="F1610">
        <v>1</v>
      </c>
      <c r="G1610">
        <v>0</v>
      </c>
      <c r="H1610">
        <v>0</v>
      </c>
      <c r="I1610">
        <v>7</v>
      </c>
      <c r="J1610">
        <v>4</v>
      </c>
      <c r="K1610">
        <v>3</v>
      </c>
      <c r="L1610">
        <v>16918.240234379999</v>
      </c>
      <c r="M1610">
        <v>145198</v>
      </c>
      <c r="N1610">
        <v>2.2199999999999999E-6</v>
      </c>
      <c r="O1610">
        <v>4.2014599999999999E-2</v>
      </c>
      <c r="P1610">
        <v>-1.0408000000000001E-4</v>
      </c>
      <c r="Q1610">
        <v>-4.6400000000000003E-5</v>
      </c>
      <c r="R1610">
        <v>-5.9800000000000003E-6</v>
      </c>
      <c r="S1610">
        <v>39784</v>
      </c>
      <c r="T1610">
        <v>27538</v>
      </c>
      <c r="U1610">
        <v>12246</v>
      </c>
      <c r="V1610" t="s">
        <v>2314</v>
      </c>
      <c r="W1610">
        <f>IF(ISERROR(MATCH(VALUE(D1610),'essen ID'!$A$1:$A$30000,0)),0,1)</f>
        <v>0</v>
      </c>
      <c r="X1610">
        <f>IFERROR(VLOOKUP(VALUE(D1610),DiseaseList!$A$2:$C$30000,3,FALSE),0)</f>
        <v>1</v>
      </c>
      <c r="Y1610">
        <f>IF(ISERROR(MATCH(D1610,'target HGNC ID'!$B$2:$B$30000,0)),0,1)</f>
        <v>0</v>
      </c>
    </row>
    <row r="1611" spans="1:25" x14ac:dyDescent="0.25">
      <c r="A1611" s="12" t="s">
        <v>1250</v>
      </c>
      <c r="B1611" s="12">
        <v>54739</v>
      </c>
    </row>
    <row r="1612" spans="1:25" x14ac:dyDescent="0.25">
      <c r="A1612" s="12" t="s">
        <v>646</v>
      </c>
      <c r="B1612" s="12">
        <v>51776</v>
      </c>
    </row>
    <row r="1613" spans="1:25" x14ac:dyDescent="0.25">
      <c r="A1613" s="12" t="s">
        <v>650</v>
      </c>
      <c r="B1613" s="12">
        <v>7791</v>
      </c>
    </row>
    <row r="1614" spans="1:25" x14ac:dyDescent="0.25">
      <c r="A1614" s="12" t="s">
        <v>2115</v>
      </c>
      <c r="B1614" s="12">
        <v>94</v>
      </c>
    </row>
    <row r="1615" spans="1:25" x14ac:dyDescent="0.25">
      <c r="A1615" s="12" t="s">
        <v>1031</v>
      </c>
      <c r="B1615" s="12">
        <v>102</v>
      </c>
    </row>
    <row r="1616" spans="1:25" x14ac:dyDescent="0.25">
      <c r="A1616" s="12" t="s">
        <v>1430</v>
      </c>
      <c r="B1616" s="12">
        <v>6868</v>
      </c>
    </row>
    <row r="1617" spans="1:2" x14ac:dyDescent="0.25">
      <c r="A1617" s="12" t="s">
        <v>2116</v>
      </c>
      <c r="B1617" s="12">
        <v>166</v>
      </c>
    </row>
    <row r="1618" spans="1:2" x14ac:dyDescent="0.25">
      <c r="A1618" s="12" t="s">
        <v>923</v>
      </c>
      <c r="B1618" s="12">
        <v>83737</v>
      </c>
    </row>
    <row r="1619" spans="1:2" x14ac:dyDescent="0.25">
      <c r="A1619" s="12" t="s">
        <v>2117</v>
      </c>
      <c r="B1619" s="12">
        <v>861</v>
      </c>
    </row>
    <row r="1620" spans="1:2" x14ac:dyDescent="0.25">
      <c r="A1620" s="12" t="s">
        <v>2118</v>
      </c>
      <c r="B1620" s="12">
        <v>860</v>
      </c>
    </row>
    <row r="1621" spans="1:2" x14ac:dyDescent="0.25">
      <c r="A1621" s="12" t="s">
        <v>2119</v>
      </c>
      <c r="B1621" s="12">
        <v>29882</v>
      </c>
    </row>
    <row r="1622" spans="1:2" x14ac:dyDescent="0.25">
      <c r="A1622" s="12" t="s">
        <v>2026</v>
      </c>
      <c r="B1622" s="12">
        <v>2971</v>
      </c>
    </row>
    <row r="1623" spans="1:2" x14ac:dyDescent="0.25">
      <c r="A1623" s="12" t="s">
        <v>2120</v>
      </c>
      <c r="B1623" s="12">
        <v>160</v>
      </c>
    </row>
    <row r="1624" spans="1:2" x14ac:dyDescent="0.25">
      <c r="A1624" s="12" t="s">
        <v>2121</v>
      </c>
      <c r="B1624" s="12">
        <v>163</v>
      </c>
    </row>
    <row r="1625" spans="1:2" x14ac:dyDescent="0.25">
      <c r="A1625" s="12" t="s">
        <v>1282</v>
      </c>
      <c r="B1625" s="12">
        <v>351</v>
      </c>
    </row>
    <row r="1626" spans="1:2" x14ac:dyDescent="0.25">
      <c r="A1626" s="12" t="s">
        <v>2122</v>
      </c>
      <c r="B1626" s="12">
        <v>26060</v>
      </c>
    </row>
    <row r="1627" spans="1:2" x14ac:dyDescent="0.25">
      <c r="A1627" s="12" t="s">
        <v>2123</v>
      </c>
      <c r="B1627" s="12">
        <v>55198</v>
      </c>
    </row>
    <row r="1628" spans="1:2" x14ac:dyDescent="0.25">
      <c r="A1628" s="12" t="s">
        <v>2124</v>
      </c>
      <c r="B1628" s="12">
        <v>7110</v>
      </c>
    </row>
    <row r="1629" spans="1:2" x14ac:dyDescent="0.25">
      <c r="A1629" s="12" t="s">
        <v>2125</v>
      </c>
      <c r="B1629" s="12">
        <v>9604</v>
      </c>
    </row>
    <row r="1630" spans="1:2" x14ac:dyDescent="0.25">
      <c r="A1630" s="12" t="s">
        <v>2125</v>
      </c>
      <c r="B1630" s="12">
        <v>9604</v>
      </c>
    </row>
    <row r="1631" spans="1:2" x14ac:dyDescent="0.25">
      <c r="A1631" s="12" t="s">
        <v>2126</v>
      </c>
      <c r="B1631" s="12">
        <v>7041</v>
      </c>
    </row>
    <row r="1632" spans="1:2" x14ac:dyDescent="0.25">
      <c r="A1632" s="12" t="s">
        <v>2127</v>
      </c>
      <c r="B1632" s="12">
        <v>8031</v>
      </c>
    </row>
    <row r="1633" spans="1:2" x14ac:dyDescent="0.25">
      <c r="A1633" s="12" t="s">
        <v>2128</v>
      </c>
      <c r="B1633" s="12">
        <v>378</v>
      </c>
    </row>
    <row r="1634" spans="1:2" x14ac:dyDescent="0.25">
      <c r="A1634" s="12" t="s">
        <v>1462</v>
      </c>
      <c r="B1634" s="12">
        <v>25898</v>
      </c>
    </row>
    <row r="1635" spans="1:2" x14ac:dyDescent="0.25">
      <c r="A1635" s="12" t="s">
        <v>2129</v>
      </c>
      <c r="B1635" s="12">
        <v>409</v>
      </c>
    </row>
    <row r="1636" spans="1:2" x14ac:dyDescent="0.25">
      <c r="A1636" s="12" t="s">
        <v>2130</v>
      </c>
      <c r="B1636" s="12">
        <v>429</v>
      </c>
    </row>
    <row r="1637" spans="1:2" x14ac:dyDescent="0.25">
      <c r="A1637" s="12" t="s">
        <v>2131</v>
      </c>
      <c r="B1637" s="12">
        <v>467</v>
      </c>
    </row>
    <row r="1638" spans="1:2" x14ac:dyDescent="0.25">
      <c r="A1638" s="12" t="s">
        <v>936</v>
      </c>
      <c r="B1638" s="12">
        <v>59343</v>
      </c>
    </row>
    <row r="1639" spans="1:2" x14ac:dyDescent="0.25">
      <c r="A1639" s="12" t="s">
        <v>2132</v>
      </c>
      <c r="B1639" s="12">
        <v>8313</v>
      </c>
    </row>
    <row r="1640" spans="1:2" x14ac:dyDescent="0.25">
      <c r="A1640" s="12" t="s">
        <v>1274</v>
      </c>
      <c r="B1640" s="12">
        <v>573</v>
      </c>
    </row>
    <row r="1641" spans="1:2" x14ac:dyDescent="0.25">
      <c r="A1641" s="12" t="s">
        <v>2133</v>
      </c>
      <c r="B1641" s="12">
        <v>29117</v>
      </c>
    </row>
    <row r="1642" spans="1:2" x14ac:dyDescent="0.25">
      <c r="A1642" s="12" t="s">
        <v>1630</v>
      </c>
      <c r="B1642" s="12">
        <v>667</v>
      </c>
    </row>
    <row r="1643" spans="1:2" x14ac:dyDescent="0.25">
      <c r="A1643" s="12" t="s">
        <v>1630</v>
      </c>
      <c r="B1643" s="12">
        <v>667</v>
      </c>
    </row>
    <row r="1644" spans="1:2" x14ac:dyDescent="0.25">
      <c r="A1644" s="12" t="s">
        <v>1244</v>
      </c>
      <c r="B1644" s="12">
        <v>1308</v>
      </c>
    </row>
    <row r="1645" spans="1:2" x14ac:dyDescent="0.25">
      <c r="A1645" s="12" t="s">
        <v>2134</v>
      </c>
      <c r="B1645" s="12">
        <v>818</v>
      </c>
    </row>
    <row r="1646" spans="1:2" x14ac:dyDescent="0.25">
      <c r="A1646" s="12" t="s">
        <v>1493</v>
      </c>
      <c r="B1646" s="12">
        <v>858</v>
      </c>
    </row>
    <row r="1647" spans="1:2" x14ac:dyDescent="0.25">
      <c r="A1647" s="12" t="s">
        <v>2135</v>
      </c>
      <c r="B1647" s="12">
        <v>9133</v>
      </c>
    </row>
    <row r="1648" spans="1:2" x14ac:dyDescent="0.25">
      <c r="A1648" s="12" t="s">
        <v>2136</v>
      </c>
      <c r="B1648" s="12">
        <v>977</v>
      </c>
    </row>
    <row r="1649" spans="1:2" x14ac:dyDescent="0.25">
      <c r="A1649" s="12" t="s">
        <v>933</v>
      </c>
      <c r="B1649" s="12">
        <v>960</v>
      </c>
    </row>
    <row r="1650" spans="1:2" x14ac:dyDescent="0.25">
      <c r="A1650" s="12" t="s">
        <v>2137</v>
      </c>
      <c r="B1650" s="12">
        <v>8881</v>
      </c>
    </row>
    <row r="1651" spans="1:2" x14ac:dyDescent="0.25">
      <c r="A1651" s="12" t="s">
        <v>2138</v>
      </c>
      <c r="B1651" s="12">
        <v>996</v>
      </c>
    </row>
    <row r="1652" spans="1:2" x14ac:dyDescent="0.25">
      <c r="A1652" s="12" t="s">
        <v>2139</v>
      </c>
      <c r="B1652" s="12">
        <v>11140</v>
      </c>
    </row>
    <row r="1653" spans="1:2" x14ac:dyDescent="0.25">
      <c r="A1653" s="12" t="s">
        <v>1154</v>
      </c>
      <c r="B1653" s="12">
        <v>1025</v>
      </c>
    </row>
    <row r="1654" spans="1:2" x14ac:dyDescent="0.25">
      <c r="A1654" s="12" t="s">
        <v>2140</v>
      </c>
      <c r="B1654" s="12">
        <v>1044</v>
      </c>
    </row>
    <row r="1655" spans="1:2" x14ac:dyDescent="0.25">
      <c r="A1655" s="12" t="s">
        <v>950</v>
      </c>
      <c r="B1655" s="12">
        <v>634</v>
      </c>
    </row>
    <row r="1656" spans="1:2" x14ac:dyDescent="0.25">
      <c r="A1656" s="12" t="s">
        <v>2141</v>
      </c>
      <c r="B1656" s="12">
        <v>1051</v>
      </c>
    </row>
    <row r="1657" spans="1:2" x14ac:dyDescent="0.25">
      <c r="A1657" s="12" t="s">
        <v>2142</v>
      </c>
      <c r="B1657" s="12">
        <v>4145</v>
      </c>
    </row>
    <row r="1658" spans="1:2" x14ac:dyDescent="0.25">
      <c r="A1658" s="12" t="s">
        <v>460</v>
      </c>
      <c r="B1658" s="12">
        <v>9541</v>
      </c>
    </row>
    <row r="1659" spans="1:2" x14ac:dyDescent="0.25">
      <c r="A1659" s="12" t="s">
        <v>903</v>
      </c>
      <c r="B1659" s="12">
        <v>4435</v>
      </c>
    </row>
    <row r="1660" spans="1:2" x14ac:dyDescent="0.25">
      <c r="A1660" s="12" t="s">
        <v>1517</v>
      </c>
      <c r="B1660" s="12">
        <v>1459</v>
      </c>
    </row>
    <row r="1661" spans="1:2" x14ac:dyDescent="0.25">
      <c r="A1661" s="12" t="s">
        <v>2143</v>
      </c>
      <c r="B1661" s="12">
        <v>1179</v>
      </c>
    </row>
    <row r="1662" spans="1:2" x14ac:dyDescent="0.25">
      <c r="A1662" s="12" t="s">
        <v>2144</v>
      </c>
      <c r="B1662" s="12">
        <v>9635</v>
      </c>
    </row>
    <row r="1663" spans="1:2" x14ac:dyDescent="0.25">
      <c r="A1663" s="12" t="s">
        <v>1228</v>
      </c>
      <c r="B1663" s="12">
        <v>1213</v>
      </c>
    </row>
    <row r="1664" spans="1:2" x14ac:dyDescent="0.25">
      <c r="A1664" s="12" t="s">
        <v>2145</v>
      </c>
      <c r="B1664" s="12">
        <v>1272</v>
      </c>
    </row>
    <row r="1665" spans="1:2" x14ac:dyDescent="0.25">
      <c r="A1665" s="12" t="s">
        <v>1655</v>
      </c>
      <c r="B1665" s="12">
        <v>10987</v>
      </c>
    </row>
    <row r="1666" spans="1:2" x14ac:dyDescent="0.25">
      <c r="A1666" s="12" t="s">
        <v>2146</v>
      </c>
      <c r="B1666" s="12">
        <v>163126</v>
      </c>
    </row>
    <row r="1667" spans="1:2" x14ac:dyDescent="0.25">
      <c r="A1667" s="12" t="s">
        <v>2147</v>
      </c>
      <c r="B1667" s="12">
        <v>7514</v>
      </c>
    </row>
    <row r="1668" spans="1:2" x14ac:dyDescent="0.25">
      <c r="A1668" s="12" t="s">
        <v>2148</v>
      </c>
      <c r="B1668" s="12">
        <v>1439</v>
      </c>
    </row>
    <row r="1669" spans="1:2" x14ac:dyDescent="0.25">
      <c r="A1669" s="12" t="s">
        <v>869</v>
      </c>
      <c r="B1669" s="12">
        <v>1453</v>
      </c>
    </row>
    <row r="1670" spans="1:2" x14ac:dyDescent="0.25">
      <c r="A1670" s="12" t="s">
        <v>1389</v>
      </c>
      <c r="B1670" s="12">
        <v>1454</v>
      </c>
    </row>
    <row r="1671" spans="1:2" x14ac:dyDescent="0.25">
      <c r="A1671" s="12" t="s">
        <v>875</v>
      </c>
      <c r="B1671" s="12">
        <v>1488</v>
      </c>
    </row>
    <row r="1672" spans="1:2" x14ac:dyDescent="0.25">
      <c r="A1672" s="12" t="s">
        <v>1007</v>
      </c>
      <c r="B1672" s="12">
        <v>10664</v>
      </c>
    </row>
    <row r="1673" spans="1:2" x14ac:dyDescent="0.25">
      <c r="A1673" s="12" t="s">
        <v>1254</v>
      </c>
      <c r="B1673" s="12">
        <v>1500</v>
      </c>
    </row>
    <row r="1674" spans="1:2" x14ac:dyDescent="0.25">
      <c r="A1674" s="12" t="s">
        <v>1695</v>
      </c>
      <c r="B1674" s="12">
        <v>23002</v>
      </c>
    </row>
    <row r="1675" spans="1:2" x14ac:dyDescent="0.25">
      <c r="A1675" s="12" t="s">
        <v>1557</v>
      </c>
      <c r="B1675" s="12">
        <v>1601</v>
      </c>
    </row>
    <row r="1676" spans="1:2" x14ac:dyDescent="0.25">
      <c r="A1676" s="12" t="s">
        <v>1213</v>
      </c>
      <c r="B1676" s="12">
        <v>55802</v>
      </c>
    </row>
    <row r="1677" spans="1:2" x14ac:dyDescent="0.25">
      <c r="A1677" s="12" t="s">
        <v>1275</v>
      </c>
      <c r="B1677" s="12">
        <v>1646</v>
      </c>
    </row>
    <row r="1678" spans="1:2" x14ac:dyDescent="0.25">
      <c r="A1678" s="12" t="s">
        <v>2149</v>
      </c>
      <c r="B1678" s="12">
        <v>50846</v>
      </c>
    </row>
    <row r="1679" spans="1:2" x14ac:dyDescent="0.25">
      <c r="A1679" s="12" t="s">
        <v>1281</v>
      </c>
      <c r="B1679" s="12">
        <v>28514</v>
      </c>
    </row>
    <row r="1680" spans="1:2" x14ac:dyDescent="0.25">
      <c r="A1680" s="12" t="s">
        <v>2150</v>
      </c>
      <c r="B1680" s="12">
        <v>54567</v>
      </c>
    </row>
    <row r="1681" spans="1:2" x14ac:dyDescent="0.25">
      <c r="A1681" s="12" t="s">
        <v>2151</v>
      </c>
      <c r="B1681" s="12">
        <v>1832</v>
      </c>
    </row>
    <row r="1682" spans="1:2" x14ac:dyDescent="0.25">
      <c r="A1682" s="12" t="s">
        <v>2152</v>
      </c>
      <c r="B1682" s="12">
        <v>1840</v>
      </c>
    </row>
    <row r="1683" spans="1:2" x14ac:dyDescent="0.25">
      <c r="A1683" s="12" t="s">
        <v>1588</v>
      </c>
      <c r="B1683" s="12">
        <v>1856</v>
      </c>
    </row>
    <row r="1684" spans="1:2" x14ac:dyDescent="0.25">
      <c r="A1684" s="12" t="s">
        <v>2153</v>
      </c>
      <c r="B1684" s="12">
        <v>1857</v>
      </c>
    </row>
    <row r="1685" spans="1:2" x14ac:dyDescent="0.25">
      <c r="A1685" s="12" t="s">
        <v>2154</v>
      </c>
      <c r="B1685" s="12">
        <v>1875</v>
      </c>
    </row>
    <row r="1686" spans="1:2" x14ac:dyDescent="0.25">
      <c r="A1686" s="12" t="s">
        <v>2155</v>
      </c>
      <c r="B1686" s="12">
        <v>10006</v>
      </c>
    </row>
    <row r="1687" spans="1:2" x14ac:dyDescent="0.25">
      <c r="A1687" s="12" t="s">
        <v>2156</v>
      </c>
      <c r="B1687" s="12">
        <v>5036</v>
      </c>
    </row>
    <row r="1688" spans="1:2" x14ac:dyDescent="0.25">
      <c r="A1688" s="12" t="s">
        <v>883</v>
      </c>
      <c r="B1688" s="12">
        <v>1915</v>
      </c>
    </row>
    <row r="1689" spans="1:2" x14ac:dyDescent="0.25">
      <c r="A1689" s="12" t="s">
        <v>1694</v>
      </c>
      <c r="B1689" s="12">
        <v>8668</v>
      </c>
    </row>
    <row r="1690" spans="1:2" x14ac:dyDescent="0.25">
      <c r="A1690" s="12" t="s">
        <v>2157</v>
      </c>
      <c r="B1690" s="12">
        <v>2004</v>
      </c>
    </row>
    <row r="1691" spans="1:2" x14ac:dyDescent="0.25">
      <c r="A1691" s="12" t="s">
        <v>982</v>
      </c>
      <c r="B1691" s="12">
        <v>2005</v>
      </c>
    </row>
    <row r="1692" spans="1:2" x14ac:dyDescent="0.25">
      <c r="A1692" s="12" t="s">
        <v>1693</v>
      </c>
      <c r="B1692" s="12">
        <v>2022</v>
      </c>
    </row>
    <row r="1693" spans="1:2" x14ac:dyDescent="0.25">
      <c r="A1693" s="12" t="s">
        <v>2158</v>
      </c>
      <c r="B1693" s="12">
        <v>83481</v>
      </c>
    </row>
    <row r="1694" spans="1:2" x14ac:dyDescent="0.25">
      <c r="A1694" s="12" t="s">
        <v>949</v>
      </c>
      <c r="B1694" s="12">
        <v>2060</v>
      </c>
    </row>
    <row r="1695" spans="1:2" x14ac:dyDescent="0.25">
      <c r="A1695" s="12" t="s">
        <v>1515</v>
      </c>
      <c r="B1695" s="12">
        <v>2059</v>
      </c>
    </row>
    <row r="1696" spans="1:2" x14ac:dyDescent="0.25">
      <c r="A1696" s="12" t="s">
        <v>2159</v>
      </c>
      <c r="B1696" s="12">
        <v>2119</v>
      </c>
    </row>
    <row r="1697" spans="1:2" x14ac:dyDescent="0.25">
      <c r="A1697" s="12" t="s">
        <v>884</v>
      </c>
      <c r="B1697" s="12">
        <v>1999</v>
      </c>
    </row>
    <row r="1698" spans="1:2" x14ac:dyDescent="0.25">
      <c r="A1698" s="12" t="s">
        <v>2160</v>
      </c>
      <c r="B1698" s="12">
        <v>2242</v>
      </c>
    </row>
    <row r="1699" spans="1:2" x14ac:dyDescent="0.25">
      <c r="A1699" s="12" t="s">
        <v>2161</v>
      </c>
      <c r="B1699" s="12">
        <v>2268</v>
      </c>
    </row>
    <row r="1700" spans="1:2" x14ac:dyDescent="0.25">
      <c r="A1700" s="12" t="s">
        <v>2162</v>
      </c>
      <c r="B1700" s="12">
        <v>2273</v>
      </c>
    </row>
    <row r="1701" spans="1:2" x14ac:dyDescent="0.25">
      <c r="A1701" s="12" t="s">
        <v>2163</v>
      </c>
      <c r="B1701" s="12">
        <v>2274</v>
      </c>
    </row>
    <row r="1702" spans="1:2" x14ac:dyDescent="0.25">
      <c r="A1702" s="12" t="s">
        <v>2164</v>
      </c>
      <c r="B1702" s="12">
        <v>2280</v>
      </c>
    </row>
    <row r="1703" spans="1:2" x14ac:dyDescent="0.25">
      <c r="A1703" s="12" t="s">
        <v>892</v>
      </c>
      <c r="B1703" s="12">
        <v>2339</v>
      </c>
    </row>
    <row r="1704" spans="1:2" x14ac:dyDescent="0.25">
      <c r="A1704" s="12" t="s">
        <v>2165</v>
      </c>
      <c r="B1704" s="12">
        <v>2290</v>
      </c>
    </row>
    <row r="1705" spans="1:2" x14ac:dyDescent="0.25">
      <c r="A1705" s="12" t="s">
        <v>2166</v>
      </c>
      <c r="B1705" s="12">
        <v>8928</v>
      </c>
    </row>
    <row r="1706" spans="1:2" x14ac:dyDescent="0.25">
      <c r="A1706" s="12" t="s">
        <v>1352</v>
      </c>
      <c r="B1706" s="12">
        <v>5045</v>
      </c>
    </row>
    <row r="1707" spans="1:2" x14ac:dyDescent="0.25">
      <c r="A1707" s="12" t="s">
        <v>941</v>
      </c>
      <c r="B1707" s="12">
        <v>2535</v>
      </c>
    </row>
    <row r="1708" spans="1:2" x14ac:dyDescent="0.25">
      <c r="A1708" s="12" t="s">
        <v>2167</v>
      </c>
      <c r="B1708" s="12">
        <v>8322</v>
      </c>
    </row>
    <row r="1709" spans="1:2" x14ac:dyDescent="0.25">
      <c r="A1709" s="12" t="s">
        <v>2168</v>
      </c>
      <c r="B1709" s="12">
        <v>7855</v>
      </c>
    </row>
    <row r="1710" spans="1:2" x14ac:dyDescent="0.25">
      <c r="A1710" s="12" t="s">
        <v>2169</v>
      </c>
      <c r="B1710" s="12">
        <v>8323</v>
      </c>
    </row>
    <row r="1711" spans="1:2" x14ac:dyDescent="0.25">
      <c r="A1711" s="12" t="s">
        <v>2170</v>
      </c>
      <c r="B1711" s="12">
        <v>8324</v>
      </c>
    </row>
    <row r="1712" spans="1:2" x14ac:dyDescent="0.25">
      <c r="A1712" s="12" t="s">
        <v>2171</v>
      </c>
      <c r="B1712" s="12">
        <v>8325</v>
      </c>
    </row>
    <row r="1713" spans="1:2" x14ac:dyDescent="0.25">
      <c r="A1713" s="12" t="s">
        <v>2172</v>
      </c>
      <c r="B1713" s="12">
        <v>8326</v>
      </c>
    </row>
    <row r="1714" spans="1:2" x14ac:dyDescent="0.25">
      <c r="A1714" s="12" t="s">
        <v>2173</v>
      </c>
      <c r="B1714" s="12">
        <v>51343</v>
      </c>
    </row>
    <row r="1715" spans="1:2" x14ac:dyDescent="0.25">
      <c r="A1715" s="12" t="s">
        <v>1569</v>
      </c>
      <c r="B1715" s="12">
        <v>9846</v>
      </c>
    </row>
    <row r="1716" spans="1:2" x14ac:dyDescent="0.25">
      <c r="A1716" s="12" t="s">
        <v>2174</v>
      </c>
      <c r="B1716" s="12">
        <v>2619</v>
      </c>
    </row>
    <row r="1717" spans="1:2" x14ac:dyDescent="0.25">
      <c r="A1717" s="12" t="s">
        <v>874</v>
      </c>
      <c r="B1717" s="12">
        <v>2623</v>
      </c>
    </row>
    <row r="1718" spans="1:2" x14ac:dyDescent="0.25">
      <c r="A1718" s="12" t="s">
        <v>2175</v>
      </c>
      <c r="B1718" s="12">
        <v>10755</v>
      </c>
    </row>
    <row r="1719" spans="1:2" x14ac:dyDescent="0.25">
      <c r="A1719" s="12" t="s">
        <v>981</v>
      </c>
      <c r="B1719" s="12">
        <v>2697</v>
      </c>
    </row>
    <row r="1720" spans="1:2" x14ac:dyDescent="0.25">
      <c r="A1720" s="12" t="s">
        <v>2176</v>
      </c>
      <c r="B1720" s="12">
        <v>3572</v>
      </c>
    </row>
    <row r="1721" spans="1:2" x14ac:dyDescent="0.25">
      <c r="A1721" s="12" t="s">
        <v>2177</v>
      </c>
      <c r="B1721" s="12">
        <v>10750</v>
      </c>
    </row>
    <row r="1722" spans="1:2" x14ac:dyDescent="0.25">
      <c r="A1722" s="12" t="s">
        <v>2178</v>
      </c>
      <c r="B1722" s="12">
        <v>2888</v>
      </c>
    </row>
    <row r="1723" spans="1:2" x14ac:dyDescent="0.25">
      <c r="A1723" s="12" t="s">
        <v>2179</v>
      </c>
      <c r="B1723" s="12">
        <v>51079</v>
      </c>
    </row>
    <row r="1724" spans="1:2" x14ac:dyDescent="0.25">
      <c r="A1724" s="12" t="s">
        <v>1227</v>
      </c>
      <c r="B1724" s="12">
        <v>23426</v>
      </c>
    </row>
    <row r="1725" spans="1:2" x14ac:dyDescent="0.25">
      <c r="A1725" s="12" t="s">
        <v>1153</v>
      </c>
      <c r="B1725" s="12">
        <v>126961</v>
      </c>
    </row>
    <row r="1726" spans="1:2" x14ac:dyDescent="0.25">
      <c r="A1726" s="12" t="s">
        <v>1634</v>
      </c>
      <c r="B1726" s="12">
        <v>8520</v>
      </c>
    </row>
    <row r="1727" spans="1:2" x14ac:dyDescent="0.25">
      <c r="A1727" s="12" t="s">
        <v>1633</v>
      </c>
      <c r="B1727" s="12">
        <v>11143</v>
      </c>
    </row>
    <row r="1728" spans="1:2" x14ac:dyDescent="0.25">
      <c r="A1728" s="12" t="s">
        <v>2180</v>
      </c>
      <c r="B1728" s="12">
        <v>3064</v>
      </c>
    </row>
    <row r="1729" spans="1:2" x14ac:dyDescent="0.25">
      <c r="A1729" s="12" t="s">
        <v>2181</v>
      </c>
      <c r="B1729" s="12">
        <v>23493</v>
      </c>
    </row>
    <row r="1730" spans="1:2" x14ac:dyDescent="0.25">
      <c r="A1730" s="12" t="s">
        <v>2182</v>
      </c>
      <c r="B1730" s="12">
        <v>3280</v>
      </c>
    </row>
    <row r="1731" spans="1:2" x14ac:dyDescent="0.25">
      <c r="A1731" s="12" t="s">
        <v>2183</v>
      </c>
      <c r="B1731" s="12">
        <v>388585</v>
      </c>
    </row>
    <row r="1732" spans="1:2" x14ac:dyDescent="0.25">
      <c r="A1732" s="12" t="s">
        <v>2184</v>
      </c>
      <c r="B1732" s="12">
        <v>55502</v>
      </c>
    </row>
    <row r="1733" spans="1:2" x14ac:dyDescent="0.25">
      <c r="A1733" s="12" t="s">
        <v>2185</v>
      </c>
      <c r="B1733" s="12">
        <v>23462</v>
      </c>
    </row>
    <row r="1734" spans="1:2" x14ac:dyDescent="0.25">
      <c r="A1734" s="12" t="s">
        <v>2186</v>
      </c>
      <c r="B1734" s="12">
        <v>9146</v>
      </c>
    </row>
    <row r="1735" spans="1:2" x14ac:dyDescent="0.25">
      <c r="A1735" s="12" t="s">
        <v>2187</v>
      </c>
      <c r="B1735" s="12">
        <v>64399</v>
      </c>
    </row>
    <row r="1736" spans="1:2" x14ac:dyDescent="0.25">
      <c r="A1736" s="12" t="s">
        <v>2188</v>
      </c>
      <c r="B1736" s="12">
        <v>3092</v>
      </c>
    </row>
    <row r="1737" spans="1:2" x14ac:dyDescent="0.25">
      <c r="A1737" s="12" t="s">
        <v>1661</v>
      </c>
      <c r="B1737" s="12">
        <v>28996</v>
      </c>
    </row>
    <row r="1738" spans="1:2" x14ac:dyDescent="0.25">
      <c r="A1738" s="12" t="s">
        <v>1661</v>
      </c>
      <c r="B1738" s="12">
        <v>28996</v>
      </c>
    </row>
    <row r="1739" spans="1:2" x14ac:dyDescent="0.25">
      <c r="A1739" s="12" t="s">
        <v>1137</v>
      </c>
      <c r="B1739" s="12">
        <v>8290</v>
      </c>
    </row>
    <row r="1740" spans="1:2" x14ac:dyDescent="0.25">
      <c r="A1740" s="12" t="s">
        <v>2189</v>
      </c>
      <c r="B1740" s="12">
        <v>59269</v>
      </c>
    </row>
    <row r="1741" spans="1:2" x14ac:dyDescent="0.25">
      <c r="A1741" s="12" t="s">
        <v>2190</v>
      </c>
      <c r="B1741" s="12">
        <v>3205</v>
      </c>
    </row>
    <row r="1742" spans="1:2" x14ac:dyDescent="0.25">
      <c r="A1742" s="12" t="s">
        <v>2191</v>
      </c>
      <c r="B1742" s="12">
        <v>3312</v>
      </c>
    </row>
    <row r="1743" spans="1:2" x14ac:dyDescent="0.25">
      <c r="A1743" s="12" t="s">
        <v>203</v>
      </c>
      <c r="B1743" s="12">
        <v>3397</v>
      </c>
    </row>
    <row r="1744" spans="1:2" x14ac:dyDescent="0.25">
      <c r="A1744" s="12" t="s">
        <v>203</v>
      </c>
      <c r="B1744" s="12">
        <v>3397</v>
      </c>
    </row>
    <row r="1745" spans="1:2" x14ac:dyDescent="0.25">
      <c r="A1745" s="12" t="s">
        <v>956</v>
      </c>
      <c r="B1745" s="12">
        <v>3398</v>
      </c>
    </row>
    <row r="1746" spans="1:2" x14ac:dyDescent="0.25">
      <c r="A1746" s="12" t="s">
        <v>955</v>
      </c>
      <c r="B1746" s="12">
        <v>3399</v>
      </c>
    </row>
    <row r="1747" spans="1:2" x14ac:dyDescent="0.25">
      <c r="A1747" s="12" t="s">
        <v>2192</v>
      </c>
      <c r="B1747" s="12">
        <v>3400</v>
      </c>
    </row>
    <row r="1748" spans="1:2" x14ac:dyDescent="0.25">
      <c r="A1748" s="12" t="s">
        <v>2193</v>
      </c>
      <c r="B1748" s="12">
        <v>3549</v>
      </c>
    </row>
    <row r="1749" spans="1:2" x14ac:dyDescent="0.25">
      <c r="A1749" s="12" t="s">
        <v>1166</v>
      </c>
      <c r="B1749" s="12">
        <v>3655</v>
      </c>
    </row>
    <row r="1750" spans="1:2" x14ac:dyDescent="0.25">
      <c r="A1750" s="12" t="s">
        <v>1587</v>
      </c>
      <c r="B1750" s="12">
        <v>3691</v>
      </c>
    </row>
    <row r="1751" spans="1:2" x14ac:dyDescent="0.25">
      <c r="A1751" s="12" t="s">
        <v>2194</v>
      </c>
      <c r="B1751" s="12">
        <v>3692</v>
      </c>
    </row>
    <row r="1752" spans="1:2" x14ac:dyDescent="0.25">
      <c r="A1752" s="12" t="s">
        <v>976</v>
      </c>
      <c r="B1752" s="12">
        <v>182</v>
      </c>
    </row>
    <row r="1753" spans="1:2" x14ac:dyDescent="0.25">
      <c r="A1753" s="12" t="s">
        <v>1280</v>
      </c>
      <c r="B1753" s="12">
        <v>3714</v>
      </c>
    </row>
    <row r="1754" spans="1:2" x14ac:dyDescent="0.25">
      <c r="A1754" s="12" t="s">
        <v>1586</v>
      </c>
      <c r="B1754" s="12">
        <v>3815</v>
      </c>
    </row>
    <row r="1755" spans="1:2" x14ac:dyDescent="0.25">
      <c r="A1755" s="12" t="s">
        <v>2195</v>
      </c>
      <c r="B1755" s="12">
        <v>3837</v>
      </c>
    </row>
    <row r="1756" spans="1:2" x14ac:dyDescent="0.25">
      <c r="A1756" s="12" t="s">
        <v>2195</v>
      </c>
      <c r="B1756" s="12">
        <v>3837</v>
      </c>
    </row>
    <row r="1757" spans="1:2" x14ac:dyDescent="0.25">
      <c r="A1757" s="12" t="s">
        <v>2196</v>
      </c>
      <c r="B1757" s="12">
        <v>3872</v>
      </c>
    </row>
    <row r="1758" spans="1:2" x14ac:dyDescent="0.25">
      <c r="A1758" s="12" t="s">
        <v>948</v>
      </c>
      <c r="B1758" s="12">
        <v>3875</v>
      </c>
    </row>
    <row r="1759" spans="1:2" x14ac:dyDescent="0.25">
      <c r="A1759" s="12" t="s">
        <v>2197</v>
      </c>
      <c r="B1759" s="12">
        <v>3855</v>
      </c>
    </row>
    <row r="1760" spans="1:2" x14ac:dyDescent="0.25">
      <c r="A1760" s="12" t="s">
        <v>2198</v>
      </c>
      <c r="B1760" s="12">
        <v>3856</v>
      </c>
    </row>
    <row r="1761" spans="1:2" x14ac:dyDescent="0.25">
      <c r="A1761" s="12" t="s">
        <v>1073</v>
      </c>
      <c r="B1761" s="12">
        <v>3955</v>
      </c>
    </row>
    <row r="1762" spans="1:2" x14ac:dyDescent="0.25">
      <c r="A1762" s="12" t="s">
        <v>2199</v>
      </c>
      <c r="B1762" s="12">
        <v>8500</v>
      </c>
    </row>
    <row r="1763" spans="1:2" x14ac:dyDescent="0.25">
      <c r="A1763" s="12" t="s">
        <v>2200</v>
      </c>
      <c r="B1763" s="12">
        <v>4041</v>
      </c>
    </row>
    <row r="1764" spans="1:2" x14ac:dyDescent="0.25">
      <c r="A1764" s="12" t="s">
        <v>2201</v>
      </c>
      <c r="B1764" s="12">
        <v>4100</v>
      </c>
    </row>
    <row r="1765" spans="1:2" x14ac:dyDescent="0.25">
      <c r="A1765" s="12" t="s">
        <v>2202</v>
      </c>
      <c r="B1765" s="12">
        <v>260425</v>
      </c>
    </row>
    <row r="1766" spans="1:2" x14ac:dyDescent="0.25">
      <c r="A1766" s="12" t="s">
        <v>2203</v>
      </c>
      <c r="B1766" s="12">
        <v>9794</v>
      </c>
    </row>
    <row r="1767" spans="1:2" x14ac:dyDescent="0.25">
      <c r="A1767" s="12" t="s">
        <v>2204</v>
      </c>
      <c r="B1767" s="12">
        <v>84441</v>
      </c>
    </row>
    <row r="1768" spans="1:2" x14ac:dyDescent="0.25">
      <c r="A1768" s="12" t="s">
        <v>2205</v>
      </c>
      <c r="B1768" s="12">
        <v>55534</v>
      </c>
    </row>
    <row r="1769" spans="1:2" x14ac:dyDescent="0.25">
      <c r="A1769" s="12" t="s">
        <v>1103</v>
      </c>
      <c r="B1769" s="12">
        <v>4168</v>
      </c>
    </row>
    <row r="1770" spans="1:2" x14ac:dyDescent="0.25">
      <c r="A1770" s="12" t="s">
        <v>977</v>
      </c>
      <c r="B1770" s="12">
        <v>4242</v>
      </c>
    </row>
    <row r="1771" spans="1:2" x14ac:dyDescent="0.25">
      <c r="A1771" s="12" t="s">
        <v>2206</v>
      </c>
      <c r="B1771" s="12">
        <v>54206</v>
      </c>
    </row>
    <row r="1772" spans="1:2" x14ac:dyDescent="0.25">
      <c r="A1772" s="12" t="s">
        <v>1212</v>
      </c>
      <c r="B1772" s="12">
        <v>9063</v>
      </c>
    </row>
    <row r="1773" spans="1:2" x14ac:dyDescent="0.25">
      <c r="A1773" s="12" t="s">
        <v>1222</v>
      </c>
      <c r="B1773" s="12">
        <v>4316</v>
      </c>
    </row>
    <row r="1774" spans="1:2" x14ac:dyDescent="0.25">
      <c r="A1774" s="12" t="s">
        <v>917</v>
      </c>
      <c r="B1774" s="12">
        <v>4486</v>
      </c>
    </row>
    <row r="1775" spans="1:2" x14ac:dyDescent="0.25">
      <c r="A1775" s="12" t="s">
        <v>2207</v>
      </c>
      <c r="B1775" s="12">
        <v>9219</v>
      </c>
    </row>
    <row r="1776" spans="1:2" x14ac:dyDescent="0.25">
      <c r="A1776" s="12" t="s">
        <v>2208</v>
      </c>
      <c r="B1776" s="12">
        <v>8777</v>
      </c>
    </row>
    <row r="1777" spans="1:2" x14ac:dyDescent="0.25">
      <c r="A1777" s="12" t="s">
        <v>1005</v>
      </c>
      <c r="B1777" s="12">
        <v>4602</v>
      </c>
    </row>
    <row r="1778" spans="1:2" x14ac:dyDescent="0.25">
      <c r="A1778" s="12" t="s">
        <v>2209</v>
      </c>
      <c r="B1778" s="12">
        <v>4617</v>
      </c>
    </row>
    <row r="1779" spans="1:2" x14ac:dyDescent="0.25">
      <c r="A1779" s="12" t="s">
        <v>2210</v>
      </c>
      <c r="B1779" s="12">
        <v>4618</v>
      </c>
    </row>
    <row r="1780" spans="1:2" x14ac:dyDescent="0.25">
      <c r="A1780" s="12" t="s">
        <v>2211</v>
      </c>
      <c r="B1780" s="12">
        <v>4656</v>
      </c>
    </row>
    <row r="1781" spans="1:2" x14ac:dyDescent="0.25">
      <c r="A1781" s="12" t="s">
        <v>2212</v>
      </c>
      <c r="B1781" s="12">
        <v>8440</v>
      </c>
    </row>
    <row r="1782" spans="1:2" x14ac:dyDescent="0.25">
      <c r="A1782" s="12" t="s">
        <v>1279</v>
      </c>
      <c r="B1782" s="12">
        <v>4853</v>
      </c>
    </row>
    <row r="1783" spans="1:2" x14ac:dyDescent="0.25">
      <c r="A1783" s="12" t="s">
        <v>1278</v>
      </c>
      <c r="B1783" s="12">
        <v>4854</v>
      </c>
    </row>
    <row r="1784" spans="1:2" x14ac:dyDescent="0.25">
      <c r="A1784" s="12" t="s">
        <v>1277</v>
      </c>
      <c r="B1784" s="12">
        <v>4855</v>
      </c>
    </row>
    <row r="1785" spans="1:2" x14ac:dyDescent="0.25">
      <c r="A1785" s="12" t="s">
        <v>2213</v>
      </c>
      <c r="B1785" s="12">
        <v>4856</v>
      </c>
    </row>
    <row r="1786" spans="1:2" x14ac:dyDescent="0.25">
      <c r="A1786" s="12" t="s">
        <v>2214</v>
      </c>
      <c r="B1786" s="12">
        <v>64324</v>
      </c>
    </row>
    <row r="1787" spans="1:2" x14ac:dyDescent="0.25">
      <c r="A1787" s="12" t="s">
        <v>1496</v>
      </c>
      <c r="B1787" s="12">
        <v>8650</v>
      </c>
    </row>
    <row r="1788" spans="1:2" x14ac:dyDescent="0.25">
      <c r="A1788" s="12" t="s">
        <v>2215</v>
      </c>
      <c r="B1788" s="12">
        <v>9253</v>
      </c>
    </row>
    <row r="1789" spans="1:2" x14ac:dyDescent="0.25">
      <c r="A1789" s="12" t="s">
        <v>2216</v>
      </c>
      <c r="B1789" s="12">
        <v>9972</v>
      </c>
    </row>
    <row r="1790" spans="1:2" x14ac:dyDescent="0.25">
      <c r="A1790" s="12" t="s">
        <v>2217</v>
      </c>
      <c r="B1790" s="12">
        <v>8021</v>
      </c>
    </row>
    <row r="1791" spans="1:2" x14ac:dyDescent="0.25">
      <c r="A1791" s="13">
        <v>37165</v>
      </c>
      <c r="B1791" s="12">
        <v>5451</v>
      </c>
    </row>
    <row r="1792" spans="1:2" x14ac:dyDescent="0.25">
      <c r="A1792" s="13">
        <v>37530</v>
      </c>
      <c r="B1792" s="12">
        <v>5452</v>
      </c>
    </row>
    <row r="1793" spans="1:2" x14ac:dyDescent="0.25">
      <c r="A1793" s="12" t="s">
        <v>1461</v>
      </c>
      <c r="B1793" s="12">
        <v>56924</v>
      </c>
    </row>
    <row r="1794" spans="1:2" x14ac:dyDescent="0.25">
      <c r="A1794" s="12" t="s">
        <v>2218</v>
      </c>
      <c r="B1794" s="12">
        <v>56288</v>
      </c>
    </row>
    <row r="1795" spans="1:2" x14ac:dyDescent="0.25">
      <c r="A1795" s="12" t="s">
        <v>2219</v>
      </c>
      <c r="B1795" s="12">
        <v>23598</v>
      </c>
    </row>
    <row r="1796" spans="1:2" x14ac:dyDescent="0.25">
      <c r="A1796" s="12" t="s">
        <v>929</v>
      </c>
      <c r="B1796" s="12">
        <v>5076</v>
      </c>
    </row>
    <row r="1797" spans="1:2" x14ac:dyDescent="0.25">
      <c r="A1797" s="12" t="s">
        <v>2220</v>
      </c>
      <c r="B1797" s="12">
        <v>5079</v>
      </c>
    </row>
    <row r="1798" spans="1:2" x14ac:dyDescent="0.25">
      <c r="A1798" s="12" t="s">
        <v>2221</v>
      </c>
      <c r="B1798" s="12">
        <v>7849</v>
      </c>
    </row>
    <row r="1799" spans="1:2" x14ac:dyDescent="0.25">
      <c r="A1799" s="12" t="s">
        <v>2222</v>
      </c>
      <c r="B1799" s="12">
        <v>55851</v>
      </c>
    </row>
    <row r="1800" spans="1:2" x14ac:dyDescent="0.25">
      <c r="A1800" s="12" t="s">
        <v>354</v>
      </c>
      <c r="B1800" s="12">
        <v>10401</v>
      </c>
    </row>
    <row r="1801" spans="1:2" x14ac:dyDescent="0.25">
      <c r="A1801" s="12" t="s">
        <v>1527</v>
      </c>
      <c r="B1801" s="12">
        <v>51588</v>
      </c>
    </row>
    <row r="1802" spans="1:2" x14ac:dyDescent="0.25">
      <c r="A1802" s="12" t="s">
        <v>2223</v>
      </c>
      <c r="B1802" s="12">
        <v>5287</v>
      </c>
    </row>
    <row r="1803" spans="1:2" x14ac:dyDescent="0.25">
      <c r="A1803" s="12" t="s">
        <v>2224</v>
      </c>
      <c r="B1803" s="12">
        <v>5293</v>
      </c>
    </row>
    <row r="1804" spans="1:2" x14ac:dyDescent="0.25">
      <c r="A1804" s="12" t="s">
        <v>2225</v>
      </c>
      <c r="B1804" s="12">
        <v>5306</v>
      </c>
    </row>
    <row r="1805" spans="1:2" x14ac:dyDescent="0.25">
      <c r="A1805" s="12" t="s">
        <v>2226</v>
      </c>
      <c r="B1805" s="12">
        <v>5586</v>
      </c>
    </row>
    <row r="1806" spans="1:2" x14ac:dyDescent="0.25">
      <c r="A1806" s="12" t="s">
        <v>2227</v>
      </c>
      <c r="B1806" s="12">
        <v>5325</v>
      </c>
    </row>
    <row r="1807" spans="1:2" x14ac:dyDescent="0.25">
      <c r="A1807" s="12" t="s">
        <v>2228</v>
      </c>
      <c r="B1807" s="12">
        <v>51196</v>
      </c>
    </row>
    <row r="1808" spans="1:2" x14ac:dyDescent="0.25">
      <c r="A1808" s="12" t="s">
        <v>1489</v>
      </c>
      <c r="B1808" s="12">
        <v>5359</v>
      </c>
    </row>
    <row r="1809" spans="1:2" x14ac:dyDescent="0.25">
      <c r="A1809" s="12" t="s">
        <v>1675</v>
      </c>
      <c r="B1809" s="12">
        <v>23509</v>
      </c>
    </row>
    <row r="1810" spans="1:2" x14ac:dyDescent="0.25">
      <c r="A1810" s="12" t="s">
        <v>1041</v>
      </c>
      <c r="B1810" s="12">
        <v>5430</v>
      </c>
    </row>
    <row r="1811" spans="1:2" x14ac:dyDescent="0.25">
      <c r="A1811" s="12" t="s">
        <v>1181</v>
      </c>
      <c r="B1811" s="12">
        <v>5515</v>
      </c>
    </row>
    <row r="1812" spans="1:2" x14ac:dyDescent="0.25">
      <c r="A1812" s="12" t="s">
        <v>1181</v>
      </c>
      <c r="B1812" s="12">
        <v>5515</v>
      </c>
    </row>
    <row r="1813" spans="1:2" x14ac:dyDescent="0.25">
      <c r="A1813" s="12" t="s">
        <v>891</v>
      </c>
      <c r="B1813" s="12">
        <v>5520</v>
      </c>
    </row>
    <row r="1814" spans="1:2" x14ac:dyDescent="0.25">
      <c r="A1814" s="12" t="s">
        <v>2229</v>
      </c>
      <c r="B1814" s="12">
        <v>5526</v>
      </c>
    </row>
    <row r="1815" spans="1:2" x14ac:dyDescent="0.25">
      <c r="A1815" s="12" t="s">
        <v>2230</v>
      </c>
      <c r="B1815" s="12">
        <v>5573</v>
      </c>
    </row>
    <row r="1816" spans="1:2" x14ac:dyDescent="0.25">
      <c r="A1816" s="12" t="s">
        <v>2231</v>
      </c>
      <c r="B1816" s="12">
        <v>5575</v>
      </c>
    </row>
    <row r="1817" spans="1:2" x14ac:dyDescent="0.25">
      <c r="A1817" s="12" t="s">
        <v>1167</v>
      </c>
      <c r="B1817" s="12">
        <v>5580</v>
      </c>
    </row>
    <row r="1818" spans="1:2" x14ac:dyDescent="0.25">
      <c r="A1818" s="12" t="s">
        <v>1558</v>
      </c>
      <c r="B1818" s="12">
        <v>5582</v>
      </c>
    </row>
    <row r="1819" spans="1:2" x14ac:dyDescent="0.25">
      <c r="A1819" s="12" t="s">
        <v>2232</v>
      </c>
      <c r="B1819" s="12">
        <v>5584</v>
      </c>
    </row>
    <row r="1820" spans="1:2" x14ac:dyDescent="0.25">
      <c r="A1820" s="12" t="s">
        <v>2233</v>
      </c>
      <c r="B1820" s="12">
        <v>5664</v>
      </c>
    </row>
    <row r="1821" spans="1:2" x14ac:dyDescent="0.25">
      <c r="A1821" s="12" t="s">
        <v>2234</v>
      </c>
      <c r="B1821" s="12">
        <v>5710</v>
      </c>
    </row>
    <row r="1822" spans="1:2" x14ac:dyDescent="0.25">
      <c r="A1822" s="12" t="s">
        <v>2235</v>
      </c>
      <c r="B1822" s="12">
        <v>5727</v>
      </c>
    </row>
    <row r="1823" spans="1:2" x14ac:dyDescent="0.25">
      <c r="A1823" s="12" t="s">
        <v>985</v>
      </c>
      <c r="B1823" s="12">
        <v>8643</v>
      </c>
    </row>
    <row r="1824" spans="1:2" x14ac:dyDescent="0.25">
      <c r="A1824" s="12" t="s">
        <v>2236</v>
      </c>
      <c r="B1824" s="12">
        <v>5753</v>
      </c>
    </row>
    <row r="1825" spans="1:2" x14ac:dyDescent="0.25">
      <c r="A1825" s="12" t="s">
        <v>992</v>
      </c>
      <c r="B1825" s="12">
        <v>5782</v>
      </c>
    </row>
    <row r="1826" spans="1:2" x14ac:dyDescent="0.25">
      <c r="A1826" s="12" t="s">
        <v>2237</v>
      </c>
      <c r="B1826" s="12">
        <v>5800</v>
      </c>
    </row>
    <row r="1827" spans="1:2" x14ac:dyDescent="0.25">
      <c r="A1827" s="12" t="s">
        <v>1636</v>
      </c>
      <c r="B1827" s="12">
        <v>5801</v>
      </c>
    </row>
    <row r="1828" spans="1:2" x14ac:dyDescent="0.25">
      <c r="A1828" s="12" t="s">
        <v>2238</v>
      </c>
      <c r="B1828" s="12">
        <v>5868</v>
      </c>
    </row>
    <row r="1829" spans="1:2" x14ac:dyDescent="0.25">
      <c r="A1829" s="12" t="s">
        <v>2239</v>
      </c>
      <c r="B1829" s="12">
        <v>5881</v>
      </c>
    </row>
    <row r="1830" spans="1:2" x14ac:dyDescent="0.25">
      <c r="A1830" s="12" t="s">
        <v>2240</v>
      </c>
      <c r="B1830" s="12">
        <v>23132</v>
      </c>
    </row>
    <row r="1831" spans="1:2" x14ac:dyDescent="0.25">
      <c r="A1831" s="12" t="s">
        <v>1240</v>
      </c>
      <c r="B1831" s="12">
        <v>5899</v>
      </c>
    </row>
    <row r="1832" spans="1:2" x14ac:dyDescent="0.25">
      <c r="A1832" s="12" t="s">
        <v>1629</v>
      </c>
      <c r="B1832" s="12">
        <v>10048</v>
      </c>
    </row>
    <row r="1833" spans="1:2" x14ac:dyDescent="0.25">
      <c r="A1833" s="12" t="s">
        <v>1575</v>
      </c>
      <c r="B1833" s="12">
        <v>2963</v>
      </c>
    </row>
    <row r="1834" spans="1:2" x14ac:dyDescent="0.25">
      <c r="A1834" s="12" t="s">
        <v>1021</v>
      </c>
      <c r="B1834" s="12">
        <v>2962</v>
      </c>
    </row>
    <row r="1835" spans="1:2" x14ac:dyDescent="0.25">
      <c r="A1835" s="12" t="s">
        <v>2241</v>
      </c>
      <c r="B1835" s="12">
        <v>5931</v>
      </c>
    </row>
    <row r="1836" spans="1:2" x14ac:dyDescent="0.25">
      <c r="A1836" s="12" t="s">
        <v>2242</v>
      </c>
      <c r="B1836" s="12">
        <v>9185</v>
      </c>
    </row>
    <row r="1837" spans="1:2" x14ac:dyDescent="0.25">
      <c r="A1837" s="12" t="s">
        <v>947</v>
      </c>
      <c r="B1837" s="12">
        <v>6004</v>
      </c>
    </row>
    <row r="1838" spans="1:2" x14ac:dyDescent="0.25">
      <c r="A1838" s="12" t="s">
        <v>2243</v>
      </c>
      <c r="B1838" s="12">
        <v>6015</v>
      </c>
    </row>
    <row r="1839" spans="1:2" x14ac:dyDescent="0.25">
      <c r="A1839" s="12" t="s">
        <v>1585</v>
      </c>
      <c r="B1839" s="12">
        <v>5037</v>
      </c>
    </row>
    <row r="1840" spans="1:2" x14ac:dyDescent="0.25">
      <c r="A1840" s="12" t="s">
        <v>2244</v>
      </c>
      <c r="B1840" s="12">
        <v>6047</v>
      </c>
    </row>
    <row r="1841" spans="1:2" x14ac:dyDescent="0.25">
      <c r="A1841" s="12" t="s">
        <v>1180</v>
      </c>
      <c r="B1841" s="12">
        <v>9712</v>
      </c>
    </row>
    <row r="1842" spans="1:2" x14ac:dyDescent="0.25">
      <c r="A1842" s="12" t="s">
        <v>2245</v>
      </c>
      <c r="B1842" s="12">
        <v>4920</v>
      </c>
    </row>
    <row r="1843" spans="1:2" x14ac:dyDescent="0.25">
      <c r="A1843" s="12" t="s">
        <v>2246</v>
      </c>
      <c r="B1843" s="12">
        <v>6242</v>
      </c>
    </row>
    <row r="1844" spans="1:2" x14ac:dyDescent="0.25">
      <c r="A1844" s="12" t="s">
        <v>2247</v>
      </c>
      <c r="B1844" s="12">
        <v>8607</v>
      </c>
    </row>
    <row r="1845" spans="1:2" x14ac:dyDescent="0.25">
      <c r="A1845" s="12" t="s">
        <v>2248</v>
      </c>
      <c r="B1845" s="12">
        <v>6299</v>
      </c>
    </row>
    <row r="1846" spans="1:2" x14ac:dyDescent="0.25">
      <c r="A1846" s="12" t="s">
        <v>2249</v>
      </c>
      <c r="B1846" s="12">
        <v>10284</v>
      </c>
    </row>
    <row r="1847" spans="1:2" x14ac:dyDescent="0.25">
      <c r="A1847" s="12" t="s">
        <v>461</v>
      </c>
      <c r="B1847" s="12">
        <v>8819</v>
      </c>
    </row>
    <row r="1848" spans="1:2" x14ac:dyDescent="0.25">
      <c r="A1848" s="12" t="s">
        <v>1163</v>
      </c>
      <c r="B1848" s="12">
        <v>29843</v>
      </c>
    </row>
    <row r="1849" spans="1:2" x14ac:dyDescent="0.25">
      <c r="A1849" s="12" t="s">
        <v>1006</v>
      </c>
      <c r="B1849" s="12">
        <v>2516</v>
      </c>
    </row>
    <row r="1850" spans="1:2" x14ac:dyDescent="0.25">
      <c r="A1850" s="12" t="s">
        <v>2250</v>
      </c>
      <c r="B1850" s="12">
        <v>2810</v>
      </c>
    </row>
    <row r="1851" spans="1:2" x14ac:dyDescent="0.25">
      <c r="A1851" s="12" t="s">
        <v>1487</v>
      </c>
      <c r="B1851" s="12">
        <v>10044</v>
      </c>
    </row>
    <row r="1852" spans="1:2" x14ac:dyDescent="0.25">
      <c r="A1852" s="12" t="s">
        <v>2251</v>
      </c>
      <c r="B1852" s="12">
        <v>6451</v>
      </c>
    </row>
    <row r="1853" spans="1:2" x14ac:dyDescent="0.25">
      <c r="A1853" s="12" t="s">
        <v>2252</v>
      </c>
      <c r="B1853" s="12">
        <v>6457</v>
      </c>
    </row>
    <row r="1854" spans="1:2" x14ac:dyDescent="0.25">
      <c r="A1854" s="12" t="s">
        <v>1226</v>
      </c>
      <c r="B1854" s="12">
        <v>3636</v>
      </c>
    </row>
    <row r="1855" spans="1:2" x14ac:dyDescent="0.25">
      <c r="A1855" s="12" t="s">
        <v>2253</v>
      </c>
      <c r="B1855" s="12">
        <v>8036</v>
      </c>
    </row>
    <row r="1856" spans="1:2" x14ac:dyDescent="0.25">
      <c r="A1856" s="12" t="s">
        <v>2254</v>
      </c>
      <c r="B1856" s="12">
        <v>6497</v>
      </c>
    </row>
    <row r="1857" spans="1:2" x14ac:dyDescent="0.25">
      <c r="A1857" s="12" t="s">
        <v>2255</v>
      </c>
      <c r="B1857" s="12">
        <v>291</v>
      </c>
    </row>
    <row r="1858" spans="1:2" x14ac:dyDescent="0.25">
      <c r="A1858" s="12" t="s">
        <v>881</v>
      </c>
      <c r="B1858" s="12">
        <v>57154</v>
      </c>
    </row>
    <row r="1859" spans="1:2" x14ac:dyDescent="0.25">
      <c r="A1859" s="12" t="s">
        <v>2256</v>
      </c>
      <c r="B1859" s="12">
        <v>64750</v>
      </c>
    </row>
    <row r="1860" spans="1:2" x14ac:dyDescent="0.25">
      <c r="A1860" s="12" t="s">
        <v>2257</v>
      </c>
      <c r="B1860" s="12">
        <v>79753</v>
      </c>
    </row>
    <row r="1861" spans="1:2" x14ac:dyDescent="0.25">
      <c r="A1861" s="12" t="s">
        <v>2258</v>
      </c>
      <c r="B1861" s="12">
        <v>6633</v>
      </c>
    </row>
    <row r="1862" spans="1:2" x14ac:dyDescent="0.25">
      <c r="A1862" s="12" t="s">
        <v>2259</v>
      </c>
      <c r="B1862" s="12">
        <v>22938</v>
      </c>
    </row>
    <row r="1863" spans="1:2" x14ac:dyDescent="0.25">
      <c r="A1863" s="12" t="s">
        <v>2260</v>
      </c>
      <c r="B1863" s="12">
        <v>6642</v>
      </c>
    </row>
    <row r="1864" spans="1:2" x14ac:dyDescent="0.25">
      <c r="A1864" s="12" t="s">
        <v>2261</v>
      </c>
      <c r="B1864" s="12">
        <v>6643</v>
      </c>
    </row>
    <row r="1865" spans="1:2" x14ac:dyDescent="0.25">
      <c r="A1865" s="12" t="s">
        <v>2262</v>
      </c>
      <c r="B1865" s="12">
        <v>8723</v>
      </c>
    </row>
    <row r="1866" spans="1:2" x14ac:dyDescent="0.25">
      <c r="A1866" s="12" t="s">
        <v>1357</v>
      </c>
      <c r="B1866" s="12">
        <v>58533</v>
      </c>
    </row>
    <row r="1867" spans="1:2" x14ac:dyDescent="0.25">
      <c r="A1867" s="12" t="s">
        <v>2263</v>
      </c>
      <c r="B1867" s="12">
        <v>8651</v>
      </c>
    </row>
    <row r="1868" spans="1:2" x14ac:dyDescent="0.25">
      <c r="A1868" s="12" t="s">
        <v>2264</v>
      </c>
      <c r="B1868" s="12">
        <v>9021</v>
      </c>
    </row>
    <row r="1869" spans="1:2" x14ac:dyDescent="0.25">
      <c r="A1869" s="12" t="s">
        <v>2265</v>
      </c>
      <c r="B1869" s="12">
        <v>9655</v>
      </c>
    </row>
    <row r="1870" spans="1:2" x14ac:dyDescent="0.25">
      <c r="A1870" s="12" t="s">
        <v>2266</v>
      </c>
      <c r="B1870" s="12">
        <v>9306</v>
      </c>
    </row>
    <row r="1871" spans="1:2" x14ac:dyDescent="0.25">
      <c r="A1871" s="12" t="s">
        <v>2267</v>
      </c>
      <c r="B1871" s="12">
        <v>6656</v>
      </c>
    </row>
    <row r="1872" spans="1:2" x14ac:dyDescent="0.25">
      <c r="A1872" s="12" t="s">
        <v>2268</v>
      </c>
      <c r="B1872" s="12">
        <v>25803</v>
      </c>
    </row>
    <row r="1873" spans="1:2" x14ac:dyDescent="0.25">
      <c r="A1873" s="12" t="s">
        <v>1082</v>
      </c>
      <c r="B1873" s="12">
        <v>161742</v>
      </c>
    </row>
    <row r="1874" spans="1:2" x14ac:dyDescent="0.25">
      <c r="A1874" s="12" t="s">
        <v>1081</v>
      </c>
      <c r="B1874" s="12">
        <v>200734</v>
      </c>
    </row>
    <row r="1875" spans="1:2" x14ac:dyDescent="0.25">
      <c r="A1875" s="12" t="s">
        <v>2269</v>
      </c>
      <c r="B1875" s="12">
        <v>6736</v>
      </c>
    </row>
    <row r="1876" spans="1:2" x14ac:dyDescent="0.25">
      <c r="A1876" s="12" t="s">
        <v>1322</v>
      </c>
      <c r="B1876" s="12">
        <v>57559</v>
      </c>
    </row>
    <row r="1877" spans="1:2" x14ac:dyDescent="0.25">
      <c r="A1877" s="12" t="s">
        <v>2270</v>
      </c>
      <c r="B1877" s="12">
        <v>26228</v>
      </c>
    </row>
    <row r="1878" spans="1:2" x14ac:dyDescent="0.25">
      <c r="A1878" s="12" t="s">
        <v>1297</v>
      </c>
      <c r="B1878" s="12">
        <v>6777</v>
      </c>
    </row>
    <row r="1879" spans="1:2" x14ac:dyDescent="0.25">
      <c r="A1879" s="12" t="s">
        <v>2271</v>
      </c>
      <c r="B1879" s="12">
        <v>6794</v>
      </c>
    </row>
    <row r="1880" spans="1:2" x14ac:dyDescent="0.25">
      <c r="A1880" s="12" t="s">
        <v>2272</v>
      </c>
      <c r="B1880" s="12">
        <v>114790</v>
      </c>
    </row>
    <row r="1881" spans="1:2" x14ac:dyDescent="0.25">
      <c r="A1881" s="12" t="s">
        <v>2273</v>
      </c>
      <c r="B1881" s="12">
        <v>27148</v>
      </c>
    </row>
    <row r="1882" spans="1:2" x14ac:dyDescent="0.25">
      <c r="A1882" s="12" t="s">
        <v>2273</v>
      </c>
      <c r="B1882" s="12">
        <v>27148</v>
      </c>
    </row>
    <row r="1883" spans="1:2" x14ac:dyDescent="0.25">
      <c r="A1883" s="12" t="s">
        <v>2274</v>
      </c>
      <c r="B1883" s="12">
        <v>11171</v>
      </c>
    </row>
    <row r="1884" spans="1:2" x14ac:dyDescent="0.25">
      <c r="A1884" s="12" t="s">
        <v>2275</v>
      </c>
      <c r="B1884" s="12">
        <v>10273</v>
      </c>
    </row>
    <row r="1885" spans="1:2" x14ac:dyDescent="0.25">
      <c r="A1885" s="12" t="s">
        <v>2276</v>
      </c>
      <c r="B1885" s="12">
        <v>6812</v>
      </c>
    </row>
    <row r="1886" spans="1:2" x14ac:dyDescent="0.25">
      <c r="A1886" s="12" t="s">
        <v>2277</v>
      </c>
      <c r="B1886" s="12">
        <v>6613</v>
      </c>
    </row>
    <row r="1887" spans="1:2" x14ac:dyDescent="0.25">
      <c r="A1887" s="12" t="s">
        <v>2278</v>
      </c>
      <c r="B1887" s="12">
        <v>6840</v>
      </c>
    </row>
    <row r="1888" spans="1:2" x14ac:dyDescent="0.25">
      <c r="A1888" s="12" t="s">
        <v>450</v>
      </c>
      <c r="B1888" s="12">
        <v>6908</v>
      </c>
    </row>
    <row r="1889" spans="1:2" x14ac:dyDescent="0.25">
      <c r="A1889" s="12" t="s">
        <v>2279</v>
      </c>
      <c r="B1889" s="12">
        <v>29893</v>
      </c>
    </row>
    <row r="1890" spans="1:2" x14ac:dyDescent="0.25">
      <c r="A1890" s="12" t="s">
        <v>2280</v>
      </c>
      <c r="B1890" s="12">
        <v>6938</v>
      </c>
    </row>
    <row r="1891" spans="1:2" x14ac:dyDescent="0.25">
      <c r="A1891" s="12" t="s">
        <v>1177</v>
      </c>
      <c r="B1891" s="12">
        <v>6929</v>
      </c>
    </row>
    <row r="1892" spans="1:2" x14ac:dyDescent="0.25">
      <c r="A1892" s="12" t="s">
        <v>1526</v>
      </c>
      <c r="B1892" s="12">
        <v>6934</v>
      </c>
    </row>
    <row r="1893" spans="1:2" x14ac:dyDescent="0.25">
      <c r="A1893" s="12" t="s">
        <v>2281</v>
      </c>
      <c r="B1893" s="12">
        <v>7029</v>
      </c>
    </row>
    <row r="1894" spans="1:2" x14ac:dyDescent="0.25">
      <c r="A1894" s="12" t="s">
        <v>2282</v>
      </c>
      <c r="B1894" s="12">
        <v>2965</v>
      </c>
    </row>
    <row r="1895" spans="1:2" x14ac:dyDescent="0.25">
      <c r="A1895" s="12" t="s">
        <v>2283</v>
      </c>
      <c r="B1895" s="12">
        <v>7042</v>
      </c>
    </row>
    <row r="1896" spans="1:2" x14ac:dyDescent="0.25">
      <c r="A1896" s="12" t="s">
        <v>2284</v>
      </c>
      <c r="B1896" s="12">
        <v>7043</v>
      </c>
    </row>
    <row r="1897" spans="1:2" x14ac:dyDescent="0.25">
      <c r="A1897" s="12" t="s">
        <v>2285</v>
      </c>
      <c r="B1897" s="12">
        <v>9392</v>
      </c>
    </row>
    <row r="1898" spans="1:2" x14ac:dyDescent="0.25">
      <c r="A1898" s="12" t="s">
        <v>1176</v>
      </c>
      <c r="B1898" s="12">
        <v>7050</v>
      </c>
    </row>
    <row r="1899" spans="1:2" x14ac:dyDescent="0.25">
      <c r="A1899" s="12" t="s">
        <v>1175</v>
      </c>
      <c r="B1899" s="12">
        <v>8462</v>
      </c>
    </row>
    <row r="1900" spans="1:2" x14ac:dyDescent="0.25">
      <c r="A1900" s="12" t="s">
        <v>2286</v>
      </c>
      <c r="B1900" s="12">
        <v>10318</v>
      </c>
    </row>
    <row r="1901" spans="1:2" x14ac:dyDescent="0.25">
      <c r="A1901" s="12" t="s">
        <v>2287</v>
      </c>
      <c r="B1901" s="12">
        <v>7182</v>
      </c>
    </row>
    <row r="1902" spans="1:2" x14ac:dyDescent="0.25">
      <c r="A1902" s="12" t="s">
        <v>1311</v>
      </c>
      <c r="B1902" s="12">
        <v>7329</v>
      </c>
    </row>
    <row r="1903" spans="1:2" x14ac:dyDescent="0.25">
      <c r="A1903" s="12" t="s">
        <v>1502</v>
      </c>
      <c r="B1903" s="12">
        <v>7321</v>
      </c>
    </row>
    <row r="1904" spans="1:2" x14ac:dyDescent="0.25">
      <c r="A1904" s="12" t="s">
        <v>993</v>
      </c>
      <c r="B1904" s="12">
        <v>7322</v>
      </c>
    </row>
    <row r="1905" spans="1:2" x14ac:dyDescent="0.25">
      <c r="A1905" s="12" t="s">
        <v>1643</v>
      </c>
      <c r="B1905" s="12">
        <v>7323</v>
      </c>
    </row>
    <row r="1906" spans="1:2" x14ac:dyDescent="0.25">
      <c r="A1906" s="12" t="s">
        <v>1390</v>
      </c>
      <c r="B1906" s="12">
        <v>7337</v>
      </c>
    </row>
    <row r="1907" spans="1:2" x14ac:dyDescent="0.25">
      <c r="A1907" s="12" t="s">
        <v>1026</v>
      </c>
      <c r="B1907" s="12">
        <v>8409</v>
      </c>
    </row>
    <row r="1908" spans="1:2" x14ac:dyDescent="0.25">
      <c r="A1908" s="12" t="s">
        <v>2288</v>
      </c>
      <c r="B1908" s="12">
        <v>57216</v>
      </c>
    </row>
    <row r="1909" spans="1:2" x14ac:dyDescent="0.25">
      <c r="A1909" s="12" t="s">
        <v>2289</v>
      </c>
      <c r="B1909" s="12">
        <v>10451</v>
      </c>
    </row>
    <row r="1910" spans="1:2" x14ac:dyDescent="0.25">
      <c r="A1910" s="12" t="s">
        <v>2290</v>
      </c>
      <c r="B1910" s="12">
        <v>7421</v>
      </c>
    </row>
    <row r="1911" spans="1:2" x14ac:dyDescent="0.25">
      <c r="A1911" s="12" t="s">
        <v>2291</v>
      </c>
      <c r="B1911" s="12">
        <v>7431</v>
      </c>
    </row>
    <row r="1912" spans="1:2" x14ac:dyDescent="0.25">
      <c r="A1912" s="12" t="s">
        <v>2292</v>
      </c>
      <c r="B1912" s="12">
        <v>55759</v>
      </c>
    </row>
    <row r="1913" spans="1:2" x14ac:dyDescent="0.25">
      <c r="A1913" s="12" t="s">
        <v>1676</v>
      </c>
      <c r="B1913" s="12">
        <v>7472</v>
      </c>
    </row>
    <row r="1914" spans="1:2" x14ac:dyDescent="0.25">
      <c r="A1914" s="12" t="s">
        <v>2293</v>
      </c>
      <c r="B1914" s="12">
        <v>7473</v>
      </c>
    </row>
    <row r="1915" spans="1:2" x14ac:dyDescent="0.25">
      <c r="A1915" s="12" t="s">
        <v>2294</v>
      </c>
      <c r="B1915" s="12">
        <v>54361</v>
      </c>
    </row>
    <row r="1916" spans="1:2" x14ac:dyDescent="0.25">
      <c r="A1916" s="12" t="s">
        <v>2295</v>
      </c>
      <c r="B1916" s="12">
        <v>7474</v>
      </c>
    </row>
    <row r="1917" spans="1:2" x14ac:dyDescent="0.25">
      <c r="A1917" s="12" t="s">
        <v>2296</v>
      </c>
      <c r="B1917" s="12">
        <v>7476</v>
      </c>
    </row>
    <row r="1918" spans="1:2" x14ac:dyDescent="0.25">
      <c r="A1918" s="12" t="s">
        <v>2297</v>
      </c>
      <c r="B1918" s="12">
        <v>10413</v>
      </c>
    </row>
    <row r="1919" spans="1:2" x14ac:dyDescent="0.25">
      <c r="A1919" s="12" t="s">
        <v>2298</v>
      </c>
      <c r="B1919" s="12">
        <v>7528</v>
      </c>
    </row>
    <row r="1920" spans="1:2" x14ac:dyDescent="0.25">
      <c r="A1920" s="12" t="s">
        <v>2299</v>
      </c>
      <c r="B1920" s="12">
        <v>9839</v>
      </c>
    </row>
    <row r="1921" spans="1:2" x14ac:dyDescent="0.25">
      <c r="A1921" s="12" t="s">
        <v>2300</v>
      </c>
      <c r="B1921" s="12">
        <v>9372</v>
      </c>
    </row>
    <row r="1922" spans="1:2" x14ac:dyDescent="0.25">
      <c r="A1922" s="12" t="s">
        <v>893</v>
      </c>
      <c r="B1922" s="12">
        <v>8882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85"/>
  <sheetViews>
    <sheetView topLeftCell="A1151" workbookViewId="0">
      <selection activeCell="X16" sqref="X16"/>
    </sheetView>
  </sheetViews>
  <sheetFormatPr defaultRowHeight="15" x14ac:dyDescent="0.25"/>
  <cols>
    <col min="11" max="11" width="12.7109375" bestFit="1" customWidth="1"/>
  </cols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  <c r="U1" t="s">
        <v>2317</v>
      </c>
    </row>
    <row r="2" spans="1:21" x14ac:dyDescent="0.25">
      <c r="A2" s="12" t="s">
        <v>20</v>
      </c>
      <c r="B2" s="12">
        <v>7128</v>
      </c>
      <c r="C2" t="s">
        <v>1904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2314</v>
      </c>
      <c r="P2">
        <v>0</v>
      </c>
      <c r="Q2">
        <v>0</v>
      </c>
      <c r="R2">
        <v>0</v>
      </c>
      <c r="T2" t="s">
        <v>2309</v>
      </c>
      <c r="U2" s="16">
        <v>-5.7609599999999998E-5</v>
      </c>
    </row>
    <row r="3" spans="1:21" x14ac:dyDescent="0.25">
      <c r="A3" s="12" t="s">
        <v>792</v>
      </c>
      <c r="B3" s="12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2314</v>
      </c>
      <c r="P3">
        <v>0</v>
      </c>
      <c r="Q3">
        <v>0</v>
      </c>
      <c r="R3">
        <v>0</v>
      </c>
    </row>
    <row r="4" spans="1:21" x14ac:dyDescent="0.25">
      <c r="A4" s="12" t="s">
        <v>1223</v>
      </c>
      <c r="B4" s="12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2314</v>
      </c>
      <c r="P4">
        <v>0</v>
      </c>
      <c r="Q4">
        <v>0</v>
      </c>
      <c r="R4">
        <v>1</v>
      </c>
    </row>
    <row r="5" spans="1:21" x14ac:dyDescent="0.25">
      <c r="A5" s="12" t="s">
        <v>1214</v>
      </c>
      <c r="B5" s="12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2314</v>
      </c>
      <c r="P5">
        <v>0</v>
      </c>
      <c r="Q5">
        <v>0</v>
      </c>
      <c r="R5">
        <v>0</v>
      </c>
    </row>
    <row r="6" spans="1:21" x14ac:dyDescent="0.25">
      <c r="A6" s="12" t="s">
        <v>587</v>
      </c>
      <c r="B6" s="12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2314</v>
      </c>
      <c r="P6">
        <v>0</v>
      </c>
      <c r="Q6">
        <v>1</v>
      </c>
      <c r="R6">
        <v>0</v>
      </c>
    </row>
    <row r="7" spans="1:21" x14ac:dyDescent="0.25">
      <c r="A7" s="12" t="s">
        <v>1003</v>
      </c>
      <c r="B7" s="12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2314</v>
      </c>
      <c r="P7">
        <v>0</v>
      </c>
      <c r="Q7">
        <v>0</v>
      </c>
      <c r="R7">
        <v>0</v>
      </c>
    </row>
    <row r="8" spans="1:21" x14ac:dyDescent="0.25">
      <c r="A8" s="12" t="s">
        <v>1567</v>
      </c>
      <c r="B8" s="12">
        <v>3551</v>
      </c>
      <c r="C8" t="s">
        <v>1966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2314</v>
      </c>
      <c r="P8">
        <v>1</v>
      </c>
      <c r="Q8">
        <v>0</v>
      </c>
      <c r="R8">
        <v>1</v>
      </c>
    </row>
    <row r="9" spans="1:21" x14ac:dyDescent="0.25">
      <c r="A9" s="12" t="s">
        <v>1965</v>
      </c>
      <c r="B9" s="12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2314</v>
      </c>
      <c r="P9">
        <v>1</v>
      </c>
      <c r="Q9">
        <v>1</v>
      </c>
      <c r="R9">
        <v>0</v>
      </c>
    </row>
    <row r="10" spans="1:21" x14ac:dyDescent="0.25">
      <c r="A10" s="12" t="s">
        <v>1293</v>
      </c>
      <c r="B10" s="12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2314</v>
      </c>
      <c r="P10">
        <v>0</v>
      </c>
      <c r="Q10">
        <v>1</v>
      </c>
      <c r="R10">
        <v>0</v>
      </c>
    </row>
    <row r="11" spans="1:21" x14ac:dyDescent="0.25">
      <c r="A11" s="12" t="s">
        <v>1593</v>
      </c>
      <c r="B11" s="12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2314</v>
      </c>
      <c r="P11">
        <v>0</v>
      </c>
      <c r="Q11">
        <v>0</v>
      </c>
      <c r="R11">
        <v>0</v>
      </c>
    </row>
    <row r="12" spans="1:21" x14ac:dyDescent="0.25">
      <c r="A12" s="12" t="s">
        <v>1336</v>
      </c>
      <c r="B12" s="12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2314</v>
      </c>
      <c r="P12">
        <v>0</v>
      </c>
      <c r="Q12">
        <v>0</v>
      </c>
      <c r="R12">
        <v>0</v>
      </c>
    </row>
    <row r="13" spans="1:21" x14ac:dyDescent="0.25">
      <c r="A13" s="12" t="s">
        <v>952</v>
      </c>
      <c r="B13" s="12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2314</v>
      </c>
      <c r="P13">
        <v>0</v>
      </c>
      <c r="Q13">
        <v>0</v>
      </c>
      <c r="R13">
        <v>0</v>
      </c>
    </row>
    <row r="14" spans="1:21" x14ac:dyDescent="0.25">
      <c r="A14" s="12" t="s">
        <v>1983</v>
      </c>
      <c r="B14" s="12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2314</v>
      </c>
      <c r="P14">
        <v>0</v>
      </c>
      <c r="Q14">
        <v>0</v>
      </c>
      <c r="R14">
        <v>0</v>
      </c>
    </row>
    <row r="15" spans="1:21" x14ac:dyDescent="0.25">
      <c r="A15" s="12" t="s">
        <v>1640</v>
      </c>
      <c r="B15" s="12">
        <v>1029</v>
      </c>
      <c r="C15" t="s">
        <v>2101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2314</v>
      </c>
      <c r="P15">
        <v>1</v>
      </c>
      <c r="Q15">
        <v>0</v>
      </c>
      <c r="R15">
        <v>0</v>
      </c>
    </row>
    <row r="16" spans="1:21" x14ac:dyDescent="0.25">
      <c r="A16" s="12" t="s">
        <v>1532</v>
      </c>
      <c r="B16" s="12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2314</v>
      </c>
      <c r="P16">
        <v>1</v>
      </c>
      <c r="Q16">
        <v>1</v>
      </c>
      <c r="R16">
        <v>0</v>
      </c>
    </row>
    <row r="17" spans="1:18" x14ac:dyDescent="0.25">
      <c r="A17" s="12" t="s">
        <v>1537</v>
      </c>
      <c r="B17" s="12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2314</v>
      </c>
      <c r="P17">
        <v>1</v>
      </c>
      <c r="Q17">
        <v>0</v>
      </c>
      <c r="R17">
        <v>0</v>
      </c>
    </row>
    <row r="18" spans="1:18" x14ac:dyDescent="0.25">
      <c r="A18" s="12" t="s">
        <v>789</v>
      </c>
      <c r="B18" s="12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2314</v>
      </c>
      <c r="P18">
        <v>0</v>
      </c>
      <c r="Q18">
        <v>1</v>
      </c>
      <c r="R18">
        <v>0</v>
      </c>
    </row>
    <row r="19" spans="1:18" x14ac:dyDescent="0.25">
      <c r="A19" s="12" t="s">
        <v>1579</v>
      </c>
      <c r="B19" s="12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2314</v>
      </c>
      <c r="P19">
        <v>0</v>
      </c>
      <c r="Q19">
        <v>0</v>
      </c>
      <c r="R19">
        <v>0</v>
      </c>
    </row>
    <row r="20" spans="1:18" x14ac:dyDescent="0.25">
      <c r="A20" s="12" t="s">
        <v>902</v>
      </c>
      <c r="B20" s="12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2314</v>
      </c>
      <c r="P20">
        <v>0</v>
      </c>
      <c r="Q20">
        <v>0</v>
      </c>
      <c r="R20">
        <v>0</v>
      </c>
    </row>
    <row r="21" spans="1:18" x14ac:dyDescent="0.25">
      <c r="A21" s="12" t="s">
        <v>876</v>
      </c>
      <c r="B21" s="12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2314</v>
      </c>
      <c r="P21">
        <v>0</v>
      </c>
      <c r="Q21">
        <v>0</v>
      </c>
      <c r="R21">
        <v>0</v>
      </c>
    </row>
    <row r="22" spans="1:18" x14ac:dyDescent="0.25">
      <c r="A22" s="12" t="s">
        <v>1713</v>
      </c>
      <c r="B22" s="12">
        <v>2185</v>
      </c>
      <c r="C22" t="s">
        <v>1130</v>
      </c>
      <c r="D22">
        <v>27043</v>
      </c>
      <c r="E22">
        <v>0</v>
      </c>
      <c r="F22">
        <v>6</v>
      </c>
      <c r="G22">
        <v>8131.0380859400002</v>
      </c>
      <c r="H22">
        <v>73268</v>
      </c>
      <c r="I22">
        <v>2.2199999999999999E-6</v>
      </c>
      <c r="J22">
        <v>1.41738E-2</v>
      </c>
      <c r="K22">
        <v>-5.2649999999999999E-5</v>
      </c>
      <c r="L22">
        <v>13472</v>
      </c>
      <c r="M22">
        <v>5718</v>
      </c>
      <c r="N22">
        <v>7754</v>
      </c>
      <c r="O22" t="s">
        <v>2314</v>
      </c>
      <c r="P22">
        <v>1</v>
      </c>
      <c r="Q22">
        <v>0</v>
      </c>
      <c r="R22">
        <v>0</v>
      </c>
    </row>
    <row r="23" spans="1:18" x14ac:dyDescent="0.25">
      <c r="A23" s="12" t="s">
        <v>1480</v>
      </c>
      <c r="B23" s="12">
        <v>10160</v>
      </c>
      <c r="C23" t="s">
        <v>1407</v>
      </c>
      <c r="D23">
        <v>824</v>
      </c>
      <c r="E23">
        <v>1</v>
      </c>
      <c r="F23">
        <v>6</v>
      </c>
      <c r="G23">
        <v>835.31994628999996</v>
      </c>
      <c r="H23">
        <v>8193</v>
      </c>
      <c r="I23">
        <v>2.2199999999999999E-6</v>
      </c>
      <c r="J23">
        <v>8.2750800000000006E-3</v>
      </c>
      <c r="K23">
        <v>-8.6390000000000005E-5</v>
      </c>
      <c r="L23">
        <v>44673</v>
      </c>
      <c r="M23">
        <v>27776</v>
      </c>
      <c r="N23">
        <v>16897</v>
      </c>
      <c r="O23" t="s">
        <v>2314</v>
      </c>
      <c r="P23">
        <v>1</v>
      </c>
      <c r="Q23">
        <v>0</v>
      </c>
      <c r="R23">
        <v>0</v>
      </c>
    </row>
    <row r="24" spans="1:18" x14ac:dyDescent="0.25">
      <c r="A24" s="12" t="s">
        <v>423</v>
      </c>
      <c r="B24" s="12">
        <v>6197</v>
      </c>
      <c r="C24" t="s">
        <v>1759</v>
      </c>
      <c r="D24">
        <v>4082</v>
      </c>
      <c r="E24">
        <v>1</v>
      </c>
      <c r="F24">
        <v>6</v>
      </c>
      <c r="G24">
        <v>722.53985595999995</v>
      </c>
      <c r="H24">
        <v>4105</v>
      </c>
      <c r="I24">
        <v>2.21E-6</v>
      </c>
      <c r="J24">
        <v>5.9736999999999995E-4</v>
      </c>
      <c r="K24">
        <v>-1.7105000000000001E-4</v>
      </c>
      <c r="L24">
        <v>4633</v>
      </c>
      <c r="M24">
        <v>1903</v>
      </c>
      <c r="N24">
        <v>2730</v>
      </c>
      <c r="O24" t="s">
        <v>2314</v>
      </c>
      <c r="P24">
        <v>1</v>
      </c>
      <c r="Q24">
        <v>0</v>
      </c>
      <c r="R24">
        <v>0</v>
      </c>
    </row>
    <row r="25" spans="1:18" x14ac:dyDescent="0.25">
      <c r="A25" s="12" t="s">
        <v>1571</v>
      </c>
      <c r="B25" s="12">
        <v>5781</v>
      </c>
      <c r="C25" t="s">
        <v>1434</v>
      </c>
      <c r="D25">
        <v>5593</v>
      </c>
      <c r="E25">
        <v>0</v>
      </c>
      <c r="F25">
        <v>6</v>
      </c>
      <c r="G25">
        <v>11877.233398439999</v>
      </c>
      <c r="H25">
        <v>142894</v>
      </c>
      <c r="I25">
        <v>2.21E-6</v>
      </c>
      <c r="J25">
        <v>9.3618E-4</v>
      </c>
      <c r="K25">
        <v>-1.5325000000000001E-4</v>
      </c>
      <c r="L25">
        <v>59</v>
      </c>
      <c r="M25">
        <v>23</v>
      </c>
      <c r="N25">
        <v>36</v>
      </c>
      <c r="O25" t="s">
        <v>2314</v>
      </c>
      <c r="P25">
        <v>0</v>
      </c>
      <c r="Q25">
        <v>0</v>
      </c>
      <c r="R25">
        <v>0</v>
      </c>
    </row>
    <row r="26" spans="1:18" x14ac:dyDescent="0.25">
      <c r="A26" s="12" t="s">
        <v>1656</v>
      </c>
      <c r="B26" s="12">
        <v>6608</v>
      </c>
      <c r="C26" t="s">
        <v>1755</v>
      </c>
      <c r="D26">
        <v>490</v>
      </c>
      <c r="E26">
        <v>1</v>
      </c>
      <c r="F26">
        <v>6</v>
      </c>
      <c r="G26">
        <v>1173.1215820299999</v>
      </c>
      <c r="H26">
        <v>7484</v>
      </c>
      <c r="I26">
        <v>2.21E-6</v>
      </c>
      <c r="J26">
        <v>1.2727000000000001E-3</v>
      </c>
      <c r="K26">
        <v>7.1669999999999997E-5</v>
      </c>
      <c r="L26">
        <v>16896</v>
      </c>
      <c r="M26">
        <v>9946</v>
      </c>
      <c r="N26">
        <v>6950</v>
      </c>
      <c r="O26" t="s">
        <v>2314</v>
      </c>
      <c r="P26">
        <v>1</v>
      </c>
      <c r="Q26">
        <v>0</v>
      </c>
      <c r="R26">
        <v>0</v>
      </c>
    </row>
    <row r="27" spans="1:18" x14ac:dyDescent="0.25">
      <c r="A27" s="12" t="s">
        <v>1478</v>
      </c>
      <c r="B27" s="12">
        <v>6654</v>
      </c>
      <c r="C27" t="s">
        <v>876</v>
      </c>
      <c r="D27">
        <v>5465</v>
      </c>
      <c r="E27">
        <v>0</v>
      </c>
      <c r="F27">
        <v>6</v>
      </c>
      <c r="G27">
        <v>1151.2857666</v>
      </c>
      <c r="H27">
        <v>6536</v>
      </c>
      <c r="I27">
        <v>2.2199999999999999E-6</v>
      </c>
      <c r="J27">
        <v>1.7434669999999999E-2</v>
      </c>
      <c r="K27">
        <v>-1.3326000000000001E-4</v>
      </c>
      <c r="L27">
        <v>24680</v>
      </c>
      <c r="M27">
        <v>11437</v>
      </c>
      <c r="N27">
        <v>13243</v>
      </c>
      <c r="O27" t="s">
        <v>2314</v>
      </c>
      <c r="P27">
        <v>0</v>
      </c>
      <c r="Q27">
        <v>0</v>
      </c>
      <c r="R27">
        <v>1</v>
      </c>
    </row>
    <row r="28" spans="1:18" x14ac:dyDescent="0.25">
      <c r="A28" s="12" t="s">
        <v>1377</v>
      </c>
      <c r="B28" s="12">
        <v>7341</v>
      </c>
      <c r="C28" t="s">
        <v>1113</v>
      </c>
      <c r="D28">
        <v>5663</v>
      </c>
      <c r="E28">
        <v>0</v>
      </c>
      <c r="F28">
        <v>6</v>
      </c>
      <c r="G28">
        <v>2473.8266601599998</v>
      </c>
      <c r="H28">
        <v>17246</v>
      </c>
      <c r="I28">
        <v>2.21E-6</v>
      </c>
      <c r="J28">
        <v>2.26816E-3</v>
      </c>
      <c r="K28">
        <v>-3.3540000000000001E-5</v>
      </c>
      <c r="L28">
        <v>2367</v>
      </c>
      <c r="M28">
        <v>968</v>
      </c>
      <c r="N28">
        <v>1399</v>
      </c>
      <c r="O28" t="s">
        <v>2314</v>
      </c>
      <c r="P28">
        <v>1</v>
      </c>
      <c r="Q28">
        <v>1</v>
      </c>
      <c r="R28">
        <v>0</v>
      </c>
    </row>
    <row r="29" spans="1:18" x14ac:dyDescent="0.25">
      <c r="A29" s="12" t="s">
        <v>570</v>
      </c>
      <c r="B29" s="12">
        <v>7097</v>
      </c>
      <c r="C29" t="s">
        <v>433</v>
      </c>
      <c r="D29">
        <v>4293</v>
      </c>
      <c r="E29">
        <v>0</v>
      </c>
      <c r="F29">
        <v>6</v>
      </c>
      <c r="G29">
        <v>849.55010986000002</v>
      </c>
      <c r="H29">
        <v>9581</v>
      </c>
      <c r="I29">
        <v>2.21E-6</v>
      </c>
      <c r="J29">
        <v>8.3436999999999997E-4</v>
      </c>
      <c r="K29">
        <v>-6.0359999999999998E-5</v>
      </c>
      <c r="L29">
        <v>50742</v>
      </c>
      <c r="M29">
        <v>32080</v>
      </c>
      <c r="N29">
        <v>18662</v>
      </c>
      <c r="O29" t="s">
        <v>2314</v>
      </c>
      <c r="P29">
        <v>0</v>
      </c>
      <c r="Q29">
        <v>0</v>
      </c>
      <c r="R29">
        <v>1</v>
      </c>
    </row>
    <row r="30" spans="1:18" x14ac:dyDescent="0.25">
      <c r="A30" s="12" t="s">
        <v>588</v>
      </c>
      <c r="B30" s="12">
        <v>8717</v>
      </c>
      <c r="C30" t="s">
        <v>1097</v>
      </c>
      <c r="D30">
        <v>4294</v>
      </c>
      <c r="E30">
        <v>0.56000000000000005</v>
      </c>
      <c r="F30">
        <v>6</v>
      </c>
      <c r="G30">
        <v>192.75740051</v>
      </c>
      <c r="H30">
        <v>2759</v>
      </c>
      <c r="I30">
        <v>2.21E-6</v>
      </c>
      <c r="J30">
        <v>5.9949000000000005E-4</v>
      </c>
      <c r="K30">
        <v>-1.8594E-4</v>
      </c>
      <c r="L30">
        <v>21939</v>
      </c>
      <c r="M30">
        <v>12979</v>
      </c>
      <c r="N30">
        <v>8960</v>
      </c>
      <c r="O30" t="s">
        <v>2314</v>
      </c>
      <c r="P30">
        <v>0</v>
      </c>
      <c r="Q30">
        <v>0</v>
      </c>
      <c r="R30">
        <v>0</v>
      </c>
    </row>
    <row r="31" spans="1:18" x14ac:dyDescent="0.25">
      <c r="A31" s="12" t="s">
        <v>596</v>
      </c>
      <c r="B31" s="12">
        <v>7189</v>
      </c>
      <c r="C31" t="s">
        <v>1680</v>
      </c>
      <c r="D31">
        <v>891</v>
      </c>
      <c r="E31">
        <v>0</v>
      </c>
      <c r="F31">
        <v>6</v>
      </c>
      <c r="G31">
        <v>868.34588623000002</v>
      </c>
      <c r="H31">
        <v>9458</v>
      </c>
      <c r="I31">
        <v>2.2000000000000001E-6</v>
      </c>
      <c r="J31">
        <v>1.9550000000000001E-5</v>
      </c>
      <c r="K31">
        <v>-2.0372000000000001E-4</v>
      </c>
      <c r="L31">
        <v>2444</v>
      </c>
      <c r="M31">
        <v>1176</v>
      </c>
      <c r="N31">
        <v>1268</v>
      </c>
      <c r="O31" t="s">
        <v>2314</v>
      </c>
      <c r="P31">
        <v>1</v>
      </c>
      <c r="Q31">
        <v>0</v>
      </c>
      <c r="R31">
        <v>0</v>
      </c>
    </row>
    <row r="32" spans="1:18" x14ac:dyDescent="0.25">
      <c r="A32" s="12" t="s">
        <v>1600</v>
      </c>
      <c r="B32" s="12">
        <v>7001</v>
      </c>
      <c r="C32" t="s">
        <v>1531</v>
      </c>
      <c r="D32">
        <v>5970</v>
      </c>
      <c r="E32">
        <v>0</v>
      </c>
      <c r="F32">
        <v>6</v>
      </c>
      <c r="G32">
        <v>1327.7764892600001</v>
      </c>
      <c r="H32">
        <v>11996</v>
      </c>
      <c r="I32">
        <v>2.2199999999999999E-6</v>
      </c>
      <c r="J32">
        <v>5.3265400000000003E-3</v>
      </c>
      <c r="K32">
        <v>-3.3429E-4</v>
      </c>
      <c r="L32">
        <v>0</v>
      </c>
      <c r="M32">
        <v>0</v>
      </c>
      <c r="N32">
        <v>0</v>
      </c>
      <c r="O32" t="s">
        <v>2314</v>
      </c>
      <c r="P32">
        <v>1</v>
      </c>
      <c r="Q32">
        <v>0</v>
      </c>
      <c r="R32">
        <v>0</v>
      </c>
    </row>
    <row r="33" spans="1:18" x14ac:dyDescent="0.25">
      <c r="A33" s="12" t="s">
        <v>1136</v>
      </c>
      <c r="B33" s="12">
        <v>7275</v>
      </c>
      <c r="C33" t="s">
        <v>2066</v>
      </c>
      <c r="D33">
        <v>85021</v>
      </c>
      <c r="E33">
        <v>0</v>
      </c>
      <c r="F33">
        <v>6</v>
      </c>
      <c r="G33">
        <v>4990.0683593800004</v>
      </c>
      <c r="H33">
        <v>54991</v>
      </c>
      <c r="I33">
        <v>2.2199999999999999E-6</v>
      </c>
      <c r="J33">
        <v>2.5503290000000001E-2</v>
      </c>
      <c r="K33">
        <v>-2.0179E-4</v>
      </c>
      <c r="L33">
        <v>7648</v>
      </c>
      <c r="M33">
        <v>6559</v>
      </c>
      <c r="N33">
        <v>1089</v>
      </c>
      <c r="O33" t="s">
        <v>2314</v>
      </c>
      <c r="P33">
        <v>0</v>
      </c>
      <c r="Q33">
        <v>0</v>
      </c>
      <c r="R33">
        <v>0</v>
      </c>
    </row>
    <row r="34" spans="1:18" x14ac:dyDescent="0.25">
      <c r="A34" s="12" t="s">
        <v>2020</v>
      </c>
      <c r="B34" s="12">
        <v>7414</v>
      </c>
      <c r="C34" t="s">
        <v>1480</v>
      </c>
      <c r="D34">
        <v>10160</v>
      </c>
      <c r="E34">
        <v>0.49</v>
      </c>
      <c r="F34">
        <v>6</v>
      </c>
      <c r="G34">
        <v>1487.0360107399999</v>
      </c>
      <c r="H34">
        <v>51222</v>
      </c>
      <c r="I34">
        <v>2.21E-6</v>
      </c>
      <c r="J34">
        <v>1.63335E-3</v>
      </c>
      <c r="K34">
        <v>-1.6085000000000001E-4</v>
      </c>
      <c r="L34">
        <v>862</v>
      </c>
      <c r="M34">
        <v>426</v>
      </c>
      <c r="N34">
        <v>436</v>
      </c>
      <c r="O34" t="s">
        <v>2314</v>
      </c>
      <c r="P34">
        <v>0</v>
      </c>
      <c r="Q34">
        <v>0</v>
      </c>
      <c r="R34">
        <v>0</v>
      </c>
    </row>
    <row r="35" spans="1:18" x14ac:dyDescent="0.25">
      <c r="A35" s="12" t="s">
        <v>1215</v>
      </c>
      <c r="B35" s="12">
        <v>7535</v>
      </c>
      <c r="C35" t="s">
        <v>416</v>
      </c>
      <c r="D35">
        <v>4660</v>
      </c>
      <c r="E35">
        <v>0</v>
      </c>
      <c r="F35">
        <v>6</v>
      </c>
      <c r="G35">
        <v>1566.04333496</v>
      </c>
      <c r="H35">
        <v>9101</v>
      </c>
      <c r="I35">
        <v>3.9000000000000002E-7</v>
      </c>
      <c r="J35">
        <v>0</v>
      </c>
      <c r="K35">
        <v>-1.7997999999999999E-4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1584</v>
      </c>
      <c r="B36" s="12">
        <v>6935</v>
      </c>
      <c r="C36" t="s">
        <v>1751</v>
      </c>
      <c r="D36">
        <v>94274</v>
      </c>
      <c r="E36">
        <v>0</v>
      </c>
      <c r="F36">
        <v>6</v>
      </c>
      <c r="G36">
        <v>6321.5175781199996</v>
      </c>
      <c r="H36">
        <v>34916</v>
      </c>
      <c r="I36">
        <v>2.21E-6</v>
      </c>
      <c r="J36">
        <v>8.1048000000000003E-4</v>
      </c>
      <c r="K36">
        <v>-3.0113999999999998E-4</v>
      </c>
      <c r="L36">
        <v>0</v>
      </c>
      <c r="M36">
        <v>0</v>
      </c>
      <c r="N36">
        <v>0</v>
      </c>
      <c r="O36" t="s">
        <v>2314</v>
      </c>
      <c r="P36">
        <v>0</v>
      </c>
      <c r="Q36">
        <v>0</v>
      </c>
      <c r="R36">
        <v>0</v>
      </c>
    </row>
    <row r="37" spans="1:18" x14ac:dyDescent="0.25">
      <c r="A37" s="12" t="s">
        <v>1519</v>
      </c>
      <c r="B37" s="12">
        <v>135</v>
      </c>
      <c r="C37" t="s">
        <v>1674</v>
      </c>
      <c r="D37">
        <v>3984</v>
      </c>
      <c r="E37">
        <v>0</v>
      </c>
      <c r="F37">
        <v>6</v>
      </c>
      <c r="G37">
        <v>2179.9443359400002</v>
      </c>
      <c r="H37">
        <v>15179</v>
      </c>
      <c r="I37">
        <v>2.21E-6</v>
      </c>
      <c r="J37">
        <v>4.9071E-4</v>
      </c>
      <c r="K37">
        <v>-1.5548E-4</v>
      </c>
      <c r="L37">
        <v>4708</v>
      </c>
      <c r="M37">
        <v>2730</v>
      </c>
      <c r="N37">
        <v>1978</v>
      </c>
      <c r="O37" t="s">
        <v>2314</v>
      </c>
      <c r="P37">
        <v>0</v>
      </c>
      <c r="Q37">
        <v>0</v>
      </c>
      <c r="R37">
        <v>0</v>
      </c>
    </row>
    <row r="38" spans="1:18" x14ac:dyDescent="0.25">
      <c r="A38" s="12" t="s">
        <v>1541</v>
      </c>
      <c r="B38" s="12">
        <v>8</v>
      </c>
      <c r="C38" t="s">
        <v>1132</v>
      </c>
      <c r="D38">
        <v>103910</v>
      </c>
      <c r="E38">
        <v>1</v>
      </c>
      <c r="F38">
        <v>6</v>
      </c>
      <c r="G38">
        <v>142.27148438</v>
      </c>
      <c r="H38">
        <v>1039</v>
      </c>
      <c r="I38">
        <v>3.9000000000000002E-7</v>
      </c>
      <c r="J38">
        <v>0</v>
      </c>
      <c r="K38">
        <v>-3.3659E-4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25">
      <c r="A39" s="12" t="s">
        <v>1689</v>
      </c>
      <c r="B39" s="12">
        <v>280979</v>
      </c>
      <c r="C39" t="s">
        <v>420</v>
      </c>
      <c r="D39">
        <v>1969</v>
      </c>
      <c r="E39">
        <v>0</v>
      </c>
      <c r="F39">
        <v>6</v>
      </c>
      <c r="G39">
        <v>422.31140137</v>
      </c>
      <c r="H39">
        <v>3966</v>
      </c>
      <c r="I39">
        <v>2.2199999999999999E-6</v>
      </c>
      <c r="J39">
        <v>1.525951E-2</v>
      </c>
      <c r="K39">
        <v>-1.003E-4</v>
      </c>
      <c r="L39">
        <v>37369</v>
      </c>
      <c r="M39">
        <v>22505</v>
      </c>
      <c r="N39">
        <v>14864</v>
      </c>
      <c r="O39" t="s">
        <v>2314</v>
      </c>
      <c r="P39">
        <v>0</v>
      </c>
      <c r="Q39">
        <v>1</v>
      </c>
      <c r="R39">
        <v>1</v>
      </c>
    </row>
    <row r="40" spans="1:18" x14ac:dyDescent="0.25">
      <c r="A40" s="12" t="s">
        <v>1101</v>
      </c>
      <c r="B40" s="12">
        <v>162</v>
      </c>
      <c r="C40" t="s">
        <v>1179</v>
      </c>
      <c r="D40">
        <v>9978</v>
      </c>
      <c r="E40">
        <v>0</v>
      </c>
      <c r="F40">
        <v>6</v>
      </c>
      <c r="G40">
        <v>6170.3510742199996</v>
      </c>
      <c r="H40">
        <v>40732</v>
      </c>
      <c r="I40">
        <v>2.2199999999999999E-6</v>
      </c>
      <c r="J40">
        <v>6.1393570000000001E-2</v>
      </c>
      <c r="K40">
        <v>7.08E-5</v>
      </c>
      <c r="L40">
        <v>42435</v>
      </c>
      <c r="M40">
        <v>36390</v>
      </c>
      <c r="N40">
        <v>6045</v>
      </c>
      <c r="O40" t="s">
        <v>2314</v>
      </c>
      <c r="P40">
        <v>0</v>
      </c>
      <c r="Q40">
        <v>0</v>
      </c>
      <c r="R40">
        <v>0</v>
      </c>
    </row>
    <row r="41" spans="1:18" x14ac:dyDescent="0.25">
      <c r="A41" s="12" t="s">
        <v>2025</v>
      </c>
      <c r="B41" s="12">
        <v>273</v>
      </c>
      <c r="C41" t="s">
        <v>33</v>
      </c>
      <c r="D41">
        <v>51761</v>
      </c>
      <c r="E41">
        <v>0.46</v>
      </c>
      <c r="F41">
        <v>6</v>
      </c>
      <c r="G41">
        <v>5210.4604492199996</v>
      </c>
      <c r="H41">
        <v>85285</v>
      </c>
      <c r="I41">
        <v>2.21E-6</v>
      </c>
      <c r="J41">
        <v>8.0349999999999996E-4</v>
      </c>
      <c r="K41">
        <v>-1.1368E-4</v>
      </c>
      <c r="L41">
        <v>37824</v>
      </c>
      <c r="M41">
        <v>19140</v>
      </c>
      <c r="N41">
        <v>18684</v>
      </c>
      <c r="O41" t="s">
        <v>2314</v>
      </c>
      <c r="P41">
        <v>0</v>
      </c>
      <c r="Q41">
        <v>0</v>
      </c>
      <c r="R41">
        <v>0</v>
      </c>
    </row>
    <row r="42" spans="1:18" x14ac:dyDescent="0.25">
      <c r="A42" s="12" t="s">
        <v>1195</v>
      </c>
      <c r="B42" s="12">
        <v>821</v>
      </c>
      <c r="C42" t="s">
        <v>1580</v>
      </c>
      <c r="D42">
        <v>9743</v>
      </c>
      <c r="E42">
        <v>0.49</v>
      </c>
      <c r="F42">
        <v>6</v>
      </c>
      <c r="G42">
        <v>1095.2110595700001</v>
      </c>
      <c r="H42">
        <v>12430</v>
      </c>
      <c r="I42">
        <v>2.2199999999999999E-6</v>
      </c>
      <c r="J42">
        <v>1.1562859999999999E-2</v>
      </c>
      <c r="K42">
        <v>-4.8829999999999998E-5</v>
      </c>
      <c r="L42">
        <v>70963</v>
      </c>
      <c r="M42">
        <v>26113</v>
      </c>
      <c r="N42">
        <v>44850</v>
      </c>
      <c r="O42" t="s">
        <v>2314</v>
      </c>
      <c r="P42">
        <v>0</v>
      </c>
      <c r="Q42">
        <v>0</v>
      </c>
      <c r="R42">
        <v>0</v>
      </c>
    </row>
    <row r="43" spans="1:18" x14ac:dyDescent="0.25">
      <c r="A43" s="12" t="s">
        <v>1371</v>
      </c>
      <c r="B43" s="12">
        <v>815</v>
      </c>
      <c r="C43" t="s">
        <v>1146</v>
      </c>
      <c r="D43">
        <v>5947</v>
      </c>
      <c r="E43">
        <v>0.43</v>
      </c>
      <c r="F43">
        <v>6</v>
      </c>
      <c r="G43">
        <v>1481.3845214800001</v>
      </c>
      <c r="H43">
        <v>16311</v>
      </c>
      <c r="I43">
        <v>2.2199999999999999E-6</v>
      </c>
      <c r="J43">
        <v>1.461516E-2</v>
      </c>
      <c r="K43">
        <v>-8.67E-6</v>
      </c>
      <c r="L43">
        <v>57954</v>
      </c>
      <c r="M43">
        <v>34636</v>
      </c>
      <c r="N43">
        <v>23318</v>
      </c>
      <c r="O43" t="s">
        <v>2314</v>
      </c>
      <c r="P43">
        <v>1</v>
      </c>
      <c r="Q43">
        <v>0</v>
      </c>
      <c r="R43">
        <v>1</v>
      </c>
    </row>
    <row r="44" spans="1:18" x14ac:dyDescent="0.25">
      <c r="A44" s="12" t="s">
        <v>2033</v>
      </c>
      <c r="B44" s="12">
        <v>6249</v>
      </c>
      <c r="C44" t="s">
        <v>2118</v>
      </c>
      <c r="D44">
        <v>860</v>
      </c>
      <c r="E44">
        <v>0</v>
      </c>
      <c r="F44">
        <v>6</v>
      </c>
      <c r="G44">
        <v>2733.6213378900002</v>
      </c>
      <c r="H44">
        <v>24528</v>
      </c>
      <c r="I44">
        <v>2.2199999999999999E-6</v>
      </c>
      <c r="J44">
        <v>6.8429480000000001E-2</v>
      </c>
      <c r="K44">
        <v>-2.9661999999999999E-4</v>
      </c>
      <c r="L44">
        <v>163</v>
      </c>
      <c r="M44">
        <v>162</v>
      </c>
      <c r="N44">
        <v>1</v>
      </c>
      <c r="O44" t="s">
        <v>2314</v>
      </c>
      <c r="P44">
        <v>1</v>
      </c>
      <c r="Q44">
        <v>1</v>
      </c>
      <c r="R44">
        <v>0</v>
      </c>
    </row>
    <row r="45" spans="1:18" x14ac:dyDescent="0.25">
      <c r="A45" s="12" t="s">
        <v>1751</v>
      </c>
      <c r="B45" s="12">
        <v>94274</v>
      </c>
      <c r="C45" t="s">
        <v>883</v>
      </c>
      <c r="D45">
        <v>1915</v>
      </c>
      <c r="E45">
        <v>0</v>
      </c>
      <c r="F45">
        <v>6</v>
      </c>
      <c r="G45">
        <v>3341.4997558599998</v>
      </c>
      <c r="H45">
        <v>23890</v>
      </c>
      <c r="I45">
        <v>2.2199999999999999E-6</v>
      </c>
      <c r="J45">
        <v>3.9936609999999997E-2</v>
      </c>
      <c r="K45">
        <v>-3.2448999999999998E-4</v>
      </c>
      <c r="L45">
        <v>107</v>
      </c>
      <c r="M45">
        <v>98</v>
      </c>
      <c r="N45">
        <v>9</v>
      </c>
      <c r="O45" t="s">
        <v>2314</v>
      </c>
      <c r="P45">
        <v>0</v>
      </c>
      <c r="Q45">
        <v>0</v>
      </c>
      <c r="R45">
        <v>0</v>
      </c>
    </row>
    <row r="46" spans="1:18" x14ac:dyDescent="0.25">
      <c r="A46" s="12" t="s">
        <v>1457</v>
      </c>
      <c r="B46" s="12">
        <v>1812</v>
      </c>
      <c r="C46" t="s">
        <v>1226</v>
      </c>
      <c r="D46">
        <v>3636</v>
      </c>
      <c r="E46">
        <v>0</v>
      </c>
      <c r="F46">
        <v>6</v>
      </c>
      <c r="G46">
        <v>6472.6396484400002</v>
      </c>
      <c r="H46">
        <v>74126</v>
      </c>
      <c r="I46">
        <v>2.2199999999999999E-6</v>
      </c>
      <c r="J46">
        <v>5.4647689999999999E-2</v>
      </c>
      <c r="K46">
        <v>-4.7542E-4</v>
      </c>
      <c r="L46">
        <v>0</v>
      </c>
      <c r="M46">
        <v>0</v>
      </c>
      <c r="N46">
        <v>0</v>
      </c>
      <c r="O46" t="s">
        <v>2314</v>
      </c>
      <c r="P46">
        <v>0</v>
      </c>
      <c r="Q46">
        <v>0</v>
      </c>
      <c r="R46">
        <v>0</v>
      </c>
    </row>
    <row r="47" spans="1:18" x14ac:dyDescent="0.25">
      <c r="A47" s="12" t="s">
        <v>1454</v>
      </c>
      <c r="B47" s="12">
        <v>1814</v>
      </c>
      <c r="C47" t="s">
        <v>1471</v>
      </c>
      <c r="D47">
        <v>9734</v>
      </c>
      <c r="E47">
        <v>0</v>
      </c>
      <c r="F47">
        <v>6</v>
      </c>
      <c r="G47">
        <v>2254.64575195</v>
      </c>
      <c r="H47">
        <v>19233</v>
      </c>
      <c r="I47">
        <v>2.21E-6</v>
      </c>
      <c r="J47">
        <v>3.2155999999999998E-4</v>
      </c>
      <c r="K47">
        <v>-2.7557999999999999E-4</v>
      </c>
      <c r="L47">
        <v>74</v>
      </c>
      <c r="M47">
        <v>59</v>
      </c>
      <c r="N47">
        <v>15</v>
      </c>
      <c r="O47" t="s">
        <v>2314</v>
      </c>
      <c r="P47">
        <v>1</v>
      </c>
      <c r="Q47">
        <v>0</v>
      </c>
      <c r="R47">
        <v>1</v>
      </c>
    </row>
    <row r="48" spans="1:18" x14ac:dyDescent="0.25">
      <c r="A48" s="12" t="s">
        <v>98</v>
      </c>
      <c r="B48" s="12">
        <v>8788</v>
      </c>
      <c r="C48" t="s">
        <v>1230</v>
      </c>
      <c r="D48">
        <v>2308</v>
      </c>
      <c r="E48">
        <v>1</v>
      </c>
      <c r="F48">
        <v>6</v>
      </c>
      <c r="G48">
        <v>7134.8486328099998</v>
      </c>
      <c r="H48">
        <v>49196</v>
      </c>
      <c r="I48">
        <v>2.2199999999999999E-6</v>
      </c>
      <c r="J48">
        <v>4.0641200000000002E-2</v>
      </c>
      <c r="K48">
        <v>-4.7542E-4</v>
      </c>
      <c r="L48">
        <v>0</v>
      </c>
      <c r="M48">
        <v>0</v>
      </c>
      <c r="N48">
        <v>0</v>
      </c>
      <c r="O48" t="s">
        <v>2314</v>
      </c>
      <c r="P48">
        <v>1</v>
      </c>
      <c r="Q48">
        <v>1</v>
      </c>
      <c r="R48">
        <v>0</v>
      </c>
    </row>
    <row r="49" spans="1:18" x14ac:dyDescent="0.25">
      <c r="A49" s="12" t="s">
        <v>1303</v>
      </c>
      <c r="B49" s="12">
        <v>5179</v>
      </c>
      <c r="C49" t="s">
        <v>1629</v>
      </c>
      <c r="D49">
        <v>10048</v>
      </c>
      <c r="E49">
        <v>0.63</v>
      </c>
      <c r="F49">
        <v>6</v>
      </c>
      <c r="G49">
        <v>921.62988281000003</v>
      </c>
      <c r="H49">
        <v>13654</v>
      </c>
      <c r="I49">
        <v>2.2199999999999999E-6</v>
      </c>
      <c r="J49">
        <v>4.0453280000000001E-2</v>
      </c>
      <c r="K49">
        <v>-1.6557E-4</v>
      </c>
      <c r="L49">
        <v>23569</v>
      </c>
      <c r="M49">
        <v>21703</v>
      </c>
      <c r="N49">
        <v>1866</v>
      </c>
      <c r="O49" t="s">
        <v>2314</v>
      </c>
      <c r="P49">
        <v>0</v>
      </c>
      <c r="Q49">
        <v>0</v>
      </c>
      <c r="R49">
        <v>0</v>
      </c>
    </row>
    <row r="50" spans="1:18" x14ac:dyDescent="0.25">
      <c r="A50" s="12" t="s">
        <v>1540</v>
      </c>
      <c r="B50" s="12">
        <v>1948</v>
      </c>
      <c r="C50" t="s">
        <v>1575</v>
      </c>
      <c r="D50">
        <v>2963</v>
      </c>
      <c r="E50">
        <v>0</v>
      </c>
      <c r="F50">
        <v>6</v>
      </c>
      <c r="G50">
        <v>3049.6069335900002</v>
      </c>
      <c r="H50">
        <v>27122</v>
      </c>
      <c r="I50">
        <v>2.2199999999999999E-6</v>
      </c>
      <c r="J50">
        <v>3.7453599999999997E-2</v>
      </c>
      <c r="K50">
        <v>-1.6384E-4</v>
      </c>
      <c r="L50">
        <v>17714</v>
      </c>
      <c r="M50">
        <v>15785</v>
      </c>
      <c r="N50">
        <v>1929</v>
      </c>
      <c r="O50" t="s">
        <v>2314</v>
      </c>
      <c r="P50">
        <v>0</v>
      </c>
      <c r="Q50">
        <v>0</v>
      </c>
      <c r="R50">
        <v>0</v>
      </c>
    </row>
    <row r="51" spans="1:18" x14ac:dyDescent="0.25">
      <c r="A51" s="12" t="s">
        <v>1725</v>
      </c>
      <c r="B51" s="12">
        <v>2241</v>
      </c>
      <c r="C51" t="s">
        <v>2235</v>
      </c>
      <c r="D51">
        <v>5727</v>
      </c>
      <c r="E51">
        <v>0</v>
      </c>
      <c r="F51">
        <v>6</v>
      </c>
      <c r="G51">
        <v>2945.36328125</v>
      </c>
      <c r="H51">
        <v>36140</v>
      </c>
      <c r="I51">
        <v>2.21E-6</v>
      </c>
      <c r="J51">
        <v>8.5734299999999999E-3</v>
      </c>
      <c r="K51">
        <v>-4.7542E-4</v>
      </c>
      <c r="L51">
        <v>0</v>
      </c>
      <c r="M51">
        <v>0</v>
      </c>
      <c r="N51">
        <v>0</v>
      </c>
      <c r="O51" t="s">
        <v>2314</v>
      </c>
      <c r="P51">
        <v>1</v>
      </c>
      <c r="Q51">
        <v>1</v>
      </c>
      <c r="R51">
        <v>0</v>
      </c>
    </row>
    <row r="52" spans="1:18" x14ac:dyDescent="0.25">
      <c r="A52" s="12" t="s">
        <v>2044</v>
      </c>
      <c r="B52" s="12">
        <v>23766</v>
      </c>
      <c r="C52" t="s">
        <v>881</v>
      </c>
      <c r="D52">
        <v>57154</v>
      </c>
      <c r="E52">
        <v>0</v>
      </c>
      <c r="F52">
        <v>6</v>
      </c>
      <c r="G52">
        <v>2842.2595214799999</v>
      </c>
      <c r="H52">
        <v>26679</v>
      </c>
      <c r="I52">
        <v>2.2199999999999999E-6</v>
      </c>
      <c r="J52">
        <v>5.2130419999999997E-2</v>
      </c>
      <c r="K52">
        <v>-9.7059999999999996E-5</v>
      </c>
      <c r="L52">
        <v>11084</v>
      </c>
      <c r="M52">
        <v>8965</v>
      </c>
      <c r="N52">
        <v>2119</v>
      </c>
      <c r="O52" t="s">
        <v>2314</v>
      </c>
      <c r="P52">
        <v>0</v>
      </c>
      <c r="Q52">
        <v>0</v>
      </c>
      <c r="R52">
        <v>0</v>
      </c>
    </row>
    <row r="53" spans="1:18" x14ac:dyDescent="0.25">
      <c r="A53" s="12" t="s">
        <v>1366</v>
      </c>
      <c r="B53" s="12">
        <v>3751</v>
      </c>
      <c r="C53" t="s">
        <v>1450</v>
      </c>
      <c r="D53">
        <v>23613</v>
      </c>
      <c r="E53">
        <v>0</v>
      </c>
      <c r="F53">
        <v>6</v>
      </c>
      <c r="G53">
        <v>7850.5224609400002</v>
      </c>
      <c r="H53">
        <v>57857</v>
      </c>
      <c r="I53">
        <v>2.2199999999999999E-6</v>
      </c>
      <c r="J53">
        <v>2.0268850000000001E-2</v>
      </c>
      <c r="K53">
        <v>-1.5269E-4</v>
      </c>
      <c r="L53">
        <v>26888</v>
      </c>
      <c r="M53">
        <v>9473</v>
      </c>
      <c r="N53">
        <v>17415</v>
      </c>
      <c r="O53" t="s">
        <v>2314</v>
      </c>
      <c r="P53">
        <v>0</v>
      </c>
      <c r="Q53">
        <v>0</v>
      </c>
      <c r="R53">
        <v>0</v>
      </c>
    </row>
    <row r="54" spans="1:18" x14ac:dyDescent="0.25">
      <c r="A54" s="12" t="s">
        <v>1637</v>
      </c>
      <c r="B54" s="12">
        <v>10746</v>
      </c>
      <c r="C54" t="s">
        <v>2069</v>
      </c>
      <c r="D54">
        <v>0</v>
      </c>
      <c r="E54">
        <v>0.46</v>
      </c>
      <c r="F54">
        <v>6</v>
      </c>
      <c r="G54">
        <v>3123.0434570299999</v>
      </c>
      <c r="H54">
        <v>14793</v>
      </c>
      <c r="I54">
        <v>2.2000000000000001E-6</v>
      </c>
      <c r="J54">
        <v>1.2588000000000001E-4</v>
      </c>
      <c r="K54">
        <v>-4.7542E-4</v>
      </c>
      <c r="L54">
        <v>0</v>
      </c>
      <c r="M54">
        <v>0</v>
      </c>
      <c r="N54">
        <v>0</v>
      </c>
      <c r="O54" t="s">
        <v>2314</v>
      </c>
      <c r="P54">
        <v>0</v>
      </c>
      <c r="Q54">
        <v>0</v>
      </c>
      <c r="R54">
        <v>0</v>
      </c>
    </row>
    <row r="55" spans="1:18" x14ac:dyDescent="0.25">
      <c r="A55" s="12" t="s">
        <v>1490</v>
      </c>
      <c r="B55" s="12">
        <v>4593</v>
      </c>
      <c r="C55" t="s">
        <v>1065</v>
      </c>
      <c r="D55">
        <v>148022</v>
      </c>
      <c r="E55">
        <v>0</v>
      </c>
      <c r="F55">
        <v>6</v>
      </c>
      <c r="G55">
        <v>19571.408203120001</v>
      </c>
      <c r="H55">
        <v>294282</v>
      </c>
      <c r="I55">
        <v>2.21E-6</v>
      </c>
      <c r="J55">
        <v>3.9185299999999999E-3</v>
      </c>
      <c r="K55">
        <v>-5.7160000000000002E-5</v>
      </c>
      <c r="L55">
        <v>858</v>
      </c>
      <c r="M55">
        <v>637</v>
      </c>
      <c r="N55">
        <v>221</v>
      </c>
      <c r="O55" t="s">
        <v>2314</v>
      </c>
      <c r="P55">
        <v>0</v>
      </c>
      <c r="Q55">
        <v>0</v>
      </c>
      <c r="R55">
        <v>0</v>
      </c>
    </row>
    <row r="56" spans="1:18" x14ac:dyDescent="0.25">
      <c r="A56" s="12" t="s">
        <v>1287</v>
      </c>
      <c r="B56" s="12">
        <v>4741</v>
      </c>
      <c r="C56" t="s">
        <v>1377</v>
      </c>
      <c r="D56">
        <v>7341</v>
      </c>
      <c r="E56">
        <v>0</v>
      </c>
      <c r="F56">
        <v>6</v>
      </c>
      <c r="G56">
        <v>3161.1567382799999</v>
      </c>
      <c r="H56">
        <v>20301</v>
      </c>
      <c r="I56">
        <v>2.2199999999999999E-6</v>
      </c>
      <c r="J56">
        <v>3.273773E-2</v>
      </c>
      <c r="K56">
        <v>-1.4972E-4</v>
      </c>
      <c r="L56">
        <v>1470</v>
      </c>
      <c r="M56">
        <v>1305</v>
      </c>
      <c r="N56">
        <v>165</v>
      </c>
      <c r="O56" t="s">
        <v>2314</v>
      </c>
      <c r="P56">
        <v>0</v>
      </c>
      <c r="Q56">
        <v>1</v>
      </c>
      <c r="R56">
        <v>0</v>
      </c>
    </row>
    <row r="57" spans="1:18" x14ac:dyDescent="0.25">
      <c r="A57" s="12" t="s">
        <v>310</v>
      </c>
      <c r="B57" s="12">
        <v>0</v>
      </c>
      <c r="C57" t="s">
        <v>538</v>
      </c>
      <c r="D57">
        <v>27040</v>
      </c>
      <c r="E57">
        <v>0</v>
      </c>
      <c r="F57">
        <v>6</v>
      </c>
      <c r="G57">
        <v>1440.5859375</v>
      </c>
      <c r="H57">
        <v>17997</v>
      </c>
      <c r="I57">
        <v>2.2199999999999999E-6</v>
      </c>
      <c r="J57">
        <v>5.87588E-3</v>
      </c>
      <c r="K57">
        <v>-5.5640000000000003E-5</v>
      </c>
      <c r="L57">
        <v>61231</v>
      </c>
      <c r="M57">
        <v>37780</v>
      </c>
      <c r="N57">
        <v>23451</v>
      </c>
      <c r="O57" t="s">
        <v>2314</v>
      </c>
      <c r="P57">
        <v>1</v>
      </c>
      <c r="Q57">
        <v>0</v>
      </c>
      <c r="R57">
        <v>0</v>
      </c>
    </row>
    <row r="58" spans="1:18" x14ac:dyDescent="0.25">
      <c r="A58" s="12" t="s">
        <v>360</v>
      </c>
      <c r="B58" s="12">
        <v>5587</v>
      </c>
      <c r="C58" t="s">
        <v>1320</v>
      </c>
      <c r="D58">
        <v>6932</v>
      </c>
      <c r="E58">
        <v>1</v>
      </c>
      <c r="F58">
        <v>6</v>
      </c>
      <c r="G58">
        <v>1792.6263427700001</v>
      </c>
      <c r="H58">
        <v>10185</v>
      </c>
      <c r="I58">
        <v>2.21E-6</v>
      </c>
      <c r="J58">
        <v>7.4102E-4</v>
      </c>
      <c r="K58">
        <v>-2.0803999999999999E-4</v>
      </c>
      <c r="L58">
        <v>38</v>
      </c>
      <c r="M58">
        <v>24</v>
      </c>
      <c r="N58">
        <v>14</v>
      </c>
      <c r="O58" t="s">
        <v>2314</v>
      </c>
      <c r="P58">
        <v>1</v>
      </c>
      <c r="Q58">
        <v>0</v>
      </c>
      <c r="R58">
        <v>0</v>
      </c>
    </row>
    <row r="59" spans="1:18" x14ac:dyDescent="0.25">
      <c r="A59" s="12" t="s">
        <v>1046</v>
      </c>
      <c r="B59" s="12">
        <v>5864</v>
      </c>
      <c r="C59" t="s">
        <v>2274</v>
      </c>
      <c r="D59">
        <v>11171</v>
      </c>
      <c r="E59">
        <v>0</v>
      </c>
      <c r="F59">
        <v>6</v>
      </c>
      <c r="G59">
        <v>267.49710083000002</v>
      </c>
      <c r="H59">
        <v>4167</v>
      </c>
      <c r="I59">
        <v>2.2199999999999999E-6</v>
      </c>
      <c r="J59">
        <v>5.9029669999999999E-2</v>
      </c>
      <c r="K59">
        <v>-4.7542E-4</v>
      </c>
      <c r="L59">
        <v>0</v>
      </c>
      <c r="M59">
        <v>0</v>
      </c>
      <c r="N59">
        <v>0</v>
      </c>
      <c r="O59" t="s">
        <v>2314</v>
      </c>
      <c r="P59">
        <v>1</v>
      </c>
      <c r="Q59">
        <v>0</v>
      </c>
      <c r="R59">
        <v>0</v>
      </c>
    </row>
    <row r="60" spans="1:18" x14ac:dyDescent="0.25">
      <c r="A60" s="12" t="s">
        <v>1501</v>
      </c>
      <c r="B60" s="12">
        <v>5999</v>
      </c>
      <c r="C60" t="s">
        <v>1690</v>
      </c>
      <c r="D60">
        <v>10097</v>
      </c>
      <c r="E60">
        <v>0</v>
      </c>
      <c r="F60">
        <v>6</v>
      </c>
      <c r="G60">
        <v>5757.3852539099998</v>
      </c>
      <c r="H60">
        <v>29113</v>
      </c>
      <c r="I60">
        <v>2.21E-6</v>
      </c>
      <c r="J60">
        <v>5.3821000000000001E-4</v>
      </c>
      <c r="K60">
        <v>-1.5692000000000001E-4</v>
      </c>
      <c r="L60">
        <v>879</v>
      </c>
      <c r="M60">
        <v>495</v>
      </c>
      <c r="N60">
        <v>384</v>
      </c>
      <c r="O60" t="s">
        <v>2314</v>
      </c>
      <c r="P60">
        <v>0</v>
      </c>
      <c r="Q60">
        <v>0</v>
      </c>
      <c r="R60">
        <v>1</v>
      </c>
    </row>
    <row r="61" spans="1:18" x14ac:dyDescent="0.25">
      <c r="A61" s="12" t="s">
        <v>1562</v>
      </c>
      <c r="B61" s="12">
        <v>30011</v>
      </c>
      <c r="C61" t="s">
        <v>578</v>
      </c>
      <c r="D61">
        <v>7124</v>
      </c>
      <c r="E61">
        <v>0</v>
      </c>
      <c r="F61">
        <v>6</v>
      </c>
      <c r="G61">
        <v>2625.546875</v>
      </c>
      <c r="H61">
        <v>24722</v>
      </c>
      <c r="I61">
        <v>2.21E-6</v>
      </c>
      <c r="J61">
        <v>1.0409900000000001E-3</v>
      </c>
      <c r="K61">
        <v>-1.7566000000000001E-4</v>
      </c>
      <c r="L61">
        <v>1612</v>
      </c>
      <c r="M61">
        <v>830</v>
      </c>
      <c r="N61">
        <v>782</v>
      </c>
      <c r="O61" t="s">
        <v>2314</v>
      </c>
      <c r="P61">
        <v>1</v>
      </c>
      <c r="Q61">
        <v>1</v>
      </c>
      <c r="R61">
        <v>1</v>
      </c>
    </row>
    <row r="62" spans="1:18" x14ac:dyDescent="0.25">
      <c r="A62" s="12" t="s">
        <v>1754</v>
      </c>
      <c r="B62" s="12">
        <v>6616</v>
      </c>
      <c r="C62" t="s">
        <v>1061</v>
      </c>
      <c r="D62">
        <v>7133</v>
      </c>
      <c r="E62">
        <v>0</v>
      </c>
      <c r="F62">
        <v>6</v>
      </c>
      <c r="G62">
        <v>780.12176513999998</v>
      </c>
      <c r="H62">
        <v>9817</v>
      </c>
      <c r="I62">
        <v>2.21E-6</v>
      </c>
      <c r="J62">
        <v>1.89825E-3</v>
      </c>
      <c r="K62">
        <v>-9.4179999999999996E-5</v>
      </c>
      <c r="L62">
        <v>11068</v>
      </c>
      <c r="M62">
        <v>5550</v>
      </c>
      <c r="N62">
        <v>5518</v>
      </c>
      <c r="O62" t="s">
        <v>2314</v>
      </c>
      <c r="P62">
        <v>0</v>
      </c>
      <c r="Q62">
        <v>0</v>
      </c>
      <c r="R62">
        <v>1</v>
      </c>
    </row>
    <row r="63" spans="1:18" x14ac:dyDescent="0.25">
      <c r="A63" s="12" t="s">
        <v>1368</v>
      </c>
      <c r="B63" s="12">
        <v>84687</v>
      </c>
      <c r="C63" t="s">
        <v>2014</v>
      </c>
      <c r="D63">
        <v>7185</v>
      </c>
      <c r="E63">
        <v>0</v>
      </c>
      <c r="F63">
        <v>6</v>
      </c>
      <c r="G63">
        <v>1133.67456055</v>
      </c>
      <c r="H63">
        <v>12435</v>
      </c>
      <c r="I63">
        <v>2.21E-6</v>
      </c>
      <c r="J63">
        <v>5.64571E-3</v>
      </c>
      <c r="K63">
        <v>-1.5404000000000001E-4</v>
      </c>
      <c r="L63">
        <v>5304</v>
      </c>
      <c r="M63">
        <v>2656</v>
      </c>
      <c r="N63">
        <v>2648</v>
      </c>
      <c r="O63" t="s">
        <v>2314</v>
      </c>
      <c r="P63">
        <v>0</v>
      </c>
      <c r="Q63">
        <v>0</v>
      </c>
      <c r="R63">
        <v>0</v>
      </c>
    </row>
    <row r="64" spans="1:18" x14ac:dyDescent="0.25">
      <c r="A64" s="12" t="s">
        <v>1726</v>
      </c>
      <c r="B64" s="12">
        <v>6809</v>
      </c>
      <c r="C64" t="s">
        <v>1325</v>
      </c>
      <c r="D64">
        <v>4915</v>
      </c>
      <c r="E64">
        <v>0.55000000000000004</v>
      </c>
      <c r="F64">
        <v>6</v>
      </c>
      <c r="G64">
        <v>1652.2354736299999</v>
      </c>
      <c r="H64">
        <v>12075</v>
      </c>
      <c r="I64">
        <v>2.2199999999999999E-6</v>
      </c>
      <c r="J64">
        <v>1.285586E-2</v>
      </c>
      <c r="K64">
        <v>-1.6614000000000001E-4</v>
      </c>
      <c r="L64">
        <v>0</v>
      </c>
      <c r="M64">
        <v>0</v>
      </c>
      <c r="N64">
        <v>0</v>
      </c>
      <c r="O64" t="s">
        <v>2314</v>
      </c>
      <c r="P64">
        <v>1</v>
      </c>
      <c r="Q64">
        <v>1</v>
      </c>
      <c r="R64">
        <v>1</v>
      </c>
    </row>
    <row r="65" spans="1:18" x14ac:dyDescent="0.25">
      <c r="A65" s="12" t="s">
        <v>2101</v>
      </c>
      <c r="B65" s="12">
        <v>4654</v>
      </c>
      <c r="C65" t="s">
        <v>2020</v>
      </c>
      <c r="D65">
        <v>7414</v>
      </c>
      <c r="E65">
        <v>0</v>
      </c>
      <c r="F65">
        <v>6</v>
      </c>
      <c r="G65">
        <v>2087.7321777299999</v>
      </c>
      <c r="H65">
        <v>21263</v>
      </c>
      <c r="I65">
        <v>2.2199999999999999E-6</v>
      </c>
      <c r="J65">
        <v>7.7601600000000003E-3</v>
      </c>
      <c r="K65">
        <v>-2.1418000000000001E-4</v>
      </c>
      <c r="L65">
        <v>2455</v>
      </c>
      <c r="M65">
        <v>1637</v>
      </c>
      <c r="N65">
        <v>818</v>
      </c>
      <c r="O65" t="s">
        <v>2314</v>
      </c>
      <c r="P65">
        <v>1</v>
      </c>
      <c r="Q65">
        <v>1</v>
      </c>
      <c r="R65">
        <v>0</v>
      </c>
    </row>
    <row r="66" spans="1:18" x14ac:dyDescent="0.25">
      <c r="A66" s="12" t="s">
        <v>1602</v>
      </c>
      <c r="B66" s="12">
        <v>8915</v>
      </c>
      <c r="C66" t="s">
        <v>252</v>
      </c>
      <c r="D66">
        <v>28992</v>
      </c>
      <c r="E66">
        <v>0.56000000000000005</v>
      </c>
      <c r="F66">
        <v>6</v>
      </c>
      <c r="G66">
        <v>1536.1225585899999</v>
      </c>
      <c r="H66">
        <v>17975</v>
      </c>
      <c r="I66">
        <v>2.2199999999999999E-6</v>
      </c>
      <c r="J66">
        <v>8.2435200000000007E-3</v>
      </c>
      <c r="K66">
        <v>-1.7479E-4</v>
      </c>
      <c r="L66">
        <v>0</v>
      </c>
      <c r="M66">
        <v>0</v>
      </c>
      <c r="N66">
        <v>0</v>
      </c>
      <c r="O66" t="s">
        <v>2314</v>
      </c>
      <c r="P66">
        <v>0</v>
      </c>
      <c r="Q66">
        <v>0</v>
      </c>
      <c r="R66">
        <v>0</v>
      </c>
    </row>
    <row r="67" spans="1:18" x14ac:dyDescent="0.25">
      <c r="A67" s="12" t="s">
        <v>56</v>
      </c>
      <c r="B67" s="12">
        <v>940</v>
      </c>
      <c r="C67" t="s">
        <v>555</v>
      </c>
      <c r="D67">
        <v>916</v>
      </c>
      <c r="E67">
        <v>1</v>
      </c>
      <c r="F67">
        <v>6</v>
      </c>
      <c r="G67">
        <v>3965.0434570299999</v>
      </c>
      <c r="H67">
        <v>24053</v>
      </c>
      <c r="I67">
        <v>2.21E-6</v>
      </c>
      <c r="J67">
        <v>2.6793999999999999E-4</v>
      </c>
      <c r="K67">
        <v>-3.3726999999999997E-4</v>
      </c>
      <c r="L67">
        <v>0</v>
      </c>
      <c r="M67">
        <v>0</v>
      </c>
      <c r="N67">
        <v>0</v>
      </c>
      <c r="O67" t="s">
        <v>2314</v>
      </c>
      <c r="P67">
        <v>0</v>
      </c>
      <c r="Q67">
        <v>1</v>
      </c>
      <c r="R67">
        <v>1</v>
      </c>
    </row>
    <row r="68" spans="1:18" x14ac:dyDescent="0.25">
      <c r="A68" s="12" t="s">
        <v>104</v>
      </c>
      <c r="B68" s="12">
        <v>8771</v>
      </c>
      <c r="C68" t="s">
        <v>915</v>
      </c>
      <c r="D68">
        <v>1129</v>
      </c>
      <c r="E68">
        <v>0.53</v>
      </c>
      <c r="F68">
        <v>6</v>
      </c>
      <c r="G68">
        <v>4213.7607421900002</v>
      </c>
      <c r="H68">
        <v>52720</v>
      </c>
      <c r="I68">
        <v>2.21E-6</v>
      </c>
      <c r="J68">
        <v>6.9183999999999999E-4</v>
      </c>
      <c r="K68">
        <v>-1.5076E-4</v>
      </c>
      <c r="L68">
        <v>6697</v>
      </c>
      <c r="M68">
        <v>3392</v>
      </c>
      <c r="N68">
        <v>3305</v>
      </c>
      <c r="O68" t="s">
        <v>2314</v>
      </c>
      <c r="P68">
        <v>0</v>
      </c>
      <c r="Q68">
        <v>0</v>
      </c>
      <c r="R68">
        <v>1</v>
      </c>
    </row>
    <row r="69" spans="1:18" x14ac:dyDescent="0.25">
      <c r="A69" s="12" t="s">
        <v>143</v>
      </c>
      <c r="B69" s="12">
        <v>5783</v>
      </c>
      <c r="C69" t="s">
        <v>702</v>
      </c>
      <c r="D69">
        <v>6646</v>
      </c>
      <c r="E69">
        <v>0.61</v>
      </c>
      <c r="F69">
        <v>6</v>
      </c>
      <c r="G69">
        <v>2178.82299805</v>
      </c>
      <c r="H69">
        <v>15099</v>
      </c>
      <c r="I69">
        <v>2.21E-6</v>
      </c>
      <c r="J69">
        <v>3.9617799999999998E-3</v>
      </c>
      <c r="K69">
        <v>-1.5567000000000001E-4</v>
      </c>
      <c r="L69">
        <v>4580</v>
      </c>
      <c r="M69">
        <v>2302</v>
      </c>
      <c r="N69">
        <v>2278</v>
      </c>
      <c r="O69" t="s">
        <v>2314</v>
      </c>
      <c r="P69">
        <v>0</v>
      </c>
      <c r="Q69">
        <v>0</v>
      </c>
      <c r="R69">
        <v>1</v>
      </c>
    </row>
    <row r="70" spans="1:18" x14ac:dyDescent="0.25">
      <c r="A70" s="12" t="s">
        <v>1270</v>
      </c>
      <c r="B70" s="12">
        <v>3566</v>
      </c>
      <c r="C70" t="s">
        <v>1568</v>
      </c>
      <c r="D70">
        <v>9093</v>
      </c>
      <c r="E70">
        <v>0</v>
      </c>
      <c r="F70">
        <v>6</v>
      </c>
      <c r="G70">
        <v>235.96043395999999</v>
      </c>
      <c r="H70">
        <v>2457</v>
      </c>
      <c r="I70">
        <v>2.21E-6</v>
      </c>
      <c r="J70">
        <v>1.8890599999999999E-3</v>
      </c>
      <c r="K70">
        <v>-1.8401999999999999E-4</v>
      </c>
      <c r="L70">
        <v>2978</v>
      </c>
      <c r="M70">
        <v>1228</v>
      </c>
      <c r="N70">
        <v>1750</v>
      </c>
      <c r="O70" t="s">
        <v>2314</v>
      </c>
      <c r="P70">
        <v>1</v>
      </c>
      <c r="Q70">
        <v>0</v>
      </c>
      <c r="R70">
        <v>0</v>
      </c>
    </row>
    <row r="71" spans="1:18" x14ac:dyDescent="0.25">
      <c r="A71" s="12" t="s">
        <v>737</v>
      </c>
      <c r="B71" s="12">
        <v>925</v>
      </c>
      <c r="C71" t="s">
        <v>756</v>
      </c>
      <c r="D71">
        <v>2872</v>
      </c>
      <c r="E71">
        <v>0</v>
      </c>
      <c r="F71">
        <v>6</v>
      </c>
      <c r="G71">
        <v>209.68003845000001</v>
      </c>
      <c r="H71">
        <v>2498</v>
      </c>
      <c r="I71">
        <v>2.2000000000000001E-6</v>
      </c>
      <c r="J71">
        <v>7.0790000000000005E-5</v>
      </c>
      <c r="K71">
        <v>-2.9652999999999998E-4</v>
      </c>
      <c r="L71">
        <v>173</v>
      </c>
      <c r="M71">
        <v>19</v>
      </c>
      <c r="N71">
        <v>154</v>
      </c>
      <c r="O71" t="s">
        <v>2314</v>
      </c>
      <c r="P71">
        <v>0</v>
      </c>
      <c r="Q71">
        <v>0</v>
      </c>
      <c r="R71">
        <v>0</v>
      </c>
    </row>
    <row r="72" spans="1:18" x14ac:dyDescent="0.25">
      <c r="A72" s="12" t="s">
        <v>69</v>
      </c>
      <c r="B72" s="12">
        <v>5339</v>
      </c>
      <c r="C72" t="s">
        <v>770</v>
      </c>
      <c r="D72">
        <v>665</v>
      </c>
      <c r="E72">
        <v>0.88</v>
      </c>
      <c r="F72">
        <v>6</v>
      </c>
      <c r="G72">
        <v>1633.21716309</v>
      </c>
      <c r="H72">
        <v>21655</v>
      </c>
      <c r="I72">
        <v>2.21E-6</v>
      </c>
      <c r="J72">
        <v>7.3627999999999996E-4</v>
      </c>
      <c r="K72">
        <v>-1.1964E-4</v>
      </c>
      <c r="L72">
        <v>6905</v>
      </c>
      <c r="M72">
        <v>4008</v>
      </c>
      <c r="N72">
        <v>2897</v>
      </c>
      <c r="O72" t="s">
        <v>2314</v>
      </c>
      <c r="P72">
        <v>0</v>
      </c>
      <c r="Q72">
        <v>0</v>
      </c>
      <c r="R72">
        <v>0</v>
      </c>
    </row>
    <row r="73" spans="1:18" x14ac:dyDescent="0.25">
      <c r="A73" s="12" t="s">
        <v>459</v>
      </c>
      <c r="B73" s="12">
        <v>6259</v>
      </c>
      <c r="C73" t="s">
        <v>1443</v>
      </c>
      <c r="D73">
        <v>10011</v>
      </c>
      <c r="E73">
        <v>0.96</v>
      </c>
      <c r="F73">
        <v>6</v>
      </c>
      <c r="G73">
        <v>1453.3833007799999</v>
      </c>
      <c r="H73">
        <v>8819</v>
      </c>
      <c r="I73">
        <v>2.21E-6</v>
      </c>
      <c r="J73">
        <v>1.08417E-3</v>
      </c>
      <c r="K73">
        <v>-2.2484999999999999E-4</v>
      </c>
      <c r="L73">
        <v>5567</v>
      </c>
      <c r="M73">
        <v>3550</v>
      </c>
      <c r="N73">
        <v>2017</v>
      </c>
      <c r="O73" t="s">
        <v>2314</v>
      </c>
      <c r="P73">
        <v>0</v>
      </c>
      <c r="Q73">
        <v>0</v>
      </c>
      <c r="R73">
        <v>0</v>
      </c>
    </row>
    <row r="74" spans="1:18" x14ac:dyDescent="0.25">
      <c r="A74" s="12" t="s">
        <v>486</v>
      </c>
      <c r="B74" s="12">
        <v>56848</v>
      </c>
      <c r="C74" t="s">
        <v>2157</v>
      </c>
      <c r="D74">
        <v>2004</v>
      </c>
      <c r="E74">
        <v>0</v>
      </c>
      <c r="F74">
        <v>6</v>
      </c>
      <c r="G74">
        <v>1058.9709472699999</v>
      </c>
      <c r="H74">
        <v>15645</v>
      </c>
      <c r="I74">
        <v>2.2199999999999999E-6</v>
      </c>
      <c r="J74">
        <v>3.5700879999999997E-2</v>
      </c>
      <c r="K74">
        <v>-1.2972999999999999E-4</v>
      </c>
      <c r="L74">
        <v>5604</v>
      </c>
      <c r="M74">
        <v>4772</v>
      </c>
      <c r="N74">
        <v>832</v>
      </c>
      <c r="O74" t="s">
        <v>2314</v>
      </c>
      <c r="P74">
        <v>1</v>
      </c>
      <c r="Q74">
        <v>0</v>
      </c>
      <c r="R74">
        <v>0</v>
      </c>
    </row>
    <row r="75" spans="1:18" x14ac:dyDescent="0.25">
      <c r="A75" s="12" t="s">
        <v>569</v>
      </c>
      <c r="B75" s="12">
        <v>7100</v>
      </c>
      <c r="C75" t="s">
        <v>1406</v>
      </c>
      <c r="D75">
        <v>29904</v>
      </c>
      <c r="E75">
        <v>1</v>
      </c>
      <c r="F75">
        <v>6</v>
      </c>
      <c r="G75">
        <v>1449</v>
      </c>
      <c r="H75">
        <v>10126</v>
      </c>
      <c r="I75">
        <v>3.9000000000000002E-7</v>
      </c>
      <c r="J75">
        <v>0</v>
      </c>
      <c r="K75">
        <v>-3.3669E-4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25">
      <c r="A76" s="12" t="s">
        <v>20</v>
      </c>
      <c r="B76" s="12">
        <v>7128</v>
      </c>
      <c r="C76" t="s">
        <v>20</v>
      </c>
      <c r="D76">
        <v>7128</v>
      </c>
      <c r="E76">
        <v>0</v>
      </c>
      <c r="F76">
        <v>5</v>
      </c>
      <c r="G76">
        <v>2427.9619140599998</v>
      </c>
      <c r="H76">
        <v>16649</v>
      </c>
      <c r="I76">
        <v>2.21E-6</v>
      </c>
      <c r="J76">
        <v>2.1538600000000001E-3</v>
      </c>
      <c r="K76">
        <v>-2.1383E-4</v>
      </c>
      <c r="L76">
        <v>0</v>
      </c>
      <c r="M76">
        <v>0</v>
      </c>
      <c r="N76">
        <v>0</v>
      </c>
      <c r="O76" t="s">
        <v>2314</v>
      </c>
      <c r="P76">
        <v>1</v>
      </c>
      <c r="Q76">
        <v>0</v>
      </c>
      <c r="R76">
        <v>0</v>
      </c>
    </row>
    <row r="77" spans="1:18" x14ac:dyDescent="0.25">
      <c r="A77" s="12" t="s">
        <v>1193</v>
      </c>
      <c r="B77" s="12">
        <v>816</v>
      </c>
      <c r="C77" t="s">
        <v>1468</v>
      </c>
      <c r="D77">
        <v>623</v>
      </c>
      <c r="E77">
        <v>0</v>
      </c>
      <c r="F77">
        <v>5</v>
      </c>
      <c r="G77">
        <v>1332</v>
      </c>
      <c r="H77">
        <v>9800</v>
      </c>
      <c r="I77">
        <v>2.2199999999999999E-6</v>
      </c>
      <c r="J77">
        <v>1.49822E-3</v>
      </c>
      <c r="K77">
        <v>-1.461E-4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2" t="s">
        <v>1157</v>
      </c>
      <c r="B78" s="12">
        <v>999</v>
      </c>
      <c r="C78" t="s">
        <v>1245</v>
      </c>
      <c r="D78">
        <v>997</v>
      </c>
      <c r="E78">
        <v>0</v>
      </c>
      <c r="F78">
        <v>5</v>
      </c>
      <c r="G78">
        <v>1301.8055419899999</v>
      </c>
      <c r="H78">
        <v>8454</v>
      </c>
      <c r="I78">
        <v>2.21E-6</v>
      </c>
      <c r="J78">
        <v>6.5771400000000004E-3</v>
      </c>
      <c r="K78">
        <v>-2.1383E-4</v>
      </c>
      <c r="L78">
        <v>0</v>
      </c>
      <c r="M78">
        <v>0</v>
      </c>
      <c r="N78">
        <v>0</v>
      </c>
      <c r="O78" t="s">
        <v>2314</v>
      </c>
      <c r="P78">
        <v>0</v>
      </c>
      <c r="Q78">
        <v>0</v>
      </c>
      <c r="R78">
        <v>0</v>
      </c>
    </row>
    <row r="79" spans="1:18" x14ac:dyDescent="0.25">
      <c r="A79" s="12" t="s">
        <v>898</v>
      </c>
      <c r="B79" s="12">
        <v>1022</v>
      </c>
      <c r="C79" t="s">
        <v>1404</v>
      </c>
      <c r="D79">
        <v>995</v>
      </c>
      <c r="E79">
        <v>1</v>
      </c>
      <c r="F79">
        <v>5</v>
      </c>
      <c r="G79">
        <v>319.12573242000002</v>
      </c>
      <c r="H79">
        <v>3248</v>
      </c>
      <c r="I79">
        <v>2.21E-6</v>
      </c>
      <c r="J79">
        <v>2.9562000000000002E-4</v>
      </c>
      <c r="K79">
        <v>-1.3625000000000001E-4</v>
      </c>
      <c r="L79">
        <v>1716</v>
      </c>
      <c r="M79">
        <v>858</v>
      </c>
      <c r="N79">
        <v>858</v>
      </c>
      <c r="O79" t="s">
        <v>2314</v>
      </c>
      <c r="P79">
        <v>0</v>
      </c>
      <c r="Q79">
        <v>0</v>
      </c>
      <c r="R79">
        <v>0</v>
      </c>
    </row>
    <row r="80" spans="1:18" x14ac:dyDescent="0.25">
      <c r="A80" s="12" t="s">
        <v>1667</v>
      </c>
      <c r="B80" s="12">
        <v>1050</v>
      </c>
      <c r="C80" t="s">
        <v>1289</v>
      </c>
      <c r="D80">
        <v>11200</v>
      </c>
      <c r="E80">
        <v>0</v>
      </c>
      <c r="F80">
        <v>5</v>
      </c>
      <c r="G80">
        <v>190.64225769000001</v>
      </c>
      <c r="H80">
        <v>1812</v>
      </c>
      <c r="I80">
        <v>2.21E-6</v>
      </c>
      <c r="J80">
        <v>4.8556000000000001E-4</v>
      </c>
      <c r="K80">
        <v>-1.0274E-4</v>
      </c>
      <c r="L80">
        <v>2263</v>
      </c>
      <c r="M80">
        <v>1075</v>
      </c>
      <c r="N80">
        <v>1188</v>
      </c>
      <c r="O80" t="s">
        <v>2314</v>
      </c>
      <c r="P80">
        <v>1</v>
      </c>
      <c r="Q80">
        <v>1</v>
      </c>
      <c r="R80">
        <v>0</v>
      </c>
    </row>
    <row r="81" spans="1:18" x14ac:dyDescent="0.25">
      <c r="A81" s="12" t="s">
        <v>1289</v>
      </c>
      <c r="B81" s="12">
        <v>11200</v>
      </c>
      <c r="C81" t="s">
        <v>1653</v>
      </c>
      <c r="D81">
        <v>659</v>
      </c>
      <c r="E81">
        <v>0</v>
      </c>
      <c r="F81">
        <v>5</v>
      </c>
      <c r="G81">
        <v>4011</v>
      </c>
      <c r="H81">
        <v>84560</v>
      </c>
      <c r="I81">
        <v>2.26E-6</v>
      </c>
      <c r="J81">
        <v>2.4340000000000001E-5</v>
      </c>
      <c r="K81">
        <v>-1.2339999999999999E-4</v>
      </c>
      <c r="L81">
        <v>0</v>
      </c>
      <c r="M81">
        <v>0</v>
      </c>
      <c r="N81">
        <v>0</v>
      </c>
      <c r="O81">
        <v>3.9127596900000001</v>
      </c>
      <c r="P81">
        <v>1</v>
      </c>
      <c r="Q81">
        <v>1</v>
      </c>
      <c r="R81">
        <v>0</v>
      </c>
    </row>
    <row r="82" spans="1:18" x14ac:dyDescent="0.25">
      <c r="A82" s="12" t="s">
        <v>1075</v>
      </c>
      <c r="B82" s="12">
        <v>1456</v>
      </c>
      <c r="C82" t="s">
        <v>63</v>
      </c>
      <c r="D82">
        <v>1119</v>
      </c>
      <c r="E82">
        <v>0</v>
      </c>
      <c r="F82">
        <v>5</v>
      </c>
      <c r="G82">
        <v>2574.6450195299999</v>
      </c>
      <c r="H82">
        <v>17168</v>
      </c>
      <c r="I82">
        <v>2.21E-6</v>
      </c>
      <c r="J82">
        <v>2.85206E-3</v>
      </c>
      <c r="K82">
        <v>-3.1640000000000002E-5</v>
      </c>
      <c r="L82">
        <v>12425</v>
      </c>
      <c r="M82">
        <v>6087</v>
      </c>
      <c r="N82">
        <v>6338</v>
      </c>
      <c r="O82" t="s">
        <v>2314</v>
      </c>
      <c r="P82">
        <v>0</v>
      </c>
      <c r="Q82">
        <v>0</v>
      </c>
      <c r="R82">
        <v>1</v>
      </c>
    </row>
    <row r="83" spans="1:18" x14ac:dyDescent="0.25">
      <c r="A83" s="12" t="s">
        <v>1393</v>
      </c>
      <c r="B83" s="12">
        <v>5932</v>
      </c>
      <c r="C83" t="s">
        <v>1392</v>
      </c>
      <c r="D83">
        <v>672</v>
      </c>
      <c r="E83">
        <v>0.5</v>
      </c>
      <c r="F83">
        <v>5</v>
      </c>
      <c r="G83">
        <v>1449</v>
      </c>
      <c r="H83">
        <v>8727</v>
      </c>
      <c r="I83">
        <v>3.9000000000000002E-7</v>
      </c>
      <c r="J83">
        <v>0</v>
      </c>
      <c r="K83">
        <v>-2.1109000000000001E-4</v>
      </c>
      <c r="L83">
        <v>1</v>
      </c>
      <c r="M83">
        <v>1</v>
      </c>
      <c r="N83">
        <v>0</v>
      </c>
      <c r="O83">
        <v>0.54308062999999995</v>
      </c>
      <c r="P83">
        <v>1</v>
      </c>
      <c r="Q83">
        <v>1</v>
      </c>
      <c r="R83">
        <v>0</v>
      </c>
    </row>
    <row r="84" spans="1:18" x14ac:dyDescent="0.25">
      <c r="A84" s="12" t="s">
        <v>1919</v>
      </c>
      <c r="B84" s="12">
        <v>1509</v>
      </c>
      <c r="C84" t="s">
        <v>1920</v>
      </c>
      <c r="D84">
        <v>8454</v>
      </c>
      <c r="E84">
        <v>0</v>
      </c>
      <c r="F84">
        <v>5</v>
      </c>
      <c r="G84">
        <v>5760.0239257800004</v>
      </c>
      <c r="H84">
        <v>35242</v>
      </c>
      <c r="I84">
        <v>2.21E-6</v>
      </c>
      <c r="J84">
        <v>8.6396200000000006E-3</v>
      </c>
      <c r="K84">
        <v>-1.4862E-4</v>
      </c>
      <c r="L84">
        <v>0</v>
      </c>
      <c r="M84">
        <v>0</v>
      </c>
      <c r="N84">
        <v>0</v>
      </c>
      <c r="O84" t="s">
        <v>2314</v>
      </c>
      <c r="P84">
        <v>1</v>
      </c>
      <c r="Q84">
        <v>0</v>
      </c>
      <c r="R84">
        <v>0</v>
      </c>
    </row>
    <row r="85" spans="1:18" x14ac:dyDescent="0.25">
      <c r="A85" s="12" t="s">
        <v>115</v>
      </c>
      <c r="B85" s="12">
        <v>1950</v>
      </c>
      <c r="C85" t="s">
        <v>1454</v>
      </c>
      <c r="D85">
        <v>1814</v>
      </c>
      <c r="E85">
        <v>0</v>
      </c>
      <c r="F85">
        <v>5</v>
      </c>
      <c r="G85">
        <v>894.49560546999999</v>
      </c>
      <c r="H85">
        <v>7704</v>
      </c>
      <c r="I85">
        <v>2.2199999999999999E-6</v>
      </c>
      <c r="J85">
        <v>4.7927500000000001E-3</v>
      </c>
      <c r="K85">
        <v>-1.4478000000000001E-4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</row>
    <row r="86" spans="1:18" x14ac:dyDescent="0.25">
      <c r="A86" s="12" t="s">
        <v>795</v>
      </c>
      <c r="B86" s="12">
        <v>1956</v>
      </c>
      <c r="C86" t="s">
        <v>1459</v>
      </c>
      <c r="D86">
        <v>0</v>
      </c>
      <c r="E86">
        <v>0</v>
      </c>
      <c r="F86">
        <v>5</v>
      </c>
      <c r="G86">
        <v>0</v>
      </c>
      <c r="H86">
        <v>0</v>
      </c>
      <c r="I86">
        <v>2.2500000000000001E-6</v>
      </c>
      <c r="J86">
        <v>4.5300000000000001E-4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2" t="s">
        <v>1651</v>
      </c>
      <c r="B87" s="12">
        <v>1965</v>
      </c>
      <c r="C87" t="s">
        <v>1927</v>
      </c>
      <c r="D87">
        <v>1901</v>
      </c>
      <c r="E87">
        <v>0</v>
      </c>
      <c r="F87">
        <v>5</v>
      </c>
      <c r="G87">
        <v>1682.5722656200001</v>
      </c>
      <c r="H87">
        <v>17037</v>
      </c>
      <c r="I87">
        <v>2.21E-6</v>
      </c>
      <c r="J87">
        <v>3.4150199999999999E-3</v>
      </c>
      <c r="K87">
        <v>-2.1383E-4</v>
      </c>
      <c r="L87">
        <v>0</v>
      </c>
      <c r="M87">
        <v>0</v>
      </c>
      <c r="N87">
        <v>0</v>
      </c>
      <c r="O87" t="s">
        <v>2314</v>
      </c>
      <c r="P87">
        <v>1</v>
      </c>
      <c r="Q87">
        <v>0</v>
      </c>
      <c r="R87">
        <v>0</v>
      </c>
    </row>
    <row r="88" spans="1:18" x14ac:dyDescent="0.25">
      <c r="A88" s="12" t="s">
        <v>885</v>
      </c>
      <c r="B88" s="12">
        <v>1967</v>
      </c>
      <c r="C88" t="s">
        <v>158</v>
      </c>
      <c r="D88">
        <v>0</v>
      </c>
      <c r="E88">
        <v>0.85</v>
      </c>
      <c r="F88">
        <v>5</v>
      </c>
      <c r="G88">
        <v>5324.5</v>
      </c>
      <c r="H88">
        <v>24758</v>
      </c>
      <c r="I88">
        <v>2.21E-6</v>
      </c>
      <c r="J88">
        <v>1.3778E-4</v>
      </c>
      <c r="K88">
        <v>-2.1193000000000001E-4</v>
      </c>
      <c r="L88">
        <v>32</v>
      </c>
      <c r="M88">
        <v>16</v>
      </c>
      <c r="N88">
        <v>16</v>
      </c>
      <c r="O88" t="s">
        <v>2314</v>
      </c>
      <c r="P88">
        <v>0</v>
      </c>
      <c r="Q88">
        <v>0</v>
      </c>
      <c r="R88">
        <v>0</v>
      </c>
    </row>
    <row r="89" spans="1:18" x14ac:dyDescent="0.25">
      <c r="A89" s="12" t="s">
        <v>1511</v>
      </c>
      <c r="B89" s="12">
        <v>8661</v>
      </c>
      <c r="C89" t="s">
        <v>1511</v>
      </c>
      <c r="D89">
        <v>8661</v>
      </c>
      <c r="E89">
        <v>0</v>
      </c>
      <c r="F89">
        <v>5</v>
      </c>
      <c r="G89">
        <v>290.04101562</v>
      </c>
      <c r="H89">
        <v>6509</v>
      </c>
      <c r="I89">
        <v>2.21E-6</v>
      </c>
      <c r="J89">
        <v>4.3511E-4</v>
      </c>
      <c r="K89">
        <v>-2.1383E-4</v>
      </c>
      <c r="L89">
        <v>0</v>
      </c>
      <c r="M89">
        <v>0</v>
      </c>
      <c r="N89">
        <v>0</v>
      </c>
      <c r="O89" t="s">
        <v>2314</v>
      </c>
      <c r="P89">
        <v>0</v>
      </c>
      <c r="Q89">
        <v>0</v>
      </c>
      <c r="R89">
        <v>0</v>
      </c>
    </row>
    <row r="90" spans="1:18" x14ac:dyDescent="0.25">
      <c r="A90" s="12" t="s">
        <v>966</v>
      </c>
      <c r="B90" s="12">
        <v>1975</v>
      </c>
      <c r="C90" t="s">
        <v>966</v>
      </c>
      <c r="D90">
        <v>1975</v>
      </c>
      <c r="E90">
        <v>0</v>
      </c>
      <c r="F90">
        <v>5</v>
      </c>
      <c r="G90">
        <v>112.0329895</v>
      </c>
      <c r="H90">
        <v>589</v>
      </c>
      <c r="I90">
        <v>2.21E-6</v>
      </c>
      <c r="J90">
        <v>2.3104000000000001E-4</v>
      </c>
      <c r="K90">
        <v>-1.1067E-4</v>
      </c>
      <c r="L90">
        <v>112</v>
      </c>
      <c r="M90">
        <v>24</v>
      </c>
      <c r="N90">
        <v>88</v>
      </c>
      <c r="O90" t="s">
        <v>2314</v>
      </c>
      <c r="P90">
        <v>0</v>
      </c>
      <c r="Q90">
        <v>0</v>
      </c>
      <c r="R90">
        <v>0</v>
      </c>
    </row>
    <row r="91" spans="1:18" x14ac:dyDescent="0.25">
      <c r="A91" s="12" t="s">
        <v>1930</v>
      </c>
      <c r="B91" s="12">
        <v>2056</v>
      </c>
      <c r="C91" t="s">
        <v>877</v>
      </c>
      <c r="D91">
        <v>2057</v>
      </c>
      <c r="E91">
        <v>0</v>
      </c>
      <c r="F91">
        <v>5</v>
      </c>
      <c r="G91">
        <v>5643.4306640599998</v>
      </c>
      <c r="H91">
        <v>50560</v>
      </c>
      <c r="I91">
        <v>2.2199999999999999E-6</v>
      </c>
      <c r="J91">
        <v>2.2282799999999998E-2</v>
      </c>
      <c r="K91">
        <v>-1.4176999999999999E-4</v>
      </c>
      <c r="L91">
        <v>0</v>
      </c>
      <c r="M91">
        <v>0</v>
      </c>
      <c r="N91">
        <v>0</v>
      </c>
      <c r="O91" t="s">
        <v>2314</v>
      </c>
      <c r="P91">
        <v>1</v>
      </c>
      <c r="Q91">
        <v>1</v>
      </c>
      <c r="R91">
        <v>1</v>
      </c>
    </row>
    <row r="92" spans="1:18" x14ac:dyDescent="0.25">
      <c r="A92" s="12" t="s">
        <v>1935</v>
      </c>
      <c r="B92" s="12">
        <v>2158</v>
      </c>
      <c r="C92" t="s">
        <v>1072</v>
      </c>
      <c r="D92">
        <v>2177</v>
      </c>
      <c r="E92">
        <v>0.5</v>
      </c>
      <c r="F92">
        <v>5</v>
      </c>
      <c r="G92">
        <v>2656.8659668</v>
      </c>
      <c r="H92">
        <v>25065</v>
      </c>
      <c r="I92">
        <v>2.21E-6</v>
      </c>
      <c r="J92">
        <v>5.3620000000000002E-4</v>
      </c>
      <c r="K92">
        <v>-1.2849000000000001E-4</v>
      </c>
      <c r="L92">
        <v>519</v>
      </c>
      <c r="M92">
        <v>315</v>
      </c>
      <c r="N92">
        <v>204</v>
      </c>
      <c r="O92" t="s">
        <v>2314</v>
      </c>
      <c r="P92">
        <v>1</v>
      </c>
      <c r="Q92">
        <v>1</v>
      </c>
      <c r="R92">
        <v>0</v>
      </c>
    </row>
    <row r="93" spans="1:18" x14ac:dyDescent="0.25">
      <c r="A93" s="12" t="s">
        <v>587</v>
      </c>
      <c r="B93" s="12">
        <v>8772</v>
      </c>
      <c r="C93" t="s">
        <v>910</v>
      </c>
      <c r="D93">
        <v>2178</v>
      </c>
      <c r="E93">
        <v>0</v>
      </c>
      <c r="F93">
        <v>5</v>
      </c>
      <c r="G93">
        <v>2603.86987305</v>
      </c>
      <c r="H93">
        <v>26745</v>
      </c>
      <c r="I93">
        <v>2.21E-6</v>
      </c>
      <c r="J93">
        <v>1.7770000000000001E-4</v>
      </c>
      <c r="K93">
        <v>-1.186E-4</v>
      </c>
      <c r="L93">
        <v>87</v>
      </c>
      <c r="M93">
        <v>85</v>
      </c>
      <c r="N93">
        <v>2</v>
      </c>
      <c r="O93" t="s">
        <v>2314</v>
      </c>
      <c r="P93">
        <v>0</v>
      </c>
      <c r="Q93">
        <v>1</v>
      </c>
      <c r="R93">
        <v>0</v>
      </c>
    </row>
    <row r="94" spans="1:18" x14ac:dyDescent="0.25">
      <c r="A94" s="12" t="s">
        <v>1943</v>
      </c>
      <c r="B94" s="12">
        <v>2488</v>
      </c>
      <c r="C94" t="s">
        <v>1395</v>
      </c>
      <c r="D94">
        <v>5545</v>
      </c>
      <c r="E94">
        <v>0</v>
      </c>
      <c r="F94">
        <v>5</v>
      </c>
      <c r="G94">
        <v>929.39508057</v>
      </c>
      <c r="H94">
        <v>8394</v>
      </c>
      <c r="I94">
        <v>2.21E-6</v>
      </c>
      <c r="J94">
        <v>1.4151299999999999E-3</v>
      </c>
      <c r="K94">
        <v>-1.4226000000000001E-4</v>
      </c>
      <c r="L94">
        <v>2963</v>
      </c>
      <c r="M94">
        <v>484</v>
      </c>
      <c r="N94">
        <v>2479</v>
      </c>
      <c r="O94" t="s">
        <v>2314</v>
      </c>
      <c r="P94">
        <v>0</v>
      </c>
      <c r="Q94">
        <v>0</v>
      </c>
      <c r="R94">
        <v>0</v>
      </c>
    </row>
    <row r="95" spans="1:18" x14ac:dyDescent="0.25">
      <c r="A95" s="12" t="s">
        <v>1949</v>
      </c>
      <c r="B95" s="12">
        <v>1440</v>
      </c>
      <c r="C95" t="s">
        <v>1542</v>
      </c>
      <c r="D95">
        <v>0</v>
      </c>
      <c r="E95">
        <v>0</v>
      </c>
      <c r="F95">
        <v>5</v>
      </c>
      <c r="G95">
        <v>0</v>
      </c>
      <c r="H95">
        <v>0</v>
      </c>
      <c r="I95">
        <v>2.2199999999999999E-6</v>
      </c>
      <c r="J95">
        <v>3.0106099999999999E-3</v>
      </c>
      <c r="K95">
        <v>-2.1383E-4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</row>
    <row r="96" spans="1:18" x14ac:dyDescent="0.25">
      <c r="A96" s="12" t="s">
        <v>1528</v>
      </c>
      <c r="B96" s="12">
        <v>9181</v>
      </c>
      <c r="C96" t="s">
        <v>1481</v>
      </c>
      <c r="D96">
        <v>9138</v>
      </c>
      <c r="E96">
        <v>0.49</v>
      </c>
      <c r="F96">
        <v>5</v>
      </c>
      <c r="G96">
        <v>558.59545897999999</v>
      </c>
      <c r="H96">
        <v>5990</v>
      </c>
      <c r="I96">
        <v>2.21E-6</v>
      </c>
      <c r="J96">
        <v>2.1631599999999999E-3</v>
      </c>
      <c r="K96">
        <v>-1.0234E-4</v>
      </c>
      <c r="L96">
        <v>1350</v>
      </c>
      <c r="M96">
        <v>838</v>
      </c>
      <c r="N96">
        <v>512</v>
      </c>
      <c r="O96" t="s">
        <v>2314</v>
      </c>
      <c r="P96">
        <v>0</v>
      </c>
      <c r="Q96">
        <v>0</v>
      </c>
      <c r="R96">
        <v>0</v>
      </c>
    </row>
    <row r="97" spans="1:18" x14ac:dyDescent="0.25">
      <c r="A97" s="12" t="s">
        <v>1248</v>
      </c>
      <c r="B97" s="12">
        <v>2908</v>
      </c>
      <c r="C97" t="s">
        <v>1003</v>
      </c>
      <c r="D97">
        <v>3002</v>
      </c>
      <c r="E97">
        <v>0</v>
      </c>
      <c r="F97">
        <v>5</v>
      </c>
      <c r="G97">
        <v>1332.0001220700001</v>
      </c>
      <c r="H97">
        <v>17832</v>
      </c>
      <c r="I97">
        <v>2.2299999999999998E-6</v>
      </c>
      <c r="J97">
        <v>4.0253000000000001E-4</v>
      </c>
      <c r="K97">
        <v>-2.1383E-4</v>
      </c>
      <c r="L97">
        <v>0</v>
      </c>
      <c r="M97">
        <v>0</v>
      </c>
      <c r="N97">
        <v>0</v>
      </c>
      <c r="O97">
        <v>0.54308062999999995</v>
      </c>
      <c r="P97">
        <v>0</v>
      </c>
      <c r="Q97">
        <v>0</v>
      </c>
      <c r="R97">
        <v>1</v>
      </c>
    </row>
    <row r="98" spans="1:18" x14ac:dyDescent="0.25">
      <c r="A98" s="12" t="s">
        <v>1319</v>
      </c>
      <c r="B98" s="12">
        <v>7088</v>
      </c>
      <c r="C98" t="s">
        <v>127</v>
      </c>
      <c r="D98">
        <v>2886</v>
      </c>
      <c r="E98">
        <v>0</v>
      </c>
      <c r="F98">
        <v>5</v>
      </c>
      <c r="G98">
        <v>1786.3775634799999</v>
      </c>
      <c r="H98">
        <v>14027</v>
      </c>
      <c r="I98">
        <v>2.21E-6</v>
      </c>
      <c r="J98">
        <v>1.388794E-2</v>
      </c>
      <c r="K98">
        <v>-9.9580000000000005E-5</v>
      </c>
      <c r="L98">
        <v>1884</v>
      </c>
      <c r="M98">
        <v>1296</v>
      </c>
      <c r="N98">
        <v>588</v>
      </c>
      <c r="O98" t="s">
        <v>2314</v>
      </c>
      <c r="P98">
        <v>0</v>
      </c>
      <c r="Q98">
        <v>0</v>
      </c>
      <c r="R98">
        <v>0</v>
      </c>
    </row>
    <row r="99" spans="1:18" x14ac:dyDescent="0.25">
      <c r="A99" s="12" t="s">
        <v>1958</v>
      </c>
      <c r="B99" s="12">
        <v>3009</v>
      </c>
      <c r="C99" t="s">
        <v>180</v>
      </c>
      <c r="D99">
        <v>3066</v>
      </c>
      <c r="E99">
        <v>0</v>
      </c>
      <c r="F99">
        <v>5</v>
      </c>
      <c r="G99">
        <v>6571.5151367199996</v>
      </c>
      <c r="H99">
        <v>40205</v>
      </c>
      <c r="I99">
        <v>2.21E-6</v>
      </c>
      <c r="J99">
        <v>5.0803200000000001E-3</v>
      </c>
      <c r="K99">
        <v>-1.4766000000000001E-4</v>
      </c>
      <c r="L99">
        <v>0</v>
      </c>
      <c r="M99">
        <v>0</v>
      </c>
      <c r="N99">
        <v>0</v>
      </c>
      <c r="O99" t="s">
        <v>2314</v>
      </c>
      <c r="P99">
        <v>0</v>
      </c>
      <c r="Q99">
        <v>0</v>
      </c>
      <c r="R99">
        <v>1</v>
      </c>
    </row>
    <row r="100" spans="1:18" x14ac:dyDescent="0.25">
      <c r="A100" s="12" t="s">
        <v>1960</v>
      </c>
      <c r="B100" s="12">
        <v>9464</v>
      </c>
      <c r="C100" t="s">
        <v>183</v>
      </c>
      <c r="D100">
        <v>664</v>
      </c>
      <c r="E100">
        <v>0.74</v>
      </c>
      <c r="F100">
        <v>5</v>
      </c>
      <c r="G100">
        <v>1633.21716309</v>
      </c>
      <c r="H100">
        <v>21653</v>
      </c>
      <c r="I100">
        <v>2.21E-6</v>
      </c>
      <c r="J100">
        <v>7.3627999999999996E-4</v>
      </c>
      <c r="K100">
        <v>-8.6290000000000002E-5</v>
      </c>
      <c r="L100">
        <v>135</v>
      </c>
      <c r="M100">
        <v>61</v>
      </c>
      <c r="N100">
        <v>74</v>
      </c>
      <c r="O100" t="s">
        <v>2314</v>
      </c>
      <c r="P100">
        <v>0</v>
      </c>
      <c r="Q100">
        <v>0</v>
      </c>
      <c r="R100">
        <v>0</v>
      </c>
    </row>
    <row r="101" spans="1:18" x14ac:dyDescent="0.25">
      <c r="A101" s="12" t="s">
        <v>1000</v>
      </c>
      <c r="B101" s="12">
        <v>3150</v>
      </c>
      <c r="C101" t="s">
        <v>978</v>
      </c>
      <c r="D101">
        <v>3337</v>
      </c>
      <c r="E101">
        <v>0</v>
      </c>
      <c r="F101">
        <v>5</v>
      </c>
      <c r="G101">
        <v>4198.1821289099998</v>
      </c>
      <c r="H101">
        <v>22364</v>
      </c>
      <c r="I101">
        <v>2.21E-6</v>
      </c>
      <c r="J101">
        <v>1.16884E-3</v>
      </c>
      <c r="K101">
        <v>-2.1383E-4</v>
      </c>
      <c r="L101">
        <v>0</v>
      </c>
      <c r="M101">
        <v>0</v>
      </c>
      <c r="N101">
        <v>0</v>
      </c>
      <c r="O101" t="s">
        <v>2314</v>
      </c>
      <c r="P101">
        <v>0</v>
      </c>
      <c r="Q101">
        <v>0</v>
      </c>
      <c r="R101">
        <v>0</v>
      </c>
    </row>
    <row r="102" spans="1:18" x14ac:dyDescent="0.25">
      <c r="A102" s="12" t="s">
        <v>1646</v>
      </c>
      <c r="B102" s="12">
        <v>1147</v>
      </c>
      <c r="C102" t="s">
        <v>1269</v>
      </c>
      <c r="D102">
        <v>3597</v>
      </c>
      <c r="E102">
        <v>0.41</v>
      </c>
      <c r="F102">
        <v>5</v>
      </c>
      <c r="G102">
        <v>1363.55981445</v>
      </c>
      <c r="H102">
        <v>12540</v>
      </c>
      <c r="I102">
        <v>2.21E-6</v>
      </c>
      <c r="J102">
        <v>1.7460500000000001E-3</v>
      </c>
      <c r="K102">
        <v>-1.1499E-4</v>
      </c>
      <c r="L102">
        <v>167</v>
      </c>
      <c r="M102">
        <v>109</v>
      </c>
      <c r="N102">
        <v>58</v>
      </c>
      <c r="O102" t="s">
        <v>2314</v>
      </c>
      <c r="P102">
        <v>0</v>
      </c>
      <c r="Q102">
        <v>0</v>
      </c>
      <c r="R102">
        <v>0</v>
      </c>
    </row>
    <row r="103" spans="1:18" x14ac:dyDescent="0.25">
      <c r="A103" s="12" t="s">
        <v>1665</v>
      </c>
      <c r="B103" s="12">
        <v>9261</v>
      </c>
      <c r="C103" t="s">
        <v>926</v>
      </c>
      <c r="D103">
        <v>4000</v>
      </c>
      <c r="E103">
        <v>1</v>
      </c>
      <c r="F103">
        <v>5</v>
      </c>
      <c r="G103">
        <v>31.699222559999999</v>
      </c>
      <c r="H103">
        <v>362</v>
      </c>
      <c r="I103">
        <v>3.9000000000000002E-7</v>
      </c>
      <c r="J103">
        <v>0</v>
      </c>
      <c r="K103">
        <v>-1.4514000000000001E-4</v>
      </c>
      <c r="L103">
        <v>0</v>
      </c>
      <c r="M103">
        <v>0</v>
      </c>
      <c r="N103">
        <v>0</v>
      </c>
      <c r="O103">
        <v>1.7082716600000001</v>
      </c>
      <c r="P103">
        <v>1</v>
      </c>
      <c r="Q103">
        <v>1</v>
      </c>
      <c r="R103">
        <v>0</v>
      </c>
    </row>
    <row r="104" spans="1:18" x14ac:dyDescent="0.25">
      <c r="A104" s="12" t="s">
        <v>852</v>
      </c>
      <c r="B104" s="12">
        <v>4209</v>
      </c>
      <c r="C104" t="s">
        <v>1263</v>
      </c>
      <c r="D104">
        <v>695</v>
      </c>
      <c r="E104">
        <v>0</v>
      </c>
      <c r="F104">
        <v>5</v>
      </c>
      <c r="G104">
        <v>575.61181640999996</v>
      </c>
      <c r="H104">
        <v>5810</v>
      </c>
      <c r="I104">
        <v>2.2199999999999999E-6</v>
      </c>
      <c r="J104">
        <v>3.8585799999999999E-3</v>
      </c>
      <c r="K104">
        <v>-1.0538E-4</v>
      </c>
      <c r="L104">
        <v>3434</v>
      </c>
      <c r="M104">
        <v>1660</v>
      </c>
      <c r="N104">
        <v>1774</v>
      </c>
      <c r="O104" t="s">
        <v>2314</v>
      </c>
      <c r="P104">
        <v>0</v>
      </c>
      <c r="Q104">
        <v>1</v>
      </c>
      <c r="R104">
        <v>1</v>
      </c>
    </row>
    <row r="105" spans="1:18" x14ac:dyDescent="0.25">
      <c r="A105" s="12" t="s">
        <v>1658</v>
      </c>
      <c r="B105" s="12">
        <v>5608</v>
      </c>
      <c r="C105" t="s">
        <v>858</v>
      </c>
      <c r="D105">
        <v>1128</v>
      </c>
      <c r="E105">
        <v>0</v>
      </c>
      <c r="F105">
        <v>5</v>
      </c>
      <c r="G105">
        <v>878.63769531000003</v>
      </c>
      <c r="H105">
        <v>10148</v>
      </c>
      <c r="I105">
        <v>2.21E-6</v>
      </c>
      <c r="J105">
        <v>1.5711900000000001E-3</v>
      </c>
      <c r="K105">
        <v>-1.4598000000000001E-4</v>
      </c>
      <c r="L105">
        <v>0</v>
      </c>
      <c r="M105">
        <v>0</v>
      </c>
      <c r="N105">
        <v>0</v>
      </c>
      <c r="O105" t="s">
        <v>2314</v>
      </c>
      <c r="P105">
        <v>0</v>
      </c>
      <c r="Q105">
        <v>0</v>
      </c>
      <c r="R105">
        <v>1</v>
      </c>
    </row>
    <row r="106" spans="1:18" x14ac:dyDescent="0.25">
      <c r="A106" s="12" t="s">
        <v>1132</v>
      </c>
      <c r="B106" s="12">
        <v>103910</v>
      </c>
      <c r="C106" t="s">
        <v>1110</v>
      </c>
      <c r="D106">
        <v>10014</v>
      </c>
      <c r="E106">
        <v>1</v>
      </c>
      <c r="F106">
        <v>5</v>
      </c>
      <c r="G106">
        <v>382.01266478999997</v>
      </c>
      <c r="H106">
        <v>4640</v>
      </c>
      <c r="I106">
        <v>2.21E-6</v>
      </c>
      <c r="J106">
        <v>3.2155999999999998E-4</v>
      </c>
      <c r="K106">
        <v>-1.7938000000000001E-4</v>
      </c>
      <c r="L106">
        <v>26</v>
      </c>
      <c r="M106">
        <v>7</v>
      </c>
      <c r="N106">
        <v>19</v>
      </c>
      <c r="O106" t="s">
        <v>2314</v>
      </c>
      <c r="P106">
        <v>1</v>
      </c>
      <c r="Q106">
        <v>0</v>
      </c>
      <c r="R106">
        <v>0</v>
      </c>
    </row>
    <row r="107" spans="1:18" x14ac:dyDescent="0.25">
      <c r="A107" s="12" t="s">
        <v>758</v>
      </c>
      <c r="B107" s="12">
        <v>9252</v>
      </c>
      <c r="C107" t="s">
        <v>960</v>
      </c>
      <c r="D107">
        <v>4208</v>
      </c>
      <c r="E107">
        <v>0</v>
      </c>
      <c r="F107">
        <v>5</v>
      </c>
      <c r="G107">
        <v>997.59759521000001</v>
      </c>
      <c r="H107">
        <v>5859</v>
      </c>
      <c r="I107">
        <v>2.21E-6</v>
      </c>
      <c r="J107">
        <v>3.5584000000000001E-4</v>
      </c>
      <c r="K107">
        <v>-1.4082E-4</v>
      </c>
      <c r="L107">
        <v>224</v>
      </c>
      <c r="M107">
        <v>177</v>
      </c>
      <c r="N107">
        <v>47</v>
      </c>
      <c r="O107" t="s">
        <v>2314</v>
      </c>
      <c r="P107">
        <v>0</v>
      </c>
      <c r="Q107">
        <v>1</v>
      </c>
      <c r="R107">
        <v>0</v>
      </c>
    </row>
    <row r="108" spans="1:18" x14ac:dyDescent="0.25">
      <c r="A108" s="12" t="s">
        <v>1704</v>
      </c>
      <c r="B108" s="12">
        <v>2475</v>
      </c>
      <c r="C108" t="s">
        <v>265</v>
      </c>
      <c r="D108">
        <v>10818</v>
      </c>
      <c r="E108">
        <v>0.82</v>
      </c>
      <c r="F108">
        <v>5</v>
      </c>
      <c r="G108">
        <v>754.30609131000006</v>
      </c>
      <c r="H108">
        <v>8004</v>
      </c>
      <c r="I108">
        <v>2.2199999999999999E-6</v>
      </c>
      <c r="J108">
        <v>9.3570100000000007E-3</v>
      </c>
      <c r="K108">
        <v>-3.8729999999999997E-5</v>
      </c>
      <c r="L108">
        <v>103028</v>
      </c>
      <c r="M108">
        <v>40340</v>
      </c>
      <c r="N108">
        <v>62688</v>
      </c>
      <c r="O108" t="s">
        <v>2314</v>
      </c>
      <c r="P108">
        <v>1</v>
      </c>
      <c r="Q108">
        <v>0</v>
      </c>
      <c r="R108">
        <v>0</v>
      </c>
    </row>
    <row r="109" spans="1:18" x14ac:dyDescent="0.25">
      <c r="A109" s="12" t="s">
        <v>871</v>
      </c>
      <c r="B109" s="12">
        <v>4803</v>
      </c>
      <c r="C109" t="s">
        <v>278</v>
      </c>
      <c r="D109">
        <v>1846</v>
      </c>
      <c r="E109">
        <v>0</v>
      </c>
      <c r="F109">
        <v>5</v>
      </c>
      <c r="G109">
        <v>0</v>
      </c>
      <c r="H109">
        <v>0</v>
      </c>
      <c r="I109">
        <v>2.2199999999999999E-6</v>
      </c>
      <c r="J109">
        <v>5.1868499999999998E-3</v>
      </c>
      <c r="K109">
        <v>-2.1383E-4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5">
      <c r="A110" s="12" t="s">
        <v>1188</v>
      </c>
      <c r="B110" s="12">
        <v>4846</v>
      </c>
      <c r="C110" t="s">
        <v>996</v>
      </c>
      <c r="D110">
        <v>4294</v>
      </c>
      <c r="E110">
        <v>0</v>
      </c>
      <c r="F110">
        <v>5</v>
      </c>
      <c r="G110">
        <v>908.56378173999997</v>
      </c>
      <c r="H110">
        <v>7383</v>
      </c>
      <c r="I110">
        <v>2.21E-6</v>
      </c>
      <c r="J110">
        <v>4.2527199999999998E-3</v>
      </c>
      <c r="K110">
        <v>-3.5479999999999999E-5</v>
      </c>
      <c r="L110">
        <v>18104</v>
      </c>
      <c r="M110">
        <v>11132</v>
      </c>
      <c r="N110">
        <v>6972</v>
      </c>
      <c r="O110" t="s">
        <v>2314</v>
      </c>
      <c r="P110">
        <v>0</v>
      </c>
      <c r="Q110">
        <v>0</v>
      </c>
      <c r="R110">
        <v>0</v>
      </c>
    </row>
    <row r="111" spans="1:18" x14ac:dyDescent="0.25">
      <c r="A111" s="12" t="s">
        <v>1984</v>
      </c>
      <c r="B111" s="12">
        <v>4913</v>
      </c>
      <c r="C111" t="s">
        <v>1704</v>
      </c>
      <c r="D111">
        <v>2475</v>
      </c>
      <c r="E111">
        <v>0</v>
      </c>
      <c r="F111">
        <v>5</v>
      </c>
      <c r="G111">
        <v>1304.3049316399999</v>
      </c>
      <c r="H111">
        <v>6229</v>
      </c>
      <c r="I111">
        <v>2.21E-6</v>
      </c>
      <c r="J111">
        <v>8.7564000000000001E-4</v>
      </c>
      <c r="K111">
        <v>8.3540000000000003E-5</v>
      </c>
      <c r="L111">
        <v>10580</v>
      </c>
      <c r="M111">
        <v>5063</v>
      </c>
      <c r="N111">
        <v>5517</v>
      </c>
      <c r="O111" t="s">
        <v>2314</v>
      </c>
      <c r="P111">
        <v>1</v>
      </c>
      <c r="Q111">
        <v>0</v>
      </c>
      <c r="R111">
        <v>1</v>
      </c>
    </row>
    <row r="112" spans="1:18" x14ac:dyDescent="0.25">
      <c r="A112" s="12" t="s">
        <v>1638</v>
      </c>
      <c r="B112" s="12">
        <v>1026</v>
      </c>
      <c r="C112" t="s">
        <v>1440</v>
      </c>
      <c r="D112">
        <v>2035</v>
      </c>
      <c r="E112">
        <v>0</v>
      </c>
      <c r="F112">
        <v>5</v>
      </c>
      <c r="G112">
        <v>1979.71813965</v>
      </c>
      <c r="H112">
        <v>12831</v>
      </c>
      <c r="I112">
        <v>2.21E-6</v>
      </c>
      <c r="J112">
        <v>4.4068600000000003E-3</v>
      </c>
      <c r="K112">
        <v>-5.5980000000000003E-5</v>
      </c>
      <c r="L112">
        <v>1354</v>
      </c>
      <c r="M112">
        <v>831</v>
      </c>
      <c r="N112">
        <v>523</v>
      </c>
      <c r="O112" t="s">
        <v>2314</v>
      </c>
      <c r="P112">
        <v>0</v>
      </c>
      <c r="Q112">
        <v>1</v>
      </c>
      <c r="R112">
        <v>0</v>
      </c>
    </row>
    <row r="113" spans="1:18" x14ac:dyDescent="0.25">
      <c r="A113" s="12" t="s">
        <v>1987</v>
      </c>
      <c r="B113" s="12">
        <v>6283</v>
      </c>
      <c r="C113" t="s">
        <v>1294</v>
      </c>
      <c r="D113">
        <v>3458</v>
      </c>
      <c r="E113">
        <v>0</v>
      </c>
      <c r="F113">
        <v>5</v>
      </c>
      <c r="G113">
        <v>11032.078125</v>
      </c>
      <c r="H113">
        <v>127172</v>
      </c>
      <c r="I113">
        <v>2.21E-6</v>
      </c>
      <c r="J113">
        <v>1.5807099999999999E-3</v>
      </c>
      <c r="K113">
        <v>-5.5819999999999997E-5</v>
      </c>
      <c r="L113">
        <v>12826</v>
      </c>
      <c r="M113">
        <v>8619</v>
      </c>
      <c r="N113">
        <v>4207</v>
      </c>
      <c r="O113" t="s">
        <v>2314</v>
      </c>
      <c r="P113">
        <v>1</v>
      </c>
      <c r="Q113">
        <v>1</v>
      </c>
      <c r="R113">
        <v>1</v>
      </c>
    </row>
    <row r="114" spans="1:18" x14ac:dyDescent="0.25">
      <c r="A114" s="12" t="s">
        <v>1537</v>
      </c>
      <c r="B114" s="12">
        <v>4688</v>
      </c>
      <c r="C114" t="s">
        <v>1293</v>
      </c>
      <c r="D114">
        <v>3558</v>
      </c>
      <c r="E114">
        <v>1</v>
      </c>
      <c r="F114">
        <v>5</v>
      </c>
      <c r="G114">
        <v>0</v>
      </c>
      <c r="H114">
        <v>0</v>
      </c>
      <c r="I114">
        <v>3.9000000000000002E-7</v>
      </c>
      <c r="J114">
        <v>0</v>
      </c>
      <c r="K114">
        <v>-3.3016000000000002E-4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2" t="s">
        <v>1716</v>
      </c>
      <c r="B115" s="12">
        <v>6198</v>
      </c>
      <c r="C115" t="s">
        <v>742</v>
      </c>
      <c r="D115">
        <v>3569</v>
      </c>
      <c r="E115">
        <v>0</v>
      </c>
      <c r="F115">
        <v>5</v>
      </c>
      <c r="G115">
        <v>5194.2744140599998</v>
      </c>
      <c r="H115">
        <v>32815</v>
      </c>
      <c r="I115">
        <v>2.21E-6</v>
      </c>
      <c r="J115">
        <v>2.0163000000000001E-4</v>
      </c>
      <c r="K115">
        <v>-2.0808E-4</v>
      </c>
      <c r="L115">
        <v>2539</v>
      </c>
      <c r="M115">
        <v>1759</v>
      </c>
      <c r="N115">
        <v>780</v>
      </c>
      <c r="O115" t="s">
        <v>2314</v>
      </c>
      <c r="P115">
        <v>0</v>
      </c>
      <c r="Q115">
        <v>1</v>
      </c>
      <c r="R115">
        <v>1</v>
      </c>
    </row>
    <row r="116" spans="1:18" x14ac:dyDescent="0.25">
      <c r="A116" s="12" t="s">
        <v>1034</v>
      </c>
      <c r="B116" s="12">
        <v>7161</v>
      </c>
      <c r="C116" t="s">
        <v>939</v>
      </c>
      <c r="D116">
        <v>4804</v>
      </c>
      <c r="E116">
        <v>0</v>
      </c>
      <c r="F116">
        <v>5</v>
      </c>
      <c r="G116">
        <v>1511.0189209</v>
      </c>
      <c r="H116">
        <v>19468</v>
      </c>
      <c r="I116">
        <v>2.2199999999999999E-6</v>
      </c>
      <c r="J116">
        <v>1.5926989999999999E-2</v>
      </c>
      <c r="K116">
        <v>-1.4092999999999999E-4</v>
      </c>
      <c r="L116">
        <v>0</v>
      </c>
      <c r="M116">
        <v>0</v>
      </c>
      <c r="N116">
        <v>0</v>
      </c>
      <c r="O116" t="s">
        <v>2314</v>
      </c>
      <c r="P116">
        <v>1</v>
      </c>
      <c r="Q116">
        <v>0</v>
      </c>
      <c r="R116">
        <v>0</v>
      </c>
    </row>
    <row r="117" spans="1:18" x14ac:dyDescent="0.25">
      <c r="A117" s="12" t="s">
        <v>434</v>
      </c>
      <c r="B117" s="12">
        <v>5058</v>
      </c>
      <c r="C117" t="s">
        <v>2204</v>
      </c>
      <c r="D117">
        <v>84441</v>
      </c>
      <c r="E117">
        <v>0</v>
      </c>
      <c r="F117">
        <v>5</v>
      </c>
      <c r="G117">
        <v>72.6318512</v>
      </c>
      <c r="H117">
        <v>1477</v>
      </c>
      <c r="I117">
        <v>2.21E-6</v>
      </c>
      <c r="J117">
        <v>1.4913940000000001E-2</v>
      </c>
      <c r="K117">
        <v>-8.9850000000000002E-5</v>
      </c>
      <c r="L117">
        <v>294</v>
      </c>
      <c r="M117">
        <v>279</v>
      </c>
      <c r="N117">
        <v>15</v>
      </c>
      <c r="O117" t="s">
        <v>2314</v>
      </c>
      <c r="P117">
        <v>0</v>
      </c>
      <c r="Q117">
        <v>0</v>
      </c>
      <c r="R117">
        <v>0</v>
      </c>
    </row>
    <row r="118" spans="1:18" x14ac:dyDescent="0.25">
      <c r="A118" s="12" t="s">
        <v>1429</v>
      </c>
      <c r="B118" s="12">
        <v>5294</v>
      </c>
      <c r="C118" t="s">
        <v>1632</v>
      </c>
      <c r="D118">
        <v>57448</v>
      </c>
      <c r="E118">
        <v>0.74</v>
      </c>
      <c r="F118">
        <v>5</v>
      </c>
      <c r="G118">
        <v>1377.89782715</v>
      </c>
      <c r="H118">
        <v>10213</v>
      </c>
      <c r="I118">
        <v>2.2299999999999998E-6</v>
      </c>
      <c r="J118">
        <v>4.1989000000000002E-4</v>
      </c>
      <c r="K118">
        <v>-1.1611E-4</v>
      </c>
      <c r="L118">
        <v>1</v>
      </c>
      <c r="M118">
        <v>1</v>
      </c>
      <c r="N118">
        <v>0</v>
      </c>
      <c r="O118">
        <v>0.54308062999999995</v>
      </c>
      <c r="P118">
        <v>1</v>
      </c>
      <c r="Q118">
        <v>0</v>
      </c>
      <c r="R118">
        <v>0</v>
      </c>
    </row>
    <row r="119" spans="1:18" x14ac:dyDescent="0.25">
      <c r="A119" s="12" t="s">
        <v>1993</v>
      </c>
      <c r="B119" s="12">
        <v>8544</v>
      </c>
      <c r="C119" t="s">
        <v>1255</v>
      </c>
      <c r="D119">
        <v>7158</v>
      </c>
      <c r="E119">
        <v>1</v>
      </c>
      <c r="F119">
        <v>5</v>
      </c>
      <c r="G119">
        <v>576.66723633000004</v>
      </c>
      <c r="H119">
        <v>5250</v>
      </c>
      <c r="I119">
        <v>2.21E-6</v>
      </c>
      <c r="J119">
        <v>4.4920000000000003E-3</v>
      </c>
      <c r="K119">
        <v>-3.3016000000000002E-4</v>
      </c>
      <c r="L119">
        <v>0</v>
      </c>
      <c r="M119">
        <v>0</v>
      </c>
      <c r="N119">
        <v>0</v>
      </c>
      <c r="O119" t="s">
        <v>2314</v>
      </c>
      <c r="P119">
        <v>1</v>
      </c>
      <c r="Q119">
        <v>0</v>
      </c>
      <c r="R119">
        <v>0</v>
      </c>
    </row>
    <row r="120" spans="1:18" x14ac:dyDescent="0.25">
      <c r="A120" s="12" t="s">
        <v>1756</v>
      </c>
      <c r="B120" s="12">
        <v>23236</v>
      </c>
      <c r="C120" t="s">
        <v>1115</v>
      </c>
      <c r="D120">
        <v>5724</v>
      </c>
      <c r="E120">
        <v>0</v>
      </c>
      <c r="F120">
        <v>5</v>
      </c>
      <c r="G120">
        <v>1332</v>
      </c>
      <c r="H120">
        <v>8794</v>
      </c>
      <c r="I120">
        <v>2.2199999999999999E-6</v>
      </c>
      <c r="J120">
        <v>1.2038800000000001E-3</v>
      </c>
      <c r="K120">
        <v>-1.4705999999999999E-4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 x14ac:dyDescent="0.25">
      <c r="A121" s="12" t="s">
        <v>1756</v>
      </c>
      <c r="B121" s="12">
        <v>23236</v>
      </c>
      <c r="C121" t="s">
        <v>1134</v>
      </c>
      <c r="D121">
        <v>10096</v>
      </c>
      <c r="E121">
        <v>0</v>
      </c>
      <c r="F121">
        <v>5</v>
      </c>
      <c r="G121">
        <v>3476.9794921900002</v>
      </c>
      <c r="H121">
        <v>19893</v>
      </c>
      <c r="I121">
        <v>2.21E-6</v>
      </c>
      <c r="J121">
        <v>1.0089E-4</v>
      </c>
      <c r="K121">
        <v>-1.1688000000000001E-4</v>
      </c>
      <c r="L121">
        <v>1233</v>
      </c>
      <c r="M121">
        <v>311</v>
      </c>
      <c r="N121">
        <v>922</v>
      </c>
      <c r="O121" t="s">
        <v>2314</v>
      </c>
      <c r="P121">
        <v>0</v>
      </c>
      <c r="Q121">
        <v>0</v>
      </c>
      <c r="R121">
        <v>1</v>
      </c>
    </row>
    <row r="122" spans="1:18" x14ac:dyDescent="0.25">
      <c r="A122" s="12" t="s">
        <v>1994</v>
      </c>
      <c r="B122" s="12">
        <v>5467</v>
      </c>
      <c r="C122" t="s">
        <v>1080</v>
      </c>
      <c r="D122">
        <v>5159</v>
      </c>
      <c r="E122">
        <v>0</v>
      </c>
      <c r="F122">
        <v>5</v>
      </c>
      <c r="G122">
        <v>1688.6394043</v>
      </c>
      <c r="H122">
        <v>9343</v>
      </c>
      <c r="I122">
        <v>2.2199999999999999E-6</v>
      </c>
      <c r="J122">
        <v>7.9006900000000001E-3</v>
      </c>
      <c r="K122">
        <v>-1.0907E-4</v>
      </c>
      <c r="L122">
        <v>684</v>
      </c>
      <c r="M122">
        <v>349</v>
      </c>
      <c r="N122">
        <v>335</v>
      </c>
      <c r="O122" t="s">
        <v>2314</v>
      </c>
      <c r="P122">
        <v>1</v>
      </c>
      <c r="Q122">
        <v>1</v>
      </c>
      <c r="R122">
        <v>1</v>
      </c>
    </row>
    <row r="123" spans="1:18" x14ac:dyDescent="0.25">
      <c r="A123" s="12" t="s">
        <v>377</v>
      </c>
      <c r="B123" s="12">
        <v>5728</v>
      </c>
      <c r="C123" t="s">
        <v>1159</v>
      </c>
      <c r="D123">
        <v>0</v>
      </c>
      <c r="E123">
        <v>0</v>
      </c>
      <c r="F123">
        <v>5</v>
      </c>
      <c r="G123">
        <v>7073.1147460900002</v>
      </c>
      <c r="H123">
        <v>60712</v>
      </c>
      <c r="I123">
        <v>2.2000000000000001E-6</v>
      </c>
      <c r="J123">
        <v>9.2199999999999998E-6</v>
      </c>
      <c r="K123">
        <v>-1.4465999999999999E-4</v>
      </c>
      <c r="L123">
        <v>4</v>
      </c>
      <c r="M123">
        <v>2</v>
      </c>
      <c r="N123">
        <v>2</v>
      </c>
      <c r="O123" t="s">
        <v>2314</v>
      </c>
      <c r="P123">
        <v>0</v>
      </c>
      <c r="Q123">
        <v>0</v>
      </c>
      <c r="R123">
        <v>0</v>
      </c>
    </row>
    <row r="124" spans="1:18" x14ac:dyDescent="0.25">
      <c r="A124" s="12" t="s">
        <v>1678</v>
      </c>
      <c r="B124" s="12">
        <v>5898</v>
      </c>
      <c r="C124" t="s">
        <v>1582</v>
      </c>
      <c r="D124">
        <v>5598</v>
      </c>
      <c r="E124">
        <v>0.49</v>
      </c>
      <c r="F124">
        <v>5</v>
      </c>
      <c r="G124">
        <v>919.92620850000003</v>
      </c>
      <c r="H124">
        <v>8040</v>
      </c>
      <c r="I124">
        <v>2.21E-6</v>
      </c>
      <c r="J124">
        <v>1.0135E-4</v>
      </c>
      <c r="K124">
        <v>-9.7020000000000003E-5</v>
      </c>
      <c r="L124">
        <v>4776</v>
      </c>
      <c r="M124">
        <v>3073</v>
      </c>
      <c r="N124">
        <v>1703</v>
      </c>
      <c r="O124" t="s">
        <v>2314</v>
      </c>
      <c r="P124">
        <v>1</v>
      </c>
      <c r="Q124">
        <v>0</v>
      </c>
      <c r="R124">
        <v>0</v>
      </c>
    </row>
    <row r="125" spans="1:18" x14ac:dyDescent="0.25">
      <c r="A125" s="12" t="s">
        <v>1649</v>
      </c>
      <c r="B125" s="12">
        <v>5900</v>
      </c>
      <c r="C125" t="s">
        <v>1429</v>
      </c>
      <c r="D125">
        <v>5294</v>
      </c>
      <c r="E125">
        <v>0</v>
      </c>
      <c r="F125">
        <v>5</v>
      </c>
      <c r="G125">
        <v>428.27578734999997</v>
      </c>
      <c r="H125">
        <v>4583</v>
      </c>
      <c r="I125">
        <v>2.2199999999999999E-6</v>
      </c>
      <c r="J125">
        <v>8.0012299999999998E-3</v>
      </c>
      <c r="K125">
        <v>-9.0290000000000005E-5</v>
      </c>
      <c r="L125">
        <v>20604</v>
      </c>
      <c r="M125">
        <v>15058</v>
      </c>
      <c r="N125">
        <v>5546</v>
      </c>
      <c r="O125" t="s">
        <v>2314</v>
      </c>
      <c r="P125">
        <v>0</v>
      </c>
      <c r="Q125">
        <v>0</v>
      </c>
      <c r="R125">
        <v>1</v>
      </c>
    </row>
    <row r="126" spans="1:18" x14ac:dyDescent="0.25">
      <c r="A126" s="12" t="s">
        <v>1465</v>
      </c>
      <c r="B126" s="12">
        <v>5908</v>
      </c>
      <c r="C126" t="s">
        <v>349</v>
      </c>
      <c r="D126">
        <v>5163</v>
      </c>
      <c r="E126">
        <v>0.54</v>
      </c>
      <c r="F126">
        <v>5</v>
      </c>
      <c r="G126">
        <v>528.83264159999999</v>
      </c>
      <c r="H126">
        <v>3171</v>
      </c>
      <c r="I126">
        <v>2.21E-6</v>
      </c>
      <c r="J126">
        <v>1.37575E-3</v>
      </c>
      <c r="K126">
        <v>6.0109999999999999E-5</v>
      </c>
      <c r="L126">
        <v>26246</v>
      </c>
      <c r="M126">
        <v>16443</v>
      </c>
      <c r="N126">
        <v>9803</v>
      </c>
      <c r="O126" t="s">
        <v>2314</v>
      </c>
      <c r="P126">
        <v>1</v>
      </c>
      <c r="Q126">
        <v>0</v>
      </c>
      <c r="R126">
        <v>1</v>
      </c>
    </row>
    <row r="127" spans="1:18" x14ac:dyDescent="0.25">
      <c r="A127" s="12" t="s">
        <v>1531</v>
      </c>
      <c r="B127" s="12">
        <v>5970</v>
      </c>
      <c r="C127" t="s">
        <v>1124</v>
      </c>
      <c r="D127">
        <v>10645</v>
      </c>
      <c r="E127">
        <v>1</v>
      </c>
      <c r="F127">
        <v>5</v>
      </c>
      <c r="G127">
        <v>494.19387817</v>
      </c>
      <c r="H127">
        <v>4077</v>
      </c>
      <c r="I127">
        <v>2.21E-6</v>
      </c>
      <c r="J127">
        <v>1.8478100000000001E-3</v>
      </c>
      <c r="K127">
        <v>-8.8889999999999998E-5</v>
      </c>
      <c r="L127">
        <v>2905</v>
      </c>
      <c r="M127">
        <v>1590</v>
      </c>
      <c r="N127">
        <v>1315</v>
      </c>
      <c r="O127" t="s">
        <v>2314</v>
      </c>
      <c r="P127">
        <v>0</v>
      </c>
      <c r="Q127">
        <v>0</v>
      </c>
      <c r="R127">
        <v>0</v>
      </c>
    </row>
    <row r="128" spans="1:18" x14ac:dyDescent="0.25">
      <c r="A128" s="12" t="s">
        <v>1531</v>
      </c>
      <c r="B128" s="12">
        <v>5970</v>
      </c>
      <c r="C128" t="s">
        <v>1457</v>
      </c>
      <c r="D128">
        <v>1812</v>
      </c>
      <c r="E128">
        <v>0.54</v>
      </c>
      <c r="F128">
        <v>5</v>
      </c>
      <c r="G128">
        <v>268.44573974999997</v>
      </c>
      <c r="H128">
        <v>3030</v>
      </c>
      <c r="I128">
        <v>2.21E-6</v>
      </c>
      <c r="J128">
        <v>6.2686999999999997E-4</v>
      </c>
      <c r="K128">
        <v>-1.1027E-4</v>
      </c>
      <c r="L128">
        <v>366</v>
      </c>
      <c r="M128">
        <v>179</v>
      </c>
      <c r="N128">
        <v>187</v>
      </c>
      <c r="O128" t="s">
        <v>2314</v>
      </c>
      <c r="P128">
        <v>1</v>
      </c>
      <c r="Q128">
        <v>0</v>
      </c>
      <c r="R128">
        <v>1</v>
      </c>
    </row>
    <row r="129" spans="1:18" x14ac:dyDescent="0.25">
      <c r="A129" s="12" t="s">
        <v>1252</v>
      </c>
      <c r="B129" s="12">
        <v>5977</v>
      </c>
      <c r="C129" t="s">
        <v>1366</v>
      </c>
      <c r="D129">
        <v>3751</v>
      </c>
      <c r="E129">
        <v>1</v>
      </c>
      <c r="F129">
        <v>5</v>
      </c>
      <c r="G129">
        <v>585.60144043000003</v>
      </c>
      <c r="H129">
        <v>3070</v>
      </c>
      <c r="I129">
        <v>3.9000000000000002E-7</v>
      </c>
      <c r="J129">
        <v>0</v>
      </c>
      <c r="K129">
        <v>-2.1600999999999999E-4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</row>
    <row r="130" spans="1:18" x14ac:dyDescent="0.25">
      <c r="A130" s="12" t="s">
        <v>1058</v>
      </c>
      <c r="B130" s="12">
        <v>9475</v>
      </c>
      <c r="C130" t="s">
        <v>1771</v>
      </c>
      <c r="D130">
        <v>118</v>
      </c>
      <c r="E130">
        <v>1</v>
      </c>
      <c r="F130">
        <v>5</v>
      </c>
      <c r="G130">
        <v>1362.6638183600001</v>
      </c>
      <c r="H130">
        <v>8718</v>
      </c>
      <c r="I130">
        <v>2.21E-6</v>
      </c>
      <c r="J130">
        <v>4.5482999999999999E-3</v>
      </c>
      <c r="K130">
        <v>-1.1448E-4</v>
      </c>
      <c r="L130">
        <v>22</v>
      </c>
      <c r="M130">
        <v>9</v>
      </c>
      <c r="N130">
        <v>13</v>
      </c>
      <c r="O130" t="s">
        <v>2314</v>
      </c>
      <c r="P130">
        <v>0</v>
      </c>
      <c r="Q130">
        <v>1</v>
      </c>
      <c r="R130">
        <v>0</v>
      </c>
    </row>
    <row r="131" spans="1:18" x14ac:dyDescent="0.25">
      <c r="A131" s="12" t="s">
        <v>2001</v>
      </c>
      <c r="B131" s="12">
        <v>6256</v>
      </c>
      <c r="C131" t="s">
        <v>909</v>
      </c>
      <c r="D131">
        <v>9495</v>
      </c>
      <c r="E131">
        <v>0</v>
      </c>
      <c r="F131">
        <v>5</v>
      </c>
      <c r="G131">
        <v>9359.1298828100007</v>
      </c>
      <c r="H131">
        <v>67181</v>
      </c>
      <c r="I131">
        <v>2.2199999999999999E-6</v>
      </c>
      <c r="J131">
        <v>7.8975899999999995E-3</v>
      </c>
      <c r="K131">
        <v>-6.1020000000000002E-5</v>
      </c>
      <c r="L131">
        <v>8624</v>
      </c>
      <c r="M131">
        <v>4672</v>
      </c>
      <c r="N131">
        <v>3952</v>
      </c>
      <c r="O131" t="s">
        <v>2314</v>
      </c>
      <c r="P131">
        <v>0</v>
      </c>
      <c r="Q131">
        <v>0</v>
      </c>
      <c r="R131">
        <v>0</v>
      </c>
    </row>
    <row r="132" spans="1:18" x14ac:dyDescent="0.25">
      <c r="A132" s="12" t="s">
        <v>1710</v>
      </c>
      <c r="B132" s="12">
        <v>8720</v>
      </c>
      <c r="C132" t="s">
        <v>957</v>
      </c>
      <c r="D132">
        <v>9463</v>
      </c>
      <c r="E132">
        <v>0</v>
      </c>
      <c r="F132">
        <v>5</v>
      </c>
      <c r="G132">
        <v>8633.4130859399993</v>
      </c>
      <c r="H132">
        <v>46276</v>
      </c>
      <c r="I132">
        <v>2.21E-6</v>
      </c>
      <c r="J132">
        <v>1.91288E-3</v>
      </c>
      <c r="K132">
        <v>-1.8621999999999999E-4</v>
      </c>
      <c r="L132">
        <v>867</v>
      </c>
      <c r="M132">
        <v>372</v>
      </c>
      <c r="N132">
        <v>495</v>
      </c>
      <c r="O132" t="s">
        <v>2314</v>
      </c>
      <c r="P132">
        <v>0</v>
      </c>
      <c r="Q132">
        <v>0</v>
      </c>
      <c r="R132">
        <v>0</v>
      </c>
    </row>
    <row r="133" spans="1:18" x14ac:dyDescent="0.25">
      <c r="A133" s="12" t="s">
        <v>1043</v>
      </c>
      <c r="B133" s="12">
        <v>55811</v>
      </c>
      <c r="C133" t="s">
        <v>1772</v>
      </c>
      <c r="D133">
        <v>108</v>
      </c>
      <c r="E133">
        <v>1</v>
      </c>
      <c r="F133">
        <v>5</v>
      </c>
      <c r="G133">
        <v>1704.8790283200001</v>
      </c>
      <c r="H133">
        <v>21324</v>
      </c>
      <c r="I133">
        <v>2.21E-6</v>
      </c>
      <c r="J133">
        <v>2.3745999999999999E-4</v>
      </c>
      <c r="K133">
        <v>-1.5860000000000001E-4</v>
      </c>
      <c r="L133">
        <v>1847</v>
      </c>
      <c r="M133">
        <v>1002</v>
      </c>
      <c r="N133">
        <v>845</v>
      </c>
      <c r="O133" t="s">
        <v>2314</v>
      </c>
      <c r="P133">
        <v>0</v>
      </c>
      <c r="Q133">
        <v>0</v>
      </c>
      <c r="R133">
        <v>1</v>
      </c>
    </row>
    <row r="134" spans="1:18" x14ac:dyDescent="0.25">
      <c r="A134" s="12" t="s">
        <v>1019</v>
      </c>
      <c r="B134" s="12">
        <v>6502</v>
      </c>
      <c r="C134" t="s">
        <v>363</v>
      </c>
      <c r="D134">
        <v>3339</v>
      </c>
      <c r="E134">
        <v>0</v>
      </c>
      <c r="F134">
        <v>5</v>
      </c>
      <c r="G134">
        <v>462.06039428999998</v>
      </c>
      <c r="H134">
        <v>9745</v>
      </c>
      <c r="I134">
        <v>2.21E-6</v>
      </c>
      <c r="J134">
        <v>8.8586000000000003E-4</v>
      </c>
      <c r="K134">
        <v>-6.1989999999999994E-5</v>
      </c>
      <c r="L134">
        <v>6437</v>
      </c>
      <c r="M134">
        <v>3432</v>
      </c>
      <c r="N134">
        <v>3005</v>
      </c>
      <c r="O134" t="s">
        <v>2314</v>
      </c>
      <c r="P134">
        <v>1</v>
      </c>
      <c r="Q134">
        <v>1</v>
      </c>
      <c r="R134">
        <v>1</v>
      </c>
    </row>
    <row r="135" spans="1:18" x14ac:dyDescent="0.25">
      <c r="A135" s="12" t="s">
        <v>1478</v>
      </c>
      <c r="B135" s="12">
        <v>6654</v>
      </c>
      <c r="C135" t="s">
        <v>1995</v>
      </c>
      <c r="D135">
        <v>5468</v>
      </c>
      <c r="E135">
        <v>0</v>
      </c>
      <c r="F135">
        <v>5</v>
      </c>
      <c r="G135">
        <v>3800.1091308599998</v>
      </c>
      <c r="H135">
        <v>28301</v>
      </c>
      <c r="I135">
        <v>2.2199999999999999E-6</v>
      </c>
      <c r="J135">
        <v>8.5748999999999999E-3</v>
      </c>
      <c r="K135">
        <v>-1.1315E-4</v>
      </c>
      <c r="L135">
        <v>0</v>
      </c>
      <c r="M135">
        <v>0</v>
      </c>
      <c r="N135">
        <v>0</v>
      </c>
      <c r="O135" t="s">
        <v>2314</v>
      </c>
      <c r="P135">
        <v>1</v>
      </c>
      <c r="Q135">
        <v>1</v>
      </c>
      <c r="R135">
        <v>1</v>
      </c>
    </row>
    <row r="136" spans="1:18" x14ac:dyDescent="0.25">
      <c r="A136" s="12" t="s">
        <v>1662</v>
      </c>
      <c r="B136" s="12">
        <v>6667</v>
      </c>
      <c r="C136" t="s">
        <v>1672</v>
      </c>
      <c r="D136">
        <v>1072</v>
      </c>
      <c r="E136">
        <v>1</v>
      </c>
      <c r="F136">
        <v>5</v>
      </c>
      <c r="G136">
        <v>289.13253784</v>
      </c>
      <c r="H136">
        <v>1430</v>
      </c>
      <c r="I136">
        <v>2.21E-6</v>
      </c>
      <c r="J136">
        <v>5.243E-4</v>
      </c>
      <c r="K136">
        <v>-1.4118E-4</v>
      </c>
      <c r="L136">
        <v>278</v>
      </c>
      <c r="M136">
        <v>183</v>
      </c>
      <c r="N136">
        <v>95</v>
      </c>
      <c r="O136" t="s">
        <v>2314</v>
      </c>
      <c r="P136">
        <v>1</v>
      </c>
      <c r="Q136">
        <v>0</v>
      </c>
      <c r="R136">
        <v>1</v>
      </c>
    </row>
    <row r="137" spans="1:18" x14ac:dyDescent="0.25">
      <c r="A137" s="12" t="s">
        <v>618</v>
      </c>
      <c r="B137" s="12">
        <v>6772</v>
      </c>
      <c r="C137" t="s">
        <v>1166</v>
      </c>
      <c r="D137">
        <v>3655</v>
      </c>
      <c r="E137">
        <v>0</v>
      </c>
      <c r="F137">
        <v>5</v>
      </c>
      <c r="G137">
        <v>2719.3117675799999</v>
      </c>
      <c r="H137">
        <v>12885</v>
      </c>
      <c r="I137">
        <v>2.21E-6</v>
      </c>
      <c r="J137">
        <v>9.7690899999999994E-3</v>
      </c>
      <c r="K137">
        <v>-1.8045999999999999E-4</v>
      </c>
      <c r="L137">
        <v>281</v>
      </c>
      <c r="M137">
        <v>269</v>
      </c>
      <c r="N137">
        <v>12</v>
      </c>
      <c r="O137" t="s">
        <v>2314</v>
      </c>
      <c r="P137">
        <v>1</v>
      </c>
      <c r="Q137">
        <v>1</v>
      </c>
      <c r="R137">
        <v>0</v>
      </c>
    </row>
    <row r="138" spans="1:18" x14ac:dyDescent="0.25">
      <c r="A138" s="12" t="s">
        <v>2008</v>
      </c>
      <c r="B138" s="12">
        <v>10010</v>
      </c>
      <c r="C138" t="s">
        <v>1688</v>
      </c>
      <c r="D138">
        <v>8125</v>
      </c>
      <c r="E138">
        <v>0</v>
      </c>
      <c r="F138">
        <v>5</v>
      </c>
      <c r="G138">
        <v>12507.35351562</v>
      </c>
      <c r="H138">
        <v>65369</v>
      </c>
      <c r="I138">
        <v>2.21E-6</v>
      </c>
      <c r="J138">
        <v>1.4003799999999999E-3</v>
      </c>
      <c r="K138">
        <v>-4.1529999999999997E-5</v>
      </c>
      <c r="L138">
        <v>417</v>
      </c>
      <c r="M138">
        <v>210</v>
      </c>
      <c r="N138">
        <v>207</v>
      </c>
      <c r="O138" t="s">
        <v>2314</v>
      </c>
      <c r="P138">
        <v>0</v>
      </c>
      <c r="Q138">
        <v>0</v>
      </c>
      <c r="R138">
        <v>0</v>
      </c>
    </row>
    <row r="139" spans="1:18" x14ac:dyDescent="0.25">
      <c r="A139" s="12" t="s">
        <v>2013</v>
      </c>
      <c r="B139" s="12">
        <v>5327</v>
      </c>
      <c r="C139" t="s">
        <v>1402</v>
      </c>
      <c r="D139">
        <v>5906</v>
      </c>
      <c r="E139">
        <v>1</v>
      </c>
      <c r="F139">
        <v>5</v>
      </c>
      <c r="G139">
        <v>424.21527099999997</v>
      </c>
      <c r="H139">
        <v>7955</v>
      </c>
      <c r="I139">
        <v>2.21E-6</v>
      </c>
      <c r="J139">
        <v>1.2941999999999999E-4</v>
      </c>
      <c r="K139">
        <v>-1.9558999999999999E-4</v>
      </c>
      <c r="L139">
        <v>1466</v>
      </c>
      <c r="M139">
        <v>969</v>
      </c>
      <c r="N139">
        <v>497</v>
      </c>
      <c r="O139" t="s">
        <v>2314</v>
      </c>
      <c r="P139">
        <v>0</v>
      </c>
      <c r="Q139">
        <v>0</v>
      </c>
      <c r="R139">
        <v>0</v>
      </c>
    </row>
    <row r="140" spans="1:18" x14ac:dyDescent="0.25">
      <c r="A140" s="12" t="s">
        <v>2014</v>
      </c>
      <c r="B140" s="12">
        <v>7185</v>
      </c>
      <c r="C140" t="s">
        <v>1649</v>
      </c>
      <c r="D140">
        <v>5900</v>
      </c>
      <c r="E140">
        <v>0.46</v>
      </c>
      <c r="F140">
        <v>5</v>
      </c>
      <c r="G140">
        <v>1821.2432861299999</v>
      </c>
      <c r="H140">
        <v>13007</v>
      </c>
      <c r="I140">
        <v>2.2000000000000001E-6</v>
      </c>
      <c r="J140">
        <v>3.2709999999999997E-5</v>
      </c>
      <c r="K140">
        <v>-2.0460000000000001E-4</v>
      </c>
      <c r="L140">
        <v>1620</v>
      </c>
      <c r="M140">
        <v>718</v>
      </c>
      <c r="N140">
        <v>902</v>
      </c>
      <c r="O140" t="s">
        <v>2314</v>
      </c>
      <c r="P140">
        <v>0</v>
      </c>
      <c r="Q140">
        <v>0</v>
      </c>
      <c r="R140">
        <v>0</v>
      </c>
    </row>
    <row r="141" spans="1:18" x14ac:dyDescent="0.25">
      <c r="A141" s="12" t="s">
        <v>2019</v>
      </c>
      <c r="B141" s="12">
        <v>9040</v>
      </c>
      <c r="C141" t="s">
        <v>849</v>
      </c>
      <c r="D141">
        <v>5997</v>
      </c>
      <c r="E141">
        <v>0</v>
      </c>
      <c r="F141">
        <v>5</v>
      </c>
      <c r="G141">
        <v>1579.3859863299999</v>
      </c>
      <c r="H141">
        <v>14226</v>
      </c>
      <c r="I141">
        <v>2.21E-6</v>
      </c>
      <c r="J141">
        <v>1.04728E-3</v>
      </c>
      <c r="K141">
        <v>-1.0987E-4</v>
      </c>
      <c r="L141">
        <v>2176</v>
      </c>
      <c r="M141">
        <v>1070</v>
      </c>
      <c r="N141">
        <v>1106</v>
      </c>
      <c r="O141" t="s">
        <v>2314</v>
      </c>
      <c r="P141">
        <v>0</v>
      </c>
      <c r="Q141">
        <v>0</v>
      </c>
      <c r="R141">
        <v>0</v>
      </c>
    </row>
    <row r="142" spans="1:18" x14ac:dyDescent="0.25">
      <c r="A142" s="12" t="s">
        <v>1182</v>
      </c>
      <c r="B142" s="12">
        <v>7430</v>
      </c>
      <c r="C142" t="s">
        <v>1046</v>
      </c>
      <c r="D142">
        <v>5864</v>
      </c>
      <c r="E142">
        <v>1</v>
      </c>
      <c r="F142">
        <v>5</v>
      </c>
      <c r="G142">
        <v>0</v>
      </c>
      <c r="H142">
        <v>0</v>
      </c>
      <c r="I142">
        <v>3.9000000000000002E-7</v>
      </c>
      <c r="J142">
        <v>0</v>
      </c>
      <c r="K142">
        <v>-3.3016000000000002E-4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0</v>
      </c>
    </row>
    <row r="143" spans="1:18" x14ac:dyDescent="0.25">
      <c r="A143" s="12" t="s">
        <v>1545</v>
      </c>
      <c r="B143" s="12">
        <v>8936</v>
      </c>
      <c r="C143" t="s">
        <v>1141</v>
      </c>
      <c r="D143">
        <v>142</v>
      </c>
      <c r="E143">
        <v>0</v>
      </c>
      <c r="F143">
        <v>5</v>
      </c>
      <c r="G143">
        <v>932.99774170000001</v>
      </c>
      <c r="H143">
        <v>7589</v>
      </c>
      <c r="I143">
        <v>2.21E-6</v>
      </c>
      <c r="J143">
        <v>3.9325999999999999E-4</v>
      </c>
      <c r="K143">
        <v>-1.0599000000000001E-4</v>
      </c>
      <c r="L143">
        <v>5569</v>
      </c>
      <c r="M143">
        <v>2871</v>
      </c>
      <c r="N143">
        <v>2698</v>
      </c>
      <c r="O143" t="s">
        <v>2314</v>
      </c>
      <c r="P143">
        <v>1</v>
      </c>
      <c r="Q143">
        <v>0</v>
      </c>
      <c r="R143">
        <v>1</v>
      </c>
    </row>
    <row r="144" spans="1:18" x14ac:dyDescent="0.25">
      <c r="A144" s="12" t="s">
        <v>916</v>
      </c>
      <c r="B144" s="12">
        <v>11197</v>
      </c>
      <c r="C144" t="s">
        <v>288</v>
      </c>
      <c r="D144">
        <v>2668</v>
      </c>
      <c r="E144">
        <v>0</v>
      </c>
      <c r="F144">
        <v>5</v>
      </c>
      <c r="G144">
        <v>0</v>
      </c>
      <c r="H144">
        <v>0</v>
      </c>
      <c r="I144">
        <v>3.9000000000000002E-7</v>
      </c>
      <c r="J144">
        <v>0</v>
      </c>
      <c r="K144">
        <v>-3.3016000000000002E-4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</row>
    <row r="145" spans="1:18" x14ac:dyDescent="0.25">
      <c r="A145" s="12" t="s">
        <v>1632</v>
      </c>
      <c r="B145" s="12">
        <v>57448</v>
      </c>
      <c r="C145" t="s">
        <v>2167</v>
      </c>
      <c r="D145">
        <v>8322</v>
      </c>
      <c r="E145">
        <v>0</v>
      </c>
      <c r="F145">
        <v>5</v>
      </c>
      <c r="G145">
        <v>2507.5546875</v>
      </c>
      <c r="H145">
        <v>20372</v>
      </c>
      <c r="I145">
        <v>2.2199999999999999E-6</v>
      </c>
      <c r="J145">
        <v>8.9151100000000004E-3</v>
      </c>
      <c r="K145">
        <v>-2.076E-4</v>
      </c>
      <c r="L145">
        <v>0</v>
      </c>
      <c r="M145">
        <v>0</v>
      </c>
      <c r="N145">
        <v>0</v>
      </c>
      <c r="O145" t="s">
        <v>2314</v>
      </c>
      <c r="P145">
        <v>1</v>
      </c>
      <c r="Q145">
        <v>1</v>
      </c>
      <c r="R145">
        <v>0</v>
      </c>
    </row>
    <row r="146" spans="1:18" x14ac:dyDescent="0.25">
      <c r="A146" s="12" t="s">
        <v>2027</v>
      </c>
      <c r="B146" s="12">
        <v>55333</v>
      </c>
      <c r="C146" t="s">
        <v>2002</v>
      </c>
      <c r="D146">
        <v>4254</v>
      </c>
      <c r="E146">
        <v>0</v>
      </c>
      <c r="F146">
        <v>5</v>
      </c>
      <c r="G146">
        <v>10842.50585938</v>
      </c>
      <c r="H146">
        <v>72555</v>
      </c>
      <c r="I146">
        <v>2.21E-6</v>
      </c>
      <c r="J146">
        <v>6.9769599999999999E-3</v>
      </c>
      <c r="K146">
        <v>-8.1130000000000004E-5</v>
      </c>
      <c r="L146">
        <v>12</v>
      </c>
      <c r="M146">
        <v>7</v>
      </c>
      <c r="N146">
        <v>5</v>
      </c>
      <c r="O146" t="s">
        <v>2314</v>
      </c>
      <c r="P146">
        <v>0</v>
      </c>
      <c r="Q146">
        <v>1</v>
      </c>
      <c r="R146">
        <v>0</v>
      </c>
    </row>
    <row r="147" spans="1:18" x14ac:dyDescent="0.25">
      <c r="A147" s="12" t="s">
        <v>1769</v>
      </c>
      <c r="B147" s="12">
        <v>156</v>
      </c>
      <c r="C147" t="s">
        <v>1419</v>
      </c>
      <c r="D147">
        <v>3350</v>
      </c>
      <c r="E147">
        <v>0</v>
      </c>
      <c r="F147">
        <v>5</v>
      </c>
      <c r="G147">
        <v>277.49310302999999</v>
      </c>
      <c r="H147">
        <v>4178</v>
      </c>
      <c r="I147">
        <v>2.2199999999999999E-6</v>
      </c>
      <c r="J147">
        <v>6.3610000000000001E-4</v>
      </c>
      <c r="K147">
        <v>-1.4778E-4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1</v>
      </c>
    </row>
    <row r="148" spans="1:18" x14ac:dyDescent="0.25">
      <c r="A148" s="12" t="s">
        <v>931</v>
      </c>
      <c r="B148" s="12">
        <v>11069</v>
      </c>
      <c r="C148" t="s">
        <v>2105</v>
      </c>
      <c r="D148">
        <v>6469</v>
      </c>
      <c r="E148">
        <v>0</v>
      </c>
      <c r="F148">
        <v>5</v>
      </c>
      <c r="G148">
        <v>4076.4704589799999</v>
      </c>
      <c r="H148">
        <v>61653</v>
      </c>
      <c r="I148">
        <v>2.21E-6</v>
      </c>
      <c r="J148">
        <v>1.9754400000000002E-3</v>
      </c>
      <c r="K148">
        <v>-1.4957999999999999E-4</v>
      </c>
      <c r="L148">
        <v>0</v>
      </c>
      <c r="M148">
        <v>0</v>
      </c>
      <c r="N148">
        <v>0</v>
      </c>
      <c r="O148" t="s">
        <v>2314</v>
      </c>
      <c r="P148">
        <v>1</v>
      </c>
      <c r="Q148">
        <v>1</v>
      </c>
      <c r="R148">
        <v>0</v>
      </c>
    </row>
    <row r="149" spans="1:18" x14ac:dyDescent="0.25">
      <c r="A149" s="12" t="s">
        <v>1594</v>
      </c>
      <c r="B149" s="12">
        <v>1277</v>
      </c>
      <c r="C149" t="s">
        <v>2132</v>
      </c>
      <c r="D149">
        <v>8313</v>
      </c>
      <c r="E149">
        <v>0</v>
      </c>
      <c r="F149">
        <v>5</v>
      </c>
      <c r="G149">
        <v>317.71493529999998</v>
      </c>
      <c r="H149">
        <v>4133</v>
      </c>
      <c r="I149">
        <v>2.2199999999999999E-6</v>
      </c>
      <c r="J149">
        <v>4.2736679999999999E-2</v>
      </c>
      <c r="K149">
        <v>-7.504E-5</v>
      </c>
      <c r="L149">
        <v>6342</v>
      </c>
      <c r="M149">
        <v>5811</v>
      </c>
      <c r="N149">
        <v>531</v>
      </c>
      <c r="O149" t="s">
        <v>2314</v>
      </c>
      <c r="P149">
        <v>0</v>
      </c>
      <c r="Q149">
        <v>1</v>
      </c>
      <c r="R149">
        <v>0</v>
      </c>
    </row>
    <row r="150" spans="1:18" x14ac:dyDescent="0.25">
      <c r="A150" s="12" t="s">
        <v>1738</v>
      </c>
      <c r="B150" s="12">
        <v>8448</v>
      </c>
      <c r="C150" t="s">
        <v>2203</v>
      </c>
      <c r="D150">
        <v>9794</v>
      </c>
      <c r="E150">
        <v>0</v>
      </c>
      <c r="F150">
        <v>5</v>
      </c>
      <c r="G150">
        <v>961.82373046999999</v>
      </c>
      <c r="H150">
        <v>7489</v>
      </c>
      <c r="I150">
        <v>2.2199999999999999E-6</v>
      </c>
      <c r="J150">
        <v>3.2592379999999997E-2</v>
      </c>
      <c r="K150">
        <v>-7.0389999999999995E-5</v>
      </c>
      <c r="L150">
        <v>536</v>
      </c>
      <c r="M150">
        <v>512</v>
      </c>
      <c r="N150">
        <v>24</v>
      </c>
      <c r="O150" t="s">
        <v>2314</v>
      </c>
      <c r="P150">
        <v>1</v>
      </c>
      <c r="Q150">
        <v>0</v>
      </c>
      <c r="R150">
        <v>0</v>
      </c>
    </row>
    <row r="151" spans="1:18" x14ac:dyDescent="0.25">
      <c r="A151" s="12" t="s">
        <v>2040</v>
      </c>
      <c r="B151" s="12">
        <v>0</v>
      </c>
      <c r="C151" t="s">
        <v>2254</v>
      </c>
      <c r="D151">
        <v>6497</v>
      </c>
      <c r="E151">
        <v>0</v>
      </c>
      <c r="F151">
        <v>5</v>
      </c>
      <c r="G151">
        <v>444.88528442</v>
      </c>
      <c r="H151">
        <v>6864</v>
      </c>
      <c r="I151">
        <v>2.2199999999999999E-6</v>
      </c>
      <c r="J151">
        <v>6.4357540000000005E-2</v>
      </c>
      <c r="K151">
        <v>-2.0039999999999999E-4</v>
      </c>
      <c r="L151">
        <v>3762</v>
      </c>
      <c r="M151">
        <v>3352</v>
      </c>
      <c r="N151">
        <v>410</v>
      </c>
      <c r="O151" t="s">
        <v>2314</v>
      </c>
      <c r="P151">
        <v>1</v>
      </c>
      <c r="Q151">
        <v>0</v>
      </c>
      <c r="R151">
        <v>0</v>
      </c>
    </row>
    <row r="152" spans="1:18" x14ac:dyDescent="0.25">
      <c r="A152" s="12" t="s">
        <v>2042</v>
      </c>
      <c r="B152" s="12">
        <v>13681</v>
      </c>
      <c r="C152" t="s">
        <v>2004</v>
      </c>
      <c r="D152">
        <v>4086</v>
      </c>
      <c r="E152">
        <v>0</v>
      </c>
      <c r="F152">
        <v>5</v>
      </c>
      <c r="G152">
        <v>474.19461059999998</v>
      </c>
      <c r="H152">
        <v>8050</v>
      </c>
      <c r="I152">
        <v>2.21E-6</v>
      </c>
      <c r="J152">
        <v>2.1099449999999999E-2</v>
      </c>
      <c r="K152">
        <v>-1.4621999999999999E-4</v>
      </c>
      <c r="L152">
        <v>0</v>
      </c>
      <c r="M152">
        <v>0</v>
      </c>
      <c r="N152">
        <v>0</v>
      </c>
      <c r="O152" t="s">
        <v>2314</v>
      </c>
      <c r="P152">
        <v>1</v>
      </c>
      <c r="Q152">
        <v>0</v>
      </c>
      <c r="R152">
        <v>0</v>
      </c>
    </row>
    <row r="153" spans="1:18" x14ac:dyDescent="0.25">
      <c r="A153" s="12" t="s">
        <v>2043</v>
      </c>
      <c r="B153" s="12">
        <v>23401</v>
      </c>
      <c r="C153" t="s">
        <v>2218</v>
      </c>
      <c r="D153">
        <v>56288</v>
      </c>
      <c r="E153">
        <v>0</v>
      </c>
      <c r="F153">
        <v>5</v>
      </c>
      <c r="G153">
        <v>1818.57263184</v>
      </c>
      <c r="H153">
        <v>21450</v>
      </c>
      <c r="I153">
        <v>2.2199999999999999E-6</v>
      </c>
      <c r="J153">
        <v>6.7259869999999999E-2</v>
      </c>
      <c r="K153">
        <v>-3.3016000000000002E-4</v>
      </c>
      <c r="L153">
        <v>0</v>
      </c>
      <c r="M153">
        <v>0</v>
      </c>
      <c r="N153">
        <v>0</v>
      </c>
      <c r="O153" t="s">
        <v>2314</v>
      </c>
      <c r="P153">
        <v>0</v>
      </c>
      <c r="Q153">
        <v>0</v>
      </c>
      <c r="R153">
        <v>0</v>
      </c>
    </row>
    <row r="154" spans="1:18" x14ac:dyDescent="0.25">
      <c r="A154" s="12" t="s">
        <v>1070</v>
      </c>
      <c r="B154" s="12">
        <v>8826</v>
      </c>
      <c r="C154" t="s">
        <v>1710</v>
      </c>
      <c r="D154">
        <v>8720</v>
      </c>
      <c r="E154">
        <v>0.49</v>
      </c>
      <c r="F154">
        <v>5</v>
      </c>
      <c r="G154">
        <v>227.60676574999999</v>
      </c>
      <c r="H154">
        <v>1608</v>
      </c>
      <c r="I154">
        <v>2.21E-6</v>
      </c>
      <c r="J154">
        <v>2.4598000000000003E-4</v>
      </c>
      <c r="K154">
        <v>-3.3016000000000002E-4</v>
      </c>
      <c r="L154">
        <v>0</v>
      </c>
      <c r="M154">
        <v>0</v>
      </c>
      <c r="N154">
        <v>0</v>
      </c>
      <c r="O154" t="s">
        <v>2314</v>
      </c>
      <c r="P154">
        <v>1</v>
      </c>
      <c r="Q154">
        <v>0</v>
      </c>
      <c r="R154">
        <v>0</v>
      </c>
    </row>
    <row r="155" spans="1:18" x14ac:dyDescent="0.25">
      <c r="A155" s="12" t="s">
        <v>1426</v>
      </c>
      <c r="B155" s="12">
        <v>3766</v>
      </c>
      <c r="C155" t="s">
        <v>1574</v>
      </c>
      <c r="D155">
        <v>9628</v>
      </c>
      <c r="E155">
        <v>0</v>
      </c>
      <c r="F155">
        <v>5</v>
      </c>
      <c r="G155">
        <v>379.86358643</v>
      </c>
      <c r="H155">
        <v>5312</v>
      </c>
      <c r="I155">
        <v>2.2199999999999999E-6</v>
      </c>
      <c r="J155">
        <v>1.034612E-2</v>
      </c>
      <c r="K155">
        <v>-6.2550000000000003E-5</v>
      </c>
      <c r="L155">
        <v>48068</v>
      </c>
      <c r="M155">
        <v>28484</v>
      </c>
      <c r="N155">
        <v>19584</v>
      </c>
      <c r="O155" t="s">
        <v>2314</v>
      </c>
      <c r="P155">
        <v>0</v>
      </c>
      <c r="Q155">
        <v>0</v>
      </c>
      <c r="R155">
        <v>0</v>
      </c>
    </row>
    <row r="156" spans="1:18" x14ac:dyDescent="0.25">
      <c r="A156" s="12" t="s">
        <v>1388</v>
      </c>
      <c r="B156" s="12">
        <v>3736</v>
      </c>
      <c r="C156" t="s">
        <v>2006</v>
      </c>
      <c r="D156">
        <v>6709</v>
      </c>
      <c r="E156">
        <v>0</v>
      </c>
      <c r="F156">
        <v>5</v>
      </c>
      <c r="G156">
        <v>639.80950928000004</v>
      </c>
      <c r="H156">
        <v>10147</v>
      </c>
      <c r="I156">
        <v>2.2199999999999999E-6</v>
      </c>
      <c r="J156">
        <v>8.3756999999999998E-3</v>
      </c>
      <c r="K156">
        <v>-2.0808E-4</v>
      </c>
      <c r="L156">
        <v>148</v>
      </c>
      <c r="M156">
        <v>101</v>
      </c>
      <c r="N156">
        <v>47</v>
      </c>
      <c r="O156" t="s">
        <v>2314</v>
      </c>
      <c r="P156">
        <v>0</v>
      </c>
      <c r="Q156">
        <v>1</v>
      </c>
      <c r="R156">
        <v>0</v>
      </c>
    </row>
    <row r="157" spans="1:18" x14ac:dyDescent="0.25">
      <c r="A157" s="12" t="s">
        <v>915</v>
      </c>
      <c r="B157" s="12">
        <v>1129</v>
      </c>
      <c r="C157" t="s">
        <v>1763</v>
      </c>
      <c r="D157">
        <v>2741</v>
      </c>
      <c r="E157">
        <v>1</v>
      </c>
      <c r="F157">
        <v>5</v>
      </c>
      <c r="G157">
        <v>549.10656738</v>
      </c>
      <c r="H157">
        <v>2396</v>
      </c>
      <c r="I157">
        <v>2.2000000000000001E-6</v>
      </c>
      <c r="J157">
        <v>6.3940000000000001E-5</v>
      </c>
      <c r="K157">
        <v>-3.3016000000000002E-4</v>
      </c>
      <c r="L157">
        <v>0</v>
      </c>
      <c r="M157">
        <v>0</v>
      </c>
      <c r="N157">
        <v>0</v>
      </c>
      <c r="O157" t="s">
        <v>2314</v>
      </c>
      <c r="P157">
        <v>1</v>
      </c>
      <c r="Q157">
        <v>1</v>
      </c>
      <c r="R157">
        <v>1</v>
      </c>
    </row>
    <row r="158" spans="1:18" x14ac:dyDescent="0.25">
      <c r="A158" s="12" t="s">
        <v>1097</v>
      </c>
      <c r="B158" s="12">
        <v>4294</v>
      </c>
      <c r="C158" t="s">
        <v>1566</v>
      </c>
      <c r="D158">
        <v>6752</v>
      </c>
      <c r="E158">
        <v>0</v>
      </c>
      <c r="F158">
        <v>5</v>
      </c>
      <c r="G158">
        <v>976.38098145000004</v>
      </c>
      <c r="H158">
        <v>7276</v>
      </c>
      <c r="I158">
        <v>2.2199999999999999E-6</v>
      </c>
      <c r="J158">
        <v>2.4652799999999998E-3</v>
      </c>
      <c r="K158">
        <v>-1.4753999999999999E-4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</row>
    <row r="159" spans="1:18" x14ac:dyDescent="0.25">
      <c r="A159" s="12" t="s">
        <v>866</v>
      </c>
      <c r="B159" s="12">
        <v>9220</v>
      </c>
      <c r="C159" t="s">
        <v>414</v>
      </c>
      <c r="D159">
        <v>8204</v>
      </c>
      <c r="E159">
        <v>0</v>
      </c>
      <c r="F159">
        <v>5</v>
      </c>
      <c r="G159">
        <v>4071.7971191400002</v>
      </c>
      <c r="H159">
        <v>29198</v>
      </c>
      <c r="I159">
        <v>2.2199999999999999E-6</v>
      </c>
      <c r="J159">
        <v>2.5228509999999999E-2</v>
      </c>
      <c r="K159">
        <v>-1.9955E-4</v>
      </c>
      <c r="L159">
        <v>14083</v>
      </c>
      <c r="M159">
        <v>3210</v>
      </c>
      <c r="N159">
        <v>10873</v>
      </c>
      <c r="O159" t="s">
        <v>2314</v>
      </c>
      <c r="P159">
        <v>1</v>
      </c>
      <c r="Q159">
        <v>0</v>
      </c>
      <c r="R159">
        <v>1</v>
      </c>
    </row>
    <row r="160" spans="1:18" x14ac:dyDescent="0.25">
      <c r="A160" s="12" t="s">
        <v>2061</v>
      </c>
      <c r="B160" s="12">
        <v>4897</v>
      </c>
      <c r="C160" t="s">
        <v>1283</v>
      </c>
      <c r="D160">
        <v>2781</v>
      </c>
      <c r="E160">
        <v>0.77</v>
      </c>
      <c r="F160">
        <v>5</v>
      </c>
      <c r="G160">
        <v>348.37847900000003</v>
      </c>
      <c r="H160">
        <v>3327</v>
      </c>
      <c r="I160">
        <v>2.21E-6</v>
      </c>
      <c r="J160">
        <v>1.2816999999999999E-4</v>
      </c>
      <c r="K160">
        <v>-1.3850000000000001E-4</v>
      </c>
      <c r="L160">
        <v>1352</v>
      </c>
      <c r="M160">
        <v>706</v>
      </c>
      <c r="N160">
        <v>646</v>
      </c>
      <c r="O160" t="s">
        <v>2314</v>
      </c>
      <c r="P160">
        <v>1</v>
      </c>
      <c r="Q160">
        <v>0</v>
      </c>
      <c r="R160">
        <v>0</v>
      </c>
    </row>
    <row r="161" spans="1:18" x14ac:dyDescent="0.25">
      <c r="A161" s="12" t="s">
        <v>1102</v>
      </c>
      <c r="B161" s="12">
        <v>5828</v>
      </c>
      <c r="C161" t="s">
        <v>2078</v>
      </c>
      <c r="D161">
        <v>6386</v>
      </c>
      <c r="E161">
        <v>0</v>
      </c>
      <c r="F161">
        <v>5</v>
      </c>
      <c r="G161">
        <v>5852.5078125</v>
      </c>
      <c r="H161">
        <v>39782</v>
      </c>
      <c r="I161">
        <v>2.21E-6</v>
      </c>
      <c r="J161">
        <v>7.4775000000000004E-4</v>
      </c>
      <c r="K161">
        <v>-3.3016000000000002E-4</v>
      </c>
      <c r="L161">
        <v>0</v>
      </c>
      <c r="M161">
        <v>0</v>
      </c>
      <c r="N161">
        <v>0</v>
      </c>
      <c r="O161" t="s">
        <v>2314</v>
      </c>
      <c r="P161">
        <v>0</v>
      </c>
      <c r="Q161">
        <v>0</v>
      </c>
      <c r="R161">
        <v>0</v>
      </c>
    </row>
    <row r="162" spans="1:18" x14ac:dyDescent="0.25">
      <c r="A162" s="12" t="s">
        <v>1453</v>
      </c>
      <c r="B162" s="12">
        <v>5143</v>
      </c>
      <c r="C162" t="s">
        <v>1398</v>
      </c>
      <c r="D162">
        <v>0</v>
      </c>
      <c r="E162">
        <v>0.45</v>
      </c>
      <c r="F162">
        <v>5</v>
      </c>
      <c r="G162">
        <v>3229.1027832</v>
      </c>
      <c r="H162">
        <v>16109</v>
      </c>
      <c r="I162">
        <v>2.2199999999999999E-6</v>
      </c>
      <c r="J162">
        <v>1.7593800000000001E-3</v>
      </c>
      <c r="K162">
        <v>-8.9610000000000004E-5</v>
      </c>
      <c r="L162">
        <v>4762</v>
      </c>
      <c r="M162">
        <v>1920</v>
      </c>
      <c r="N162">
        <v>2842</v>
      </c>
      <c r="O162" t="s">
        <v>2314</v>
      </c>
      <c r="P162">
        <v>0</v>
      </c>
      <c r="Q162">
        <v>0</v>
      </c>
      <c r="R162">
        <v>0</v>
      </c>
    </row>
    <row r="163" spans="1:18" x14ac:dyDescent="0.25">
      <c r="A163" s="12" t="s">
        <v>1631</v>
      </c>
      <c r="B163" s="12">
        <v>5569</v>
      </c>
      <c r="C163" t="s">
        <v>1479</v>
      </c>
      <c r="D163">
        <v>7006</v>
      </c>
      <c r="E163">
        <v>0</v>
      </c>
      <c r="F163">
        <v>5</v>
      </c>
      <c r="G163">
        <v>326.10302733999998</v>
      </c>
      <c r="H163">
        <v>5867</v>
      </c>
      <c r="I163">
        <v>2.2199999999999999E-6</v>
      </c>
      <c r="J163">
        <v>2.2473779999999999E-2</v>
      </c>
      <c r="K163">
        <v>-1.8349999999999999E-5</v>
      </c>
      <c r="L163">
        <v>27856</v>
      </c>
      <c r="M163">
        <v>18356</v>
      </c>
      <c r="N163">
        <v>9500</v>
      </c>
      <c r="O163" t="s">
        <v>2314</v>
      </c>
      <c r="P163">
        <v>0</v>
      </c>
      <c r="Q163">
        <v>0</v>
      </c>
      <c r="R163">
        <v>0</v>
      </c>
    </row>
    <row r="164" spans="1:18" x14ac:dyDescent="0.25">
      <c r="A164" s="12" t="s">
        <v>1740</v>
      </c>
      <c r="B164" s="12">
        <v>10125</v>
      </c>
      <c r="C164" t="s">
        <v>192</v>
      </c>
      <c r="D164">
        <v>6383</v>
      </c>
      <c r="E164">
        <v>0</v>
      </c>
      <c r="F164">
        <v>5</v>
      </c>
      <c r="G164">
        <v>2379.796875</v>
      </c>
      <c r="H164">
        <v>22596</v>
      </c>
      <c r="I164">
        <v>2.21E-6</v>
      </c>
      <c r="J164">
        <v>2.0323300000000002E-3</v>
      </c>
      <c r="K164">
        <v>-1.3753999999999999E-4</v>
      </c>
      <c r="L164">
        <v>137</v>
      </c>
      <c r="M164">
        <v>132</v>
      </c>
      <c r="N164">
        <v>5</v>
      </c>
      <c r="O164" t="s">
        <v>2314</v>
      </c>
      <c r="P164">
        <v>0</v>
      </c>
      <c r="Q164">
        <v>0</v>
      </c>
      <c r="R164">
        <v>1</v>
      </c>
    </row>
    <row r="165" spans="1:18" x14ac:dyDescent="0.25">
      <c r="A165" s="12" t="s">
        <v>1251</v>
      </c>
      <c r="B165" s="12">
        <v>6009</v>
      </c>
      <c r="C165" t="s">
        <v>1577</v>
      </c>
      <c r="D165">
        <v>1268</v>
      </c>
      <c r="E165">
        <v>0.44</v>
      </c>
      <c r="F165">
        <v>5</v>
      </c>
      <c r="G165">
        <v>1569.0963134799999</v>
      </c>
      <c r="H165">
        <v>11981</v>
      </c>
      <c r="I165">
        <v>2.21E-6</v>
      </c>
      <c r="J165">
        <v>6.1640999999999996E-4</v>
      </c>
      <c r="K165">
        <v>-1.1868E-4</v>
      </c>
      <c r="L165">
        <v>486</v>
      </c>
      <c r="M165">
        <v>262</v>
      </c>
      <c r="N165">
        <v>224</v>
      </c>
      <c r="O165" t="s">
        <v>2314</v>
      </c>
      <c r="P165">
        <v>0</v>
      </c>
      <c r="Q165">
        <v>0</v>
      </c>
      <c r="R165">
        <v>1</v>
      </c>
    </row>
    <row r="166" spans="1:18" x14ac:dyDescent="0.25">
      <c r="A166" s="12" t="s">
        <v>1205</v>
      </c>
      <c r="B166" s="12">
        <v>777</v>
      </c>
      <c r="C166" t="s">
        <v>464</v>
      </c>
      <c r="D166">
        <v>23013</v>
      </c>
      <c r="E166">
        <v>0</v>
      </c>
      <c r="F166">
        <v>5</v>
      </c>
      <c r="G166">
        <v>363.16513062000001</v>
      </c>
      <c r="H166">
        <v>3128</v>
      </c>
      <c r="I166">
        <v>2.21E-6</v>
      </c>
      <c r="J166">
        <v>1.5417800000000001E-2</v>
      </c>
      <c r="K166">
        <v>-1.0433999999999999E-4</v>
      </c>
      <c r="L166">
        <v>1058</v>
      </c>
      <c r="M166">
        <v>265</v>
      </c>
      <c r="N166">
        <v>793</v>
      </c>
      <c r="O166" t="s">
        <v>2314</v>
      </c>
      <c r="P166">
        <v>1</v>
      </c>
      <c r="Q166">
        <v>0</v>
      </c>
      <c r="R166">
        <v>0</v>
      </c>
    </row>
    <row r="167" spans="1:18" x14ac:dyDescent="0.25">
      <c r="A167" s="12" t="s">
        <v>2076</v>
      </c>
      <c r="B167" s="12">
        <v>6855</v>
      </c>
      <c r="C167" t="s">
        <v>593</v>
      </c>
      <c r="D167">
        <v>23118</v>
      </c>
      <c r="E167">
        <v>0.45</v>
      </c>
      <c r="F167">
        <v>5</v>
      </c>
      <c r="G167">
        <v>206.26980591</v>
      </c>
      <c r="H167">
        <v>4986</v>
      </c>
      <c r="I167">
        <v>2.21E-6</v>
      </c>
      <c r="J167">
        <v>1.80427E-3</v>
      </c>
      <c r="K167">
        <v>-8.3410000000000003E-5</v>
      </c>
      <c r="L167">
        <v>5866</v>
      </c>
      <c r="M167">
        <v>3414</v>
      </c>
      <c r="N167">
        <v>2452</v>
      </c>
      <c r="O167" t="s">
        <v>2314</v>
      </c>
      <c r="P167">
        <v>1</v>
      </c>
      <c r="Q167">
        <v>1</v>
      </c>
      <c r="R167">
        <v>0</v>
      </c>
    </row>
    <row r="168" spans="1:18" x14ac:dyDescent="0.25">
      <c r="A168" s="12" t="s">
        <v>1578</v>
      </c>
      <c r="B168" s="12">
        <v>7454</v>
      </c>
      <c r="C168" t="s">
        <v>1333</v>
      </c>
      <c r="D168">
        <v>7248</v>
      </c>
      <c r="E168">
        <v>1</v>
      </c>
      <c r="F168">
        <v>5</v>
      </c>
      <c r="G168">
        <v>1580.2712402300001</v>
      </c>
      <c r="H168">
        <v>12148</v>
      </c>
      <c r="I168">
        <v>2.2000000000000001E-6</v>
      </c>
      <c r="J168">
        <v>5.2399999999999998E-6</v>
      </c>
      <c r="K168">
        <v>-1.9811000000000001E-4</v>
      </c>
      <c r="L168">
        <v>399</v>
      </c>
      <c r="M168">
        <v>187</v>
      </c>
      <c r="N168">
        <v>212</v>
      </c>
      <c r="O168" t="s">
        <v>2314</v>
      </c>
      <c r="P168">
        <v>1</v>
      </c>
      <c r="Q168">
        <v>1</v>
      </c>
      <c r="R168">
        <v>0</v>
      </c>
    </row>
    <row r="169" spans="1:18" x14ac:dyDescent="0.25">
      <c r="A169" s="12" t="s">
        <v>1346</v>
      </c>
      <c r="B169" s="12">
        <v>5644</v>
      </c>
      <c r="C169" t="s">
        <v>617</v>
      </c>
      <c r="D169">
        <v>6773</v>
      </c>
      <c r="E169">
        <v>0</v>
      </c>
      <c r="F169">
        <v>5</v>
      </c>
      <c r="G169">
        <v>147.71617126000001</v>
      </c>
      <c r="H169">
        <v>899</v>
      </c>
      <c r="I169">
        <v>3.9000000000000002E-7</v>
      </c>
      <c r="J169">
        <v>0</v>
      </c>
      <c r="K169">
        <v>-2.1516999999999999E-4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25">
      <c r="A170" s="12" t="s">
        <v>1150</v>
      </c>
      <c r="B170" s="12">
        <v>7448</v>
      </c>
      <c r="C170" t="s">
        <v>1524</v>
      </c>
      <c r="D170">
        <v>5145</v>
      </c>
      <c r="E170">
        <v>0.56000000000000005</v>
      </c>
      <c r="F170">
        <v>5</v>
      </c>
      <c r="G170">
        <v>4114.7368164099998</v>
      </c>
      <c r="H170">
        <v>98378</v>
      </c>
      <c r="I170">
        <v>2.2199999999999999E-6</v>
      </c>
      <c r="J170">
        <v>8.6500000000000002E-6</v>
      </c>
      <c r="K170">
        <v>-1.1514999999999999E-4</v>
      </c>
      <c r="L170">
        <v>2</v>
      </c>
      <c r="M170">
        <v>2</v>
      </c>
      <c r="N170">
        <v>0</v>
      </c>
      <c r="O170">
        <v>1.7082716600000001</v>
      </c>
      <c r="P170">
        <v>0</v>
      </c>
      <c r="Q170">
        <v>1</v>
      </c>
      <c r="R170">
        <v>0</v>
      </c>
    </row>
    <row r="171" spans="1:18" x14ac:dyDescent="0.25">
      <c r="A171" s="12" t="s">
        <v>507</v>
      </c>
      <c r="B171" s="12">
        <v>3516</v>
      </c>
      <c r="C171" t="s">
        <v>1026</v>
      </c>
      <c r="D171">
        <v>8409</v>
      </c>
      <c r="E171">
        <v>0</v>
      </c>
      <c r="F171">
        <v>5</v>
      </c>
      <c r="G171">
        <v>57.191860200000001</v>
      </c>
      <c r="H171">
        <v>1015</v>
      </c>
      <c r="I171">
        <v>2.2199999999999999E-6</v>
      </c>
      <c r="J171">
        <v>3.6547490000000002E-2</v>
      </c>
      <c r="K171">
        <v>-4.3050000000000003E-5</v>
      </c>
      <c r="L171">
        <v>30363</v>
      </c>
      <c r="M171">
        <v>24809</v>
      </c>
      <c r="N171">
        <v>5554</v>
      </c>
      <c r="O171" t="s">
        <v>2314</v>
      </c>
      <c r="P171">
        <v>0</v>
      </c>
      <c r="Q171">
        <v>0</v>
      </c>
      <c r="R171">
        <v>0</v>
      </c>
    </row>
    <row r="172" spans="1:18" x14ac:dyDescent="0.25">
      <c r="A172" s="12" t="s">
        <v>316</v>
      </c>
      <c r="B172" s="12">
        <v>4851</v>
      </c>
      <c r="C172" t="s">
        <v>627</v>
      </c>
      <c r="D172">
        <v>7417</v>
      </c>
      <c r="E172">
        <v>0</v>
      </c>
      <c r="F172">
        <v>5</v>
      </c>
      <c r="G172">
        <v>0</v>
      </c>
      <c r="H172">
        <v>0</v>
      </c>
      <c r="I172">
        <v>2.21E-6</v>
      </c>
      <c r="J172">
        <v>3.1354500000000001E-3</v>
      </c>
      <c r="K172">
        <v>-3.2119999999999997E-5</v>
      </c>
      <c r="L172">
        <v>24655</v>
      </c>
      <c r="M172">
        <v>12163</v>
      </c>
      <c r="N172">
        <v>12492</v>
      </c>
      <c r="O172" t="s">
        <v>2314</v>
      </c>
      <c r="P172">
        <v>0</v>
      </c>
      <c r="Q172">
        <v>0</v>
      </c>
      <c r="R172">
        <v>1</v>
      </c>
    </row>
    <row r="173" spans="1:18" x14ac:dyDescent="0.25">
      <c r="A173" s="12" t="s">
        <v>397</v>
      </c>
      <c r="B173" s="12">
        <v>599</v>
      </c>
      <c r="C173" t="s">
        <v>901</v>
      </c>
      <c r="D173">
        <v>9049</v>
      </c>
      <c r="E173">
        <v>0</v>
      </c>
      <c r="F173">
        <v>5</v>
      </c>
      <c r="G173">
        <v>104.44281769</v>
      </c>
      <c r="H173">
        <v>1227</v>
      </c>
      <c r="I173">
        <v>2.21E-6</v>
      </c>
      <c r="J173">
        <v>7.5851E-4</v>
      </c>
      <c r="K173">
        <v>-9.1290000000000002E-5</v>
      </c>
      <c r="L173">
        <v>1853</v>
      </c>
      <c r="M173">
        <v>719</v>
      </c>
      <c r="N173">
        <v>1134</v>
      </c>
      <c r="O173" t="s">
        <v>2314</v>
      </c>
      <c r="P173">
        <v>0</v>
      </c>
      <c r="Q173">
        <v>1</v>
      </c>
      <c r="R173">
        <v>0</v>
      </c>
    </row>
    <row r="174" spans="1:18" x14ac:dyDescent="0.25">
      <c r="A174" s="12" t="s">
        <v>89</v>
      </c>
      <c r="B174" s="12">
        <v>1410</v>
      </c>
      <c r="C174" t="s">
        <v>1623</v>
      </c>
      <c r="D174">
        <v>3936</v>
      </c>
      <c r="E174">
        <v>1</v>
      </c>
      <c r="F174">
        <v>5</v>
      </c>
      <c r="G174">
        <v>4119.4042968800004</v>
      </c>
      <c r="H174">
        <v>62968</v>
      </c>
      <c r="I174">
        <v>2.21E-6</v>
      </c>
      <c r="J174">
        <v>1.5741E-4</v>
      </c>
      <c r="K174">
        <v>-2.1023999999999999E-4</v>
      </c>
      <c r="L174">
        <v>174</v>
      </c>
      <c r="M174">
        <v>87</v>
      </c>
      <c r="N174">
        <v>87</v>
      </c>
      <c r="O174" t="s">
        <v>2314</v>
      </c>
      <c r="P174">
        <v>0</v>
      </c>
      <c r="Q174">
        <v>0</v>
      </c>
      <c r="R174">
        <v>0</v>
      </c>
    </row>
    <row r="175" spans="1:18" x14ac:dyDescent="0.25">
      <c r="A175" s="12" t="s">
        <v>93</v>
      </c>
      <c r="B175" s="12">
        <v>5478</v>
      </c>
      <c r="C175" t="s">
        <v>1315</v>
      </c>
      <c r="D175">
        <v>185</v>
      </c>
      <c r="E175">
        <v>1</v>
      </c>
      <c r="F175">
        <v>5</v>
      </c>
      <c r="G175">
        <v>1431.1514892600001</v>
      </c>
      <c r="H175">
        <v>13047</v>
      </c>
      <c r="I175">
        <v>2.2199999999999999E-6</v>
      </c>
      <c r="J175">
        <v>3.89493E-3</v>
      </c>
      <c r="K175">
        <v>-6.4309999999999999E-5</v>
      </c>
      <c r="L175">
        <v>26386</v>
      </c>
      <c r="M175">
        <v>13293</v>
      </c>
      <c r="N175">
        <v>13093</v>
      </c>
      <c r="O175" t="s">
        <v>2314</v>
      </c>
      <c r="P175">
        <v>1</v>
      </c>
      <c r="Q175">
        <v>1</v>
      </c>
      <c r="R175">
        <v>1</v>
      </c>
    </row>
    <row r="176" spans="1:18" x14ac:dyDescent="0.25">
      <c r="A176" s="12" t="s">
        <v>191</v>
      </c>
      <c r="B176" s="12">
        <v>2263</v>
      </c>
      <c r="C176" t="s">
        <v>1447</v>
      </c>
      <c r="D176">
        <v>248</v>
      </c>
      <c r="E176">
        <v>1</v>
      </c>
      <c r="F176">
        <v>5</v>
      </c>
      <c r="G176">
        <v>272.99768066000001</v>
      </c>
      <c r="H176">
        <v>1960</v>
      </c>
      <c r="I176">
        <v>2.21E-6</v>
      </c>
      <c r="J176">
        <v>1.4353E-4</v>
      </c>
      <c r="K176">
        <v>-1.7636999999999999E-4</v>
      </c>
      <c r="L176">
        <v>26147</v>
      </c>
      <c r="M176">
        <v>13456</v>
      </c>
      <c r="N176">
        <v>12691</v>
      </c>
      <c r="O176" t="s">
        <v>2314</v>
      </c>
      <c r="P176">
        <v>0</v>
      </c>
      <c r="Q176">
        <v>0</v>
      </c>
      <c r="R176">
        <v>0</v>
      </c>
    </row>
    <row r="177" spans="1:18" x14ac:dyDescent="0.25">
      <c r="A177" s="12" t="s">
        <v>736</v>
      </c>
      <c r="B177" s="12">
        <v>8739</v>
      </c>
      <c r="C177" t="s">
        <v>1280</v>
      </c>
      <c r="D177">
        <v>3714</v>
      </c>
      <c r="E177">
        <v>0</v>
      </c>
      <c r="F177">
        <v>5</v>
      </c>
      <c r="G177">
        <v>85.204132079999994</v>
      </c>
      <c r="H177">
        <v>1457</v>
      </c>
      <c r="I177">
        <v>2.21E-6</v>
      </c>
      <c r="J177">
        <v>1.6714429999999999E-2</v>
      </c>
      <c r="K177">
        <v>-8.7050000000000002E-5</v>
      </c>
      <c r="L177">
        <v>2437</v>
      </c>
      <c r="M177">
        <v>2138</v>
      </c>
      <c r="N177">
        <v>299</v>
      </c>
      <c r="O177" t="s">
        <v>2314</v>
      </c>
      <c r="P177">
        <v>0</v>
      </c>
      <c r="Q177">
        <v>0</v>
      </c>
      <c r="R177">
        <v>0</v>
      </c>
    </row>
    <row r="178" spans="1:18" x14ac:dyDescent="0.25">
      <c r="A178" s="12" t="s">
        <v>235</v>
      </c>
      <c r="B178" s="12">
        <v>80319</v>
      </c>
      <c r="C178" t="s">
        <v>1011</v>
      </c>
      <c r="D178">
        <v>5610</v>
      </c>
      <c r="E178">
        <v>0</v>
      </c>
      <c r="F178">
        <v>5</v>
      </c>
      <c r="G178">
        <v>1998.6333007799999</v>
      </c>
      <c r="H178">
        <v>35954</v>
      </c>
      <c r="I178">
        <v>2.21E-6</v>
      </c>
      <c r="J178">
        <v>1.9147000000000001E-4</v>
      </c>
      <c r="K178">
        <v>-1.4802000000000001E-4</v>
      </c>
      <c r="L178">
        <v>0</v>
      </c>
      <c r="M178">
        <v>0</v>
      </c>
      <c r="N178">
        <v>0</v>
      </c>
      <c r="O178" t="s">
        <v>2314</v>
      </c>
      <c r="P178">
        <v>0</v>
      </c>
      <c r="Q178">
        <v>0</v>
      </c>
      <c r="R178">
        <v>0</v>
      </c>
    </row>
    <row r="179" spans="1:18" x14ac:dyDescent="0.25">
      <c r="A179" s="12" t="s">
        <v>205</v>
      </c>
      <c r="B179" s="12">
        <v>3454</v>
      </c>
      <c r="C179" t="s">
        <v>1248</v>
      </c>
      <c r="D179">
        <v>2908</v>
      </c>
      <c r="E179">
        <v>0</v>
      </c>
      <c r="F179">
        <v>5</v>
      </c>
      <c r="G179">
        <v>5387.7319335900002</v>
      </c>
      <c r="H179">
        <v>36459</v>
      </c>
      <c r="I179">
        <v>2.21E-6</v>
      </c>
      <c r="J179">
        <v>2.6482900000000002E-3</v>
      </c>
      <c r="K179">
        <v>-4.7009999999999999E-5</v>
      </c>
      <c r="L179">
        <v>21136</v>
      </c>
      <c r="M179">
        <v>11899</v>
      </c>
      <c r="N179">
        <v>9237</v>
      </c>
      <c r="O179" t="s">
        <v>2314</v>
      </c>
      <c r="P179">
        <v>1</v>
      </c>
      <c r="Q179">
        <v>0</v>
      </c>
      <c r="R179">
        <v>1</v>
      </c>
    </row>
    <row r="180" spans="1:18" x14ac:dyDescent="0.25">
      <c r="A180" s="12" t="s">
        <v>237</v>
      </c>
      <c r="B180" s="12">
        <v>3630</v>
      </c>
      <c r="C180" t="s">
        <v>1460</v>
      </c>
      <c r="D180">
        <v>1729</v>
      </c>
      <c r="E180">
        <v>0</v>
      </c>
      <c r="F180">
        <v>5</v>
      </c>
      <c r="G180">
        <v>5332.5068359400002</v>
      </c>
      <c r="H180">
        <v>28954</v>
      </c>
      <c r="I180">
        <v>2.2199999999999999E-6</v>
      </c>
      <c r="J180">
        <v>1.336908E-2</v>
      </c>
      <c r="K180">
        <v>-3.0679999999999998E-5</v>
      </c>
      <c r="L180">
        <v>33383</v>
      </c>
      <c r="M180">
        <v>20894</v>
      </c>
      <c r="N180">
        <v>12489</v>
      </c>
      <c r="O180" t="s">
        <v>2314</v>
      </c>
      <c r="P180">
        <v>0</v>
      </c>
      <c r="Q180">
        <v>1</v>
      </c>
      <c r="R180">
        <v>0</v>
      </c>
    </row>
    <row r="181" spans="1:18" x14ac:dyDescent="0.25">
      <c r="A181" s="12" t="s">
        <v>1077</v>
      </c>
      <c r="B181" s="12">
        <v>9445</v>
      </c>
      <c r="C181" t="s">
        <v>1597</v>
      </c>
      <c r="D181">
        <v>7027</v>
      </c>
      <c r="E181">
        <v>0.49</v>
      </c>
      <c r="F181">
        <v>5</v>
      </c>
      <c r="G181">
        <v>1680.0872802700001</v>
      </c>
      <c r="H181">
        <v>7407</v>
      </c>
      <c r="I181">
        <v>2.21E-6</v>
      </c>
      <c r="J181">
        <v>1.78291E-3</v>
      </c>
      <c r="K181">
        <v>-9.878E-5</v>
      </c>
      <c r="L181">
        <v>2695</v>
      </c>
      <c r="M181">
        <v>1393</v>
      </c>
      <c r="N181">
        <v>1302</v>
      </c>
      <c r="O181" t="s">
        <v>2314</v>
      </c>
      <c r="P181">
        <v>1</v>
      </c>
      <c r="Q181">
        <v>0</v>
      </c>
      <c r="R181">
        <v>0</v>
      </c>
    </row>
    <row r="182" spans="1:18" x14ac:dyDescent="0.25">
      <c r="A182" s="12" t="s">
        <v>318</v>
      </c>
      <c r="B182" s="12">
        <v>55075</v>
      </c>
      <c r="C182" t="s">
        <v>1665</v>
      </c>
      <c r="D182">
        <v>9261</v>
      </c>
      <c r="E182">
        <v>0</v>
      </c>
      <c r="F182">
        <v>5</v>
      </c>
      <c r="G182">
        <v>2415.4768066400002</v>
      </c>
      <c r="H182">
        <v>22730</v>
      </c>
      <c r="I182">
        <v>2.21E-6</v>
      </c>
      <c r="J182">
        <v>3.0606999999999997E-4</v>
      </c>
      <c r="K182">
        <v>-5.3980000000000002E-5</v>
      </c>
      <c r="L182">
        <v>8640</v>
      </c>
      <c r="M182">
        <v>4018</v>
      </c>
      <c r="N182">
        <v>4622</v>
      </c>
      <c r="O182" t="s">
        <v>2314</v>
      </c>
      <c r="P182">
        <v>1</v>
      </c>
      <c r="Q182">
        <v>0</v>
      </c>
      <c r="R182">
        <v>1</v>
      </c>
    </row>
    <row r="183" spans="1:18" x14ac:dyDescent="0.25">
      <c r="A183" s="12" t="s">
        <v>1904</v>
      </c>
      <c r="B183" s="12">
        <v>10152</v>
      </c>
      <c r="C183" t="s">
        <v>859</v>
      </c>
      <c r="D183">
        <v>2261</v>
      </c>
      <c r="E183">
        <v>0</v>
      </c>
      <c r="F183">
        <v>4</v>
      </c>
      <c r="G183">
        <v>0</v>
      </c>
      <c r="H183">
        <v>0</v>
      </c>
      <c r="I183">
        <v>2.2400000000000002E-6</v>
      </c>
      <c r="J183">
        <v>2.0756999999999999E-4</v>
      </c>
      <c r="K183">
        <v>-1.3684999999999999E-4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</v>
      </c>
    </row>
    <row r="184" spans="1:18" x14ac:dyDescent="0.25">
      <c r="A184" s="12" t="s">
        <v>1905</v>
      </c>
      <c r="B184" s="12">
        <v>9457</v>
      </c>
      <c r="C184" t="s">
        <v>1906</v>
      </c>
      <c r="D184">
        <v>8202</v>
      </c>
      <c r="E184">
        <v>0</v>
      </c>
      <c r="F184">
        <v>4</v>
      </c>
      <c r="G184">
        <v>2326.7001953099998</v>
      </c>
      <c r="H184">
        <v>14110</v>
      </c>
      <c r="I184">
        <v>2.21E-6</v>
      </c>
      <c r="J184">
        <v>5.7365599999999999E-3</v>
      </c>
      <c r="K184">
        <v>-1.3684999999999999E-4</v>
      </c>
      <c r="L184">
        <v>0</v>
      </c>
      <c r="M184">
        <v>0</v>
      </c>
      <c r="N184">
        <v>0</v>
      </c>
      <c r="O184" t="s">
        <v>2314</v>
      </c>
      <c r="P184">
        <v>1</v>
      </c>
      <c r="Q184">
        <v>0</v>
      </c>
      <c r="R184">
        <v>0</v>
      </c>
    </row>
    <row r="185" spans="1:18" x14ac:dyDescent="0.25">
      <c r="A185" s="12" t="s">
        <v>1133</v>
      </c>
      <c r="B185" s="12">
        <v>8038</v>
      </c>
      <c r="C185" t="s">
        <v>1101</v>
      </c>
      <c r="D185">
        <v>162</v>
      </c>
      <c r="E185">
        <v>0</v>
      </c>
      <c r="F185">
        <v>4</v>
      </c>
      <c r="G185">
        <v>2201.8547363299999</v>
      </c>
      <c r="H185">
        <v>11537</v>
      </c>
      <c r="I185">
        <v>2.21E-6</v>
      </c>
      <c r="J185">
        <v>2.4071700000000001E-3</v>
      </c>
      <c r="K185">
        <v>-1.3684999999999999E-4</v>
      </c>
      <c r="L185">
        <v>0</v>
      </c>
      <c r="M185">
        <v>0</v>
      </c>
      <c r="N185">
        <v>0</v>
      </c>
      <c r="O185" t="s">
        <v>2314</v>
      </c>
      <c r="P185">
        <v>0</v>
      </c>
      <c r="Q185">
        <v>0</v>
      </c>
      <c r="R185">
        <v>0</v>
      </c>
    </row>
    <row r="186" spans="1:18" x14ac:dyDescent="0.25">
      <c r="A186" s="12" t="s">
        <v>1481</v>
      </c>
      <c r="B186" s="12">
        <v>9138</v>
      </c>
      <c r="C186" t="s">
        <v>2122</v>
      </c>
      <c r="D186">
        <v>26060</v>
      </c>
      <c r="E186">
        <v>0</v>
      </c>
      <c r="F186">
        <v>4</v>
      </c>
      <c r="G186">
        <v>7744.3408203099998</v>
      </c>
      <c r="H186">
        <v>46272</v>
      </c>
      <c r="I186">
        <v>2.2199999999999999E-6</v>
      </c>
      <c r="J186">
        <v>2.0697150000000001E-2</v>
      </c>
      <c r="K186">
        <v>3.536E-5</v>
      </c>
      <c r="L186">
        <v>553</v>
      </c>
      <c r="M186">
        <v>496</v>
      </c>
      <c r="N186">
        <v>57</v>
      </c>
      <c r="O186" t="s">
        <v>2314</v>
      </c>
      <c r="P186">
        <v>0</v>
      </c>
      <c r="Q186">
        <v>0</v>
      </c>
      <c r="R186">
        <v>0</v>
      </c>
    </row>
    <row r="187" spans="1:18" x14ac:dyDescent="0.25">
      <c r="A187" s="12" t="s">
        <v>1219</v>
      </c>
      <c r="B187" s="12">
        <v>889</v>
      </c>
      <c r="C187" t="s">
        <v>2088</v>
      </c>
      <c r="D187">
        <v>658</v>
      </c>
      <c r="E187">
        <v>0</v>
      </c>
      <c r="F187">
        <v>4</v>
      </c>
      <c r="G187">
        <v>3</v>
      </c>
      <c r="H187">
        <v>6</v>
      </c>
      <c r="I187">
        <v>2.26E-6</v>
      </c>
      <c r="J187">
        <v>2.21E-6</v>
      </c>
      <c r="K187">
        <v>-2.1130000000000001E-4</v>
      </c>
      <c r="L187">
        <v>0</v>
      </c>
      <c r="M187">
        <v>0</v>
      </c>
      <c r="N187">
        <v>0</v>
      </c>
      <c r="O187">
        <v>5.8829399000000002</v>
      </c>
      <c r="P187">
        <v>1</v>
      </c>
      <c r="Q187">
        <v>1</v>
      </c>
      <c r="R187">
        <v>0</v>
      </c>
    </row>
    <row r="188" spans="1:18" x14ac:dyDescent="0.25">
      <c r="A188" s="12" t="s">
        <v>1083</v>
      </c>
      <c r="B188" s="12">
        <v>835</v>
      </c>
      <c r="C188" t="s">
        <v>1100</v>
      </c>
      <c r="D188">
        <v>1211</v>
      </c>
      <c r="E188">
        <v>0</v>
      </c>
      <c r="F188">
        <v>4</v>
      </c>
      <c r="G188">
        <v>4668.3315429699996</v>
      </c>
      <c r="H188">
        <v>29727</v>
      </c>
      <c r="I188">
        <v>2.2199999999999999E-6</v>
      </c>
      <c r="J188">
        <v>7.2050400000000002E-3</v>
      </c>
      <c r="K188">
        <v>-2.1130000000000001E-4</v>
      </c>
      <c r="L188">
        <v>0</v>
      </c>
      <c r="M188">
        <v>0</v>
      </c>
      <c r="N188">
        <v>0</v>
      </c>
      <c r="O188" t="s">
        <v>2314</v>
      </c>
      <c r="P188">
        <v>0</v>
      </c>
      <c r="Q188">
        <v>0</v>
      </c>
      <c r="R188">
        <v>0</v>
      </c>
    </row>
    <row r="189" spans="1:18" x14ac:dyDescent="0.25">
      <c r="A189" s="12" t="s">
        <v>1913</v>
      </c>
      <c r="B189" s="12">
        <v>1232</v>
      </c>
      <c r="C189" t="s">
        <v>1052</v>
      </c>
      <c r="D189">
        <v>1269</v>
      </c>
      <c r="E189">
        <v>0</v>
      </c>
      <c r="F189">
        <v>4</v>
      </c>
      <c r="G189">
        <v>665.50006103999999</v>
      </c>
      <c r="H189">
        <v>6693</v>
      </c>
      <c r="I189">
        <v>2.2199999999999999E-6</v>
      </c>
      <c r="J189">
        <v>6.1640999999999996E-4</v>
      </c>
      <c r="K189">
        <v>-8.7940000000000002E-5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</row>
    <row r="190" spans="1:18" x14ac:dyDescent="0.25">
      <c r="A190" s="12" t="s">
        <v>1042</v>
      </c>
      <c r="B190" s="12">
        <v>993</v>
      </c>
      <c r="C190" t="s">
        <v>854</v>
      </c>
      <c r="D190">
        <v>920</v>
      </c>
      <c r="E190">
        <v>0</v>
      </c>
      <c r="F190">
        <v>4</v>
      </c>
      <c r="G190">
        <v>2777.6032714799999</v>
      </c>
      <c r="H190">
        <v>22315</v>
      </c>
      <c r="I190">
        <v>2.21E-6</v>
      </c>
      <c r="J190">
        <v>1.0076499999999999E-3</v>
      </c>
      <c r="K190">
        <v>-1.3684999999999999E-4</v>
      </c>
      <c r="L190">
        <v>0</v>
      </c>
      <c r="M190">
        <v>0</v>
      </c>
      <c r="N190">
        <v>0</v>
      </c>
      <c r="O190" t="s">
        <v>2314</v>
      </c>
      <c r="P190">
        <v>1</v>
      </c>
      <c r="Q190">
        <v>1</v>
      </c>
      <c r="R190">
        <v>1</v>
      </c>
    </row>
    <row r="191" spans="1:18" x14ac:dyDescent="0.25">
      <c r="A191" s="12" t="s">
        <v>1299</v>
      </c>
      <c r="B191" s="12">
        <v>1020</v>
      </c>
      <c r="C191" t="s">
        <v>882</v>
      </c>
      <c r="D191">
        <v>0</v>
      </c>
      <c r="E191">
        <v>0</v>
      </c>
      <c r="F191">
        <v>4</v>
      </c>
      <c r="G191">
        <v>0</v>
      </c>
      <c r="H191">
        <v>0</v>
      </c>
      <c r="I191">
        <v>2.2299999999999998E-6</v>
      </c>
      <c r="J191">
        <v>2.5144899999999999E-3</v>
      </c>
      <c r="K191">
        <v>-1.3684999999999999E-4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25">
      <c r="A192" s="12" t="s">
        <v>1174</v>
      </c>
      <c r="B192" s="12">
        <v>51085</v>
      </c>
      <c r="C192" t="s">
        <v>2032</v>
      </c>
      <c r="D192">
        <v>10207</v>
      </c>
      <c r="E192">
        <v>0</v>
      </c>
      <c r="F192">
        <v>4</v>
      </c>
      <c r="G192">
        <v>4152.76171875</v>
      </c>
      <c r="H192">
        <v>24298</v>
      </c>
      <c r="I192">
        <v>2.21E-6</v>
      </c>
      <c r="J192">
        <v>2.2913600000000001E-3</v>
      </c>
      <c r="K192">
        <v>-1.3684999999999999E-4</v>
      </c>
      <c r="L192">
        <v>0</v>
      </c>
      <c r="M192">
        <v>0</v>
      </c>
      <c r="N192">
        <v>0</v>
      </c>
      <c r="O192" t="s">
        <v>2314</v>
      </c>
      <c r="P192">
        <v>0</v>
      </c>
      <c r="Q192">
        <v>0</v>
      </c>
      <c r="R192">
        <v>0</v>
      </c>
    </row>
    <row r="193" spans="1:18" x14ac:dyDescent="0.25">
      <c r="A193" s="12" t="s">
        <v>62</v>
      </c>
      <c r="B193" s="12">
        <v>1457</v>
      </c>
      <c r="C193" t="s">
        <v>1916</v>
      </c>
      <c r="D193">
        <v>137529</v>
      </c>
      <c r="E193">
        <v>0</v>
      </c>
      <c r="F193">
        <v>4</v>
      </c>
      <c r="G193">
        <v>252.20777892999999</v>
      </c>
      <c r="H193">
        <v>3294</v>
      </c>
      <c r="I193">
        <v>2.21E-6</v>
      </c>
      <c r="J193">
        <v>4.6346099999999999E-3</v>
      </c>
      <c r="K193">
        <v>-1.3684999999999999E-4</v>
      </c>
      <c r="L193">
        <v>0</v>
      </c>
      <c r="M193">
        <v>0</v>
      </c>
      <c r="N193">
        <v>0</v>
      </c>
      <c r="O193" t="s">
        <v>2314</v>
      </c>
      <c r="P193">
        <v>0</v>
      </c>
      <c r="Q193">
        <v>0</v>
      </c>
      <c r="R193">
        <v>0</v>
      </c>
    </row>
    <row r="194" spans="1:18" x14ac:dyDescent="0.25">
      <c r="A194" s="12" t="s">
        <v>1458</v>
      </c>
      <c r="B194" s="12">
        <v>25802</v>
      </c>
      <c r="C194" t="s">
        <v>1217</v>
      </c>
      <c r="D194">
        <v>1452</v>
      </c>
      <c r="E194">
        <v>0</v>
      </c>
      <c r="F194">
        <v>4</v>
      </c>
      <c r="G194">
        <v>2515.7353515599998</v>
      </c>
      <c r="H194">
        <v>16943</v>
      </c>
      <c r="I194">
        <v>2.21E-6</v>
      </c>
      <c r="J194">
        <v>4.3729000000000001E-4</v>
      </c>
      <c r="K194">
        <v>-8.8400000000000001E-6</v>
      </c>
      <c r="L194">
        <v>4063</v>
      </c>
      <c r="M194">
        <v>2260</v>
      </c>
      <c r="N194">
        <v>1803</v>
      </c>
      <c r="O194" t="s">
        <v>2314</v>
      </c>
      <c r="P194">
        <v>0</v>
      </c>
      <c r="Q194">
        <v>0</v>
      </c>
      <c r="R194">
        <v>0</v>
      </c>
    </row>
    <row r="195" spans="1:18" x14ac:dyDescent="0.25">
      <c r="A195" s="12" t="s">
        <v>1126</v>
      </c>
      <c r="B195" s="12">
        <v>22943</v>
      </c>
      <c r="C195" t="s">
        <v>94</v>
      </c>
      <c r="D195">
        <v>190</v>
      </c>
      <c r="E195">
        <v>0</v>
      </c>
      <c r="F195">
        <v>4</v>
      </c>
      <c r="G195">
        <v>1658.4553222699999</v>
      </c>
      <c r="H195">
        <v>8640</v>
      </c>
      <c r="I195">
        <v>2.21E-6</v>
      </c>
      <c r="J195">
        <v>5.9541799999999999E-3</v>
      </c>
      <c r="K195">
        <v>-1.3684999999999999E-4</v>
      </c>
      <c r="L195">
        <v>0</v>
      </c>
      <c r="M195">
        <v>0</v>
      </c>
      <c r="N195">
        <v>0</v>
      </c>
      <c r="O195" t="s">
        <v>2314</v>
      </c>
      <c r="P195">
        <v>1</v>
      </c>
      <c r="Q195">
        <v>1</v>
      </c>
      <c r="R195">
        <v>1</v>
      </c>
    </row>
    <row r="196" spans="1:18" x14ac:dyDescent="0.25">
      <c r="A196" s="12" t="s">
        <v>100</v>
      </c>
      <c r="B196" s="12">
        <v>30818</v>
      </c>
      <c r="C196" t="s">
        <v>1126</v>
      </c>
      <c r="D196">
        <v>22943</v>
      </c>
      <c r="E196">
        <v>0</v>
      </c>
      <c r="F196">
        <v>4</v>
      </c>
      <c r="G196">
        <v>3252.90625</v>
      </c>
      <c r="H196">
        <v>29308</v>
      </c>
      <c r="I196">
        <v>2.21E-6</v>
      </c>
      <c r="J196">
        <v>3.7009899999999999E-3</v>
      </c>
      <c r="K196">
        <v>-1.3684999999999999E-4</v>
      </c>
      <c r="L196">
        <v>0</v>
      </c>
      <c r="M196">
        <v>0</v>
      </c>
      <c r="N196">
        <v>0</v>
      </c>
      <c r="O196" t="s">
        <v>2314</v>
      </c>
      <c r="P196">
        <v>1</v>
      </c>
      <c r="Q196">
        <v>0</v>
      </c>
      <c r="R196">
        <v>0</v>
      </c>
    </row>
    <row r="197" spans="1:18" x14ac:dyDescent="0.25">
      <c r="A197" s="12" t="s">
        <v>116</v>
      </c>
      <c r="B197" s="12">
        <v>1959</v>
      </c>
      <c r="C197" t="s">
        <v>1924</v>
      </c>
      <c r="D197">
        <v>64100</v>
      </c>
      <c r="E197">
        <v>0</v>
      </c>
      <c r="F197">
        <v>4</v>
      </c>
      <c r="G197">
        <v>651.55181885000002</v>
      </c>
      <c r="H197">
        <v>6713</v>
      </c>
      <c r="I197">
        <v>2.21E-6</v>
      </c>
      <c r="J197">
        <v>1.4040999999999999E-4</v>
      </c>
      <c r="K197">
        <v>-8.5220000000000001E-5</v>
      </c>
      <c r="L197">
        <v>44</v>
      </c>
      <c r="M197">
        <v>29</v>
      </c>
      <c r="N197">
        <v>15</v>
      </c>
      <c r="O197" t="s">
        <v>2314</v>
      </c>
      <c r="P197">
        <v>0</v>
      </c>
      <c r="Q197">
        <v>0</v>
      </c>
      <c r="R197">
        <v>0</v>
      </c>
    </row>
    <row r="198" spans="1:18" x14ac:dyDescent="0.25">
      <c r="A198" s="12" t="s">
        <v>1928</v>
      </c>
      <c r="B198" s="12">
        <v>1960</v>
      </c>
      <c r="C198" t="s">
        <v>1378</v>
      </c>
      <c r="D198">
        <v>1738</v>
      </c>
      <c r="E198">
        <v>0</v>
      </c>
      <c r="F198">
        <v>4</v>
      </c>
      <c r="G198">
        <v>6599.6884765599998</v>
      </c>
      <c r="H198">
        <v>44828</v>
      </c>
      <c r="I198">
        <v>2.21E-6</v>
      </c>
      <c r="J198">
        <v>2.5215699999999999E-3</v>
      </c>
      <c r="K198">
        <v>-8.0309999999999995E-5</v>
      </c>
      <c r="L198">
        <v>82</v>
      </c>
      <c r="M198">
        <v>41</v>
      </c>
      <c r="N198">
        <v>41</v>
      </c>
      <c r="O198" t="s">
        <v>2314</v>
      </c>
      <c r="P198">
        <v>1</v>
      </c>
      <c r="Q198">
        <v>1</v>
      </c>
      <c r="R198">
        <v>1</v>
      </c>
    </row>
    <row r="199" spans="1:18" x14ac:dyDescent="0.25">
      <c r="A199" s="12" t="s">
        <v>1929</v>
      </c>
      <c r="B199" s="12">
        <v>1968</v>
      </c>
      <c r="C199" t="s">
        <v>116</v>
      </c>
      <c r="D199">
        <v>1959</v>
      </c>
      <c r="E199">
        <v>0</v>
      </c>
      <c r="F199">
        <v>4</v>
      </c>
      <c r="G199">
        <v>1332</v>
      </c>
      <c r="H199">
        <v>33440</v>
      </c>
      <c r="I199">
        <v>2.2199999999999999E-6</v>
      </c>
      <c r="J199">
        <v>2.3661999999999999E-4</v>
      </c>
      <c r="K199">
        <v>-1.3684999999999999E-4</v>
      </c>
      <c r="L199">
        <v>0</v>
      </c>
      <c r="M199">
        <v>0</v>
      </c>
      <c r="N199">
        <v>0</v>
      </c>
      <c r="O199">
        <v>0.54308062999999995</v>
      </c>
      <c r="P199">
        <v>1</v>
      </c>
      <c r="Q199">
        <v>1</v>
      </c>
      <c r="R199">
        <v>0</v>
      </c>
    </row>
    <row r="200" spans="1:18" x14ac:dyDescent="0.25">
      <c r="A200" s="12" t="s">
        <v>1929</v>
      </c>
      <c r="B200" s="12">
        <v>1968</v>
      </c>
      <c r="C200" t="s">
        <v>1929</v>
      </c>
      <c r="D200">
        <v>1968</v>
      </c>
      <c r="E200">
        <v>0</v>
      </c>
      <c r="F200">
        <v>4</v>
      </c>
      <c r="G200">
        <v>0</v>
      </c>
      <c r="H200">
        <v>0</v>
      </c>
      <c r="I200">
        <v>2.21E-6</v>
      </c>
      <c r="J200">
        <v>1.57503E-3</v>
      </c>
      <c r="K200">
        <v>-4.0920000000000001E-5</v>
      </c>
      <c r="L200">
        <v>4101</v>
      </c>
      <c r="M200">
        <v>2182</v>
      </c>
      <c r="N200">
        <v>1919</v>
      </c>
      <c r="O200" t="s">
        <v>2314</v>
      </c>
      <c r="P200">
        <v>0</v>
      </c>
      <c r="Q200">
        <v>0</v>
      </c>
      <c r="R200">
        <v>0</v>
      </c>
    </row>
    <row r="201" spans="1:18" x14ac:dyDescent="0.25">
      <c r="A201" s="12" t="s">
        <v>1723</v>
      </c>
      <c r="B201" s="12">
        <v>1981</v>
      </c>
      <c r="C201" t="s">
        <v>1302</v>
      </c>
      <c r="D201">
        <v>4985</v>
      </c>
      <c r="E201">
        <v>0</v>
      </c>
      <c r="F201">
        <v>4</v>
      </c>
      <c r="G201">
        <v>333.00003052</v>
      </c>
      <c r="H201">
        <v>6694</v>
      </c>
      <c r="I201">
        <v>2.2199999999999999E-6</v>
      </c>
      <c r="J201">
        <v>6.1640999999999996E-4</v>
      </c>
      <c r="K201">
        <v>-8.7940000000000002E-5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</row>
    <row r="202" spans="1:18" x14ac:dyDescent="0.25">
      <c r="A202" s="12" t="s">
        <v>1312</v>
      </c>
      <c r="B202" s="12">
        <v>1983</v>
      </c>
      <c r="C202" t="s">
        <v>1303</v>
      </c>
      <c r="D202">
        <v>5179</v>
      </c>
      <c r="E202">
        <v>0</v>
      </c>
      <c r="F202">
        <v>4</v>
      </c>
      <c r="G202">
        <v>0</v>
      </c>
      <c r="H202">
        <v>0</v>
      </c>
      <c r="I202">
        <v>2.2400000000000002E-6</v>
      </c>
      <c r="J202">
        <v>1.7760000000000001E-4</v>
      </c>
      <c r="K202">
        <v>-1.3684999999999999E-4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25">
      <c r="A203" s="12" t="s">
        <v>1720</v>
      </c>
      <c r="B203" s="12">
        <v>2002</v>
      </c>
      <c r="C203" t="s">
        <v>1362</v>
      </c>
      <c r="D203">
        <v>10411</v>
      </c>
      <c r="E203">
        <v>0</v>
      </c>
      <c r="F203">
        <v>4</v>
      </c>
      <c r="G203">
        <v>888.15649413999995</v>
      </c>
      <c r="H203">
        <v>8301</v>
      </c>
      <c r="I203">
        <v>2.21E-6</v>
      </c>
      <c r="J203">
        <v>6.0095999999999999E-4</v>
      </c>
      <c r="K203">
        <v>-1.8600000000000001E-5</v>
      </c>
      <c r="L203">
        <v>1802</v>
      </c>
      <c r="M203">
        <v>878</v>
      </c>
      <c r="N203">
        <v>924</v>
      </c>
      <c r="O203" t="s">
        <v>2314</v>
      </c>
      <c r="P203">
        <v>0</v>
      </c>
      <c r="Q203">
        <v>0</v>
      </c>
      <c r="R203">
        <v>0</v>
      </c>
    </row>
    <row r="204" spans="1:18" x14ac:dyDescent="0.25">
      <c r="A204" s="12" t="s">
        <v>928</v>
      </c>
      <c r="B204" s="12">
        <v>2165</v>
      </c>
      <c r="C204" t="s">
        <v>1934</v>
      </c>
      <c r="D204">
        <v>2155</v>
      </c>
      <c r="E204">
        <v>0</v>
      </c>
      <c r="F204">
        <v>4</v>
      </c>
      <c r="G204">
        <v>8</v>
      </c>
      <c r="H204">
        <v>13</v>
      </c>
      <c r="I204">
        <v>3.9000000000000002E-7</v>
      </c>
      <c r="J204">
        <v>0</v>
      </c>
      <c r="K204">
        <v>-8.4159999999999994E-5</v>
      </c>
      <c r="L204">
        <v>1</v>
      </c>
      <c r="M204">
        <v>1</v>
      </c>
      <c r="N204">
        <v>0</v>
      </c>
      <c r="O204">
        <v>2.5712178799999998</v>
      </c>
      <c r="P204">
        <v>1</v>
      </c>
      <c r="Q204">
        <v>1</v>
      </c>
      <c r="R204">
        <v>1</v>
      </c>
    </row>
    <row r="205" spans="1:18" x14ac:dyDescent="0.25">
      <c r="A205" s="12" t="s">
        <v>587</v>
      </c>
      <c r="B205" s="12">
        <v>8772</v>
      </c>
      <c r="C205" t="s">
        <v>1938</v>
      </c>
      <c r="D205">
        <v>2189</v>
      </c>
      <c r="E205">
        <v>0</v>
      </c>
      <c r="F205">
        <v>4</v>
      </c>
      <c r="G205">
        <v>3565.3295898400002</v>
      </c>
      <c r="H205">
        <v>29829</v>
      </c>
      <c r="I205">
        <v>2.21E-6</v>
      </c>
      <c r="J205">
        <v>1.4247000000000001E-4</v>
      </c>
      <c r="K205">
        <v>-2.1130000000000001E-4</v>
      </c>
      <c r="L205">
        <v>0</v>
      </c>
      <c r="M205">
        <v>0</v>
      </c>
      <c r="N205">
        <v>0</v>
      </c>
      <c r="O205" t="s">
        <v>2314</v>
      </c>
      <c r="P205">
        <v>1</v>
      </c>
      <c r="Q205">
        <v>1</v>
      </c>
      <c r="R205">
        <v>0</v>
      </c>
    </row>
    <row r="206" spans="1:18" x14ac:dyDescent="0.25">
      <c r="A206" s="12" t="s">
        <v>910</v>
      </c>
      <c r="B206" s="12">
        <v>2178</v>
      </c>
      <c r="C206" t="s">
        <v>1940</v>
      </c>
      <c r="D206">
        <v>26270</v>
      </c>
      <c r="E206">
        <v>0</v>
      </c>
      <c r="F206">
        <v>4</v>
      </c>
      <c r="G206">
        <v>95.350761410000004</v>
      </c>
      <c r="H206">
        <v>881</v>
      </c>
      <c r="I206">
        <v>2.21E-6</v>
      </c>
      <c r="J206">
        <v>4.8381600000000002E-3</v>
      </c>
      <c r="K206">
        <v>-7.6470000000000005E-5</v>
      </c>
      <c r="L206">
        <v>41</v>
      </c>
      <c r="M206">
        <v>13</v>
      </c>
      <c r="N206">
        <v>28</v>
      </c>
      <c r="O206" t="s">
        <v>2314</v>
      </c>
      <c r="P206">
        <v>0</v>
      </c>
      <c r="Q206">
        <v>0</v>
      </c>
      <c r="R206">
        <v>0</v>
      </c>
    </row>
    <row r="207" spans="1:18" x14ac:dyDescent="0.25">
      <c r="A207" s="12" t="s">
        <v>1705</v>
      </c>
      <c r="B207" s="12">
        <v>355</v>
      </c>
      <c r="C207" t="s">
        <v>2163</v>
      </c>
      <c r="D207">
        <v>2274</v>
      </c>
      <c r="E207">
        <v>0</v>
      </c>
      <c r="F207">
        <v>4</v>
      </c>
      <c r="G207">
        <v>981.67608643000005</v>
      </c>
      <c r="H207">
        <v>9868</v>
      </c>
      <c r="I207">
        <v>2.2199999999999999E-6</v>
      </c>
      <c r="J207">
        <v>3.3368389999999998E-2</v>
      </c>
      <c r="K207">
        <v>-3.3229999999999999E-5</v>
      </c>
      <c r="L207">
        <v>0</v>
      </c>
      <c r="M207">
        <v>0</v>
      </c>
      <c r="N207">
        <v>0</v>
      </c>
      <c r="O207" t="s">
        <v>2314</v>
      </c>
      <c r="P207">
        <v>0</v>
      </c>
      <c r="Q207">
        <v>0</v>
      </c>
      <c r="R207">
        <v>0</v>
      </c>
    </row>
    <row r="208" spans="1:18" x14ac:dyDescent="0.25">
      <c r="A208" s="12" t="s">
        <v>152</v>
      </c>
      <c r="B208" s="12">
        <v>1647</v>
      </c>
      <c r="C208" t="s">
        <v>949</v>
      </c>
      <c r="D208">
        <v>2060</v>
      </c>
      <c r="E208">
        <v>0</v>
      </c>
      <c r="F208">
        <v>4</v>
      </c>
      <c r="G208">
        <v>188.21710204999999</v>
      </c>
      <c r="H208">
        <v>2286</v>
      </c>
      <c r="I208">
        <v>2.21E-6</v>
      </c>
      <c r="J208">
        <v>1.729959E-2</v>
      </c>
      <c r="K208">
        <v>-1.978E-5</v>
      </c>
      <c r="L208">
        <v>5184</v>
      </c>
      <c r="M208">
        <v>4057</v>
      </c>
      <c r="N208">
        <v>1127</v>
      </c>
      <c r="O208" t="s">
        <v>2314</v>
      </c>
      <c r="P208">
        <v>0</v>
      </c>
      <c r="Q208">
        <v>0</v>
      </c>
      <c r="R208">
        <v>0</v>
      </c>
    </row>
    <row r="209" spans="1:18" x14ac:dyDescent="0.25">
      <c r="A209" s="12" t="s">
        <v>1573</v>
      </c>
      <c r="B209" s="12">
        <v>92170</v>
      </c>
      <c r="C209" t="s">
        <v>178</v>
      </c>
      <c r="D209">
        <v>10542</v>
      </c>
      <c r="E209">
        <v>0</v>
      </c>
      <c r="F209">
        <v>4</v>
      </c>
      <c r="G209">
        <v>0</v>
      </c>
      <c r="H209">
        <v>0</v>
      </c>
      <c r="I209">
        <v>2.2199999999999999E-6</v>
      </c>
      <c r="J209">
        <v>5.5822600000000003E-3</v>
      </c>
      <c r="K209">
        <v>-1.3684999999999999E-4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 x14ac:dyDescent="0.25">
      <c r="A210" s="12" t="s">
        <v>1573</v>
      </c>
      <c r="B210" s="12">
        <v>92170</v>
      </c>
      <c r="C210" t="s">
        <v>982</v>
      </c>
      <c r="D210">
        <v>2005</v>
      </c>
      <c r="E210">
        <v>0</v>
      </c>
      <c r="F210">
        <v>4</v>
      </c>
      <c r="G210">
        <v>179.22346497000001</v>
      </c>
      <c r="H210">
        <v>1354</v>
      </c>
      <c r="I210">
        <v>2.21E-6</v>
      </c>
      <c r="J210">
        <v>5.5644900000000001E-3</v>
      </c>
      <c r="K210">
        <v>-7.8339999999999999E-5</v>
      </c>
      <c r="L210">
        <v>23</v>
      </c>
      <c r="M210">
        <v>23</v>
      </c>
      <c r="N210">
        <v>0</v>
      </c>
      <c r="O210" t="s">
        <v>2314</v>
      </c>
      <c r="P210">
        <v>0</v>
      </c>
      <c r="Q210">
        <v>0</v>
      </c>
      <c r="R210">
        <v>0</v>
      </c>
    </row>
    <row r="211" spans="1:18" x14ac:dyDescent="0.25">
      <c r="A211" s="12" t="s">
        <v>1529</v>
      </c>
      <c r="B211" s="12">
        <v>2792</v>
      </c>
      <c r="C211" t="s">
        <v>668</v>
      </c>
      <c r="D211">
        <v>9734</v>
      </c>
      <c r="E211">
        <v>0</v>
      </c>
      <c r="F211">
        <v>4</v>
      </c>
      <c r="G211">
        <v>955.47875977000001</v>
      </c>
      <c r="H211">
        <v>7260</v>
      </c>
      <c r="I211">
        <v>2.21E-6</v>
      </c>
      <c r="J211">
        <v>8.8642800000000004E-3</v>
      </c>
      <c r="K211">
        <v>2.495E-5</v>
      </c>
      <c r="L211">
        <v>1376</v>
      </c>
      <c r="M211">
        <v>628</v>
      </c>
      <c r="N211">
        <v>748</v>
      </c>
      <c r="O211" t="s">
        <v>2314</v>
      </c>
      <c r="P211">
        <v>1</v>
      </c>
      <c r="Q211">
        <v>0</v>
      </c>
      <c r="R211">
        <v>1</v>
      </c>
    </row>
    <row r="212" spans="1:18" x14ac:dyDescent="0.25">
      <c r="A212" s="12" t="s">
        <v>181</v>
      </c>
      <c r="B212" s="12">
        <v>8841</v>
      </c>
      <c r="C212" t="s">
        <v>1963</v>
      </c>
      <c r="D212">
        <v>3148</v>
      </c>
      <c r="E212">
        <v>0</v>
      </c>
      <c r="F212">
        <v>4</v>
      </c>
      <c r="G212">
        <v>5212.2246093800004</v>
      </c>
      <c r="H212">
        <v>28565</v>
      </c>
      <c r="I212">
        <v>2.21E-6</v>
      </c>
      <c r="J212">
        <v>1.0416000000000001E-4</v>
      </c>
      <c r="K212">
        <v>-8.4159999999999994E-5</v>
      </c>
      <c r="L212">
        <v>417</v>
      </c>
      <c r="M212">
        <v>210</v>
      </c>
      <c r="N212">
        <v>207</v>
      </c>
      <c r="O212" t="s">
        <v>2314</v>
      </c>
      <c r="P212">
        <v>1</v>
      </c>
      <c r="Q212">
        <v>0</v>
      </c>
      <c r="R212">
        <v>0</v>
      </c>
    </row>
    <row r="213" spans="1:18" x14ac:dyDescent="0.25">
      <c r="A213" s="12" t="s">
        <v>1341</v>
      </c>
      <c r="B213" s="12">
        <v>3091</v>
      </c>
      <c r="C213" t="s">
        <v>1964</v>
      </c>
      <c r="D213">
        <v>5688</v>
      </c>
      <c r="E213">
        <v>0</v>
      </c>
      <c r="F213">
        <v>4</v>
      </c>
      <c r="G213">
        <v>76.334320070000004</v>
      </c>
      <c r="H213">
        <v>2292</v>
      </c>
      <c r="I213">
        <v>2.21E-6</v>
      </c>
      <c r="J213">
        <v>4.5707000000000001E-4</v>
      </c>
      <c r="K213">
        <v>-1.3684999999999999E-4</v>
      </c>
      <c r="L213">
        <v>0</v>
      </c>
      <c r="M213">
        <v>0</v>
      </c>
      <c r="N213">
        <v>0</v>
      </c>
      <c r="O213" t="s">
        <v>2314</v>
      </c>
      <c r="P213">
        <v>0</v>
      </c>
      <c r="Q213">
        <v>0</v>
      </c>
      <c r="R213">
        <v>1</v>
      </c>
    </row>
    <row r="214" spans="1:18" x14ac:dyDescent="0.25">
      <c r="A214" s="12" t="s">
        <v>594</v>
      </c>
      <c r="B214" s="12">
        <v>3315</v>
      </c>
      <c r="C214" t="s">
        <v>1351</v>
      </c>
      <c r="D214">
        <v>8837</v>
      </c>
      <c r="E214">
        <v>0</v>
      </c>
      <c r="F214">
        <v>4</v>
      </c>
      <c r="G214">
        <v>0</v>
      </c>
      <c r="H214">
        <v>0</v>
      </c>
      <c r="I214">
        <v>2.21E-6</v>
      </c>
      <c r="J214">
        <v>5.8887999999999996E-4</v>
      </c>
      <c r="K214">
        <v>-4.871E-5</v>
      </c>
      <c r="L214">
        <v>1454</v>
      </c>
      <c r="M214">
        <v>734</v>
      </c>
      <c r="N214">
        <v>720</v>
      </c>
      <c r="O214" t="s">
        <v>2314</v>
      </c>
      <c r="P214">
        <v>0</v>
      </c>
      <c r="Q214">
        <v>0</v>
      </c>
      <c r="R214">
        <v>0</v>
      </c>
    </row>
    <row r="215" spans="1:18" x14ac:dyDescent="0.25">
      <c r="A215" s="12" t="s">
        <v>1351</v>
      </c>
      <c r="B215" s="12">
        <v>8837</v>
      </c>
      <c r="C215" t="s">
        <v>1592</v>
      </c>
      <c r="D215">
        <v>3479</v>
      </c>
      <c r="E215">
        <v>0</v>
      </c>
      <c r="F215">
        <v>4</v>
      </c>
      <c r="G215">
        <v>3759.9418945299999</v>
      </c>
      <c r="H215">
        <v>55019</v>
      </c>
      <c r="I215">
        <v>2.21E-6</v>
      </c>
      <c r="J215">
        <v>2.3793299999999998E-3</v>
      </c>
      <c r="K215">
        <v>-5.7250000000000002E-5</v>
      </c>
      <c r="L215">
        <v>4388</v>
      </c>
      <c r="M215">
        <v>1262</v>
      </c>
      <c r="N215">
        <v>3126</v>
      </c>
      <c r="O215" t="s">
        <v>2314</v>
      </c>
      <c r="P215">
        <v>1</v>
      </c>
      <c r="Q215">
        <v>1</v>
      </c>
      <c r="R215">
        <v>1</v>
      </c>
    </row>
    <row r="216" spans="1:18" x14ac:dyDescent="0.25">
      <c r="A216" s="12" t="s">
        <v>1682</v>
      </c>
      <c r="B216" s="12">
        <v>4792</v>
      </c>
      <c r="C216" t="s">
        <v>1067</v>
      </c>
      <c r="D216">
        <v>3553</v>
      </c>
      <c r="E216">
        <v>0</v>
      </c>
      <c r="F216">
        <v>4</v>
      </c>
      <c r="G216">
        <v>448.34179688</v>
      </c>
      <c r="H216">
        <v>3506</v>
      </c>
      <c r="I216">
        <v>2.21E-6</v>
      </c>
      <c r="J216">
        <v>2.6117000000000002E-4</v>
      </c>
      <c r="K216">
        <v>-7.9460000000000002E-5</v>
      </c>
      <c r="L216">
        <v>805</v>
      </c>
      <c r="M216">
        <v>440</v>
      </c>
      <c r="N216">
        <v>365</v>
      </c>
      <c r="O216" t="s">
        <v>2314</v>
      </c>
      <c r="P216">
        <v>0</v>
      </c>
      <c r="Q216">
        <v>1</v>
      </c>
      <c r="R216">
        <v>1</v>
      </c>
    </row>
    <row r="217" spans="1:18" x14ac:dyDescent="0.25">
      <c r="A217" s="12" t="s">
        <v>1343</v>
      </c>
      <c r="B217" s="12">
        <v>3838</v>
      </c>
      <c r="C217" t="s">
        <v>1968</v>
      </c>
      <c r="D217">
        <v>3690</v>
      </c>
      <c r="E217">
        <v>0</v>
      </c>
      <c r="F217">
        <v>4</v>
      </c>
      <c r="G217">
        <v>59.447029110000003</v>
      </c>
      <c r="H217">
        <v>898</v>
      </c>
      <c r="I217">
        <v>2.2199999999999999E-6</v>
      </c>
      <c r="J217">
        <v>7.0813899999999999E-3</v>
      </c>
      <c r="K217">
        <v>-7.5290000000000006E-5</v>
      </c>
      <c r="L217">
        <v>1817</v>
      </c>
      <c r="M217">
        <v>1447</v>
      </c>
      <c r="N217">
        <v>370</v>
      </c>
      <c r="O217" t="s">
        <v>2314</v>
      </c>
      <c r="P217">
        <v>1</v>
      </c>
      <c r="Q217">
        <v>1</v>
      </c>
      <c r="R217">
        <v>1</v>
      </c>
    </row>
    <row r="218" spans="1:18" x14ac:dyDescent="0.25">
      <c r="A218" s="12" t="s">
        <v>1400</v>
      </c>
      <c r="B218" s="12">
        <v>3932</v>
      </c>
      <c r="C218" t="s">
        <v>1512</v>
      </c>
      <c r="D218">
        <v>4986</v>
      </c>
      <c r="E218">
        <v>0</v>
      </c>
      <c r="F218">
        <v>4</v>
      </c>
      <c r="G218">
        <v>333.00003052</v>
      </c>
      <c r="H218">
        <v>6694</v>
      </c>
      <c r="I218">
        <v>2.2199999999999999E-6</v>
      </c>
      <c r="J218">
        <v>6.1640999999999996E-4</v>
      </c>
      <c r="K218">
        <v>-8.7940000000000002E-5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0</v>
      </c>
      <c r="R218">
        <v>1</v>
      </c>
    </row>
    <row r="219" spans="1:18" x14ac:dyDescent="0.25">
      <c r="A219" s="12" t="s">
        <v>1328</v>
      </c>
      <c r="B219" s="12">
        <v>5603</v>
      </c>
      <c r="C219" t="s">
        <v>983</v>
      </c>
      <c r="D219">
        <v>5562</v>
      </c>
      <c r="E219">
        <v>0.6</v>
      </c>
      <c r="F219">
        <v>4</v>
      </c>
      <c r="G219">
        <v>3999</v>
      </c>
      <c r="H219">
        <v>31257</v>
      </c>
      <c r="I219">
        <v>2.2199999999999999E-6</v>
      </c>
      <c r="J219">
        <v>6.1600000000000007E-5</v>
      </c>
      <c r="K219">
        <v>-7.4549999999999996E-5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2" t="s">
        <v>1735</v>
      </c>
      <c r="B220" s="12">
        <v>5604</v>
      </c>
      <c r="C220" t="s">
        <v>259</v>
      </c>
      <c r="D220">
        <v>930</v>
      </c>
      <c r="E220">
        <v>0</v>
      </c>
      <c r="F220">
        <v>4</v>
      </c>
      <c r="G220">
        <v>0</v>
      </c>
      <c r="H220">
        <v>0</v>
      </c>
      <c r="I220">
        <v>2.21E-6</v>
      </c>
      <c r="J220">
        <v>4.0845200000000003E-3</v>
      </c>
      <c r="K220">
        <v>-7.2630000000000001E-5</v>
      </c>
      <c r="L220">
        <v>836</v>
      </c>
      <c r="M220">
        <v>460</v>
      </c>
      <c r="N220">
        <v>376</v>
      </c>
      <c r="O220" t="s">
        <v>2314</v>
      </c>
      <c r="P220">
        <v>0</v>
      </c>
      <c r="Q220">
        <v>1</v>
      </c>
      <c r="R220">
        <v>0</v>
      </c>
    </row>
    <row r="221" spans="1:18" x14ac:dyDescent="0.25">
      <c r="A221" s="12" t="s">
        <v>1978</v>
      </c>
      <c r="B221" s="12">
        <v>2117</v>
      </c>
      <c r="C221" t="s">
        <v>1475</v>
      </c>
      <c r="D221">
        <v>1132</v>
      </c>
      <c r="E221">
        <v>0</v>
      </c>
      <c r="F221">
        <v>4</v>
      </c>
      <c r="G221">
        <v>254.82449341</v>
      </c>
      <c r="H221">
        <v>3767</v>
      </c>
      <c r="I221">
        <v>2.2299999999999998E-6</v>
      </c>
      <c r="J221">
        <v>6.1640999999999996E-4</v>
      </c>
      <c r="K221">
        <v>-8.7940000000000002E-5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</row>
    <row r="222" spans="1:18" x14ac:dyDescent="0.25">
      <c r="A222" s="12" t="s">
        <v>1745</v>
      </c>
      <c r="B222" s="12">
        <v>2911</v>
      </c>
      <c r="C222" t="s">
        <v>965</v>
      </c>
      <c r="D222">
        <v>8567</v>
      </c>
      <c r="E222">
        <v>0</v>
      </c>
      <c r="F222">
        <v>4</v>
      </c>
      <c r="G222">
        <v>57.414699550000002</v>
      </c>
      <c r="H222">
        <v>1030</v>
      </c>
      <c r="I222">
        <v>2.2199999999999999E-6</v>
      </c>
      <c r="J222">
        <v>7.4856699999999998E-3</v>
      </c>
      <c r="K222">
        <v>-1.3684999999999999E-4</v>
      </c>
      <c r="L222">
        <v>0</v>
      </c>
      <c r="M222">
        <v>0</v>
      </c>
      <c r="N222">
        <v>0</v>
      </c>
      <c r="O222" t="s">
        <v>2314</v>
      </c>
      <c r="P222">
        <v>0</v>
      </c>
      <c r="Q222">
        <v>0</v>
      </c>
      <c r="R222">
        <v>0</v>
      </c>
    </row>
    <row r="223" spans="1:18" x14ac:dyDescent="0.25">
      <c r="A223" s="12" t="s">
        <v>415</v>
      </c>
      <c r="B223" s="12">
        <v>4638</v>
      </c>
      <c r="C223" t="s">
        <v>878</v>
      </c>
      <c r="D223">
        <v>10256</v>
      </c>
      <c r="E223">
        <v>0</v>
      </c>
      <c r="F223">
        <v>4</v>
      </c>
      <c r="G223">
        <v>1210.4240722699999</v>
      </c>
      <c r="H223">
        <v>9524</v>
      </c>
      <c r="I223">
        <v>2.21E-6</v>
      </c>
      <c r="J223">
        <v>2.53003E-3</v>
      </c>
      <c r="K223">
        <v>-5.533E-5</v>
      </c>
      <c r="L223">
        <v>5396</v>
      </c>
      <c r="M223">
        <v>2322</v>
      </c>
      <c r="N223">
        <v>3074</v>
      </c>
      <c r="O223" t="s">
        <v>2314</v>
      </c>
      <c r="P223">
        <v>0</v>
      </c>
      <c r="Q223">
        <v>0</v>
      </c>
      <c r="R223">
        <v>0</v>
      </c>
    </row>
    <row r="224" spans="1:18" x14ac:dyDescent="0.25">
      <c r="A224" s="12" t="s">
        <v>1704</v>
      </c>
      <c r="B224" s="12">
        <v>2475</v>
      </c>
      <c r="C224" t="s">
        <v>852</v>
      </c>
      <c r="D224">
        <v>4209</v>
      </c>
      <c r="E224">
        <v>0</v>
      </c>
      <c r="F224">
        <v>4</v>
      </c>
      <c r="G224">
        <v>1122.1501464800001</v>
      </c>
      <c r="H224">
        <v>6175</v>
      </c>
      <c r="I224">
        <v>2.21E-6</v>
      </c>
      <c r="J224">
        <v>5.6068000000000003E-4</v>
      </c>
      <c r="K224">
        <v>-1.0483E-4</v>
      </c>
      <c r="L224">
        <v>210</v>
      </c>
      <c r="M224">
        <v>142</v>
      </c>
      <c r="N224">
        <v>68</v>
      </c>
      <c r="O224" t="s">
        <v>2314</v>
      </c>
      <c r="P224">
        <v>0</v>
      </c>
      <c r="Q224">
        <v>0</v>
      </c>
      <c r="R224">
        <v>0</v>
      </c>
    </row>
    <row r="225" spans="1:18" x14ac:dyDescent="0.25">
      <c r="A225" s="12" t="s">
        <v>1717</v>
      </c>
      <c r="B225" s="12">
        <v>4790</v>
      </c>
      <c r="C225" t="s">
        <v>1978</v>
      </c>
      <c r="D225">
        <v>2117</v>
      </c>
      <c r="E225">
        <v>0</v>
      </c>
      <c r="F225">
        <v>4</v>
      </c>
      <c r="G225">
        <v>4882.8046875</v>
      </c>
      <c r="H225">
        <v>27368</v>
      </c>
      <c r="I225">
        <v>2.21E-6</v>
      </c>
      <c r="J225">
        <v>2.8368999999999998E-3</v>
      </c>
      <c r="K225">
        <v>-8.3780000000000001E-5</v>
      </c>
      <c r="L225">
        <v>1</v>
      </c>
      <c r="M225">
        <v>1</v>
      </c>
      <c r="N225">
        <v>0</v>
      </c>
      <c r="O225" t="s">
        <v>2314</v>
      </c>
      <c r="P225">
        <v>0</v>
      </c>
      <c r="Q225">
        <v>0</v>
      </c>
      <c r="R225">
        <v>0</v>
      </c>
    </row>
    <row r="226" spans="1:18" x14ac:dyDescent="0.25">
      <c r="A226" s="12" t="s">
        <v>935</v>
      </c>
      <c r="B226" s="12">
        <v>27035</v>
      </c>
      <c r="C226" t="s">
        <v>1301</v>
      </c>
      <c r="D226">
        <v>4988</v>
      </c>
      <c r="E226">
        <v>0</v>
      </c>
      <c r="F226">
        <v>4</v>
      </c>
      <c r="G226">
        <v>333.00003052</v>
      </c>
      <c r="H226">
        <v>6694</v>
      </c>
      <c r="I226">
        <v>2.2199999999999999E-6</v>
      </c>
      <c r="J226">
        <v>6.1640999999999996E-4</v>
      </c>
      <c r="K226">
        <v>-8.7940000000000002E-5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</row>
    <row r="227" spans="1:18" x14ac:dyDescent="0.25">
      <c r="A227" s="12" t="s">
        <v>1638</v>
      </c>
      <c r="B227" s="12">
        <v>1026</v>
      </c>
      <c r="C227" t="s">
        <v>299</v>
      </c>
      <c r="D227">
        <v>4671</v>
      </c>
      <c r="E227">
        <v>0</v>
      </c>
      <c r="F227">
        <v>4</v>
      </c>
      <c r="G227">
        <v>1460.5599365200001</v>
      </c>
      <c r="H227">
        <v>11813</v>
      </c>
      <c r="I227">
        <v>2.21E-6</v>
      </c>
      <c r="J227">
        <v>1.50311E-3</v>
      </c>
      <c r="K227">
        <v>-7.7700000000000005E-5</v>
      </c>
      <c r="L227">
        <v>3428</v>
      </c>
      <c r="M227">
        <v>1637</v>
      </c>
      <c r="N227">
        <v>1791</v>
      </c>
      <c r="O227" t="s">
        <v>2314</v>
      </c>
      <c r="P227">
        <v>0</v>
      </c>
      <c r="Q227">
        <v>0</v>
      </c>
      <c r="R227">
        <v>0</v>
      </c>
    </row>
    <row r="228" spans="1:18" x14ac:dyDescent="0.25">
      <c r="A228" s="12" t="s">
        <v>1533</v>
      </c>
      <c r="B228" s="12">
        <v>2033</v>
      </c>
      <c r="C228" t="s">
        <v>1520</v>
      </c>
      <c r="D228">
        <v>4683</v>
      </c>
      <c r="E228">
        <v>0.86</v>
      </c>
      <c r="F228">
        <v>4</v>
      </c>
      <c r="G228">
        <v>2902</v>
      </c>
      <c r="H228">
        <v>15856</v>
      </c>
      <c r="I228">
        <v>3.9000000000000002E-7</v>
      </c>
      <c r="J228">
        <v>0</v>
      </c>
      <c r="K228">
        <v>-1.2693000000000001E-4</v>
      </c>
      <c r="L228">
        <v>0</v>
      </c>
      <c r="M228">
        <v>0</v>
      </c>
      <c r="N228">
        <v>0</v>
      </c>
      <c r="O228">
        <v>0.58909177999999995</v>
      </c>
      <c r="P228">
        <v>1</v>
      </c>
      <c r="Q228">
        <v>1</v>
      </c>
      <c r="R228">
        <v>0</v>
      </c>
    </row>
    <row r="229" spans="1:18" x14ac:dyDescent="0.25">
      <c r="A229" s="12" t="s">
        <v>1533</v>
      </c>
      <c r="B229" s="12">
        <v>2033</v>
      </c>
      <c r="C229" t="s">
        <v>1348</v>
      </c>
      <c r="D229">
        <v>148</v>
      </c>
      <c r="E229">
        <v>0</v>
      </c>
      <c r="F229">
        <v>4</v>
      </c>
      <c r="G229">
        <v>606.84643555000002</v>
      </c>
      <c r="H229">
        <v>6993</v>
      </c>
      <c r="I229">
        <v>2.2199999999999999E-6</v>
      </c>
      <c r="J229">
        <v>1.4957600000000001E-3</v>
      </c>
      <c r="K229">
        <v>-8.5220000000000001E-5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</row>
    <row r="230" spans="1:18" x14ac:dyDescent="0.25">
      <c r="A230" s="12" t="s">
        <v>1986</v>
      </c>
      <c r="B230" s="12">
        <v>902</v>
      </c>
      <c r="C230" t="s">
        <v>1233</v>
      </c>
      <c r="D230">
        <v>150</v>
      </c>
      <c r="E230">
        <v>0</v>
      </c>
      <c r="F230">
        <v>4</v>
      </c>
      <c r="G230">
        <v>209.71807860999999</v>
      </c>
      <c r="H230">
        <v>2706</v>
      </c>
      <c r="I230">
        <v>2.2199999999999999E-6</v>
      </c>
      <c r="J230">
        <v>6.1640999999999996E-4</v>
      </c>
      <c r="K230">
        <v>-8.7940000000000002E-5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</row>
    <row r="231" spans="1:18" x14ac:dyDescent="0.25">
      <c r="A231" s="12" t="s">
        <v>1670</v>
      </c>
      <c r="B231" s="12">
        <v>8874</v>
      </c>
      <c r="C231" t="s">
        <v>2059</v>
      </c>
      <c r="D231">
        <v>22871</v>
      </c>
      <c r="E231">
        <v>0</v>
      </c>
      <c r="F231">
        <v>4</v>
      </c>
      <c r="G231">
        <v>2011.01403809</v>
      </c>
      <c r="H231">
        <v>14492</v>
      </c>
      <c r="I231">
        <v>2.21E-6</v>
      </c>
      <c r="J231">
        <v>4.0136700000000004E-3</v>
      </c>
      <c r="K231">
        <v>-7.6470000000000005E-5</v>
      </c>
      <c r="L231">
        <v>0</v>
      </c>
      <c r="M231">
        <v>0</v>
      </c>
      <c r="N231">
        <v>0</v>
      </c>
      <c r="O231" t="s">
        <v>2314</v>
      </c>
      <c r="P231">
        <v>1</v>
      </c>
      <c r="Q231">
        <v>0</v>
      </c>
      <c r="R231">
        <v>0</v>
      </c>
    </row>
    <row r="232" spans="1:18" x14ac:dyDescent="0.25">
      <c r="A232" s="12" t="s">
        <v>76</v>
      </c>
      <c r="B232" s="12">
        <v>5062</v>
      </c>
      <c r="C232" t="s">
        <v>2205</v>
      </c>
      <c r="D232">
        <v>55534</v>
      </c>
      <c r="E232">
        <v>0</v>
      </c>
      <c r="F232">
        <v>4</v>
      </c>
      <c r="G232">
        <v>72.6318512</v>
      </c>
      <c r="H232">
        <v>1477</v>
      </c>
      <c r="I232">
        <v>2.21E-6</v>
      </c>
      <c r="J232">
        <v>1.279741E-2</v>
      </c>
      <c r="K232">
        <v>-2.4530000000000001E-5</v>
      </c>
      <c r="L232">
        <v>249</v>
      </c>
      <c r="M232">
        <v>236</v>
      </c>
      <c r="N232">
        <v>13</v>
      </c>
      <c r="O232" t="s">
        <v>2314</v>
      </c>
      <c r="P232">
        <v>0</v>
      </c>
      <c r="Q232">
        <v>0</v>
      </c>
      <c r="R232">
        <v>0</v>
      </c>
    </row>
    <row r="233" spans="1:18" x14ac:dyDescent="0.25">
      <c r="A233" s="12" t="s">
        <v>972</v>
      </c>
      <c r="B233" s="12">
        <v>5148</v>
      </c>
      <c r="C233" t="s">
        <v>1452</v>
      </c>
      <c r="D233">
        <v>4987</v>
      </c>
      <c r="E233">
        <v>0</v>
      </c>
      <c r="F233">
        <v>4</v>
      </c>
      <c r="G233">
        <v>333.00003052</v>
      </c>
      <c r="H233">
        <v>6694</v>
      </c>
      <c r="I233">
        <v>2.2199999999999999E-6</v>
      </c>
      <c r="J233">
        <v>6.1640999999999996E-4</v>
      </c>
      <c r="K233">
        <v>-8.7940000000000002E-5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</row>
    <row r="234" spans="1:18" x14ac:dyDescent="0.25">
      <c r="A234" s="12" t="s">
        <v>1991</v>
      </c>
      <c r="B234" s="12">
        <v>5155</v>
      </c>
      <c r="C234" t="s">
        <v>2064</v>
      </c>
      <c r="D234">
        <v>1740</v>
      </c>
      <c r="E234">
        <v>0</v>
      </c>
      <c r="F234">
        <v>4</v>
      </c>
      <c r="G234">
        <v>837.68737793000003</v>
      </c>
      <c r="H234">
        <v>9586</v>
      </c>
      <c r="I234">
        <v>2.2199999999999999E-6</v>
      </c>
      <c r="J234">
        <v>7.9578099999999992E-3</v>
      </c>
      <c r="K234">
        <v>-2.1130000000000001E-4</v>
      </c>
      <c r="L234">
        <v>0</v>
      </c>
      <c r="M234">
        <v>0</v>
      </c>
      <c r="N234">
        <v>0</v>
      </c>
      <c r="O234" t="s">
        <v>2314</v>
      </c>
      <c r="P234">
        <v>0</v>
      </c>
      <c r="Q234">
        <v>0</v>
      </c>
      <c r="R234">
        <v>0</v>
      </c>
    </row>
    <row r="235" spans="1:18" x14ac:dyDescent="0.25">
      <c r="A235" s="12" t="s">
        <v>942</v>
      </c>
      <c r="B235" s="12">
        <v>5164</v>
      </c>
      <c r="C235" t="s">
        <v>2233</v>
      </c>
      <c r="D235">
        <v>5664</v>
      </c>
      <c r="E235">
        <v>0</v>
      </c>
      <c r="F235">
        <v>4</v>
      </c>
      <c r="G235">
        <v>72.6318512</v>
      </c>
      <c r="H235">
        <v>1477</v>
      </c>
      <c r="I235">
        <v>2.21E-6</v>
      </c>
      <c r="J235">
        <v>1.279741E-2</v>
      </c>
      <c r="K235">
        <v>-2.1130000000000001E-4</v>
      </c>
      <c r="L235">
        <v>0</v>
      </c>
      <c r="M235">
        <v>0</v>
      </c>
      <c r="N235">
        <v>0</v>
      </c>
      <c r="O235" t="s">
        <v>2314</v>
      </c>
      <c r="P235">
        <v>1</v>
      </c>
      <c r="Q235">
        <v>1</v>
      </c>
      <c r="R235">
        <v>0</v>
      </c>
    </row>
    <row r="236" spans="1:18" x14ac:dyDescent="0.25">
      <c r="A236" s="12" t="s">
        <v>1652</v>
      </c>
      <c r="B236" s="12">
        <v>9451</v>
      </c>
      <c r="C236" t="s">
        <v>1496</v>
      </c>
      <c r="D236">
        <v>8650</v>
      </c>
      <c r="E236">
        <v>0</v>
      </c>
      <c r="F236">
        <v>4</v>
      </c>
      <c r="G236">
        <v>1176.9572753899999</v>
      </c>
      <c r="H236">
        <v>24896</v>
      </c>
      <c r="I236">
        <v>2.21E-6</v>
      </c>
      <c r="J236">
        <v>9.3187300000000008E-3</v>
      </c>
      <c r="K236">
        <v>-2.94E-5</v>
      </c>
      <c r="L236">
        <v>71</v>
      </c>
      <c r="M236">
        <v>68</v>
      </c>
      <c r="N236">
        <v>3</v>
      </c>
      <c r="O236" t="s">
        <v>2314</v>
      </c>
      <c r="P236">
        <v>1</v>
      </c>
      <c r="Q236">
        <v>0</v>
      </c>
      <c r="R236">
        <v>0</v>
      </c>
    </row>
    <row r="237" spans="1:18" x14ac:dyDescent="0.25">
      <c r="A237" s="12" t="s">
        <v>383</v>
      </c>
      <c r="B237" s="12">
        <v>5290</v>
      </c>
      <c r="C237" t="s">
        <v>1045</v>
      </c>
      <c r="D237">
        <v>0</v>
      </c>
      <c r="E237">
        <v>0.46</v>
      </c>
      <c r="F237">
        <v>4</v>
      </c>
      <c r="G237">
        <v>8093.0009765599998</v>
      </c>
      <c r="H237">
        <v>50867</v>
      </c>
      <c r="I237">
        <v>2.21E-6</v>
      </c>
      <c r="J237">
        <v>2.9460000000000001E-4</v>
      </c>
      <c r="K237">
        <v>-7.6470000000000005E-5</v>
      </c>
      <c r="L237">
        <v>17</v>
      </c>
      <c r="M237">
        <v>6</v>
      </c>
      <c r="N237">
        <v>11</v>
      </c>
      <c r="O237" t="s">
        <v>2314</v>
      </c>
      <c r="P237">
        <v>0</v>
      </c>
      <c r="Q237">
        <v>0</v>
      </c>
      <c r="R237">
        <v>0</v>
      </c>
    </row>
    <row r="238" spans="1:18" x14ac:dyDescent="0.25">
      <c r="A238" s="12" t="s">
        <v>1286</v>
      </c>
      <c r="B238" s="12">
        <v>27124</v>
      </c>
      <c r="C238" t="s">
        <v>324</v>
      </c>
      <c r="D238">
        <v>27429</v>
      </c>
      <c r="E238">
        <v>0</v>
      </c>
      <c r="F238">
        <v>4</v>
      </c>
      <c r="G238">
        <v>69.943161009999997</v>
      </c>
      <c r="H238">
        <v>642</v>
      </c>
      <c r="I238">
        <v>2.2299999999999998E-6</v>
      </c>
      <c r="J238">
        <v>3.9594000000000001E-4</v>
      </c>
      <c r="K238">
        <v>-7.9300000000000003E-5</v>
      </c>
      <c r="L238">
        <v>1</v>
      </c>
      <c r="M238">
        <v>1</v>
      </c>
      <c r="N238">
        <v>0</v>
      </c>
      <c r="O238">
        <v>0.54308062999999995</v>
      </c>
      <c r="P238">
        <v>1</v>
      </c>
      <c r="Q238">
        <v>1</v>
      </c>
      <c r="R238">
        <v>0</v>
      </c>
    </row>
    <row r="239" spans="1:18" x14ac:dyDescent="0.25">
      <c r="A239" s="12" t="s">
        <v>454</v>
      </c>
      <c r="B239" s="12">
        <v>50818</v>
      </c>
      <c r="C239" t="s">
        <v>1050</v>
      </c>
      <c r="D239">
        <v>5375</v>
      </c>
      <c r="E239">
        <v>0</v>
      </c>
      <c r="F239">
        <v>4</v>
      </c>
      <c r="G239">
        <v>0</v>
      </c>
      <c r="H239">
        <v>0</v>
      </c>
      <c r="I239">
        <v>2.2199999999999999E-6</v>
      </c>
      <c r="J239">
        <v>1.0945200000000001E-3</v>
      </c>
      <c r="K239">
        <v>-1.3684999999999999E-4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</row>
    <row r="240" spans="1:18" x14ac:dyDescent="0.25">
      <c r="A240" s="12" t="s">
        <v>1774</v>
      </c>
      <c r="B240" s="12">
        <v>5578</v>
      </c>
      <c r="C240" t="s">
        <v>1532</v>
      </c>
      <c r="D240">
        <v>55566</v>
      </c>
      <c r="E240">
        <v>0</v>
      </c>
      <c r="F240">
        <v>4</v>
      </c>
      <c r="G240">
        <v>321.84274291999998</v>
      </c>
      <c r="H240">
        <v>4060</v>
      </c>
      <c r="I240">
        <v>2.21E-6</v>
      </c>
      <c r="J240">
        <v>8.3454000000000004E-4</v>
      </c>
      <c r="K240">
        <v>-2.1130000000000001E-4</v>
      </c>
      <c r="L240">
        <v>0</v>
      </c>
      <c r="M240">
        <v>0</v>
      </c>
      <c r="N240">
        <v>0</v>
      </c>
      <c r="O240" t="s">
        <v>2314</v>
      </c>
      <c r="P240">
        <v>0</v>
      </c>
      <c r="Q240">
        <v>0</v>
      </c>
      <c r="R240">
        <v>0</v>
      </c>
    </row>
    <row r="241" spans="1:18" x14ac:dyDescent="0.25">
      <c r="A241" s="12" t="s">
        <v>1579</v>
      </c>
      <c r="B241" s="12">
        <v>5335</v>
      </c>
      <c r="C241" t="s">
        <v>334</v>
      </c>
      <c r="D241">
        <v>2149</v>
      </c>
      <c r="E241">
        <v>0.33</v>
      </c>
      <c r="F241">
        <v>4</v>
      </c>
      <c r="G241">
        <v>1795.9370117200001</v>
      </c>
      <c r="H241">
        <v>14614</v>
      </c>
      <c r="I241">
        <v>2.21E-6</v>
      </c>
      <c r="J241">
        <v>5.1108999999999996E-4</v>
      </c>
      <c r="K241">
        <v>-6.4939999999999998E-5</v>
      </c>
      <c r="L241">
        <v>2918</v>
      </c>
      <c r="M241">
        <v>2391</v>
      </c>
      <c r="N241">
        <v>527</v>
      </c>
      <c r="O241" t="s">
        <v>2314</v>
      </c>
      <c r="P241">
        <v>1</v>
      </c>
      <c r="Q241">
        <v>0</v>
      </c>
      <c r="R241">
        <v>1</v>
      </c>
    </row>
    <row r="242" spans="1:18" x14ac:dyDescent="0.25">
      <c r="A242" s="12" t="s">
        <v>371</v>
      </c>
      <c r="B242" s="12">
        <v>5524</v>
      </c>
      <c r="C242" t="s">
        <v>1374</v>
      </c>
      <c r="D242">
        <v>5138</v>
      </c>
      <c r="E242">
        <v>1</v>
      </c>
      <c r="F242">
        <v>4</v>
      </c>
      <c r="G242">
        <v>2866.3034668</v>
      </c>
      <c r="H242">
        <v>59527</v>
      </c>
      <c r="I242">
        <v>2.21E-6</v>
      </c>
      <c r="J242">
        <v>2.3745999999999999E-4</v>
      </c>
      <c r="K242">
        <v>-9.4900000000000003E-5</v>
      </c>
      <c r="L242">
        <v>3193</v>
      </c>
      <c r="M242">
        <v>1593</v>
      </c>
      <c r="N242">
        <v>1600</v>
      </c>
      <c r="O242" t="s">
        <v>2314</v>
      </c>
      <c r="P242">
        <v>0</v>
      </c>
      <c r="Q242">
        <v>0</v>
      </c>
      <c r="R242">
        <v>1</v>
      </c>
    </row>
    <row r="243" spans="1:18" x14ac:dyDescent="0.25">
      <c r="A243" s="12" t="s">
        <v>1688</v>
      </c>
      <c r="B243" s="12">
        <v>8125</v>
      </c>
      <c r="C243" t="s">
        <v>972</v>
      </c>
      <c r="D243">
        <v>5148</v>
      </c>
      <c r="E243">
        <v>0</v>
      </c>
      <c r="F243">
        <v>4</v>
      </c>
      <c r="G243">
        <v>1334.0001220700001</v>
      </c>
      <c r="H243">
        <v>39103</v>
      </c>
      <c r="I243">
        <v>2.2199999999999999E-6</v>
      </c>
      <c r="J243">
        <v>6.7000000000000004E-7</v>
      </c>
      <c r="K243">
        <v>-1.1396E-4</v>
      </c>
      <c r="L243">
        <v>2</v>
      </c>
      <c r="M243">
        <v>2</v>
      </c>
      <c r="N243">
        <v>0</v>
      </c>
      <c r="O243">
        <v>1.7082716600000001</v>
      </c>
      <c r="P243">
        <v>0</v>
      </c>
      <c r="Q243">
        <v>1</v>
      </c>
      <c r="R243">
        <v>1</v>
      </c>
    </row>
    <row r="244" spans="1:18" x14ac:dyDescent="0.25">
      <c r="A244" s="12" t="s">
        <v>1473</v>
      </c>
      <c r="B244" s="12">
        <v>5551</v>
      </c>
      <c r="C244" t="s">
        <v>942</v>
      </c>
      <c r="D244">
        <v>5164</v>
      </c>
      <c r="E244">
        <v>0</v>
      </c>
      <c r="F244">
        <v>4</v>
      </c>
      <c r="G244">
        <v>0</v>
      </c>
      <c r="H244">
        <v>0</v>
      </c>
      <c r="I244">
        <v>2.2199999999999999E-6</v>
      </c>
      <c r="J244">
        <v>2.97496E-3</v>
      </c>
      <c r="K244">
        <v>-1.3684999999999999E-4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</row>
    <row r="245" spans="1:18" x14ac:dyDescent="0.25">
      <c r="A245" s="12" t="s">
        <v>1732</v>
      </c>
      <c r="B245" s="12">
        <v>5829</v>
      </c>
      <c r="C245" t="s">
        <v>1611</v>
      </c>
      <c r="D245">
        <v>406</v>
      </c>
      <c r="E245">
        <v>1</v>
      </c>
      <c r="F245">
        <v>4</v>
      </c>
      <c r="G245">
        <v>0</v>
      </c>
      <c r="H245">
        <v>0</v>
      </c>
      <c r="I245">
        <v>3.9000000000000002E-7</v>
      </c>
      <c r="J245">
        <v>0</v>
      </c>
      <c r="K245">
        <v>-1.2180000000000001E-4</v>
      </c>
      <c r="L245">
        <v>1</v>
      </c>
      <c r="M245">
        <v>1</v>
      </c>
      <c r="N245">
        <v>0</v>
      </c>
      <c r="O245">
        <v>0.54308062999999995</v>
      </c>
      <c r="P245">
        <v>0</v>
      </c>
      <c r="Q245">
        <v>0</v>
      </c>
      <c r="R245">
        <v>0</v>
      </c>
    </row>
    <row r="246" spans="1:18" x14ac:dyDescent="0.25">
      <c r="A246" s="12" t="s">
        <v>1711</v>
      </c>
      <c r="B246" s="12">
        <v>5883</v>
      </c>
      <c r="C246" t="s">
        <v>888</v>
      </c>
      <c r="D246">
        <v>10891</v>
      </c>
      <c r="E246">
        <v>0</v>
      </c>
      <c r="F246">
        <v>4</v>
      </c>
      <c r="G246">
        <v>1709.7608642600001</v>
      </c>
      <c r="H246">
        <v>13657</v>
      </c>
      <c r="I246">
        <v>2.2199999999999999E-6</v>
      </c>
      <c r="J246">
        <v>1.4648390000000001E-2</v>
      </c>
      <c r="K246">
        <v>-1.3684999999999999E-4</v>
      </c>
      <c r="L246">
        <v>0</v>
      </c>
      <c r="M246">
        <v>0</v>
      </c>
      <c r="N246">
        <v>0</v>
      </c>
      <c r="O246" t="s">
        <v>2314</v>
      </c>
      <c r="P246">
        <v>0</v>
      </c>
      <c r="Q246">
        <v>0</v>
      </c>
      <c r="R246">
        <v>0</v>
      </c>
    </row>
    <row r="247" spans="1:18" x14ac:dyDescent="0.25">
      <c r="A247" s="12" t="s">
        <v>1548</v>
      </c>
      <c r="B247" s="12">
        <v>5901</v>
      </c>
      <c r="C247" t="s">
        <v>1527</v>
      </c>
      <c r="D247">
        <v>51588</v>
      </c>
      <c r="E247">
        <v>0</v>
      </c>
      <c r="F247">
        <v>4</v>
      </c>
      <c r="G247">
        <v>378.33975220000002</v>
      </c>
      <c r="H247">
        <v>6760</v>
      </c>
      <c r="I247">
        <v>2.2199999999999999E-6</v>
      </c>
      <c r="J247">
        <v>3.1277729999999997E-2</v>
      </c>
      <c r="K247">
        <v>-4.0920000000000001E-5</v>
      </c>
      <c r="L247">
        <v>813</v>
      </c>
      <c r="M247">
        <v>733</v>
      </c>
      <c r="N247">
        <v>80</v>
      </c>
      <c r="O247" t="s">
        <v>2314</v>
      </c>
      <c r="P247">
        <v>1</v>
      </c>
      <c r="Q247">
        <v>0</v>
      </c>
      <c r="R247">
        <v>0</v>
      </c>
    </row>
    <row r="248" spans="1:18" x14ac:dyDescent="0.25">
      <c r="A248" s="12" t="s">
        <v>1775</v>
      </c>
      <c r="B248" s="12">
        <v>5925</v>
      </c>
      <c r="C248" t="s">
        <v>1993</v>
      </c>
      <c r="D248">
        <v>8544</v>
      </c>
      <c r="E248">
        <v>0</v>
      </c>
      <c r="F248">
        <v>4</v>
      </c>
      <c r="G248">
        <v>870.17987060999997</v>
      </c>
      <c r="H248">
        <v>3614</v>
      </c>
      <c r="I248">
        <v>2.2199999999999999E-6</v>
      </c>
      <c r="J248">
        <v>2.90384E-3</v>
      </c>
      <c r="K248">
        <v>-4.0609999999999999E-5</v>
      </c>
      <c r="L248">
        <v>1</v>
      </c>
      <c r="M248">
        <v>1</v>
      </c>
      <c r="N248">
        <v>0</v>
      </c>
      <c r="O248" t="s">
        <v>2314</v>
      </c>
      <c r="P248">
        <v>0</v>
      </c>
      <c r="Q248">
        <v>0</v>
      </c>
      <c r="R248">
        <v>0</v>
      </c>
    </row>
    <row r="249" spans="1:18" x14ac:dyDescent="0.25">
      <c r="A249" s="12" t="s">
        <v>1547</v>
      </c>
      <c r="B249" s="12">
        <v>387</v>
      </c>
      <c r="C249" t="s">
        <v>336</v>
      </c>
      <c r="D249">
        <v>5140</v>
      </c>
      <c r="E249">
        <v>1</v>
      </c>
      <c r="F249">
        <v>4</v>
      </c>
      <c r="G249">
        <v>3037.21875</v>
      </c>
      <c r="H249">
        <v>59687</v>
      </c>
      <c r="I249">
        <v>2.21E-6</v>
      </c>
      <c r="J249">
        <v>2.3745999999999999E-4</v>
      </c>
      <c r="K249">
        <v>-9.5060000000000001E-5</v>
      </c>
      <c r="L249">
        <v>2256</v>
      </c>
      <c r="M249">
        <v>968</v>
      </c>
      <c r="N249">
        <v>1288</v>
      </c>
      <c r="O249" t="s">
        <v>2314</v>
      </c>
      <c r="P249">
        <v>0</v>
      </c>
      <c r="Q249">
        <v>0</v>
      </c>
      <c r="R249">
        <v>1</v>
      </c>
    </row>
    <row r="250" spans="1:18" x14ac:dyDescent="0.25">
      <c r="A250" s="12" t="s">
        <v>2001</v>
      </c>
      <c r="B250" s="12">
        <v>6256</v>
      </c>
      <c r="C250" t="s">
        <v>1773</v>
      </c>
      <c r="D250">
        <v>282378</v>
      </c>
      <c r="E250">
        <v>0</v>
      </c>
      <c r="F250">
        <v>4</v>
      </c>
      <c r="G250">
        <v>1869.2651367200001</v>
      </c>
      <c r="H250">
        <v>10936</v>
      </c>
      <c r="I250">
        <v>2.21E-6</v>
      </c>
      <c r="J250">
        <v>5.0100999999999998E-4</v>
      </c>
      <c r="K250">
        <v>-1.17E-4</v>
      </c>
      <c r="L250">
        <v>67</v>
      </c>
      <c r="M250">
        <v>46</v>
      </c>
      <c r="N250">
        <v>21</v>
      </c>
      <c r="O250" t="s">
        <v>2314</v>
      </c>
      <c r="P250">
        <v>0</v>
      </c>
      <c r="Q250">
        <v>0</v>
      </c>
      <c r="R250">
        <v>0</v>
      </c>
    </row>
    <row r="251" spans="1:18" x14ac:dyDescent="0.25">
      <c r="A251" s="12" t="s">
        <v>2003</v>
      </c>
      <c r="B251" s="12">
        <v>6418</v>
      </c>
      <c r="C251" t="s">
        <v>385</v>
      </c>
      <c r="D251">
        <v>5590</v>
      </c>
      <c r="E251">
        <v>0</v>
      </c>
      <c r="F251">
        <v>4</v>
      </c>
      <c r="G251">
        <v>375.03201294000002</v>
      </c>
      <c r="H251">
        <v>2613</v>
      </c>
      <c r="I251">
        <v>2.21E-6</v>
      </c>
      <c r="J251">
        <v>1.5055100000000001E-3</v>
      </c>
      <c r="K251">
        <v>-7.1660000000000002E-5</v>
      </c>
      <c r="L251">
        <v>596</v>
      </c>
      <c r="M251">
        <v>413</v>
      </c>
      <c r="N251">
        <v>183</v>
      </c>
      <c r="O251" t="s">
        <v>2314</v>
      </c>
      <c r="P251">
        <v>0</v>
      </c>
      <c r="Q251">
        <v>0</v>
      </c>
      <c r="R251">
        <v>0</v>
      </c>
    </row>
    <row r="252" spans="1:18" x14ac:dyDescent="0.25">
      <c r="A252" s="12" t="s">
        <v>1331</v>
      </c>
      <c r="B252" s="12">
        <v>6615</v>
      </c>
      <c r="C252" t="s">
        <v>1703</v>
      </c>
      <c r="D252">
        <v>10682</v>
      </c>
      <c r="E252">
        <v>0</v>
      </c>
      <c r="F252">
        <v>4</v>
      </c>
      <c r="G252">
        <v>115.17084503</v>
      </c>
      <c r="H252">
        <v>586</v>
      </c>
      <c r="I252">
        <v>2.2000000000000001E-6</v>
      </c>
      <c r="J252">
        <v>5.0720000000000002E-5</v>
      </c>
      <c r="K252">
        <v>-7.9350000000000004E-5</v>
      </c>
      <c r="L252">
        <v>14</v>
      </c>
      <c r="M252">
        <v>8</v>
      </c>
      <c r="N252">
        <v>6</v>
      </c>
      <c r="O252" t="s">
        <v>2314</v>
      </c>
      <c r="P252">
        <v>0</v>
      </c>
      <c r="Q252">
        <v>1</v>
      </c>
      <c r="R252">
        <v>0</v>
      </c>
    </row>
    <row r="253" spans="1:18" x14ac:dyDescent="0.25">
      <c r="A253" s="12" t="s">
        <v>617</v>
      </c>
      <c r="B253" s="12">
        <v>6773</v>
      </c>
      <c r="C253" t="s">
        <v>1167</v>
      </c>
      <c r="D253">
        <v>5580</v>
      </c>
      <c r="E253">
        <v>0</v>
      </c>
      <c r="F253">
        <v>4</v>
      </c>
      <c r="G253">
        <v>298.48318481000001</v>
      </c>
      <c r="H253">
        <v>3887</v>
      </c>
      <c r="I253">
        <v>2.21E-6</v>
      </c>
      <c r="J253">
        <v>1.707055E-2</v>
      </c>
      <c r="K253">
        <v>-2.357E-5</v>
      </c>
      <c r="L253">
        <v>398</v>
      </c>
      <c r="M253">
        <v>383</v>
      </c>
      <c r="N253">
        <v>15</v>
      </c>
      <c r="O253" t="s">
        <v>2314</v>
      </c>
      <c r="P253">
        <v>0</v>
      </c>
      <c r="Q253">
        <v>0</v>
      </c>
      <c r="R253">
        <v>1</v>
      </c>
    </row>
    <row r="254" spans="1:18" x14ac:dyDescent="0.25">
      <c r="A254" s="12" t="s">
        <v>617</v>
      </c>
      <c r="B254" s="12">
        <v>6773</v>
      </c>
      <c r="C254" t="s">
        <v>1558</v>
      </c>
      <c r="D254">
        <v>5582</v>
      </c>
      <c r="E254">
        <v>0</v>
      </c>
      <c r="F254">
        <v>4</v>
      </c>
      <c r="G254">
        <v>46.089923859999999</v>
      </c>
      <c r="H254">
        <v>411</v>
      </c>
      <c r="I254">
        <v>2.21E-6</v>
      </c>
      <c r="J254">
        <v>8.0408600000000004E-3</v>
      </c>
      <c r="K254">
        <v>-4.5349999999999998E-5</v>
      </c>
      <c r="L254">
        <v>574</v>
      </c>
      <c r="M254">
        <v>569</v>
      </c>
      <c r="N254">
        <v>5</v>
      </c>
      <c r="O254" t="s">
        <v>2314</v>
      </c>
      <c r="P254">
        <v>0</v>
      </c>
      <c r="Q254">
        <v>1</v>
      </c>
      <c r="R254">
        <v>0</v>
      </c>
    </row>
    <row r="255" spans="1:18" x14ac:dyDescent="0.25">
      <c r="A255" s="12" t="s">
        <v>1253</v>
      </c>
      <c r="B255" s="12">
        <v>6776</v>
      </c>
      <c r="C255" t="s">
        <v>1445</v>
      </c>
      <c r="D255">
        <v>10887</v>
      </c>
      <c r="E255">
        <v>0</v>
      </c>
      <c r="F255">
        <v>4</v>
      </c>
      <c r="G255">
        <v>990.83337401999995</v>
      </c>
      <c r="H255">
        <v>7926</v>
      </c>
      <c r="I255">
        <v>2.2000000000000001E-6</v>
      </c>
      <c r="J255">
        <v>1.1400000000000001E-4</v>
      </c>
      <c r="K255">
        <v>-9.9870000000000004E-5</v>
      </c>
      <c r="L255">
        <v>8897</v>
      </c>
      <c r="M255">
        <v>4310</v>
      </c>
      <c r="N255">
        <v>4587</v>
      </c>
      <c r="O255" t="s">
        <v>2314</v>
      </c>
      <c r="P255">
        <v>0</v>
      </c>
      <c r="Q255">
        <v>0</v>
      </c>
      <c r="R255">
        <v>0</v>
      </c>
    </row>
    <row r="256" spans="1:18" x14ac:dyDescent="0.25">
      <c r="A256" s="12" t="s">
        <v>669</v>
      </c>
      <c r="B256" s="12">
        <v>3172</v>
      </c>
      <c r="C256" t="s">
        <v>1162</v>
      </c>
      <c r="D256">
        <v>5786</v>
      </c>
      <c r="E256">
        <v>0</v>
      </c>
      <c r="F256">
        <v>4</v>
      </c>
      <c r="G256">
        <v>213.91346741000001</v>
      </c>
      <c r="H256">
        <v>3782</v>
      </c>
      <c r="I256">
        <v>2.2199999999999999E-6</v>
      </c>
      <c r="J256">
        <v>1.552886E-2</v>
      </c>
      <c r="K256">
        <v>8.7800000000000006E-6</v>
      </c>
      <c r="L256">
        <v>39715</v>
      </c>
      <c r="M256">
        <v>13736</v>
      </c>
      <c r="N256">
        <v>25979</v>
      </c>
      <c r="O256" t="s">
        <v>2314</v>
      </c>
      <c r="P256">
        <v>0</v>
      </c>
      <c r="Q256">
        <v>0</v>
      </c>
      <c r="R256">
        <v>0</v>
      </c>
    </row>
    <row r="257" spans="1:18" x14ac:dyDescent="0.25">
      <c r="A257" s="12" t="s">
        <v>570</v>
      </c>
      <c r="B257" s="12">
        <v>7097</v>
      </c>
      <c r="C257" t="s">
        <v>446</v>
      </c>
      <c r="D257">
        <v>369</v>
      </c>
      <c r="E257">
        <v>0</v>
      </c>
      <c r="F257">
        <v>4</v>
      </c>
      <c r="G257">
        <v>614.41998291000004</v>
      </c>
      <c r="H257">
        <v>7167</v>
      </c>
      <c r="I257">
        <v>2.2199999999999999E-6</v>
      </c>
      <c r="J257">
        <v>7.4902700000000003E-3</v>
      </c>
      <c r="K257">
        <v>9.1730000000000004E-5</v>
      </c>
      <c r="L257">
        <v>43555</v>
      </c>
      <c r="M257">
        <v>28839</v>
      </c>
      <c r="N257">
        <v>14716</v>
      </c>
      <c r="O257" t="s">
        <v>2314</v>
      </c>
      <c r="P257">
        <v>1</v>
      </c>
      <c r="Q257">
        <v>0</v>
      </c>
      <c r="R257">
        <v>1</v>
      </c>
    </row>
    <row r="258" spans="1:18" x14ac:dyDescent="0.25">
      <c r="A258" s="12" t="s">
        <v>578</v>
      </c>
      <c r="B258" s="12">
        <v>7124</v>
      </c>
      <c r="C258" t="s">
        <v>1084</v>
      </c>
      <c r="D258">
        <v>8738</v>
      </c>
      <c r="E258">
        <v>0</v>
      </c>
      <c r="F258">
        <v>4</v>
      </c>
      <c r="G258">
        <v>1603.0578613299999</v>
      </c>
      <c r="H258">
        <v>12626</v>
      </c>
      <c r="I258">
        <v>2.21E-6</v>
      </c>
      <c r="J258">
        <v>2.1188299999999999E-3</v>
      </c>
      <c r="K258">
        <v>-1.3684999999999999E-4</v>
      </c>
      <c r="L258">
        <v>0</v>
      </c>
      <c r="M258">
        <v>0</v>
      </c>
      <c r="N258">
        <v>0</v>
      </c>
      <c r="O258" t="s">
        <v>2314</v>
      </c>
      <c r="P258">
        <v>1</v>
      </c>
      <c r="Q258">
        <v>1</v>
      </c>
      <c r="R258">
        <v>0</v>
      </c>
    </row>
    <row r="259" spans="1:18" x14ac:dyDescent="0.25">
      <c r="A259" s="12" t="s">
        <v>2014</v>
      </c>
      <c r="B259" s="12">
        <v>7185</v>
      </c>
      <c r="C259" t="s">
        <v>2180</v>
      </c>
      <c r="D259">
        <v>3064</v>
      </c>
      <c r="E259">
        <v>0</v>
      </c>
      <c r="F259">
        <v>4</v>
      </c>
      <c r="G259">
        <v>1223.6496582</v>
      </c>
      <c r="H259">
        <v>8008</v>
      </c>
      <c r="I259">
        <v>2.2199999999999999E-6</v>
      </c>
      <c r="J259">
        <v>2.6648100000000001E-2</v>
      </c>
      <c r="K259">
        <v>-4.668E-5</v>
      </c>
      <c r="L259">
        <v>5681</v>
      </c>
      <c r="M259">
        <v>4979</v>
      </c>
      <c r="N259">
        <v>702</v>
      </c>
      <c r="O259" t="s">
        <v>2314</v>
      </c>
      <c r="P259">
        <v>1</v>
      </c>
      <c r="Q259">
        <v>1</v>
      </c>
      <c r="R259">
        <v>0</v>
      </c>
    </row>
    <row r="260" spans="1:18" x14ac:dyDescent="0.25">
      <c r="A260" s="12" t="s">
        <v>592</v>
      </c>
      <c r="B260" s="12">
        <v>7186</v>
      </c>
      <c r="C260" t="s">
        <v>1740</v>
      </c>
      <c r="D260">
        <v>10125</v>
      </c>
      <c r="E260">
        <v>0</v>
      </c>
      <c r="F260">
        <v>4</v>
      </c>
      <c r="G260">
        <v>203.71389771</v>
      </c>
      <c r="H260">
        <v>1415</v>
      </c>
      <c r="I260">
        <v>2.21E-6</v>
      </c>
      <c r="J260">
        <v>1.0570899999999999E-3</v>
      </c>
      <c r="K260">
        <v>-8.2890000000000001E-5</v>
      </c>
      <c r="L260">
        <v>6300</v>
      </c>
      <c r="M260">
        <v>4210</v>
      </c>
      <c r="N260">
        <v>2090</v>
      </c>
      <c r="O260" t="s">
        <v>2314</v>
      </c>
      <c r="P260">
        <v>0</v>
      </c>
      <c r="Q260">
        <v>0</v>
      </c>
      <c r="R260">
        <v>0</v>
      </c>
    </row>
    <row r="261" spans="1:18" x14ac:dyDescent="0.25">
      <c r="A261" s="12" t="s">
        <v>1143</v>
      </c>
      <c r="B261" s="12">
        <v>7291</v>
      </c>
      <c r="C261" t="s">
        <v>2242</v>
      </c>
      <c r="D261">
        <v>9185</v>
      </c>
      <c r="E261">
        <v>0</v>
      </c>
      <c r="F261">
        <v>4</v>
      </c>
      <c r="G261">
        <v>340.56640625</v>
      </c>
      <c r="H261">
        <v>4186</v>
      </c>
      <c r="I261">
        <v>2.21E-6</v>
      </c>
      <c r="J261">
        <v>1.4374359999999999E-2</v>
      </c>
      <c r="K261">
        <v>-1.194E-4</v>
      </c>
      <c r="L261">
        <v>6337</v>
      </c>
      <c r="M261">
        <v>6120</v>
      </c>
      <c r="N261">
        <v>217</v>
      </c>
      <c r="O261" t="s">
        <v>2314</v>
      </c>
      <c r="P261">
        <v>0</v>
      </c>
      <c r="Q261">
        <v>0</v>
      </c>
      <c r="R261">
        <v>0</v>
      </c>
    </row>
    <row r="262" spans="1:18" x14ac:dyDescent="0.25">
      <c r="A262" s="12" t="s">
        <v>1156</v>
      </c>
      <c r="B262" s="12">
        <v>7422</v>
      </c>
      <c r="C262" t="s">
        <v>932</v>
      </c>
      <c r="D262">
        <v>5576</v>
      </c>
      <c r="E262">
        <v>0</v>
      </c>
      <c r="F262">
        <v>4</v>
      </c>
      <c r="G262">
        <v>735.81036376999998</v>
      </c>
      <c r="H262">
        <v>6756</v>
      </c>
      <c r="I262">
        <v>2.21E-6</v>
      </c>
      <c r="J262">
        <v>8.8652999999999996E-4</v>
      </c>
      <c r="K262">
        <v>-1.2405000000000001E-4</v>
      </c>
      <c r="L262">
        <v>0</v>
      </c>
      <c r="M262">
        <v>0</v>
      </c>
      <c r="N262">
        <v>0</v>
      </c>
      <c r="O262" t="s">
        <v>2314</v>
      </c>
      <c r="P262">
        <v>0</v>
      </c>
      <c r="Q262">
        <v>0</v>
      </c>
      <c r="R262">
        <v>0</v>
      </c>
    </row>
    <row r="263" spans="1:18" x14ac:dyDescent="0.25">
      <c r="A263" s="12" t="s">
        <v>1556</v>
      </c>
      <c r="B263" s="12">
        <v>3791</v>
      </c>
      <c r="C263" t="s">
        <v>1737</v>
      </c>
      <c r="D263">
        <v>10497</v>
      </c>
      <c r="E263">
        <v>0</v>
      </c>
      <c r="F263">
        <v>4</v>
      </c>
      <c r="G263">
        <v>1352.6623535199999</v>
      </c>
      <c r="H263">
        <v>7711</v>
      </c>
      <c r="I263">
        <v>2.21E-6</v>
      </c>
      <c r="J263">
        <v>4.4003E-4</v>
      </c>
      <c r="K263">
        <v>-1.1796E-4</v>
      </c>
      <c r="L263">
        <v>22</v>
      </c>
      <c r="M263">
        <v>7</v>
      </c>
      <c r="N263">
        <v>15</v>
      </c>
      <c r="O263" t="s">
        <v>2314</v>
      </c>
      <c r="P263">
        <v>1</v>
      </c>
      <c r="Q263">
        <v>0</v>
      </c>
      <c r="R263">
        <v>0</v>
      </c>
    </row>
    <row r="264" spans="1:18" x14ac:dyDescent="0.25">
      <c r="A264" s="12" t="s">
        <v>1335</v>
      </c>
      <c r="B264" s="12">
        <v>7498</v>
      </c>
      <c r="C264" t="s">
        <v>1336</v>
      </c>
      <c r="D264">
        <v>23209</v>
      </c>
      <c r="E264">
        <v>0</v>
      </c>
      <c r="F264">
        <v>4</v>
      </c>
      <c r="G264">
        <v>3478.4831543</v>
      </c>
      <c r="H264">
        <v>18337</v>
      </c>
      <c r="I264">
        <v>2.21E-6</v>
      </c>
      <c r="J264">
        <v>3.2293299999999999E-3</v>
      </c>
      <c r="K264">
        <v>-8.6570000000000006E-5</v>
      </c>
      <c r="L264">
        <v>8266</v>
      </c>
      <c r="M264">
        <v>5951</v>
      </c>
      <c r="N264">
        <v>2315</v>
      </c>
      <c r="O264" t="s">
        <v>2314</v>
      </c>
      <c r="P264">
        <v>0</v>
      </c>
      <c r="Q264">
        <v>1</v>
      </c>
      <c r="R264">
        <v>0</v>
      </c>
    </row>
    <row r="265" spans="1:18" x14ac:dyDescent="0.25">
      <c r="A265" s="12" t="s">
        <v>909</v>
      </c>
      <c r="B265" s="12">
        <v>9495</v>
      </c>
      <c r="C265" t="s">
        <v>2296</v>
      </c>
      <c r="D265">
        <v>7476</v>
      </c>
      <c r="E265">
        <v>0</v>
      </c>
      <c r="F265">
        <v>4</v>
      </c>
      <c r="G265">
        <v>3022.4550781200001</v>
      </c>
      <c r="H265">
        <v>17825</v>
      </c>
      <c r="I265">
        <v>2.21E-6</v>
      </c>
      <c r="J265">
        <v>3.5309600000000001E-3</v>
      </c>
      <c r="K265">
        <v>-2.1130000000000001E-4</v>
      </c>
      <c r="L265">
        <v>0</v>
      </c>
      <c r="M265">
        <v>0</v>
      </c>
      <c r="N265">
        <v>0</v>
      </c>
      <c r="O265" t="s">
        <v>2314</v>
      </c>
      <c r="P265">
        <v>1</v>
      </c>
      <c r="Q265">
        <v>1</v>
      </c>
      <c r="R265">
        <v>0</v>
      </c>
    </row>
    <row r="266" spans="1:18" x14ac:dyDescent="0.25">
      <c r="A266" s="12" t="s">
        <v>288</v>
      </c>
      <c r="B266" s="12">
        <v>2668</v>
      </c>
      <c r="C266" t="s">
        <v>973</v>
      </c>
      <c r="D266">
        <v>6387</v>
      </c>
      <c r="E266">
        <v>0</v>
      </c>
      <c r="F266">
        <v>4</v>
      </c>
      <c r="G266">
        <v>1144.4118652300001</v>
      </c>
      <c r="H266">
        <v>10504</v>
      </c>
      <c r="I266">
        <v>2.21E-6</v>
      </c>
      <c r="J266">
        <v>3.0053499999999999E-3</v>
      </c>
      <c r="K266">
        <v>-7.6089999999999998E-5</v>
      </c>
      <c r="L266">
        <v>356</v>
      </c>
      <c r="M266">
        <v>156</v>
      </c>
      <c r="N266">
        <v>200</v>
      </c>
      <c r="O266" t="s">
        <v>2314</v>
      </c>
      <c r="P266">
        <v>1</v>
      </c>
      <c r="Q266">
        <v>1</v>
      </c>
      <c r="R266">
        <v>1</v>
      </c>
    </row>
    <row r="267" spans="1:18" x14ac:dyDescent="0.25">
      <c r="A267" s="12" t="s">
        <v>1274</v>
      </c>
      <c r="B267" s="12">
        <v>9532</v>
      </c>
      <c r="C267" t="s">
        <v>2028</v>
      </c>
      <c r="D267">
        <v>3309</v>
      </c>
      <c r="E267">
        <v>0</v>
      </c>
      <c r="F267">
        <v>4</v>
      </c>
      <c r="G267">
        <v>2410.6936035200001</v>
      </c>
      <c r="H267">
        <v>11998</v>
      </c>
      <c r="I267">
        <v>2.21E-6</v>
      </c>
      <c r="J267">
        <v>2.0165E-4</v>
      </c>
      <c r="K267">
        <v>-8.6080000000000003E-5</v>
      </c>
      <c r="L267">
        <v>0</v>
      </c>
      <c r="M267">
        <v>0</v>
      </c>
      <c r="N267">
        <v>0</v>
      </c>
      <c r="O267" t="s">
        <v>2314</v>
      </c>
      <c r="P267">
        <v>0</v>
      </c>
      <c r="Q267">
        <v>0</v>
      </c>
      <c r="R267">
        <v>1</v>
      </c>
    </row>
    <row r="268" spans="1:18" x14ac:dyDescent="0.25">
      <c r="A268" s="12" t="s">
        <v>2028</v>
      </c>
      <c r="B268" s="12">
        <v>3309</v>
      </c>
      <c r="C268" t="s">
        <v>1421</v>
      </c>
      <c r="D268">
        <v>0</v>
      </c>
      <c r="E268">
        <v>0</v>
      </c>
      <c r="F268">
        <v>4</v>
      </c>
      <c r="G268">
        <v>0</v>
      </c>
      <c r="H268">
        <v>0</v>
      </c>
      <c r="I268">
        <v>2.2500000000000001E-6</v>
      </c>
      <c r="J268">
        <v>1.7733000000000001E-4</v>
      </c>
      <c r="K268">
        <v>-1.3684999999999999E-4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25">
      <c r="A269" s="12" t="s">
        <v>1468</v>
      </c>
      <c r="B269" s="12">
        <v>623</v>
      </c>
      <c r="C269" t="s">
        <v>1309</v>
      </c>
      <c r="D269">
        <v>2147</v>
      </c>
      <c r="E269">
        <v>0.44</v>
      </c>
      <c r="F269">
        <v>4</v>
      </c>
      <c r="G269">
        <v>2664</v>
      </c>
      <c r="H269">
        <v>26006</v>
      </c>
      <c r="I269">
        <v>2.2199999999999999E-6</v>
      </c>
      <c r="J269">
        <v>1.9421999999999999E-4</v>
      </c>
      <c r="K269">
        <v>-8.4159999999999994E-5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</row>
    <row r="270" spans="1:18" x14ac:dyDescent="0.25">
      <c r="A270" s="12" t="s">
        <v>1469</v>
      </c>
      <c r="B270" s="12">
        <v>0</v>
      </c>
      <c r="C270" t="s">
        <v>1308</v>
      </c>
      <c r="D270">
        <v>2152</v>
      </c>
      <c r="E270">
        <v>0</v>
      </c>
      <c r="F270">
        <v>4</v>
      </c>
      <c r="G270">
        <v>11</v>
      </c>
      <c r="H270">
        <v>13</v>
      </c>
      <c r="I270">
        <v>3.9000000000000002E-7</v>
      </c>
      <c r="J270">
        <v>0</v>
      </c>
      <c r="K270">
        <v>-8.9870000000000005E-5</v>
      </c>
      <c r="L270">
        <v>0</v>
      </c>
      <c r="M270">
        <v>0</v>
      </c>
      <c r="N270">
        <v>0</v>
      </c>
      <c r="O270">
        <v>2.5712178799999998</v>
      </c>
      <c r="P270">
        <v>1</v>
      </c>
      <c r="Q270">
        <v>0</v>
      </c>
      <c r="R270">
        <v>1</v>
      </c>
    </row>
    <row r="271" spans="1:18" x14ac:dyDescent="0.25">
      <c r="A271" s="12" t="s">
        <v>1078</v>
      </c>
      <c r="B271" s="12">
        <v>0</v>
      </c>
      <c r="C271" t="s">
        <v>1008</v>
      </c>
      <c r="D271">
        <v>50944</v>
      </c>
      <c r="E271">
        <v>0</v>
      </c>
      <c r="F271">
        <v>4</v>
      </c>
      <c r="G271">
        <v>2055.5581054700001</v>
      </c>
      <c r="H271">
        <v>11372</v>
      </c>
      <c r="I271">
        <v>2.21E-6</v>
      </c>
      <c r="J271">
        <v>1.0256200000000001E-3</v>
      </c>
      <c r="K271">
        <v>-8.3209999999999998E-5</v>
      </c>
      <c r="L271">
        <v>2872</v>
      </c>
      <c r="M271">
        <v>1462</v>
      </c>
      <c r="N271">
        <v>1410</v>
      </c>
      <c r="O271" t="s">
        <v>2314</v>
      </c>
      <c r="P271">
        <v>0</v>
      </c>
      <c r="Q271">
        <v>0</v>
      </c>
      <c r="R271">
        <v>0</v>
      </c>
    </row>
    <row r="272" spans="1:18" x14ac:dyDescent="0.25">
      <c r="A272" s="12" t="s">
        <v>1376</v>
      </c>
      <c r="B272" s="12">
        <v>868</v>
      </c>
      <c r="C272" t="s">
        <v>1254</v>
      </c>
      <c r="D272">
        <v>1500</v>
      </c>
      <c r="E272">
        <v>0</v>
      </c>
      <c r="F272">
        <v>4</v>
      </c>
      <c r="G272">
        <v>340.30664062</v>
      </c>
      <c r="H272">
        <v>3128</v>
      </c>
      <c r="I272">
        <v>2.21E-6</v>
      </c>
      <c r="J272">
        <v>7.2144499999999999E-3</v>
      </c>
      <c r="K272">
        <v>-1.0370999999999999E-4</v>
      </c>
      <c r="L272">
        <v>1175</v>
      </c>
      <c r="M272">
        <v>1070</v>
      </c>
      <c r="N272">
        <v>105</v>
      </c>
      <c r="O272" t="s">
        <v>2314</v>
      </c>
      <c r="P272">
        <v>1</v>
      </c>
      <c r="Q272">
        <v>0</v>
      </c>
      <c r="R272">
        <v>0</v>
      </c>
    </row>
    <row r="273" spans="1:18" x14ac:dyDescent="0.25">
      <c r="A273" s="12" t="s">
        <v>1295</v>
      </c>
      <c r="B273" s="12">
        <v>0</v>
      </c>
      <c r="C273" t="s">
        <v>2166</v>
      </c>
      <c r="D273">
        <v>8928</v>
      </c>
      <c r="E273">
        <v>0</v>
      </c>
      <c r="F273">
        <v>4</v>
      </c>
      <c r="G273">
        <v>3321.3864746099998</v>
      </c>
      <c r="H273">
        <v>27875</v>
      </c>
      <c r="I273">
        <v>2.21E-6</v>
      </c>
      <c r="J273">
        <v>3.7126069999999997E-2</v>
      </c>
      <c r="K273">
        <v>-2.1130000000000001E-4</v>
      </c>
      <c r="L273">
        <v>0</v>
      </c>
      <c r="M273">
        <v>0</v>
      </c>
      <c r="N273">
        <v>0</v>
      </c>
      <c r="O273" t="s">
        <v>2314</v>
      </c>
      <c r="P273">
        <v>1</v>
      </c>
      <c r="Q273">
        <v>0</v>
      </c>
      <c r="R273">
        <v>0</v>
      </c>
    </row>
    <row r="274" spans="1:18" x14ac:dyDescent="0.25">
      <c r="A274" s="12" t="s">
        <v>1406</v>
      </c>
      <c r="B274" s="12">
        <v>29904</v>
      </c>
      <c r="C274" t="s">
        <v>1041</v>
      </c>
      <c r="D274">
        <v>5430</v>
      </c>
      <c r="E274">
        <v>0.43</v>
      </c>
      <c r="F274">
        <v>4</v>
      </c>
      <c r="G274">
        <v>2617.1916503900002</v>
      </c>
      <c r="H274">
        <v>20415</v>
      </c>
      <c r="I274">
        <v>2.21E-6</v>
      </c>
      <c r="J274">
        <v>3.94115E-3</v>
      </c>
      <c r="K274">
        <v>-1.0275E-4</v>
      </c>
      <c r="L274">
        <v>885</v>
      </c>
      <c r="M274">
        <v>855</v>
      </c>
      <c r="N274">
        <v>30</v>
      </c>
      <c r="O274" t="s">
        <v>2314</v>
      </c>
      <c r="P274">
        <v>1</v>
      </c>
      <c r="Q274">
        <v>0</v>
      </c>
      <c r="R274">
        <v>0</v>
      </c>
    </row>
    <row r="275" spans="1:18" x14ac:dyDescent="0.25">
      <c r="A275" s="12" t="s">
        <v>967</v>
      </c>
      <c r="B275" s="12">
        <v>1982</v>
      </c>
      <c r="C275" t="s">
        <v>2005</v>
      </c>
      <c r="D275">
        <v>4091</v>
      </c>
      <c r="E275">
        <v>0</v>
      </c>
      <c r="F275">
        <v>4</v>
      </c>
      <c r="G275">
        <v>904.70123291000004</v>
      </c>
      <c r="H275">
        <v>10778</v>
      </c>
      <c r="I275">
        <v>2.2199999999999999E-6</v>
      </c>
      <c r="J275">
        <v>3.3023839999999999E-2</v>
      </c>
      <c r="K275">
        <v>-1.3684999999999999E-4</v>
      </c>
      <c r="L275">
        <v>0</v>
      </c>
      <c r="M275">
        <v>0</v>
      </c>
      <c r="N275">
        <v>0</v>
      </c>
      <c r="O275" t="s">
        <v>2314</v>
      </c>
      <c r="P275">
        <v>1</v>
      </c>
      <c r="Q275">
        <v>0</v>
      </c>
      <c r="R275">
        <v>0</v>
      </c>
    </row>
    <row r="276" spans="1:18" x14ac:dyDescent="0.25">
      <c r="A276" s="12" t="s">
        <v>1565</v>
      </c>
      <c r="B276" s="12">
        <v>2773</v>
      </c>
      <c r="C276" t="s">
        <v>1331</v>
      </c>
      <c r="D276">
        <v>6615</v>
      </c>
      <c r="E276">
        <v>0.44</v>
      </c>
      <c r="F276">
        <v>4</v>
      </c>
      <c r="G276">
        <v>6985.4877929699996</v>
      </c>
      <c r="H276">
        <v>43004</v>
      </c>
      <c r="I276">
        <v>2.21E-6</v>
      </c>
      <c r="J276">
        <v>1.7577599999999999E-3</v>
      </c>
      <c r="K276">
        <v>-8.5119999999999998E-5</v>
      </c>
      <c r="L276">
        <v>2</v>
      </c>
      <c r="M276">
        <v>0</v>
      </c>
      <c r="N276">
        <v>2</v>
      </c>
      <c r="O276" t="s">
        <v>2314</v>
      </c>
      <c r="P276">
        <v>1</v>
      </c>
      <c r="Q276">
        <v>0</v>
      </c>
      <c r="R276">
        <v>0</v>
      </c>
    </row>
    <row r="277" spans="1:18" x14ac:dyDescent="0.25">
      <c r="A277" s="12" t="s">
        <v>1491</v>
      </c>
      <c r="B277" s="12">
        <v>28964</v>
      </c>
      <c r="C277" t="s">
        <v>483</v>
      </c>
      <c r="D277">
        <v>1154</v>
      </c>
      <c r="E277">
        <v>0</v>
      </c>
      <c r="F277">
        <v>4</v>
      </c>
      <c r="G277">
        <v>3380.9580078099998</v>
      </c>
      <c r="H277">
        <v>23473</v>
      </c>
      <c r="I277">
        <v>2.21E-6</v>
      </c>
      <c r="J277">
        <v>1.185611E-2</v>
      </c>
      <c r="K277">
        <v>-1.3684999999999999E-4</v>
      </c>
      <c r="L277">
        <v>0</v>
      </c>
      <c r="M277">
        <v>0</v>
      </c>
      <c r="N277">
        <v>0</v>
      </c>
      <c r="O277" t="s">
        <v>2314</v>
      </c>
      <c r="P277">
        <v>0</v>
      </c>
      <c r="Q277">
        <v>1</v>
      </c>
      <c r="R277">
        <v>0</v>
      </c>
    </row>
    <row r="278" spans="1:18" x14ac:dyDescent="0.25">
      <c r="A278" s="12" t="s">
        <v>1542</v>
      </c>
      <c r="B278" s="12">
        <v>0</v>
      </c>
      <c r="C278" t="s">
        <v>2264</v>
      </c>
      <c r="D278">
        <v>9021</v>
      </c>
      <c r="E278">
        <v>0</v>
      </c>
      <c r="F278">
        <v>4</v>
      </c>
      <c r="G278">
        <v>419.01400756999999</v>
      </c>
      <c r="H278">
        <v>4366</v>
      </c>
      <c r="I278">
        <v>2.2199999999999999E-6</v>
      </c>
      <c r="J278">
        <v>1.9736980000000001E-2</v>
      </c>
      <c r="K278">
        <v>-1.0771E-4</v>
      </c>
      <c r="L278">
        <v>657</v>
      </c>
      <c r="M278">
        <v>591</v>
      </c>
      <c r="N278">
        <v>66</v>
      </c>
      <c r="O278" t="s">
        <v>2314</v>
      </c>
      <c r="P278">
        <v>1</v>
      </c>
      <c r="Q278">
        <v>1</v>
      </c>
      <c r="R278">
        <v>0</v>
      </c>
    </row>
    <row r="279" spans="1:18" x14ac:dyDescent="0.25">
      <c r="A279" s="12" t="s">
        <v>1208</v>
      </c>
      <c r="B279" s="12">
        <v>2887</v>
      </c>
      <c r="C279" t="s">
        <v>165</v>
      </c>
      <c r="D279">
        <v>3760</v>
      </c>
      <c r="E279">
        <v>0</v>
      </c>
      <c r="F279">
        <v>4</v>
      </c>
      <c r="G279">
        <v>126.39609528</v>
      </c>
      <c r="H279">
        <v>676</v>
      </c>
      <c r="I279">
        <v>3.9000000000000002E-7</v>
      </c>
      <c r="J279">
        <v>0</v>
      </c>
      <c r="K279">
        <v>-1.2116E-4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</row>
    <row r="280" spans="1:18" x14ac:dyDescent="0.25">
      <c r="A280" s="12" t="s">
        <v>2046</v>
      </c>
      <c r="B280" s="12">
        <v>79571</v>
      </c>
      <c r="C280" t="s">
        <v>1172</v>
      </c>
      <c r="D280">
        <v>0</v>
      </c>
      <c r="E280">
        <v>0.47</v>
      </c>
      <c r="F280">
        <v>4</v>
      </c>
      <c r="G280">
        <v>2118.2568359400002</v>
      </c>
      <c r="H280">
        <v>11038</v>
      </c>
      <c r="I280">
        <v>2.2000000000000001E-6</v>
      </c>
      <c r="J280">
        <v>3.1919999999999999E-5</v>
      </c>
      <c r="K280">
        <v>-7.6470000000000005E-5</v>
      </c>
      <c r="L280">
        <v>23</v>
      </c>
      <c r="M280">
        <v>9</v>
      </c>
      <c r="N280">
        <v>14</v>
      </c>
      <c r="O280" t="s">
        <v>2314</v>
      </c>
      <c r="P280">
        <v>0</v>
      </c>
      <c r="Q280">
        <v>0</v>
      </c>
      <c r="R280">
        <v>0</v>
      </c>
    </row>
    <row r="281" spans="1:18" x14ac:dyDescent="0.25">
      <c r="A281" s="12" t="s">
        <v>1580</v>
      </c>
      <c r="B281" s="12">
        <v>9743</v>
      </c>
      <c r="C281" t="s">
        <v>1187</v>
      </c>
      <c r="D281">
        <v>6717</v>
      </c>
      <c r="E281">
        <v>0</v>
      </c>
      <c r="F281">
        <v>4</v>
      </c>
      <c r="G281">
        <v>561.13897704999999</v>
      </c>
      <c r="H281">
        <v>3981</v>
      </c>
      <c r="I281">
        <v>2.21E-6</v>
      </c>
      <c r="J281">
        <v>6.3946000000000001E-4</v>
      </c>
      <c r="K281">
        <v>-1.186E-4</v>
      </c>
      <c r="L281">
        <v>1027</v>
      </c>
      <c r="M281">
        <v>395</v>
      </c>
      <c r="N281">
        <v>632</v>
      </c>
      <c r="O281" t="s">
        <v>2314</v>
      </c>
      <c r="P281">
        <v>0</v>
      </c>
      <c r="Q281">
        <v>0</v>
      </c>
      <c r="R281">
        <v>0</v>
      </c>
    </row>
    <row r="282" spans="1:18" x14ac:dyDescent="0.25">
      <c r="A282" s="12" t="s">
        <v>1626</v>
      </c>
      <c r="B282" s="12">
        <v>9455</v>
      </c>
      <c r="C282" t="s">
        <v>2212</v>
      </c>
      <c r="D282">
        <v>8440</v>
      </c>
      <c r="E282">
        <v>0</v>
      </c>
      <c r="F282">
        <v>4</v>
      </c>
      <c r="G282">
        <v>1268.3159179700001</v>
      </c>
      <c r="H282">
        <v>14199</v>
      </c>
      <c r="I282">
        <v>2.2199999999999999E-6</v>
      </c>
      <c r="J282">
        <v>2.158883E-2</v>
      </c>
      <c r="K282">
        <v>-4.9570000000000001E-5</v>
      </c>
      <c r="L282">
        <v>1384</v>
      </c>
      <c r="M282">
        <v>1222</v>
      </c>
      <c r="N282">
        <v>162</v>
      </c>
      <c r="O282" t="s">
        <v>2314</v>
      </c>
      <c r="P282">
        <v>1</v>
      </c>
      <c r="Q282">
        <v>0</v>
      </c>
      <c r="R282">
        <v>0</v>
      </c>
    </row>
    <row r="283" spans="1:18" x14ac:dyDescent="0.25">
      <c r="A283" s="12" t="s">
        <v>2050</v>
      </c>
      <c r="B283" s="12">
        <v>3831</v>
      </c>
      <c r="C283" t="s">
        <v>1368</v>
      </c>
      <c r="D283">
        <v>84687</v>
      </c>
      <c r="E283">
        <v>1</v>
      </c>
      <c r="F283">
        <v>4</v>
      </c>
      <c r="G283">
        <v>1132.2075195299999</v>
      </c>
      <c r="H283">
        <v>6759</v>
      </c>
      <c r="I283">
        <v>2.21E-6</v>
      </c>
      <c r="J283">
        <v>1.4103399999999999E-3</v>
      </c>
      <c r="K283">
        <v>-9.6340000000000003E-5</v>
      </c>
      <c r="L283">
        <v>3907</v>
      </c>
      <c r="M283">
        <v>1375</v>
      </c>
      <c r="N283">
        <v>2532</v>
      </c>
      <c r="O283" t="s">
        <v>2314</v>
      </c>
      <c r="P283">
        <v>0</v>
      </c>
      <c r="Q283">
        <v>0</v>
      </c>
      <c r="R283">
        <v>0</v>
      </c>
    </row>
    <row r="284" spans="1:18" x14ac:dyDescent="0.25">
      <c r="A284" s="12" t="s">
        <v>1149</v>
      </c>
      <c r="B284" s="12">
        <v>0</v>
      </c>
      <c r="C284" t="s">
        <v>115</v>
      </c>
      <c r="D284">
        <v>1950</v>
      </c>
      <c r="E284">
        <v>0.45</v>
      </c>
      <c r="F284">
        <v>4</v>
      </c>
      <c r="G284">
        <v>1381.6739502</v>
      </c>
      <c r="H284">
        <v>18406</v>
      </c>
      <c r="I284">
        <v>2.2199999999999999E-6</v>
      </c>
      <c r="J284">
        <v>5.0777399999999999E-3</v>
      </c>
      <c r="K284">
        <v>-2.1699999999999999E-5</v>
      </c>
      <c r="L284">
        <v>24506</v>
      </c>
      <c r="M284">
        <v>10684</v>
      </c>
      <c r="N284">
        <v>13822</v>
      </c>
      <c r="O284" t="s">
        <v>2314</v>
      </c>
      <c r="P284">
        <v>1</v>
      </c>
      <c r="Q284">
        <v>1</v>
      </c>
      <c r="R284">
        <v>1</v>
      </c>
    </row>
    <row r="285" spans="1:18" x14ac:dyDescent="0.25">
      <c r="A285" s="12" t="s">
        <v>1094</v>
      </c>
      <c r="B285" s="12">
        <v>3737</v>
      </c>
      <c r="C285" t="s">
        <v>1494</v>
      </c>
      <c r="D285">
        <v>2017</v>
      </c>
      <c r="E285">
        <v>0</v>
      </c>
      <c r="F285">
        <v>4</v>
      </c>
      <c r="G285">
        <v>2898.7612304700001</v>
      </c>
      <c r="H285">
        <v>16804</v>
      </c>
      <c r="I285">
        <v>2.21E-6</v>
      </c>
      <c r="J285">
        <v>2.4646799999999999E-3</v>
      </c>
      <c r="K285">
        <v>-4.0920000000000001E-5</v>
      </c>
      <c r="L285">
        <v>3051</v>
      </c>
      <c r="M285">
        <v>1480</v>
      </c>
      <c r="N285">
        <v>1571</v>
      </c>
      <c r="O285" t="s">
        <v>2314</v>
      </c>
      <c r="P285">
        <v>0</v>
      </c>
      <c r="Q285">
        <v>0</v>
      </c>
      <c r="R285">
        <v>0</v>
      </c>
    </row>
    <row r="286" spans="1:18" x14ac:dyDescent="0.25">
      <c r="A286" s="12" t="s">
        <v>1525</v>
      </c>
      <c r="B286" s="12">
        <v>51176</v>
      </c>
      <c r="C286" t="s">
        <v>1493</v>
      </c>
      <c r="D286">
        <v>858</v>
      </c>
      <c r="E286">
        <v>0.16</v>
      </c>
      <c r="F286">
        <v>4</v>
      </c>
      <c r="G286">
        <v>130.5402832</v>
      </c>
      <c r="H286">
        <v>1963</v>
      </c>
      <c r="I286">
        <v>2.21E-6</v>
      </c>
      <c r="J286">
        <v>4.8632299999999996E-3</v>
      </c>
      <c r="K286">
        <v>-2.1130000000000001E-4</v>
      </c>
      <c r="L286">
        <v>0</v>
      </c>
      <c r="M286">
        <v>0</v>
      </c>
      <c r="N286">
        <v>0</v>
      </c>
      <c r="O286" t="s">
        <v>2314</v>
      </c>
      <c r="P286">
        <v>0</v>
      </c>
      <c r="Q286">
        <v>0</v>
      </c>
      <c r="R286">
        <v>0</v>
      </c>
    </row>
    <row r="287" spans="1:18" x14ac:dyDescent="0.25">
      <c r="A287" s="12" t="s">
        <v>2052</v>
      </c>
      <c r="B287" s="12">
        <v>4771</v>
      </c>
      <c r="C287" t="s">
        <v>1272</v>
      </c>
      <c r="D287">
        <v>6751</v>
      </c>
      <c r="E287">
        <v>0</v>
      </c>
      <c r="F287">
        <v>4</v>
      </c>
      <c r="G287">
        <v>355.61901855000002</v>
      </c>
      <c r="H287">
        <v>3349</v>
      </c>
      <c r="I287">
        <v>2.2199999999999999E-6</v>
      </c>
      <c r="J287">
        <v>6.1640999999999996E-4</v>
      </c>
      <c r="K287">
        <v>-8.7940000000000002E-5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</row>
    <row r="288" spans="1:18" x14ac:dyDescent="0.25">
      <c r="A288" s="12" t="s">
        <v>1189</v>
      </c>
      <c r="B288" s="12">
        <v>23413</v>
      </c>
      <c r="C288" t="s">
        <v>2249</v>
      </c>
      <c r="D288">
        <v>10284</v>
      </c>
      <c r="E288">
        <v>0</v>
      </c>
      <c r="F288">
        <v>4</v>
      </c>
      <c r="G288">
        <v>566.58819579999999</v>
      </c>
      <c r="H288">
        <v>3950</v>
      </c>
      <c r="I288">
        <v>2.21E-6</v>
      </c>
      <c r="J288">
        <v>9.5322800000000006E-3</v>
      </c>
      <c r="K288">
        <v>-8.0309999999999995E-5</v>
      </c>
      <c r="L288">
        <v>0</v>
      </c>
      <c r="M288">
        <v>0</v>
      </c>
      <c r="N288">
        <v>0</v>
      </c>
      <c r="O288" t="s">
        <v>2314</v>
      </c>
      <c r="P288">
        <v>0</v>
      </c>
      <c r="Q288">
        <v>0</v>
      </c>
      <c r="R288">
        <v>0</v>
      </c>
    </row>
    <row r="289" spans="1:18" x14ac:dyDescent="0.25">
      <c r="A289" s="12" t="s">
        <v>1234</v>
      </c>
      <c r="B289" s="12">
        <v>1991</v>
      </c>
      <c r="C289" t="s">
        <v>2273</v>
      </c>
      <c r="D289">
        <v>27148</v>
      </c>
      <c r="E289">
        <v>0</v>
      </c>
      <c r="F289">
        <v>4</v>
      </c>
      <c r="G289">
        <v>190.07321167000001</v>
      </c>
      <c r="H289">
        <v>2535</v>
      </c>
      <c r="I289">
        <v>2.21E-6</v>
      </c>
      <c r="J289">
        <v>1.424016E-2</v>
      </c>
      <c r="K289">
        <v>-8.0309999999999995E-5</v>
      </c>
      <c r="L289">
        <v>659</v>
      </c>
      <c r="M289">
        <v>614</v>
      </c>
      <c r="N289">
        <v>45</v>
      </c>
      <c r="O289" t="s">
        <v>2314</v>
      </c>
      <c r="P289">
        <v>0</v>
      </c>
      <c r="Q289">
        <v>0</v>
      </c>
      <c r="R289">
        <v>0</v>
      </c>
    </row>
    <row r="290" spans="1:18" x14ac:dyDescent="0.25">
      <c r="A290" s="12" t="s">
        <v>1452</v>
      </c>
      <c r="B290" s="12">
        <v>4987</v>
      </c>
      <c r="C290" t="s">
        <v>542</v>
      </c>
      <c r="D290">
        <v>5336</v>
      </c>
      <c r="E290">
        <v>0.47</v>
      </c>
      <c r="F290">
        <v>4</v>
      </c>
      <c r="G290">
        <v>35.32865906</v>
      </c>
      <c r="H290">
        <v>306</v>
      </c>
      <c r="I290">
        <v>2.21E-6</v>
      </c>
      <c r="J290">
        <v>3.8684E-4</v>
      </c>
      <c r="K290">
        <v>-9.5379999999999998E-5</v>
      </c>
      <c r="L290">
        <v>7274</v>
      </c>
      <c r="M290">
        <v>4263</v>
      </c>
      <c r="N290">
        <v>3011</v>
      </c>
      <c r="O290" t="s">
        <v>2314</v>
      </c>
      <c r="P290">
        <v>0</v>
      </c>
      <c r="Q290">
        <v>1</v>
      </c>
      <c r="R290">
        <v>0</v>
      </c>
    </row>
    <row r="291" spans="1:18" x14ac:dyDescent="0.25">
      <c r="A291" s="12" t="s">
        <v>2063</v>
      </c>
      <c r="B291" s="12">
        <v>27445</v>
      </c>
      <c r="C291" t="s">
        <v>551</v>
      </c>
      <c r="D291">
        <v>51701</v>
      </c>
      <c r="E291">
        <v>0</v>
      </c>
      <c r="F291">
        <v>4</v>
      </c>
      <c r="G291">
        <v>417.43951415999999</v>
      </c>
      <c r="H291">
        <v>3513</v>
      </c>
      <c r="I291">
        <v>2.21E-6</v>
      </c>
      <c r="J291">
        <v>9.6797199999999993E-3</v>
      </c>
      <c r="K291">
        <v>-6.5900000000000003E-5</v>
      </c>
      <c r="L291">
        <v>237</v>
      </c>
      <c r="M291">
        <v>12</v>
      </c>
      <c r="N291">
        <v>225</v>
      </c>
      <c r="O291" t="s">
        <v>2314</v>
      </c>
      <c r="P291">
        <v>1</v>
      </c>
      <c r="Q291">
        <v>0</v>
      </c>
      <c r="R291">
        <v>0</v>
      </c>
    </row>
    <row r="292" spans="1:18" x14ac:dyDescent="0.25">
      <c r="A292" s="12" t="s">
        <v>365</v>
      </c>
      <c r="B292" s="12">
        <v>0</v>
      </c>
      <c r="C292" t="s">
        <v>2008</v>
      </c>
      <c r="D292">
        <v>10010</v>
      </c>
      <c r="E292">
        <v>0</v>
      </c>
      <c r="F292">
        <v>4</v>
      </c>
      <c r="G292">
        <v>7.14389801</v>
      </c>
      <c r="H292">
        <v>32</v>
      </c>
      <c r="I292">
        <v>2.21E-6</v>
      </c>
      <c r="J292">
        <v>1.9725799999999998E-3</v>
      </c>
      <c r="K292">
        <v>-1.3684999999999999E-4</v>
      </c>
      <c r="L292">
        <v>0</v>
      </c>
      <c r="M292">
        <v>0</v>
      </c>
      <c r="N292">
        <v>0</v>
      </c>
      <c r="O292" t="s">
        <v>2314</v>
      </c>
      <c r="P292">
        <v>0</v>
      </c>
      <c r="Q292">
        <v>0</v>
      </c>
      <c r="R292">
        <v>0</v>
      </c>
    </row>
    <row r="293" spans="1:18" x14ac:dyDescent="0.25">
      <c r="A293" s="12" t="s">
        <v>1742</v>
      </c>
      <c r="B293" s="12">
        <v>9373</v>
      </c>
      <c r="C293" t="s">
        <v>995</v>
      </c>
      <c r="D293">
        <v>7015</v>
      </c>
      <c r="E293">
        <v>0</v>
      </c>
      <c r="F293">
        <v>4</v>
      </c>
      <c r="G293">
        <v>3014.5817871099998</v>
      </c>
      <c r="H293">
        <v>29105</v>
      </c>
      <c r="I293">
        <v>2.21E-6</v>
      </c>
      <c r="J293">
        <v>5.2842000000000004E-4</v>
      </c>
      <c r="K293">
        <v>4.1130000000000001E-5</v>
      </c>
      <c r="L293">
        <v>26818</v>
      </c>
      <c r="M293">
        <v>13409</v>
      </c>
      <c r="N293">
        <v>13409</v>
      </c>
      <c r="O293" t="s">
        <v>2314</v>
      </c>
      <c r="P293">
        <v>1</v>
      </c>
      <c r="Q293">
        <v>1</v>
      </c>
      <c r="R293">
        <v>0</v>
      </c>
    </row>
    <row r="294" spans="1:18" x14ac:dyDescent="0.25">
      <c r="A294" s="12" t="s">
        <v>1755</v>
      </c>
      <c r="B294" s="12">
        <v>490</v>
      </c>
      <c r="C294" t="s">
        <v>1138</v>
      </c>
      <c r="D294">
        <v>2688</v>
      </c>
      <c r="E294">
        <v>0.43</v>
      </c>
      <c r="F294">
        <v>4</v>
      </c>
      <c r="G294">
        <v>21.077247620000001</v>
      </c>
      <c r="H294">
        <v>212</v>
      </c>
      <c r="I294">
        <v>2.21E-6</v>
      </c>
      <c r="J294">
        <v>3.4262000000000002E-4</v>
      </c>
      <c r="K294">
        <v>-7.9350000000000004E-5</v>
      </c>
      <c r="L294">
        <v>0</v>
      </c>
      <c r="M294">
        <v>0</v>
      </c>
      <c r="N294">
        <v>0</v>
      </c>
      <c r="O294" t="s">
        <v>2314</v>
      </c>
      <c r="P294">
        <v>0</v>
      </c>
      <c r="Q294">
        <v>1</v>
      </c>
      <c r="R294">
        <v>0</v>
      </c>
    </row>
    <row r="295" spans="1:18" x14ac:dyDescent="0.25">
      <c r="A295" s="12" t="s">
        <v>1381</v>
      </c>
      <c r="B295" s="12">
        <v>22895</v>
      </c>
      <c r="C295" t="s">
        <v>2300</v>
      </c>
      <c r="D295">
        <v>9372</v>
      </c>
      <c r="E295">
        <v>0</v>
      </c>
      <c r="F295">
        <v>4</v>
      </c>
      <c r="G295">
        <v>137.24589538999999</v>
      </c>
      <c r="H295">
        <v>2496</v>
      </c>
      <c r="I295">
        <v>2.2199999999999999E-6</v>
      </c>
      <c r="J295">
        <v>4.8112509999999997E-2</v>
      </c>
      <c r="K295">
        <v>-2.1130000000000001E-4</v>
      </c>
      <c r="L295">
        <v>0</v>
      </c>
      <c r="M295">
        <v>0</v>
      </c>
      <c r="N295">
        <v>0</v>
      </c>
      <c r="O295" t="s">
        <v>2314</v>
      </c>
      <c r="P295">
        <v>0</v>
      </c>
      <c r="Q295">
        <v>0</v>
      </c>
      <c r="R295">
        <v>0</v>
      </c>
    </row>
    <row r="296" spans="1:18" x14ac:dyDescent="0.25">
      <c r="A296" s="12" t="s">
        <v>1391</v>
      </c>
      <c r="B296" s="12">
        <v>5962</v>
      </c>
      <c r="C296" t="s">
        <v>1694</v>
      </c>
      <c r="D296">
        <v>8668</v>
      </c>
      <c r="E296">
        <v>0.09</v>
      </c>
      <c r="F296">
        <v>4</v>
      </c>
      <c r="G296">
        <v>43.646804809999999</v>
      </c>
      <c r="H296">
        <v>392</v>
      </c>
      <c r="I296">
        <v>2.21E-6</v>
      </c>
      <c r="J296">
        <v>1.1913099999999999E-2</v>
      </c>
      <c r="K296">
        <v>-2.1130000000000001E-4</v>
      </c>
      <c r="L296">
        <v>0</v>
      </c>
      <c r="M296">
        <v>0</v>
      </c>
      <c r="N296">
        <v>0</v>
      </c>
      <c r="O296" t="s">
        <v>2314</v>
      </c>
      <c r="P296">
        <v>0</v>
      </c>
      <c r="Q296">
        <v>0</v>
      </c>
      <c r="R296">
        <v>0</v>
      </c>
    </row>
    <row r="297" spans="1:18" x14ac:dyDescent="0.25">
      <c r="A297" s="12" t="s">
        <v>1121</v>
      </c>
      <c r="B297" s="12">
        <v>22999</v>
      </c>
      <c r="C297" t="s">
        <v>1363</v>
      </c>
      <c r="D297">
        <v>7074</v>
      </c>
      <c r="E297">
        <v>0.56000000000000005</v>
      </c>
      <c r="F297">
        <v>4</v>
      </c>
      <c r="G297">
        <v>2959.2570800799999</v>
      </c>
      <c r="H297">
        <v>22951</v>
      </c>
      <c r="I297">
        <v>2.2199999999999999E-6</v>
      </c>
      <c r="J297">
        <v>2.53872E-3</v>
      </c>
      <c r="K297">
        <v>3.129E-5</v>
      </c>
      <c r="L297">
        <v>9525</v>
      </c>
      <c r="M297">
        <v>6207</v>
      </c>
      <c r="N297">
        <v>3318</v>
      </c>
      <c r="O297" t="s">
        <v>2314</v>
      </c>
      <c r="P297">
        <v>0</v>
      </c>
      <c r="Q297">
        <v>0</v>
      </c>
      <c r="R297">
        <v>0</v>
      </c>
    </row>
    <row r="298" spans="1:18" x14ac:dyDescent="0.25">
      <c r="A298" s="12" t="s">
        <v>2074</v>
      </c>
      <c r="B298" s="12">
        <v>0</v>
      </c>
      <c r="C298" t="s">
        <v>2015</v>
      </c>
      <c r="D298">
        <v>7187</v>
      </c>
      <c r="E298">
        <v>0</v>
      </c>
      <c r="F298">
        <v>4</v>
      </c>
      <c r="G298">
        <v>1767.0590820299999</v>
      </c>
      <c r="H298">
        <v>14629</v>
      </c>
      <c r="I298">
        <v>2.21E-6</v>
      </c>
      <c r="J298">
        <v>1.8425900000000001E-3</v>
      </c>
      <c r="K298">
        <v>-9.4740000000000004E-5</v>
      </c>
      <c r="L298">
        <v>1675</v>
      </c>
      <c r="M298">
        <v>946</v>
      </c>
      <c r="N298">
        <v>729</v>
      </c>
      <c r="O298" t="s">
        <v>2314</v>
      </c>
      <c r="P298">
        <v>0</v>
      </c>
      <c r="Q298">
        <v>0</v>
      </c>
      <c r="R298">
        <v>0</v>
      </c>
    </row>
    <row r="299" spans="1:18" x14ac:dyDescent="0.25">
      <c r="A299" s="12" t="s">
        <v>2078</v>
      </c>
      <c r="B299" s="12">
        <v>6386</v>
      </c>
      <c r="C299" t="s">
        <v>1345</v>
      </c>
      <c r="D299">
        <v>2150</v>
      </c>
      <c r="E299">
        <v>0.53</v>
      </c>
      <c r="F299">
        <v>4</v>
      </c>
      <c r="G299">
        <v>1574.2243652300001</v>
      </c>
      <c r="H299">
        <v>11265</v>
      </c>
      <c r="I299">
        <v>2.21E-6</v>
      </c>
      <c r="J299">
        <v>1.2014199999999999E-3</v>
      </c>
      <c r="K299">
        <v>-5.9169999999999998E-5</v>
      </c>
      <c r="L299">
        <v>2276</v>
      </c>
      <c r="M299">
        <v>1104</v>
      </c>
      <c r="N299">
        <v>1172</v>
      </c>
      <c r="O299" t="s">
        <v>2314</v>
      </c>
      <c r="P299">
        <v>0</v>
      </c>
      <c r="Q299">
        <v>0</v>
      </c>
      <c r="R299">
        <v>0</v>
      </c>
    </row>
    <row r="300" spans="1:18" x14ac:dyDescent="0.25">
      <c r="A300" s="12" t="s">
        <v>1321</v>
      </c>
      <c r="B300" s="12">
        <v>0</v>
      </c>
      <c r="C300" t="s">
        <v>181</v>
      </c>
      <c r="D300">
        <v>8841</v>
      </c>
      <c r="E300">
        <v>0</v>
      </c>
      <c r="F300">
        <v>4</v>
      </c>
      <c r="G300">
        <v>1704.18395996</v>
      </c>
      <c r="H300">
        <v>10781</v>
      </c>
      <c r="I300">
        <v>2.21E-6</v>
      </c>
      <c r="J300">
        <v>3.56967E-3</v>
      </c>
      <c r="K300">
        <v>-8.7620000000000005E-5</v>
      </c>
      <c r="L300">
        <v>0</v>
      </c>
      <c r="M300">
        <v>0</v>
      </c>
      <c r="N300">
        <v>0</v>
      </c>
      <c r="O300" t="s">
        <v>2314</v>
      </c>
      <c r="P300">
        <v>0</v>
      </c>
      <c r="Q300">
        <v>0</v>
      </c>
      <c r="R300">
        <v>1</v>
      </c>
    </row>
    <row r="301" spans="1:18" x14ac:dyDescent="0.25">
      <c r="A301" s="12" t="s">
        <v>1291</v>
      </c>
      <c r="B301" s="12">
        <v>7193</v>
      </c>
      <c r="C301" t="s">
        <v>1136</v>
      </c>
      <c r="D301">
        <v>7275</v>
      </c>
      <c r="E301">
        <v>0</v>
      </c>
      <c r="F301">
        <v>4</v>
      </c>
      <c r="G301">
        <v>376.38735961999998</v>
      </c>
      <c r="H301">
        <v>3406</v>
      </c>
      <c r="I301">
        <v>2.21E-6</v>
      </c>
      <c r="J301">
        <v>2.3834500000000001E-3</v>
      </c>
      <c r="K301">
        <v>-7.4400000000000006E-5</v>
      </c>
      <c r="L301">
        <v>16832</v>
      </c>
      <c r="M301">
        <v>11799</v>
      </c>
      <c r="N301">
        <v>5033</v>
      </c>
      <c r="O301" t="s">
        <v>2314</v>
      </c>
      <c r="P301">
        <v>0</v>
      </c>
      <c r="Q301">
        <v>0</v>
      </c>
      <c r="R301">
        <v>0</v>
      </c>
    </row>
    <row r="302" spans="1:18" x14ac:dyDescent="0.25">
      <c r="A302" s="12" t="s">
        <v>918</v>
      </c>
      <c r="B302" s="12">
        <v>7443</v>
      </c>
      <c r="C302" t="s">
        <v>943</v>
      </c>
      <c r="D302">
        <v>2783</v>
      </c>
      <c r="E302">
        <v>0</v>
      </c>
      <c r="F302">
        <v>4</v>
      </c>
      <c r="G302">
        <v>2560.8139648400002</v>
      </c>
      <c r="H302">
        <v>37943</v>
      </c>
      <c r="I302">
        <v>2.26E-6</v>
      </c>
      <c r="J302">
        <v>5.7866999999999999E-4</v>
      </c>
      <c r="K302">
        <v>-7.2630000000000001E-5</v>
      </c>
      <c r="L302">
        <v>1</v>
      </c>
      <c r="M302">
        <v>1</v>
      </c>
      <c r="N302">
        <v>0</v>
      </c>
      <c r="O302">
        <v>1.7082716600000001</v>
      </c>
      <c r="P302">
        <v>0</v>
      </c>
      <c r="Q302">
        <v>0</v>
      </c>
      <c r="R302">
        <v>0</v>
      </c>
    </row>
    <row r="303" spans="1:18" x14ac:dyDescent="0.25">
      <c r="A303" s="12" t="s">
        <v>1202</v>
      </c>
      <c r="B303" s="12">
        <v>7475</v>
      </c>
      <c r="C303" t="s">
        <v>944</v>
      </c>
      <c r="D303">
        <v>2793</v>
      </c>
      <c r="E303">
        <v>0</v>
      </c>
      <c r="F303">
        <v>4</v>
      </c>
      <c r="G303">
        <v>42.374553679999998</v>
      </c>
      <c r="H303">
        <v>130</v>
      </c>
      <c r="I303">
        <v>2.2500000000000001E-6</v>
      </c>
      <c r="J303">
        <v>4.5540000000000001E-5</v>
      </c>
      <c r="K303">
        <v>-8.0309999999999995E-5</v>
      </c>
      <c r="L303">
        <v>1</v>
      </c>
      <c r="M303">
        <v>1</v>
      </c>
      <c r="N303">
        <v>0</v>
      </c>
      <c r="O303">
        <v>1.7082716600000001</v>
      </c>
      <c r="P303">
        <v>0</v>
      </c>
      <c r="Q303">
        <v>0</v>
      </c>
      <c r="R303">
        <v>0</v>
      </c>
    </row>
    <row r="304" spans="1:18" x14ac:dyDescent="0.25">
      <c r="A304" s="12" t="s">
        <v>2087</v>
      </c>
      <c r="B304" s="12">
        <v>655</v>
      </c>
      <c r="C304" t="s">
        <v>1643</v>
      </c>
      <c r="D304">
        <v>7323</v>
      </c>
      <c r="E304">
        <v>0</v>
      </c>
      <c r="F304">
        <v>4</v>
      </c>
      <c r="G304">
        <v>380.21707153</v>
      </c>
      <c r="H304">
        <v>2956</v>
      </c>
      <c r="I304">
        <v>2.21E-6</v>
      </c>
      <c r="J304">
        <v>2.0661019999999999E-2</v>
      </c>
      <c r="K304">
        <v>3.8659999999999999E-5</v>
      </c>
      <c r="L304">
        <v>11538</v>
      </c>
      <c r="M304">
        <v>10899</v>
      </c>
      <c r="N304">
        <v>639</v>
      </c>
      <c r="O304" t="s">
        <v>2314</v>
      </c>
      <c r="P304">
        <v>0</v>
      </c>
      <c r="Q304">
        <v>0</v>
      </c>
      <c r="R304">
        <v>0</v>
      </c>
    </row>
    <row r="305" spans="1:18" x14ac:dyDescent="0.25">
      <c r="A305" s="12" t="s">
        <v>2091</v>
      </c>
      <c r="B305" s="12">
        <v>27123</v>
      </c>
      <c r="C305" t="s">
        <v>1032</v>
      </c>
      <c r="D305">
        <v>4040</v>
      </c>
      <c r="E305">
        <v>0</v>
      </c>
      <c r="F305">
        <v>4</v>
      </c>
      <c r="G305">
        <v>6496.7895507800004</v>
      </c>
      <c r="H305">
        <v>64338</v>
      </c>
      <c r="I305">
        <v>2.21E-6</v>
      </c>
      <c r="J305">
        <v>8.3956999999999999E-4</v>
      </c>
      <c r="K305">
        <v>-1.2341000000000001E-4</v>
      </c>
      <c r="L305">
        <v>0</v>
      </c>
      <c r="M305">
        <v>0</v>
      </c>
      <c r="N305">
        <v>0</v>
      </c>
      <c r="O305" t="s">
        <v>2314</v>
      </c>
      <c r="P305">
        <v>1</v>
      </c>
      <c r="Q305">
        <v>1</v>
      </c>
      <c r="R305">
        <v>0</v>
      </c>
    </row>
    <row r="306" spans="1:18" x14ac:dyDescent="0.25">
      <c r="A306" s="12" t="s">
        <v>2092</v>
      </c>
      <c r="B306" s="12">
        <v>1902</v>
      </c>
      <c r="C306" t="s">
        <v>2024</v>
      </c>
      <c r="D306">
        <v>1495</v>
      </c>
      <c r="E306">
        <v>0</v>
      </c>
      <c r="F306">
        <v>4</v>
      </c>
      <c r="G306">
        <v>704.3828125</v>
      </c>
      <c r="H306">
        <v>9062</v>
      </c>
      <c r="I306">
        <v>2.21E-6</v>
      </c>
      <c r="J306">
        <v>6.3395099999999996E-3</v>
      </c>
      <c r="K306">
        <v>-2.1130000000000001E-4</v>
      </c>
      <c r="L306">
        <v>0</v>
      </c>
      <c r="M306">
        <v>0</v>
      </c>
      <c r="N306">
        <v>0</v>
      </c>
      <c r="O306" t="s">
        <v>2314</v>
      </c>
      <c r="P306">
        <v>1</v>
      </c>
      <c r="Q306">
        <v>0</v>
      </c>
      <c r="R306">
        <v>0</v>
      </c>
    </row>
    <row r="307" spans="1:18" x14ac:dyDescent="0.25">
      <c r="A307" s="12" t="s">
        <v>2099</v>
      </c>
      <c r="B307" s="12">
        <v>1435</v>
      </c>
      <c r="C307" t="s">
        <v>2263</v>
      </c>
      <c r="D307">
        <v>8651</v>
      </c>
      <c r="E307">
        <v>0</v>
      </c>
      <c r="F307">
        <v>4</v>
      </c>
      <c r="G307">
        <v>461.34915160999998</v>
      </c>
      <c r="H307">
        <v>3962</v>
      </c>
      <c r="I307">
        <v>2.2199999999999999E-6</v>
      </c>
      <c r="J307">
        <v>2.400008E-2</v>
      </c>
      <c r="K307">
        <v>-2.1130000000000001E-4</v>
      </c>
      <c r="L307">
        <v>0</v>
      </c>
      <c r="M307">
        <v>0</v>
      </c>
      <c r="N307">
        <v>0</v>
      </c>
      <c r="O307" t="s">
        <v>2314</v>
      </c>
      <c r="P307">
        <v>1</v>
      </c>
      <c r="Q307">
        <v>0</v>
      </c>
      <c r="R307">
        <v>0</v>
      </c>
    </row>
    <row r="308" spans="1:18" x14ac:dyDescent="0.25">
      <c r="A308" s="12" t="s">
        <v>659</v>
      </c>
      <c r="B308" s="12">
        <v>367</v>
      </c>
      <c r="C308" t="s">
        <v>137</v>
      </c>
      <c r="D308">
        <v>6422</v>
      </c>
      <c r="E308">
        <v>0</v>
      </c>
      <c r="F308">
        <v>4</v>
      </c>
      <c r="G308">
        <v>5550</v>
      </c>
      <c r="H308">
        <v>33990</v>
      </c>
      <c r="I308">
        <v>2.21E-6</v>
      </c>
      <c r="J308">
        <v>3.61503E-3</v>
      </c>
      <c r="K308">
        <v>-4.4070000000000003E-5</v>
      </c>
      <c r="L308">
        <v>158</v>
      </c>
      <c r="M308">
        <v>33</v>
      </c>
      <c r="N308">
        <v>125</v>
      </c>
      <c r="O308" t="s">
        <v>2314</v>
      </c>
      <c r="P308">
        <v>1</v>
      </c>
      <c r="Q308">
        <v>0</v>
      </c>
      <c r="R308">
        <v>0</v>
      </c>
    </row>
    <row r="309" spans="1:18" x14ac:dyDescent="0.25">
      <c r="A309" s="12" t="s">
        <v>29</v>
      </c>
      <c r="B309" s="12">
        <v>9437</v>
      </c>
      <c r="C309" t="s">
        <v>2200</v>
      </c>
      <c r="D309">
        <v>4041</v>
      </c>
      <c r="E309">
        <v>0</v>
      </c>
      <c r="F309">
        <v>4</v>
      </c>
      <c r="G309">
        <v>1368.98376465</v>
      </c>
      <c r="H309">
        <v>13382</v>
      </c>
      <c r="I309">
        <v>2.2199999999999999E-6</v>
      </c>
      <c r="J309">
        <v>1.481201E-2</v>
      </c>
      <c r="K309">
        <v>-2.1130000000000001E-4</v>
      </c>
      <c r="L309">
        <v>0</v>
      </c>
      <c r="M309">
        <v>0</v>
      </c>
      <c r="N309">
        <v>0</v>
      </c>
      <c r="O309" t="s">
        <v>2314</v>
      </c>
      <c r="P309">
        <v>1</v>
      </c>
      <c r="Q309">
        <v>1</v>
      </c>
      <c r="R309">
        <v>0</v>
      </c>
    </row>
    <row r="310" spans="1:18" x14ac:dyDescent="0.25">
      <c r="A310" s="12" t="s">
        <v>397</v>
      </c>
      <c r="B310" s="12">
        <v>599</v>
      </c>
      <c r="C310" t="s">
        <v>320</v>
      </c>
      <c r="D310">
        <v>0</v>
      </c>
      <c r="E310">
        <v>0.76</v>
      </c>
      <c r="F310">
        <v>4</v>
      </c>
      <c r="G310">
        <v>6878.0009765599998</v>
      </c>
      <c r="H310">
        <v>42475</v>
      </c>
      <c r="I310">
        <v>2.2000000000000001E-6</v>
      </c>
      <c r="J310">
        <v>2.122E-5</v>
      </c>
      <c r="K310">
        <v>-1.186E-4</v>
      </c>
      <c r="L310">
        <v>17</v>
      </c>
      <c r="M310">
        <v>6</v>
      </c>
      <c r="N310">
        <v>11</v>
      </c>
      <c r="O310" t="s">
        <v>2314</v>
      </c>
      <c r="P310">
        <v>0</v>
      </c>
      <c r="Q310">
        <v>0</v>
      </c>
      <c r="R310">
        <v>0</v>
      </c>
    </row>
    <row r="311" spans="1:18" x14ac:dyDescent="0.25">
      <c r="A311" s="12" t="s">
        <v>704</v>
      </c>
      <c r="B311" s="12">
        <v>9970</v>
      </c>
      <c r="C311" t="s">
        <v>2080</v>
      </c>
      <c r="D311">
        <v>7525</v>
      </c>
      <c r="E311">
        <v>0</v>
      </c>
      <c r="F311">
        <v>4</v>
      </c>
      <c r="G311">
        <v>2317.6413574200001</v>
      </c>
      <c r="H311">
        <v>20212</v>
      </c>
      <c r="I311">
        <v>2.2199999999999999E-6</v>
      </c>
      <c r="J311">
        <v>1.8930519999999999E-2</v>
      </c>
      <c r="K311">
        <v>-3.7070000000000003E-5</v>
      </c>
      <c r="L311">
        <v>3006</v>
      </c>
      <c r="M311">
        <v>2252</v>
      </c>
      <c r="N311">
        <v>754</v>
      </c>
      <c r="O311" t="s">
        <v>2314</v>
      </c>
      <c r="P311">
        <v>1</v>
      </c>
      <c r="Q311">
        <v>0</v>
      </c>
      <c r="R311">
        <v>1</v>
      </c>
    </row>
    <row r="312" spans="1:18" x14ac:dyDescent="0.25">
      <c r="A312" s="12" t="s">
        <v>1224</v>
      </c>
      <c r="B312" s="12">
        <v>1195</v>
      </c>
      <c r="C312" t="s">
        <v>1157</v>
      </c>
      <c r="D312">
        <v>999</v>
      </c>
      <c r="E312">
        <v>0.37</v>
      </c>
      <c r="F312">
        <v>4</v>
      </c>
      <c r="G312">
        <v>6887.3383789099998</v>
      </c>
      <c r="H312">
        <v>42938</v>
      </c>
      <c r="I312">
        <v>2.2199999999999999E-6</v>
      </c>
      <c r="J312">
        <v>2.44032E-2</v>
      </c>
      <c r="K312">
        <v>1.0302999999999999E-4</v>
      </c>
      <c r="L312">
        <v>1225</v>
      </c>
      <c r="M312">
        <v>985</v>
      </c>
      <c r="N312">
        <v>240</v>
      </c>
      <c r="O312" t="s">
        <v>2314</v>
      </c>
      <c r="P312">
        <v>1</v>
      </c>
      <c r="Q312">
        <v>1</v>
      </c>
      <c r="R312">
        <v>0</v>
      </c>
    </row>
    <row r="313" spans="1:18" x14ac:dyDescent="0.25">
      <c r="A313" s="12" t="s">
        <v>1394</v>
      </c>
      <c r="B313" s="12">
        <v>11315</v>
      </c>
      <c r="C313" t="s">
        <v>1048</v>
      </c>
      <c r="D313">
        <v>2113</v>
      </c>
      <c r="E313">
        <v>0.53</v>
      </c>
      <c r="F313">
        <v>4</v>
      </c>
      <c r="G313">
        <v>86.754714969999995</v>
      </c>
      <c r="H313">
        <v>396</v>
      </c>
      <c r="I313">
        <v>2.2000000000000001E-6</v>
      </c>
      <c r="J313">
        <v>7.3150000000000003E-5</v>
      </c>
      <c r="K313">
        <v>-1.1620000000000001E-4</v>
      </c>
      <c r="L313">
        <v>154</v>
      </c>
      <c r="M313">
        <v>99</v>
      </c>
      <c r="N313">
        <v>55</v>
      </c>
      <c r="O313" t="s">
        <v>2314</v>
      </c>
      <c r="P313">
        <v>0</v>
      </c>
      <c r="Q313">
        <v>0</v>
      </c>
      <c r="R313">
        <v>0</v>
      </c>
    </row>
    <row r="314" spans="1:18" x14ac:dyDescent="0.25">
      <c r="A314" s="12" t="s">
        <v>1394</v>
      </c>
      <c r="B314" s="12">
        <v>11315</v>
      </c>
      <c r="C314" t="s">
        <v>1049</v>
      </c>
      <c r="D314">
        <v>2114</v>
      </c>
      <c r="E314">
        <v>0</v>
      </c>
      <c r="F314">
        <v>4</v>
      </c>
      <c r="G314">
        <v>172.47257995999999</v>
      </c>
      <c r="H314">
        <v>2058</v>
      </c>
      <c r="I314">
        <v>2.21E-6</v>
      </c>
      <c r="J314">
        <v>1.8977999999999999E-4</v>
      </c>
      <c r="K314">
        <v>-6.6859999999999993E-5</v>
      </c>
      <c r="L314">
        <v>1145</v>
      </c>
      <c r="M314">
        <v>809</v>
      </c>
      <c r="N314">
        <v>336</v>
      </c>
      <c r="O314" t="s">
        <v>2314</v>
      </c>
      <c r="P314">
        <v>1</v>
      </c>
      <c r="Q314">
        <v>0</v>
      </c>
      <c r="R314">
        <v>0</v>
      </c>
    </row>
    <row r="315" spans="1:18" x14ac:dyDescent="0.25">
      <c r="A315" s="12" t="s">
        <v>2112</v>
      </c>
      <c r="B315" s="12">
        <v>9170</v>
      </c>
      <c r="C315" t="s">
        <v>1641</v>
      </c>
      <c r="D315">
        <v>4609</v>
      </c>
      <c r="E315">
        <v>0</v>
      </c>
      <c r="F315">
        <v>4</v>
      </c>
      <c r="G315">
        <v>1439.0214843799999</v>
      </c>
      <c r="H315">
        <v>8916</v>
      </c>
      <c r="I315">
        <v>2.21E-6</v>
      </c>
      <c r="J315">
        <v>7.2516100000000003E-3</v>
      </c>
      <c r="K315">
        <v>-8.4580000000000007E-5</v>
      </c>
      <c r="L315">
        <v>328</v>
      </c>
      <c r="M315">
        <v>176</v>
      </c>
      <c r="N315">
        <v>152</v>
      </c>
      <c r="O315" t="s">
        <v>2314</v>
      </c>
      <c r="P315">
        <v>1</v>
      </c>
      <c r="Q315">
        <v>1</v>
      </c>
      <c r="R315">
        <v>0</v>
      </c>
    </row>
    <row r="316" spans="1:18" x14ac:dyDescent="0.25">
      <c r="A316" s="12" t="s">
        <v>190</v>
      </c>
      <c r="B316" s="12">
        <v>2247</v>
      </c>
      <c r="C316" t="s">
        <v>704</v>
      </c>
      <c r="D316">
        <v>9970</v>
      </c>
      <c r="E316">
        <v>0</v>
      </c>
      <c r="F316">
        <v>4</v>
      </c>
      <c r="G316">
        <v>0</v>
      </c>
      <c r="H316">
        <v>0</v>
      </c>
      <c r="I316">
        <v>2.2299999999999998E-6</v>
      </c>
      <c r="J316">
        <v>4.3487899999999999E-3</v>
      </c>
      <c r="K316">
        <v>-1.3684999999999999E-4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</row>
    <row r="317" spans="1:18" x14ac:dyDescent="0.25">
      <c r="A317" s="12" t="s">
        <v>191</v>
      </c>
      <c r="B317" s="12">
        <v>2263</v>
      </c>
      <c r="C317" t="s">
        <v>474</v>
      </c>
      <c r="D317">
        <v>79444</v>
      </c>
      <c r="E317">
        <v>0</v>
      </c>
      <c r="F317">
        <v>4</v>
      </c>
      <c r="G317">
        <v>244.79039001000001</v>
      </c>
      <c r="H317">
        <v>5556</v>
      </c>
      <c r="I317">
        <v>2.21E-6</v>
      </c>
      <c r="J317">
        <v>1.50311E-3</v>
      </c>
      <c r="K317">
        <v>-5.1749999999999997E-5</v>
      </c>
      <c r="L317">
        <v>36774</v>
      </c>
      <c r="M317">
        <v>18156</v>
      </c>
      <c r="N317">
        <v>18618</v>
      </c>
      <c r="O317" t="s">
        <v>2314</v>
      </c>
      <c r="P317">
        <v>0</v>
      </c>
      <c r="Q317">
        <v>0</v>
      </c>
      <c r="R317">
        <v>0</v>
      </c>
    </row>
    <row r="318" spans="1:18" x14ac:dyDescent="0.25">
      <c r="A318" s="12" t="s">
        <v>472</v>
      </c>
      <c r="B318" s="12">
        <v>9402</v>
      </c>
      <c r="C318" t="s">
        <v>1109</v>
      </c>
      <c r="D318">
        <v>329</v>
      </c>
      <c r="E318">
        <v>0</v>
      </c>
      <c r="F318">
        <v>4</v>
      </c>
      <c r="G318">
        <v>237.03793335</v>
      </c>
      <c r="H318">
        <v>5371</v>
      </c>
      <c r="I318">
        <v>2.21E-6</v>
      </c>
      <c r="J318">
        <v>1.9731100000000001E-3</v>
      </c>
      <c r="K318">
        <v>-5.079E-5</v>
      </c>
      <c r="L318">
        <v>41350</v>
      </c>
      <c r="M318">
        <v>21562</v>
      </c>
      <c r="N318">
        <v>19788</v>
      </c>
      <c r="O318" t="s">
        <v>2314</v>
      </c>
      <c r="P318">
        <v>0</v>
      </c>
      <c r="Q318">
        <v>0</v>
      </c>
      <c r="R318">
        <v>0</v>
      </c>
    </row>
    <row r="319" spans="1:18" x14ac:dyDescent="0.25">
      <c r="A319" s="12" t="s">
        <v>212</v>
      </c>
      <c r="B319" s="12">
        <v>3596</v>
      </c>
      <c r="C319" t="s">
        <v>335</v>
      </c>
      <c r="D319">
        <v>9131</v>
      </c>
      <c r="E319">
        <v>0.74</v>
      </c>
      <c r="F319">
        <v>4</v>
      </c>
      <c r="G319">
        <v>0</v>
      </c>
      <c r="H319">
        <v>0</v>
      </c>
      <c r="I319">
        <v>3.9000000000000002E-7</v>
      </c>
      <c r="J319">
        <v>0</v>
      </c>
      <c r="K319">
        <v>-2.1130000000000001E-4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</row>
    <row r="320" spans="1:18" x14ac:dyDescent="0.25">
      <c r="A320" s="12" t="s">
        <v>716</v>
      </c>
      <c r="B320" s="12">
        <v>3718</v>
      </c>
      <c r="C320" t="s">
        <v>1039</v>
      </c>
      <c r="D320">
        <v>5933</v>
      </c>
      <c r="E320">
        <v>0</v>
      </c>
      <c r="F320">
        <v>4</v>
      </c>
      <c r="G320">
        <v>4159.8149414099998</v>
      </c>
      <c r="H320">
        <v>19245</v>
      </c>
      <c r="I320">
        <v>2.21E-6</v>
      </c>
      <c r="J320">
        <v>2.2879000000000001E-4</v>
      </c>
      <c r="K320">
        <v>-8.4740000000000005E-5</v>
      </c>
      <c r="L320">
        <v>0</v>
      </c>
      <c r="M320">
        <v>0</v>
      </c>
      <c r="N320">
        <v>0</v>
      </c>
      <c r="O320" t="s">
        <v>2314</v>
      </c>
      <c r="P320">
        <v>1</v>
      </c>
      <c r="Q320">
        <v>0</v>
      </c>
      <c r="R320">
        <v>0</v>
      </c>
    </row>
    <row r="321" spans="1:18" x14ac:dyDescent="0.25">
      <c r="A321" s="12" t="s">
        <v>248</v>
      </c>
      <c r="B321" s="12">
        <v>2547</v>
      </c>
      <c r="C321" t="s">
        <v>1601</v>
      </c>
      <c r="D321">
        <v>4839</v>
      </c>
      <c r="E321">
        <v>0</v>
      </c>
      <c r="F321">
        <v>4</v>
      </c>
      <c r="G321">
        <v>419.61370849999997</v>
      </c>
      <c r="H321">
        <v>9774</v>
      </c>
      <c r="I321">
        <v>2.2199999999999999E-6</v>
      </c>
      <c r="J321">
        <v>2.3173760000000002E-2</v>
      </c>
      <c r="K321">
        <v>-1.3684999999999999E-4</v>
      </c>
      <c r="L321">
        <v>0</v>
      </c>
      <c r="M321">
        <v>0</v>
      </c>
      <c r="N321">
        <v>0</v>
      </c>
      <c r="O321" t="s">
        <v>2314</v>
      </c>
      <c r="P321">
        <v>0</v>
      </c>
      <c r="Q321">
        <v>0</v>
      </c>
      <c r="R321">
        <v>0</v>
      </c>
    </row>
    <row r="322" spans="1:18" x14ac:dyDescent="0.25">
      <c r="A322" s="12" t="s">
        <v>757</v>
      </c>
      <c r="B322" s="12">
        <v>8986</v>
      </c>
      <c r="C322" t="s">
        <v>1668</v>
      </c>
      <c r="D322">
        <v>79092</v>
      </c>
      <c r="E322">
        <v>0</v>
      </c>
      <c r="F322">
        <v>4</v>
      </c>
      <c r="G322">
        <v>353.98757934999998</v>
      </c>
      <c r="H322">
        <v>4218</v>
      </c>
      <c r="I322">
        <v>2.21E-6</v>
      </c>
      <c r="J322">
        <v>3.9593000000000001E-4</v>
      </c>
      <c r="K322">
        <v>-1.0755E-4</v>
      </c>
      <c r="L322">
        <v>90</v>
      </c>
      <c r="M322">
        <v>11</v>
      </c>
      <c r="N322">
        <v>79</v>
      </c>
      <c r="O322" t="s">
        <v>2314</v>
      </c>
      <c r="P322">
        <v>0</v>
      </c>
      <c r="Q322">
        <v>1</v>
      </c>
      <c r="R322">
        <v>0</v>
      </c>
    </row>
    <row r="323" spans="1:18" x14ac:dyDescent="0.25">
      <c r="A323" s="12" t="s">
        <v>324</v>
      </c>
      <c r="B323" s="12">
        <v>27429</v>
      </c>
      <c r="C323" t="s">
        <v>1664</v>
      </c>
      <c r="D323">
        <v>4207</v>
      </c>
      <c r="E323">
        <v>1</v>
      </c>
      <c r="F323">
        <v>4</v>
      </c>
      <c r="G323">
        <v>0</v>
      </c>
      <c r="H323">
        <v>0</v>
      </c>
      <c r="I323">
        <v>3.9000000000000002E-7</v>
      </c>
      <c r="J323">
        <v>0</v>
      </c>
      <c r="K323">
        <v>-2.1130000000000001E-4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25">
      <c r="A324" s="12" t="s">
        <v>775</v>
      </c>
      <c r="B324" s="12">
        <v>10714</v>
      </c>
      <c r="C324" t="s">
        <v>1742</v>
      </c>
      <c r="D324">
        <v>9373</v>
      </c>
      <c r="E324">
        <v>0</v>
      </c>
      <c r="F324">
        <v>4</v>
      </c>
      <c r="G324">
        <v>1511.5880127</v>
      </c>
      <c r="H324">
        <v>11095</v>
      </c>
      <c r="I324">
        <v>2.21E-6</v>
      </c>
      <c r="J324">
        <v>8.3770000000000006E-5</v>
      </c>
      <c r="K324">
        <v>-1.1652E-4</v>
      </c>
      <c r="L324">
        <v>4571</v>
      </c>
      <c r="M324">
        <v>2333</v>
      </c>
      <c r="N324">
        <v>2238</v>
      </c>
      <c r="O324" t="s">
        <v>2314</v>
      </c>
      <c r="P324">
        <v>0</v>
      </c>
      <c r="Q324">
        <v>0</v>
      </c>
      <c r="R324">
        <v>0</v>
      </c>
    </row>
    <row r="325" spans="1:18" x14ac:dyDescent="0.25">
      <c r="A325" s="12" t="s">
        <v>385</v>
      </c>
      <c r="B325" s="12">
        <v>5590</v>
      </c>
      <c r="C325" t="s">
        <v>766</v>
      </c>
      <c r="D325">
        <v>666</v>
      </c>
      <c r="E325">
        <v>0</v>
      </c>
      <c r="F325">
        <v>4</v>
      </c>
      <c r="G325">
        <v>272.93661499000001</v>
      </c>
      <c r="H325">
        <v>2522</v>
      </c>
      <c r="I325">
        <v>2.21E-6</v>
      </c>
      <c r="J325">
        <v>2.96029E-3</v>
      </c>
      <c r="K325">
        <v>-1.0179E-4</v>
      </c>
      <c r="L325">
        <v>7364</v>
      </c>
      <c r="M325">
        <v>3804</v>
      </c>
      <c r="N325">
        <v>3560</v>
      </c>
      <c r="O325" t="s">
        <v>2314</v>
      </c>
      <c r="P325">
        <v>0</v>
      </c>
      <c r="Q325">
        <v>0</v>
      </c>
      <c r="R325">
        <v>0</v>
      </c>
    </row>
    <row r="326" spans="1:18" x14ac:dyDescent="0.25">
      <c r="A326" s="12" t="s">
        <v>1152</v>
      </c>
      <c r="B326" s="12">
        <v>6597</v>
      </c>
      <c r="C326" t="s">
        <v>780</v>
      </c>
      <c r="D326">
        <v>23368</v>
      </c>
      <c r="E326">
        <v>1</v>
      </c>
      <c r="F326">
        <v>4</v>
      </c>
      <c r="G326">
        <v>1332.8986816399999</v>
      </c>
      <c r="H326">
        <v>8868</v>
      </c>
      <c r="I326">
        <v>2.21E-6</v>
      </c>
      <c r="J326">
        <v>4.9001000000000003E-4</v>
      </c>
      <c r="K326">
        <v>-1.0883E-4</v>
      </c>
      <c r="L326">
        <v>13</v>
      </c>
      <c r="M326">
        <v>11</v>
      </c>
      <c r="N326">
        <v>2</v>
      </c>
      <c r="O326" t="s">
        <v>2314</v>
      </c>
      <c r="P326">
        <v>0</v>
      </c>
      <c r="Q326">
        <v>0</v>
      </c>
      <c r="R326">
        <v>0</v>
      </c>
    </row>
    <row r="327" spans="1:18" x14ac:dyDescent="0.25">
      <c r="A327" s="12" t="s">
        <v>1706</v>
      </c>
      <c r="B327" s="12">
        <v>4303</v>
      </c>
      <c r="C327" t="s">
        <v>1466</v>
      </c>
      <c r="D327">
        <v>134</v>
      </c>
      <c r="E327">
        <v>0</v>
      </c>
      <c r="F327">
        <v>3</v>
      </c>
      <c r="G327">
        <v>656.07543944999998</v>
      </c>
      <c r="H327">
        <v>6694</v>
      </c>
      <c r="I327">
        <v>2.2199999999999999E-6</v>
      </c>
      <c r="J327">
        <v>6.1640999999999996E-4</v>
      </c>
      <c r="K327">
        <v>-4.4060000000000002E-5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</row>
    <row r="328" spans="1:18" x14ac:dyDescent="0.25">
      <c r="A328" s="12" t="s">
        <v>1315</v>
      </c>
      <c r="B328" s="12">
        <v>185</v>
      </c>
      <c r="C328" t="s">
        <v>1519</v>
      </c>
      <c r="D328">
        <v>135</v>
      </c>
      <c r="E328">
        <v>0</v>
      </c>
      <c r="F328">
        <v>3</v>
      </c>
      <c r="G328">
        <v>675.92456055000002</v>
      </c>
      <c r="H328">
        <v>6919</v>
      </c>
      <c r="I328">
        <v>2.2199999999999999E-6</v>
      </c>
      <c r="J328">
        <v>6.2441000000000005E-4</v>
      </c>
      <c r="K328">
        <v>-4.3819999999999997E-5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</row>
    <row r="329" spans="1:18" x14ac:dyDescent="0.25">
      <c r="A329" s="12" t="s">
        <v>1359</v>
      </c>
      <c r="B329" s="12">
        <v>375</v>
      </c>
      <c r="C329" t="s">
        <v>2123</v>
      </c>
      <c r="D329">
        <v>55198</v>
      </c>
      <c r="E329">
        <v>0</v>
      </c>
      <c r="F329">
        <v>3</v>
      </c>
      <c r="G329">
        <v>55.154922489999997</v>
      </c>
      <c r="H329">
        <v>472</v>
      </c>
      <c r="I329">
        <v>2.21E-6</v>
      </c>
      <c r="J329">
        <v>5.6709999999999996E-4</v>
      </c>
      <c r="K329">
        <v>-7.6979999999999998E-5</v>
      </c>
      <c r="L329">
        <v>0</v>
      </c>
      <c r="M329">
        <v>0</v>
      </c>
      <c r="N329">
        <v>0</v>
      </c>
      <c r="O329" t="s">
        <v>2314</v>
      </c>
      <c r="P329">
        <v>0</v>
      </c>
      <c r="Q329">
        <v>0</v>
      </c>
      <c r="R329">
        <v>0</v>
      </c>
    </row>
    <row r="330" spans="1:18" x14ac:dyDescent="0.25">
      <c r="A330" s="12" t="s">
        <v>1611</v>
      </c>
      <c r="B330" s="12">
        <v>406</v>
      </c>
      <c r="C330" t="s">
        <v>958</v>
      </c>
      <c r="D330">
        <v>9459</v>
      </c>
      <c r="E330">
        <v>0</v>
      </c>
      <c r="F330">
        <v>3</v>
      </c>
      <c r="G330">
        <v>0</v>
      </c>
      <c r="H330">
        <v>0</v>
      </c>
      <c r="I330">
        <v>2.2199999999999999E-6</v>
      </c>
      <c r="J330">
        <v>3.0286599999999999E-3</v>
      </c>
      <c r="K330">
        <v>-7.6979999999999998E-5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2" t="s">
        <v>1653</v>
      </c>
      <c r="B331" s="12">
        <v>659</v>
      </c>
      <c r="C331" t="s">
        <v>1385</v>
      </c>
      <c r="D331">
        <v>405</v>
      </c>
      <c r="E331">
        <v>0</v>
      </c>
      <c r="F331">
        <v>3</v>
      </c>
      <c r="G331">
        <v>177.20309448</v>
      </c>
      <c r="H331">
        <v>1173</v>
      </c>
      <c r="I331">
        <v>2.21E-6</v>
      </c>
      <c r="J331">
        <v>1.4067999999999999E-4</v>
      </c>
      <c r="K331">
        <v>-3.7570000000000001E-5</v>
      </c>
      <c r="L331">
        <v>209</v>
      </c>
      <c r="M331">
        <v>139</v>
      </c>
      <c r="N331">
        <v>70</v>
      </c>
      <c r="O331" t="s">
        <v>2314</v>
      </c>
      <c r="P331">
        <v>1</v>
      </c>
      <c r="Q331">
        <v>0</v>
      </c>
      <c r="R331">
        <v>0</v>
      </c>
    </row>
    <row r="332" spans="1:18" x14ac:dyDescent="0.25">
      <c r="A332" s="12" t="s">
        <v>1722</v>
      </c>
      <c r="B332" s="12">
        <v>23523</v>
      </c>
      <c r="C332" t="s">
        <v>1088</v>
      </c>
      <c r="D332">
        <v>4961</v>
      </c>
      <c r="E332">
        <v>0</v>
      </c>
      <c r="F332">
        <v>3</v>
      </c>
      <c r="G332">
        <v>0</v>
      </c>
      <c r="H332">
        <v>0</v>
      </c>
      <c r="I332">
        <v>2.2299999999999998E-6</v>
      </c>
      <c r="J332">
        <v>8.3138999999999999E-4</v>
      </c>
      <c r="K332">
        <v>-7.6979999999999998E-5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5">
      <c r="A333" s="12" t="s">
        <v>722</v>
      </c>
      <c r="B333" s="12">
        <v>790</v>
      </c>
      <c r="C333" t="s">
        <v>1274</v>
      </c>
      <c r="D333">
        <v>9532</v>
      </c>
      <c r="E333">
        <v>0</v>
      </c>
      <c r="F333">
        <v>3</v>
      </c>
      <c r="G333">
        <v>1616.4609375</v>
      </c>
      <c r="H333">
        <v>9643</v>
      </c>
      <c r="I333">
        <v>2.2199999999999999E-6</v>
      </c>
      <c r="J333">
        <v>2.062603E-2</v>
      </c>
      <c r="K333">
        <v>1.2629999999999999E-5</v>
      </c>
      <c r="L333">
        <v>12996</v>
      </c>
      <c r="M333">
        <v>7482</v>
      </c>
      <c r="N333">
        <v>5514</v>
      </c>
      <c r="O333" t="s">
        <v>2314</v>
      </c>
      <c r="P333">
        <v>0</v>
      </c>
      <c r="Q333">
        <v>0</v>
      </c>
      <c r="R333">
        <v>0</v>
      </c>
    </row>
    <row r="334" spans="1:18" x14ac:dyDescent="0.25">
      <c r="A334" s="12" t="s">
        <v>722</v>
      </c>
      <c r="B334" s="12">
        <v>790</v>
      </c>
      <c r="C334" t="s">
        <v>1236</v>
      </c>
      <c r="D334">
        <v>10134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9.2049000000000005E-4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5">
      <c r="A335" s="12" t="s">
        <v>1324</v>
      </c>
      <c r="B335" s="12">
        <v>10487</v>
      </c>
      <c r="C335" t="s">
        <v>900</v>
      </c>
      <c r="D335">
        <v>8945</v>
      </c>
      <c r="E335">
        <v>0</v>
      </c>
      <c r="F335">
        <v>3</v>
      </c>
      <c r="G335">
        <v>0</v>
      </c>
      <c r="H335">
        <v>0</v>
      </c>
      <c r="I335">
        <v>2.21E-6</v>
      </c>
      <c r="J335">
        <v>1.6279199999999999E-3</v>
      </c>
      <c r="K335">
        <v>-7.6979999999999998E-5</v>
      </c>
      <c r="L335">
        <v>0</v>
      </c>
      <c r="M335">
        <v>0</v>
      </c>
      <c r="N335">
        <v>0</v>
      </c>
      <c r="O335" t="s">
        <v>2314</v>
      </c>
      <c r="P335">
        <v>1</v>
      </c>
      <c r="Q335">
        <v>0</v>
      </c>
      <c r="R335">
        <v>0</v>
      </c>
    </row>
    <row r="336" spans="1:18" x14ac:dyDescent="0.25">
      <c r="A336" s="12" t="s">
        <v>1492</v>
      </c>
      <c r="B336" s="12">
        <v>867</v>
      </c>
      <c r="C336" t="s">
        <v>890</v>
      </c>
      <c r="D336">
        <v>9647</v>
      </c>
      <c r="E336">
        <v>0</v>
      </c>
      <c r="F336">
        <v>3</v>
      </c>
      <c r="G336">
        <v>0</v>
      </c>
      <c r="H336">
        <v>0</v>
      </c>
      <c r="I336">
        <v>2.2199999999999999E-6</v>
      </c>
      <c r="J336">
        <v>9.6635100000000002E-3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</row>
    <row r="337" spans="1:18" x14ac:dyDescent="0.25">
      <c r="A337" s="12" t="s">
        <v>792</v>
      </c>
      <c r="B337" s="12">
        <v>1387</v>
      </c>
      <c r="C337" t="s">
        <v>1324</v>
      </c>
      <c r="D337">
        <v>10487</v>
      </c>
      <c r="E337">
        <v>0</v>
      </c>
      <c r="F337">
        <v>3</v>
      </c>
      <c r="G337">
        <v>88.752288820000004</v>
      </c>
      <c r="H337">
        <v>772</v>
      </c>
      <c r="I337">
        <v>2.21E-6</v>
      </c>
      <c r="J337">
        <v>2.5989999999999997E-4</v>
      </c>
      <c r="K337">
        <v>-3.4929999999999999E-5</v>
      </c>
      <c r="L337">
        <v>36</v>
      </c>
      <c r="M337">
        <v>18</v>
      </c>
      <c r="N337">
        <v>18</v>
      </c>
      <c r="O337" t="s">
        <v>2314</v>
      </c>
      <c r="P337">
        <v>0</v>
      </c>
      <c r="Q337">
        <v>0</v>
      </c>
      <c r="R337">
        <v>0</v>
      </c>
    </row>
    <row r="338" spans="1:18" x14ac:dyDescent="0.25">
      <c r="A338" s="12" t="s">
        <v>1307</v>
      </c>
      <c r="B338" s="12">
        <v>898</v>
      </c>
      <c r="C338" t="s">
        <v>1922</v>
      </c>
      <c r="D338">
        <v>8797</v>
      </c>
      <c r="E338">
        <v>0</v>
      </c>
      <c r="F338">
        <v>3</v>
      </c>
      <c r="G338">
        <v>1387.5</v>
      </c>
      <c r="H338">
        <v>24209</v>
      </c>
      <c r="I338">
        <v>2.21E-6</v>
      </c>
      <c r="J338">
        <v>3.7167999999999999E-4</v>
      </c>
      <c r="K338">
        <v>-1.1886E-4</v>
      </c>
      <c r="L338">
        <v>0</v>
      </c>
      <c r="M338">
        <v>0</v>
      </c>
      <c r="N338">
        <v>0</v>
      </c>
      <c r="O338" t="s">
        <v>2314</v>
      </c>
      <c r="P338">
        <v>0</v>
      </c>
      <c r="Q338">
        <v>0</v>
      </c>
      <c r="R338">
        <v>0</v>
      </c>
    </row>
    <row r="339" spans="1:18" x14ac:dyDescent="0.25">
      <c r="A339" s="12" t="s">
        <v>1307</v>
      </c>
      <c r="B339" s="12">
        <v>898</v>
      </c>
      <c r="C339" t="s">
        <v>1923</v>
      </c>
      <c r="D339">
        <v>8795</v>
      </c>
      <c r="E339">
        <v>0</v>
      </c>
      <c r="F339">
        <v>3</v>
      </c>
      <c r="G339">
        <v>1387.5</v>
      </c>
      <c r="H339">
        <v>24209</v>
      </c>
      <c r="I339">
        <v>2.21E-6</v>
      </c>
      <c r="J339">
        <v>3.7167999999999999E-4</v>
      </c>
      <c r="K339">
        <v>-1.1886E-4</v>
      </c>
      <c r="L339">
        <v>0</v>
      </c>
      <c r="M339">
        <v>0</v>
      </c>
      <c r="N339">
        <v>0</v>
      </c>
      <c r="O339" t="s">
        <v>2314</v>
      </c>
      <c r="P339">
        <v>0</v>
      </c>
      <c r="Q339">
        <v>1</v>
      </c>
      <c r="R339">
        <v>0</v>
      </c>
    </row>
    <row r="340" spans="1:18" x14ac:dyDescent="0.25">
      <c r="A340" s="12" t="s">
        <v>854</v>
      </c>
      <c r="B340" s="12">
        <v>920</v>
      </c>
      <c r="C340" t="s">
        <v>2136</v>
      </c>
      <c r="D340">
        <v>977</v>
      </c>
      <c r="E340">
        <v>0</v>
      </c>
      <c r="F340">
        <v>3</v>
      </c>
      <c r="G340">
        <v>729.42889404000005</v>
      </c>
      <c r="H340">
        <v>4549</v>
      </c>
      <c r="I340">
        <v>2.21E-6</v>
      </c>
      <c r="J340">
        <v>1.019086E-2</v>
      </c>
      <c r="K340">
        <v>-7.6979999999999998E-5</v>
      </c>
      <c r="L340">
        <v>0</v>
      </c>
      <c r="M340">
        <v>0</v>
      </c>
      <c r="N340">
        <v>0</v>
      </c>
      <c r="O340" t="s">
        <v>2314</v>
      </c>
      <c r="P340">
        <v>0</v>
      </c>
      <c r="Q340">
        <v>1</v>
      </c>
      <c r="R340">
        <v>0</v>
      </c>
    </row>
    <row r="341" spans="1:18" x14ac:dyDescent="0.25">
      <c r="A341" s="12" t="s">
        <v>58</v>
      </c>
      <c r="B341" s="12">
        <v>5788</v>
      </c>
      <c r="C341" t="s">
        <v>1029</v>
      </c>
      <c r="D341">
        <v>948</v>
      </c>
      <c r="E341">
        <v>0</v>
      </c>
      <c r="F341">
        <v>3</v>
      </c>
      <c r="G341">
        <v>2937.0300293</v>
      </c>
      <c r="H341">
        <v>17765</v>
      </c>
      <c r="I341">
        <v>2.2199999999999999E-6</v>
      </c>
      <c r="J341">
        <v>3.2272899999999998E-3</v>
      </c>
      <c r="K341">
        <v>-7.6979999999999998E-5</v>
      </c>
      <c r="L341">
        <v>0</v>
      </c>
      <c r="M341">
        <v>0</v>
      </c>
      <c r="N341">
        <v>0</v>
      </c>
      <c r="O341" t="s">
        <v>2314</v>
      </c>
      <c r="P341">
        <v>0</v>
      </c>
      <c r="Q341">
        <v>1</v>
      </c>
      <c r="R341">
        <v>0</v>
      </c>
    </row>
    <row r="342" spans="1:18" x14ac:dyDescent="0.25">
      <c r="A342" s="12" t="s">
        <v>1245</v>
      </c>
      <c r="B342" s="12">
        <v>997</v>
      </c>
      <c r="C342" t="s">
        <v>1914</v>
      </c>
      <c r="D342">
        <v>958</v>
      </c>
      <c r="E342">
        <v>0</v>
      </c>
      <c r="F342">
        <v>3</v>
      </c>
      <c r="G342">
        <v>2777.0002441400002</v>
      </c>
      <c r="H342">
        <v>23741</v>
      </c>
      <c r="I342">
        <v>2.21E-6</v>
      </c>
      <c r="J342">
        <v>5.0312999999999996E-4</v>
      </c>
      <c r="K342">
        <v>-7.6979999999999998E-5</v>
      </c>
      <c r="L342">
        <v>0</v>
      </c>
      <c r="M342">
        <v>0</v>
      </c>
      <c r="N342">
        <v>0</v>
      </c>
      <c r="O342" t="s">
        <v>2314</v>
      </c>
      <c r="P342">
        <v>0</v>
      </c>
      <c r="Q342">
        <v>1</v>
      </c>
      <c r="R342">
        <v>0</v>
      </c>
    </row>
    <row r="343" spans="1:18" x14ac:dyDescent="0.25">
      <c r="A343" s="12" t="s">
        <v>1472</v>
      </c>
      <c r="B343" s="12">
        <v>1017</v>
      </c>
      <c r="C343" t="s">
        <v>1154</v>
      </c>
      <c r="D343">
        <v>1025</v>
      </c>
      <c r="E343">
        <v>0</v>
      </c>
      <c r="F343">
        <v>3</v>
      </c>
      <c r="G343">
        <v>243.89794921999999</v>
      </c>
      <c r="H343">
        <v>768</v>
      </c>
      <c r="I343">
        <v>2.2199999999999999E-6</v>
      </c>
      <c r="J343">
        <v>2.7135090000000001E-2</v>
      </c>
      <c r="K343">
        <v>8.5499999999999995E-6</v>
      </c>
      <c r="L343">
        <v>405</v>
      </c>
      <c r="M343">
        <v>376</v>
      </c>
      <c r="N343">
        <v>29</v>
      </c>
      <c r="O343" t="s">
        <v>2314</v>
      </c>
      <c r="P343">
        <v>0</v>
      </c>
      <c r="Q343">
        <v>0</v>
      </c>
      <c r="R343">
        <v>1</v>
      </c>
    </row>
    <row r="344" spans="1:18" x14ac:dyDescent="0.25">
      <c r="A344" s="12" t="s">
        <v>60</v>
      </c>
      <c r="B344" s="12">
        <v>1021</v>
      </c>
      <c r="C344" t="s">
        <v>2030</v>
      </c>
      <c r="D344">
        <v>1740</v>
      </c>
      <c r="E344">
        <v>0</v>
      </c>
      <c r="F344">
        <v>3</v>
      </c>
      <c r="G344">
        <v>105.3090744</v>
      </c>
      <c r="H344">
        <v>934</v>
      </c>
      <c r="I344">
        <v>2.21E-6</v>
      </c>
      <c r="J344">
        <v>5.9046699999999999E-3</v>
      </c>
      <c r="K344">
        <v>-7.6979999999999998E-5</v>
      </c>
      <c r="L344">
        <v>0</v>
      </c>
      <c r="M344">
        <v>0</v>
      </c>
      <c r="N344">
        <v>0</v>
      </c>
      <c r="O344" t="s">
        <v>2314</v>
      </c>
      <c r="P344">
        <v>0</v>
      </c>
      <c r="Q344">
        <v>0</v>
      </c>
      <c r="R344">
        <v>0</v>
      </c>
    </row>
    <row r="345" spans="1:18" x14ac:dyDescent="0.25">
      <c r="A345" s="12" t="s">
        <v>1612</v>
      </c>
      <c r="B345" s="12">
        <v>9575</v>
      </c>
      <c r="C345" t="s">
        <v>2144</v>
      </c>
      <c r="D345">
        <v>9635</v>
      </c>
      <c r="E345">
        <v>0</v>
      </c>
      <c r="F345">
        <v>3</v>
      </c>
      <c r="G345">
        <v>734.92645263999998</v>
      </c>
      <c r="H345">
        <v>4854</v>
      </c>
      <c r="I345">
        <v>2.21E-6</v>
      </c>
      <c r="J345">
        <v>6.1801E-3</v>
      </c>
      <c r="K345">
        <v>-7.6979999999999998E-5</v>
      </c>
      <c r="L345">
        <v>0</v>
      </c>
      <c r="M345">
        <v>0</v>
      </c>
      <c r="N345">
        <v>0</v>
      </c>
      <c r="O345" t="s">
        <v>2314</v>
      </c>
      <c r="P345">
        <v>0</v>
      </c>
      <c r="Q345">
        <v>0</v>
      </c>
      <c r="R345">
        <v>0</v>
      </c>
    </row>
    <row r="346" spans="1:18" x14ac:dyDescent="0.25">
      <c r="A346" s="12" t="s">
        <v>1116</v>
      </c>
      <c r="B346" s="12">
        <v>1390</v>
      </c>
      <c r="C346" t="s">
        <v>1296</v>
      </c>
      <c r="D346">
        <v>1399</v>
      </c>
      <c r="E346">
        <v>0</v>
      </c>
      <c r="F346">
        <v>3</v>
      </c>
      <c r="G346">
        <v>24.084472659999999</v>
      </c>
      <c r="H346">
        <v>447</v>
      </c>
      <c r="I346">
        <v>2.21E-6</v>
      </c>
      <c r="J346">
        <v>9.0863999999999995E-4</v>
      </c>
      <c r="K346">
        <v>-7.6979999999999998E-5</v>
      </c>
      <c r="L346">
        <v>0</v>
      </c>
      <c r="M346">
        <v>0</v>
      </c>
      <c r="N346">
        <v>0</v>
      </c>
      <c r="O346" t="s">
        <v>2314</v>
      </c>
      <c r="P346">
        <v>1</v>
      </c>
      <c r="Q346">
        <v>0</v>
      </c>
      <c r="R346">
        <v>0</v>
      </c>
    </row>
    <row r="347" spans="1:18" x14ac:dyDescent="0.25">
      <c r="A347" s="12" t="s">
        <v>1296</v>
      </c>
      <c r="B347" s="12">
        <v>1399</v>
      </c>
      <c r="C347" t="s">
        <v>1074</v>
      </c>
      <c r="D347">
        <v>1409</v>
      </c>
      <c r="E347">
        <v>0</v>
      </c>
      <c r="F347">
        <v>3</v>
      </c>
      <c r="G347">
        <v>1105.5499267600001</v>
      </c>
      <c r="H347">
        <v>10681</v>
      </c>
      <c r="I347">
        <v>2.2199999999999999E-6</v>
      </c>
      <c r="J347">
        <v>6.7363999999999998E-4</v>
      </c>
      <c r="K347">
        <v>-4.1650000000000003E-5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 x14ac:dyDescent="0.25">
      <c r="A348" s="12" t="s">
        <v>1074</v>
      </c>
      <c r="B348" s="12">
        <v>1409</v>
      </c>
      <c r="C348" t="s">
        <v>1024</v>
      </c>
      <c r="D348">
        <v>1436</v>
      </c>
      <c r="E348">
        <v>0</v>
      </c>
      <c r="F348">
        <v>3</v>
      </c>
      <c r="G348">
        <v>1332.0001220700001</v>
      </c>
      <c r="H348">
        <v>14005</v>
      </c>
      <c r="I348">
        <v>2.2199999999999999E-6</v>
      </c>
      <c r="J348">
        <v>6.1450000000000003E-5</v>
      </c>
      <c r="K348">
        <v>-7.6979999999999998E-5</v>
      </c>
      <c r="L348">
        <v>0</v>
      </c>
      <c r="M348">
        <v>0</v>
      </c>
      <c r="N348">
        <v>0</v>
      </c>
      <c r="O348">
        <v>0.54308062999999995</v>
      </c>
      <c r="P348">
        <v>1</v>
      </c>
      <c r="Q348">
        <v>1</v>
      </c>
      <c r="R348">
        <v>1</v>
      </c>
    </row>
    <row r="349" spans="1:18" x14ac:dyDescent="0.25">
      <c r="A349" s="12" t="s">
        <v>1284</v>
      </c>
      <c r="B349" s="12">
        <v>1487</v>
      </c>
      <c r="C349" t="s">
        <v>1114</v>
      </c>
      <c r="D349">
        <v>80331</v>
      </c>
      <c r="E349">
        <v>0</v>
      </c>
      <c r="F349">
        <v>3</v>
      </c>
      <c r="G349">
        <v>94.796478269999994</v>
      </c>
      <c r="H349">
        <v>702</v>
      </c>
      <c r="I349">
        <v>2.21E-6</v>
      </c>
      <c r="J349">
        <v>8.8060999999999999E-4</v>
      </c>
      <c r="K349">
        <v>-7.6979999999999998E-5</v>
      </c>
      <c r="L349">
        <v>0</v>
      </c>
      <c r="M349">
        <v>0</v>
      </c>
      <c r="N349">
        <v>0</v>
      </c>
      <c r="O349" t="s">
        <v>2314</v>
      </c>
      <c r="P349">
        <v>1</v>
      </c>
      <c r="Q349">
        <v>1</v>
      </c>
      <c r="R349">
        <v>0</v>
      </c>
    </row>
    <row r="350" spans="1:18" x14ac:dyDescent="0.25">
      <c r="A350" s="12" t="s">
        <v>1128</v>
      </c>
      <c r="B350" s="12">
        <v>7852</v>
      </c>
      <c r="C350" t="s">
        <v>1194</v>
      </c>
      <c r="D350">
        <v>811</v>
      </c>
      <c r="E350">
        <v>0</v>
      </c>
      <c r="F350">
        <v>3</v>
      </c>
      <c r="G350">
        <v>17122.5546875</v>
      </c>
      <c r="H350">
        <v>83444</v>
      </c>
      <c r="I350">
        <v>2.2199999999999999E-6</v>
      </c>
      <c r="J350">
        <v>2.023844E-2</v>
      </c>
      <c r="K350">
        <v>3.2600000000000001E-6</v>
      </c>
      <c r="L350">
        <v>8236</v>
      </c>
      <c r="M350">
        <v>5227</v>
      </c>
      <c r="N350">
        <v>3009</v>
      </c>
      <c r="O350" t="s">
        <v>2314</v>
      </c>
      <c r="P350">
        <v>1</v>
      </c>
      <c r="Q350">
        <v>0</v>
      </c>
      <c r="R350">
        <v>1</v>
      </c>
    </row>
    <row r="351" spans="1:18" x14ac:dyDescent="0.25">
      <c r="A351" s="12" t="s">
        <v>1559</v>
      </c>
      <c r="B351" s="12">
        <v>1616</v>
      </c>
      <c r="C351" t="s">
        <v>1192</v>
      </c>
      <c r="D351">
        <v>0</v>
      </c>
      <c r="E351">
        <v>0</v>
      </c>
      <c r="F351">
        <v>3</v>
      </c>
      <c r="G351">
        <v>108.18458557</v>
      </c>
      <c r="H351">
        <v>958</v>
      </c>
      <c r="I351">
        <v>2.21E-6</v>
      </c>
      <c r="J351">
        <v>6.8597999999999999E-4</v>
      </c>
      <c r="K351">
        <v>-9.7100000000000002E-6</v>
      </c>
      <c r="L351">
        <v>2510</v>
      </c>
      <c r="M351">
        <v>1524</v>
      </c>
      <c r="N351">
        <v>986</v>
      </c>
      <c r="O351" t="s">
        <v>2314</v>
      </c>
      <c r="P351">
        <v>0</v>
      </c>
      <c r="Q351">
        <v>0</v>
      </c>
      <c r="R351">
        <v>0</v>
      </c>
    </row>
    <row r="352" spans="1:18" x14ac:dyDescent="0.25">
      <c r="A352" s="12" t="s">
        <v>1559</v>
      </c>
      <c r="B352" s="12">
        <v>1616</v>
      </c>
      <c r="C352" t="s">
        <v>224</v>
      </c>
      <c r="D352">
        <v>4934</v>
      </c>
      <c r="E352">
        <v>0</v>
      </c>
      <c r="F352">
        <v>3</v>
      </c>
      <c r="G352">
        <v>90.757118230000003</v>
      </c>
      <c r="H352">
        <v>1441</v>
      </c>
      <c r="I352">
        <v>2.21E-6</v>
      </c>
      <c r="J352">
        <v>1.8299000000000001E-4</v>
      </c>
      <c r="K352">
        <v>-9.7100000000000002E-6</v>
      </c>
      <c r="L352">
        <v>2401</v>
      </c>
      <c r="M352">
        <v>1158</v>
      </c>
      <c r="N352">
        <v>1243</v>
      </c>
      <c r="O352" t="s">
        <v>2314</v>
      </c>
      <c r="P352">
        <v>0</v>
      </c>
      <c r="Q352">
        <v>0</v>
      </c>
      <c r="R352">
        <v>0</v>
      </c>
    </row>
    <row r="353" spans="1:18" x14ac:dyDescent="0.25">
      <c r="A353" s="12" t="s">
        <v>1033</v>
      </c>
      <c r="B353" s="12">
        <v>5694</v>
      </c>
      <c r="C353" t="s">
        <v>89</v>
      </c>
      <c r="D353">
        <v>1410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1.6366900000000001E-3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</row>
    <row r="354" spans="1:18" x14ac:dyDescent="0.25">
      <c r="A354" s="12" t="s">
        <v>1459</v>
      </c>
      <c r="B354" s="12">
        <v>0</v>
      </c>
      <c r="C354" t="s">
        <v>2038</v>
      </c>
      <c r="D354">
        <v>23397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1.2613249999999999E-2</v>
      </c>
      <c r="K354">
        <v>-3.4709999999999998E-5</v>
      </c>
      <c r="L354">
        <v>2852</v>
      </c>
      <c r="M354">
        <v>1644</v>
      </c>
      <c r="N354">
        <v>1208</v>
      </c>
      <c r="O354" t="s">
        <v>2314</v>
      </c>
      <c r="P354">
        <v>0</v>
      </c>
      <c r="Q354">
        <v>0</v>
      </c>
      <c r="R354">
        <v>0</v>
      </c>
    </row>
    <row r="355" spans="1:18" x14ac:dyDescent="0.25">
      <c r="A355" s="12" t="s">
        <v>1597</v>
      </c>
      <c r="B355" s="12">
        <v>7027</v>
      </c>
      <c r="C355" t="s">
        <v>2149</v>
      </c>
      <c r="D355">
        <v>50846</v>
      </c>
      <c r="E355">
        <v>0</v>
      </c>
      <c r="F355">
        <v>3</v>
      </c>
      <c r="G355">
        <v>907.04821776999995</v>
      </c>
      <c r="H355">
        <v>29581</v>
      </c>
      <c r="I355">
        <v>2.21E-6</v>
      </c>
      <c r="J355">
        <v>1.93308E-3</v>
      </c>
      <c r="K355">
        <v>-7.6979999999999998E-5</v>
      </c>
      <c r="L355">
        <v>0</v>
      </c>
      <c r="M355">
        <v>0</v>
      </c>
      <c r="N355">
        <v>0</v>
      </c>
      <c r="O355" t="s">
        <v>2314</v>
      </c>
      <c r="P355">
        <v>1</v>
      </c>
      <c r="Q355">
        <v>1</v>
      </c>
      <c r="R355">
        <v>0</v>
      </c>
    </row>
    <row r="356" spans="1:18" x14ac:dyDescent="0.25">
      <c r="A356" s="12" t="s">
        <v>1924</v>
      </c>
      <c r="B356" s="12">
        <v>64100</v>
      </c>
      <c r="C356" t="s">
        <v>99</v>
      </c>
      <c r="D356">
        <v>1793</v>
      </c>
      <c r="E356">
        <v>0.5</v>
      </c>
      <c r="F356">
        <v>3</v>
      </c>
      <c r="G356">
        <v>434.38446045000001</v>
      </c>
      <c r="H356">
        <v>2865</v>
      </c>
      <c r="I356">
        <v>2.21E-6</v>
      </c>
      <c r="J356">
        <v>1.37575E-3</v>
      </c>
      <c r="K356">
        <v>9.2399999999999996E-6</v>
      </c>
      <c r="L356">
        <v>7015</v>
      </c>
      <c r="M356">
        <v>4179</v>
      </c>
      <c r="N356">
        <v>2836</v>
      </c>
      <c r="O356" t="s">
        <v>2314</v>
      </c>
      <c r="P356">
        <v>0</v>
      </c>
      <c r="Q356">
        <v>0</v>
      </c>
      <c r="R356">
        <v>0</v>
      </c>
    </row>
    <row r="357" spans="1:18" x14ac:dyDescent="0.25">
      <c r="A357" s="12" t="s">
        <v>113</v>
      </c>
      <c r="B357" s="12">
        <v>1869</v>
      </c>
      <c r="C357" t="s">
        <v>975</v>
      </c>
      <c r="D357">
        <v>8718</v>
      </c>
      <c r="E357">
        <v>0</v>
      </c>
      <c r="F357">
        <v>3</v>
      </c>
      <c r="G357">
        <v>2801.9213867200001</v>
      </c>
      <c r="H357">
        <v>24941</v>
      </c>
      <c r="I357">
        <v>2.21E-6</v>
      </c>
      <c r="J357">
        <v>1.04371E-3</v>
      </c>
      <c r="K357">
        <v>-4.286E-5</v>
      </c>
      <c r="L357">
        <v>0</v>
      </c>
      <c r="M357">
        <v>0</v>
      </c>
      <c r="N357">
        <v>0</v>
      </c>
      <c r="O357" t="s">
        <v>2314</v>
      </c>
      <c r="P357">
        <v>0</v>
      </c>
      <c r="Q357">
        <v>0</v>
      </c>
      <c r="R357">
        <v>0</v>
      </c>
    </row>
    <row r="358" spans="1:18" x14ac:dyDescent="0.25">
      <c r="A358" s="12" t="s">
        <v>1703</v>
      </c>
      <c r="B358" s="12">
        <v>10682</v>
      </c>
      <c r="C358" t="s">
        <v>1504</v>
      </c>
      <c r="D358">
        <v>1859</v>
      </c>
      <c r="E358">
        <v>0</v>
      </c>
      <c r="F358">
        <v>3</v>
      </c>
      <c r="G358">
        <v>0</v>
      </c>
      <c r="H358">
        <v>0</v>
      </c>
      <c r="I358">
        <v>2.2199999999999999E-6</v>
      </c>
      <c r="J358">
        <v>2.2011299999999999E-3</v>
      </c>
      <c r="K358">
        <v>-7.6979999999999998E-5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</row>
    <row r="359" spans="1:18" x14ac:dyDescent="0.25">
      <c r="A359" s="12" t="s">
        <v>1076</v>
      </c>
      <c r="B359" s="12">
        <v>51295</v>
      </c>
      <c r="C359" t="s">
        <v>106</v>
      </c>
      <c r="D359">
        <v>22881</v>
      </c>
      <c r="E359">
        <v>0</v>
      </c>
      <c r="F359">
        <v>3</v>
      </c>
      <c r="G359">
        <v>166.51002502</v>
      </c>
      <c r="H359">
        <v>1209</v>
      </c>
      <c r="I359">
        <v>2.21E-6</v>
      </c>
      <c r="J359">
        <v>2.70105E-3</v>
      </c>
      <c r="K359">
        <v>-5.4889999999999998E-5</v>
      </c>
      <c r="L359">
        <v>100</v>
      </c>
      <c r="M359">
        <v>32</v>
      </c>
      <c r="N359">
        <v>68</v>
      </c>
      <c r="O359" t="s">
        <v>2314</v>
      </c>
      <c r="P359">
        <v>0</v>
      </c>
      <c r="Q359">
        <v>0</v>
      </c>
      <c r="R359">
        <v>0</v>
      </c>
    </row>
    <row r="360" spans="1:18" x14ac:dyDescent="0.25">
      <c r="A360" s="12" t="s">
        <v>116</v>
      </c>
      <c r="B360" s="12">
        <v>1959</v>
      </c>
      <c r="C360" t="s">
        <v>1092</v>
      </c>
      <c r="D360">
        <v>8655</v>
      </c>
      <c r="E360">
        <v>0</v>
      </c>
      <c r="F360">
        <v>3</v>
      </c>
      <c r="G360">
        <v>57.229202270000002</v>
      </c>
      <c r="H360">
        <v>641</v>
      </c>
      <c r="I360">
        <v>2.2199999999999999E-6</v>
      </c>
      <c r="J360">
        <v>4.1530899999999999E-3</v>
      </c>
      <c r="K360">
        <v>-7.6979999999999998E-5</v>
      </c>
      <c r="L360">
        <v>0</v>
      </c>
      <c r="M360">
        <v>0</v>
      </c>
      <c r="N360">
        <v>0</v>
      </c>
      <c r="O360" t="s">
        <v>2314</v>
      </c>
      <c r="P360">
        <v>0</v>
      </c>
      <c r="Q360">
        <v>0</v>
      </c>
      <c r="R360">
        <v>0</v>
      </c>
    </row>
    <row r="361" spans="1:18" x14ac:dyDescent="0.25">
      <c r="A361" s="12" t="s">
        <v>1720</v>
      </c>
      <c r="B361" s="12">
        <v>2002</v>
      </c>
      <c r="C361" t="s">
        <v>1540</v>
      </c>
      <c r="D361">
        <v>1948</v>
      </c>
      <c r="E361">
        <v>0</v>
      </c>
      <c r="F361">
        <v>3</v>
      </c>
      <c r="G361">
        <v>1332.0001220700001</v>
      </c>
      <c r="H361">
        <v>7796</v>
      </c>
      <c r="I361">
        <v>2.2199999999999999E-6</v>
      </c>
      <c r="J361">
        <v>7.1375700000000002E-3</v>
      </c>
      <c r="K361">
        <v>-4.189E-5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0</v>
      </c>
    </row>
    <row r="362" spans="1:18" x14ac:dyDescent="0.25">
      <c r="A362" s="12" t="s">
        <v>1930</v>
      </c>
      <c r="B362" s="12">
        <v>2056</v>
      </c>
      <c r="C362" t="s">
        <v>1930</v>
      </c>
      <c r="D362">
        <v>2056</v>
      </c>
      <c r="E362">
        <v>0</v>
      </c>
      <c r="F362">
        <v>3</v>
      </c>
      <c r="G362">
        <v>2075.6843261700001</v>
      </c>
      <c r="H362">
        <v>20232</v>
      </c>
      <c r="I362">
        <v>2.21E-6</v>
      </c>
      <c r="J362">
        <v>1.8278000000000001E-3</v>
      </c>
      <c r="K362">
        <v>-7.6979999999999998E-5</v>
      </c>
      <c r="L362">
        <v>0</v>
      </c>
      <c r="M362">
        <v>0</v>
      </c>
      <c r="N362">
        <v>0</v>
      </c>
      <c r="O362" t="s">
        <v>2314</v>
      </c>
      <c r="P362">
        <v>1</v>
      </c>
      <c r="Q362">
        <v>1</v>
      </c>
      <c r="R362">
        <v>0</v>
      </c>
    </row>
    <row r="363" spans="1:18" x14ac:dyDescent="0.25">
      <c r="A363" s="12" t="s">
        <v>877</v>
      </c>
      <c r="B363" s="12">
        <v>2057</v>
      </c>
      <c r="C363" t="s">
        <v>2158</v>
      </c>
      <c r="D363">
        <v>83481</v>
      </c>
      <c r="E363">
        <v>0</v>
      </c>
      <c r="F363">
        <v>3</v>
      </c>
      <c r="G363">
        <v>161.08731079</v>
      </c>
      <c r="H363">
        <v>1689</v>
      </c>
      <c r="I363">
        <v>2.2199999999999999E-6</v>
      </c>
      <c r="J363">
        <v>3.9371910000000003E-2</v>
      </c>
      <c r="K363">
        <v>1.7920000000000001E-5</v>
      </c>
      <c r="L363">
        <v>16182</v>
      </c>
      <c r="M363">
        <v>11884</v>
      </c>
      <c r="N363">
        <v>4298</v>
      </c>
      <c r="O363" t="s">
        <v>2314</v>
      </c>
      <c r="P363">
        <v>0</v>
      </c>
      <c r="Q363">
        <v>0</v>
      </c>
      <c r="R363">
        <v>0</v>
      </c>
    </row>
    <row r="364" spans="1:18" x14ac:dyDescent="0.25">
      <c r="A364" s="12" t="s">
        <v>119</v>
      </c>
      <c r="B364" s="12">
        <v>5594</v>
      </c>
      <c r="C364" t="s">
        <v>884</v>
      </c>
      <c r="D364">
        <v>1999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2.7221309999999999E-2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</row>
    <row r="365" spans="1:18" x14ac:dyDescent="0.25">
      <c r="A365" s="12" t="s">
        <v>1582</v>
      </c>
      <c r="B365" s="12">
        <v>5598</v>
      </c>
      <c r="C365" t="s">
        <v>1158</v>
      </c>
      <c r="D365">
        <v>2069</v>
      </c>
      <c r="E365">
        <v>0</v>
      </c>
      <c r="F365">
        <v>3</v>
      </c>
      <c r="G365">
        <v>0</v>
      </c>
      <c r="H365">
        <v>0</v>
      </c>
      <c r="I365">
        <v>2.1900000000000002E-6</v>
      </c>
      <c r="J365">
        <v>7.1999999999999999E-7</v>
      </c>
      <c r="K365">
        <v>-4.0930000000000003E-5</v>
      </c>
      <c r="L365">
        <v>2</v>
      </c>
      <c r="M365">
        <v>2</v>
      </c>
      <c r="N365">
        <v>0</v>
      </c>
      <c r="O365" t="s">
        <v>2314</v>
      </c>
      <c r="P365">
        <v>0</v>
      </c>
      <c r="Q365">
        <v>0</v>
      </c>
      <c r="R365">
        <v>0</v>
      </c>
    </row>
    <row r="366" spans="1:18" x14ac:dyDescent="0.25">
      <c r="A366" s="12" t="s">
        <v>1932</v>
      </c>
      <c r="B366" s="12">
        <v>2159</v>
      </c>
      <c r="C366" t="s">
        <v>1935</v>
      </c>
      <c r="D366">
        <v>2158</v>
      </c>
      <c r="E366">
        <v>0</v>
      </c>
      <c r="F366">
        <v>3</v>
      </c>
      <c r="G366">
        <v>4</v>
      </c>
      <c r="H366">
        <v>5</v>
      </c>
      <c r="I366">
        <v>3.9000000000000002E-7</v>
      </c>
      <c r="J366">
        <v>0</v>
      </c>
      <c r="K366">
        <v>-1.1886E-4</v>
      </c>
      <c r="L366">
        <v>0</v>
      </c>
      <c r="M366">
        <v>0</v>
      </c>
      <c r="N366">
        <v>0</v>
      </c>
      <c r="O366">
        <v>1.85834324</v>
      </c>
      <c r="P366">
        <v>1</v>
      </c>
      <c r="Q366">
        <v>1</v>
      </c>
      <c r="R366">
        <v>1</v>
      </c>
    </row>
    <row r="367" spans="1:18" x14ac:dyDescent="0.25">
      <c r="A367" s="12" t="s">
        <v>1934</v>
      </c>
      <c r="B367" s="12">
        <v>2155</v>
      </c>
      <c r="C367" t="s">
        <v>1937</v>
      </c>
      <c r="D367">
        <v>2176</v>
      </c>
      <c r="E367">
        <v>0</v>
      </c>
      <c r="F367">
        <v>3</v>
      </c>
      <c r="G367">
        <v>157.07676696999999</v>
      </c>
      <c r="H367">
        <v>1735</v>
      </c>
      <c r="I367">
        <v>2.2000000000000001E-6</v>
      </c>
      <c r="J367">
        <v>2.393E-5</v>
      </c>
      <c r="K367">
        <v>-4.6699999999999997E-5</v>
      </c>
      <c r="L367">
        <v>0</v>
      </c>
      <c r="M367">
        <v>0</v>
      </c>
      <c r="N367">
        <v>0</v>
      </c>
      <c r="O367" t="s">
        <v>2314</v>
      </c>
      <c r="P367">
        <v>1</v>
      </c>
      <c r="Q367">
        <v>1</v>
      </c>
      <c r="R367">
        <v>0</v>
      </c>
    </row>
    <row r="368" spans="1:18" x14ac:dyDescent="0.25">
      <c r="A368" s="12" t="s">
        <v>1936</v>
      </c>
      <c r="B368" s="12">
        <v>2175</v>
      </c>
      <c r="C368" t="s">
        <v>143</v>
      </c>
      <c r="D368">
        <v>5783</v>
      </c>
      <c r="E368">
        <v>0</v>
      </c>
      <c r="F368">
        <v>3</v>
      </c>
      <c r="G368">
        <v>76.955474850000002</v>
      </c>
      <c r="H368">
        <v>1826</v>
      </c>
      <c r="I368">
        <v>2.21E-6</v>
      </c>
      <c r="J368">
        <v>1.92552E-3</v>
      </c>
      <c r="K368">
        <v>-2.34E-5</v>
      </c>
      <c r="L368">
        <v>7220</v>
      </c>
      <c r="M368">
        <v>3813</v>
      </c>
      <c r="N368">
        <v>3407</v>
      </c>
      <c r="O368" t="s">
        <v>2314</v>
      </c>
      <c r="P368">
        <v>0</v>
      </c>
      <c r="Q368">
        <v>0</v>
      </c>
      <c r="R368">
        <v>0</v>
      </c>
    </row>
    <row r="369" spans="1:18" x14ac:dyDescent="0.25">
      <c r="A369" s="12" t="s">
        <v>1072</v>
      </c>
      <c r="B369" s="12">
        <v>2177</v>
      </c>
      <c r="C369" t="s">
        <v>1939</v>
      </c>
      <c r="D369">
        <v>55294</v>
      </c>
      <c r="E369">
        <v>0</v>
      </c>
      <c r="F369">
        <v>3</v>
      </c>
      <c r="G369">
        <v>496.95199585</v>
      </c>
      <c r="H369">
        <v>3322</v>
      </c>
      <c r="I369">
        <v>2.21E-6</v>
      </c>
      <c r="J369">
        <v>4.0950099999999996E-3</v>
      </c>
      <c r="K369">
        <v>-3.349E-5</v>
      </c>
      <c r="L369">
        <v>188</v>
      </c>
      <c r="M369">
        <v>73</v>
      </c>
      <c r="N369">
        <v>115</v>
      </c>
      <c r="O369" t="s">
        <v>2314</v>
      </c>
      <c r="P369">
        <v>1</v>
      </c>
      <c r="Q369">
        <v>0</v>
      </c>
      <c r="R369">
        <v>0</v>
      </c>
    </row>
    <row r="370" spans="1:18" x14ac:dyDescent="0.25">
      <c r="A370" s="12" t="s">
        <v>1705</v>
      </c>
      <c r="B370" s="12">
        <v>355</v>
      </c>
      <c r="C370" t="s">
        <v>2162</v>
      </c>
      <c r="D370">
        <v>2273</v>
      </c>
      <c r="E370">
        <v>0</v>
      </c>
      <c r="F370">
        <v>3</v>
      </c>
      <c r="G370">
        <v>5552</v>
      </c>
      <c r="H370">
        <v>48500</v>
      </c>
      <c r="I370">
        <v>2.21E-6</v>
      </c>
      <c r="J370">
        <v>2.1387200000000002E-3</v>
      </c>
      <c r="K370">
        <v>-4.3579999999999999E-5</v>
      </c>
      <c r="L370">
        <v>0</v>
      </c>
      <c r="M370">
        <v>0</v>
      </c>
      <c r="N370">
        <v>0</v>
      </c>
      <c r="O370" t="s">
        <v>2314</v>
      </c>
      <c r="P370">
        <v>0</v>
      </c>
      <c r="Q370">
        <v>1</v>
      </c>
      <c r="R370">
        <v>0</v>
      </c>
    </row>
    <row r="371" spans="1:18" x14ac:dyDescent="0.25">
      <c r="A371" s="12" t="s">
        <v>1499</v>
      </c>
      <c r="B371" s="12">
        <v>2309</v>
      </c>
      <c r="C371" t="s">
        <v>868</v>
      </c>
      <c r="D371">
        <v>1600</v>
      </c>
      <c r="E371">
        <v>0</v>
      </c>
      <c r="F371">
        <v>3</v>
      </c>
      <c r="G371">
        <v>2898</v>
      </c>
      <c r="H371">
        <v>19094</v>
      </c>
      <c r="I371">
        <v>3.9000000000000002E-7</v>
      </c>
      <c r="J371">
        <v>0</v>
      </c>
      <c r="K371">
        <v>-5.9219999999999999E-5</v>
      </c>
      <c r="L371">
        <v>0</v>
      </c>
      <c r="M371">
        <v>0</v>
      </c>
      <c r="N371">
        <v>0</v>
      </c>
      <c r="O371">
        <v>1.1781835599999999</v>
      </c>
      <c r="P371">
        <v>0</v>
      </c>
      <c r="Q371">
        <v>0</v>
      </c>
      <c r="R371">
        <v>0</v>
      </c>
    </row>
    <row r="372" spans="1:18" x14ac:dyDescent="0.25">
      <c r="A372" s="12" t="s">
        <v>896</v>
      </c>
      <c r="B372" s="12">
        <v>6711</v>
      </c>
      <c r="C372" t="s">
        <v>2168</v>
      </c>
      <c r="D372">
        <v>7855</v>
      </c>
      <c r="E372">
        <v>0</v>
      </c>
      <c r="F372">
        <v>3</v>
      </c>
      <c r="G372">
        <v>287.09762573</v>
      </c>
      <c r="H372">
        <v>1329</v>
      </c>
      <c r="I372">
        <v>2.21E-6</v>
      </c>
      <c r="J372">
        <v>2.3925800000000001E-3</v>
      </c>
      <c r="K372">
        <v>-7.6979999999999998E-5</v>
      </c>
      <c r="L372">
        <v>0</v>
      </c>
      <c r="M372">
        <v>0</v>
      </c>
      <c r="N372">
        <v>0</v>
      </c>
      <c r="O372" t="s">
        <v>2314</v>
      </c>
      <c r="P372">
        <v>1</v>
      </c>
      <c r="Q372">
        <v>0</v>
      </c>
      <c r="R372">
        <v>0</v>
      </c>
    </row>
    <row r="373" spans="1:18" x14ac:dyDescent="0.25">
      <c r="A373" s="12" t="s">
        <v>1945</v>
      </c>
      <c r="B373" s="12">
        <v>9971</v>
      </c>
      <c r="C373" t="s">
        <v>1947</v>
      </c>
      <c r="D373">
        <v>2548</v>
      </c>
      <c r="E373">
        <v>0</v>
      </c>
      <c r="F373">
        <v>3</v>
      </c>
      <c r="G373">
        <v>212.8684082</v>
      </c>
      <c r="H373">
        <v>4578</v>
      </c>
      <c r="I373">
        <v>2.21E-6</v>
      </c>
      <c r="J373">
        <v>2.2374399999999998E-3</v>
      </c>
      <c r="K373">
        <v>-7.6979999999999998E-5</v>
      </c>
      <c r="L373">
        <v>0</v>
      </c>
      <c r="M373">
        <v>0</v>
      </c>
      <c r="N373">
        <v>0</v>
      </c>
      <c r="O373" t="s">
        <v>2314</v>
      </c>
      <c r="P373">
        <v>1</v>
      </c>
      <c r="Q373">
        <v>1</v>
      </c>
      <c r="R373">
        <v>1</v>
      </c>
    </row>
    <row r="374" spans="1:18" x14ac:dyDescent="0.25">
      <c r="A374" s="12" t="s">
        <v>1500</v>
      </c>
      <c r="B374" s="12">
        <v>2776</v>
      </c>
      <c r="C374" t="s">
        <v>1211</v>
      </c>
      <c r="D374">
        <v>2550</v>
      </c>
      <c r="E374">
        <v>0</v>
      </c>
      <c r="F374">
        <v>3</v>
      </c>
      <c r="G374">
        <v>1486.4854736299999</v>
      </c>
      <c r="H374">
        <v>7366</v>
      </c>
      <c r="I374">
        <v>2.21E-6</v>
      </c>
      <c r="J374">
        <v>6.1393999999999999E-4</v>
      </c>
      <c r="K374">
        <v>-4.2620000000000002E-5</v>
      </c>
      <c r="L374">
        <v>7</v>
      </c>
      <c r="M374">
        <v>2</v>
      </c>
      <c r="N374">
        <v>5</v>
      </c>
      <c r="O374" t="s">
        <v>2314</v>
      </c>
      <c r="P374">
        <v>1</v>
      </c>
      <c r="Q374">
        <v>0</v>
      </c>
      <c r="R374">
        <v>1</v>
      </c>
    </row>
    <row r="375" spans="1:18" x14ac:dyDescent="0.25">
      <c r="A375" s="12" t="s">
        <v>1500</v>
      </c>
      <c r="B375" s="12">
        <v>2776</v>
      </c>
      <c r="C375" t="s">
        <v>2044</v>
      </c>
      <c r="D375">
        <v>23766</v>
      </c>
      <c r="E375">
        <v>0</v>
      </c>
      <c r="F375">
        <v>3</v>
      </c>
      <c r="G375">
        <v>1412.8022460899999</v>
      </c>
      <c r="H375">
        <v>7348</v>
      </c>
      <c r="I375">
        <v>2.21E-6</v>
      </c>
      <c r="J375">
        <v>8.8767000000000002E-4</v>
      </c>
      <c r="K375">
        <v>-3.7089999999999999E-5</v>
      </c>
      <c r="L375">
        <v>21</v>
      </c>
      <c r="M375">
        <v>10</v>
      </c>
      <c r="N375">
        <v>11</v>
      </c>
      <c r="O375" t="s">
        <v>2314</v>
      </c>
      <c r="P375">
        <v>0</v>
      </c>
      <c r="Q375">
        <v>0</v>
      </c>
      <c r="R375">
        <v>0</v>
      </c>
    </row>
    <row r="376" spans="1:18" x14ac:dyDescent="0.25">
      <c r="A376" s="12" t="s">
        <v>1778</v>
      </c>
      <c r="B376" s="12">
        <v>2626</v>
      </c>
      <c r="C376" t="s">
        <v>429</v>
      </c>
      <c r="D376">
        <v>5871</v>
      </c>
      <c r="E376">
        <v>0</v>
      </c>
      <c r="F376">
        <v>3</v>
      </c>
      <c r="G376">
        <v>0</v>
      </c>
      <c r="H376">
        <v>0</v>
      </c>
      <c r="I376">
        <v>2.21E-6</v>
      </c>
      <c r="J376">
        <v>6.7677000000000004E-4</v>
      </c>
      <c r="K376">
        <v>-2.919E-5</v>
      </c>
      <c r="L376">
        <v>13826</v>
      </c>
      <c r="M376">
        <v>8283</v>
      </c>
      <c r="N376">
        <v>5543</v>
      </c>
      <c r="O376" t="s">
        <v>2314</v>
      </c>
      <c r="P376">
        <v>0</v>
      </c>
      <c r="Q376">
        <v>0</v>
      </c>
      <c r="R376">
        <v>0</v>
      </c>
    </row>
    <row r="377" spans="1:18" x14ac:dyDescent="0.25">
      <c r="A377" s="12" t="s">
        <v>959</v>
      </c>
      <c r="B377" s="12">
        <v>79751</v>
      </c>
      <c r="C377" t="s">
        <v>1359</v>
      </c>
      <c r="D377">
        <v>375</v>
      </c>
      <c r="E377">
        <v>0</v>
      </c>
      <c r="F377">
        <v>3</v>
      </c>
      <c r="G377">
        <v>53.278480530000003</v>
      </c>
      <c r="H377">
        <v>178</v>
      </c>
      <c r="I377">
        <v>2.21E-6</v>
      </c>
      <c r="J377">
        <v>7.9460000000000002E-5</v>
      </c>
      <c r="K377">
        <v>-4.3340000000000002E-5</v>
      </c>
      <c r="L377">
        <v>8</v>
      </c>
      <c r="M377">
        <v>5</v>
      </c>
      <c r="N377">
        <v>3</v>
      </c>
      <c r="O377" t="s">
        <v>2314</v>
      </c>
      <c r="P377">
        <v>0</v>
      </c>
      <c r="Q377">
        <v>0</v>
      </c>
      <c r="R377">
        <v>1</v>
      </c>
    </row>
    <row r="378" spans="1:18" x14ac:dyDescent="0.25">
      <c r="A378" s="12" t="s">
        <v>860</v>
      </c>
      <c r="B378" s="12">
        <v>83733</v>
      </c>
      <c r="C378" t="s">
        <v>2045</v>
      </c>
      <c r="D378">
        <v>10243</v>
      </c>
      <c r="E378">
        <v>0</v>
      </c>
      <c r="F378">
        <v>3</v>
      </c>
      <c r="G378">
        <v>1362.23339844</v>
      </c>
      <c r="H378">
        <v>7131</v>
      </c>
      <c r="I378">
        <v>2.21E-6</v>
      </c>
      <c r="J378">
        <v>8.8767000000000002E-4</v>
      </c>
      <c r="K378">
        <v>-4.5259999999999997E-5</v>
      </c>
      <c r="L378">
        <v>3</v>
      </c>
      <c r="M378">
        <v>0</v>
      </c>
      <c r="N378">
        <v>3</v>
      </c>
      <c r="O378" t="s">
        <v>2314</v>
      </c>
      <c r="P378">
        <v>1</v>
      </c>
      <c r="Q378">
        <v>1</v>
      </c>
      <c r="R378">
        <v>1</v>
      </c>
    </row>
    <row r="379" spans="1:18" x14ac:dyDescent="0.25">
      <c r="A379" s="12" t="s">
        <v>429</v>
      </c>
      <c r="B379" s="12">
        <v>5871</v>
      </c>
      <c r="C379" t="s">
        <v>1340</v>
      </c>
      <c r="D379">
        <v>9771</v>
      </c>
      <c r="E379">
        <v>0</v>
      </c>
      <c r="F379">
        <v>3</v>
      </c>
      <c r="G379">
        <v>2013.6323242200001</v>
      </c>
      <c r="H379">
        <v>18347</v>
      </c>
      <c r="I379">
        <v>2.2199999999999999E-6</v>
      </c>
      <c r="J379">
        <v>7.1598900000000004E-3</v>
      </c>
      <c r="K379">
        <v>-7.6979999999999998E-5</v>
      </c>
      <c r="L379">
        <v>0</v>
      </c>
      <c r="M379">
        <v>0</v>
      </c>
      <c r="N379">
        <v>0</v>
      </c>
      <c r="O379" t="s">
        <v>2314</v>
      </c>
      <c r="P379">
        <v>0</v>
      </c>
      <c r="Q379">
        <v>0</v>
      </c>
      <c r="R379">
        <v>0</v>
      </c>
    </row>
    <row r="380" spans="1:18" x14ac:dyDescent="0.25">
      <c r="A380" s="12" t="s">
        <v>1719</v>
      </c>
      <c r="B380" s="12">
        <v>0</v>
      </c>
      <c r="C380" t="s">
        <v>1089</v>
      </c>
      <c r="D380">
        <v>0</v>
      </c>
      <c r="E380">
        <v>0</v>
      </c>
      <c r="F380">
        <v>3</v>
      </c>
      <c r="G380">
        <v>1332.0002441399999</v>
      </c>
      <c r="H380">
        <v>8536</v>
      </c>
      <c r="I380">
        <v>2.2199999999999999E-6</v>
      </c>
      <c r="J380">
        <v>1.96226E-3</v>
      </c>
      <c r="K380">
        <v>-4.4539999999999997E-5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25">
      <c r="A381" s="12" t="s">
        <v>1719</v>
      </c>
      <c r="B381" s="12">
        <v>0</v>
      </c>
      <c r="C381" t="s">
        <v>1482</v>
      </c>
      <c r="D381">
        <v>11214</v>
      </c>
      <c r="E381">
        <v>0</v>
      </c>
      <c r="F381">
        <v>3</v>
      </c>
      <c r="G381">
        <v>321.41882323999999</v>
      </c>
      <c r="H381">
        <v>1672</v>
      </c>
      <c r="I381">
        <v>2.21E-6</v>
      </c>
      <c r="J381">
        <v>1.07007E-3</v>
      </c>
      <c r="K381">
        <v>-4.0930000000000003E-5</v>
      </c>
      <c r="L381">
        <v>315</v>
      </c>
      <c r="M381">
        <v>175</v>
      </c>
      <c r="N381">
        <v>140</v>
      </c>
      <c r="O381" t="s">
        <v>2314</v>
      </c>
      <c r="P381">
        <v>0</v>
      </c>
      <c r="Q381">
        <v>0</v>
      </c>
      <c r="R381">
        <v>0</v>
      </c>
    </row>
    <row r="382" spans="1:18" x14ac:dyDescent="0.25">
      <c r="A382" s="12" t="s">
        <v>1243</v>
      </c>
      <c r="B382" s="12">
        <v>2735</v>
      </c>
      <c r="C382" t="s">
        <v>2046</v>
      </c>
      <c r="D382">
        <v>79571</v>
      </c>
      <c r="E382">
        <v>0</v>
      </c>
      <c r="F382">
        <v>3</v>
      </c>
      <c r="G382">
        <v>300.50564574999999</v>
      </c>
      <c r="H382">
        <v>4534</v>
      </c>
      <c r="I382">
        <v>2.21E-6</v>
      </c>
      <c r="J382">
        <v>7.3999000000000005E-4</v>
      </c>
      <c r="K382">
        <v>-3.205E-5</v>
      </c>
      <c r="L382">
        <v>316</v>
      </c>
      <c r="M382">
        <v>163</v>
      </c>
      <c r="N382">
        <v>153</v>
      </c>
      <c r="O382" t="s">
        <v>2314</v>
      </c>
      <c r="P382">
        <v>0</v>
      </c>
      <c r="Q382">
        <v>0</v>
      </c>
      <c r="R382">
        <v>0</v>
      </c>
    </row>
    <row r="383" spans="1:18" x14ac:dyDescent="0.25">
      <c r="A383" s="12" t="s">
        <v>1950</v>
      </c>
      <c r="B383" s="12">
        <v>0</v>
      </c>
      <c r="C383" t="s">
        <v>1206</v>
      </c>
      <c r="D383">
        <v>64682</v>
      </c>
      <c r="E383">
        <v>0</v>
      </c>
      <c r="F383">
        <v>3</v>
      </c>
      <c r="G383">
        <v>0</v>
      </c>
      <c r="H383">
        <v>0</v>
      </c>
      <c r="I383">
        <v>2.21E-6</v>
      </c>
      <c r="J383">
        <v>2.2591400000000002E-3</v>
      </c>
      <c r="K383">
        <v>-3.1109999999999999E-5</v>
      </c>
      <c r="L383">
        <v>1862</v>
      </c>
      <c r="M383">
        <v>1225</v>
      </c>
      <c r="N383">
        <v>637</v>
      </c>
      <c r="O383" t="s">
        <v>2314</v>
      </c>
      <c r="P383">
        <v>0</v>
      </c>
      <c r="Q383">
        <v>0</v>
      </c>
      <c r="R383">
        <v>0</v>
      </c>
    </row>
    <row r="384" spans="1:18" x14ac:dyDescent="0.25">
      <c r="A384" s="12" t="s">
        <v>1463</v>
      </c>
      <c r="B384" s="12">
        <v>2932</v>
      </c>
      <c r="C384" t="s">
        <v>1960</v>
      </c>
      <c r="D384">
        <v>9464</v>
      </c>
      <c r="E384">
        <v>0</v>
      </c>
      <c r="F384">
        <v>3</v>
      </c>
      <c r="G384">
        <v>5.8114252100000003</v>
      </c>
      <c r="H384">
        <v>57</v>
      </c>
      <c r="I384">
        <v>2.2000000000000001E-6</v>
      </c>
      <c r="J384">
        <v>7.0549999999999994E-5</v>
      </c>
      <c r="K384">
        <v>-1.1886E-4</v>
      </c>
      <c r="L384">
        <v>0</v>
      </c>
      <c r="M384">
        <v>0</v>
      </c>
      <c r="N384">
        <v>0</v>
      </c>
      <c r="O384" t="s">
        <v>2314</v>
      </c>
      <c r="P384">
        <v>1</v>
      </c>
      <c r="Q384">
        <v>0</v>
      </c>
      <c r="R384">
        <v>0</v>
      </c>
    </row>
    <row r="385" spans="1:18" x14ac:dyDescent="0.25">
      <c r="A385" s="12" t="s">
        <v>1003</v>
      </c>
      <c r="B385" s="12">
        <v>3002</v>
      </c>
      <c r="C385" t="s">
        <v>289</v>
      </c>
      <c r="D385">
        <v>3065</v>
      </c>
      <c r="E385">
        <v>0</v>
      </c>
      <c r="F385">
        <v>3</v>
      </c>
      <c r="G385">
        <v>2819.7365722700001</v>
      </c>
      <c r="H385">
        <v>17213</v>
      </c>
      <c r="I385">
        <v>2.21E-6</v>
      </c>
      <c r="J385">
        <v>5.3293000000000004E-4</v>
      </c>
      <c r="K385">
        <v>-7.6979999999999998E-5</v>
      </c>
      <c r="L385">
        <v>0</v>
      </c>
      <c r="M385">
        <v>0</v>
      </c>
      <c r="N385">
        <v>0</v>
      </c>
      <c r="O385" t="s">
        <v>2314</v>
      </c>
      <c r="P385">
        <v>1</v>
      </c>
      <c r="Q385">
        <v>0</v>
      </c>
      <c r="R385">
        <v>1</v>
      </c>
    </row>
    <row r="386" spans="1:18" x14ac:dyDescent="0.25">
      <c r="A386" s="12" t="s">
        <v>1962</v>
      </c>
      <c r="B386" s="12">
        <v>3146</v>
      </c>
      <c r="C386" t="s">
        <v>190</v>
      </c>
      <c r="D386">
        <v>2247</v>
      </c>
      <c r="E386">
        <v>0</v>
      </c>
      <c r="F386">
        <v>3</v>
      </c>
      <c r="G386">
        <v>0</v>
      </c>
      <c r="H386">
        <v>0</v>
      </c>
      <c r="I386">
        <v>2.21E-6</v>
      </c>
      <c r="J386">
        <v>1.0110799999999999E-3</v>
      </c>
      <c r="K386">
        <v>-4.0210000000000003E-5</v>
      </c>
      <c r="L386">
        <v>21</v>
      </c>
      <c r="M386">
        <v>21</v>
      </c>
      <c r="N386">
        <v>0</v>
      </c>
      <c r="O386" t="s">
        <v>2314</v>
      </c>
      <c r="P386">
        <v>0</v>
      </c>
      <c r="Q386">
        <v>0</v>
      </c>
      <c r="R386">
        <v>1</v>
      </c>
    </row>
    <row r="387" spans="1:18" x14ac:dyDescent="0.25">
      <c r="A387" s="12" t="s">
        <v>1963</v>
      </c>
      <c r="B387" s="12">
        <v>3148</v>
      </c>
      <c r="C387" t="s">
        <v>857</v>
      </c>
      <c r="D387">
        <v>3364</v>
      </c>
      <c r="E387">
        <v>0</v>
      </c>
      <c r="F387">
        <v>3</v>
      </c>
      <c r="G387">
        <v>476.77087402000001</v>
      </c>
      <c r="H387">
        <v>3166</v>
      </c>
      <c r="I387">
        <v>2.21E-6</v>
      </c>
      <c r="J387">
        <v>1.1455000000000001E-4</v>
      </c>
      <c r="K387">
        <v>-7.6979999999999998E-5</v>
      </c>
      <c r="L387">
        <v>0</v>
      </c>
      <c r="M387">
        <v>0</v>
      </c>
      <c r="N387">
        <v>0</v>
      </c>
      <c r="O387" t="s">
        <v>2314</v>
      </c>
      <c r="P387">
        <v>1</v>
      </c>
      <c r="Q387">
        <v>0</v>
      </c>
      <c r="R387">
        <v>0</v>
      </c>
    </row>
    <row r="388" spans="1:18" x14ac:dyDescent="0.25">
      <c r="A388" s="12" t="s">
        <v>1246</v>
      </c>
      <c r="B388" s="12">
        <v>3308</v>
      </c>
      <c r="C388" t="s">
        <v>1609</v>
      </c>
      <c r="D388">
        <v>1455</v>
      </c>
      <c r="E388">
        <v>0.46</v>
      </c>
      <c r="F388">
        <v>3</v>
      </c>
      <c r="G388">
        <v>1515.6645507799999</v>
      </c>
      <c r="H388">
        <v>9459</v>
      </c>
      <c r="I388">
        <v>2.21E-6</v>
      </c>
      <c r="J388">
        <v>8.7739999999999997E-5</v>
      </c>
      <c r="K388">
        <v>-4.9370000000000003E-5</v>
      </c>
      <c r="L388">
        <v>595</v>
      </c>
      <c r="M388">
        <v>293</v>
      </c>
      <c r="N388">
        <v>302</v>
      </c>
      <c r="O388" t="s">
        <v>2314</v>
      </c>
      <c r="P388">
        <v>0</v>
      </c>
      <c r="Q388">
        <v>0</v>
      </c>
      <c r="R388">
        <v>1</v>
      </c>
    </row>
    <row r="389" spans="1:18" x14ac:dyDescent="0.25">
      <c r="A389" s="12" t="s">
        <v>1447</v>
      </c>
      <c r="B389" s="12">
        <v>248</v>
      </c>
      <c r="C389" t="s">
        <v>2209</v>
      </c>
      <c r="D389">
        <v>4617</v>
      </c>
      <c r="E389">
        <v>0</v>
      </c>
      <c r="F389">
        <v>3</v>
      </c>
      <c r="G389">
        <v>11.99714756</v>
      </c>
      <c r="H389">
        <v>281</v>
      </c>
      <c r="I389">
        <v>2.21E-6</v>
      </c>
      <c r="J389">
        <v>5.5644900000000001E-3</v>
      </c>
      <c r="K389">
        <v>-1.1886E-4</v>
      </c>
      <c r="L389">
        <v>0</v>
      </c>
      <c r="M389">
        <v>0</v>
      </c>
      <c r="N389">
        <v>0</v>
      </c>
      <c r="O389" t="s">
        <v>2314</v>
      </c>
      <c r="P389">
        <v>1</v>
      </c>
      <c r="Q389">
        <v>0</v>
      </c>
      <c r="R389">
        <v>0</v>
      </c>
    </row>
    <row r="390" spans="1:18" x14ac:dyDescent="0.25">
      <c r="A390" s="12" t="s">
        <v>1447</v>
      </c>
      <c r="B390" s="12">
        <v>248</v>
      </c>
      <c r="C390" t="s">
        <v>2210</v>
      </c>
      <c r="D390">
        <v>4618</v>
      </c>
      <c r="E390">
        <v>0</v>
      </c>
      <c r="F390">
        <v>3</v>
      </c>
      <c r="G390">
        <v>11.99714756</v>
      </c>
      <c r="H390">
        <v>281</v>
      </c>
      <c r="I390">
        <v>2.21E-6</v>
      </c>
      <c r="J390">
        <v>5.5644900000000001E-3</v>
      </c>
      <c r="K390">
        <v>-1.1886E-4</v>
      </c>
      <c r="L390">
        <v>0</v>
      </c>
      <c r="M390">
        <v>0</v>
      </c>
      <c r="N390">
        <v>0</v>
      </c>
      <c r="O390" t="s">
        <v>2314</v>
      </c>
      <c r="P390">
        <v>1</v>
      </c>
      <c r="Q390">
        <v>1</v>
      </c>
      <c r="R390">
        <v>0</v>
      </c>
    </row>
    <row r="391" spans="1:18" x14ac:dyDescent="0.25">
      <c r="A391" s="12" t="s">
        <v>1610</v>
      </c>
      <c r="B391" s="12">
        <v>29851</v>
      </c>
      <c r="C391" t="s">
        <v>2211</v>
      </c>
      <c r="D391">
        <v>4656</v>
      </c>
      <c r="E391">
        <v>0</v>
      </c>
      <c r="F391">
        <v>3</v>
      </c>
      <c r="G391">
        <v>11.99714756</v>
      </c>
      <c r="H391">
        <v>281</v>
      </c>
      <c r="I391">
        <v>2.21E-6</v>
      </c>
      <c r="J391">
        <v>5.5644900000000001E-3</v>
      </c>
      <c r="K391">
        <v>-1.1886E-4</v>
      </c>
      <c r="L391">
        <v>0</v>
      </c>
      <c r="M391">
        <v>0</v>
      </c>
      <c r="N391">
        <v>0</v>
      </c>
      <c r="O391" t="s">
        <v>2314</v>
      </c>
      <c r="P391">
        <v>1</v>
      </c>
      <c r="Q391">
        <v>0</v>
      </c>
      <c r="R391">
        <v>0</v>
      </c>
    </row>
    <row r="392" spans="1:18" x14ac:dyDescent="0.25">
      <c r="A392" s="12" t="s">
        <v>201</v>
      </c>
      <c r="B392" s="12">
        <v>1676</v>
      </c>
      <c r="C392" t="s">
        <v>2280</v>
      </c>
      <c r="D392">
        <v>6938</v>
      </c>
      <c r="E392">
        <v>0</v>
      </c>
      <c r="F392">
        <v>3</v>
      </c>
      <c r="G392">
        <v>11.99714756</v>
      </c>
      <c r="H392">
        <v>281</v>
      </c>
      <c r="I392">
        <v>2.21E-6</v>
      </c>
      <c r="J392">
        <v>5.5644900000000001E-3</v>
      </c>
      <c r="K392">
        <v>-1.1886E-4</v>
      </c>
      <c r="L392">
        <v>0</v>
      </c>
      <c r="M392">
        <v>0</v>
      </c>
      <c r="N392">
        <v>0</v>
      </c>
      <c r="O392" t="s">
        <v>2314</v>
      </c>
      <c r="P392">
        <v>1</v>
      </c>
      <c r="Q392">
        <v>0</v>
      </c>
      <c r="R392">
        <v>0</v>
      </c>
    </row>
    <row r="393" spans="1:18" x14ac:dyDescent="0.25">
      <c r="A393" s="12" t="s">
        <v>201</v>
      </c>
      <c r="B393" s="12">
        <v>1676</v>
      </c>
      <c r="C393" t="s">
        <v>205</v>
      </c>
      <c r="D393">
        <v>3454</v>
      </c>
      <c r="E393">
        <v>0</v>
      </c>
      <c r="F393">
        <v>3</v>
      </c>
      <c r="G393">
        <v>1332</v>
      </c>
      <c r="H393">
        <v>8864</v>
      </c>
      <c r="I393">
        <v>2.2199999999999999E-6</v>
      </c>
      <c r="J393">
        <v>2.3156800000000001E-3</v>
      </c>
      <c r="K393">
        <v>-4.4299999999999999E-5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</row>
    <row r="394" spans="1:18" x14ac:dyDescent="0.25">
      <c r="A394" s="12" t="s">
        <v>1096</v>
      </c>
      <c r="B394" s="12">
        <v>3459</v>
      </c>
      <c r="C394" t="s">
        <v>2193</v>
      </c>
      <c r="D394">
        <v>3549</v>
      </c>
      <c r="E394">
        <v>0</v>
      </c>
      <c r="F394">
        <v>3</v>
      </c>
      <c r="G394">
        <v>907.04821776999995</v>
      </c>
      <c r="H394">
        <v>29581</v>
      </c>
      <c r="I394">
        <v>2.21E-6</v>
      </c>
      <c r="J394">
        <v>1.93308E-3</v>
      </c>
      <c r="K394">
        <v>-4.3099999999999997E-5</v>
      </c>
      <c r="L394">
        <v>0</v>
      </c>
      <c r="M394">
        <v>0</v>
      </c>
      <c r="N394">
        <v>0</v>
      </c>
      <c r="O394" t="s">
        <v>2314</v>
      </c>
      <c r="P394">
        <v>1</v>
      </c>
      <c r="Q394">
        <v>1</v>
      </c>
      <c r="R394">
        <v>0</v>
      </c>
    </row>
    <row r="395" spans="1:18" x14ac:dyDescent="0.25">
      <c r="A395" s="12" t="s">
        <v>1330</v>
      </c>
      <c r="B395" s="12">
        <v>3552</v>
      </c>
      <c r="C395" t="s">
        <v>1967</v>
      </c>
      <c r="D395">
        <v>3578</v>
      </c>
      <c r="E395">
        <v>0</v>
      </c>
      <c r="F395">
        <v>3</v>
      </c>
      <c r="G395">
        <v>2593.2517089799999</v>
      </c>
      <c r="H395">
        <v>13897</v>
      </c>
      <c r="I395">
        <v>2.21E-6</v>
      </c>
      <c r="J395">
        <v>9.2219999999999995E-5</v>
      </c>
      <c r="K395">
        <v>-5.8019999999999997E-5</v>
      </c>
      <c r="L395">
        <v>2</v>
      </c>
      <c r="M395">
        <v>1</v>
      </c>
      <c r="N395">
        <v>1</v>
      </c>
      <c r="O395" t="s">
        <v>2314</v>
      </c>
      <c r="P395">
        <v>0</v>
      </c>
      <c r="Q395">
        <v>0</v>
      </c>
      <c r="R395">
        <v>0</v>
      </c>
    </row>
    <row r="396" spans="1:18" x14ac:dyDescent="0.25">
      <c r="A396" s="12" t="s">
        <v>1067</v>
      </c>
      <c r="B396" s="12">
        <v>3553</v>
      </c>
      <c r="C396" t="s">
        <v>1140</v>
      </c>
      <c r="D396">
        <v>5055</v>
      </c>
      <c r="E396">
        <v>0.45</v>
      </c>
      <c r="F396">
        <v>3</v>
      </c>
      <c r="G396">
        <v>396.95120238999999</v>
      </c>
      <c r="H396">
        <v>1885</v>
      </c>
      <c r="I396">
        <v>2.21E-6</v>
      </c>
      <c r="J396">
        <v>8.8603E-4</v>
      </c>
      <c r="K396">
        <v>-4.6969999999999999E-5</v>
      </c>
      <c r="L396">
        <v>1175</v>
      </c>
      <c r="M396">
        <v>374</v>
      </c>
      <c r="N396">
        <v>801</v>
      </c>
      <c r="O396" t="s">
        <v>2314</v>
      </c>
      <c r="P396">
        <v>0</v>
      </c>
      <c r="Q396">
        <v>0</v>
      </c>
      <c r="R396">
        <v>1</v>
      </c>
    </row>
    <row r="397" spans="1:18" x14ac:dyDescent="0.25">
      <c r="A397" s="12" t="s">
        <v>1966</v>
      </c>
      <c r="B397" s="12">
        <v>3562</v>
      </c>
      <c r="C397" t="s">
        <v>1079</v>
      </c>
      <c r="D397">
        <v>11146</v>
      </c>
      <c r="E397">
        <v>0</v>
      </c>
      <c r="F397">
        <v>3</v>
      </c>
      <c r="G397">
        <v>500.09667968999997</v>
      </c>
      <c r="H397">
        <v>3571</v>
      </c>
      <c r="I397">
        <v>2.21E-6</v>
      </c>
      <c r="J397">
        <v>1.0550500000000001E-3</v>
      </c>
      <c r="K397">
        <v>-3.1810000000000002E-5</v>
      </c>
      <c r="L397">
        <v>819</v>
      </c>
      <c r="M397">
        <v>438</v>
      </c>
      <c r="N397">
        <v>381</v>
      </c>
      <c r="O397" t="s">
        <v>2314</v>
      </c>
      <c r="P397">
        <v>0</v>
      </c>
      <c r="Q397">
        <v>1</v>
      </c>
      <c r="R397">
        <v>0</v>
      </c>
    </row>
    <row r="398" spans="1:18" x14ac:dyDescent="0.25">
      <c r="A398" s="12" t="s">
        <v>1258</v>
      </c>
      <c r="B398" s="12">
        <v>808</v>
      </c>
      <c r="C398" t="s">
        <v>1343</v>
      </c>
      <c r="D398">
        <v>3838</v>
      </c>
      <c r="E398">
        <v>0</v>
      </c>
      <c r="F398">
        <v>3</v>
      </c>
      <c r="G398">
        <v>0</v>
      </c>
      <c r="H398">
        <v>0</v>
      </c>
      <c r="I398">
        <v>2.2000000000000001E-6</v>
      </c>
      <c r="J398">
        <v>9.6959999999999993E-5</v>
      </c>
      <c r="K398">
        <v>-2.2439999999999999E-5</v>
      </c>
      <c r="L398">
        <v>0</v>
      </c>
      <c r="M398">
        <v>0</v>
      </c>
      <c r="N398">
        <v>0</v>
      </c>
      <c r="O398" t="s">
        <v>2314</v>
      </c>
      <c r="P398">
        <v>0</v>
      </c>
      <c r="Q398">
        <v>0</v>
      </c>
      <c r="R398">
        <v>0</v>
      </c>
    </row>
    <row r="399" spans="1:18" x14ac:dyDescent="0.25">
      <c r="A399" s="12" t="s">
        <v>1761</v>
      </c>
      <c r="B399" s="12">
        <v>3667</v>
      </c>
      <c r="C399" t="s">
        <v>716</v>
      </c>
      <c r="D399">
        <v>3718</v>
      </c>
      <c r="E399">
        <v>0</v>
      </c>
      <c r="F399">
        <v>3</v>
      </c>
      <c r="G399">
        <v>1330</v>
      </c>
      <c r="H399">
        <v>7974</v>
      </c>
      <c r="I399">
        <v>2.21E-6</v>
      </c>
      <c r="J399">
        <v>2.0347500000000001E-3</v>
      </c>
      <c r="K399">
        <v>-3.9039999999999999E-5</v>
      </c>
      <c r="L399">
        <v>101</v>
      </c>
      <c r="M399">
        <v>77</v>
      </c>
      <c r="N399">
        <v>24</v>
      </c>
      <c r="O399" t="s">
        <v>2314</v>
      </c>
      <c r="P399">
        <v>0</v>
      </c>
      <c r="Q399">
        <v>1</v>
      </c>
      <c r="R399">
        <v>1</v>
      </c>
    </row>
    <row r="400" spans="1:18" x14ac:dyDescent="0.25">
      <c r="A400" s="12" t="s">
        <v>1065</v>
      </c>
      <c r="B400" s="12">
        <v>148022</v>
      </c>
      <c r="C400" t="s">
        <v>98</v>
      </c>
      <c r="D400">
        <v>8788</v>
      </c>
      <c r="E400">
        <v>0</v>
      </c>
      <c r="F400">
        <v>3</v>
      </c>
      <c r="G400">
        <v>0</v>
      </c>
      <c r="H400">
        <v>0</v>
      </c>
      <c r="I400">
        <v>2.21E-6</v>
      </c>
      <c r="J400">
        <v>5.9949000000000005E-4</v>
      </c>
      <c r="K400">
        <v>-4.3340000000000002E-5</v>
      </c>
      <c r="L400">
        <v>22</v>
      </c>
      <c r="M400">
        <v>22</v>
      </c>
      <c r="N400">
        <v>0</v>
      </c>
      <c r="O400" t="s">
        <v>2314</v>
      </c>
      <c r="P400">
        <v>0</v>
      </c>
      <c r="Q400">
        <v>0</v>
      </c>
      <c r="R400">
        <v>0</v>
      </c>
    </row>
    <row r="401" spans="1:18" x14ac:dyDescent="0.25">
      <c r="A401" s="12" t="s">
        <v>1969</v>
      </c>
      <c r="B401" s="12">
        <v>3726</v>
      </c>
      <c r="C401" t="s">
        <v>1149</v>
      </c>
      <c r="D401">
        <v>0</v>
      </c>
      <c r="E401">
        <v>0</v>
      </c>
      <c r="F401">
        <v>3</v>
      </c>
      <c r="G401">
        <v>82.801681520000002</v>
      </c>
      <c r="H401">
        <v>1098</v>
      </c>
      <c r="I401">
        <v>2.21E-6</v>
      </c>
      <c r="J401">
        <v>4.0785500000000002E-3</v>
      </c>
      <c r="K401">
        <v>-4.5019999999999999E-5</v>
      </c>
      <c r="L401">
        <v>0</v>
      </c>
      <c r="M401">
        <v>0</v>
      </c>
      <c r="N401">
        <v>0</v>
      </c>
      <c r="O401" t="s">
        <v>2314</v>
      </c>
      <c r="P401">
        <v>0</v>
      </c>
      <c r="Q401">
        <v>0</v>
      </c>
      <c r="R401">
        <v>0</v>
      </c>
    </row>
    <row r="402" spans="1:18" x14ac:dyDescent="0.25">
      <c r="A402" s="12" t="s">
        <v>1674</v>
      </c>
      <c r="B402" s="12">
        <v>3984</v>
      </c>
      <c r="C402" t="s">
        <v>1608</v>
      </c>
      <c r="D402">
        <v>3750</v>
      </c>
      <c r="E402">
        <v>0</v>
      </c>
      <c r="F402">
        <v>3</v>
      </c>
      <c r="G402">
        <v>842.65759276999995</v>
      </c>
      <c r="H402">
        <v>5827</v>
      </c>
      <c r="I402">
        <v>2.21E-6</v>
      </c>
      <c r="J402">
        <v>3.6532399999999999E-3</v>
      </c>
      <c r="K402">
        <v>-3.9249999999999999E-5</v>
      </c>
      <c r="L402">
        <v>75</v>
      </c>
      <c r="M402">
        <v>20</v>
      </c>
      <c r="N402">
        <v>55</v>
      </c>
      <c r="O402" t="s">
        <v>2314</v>
      </c>
      <c r="P402">
        <v>0</v>
      </c>
      <c r="Q402">
        <v>0</v>
      </c>
      <c r="R402">
        <v>0</v>
      </c>
    </row>
    <row r="403" spans="1:18" x14ac:dyDescent="0.25">
      <c r="A403" s="12" t="s">
        <v>863</v>
      </c>
      <c r="B403" s="12">
        <v>4001</v>
      </c>
      <c r="C403" t="s">
        <v>1051</v>
      </c>
      <c r="D403">
        <v>3897</v>
      </c>
      <c r="E403">
        <v>0</v>
      </c>
      <c r="F403">
        <v>3</v>
      </c>
      <c r="G403">
        <v>1050.64294434</v>
      </c>
      <c r="H403">
        <v>5327</v>
      </c>
      <c r="I403">
        <v>2.21E-6</v>
      </c>
      <c r="J403">
        <v>2.9101299999999999E-3</v>
      </c>
      <c r="K403">
        <v>-5.8739999999999997E-5</v>
      </c>
      <c r="L403">
        <v>9</v>
      </c>
      <c r="M403">
        <v>5</v>
      </c>
      <c r="N403">
        <v>4</v>
      </c>
      <c r="O403" t="s">
        <v>2314</v>
      </c>
      <c r="P403">
        <v>1</v>
      </c>
      <c r="Q403">
        <v>1</v>
      </c>
      <c r="R403">
        <v>0</v>
      </c>
    </row>
    <row r="404" spans="1:18" x14ac:dyDescent="0.25">
      <c r="A404" s="12" t="s">
        <v>1975</v>
      </c>
      <c r="B404" s="12">
        <v>3664</v>
      </c>
      <c r="C404" t="s">
        <v>1554</v>
      </c>
      <c r="D404">
        <v>3912</v>
      </c>
      <c r="E404">
        <v>0</v>
      </c>
      <c r="F404">
        <v>3</v>
      </c>
      <c r="G404">
        <v>2666</v>
      </c>
      <c r="H404">
        <v>14842</v>
      </c>
      <c r="I404">
        <v>2.2299999999999998E-6</v>
      </c>
      <c r="J404">
        <v>5.2888999999999996E-4</v>
      </c>
      <c r="K404">
        <v>-4.5979999999999997E-5</v>
      </c>
      <c r="L404">
        <v>0</v>
      </c>
      <c r="M404">
        <v>0</v>
      </c>
      <c r="N404">
        <v>0</v>
      </c>
      <c r="O404">
        <v>1.1781835599999999</v>
      </c>
      <c r="P404">
        <v>1</v>
      </c>
      <c r="Q404">
        <v>0</v>
      </c>
      <c r="R404">
        <v>0</v>
      </c>
    </row>
    <row r="405" spans="1:18" x14ac:dyDescent="0.25">
      <c r="A405" s="12" t="s">
        <v>1184</v>
      </c>
      <c r="B405" s="12">
        <v>57591</v>
      </c>
      <c r="C405" t="s">
        <v>255</v>
      </c>
      <c r="D405">
        <v>83696</v>
      </c>
      <c r="E405">
        <v>0</v>
      </c>
      <c r="F405">
        <v>3</v>
      </c>
      <c r="G405">
        <v>2820.0166015599998</v>
      </c>
      <c r="H405">
        <v>17293</v>
      </c>
      <c r="I405">
        <v>2.21E-6</v>
      </c>
      <c r="J405">
        <v>2.50965E-3</v>
      </c>
      <c r="K405">
        <v>-4.2639999999999998E-5</v>
      </c>
      <c r="L405">
        <v>1379</v>
      </c>
      <c r="M405">
        <v>795</v>
      </c>
      <c r="N405">
        <v>584</v>
      </c>
      <c r="O405" t="s">
        <v>2314</v>
      </c>
      <c r="P405">
        <v>0</v>
      </c>
      <c r="Q405">
        <v>1</v>
      </c>
      <c r="R405">
        <v>0</v>
      </c>
    </row>
    <row r="406" spans="1:18" x14ac:dyDescent="0.25">
      <c r="A406" s="12" t="s">
        <v>1759</v>
      </c>
      <c r="B406" s="12">
        <v>4082</v>
      </c>
      <c r="C406" t="s">
        <v>862</v>
      </c>
      <c r="D406">
        <v>84823</v>
      </c>
      <c r="E406">
        <v>0</v>
      </c>
      <c r="F406">
        <v>3</v>
      </c>
      <c r="G406">
        <v>0</v>
      </c>
      <c r="H406">
        <v>0</v>
      </c>
      <c r="I406">
        <v>3.9000000000000002E-7</v>
      </c>
      <c r="J406">
        <v>0</v>
      </c>
      <c r="K406">
        <v>-1.1886E-4</v>
      </c>
      <c r="L406">
        <v>0</v>
      </c>
      <c r="M406">
        <v>0</v>
      </c>
      <c r="N406">
        <v>0</v>
      </c>
      <c r="O406">
        <v>1.7082716600000001</v>
      </c>
      <c r="P406">
        <v>0</v>
      </c>
      <c r="Q406">
        <v>1</v>
      </c>
      <c r="R406">
        <v>0</v>
      </c>
    </row>
    <row r="407" spans="1:18" x14ac:dyDescent="0.25">
      <c r="A407" s="12" t="s">
        <v>1332</v>
      </c>
      <c r="B407" s="12">
        <v>53615</v>
      </c>
      <c r="C407" t="s">
        <v>863</v>
      </c>
      <c r="D407">
        <v>4001</v>
      </c>
      <c r="E407">
        <v>0</v>
      </c>
      <c r="F407">
        <v>3</v>
      </c>
      <c r="G407">
        <v>0</v>
      </c>
      <c r="H407">
        <v>0</v>
      </c>
      <c r="I407">
        <v>3.9000000000000002E-7</v>
      </c>
      <c r="J407">
        <v>0</v>
      </c>
      <c r="K407">
        <v>-5.9700000000000001E-5</v>
      </c>
      <c r="L407">
        <v>0</v>
      </c>
      <c r="M407">
        <v>0</v>
      </c>
      <c r="N407">
        <v>0</v>
      </c>
      <c r="O407">
        <v>1.7082716600000001</v>
      </c>
      <c r="P407">
        <v>1</v>
      </c>
      <c r="Q407">
        <v>1</v>
      </c>
      <c r="R407">
        <v>0</v>
      </c>
    </row>
    <row r="408" spans="1:18" x14ac:dyDescent="0.25">
      <c r="A408" s="12" t="s">
        <v>1647</v>
      </c>
      <c r="B408" s="12">
        <v>4214</v>
      </c>
      <c r="C408" t="s">
        <v>262</v>
      </c>
      <c r="D408">
        <v>1845</v>
      </c>
      <c r="E408">
        <v>0</v>
      </c>
      <c r="F408">
        <v>3</v>
      </c>
      <c r="G408">
        <v>0</v>
      </c>
      <c r="H408">
        <v>0</v>
      </c>
      <c r="I408">
        <v>2.2199999999999999E-6</v>
      </c>
      <c r="J408">
        <v>3.19141E-3</v>
      </c>
      <c r="K408">
        <v>-7.6979999999999998E-5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5">
      <c r="A409" s="12" t="s">
        <v>1199</v>
      </c>
      <c r="B409" s="12">
        <v>6351</v>
      </c>
      <c r="C409" t="s">
        <v>2202</v>
      </c>
      <c r="D409">
        <v>260425</v>
      </c>
      <c r="E409">
        <v>0</v>
      </c>
      <c r="F409">
        <v>3</v>
      </c>
      <c r="G409">
        <v>86.485099790000007</v>
      </c>
      <c r="H409">
        <v>482</v>
      </c>
      <c r="I409">
        <v>2.21E-6</v>
      </c>
      <c r="J409">
        <v>1.90241E-3</v>
      </c>
      <c r="K409">
        <v>-5.9939999999999999E-5</v>
      </c>
      <c r="L409">
        <v>0</v>
      </c>
      <c r="M409">
        <v>0</v>
      </c>
      <c r="N409">
        <v>0</v>
      </c>
      <c r="O409" t="s">
        <v>2314</v>
      </c>
      <c r="P409">
        <v>0</v>
      </c>
      <c r="Q409">
        <v>0</v>
      </c>
      <c r="R409">
        <v>0</v>
      </c>
    </row>
    <row r="410" spans="1:18" x14ac:dyDescent="0.25">
      <c r="A410" s="12" t="s">
        <v>644</v>
      </c>
      <c r="B410" s="12">
        <v>5609</v>
      </c>
      <c r="C410" t="s">
        <v>264</v>
      </c>
      <c r="D410">
        <v>64112</v>
      </c>
      <c r="E410">
        <v>0</v>
      </c>
      <c r="F410">
        <v>3</v>
      </c>
      <c r="G410">
        <v>0</v>
      </c>
      <c r="H410">
        <v>0</v>
      </c>
      <c r="I410">
        <v>2.21E-6</v>
      </c>
      <c r="J410">
        <v>1.0308800000000001E-3</v>
      </c>
      <c r="K410">
        <v>-7.6979999999999998E-5</v>
      </c>
      <c r="L410">
        <v>0</v>
      </c>
      <c r="M410">
        <v>0</v>
      </c>
      <c r="N410">
        <v>0</v>
      </c>
      <c r="O410" t="s">
        <v>2314</v>
      </c>
      <c r="P410">
        <v>0</v>
      </c>
      <c r="Q410">
        <v>0</v>
      </c>
      <c r="R410">
        <v>0</v>
      </c>
    </row>
    <row r="411" spans="1:18" x14ac:dyDescent="0.25">
      <c r="A411" s="12" t="s">
        <v>755</v>
      </c>
      <c r="B411" s="12">
        <v>8569</v>
      </c>
      <c r="C411" t="s">
        <v>242</v>
      </c>
      <c r="D411">
        <v>319</v>
      </c>
      <c r="E411">
        <v>0</v>
      </c>
      <c r="F411">
        <v>3</v>
      </c>
      <c r="G411">
        <v>0</v>
      </c>
      <c r="H411">
        <v>0</v>
      </c>
      <c r="I411">
        <v>3.9000000000000002E-7</v>
      </c>
      <c r="J411">
        <v>0</v>
      </c>
      <c r="K411">
        <v>-1.1886E-4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5">
      <c r="A412" s="12" t="s">
        <v>1131</v>
      </c>
      <c r="B412" s="12">
        <v>4542</v>
      </c>
      <c r="C412" t="s">
        <v>1431</v>
      </c>
      <c r="D412">
        <v>8491</v>
      </c>
      <c r="E412">
        <v>1</v>
      </c>
      <c r="F412">
        <v>3</v>
      </c>
      <c r="G412">
        <v>368.25088500999999</v>
      </c>
      <c r="H412">
        <v>3145</v>
      </c>
      <c r="I412">
        <v>2.21E-6</v>
      </c>
      <c r="J412">
        <v>1.3471399999999999E-3</v>
      </c>
      <c r="K412">
        <v>-9.73E-6</v>
      </c>
      <c r="L412">
        <v>3806</v>
      </c>
      <c r="M412">
        <v>2119</v>
      </c>
      <c r="N412">
        <v>1687</v>
      </c>
      <c r="O412" t="s">
        <v>2314</v>
      </c>
      <c r="P412">
        <v>0</v>
      </c>
      <c r="Q412">
        <v>0</v>
      </c>
      <c r="R412">
        <v>0</v>
      </c>
    </row>
    <row r="413" spans="1:18" x14ac:dyDescent="0.25">
      <c r="A413" s="12" t="s">
        <v>1671</v>
      </c>
      <c r="B413" s="12">
        <v>4772</v>
      </c>
      <c r="C413" t="s">
        <v>1921</v>
      </c>
      <c r="D413">
        <v>11218</v>
      </c>
      <c r="E413">
        <v>0</v>
      </c>
      <c r="F413">
        <v>3</v>
      </c>
      <c r="G413">
        <v>329.68634033000001</v>
      </c>
      <c r="H413">
        <v>3272</v>
      </c>
      <c r="I413">
        <v>2.21E-6</v>
      </c>
      <c r="J413">
        <v>1.5087099999999999E-3</v>
      </c>
      <c r="K413">
        <v>-4.3819999999999997E-5</v>
      </c>
      <c r="L413">
        <v>1</v>
      </c>
      <c r="M413">
        <v>1</v>
      </c>
      <c r="N413">
        <v>0</v>
      </c>
      <c r="O413" t="s">
        <v>2314</v>
      </c>
      <c r="P413">
        <v>0</v>
      </c>
      <c r="Q413">
        <v>0</v>
      </c>
      <c r="R413">
        <v>0</v>
      </c>
    </row>
    <row r="414" spans="1:18" x14ac:dyDescent="0.25">
      <c r="A414" s="12" t="s">
        <v>1717</v>
      </c>
      <c r="B414" s="12">
        <v>4790</v>
      </c>
      <c r="C414" t="s">
        <v>977</v>
      </c>
      <c r="D414">
        <v>4242</v>
      </c>
      <c r="E414">
        <v>0</v>
      </c>
      <c r="F414">
        <v>3</v>
      </c>
      <c r="G414">
        <v>0</v>
      </c>
      <c r="H414">
        <v>0</v>
      </c>
      <c r="I414">
        <v>2.2199999999999999E-6</v>
      </c>
      <c r="J414">
        <v>6.2945600000000003E-3</v>
      </c>
      <c r="K414">
        <v>-7.6979999999999998E-5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5">
      <c r="A415" s="12" t="s">
        <v>1757</v>
      </c>
      <c r="B415" s="12">
        <v>4842</v>
      </c>
      <c r="C415" t="s">
        <v>282</v>
      </c>
      <c r="D415">
        <v>6300</v>
      </c>
      <c r="E415">
        <v>1</v>
      </c>
      <c r="F415">
        <v>3</v>
      </c>
      <c r="G415">
        <v>0</v>
      </c>
      <c r="H415">
        <v>0</v>
      </c>
      <c r="I415">
        <v>3.9000000000000002E-7</v>
      </c>
      <c r="J415">
        <v>0</v>
      </c>
      <c r="K415">
        <v>-1.1886E-4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</row>
    <row r="416" spans="1:18" x14ac:dyDescent="0.25">
      <c r="A416" s="12" t="s">
        <v>1601</v>
      </c>
      <c r="B416" s="12">
        <v>4839</v>
      </c>
      <c r="C416" t="s">
        <v>291</v>
      </c>
      <c r="D416">
        <v>51135</v>
      </c>
      <c r="E416">
        <v>0.47</v>
      </c>
      <c r="F416">
        <v>3</v>
      </c>
      <c r="G416">
        <v>185.03044127999999</v>
      </c>
      <c r="H416">
        <v>3583</v>
      </c>
      <c r="I416">
        <v>2.21E-6</v>
      </c>
      <c r="J416">
        <v>3.678E-4</v>
      </c>
      <c r="K416">
        <v>-4.7450000000000001E-5</v>
      </c>
      <c r="L416">
        <v>151</v>
      </c>
      <c r="M416">
        <v>65</v>
      </c>
      <c r="N416">
        <v>86</v>
      </c>
      <c r="O416" t="s">
        <v>2314</v>
      </c>
      <c r="P416">
        <v>0</v>
      </c>
      <c r="Q416">
        <v>1</v>
      </c>
      <c r="R416">
        <v>1</v>
      </c>
    </row>
    <row r="417" spans="1:18" x14ac:dyDescent="0.25">
      <c r="A417" s="12" t="s">
        <v>1216</v>
      </c>
      <c r="B417" s="12">
        <v>11076</v>
      </c>
      <c r="C417" t="s">
        <v>1536</v>
      </c>
      <c r="D417">
        <v>85407</v>
      </c>
      <c r="E417">
        <v>0</v>
      </c>
      <c r="F417">
        <v>3</v>
      </c>
      <c r="G417">
        <v>113.33139801</v>
      </c>
      <c r="H417">
        <v>1603</v>
      </c>
      <c r="I417">
        <v>2.21E-6</v>
      </c>
      <c r="J417">
        <v>3.8307100000000002E-3</v>
      </c>
      <c r="K417">
        <v>-7.6979999999999998E-5</v>
      </c>
      <c r="L417">
        <v>0</v>
      </c>
      <c r="M417">
        <v>0</v>
      </c>
      <c r="N417">
        <v>0</v>
      </c>
      <c r="O417" t="s">
        <v>2314</v>
      </c>
      <c r="P417">
        <v>1</v>
      </c>
      <c r="Q417">
        <v>0</v>
      </c>
      <c r="R417">
        <v>0</v>
      </c>
    </row>
    <row r="418" spans="1:18" x14ac:dyDescent="0.25">
      <c r="A418" s="12" t="s">
        <v>1552</v>
      </c>
      <c r="B418" s="12">
        <v>2644</v>
      </c>
      <c r="C418" t="s">
        <v>1234</v>
      </c>
      <c r="D418">
        <v>1991</v>
      </c>
      <c r="E418">
        <v>0</v>
      </c>
      <c r="F418">
        <v>3</v>
      </c>
      <c r="G418">
        <v>0</v>
      </c>
      <c r="H418">
        <v>0</v>
      </c>
      <c r="I418">
        <v>2.2299999999999998E-6</v>
      </c>
      <c r="J418">
        <v>2.4685000000000001E-4</v>
      </c>
      <c r="K418">
        <v>-7.6979999999999998E-5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</row>
    <row r="419" spans="1:18" x14ac:dyDescent="0.25">
      <c r="A419" s="12" t="s">
        <v>771</v>
      </c>
      <c r="B419" s="12">
        <v>7157</v>
      </c>
      <c r="C419" t="s">
        <v>1010</v>
      </c>
      <c r="D419">
        <v>8439</v>
      </c>
      <c r="E419">
        <v>0</v>
      </c>
      <c r="F419">
        <v>3</v>
      </c>
      <c r="G419">
        <v>2585.0693359400002</v>
      </c>
      <c r="H419">
        <v>20965</v>
      </c>
      <c r="I419">
        <v>2.21E-6</v>
      </c>
      <c r="J419">
        <v>7.5067999999999999E-4</v>
      </c>
      <c r="K419">
        <v>-7.7800000000000001E-6</v>
      </c>
      <c r="L419">
        <v>4526</v>
      </c>
      <c r="M419">
        <v>1536</v>
      </c>
      <c r="N419">
        <v>2990</v>
      </c>
      <c r="O419" t="s">
        <v>2314</v>
      </c>
      <c r="P419">
        <v>0</v>
      </c>
      <c r="Q419">
        <v>0</v>
      </c>
      <c r="R419">
        <v>0</v>
      </c>
    </row>
    <row r="420" spans="1:18" x14ac:dyDescent="0.25">
      <c r="A420" s="12" t="s">
        <v>1716</v>
      </c>
      <c r="B420" s="12">
        <v>6198</v>
      </c>
      <c r="C420" t="s">
        <v>871</v>
      </c>
      <c r="D420">
        <v>4803</v>
      </c>
      <c r="E420">
        <v>0</v>
      </c>
      <c r="F420">
        <v>3</v>
      </c>
      <c r="G420">
        <v>10.731655119999999</v>
      </c>
      <c r="H420">
        <v>171</v>
      </c>
      <c r="I420">
        <v>2.21E-6</v>
      </c>
      <c r="J420">
        <v>2.7306299999999999E-3</v>
      </c>
      <c r="K420">
        <v>-7.6979999999999998E-5</v>
      </c>
      <c r="L420">
        <v>0</v>
      </c>
      <c r="M420">
        <v>0</v>
      </c>
      <c r="N420">
        <v>0</v>
      </c>
      <c r="O420" t="s">
        <v>2314</v>
      </c>
      <c r="P420">
        <v>1</v>
      </c>
      <c r="Q420">
        <v>1</v>
      </c>
      <c r="R420">
        <v>1</v>
      </c>
    </row>
    <row r="421" spans="1:18" x14ac:dyDescent="0.25">
      <c r="A421" s="12" t="s">
        <v>789</v>
      </c>
      <c r="B421" s="12">
        <v>6196</v>
      </c>
      <c r="C421" t="s">
        <v>2060</v>
      </c>
      <c r="D421">
        <v>9368</v>
      </c>
      <c r="E421">
        <v>0</v>
      </c>
      <c r="F421">
        <v>3</v>
      </c>
      <c r="G421">
        <v>1828.6872558600001</v>
      </c>
      <c r="H421">
        <v>10270</v>
      </c>
      <c r="I421">
        <v>2.21E-6</v>
      </c>
      <c r="J421">
        <v>2.1237600000000001E-3</v>
      </c>
      <c r="K421">
        <v>-3.8770000000000003E-5</v>
      </c>
      <c r="L421">
        <v>925</v>
      </c>
      <c r="M421">
        <v>463</v>
      </c>
      <c r="N421">
        <v>462</v>
      </c>
      <c r="O421" t="s">
        <v>2314</v>
      </c>
      <c r="P421">
        <v>1</v>
      </c>
      <c r="Q421">
        <v>1</v>
      </c>
      <c r="R421">
        <v>0</v>
      </c>
    </row>
    <row r="422" spans="1:18" x14ac:dyDescent="0.25">
      <c r="A422" s="12" t="s">
        <v>1135</v>
      </c>
      <c r="B422" s="12">
        <v>5313</v>
      </c>
      <c r="C422" t="s">
        <v>1034</v>
      </c>
      <c r="D422">
        <v>7161</v>
      </c>
      <c r="E422">
        <v>0</v>
      </c>
      <c r="F422">
        <v>3</v>
      </c>
      <c r="G422">
        <v>399.19018555000002</v>
      </c>
      <c r="H422">
        <v>2332</v>
      </c>
      <c r="I422">
        <v>2.21E-6</v>
      </c>
      <c r="J422">
        <v>4.2205999999999998E-4</v>
      </c>
      <c r="K422">
        <v>-3.5889999999999997E-5</v>
      </c>
      <c r="L422">
        <v>3023</v>
      </c>
      <c r="M422">
        <v>727</v>
      </c>
      <c r="N422">
        <v>2296</v>
      </c>
      <c r="O422" t="s">
        <v>2314</v>
      </c>
      <c r="P422">
        <v>1</v>
      </c>
      <c r="Q422">
        <v>0</v>
      </c>
      <c r="R422">
        <v>0</v>
      </c>
    </row>
    <row r="423" spans="1:18" x14ac:dyDescent="0.25">
      <c r="A423" s="12" t="s">
        <v>1342</v>
      </c>
      <c r="B423" s="12">
        <v>5585</v>
      </c>
      <c r="C423" t="s">
        <v>1204</v>
      </c>
      <c r="D423">
        <v>0</v>
      </c>
      <c r="E423">
        <v>0</v>
      </c>
      <c r="F423">
        <v>3</v>
      </c>
      <c r="G423">
        <v>0</v>
      </c>
      <c r="H423">
        <v>0</v>
      </c>
      <c r="I423">
        <v>2.2199999999999999E-6</v>
      </c>
      <c r="J423">
        <v>3.05376E-3</v>
      </c>
      <c r="K423">
        <v>-7.6979999999999998E-5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5">
      <c r="A424" s="12" t="s">
        <v>1285</v>
      </c>
      <c r="B424" s="12">
        <v>5319</v>
      </c>
      <c r="C424" t="s">
        <v>1423</v>
      </c>
      <c r="D424">
        <v>26986</v>
      </c>
      <c r="E424">
        <v>0</v>
      </c>
      <c r="F424">
        <v>3</v>
      </c>
      <c r="G424">
        <v>46.926124569999999</v>
      </c>
      <c r="H424">
        <v>546</v>
      </c>
      <c r="I424">
        <v>2.21E-6</v>
      </c>
      <c r="J424">
        <v>5.2433000000000004E-4</v>
      </c>
      <c r="K424">
        <v>-7.6979999999999998E-5</v>
      </c>
      <c r="L424">
        <v>0</v>
      </c>
      <c r="M424">
        <v>0</v>
      </c>
      <c r="N424">
        <v>0</v>
      </c>
      <c r="O424" t="s">
        <v>2314</v>
      </c>
      <c r="P424">
        <v>0</v>
      </c>
      <c r="Q424">
        <v>0</v>
      </c>
      <c r="R424">
        <v>0</v>
      </c>
    </row>
    <row r="425" spans="1:18" x14ac:dyDescent="0.25">
      <c r="A425" s="12" t="s">
        <v>1001</v>
      </c>
      <c r="B425" s="12">
        <v>5333</v>
      </c>
      <c r="C425" t="s">
        <v>76</v>
      </c>
      <c r="D425">
        <v>5062</v>
      </c>
      <c r="E425">
        <v>0</v>
      </c>
      <c r="F425">
        <v>3</v>
      </c>
      <c r="G425">
        <v>45.871047969999999</v>
      </c>
      <c r="H425">
        <v>721</v>
      </c>
      <c r="I425">
        <v>2.21E-6</v>
      </c>
      <c r="J425">
        <v>6.7677000000000004E-4</v>
      </c>
      <c r="K425">
        <v>-3.1350000000000003E-5</v>
      </c>
      <c r="L425">
        <v>13365</v>
      </c>
      <c r="M425">
        <v>7439</v>
      </c>
      <c r="N425">
        <v>5926</v>
      </c>
      <c r="O425" t="s">
        <v>2314</v>
      </c>
      <c r="P425">
        <v>0</v>
      </c>
      <c r="Q425">
        <v>0</v>
      </c>
      <c r="R425">
        <v>0</v>
      </c>
    </row>
    <row r="426" spans="1:18" x14ac:dyDescent="0.25">
      <c r="A426" s="12" t="s">
        <v>1451</v>
      </c>
      <c r="B426" s="12">
        <v>5340</v>
      </c>
      <c r="C426" t="s">
        <v>2220</v>
      </c>
      <c r="D426">
        <v>5079</v>
      </c>
      <c r="E426">
        <v>0</v>
      </c>
      <c r="F426">
        <v>3</v>
      </c>
      <c r="G426">
        <v>8.0192251199999998</v>
      </c>
      <c r="H426">
        <v>145</v>
      </c>
      <c r="I426">
        <v>2.21E-6</v>
      </c>
      <c r="J426">
        <v>9.2159200000000007E-3</v>
      </c>
      <c r="K426">
        <v>-1.1886E-4</v>
      </c>
      <c r="L426">
        <v>0</v>
      </c>
      <c r="M426">
        <v>0</v>
      </c>
      <c r="N426">
        <v>0</v>
      </c>
      <c r="O426" t="s">
        <v>2314</v>
      </c>
      <c r="P426">
        <v>1</v>
      </c>
      <c r="Q426">
        <v>0</v>
      </c>
      <c r="R426">
        <v>0</v>
      </c>
    </row>
    <row r="427" spans="1:18" x14ac:dyDescent="0.25">
      <c r="A427" s="12" t="s">
        <v>922</v>
      </c>
      <c r="B427" s="12">
        <v>5726</v>
      </c>
      <c r="C427" t="s">
        <v>1128</v>
      </c>
      <c r="D427">
        <v>7852</v>
      </c>
      <c r="E427">
        <v>0</v>
      </c>
      <c r="F427">
        <v>3</v>
      </c>
      <c r="G427">
        <v>1565.9711914100001</v>
      </c>
      <c r="H427">
        <v>12662</v>
      </c>
      <c r="I427">
        <v>2.21E-6</v>
      </c>
      <c r="J427">
        <v>2.8906E-4</v>
      </c>
      <c r="K427">
        <v>-5.537E-5</v>
      </c>
      <c r="L427">
        <v>356</v>
      </c>
      <c r="M427">
        <v>156</v>
      </c>
      <c r="N427">
        <v>200</v>
      </c>
      <c r="O427" t="s">
        <v>2314</v>
      </c>
      <c r="P427">
        <v>1</v>
      </c>
      <c r="Q427">
        <v>1</v>
      </c>
      <c r="R427">
        <v>1</v>
      </c>
    </row>
    <row r="428" spans="1:18" x14ac:dyDescent="0.25">
      <c r="A428" s="12" t="s">
        <v>1996</v>
      </c>
      <c r="B428" s="12">
        <v>5810</v>
      </c>
      <c r="C428" t="s">
        <v>1612</v>
      </c>
      <c r="D428">
        <v>9575</v>
      </c>
      <c r="E428">
        <v>0</v>
      </c>
      <c r="F428">
        <v>3</v>
      </c>
      <c r="G428">
        <v>0</v>
      </c>
      <c r="H428">
        <v>0</v>
      </c>
      <c r="I428">
        <v>3.9000000000000002E-7</v>
      </c>
      <c r="J428">
        <v>0</v>
      </c>
      <c r="K428">
        <v>-5.8019999999999997E-5</v>
      </c>
      <c r="L428">
        <v>1</v>
      </c>
      <c r="M428">
        <v>1</v>
      </c>
      <c r="N428">
        <v>0</v>
      </c>
      <c r="O428">
        <v>0.54308062999999995</v>
      </c>
      <c r="P428">
        <v>0</v>
      </c>
      <c r="Q428">
        <v>0</v>
      </c>
      <c r="R428">
        <v>0</v>
      </c>
    </row>
    <row r="429" spans="1:18" x14ac:dyDescent="0.25">
      <c r="A429" s="12" t="s">
        <v>1548</v>
      </c>
      <c r="B429" s="12">
        <v>5901</v>
      </c>
      <c r="C429" t="s">
        <v>352</v>
      </c>
      <c r="D429">
        <v>8554</v>
      </c>
      <c r="E429">
        <v>0</v>
      </c>
      <c r="F429">
        <v>3</v>
      </c>
      <c r="G429">
        <v>103.44830322</v>
      </c>
      <c r="H429">
        <v>2752</v>
      </c>
      <c r="I429">
        <v>2.2199999999999999E-6</v>
      </c>
      <c r="J429">
        <v>4.3825200000000002E-2</v>
      </c>
      <c r="K429">
        <v>2.1520000000000001E-5</v>
      </c>
      <c r="L429">
        <v>21926</v>
      </c>
      <c r="M429">
        <v>14449</v>
      </c>
      <c r="N429">
        <v>7477</v>
      </c>
      <c r="O429" t="s">
        <v>2314</v>
      </c>
      <c r="P429">
        <v>1</v>
      </c>
      <c r="Q429">
        <v>0</v>
      </c>
      <c r="R429">
        <v>0</v>
      </c>
    </row>
    <row r="430" spans="1:18" x14ac:dyDescent="0.25">
      <c r="A430" s="12" t="s">
        <v>1402</v>
      </c>
      <c r="B430" s="12">
        <v>5906</v>
      </c>
      <c r="C430" t="s">
        <v>1098</v>
      </c>
      <c r="D430">
        <v>1040</v>
      </c>
      <c r="E430">
        <v>0</v>
      </c>
      <c r="F430">
        <v>3</v>
      </c>
      <c r="G430">
        <v>0</v>
      </c>
      <c r="H430">
        <v>0</v>
      </c>
      <c r="I430">
        <v>2.21E-6</v>
      </c>
      <c r="J430">
        <v>1.50011E-3</v>
      </c>
      <c r="K430">
        <v>-1.33E-6</v>
      </c>
      <c r="L430">
        <v>29057</v>
      </c>
      <c r="M430">
        <v>17380</v>
      </c>
      <c r="N430">
        <v>11677</v>
      </c>
      <c r="O430" t="s">
        <v>2314</v>
      </c>
      <c r="P430">
        <v>0</v>
      </c>
      <c r="Q430">
        <v>0</v>
      </c>
      <c r="R430">
        <v>0</v>
      </c>
    </row>
    <row r="431" spans="1:18" x14ac:dyDescent="0.25">
      <c r="A431" s="12" t="s">
        <v>1712</v>
      </c>
      <c r="B431" s="12">
        <v>5879</v>
      </c>
      <c r="C431" t="s">
        <v>872</v>
      </c>
      <c r="D431">
        <v>5300</v>
      </c>
      <c r="E431">
        <v>0</v>
      </c>
      <c r="F431">
        <v>3</v>
      </c>
      <c r="G431">
        <v>646.66229248000002</v>
      </c>
      <c r="H431">
        <v>6147</v>
      </c>
      <c r="I431">
        <v>2.2199999999999999E-6</v>
      </c>
      <c r="J431">
        <v>1.2294859999999999E-2</v>
      </c>
      <c r="K431">
        <v>-7.6979999999999998E-5</v>
      </c>
      <c r="L431">
        <v>0</v>
      </c>
      <c r="M431">
        <v>0</v>
      </c>
      <c r="N431">
        <v>0</v>
      </c>
      <c r="O431" t="s">
        <v>2314</v>
      </c>
      <c r="P431">
        <v>1</v>
      </c>
      <c r="Q431">
        <v>0</v>
      </c>
      <c r="R431">
        <v>1</v>
      </c>
    </row>
    <row r="432" spans="1:18" x14ac:dyDescent="0.25">
      <c r="A432" s="12" t="s">
        <v>1712</v>
      </c>
      <c r="B432" s="12">
        <v>5879</v>
      </c>
      <c r="C432" t="s">
        <v>1383</v>
      </c>
      <c r="D432">
        <v>9266</v>
      </c>
      <c r="E432">
        <v>0</v>
      </c>
      <c r="F432">
        <v>3</v>
      </c>
      <c r="G432">
        <v>605.76269531000003</v>
      </c>
      <c r="H432">
        <v>5551</v>
      </c>
      <c r="I432">
        <v>2.2000000000000001E-6</v>
      </c>
      <c r="J432">
        <v>9.9199999999999999E-6</v>
      </c>
      <c r="K432">
        <v>-5.7049999999999998E-5</v>
      </c>
      <c r="L432">
        <v>32</v>
      </c>
      <c r="M432">
        <v>16</v>
      </c>
      <c r="N432">
        <v>16</v>
      </c>
      <c r="O432" t="s">
        <v>2314</v>
      </c>
      <c r="P432">
        <v>0</v>
      </c>
      <c r="Q432">
        <v>0</v>
      </c>
      <c r="R432">
        <v>1</v>
      </c>
    </row>
    <row r="433" spans="1:18" x14ac:dyDescent="0.25">
      <c r="A433" s="12" t="s">
        <v>1365</v>
      </c>
      <c r="B433" s="12">
        <v>5923</v>
      </c>
      <c r="C433" t="s">
        <v>989</v>
      </c>
      <c r="D433">
        <v>5305</v>
      </c>
      <c r="E433">
        <v>1</v>
      </c>
      <c r="F433">
        <v>3</v>
      </c>
      <c r="G433">
        <v>746.89831543000003</v>
      </c>
      <c r="H433">
        <v>5119</v>
      </c>
      <c r="I433">
        <v>2.21E-6</v>
      </c>
      <c r="J433">
        <v>4.9901999999999998E-4</v>
      </c>
      <c r="K433">
        <v>-2.919E-5</v>
      </c>
      <c r="L433">
        <v>6568</v>
      </c>
      <c r="M433">
        <v>3527</v>
      </c>
      <c r="N433">
        <v>3041</v>
      </c>
      <c r="O433" t="s">
        <v>2314</v>
      </c>
      <c r="P433">
        <v>0</v>
      </c>
      <c r="Q433">
        <v>0</v>
      </c>
      <c r="R433">
        <v>0</v>
      </c>
    </row>
    <row r="434" spans="1:18" x14ac:dyDescent="0.25">
      <c r="A434" s="12" t="s">
        <v>1531</v>
      </c>
      <c r="B434" s="12">
        <v>5970</v>
      </c>
      <c r="C434" t="s">
        <v>1698</v>
      </c>
      <c r="D434">
        <v>5502</v>
      </c>
      <c r="E434">
        <v>0</v>
      </c>
      <c r="F434">
        <v>3</v>
      </c>
      <c r="G434">
        <v>63.35626602</v>
      </c>
      <c r="H434">
        <v>388</v>
      </c>
      <c r="I434">
        <v>2.21E-6</v>
      </c>
      <c r="J434">
        <v>8.8603E-4</v>
      </c>
      <c r="K434">
        <v>-4.7689999999999999E-5</v>
      </c>
      <c r="L434">
        <v>879</v>
      </c>
      <c r="M434">
        <v>442</v>
      </c>
      <c r="N434">
        <v>437</v>
      </c>
      <c r="O434" t="s">
        <v>2314</v>
      </c>
      <c r="P434">
        <v>0</v>
      </c>
      <c r="Q434">
        <v>0</v>
      </c>
      <c r="R434">
        <v>0</v>
      </c>
    </row>
    <row r="435" spans="1:18" x14ac:dyDescent="0.25">
      <c r="A435" s="12" t="s">
        <v>1356</v>
      </c>
      <c r="B435" s="12">
        <v>5649</v>
      </c>
      <c r="C435" t="s">
        <v>1123</v>
      </c>
      <c r="D435">
        <v>3761</v>
      </c>
      <c r="E435">
        <v>0</v>
      </c>
      <c r="F435">
        <v>3</v>
      </c>
      <c r="G435">
        <v>147.2081604</v>
      </c>
      <c r="H435">
        <v>1876</v>
      </c>
      <c r="I435">
        <v>2.21E-6</v>
      </c>
      <c r="J435">
        <v>3.6532399999999999E-3</v>
      </c>
      <c r="K435">
        <v>-3.7329999999999997E-5</v>
      </c>
      <c r="L435">
        <v>9</v>
      </c>
      <c r="M435">
        <v>4</v>
      </c>
      <c r="N435">
        <v>5</v>
      </c>
      <c r="O435" t="s">
        <v>2314</v>
      </c>
      <c r="P435">
        <v>0</v>
      </c>
      <c r="Q435">
        <v>0</v>
      </c>
      <c r="R435">
        <v>0</v>
      </c>
    </row>
    <row r="436" spans="1:18" x14ac:dyDescent="0.25">
      <c r="A436" s="12" t="s">
        <v>734</v>
      </c>
      <c r="B436" s="12">
        <v>29984</v>
      </c>
      <c r="C436" t="s">
        <v>1122</v>
      </c>
      <c r="D436">
        <v>2316</v>
      </c>
      <c r="E436">
        <v>0</v>
      </c>
      <c r="F436">
        <v>3</v>
      </c>
      <c r="G436">
        <v>5037.5864257800004</v>
      </c>
      <c r="H436">
        <v>23732</v>
      </c>
      <c r="I436">
        <v>2.2199999999999999E-6</v>
      </c>
      <c r="J436">
        <v>2.065436E-2</v>
      </c>
      <c r="K436">
        <v>7.0740000000000004E-5</v>
      </c>
      <c r="L436">
        <v>12890</v>
      </c>
      <c r="M436">
        <v>8912</v>
      </c>
      <c r="N436">
        <v>3978</v>
      </c>
      <c r="O436" t="s">
        <v>2314</v>
      </c>
      <c r="P436">
        <v>0</v>
      </c>
      <c r="Q436">
        <v>1</v>
      </c>
      <c r="R436">
        <v>0</v>
      </c>
    </row>
    <row r="437" spans="1:18" x14ac:dyDescent="0.25">
      <c r="A437" s="12" t="s">
        <v>734</v>
      </c>
      <c r="B437" s="12">
        <v>29984</v>
      </c>
      <c r="C437" t="s">
        <v>662</v>
      </c>
      <c r="D437">
        <v>64414</v>
      </c>
      <c r="E437">
        <v>0</v>
      </c>
      <c r="F437">
        <v>3</v>
      </c>
      <c r="G437">
        <v>502.68560790999999</v>
      </c>
      <c r="H437">
        <v>5759</v>
      </c>
      <c r="I437">
        <v>2.21E-6</v>
      </c>
      <c r="J437">
        <v>2.3745999999999999E-4</v>
      </c>
      <c r="K437">
        <v>-4.5519999999999998E-5</v>
      </c>
      <c r="L437">
        <v>437</v>
      </c>
      <c r="M437">
        <v>192</v>
      </c>
      <c r="N437">
        <v>245</v>
      </c>
      <c r="O437" t="s">
        <v>2314</v>
      </c>
      <c r="P437">
        <v>0</v>
      </c>
      <c r="Q437">
        <v>0</v>
      </c>
      <c r="R437">
        <v>0</v>
      </c>
    </row>
    <row r="438" spans="1:18" x14ac:dyDescent="0.25">
      <c r="A438" s="12" t="s">
        <v>1547</v>
      </c>
      <c r="B438" s="12">
        <v>387</v>
      </c>
      <c r="C438" t="s">
        <v>1375</v>
      </c>
      <c r="D438">
        <v>5139</v>
      </c>
      <c r="E438">
        <v>1</v>
      </c>
      <c r="F438">
        <v>3</v>
      </c>
      <c r="G438">
        <v>2350.1074218799999</v>
      </c>
      <c r="H438">
        <v>54651</v>
      </c>
      <c r="I438">
        <v>2.21E-6</v>
      </c>
      <c r="J438">
        <v>2.3745999999999999E-4</v>
      </c>
      <c r="K438">
        <v>-4.5519999999999998E-5</v>
      </c>
      <c r="L438">
        <v>56</v>
      </c>
      <c r="M438">
        <v>31</v>
      </c>
      <c r="N438">
        <v>25</v>
      </c>
      <c r="O438" t="s">
        <v>2314</v>
      </c>
      <c r="P438">
        <v>1</v>
      </c>
      <c r="Q438">
        <v>0</v>
      </c>
      <c r="R438">
        <v>1</v>
      </c>
    </row>
    <row r="439" spans="1:18" x14ac:dyDescent="0.25">
      <c r="A439" s="12" t="s">
        <v>1210</v>
      </c>
      <c r="B439" s="12">
        <v>0</v>
      </c>
      <c r="C439" t="s">
        <v>1314</v>
      </c>
      <c r="D439">
        <v>5144</v>
      </c>
      <c r="E439">
        <v>0</v>
      </c>
      <c r="F439">
        <v>3</v>
      </c>
      <c r="G439">
        <v>502.68560790999999</v>
      </c>
      <c r="H439">
        <v>5759</v>
      </c>
      <c r="I439">
        <v>2.21E-6</v>
      </c>
      <c r="J439">
        <v>2.3745999999999999E-4</v>
      </c>
      <c r="K439">
        <v>-4.5519999999999998E-5</v>
      </c>
      <c r="L439">
        <v>437</v>
      </c>
      <c r="M439">
        <v>192</v>
      </c>
      <c r="N439">
        <v>245</v>
      </c>
      <c r="O439" t="s">
        <v>2314</v>
      </c>
      <c r="P439">
        <v>1</v>
      </c>
      <c r="Q439">
        <v>1</v>
      </c>
      <c r="R439">
        <v>1</v>
      </c>
    </row>
    <row r="440" spans="1:18" x14ac:dyDescent="0.25">
      <c r="A440" s="12" t="s">
        <v>1063</v>
      </c>
      <c r="B440" s="12">
        <v>6194</v>
      </c>
      <c r="C440" t="s">
        <v>1765</v>
      </c>
      <c r="D440">
        <v>23114</v>
      </c>
      <c r="E440">
        <v>0</v>
      </c>
      <c r="F440">
        <v>3</v>
      </c>
      <c r="G440">
        <v>463.36914062</v>
      </c>
      <c r="H440">
        <v>2995</v>
      </c>
      <c r="I440">
        <v>2.21E-6</v>
      </c>
      <c r="J440">
        <v>5.7985999999999997E-4</v>
      </c>
      <c r="K440">
        <v>-1.1886E-4</v>
      </c>
      <c r="L440">
        <v>0</v>
      </c>
      <c r="M440">
        <v>0</v>
      </c>
      <c r="N440">
        <v>0</v>
      </c>
      <c r="O440" t="s">
        <v>2314</v>
      </c>
      <c r="P440">
        <v>0</v>
      </c>
      <c r="Q440">
        <v>0</v>
      </c>
      <c r="R440">
        <v>0</v>
      </c>
    </row>
    <row r="441" spans="1:18" x14ac:dyDescent="0.25">
      <c r="A441" s="12" t="s">
        <v>2003</v>
      </c>
      <c r="B441" s="12">
        <v>6418</v>
      </c>
      <c r="C441" t="s">
        <v>360</v>
      </c>
      <c r="D441">
        <v>5587</v>
      </c>
      <c r="E441">
        <v>0</v>
      </c>
      <c r="F441">
        <v>3</v>
      </c>
      <c r="G441">
        <v>851.37115478999999</v>
      </c>
      <c r="H441">
        <v>6888</v>
      </c>
      <c r="I441">
        <v>2.2199999999999999E-6</v>
      </c>
      <c r="J441">
        <v>1.4407369999999999E-2</v>
      </c>
      <c r="K441">
        <v>-1.4749999999999999E-5</v>
      </c>
      <c r="L441">
        <v>10343</v>
      </c>
      <c r="M441">
        <v>6022</v>
      </c>
      <c r="N441">
        <v>4321</v>
      </c>
      <c r="O441" t="s">
        <v>2314</v>
      </c>
      <c r="P441">
        <v>0</v>
      </c>
      <c r="Q441">
        <v>0</v>
      </c>
      <c r="R441">
        <v>0</v>
      </c>
    </row>
    <row r="442" spans="1:18" x14ac:dyDescent="0.25">
      <c r="A442" s="12" t="s">
        <v>1329</v>
      </c>
      <c r="B442" s="12">
        <v>5777</v>
      </c>
      <c r="C442" t="s">
        <v>1432</v>
      </c>
      <c r="D442">
        <v>8654</v>
      </c>
      <c r="E442">
        <v>0</v>
      </c>
      <c r="F442">
        <v>3</v>
      </c>
      <c r="G442">
        <v>963.88372803000004</v>
      </c>
      <c r="H442">
        <v>10660</v>
      </c>
      <c r="I442">
        <v>2.2000000000000001E-6</v>
      </c>
      <c r="J442">
        <v>8.5499999999999995E-6</v>
      </c>
      <c r="K442">
        <v>-5.2490000000000001E-5</v>
      </c>
      <c r="L442">
        <v>8</v>
      </c>
      <c r="M442">
        <v>4</v>
      </c>
      <c r="N442">
        <v>4</v>
      </c>
      <c r="O442" t="s">
        <v>2314</v>
      </c>
      <c r="P442">
        <v>0</v>
      </c>
      <c r="Q442">
        <v>0</v>
      </c>
      <c r="R442">
        <v>1</v>
      </c>
    </row>
    <row r="443" spans="1:18" x14ac:dyDescent="0.25">
      <c r="A443" s="12" t="s">
        <v>1019</v>
      </c>
      <c r="B443" s="12">
        <v>6502</v>
      </c>
      <c r="C443" t="s">
        <v>1260</v>
      </c>
      <c r="D443">
        <v>2243</v>
      </c>
      <c r="E443">
        <v>0.33</v>
      </c>
      <c r="F443">
        <v>3</v>
      </c>
      <c r="G443">
        <v>7114.6113281199996</v>
      </c>
      <c r="H443">
        <v>72638</v>
      </c>
      <c r="I443">
        <v>2.21E-6</v>
      </c>
      <c r="J443">
        <v>2.1852899999999999E-3</v>
      </c>
      <c r="K443">
        <v>-3.1109999999999999E-5</v>
      </c>
      <c r="L443">
        <v>174</v>
      </c>
      <c r="M443">
        <v>87</v>
      </c>
      <c r="N443">
        <v>87</v>
      </c>
      <c r="O443" t="s">
        <v>2314</v>
      </c>
      <c r="P443">
        <v>1</v>
      </c>
      <c r="Q443">
        <v>1</v>
      </c>
      <c r="R443">
        <v>1</v>
      </c>
    </row>
    <row r="444" spans="1:18" x14ac:dyDescent="0.25">
      <c r="A444" s="12" t="s">
        <v>1596</v>
      </c>
      <c r="B444" s="12">
        <v>4088</v>
      </c>
      <c r="C444" t="s">
        <v>466</v>
      </c>
      <c r="D444">
        <v>0</v>
      </c>
      <c r="E444">
        <v>0</v>
      </c>
      <c r="F444">
        <v>3</v>
      </c>
      <c r="G444">
        <v>400.27764893</v>
      </c>
      <c r="H444">
        <v>3461</v>
      </c>
      <c r="I444">
        <v>2.21E-6</v>
      </c>
      <c r="J444">
        <v>3.0925000000000001E-4</v>
      </c>
      <c r="K444">
        <v>-3.8559999999999997E-5</v>
      </c>
      <c r="L444">
        <v>6522</v>
      </c>
      <c r="M444">
        <v>4547</v>
      </c>
      <c r="N444">
        <v>1975</v>
      </c>
      <c r="O444" t="s">
        <v>2314</v>
      </c>
      <c r="P444">
        <v>0</v>
      </c>
      <c r="Q444">
        <v>0</v>
      </c>
      <c r="R444">
        <v>0</v>
      </c>
    </row>
    <row r="445" spans="1:18" x14ac:dyDescent="0.25">
      <c r="A445" s="12" t="s">
        <v>924</v>
      </c>
      <c r="B445" s="12">
        <v>4090</v>
      </c>
      <c r="C445" t="s">
        <v>1185</v>
      </c>
      <c r="D445">
        <v>995</v>
      </c>
      <c r="E445">
        <v>0</v>
      </c>
      <c r="F445">
        <v>3</v>
      </c>
      <c r="G445">
        <v>165.95628357000001</v>
      </c>
      <c r="H445">
        <v>1630</v>
      </c>
      <c r="I445">
        <v>2.21E-6</v>
      </c>
      <c r="J445">
        <v>2.9562000000000002E-4</v>
      </c>
      <c r="K445">
        <v>-5.537E-5</v>
      </c>
      <c r="L445">
        <v>12</v>
      </c>
      <c r="M445">
        <v>4</v>
      </c>
      <c r="N445">
        <v>8</v>
      </c>
      <c r="O445" t="s">
        <v>2314</v>
      </c>
      <c r="P445">
        <v>0</v>
      </c>
      <c r="Q445">
        <v>0</v>
      </c>
      <c r="R445">
        <v>0</v>
      </c>
    </row>
    <row r="446" spans="1:18" x14ac:dyDescent="0.25">
      <c r="A446" s="12" t="s">
        <v>2005</v>
      </c>
      <c r="B446" s="12">
        <v>4091</v>
      </c>
      <c r="C446" t="s">
        <v>902</v>
      </c>
      <c r="D446">
        <v>1263</v>
      </c>
      <c r="E446">
        <v>0</v>
      </c>
      <c r="F446">
        <v>3</v>
      </c>
      <c r="G446">
        <v>22.9723568</v>
      </c>
      <c r="H446">
        <v>217</v>
      </c>
      <c r="I446">
        <v>2.21E-6</v>
      </c>
      <c r="J446">
        <v>4.0492000000000002E-4</v>
      </c>
      <c r="K446">
        <v>-3.6609999999999997E-5</v>
      </c>
      <c r="L446">
        <v>592</v>
      </c>
      <c r="M446">
        <v>487</v>
      </c>
      <c r="N446">
        <v>105</v>
      </c>
      <c r="O446" t="s">
        <v>2314</v>
      </c>
      <c r="P446">
        <v>0</v>
      </c>
      <c r="Q446">
        <v>0</v>
      </c>
      <c r="R446">
        <v>0</v>
      </c>
    </row>
    <row r="447" spans="1:18" x14ac:dyDescent="0.25">
      <c r="A447" s="12" t="s">
        <v>505</v>
      </c>
      <c r="B447" s="12">
        <v>9612</v>
      </c>
      <c r="C447" t="s">
        <v>1174</v>
      </c>
      <c r="D447">
        <v>51085</v>
      </c>
      <c r="E447">
        <v>0</v>
      </c>
      <c r="F447">
        <v>3</v>
      </c>
      <c r="G447">
        <v>0</v>
      </c>
      <c r="H447">
        <v>0</v>
      </c>
      <c r="I447">
        <v>3.9000000000000002E-7</v>
      </c>
      <c r="J447">
        <v>0</v>
      </c>
      <c r="K447">
        <v>-1.1886E-4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25">
      <c r="A448" s="12" t="s">
        <v>484</v>
      </c>
      <c r="B448" s="12">
        <v>9530</v>
      </c>
      <c r="C448" t="s">
        <v>373</v>
      </c>
      <c r="D448">
        <v>5494</v>
      </c>
      <c r="E448">
        <v>0</v>
      </c>
      <c r="F448">
        <v>3</v>
      </c>
      <c r="G448">
        <v>237.51852417000001</v>
      </c>
      <c r="H448">
        <v>2016</v>
      </c>
      <c r="I448">
        <v>2.21E-6</v>
      </c>
      <c r="J448">
        <v>9.0200000000000002E-4</v>
      </c>
      <c r="K448">
        <v>-2.34E-5</v>
      </c>
      <c r="L448">
        <v>1310</v>
      </c>
      <c r="M448">
        <v>592</v>
      </c>
      <c r="N448">
        <v>718</v>
      </c>
      <c r="O448" t="s">
        <v>2314</v>
      </c>
      <c r="P448">
        <v>0</v>
      </c>
      <c r="Q448">
        <v>0</v>
      </c>
      <c r="R448">
        <v>0</v>
      </c>
    </row>
    <row r="449" spans="1:18" x14ac:dyDescent="0.25">
      <c r="A449" s="12" t="s">
        <v>1478</v>
      </c>
      <c r="B449" s="12">
        <v>6654</v>
      </c>
      <c r="C449" t="s">
        <v>2081</v>
      </c>
      <c r="D449">
        <v>10142</v>
      </c>
      <c r="E449">
        <v>0</v>
      </c>
      <c r="F449">
        <v>3</v>
      </c>
      <c r="G449">
        <v>4433.82421875</v>
      </c>
      <c r="H449">
        <v>34141</v>
      </c>
      <c r="I449">
        <v>2.2199999999999999E-6</v>
      </c>
      <c r="J449">
        <v>5.2764300000000004E-3</v>
      </c>
      <c r="K449">
        <v>-1.1886E-4</v>
      </c>
      <c r="L449">
        <v>0</v>
      </c>
      <c r="M449">
        <v>0</v>
      </c>
      <c r="N449">
        <v>0</v>
      </c>
      <c r="O449" t="s">
        <v>2314</v>
      </c>
      <c r="P449">
        <v>0</v>
      </c>
      <c r="Q449">
        <v>1</v>
      </c>
      <c r="R449">
        <v>0</v>
      </c>
    </row>
    <row r="450" spans="1:18" x14ac:dyDescent="0.25">
      <c r="A450" s="12" t="s">
        <v>1361</v>
      </c>
      <c r="B450" s="12">
        <v>6655</v>
      </c>
      <c r="C450" t="s">
        <v>1298</v>
      </c>
      <c r="D450">
        <v>4744</v>
      </c>
      <c r="E450">
        <v>1</v>
      </c>
      <c r="F450">
        <v>3</v>
      </c>
      <c r="G450">
        <v>0</v>
      </c>
      <c r="H450">
        <v>0</v>
      </c>
      <c r="I450">
        <v>3.9000000000000002E-7</v>
      </c>
      <c r="J450">
        <v>0</v>
      </c>
      <c r="K450">
        <v>-1.1886E-4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</row>
    <row r="451" spans="1:18" x14ac:dyDescent="0.25">
      <c r="A451" s="12" t="s">
        <v>1484</v>
      </c>
      <c r="B451" s="12">
        <v>6850</v>
      </c>
      <c r="C451" t="s">
        <v>968</v>
      </c>
      <c r="D451">
        <v>8669</v>
      </c>
      <c r="E451">
        <v>0</v>
      </c>
      <c r="F451">
        <v>3</v>
      </c>
      <c r="G451">
        <v>425.91781615999997</v>
      </c>
      <c r="H451">
        <v>3948</v>
      </c>
      <c r="I451">
        <v>2.21E-6</v>
      </c>
      <c r="J451">
        <v>5.3001999999999997E-4</v>
      </c>
      <c r="K451">
        <v>-4.0930000000000003E-5</v>
      </c>
      <c r="L451">
        <v>57</v>
      </c>
      <c r="M451">
        <v>6</v>
      </c>
      <c r="N451">
        <v>51</v>
      </c>
      <c r="O451" t="s">
        <v>2314</v>
      </c>
      <c r="P451">
        <v>0</v>
      </c>
      <c r="Q451">
        <v>0</v>
      </c>
      <c r="R451">
        <v>0</v>
      </c>
    </row>
    <row r="452" spans="1:18" x14ac:dyDescent="0.25">
      <c r="A452" s="12" t="s">
        <v>1728</v>
      </c>
      <c r="B452" s="12">
        <v>7094</v>
      </c>
      <c r="C452" t="s">
        <v>1094</v>
      </c>
      <c r="D452">
        <v>3737</v>
      </c>
      <c r="E452">
        <v>0</v>
      </c>
      <c r="F452">
        <v>3</v>
      </c>
      <c r="G452">
        <v>480.93804932</v>
      </c>
      <c r="H452">
        <v>4768</v>
      </c>
      <c r="I452">
        <v>2.21E-6</v>
      </c>
      <c r="J452">
        <v>3.6532399999999999E-3</v>
      </c>
      <c r="K452">
        <v>-6.5799999999999997E-6</v>
      </c>
      <c r="L452">
        <v>629</v>
      </c>
      <c r="M452">
        <v>177</v>
      </c>
      <c r="N452">
        <v>452</v>
      </c>
      <c r="O452" t="s">
        <v>2314</v>
      </c>
      <c r="P452">
        <v>0</v>
      </c>
      <c r="Q452">
        <v>0</v>
      </c>
      <c r="R452">
        <v>0</v>
      </c>
    </row>
    <row r="453" spans="1:18" x14ac:dyDescent="0.25">
      <c r="A453" s="12" t="s">
        <v>1503</v>
      </c>
      <c r="B453" s="12">
        <v>4137</v>
      </c>
      <c r="C453" t="s">
        <v>380</v>
      </c>
      <c r="D453">
        <v>10076</v>
      </c>
      <c r="E453">
        <v>0</v>
      </c>
      <c r="F453">
        <v>3</v>
      </c>
      <c r="G453">
        <v>0</v>
      </c>
      <c r="H453">
        <v>0</v>
      </c>
      <c r="I453">
        <v>2.2199999999999999E-6</v>
      </c>
      <c r="J453">
        <v>6.2158600000000001E-3</v>
      </c>
      <c r="K453">
        <v>-7.6979999999999998E-5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25">
      <c r="A454" s="12" t="s">
        <v>995</v>
      </c>
      <c r="B454" s="12">
        <v>7015</v>
      </c>
      <c r="C454" t="s">
        <v>992</v>
      </c>
      <c r="D454">
        <v>5782</v>
      </c>
      <c r="E454">
        <v>0</v>
      </c>
      <c r="F454">
        <v>3</v>
      </c>
      <c r="G454">
        <v>20.835065839999999</v>
      </c>
      <c r="H454">
        <v>386</v>
      </c>
      <c r="I454">
        <v>2.21E-6</v>
      </c>
      <c r="J454">
        <v>1.376717E-2</v>
      </c>
      <c r="K454">
        <v>-4.6489999999999997E-5</v>
      </c>
      <c r="L454">
        <v>353</v>
      </c>
      <c r="M454">
        <v>352</v>
      </c>
      <c r="N454">
        <v>1</v>
      </c>
      <c r="O454" t="s">
        <v>2314</v>
      </c>
      <c r="P454">
        <v>0</v>
      </c>
      <c r="Q454">
        <v>0</v>
      </c>
      <c r="R454">
        <v>0</v>
      </c>
    </row>
    <row r="455" spans="1:18" x14ac:dyDescent="0.25">
      <c r="A455" s="12" t="s">
        <v>1568</v>
      </c>
      <c r="B455" s="12">
        <v>9093</v>
      </c>
      <c r="C455" t="s">
        <v>399</v>
      </c>
      <c r="D455">
        <v>607</v>
      </c>
      <c r="E455">
        <v>0</v>
      </c>
      <c r="F455">
        <v>3</v>
      </c>
      <c r="G455">
        <v>1501.21838379</v>
      </c>
      <c r="H455">
        <v>9057</v>
      </c>
      <c r="I455">
        <v>2.2199999999999999E-6</v>
      </c>
      <c r="J455">
        <v>1.2235380000000001E-2</v>
      </c>
      <c r="K455">
        <v>-4.2129999999999998E-5</v>
      </c>
      <c r="L455">
        <v>0</v>
      </c>
      <c r="M455">
        <v>0</v>
      </c>
      <c r="N455">
        <v>0</v>
      </c>
      <c r="O455" t="s">
        <v>2314</v>
      </c>
      <c r="P455">
        <v>0</v>
      </c>
      <c r="Q455">
        <v>0</v>
      </c>
      <c r="R455">
        <v>0</v>
      </c>
    </row>
    <row r="456" spans="1:18" x14ac:dyDescent="0.25">
      <c r="A456" s="12" t="s">
        <v>1095</v>
      </c>
      <c r="B456" s="12">
        <v>30851</v>
      </c>
      <c r="C456" t="s">
        <v>2238</v>
      </c>
      <c r="D456">
        <v>5868</v>
      </c>
      <c r="E456">
        <v>0</v>
      </c>
      <c r="F456">
        <v>3</v>
      </c>
      <c r="G456">
        <v>2064.9211425799999</v>
      </c>
      <c r="H456">
        <v>19266</v>
      </c>
      <c r="I456">
        <v>2.21E-6</v>
      </c>
      <c r="J456">
        <v>4.8097599999999997E-3</v>
      </c>
      <c r="K456">
        <v>-4.7689999999999999E-5</v>
      </c>
      <c r="L456">
        <v>553</v>
      </c>
      <c r="M456">
        <v>496</v>
      </c>
      <c r="N456">
        <v>57</v>
      </c>
      <c r="O456" t="s">
        <v>2314</v>
      </c>
      <c r="P456">
        <v>0</v>
      </c>
      <c r="Q456">
        <v>0</v>
      </c>
      <c r="R456">
        <v>0</v>
      </c>
    </row>
    <row r="457" spans="1:18" x14ac:dyDescent="0.25">
      <c r="A457" s="12" t="s">
        <v>572</v>
      </c>
      <c r="B457" s="12">
        <v>10333</v>
      </c>
      <c r="C457" t="s">
        <v>1996</v>
      </c>
      <c r="D457">
        <v>5810</v>
      </c>
      <c r="E457">
        <v>0</v>
      </c>
      <c r="F457">
        <v>3</v>
      </c>
      <c r="G457">
        <v>23.062311170000001</v>
      </c>
      <c r="H457">
        <v>223</v>
      </c>
      <c r="I457">
        <v>2.2000000000000001E-6</v>
      </c>
      <c r="J457">
        <v>6.6790000000000003E-5</v>
      </c>
      <c r="K457">
        <v>-4.6699999999999997E-5</v>
      </c>
      <c r="L457">
        <v>0</v>
      </c>
      <c r="M457">
        <v>0</v>
      </c>
      <c r="N457">
        <v>0</v>
      </c>
      <c r="O457" t="s">
        <v>2314</v>
      </c>
      <c r="P457">
        <v>0</v>
      </c>
      <c r="Q457">
        <v>0</v>
      </c>
      <c r="R457">
        <v>0</v>
      </c>
    </row>
    <row r="458" spans="1:18" x14ac:dyDescent="0.25">
      <c r="A458" s="12" t="s">
        <v>573</v>
      </c>
      <c r="B458" s="12">
        <v>51284</v>
      </c>
      <c r="C458" t="s">
        <v>850</v>
      </c>
      <c r="D458">
        <v>5884</v>
      </c>
      <c r="E458">
        <v>0</v>
      </c>
      <c r="F458">
        <v>3</v>
      </c>
      <c r="G458">
        <v>62.263801569999998</v>
      </c>
      <c r="H458">
        <v>283</v>
      </c>
      <c r="I458">
        <v>2.2000000000000001E-6</v>
      </c>
      <c r="J458">
        <v>5.9089999999999998E-5</v>
      </c>
      <c r="K458">
        <v>-5.6570000000000002E-5</v>
      </c>
      <c r="L458">
        <v>62</v>
      </c>
      <c r="M458">
        <v>39</v>
      </c>
      <c r="N458">
        <v>23</v>
      </c>
      <c r="O458" t="s">
        <v>2314</v>
      </c>
      <c r="P458">
        <v>1</v>
      </c>
      <c r="Q458">
        <v>0</v>
      </c>
      <c r="R458">
        <v>0</v>
      </c>
    </row>
    <row r="459" spans="1:18" x14ac:dyDescent="0.25">
      <c r="A459" s="12" t="s">
        <v>576</v>
      </c>
      <c r="B459" s="12">
        <v>54106</v>
      </c>
      <c r="C459" t="s">
        <v>1410</v>
      </c>
      <c r="D459">
        <v>675</v>
      </c>
      <c r="E459">
        <v>1</v>
      </c>
      <c r="F459">
        <v>3</v>
      </c>
      <c r="G459">
        <v>33.347988129999997</v>
      </c>
      <c r="H459">
        <v>230</v>
      </c>
      <c r="I459">
        <v>3.9000000000000002E-7</v>
      </c>
      <c r="J459">
        <v>0</v>
      </c>
      <c r="K459">
        <v>-5.8260000000000001E-5</v>
      </c>
      <c r="L459">
        <v>1</v>
      </c>
      <c r="M459">
        <v>1</v>
      </c>
      <c r="N459">
        <v>0</v>
      </c>
      <c r="O459">
        <v>0.54308062999999995</v>
      </c>
      <c r="P459">
        <v>1</v>
      </c>
      <c r="Q459">
        <v>1</v>
      </c>
      <c r="R459">
        <v>0</v>
      </c>
    </row>
    <row r="460" spans="1:18" x14ac:dyDescent="0.25">
      <c r="A460" s="12" t="s">
        <v>578</v>
      </c>
      <c r="B460" s="12">
        <v>7124</v>
      </c>
      <c r="C460" t="s">
        <v>1411</v>
      </c>
      <c r="D460">
        <v>5888</v>
      </c>
      <c r="E460">
        <v>0</v>
      </c>
      <c r="F460">
        <v>3</v>
      </c>
      <c r="G460">
        <v>806.10864258000004</v>
      </c>
      <c r="H460">
        <v>7756</v>
      </c>
      <c r="I460">
        <v>3.9000000000000002E-7</v>
      </c>
      <c r="J460">
        <v>0</v>
      </c>
      <c r="K460">
        <v>-5.7779999999999999E-5</v>
      </c>
      <c r="L460">
        <v>1</v>
      </c>
      <c r="M460">
        <v>1</v>
      </c>
      <c r="N460">
        <v>0</v>
      </c>
      <c r="O460">
        <v>0.54308062999999995</v>
      </c>
      <c r="P460">
        <v>1</v>
      </c>
      <c r="Q460">
        <v>1</v>
      </c>
      <c r="R460">
        <v>1</v>
      </c>
    </row>
    <row r="461" spans="1:18" x14ac:dyDescent="0.25">
      <c r="A461" s="12" t="s">
        <v>578</v>
      </c>
      <c r="B461" s="12">
        <v>7124</v>
      </c>
      <c r="C461" t="s">
        <v>1083</v>
      </c>
      <c r="D461">
        <v>835</v>
      </c>
      <c r="E461">
        <v>0</v>
      </c>
      <c r="F461">
        <v>3</v>
      </c>
      <c r="G461">
        <v>182.86959838999999</v>
      </c>
      <c r="H461">
        <v>1012</v>
      </c>
      <c r="I461">
        <v>2.21E-6</v>
      </c>
      <c r="J461">
        <v>2.5691000000000001E-4</v>
      </c>
      <c r="K461">
        <v>-4.5739999999999999E-5</v>
      </c>
      <c r="L461">
        <v>0</v>
      </c>
      <c r="M461">
        <v>0</v>
      </c>
      <c r="N461">
        <v>0</v>
      </c>
      <c r="O461" t="s">
        <v>2314</v>
      </c>
      <c r="P461">
        <v>1</v>
      </c>
      <c r="Q461">
        <v>0</v>
      </c>
      <c r="R461">
        <v>0</v>
      </c>
    </row>
    <row r="462" spans="1:18" x14ac:dyDescent="0.25">
      <c r="A462" s="12" t="s">
        <v>2011</v>
      </c>
      <c r="B462" s="12">
        <v>54472</v>
      </c>
      <c r="C462" t="s">
        <v>1231</v>
      </c>
      <c r="D462">
        <v>5903</v>
      </c>
      <c r="E462">
        <v>0</v>
      </c>
      <c r="F462">
        <v>3</v>
      </c>
      <c r="G462">
        <v>2664</v>
      </c>
      <c r="H462">
        <v>45622</v>
      </c>
      <c r="I462">
        <v>2.2299999999999998E-6</v>
      </c>
      <c r="J462">
        <v>9.8060000000000006E-5</v>
      </c>
      <c r="K462">
        <v>-4.7420000000000003E-5</v>
      </c>
      <c r="L462">
        <v>0</v>
      </c>
      <c r="M462">
        <v>0</v>
      </c>
      <c r="N462">
        <v>0</v>
      </c>
      <c r="O462">
        <v>1.7082716600000001</v>
      </c>
      <c r="P462">
        <v>0</v>
      </c>
      <c r="Q462">
        <v>1</v>
      </c>
      <c r="R462">
        <v>0</v>
      </c>
    </row>
    <row r="463" spans="1:18" x14ac:dyDescent="0.25">
      <c r="A463" s="12" t="s">
        <v>2012</v>
      </c>
      <c r="B463" s="12">
        <v>7153</v>
      </c>
      <c r="C463" t="s">
        <v>1465</v>
      </c>
      <c r="D463">
        <v>5908</v>
      </c>
      <c r="E463">
        <v>0</v>
      </c>
      <c r="F463">
        <v>3</v>
      </c>
      <c r="G463">
        <v>0</v>
      </c>
      <c r="H463">
        <v>0</v>
      </c>
      <c r="I463">
        <v>2.2199999999999999E-6</v>
      </c>
      <c r="J463">
        <v>2.7625000000000002E-3</v>
      </c>
      <c r="K463">
        <v>-7.6979999999999998E-5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</row>
    <row r="464" spans="1:18" x14ac:dyDescent="0.25">
      <c r="A464" s="12" t="s">
        <v>588</v>
      </c>
      <c r="B464" s="12">
        <v>8717</v>
      </c>
      <c r="C464" t="s">
        <v>1117</v>
      </c>
      <c r="D464">
        <v>5909</v>
      </c>
      <c r="E464">
        <v>0</v>
      </c>
      <c r="F464">
        <v>3</v>
      </c>
      <c r="G464">
        <v>353.42175293000003</v>
      </c>
      <c r="H464">
        <v>2395</v>
      </c>
      <c r="I464">
        <v>2.2000000000000001E-6</v>
      </c>
      <c r="J464">
        <v>2.881E-5</v>
      </c>
      <c r="K464">
        <v>-4.0689999999999998E-5</v>
      </c>
      <c r="L464">
        <v>462</v>
      </c>
      <c r="M464">
        <v>205</v>
      </c>
      <c r="N464">
        <v>257</v>
      </c>
      <c r="O464" t="s">
        <v>2314</v>
      </c>
      <c r="P464">
        <v>0</v>
      </c>
      <c r="Q464">
        <v>0</v>
      </c>
      <c r="R464">
        <v>0</v>
      </c>
    </row>
    <row r="465" spans="1:18" x14ac:dyDescent="0.25">
      <c r="A465" s="12" t="s">
        <v>588</v>
      </c>
      <c r="B465" s="12">
        <v>8717</v>
      </c>
      <c r="C465" t="s">
        <v>1650</v>
      </c>
      <c r="D465">
        <v>5911</v>
      </c>
      <c r="E465">
        <v>0</v>
      </c>
      <c r="F465">
        <v>3</v>
      </c>
      <c r="G465">
        <v>913.45501708999996</v>
      </c>
      <c r="H465">
        <v>6309</v>
      </c>
      <c r="I465">
        <v>2.2199999999999999E-6</v>
      </c>
      <c r="J465">
        <v>1.05945E-3</v>
      </c>
      <c r="K465">
        <v>-4.5019999999999999E-5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</row>
    <row r="466" spans="1:18" x14ac:dyDescent="0.25">
      <c r="A466" s="12" t="s">
        <v>588</v>
      </c>
      <c r="B466" s="12">
        <v>8717</v>
      </c>
      <c r="C466" t="s">
        <v>403</v>
      </c>
      <c r="D466">
        <v>5914</v>
      </c>
      <c r="E466">
        <v>0</v>
      </c>
      <c r="F466">
        <v>3</v>
      </c>
      <c r="G466">
        <v>157.20576477</v>
      </c>
      <c r="H466">
        <v>958</v>
      </c>
      <c r="I466">
        <v>2.21E-6</v>
      </c>
      <c r="J466">
        <v>2.4881500000000002E-3</v>
      </c>
      <c r="K466">
        <v>-4.2129999999999998E-5</v>
      </c>
      <c r="L466">
        <v>0</v>
      </c>
      <c r="M466">
        <v>0</v>
      </c>
      <c r="N466">
        <v>0</v>
      </c>
      <c r="O466" t="s">
        <v>2314</v>
      </c>
      <c r="P466">
        <v>1</v>
      </c>
      <c r="Q466">
        <v>1</v>
      </c>
      <c r="R466">
        <v>1</v>
      </c>
    </row>
    <row r="467" spans="1:18" x14ac:dyDescent="0.25">
      <c r="A467" s="12" t="s">
        <v>2015</v>
      </c>
      <c r="B467" s="12">
        <v>7187</v>
      </c>
      <c r="C467" t="s">
        <v>1739</v>
      </c>
      <c r="D467">
        <v>25780</v>
      </c>
      <c r="E467">
        <v>0</v>
      </c>
      <c r="F467">
        <v>3</v>
      </c>
      <c r="G467">
        <v>131.06892395</v>
      </c>
      <c r="H467">
        <v>641</v>
      </c>
      <c r="I467">
        <v>2.21E-6</v>
      </c>
      <c r="J467">
        <v>1.0765799999999999E-3</v>
      </c>
      <c r="K467">
        <v>-2.9159999999999999E-5</v>
      </c>
      <c r="L467">
        <v>1177</v>
      </c>
      <c r="M467">
        <v>779</v>
      </c>
      <c r="N467">
        <v>398</v>
      </c>
      <c r="O467" t="s">
        <v>2314</v>
      </c>
      <c r="P467">
        <v>0</v>
      </c>
      <c r="Q467">
        <v>0</v>
      </c>
      <c r="R467">
        <v>0</v>
      </c>
    </row>
    <row r="468" spans="1:18" x14ac:dyDescent="0.25">
      <c r="A468" s="12" t="s">
        <v>2016</v>
      </c>
      <c r="B468" s="12">
        <v>11181</v>
      </c>
      <c r="C468" t="s">
        <v>952</v>
      </c>
      <c r="D468">
        <v>4800</v>
      </c>
      <c r="E468">
        <v>0</v>
      </c>
      <c r="F468">
        <v>3</v>
      </c>
      <c r="G468">
        <v>2898</v>
      </c>
      <c r="H468">
        <v>16826</v>
      </c>
      <c r="I468">
        <v>3.9000000000000002E-7</v>
      </c>
      <c r="J468">
        <v>0</v>
      </c>
      <c r="K468">
        <v>-1.8349999999999999E-5</v>
      </c>
      <c r="L468">
        <v>0</v>
      </c>
      <c r="M468">
        <v>0</v>
      </c>
      <c r="N468">
        <v>0</v>
      </c>
      <c r="O468">
        <v>1.7082716600000001</v>
      </c>
      <c r="P468">
        <v>1</v>
      </c>
      <c r="Q468">
        <v>0</v>
      </c>
      <c r="R468">
        <v>0</v>
      </c>
    </row>
    <row r="469" spans="1:18" x14ac:dyDescent="0.25">
      <c r="A469" s="12" t="s">
        <v>2018</v>
      </c>
      <c r="B469" s="12">
        <v>7057</v>
      </c>
      <c r="C469" t="s">
        <v>1356</v>
      </c>
      <c r="D469">
        <v>5649</v>
      </c>
      <c r="E469">
        <v>0</v>
      </c>
      <c r="F469">
        <v>3</v>
      </c>
      <c r="G469">
        <v>0</v>
      </c>
      <c r="H469">
        <v>0</v>
      </c>
      <c r="I469">
        <v>2.2199999999999999E-6</v>
      </c>
      <c r="J469">
        <v>2.1852899999999999E-3</v>
      </c>
      <c r="K469">
        <v>-7.6979999999999998E-5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</row>
    <row r="470" spans="1:18" x14ac:dyDescent="0.25">
      <c r="A470" s="12" t="s">
        <v>621</v>
      </c>
      <c r="B470" s="12">
        <v>7314</v>
      </c>
      <c r="C470" t="s">
        <v>409</v>
      </c>
      <c r="D470">
        <v>5308</v>
      </c>
      <c r="E470">
        <v>0</v>
      </c>
      <c r="F470">
        <v>3</v>
      </c>
      <c r="G470">
        <v>0</v>
      </c>
      <c r="H470">
        <v>0</v>
      </c>
      <c r="I470">
        <v>2.2299999999999998E-6</v>
      </c>
      <c r="J470">
        <v>2.3030400000000001E-3</v>
      </c>
      <c r="K470">
        <v>-7.6979999999999998E-5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1</v>
      </c>
      <c r="R470">
        <v>0</v>
      </c>
    </row>
    <row r="471" spans="1:18" x14ac:dyDescent="0.25">
      <c r="A471" s="12" t="s">
        <v>1497</v>
      </c>
      <c r="B471" s="12">
        <v>7410</v>
      </c>
      <c r="C471" t="s">
        <v>1342</v>
      </c>
      <c r="D471">
        <v>5585</v>
      </c>
      <c r="E471">
        <v>1</v>
      </c>
      <c r="F471">
        <v>3</v>
      </c>
      <c r="G471">
        <v>52.440670009999998</v>
      </c>
      <c r="H471">
        <v>294</v>
      </c>
      <c r="I471">
        <v>2.2000000000000001E-6</v>
      </c>
      <c r="J471">
        <v>5.838E-5</v>
      </c>
      <c r="K471">
        <v>-5.8499999999999999E-5</v>
      </c>
      <c r="L471">
        <v>0</v>
      </c>
      <c r="M471">
        <v>0</v>
      </c>
      <c r="N471">
        <v>0</v>
      </c>
      <c r="O471" t="s">
        <v>2314</v>
      </c>
      <c r="P471">
        <v>0</v>
      </c>
      <c r="Q471">
        <v>0</v>
      </c>
      <c r="R471">
        <v>0</v>
      </c>
    </row>
    <row r="472" spans="1:18" x14ac:dyDescent="0.25">
      <c r="A472" s="12" t="s">
        <v>1064</v>
      </c>
      <c r="B472" s="12">
        <v>7434</v>
      </c>
      <c r="C472" t="s">
        <v>1107</v>
      </c>
      <c r="D472">
        <v>9610</v>
      </c>
      <c r="E472">
        <v>1</v>
      </c>
      <c r="F472">
        <v>3</v>
      </c>
      <c r="G472">
        <v>35.763107300000001</v>
      </c>
      <c r="H472">
        <v>107</v>
      </c>
      <c r="I472">
        <v>2.21E-6</v>
      </c>
      <c r="J472">
        <v>1.0570899999999999E-3</v>
      </c>
      <c r="K472">
        <v>-4.3120000000000001E-5</v>
      </c>
      <c r="L472">
        <v>662</v>
      </c>
      <c r="M472">
        <v>316</v>
      </c>
      <c r="N472">
        <v>346</v>
      </c>
      <c r="O472" t="s">
        <v>2314</v>
      </c>
      <c r="P472">
        <v>0</v>
      </c>
      <c r="Q472">
        <v>0</v>
      </c>
      <c r="R472">
        <v>0</v>
      </c>
    </row>
    <row r="473" spans="1:18" x14ac:dyDescent="0.25">
      <c r="A473" s="12" t="s">
        <v>901</v>
      </c>
      <c r="B473" s="12">
        <v>9049</v>
      </c>
      <c r="C473" t="s">
        <v>874</v>
      </c>
      <c r="D473">
        <v>2623</v>
      </c>
      <c r="E473">
        <v>0</v>
      </c>
      <c r="F473">
        <v>3</v>
      </c>
      <c r="G473">
        <v>748.26068114999998</v>
      </c>
      <c r="H473">
        <v>3112</v>
      </c>
      <c r="I473">
        <v>2.21E-6</v>
      </c>
      <c r="J473">
        <v>2.4644000000000001E-4</v>
      </c>
      <c r="K473">
        <v>-5.9219999999999999E-5</v>
      </c>
      <c r="L473">
        <v>0</v>
      </c>
      <c r="M473">
        <v>0</v>
      </c>
      <c r="N473">
        <v>0</v>
      </c>
      <c r="O473" t="s">
        <v>2314</v>
      </c>
      <c r="P473">
        <v>1</v>
      </c>
      <c r="Q473">
        <v>1</v>
      </c>
      <c r="R473">
        <v>0</v>
      </c>
    </row>
    <row r="474" spans="1:18" x14ac:dyDescent="0.25">
      <c r="A474" s="12" t="s">
        <v>1700</v>
      </c>
      <c r="B474" s="12">
        <v>331</v>
      </c>
      <c r="C474" t="s">
        <v>1131</v>
      </c>
      <c r="D474">
        <v>4542</v>
      </c>
      <c r="E474">
        <v>0</v>
      </c>
      <c r="F474">
        <v>3</v>
      </c>
      <c r="G474">
        <v>0</v>
      </c>
      <c r="H474">
        <v>0</v>
      </c>
      <c r="I474">
        <v>3.9000000000000002E-7</v>
      </c>
      <c r="J474">
        <v>0</v>
      </c>
      <c r="K474">
        <v>-1.1886E-4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25">
      <c r="A475" s="12" t="s">
        <v>1752</v>
      </c>
      <c r="B475" s="12">
        <v>111</v>
      </c>
      <c r="C475" t="s">
        <v>2245</v>
      </c>
      <c r="D475">
        <v>4920</v>
      </c>
      <c r="E475">
        <v>0</v>
      </c>
      <c r="F475">
        <v>3</v>
      </c>
      <c r="G475">
        <v>3208.4567871099998</v>
      </c>
      <c r="H475">
        <v>20504</v>
      </c>
      <c r="I475">
        <v>2.21E-6</v>
      </c>
      <c r="J475">
        <v>7.9727800000000005E-3</v>
      </c>
      <c r="K475">
        <v>-5.9939999999999999E-5</v>
      </c>
      <c r="L475">
        <v>0</v>
      </c>
      <c r="M475">
        <v>0</v>
      </c>
      <c r="N475">
        <v>0</v>
      </c>
      <c r="O475" t="s">
        <v>2314</v>
      </c>
      <c r="P475">
        <v>1</v>
      </c>
      <c r="Q475">
        <v>1</v>
      </c>
      <c r="R475">
        <v>0</v>
      </c>
    </row>
    <row r="476" spans="1:18" x14ac:dyDescent="0.25">
      <c r="A476" s="12" t="s">
        <v>859</v>
      </c>
      <c r="B476" s="12">
        <v>2261</v>
      </c>
      <c r="C476" t="s">
        <v>419</v>
      </c>
      <c r="D476">
        <v>1</v>
      </c>
      <c r="E476">
        <v>0</v>
      </c>
      <c r="F476">
        <v>3</v>
      </c>
      <c r="G476">
        <v>220.24261475</v>
      </c>
      <c r="H476">
        <v>1544</v>
      </c>
      <c r="I476">
        <v>2.2000000000000001E-6</v>
      </c>
      <c r="J476">
        <v>3.5299999999999997E-5</v>
      </c>
      <c r="K476">
        <v>-5.4410000000000003E-5</v>
      </c>
      <c r="L476">
        <v>9</v>
      </c>
      <c r="M476">
        <v>9</v>
      </c>
      <c r="N476">
        <v>0</v>
      </c>
      <c r="O476" t="s">
        <v>2314</v>
      </c>
      <c r="P476">
        <v>0</v>
      </c>
      <c r="Q476">
        <v>0</v>
      </c>
      <c r="R476">
        <v>0</v>
      </c>
    </row>
    <row r="477" spans="1:18" x14ac:dyDescent="0.25">
      <c r="A477" s="12" t="s">
        <v>1467</v>
      </c>
      <c r="B477" s="12">
        <v>0</v>
      </c>
      <c r="C477" t="s">
        <v>1137</v>
      </c>
      <c r="D477">
        <v>8290</v>
      </c>
      <c r="E477">
        <v>0</v>
      </c>
      <c r="F477">
        <v>3</v>
      </c>
      <c r="G477">
        <v>62.267200469999999</v>
      </c>
      <c r="H477">
        <v>899</v>
      </c>
      <c r="I477">
        <v>2.21E-6</v>
      </c>
      <c r="J477">
        <v>1.404598E-2</v>
      </c>
      <c r="K477">
        <v>-1.1886E-4</v>
      </c>
      <c r="L477">
        <v>0</v>
      </c>
      <c r="M477">
        <v>0</v>
      </c>
      <c r="N477">
        <v>0</v>
      </c>
      <c r="O477" t="s">
        <v>2314</v>
      </c>
      <c r="P477">
        <v>0</v>
      </c>
      <c r="Q477">
        <v>0</v>
      </c>
      <c r="R477">
        <v>0</v>
      </c>
    </row>
    <row r="478" spans="1:18" x14ac:dyDescent="0.25">
      <c r="A478" s="12" t="s">
        <v>1770</v>
      </c>
      <c r="B478" s="12">
        <v>2890</v>
      </c>
      <c r="C478" t="s">
        <v>2067</v>
      </c>
      <c r="D478">
        <v>0</v>
      </c>
      <c r="E478">
        <v>0</v>
      </c>
      <c r="F478">
        <v>3</v>
      </c>
      <c r="G478">
        <v>2893</v>
      </c>
      <c r="H478">
        <v>15517</v>
      </c>
      <c r="I478">
        <v>2.2000000000000001E-6</v>
      </c>
      <c r="J478">
        <v>3.2100000000000001E-5</v>
      </c>
      <c r="K478">
        <v>-4.1170000000000001E-5</v>
      </c>
      <c r="L478">
        <v>0</v>
      </c>
      <c r="M478">
        <v>0</v>
      </c>
      <c r="N478">
        <v>0</v>
      </c>
      <c r="O478" t="s">
        <v>2314</v>
      </c>
      <c r="P478">
        <v>0</v>
      </c>
      <c r="Q478">
        <v>0</v>
      </c>
      <c r="R478">
        <v>0</v>
      </c>
    </row>
    <row r="479" spans="1:18" x14ac:dyDescent="0.25">
      <c r="A479" s="12" t="s">
        <v>1053</v>
      </c>
      <c r="B479" s="12">
        <v>0</v>
      </c>
      <c r="C479" t="s">
        <v>1043</v>
      </c>
      <c r="D479">
        <v>55811</v>
      </c>
      <c r="E479">
        <v>0</v>
      </c>
      <c r="F479">
        <v>3</v>
      </c>
      <c r="G479">
        <v>1069.48083496</v>
      </c>
      <c r="H479">
        <v>8664</v>
      </c>
      <c r="I479">
        <v>2.21E-6</v>
      </c>
      <c r="J479">
        <v>1.57562E-3</v>
      </c>
      <c r="K479">
        <v>-5.2009999999999998E-5</v>
      </c>
      <c r="L479">
        <v>972</v>
      </c>
      <c r="M479">
        <v>516</v>
      </c>
      <c r="N479">
        <v>456</v>
      </c>
      <c r="O479" t="s">
        <v>2314</v>
      </c>
      <c r="P479">
        <v>1</v>
      </c>
      <c r="Q479">
        <v>1</v>
      </c>
      <c r="R479">
        <v>0</v>
      </c>
    </row>
    <row r="480" spans="1:18" x14ac:dyDescent="0.25">
      <c r="A480" s="12" t="s">
        <v>227</v>
      </c>
      <c r="B480" s="12">
        <v>10603</v>
      </c>
      <c r="C480" t="s">
        <v>2170</v>
      </c>
      <c r="D480">
        <v>8324</v>
      </c>
      <c r="E480">
        <v>0</v>
      </c>
      <c r="F480">
        <v>3</v>
      </c>
      <c r="G480">
        <v>830.97497558999999</v>
      </c>
      <c r="H480">
        <v>9733</v>
      </c>
      <c r="I480">
        <v>2.21E-6</v>
      </c>
      <c r="J480">
        <v>7.06049E-3</v>
      </c>
      <c r="K480">
        <v>-5.2970000000000003E-5</v>
      </c>
      <c r="L480">
        <v>0</v>
      </c>
      <c r="M480">
        <v>0</v>
      </c>
      <c r="N480">
        <v>0</v>
      </c>
      <c r="O480" t="s">
        <v>2314</v>
      </c>
      <c r="P480">
        <v>0</v>
      </c>
      <c r="Q480">
        <v>0</v>
      </c>
      <c r="R480">
        <v>0</v>
      </c>
    </row>
    <row r="481" spans="1:18" x14ac:dyDescent="0.25">
      <c r="A481" s="12" t="s">
        <v>158</v>
      </c>
      <c r="B481" s="12">
        <v>0</v>
      </c>
      <c r="C481" t="s">
        <v>461</v>
      </c>
      <c r="D481">
        <v>8819</v>
      </c>
      <c r="E481">
        <v>0</v>
      </c>
      <c r="F481">
        <v>3</v>
      </c>
      <c r="G481">
        <v>267.56915283000001</v>
      </c>
      <c r="H481">
        <v>1681</v>
      </c>
      <c r="I481">
        <v>2.21E-6</v>
      </c>
      <c r="J481">
        <v>5.3459199999999997E-3</v>
      </c>
      <c r="K481">
        <v>-1.1886E-4</v>
      </c>
      <c r="L481">
        <v>0</v>
      </c>
      <c r="M481">
        <v>0</v>
      </c>
      <c r="N481">
        <v>0</v>
      </c>
      <c r="O481" t="s">
        <v>2314</v>
      </c>
      <c r="P481">
        <v>0</v>
      </c>
      <c r="Q481">
        <v>0</v>
      </c>
      <c r="R481">
        <v>0</v>
      </c>
    </row>
    <row r="482" spans="1:18" x14ac:dyDescent="0.25">
      <c r="A482" s="12" t="s">
        <v>1513</v>
      </c>
      <c r="B482" s="12">
        <v>55738</v>
      </c>
      <c r="C482" t="s">
        <v>2073</v>
      </c>
      <c r="D482">
        <v>0</v>
      </c>
      <c r="E482">
        <v>0</v>
      </c>
      <c r="F482">
        <v>3</v>
      </c>
      <c r="G482">
        <v>2857.0095214799999</v>
      </c>
      <c r="H482">
        <v>16861</v>
      </c>
      <c r="I482">
        <v>2.21E-6</v>
      </c>
      <c r="J482">
        <v>2.2584800000000002E-3</v>
      </c>
      <c r="K482">
        <v>-1.1886E-4</v>
      </c>
      <c r="L482">
        <v>0</v>
      </c>
      <c r="M482">
        <v>0</v>
      </c>
      <c r="N482">
        <v>0</v>
      </c>
      <c r="O482" t="s">
        <v>2314</v>
      </c>
      <c r="P482">
        <v>0</v>
      </c>
      <c r="Q482">
        <v>0</v>
      </c>
      <c r="R482">
        <v>0</v>
      </c>
    </row>
    <row r="483" spans="1:18" x14ac:dyDescent="0.25">
      <c r="A483" s="12" t="s">
        <v>1620</v>
      </c>
      <c r="B483" s="12">
        <v>408</v>
      </c>
      <c r="C483" t="s">
        <v>1417</v>
      </c>
      <c r="D483">
        <v>3356</v>
      </c>
      <c r="E483">
        <v>0</v>
      </c>
      <c r="F483">
        <v>3</v>
      </c>
      <c r="G483">
        <v>788.48358154000005</v>
      </c>
      <c r="H483">
        <v>8655</v>
      </c>
      <c r="I483">
        <v>2.2199999999999999E-6</v>
      </c>
      <c r="J483">
        <v>1.2014199999999999E-3</v>
      </c>
      <c r="K483">
        <v>-4.189E-5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</row>
    <row r="484" spans="1:18" x14ac:dyDescent="0.25">
      <c r="A484" s="12" t="s">
        <v>1598</v>
      </c>
      <c r="B484" s="12">
        <v>10018</v>
      </c>
      <c r="C484" t="s">
        <v>1420</v>
      </c>
      <c r="D484">
        <v>3360</v>
      </c>
      <c r="E484">
        <v>0</v>
      </c>
      <c r="F484">
        <v>3</v>
      </c>
      <c r="G484">
        <v>266.02334595000002</v>
      </c>
      <c r="H484">
        <v>3900</v>
      </c>
      <c r="I484">
        <v>2.2199999999999999E-6</v>
      </c>
      <c r="J484">
        <v>6.2441000000000005E-4</v>
      </c>
      <c r="K484">
        <v>-4.3819999999999997E-5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1</v>
      </c>
    </row>
    <row r="485" spans="1:18" x14ac:dyDescent="0.25">
      <c r="A485" s="12" t="s">
        <v>1196</v>
      </c>
      <c r="B485" s="12">
        <v>801</v>
      </c>
      <c r="C485" t="s">
        <v>2120</v>
      </c>
      <c r="D485">
        <v>160</v>
      </c>
      <c r="E485">
        <v>0</v>
      </c>
      <c r="F485">
        <v>3</v>
      </c>
      <c r="G485">
        <v>597.86175536999997</v>
      </c>
      <c r="H485">
        <v>9666</v>
      </c>
      <c r="I485">
        <v>2.2199999999999999E-6</v>
      </c>
      <c r="J485">
        <v>3.0795880000000001E-2</v>
      </c>
      <c r="K485">
        <v>-4.1440000000000003E-5</v>
      </c>
      <c r="L485">
        <v>4530</v>
      </c>
      <c r="M485">
        <v>3425</v>
      </c>
      <c r="N485">
        <v>1105</v>
      </c>
      <c r="O485" t="s">
        <v>2314</v>
      </c>
      <c r="P485">
        <v>0</v>
      </c>
      <c r="Q485">
        <v>0</v>
      </c>
      <c r="R485">
        <v>0</v>
      </c>
    </row>
    <row r="486" spans="1:18" x14ac:dyDescent="0.25">
      <c r="A486" s="12" t="s">
        <v>890</v>
      </c>
      <c r="B486" s="12">
        <v>9647</v>
      </c>
      <c r="C486" t="s">
        <v>2187</v>
      </c>
      <c r="D486">
        <v>64399</v>
      </c>
      <c r="E486">
        <v>0</v>
      </c>
      <c r="F486">
        <v>3</v>
      </c>
      <c r="G486">
        <v>10.660929680000001</v>
      </c>
      <c r="H486">
        <v>78</v>
      </c>
      <c r="I486">
        <v>2.2000000000000001E-6</v>
      </c>
      <c r="J486">
        <v>4.2077E-4</v>
      </c>
      <c r="K486">
        <v>-5.7290000000000002E-5</v>
      </c>
      <c r="L486">
        <v>0</v>
      </c>
      <c r="M486">
        <v>0</v>
      </c>
      <c r="N486">
        <v>0</v>
      </c>
      <c r="O486" t="s">
        <v>2314</v>
      </c>
      <c r="P486">
        <v>1</v>
      </c>
      <c r="Q486">
        <v>0</v>
      </c>
      <c r="R486">
        <v>0</v>
      </c>
    </row>
    <row r="487" spans="1:18" x14ac:dyDescent="0.25">
      <c r="A487" s="12" t="s">
        <v>1373</v>
      </c>
      <c r="B487" s="12">
        <v>10156</v>
      </c>
      <c r="C487" t="s">
        <v>502</v>
      </c>
      <c r="D487">
        <v>3635</v>
      </c>
      <c r="E487">
        <v>0</v>
      </c>
      <c r="F487">
        <v>3</v>
      </c>
      <c r="G487">
        <v>106.7586441</v>
      </c>
      <c r="H487">
        <v>2727</v>
      </c>
      <c r="I487">
        <v>2.21E-6</v>
      </c>
      <c r="J487">
        <v>1.13802E-2</v>
      </c>
      <c r="K487">
        <v>-1.5739999999999998E-5</v>
      </c>
      <c r="L487">
        <v>5008</v>
      </c>
      <c r="M487">
        <v>3771</v>
      </c>
      <c r="N487">
        <v>1237</v>
      </c>
      <c r="O487" t="s">
        <v>2314</v>
      </c>
      <c r="P487">
        <v>0</v>
      </c>
      <c r="Q487">
        <v>0</v>
      </c>
      <c r="R487">
        <v>0</v>
      </c>
    </row>
    <row r="488" spans="1:18" x14ac:dyDescent="0.25">
      <c r="A488" s="12" t="s">
        <v>1494</v>
      </c>
      <c r="B488" s="12">
        <v>2017</v>
      </c>
      <c r="C488" t="s">
        <v>2154</v>
      </c>
      <c r="D488">
        <v>1875</v>
      </c>
      <c r="E488">
        <v>0</v>
      </c>
      <c r="F488">
        <v>3</v>
      </c>
      <c r="G488">
        <v>296.39337158000001</v>
      </c>
      <c r="H488">
        <v>5084</v>
      </c>
      <c r="I488">
        <v>2.2199999999999999E-6</v>
      </c>
      <c r="J488">
        <v>3.018972E-2</v>
      </c>
      <c r="K488">
        <v>-5.0810000000000003E-5</v>
      </c>
      <c r="L488">
        <v>343</v>
      </c>
      <c r="M488">
        <v>323</v>
      </c>
      <c r="N488">
        <v>20</v>
      </c>
      <c r="O488" t="s">
        <v>2314</v>
      </c>
      <c r="P488">
        <v>1</v>
      </c>
      <c r="Q488">
        <v>0</v>
      </c>
      <c r="R488">
        <v>0</v>
      </c>
    </row>
    <row r="489" spans="1:18" x14ac:dyDescent="0.25">
      <c r="A489" s="12" t="s">
        <v>2036</v>
      </c>
      <c r="B489" s="12">
        <v>9229</v>
      </c>
      <c r="C489" t="s">
        <v>1042</v>
      </c>
      <c r="D489">
        <v>993</v>
      </c>
      <c r="E489">
        <v>0</v>
      </c>
      <c r="F489">
        <v>3</v>
      </c>
      <c r="G489">
        <v>3751.9326171900002</v>
      </c>
      <c r="H489">
        <v>24887</v>
      </c>
      <c r="I489">
        <v>2.21E-6</v>
      </c>
      <c r="J489">
        <v>2.2440000000000001E-4</v>
      </c>
      <c r="K489">
        <v>-2.4839999999999999E-5</v>
      </c>
      <c r="L489">
        <v>688</v>
      </c>
      <c r="M489">
        <v>164</v>
      </c>
      <c r="N489">
        <v>524</v>
      </c>
      <c r="O489" t="s">
        <v>2314</v>
      </c>
      <c r="P489">
        <v>1</v>
      </c>
      <c r="Q489">
        <v>0</v>
      </c>
      <c r="R489">
        <v>0</v>
      </c>
    </row>
    <row r="490" spans="1:18" x14ac:dyDescent="0.25">
      <c r="A490" s="12" t="s">
        <v>2038</v>
      </c>
      <c r="B490" s="12">
        <v>23397</v>
      </c>
      <c r="C490" t="s">
        <v>2146</v>
      </c>
      <c r="D490">
        <v>163126</v>
      </c>
      <c r="E490">
        <v>0</v>
      </c>
      <c r="F490">
        <v>3</v>
      </c>
      <c r="G490">
        <v>0</v>
      </c>
      <c r="H490">
        <v>0</v>
      </c>
      <c r="I490">
        <v>2.2199999999999999E-6</v>
      </c>
      <c r="J490">
        <v>5.5994370000000002E-2</v>
      </c>
      <c r="K490">
        <v>-1.1886E-4</v>
      </c>
      <c r="L490">
        <v>0</v>
      </c>
      <c r="M490">
        <v>0</v>
      </c>
      <c r="N490">
        <v>0</v>
      </c>
      <c r="O490" t="s">
        <v>2314</v>
      </c>
      <c r="P490">
        <v>0</v>
      </c>
      <c r="Q490">
        <v>0</v>
      </c>
      <c r="R490">
        <v>0</v>
      </c>
    </row>
    <row r="491" spans="1:18" x14ac:dyDescent="0.25">
      <c r="A491" s="12" t="s">
        <v>1767</v>
      </c>
      <c r="B491" s="12">
        <v>1716</v>
      </c>
      <c r="C491" t="s">
        <v>1007</v>
      </c>
      <c r="D491">
        <v>10664</v>
      </c>
      <c r="E491">
        <v>0</v>
      </c>
      <c r="F491">
        <v>3</v>
      </c>
      <c r="G491">
        <v>690.22283935999997</v>
      </c>
      <c r="H491">
        <v>5402</v>
      </c>
      <c r="I491">
        <v>2.2199999999999999E-6</v>
      </c>
      <c r="J491">
        <v>4.2306669999999998E-2</v>
      </c>
      <c r="K491">
        <v>-4.7929999999999997E-5</v>
      </c>
      <c r="L491">
        <v>2089</v>
      </c>
      <c r="M491">
        <v>1933</v>
      </c>
      <c r="N491">
        <v>156</v>
      </c>
      <c r="O491" t="s">
        <v>2314</v>
      </c>
      <c r="P491">
        <v>0</v>
      </c>
      <c r="Q491">
        <v>0</v>
      </c>
      <c r="R491">
        <v>0</v>
      </c>
    </row>
    <row r="492" spans="1:18" x14ac:dyDescent="0.25">
      <c r="A492" s="12" t="s">
        <v>1538</v>
      </c>
      <c r="B492" s="12">
        <v>1796</v>
      </c>
      <c r="C492" t="s">
        <v>2217</v>
      </c>
      <c r="D492">
        <v>8021</v>
      </c>
      <c r="E492">
        <v>0</v>
      </c>
      <c r="F492">
        <v>3</v>
      </c>
      <c r="G492">
        <v>0</v>
      </c>
      <c r="H492">
        <v>0</v>
      </c>
      <c r="I492">
        <v>2.2199999999999999E-6</v>
      </c>
      <c r="J492">
        <v>5.5994370000000002E-2</v>
      </c>
      <c r="K492">
        <v>-1.1886E-4</v>
      </c>
      <c r="L492">
        <v>0</v>
      </c>
      <c r="M492">
        <v>0</v>
      </c>
      <c r="N492">
        <v>0</v>
      </c>
      <c r="O492" t="s">
        <v>2314</v>
      </c>
      <c r="P492">
        <v>1</v>
      </c>
      <c r="Q492">
        <v>1</v>
      </c>
      <c r="R492">
        <v>0</v>
      </c>
    </row>
    <row r="493" spans="1:18" x14ac:dyDescent="0.25">
      <c r="A493" s="12" t="s">
        <v>2040</v>
      </c>
      <c r="B493" s="12">
        <v>0</v>
      </c>
      <c r="C493" t="s">
        <v>2257</v>
      </c>
      <c r="D493">
        <v>79753</v>
      </c>
      <c r="E493">
        <v>0</v>
      </c>
      <c r="F493">
        <v>3</v>
      </c>
      <c r="G493">
        <v>60.97938156</v>
      </c>
      <c r="H493">
        <v>1144</v>
      </c>
      <c r="I493">
        <v>2.2199999999999999E-6</v>
      </c>
      <c r="J493">
        <v>4.2907210000000001E-2</v>
      </c>
      <c r="K493">
        <v>-1.1886E-4</v>
      </c>
      <c r="L493">
        <v>0</v>
      </c>
      <c r="M493">
        <v>0</v>
      </c>
      <c r="N493">
        <v>0</v>
      </c>
      <c r="O493" t="s">
        <v>2314</v>
      </c>
      <c r="P493">
        <v>0</v>
      </c>
      <c r="Q493">
        <v>1</v>
      </c>
      <c r="R493">
        <v>0</v>
      </c>
    </row>
    <row r="494" spans="1:18" x14ac:dyDescent="0.25">
      <c r="A494" s="12" t="s">
        <v>1474</v>
      </c>
      <c r="B494" s="12">
        <v>1917</v>
      </c>
      <c r="C494" t="s">
        <v>2299</v>
      </c>
      <c r="D494">
        <v>9839</v>
      </c>
      <c r="E494">
        <v>0</v>
      </c>
      <c r="F494">
        <v>3</v>
      </c>
      <c r="G494">
        <v>0</v>
      </c>
      <c r="H494">
        <v>0</v>
      </c>
      <c r="I494">
        <v>2.2199999999999999E-6</v>
      </c>
      <c r="J494">
        <v>5.5994370000000002E-2</v>
      </c>
      <c r="K494">
        <v>-1.1886E-4</v>
      </c>
      <c r="L494">
        <v>0</v>
      </c>
      <c r="M494">
        <v>0</v>
      </c>
      <c r="N494">
        <v>0</v>
      </c>
      <c r="O494" t="s">
        <v>2314</v>
      </c>
      <c r="P494">
        <v>1</v>
      </c>
      <c r="Q494">
        <v>1</v>
      </c>
      <c r="R494">
        <v>0</v>
      </c>
    </row>
    <row r="495" spans="1:18" x14ac:dyDescent="0.25">
      <c r="A495" s="12" t="s">
        <v>1230</v>
      </c>
      <c r="B495" s="12">
        <v>2308</v>
      </c>
      <c r="C495" t="s">
        <v>477</v>
      </c>
      <c r="D495">
        <v>5241</v>
      </c>
      <c r="E495">
        <v>0.55000000000000004</v>
      </c>
      <c r="F495">
        <v>3</v>
      </c>
      <c r="G495">
        <v>0</v>
      </c>
      <c r="H495">
        <v>0</v>
      </c>
      <c r="I495">
        <v>2.21E-6</v>
      </c>
      <c r="J495">
        <v>1.0060799999999999E-3</v>
      </c>
      <c r="K495">
        <v>-5.4410000000000003E-5</v>
      </c>
      <c r="L495">
        <v>5098</v>
      </c>
      <c r="M495">
        <v>4015</v>
      </c>
      <c r="N495">
        <v>1083</v>
      </c>
      <c r="O495" t="s">
        <v>2314</v>
      </c>
      <c r="P495">
        <v>1</v>
      </c>
      <c r="Q495">
        <v>0</v>
      </c>
      <c r="R495">
        <v>1</v>
      </c>
    </row>
    <row r="496" spans="1:18" x14ac:dyDescent="0.25">
      <c r="A496" s="12" t="s">
        <v>1283</v>
      </c>
      <c r="B496" s="12">
        <v>2781</v>
      </c>
      <c r="C496" t="s">
        <v>1120</v>
      </c>
      <c r="D496">
        <v>23557</v>
      </c>
      <c r="E496">
        <v>0</v>
      </c>
      <c r="F496">
        <v>3</v>
      </c>
      <c r="G496">
        <v>53.49973679</v>
      </c>
      <c r="H496">
        <v>361</v>
      </c>
      <c r="I496">
        <v>2.21E-6</v>
      </c>
      <c r="J496">
        <v>4.4596000000000002E-4</v>
      </c>
      <c r="K496">
        <v>-3.8529999999999999E-5</v>
      </c>
      <c r="L496">
        <v>46</v>
      </c>
      <c r="M496">
        <v>25</v>
      </c>
      <c r="N496">
        <v>21</v>
      </c>
      <c r="O496" t="s">
        <v>2314</v>
      </c>
      <c r="P496">
        <v>1</v>
      </c>
      <c r="Q496">
        <v>0</v>
      </c>
      <c r="R496">
        <v>0</v>
      </c>
    </row>
    <row r="497" spans="1:18" x14ac:dyDescent="0.25">
      <c r="A497" s="12" t="s">
        <v>1749</v>
      </c>
      <c r="B497" s="12">
        <v>2596</v>
      </c>
      <c r="C497" t="s">
        <v>1014</v>
      </c>
      <c r="D497">
        <v>6622</v>
      </c>
      <c r="E497">
        <v>0</v>
      </c>
      <c r="F497">
        <v>3</v>
      </c>
      <c r="G497">
        <v>3037.6909179700001</v>
      </c>
      <c r="H497">
        <v>18482</v>
      </c>
      <c r="I497">
        <v>2.2199999999999999E-6</v>
      </c>
      <c r="J497">
        <v>1.1198120000000001E-2</v>
      </c>
      <c r="K497">
        <v>-3.9249999999999999E-5</v>
      </c>
      <c r="L497">
        <v>285</v>
      </c>
      <c r="M497">
        <v>172</v>
      </c>
      <c r="N497">
        <v>113</v>
      </c>
      <c r="O497" t="s">
        <v>2314</v>
      </c>
      <c r="P497">
        <v>0</v>
      </c>
      <c r="Q497">
        <v>1</v>
      </c>
      <c r="R497">
        <v>0</v>
      </c>
    </row>
    <row r="498" spans="1:18" x14ac:dyDescent="0.25">
      <c r="A498" s="12" t="s">
        <v>988</v>
      </c>
      <c r="B498" s="12">
        <v>6507</v>
      </c>
      <c r="C498" t="s">
        <v>2260</v>
      </c>
      <c r="D498">
        <v>6642</v>
      </c>
      <c r="E498">
        <v>0</v>
      </c>
      <c r="F498">
        <v>3</v>
      </c>
      <c r="G498">
        <v>202.68875122</v>
      </c>
      <c r="H498">
        <v>1965</v>
      </c>
      <c r="I498">
        <v>2.21E-6</v>
      </c>
      <c r="J498">
        <v>1.8214879999999999E-2</v>
      </c>
      <c r="K498">
        <v>-5.0810000000000003E-5</v>
      </c>
      <c r="L498">
        <v>344</v>
      </c>
      <c r="M498">
        <v>333</v>
      </c>
      <c r="N498">
        <v>11</v>
      </c>
      <c r="O498" t="s">
        <v>2314</v>
      </c>
      <c r="P498">
        <v>1</v>
      </c>
      <c r="Q498">
        <v>0</v>
      </c>
      <c r="R498">
        <v>0</v>
      </c>
    </row>
    <row r="499" spans="1:18" x14ac:dyDescent="0.25">
      <c r="A499" s="12" t="s">
        <v>938</v>
      </c>
      <c r="B499" s="12">
        <v>6536</v>
      </c>
      <c r="C499" t="s">
        <v>988</v>
      </c>
      <c r="D499">
        <v>6507</v>
      </c>
      <c r="E499">
        <v>0</v>
      </c>
      <c r="F499">
        <v>3</v>
      </c>
      <c r="G499">
        <v>5560.2519531199996</v>
      </c>
      <c r="H499">
        <v>29771</v>
      </c>
      <c r="I499">
        <v>2.21E-6</v>
      </c>
      <c r="J499">
        <v>4.4320999999999998E-4</v>
      </c>
      <c r="K499">
        <v>-4.286E-5</v>
      </c>
      <c r="L499">
        <v>23</v>
      </c>
      <c r="M499">
        <v>9</v>
      </c>
      <c r="N499">
        <v>14</v>
      </c>
      <c r="O499" t="s">
        <v>2314</v>
      </c>
      <c r="P499">
        <v>0</v>
      </c>
      <c r="Q499">
        <v>1</v>
      </c>
      <c r="R499">
        <v>1</v>
      </c>
    </row>
    <row r="500" spans="1:18" x14ac:dyDescent="0.25">
      <c r="A500" s="12" t="s">
        <v>387</v>
      </c>
      <c r="B500" s="12">
        <v>3611</v>
      </c>
      <c r="C500" t="s">
        <v>1361</v>
      </c>
      <c r="D500">
        <v>6655</v>
      </c>
      <c r="E500">
        <v>0</v>
      </c>
      <c r="F500">
        <v>3</v>
      </c>
      <c r="G500">
        <v>180.32746886999999</v>
      </c>
      <c r="H500">
        <v>2490</v>
      </c>
      <c r="I500">
        <v>2.2199999999999999E-6</v>
      </c>
      <c r="J500">
        <v>1.000525E-2</v>
      </c>
      <c r="K500">
        <v>3.0409999999999999E-5</v>
      </c>
      <c r="L500">
        <v>20766</v>
      </c>
      <c r="M500">
        <v>10383</v>
      </c>
      <c r="N500">
        <v>10383</v>
      </c>
      <c r="O500" t="s">
        <v>2314</v>
      </c>
      <c r="P500">
        <v>0</v>
      </c>
      <c r="Q500">
        <v>0</v>
      </c>
      <c r="R500">
        <v>0</v>
      </c>
    </row>
    <row r="501" spans="1:18" x14ac:dyDescent="0.25">
      <c r="A501" s="12" t="s">
        <v>1654</v>
      </c>
      <c r="B501" s="12">
        <v>8660</v>
      </c>
      <c r="C501" t="s">
        <v>1708</v>
      </c>
      <c r="D501">
        <v>8877</v>
      </c>
      <c r="E501">
        <v>0</v>
      </c>
      <c r="F501">
        <v>3</v>
      </c>
      <c r="G501">
        <v>138.81541443</v>
      </c>
      <c r="H501">
        <v>1125</v>
      </c>
      <c r="I501">
        <v>2.21E-6</v>
      </c>
      <c r="J501">
        <v>2.7610999999999998E-4</v>
      </c>
      <c r="K501">
        <v>-5.7290000000000002E-5</v>
      </c>
      <c r="L501">
        <v>0</v>
      </c>
      <c r="M501">
        <v>0</v>
      </c>
      <c r="N501">
        <v>0</v>
      </c>
      <c r="O501" t="s">
        <v>2314</v>
      </c>
      <c r="P501">
        <v>1</v>
      </c>
      <c r="Q501">
        <v>0</v>
      </c>
      <c r="R501">
        <v>0</v>
      </c>
    </row>
    <row r="502" spans="1:18" x14ac:dyDescent="0.25">
      <c r="A502" s="12" t="s">
        <v>858</v>
      </c>
      <c r="B502" s="12">
        <v>1128</v>
      </c>
      <c r="C502" t="s">
        <v>1491</v>
      </c>
      <c r="D502">
        <v>28964</v>
      </c>
      <c r="E502">
        <v>0</v>
      </c>
      <c r="F502">
        <v>3</v>
      </c>
      <c r="G502">
        <v>254.52163696</v>
      </c>
      <c r="H502">
        <v>2384</v>
      </c>
      <c r="I502">
        <v>2.21E-6</v>
      </c>
      <c r="J502">
        <v>5.78139E-3</v>
      </c>
      <c r="K502">
        <v>-5.1530000000000003E-5</v>
      </c>
      <c r="L502">
        <v>0</v>
      </c>
      <c r="M502">
        <v>0</v>
      </c>
      <c r="N502">
        <v>0</v>
      </c>
      <c r="O502" t="s">
        <v>2314</v>
      </c>
      <c r="P502">
        <v>0</v>
      </c>
      <c r="Q502">
        <v>0</v>
      </c>
      <c r="R502">
        <v>0</v>
      </c>
    </row>
    <row r="503" spans="1:18" x14ac:dyDescent="0.25">
      <c r="A503" s="12" t="s">
        <v>1746</v>
      </c>
      <c r="B503" s="12">
        <v>4155</v>
      </c>
      <c r="C503" t="s">
        <v>1415</v>
      </c>
      <c r="D503">
        <v>0</v>
      </c>
      <c r="E503">
        <v>0</v>
      </c>
      <c r="F503">
        <v>3</v>
      </c>
      <c r="G503">
        <v>21.317073820000001</v>
      </c>
      <c r="H503">
        <v>140</v>
      </c>
      <c r="I503">
        <v>2.21E-6</v>
      </c>
      <c r="J503">
        <v>6.7655000000000005E-4</v>
      </c>
      <c r="K503">
        <v>-5.2250000000000003E-5</v>
      </c>
      <c r="L503">
        <v>3</v>
      </c>
      <c r="M503">
        <v>3</v>
      </c>
      <c r="N503">
        <v>0</v>
      </c>
      <c r="O503" t="s">
        <v>2314</v>
      </c>
      <c r="P503">
        <v>0</v>
      </c>
      <c r="Q503">
        <v>0</v>
      </c>
      <c r="R503">
        <v>0</v>
      </c>
    </row>
    <row r="504" spans="1:18" x14ac:dyDescent="0.25">
      <c r="A504" s="12" t="s">
        <v>1422</v>
      </c>
      <c r="B504" s="12">
        <v>50488</v>
      </c>
      <c r="C504" t="s">
        <v>2071</v>
      </c>
      <c r="D504">
        <v>6729</v>
      </c>
      <c r="E504">
        <v>0</v>
      </c>
      <c r="F504">
        <v>3</v>
      </c>
      <c r="G504">
        <v>1691.9803466799999</v>
      </c>
      <c r="H504">
        <v>9518</v>
      </c>
      <c r="I504">
        <v>2.2000000000000001E-6</v>
      </c>
      <c r="J504">
        <v>1.0904E-4</v>
      </c>
      <c r="K504">
        <v>-4.5019999999999999E-5</v>
      </c>
      <c r="L504">
        <v>0</v>
      </c>
      <c r="M504">
        <v>0</v>
      </c>
      <c r="N504">
        <v>0</v>
      </c>
      <c r="O504" t="s">
        <v>2314</v>
      </c>
      <c r="P504">
        <v>0</v>
      </c>
      <c r="Q504">
        <v>0</v>
      </c>
      <c r="R504">
        <v>0</v>
      </c>
    </row>
    <row r="505" spans="1:18" x14ac:dyDescent="0.25">
      <c r="A505" s="12" t="s">
        <v>1743</v>
      </c>
      <c r="B505" s="12">
        <v>774</v>
      </c>
      <c r="C505" t="s">
        <v>2076</v>
      </c>
      <c r="D505">
        <v>6855</v>
      </c>
      <c r="E505">
        <v>0</v>
      </c>
      <c r="F505">
        <v>3</v>
      </c>
      <c r="G505">
        <v>2823.0190429700001</v>
      </c>
      <c r="H505">
        <v>19848</v>
      </c>
      <c r="I505">
        <v>2.21E-6</v>
      </c>
      <c r="J505">
        <v>2.3719999999999999E-4</v>
      </c>
      <c r="K505">
        <v>-1.1886E-4</v>
      </c>
      <c r="L505">
        <v>0</v>
      </c>
      <c r="M505">
        <v>0</v>
      </c>
      <c r="N505">
        <v>0</v>
      </c>
      <c r="O505" t="s">
        <v>2314</v>
      </c>
      <c r="P505">
        <v>0</v>
      </c>
      <c r="Q505">
        <v>1</v>
      </c>
      <c r="R505">
        <v>0</v>
      </c>
    </row>
    <row r="506" spans="1:18" x14ac:dyDescent="0.25">
      <c r="A506" s="12" t="s">
        <v>1372</v>
      </c>
      <c r="B506" s="12">
        <v>7533</v>
      </c>
      <c r="C506" t="s">
        <v>2075</v>
      </c>
      <c r="D506">
        <v>6843</v>
      </c>
      <c r="E506">
        <v>0</v>
      </c>
      <c r="F506">
        <v>3</v>
      </c>
      <c r="G506">
        <v>3397.4194335900002</v>
      </c>
      <c r="H506">
        <v>27820</v>
      </c>
      <c r="I506">
        <v>2.21E-6</v>
      </c>
      <c r="J506">
        <v>8.8597000000000003E-4</v>
      </c>
      <c r="K506">
        <v>-3.349E-5</v>
      </c>
      <c r="L506">
        <v>22</v>
      </c>
      <c r="M506">
        <v>13</v>
      </c>
      <c r="N506">
        <v>9</v>
      </c>
      <c r="O506" t="s">
        <v>2314</v>
      </c>
      <c r="P506">
        <v>0</v>
      </c>
      <c r="Q506">
        <v>0</v>
      </c>
      <c r="R506">
        <v>1</v>
      </c>
    </row>
    <row r="507" spans="1:18" x14ac:dyDescent="0.25">
      <c r="A507" s="12" t="s">
        <v>1318</v>
      </c>
      <c r="B507" s="12">
        <v>8850</v>
      </c>
      <c r="C507" t="s">
        <v>1576</v>
      </c>
      <c r="D507">
        <v>8831</v>
      </c>
      <c r="E507">
        <v>0</v>
      </c>
      <c r="F507">
        <v>3</v>
      </c>
      <c r="G507">
        <v>257.95214843999997</v>
      </c>
      <c r="H507">
        <v>1909</v>
      </c>
      <c r="I507">
        <v>2.21E-6</v>
      </c>
      <c r="J507">
        <v>4.7103300000000004E-3</v>
      </c>
      <c r="K507">
        <v>-3.6640000000000002E-5</v>
      </c>
      <c r="L507">
        <v>4823</v>
      </c>
      <c r="M507">
        <v>2485</v>
      </c>
      <c r="N507">
        <v>2338</v>
      </c>
      <c r="O507" t="s">
        <v>2314</v>
      </c>
      <c r="P507">
        <v>0</v>
      </c>
      <c r="Q507">
        <v>1</v>
      </c>
      <c r="R507">
        <v>0</v>
      </c>
    </row>
    <row r="508" spans="1:18" x14ac:dyDescent="0.25">
      <c r="A508" s="12" t="s">
        <v>1060</v>
      </c>
      <c r="B508" s="12">
        <v>5137</v>
      </c>
      <c r="C508" t="s">
        <v>1388</v>
      </c>
      <c r="D508">
        <v>3736</v>
      </c>
      <c r="E508">
        <v>0</v>
      </c>
      <c r="F508">
        <v>3</v>
      </c>
      <c r="G508">
        <v>71.652091979999994</v>
      </c>
      <c r="H508">
        <v>366</v>
      </c>
      <c r="I508">
        <v>3.9000000000000002E-7</v>
      </c>
      <c r="J508">
        <v>0</v>
      </c>
      <c r="K508">
        <v>-5.0569999999999999E-5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1</v>
      </c>
    </row>
    <row r="509" spans="1:18" x14ac:dyDescent="0.25">
      <c r="A509" s="12" t="s">
        <v>856</v>
      </c>
      <c r="B509" s="12">
        <v>5141</v>
      </c>
      <c r="C509" t="s">
        <v>2181</v>
      </c>
      <c r="D509">
        <v>23493</v>
      </c>
      <c r="E509">
        <v>0</v>
      </c>
      <c r="F509">
        <v>3</v>
      </c>
      <c r="G509">
        <v>385.96878052</v>
      </c>
      <c r="H509">
        <v>2448</v>
      </c>
      <c r="I509">
        <v>2.21E-6</v>
      </c>
      <c r="J509">
        <v>2.5463E-3</v>
      </c>
      <c r="K509">
        <v>-4.6489999999999997E-5</v>
      </c>
      <c r="L509">
        <v>60</v>
      </c>
      <c r="M509">
        <v>59</v>
      </c>
      <c r="N509">
        <v>1</v>
      </c>
      <c r="O509" t="s">
        <v>2314</v>
      </c>
      <c r="P509">
        <v>1</v>
      </c>
      <c r="Q509">
        <v>0</v>
      </c>
      <c r="R509">
        <v>0</v>
      </c>
    </row>
    <row r="510" spans="1:18" x14ac:dyDescent="0.25">
      <c r="A510" s="12" t="s">
        <v>1432</v>
      </c>
      <c r="B510" s="12">
        <v>8654</v>
      </c>
      <c r="C510" t="s">
        <v>2137</v>
      </c>
      <c r="D510">
        <v>8881</v>
      </c>
      <c r="E510">
        <v>0</v>
      </c>
      <c r="F510">
        <v>3</v>
      </c>
      <c r="G510">
        <v>0</v>
      </c>
      <c r="H510">
        <v>0</v>
      </c>
      <c r="I510">
        <v>2.21E-6</v>
      </c>
      <c r="J510">
        <v>4.067813E-2</v>
      </c>
      <c r="K510">
        <v>-1.1886E-4</v>
      </c>
      <c r="L510">
        <v>0</v>
      </c>
      <c r="M510">
        <v>0</v>
      </c>
      <c r="N510">
        <v>0</v>
      </c>
      <c r="O510" t="s">
        <v>2314</v>
      </c>
      <c r="P510">
        <v>0</v>
      </c>
      <c r="Q510">
        <v>0</v>
      </c>
      <c r="R510">
        <v>0</v>
      </c>
    </row>
    <row r="511" spans="1:18" x14ac:dyDescent="0.25">
      <c r="A511" s="12" t="s">
        <v>879</v>
      </c>
      <c r="B511" s="12">
        <v>5154</v>
      </c>
      <c r="C511" t="s">
        <v>2138</v>
      </c>
      <c r="D511">
        <v>996</v>
      </c>
      <c r="E511">
        <v>0</v>
      </c>
      <c r="F511">
        <v>3</v>
      </c>
      <c r="G511">
        <v>0</v>
      </c>
      <c r="H511">
        <v>0</v>
      </c>
      <c r="I511">
        <v>2.21E-6</v>
      </c>
      <c r="J511">
        <v>4.067813E-2</v>
      </c>
      <c r="K511">
        <v>-1.1886E-4</v>
      </c>
      <c r="L511">
        <v>0</v>
      </c>
      <c r="M511">
        <v>0</v>
      </c>
      <c r="N511">
        <v>0</v>
      </c>
      <c r="O511" t="s">
        <v>2314</v>
      </c>
      <c r="P511">
        <v>0</v>
      </c>
      <c r="Q511">
        <v>0</v>
      </c>
      <c r="R511">
        <v>0</v>
      </c>
    </row>
    <row r="512" spans="1:18" x14ac:dyDescent="0.25">
      <c r="A512" s="12" t="s">
        <v>365</v>
      </c>
      <c r="B512" s="12">
        <v>0</v>
      </c>
      <c r="C512" t="s">
        <v>1321</v>
      </c>
      <c r="D512">
        <v>0</v>
      </c>
      <c r="E512">
        <v>0</v>
      </c>
      <c r="F512">
        <v>3</v>
      </c>
      <c r="G512">
        <v>226.97639465</v>
      </c>
      <c r="H512">
        <v>1288</v>
      </c>
      <c r="I512">
        <v>2.21E-6</v>
      </c>
      <c r="J512">
        <v>6.14987E-3</v>
      </c>
      <c r="K512">
        <v>-3.8319999999999999E-5</v>
      </c>
      <c r="L512">
        <v>7214</v>
      </c>
      <c r="M512">
        <v>4493</v>
      </c>
      <c r="N512">
        <v>2721</v>
      </c>
      <c r="O512" t="s">
        <v>2314</v>
      </c>
      <c r="P512">
        <v>0</v>
      </c>
      <c r="Q512">
        <v>0</v>
      </c>
      <c r="R512">
        <v>0</v>
      </c>
    </row>
    <row r="513" spans="1:18" x14ac:dyDescent="0.25">
      <c r="A513" s="12" t="s">
        <v>365</v>
      </c>
      <c r="B513" s="12">
        <v>0</v>
      </c>
      <c r="C513" t="s">
        <v>2009</v>
      </c>
      <c r="D513">
        <v>6900</v>
      </c>
      <c r="E513">
        <v>0</v>
      </c>
      <c r="F513">
        <v>3</v>
      </c>
      <c r="G513">
        <v>1453</v>
      </c>
      <c r="H513">
        <v>10816</v>
      </c>
      <c r="I513">
        <v>3.9000000000000002E-7</v>
      </c>
      <c r="J513">
        <v>0</v>
      </c>
      <c r="K513">
        <v>-7.6979999999999998E-5</v>
      </c>
      <c r="L513">
        <v>0</v>
      </c>
      <c r="M513">
        <v>0</v>
      </c>
      <c r="N513">
        <v>0</v>
      </c>
      <c r="O513">
        <v>2.4921487899999999</v>
      </c>
      <c r="P513">
        <v>0</v>
      </c>
      <c r="Q513">
        <v>0</v>
      </c>
      <c r="R513">
        <v>0</v>
      </c>
    </row>
    <row r="514" spans="1:18" x14ac:dyDescent="0.25">
      <c r="A514" s="12" t="s">
        <v>1168</v>
      </c>
      <c r="B514" s="12">
        <v>0</v>
      </c>
      <c r="C514" t="s">
        <v>2289</v>
      </c>
      <c r="D514">
        <v>10451</v>
      </c>
      <c r="E514">
        <v>0</v>
      </c>
      <c r="F514">
        <v>3</v>
      </c>
      <c r="G514">
        <v>42.225585940000002</v>
      </c>
      <c r="H514">
        <v>697</v>
      </c>
      <c r="I514">
        <v>2.2199999999999999E-6</v>
      </c>
      <c r="J514">
        <v>2.9038930000000001E-2</v>
      </c>
      <c r="K514">
        <v>-1.1886E-4</v>
      </c>
      <c r="L514">
        <v>0</v>
      </c>
      <c r="M514">
        <v>0</v>
      </c>
      <c r="N514">
        <v>0</v>
      </c>
      <c r="O514" t="s">
        <v>2314</v>
      </c>
      <c r="P514">
        <v>0</v>
      </c>
      <c r="Q514">
        <v>0</v>
      </c>
      <c r="R514">
        <v>0</v>
      </c>
    </row>
    <row r="515" spans="1:18" x14ac:dyDescent="0.25">
      <c r="A515" s="12" t="s">
        <v>457</v>
      </c>
      <c r="B515" s="12">
        <v>5338</v>
      </c>
      <c r="C515" t="s">
        <v>1056</v>
      </c>
      <c r="D515">
        <v>7031</v>
      </c>
      <c r="E515">
        <v>0</v>
      </c>
      <c r="F515">
        <v>3</v>
      </c>
      <c r="G515">
        <v>0</v>
      </c>
      <c r="H515">
        <v>0</v>
      </c>
      <c r="I515">
        <v>2.2199999999999999E-6</v>
      </c>
      <c r="J515">
        <v>2.63248E-3</v>
      </c>
      <c r="K515">
        <v>-7.6979999999999998E-5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2" t="s">
        <v>1607</v>
      </c>
      <c r="B516" s="12">
        <v>0</v>
      </c>
      <c r="C516" t="s">
        <v>1139</v>
      </c>
      <c r="D516">
        <v>7032</v>
      </c>
      <c r="E516">
        <v>0</v>
      </c>
      <c r="F516">
        <v>3</v>
      </c>
      <c r="G516">
        <v>0</v>
      </c>
      <c r="H516">
        <v>0</v>
      </c>
      <c r="I516">
        <v>2.2199999999999999E-6</v>
      </c>
      <c r="J516">
        <v>2.63248E-3</v>
      </c>
      <c r="K516">
        <v>-7.6979999999999998E-5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25">
      <c r="A517" s="12" t="s">
        <v>937</v>
      </c>
      <c r="B517" s="12">
        <v>2664</v>
      </c>
      <c r="C517" t="s">
        <v>2285</v>
      </c>
      <c r="D517">
        <v>9392</v>
      </c>
      <c r="E517">
        <v>0</v>
      </c>
      <c r="F517">
        <v>3</v>
      </c>
      <c r="G517">
        <v>331.94494629000002</v>
      </c>
      <c r="H517">
        <v>6182</v>
      </c>
      <c r="I517">
        <v>2.2199999999999999E-6</v>
      </c>
      <c r="J517">
        <v>3.1708069999999998E-2</v>
      </c>
      <c r="K517">
        <v>-1.1886E-4</v>
      </c>
      <c r="L517">
        <v>0</v>
      </c>
      <c r="M517">
        <v>0</v>
      </c>
      <c r="N517">
        <v>0</v>
      </c>
      <c r="O517" t="s">
        <v>2314</v>
      </c>
      <c r="P517">
        <v>0</v>
      </c>
      <c r="Q517">
        <v>0</v>
      </c>
      <c r="R517">
        <v>0</v>
      </c>
    </row>
    <row r="518" spans="1:18" x14ac:dyDescent="0.25">
      <c r="A518" s="12" t="s">
        <v>1648</v>
      </c>
      <c r="B518" s="12">
        <v>4893</v>
      </c>
      <c r="C518" t="s">
        <v>2129</v>
      </c>
      <c r="D518">
        <v>409</v>
      </c>
      <c r="E518">
        <v>0</v>
      </c>
      <c r="F518">
        <v>3</v>
      </c>
      <c r="G518">
        <v>1052.8635253899999</v>
      </c>
      <c r="H518">
        <v>6897</v>
      </c>
      <c r="I518">
        <v>2.21E-6</v>
      </c>
      <c r="J518">
        <v>2.4959100000000001E-3</v>
      </c>
      <c r="K518">
        <v>-4.2620000000000002E-5</v>
      </c>
      <c r="L518">
        <v>0</v>
      </c>
      <c r="M518">
        <v>0</v>
      </c>
      <c r="N518">
        <v>0</v>
      </c>
      <c r="O518" t="s">
        <v>2314</v>
      </c>
      <c r="P518">
        <v>0</v>
      </c>
      <c r="Q518">
        <v>0</v>
      </c>
      <c r="R518">
        <v>0</v>
      </c>
    </row>
    <row r="519" spans="1:18" x14ac:dyDescent="0.25">
      <c r="A519" s="12" t="s">
        <v>1739</v>
      </c>
      <c r="B519" s="12">
        <v>25780</v>
      </c>
      <c r="C519" t="s">
        <v>2283</v>
      </c>
      <c r="D519">
        <v>7042</v>
      </c>
      <c r="E519">
        <v>0</v>
      </c>
      <c r="F519">
        <v>3</v>
      </c>
      <c r="G519">
        <v>372.42294312000001</v>
      </c>
      <c r="H519">
        <v>10095</v>
      </c>
      <c r="I519">
        <v>2.21E-6</v>
      </c>
      <c r="J519">
        <v>1.209202E-2</v>
      </c>
      <c r="K519">
        <v>-1.1886E-4</v>
      </c>
      <c r="L519">
        <v>0</v>
      </c>
      <c r="M519">
        <v>0</v>
      </c>
      <c r="N519">
        <v>0</v>
      </c>
      <c r="O519" t="s">
        <v>2314</v>
      </c>
      <c r="P519">
        <v>1</v>
      </c>
      <c r="Q519">
        <v>0</v>
      </c>
      <c r="R519">
        <v>0</v>
      </c>
    </row>
    <row r="520" spans="1:18" x14ac:dyDescent="0.25">
      <c r="A520" s="12" t="s">
        <v>905</v>
      </c>
      <c r="B520" s="12">
        <v>53827</v>
      </c>
      <c r="C520" t="s">
        <v>1578</v>
      </c>
      <c r="D520">
        <v>7454</v>
      </c>
      <c r="E520">
        <v>0</v>
      </c>
      <c r="F520">
        <v>3</v>
      </c>
      <c r="G520">
        <v>1654.45739746</v>
      </c>
      <c r="H520">
        <v>12860</v>
      </c>
      <c r="I520">
        <v>2.21E-6</v>
      </c>
      <c r="J520">
        <v>8.3170000000000005E-5</v>
      </c>
      <c r="K520">
        <v>-3.0599999999999998E-5</v>
      </c>
      <c r="L520">
        <v>556</v>
      </c>
      <c r="M520">
        <v>303</v>
      </c>
      <c r="N520">
        <v>253</v>
      </c>
      <c r="O520" t="s">
        <v>2314</v>
      </c>
      <c r="P520">
        <v>1</v>
      </c>
      <c r="Q520">
        <v>1</v>
      </c>
      <c r="R520">
        <v>1</v>
      </c>
    </row>
    <row r="521" spans="1:18" x14ac:dyDescent="0.25">
      <c r="A521" s="12" t="s">
        <v>1488</v>
      </c>
      <c r="B521" s="12">
        <v>10657</v>
      </c>
      <c r="C521" t="s">
        <v>1095</v>
      </c>
      <c r="D521">
        <v>30851</v>
      </c>
      <c r="E521">
        <v>0</v>
      </c>
      <c r="F521">
        <v>3</v>
      </c>
      <c r="G521">
        <v>4347</v>
      </c>
      <c r="H521">
        <v>32436</v>
      </c>
      <c r="I521">
        <v>3.9000000000000002E-7</v>
      </c>
      <c r="J521">
        <v>0</v>
      </c>
      <c r="K521">
        <v>-6.0659999999999999E-5</v>
      </c>
      <c r="L521">
        <v>0</v>
      </c>
      <c r="M521">
        <v>0</v>
      </c>
      <c r="N521">
        <v>0</v>
      </c>
      <c r="O521">
        <v>1.7829804</v>
      </c>
      <c r="P521">
        <v>0</v>
      </c>
      <c r="Q521">
        <v>0</v>
      </c>
      <c r="R521">
        <v>0</v>
      </c>
    </row>
    <row r="522" spans="1:18" x14ac:dyDescent="0.25">
      <c r="A522" s="12" t="s">
        <v>1364</v>
      </c>
      <c r="B522" s="12">
        <v>1739</v>
      </c>
      <c r="C522" t="s">
        <v>566</v>
      </c>
      <c r="D522">
        <v>7096</v>
      </c>
      <c r="E522">
        <v>0</v>
      </c>
      <c r="F522">
        <v>3</v>
      </c>
      <c r="G522">
        <v>0</v>
      </c>
      <c r="H522">
        <v>0</v>
      </c>
      <c r="I522">
        <v>2.21E-6</v>
      </c>
      <c r="J522">
        <v>1.5024999999999999E-4</v>
      </c>
      <c r="K522">
        <v>-1.1886E-4</v>
      </c>
      <c r="L522">
        <v>0</v>
      </c>
      <c r="M522">
        <v>0</v>
      </c>
      <c r="N522">
        <v>0</v>
      </c>
      <c r="O522" t="s">
        <v>2314</v>
      </c>
      <c r="P522">
        <v>0</v>
      </c>
      <c r="Q522">
        <v>1</v>
      </c>
      <c r="R522">
        <v>0</v>
      </c>
    </row>
    <row r="523" spans="1:18" x14ac:dyDescent="0.25">
      <c r="A523" s="12" t="s">
        <v>2068</v>
      </c>
      <c r="B523" s="12">
        <v>0</v>
      </c>
      <c r="C523" t="s">
        <v>572</v>
      </c>
      <c r="D523">
        <v>10333</v>
      </c>
      <c r="E523">
        <v>0</v>
      </c>
      <c r="F523">
        <v>3</v>
      </c>
      <c r="G523">
        <v>0</v>
      </c>
      <c r="H523">
        <v>0</v>
      </c>
      <c r="I523">
        <v>2.21E-6</v>
      </c>
      <c r="J523">
        <v>1.5024999999999999E-4</v>
      </c>
      <c r="K523">
        <v>-1.1886E-4</v>
      </c>
      <c r="L523">
        <v>0</v>
      </c>
      <c r="M523">
        <v>0</v>
      </c>
      <c r="N523">
        <v>0</v>
      </c>
      <c r="O523" t="s">
        <v>2314</v>
      </c>
      <c r="P523">
        <v>0</v>
      </c>
      <c r="Q523">
        <v>0</v>
      </c>
      <c r="R523">
        <v>0</v>
      </c>
    </row>
    <row r="524" spans="1:18" x14ac:dyDescent="0.25">
      <c r="A524" s="12" t="s">
        <v>2069</v>
      </c>
      <c r="B524" s="12">
        <v>0</v>
      </c>
      <c r="C524" t="s">
        <v>567</v>
      </c>
      <c r="D524">
        <v>7098</v>
      </c>
      <c r="E524">
        <v>0</v>
      </c>
      <c r="F524">
        <v>3</v>
      </c>
      <c r="G524">
        <v>2396.0759277299999</v>
      </c>
      <c r="H524">
        <v>57244</v>
      </c>
      <c r="I524">
        <v>2.21E-6</v>
      </c>
      <c r="J524">
        <v>4.2843999999999998E-4</v>
      </c>
      <c r="K524">
        <v>-6.0659999999999999E-5</v>
      </c>
      <c r="L524">
        <v>0</v>
      </c>
      <c r="M524">
        <v>0</v>
      </c>
      <c r="N524">
        <v>0</v>
      </c>
      <c r="O524" t="s">
        <v>2314</v>
      </c>
      <c r="P524">
        <v>0</v>
      </c>
      <c r="Q524">
        <v>1</v>
      </c>
      <c r="R524">
        <v>0</v>
      </c>
    </row>
    <row r="525" spans="1:18" x14ac:dyDescent="0.25">
      <c r="A525" s="12" t="s">
        <v>2071</v>
      </c>
      <c r="B525" s="12">
        <v>6729</v>
      </c>
      <c r="C525" t="s">
        <v>2152</v>
      </c>
      <c r="D525">
        <v>1840</v>
      </c>
      <c r="E525">
        <v>0</v>
      </c>
      <c r="F525">
        <v>3</v>
      </c>
      <c r="G525">
        <v>5703.0361328099998</v>
      </c>
      <c r="H525">
        <v>44526</v>
      </c>
      <c r="I525">
        <v>2.2199999999999999E-6</v>
      </c>
      <c r="J525">
        <v>2.8539910000000002E-2</v>
      </c>
      <c r="K525">
        <v>-1.1886E-4</v>
      </c>
      <c r="L525">
        <v>0</v>
      </c>
      <c r="M525">
        <v>0</v>
      </c>
      <c r="N525">
        <v>0</v>
      </c>
      <c r="O525" t="s">
        <v>2314</v>
      </c>
      <c r="P525">
        <v>0</v>
      </c>
      <c r="Q525">
        <v>0</v>
      </c>
      <c r="R525">
        <v>0</v>
      </c>
    </row>
    <row r="526" spans="1:18" x14ac:dyDescent="0.25">
      <c r="A526" s="12" t="s">
        <v>1272</v>
      </c>
      <c r="B526" s="12">
        <v>6751</v>
      </c>
      <c r="C526" t="s">
        <v>1446</v>
      </c>
      <c r="D526">
        <v>9525</v>
      </c>
      <c r="E526">
        <v>1</v>
      </c>
      <c r="F526">
        <v>3</v>
      </c>
      <c r="G526">
        <v>0</v>
      </c>
      <c r="H526">
        <v>0</v>
      </c>
      <c r="I526">
        <v>3.9000000000000002E-7</v>
      </c>
      <c r="J526">
        <v>0</v>
      </c>
      <c r="K526">
        <v>-1.1886E-4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25">
      <c r="A527" s="12" t="s">
        <v>1178</v>
      </c>
      <c r="B527" s="12">
        <v>84867</v>
      </c>
      <c r="C527" t="s">
        <v>1076</v>
      </c>
      <c r="D527">
        <v>51295</v>
      </c>
      <c r="E527">
        <v>0.37</v>
      </c>
      <c r="F527">
        <v>3</v>
      </c>
      <c r="G527">
        <v>124.78844452</v>
      </c>
      <c r="H527">
        <v>2007</v>
      </c>
      <c r="I527">
        <v>2.21E-6</v>
      </c>
      <c r="J527">
        <v>6.7677000000000004E-4</v>
      </c>
      <c r="K527">
        <v>-3.4230000000000003E-5</v>
      </c>
      <c r="L527">
        <v>1892</v>
      </c>
      <c r="M527">
        <v>1077</v>
      </c>
      <c r="N527">
        <v>815</v>
      </c>
      <c r="O527" t="s">
        <v>2314</v>
      </c>
      <c r="P527">
        <v>0</v>
      </c>
      <c r="Q527">
        <v>0</v>
      </c>
      <c r="R527">
        <v>0</v>
      </c>
    </row>
    <row r="528" spans="1:18" x14ac:dyDescent="0.25">
      <c r="A528" s="12" t="s">
        <v>921</v>
      </c>
      <c r="B528" s="12">
        <v>2959</v>
      </c>
      <c r="C528" t="s">
        <v>817</v>
      </c>
      <c r="D528">
        <v>6097</v>
      </c>
      <c r="E528">
        <v>0</v>
      </c>
      <c r="F528">
        <v>3</v>
      </c>
      <c r="G528">
        <v>1463.2714843799999</v>
      </c>
      <c r="H528">
        <v>11495</v>
      </c>
      <c r="I528">
        <v>2.21E-6</v>
      </c>
      <c r="J528">
        <v>7.2689999999999997E-5</v>
      </c>
      <c r="K528">
        <v>-3.7329999999999997E-5</v>
      </c>
      <c r="L528">
        <v>399</v>
      </c>
      <c r="M528">
        <v>187</v>
      </c>
      <c r="N528">
        <v>212</v>
      </c>
      <c r="O528" t="s">
        <v>2314</v>
      </c>
      <c r="P528">
        <v>0</v>
      </c>
      <c r="Q528">
        <v>0</v>
      </c>
      <c r="R528">
        <v>0</v>
      </c>
    </row>
    <row r="529" spans="1:18" x14ac:dyDescent="0.25">
      <c r="A529" s="12" t="s">
        <v>31</v>
      </c>
      <c r="B529" s="12">
        <v>5414</v>
      </c>
      <c r="C529" t="s">
        <v>459</v>
      </c>
      <c r="D529">
        <v>6259</v>
      </c>
      <c r="E529">
        <v>0</v>
      </c>
      <c r="F529">
        <v>3</v>
      </c>
      <c r="G529">
        <v>92.383232120000002</v>
      </c>
      <c r="H529">
        <v>1483</v>
      </c>
      <c r="I529">
        <v>2.21E-6</v>
      </c>
      <c r="J529">
        <v>3.73763E-3</v>
      </c>
      <c r="K529">
        <v>-2.58E-5</v>
      </c>
      <c r="L529">
        <v>250</v>
      </c>
      <c r="M529">
        <v>181</v>
      </c>
      <c r="N529">
        <v>69</v>
      </c>
      <c r="O529" t="s">
        <v>2314</v>
      </c>
      <c r="P529">
        <v>1</v>
      </c>
      <c r="Q529">
        <v>0</v>
      </c>
      <c r="R529">
        <v>0</v>
      </c>
    </row>
    <row r="530" spans="1:18" x14ac:dyDescent="0.25">
      <c r="A530" s="12" t="s">
        <v>225</v>
      </c>
      <c r="B530" s="12">
        <v>84876</v>
      </c>
      <c r="C530" t="s">
        <v>649</v>
      </c>
      <c r="D530">
        <v>7408</v>
      </c>
      <c r="E530">
        <v>0</v>
      </c>
      <c r="F530">
        <v>3</v>
      </c>
      <c r="G530">
        <v>485.15823363999999</v>
      </c>
      <c r="H530">
        <v>4936</v>
      </c>
      <c r="I530">
        <v>2.21E-6</v>
      </c>
      <c r="J530">
        <v>8.4557000000000002E-4</v>
      </c>
      <c r="K530">
        <v>-4.1199999999999999E-5</v>
      </c>
      <c r="L530">
        <v>157</v>
      </c>
      <c r="M530">
        <v>99</v>
      </c>
      <c r="N530">
        <v>58</v>
      </c>
      <c r="O530" t="s">
        <v>2314</v>
      </c>
      <c r="P530">
        <v>0</v>
      </c>
      <c r="Q530">
        <v>0</v>
      </c>
      <c r="R530">
        <v>0</v>
      </c>
    </row>
    <row r="531" spans="1:18" x14ac:dyDescent="0.25">
      <c r="A531" s="12" t="s">
        <v>97</v>
      </c>
      <c r="B531" s="12">
        <v>140735</v>
      </c>
      <c r="C531" t="s">
        <v>1970</v>
      </c>
      <c r="D531">
        <v>3727</v>
      </c>
      <c r="E531">
        <v>0</v>
      </c>
      <c r="F531">
        <v>3</v>
      </c>
      <c r="G531">
        <v>2777</v>
      </c>
      <c r="H531">
        <v>22935</v>
      </c>
      <c r="I531">
        <v>2.21E-6</v>
      </c>
      <c r="J531">
        <v>1.8547999999999999E-4</v>
      </c>
      <c r="K531">
        <v>-1.1886E-4</v>
      </c>
      <c r="L531">
        <v>0</v>
      </c>
      <c r="M531">
        <v>0</v>
      </c>
      <c r="N531">
        <v>0</v>
      </c>
      <c r="O531" t="s">
        <v>2314</v>
      </c>
      <c r="P531">
        <v>1</v>
      </c>
      <c r="Q531">
        <v>0</v>
      </c>
      <c r="R531">
        <v>0</v>
      </c>
    </row>
    <row r="532" spans="1:18" x14ac:dyDescent="0.25">
      <c r="A532" s="12" t="s">
        <v>126</v>
      </c>
      <c r="B532" s="12">
        <v>2065</v>
      </c>
      <c r="C532" t="s">
        <v>931</v>
      </c>
      <c r="D532">
        <v>11069</v>
      </c>
      <c r="E532">
        <v>0</v>
      </c>
      <c r="F532">
        <v>3</v>
      </c>
      <c r="G532">
        <v>660.77191161999997</v>
      </c>
      <c r="H532">
        <v>12578</v>
      </c>
      <c r="I532">
        <v>2.21E-6</v>
      </c>
      <c r="J532">
        <v>8.3399999999999994E-5</v>
      </c>
      <c r="K532">
        <v>-1.379E-5</v>
      </c>
      <c r="L532">
        <v>386</v>
      </c>
      <c r="M532">
        <v>196</v>
      </c>
      <c r="N532">
        <v>190</v>
      </c>
      <c r="O532" t="s">
        <v>2314</v>
      </c>
      <c r="P532">
        <v>0</v>
      </c>
      <c r="Q532">
        <v>0</v>
      </c>
      <c r="R532">
        <v>0</v>
      </c>
    </row>
    <row r="533" spans="1:18" x14ac:dyDescent="0.25">
      <c r="A533" s="12" t="s">
        <v>886</v>
      </c>
      <c r="B533" s="12">
        <v>10456</v>
      </c>
      <c r="C533" t="s">
        <v>1282</v>
      </c>
      <c r="D533">
        <v>351</v>
      </c>
      <c r="E533">
        <v>0</v>
      </c>
      <c r="F533">
        <v>3</v>
      </c>
      <c r="G533">
        <v>60.625862120000001</v>
      </c>
      <c r="H533">
        <v>1450</v>
      </c>
      <c r="I533">
        <v>2.21E-6</v>
      </c>
      <c r="J533">
        <v>1.21404E-3</v>
      </c>
      <c r="K533">
        <v>-4.1409999999999998E-5</v>
      </c>
      <c r="L533">
        <v>6</v>
      </c>
      <c r="M533">
        <v>6</v>
      </c>
      <c r="N533">
        <v>0</v>
      </c>
      <c r="O533" t="s">
        <v>2314</v>
      </c>
      <c r="P533">
        <v>1</v>
      </c>
      <c r="Q533">
        <v>1</v>
      </c>
      <c r="R533">
        <v>1</v>
      </c>
    </row>
    <row r="534" spans="1:18" x14ac:dyDescent="0.25">
      <c r="A534" s="12" t="s">
        <v>1262</v>
      </c>
      <c r="B534" s="12">
        <v>10379</v>
      </c>
      <c r="C534" t="s">
        <v>1683</v>
      </c>
      <c r="D534">
        <v>5579</v>
      </c>
      <c r="E534">
        <v>0</v>
      </c>
      <c r="F534">
        <v>3</v>
      </c>
      <c r="G534">
        <v>0</v>
      </c>
      <c r="H534">
        <v>0</v>
      </c>
      <c r="I534">
        <v>2.2199999999999999E-6</v>
      </c>
      <c r="J534">
        <v>3.9444500000000004E-3</v>
      </c>
      <c r="K534">
        <v>-7.6979999999999998E-5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</row>
    <row r="535" spans="1:18" x14ac:dyDescent="0.25">
      <c r="A535" s="12" t="s">
        <v>254</v>
      </c>
      <c r="B535" s="12">
        <v>9175</v>
      </c>
      <c r="C535" t="s">
        <v>735</v>
      </c>
      <c r="D535">
        <v>2909</v>
      </c>
      <c r="E535">
        <v>0</v>
      </c>
      <c r="F535">
        <v>3</v>
      </c>
      <c r="G535">
        <v>3013.5197753900002</v>
      </c>
      <c r="H535">
        <v>17136</v>
      </c>
      <c r="I535">
        <v>2.21E-6</v>
      </c>
      <c r="J535">
        <v>1.1064E-4</v>
      </c>
      <c r="K535">
        <v>-3.3999999999999997E-7</v>
      </c>
      <c r="L535">
        <v>369</v>
      </c>
      <c r="M535">
        <v>103</v>
      </c>
      <c r="N535">
        <v>266</v>
      </c>
      <c r="O535" t="s">
        <v>2314</v>
      </c>
      <c r="P535">
        <v>1</v>
      </c>
      <c r="Q535">
        <v>0</v>
      </c>
      <c r="R535">
        <v>0</v>
      </c>
    </row>
    <row r="536" spans="1:18" x14ac:dyDescent="0.25">
      <c r="A536" s="12" t="s">
        <v>754</v>
      </c>
      <c r="B536" s="12">
        <v>7867</v>
      </c>
      <c r="C536" t="s">
        <v>1237</v>
      </c>
      <c r="D536">
        <v>4286</v>
      </c>
      <c r="E536">
        <v>0</v>
      </c>
      <c r="F536">
        <v>3</v>
      </c>
      <c r="G536">
        <v>0</v>
      </c>
      <c r="H536">
        <v>0</v>
      </c>
      <c r="I536">
        <v>3.9000000000000002E-7</v>
      </c>
      <c r="J536">
        <v>0</v>
      </c>
      <c r="K536">
        <v>-1.1886E-4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</row>
    <row r="537" spans="1:18" x14ac:dyDescent="0.25">
      <c r="A537" s="12" t="s">
        <v>1476</v>
      </c>
      <c r="B537" s="12">
        <v>4170</v>
      </c>
      <c r="C537" t="s">
        <v>1104</v>
      </c>
      <c r="D537">
        <v>3164</v>
      </c>
      <c r="E537">
        <v>0</v>
      </c>
      <c r="F537">
        <v>3</v>
      </c>
      <c r="G537">
        <v>88.284568789999994</v>
      </c>
      <c r="H537">
        <v>1232</v>
      </c>
      <c r="I537">
        <v>2.21E-6</v>
      </c>
      <c r="J537">
        <v>6.5185000000000004E-4</v>
      </c>
      <c r="K537">
        <v>-3.0599999999999998E-5</v>
      </c>
      <c r="L537">
        <v>1373</v>
      </c>
      <c r="M537">
        <v>738</v>
      </c>
      <c r="N537">
        <v>635</v>
      </c>
      <c r="O537" t="s">
        <v>2314</v>
      </c>
      <c r="P537">
        <v>0</v>
      </c>
      <c r="Q537">
        <v>0</v>
      </c>
      <c r="R537">
        <v>0</v>
      </c>
    </row>
    <row r="538" spans="1:18" x14ac:dyDescent="0.25">
      <c r="A538" s="12" t="s">
        <v>826</v>
      </c>
      <c r="B538" s="12">
        <v>150684</v>
      </c>
      <c r="C538" t="s">
        <v>1667</v>
      </c>
      <c r="D538">
        <v>1050</v>
      </c>
      <c r="E538">
        <v>0</v>
      </c>
      <c r="F538">
        <v>3</v>
      </c>
      <c r="G538">
        <v>1328.0001220700001</v>
      </c>
      <c r="H538">
        <v>16783</v>
      </c>
      <c r="I538">
        <v>2.2000000000000001E-6</v>
      </c>
      <c r="J538">
        <v>5.948E-5</v>
      </c>
      <c r="K538">
        <v>-3.6879999999999999E-5</v>
      </c>
      <c r="L538">
        <v>1969</v>
      </c>
      <c r="M538">
        <v>411</v>
      </c>
      <c r="N538">
        <v>1558</v>
      </c>
      <c r="O538" t="s">
        <v>2314</v>
      </c>
      <c r="P538">
        <v>0</v>
      </c>
      <c r="Q538">
        <v>1</v>
      </c>
      <c r="R538">
        <v>0</v>
      </c>
    </row>
    <row r="539" spans="1:18" x14ac:dyDescent="0.25">
      <c r="A539" s="12" t="s">
        <v>317</v>
      </c>
      <c r="B539" s="12">
        <v>10193</v>
      </c>
      <c r="C539" t="s">
        <v>754</v>
      </c>
      <c r="D539">
        <v>7867</v>
      </c>
      <c r="E539">
        <v>0</v>
      </c>
      <c r="F539">
        <v>3</v>
      </c>
      <c r="G539">
        <v>640.05108643000005</v>
      </c>
      <c r="H539">
        <v>10014</v>
      </c>
      <c r="I539">
        <v>2.21E-6</v>
      </c>
      <c r="J539">
        <v>2.7857000000000001E-4</v>
      </c>
      <c r="K539">
        <v>-4.8170000000000001E-5</v>
      </c>
      <c r="L539">
        <v>6258</v>
      </c>
      <c r="M539">
        <v>2544</v>
      </c>
      <c r="N539">
        <v>3714</v>
      </c>
      <c r="O539" t="s">
        <v>2314</v>
      </c>
      <c r="P539">
        <v>0</v>
      </c>
      <c r="Q539">
        <v>0</v>
      </c>
      <c r="R539">
        <v>1</v>
      </c>
    </row>
    <row r="540" spans="1:18" x14ac:dyDescent="0.25">
      <c r="A540" s="12" t="s">
        <v>394</v>
      </c>
      <c r="B540" s="12">
        <v>5621</v>
      </c>
      <c r="C540" t="s">
        <v>152</v>
      </c>
      <c r="D540">
        <v>1647</v>
      </c>
      <c r="E540">
        <v>0</v>
      </c>
      <c r="F540">
        <v>3</v>
      </c>
      <c r="G540">
        <v>918.77441406000003</v>
      </c>
      <c r="H540">
        <v>5430</v>
      </c>
      <c r="I540">
        <v>2.21E-6</v>
      </c>
      <c r="J540">
        <v>1.2532800000000001E-3</v>
      </c>
      <c r="K540">
        <v>-8.5099999999999998E-6</v>
      </c>
      <c r="L540">
        <v>2915</v>
      </c>
      <c r="M540">
        <v>1613</v>
      </c>
      <c r="N540">
        <v>1302</v>
      </c>
      <c r="O540" t="s">
        <v>2314</v>
      </c>
      <c r="P540">
        <v>1</v>
      </c>
      <c r="Q540">
        <v>0</v>
      </c>
      <c r="R540">
        <v>0</v>
      </c>
    </row>
    <row r="541" spans="1:18" x14ac:dyDescent="0.25">
      <c r="A541" s="12" t="s">
        <v>404</v>
      </c>
      <c r="B541" s="12">
        <v>11331</v>
      </c>
      <c r="C541" t="s">
        <v>772</v>
      </c>
      <c r="D541">
        <v>8503</v>
      </c>
      <c r="E541">
        <v>0</v>
      </c>
      <c r="F541">
        <v>3</v>
      </c>
      <c r="G541">
        <v>7.5358328800000001</v>
      </c>
      <c r="H541">
        <v>129</v>
      </c>
      <c r="I541">
        <v>2.21E-6</v>
      </c>
      <c r="J541">
        <v>7.2576100000000003E-3</v>
      </c>
      <c r="K541">
        <v>-7.6979999999999998E-5</v>
      </c>
      <c r="L541">
        <v>0</v>
      </c>
      <c r="M541">
        <v>0</v>
      </c>
      <c r="N541">
        <v>0</v>
      </c>
      <c r="O541" t="s">
        <v>2314</v>
      </c>
      <c r="P541">
        <v>0</v>
      </c>
      <c r="Q541">
        <v>0</v>
      </c>
      <c r="R541">
        <v>1</v>
      </c>
    </row>
    <row r="542" spans="1:18" x14ac:dyDescent="0.25">
      <c r="A542" s="12" t="s">
        <v>2113</v>
      </c>
      <c r="B542" s="12">
        <v>6296</v>
      </c>
      <c r="C542" t="s">
        <v>775</v>
      </c>
      <c r="D542">
        <v>10714</v>
      </c>
      <c r="E542">
        <v>0</v>
      </c>
      <c r="F542">
        <v>3</v>
      </c>
      <c r="G542">
        <v>0</v>
      </c>
      <c r="H542">
        <v>0</v>
      </c>
      <c r="I542">
        <v>2.21E-6</v>
      </c>
      <c r="J542">
        <v>1.08417E-3</v>
      </c>
      <c r="K542">
        <v>-3.8770000000000003E-5</v>
      </c>
      <c r="L542">
        <v>649</v>
      </c>
      <c r="M542">
        <v>422</v>
      </c>
      <c r="N542">
        <v>227</v>
      </c>
      <c r="O542" t="s">
        <v>2314</v>
      </c>
      <c r="P542">
        <v>0</v>
      </c>
      <c r="Q542">
        <v>0</v>
      </c>
      <c r="R542">
        <v>0</v>
      </c>
    </row>
    <row r="543" spans="1:18" x14ac:dyDescent="0.25">
      <c r="A543" s="12" t="s">
        <v>467</v>
      </c>
      <c r="B543" s="12">
        <v>8431</v>
      </c>
      <c r="C543" t="s">
        <v>1063</v>
      </c>
      <c r="D543">
        <v>6194</v>
      </c>
      <c r="E543">
        <v>0.59</v>
      </c>
      <c r="F543">
        <v>3</v>
      </c>
      <c r="G543">
        <v>0</v>
      </c>
      <c r="H543">
        <v>0</v>
      </c>
      <c r="I543">
        <v>3.9000000000000002E-7</v>
      </c>
      <c r="J543">
        <v>0</v>
      </c>
      <c r="K543">
        <v>-1.1886E-4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</row>
    <row r="544" spans="1:18" x14ac:dyDescent="0.25">
      <c r="A544" s="12" t="s">
        <v>1709</v>
      </c>
      <c r="B544" s="12">
        <v>6548</v>
      </c>
      <c r="C544" t="s">
        <v>776</v>
      </c>
      <c r="D544">
        <v>0</v>
      </c>
      <c r="E544">
        <v>0</v>
      </c>
      <c r="F544">
        <v>3</v>
      </c>
      <c r="G544">
        <v>200.34608459</v>
      </c>
      <c r="H544">
        <v>1749</v>
      </c>
      <c r="I544">
        <v>2.2000000000000001E-6</v>
      </c>
      <c r="J544">
        <v>1.518E-5</v>
      </c>
      <c r="K544">
        <v>-4.9610000000000001E-5</v>
      </c>
      <c r="L544">
        <v>19</v>
      </c>
      <c r="M544">
        <v>1</v>
      </c>
      <c r="N544">
        <v>18</v>
      </c>
      <c r="O544" t="s">
        <v>2314</v>
      </c>
      <c r="P544">
        <v>0</v>
      </c>
      <c r="Q544">
        <v>0</v>
      </c>
      <c r="R544">
        <v>0</v>
      </c>
    </row>
    <row r="545" spans="1:18" x14ac:dyDescent="0.25">
      <c r="A545" s="12" t="s">
        <v>1257</v>
      </c>
      <c r="B545" s="12">
        <v>55240</v>
      </c>
      <c r="C545" t="s">
        <v>1347</v>
      </c>
      <c r="D545">
        <v>2983</v>
      </c>
      <c r="E545">
        <v>0.46</v>
      </c>
      <c r="F545">
        <v>3</v>
      </c>
      <c r="G545">
        <v>4756.0029296900002</v>
      </c>
      <c r="H545">
        <v>54789</v>
      </c>
      <c r="I545">
        <v>2.2000000000000001E-6</v>
      </c>
      <c r="J545">
        <v>8.5499999999999995E-6</v>
      </c>
      <c r="K545">
        <v>-5.321E-5</v>
      </c>
      <c r="L545">
        <v>24</v>
      </c>
      <c r="M545">
        <v>12</v>
      </c>
      <c r="N545">
        <v>12</v>
      </c>
      <c r="O545" t="s">
        <v>2314</v>
      </c>
      <c r="P545">
        <v>0</v>
      </c>
      <c r="Q545">
        <v>0</v>
      </c>
      <c r="R545">
        <v>0</v>
      </c>
    </row>
    <row r="546" spans="1:18" x14ac:dyDescent="0.25">
      <c r="A546" s="12" t="s">
        <v>1903</v>
      </c>
      <c r="B546" s="12">
        <v>8744</v>
      </c>
      <c r="C546" t="s">
        <v>1902</v>
      </c>
      <c r="D546">
        <v>3604</v>
      </c>
      <c r="E546">
        <v>0</v>
      </c>
      <c r="F546">
        <v>2</v>
      </c>
      <c r="G546">
        <v>2777</v>
      </c>
      <c r="H546">
        <v>18238</v>
      </c>
      <c r="I546">
        <v>2.21E-6</v>
      </c>
      <c r="J546">
        <v>1.3032300000000001E-3</v>
      </c>
      <c r="K546">
        <v>-3.4209999999999999E-5</v>
      </c>
      <c r="L546">
        <v>0</v>
      </c>
      <c r="M546">
        <v>0</v>
      </c>
      <c r="N546">
        <v>0</v>
      </c>
      <c r="O546" t="s">
        <v>2314</v>
      </c>
      <c r="P546">
        <v>0</v>
      </c>
      <c r="Q546">
        <v>0</v>
      </c>
      <c r="R546">
        <v>0</v>
      </c>
    </row>
    <row r="547" spans="1:18" x14ac:dyDescent="0.25">
      <c r="A547" s="12" t="s">
        <v>1088</v>
      </c>
      <c r="B547" s="12">
        <v>4961</v>
      </c>
      <c r="C547" t="s">
        <v>2022</v>
      </c>
      <c r="D547">
        <v>26</v>
      </c>
      <c r="E547">
        <v>0</v>
      </c>
      <c r="F547">
        <v>2</v>
      </c>
      <c r="G547">
        <v>2777.0002441400002</v>
      </c>
      <c r="H547">
        <v>17910</v>
      </c>
      <c r="I547">
        <v>2.21E-6</v>
      </c>
      <c r="J547">
        <v>1.8762399999999999E-3</v>
      </c>
      <c r="K547">
        <v>-3.4209999999999999E-5</v>
      </c>
      <c r="L547">
        <v>0</v>
      </c>
      <c r="M547">
        <v>0</v>
      </c>
      <c r="N547">
        <v>0</v>
      </c>
      <c r="O547" t="s">
        <v>2314</v>
      </c>
      <c r="P547">
        <v>0</v>
      </c>
      <c r="Q547">
        <v>0</v>
      </c>
      <c r="R547">
        <v>1</v>
      </c>
    </row>
    <row r="548" spans="1:18" x14ac:dyDescent="0.25">
      <c r="A548" s="12" t="s">
        <v>1905</v>
      </c>
      <c r="B548" s="12">
        <v>9457</v>
      </c>
      <c r="C548" t="s">
        <v>22</v>
      </c>
      <c r="D548">
        <v>43</v>
      </c>
      <c r="E548">
        <v>0</v>
      </c>
      <c r="F548">
        <v>2</v>
      </c>
      <c r="G548">
        <v>0</v>
      </c>
      <c r="H548">
        <v>0</v>
      </c>
      <c r="I548">
        <v>2.2199999999999999E-6</v>
      </c>
      <c r="J548">
        <v>2.9991800000000002E-3</v>
      </c>
      <c r="K548">
        <v>-3.4209999999999999E-5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</row>
    <row r="549" spans="1:18" x14ac:dyDescent="0.25">
      <c r="A549" s="12" t="s">
        <v>1161</v>
      </c>
      <c r="B549" s="12">
        <v>186</v>
      </c>
      <c r="C549" t="s">
        <v>1467</v>
      </c>
      <c r="D549">
        <v>0</v>
      </c>
      <c r="E549">
        <v>0</v>
      </c>
      <c r="F549">
        <v>2</v>
      </c>
      <c r="G549">
        <v>0</v>
      </c>
      <c r="H549">
        <v>0</v>
      </c>
      <c r="I549">
        <v>2.2299999999999998E-6</v>
      </c>
      <c r="J549">
        <v>8.9380000000000001E-5</v>
      </c>
      <c r="K549">
        <v>-3.4209999999999999E-5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2" t="s">
        <v>1482</v>
      </c>
      <c r="B550" s="12">
        <v>11214</v>
      </c>
      <c r="C550" t="s">
        <v>2023</v>
      </c>
      <c r="D550">
        <v>0</v>
      </c>
      <c r="E550">
        <v>0</v>
      </c>
      <c r="F550">
        <v>2</v>
      </c>
      <c r="G550">
        <v>1278.1746826200001</v>
      </c>
      <c r="H550">
        <v>14233</v>
      </c>
      <c r="I550">
        <v>2.2199999999999999E-6</v>
      </c>
      <c r="J550">
        <v>2.81168E-3</v>
      </c>
      <c r="K550">
        <v>-3.4209999999999999E-5</v>
      </c>
      <c r="L550">
        <v>0</v>
      </c>
      <c r="M550">
        <v>0</v>
      </c>
      <c r="N550">
        <v>0</v>
      </c>
      <c r="O550" t="s">
        <v>2314</v>
      </c>
      <c r="P550">
        <v>0</v>
      </c>
      <c r="Q550">
        <v>0</v>
      </c>
      <c r="R550">
        <v>0</v>
      </c>
    </row>
    <row r="551" spans="1:18" x14ac:dyDescent="0.25">
      <c r="A551" s="12" t="s">
        <v>1555</v>
      </c>
      <c r="B551" s="12">
        <v>207</v>
      </c>
      <c r="C551" t="s">
        <v>1706</v>
      </c>
      <c r="D551">
        <v>4303</v>
      </c>
      <c r="E551">
        <v>0</v>
      </c>
      <c r="F551">
        <v>2</v>
      </c>
      <c r="G551">
        <v>1081.6495361299999</v>
      </c>
      <c r="H551">
        <v>8461</v>
      </c>
      <c r="I551">
        <v>2.21E-6</v>
      </c>
      <c r="J551">
        <v>1.3366400000000001E-3</v>
      </c>
      <c r="K551">
        <v>-1.4000000000000001E-7</v>
      </c>
      <c r="L551">
        <v>15079</v>
      </c>
      <c r="M551">
        <v>6236</v>
      </c>
      <c r="N551">
        <v>8843</v>
      </c>
      <c r="O551" t="s">
        <v>2314</v>
      </c>
      <c r="P551">
        <v>0</v>
      </c>
      <c r="Q551">
        <v>0</v>
      </c>
      <c r="R551">
        <v>0</v>
      </c>
    </row>
    <row r="552" spans="1:18" x14ac:dyDescent="0.25">
      <c r="A552" s="12" t="s">
        <v>1907</v>
      </c>
      <c r="B552" s="12">
        <v>226</v>
      </c>
      <c r="C552" t="s">
        <v>1173</v>
      </c>
      <c r="D552">
        <v>1139</v>
      </c>
      <c r="E552">
        <v>0</v>
      </c>
      <c r="F552">
        <v>2</v>
      </c>
      <c r="G552">
        <v>4.3928570699999998</v>
      </c>
      <c r="H552">
        <v>6</v>
      </c>
      <c r="I552">
        <v>2.2000000000000001E-6</v>
      </c>
      <c r="J552">
        <v>2.3E-6</v>
      </c>
      <c r="K552">
        <v>-2.0800000000000001E-5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</row>
    <row r="553" spans="1:18" x14ac:dyDescent="0.25">
      <c r="A553" s="12" t="s">
        <v>515</v>
      </c>
      <c r="B553" s="12">
        <v>657</v>
      </c>
      <c r="C553" t="s">
        <v>945</v>
      </c>
      <c r="D553">
        <v>29091</v>
      </c>
      <c r="E553">
        <v>0</v>
      </c>
      <c r="F553">
        <v>2</v>
      </c>
      <c r="G553">
        <v>0</v>
      </c>
      <c r="H553">
        <v>0</v>
      </c>
      <c r="I553">
        <v>2.2199999999999999E-6</v>
      </c>
      <c r="J553">
        <v>8.6888000000000004E-4</v>
      </c>
      <c r="K553">
        <v>-3.4209999999999999E-5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25">
      <c r="A554" s="12" t="s">
        <v>1687</v>
      </c>
      <c r="B554" s="12">
        <v>317</v>
      </c>
      <c r="C554" t="s">
        <v>1053</v>
      </c>
      <c r="D554">
        <v>0</v>
      </c>
      <c r="E554">
        <v>0</v>
      </c>
      <c r="F554">
        <v>2</v>
      </c>
      <c r="G554">
        <v>0</v>
      </c>
      <c r="H554">
        <v>0</v>
      </c>
      <c r="I554">
        <v>2.2199999999999999E-6</v>
      </c>
      <c r="J554">
        <v>8.8800000000000004E-5</v>
      </c>
      <c r="K554">
        <v>-3.4209999999999999E-5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25">
      <c r="A555" s="12" t="s">
        <v>370</v>
      </c>
      <c r="B555" s="12">
        <v>324</v>
      </c>
      <c r="C555" t="s">
        <v>1908</v>
      </c>
      <c r="D555">
        <v>328</v>
      </c>
      <c r="E555">
        <v>0</v>
      </c>
      <c r="F555">
        <v>2</v>
      </c>
      <c r="G555">
        <v>2640.11328125</v>
      </c>
      <c r="H555">
        <v>13846</v>
      </c>
      <c r="I555">
        <v>2.21E-6</v>
      </c>
      <c r="J555">
        <v>1.0144E-4</v>
      </c>
      <c r="K555">
        <v>-3.4209999999999999E-5</v>
      </c>
      <c r="L555">
        <v>0</v>
      </c>
      <c r="M555">
        <v>0</v>
      </c>
      <c r="N555">
        <v>0</v>
      </c>
      <c r="O555" t="s">
        <v>2314</v>
      </c>
      <c r="P555">
        <v>1</v>
      </c>
      <c r="Q555">
        <v>0</v>
      </c>
      <c r="R555">
        <v>1</v>
      </c>
    </row>
    <row r="556" spans="1:18" x14ac:dyDescent="0.25">
      <c r="A556" s="12" t="s">
        <v>1127</v>
      </c>
      <c r="B556" s="12">
        <v>333</v>
      </c>
      <c r="C556" t="s">
        <v>1909</v>
      </c>
      <c r="D556">
        <v>8743</v>
      </c>
      <c r="E556">
        <v>0</v>
      </c>
      <c r="F556">
        <v>2</v>
      </c>
      <c r="G556">
        <v>0.66666669000000001</v>
      </c>
      <c r="H556">
        <v>2</v>
      </c>
      <c r="I556">
        <v>2.2000000000000001E-6</v>
      </c>
      <c r="J556">
        <v>5.3539999999999999E-5</v>
      </c>
      <c r="K556">
        <v>-3.4209999999999999E-5</v>
      </c>
      <c r="L556">
        <v>0</v>
      </c>
      <c r="M556">
        <v>0</v>
      </c>
      <c r="N556">
        <v>0</v>
      </c>
      <c r="O556" t="s">
        <v>2314</v>
      </c>
      <c r="P556">
        <v>0</v>
      </c>
      <c r="Q556">
        <v>0</v>
      </c>
      <c r="R556">
        <v>0</v>
      </c>
    </row>
    <row r="557" spans="1:18" x14ac:dyDescent="0.25">
      <c r="A557" s="12" t="s">
        <v>1910</v>
      </c>
      <c r="B557" s="12">
        <v>8742</v>
      </c>
      <c r="C557" t="s">
        <v>2207</v>
      </c>
      <c r="D557">
        <v>9219</v>
      </c>
      <c r="E557">
        <v>0</v>
      </c>
      <c r="F557">
        <v>2</v>
      </c>
      <c r="G557">
        <v>423.95910644999998</v>
      </c>
      <c r="H557">
        <v>4855</v>
      </c>
      <c r="I557">
        <v>2.21E-6</v>
      </c>
      <c r="J557">
        <v>1.53166E-3</v>
      </c>
      <c r="K557">
        <v>-5.2819999999999999E-5</v>
      </c>
      <c r="L557">
        <v>0</v>
      </c>
      <c r="M557">
        <v>0</v>
      </c>
      <c r="N557">
        <v>0</v>
      </c>
      <c r="O557" t="s">
        <v>2314</v>
      </c>
      <c r="P557">
        <v>0</v>
      </c>
      <c r="Q557">
        <v>0</v>
      </c>
      <c r="R557">
        <v>0</v>
      </c>
    </row>
    <row r="558" spans="1:18" x14ac:dyDescent="0.25">
      <c r="A558" s="12" t="s">
        <v>1355</v>
      </c>
      <c r="B558" s="12">
        <v>7804</v>
      </c>
      <c r="C558" t="s">
        <v>2241</v>
      </c>
      <c r="D558">
        <v>5931</v>
      </c>
      <c r="E558">
        <v>0</v>
      </c>
      <c r="F558">
        <v>2</v>
      </c>
      <c r="G558">
        <v>423.95910644999998</v>
      </c>
      <c r="H558">
        <v>4855</v>
      </c>
      <c r="I558">
        <v>2.21E-6</v>
      </c>
      <c r="J558">
        <v>1.53166E-3</v>
      </c>
      <c r="K558">
        <v>-5.2819999999999999E-5</v>
      </c>
      <c r="L558">
        <v>0</v>
      </c>
      <c r="M558">
        <v>0</v>
      </c>
      <c r="N558">
        <v>0</v>
      </c>
      <c r="O558" t="s">
        <v>2314</v>
      </c>
      <c r="P558">
        <v>0</v>
      </c>
      <c r="Q558">
        <v>0</v>
      </c>
      <c r="R558">
        <v>0</v>
      </c>
    </row>
    <row r="559" spans="1:18" x14ac:dyDescent="0.25">
      <c r="A559" s="12" t="s">
        <v>1599</v>
      </c>
      <c r="B559" s="12">
        <v>637</v>
      </c>
      <c r="C559" t="s">
        <v>991</v>
      </c>
      <c r="D559">
        <v>394</v>
      </c>
      <c r="E559">
        <v>0</v>
      </c>
      <c r="F559">
        <v>2</v>
      </c>
      <c r="G559">
        <v>0</v>
      </c>
      <c r="H559">
        <v>0</v>
      </c>
      <c r="I559">
        <v>2.2199999999999999E-6</v>
      </c>
      <c r="J559">
        <v>1.11685E-3</v>
      </c>
      <c r="K559">
        <v>-3.4209999999999999E-5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</row>
    <row r="560" spans="1:18" x14ac:dyDescent="0.25">
      <c r="A560" s="12" t="s">
        <v>1183</v>
      </c>
      <c r="B560" s="12">
        <v>831</v>
      </c>
      <c r="C560" t="s">
        <v>2083</v>
      </c>
      <c r="D560">
        <v>27302</v>
      </c>
      <c r="E560">
        <v>0</v>
      </c>
      <c r="F560">
        <v>2</v>
      </c>
      <c r="G560">
        <v>0</v>
      </c>
      <c r="H560">
        <v>0</v>
      </c>
      <c r="I560">
        <v>2.26E-6</v>
      </c>
      <c r="J560">
        <v>1.95E-6</v>
      </c>
      <c r="K560">
        <v>-2.1759999999999998E-5</v>
      </c>
      <c r="L560">
        <v>0</v>
      </c>
      <c r="M560">
        <v>0</v>
      </c>
      <c r="N560">
        <v>0</v>
      </c>
      <c r="O560">
        <v>2.7688068700000001</v>
      </c>
      <c r="P560">
        <v>1</v>
      </c>
      <c r="Q560">
        <v>0</v>
      </c>
      <c r="R560">
        <v>0</v>
      </c>
    </row>
    <row r="561" spans="1:18" x14ac:dyDescent="0.25">
      <c r="A561" s="12" t="s">
        <v>1219</v>
      </c>
      <c r="B561" s="12">
        <v>889</v>
      </c>
      <c r="C561" t="s">
        <v>2086</v>
      </c>
      <c r="D561">
        <v>653</v>
      </c>
      <c r="E561">
        <v>0</v>
      </c>
      <c r="F561">
        <v>2</v>
      </c>
      <c r="G561">
        <v>0</v>
      </c>
      <c r="H561">
        <v>0</v>
      </c>
      <c r="I561">
        <v>2.26E-6</v>
      </c>
      <c r="J561">
        <v>1.95E-6</v>
      </c>
      <c r="K561">
        <v>-2.1759999999999998E-5</v>
      </c>
      <c r="L561">
        <v>0</v>
      </c>
      <c r="M561">
        <v>0</v>
      </c>
      <c r="N561">
        <v>0</v>
      </c>
      <c r="O561">
        <v>2.7688068700000001</v>
      </c>
      <c r="P561">
        <v>0</v>
      </c>
      <c r="Q561">
        <v>0</v>
      </c>
      <c r="R561">
        <v>0</v>
      </c>
    </row>
    <row r="562" spans="1:18" x14ac:dyDescent="0.25">
      <c r="A562" s="12" t="s">
        <v>1219</v>
      </c>
      <c r="B562" s="12">
        <v>889</v>
      </c>
      <c r="C562" t="s">
        <v>2087</v>
      </c>
      <c r="D562">
        <v>655</v>
      </c>
      <c r="E562">
        <v>0</v>
      </c>
      <c r="F562">
        <v>2</v>
      </c>
      <c r="G562">
        <v>0</v>
      </c>
      <c r="H562">
        <v>0</v>
      </c>
      <c r="I562">
        <v>2.26E-6</v>
      </c>
      <c r="J562">
        <v>1.95E-6</v>
      </c>
      <c r="K562">
        <v>-2.1759999999999998E-5</v>
      </c>
      <c r="L562">
        <v>0</v>
      </c>
      <c r="M562">
        <v>0</v>
      </c>
      <c r="N562">
        <v>0</v>
      </c>
      <c r="O562">
        <v>2.7688068700000001</v>
      </c>
      <c r="P562">
        <v>1</v>
      </c>
      <c r="Q562">
        <v>0</v>
      </c>
      <c r="R562">
        <v>0</v>
      </c>
    </row>
    <row r="563" spans="1:18" x14ac:dyDescent="0.25">
      <c r="A563" s="12" t="s">
        <v>1219</v>
      </c>
      <c r="B563" s="12">
        <v>889</v>
      </c>
      <c r="C563" t="s">
        <v>2084</v>
      </c>
      <c r="D563">
        <v>650</v>
      </c>
      <c r="E563">
        <v>0</v>
      </c>
      <c r="F563">
        <v>2</v>
      </c>
      <c r="G563">
        <v>0</v>
      </c>
      <c r="H563">
        <v>0</v>
      </c>
      <c r="I563">
        <v>2.26E-6</v>
      </c>
      <c r="J563">
        <v>3.5499999999999999E-6</v>
      </c>
      <c r="K563">
        <v>-5.2819999999999999E-5</v>
      </c>
      <c r="L563">
        <v>0</v>
      </c>
      <c r="M563">
        <v>0</v>
      </c>
      <c r="N563">
        <v>0</v>
      </c>
      <c r="O563">
        <v>2.5300563199999999</v>
      </c>
      <c r="P563">
        <v>1</v>
      </c>
      <c r="Q563">
        <v>1</v>
      </c>
      <c r="R563">
        <v>0</v>
      </c>
    </row>
    <row r="564" spans="1:18" x14ac:dyDescent="0.25">
      <c r="A564" s="12" t="s">
        <v>1218</v>
      </c>
      <c r="B564" s="12">
        <v>8536</v>
      </c>
      <c r="C564" t="s">
        <v>2085</v>
      </c>
      <c r="D564">
        <v>652</v>
      </c>
      <c r="E564">
        <v>0</v>
      </c>
      <c r="F564">
        <v>2</v>
      </c>
      <c r="G564">
        <v>0</v>
      </c>
      <c r="H564">
        <v>0</v>
      </c>
      <c r="I564">
        <v>2.26E-6</v>
      </c>
      <c r="J564">
        <v>3.5499999999999999E-6</v>
      </c>
      <c r="K564">
        <v>-5.2819999999999999E-5</v>
      </c>
      <c r="L564">
        <v>0</v>
      </c>
      <c r="M564">
        <v>0</v>
      </c>
      <c r="N564">
        <v>0</v>
      </c>
      <c r="O564">
        <v>2.5300563199999999</v>
      </c>
      <c r="P564">
        <v>1</v>
      </c>
      <c r="Q564">
        <v>1</v>
      </c>
      <c r="R564">
        <v>0</v>
      </c>
    </row>
    <row r="565" spans="1:18" x14ac:dyDescent="0.25">
      <c r="A565" s="12" t="s">
        <v>1604</v>
      </c>
      <c r="B565" s="12">
        <v>841</v>
      </c>
      <c r="C565" t="s">
        <v>936</v>
      </c>
      <c r="D565">
        <v>59343</v>
      </c>
      <c r="E565">
        <v>0</v>
      </c>
      <c r="F565">
        <v>2</v>
      </c>
      <c r="G565">
        <v>38.689239499999999</v>
      </c>
      <c r="H565">
        <v>716</v>
      </c>
      <c r="I565">
        <v>2.2199999999999999E-6</v>
      </c>
      <c r="J565">
        <v>1.438733E-2</v>
      </c>
      <c r="K565">
        <v>-1.647E-5</v>
      </c>
      <c r="L565">
        <v>0</v>
      </c>
      <c r="M565">
        <v>0</v>
      </c>
      <c r="N565">
        <v>0</v>
      </c>
      <c r="O565" t="s">
        <v>2314</v>
      </c>
      <c r="P565">
        <v>0</v>
      </c>
      <c r="Q565">
        <v>0</v>
      </c>
      <c r="R565">
        <v>0</v>
      </c>
    </row>
    <row r="566" spans="1:18" x14ac:dyDescent="0.25">
      <c r="A566" s="12" t="s">
        <v>1207</v>
      </c>
      <c r="B566" s="12">
        <v>847</v>
      </c>
      <c r="C566" t="s">
        <v>908</v>
      </c>
      <c r="D566">
        <v>9218</v>
      </c>
      <c r="E566">
        <v>0</v>
      </c>
      <c r="F566">
        <v>2</v>
      </c>
      <c r="G566">
        <v>0</v>
      </c>
      <c r="H566">
        <v>0</v>
      </c>
      <c r="I566">
        <v>2.21E-6</v>
      </c>
      <c r="J566">
        <v>9.1914500000000003E-3</v>
      </c>
      <c r="K566">
        <v>-5.2819999999999999E-5</v>
      </c>
      <c r="L566">
        <v>0</v>
      </c>
      <c r="M566">
        <v>0</v>
      </c>
      <c r="N566">
        <v>0</v>
      </c>
      <c r="O566" t="s">
        <v>2314</v>
      </c>
      <c r="P566">
        <v>0</v>
      </c>
      <c r="Q566">
        <v>0</v>
      </c>
      <c r="R566">
        <v>0</v>
      </c>
    </row>
    <row r="567" spans="1:18" x14ac:dyDescent="0.25">
      <c r="A567" s="12" t="s">
        <v>1304</v>
      </c>
      <c r="B567" s="12">
        <v>894</v>
      </c>
      <c r="C567" t="s">
        <v>896</v>
      </c>
      <c r="D567">
        <v>6711</v>
      </c>
      <c r="E567">
        <v>1</v>
      </c>
      <c r="F567">
        <v>2</v>
      </c>
      <c r="G567">
        <v>0</v>
      </c>
      <c r="H567">
        <v>0</v>
      </c>
      <c r="I567">
        <v>3.9000000000000002E-7</v>
      </c>
      <c r="J567">
        <v>0</v>
      </c>
      <c r="K567">
        <v>-5.2819999999999999E-5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</row>
    <row r="568" spans="1:18" x14ac:dyDescent="0.25">
      <c r="A568" s="12" t="s">
        <v>1171</v>
      </c>
      <c r="B568" s="12">
        <v>10575</v>
      </c>
      <c r="C568" t="s">
        <v>1304</v>
      </c>
      <c r="D568">
        <v>894</v>
      </c>
      <c r="E568">
        <v>0</v>
      </c>
      <c r="F568">
        <v>2</v>
      </c>
      <c r="G568">
        <v>131.38088988999999</v>
      </c>
      <c r="H568">
        <v>1931</v>
      </c>
      <c r="I568">
        <v>2.21E-6</v>
      </c>
      <c r="J568">
        <v>3.5855000000000001E-4</v>
      </c>
      <c r="K568">
        <v>-3.4209999999999999E-5</v>
      </c>
      <c r="L568">
        <v>0</v>
      </c>
      <c r="M568">
        <v>0</v>
      </c>
      <c r="N568">
        <v>0</v>
      </c>
      <c r="O568" t="s">
        <v>2314</v>
      </c>
      <c r="P568">
        <v>1</v>
      </c>
      <c r="Q568">
        <v>0</v>
      </c>
      <c r="R568">
        <v>0</v>
      </c>
    </row>
    <row r="569" spans="1:18" x14ac:dyDescent="0.25">
      <c r="A569" s="12" t="s">
        <v>1192</v>
      </c>
      <c r="B569" s="12">
        <v>0</v>
      </c>
      <c r="C569" t="s">
        <v>1776</v>
      </c>
      <c r="D569">
        <v>896</v>
      </c>
      <c r="E569">
        <v>0</v>
      </c>
      <c r="F569">
        <v>2</v>
      </c>
      <c r="G569">
        <v>0</v>
      </c>
      <c r="H569">
        <v>0</v>
      </c>
      <c r="I569">
        <v>2.21E-6</v>
      </c>
      <c r="J569">
        <v>3.9015000000000002E-4</v>
      </c>
      <c r="K569">
        <v>-3.4209999999999999E-5</v>
      </c>
      <c r="L569">
        <v>0</v>
      </c>
      <c r="M569">
        <v>0</v>
      </c>
      <c r="N569">
        <v>0</v>
      </c>
      <c r="O569" t="s">
        <v>2314</v>
      </c>
      <c r="P569">
        <v>1</v>
      </c>
      <c r="Q569">
        <v>0</v>
      </c>
      <c r="R569">
        <v>0</v>
      </c>
    </row>
    <row r="570" spans="1:18" x14ac:dyDescent="0.25">
      <c r="A570" s="12" t="s">
        <v>854</v>
      </c>
      <c r="B570" s="12">
        <v>920</v>
      </c>
      <c r="C570" t="s">
        <v>1360</v>
      </c>
      <c r="D570">
        <v>929</v>
      </c>
      <c r="E570">
        <v>0</v>
      </c>
      <c r="F570">
        <v>2</v>
      </c>
      <c r="G570">
        <v>0</v>
      </c>
      <c r="H570">
        <v>0</v>
      </c>
      <c r="I570">
        <v>2.21E-6</v>
      </c>
      <c r="J570">
        <v>7.0879999999999999E-5</v>
      </c>
      <c r="K570">
        <v>-3.4209999999999999E-5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25">
      <c r="A571" s="12" t="s">
        <v>1404</v>
      </c>
      <c r="B571" s="12">
        <v>995</v>
      </c>
      <c r="C571" t="s">
        <v>556</v>
      </c>
      <c r="D571">
        <v>6955</v>
      </c>
      <c r="E571">
        <v>0</v>
      </c>
      <c r="F571">
        <v>2</v>
      </c>
      <c r="G571">
        <v>15.213235859999999</v>
      </c>
      <c r="H571">
        <v>70</v>
      </c>
      <c r="I571">
        <v>2.2000000000000001E-6</v>
      </c>
      <c r="J571">
        <v>9.1879999999999994E-5</v>
      </c>
      <c r="K571">
        <v>-5.2819999999999999E-5</v>
      </c>
      <c r="L571">
        <v>0</v>
      </c>
      <c r="M571">
        <v>0</v>
      </c>
      <c r="N571">
        <v>0</v>
      </c>
      <c r="O571" t="s">
        <v>2314</v>
      </c>
      <c r="P571">
        <v>0</v>
      </c>
      <c r="Q571">
        <v>0</v>
      </c>
      <c r="R571">
        <v>0</v>
      </c>
    </row>
    <row r="572" spans="1:18" x14ac:dyDescent="0.25">
      <c r="A572" s="12" t="s">
        <v>1472</v>
      </c>
      <c r="B572" s="12">
        <v>1017</v>
      </c>
      <c r="C572" t="s">
        <v>898</v>
      </c>
      <c r="D572">
        <v>1022</v>
      </c>
      <c r="E572">
        <v>0</v>
      </c>
      <c r="F572">
        <v>2</v>
      </c>
      <c r="G572">
        <v>1332.0001220700001</v>
      </c>
      <c r="H572">
        <v>6989</v>
      </c>
      <c r="I572">
        <v>2.2199999999999999E-6</v>
      </c>
      <c r="J572">
        <v>1.7170999999999999E-4</v>
      </c>
      <c r="K572">
        <v>-3.4209999999999999E-5</v>
      </c>
      <c r="L572">
        <v>0</v>
      </c>
      <c r="M572">
        <v>0</v>
      </c>
      <c r="N572">
        <v>0</v>
      </c>
      <c r="O572">
        <v>0.54308062999999995</v>
      </c>
      <c r="P572">
        <v>0</v>
      </c>
      <c r="Q572">
        <v>0</v>
      </c>
      <c r="R572">
        <v>1</v>
      </c>
    </row>
    <row r="573" spans="1:18" x14ac:dyDescent="0.25">
      <c r="A573" s="12" t="s">
        <v>1305</v>
      </c>
      <c r="B573" s="12">
        <v>1019</v>
      </c>
      <c r="C573" t="s">
        <v>1613</v>
      </c>
      <c r="D573">
        <v>64781</v>
      </c>
      <c r="E573">
        <v>0</v>
      </c>
      <c r="F573">
        <v>2</v>
      </c>
      <c r="G573">
        <v>16.86063004</v>
      </c>
      <c r="H573">
        <v>96</v>
      </c>
      <c r="I573">
        <v>2.21E-6</v>
      </c>
      <c r="J573">
        <v>1.3872999999999999E-4</v>
      </c>
      <c r="K573">
        <v>-1.984E-5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5">
      <c r="A574" s="12" t="s">
        <v>894</v>
      </c>
      <c r="B574" s="12">
        <v>8646</v>
      </c>
      <c r="C574" t="s">
        <v>894</v>
      </c>
      <c r="D574">
        <v>8646</v>
      </c>
      <c r="E574">
        <v>0</v>
      </c>
      <c r="F574">
        <v>2</v>
      </c>
      <c r="G574">
        <v>1340</v>
      </c>
      <c r="H574">
        <v>21144</v>
      </c>
      <c r="I574">
        <v>2.2699999999999999E-6</v>
      </c>
      <c r="J574">
        <v>1.7600000000000001E-6</v>
      </c>
      <c r="K574">
        <v>-3.4209999999999999E-5</v>
      </c>
      <c r="L574">
        <v>0</v>
      </c>
      <c r="M574">
        <v>0</v>
      </c>
      <c r="N574">
        <v>0</v>
      </c>
      <c r="O574">
        <v>0.54308062999999995</v>
      </c>
      <c r="P574">
        <v>1</v>
      </c>
      <c r="Q574">
        <v>0</v>
      </c>
      <c r="R574">
        <v>0</v>
      </c>
    </row>
    <row r="575" spans="1:18" x14ac:dyDescent="0.25">
      <c r="A575" s="12" t="s">
        <v>1669</v>
      </c>
      <c r="B575" s="12">
        <v>3725</v>
      </c>
      <c r="C575" t="s">
        <v>1075</v>
      </c>
      <c r="D575">
        <v>1456</v>
      </c>
      <c r="E575">
        <v>0</v>
      </c>
      <c r="F575">
        <v>2</v>
      </c>
      <c r="G575">
        <v>0</v>
      </c>
      <c r="H575">
        <v>0</v>
      </c>
      <c r="I575">
        <v>2.2199999999999999E-6</v>
      </c>
      <c r="J575">
        <v>5.2040000000000003E-5</v>
      </c>
      <c r="K575">
        <v>-3.4209999999999999E-5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</row>
    <row r="576" spans="1:18" x14ac:dyDescent="0.25">
      <c r="A576" s="12" t="s">
        <v>1609</v>
      </c>
      <c r="B576" s="12">
        <v>1455</v>
      </c>
      <c r="C576" t="s">
        <v>1517</v>
      </c>
      <c r="D576">
        <v>1459</v>
      </c>
      <c r="E576">
        <v>0</v>
      </c>
      <c r="F576">
        <v>2</v>
      </c>
      <c r="G576">
        <v>0</v>
      </c>
      <c r="H576">
        <v>0</v>
      </c>
      <c r="I576">
        <v>2.2199999999999999E-6</v>
      </c>
      <c r="J576">
        <v>2.090616E-2</v>
      </c>
      <c r="K576">
        <v>-3.4209999999999999E-5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</row>
    <row r="577" spans="1:18" x14ac:dyDescent="0.25">
      <c r="A577" s="12" t="s">
        <v>1916</v>
      </c>
      <c r="B577" s="12">
        <v>137529</v>
      </c>
      <c r="C577" t="s">
        <v>2143</v>
      </c>
      <c r="D577">
        <v>1179</v>
      </c>
      <c r="E577">
        <v>0</v>
      </c>
      <c r="F577">
        <v>2</v>
      </c>
      <c r="G577">
        <v>134.33837890999999</v>
      </c>
      <c r="H577">
        <v>1294</v>
      </c>
      <c r="I577">
        <v>2.21E-6</v>
      </c>
      <c r="J577">
        <v>8.9184099999999999E-3</v>
      </c>
      <c r="K577">
        <v>-3.4209999999999999E-5</v>
      </c>
      <c r="L577">
        <v>0</v>
      </c>
      <c r="M577">
        <v>0</v>
      </c>
      <c r="N577">
        <v>0</v>
      </c>
      <c r="O577" t="s">
        <v>2314</v>
      </c>
      <c r="P577">
        <v>0</v>
      </c>
      <c r="Q577">
        <v>0</v>
      </c>
      <c r="R577">
        <v>0</v>
      </c>
    </row>
    <row r="578" spans="1:18" x14ac:dyDescent="0.25">
      <c r="A578" s="12" t="s">
        <v>1641</v>
      </c>
      <c r="B578" s="12">
        <v>4609</v>
      </c>
      <c r="C578" t="s">
        <v>2034</v>
      </c>
      <c r="D578">
        <v>10815</v>
      </c>
      <c r="E578">
        <v>0</v>
      </c>
      <c r="F578">
        <v>2</v>
      </c>
      <c r="G578">
        <v>0</v>
      </c>
      <c r="H578">
        <v>0</v>
      </c>
      <c r="I578">
        <v>2.21E-6</v>
      </c>
      <c r="J578">
        <v>8.6888000000000004E-4</v>
      </c>
      <c r="K578">
        <v>-3.4209999999999999E-5</v>
      </c>
      <c r="L578">
        <v>0</v>
      </c>
      <c r="M578">
        <v>0</v>
      </c>
      <c r="N578">
        <v>0</v>
      </c>
      <c r="O578" t="s">
        <v>2314</v>
      </c>
      <c r="P578">
        <v>1</v>
      </c>
      <c r="Q578">
        <v>0</v>
      </c>
      <c r="R578">
        <v>0</v>
      </c>
    </row>
    <row r="579" spans="1:18" x14ac:dyDescent="0.25">
      <c r="A579" s="12" t="s">
        <v>1673</v>
      </c>
      <c r="B579" s="12">
        <v>1073</v>
      </c>
      <c r="C579" t="s">
        <v>1295</v>
      </c>
      <c r="D579">
        <v>0</v>
      </c>
      <c r="E579">
        <v>0</v>
      </c>
      <c r="F579">
        <v>2</v>
      </c>
      <c r="G579">
        <v>0</v>
      </c>
      <c r="H579">
        <v>0</v>
      </c>
      <c r="I579">
        <v>3.9000000000000002E-7</v>
      </c>
      <c r="J579">
        <v>0</v>
      </c>
      <c r="K579">
        <v>-5.2819999999999999E-5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</row>
    <row r="580" spans="1:18" x14ac:dyDescent="0.25">
      <c r="A580" s="12" t="s">
        <v>1116</v>
      </c>
      <c r="B580" s="12">
        <v>1390</v>
      </c>
      <c r="C580" t="s">
        <v>2035</v>
      </c>
      <c r="D580">
        <v>9419</v>
      </c>
      <c r="E580">
        <v>0</v>
      </c>
      <c r="F580">
        <v>2</v>
      </c>
      <c r="G580">
        <v>343.03848267000001</v>
      </c>
      <c r="H580">
        <v>3280</v>
      </c>
      <c r="I580">
        <v>2.21E-6</v>
      </c>
      <c r="J580">
        <v>4.4723699999999998E-3</v>
      </c>
      <c r="K580">
        <v>-3.4209999999999999E-5</v>
      </c>
      <c r="L580">
        <v>0</v>
      </c>
      <c r="M580">
        <v>0</v>
      </c>
      <c r="N580">
        <v>0</v>
      </c>
      <c r="O580" t="s">
        <v>2314</v>
      </c>
      <c r="P580">
        <v>0</v>
      </c>
      <c r="Q580">
        <v>0</v>
      </c>
      <c r="R580">
        <v>0</v>
      </c>
    </row>
    <row r="581" spans="1:18" x14ac:dyDescent="0.25">
      <c r="A581" s="12" t="s">
        <v>1724</v>
      </c>
      <c r="B581" s="12">
        <v>1499</v>
      </c>
      <c r="C581" t="s">
        <v>1393</v>
      </c>
      <c r="D581">
        <v>5932</v>
      </c>
      <c r="E581">
        <v>0</v>
      </c>
      <c r="F581">
        <v>2</v>
      </c>
      <c r="G581">
        <v>0</v>
      </c>
      <c r="H581">
        <v>0</v>
      </c>
      <c r="I581">
        <v>3.9000000000000002E-7</v>
      </c>
      <c r="J581">
        <v>0</v>
      </c>
      <c r="K581">
        <v>-1.9360000000000001E-5</v>
      </c>
      <c r="L581">
        <v>1</v>
      </c>
      <c r="M581">
        <v>1</v>
      </c>
      <c r="N581">
        <v>0</v>
      </c>
      <c r="O581">
        <v>0.54308062999999995</v>
      </c>
      <c r="P581">
        <v>1</v>
      </c>
      <c r="Q581">
        <v>1</v>
      </c>
      <c r="R581">
        <v>0</v>
      </c>
    </row>
    <row r="582" spans="1:18" x14ac:dyDescent="0.25">
      <c r="A582" s="12" t="s">
        <v>1724</v>
      </c>
      <c r="B582" s="12">
        <v>1499</v>
      </c>
      <c r="C582" t="s">
        <v>1919</v>
      </c>
      <c r="D582">
        <v>1509</v>
      </c>
      <c r="E582">
        <v>0</v>
      </c>
      <c r="F582">
        <v>2</v>
      </c>
      <c r="G582">
        <v>2777</v>
      </c>
      <c r="H582">
        <v>19405</v>
      </c>
      <c r="I582">
        <v>2.21E-6</v>
      </c>
      <c r="J582">
        <v>1.8258E-4</v>
      </c>
      <c r="K582">
        <v>-2.0800000000000001E-5</v>
      </c>
      <c r="L582">
        <v>0</v>
      </c>
      <c r="M582">
        <v>0</v>
      </c>
      <c r="N582">
        <v>0</v>
      </c>
      <c r="O582" t="s">
        <v>2314</v>
      </c>
      <c r="P582">
        <v>1</v>
      </c>
      <c r="Q582">
        <v>1</v>
      </c>
      <c r="R582">
        <v>1</v>
      </c>
    </row>
    <row r="583" spans="1:18" x14ac:dyDescent="0.25">
      <c r="A583" s="12" t="s">
        <v>1128</v>
      </c>
      <c r="B583" s="12">
        <v>7852</v>
      </c>
      <c r="C583" t="s">
        <v>1195</v>
      </c>
      <c r="D583">
        <v>821</v>
      </c>
      <c r="E583">
        <v>0</v>
      </c>
      <c r="F583">
        <v>2</v>
      </c>
      <c r="G583">
        <v>806.42407227000001</v>
      </c>
      <c r="H583">
        <v>6996</v>
      </c>
      <c r="I583">
        <v>2.2000000000000001E-6</v>
      </c>
      <c r="J583">
        <v>1.0839E-4</v>
      </c>
      <c r="K583">
        <v>-1.2629999999999999E-5</v>
      </c>
      <c r="L583">
        <v>0</v>
      </c>
      <c r="M583">
        <v>0</v>
      </c>
      <c r="N583">
        <v>0</v>
      </c>
      <c r="O583" t="s">
        <v>2314</v>
      </c>
      <c r="P583">
        <v>1</v>
      </c>
      <c r="Q583">
        <v>0</v>
      </c>
      <c r="R583">
        <v>1</v>
      </c>
    </row>
    <row r="584" spans="1:18" x14ac:dyDescent="0.25">
      <c r="A584" s="12" t="s">
        <v>851</v>
      </c>
      <c r="B584" s="12">
        <v>1588</v>
      </c>
      <c r="C584" t="s">
        <v>1373</v>
      </c>
      <c r="D584">
        <v>10156</v>
      </c>
      <c r="E584">
        <v>0</v>
      </c>
      <c r="F584">
        <v>2</v>
      </c>
      <c r="G584">
        <v>59.268840789999999</v>
      </c>
      <c r="H584">
        <v>660</v>
      </c>
      <c r="I584">
        <v>2.21E-6</v>
      </c>
      <c r="J584">
        <v>1.0570899999999999E-3</v>
      </c>
      <c r="K584">
        <v>-8.7900000000000005E-6</v>
      </c>
      <c r="L584">
        <v>3150</v>
      </c>
      <c r="M584">
        <v>1145</v>
      </c>
      <c r="N584">
        <v>2005</v>
      </c>
      <c r="O584" t="s">
        <v>2314</v>
      </c>
      <c r="P584">
        <v>0</v>
      </c>
      <c r="Q584">
        <v>0</v>
      </c>
      <c r="R584">
        <v>0</v>
      </c>
    </row>
    <row r="585" spans="1:18" x14ac:dyDescent="0.25">
      <c r="A585" s="12" t="s">
        <v>868</v>
      </c>
      <c r="B585" s="12">
        <v>1600</v>
      </c>
      <c r="C585" t="s">
        <v>1183</v>
      </c>
      <c r="D585">
        <v>831</v>
      </c>
      <c r="E585">
        <v>0</v>
      </c>
      <c r="F585">
        <v>2</v>
      </c>
      <c r="G585">
        <v>0</v>
      </c>
      <c r="H585">
        <v>0</v>
      </c>
      <c r="I585">
        <v>2.2199999999999999E-6</v>
      </c>
      <c r="J585">
        <v>2.4358399999999999E-3</v>
      </c>
      <c r="K585">
        <v>-3.4209999999999999E-5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2" t="s">
        <v>980</v>
      </c>
      <c r="B586" s="12">
        <v>0</v>
      </c>
      <c r="C586" t="s">
        <v>1727</v>
      </c>
      <c r="D586">
        <v>1612</v>
      </c>
      <c r="E586">
        <v>0</v>
      </c>
      <c r="F586">
        <v>2</v>
      </c>
      <c r="G586">
        <v>6.5527782400000003</v>
      </c>
      <c r="H586">
        <v>29</v>
      </c>
      <c r="I586">
        <v>2.21E-6</v>
      </c>
      <c r="J586">
        <v>4.4003E-4</v>
      </c>
      <c r="K586">
        <v>-2.0319999999999999E-5</v>
      </c>
      <c r="L586">
        <v>1</v>
      </c>
      <c r="M586">
        <v>1</v>
      </c>
      <c r="N586">
        <v>0</v>
      </c>
      <c r="O586" t="s">
        <v>2314</v>
      </c>
      <c r="P586">
        <v>0</v>
      </c>
      <c r="Q586">
        <v>0</v>
      </c>
      <c r="R586">
        <v>1</v>
      </c>
    </row>
    <row r="587" spans="1:18" x14ac:dyDescent="0.25">
      <c r="A587" s="12" t="s">
        <v>1112</v>
      </c>
      <c r="B587" s="12">
        <v>5591</v>
      </c>
      <c r="C587" t="s">
        <v>2037</v>
      </c>
      <c r="D587">
        <v>1636</v>
      </c>
      <c r="E587">
        <v>0</v>
      </c>
      <c r="F587">
        <v>2</v>
      </c>
      <c r="G587">
        <v>0</v>
      </c>
      <c r="H587">
        <v>0</v>
      </c>
      <c r="I587">
        <v>2.21E-6</v>
      </c>
      <c r="J587">
        <v>5.1482999999999998E-4</v>
      </c>
      <c r="K587">
        <v>-3.4209999999999999E-5</v>
      </c>
      <c r="L587">
        <v>0</v>
      </c>
      <c r="M587">
        <v>0</v>
      </c>
      <c r="N587">
        <v>0</v>
      </c>
      <c r="O587" t="s">
        <v>2314</v>
      </c>
      <c r="P587">
        <v>1</v>
      </c>
      <c r="Q587">
        <v>1</v>
      </c>
      <c r="R587">
        <v>1</v>
      </c>
    </row>
    <row r="588" spans="1:18" x14ac:dyDescent="0.25">
      <c r="A588" s="12" t="s">
        <v>99</v>
      </c>
      <c r="B588" s="12">
        <v>1793</v>
      </c>
      <c r="C588" t="s">
        <v>95</v>
      </c>
      <c r="D588">
        <v>22861</v>
      </c>
      <c r="E588">
        <v>0</v>
      </c>
      <c r="F588">
        <v>2</v>
      </c>
      <c r="G588">
        <v>0</v>
      </c>
      <c r="H588">
        <v>0</v>
      </c>
      <c r="I588">
        <v>2.2199999999999999E-6</v>
      </c>
      <c r="J588">
        <v>5.6603999999999997E-4</v>
      </c>
      <c r="K588">
        <v>-3.4209999999999999E-5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</row>
    <row r="589" spans="1:18" x14ac:dyDescent="0.25">
      <c r="A589" s="12" t="s">
        <v>1092</v>
      </c>
      <c r="B589" s="12">
        <v>8655</v>
      </c>
      <c r="C589" t="s">
        <v>1112</v>
      </c>
      <c r="D589">
        <v>5591</v>
      </c>
      <c r="E589">
        <v>0</v>
      </c>
      <c r="F589">
        <v>2</v>
      </c>
      <c r="G589">
        <v>283.17288208000002</v>
      </c>
      <c r="H589">
        <v>2286</v>
      </c>
      <c r="I589">
        <v>2.21E-6</v>
      </c>
      <c r="J589">
        <v>3.8362999999999998E-4</v>
      </c>
      <c r="K589">
        <v>-4.4599999999999996E-6</v>
      </c>
      <c r="L589">
        <v>13497</v>
      </c>
      <c r="M589">
        <v>6941</v>
      </c>
      <c r="N589">
        <v>6556</v>
      </c>
      <c r="O589" t="s">
        <v>2314</v>
      </c>
      <c r="P589">
        <v>1</v>
      </c>
      <c r="Q589">
        <v>0</v>
      </c>
      <c r="R589">
        <v>0</v>
      </c>
    </row>
    <row r="590" spans="1:18" x14ac:dyDescent="0.25">
      <c r="A590" s="12" t="s">
        <v>1092</v>
      </c>
      <c r="B590" s="12">
        <v>8655</v>
      </c>
      <c r="C590" t="s">
        <v>1738</v>
      </c>
      <c r="D590">
        <v>8448</v>
      </c>
      <c r="E590">
        <v>0</v>
      </c>
      <c r="F590">
        <v>2</v>
      </c>
      <c r="G590">
        <v>577.18817138999998</v>
      </c>
      <c r="H590">
        <v>6500</v>
      </c>
      <c r="I590">
        <v>2.2000000000000001E-6</v>
      </c>
      <c r="J590">
        <v>3.1699999999999998E-5</v>
      </c>
      <c r="K590">
        <v>-1.2629999999999999E-5</v>
      </c>
      <c r="L590">
        <v>1</v>
      </c>
      <c r="M590">
        <v>0</v>
      </c>
      <c r="N590">
        <v>1</v>
      </c>
      <c r="O590" t="s">
        <v>2314</v>
      </c>
      <c r="P590">
        <v>0</v>
      </c>
      <c r="Q590">
        <v>0</v>
      </c>
      <c r="R590">
        <v>0</v>
      </c>
    </row>
    <row r="591" spans="1:18" x14ac:dyDescent="0.25">
      <c r="A591" s="12" t="s">
        <v>1927</v>
      </c>
      <c r="B591" s="12">
        <v>1901</v>
      </c>
      <c r="C591" t="s">
        <v>1458</v>
      </c>
      <c r="D591">
        <v>25802</v>
      </c>
      <c r="E591">
        <v>0</v>
      </c>
      <c r="F591">
        <v>2</v>
      </c>
      <c r="G591">
        <v>190.21635437</v>
      </c>
      <c r="H591">
        <v>1311</v>
      </c>
      <c r="I591">
        <v>2.2199999999999999E-6</v>
      </c>
      <c r="J591">
        <v>2.3745999999999999E-4</v>
      </c>
      <c r="K591">
        <v>-1.84E-5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</row>
    <row r="592" spans="1:18" x14ac:dyDescent="0.25">
      <c r="A592" s="12" t="s">
        <v>1521</v>
      </c>
      <c r="B592" s="12">
        <v>1909</v>
      </c>
      <c r="C592" t="s">
        <v>1456</v>
      </c>
      <c r="D592">
        <v>28503</v>
      </c>
      <c r="E592">
        <v>0</v>
      </c>
      <c r="F592">
        <v>2</v>
      </c>
      <c r="G592">
        <v>7.2429761900000003</v>
      </c>
      <c r="H592">
        <v>26</v>
      </c>
      <c r="I592">
        <v>2.2199999999999999E-6</v>
      </c>
      <c r="J592">
        <v>6.3199999999999996E-6</v>
      </c>
      <c r="K592">
        <v>-2.128E-5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 x14ac:dyDescent="0.25">
      <c r="A593" s="12" t="s">
        <v>1928</v>
      </c>
      <c r="B593" s="12">
        <v>1960</v>
      </c>
      <c r="C593" t="s">
        <v>867</v>
      </c>
      <c r="D593">
        <v>2118</v>
      </c>
      <c r="E593">
        <v>0</v>
      </c>
      <c r="F593">
        <v>2</v>
      </c>
      <c r="G593">
        <v>37.098484040000002</v>
      </c>
      <c r="H593">
        <v>249</v>
      </c>
      <c r="I593">
        <v>2.21E-6</v>
      </c>
      <c r="J593">
        <v>4.5182000000000002E-4</v>
      </c>
      <c r="K593">
        <v>-3.4209999999999999E-5</v>
      </c>
      <c r="L593">
        <v>0</v>
      </c>
      <c r="M593">
        <v>0</v>
      </c>
      <c r="N593">
        <v>0</v>
      </c>
      <c r="O593" t="s">
        <v>2314</v>
      </c>
      <c r="P593">
        <v>1</v>
      </c>
      <c r="Q593">
        <v>0</v>
      </c>
      <c r="R593">
        <v>0</v>
      </c>
    </row>
    <row r="594" spans="1:18" x14ac:dyDescent="0.25">
      <c r="A594" s="12" t="s">
        <v>1707</v>
      </c>
      <c r="B594" s="12">
        <v>1978</v>
      </c>
      <c r="C594" t="s">
        <v>1926</v>
      </c>
      <c r="D594">
        <v>6461</v>
      </c>
      <c r="E594">
        <v>0</v>
      </c>
      <c r="F594">
        <v>2</v>
      </c>
      <c r="G594">
        <v>0</v>
      </c>
      <c r="H594">
        <v>0</v>
      </c>
      <c r="I594">
        <v>2.21E-6</v>
      </c>
      <c r="J594">
        <v>6.9229000000000003E-4</v>
      </c>
      <c r="K594">
        <v>-3.4209999999999999E-5</v>
      </c>
      <c r="L594">
        <v>0</v>
      </c>
      <c r="M594">
        <v>0</v>
      </c>
      <c r="N594">
        <v>0</v>
      </c>
      <c r="O594" t="s">
        <v>2314</v>
      </c>
      <c r="P594">
        <v>0</v>
      </c>
      <c r="Q594">
        <v>0</v>
      </c>
      <c r="R594">
        <v>0</v>
      </c>
    </row>
    <row r="595" spans="1:18" x14ac:dyDescent="0.25">
      <c r="A595" s="12" t="s">
        <v>1651</v>
      </c>
      <c r="B595" s="12">
        <v>1965</v>
      </c>
      <c r="C595" t="s">
        <v>1521</v>
      </c>
      <c r="D595">
        <v>1909</v>
      </c>
      <c r="E595">
        <v>0</v>
      </c>
      <c r="F595">
        <v>2</v>
      </c>
      <c r="G595">
        <v>3</v>
      </c>
      <c r="H595">
        <v>3</v>
      </c>
      <c r="I595">
        <v>3.9000000000000002E-7</v>
      </c>
      <c r="J595">
        <v>0</v>
      </c>
      <c r="K595">
        <v>-3.4209999999999999E-5</v>
      </c>
      <c r="L595">
        <v>0</v>
      </c>
      <c r="M595">
        <v>0</v>
      </c>
      <c r="N595">
        <v>0</v>
      </c>
      <c r="O595">
        <v>0.54308062999999995</v>
      </c>
      <c r="P595">
        <v>1</v>
      </c>
      <c r="Q595">
        <v>1</v>
      </c>
      <c r="R595">
        <v>1</v>
      </c>
    </row>
    <row r="596" spans="1:18" x14ac:dyDescent="0.25">
      <c r="A596" s="12" t="s">
        <v>1510</v>
      </c>
      <c r="B596" s="12">
        <v>1973</v>
      </c>
      <c r="C596" t="s">
        <v>2042</v>
      </c>
      <c r="D596">
        <v>13681</v>
      </c>
      <c r="E596">
        <v>0</v>
      </c>
      <c r="F596">
        <v>2</v>
      </c>
      <c r="G596">
        <v>0</v>
      </c>
      <c r="H596">
        <v>0</v>
      </c>
      <c r="I596">
        <v>2.21E-6</v>
      </c>
      <c r="J596">
        <v>5.1482999999999998E-4</v>
      </c>
      <c r="K596">
        <v>-3.4209999999999999E-5</v>
      </c>
      <c r="L596">
        <v>0</v>
      </c>
      <c r="M596">
        <v>0</v>
      </c>
      <c r="N596">
        <v>0</v>
      </c>
      <c r="O596" t="s">
        <v>2314</v>
      </c>
      <c r="P596">
        <v>0</v>
      </c>
      <c r="Q596">
        <v>0</v>
      </c>
      <c r="R596">
        <v>0</v>
      </c>
    </row>
    <row r="597" spans="1:18" x14ac:dyDescent="0.25">
      <c r="A597" s="12" t="s">
        <v>1441</v>
      </c>
      <c r="B597" s="12">
        <v>2064</v>
      </c>
      <c r="C597" t="s">
        <v>1931</v>
      </c>
      <c r="D597">
        <v>6294</v>
      </c>
      <c r="E597">
        <v>0</v>
      </c>
      <c r="F597">
        <v>2</v>
      </c>
      <c r="G597">
        <v>0</v>
      </c>
      <c r="H597">
        <v>0</v>
      </c>
      <c r="I597">
        <v>2.1900000000000002E-6</v>
      </c>
      <c r="J597">
        <v>7.1999999999999999E-7</v>
      </c>
      <c r="K597">
        <v>-2.0319999999999999E-5</v>
      </c>
      <c r="L597">
        <v>1</v>
      </c>
      <c r="M597">
        <v>1</v>
      </c>
      <c r="N597">
        <v>0</v>
      </c>
      <c r="O597" t="s">
        <v>2314</v>
      </c>
      <c r="P597">
        <v>0</v>
      </c>
      <c r="Q597">
        <v>0</v>
      </c>
      <c r="R597">
        <v>0</v>
      </c>
    </row>
    <row r="598" spans="1:18" x14ac:dyDescent="0.25">
      <c r="A598" s="12" t="s">
        <v>1699</v>
      </c>
      <c r="B598" s="12">
        <v>5595</v>
      </c>
      <c r="C598" t="s">
        <v>1285</v>
      </c>
      <c r="D598">
        <v>5319</v>
      </c>
      <c r="E598">
        <v>0</v>
      </c>
      <c r="F598">
        <v>2</v>
      </c>
      <c r="G598">
        <v>0</v>
      </c>
      <c r="H598">
        <v>0</v>
      </c>
      <c r="I598">
        <v>3.9000000000000002E-7</v>
      </c>
      <c r="J598">
        <v>0</v>
      </c>
      <c r="K598">
        <v>-5.2819999999999999E-5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</row>
    <row r="599" spans="1:18" x14ac:dyDescent="0.25">
      <c r="A599" s="12" t="s">
        <v>119</v>
      </c>
      <c r="B599" s="12">
        <v>5594</v>
      </c>
      <c r="C599" t="s">
        <v>126</v>
      </c>
      <c r="D599">
        <v>2065</v>
      </c>
      <c r="E599">
        <v>0</v>
      </c>
      <c r="F599">
        <v>2</v>
      </c>
      <c r="G599">
        <v>82.923393250000004</v>
      </c>
      <c r="H599">
        <v>620</v>
      </c>
      <c r="I599">
        <v>2.21E-6</v>
      </c>
      <c r="J599">
        <v>6.3150999999999995E-4</v>
      </c>
      <c r="K599">
        <v>-1.4070000000000001E-5</v>
      </c>
      <c r="L599">
        <v>3415</v>
      </c>
      <c r="M599">
        <v>2065</v>
      </c>
      <c r="N599">
        <v>1350</v>
      </c>
      <c r="O599" t="s">
        <v>2314</v>
      </c>
      <c r="P599">
        <v>1</v>
      </c>
      <c r="Q599">
        <v>1</v>
      </c>
      <c r="R599">
        <v>0</v>
      </c>
    </row>
    <row r="600" spans="1:18" x14ac:dyDescent="0.25">
      <c r="A600" s="12" t="s">
        <v>1933</v>
      </c>
      <c r="B600" s="12">
        <v>2160</v>
      </c>
      <c r="C600" t="s">
        <v>1932</v>
      </c>
      <c r="D600">
        <v>2159</v>
      </c>
      <c r="E600">
        <v>0</v>
      </c>
      <c r="F600">
        <v>2</v>
      </c>
      <c r="G600">
        <v>0</v>
      </c>
      <c r="H600">
        <v>0</v>
      </c>
      <c r="I600">
        <v>3.9000000000000002E-7</v>
      </c>
      <c r="J600">
        <v>0</v>
      </c>
      <c r="K600">
        <v>-1.984E-5</v>
      </c>
      <c r="L600">
        <v>1</v>
      </c>
      <c r="M600">
        <v>1</v>
      </c>
      <c r="N600">
        <v>0</v>
      </c>
      <c r="O600">
        <v>0.66323407000000001</v>
      </c>
      <c r="P600">
        <v>1</v>
      </c>
      <c r="Q600">
        <v>1</v>
      </c>
      <c r="R600">
        <v>1</v>
      </c>
    </row>
    <row r="601" spans="1:18" x14ac:dyDescent="0.25">
      <c r="A601" s="12" t="s">
        <v>1309</v>
      </c>
      <c r="B601" s="12">
        <v>2147</v>
      </c>
      <c r="C601" t="s">
        <v>130</v>
      </c>
      <c r="D601">
        <v>9191</v>
      </c>
      <c r="E601">
        <v>0</v>
      </c>
      <c r="F601">
        <v>2</v>
      </c>
      <c r="G601">
        <v>0</v>
      </c>
      <c r="H601">
        <v>0</v>
      </c>
      <c r="I601">
        <v>3.9000000000000002E-7</v>
      </c>
      <c r="J601">
        <v>0</v>
      </c>
      <c r="K601">
        <v>-5.2819999999999999E-5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25">
      <c r="A602" s="12" t="s">
        <v>1308</v>
      </c>
      <c r="B602" s="12">
        <v>2152</v>
      </c>
      <c r="C602" t="s">
        <v>1936</v>
      </c>
      <c r="D602">
        <v>2175</v>
      </c>
      <c r="E602">
        <v>0</v>
      </c>
      <c r="F602">
        <v>2</v>
      </c>
      <c r="G602">
        <v>0</v>
      </c>
      <c r="H602">
        <v>0</v>
      </c>
      <c r="I602">
        <v>2.2000000000000001E-6</v>
      </c>
      <c r="J602">
        <v>1.199E-5</v>
      </c>
      <c r="K602">
        <v>-3.4209999999999999E-5</v>
      </c>
      <c r="L602">
        <v>0</v>
      </c>
      <c r="M602">
        <v>0</v>
      </c>
      <c r="N602">
        <v>0</v>
      </c>
      <c r="O602" t="s">
        <v>2314</v>
      </c>
      <c r="P602">
        <v>1</v>
      </c>
      <c r="Q602">
        <v>1</v>
      </c>
      <c r="R602">
        <v>0</v>
      </c>
    </row>
    <row r="603" spans="1:18" x14ac:dyDescent="0.25">
      <c r="A603" s="12" t="s">
        <v>587</v>
      </c>
      <c r="B603" s="12">
        <v>8772</v>
      </c>
      <c r="C603" t="s">
        <v>999</v>
      </c>
      <c r="D603">
        <v>2191</v>
      </c>
      <c r="E603">
        <v>0</v>
      </c>
      <c r="F603">
        <v>2</v>
      </c>
      <c r="G603">
        <v>0</v>
      </c>
      <c r="H603">
        <v>0</v>
      </c>
      <c r="I603">
        <v>2.2199999999999999E-6</v>
      </c>
      <c r="J603">
        <v>3.1129999999999998E-4</v>
      </c>
      <c r="K603">
        <v>-3.4209999999999999E-5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25">
      <c r="A604" s="12" t="s">
        <v>1498</v>
      </c>
      <c r="B604" s="12">
        <v>356</v>
      </c>
      <c r="C604" t="s">
        <v>129</v>
      </c>
      <c r="D604">
        <v>9994</v>
      </c>
      <c r="E604">
        <v>0</v>
      </c>
      <c r="F604">
        <v>2</v>
      </c>
      <c r="G604">
        <v>0</v>
      </c>
      <c r="H604">
        <v>0</v>
      </c>
      <c r="I604">
        <v>2.21E-6</v>
      </c>
      <c r="J604">
        <v>5.8887999999999996E-4</v>
      </c>
      <c r="K604">
        <v>-1.167E-5</v>
      </c>
      <c r="L604">
        <v>1452</v>
      </c>
      <c r="M604">
        <v>719</v>
      </c>
      <c r="N604">
        <v>733</v>
      </c>
      <c r="O604" t="s">
        <v>2314</v>
      </c>
      <c r="P604">
        <v>0</v>
      </c>
      <c r="Q604">
        <v>0</v>
      </c>
      <c r="R604">
        <v>0</v>
      </c>
    </row>
    <row r="605" spans="1:18" x14ac:dyDescent="0.25">
      <c r="A605" s="12" t="s">
        <v>1260</v>
      </c>
      <c r="B605" s="12">
        <v>2243</v>
      </c>
      <c r="C605" t="s">
        <v>1464</v>
      </c>
      <c r="D605">
        <v>10023</v>
      </c>
      <c r="E605">
        <v>0</v>
      </c>
      <c r="F605">
        <v>2</v>
      </c>
      <c r="G605">
        <v>0</v>
      </c>
      <c r="H605">
        <v>0</v>
      </c>
      <c r="I605">
        <v>2.2199999999999999E-6</v>
      </c>
      <c r="J605">
        <v>1.2676600000000001E-3</v>
      </c>
      <c r="K605">
        <v>-3.4209999999999999E-5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25">
      <c r="A606" s="12" t="s">
        <v>1323</v>
      </c>
      <c r="B606" s="12">
        <v>0</v>
      </c>
      <c r="C606" t="s">
        <v>2294</v>
      </c>
      <c r="D606">
        <v>54361</v>
      </c>
      <c r="E606">
        <v>0</v>
      </c>
      <c r="F606">
        <v>2</v>
      </c>
      <c r="G606">
        <v>2777</v>
      </c>
      <c r="H606">
        <v>16997</v>
      </c>
      <c r="I606">
        <v>2.21E-6</v>
      </c>
      <c r="J606">
        <v>2.6174999999999999E-4</v>
      </c>
      <c r="K606">
        <v>-5.2819999999999999E-5</v>
      </c>
      <c r="L606">
        <v>0</v>
      </c>
      <c r="M606">
        <v>0</v>
      </c>
      <c r="N606">
        <v>0</v>
      </c>
      <c r="O606" t="s">
        <v>2314</v>
      </c>
      <c r="P606">
        <v>1</v>
      </c>
      <c r="Q606">
        <v>1</v>
      </c>
      <c r="R606">
        <v>0</v>
      </c>
    </row>
    <row r="607" spans="1:18" x14ac:dyDescent="0.25">
      <c r="A607" s="12" t="s">
        <v>1644</v>
      </c>
      <c r="B607" s="12">
        <v>2353</v>
      </c>
      <c r="C607" t="s">
        <v>2171</v>
      </c>
      <c r="D607">
        <v>8325</v>
      </c>
      <c r="E607">
        <v>0</v>
      </c>
      <c r="F607">
        <v>2</v>
      </c>
      <c r="G607">
        <v>4.9859418900000003</v>
      </c>
      <c r="H607">
        <v>40</v>
      </c>
      <c r="I607">
        <v>2.21E-6</v>
      </c>
      <c r="J607">
        <v>2.6308799999999999E-3</v>
      </c>
      <c r="K607">
        <v>-3.4209999999999999E-5</v>
      </c>
      <c r="L607">
        <v>0</v>
      </c>
      <c r="M607">
        <v>0</v>
      </c>
      <c r="N607">
        <v>0</v>
      </c>
      <c r="O607" t="s">
        <v>2314</v>
      </c>
      <c r="P607">
        <v>0</v>
      </c>
      <c r="Q607">
        <v>0</v>
      </c>
      <c r="R607">
        <v>0</v>
      </c>
    </row>
    <row r="608" spans="1:18" x14ac:dyDescent="0.25">
      <c r="A608" s="12" t="s">
        <v>1944</v>
      </c>
      <c r="B608" s="12">
        <v>2492</v>
      </c>
      <c r="C608" t="s">
        <v>1946</v>
      </c>
      <c r="D608">
        <v>2597</v>
      </c>
      <c r="E608">
        <v>0</v>
      </c>
      <c r="F608">
        <v>2</v>
      </c>
      <c r="G608">
        <v>736.90234375</v>
      </c>
      <c r="H608">
        <v>4042</v>
      </c>
      <c r="I608">
        <v>2.21E-6</v>
      </c>
      <c r="J608">
        <v>4.6019000000000002E-4</v>
      </c>
      <c r="K608">
        <v>-1.8879999999999999E-5</v>
      </c>
      <c r="L608">
        <v>68</v>
      </c>
      <c r="M608">
        <v>29</v>
      </c>
      <c r="N608">
        <v>39</v>
      </c>
      <c r="O608" t="s">
        <v>2314</v>
      </c>
      <c r="P608">
        <v>0</v>
      </c>
      <c r="Q608">
        <v>0</v>
      </c>
      <c r="R608">
        <v>1</v>
      </c>
    </row>
    <row r="609" spans="1:18" x14ac:dyDescent="0.25">
      <c r="A609" s="12" t="s">
        <v>895</v>
      </c>
      <c r="B609" s="12">
        <v>2620</v>
      </c>
      <c r="C609" t="s">
        <v>911</v>
      </c>
      <c r="D609">
        <v>0</v>
      </c>
      <c r="E609">
        <v>0</v>
      </c>
      <c r="F609">
        <v>2</v>
      </c>
      <c r="G609">
        <v>1603.48535156</v>
      </c>
      <c r="H609">
        <v>8263</v>
      </c>
      <c r="I609">
        <v>2.2000000000000001E-6</v>
      </c>
      <c r="J609">
        <v>4.422E-5</v>
      </c>
      <c r="K609">
        <v>-2.0319999999999999E-5</v>
      </c>
      <c r="L609">
        <v>7</v>
      </c>
      <c r="M609">
        <v>2</v>
      </c>
      <c r="N609">
        <v>5</v>
      </c>
      <c r="O609" t="s">
        <v>2314</v>
      </c>
      <c r="P609">
        <v>0</v>
      </c>
      <c r="Q609">
        <v>0</v>
      </c>
      <c r="R609">
        <v>0</v>
      </c>
    </row>
    <row r="610" spans="1:18" x14ac:dyDescent="0.25">
      <c r="A610" s="12" t="s">
        <v>1778</v>
      </c>
      <c r="B610" s="12">
        <v>2626</v>
      </c>
      <c r="C610" t="s">
        <v>1191</v>
      </c>
      <c r="D610">
        <v>2978</v>
      </c>
      <c r="E610">
        <v>0</v>
      </c>
      <c r="F610">
        <v>2</v>
      </c>
      <c r="G610">
        <v>1449</v>
      </c>
      <c r="H610">
        <v>10788</v>
      </c>
      <c r="I610">
        <v>3.9000000000000002E-7</v>
      </c>
      <c r="J610">
        <v>0</v>
      </c>
      <c r="K610">
        <v>-1.311E-5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</row>
    <row r="611" spans="1:18" x14ac:dyDescent="0.25">
      <c r="A611" s="12" t="s">
        <v>1530</v>
      </c>
      <c r="B611" s="12">
        <v>2782</v>
      </c>
      <c r="C611" t="s">
        <v>1949</v>
      </c>
      <c r="D611">
        <v>1440</v>
      </c>
      <c r="E611">
        <v>0</v>
      </c>
      <c r="F611">
        <v>2</v>
      </c>
      <c r="G611">
        <v>832.66137694999998</v>
      </c>
      <c r="H611">
        <v>5763</v>
      </c>
      <c r="I611">
        <v>2.21E-6</v>
      </c>
      <c r="J611">
        <v>5.0622000000000004E-4</v>
      </c>
      <c r="K611">
        <v>-3.4209999999999999E-5</v>
      </c>
      <c r="L611">
        <v>0</v>
      </c>
      <c r="M611">
        <v>0</v>
      </c>
      <c r="N611">
        <v>0</v>
      </c>
      <c r="O611" t="s">
        <v>2314</v>
      </c>
      <c r="P611">
        <v>0</v>
      </c>
      <c r="Q611">
        <v>0</v>
      </c>
      <c r="R611">
        <v>0</v>
      </c>
    </row>
    <row r="612" spans="1:18" x14ac:dyDescent="0.25">
      <c r="A612" s="12" t="s">
        <v>1106</v>
      </c>
      <c r="B612" s="12">
        <v>440275</v>
      </c>
      <c r="C612" t="s">
        <v>964</v>
      </c>
      <c r="D612">
        <v>9229</v>
      </c>
      <c r="E612">
        <v>0</v>
      </c>
      <c r="F612">
        <v>2</v>
      </c>
      <c r="G612">
        <v>68.548095700000005</v>
      </c>
      <c r="H612">
        <v>253</v>
      </c>
      <c r="I612">
        <v>2.21E-6</v>
      </c>
      <c r="J612">
        <v>5.8009000000000001E-4</v>
      </c>
      <c r="K612">
        <v>-3.4209999999999999E-5</v>
      </c>
      <c r="L612">
        <v>0</v>
      </c>
      <c r="M612">
        <v>0</v>
      </c>
      <c r="N612">
        <v>0</v>
      </c>
      <c r="O612" t="s">
        <v>2314</v>
      </c>
      <c r="P612">
        <v>0</v>
      </c>
      <c r="Q612">
        <v>0</v>
      </c>
      <c r="R612">
        <v>0</v>
      </c>
    </row>
    <row r="613" spans="1:18" x14ac:dyDescent="0.25">
      <c r="A613" s="12" t="s">
        <v>1719</v>
      </c>
      <c r="B613" s="12">
        <v>0</v>
      </c>
      <c r="C613" t="s">
        <v>1951</v>
      </c>
      <c r="D613">
        <v>1437</v>
      </c>
      <c r="E613">
        <v>0</v>
      </c>
      <c r="F613">
        <v>2</v>
      </c>
      <c r="G613">
        <v>0</v>
      </c>
      <c r="H613">
        <v>0</v>
      </c>
      <c r="I613">
        <v>2.21E-6</v>
      </c>
      <c r="J613">
        <v>5.5394000000000005E-4</v>
      </c>
      <c r="K613">
        <v>-3.4209999999999999E-5</v>
      </c>
      <c r="L613">
        <v>0</v>
      </c>
      <c r="M613">
        <v>0</v>
      </c>
      <c r="N613">
        <v>0</v>
      </c>
      <c r="O613" t="s">
        <v>2314</v>
      </c>
      <c r="P613">
        <v>1</v>
      </c>
      <c r="Q613">
        <v>0</v>
      </c>
      <c r="R613">
        <v>0</v>
      </c>
    </row>
    <row r="614" spans="1:18" x14ac:dyDescent="0.25">
      <c r="A614" s="12" t="s">
        <v>1528</v>
      </c>
      <c r="B614" s="12">
        <v>9181</v>
      </c>
      <c r="C614" t="s">
        <v>1391</v>
      </c>
      <c r="D614">
        <v>5962</v>
      </c>
      <c r="E614">
        <v>0</v>
      </c>
      <c r="F614">
        <v>2</v>
      </c>
      <c r="G614">
        <v>26.684030530000001</v>
      </c>
      <c r="H614">
        <v>176</v>
      </c>
      <c r="I614">
        <v>2.21E-6</v>
      </c>
      <c r="J614">
        <v>5.243E-4</v>
      </c>
      <c r="K614">
        <v>-5.2819999999999999E-5</v>
      </c>
      <c r="L614">
        <v>0</v>
      </c>
      <c r="M614">
        <v>0</v>
      </c>
      <c r="N614">
        <v>0</v>
      </c>
      <c r="O614" t="s">
        <v>2314</v>
      </c>
      <c r="P614">
        <v>0</v>
      </c>
      <c r="Q614">
        <v>1</v>
      </c>
      <c r="R614">
        <v>0</v>
      </c>
    </row>
    <row r="615" spans="1:18" x14ac:dyDescent="0.25">
      <c r="A615" s="12" t="s">
        <v>1382</v>
      </c>
      <c r="B615" s="12">
        <v>2934</v>
      </c>
      <c r="C615" t="s">
        <v>1379</v>
      </c>
      <c r="D615">
        <v>2769</v>
      </c>
      <c r="E615">
        <v>0</v>
      </c>
      <c r="F615">
        <v>2</v>
      </c>
      <c r="G615">
        <v>0</v>
      </c>
      <c r="H615">
        <v>0</v>
      </c>
      <c r="I615">
        <v>2.2199999999999999E-6</v>
      </c>
      <c r="J615">
        <v>7.0569999999999997E-4</v>
      </c>
      <c r="K615">
        <v>-3.4209999999999999E-5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2" t="s">
        <v>1340</v>
      </c>
      <c r="B616" s="12">
        <v>9771</v>
      </c>
      <c r="C616" t="s">
        <v>1091</v>
      </c>
      <c r="D616">
        <v>4878</v>
      </c>
      <c r="E616">
        <v>0</v>
      </c>
      <c r="F616">
        <v>2</v>
      </c>
      <c r="G616">
        <v>1203.7319335899999</v>
      </c>
      <c r="H616">
        <v>7335</v>
      </c>
      <c r="I616">
        <v>2.1900000000000002E-6</v>
      </c>
      <c r="J616">
        <v>6.1999999999999999E-7</v>
      </c>
      <c r="K616">
        <v>-1.84E-5</v>
      </c>
      <c r="L616">
        <v>10</v>
      </c>
      <c r="M616">
        <v>4</v>
      </c>
      <c r="N616">
        <v>6</v>
      </c>
      <c r="O616" t="s">
        <v>2314</v>
      </c>
      <c r="P616">
        <v>0</v>
      </c>
      <c r="Q616">
        <v>1</v>
      </c>
      <c r="R616">
        <v>0</v>
      </c>
    </row>
    <row r="617" spans="1:18" x14ac:dyDescent="0.25">
      <c r="A617" s="12" t="s">
        <v>1105</v>
      </c>
      <c r="B617" s="12">
        <v>2690</v>
      </c>
      <c r="C617" t="s">
        <v>1953</v>
      </c>
      <c r="D617">
        <v>51655</v>
      </c>
      <c r="E617">
        <v>0</v>
      </c>
      <c r="F617">
        <v>2</v>
      </c>
      <c r="G617">
        <v>649.00305175999995</v>
      </c>
      <c r="H617">
        <v>4503</v>
      </c>
      <c r="I617">
        <v>2.21E-6</v>
      </c>
      <c r="J617">
        <v>8.1393000000000004E-4</v>
      </c>
      <c r="K617">
        <v>-1.9360000000000001E-5</v>
      </c>
      <c r="L617">
        <v>1</v>
      </c>
      <c r="M617">
        <v>1</v>
      </c>
      <c r="N617">
        <v>0</v>
      </c>
      <c r="O617" t="s">
        <v>2314</v>
      </c>
      <c r="P617">
        <v>0</v>
      </c>
      <c r="Q617">
        <v>0</v>
      </c>
      <c r="R617">
        <v>0</v>
      </c>
    </row>
    <row r="618" spans="1:18" x14ac:dyDescent="0.25">
      <c r="A618" s="12" t="s">
        <v>1950</v>
      </c>
      <c r="B618" s="12">
        <v>0</v>
      </c>
      <c r="C618" t="s">
        <v>2043</v>
      </c>
      <c r="D618">
        <v>23401</v>
      </c>
      <c r="E618">
        <v>0</v>
      </c>
      <c r="F618">
        <v>2</v>
      </c>
      <c r="G618">
        <v>426.50070190000002</v>
      </c>
      <c r="H618">
        <v>2954</v>
      </c>
      <c r="I618">
        <v>2.21E-6</v>
      </c>
      <c r="J618">
        <v>3.7851400000000002E-3</v>
      </c>
      <c r="K618">
        <v>-1.2629999999999999E-5</v>
      </c>
      <c r="L618">
        <v>701</v>
      </c>
      <c r="M618">
        <v>194</v>
      </c>
      <c r="N618">
        <v>507</v>
      </c>
      <c r="O618" t="s">
        <v>2314</v>
      </c>
      <c r="P618">
        <v>0</v>
      </c>
      <c r="Q618">
        <v>0</v>
      </c>
      <c r="R618">
        <v>0</v>
      </c>
    </row>
    <row r="619" spans="1:18" x14ac:dyDescent="0.25">
      <c r="A619" s="12" t="s">
        <v>1506</v>
      </c>
      <c r="B619" s="12">
        <v>2768</v>
      </c>
      <c r="C619" t="s">
        <v>1702</v>
      </c>
      <c r="D619">
        <v>1730</v>
      </c>
      <c r="E619">
        <v>0</v>
      </c>
      <c r="F619">
        <v>2</v>
      </c>
      <c r="G619">
        <v>1447</v>
      </c>
      <c r="H619">
        <v>9164</v>
      </c>
      <c r="I619">
        <v>2.2000000000000001E-6</v>
      </c>
      <c r="J619">
        <v>1.065E-5</v>
      </c>
      <c r="K619">
        <v>-1.5990000000000001E-5</v>
      </c>
      <c r="L619">
        <v>28</v>
      </c>
      <c r="M619">
        <v>23</v>
      </c>
      <c r="N619">
        <v>5</v>
      </c>
      <c r="O619" t="s">
        <v>2314</v>
      </c>
      <c r="P619">
        <v>0</v>
      </c>
      <c r="Q619">
        <v>1</v>
      </c>
      <c r="R619">
        <v>0</v>
      </c>
    </row>
    <row r="620" spans="1:18" x14ac:dyDescent="0.25">
      <c r="A620" s="12" t="s">
        <v>1505</v>
      </c>
      <c r="B620" s="12">
        <v>10672</v>
      </c>
      <c r="C620" t="s">
        <v>1552</v>
      </c>
      <c r="D620">
        <v>2644</v>
      </c>
      <c r="E620">
        <v>0</v>
      </c>
      <c r="F620">
        <v>2</v>
      </c>
      <c r="G620">
        <v>0</v>
      </c>
      <c r="H620">
        <v>0</v>
      </c>
      <c r="I620">
        <v>3.9000000000000002E-7</v>
      </c>
      <c r="J620">
        <v>0</v>
      </c>
      <c r="K620">
        <v>-5.2819999999999999E-5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25">
      <c r="A621" s="12" t="s">
        <v>1954</v>
      </c>
      <c r="B621" s="12">
        <v>9687</v>
      </c>
      <c r="C621" t="s">
        <v>174</v>
      </c>
      <c r="D621">
        <v>23092</v>
      </c>
      <c r="E621">
        <v>0</v>
      </c>
      <c r="F621">
        <v>2</v>
      </c>
      <c r="G621">
        <v>88.390602110000003</v>
      </c>
      <c r="H621">
        <v>590</v>
      </c>
      <c r="I621">
        <v>2.21E-6</v>
      </c>
      <c r="J621">
        <v>1.1064E-4</v>
      </c>
      <c r="K621">
        <v>-1.5509999999999999E-5</v>
      </c>
      <c r="L621">
        <v>396</v>
      </c>
      <c r="M621">
        <v>152</v>
      </c>
      <c r="N621">
        <v>244</v>
      </c>
      <c r="O621" t="s">
        <v>2314</v>
      </c>
      <c r="P621">
        <v>0</v>
      </c>
      <c r="Q621">
        <v>1</v>
      </c>
      <c r="R621">
        <v>0</v>
      </c>
    </row>
    <row r="622" spans="1:18" x14ac:dyDescent="0.25">
      <c r="A622" s="12" t="s">
        <v>1955</v>
      </c>
      <c r="B622" s="12">
        <v>2937</v>
      </c>
      <c r="C622" t="s">
        <v>1958</v>
      </c>
      <c r="D622">
        <v>3009</v>
      </c>
      <c r="E622">
        <v>0</v>
      </c>
      <c r="F622">
        <v>2</v>
      </c>
      <c r="G622">
        <v>1268.26013184</v>
      </c>
      <c r="H622">
        <v>10101</v>
      </c>
      <c r="I622">
        <v>2.2000000000000001E-6</v>
      </c>
      <c r="J622">
        <v>2.862E-5</v>
      </c>
      <c r="K622">
        <v>-1.84E-5</v>
      </c>
      <c r="L622">
        <v>417</v>
      </c>
      <c r="M622">
        <v>210</v>
      </c>
      <c r="N622">
        <v>207</v>
      </c>
      <c r="O622" t="s">
        <v>2314</v>
      </c>
      <c r="P622">
        <v>0</v>
      </c>
      <c r="Q622">
        <v>0</v>
      </c>
      <c r="R622">
        <v>0</v>
      </c>
    </row>
    <row r="623" spans="1:18" x14ac:dyDescent="0.25">
      <c r="A623" s="12" t="s">
        <v>1956</v>
      </c>
      <c r="B623" s="12">
        <v>2936</v>
      </c>
      <c r="C623" t="s">
        <v>1959</v>
      </c>
      <c r="D623">
        <v>9421</v>
      </c>
      <c r="E623">
        <v>0</v>
      </c>
      <c r="F623">
        <v>2</v>
      </c>
      <c r="G623">
        <v>0</v>
      </c>
      <c r="H623">
        <v>0</v>
      </c>
      <c r="I623">
        <v>2.2000000000000001E-6</v>
      </c>
      <c r="J623">
        <v>6.1119999999999998E-5</v>
      </c>
      <c r="K623">
        <v>-2.128E-5</v>
      </c>
      <c r="L623">
        <v>0</v>
      </c>
      <c r="M623">
        <v>0</v>
      </c>
      <c r="N623">
        <v>0</v>
      </c>
      <c r="O623" t="s">
        <v>2314</v>
      </c>
      <c r="P623">
        <v>1</v>
      </c>
      <c r="Q623">
        <v>0</v>
      </c>
      <c r="R623">
        <v>0</v>
      </c>
    </row>
    <row r="624" spans="1:18" x14ac:dyDescent="0.25">
      <c r="A624" s="12" t="s">
        <v>1957</v>
      </c>
      <c r="B624" s="12">
        <v>0</v>
      </c>
      <c r="C624" t="s">
        <v>1261</v>
      </c>
      <c r="D624">
        <v>1839</v>
      </c>
      <c r="E624">
        <v>0</v>
      </c>
      <c r="F624">
        <v>2</v>
      </c>
      <c r="G624">
        <v>0</v>
      </c>
      <c r="H624">
        <v>0</v>
      </c>
      <c r="I624">
        <v>2.2199999999999999E-6</v>
      </c>
      <c r="J624">
        <v>5.0777399999999999E-3</v>
      </c>
      <c r="K624">
        <v>-5.4299999999999997E-6</v>
      </c>
      <c r="L624">
        <v>4080</v>
      </c>
      <c r="M624">
        <v>3426</v>
      </c>
      <c r="N624">
        <v>654</v>
      </c>
      <c r="O624" t="s">
        <v>2314</v>
      </c>
      <c r="P624">
        <v>1</v>
      </c>
      <c r="Q624">
        <v>0</v>
      </c>
      <c r="R624">
        <v>0</v>
      </c>
    </row>
    <row r="625" spans="1:18" x14ac:dyDescent="0.25">
      <c r="A625" s="12" t="s">
        <v>1573</v>
      </c>
      <c r="B625" s="12">
        <v>92170</v>
      </c>
      <c r="C625" t="s">
        <v>2286</v>
      </c>
      <c r="D625">
        <v>10318</v>
      </c>
      <c r="E625">
        <v>0</v>
      </c>
      <c r="F625">
        <v>2</v>
      </c>
      <c r="G625">
        <v>0</v>
      </c>
      <c r="H625">
        <v>0</v>
      </c>
      <c r="I625">
        <v>2.2199999999999999E-6</v>
      </c>
      <c r="J625">
        <v>3.0804769999999999E-2</v>
      </c>
      <c r="K625">
        <v>-5.2819999999999999E-5</v>
      </c>
      <c r="L625">
        <v>0</v>
      </c>
      <c r="M625">
        <v>0</v>
      </c>
      <c r="N625">
        <v>0</v>
      </c>
      <c r="O625" t="s">
        <v>2314</v>
      </c>
      <c r="P625">
        <v>0</v>
      </c>
      <c r="Q625">
        <v>0</v>
      </c>
      <c r="R625">
        <v>0</v>
      </c>
    </row>
    <row r="626" spans="1:18" x14ac:dyDescent="0.25">
      <c r="A626" s="12" t="s">
        <v>1573</v>
      </c>
      <c r="B626" s="12">
        <v>92170</v>
      </c>
      <c r="C626" t="s">
        <v>981</v>
      </c>
      <c r="D626">
        <v>2697</v>
      </c>
      <c r="E626">
        <v>0</v>
      </c>
      <c r="F626">
        <v>2</v>
      </c>
      <c r="G626">
        <v>0</v>
      </c>
      <c r="H626">
        <v>0</v>
      </c>
      <c r="I626">
        <v>2.21E-6</v>
      </c>
      <c r="J626">
        <v>1.0686599999999999E-3</v>
      </c>
      <c r="K626">
        <v>-5.2819999999999999E-5</v>
      </c>
      <c r="L626">
        <v>0</v>
      </c>
      <c r="M626">
        <v>0</v>
      </c>
      <c r="N626">
        <v>0</v>
      </c>
      <c r="O626" t="s">
        <v>2314</v>
      </c>
      <c r="P626">
        <v>1</v>
      </c>
      <c r="Q626">
        <v>1</v>
      </c>
      <c r="R626">
        <v>1</v>
      </c>
    </row>
    <row r="627" spans="1:18" x14ac:dyDescent="0.25">
      <c r="A627" s="12" t="s">
        <v>1573</v>
      </c>
      <c r="B627" s="12">
        <v>92170</v>
      </c>
      <c r="C627" t="s">
        <v>2188</v>
      </c>
      <c r="D627">
        <v>3092</v>
      </c>
      <c r="E627">
        <v>0</v>
      </c>
      <c r="F627">
        <v>2</v>
      </c>
      <c r="G627">
        <v>42.740783690000001</v>
      </c>
      <c r="H627">
        <v>250</v>
      </c>
      <c r="I627">
        <v>2.21E-6</v>
      </c>
      <c r="J627">
        <v>3.89698E-3</v>
      </c>
      <c r="K627">
        <v>-5.2819999999999999E-5</v>
      </c>
      <c r="L627">
        <v>0</v>
      </c>
      <c r="M627">
        <v>0</v>
      </c>
      <c r="N627">
        <v>0</v>
      </c>
      <c r="O627" t="s">
        <v>2314</v>
      </c>
      <c r="P627">
        <v>1</v>
      </c>
      <c r="Q627">
        <v>1</v>
      </c>
      <c r="R627">
        <v>0</v>
      </c>
    </row>
    <row r="628" spans="1:18" x14ac:dyDescent="0.25">
      <c r="A628" s="12" t="s">
        <v>1045</v>
      </c>
      <c r="B628" s="12">
        <v>0</v>
      </c>
      <c r="C628" t="s">
        <v>2184</v>
      </c>
      <c r="D628">
        <v>55502</v>
      </c>
      <c r="E628">
        <v>0</v>
      </c>
      <c r="F628">
        <v>2</v>
      </c>
      <c r="G628">
        <v>0</v>
      </c>
      <c r="H628">
        <v>0</v>
      </c>
      <c r="I628">
        <v>2.21E-6</v>
      </c>
      <c r="J628">
        <v>3.9003599999999999E-3</v>
      </c>
      <c r="K628">
        <v>-1.984E-5</v>
      </c>
      <c r="L628">
        <v>421</v>
      </c>
      <c r="M628">
        <v>400</v>
      </c>
      <c r="N628">
        <v>21</v>
      </c>
      <c r="O628" t="s">
        <v>2314</v>
      </c>
      <c r="P628">
        <v>0</v>
      </c>
      <c r="Q628">
        <v>0</v>
      </c>
      <c r="R628">
        <v>0</v>
      </c>
    </row>
    <row r="629" spans="1:18" x14ac:dyDescent="0.25">
      <c r="A629" s="12" t="s">
        <v>668</v>
      </c>
      <c r="B629" s="12">
        <v>9734</v>
      </c>
      <c r="C629" t="s">
        <v>1190</v>
      </c>
      <c r="D629">
        <v>3208</v>
      </c>
      <c r="E629">
        <v>0</v>
      </c>
      <c r="F629">
        <v>2</v>
      </c>
      <c r="G629">
        <v>1577.56018066</v>
      </c>
      <c r="H629">
        <v>11916</v>
      </c>
      <c r="I629">
        <v>2.21E-6</v>
      </c>
      <c r="J629">
        <v>1.0827000000000001E-4</v>
      </c>
      <c r="K629">
        <v>-1.167E-5</v>
      </c>
      <c r="L629">
        <v>3428</v>
      </c>
      <c r="M629">
        <v>1637</v>
      </c>
      <c r="N629">
        <v>1791</v>
      </c>
      <c r="O629" t="s">
        <v>2314</v>
      </c>
      <c r="P629">
        <v>0</v>
      </c>
      <c r="Q629">
        <v>0</v>
      </c>
      <c r="R629">
        <v>0</v>
      </c>
    </row>
    <row r="630" spans="1:18" x14ac:dyDescent="0.25">
      <c r="A630" s="12" t="s">
        <v>289</v>
      </c>
      <c r="B630" s="12">
        <v>3065</v>
      </c>
      <c r="C630" t="s">
        <v>2012</v>
      </c>
      <c r="D630">
        <v>7153</v>
      </c>
      <c r="E630">
        <v>0</v>
      </c>
      <c r="F630">
        <v>2</v>
      </c>
      <c r="G630">
        <v>1322.3294677700001</v>
      </c>
      <c r="H630">
        <v>15219</v>
      </c>
      <c r="I630">
        <v>2.2000000000000001E-6</v>
      </c>
      <c r="J630">
        <v>2.177E-5</v>
      </c>
      <c r="K630">
        <v>-5.2819999999999999E-5</v>
      </c>
      <c r="L630">
        <v>0</v>
      </c>
      <c r="M630">
        <v>0</v>
      </c>
      <c r="N630">
        <v>0</v>
      </c>
      <c r="O630" t="s">
        <v>2314</v>
      </c>
      <c r="P630">
        <v>0</v>
      </c>
      <c r="Q630">
        <v>0</v>
      </c>
      <c r="R630">
        <v>1</v>
      </c>
    </row>
    <row r="631" spans="1:18" x14ac:dyDescent="0.25">
      <c r="A631" s="12" t="s">
        <v>180</v>
      </c>
      <c r="B631" s="12">
        <v>3066</v>
      </c>
      <c r="C631" t="s">
        <v>1962</v>
      </c>
      <c r="D631">
        <v>3146</v>
      </c>
      <c r="E631">
        <v>0</v>
      </c>
      <c r="F631">
        <v>2</v>
      </c>
      <c r="G631">
        <v>166.73286438</v>
      </c>
      <c r="H631">
        <v>640</v>
      </c>
      <c r="I631">
        <v>2.2000000000000001E-6</v>
      </c>
      <c r="J631">
        <v>9.0699999999999996E-6</v>
      </c>
      <c r="K631">
        <v>-3.4209999999999999E-5</v>
      </c>
      <c r="L631">
        <v>0</v>
      </c>
      <c r="M631">
        <v>0</v>
      </c>
      <c r="N631">
        <v>0</v>
      </c>
      <c r="O631" t="s">
        <v>2314</v>
      </c>
      <c r="P631">
        <v>0</v>
      </c>
      <c r="Q631">
        <v>0</v>
      </c>
      <c r="R631">
        <v>0</v>
      </c>
    </row>
    <row r="632" spans="1:18" x14ac:dyDescent="0.25">
      <c r="A632" s="12" t="s">
        <v>1110</v>
      </c>
      <c r="B632" s="12">
        <v>10014</v>
      </c>
      <c r="C632" t="s">
        <v>1777</v>
      </c>
      <c r="D632">
        <v>6767</v>
      </c>
      <c r="E632">
        <v>0</v>
      </c>
      <c r="F632">
        <v>2</v>
      </c>
      <c r="G632">
        <v>0</v>
      </c>
      <c r="H632">
        <v>0</v>
      </c>
      <c r="I632">
        <v>2.21E-6</v>
      </c>
      <c r="J632">
        <v>6.2317000000000004E-4</v>
      </c>
      <c r="K632">
        <v>-1.8879999999999999E-5</v>
      </c>
      <c r="L632">
        <v>1</v>
      </c>
      <c r="M632">
        <v>1</v>
      </c>
      <c r="N632">
        <v>0</v>
      </c>
      <c r="O632" t="s">
        <v>2314</v>
      </c>
      <c r="P632">
        <v>0</v>
      </c>
      <c r="Q632">
        <v>0</v>
      </c>
      <c r="R632">
        <v>0</v>
      </c>
    </row>
    <row r="633" spans="1:18" x14ac:dyDescent="0.25">
      <c r="A633" s="12" t="s">
        <v>1961</v>
      </c>
      <c r="B633" s="12">
        <v>3082</v>
      </c>
      <c r="C633" t="s">
        <v>1992</v>
      </c>
      <c r="D633">
        <v>5174</v>
      </c>
      <c r="E633">
        <v>0</v>
      </c>
      <c r="F633">
        <v>2</v>
      </c>
      <c r="G633">
        <v>2777</v>
      </c>
      <c r="H633">
        <v>21878</v>
      </c>
      <c r="I633">
        <v>2.21E-6</v>
      </c>
      <c r="J633">
        <v>2.8002000000000002E-4</v>
      </c>
      <c r="K633">
        <v>-5.2819999999999999E-5</v>
      </c>
      <c r="L633">
        <v>0</v>
      </c>
      <c r="M633">
        <v>0</v>
      </c>
      <c r="N633">
        <v>0</v>
      </c>
      <c r="O633" t="s">
        <v>2314</v>
      </c>
      <c r="P633">
        <v>0</v>
      </c>
      <c r="Q633">
        <v>0</v>
      </c>
      <c r="R633">
        <v>0</v>
      </c>
    </row>
    <row r="634" spans="1:18" x14ac:dyDescent="0.25">
      <c r="A634" s="12" t="s">
        <v>1777</v>
      </c>
      <c r="B634" s="12">
        <v>6767</v>
      </c>
      <c r="C634" t="s">
        <v>194</v>
      </c>
      <c r="D634">
        <v>3329</v>
      </c>
      <c r="E634">
        <v>0</v>
      </c>
      <c r="F634">
        <v>2</v>
      </c>
      <c r="G634">
        <v>0</v>
      </c>
      <c r="H634">
        <v>0</v>
      </c>
      <c r="I634">
        <v>2.21E-6</v>
      </c>
      <c r="J634">
        <v>1.1632700000000001E-3</v>
      </c>
      <c r="K634">
        <v>-3.4209999999999999E-5</v>
      </c>
      <c r="L634">
        <v>0</v>
      </c>
      <c r="M634">
        <v>0</v>
      </c>
      <c r="N634">
        <v>0</v>
      </c>
      <c r="O634" t="s">
        <v>2314</v>
      </c>
      <c r="P634">
        <v>0</v>
      </c>
      <c r="Q634">
        <v>1</v>
      </c>
      <c r="R634">
        <v>0</v>
      </c>
    </row>
    <row r="635" spans="1:18" x14ac:dyDescent="0.25">
      <c r="A635" s="12" t="s">
        <v>857</v>
      </c>
      <c r="B635" s="12">
        <v>3364</v>
      </c>
      <c r="C635" t="s">
        <v>202</v>
      </c>
      <c r="D635">
        <v>56998</v>
      </c>
      <c r="E635">
        <v>0</v>
      </c>
      <c r="F635">
        <v>2</v>
      </c>
      <c r="G635">
        <v>170.21797179999999</v>
      </c>
      <c r="H635">
        <v>3102</v>
      </c>
      <c r="I635">
        <v>2.2199999999999999E-6</v>
      </c>
      <c r="J635">
        <v>1.2235380000000001E-2</v>
      </c>
      <c r="K635">
        <v>-3.4209999999999999E-5</v>
      </c>
      <c r="L635">
        <v>0</v>
      </c>
      <c r="M635">
        <v>0</v>
      </c>
      <c r="N635">
        <v>0</v>
      </c>
      <c r="O635" t="s">
        <v>2314</v>
      </c>
      <c r="P635">
        <v>1</v>
      </c>
      <c r="Q635">
        <v>0</v>
      </c>
      <c r="R635">
        <v>0</v>
      </c>
    </row>
    <row r="636" spans="1:18" x14ac:dyDescent="0.25">
      <c r="A636" s="12" t="s">
        <v>1592</v>
      </c>
      <c r="B636" s="12">
        <v>3479</v>
      </c>
      <c r="C636" t="s">
        <v>919</v>
      </c>
      <c r="D636">
        <v>4793</v>
      </c>
      <c r="E636">
        <v>0</v>
      </c>
      <c r="F636">
        <v>2</v>
      </c>
      <c r="G636">
        <v>0</v>
      </c>
      <c r="H636">
        <v>0</v>
      </c>
      <c r="I636">
        <v>2.2199999999999999E-6</v>
      </c>
      <c r="J636">
        <v>5.1999000000000001E-4</v>
      </c>
      <c r="K636">
        <v>-3.4209999999999999E-5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 x14ac:dyDescent="0.25">
      <c r="A637" s="12" t="s">
        <v>1592</v>
      </c>
      <c r="B637" s="12">
        <v>3479</v>
      </c>
      <c r="C637" t="s">
        <v>212</v>
      </c>
      <c r="D637">
        <v>3596</v>
      </c>
      <c r="E637">
        <v>0</v>
      </c>
      <c r="F637">
        <v>2</v>
      </c>
      <c r="G637">
        <v>0</v>
      </c>
      <c r="H637">
        <v>0</v>
      </c>
      <c r="I637">
        <v>2.2199999999999999E-6</v>
      </c>
      <c r="J637">
        <v>1.3703000000000001E-4</v>
      </c>
      <c r="K637">
        <v>-3.4209999999999999E-5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</row>
    <row r="638" spans="1:18" x14ac:dyDescent="0.25">
      <c r="A638" s="12" t="s">
        <v>1591</v>
      </c>
      <c r="B638" s="12">
        <v>3480</v>
      </c>
      <c r="C638" t="s">
        <v>1965</v>
      </c>
      <c r="D638">
        <v>3589</v>
      </c>
      <c r="E638">
        <v>0</v>
      </c>
      <c r="F638">
        <v>2</v>
      </c>
      <c r="G638">
        <v>328.18035888999998</v>
      </c>
      <c r="H638">
        <v>1720</v>
      </c>
      <c r="I638">
        <v>2.2000000000000001E-6</v>
      </c>
      <c r="J638">
        <v>5.0989999999999998E-5</v>
      </c>
      <c r="K638">
        <v>-2.128E-5</v>
      </c>
      <c r="L638">
        <v>0</v>
      </c>
      <c r="M638">
        <v>0</v>
      </c>
      <c r="N638">
        <v>0</v>
      </c>
      <c r="O638" t="s">
        <v>2314</v>
      </c>
      <c r="P638">
        <v>0</v>
      </c>
      <c r="Q638">
        <v>0</v>
      </c>
      <c r="R638">
        <v>0</v>
      </c>
    </row>
    <row r="639" spans="1:18" x14ac:dyDescent="0.25">
      <c r="A639" s="12" t="s">
        <v>1682</v>
      </c>
      <c r="B639" s="12">
        <v>4792</v>
      </c>
      <c r="C639" t="s">
        <v>1155</v>
      </c>
      <c r="D639">
        <v>3598</v>
      </c>
      <c r="E639">
        <v>0</v>
      </c>
      <c r="F639">
        <v>2</v>
      </c>
      <c r="G639">
        <v>65.148048399999993</v>
      </c>
      <c r="H639">
        <v>1193</v>
      </c>
      <c r="I639">
        <v>2.21E-6</v>
      </c>
      <c r="J639">
        <v>1.5637999999999999E-4</v>
      </c>
      <c r="K639">
        <v>-2.0319999999999999E-5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 x14ac:dyDescent="0.25">
      <c r="A640" s="12" t="s">
        <v>997</v>
      </c>
      <c r="B640" s="12">
        <v>8517</v>
      </c>
      <c r="C640" t="s">
        <v>1268</v>
      </c>
      <c r="D640">
        <v>3561</v>
      </c>
      <c r="E640">
        <v>0</v>
      </c>
      <c r="F640">
        <v>2</v>
      </c>
      <c r="G640">
        <v>10.67557049</v>
      </c>
      <c r="H640">
        <v>98</v>
      </c>
      <c r="I640">
        <v>2.21E-6</v>
      </c>
      <c r="J640">
        <v>1.4656000000000001E-4</v>
      </c>
      <c r="K640">
        <v>-1.984E-5</v>
      </c>
      <c r="L640">
        <v>100</v>
      </c>
      <c r="M640">
        <v>76</v>
      </c>
      <c r="N640">
        <v>24</v>
      </c>
      <c r="O640" t="s">
        <v>2314</v>
      </c>
      <c r="P640">
        <v>0</v>
      </c>
      <c r="Q640">
        <v>1</v>
      </c>
      <c r="R640">
        <v>1</v>
      </c>
    </row>
    <row r="641" spans="1:18" x14ac:dyDescent="0.25">
      <c r="A641" s="12" t="s">
        <v>1590</v>
      </c>
      <c r="B641" s="12">
        <v>3595</v>
      </c>
      <c r="C641" t="s">
        <v>1151</v>
      </c>
      <c r="D641">
        <v>3570</v>
      </c>
      <c r="E641">
        <v>0</v>
      </c>
      <c r="F641">
        <v>2</v>
      </c>
      <c r="G641">
        <v>1573.44885254</v>
      </c>
      <c r="H641">
        <v>10722</v>
      </c>
      <c r="I641">
        <v>2.21E-6</v>
      </c>
      <c r="J641">
        <v>2.0347500000000001E-3</v>
      </c>
      <c r="K641">
        <v>-1.503E-5</v>
      </c>
      <c r="L641">
        <v>2539</v>
      </c>
      <c r="M641">
        <v>1759</v>
      </c>
      <c r="N641">
        <v>780</v>
      </c>
      <c r="O641" t="s">
        <v>2314</v>
      </c>
      <c r="P641">
        <v>0</v>
      </c>
      <c r="Q641">
        <v>1</v>
      </c>
      <c r="R641">
        <v>1</v>
      </c>
    </row>
    <row r="642" spans="1:18" x14ac:dyDescent="0.25">
      <c r="A642" s="12" t="s">
        <v>1966</v>
      </c>
      <c r="B642" s="12">
        <v>3562</v>
      </c>
      <c r="C642" t="s">
        <v>225</v>
      </c>
      <c r="D642">
        <v>84876</v>
      </c>
      <c r="E642">
        <v>0</v>
      </c>
      <c r="F642">
        <v>2</v>
      </c>
      <c r="G642">
        <v>0</v>
      </c>
      <c r="H642">
        <v>0</v>
      </c>
      <c r="I642">
        <v>2.21E-6</v>
      </c>
      <c r="J642">
        <v>1.2727000000000001E-3</v>
      </c>
      <c r="K642">
        <v>-2.5399999999999998E-6</v>
      </c>
      <c r="L642">
        <v>2274</v>
      </c>
      <c r="M642">
        <v>1596</v>
      </c>
      <c r="N642">
        <v>678</v>
      </c>
      <c r="O642" t="s">
        <v>2314</v>
      </c>
      <c r="P642">
        <v>0</v>
      </c>
      <c r="Q642">
        <v>1</v>
      </c>
      <c r="R642">
        <v>0</v>
      </c>
    </row>
    <row r="643" spans="1:18" x14ac:dyDescent="0.25">
      <c r="A643" s="12" t="s">
        <v>742</v>
      </c>
      <c r="B643" s="12">
        <v>3569</v>
      </c>
      <c r="C643" t="s">
        <v>228</v>
      </c>
      <c r="D643">
        <v>11213</v>
      </c>
      <c r="E643">
        <v>0</v>
      </c>
      <c r="F643">
        <v>2</v>
      </c>
      <c r="G643">
        <v>0</v>
      </c>
      <c r="H643">
        <v>0</v>
      </c>
      <c r="I643">
        <v>2.21E-6</v>
      </c>
      <c r="J643">
        <v>9.9400000000000004E-5</v>
      </c>
      <c r="K643">
        <v>-3.4209999999999999E-5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</row>
    <row r="644" spans="1:18" x14ac:dyDescent="0.25">
      <c r="A644" s="12" t="s">
        <v>745</v>
      </c>
      <c r="B644" s="12">
        <v>3576</v>
      </c>
      <c r="C644" t="s">
        <v>599</v>
      </c>
      <c r="D644">
        <v>9641</v>
      </c>
      <c r="E644">
        <v>0</v>
      </c>
      <c r="F644">
        <v>2</v>
      </c>
      <c r="G644">
        <v>724.5</v>
      </c>
      <c r="H644">
        <v>15800</v>
      </c>
      <c r="I644">
        <v>3.9000000000000002E-7</v>
      </c>
      <c r="J644">
        <v>0</v>
      </c>
      <c r="K644">
        <v>-2.128E-5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</row>
    <row r="645" spans="1:18" x14ac:dyDescent="0.25">
      <c r="A645" s="12" t="s">
        <v>1022</v>
      </c>
      <c r="B645" s="12">
        <v>0</v>
      </c>
      <c r="C645" t="s">
        <v>2185</v>
      </c>
      <c r="D645">
        <v>23462</v>
      </c>
      <c r="E645">
        <v>0</v>
      </c>
      <c r="F645">
        <v>2</v>
      </c>
      <c r="G645">
        <v>799.23516845999995</v>
      </c>
      <c r="H645">
        <v>4222</v>
      </c>
      <c r="I645">
        <v>2.21E-6</v>
      </c>
      <c r="J645">
        <v>2.1269499999999998E-3</v>
      </c>
      <c r="K645">
        <v>-5.2819999999999999E-5</v>
      </c>
      <c r="L645">
        <v>0</v>
      </c>
      <c r="M645">
        <v>0</v>
      </c>
      <c r="N645">
        <v>0</v>
      </c>
      <c r="O645" t="s">
        <v>2314</v>
      </c>
      <c r="P645">
        <v>1</v>
      </c>
      <c r="Q645">
        <v>0</v>
      </c>
      <c r="R645">
        <v>0</v>
      </c>
    </row>
    <row r="646" spans="1:18" x14ac:dyDescent="0.25">
      <c r="A646" s="12" t="s">
        <v>226</v>
      </c>
      <c r="B646" s="12">
        <v>3708</v>
      </c>
      <c r="C646" t="s">
        <v>1022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2.21E-6</v>
      </c>
      <c r="J646">
        <v>1.6996100000000001E-3</v>
      </c>
      <c r="K646">
        <v>-1.5990000000000001E-5</v>
      </c>
      <c r="L646">
        <v>1</v>
      </c>
      <c r="M646">
        <v>1</v>
      </c>
      <c r="N646">
        <v>0</v>
      </c>
      <c r="O646" t="s">
        <v>2314</v>
      </c>
      <c r="P646">
        <v>0</v>
      </c>
      <c r="Q646">
        <v>0</v>
      </c>
      <c r="R646">
        <v>0</v>
      </c>
    </row>
    <row r="647" spans="1:18" x14ac:dyDescent="0.25">
      <c r="A647" s="12" t="s">
        <v>1093</v>
      </c>
      <c r="B647" s="12">
        <v>3654</v>
      </c>
      <c r="C647" t="s">
        <v>471</v>
      </c>
      <c r="D647">
        <v>3702</v>
      </c>
      <c r="E647">
        <v>0</v>
      </c>
      <c r="F647">
        <v>2</v>
      </c>
      <c r="G647">
        <v>72.267982480000001</v>
      </c>
      <c r="H647">
        <v>633</v>
      </c>
      <c r="I647">
        <v>2.21E-6</v>
      </c>
      <c r="J647">
        <v>2.22902E-3</v>
      </c>
      <c r="K647">
        <v>-3.4209999999999999E-5</v>
      </c>
      <c r="L647">
        <v>0</v>
      </c>
      <c r="M647">
        <v>0</v>
      </c>
      <c r="N647">
        <v>0</v>
      </c>
      <c r="O647" t="s">
        <v>2314</v>
      </c>
      <c r="P647">
        <v>0</v>
      </c>
      <c r="Q647">
        <v>1</v>
      </c>
      <c r="R647">
        <v>1</v>
      </c>
    </row>
    <row r="648" spans="1:18" x14ac:dyDescent="0.25">
      <c r="A648" s="12" t="s">
        <v>1968</v>
      </c>
      <c r="B648" s="12">
        <v>3690</v>
      </c>
      <c r="C648" t="s">
        <v>1013</v>
      </c>
      <c r="D648">
        <v>834</v>
      </c>
      <c r="E648">
        <v>0</v>
      </c>
      <c r="F648">
        <v>2</v>
      </c>
      <c r="G648">
        <v>0</v>
      </c>
      <c r="H648">
        <v>0</v>
      </c>
      <c r="I648">
        <v>3.9000000000000002E-7</v>
      </c>
      <c r="J648">
        <v>0</v>
      </c>
      <c r="K648">
        <v>-5.2819999999999999E-5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</row>
    <row r="649" spans="1:18" x14ac:dyDescent="0.25">
      <c r="A649" s="12" t="s">
        <v>482</v>
      </c>
      <c r="B649" s="12">
        <v>3717</v>
      </c>
      <c r="C649" t="s">
        <v>1969</v>
      </c>
      <c r="D649">
        <v>3726</v>
      </c>
      <c r="E649">
        <v>0</v>
      </c>
      <c r="F649">
        <v>2</v>
      </c>
      <c r="G649">
        <v>1448</v>
      </c>
      <c r="H649">
        <v>7800</v>
      </c>
      <c r="I649">
        <v>2.21E-6</v>
      </c>
      <c r="J649">
        <v>5.3659999999999998E-5</v>
      </c>
      <c r="K649">
        <v>-3.4209999999999999E-5</v>
      </c>
      <c r="L649">
        <v>0</v>
      </c>
      <c r="M649">
        <v>0</v>
      </c>
      <c r="N649">
        <v>0</v>
      </c>
      <c r="O649" t="s">
        <v>2314</v>
      </c>
      <c r="P649">
        <v>1</v>
      </c>
      <c r="Q649">
        <v>0</v>
      </c>
      <c r="R649">
        <v>0</v>
      </c>
    </row>
    <row r="650" spans="1:18" x14ac:dyDescent="0.25">
      <c r="A650" s="12" t="s">
        <v>1970</v>
      </c>
      <c r="B650" s="12">
        <v>3727</v>
      </c>
      <c r="C650" t="s">
        <v>1426</v>
      </c>
      <c r="D650">
        <v>3766</v>
      </c>
      <c r="E650">
        <v>0</v>
      </c>
      <c r="F650">
        <v>2</v>
      </c>
      <c r="G650">
        <v>5.5488009500000004</v>
      </c>
      <c r="H650">
        <v>50</v>
      </c>
      <c r="I650">
        <v>2.21E-6</v>
      </c>
      <c r="J650">
        <v>1.6505E-4</v>
      </c>
      <c r="K650">
        <v>-2.1759999999999998E-5</v>
      </c>
      <c r="L650">
        <v>0</v>
      </c>
      <c r="M650">
        <v>0</v>
      </c>
      <c r="N650">
        <v>0</v>
      </c>
      <c r="O650" t="s">
        <v>2314</v>
      </c>
      <c r="P650">
        <v>1</v>
      </c>
      <c r="Q650">
        <v>1</v>
      </c>
      <c r="R650">
        <v>0</v>
      </c>
    </row>
    <row r="651" spans="1:18" x14ac:dyDescent="0.25">
      <c r="A651" s="12" t="s">
        <v>1974</v>
      </c>
      <c r="B651" s="12">
        <v>3915</v>
      </c>
      <c r="C651" t="s">
        <v>1082</v>
      </c>
      <c r="D651">
        <v>161742</v>
      </c>
      <c r="E651">
        <v>0</v>
      </c>
      <c r="F651">
        <v>2</v>
      </c>
      <c r="G651">
        <v>0</v>
      </c>
      <c r="H651">
        <v>0</v>
      </c>
      <c r="I651">
        <v>2.21E-6</v>
      </c>
      <c r="J651">
        <v>6.8130100000000004E-3</v>
      </c>
      <c r="K651">
        <v>-5.2819999999999999E-5</v>
      </c>
      <c r="L651">
        <v>0</v>
      </c>
      <c r="M651">
        <v>0</v>
      </c>
      <c r="N651">
        <v>0</v>
      </c>
      <c r="O651" t="s">
        <v>2314</v>
      </c>
      <c r="P651">
        <v>0</v>
      </c>
      <c r="Q651">
        <v>1</v>
      </c>
      <c r="R651">
        <v>0</v>
      </c>
    </row>
    <row r="652" spans="1:18" x14ac:dyDescent="0.25">
      <c r="A652" s="12" t="s">
        <v>962</v>
      </c>
      <c r="B652" s="12">
        <v>3952</v>
      </c>
      <c r="C652" t="s">
        <v>2224</v>
      </c>
      <c r="D652">
        <v>5293</v>
      </c>
      <c r="E652">
        <v>0</v>
      </c>
      <c r="F652">
        <v>2</v>
      </c>
      <c r="G652">
        <v>7.5358328800000001</v>
      </c>
      <c r="H652">
        <v>129</v>
      </c>
      <c r="I652">
        <v>2.21E-6</v>
      </c>
      <c r="J652">
        <v>6.7676000000000004E-3</v>
      </c>
      <c r="K652">
        <v>-5.2819999999999999E-5</v>
      </c>
      <c r="L652">
        <v>0</v>
      </c>
      <c r="M652">
        <v>0</v>
      </c>
      <c r="N652">
        <v>0</v>
      </c>
      <c r="O652" t="s">
        <v>2314</v>
      </c>
      <c r="P652">
        <v>0</v>
      </c>
      <c r="Q652">
        <v>0</v>
      </c>
      <c r="R652">
        <v>1</v>
      </c>
    </row>
    <row r="653" spans="1:18" x14ac:dyDescent="0.25">
      <c r="A653" s="12" t="s">
        <v>1032</v>
      </c>
      <c r="B653" s="12">
        <v>4040</v>
      </c>
      <c r="C653" t="s">
        <v>2098</v>
      </c>
      <c r="D653">
        <v>3921</v>
      </c>
      <c r="E653">
        <v>0</v>
      </c>
      <c r="F653">
        <v>2</v>
      </c>
      <c r="G653">
        <v>528.67999268000005</v>
      </c>
      <c r="H653">
        <v>2798</v>
      </c>
      <c r="I653">
        <v>2.21E-6</v>
      </c>
      <c r="J653">
        <v>7.8786000000000004E-4</v>
      </c>
      <c r="K653">
        <v>-2.128E-5</v>
      </c>
      <c r="L653">
        <v>0</v>
      </c>
      <c r="M653">
        <v>0</v>
      </c>
      <c r="N653">
        <v>0</v>
      </c>
      <c r="O653" t="s">
        <v>2314</v>
      </c>
      <c r="P653">
        <v>0</v>
      </c>
      <c r="Q653">
        <v>0</v>
      </c>
      <c r="R653">
        <v>0</v>
      </c>
    </row>
    <row r="654" spans="1:18" x14ac:dyDescent="0.25">
      <c r="A654" s="12" t="s">
        <v>1976</v>
      </c>
      <c r="B654" s="12">
        <v>7376</v>
      </c>
      <c r="C654" t="s">
        <v>1267</v>
      </c>
      <c r="D654">
        <v>23365</v>
      </c>
      <c r="E654">
        <v>0</v>
      </c>
      <c r="F654">
        <v>2</v>
      </c>
      <c r="G654">
        <v>5.7001447699999996</v>
      </c>
      <c r="H654">
        <v>47</v>
      </c>
      <c r="I654">
        <v>2.21E-6</v>
      </c>
      <c r="J654">
        <v>2.4088600000000001E-3</v>
      </c>
      <c r="K654">
        <v>-1.84E-5</v>
      </c>
      <c r="L654">
        <v>30</v>
      </c>
      <c r="M654">
        <v>12</v>
      </c>
      <c r="N654">
        <v>18</v>
      </c>
      <c r="O654" t="s">
        <v>2314</v>
      </c>
      <c r="P654">
        <v>0</v>
      </c>
      <c r="Q654">
        <v>1</v>
      </c>
      <c r="R654">
        <v>0</v>
      </c>
    </row>
    <row r="655" spans="1:18" x14ac:dyDescent="0.25">
      <c r="A655" s="12" t="s">
        <v>1399</v>
      </c>
      <c r="B655" s="12">
        <v>4067</v>
      </c>
      <c r="C655" t="s">
        <v>472</v>
      </c>
      <c r="D655">
        <v>9402</v>
      </c>
      <c r="E655">
        <v>0</v>
      </c>
      <c r="F655">
        <v>2</v>
      </c>
      <c r="G655">
        <v>8.4820289599999992</v>
      </c>
      <c r="H655">
        <v>112</v>
      </c>
      <c r="I655">
        <v>2.21E-6</v>
      </c>
      <c r="J655">
        <v>1.0266699999999999E-3</v>
      </c>
      <c r="K655">
        <v>-2.0800000000000001E-5</v>
      </c>
      <c r="L655">
        <v>0</v>
      </c>
      <c r="M655">
        <v>0</v>
      </c>
      <c r="N655">
        <v>0</v>
      </c>
      <c r="O655" t="s">
        <v>2314</v>
      </c>
      <c r="P655">
        <v>0</v>
      </c>
      <c r="Q655">
        <v>0</v>
      </c>
      <c r="R655">
        <v>0</v>
      </c>
    </row>
    <row r="656" spans="1:18" x14ac:dyDescent="0.25">
      <c r="A656" s="12" t="s">
        <v>1666</v>
      </c>
      <c r="B656" s="12">
        <v>5601</v>
      </c>
      <c r="C656" t="s">
        <v>984</v>
      </c>
      <c r="D656">
        <v>3953</v>
      </c>
      <c r="E656">
        <v>0</v>
      </c>
      <c r="F656">
        <v>2</v>
      </c>
      <c r="G656">
        <v>1334</v>
      </c>
      <c r="H656">
        <v>10420</v>
      </c>
      <c r="I656">
        <v>2.2199999999999999E-6</v>
      </c>
      <c r="J656">
        <v>4.4399999999999998E-6</v>
      </c>
      <c r="K656">
        <v>-2.0800000000000001E-5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25">
      <c r="A657" s="12" t="s">
        <v>1666</v>
      </c>
      <c r="B657" s="12">
        <v>5601</v>
      </c>
      <c r="C657" t="s">
        <v>1073</v>
      </c>
      <c r="D657">
        <v>3955</v>
      </c>
      <c r="E657">
        <v>0</v>
      </c>
      <c r="F657">
        <v>2</v>
      </c>
      <c r="G657">
        <v>0</v>
      </c>
      <c r="H657">
        <v>0</v>
      </c>
      <c r="I657">
        <v>2.2199999999999999E-6</v>
      </c>
      <c r="J657">
        <v>8.71071E-3</v>
      </c>
      <c r="K657">
        <v>-3.4209999999999999E-5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0</v>
      </c>
    </row>
    <row r="658" spans="1:18" x14ac:dyDescent="0.25">
      <c r="A658" s="12" t="s">
        <v>1665</v>
      </c>
      <c r="B658" s="12">
        <v>9261</v>
      </c>
      <c r="C658" t="s">
        <v>1673</v>
      </c>
      <c r="D658">
        <v>1073</v>
      </c>
      <c r="E658">
        <v>0</v>
      </c>
      <c r="F658">
        <v>2</v>
      </c>
      <c r="G658">
        <v>0</v>
      </c>
      <c r="H658">
        <v>0</v>
      </c>
      <c r="I658">
        <v>2.21E-6</v>
      </c>
      <c r="J658">
        <v>4.2251000000000002E-4</v>
      </c>
      <c r="K658">
        <v>-1.4070000000000001E-5</v>
      </c>
      <c r="L658">
        <v>549</v>
      </c>
      <c r="M658">
        <v>214</v>
      </c>
      <c r="N658">
        <v>335</v>
      </c>
      <c r="O658" t="s">
        <v>2314</v>
      </c>
      <c r="P658">
        <v>0</v>
      </c>
      <c r="Q658">
        <v>1</v>
      </c>
      <c r="R658">
        <v>0</v>
      </c>
    </row>
    <row r="659" spans="1:18" x14ac:dyDescent="0.25">
      <c r="A659" s="12" t="s">
        <v>1256</v>
      </c>
      <c r="B659" s="12">
        <v>4193</v>
      </c>
      <c r="C659" t="s">
        <v>1945</v>
      </c>
      <c r="D659">
        <v>9971</v>
      </c>
      <c r="E659">
        <v>0</v>
      </c>
      <c r="F659">
        <v>2</v>
      </c>
      <c r="G659">
        <v>0</v>
      </c>
      <c r="H659">
        <v>0</v>
      </c>
      <c r="I659">
        <v>2.21E-6</v>
      </c>
      <c r="J659">
        <v>3.256E-4</v>
      </c>
      <c r="K659">
        <v>-2.128E-5</v>
      </c>
      <c r="L659">
        <v>0</v>
      </c>
      <c r="M659">
        <v>0</v>
      </c>
      <c r="N659">
        <v>0</v>
      </c>
      <c r="O659" t="s">
        <v>2314</v>
      </c>
      <c r="P659">
        <v>0</v>
      </c>
      <c r="Q659">
        <v>0</v>
      </c>
      <c r="R659">
        <v>1</v>
      </c>
    </row>
    <row r="660" spans="1:18" x14ac:dyDescent="0.25">
      <c r="A660" s="12" t="s">
        <v>759</v>
      </c>
      <c r="B660" s="12">
        <v>4205</v>
      </c>
      <c r="C660" t="s">
        <v>1976</v>
      </c>
      <c r="D660">
        <v>7376</v>
      </c>
      <c r="E660">
        <v>0</v>
      </c>
      <c r="F660">
        <v>2</v>
      </c>
      <c r="G660">
        <v>0</v>
      </c>
      <c r="H660">
        <v>0</v>
      </c>
      <c r="I660">
        <v>2.21E-6</v>
      </c>
      <c r="J660">
        <v>3.4905E-4</v>
      </c>
      <c r="K660">
        <v>-3.4209999999999999E-5</v>
      </c>
      <c r="L660">
        <v>0</v>
      </c>
      <c r="M660">
        <v>0</v>
      </c>
      <c r="N660">
        <v>0</v>
      </c>
      <c r="O660" t="s">
        <v>2314</v>
      </c>
      <c r="P660">
        <v>1</v>
      </c>
      <c r="Q660">
        <v>0</v>
      </c>
      <c r="R660">
        <v>1</v>
      </c>
    </row>
    <row r="661" spans="1:18" x14ac:dyDescent="0.25">
      <c r="A661" s="12" t="s">
        <v>960</v>
      </c>
      <c r="B661" s="12">
        <v>4208</v>
      </c>
      <c r="C661" t="s">
        <v>258</v>
      </c>
      <c r="D661">
        <v>613</v>
      </c>
      <c r="E661">
        <v>0</v>
      </c>
      <c r="F661">
        <v>2</v>
      </c>
      <c r="G661">
        <v>0</v>
      </c>
      <c r="H661">
        <v>0</v>
      </c>
      <c r="I661">
        <v>2.21E-6</v>
      </c>
      <c r="J661">
        <v>2.4966300000000001E-3</v>
      </c>
      <c r="K661">
        <v>-1.647E-5</v>
      </c>
      <c r="L661">
        <v>122</v>
      </c>
      <c r="M661">
        <v>35</v>
      </c>
      <c r="N661">
        <v>87</v>
      </c>
      <c r="O661" t="s">
        <v>2314</v>
      </c>
      <c r="P661">
        <v>1</v>
      </c>
      <c r="Q661">
        <v>1</v>
      </c>
      <c r="R661">
        <v>0</v>
      </c>
    </row>
    <row r="662" spans="1:18" x14ac:dyDescent="0.25">
      <c r="A662" s="12" t="s">
        <v>1659</v>
      </c>
      <c r="B662" s="12">
        <v>5606</v>
      </c>
      <c r="C662" t="s">
        <v>254</v>
      </c>
      <c r="D662">
        <v>9175</v>
      </c>
      <c r="E662">
        <v>0</v>
      </c>
      <c r="F662">
        <v>2</v>
      </c>
      <c r="G662">
        <v>0</v>
      </c>
      <c r="H662">
        <v>0</v>
      </c>
      <c r="I662">
        <v>2.2199999999999999E-6</v>
      </c>
      <c r="J662">
        <v>5.9949000000000005E-4</v>
      </c>
      <c r="K662">
        <v>-3.4209999999999999E-5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</row>
    <row r="663" spans="1:18" x14ac:dyDescent="0.25">
      <c r="A663" s="12" t="s">
        <v>1446</v>
      </c>
      <c r="B663" s="12">
        <v>9525</v>
      </c>
      <c r="C663" t="s">
        <v>2288</v>
      </c>
      <c r="D663">
        <v>57216</v>
      </c>
      <c r="E663">
        <v>0</v>
      </c>
      <c r="F663">
        <v>2</v>
      </c>
      <c r="G663">
        <v>1067.9876709</v>
      </c>
      <c r="H663">
        <v>7377</v>
      </c>
      <c r="I663">
        <v>2.21E-6</v>
      </c>
      <c r="J663">
        <v>1.0435730000000001E-2</v>
      </c>
      <c r="K663">
        <v>-5.2819999999999999E-5</v>
      </c>
      <c r="L663">
        <v>0</v>
      </c>
      <c r="M663">
        <v>0</v>
      </c>
      <c r="N663">
        <v>0</v>
      </c>
      <c r="O663" t="s">
        <v>2314</v>
      </c>
      <c r="P663">
        <v>0</v>
      </c>
      <c r="Q663">
        <v>0</v>
      </c>
      <c r="R663">
        <v>0</v>
      </c>
    </row>
    <row r="664" spans="1:18" x14ac:dyDescent="0.25">
      <c r="A664" s="12" t="s">
        <v>1237</v>
      </c>
      <c r="B664" s="12">
        <v>4286</v>
      </c>
      <c r="C664" t="s">
        <v>1184</v>
      </c>
      <c r="D664">
        <v>57591</v>
      </c>
      <c r="E664">
        <v>0</v>
      </c>
      <c r="F664">
        <v>2</v>
      </c>
      <c r="G664">
        <v>1308.8411865200001</v>
      </c>
      <c r="H664">
        <v>10501</v>
      </c>
      <c r="I664">
        <v>2.21E-6</v>
      </c>
      <c r="J664">
        <v>6.2317000000000004E-4</v>
      </c>
      <c r="K664">
        <v>-5.9100000000000002E-6</v>
      </c>
      <c r="L664">
        <v>12</v>
      </c>
      <c r="M664">
        <v>6</v>
      </c>
      <c r="N664">
        <v>6</v>
      </c>
      <c r="O664" t="s">
        <v>2314</v>
      </c>
      <c r="P664">
        <v>0</v>
      </c>
      <c r="Q664">
        <v>0</v>
      </c>
      <c r="R664">
        <v>1</v>
      </c>
    </row>
    <row r="665" spans="1:18" x14ac:dyDescent="0.25">
      <c r="A665" s="12" t="s">
        <v>1471</v>
      </c>
      <c r="B665" s="12">
        <v>9734</v>
      </c>
      <c r="C665" t="s">
        <v>2051</v>
      </c>
      <c r="D665">
        <v>497659</v>
      </c>
      <c r="E665">
        <v>0</v>
      </c>
      <c r="F665">
        <v>2</v>
      </c>
      <c r="G665">
        <v>0</v>
      </c>
      <c r="H665">
        <v>0</v>
      </c>
      <c r="I665">
        <v>2.21E-6</v>
      </c>
      <c r="J665">
        <v>5.6108900000000003E-3</v>
      </c>
      <c r="K665">
        <v>-3.4209999999999999E-5</v>
      </c>
      <c r="L665">
        <v>0</v>
      </c>
      <c r="M665">
        <v>0</v>
      </c>
      <c r="N665">
        <v>0</v>
      </c>
      <c r="O665" t="s">
        <v>2314</v>
      </c>
      <c r="P665">
        <v>0</v>
      </c>
      <c r="Q665">
        <v>0</v>
      </c>
      <c r="R665">
        <v>0</v>
      </c>
    </row>
    <row r="666" spans="1:18" x14ac:dyDescent="0.25">
      <c r="A666" s="12" t="s">
        <v>1980</v>
      </c>
      <c r="B666" s="12">
        <v>4361</v>
      </c>
      <c r="C666" t="s">
        <v>1332</v>
      </c>
      <c r="D666">
        <v>53615</v>
      </c>
      <c r="E666">
        <v>0</v>
      </c>
      <c r="F666">
        <v>2</v>
      </c>
      <c r="G666">
        <v>4062.1159668</v>
      </c>
      <c r="H666">
        <v>25031</v>
      </c>
      <c r="I666">
        <v>2.2000000000000001E-6</v>
      </c>
      <c r="J666">
        <v>1.2661000000000001E-4</v>
      </c>
      <c r="K666">
        <v>-1.9360000000000001E-5</v>
      </c>
      <c r="L666">
        <v>2</v>
      </c>
      <c r="M666">
        <v>0</v>
      </c>
      <c r="N666">
        <v>2</v>
      </c>
      <c r="O666" t="s">
        <v>2314</v>
      </c>
      <c r="P666">
        <v>1</v>
      </c>
      <c r="Q666">
        <v>0</v>
      </c>
      <c r="R666">
        <v>0</v>
      </c>
    </row>
    <row r="667" spans="1:18" x14ac:dyDescent="0.25">
      <c r="A667" s="12" t="s">
        <v>1522</v>
      </c>
      <c r="B667" s="12">
        <v>4661</v>
      </c>
      <c r="C667" t="s">
        <v>1422</v>
      </c>
      <c r="D667">
        <v>50488</v>
      </c>
      <c r="E667">
        <v>0</v>
      </c>
      <c r="F667">
        <v>2</v>
      </c>
      <c r="G667">
        <v>108.96285248</v>
      </c>
      <c r="H667">
        <v>1221</v>
      </c>
      <c r="I667">
        <v>2.21E-6</v>
      </c>
      <c r="J667">
        <v>1.3471399999999999E-3</v>
      </c>
      <c r="K667">
        <v>-6.8700000000000003E-6</v>
      </c>
      <c r="L667">
        <v>3069</v>
      </c>
      <c r="M667">
        <v>1794</v>
      </c>
      <c r="N667">
        <v>1275</v>
      </c>
      <c r="O667" t="s">
        <v>2314</v>
      </c>
      <c r="P667">
        <v>0</v>
      </c>
      <c r="Q667">
        <v>0</v>
      </c>
      <c r="R667">
        <v>0</v>
      </c>
    </row>
    <row r="668" spans="1:18" x14ac:dyDescent="0.25">
      <c r="A668" s="12" t="s">
        <v>1671</v>
      </c>
      <c r="B668" s="12">
        <v>4772</v>
      </c>
      <c r="C668" t="s">
        <v>1925</v>
      </c>
      <c r="D668">
        <v>1874</v>
      </c>
      <c r="E668">
        <v>0</v>
      </c>
      <c r="F668">
        <v>2</v>
      </c>
      <c r="G668">
        <v>2945.8146972700001</v>
      </c>
      <c r="H668">
        <v>14634</v>
      </c>
      <c r="I668">
        <v>2.2000000000000001E-6</v>
      </c>
      <c r="J668">
        <v>1.6480000000000001E-5</v>
      </c>
      <c r="K668">
        <v>-1.984E-5</v>
      </c>
      <c r="L668">
        <v>0</v>
      </c>
      <c r="M668">
        <v>0</v>
      </c>
      <c r="N668">
        <v>0</v>
      </c>
      <c r="O668" t="s">
        <v>2314</v>
      </c>
      <c r="P668">
        <v>1</v>
      </c>
      <c r="Q668">
        <v>0</v>
      </c>
      <c r="R668">
        <v>0</v>
      </c>
    </row>
    <row r="669" spans="1:18" x14ac:dyDescent="0.25">
      <c r="A669" s="12" t="s">
        <v>1981</v>
      </c>
      <c r="B669" s="12">
        <v>4801</v>
      </c>
      <c r="C669" t="s">
        <v>2053</v>
      </c>
      <c r="D669">
        <v>320</v>
      </c>
      <c r="E669">
        <v>0</v>
      </c>
      <c r="F669">
        <v>2</v>
      </c>
      <c r="G669">
        <v>557.25024413999995</v>
      </c>
      <c r="H669">
        <v>2475</v>
      </c>
      <c r="I669">
        <v>2.21E-6</v>
      </c>
      <c r="J669">
        <v>8.4656E-4</v>
      </c>
      <c r="K669">
        <v>-2.128E-5</v>
      </c>
      <c r="L669">
        <v>0</v>
      </c>
      <c r="M669">
        <v>0</v>
      </c>
      <c r="N669">
        <v>0</v>
      </c>
      <c r="O669" t="s">
        <v>2314</v>
      </c>
      <c r="P669">
        <v>0</v>
      </c>
      <c r="Q669">
        <v>0</v>
      </c>
      <c r="R669">
        <v>0</v>
      </c>
    </row>
    <row r="670" spans="1:18" x14ac:dyDescent="0.25">
      <c r="A670" s="12" t="s">
        <v>939</v>
      </c>
      <c r="B670" s="12">
        <v>4804</v>
      </c>
      <c r="C670" t="s">
        <v>279</v>
      </c>
      <c r="D670">
        <v>1848</v>
      </c>
      <c r="E670">
        <v>0</v>
      </c>
      <c r="F670">
        <v>2</v>
      </c>
      <c r="G670">
        <v>0</v>
      </c>
      <c r="H670">
        <v>0</v>
      </c>
      <c r="I670">
        <v>2.2199999999999999E-6</v>
      </c>
      <c r="J670">
        <v>1.9954399999999998E-3</v>
      </c>
      <c r="K670">
        <v>-3.4209999999999999E-5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</row>
    <row r="671" spans="1:18" x14ac:dyDescent="0.25">
      <c r="A671" s="12" t="s">
        <v>1657</v>
      </c>
      <c r="B671" s="12">
        <v>9020</v>
      </c>
      <c r="C671" t="s">
        <v>280</v>
      </c>
      <c r="D671">
        <v>1852</v>
      </c>
      <c r="E671">
        <v>0</v>
      </c>
      <c r="F671">
        <v>2</v>
      </c>
      <c r="G671">
        <v>0</v>
      </c>
      <c r="H671">
        <v>0</v>
      </c>
      <c r="I671">
        <v>2.2199999999999999E-6</v>
      </c>
      <c r="J671">
        <v>1.9954399999999998E-3</v>
      </c>
      <c r="K671">
        <v>-3.4209999999999999E-5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0</v>
      </c>
      <c r="R671">
        <v>0</v>
      </c>
    </row>
    <row r="672" spans="1:18" x14ac:dyDescent="0.25">
      <c r="A672" s="12" t="s">
        <v>1188</v>
      </c>
      <c r="B672" s="12">
        <v>4846</v>
      </c>
      <c r="C672" t="s">
        <v>284</v>
      </c>
      <c r="D672">
        <v>3680</v>
      </c>
      <c r="E672">
        <v>0</v>
      </c>
      <c r="F672">
        <v>2</v>
      </c>
      <c r="G672">
        <v>0</v>
      </c>
      <c r="H672">
        <v>0</v>
      </c>
      <c r="I672">
        <v>3.9000000000000002E-7</v>
      </c>
      <c r="J672">
        <v>0</v>
      </c>
      <c r="K672">
        <v>-5.2819999999999999E-5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</row>
    <row r="673" spans="1:18" x14ac:dyDescent="0.25">
      <c r="A673" s="12" t="s">
        <v>935</v>
      </c>
      <c r="B673" s="12">
        <v>27035</v>
      </c>
      <c r="C673" t="s">
        <v>864</v>
      </c>
      <c r="D673">
        <v>8649</v>
      </c>
      <c r="E673">
        <v>0</v>
      </c>
      <c r="F673">
        <v>2</v>
      </c>
      <c r="G673">
        <v>0</v>
      </c>
      <c r="H673">
        <v>0</v>
      </c>
      <c r="I673">
        <v>2.2199999999999999E-6</v>
      </c>
      <c r="J673">
        <v>2.0299099999999998E-3</v>
      </c>
      <c r="K673">
        <v>-3.4209999999999999E-5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25">
      <c r="A674" s="12" t="s">
        <v>1984</v>
      </c>
      <c r="B674" s="12">
        <v>4913</v>
      </c>
      <c r="C674" t="s">
        <v>917</v>
      </c>
      <c r="D674">
        <v>4486</v>
      </c>
      <c r="E674">
        <v>0</v>
      </c>
      <c r="F674">
        <v>2</v>
      </c>
      <c r="G674">
        <v>1449</v>
      </c>
      <c r="H674">
        <v>6894</v>
      </c>
      <c r="I674">
        <v>3.9000000000000002E-7</v>
      </c>
      <c r="J674">
        <v>0</v>
      </c>
      <c r="K674">
        <v>-7.8299999999999996E-6</v>
      </c>
      <c r="L674">
        <v>0</v>
      </c>
      <c r="M674">
        <v>0</v>
      </c>
      <c r="N674">
        <v>0</v>
      </c>
      <c r="O674">
        <v>0.54308062999999995</v>
      </c>
      <c r="P674">
        <v>1</v>
      </c>
      <c r="Q674">
        <v>0</v>
      </c>
      <c r="R674">
        <v>0</v>
      </c>
    </row>
    <row r="675" spans="1:18" x14ac:dyDescent="0.25">
      <c r="A675" s="12" t="s">
        <v>1730</v>
      </c>
      <c r="B675" s="12">
        <v>9564</v>
      </c>
      <c r="C675" t="s">
        <v>2192</v>
      </c>
      <c r="D675">
        <v>3400</v>
      </c>
      <c r="E675">
        <v>0</v>
      </c>
      <c r="F675">
        <v>2</v>
      </c>
      <c r="G675">
        <v>36.091026309999997</v>
      </c>
      <c r="H675">
        <v>474</v>
      </c>
      <c r="I675">
        <v>2.21E-6</v>
      </c>
      <c r="J675">
        <v>1.7282899999999999E-3</v>
      </c>
      <c r="K675">
        <v>-5.2819999999999999E-5</v>
      </c>
      <c r="L675">
        <v>0</v>
      </c>
      <c r="M675">
        <v>0</v>
      </c>
      <c r="N675">
        <v>0</v>
      </c>
      <c r="O675" t="s">
        <v>2314</v>
      </c>
      <c r="P675">
        <v>1</v>
      </c>
      <c r="Q675">
        <v>0</v>
      </c>
      <c r="R675">
        <v>0</v>
      </c>
    </row>
    <row r="676" spans="1:18" x14ac:dyDescent="0.25">
      <c r="A676" s="12" t="s">
        <v>887</v>
      </c>
      <c r="B676" s="12">
        <v>1030</v>
      </c>
      <c r="C676" t="s">
        <v>1071</v>
      </c>
      <c r="D676">
        <v>25924</v>
      </c>
      <c r="E676">
        <v>0</v>
      </c>
      <c r="F676">
        <v>2</v>
      </c>
      <c r="G676">
        <v>0</v>
      </c>
      <c r="H676">
        <v>0</v>
      </c>
      <c r="I676">
        <v>2.2199999999999999E-6</v>
      </c>
      <c r="J676">
        <v>1.0679620000000001E-2</v>
      </c>
      <c r="K676">
        <v>-2.5399999999999998E-6</v>
      </c>
      <c r="L676">
        <v>712</v>
      </c>
      <c r="M676">
        <v>407</v>
      </c>
      <c r="N676">
        <v>305</v>
      </c>
      <c r="O676" t="s">
        <v>2314</v>
      </c>
      <c r="P676">
        <v>0</v>
      </c>
      <c r="Q676">
        <v>0</v>
      </c>
      <c r="R676">
        <v>0</v>
      </c>
    </row>
    <row r="677" spans="1:18" x14ac:dyDescent="0.25">
      <c r="A677" s="12" t="s">
        <v>961</v>
      </c>
      <c r="B677" s="12">
        <v>1031</v>
      </c>
      <c r="C677" t="s">
        <v>296</v>
      </c>
      <c r="D677">
        <v>9927</v>
      </c>
      <c r="E677">
        <v>0</v>
      </c>
      <c r="F677">
        <v>2</v>
      </c>
      <c r="G677">
        <v>0</v>
      </c>
      <c r="H677">
        <v>0</v>
      </c>
      <c r="I677">
        <v>2.21E-6</v>
      </c>
      <c r="J677">
        <v>5.5878999999999998E-4</v>
      </c>
      <c r="K677">
        <v>-3.4209999999999999E-5</v>
      </c>
      <c r="L677">
        <v>0</v>
      </c>
      <c r="M677">
        <v>0</v>
      </c>
      <c r="N677">
        <v>0</v>
      </c>
      <c r="O677" t="s">
        <v>2314</v>
      </c>
      <c r="P677">
        <v>1</v>
      </c>
      <c r="Q677">
        <v>1</v>
      </c>
      <c r="R677">
        <v>0</v>
      </c>
    </row>
    <row r="678" spans="1:18" x14ac:dyDescent="0.25">
      <c r="A678" s="12" t="s">
        <v>961</v>
      </c>
      <c r="B678" s="12">
        <v>1031</v>
      </c>
      <c r="C678" t="s">
        <v>2223</v>
      </c>
      <c r="D678">
        <v>5287</v>
      </c>
      <c r="E678">
        <v>0</v>
      </c>
      <c r="F678">
        <v>2</v>
      </c>
      <c r="G678">
        <v>0</v>
      </c>
      <c r="H678">
        <v>0</v>
      </c>
      <c r="I678">
        <v>2.2199999999999999E-6</v>
      </c>
      <c r="J678">
        <v>2.3797019999999999E-2</v>
      </c>
      <c r="K678">
        <v>-5.2819999999999999E-5</v>
      </c>
      <c r="L678">
        <v>0</v>
      </c>
      <c r="M678">
        <v>0</v>
      </c>
      <c r="N678">
        <v>0</v>
      </c>
      <c r="O678" t="s">
        <v>2314</v>
      </c>
      <c r="P678">
        <v>0</v>
      </c>
      <c r="Q678">
        <v>0</v>
      </c>
      <c r="R678">
        <v>0</v>
      </c>
    </row>
    <row r="679" spans="1:18" x14ac:dyDescent="0.25">
      <c r="A679" s="12" t="s">
        <v>735</v>
      </c>
      <c r="B679" s="12">
        <v>2909</v>
      </c>
      <c r="C679" t="s">
        <v>2230</v>
      </c>
      <c r="D679">
        <v>5573</v>
      </c>
      <c r="E679">
        <v>0</v>
      </c>
      <c r="F679">
        <v>2</v>
      </c>
      <c r="G679">
        <v>0</v>
      </c>
      <c r="H679">
        <v>0</v>
      </c>
      <c r="I679">
        <v>2.2199999999999999E-6</v>
      </c>
      <c r="J679">
        <v>2.3797019999999999E-2</v>
      </c>
      <c r="K679">
        <v>-5.2819999999999999E-5</v>
      </c>
      <c r="L679">
        <v>0</v>
      </c>
      <c r="M679">
        <v>0</v>
      </c>
      <c r="N679">
        <v>0</v>
      </c>
      <c r="O679" t="s">
        <v>2314</v>
      </c>
      <c r="P679">
        <v>1</v>
      </c>
      <c r="Q679">
        <v>1</v>
      </c>
      <c r="R679">
        <v>1</v>
      </c>
    </row>
    <row r="680" spans="1:18" x14ac:dyDescent="0.25">
      <c r="A680" s="12" t="s">
        <v>1050</v>
      </c>
      <c r="B680" s="12">
        <v>5375</v>
      </c>
      <c r="C680" t="s">
        <v>297</v>
      </c>
      <c r="D680">
        <v>4342</v>
      </c>
      <c r="E680">
        <v>0</v>
      </c>
      <c r="F680">
        <v>2</v>
      </c>
      <c r="G680">
        <v>0</v>
      </c>
      <c r="H680">
        <v>0</v>
      </c>
      <c r="I680">
        <v>2.2199999999999999E-6</v>
      </c>
      <c r="J680">
        <v>1.5625700000000001E-3</v>
      </c>
      <c r="K680">
        <v>-3.4209999999999999E-5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25">
      <c r="A681" s="12" t="s">
        <v>1638</v>
      </c>
      <c r="B681" s="12">
        <v>1026</v>
      </c>
      <c r="C681" t="s">
        <v>2252</v>
      </c>
      <c r="D681">
        <v>6457</v>
      </c>
      <c r="E681">
        <v>0</v>
      </c>
      <c r="F681">
        <v>2</v>
      </c>
      <c r="G681">
        <v>160.33522034000001</v>
      </c>
      <c r="H681">
        <v>729</v>
      </c>
      <c r="I681">
        <v>2.21E-6</v>
      </c>
      <c r="J681">
        <v>3.5609600000000002E-3</v>
      </c>
      <c r="K681">
        <v>-5.2819999999999999E-5</v>
      </c>
      <c r="L681">
        <v>0</v>
      </c>
      <c r="M681">
        <v>0</v>
      </c>
      <c r="N681">
        <v>0</v>
      </c>
      <c r="O681" t="s">
        <v>2314</v>
      </c>
      <c r="P681">
        <v>0</v>
      </c>
      <c r="Q681">
        <v>0</v>
      </c>
      <c r="R681">
        <v>0</v>
      </c>
    </row>
    <row r="682" spans="1:18" x14ac:dyDescent="0.25">
      <c r="A682" s="12" t="s">
        <v>1035</v>
      </c>
      <c r="B682" s="12">
        <v>5715</v>
      </c>
      <c r="C682" t="s">
        <v>1997</v>
      </c>
      <c r="D682">
        <v>10111</v>
      </c>
      <c r="E682">
        <v>0</v>
      </c>
      <c r="F682">
        <v>2</v>
      </c>
      <c r="G682">
        <v>1453</v>
      </c>
      <c r="H682">
        <v>7930</v>
      </c>
      <c r="I682">
        <v>3.9000000000000002E-7</v>
      </c>
      <c r="J682">
        <v>0</v>
      </c>
      <c r="K682">
        <v>-5.2819999999999999E-5</v>
      </c>
      <c r="L682">
        <v>0</v>
      </c>
      <c r="M682">
        <v>0</v>
      </c>
      <c r="N682">
        <v>0</v>
      </c>
      <c r="O682">
        <v>1.1781835599999999</v>
      </c>
      <c r="P682">
        <v>1</v>
      </c>
      <c r="Q682">
        <v>1</v>
      </c>
      <c r="R682">
        <v>0</v>
      </c>
    </row>
    <row r="683" spans="1:18" x14ac:dyDescent="0.25">
      <c r="A683" s="12" t="s">
        <v>1533</v>
      </c>
      <c r="B683" s="12">
        <v>2033</v>
      </c>
      <c r="C683" t="s">
        <v>2226</v>
      </c>
      <c r="D683">
        <v>5586</v>
      </c>
      <c r="E683">
        <v>0</v>
      </c>
      <c r="F683">
        <v>2</v>
      </c>
      <c r="G683">
        <v>13.433119769999999</v>
      </c>
      <c r="H683">
        <v>185</v>
      </c>
      <c r="I683">
        <v>2.21E-6</v>
      </c>
      <c r="J683">
        <v>3.8478900000000001E-3</v>
      </c>
      <c r="K683">
        <v>-5.2819999999999999E-5</v>
      </c>
      <c r="L683">
        <v>0</v>
      </c>
      <c r="M683">
        <v>0</v>
      </c>
      <c r="N683">
        <v>0</v>
      </c>
      <c r="O683" t="s">
        <v>2314</v>
      </c>
      <c r="P683">
        <v>0</v>
      </c>
      <c r="Q683">
        <v>0</v>
      </c>
      <c r="R683">
        <v>0</v>
      </c>
    </row>
    <row r="684" spans="1:18" x14ac:dyDescent="0.25">
      <c r="A684" s="12" t="s">
        <v>740</v>
      </c>
      <c r="B684" s="12">
        <v>1432</v>
      </c>
      <c r="C684" t="s">
        <v>1036</v>
      </c>
      <c r="D684">
        <v>4738</v>
      </c>
      <c r="E684">
        <v>0</v>
      </c>
      <c r="F684">
        <v>2</v>
      </c>
      <c r="G684">
        <v>16.315271379999999</v>
      </c>
      <c r="H684">
        <v>88</v>
      </c>
      <c r="I684">
        <v>2.21E-6</v>
      </c>
      <c r="J684">
        <v>6.9906000000000005E-4</v>
      </c>
      <c r="K684">
        <v>-2.0319999999999999E-5</v>
      </c>
      <c r="L684">
        <v>0</v>
      </c>
      <c r="M684">
        <v>0</v>
      </c>
      <c r="N684">
        <v>0</v>
      </c>
      <c r="O684" t="s">
        <v>2314</v>
      </c>
      <c r="P684">
        <v>0</v>
      </c>
      <c r="Q684">
        <v>0</v>
      </c>
      <c r="R684">
        <v>0</v>
      </c>
    </row>
    <row r="685" spans="1:18" x14ac:dyDescent="0.25">
      <c r="A685" s="12" t="s">
        <v>740</v>
      </c>
      <c r="B685" s="12">
        <v>1432</v>
      </c>
      <c r="C685" t="s">
        <v>2058</v>
      </c>
      <c r="D685">
        <v>8506</v>
      </c>
      <c r="E685">
        <v>0</v>
      </c>
      <c r="F685">
        <v>2</v>
      </c>
      <c r="G685">
        <v>0</v>
      </c>
      <c r="H685">
        <v>0</v>
      </c>
      <c r="I685">
        <v>2.21E-6</v>
      </c>
      <c r="J685">
        <v>4.5415000000000001E-4</v>
      </c>
      <c r="K685">
        <v>-2.0800000000000001E-5</v>
      </c>
      <c r="L685">
        <v>0</v>
      </c>
      <c r="M685">
        <v>0</v>
      </c>
      <c r="N685">
        <v>0</v>
      </c>
      <c r="O685" t="s">
        <v>2314</v>
      </c>
      <c r="P685">
        <v>1</v>
      </c>
      <c r="Q685">
        <v>0</v>
      </c>
      <c r="R685">
        <v>0</v>
      </c>
    </row>
    <row r="686" spans="1:18" x14ac:dyDescent="0.25">
      <c r="A686" s="12" t="s">
        <v>1670</v>
      </c>
      <c r="B686" s="12">
        <v>8874</v>
      </c>
      <c r="C686" t="s">
        <v>1982</v>
      </c>
      <c r="D686">
        <v>4802</v>
      </c>
      <c r="E686">
        <v>0</v>
      </c>
      <c r="F686">
        <v>2</v>
      </c>
      <c r="G686">
        <v>0</v>
      </c>
      <c r="H686">
        <v>0</v>
      </c>
      <c r="I686">
        <v>3.9000000000000002E-7</v>
      </c>
      <c r="J686">
        <v>0</v>
      </c>
      <c r="K686">
        <v>-5.2819999999999999E-5</v>
      </c>
      <c r="L686">
        <v>0</v>
      </c>
      <c r="M686">
        <v>0</v>
      </c>
      <c r="N686">
        <v>0</v>
      </c>
      <c r="O686">
        <v>1.7082716600000001</v>
      </c>
      <c r="P686">
        <v>0</v>
      </c>
      <c r="Q686">
        <v>0</v>
      </c>
      <c r="R686">
        <v>0</v>
      </c>
    </row>
    <row r="687" spans="1:18" x14ac:dyDescent="0.25">
      <c r="A687" s="12" t="s">
        <v>1670</v>
      </c>
      <c r="B687" s="12">
        <v>8874</v>
      </c>
      <c r="C687" t="s">
        <v>1981</v>
      </c>
      <c r="D687">
        <v>4801</v>
      </c>
      <c r="E687">
        <v>0</v>
      </c>
      <c r="F687">
        <v>2</v>
      </c>
      <c r="G687">
        <v>0</v>
      </c>
      <c r="H687">
        <v>0</v>
      </c>
      <c r="I687">
        <v>3.9000000000000002E-7</v>
      </c>
      <c r="J687">
        <v>0</v>
      </c>
      <c r="K687">
        <v>-2.128E-5</v>
      </c>
      <c r="L687">
        <v>0</v>
      </c>
      <c r="M687">
        <v>0</v>
      </c>
      <c r="N687">
        <v>0</v>
      </c>
      <c r="O687">
        <v>1.7082716600000001</v>
      </c>
      <c r="P687">
        <v>0</v>
      </c>
      <c r="Q687">
        <v>0</v>
      </c>
      <c r="R687">
        <v>0</v>
      </c>
    </row>
    <row r="688" spans="1:18" x14ac:dyDescent="0.25">
      <c r="A688" s="12" t="s">
        <v>1423</v>
      </c>
      <c r="B688" s="12">
        <v>26986</v>
      </c>
      <c r="C688" t="s">
        <v>2145</v>
      </c>
      <c r="D688">
        <v>1272</v>
      </c>
      <c r="E688">
        <v>0</v>
      </c>
      <c r="F688">
        <v>2</v>
      </c>
      <c r="G688">
        <v>13.9871397</v>
      </c>
      <c r="H688">
        <v>287</v>
      </c>
      <c r="I688">
        <v>2.21E-6</v>
      </c>
      <c r="J688">
        <v>8.71071E-3</v>
      </c>
      <c r="K688">
        <v>-1.359E-5</v>
      </c>
      <c r="L688">
        <v>249</v>
      </c>
      <c r="M688">
        <v>236</v>
      </c>
      <c r="N688">
        <v>13</v>
      </c>
      <c r="O688" t="s">
        <v>2314</v>
      </c>
      <c r="P688">
        <v>1</v>
      </c>
      <c r="Q688">
        <v>1</v>
      </c>
      <c r="R688">
        <v>0</v>
      </c>
    </row>
    <row r="689" spans="1:18" x14ac:dyDescent="0.25">
      <c r="A689" s="12" t="s">
        <v>1988</v>
      </c>
      <c r="B689" s="12">
        <v>5054</v>
      </c>
      <c r="C689" t="s">
        <v>2150</v>
      </c>
      <c r="D689">
        <v>54567</v>
      </c>
      <c r="E689">
        <v>0</v>
      </c>
      <c r="F689">
        <v>2</v>
      </c>
      <c r="G689">
        <v>43.647621149999999</v>
      </c>
      <c r="H689">
        <v>899</v>
      </c>
      <c r="I689">
        <v>2.21E-6</v>
      </c>
      <c r="J689">
        <v>8.1745299999999993E-3</v>
      </c>
      <c r="K689">
        <v>-1.4070000000000001E-5</v>
      </c>
      <c r="L689">
        <v>0</v>
      </c>
      <c r="M689">
        <v>0</v>
      </c>
      <c r="N689">
        <v>0</v>
      </c>
      <c r="O689" t="s">
        <v>2314</v>
      </c>
      <c r="P689">
        <v>1</v>
      </c>
      <c r="Q689">
        <v>0</v>
      </c>
      <c r="R689">
        <v>0</v>
      </c>
    </row>
    <row r="690" spans="1:18" x14ac:dyDescent="0.25">
      <c r="A690" s="12" t="s">
        <v>1507</v>
      </c>
      <c r="B690" s="12">
        <v>5074</v>
      </c>
      <c r="C690" t="s">
        <v>2215</v>
      </c>
      <c r="D690">
        <v>9253</v>
      </c>
      <c r="E690">
        <v>0</v>
      </c>
      <c r="F690">
        <v>2</v>
      </c>
      <c r="G690">
        <v>580.43023682</v>
      </c>
      <c r="H690">
        <v>12539</v>
      </c>
      <c r="I690">
        <v>2.21E-6</v>
      </c>
      <c r="J690">
        <v>7.5359199999999998E-3</v>
      </c>
      <c r="K690">
        <v>-5.2819999999999999E-5</v>
      </c>
      <c r="L690">
        <v>0</v>
      </c>
      <c r="M690">
        <v>0</v>
      </c>
      <c r="N690">
        <v>0</v>
      </c>
      <c r="O690" t="s">
        <v>2314</v>
      </c>
      <c r="P690">
        <v>1</v>
      </c>
      <c r="Q690">
        <v>0</v>
      </c>
      <c r="R690">
        <v>0</v>
      </c>
    </row>
    <row r="691" spans="1:18" x14ac:dyDescent="0.25">
      <c r="A691" s="12" t="s">
        <v>1306</v>
      </c>
      <c r="B691" s="12">
        <v>5111</v>
      </c>
      <c r="C691" t="s">
        <v>853</v>
      </c>
      <c r="D691">
        <v>1741</v>
      </c>
      <c r="E691">
        <v>0</v>
      </c>
      <c r="F691">
        <v>2</v>
      </c>
      <c r="G691">
        <v>39.043495180000001</v>
      </c>
      <c r="H691">
        <v>488</v>
      </c>
      <c r="I691">
        <v>2.21E-6</v>
      </c>
      <c r="J691">
        <v>3.6305500000000002E-3</v>
      </c>
      <c r="K691">
        <v>-5.2819999999999999E-5</v>
      </c>
      <c r="L691">
        <v>0</v>
      </c>
      <c r="M691">
        <v>0</v>
      </c>
      <c r="N691">
        <v>0</v>
      </c>
      <c r="O691" t="s">
        <v>2314</v>
      </c>
      <c r="P691">
        <v>0</v>
      </c>
      <c r="Q691">
        <v>1</v>
      </c>
      <c r="R691">
        <v>0</v>
      </c>
    </row>
    <row r="692" spans="1:18" x14ac:dyDescent="0.25">
      <c r="A692" s="12" t="s">
        <v>1374</v>
      </c>
      <c r="B692" s="12">
        <v>5138</v>
      </c>
      <c r="C692" t="s">
        <v>2003</v>
      </c>
      <c r="D692">
        <v>6418</v>
      </c>
      <c r="E692">
        <v>0</v>
      </c>
      <c r="F692">
        <v>2</v>
      </c>
      <c r="G692">
        <v>134.88786315999999</v>
      </c>
      <c r="H692">
        <v>1013</v>
      </c>
      <c r="I692">
        <v>2.2000000000000001E-6</v>
      </c>
      <c r="J692">
        <v>8.0700000000000007E-6</v>
      </c>
      <c r="K692">
        <v>-5.2819999999999999E-5</v>
      </c>
      <c r="L692">
        <v>0</v>
      </c>
      <c r="M692">
        <v>0</v>
      </c>
      <c r="N692">
        <v>0</v>
      </c>
      <c r="O692" t="s">
        <v>2314</v>
      </c>
      <c r="P692">
        <v>0</v>
      </c>
      <c r="Q692">
        <v>0</v>
      </c>
      <c r="R692">
        <v>0</v>
      </c>
    </row>
    <row r="693" spans="1:18" x14ac:dyDescent="0.25">
      <c r="A693" s="12" t="s">
        <v>1524</v>
      </c>
      <c r="B693" s="12">
        <v>5145</v>
      </c>
      <c r="C693" t="s">
        <v>1983</v>
      </c>
      <c r="D693">
        <v>4830</v>
      </c>
      <c r="E693">
        <v>0</v>
      </c>
      <c r="F693">
        <v>2</v>
      </c>
      <c r="G693">
        <v>2</v>
      </c>
      <c r="H693">
        <v>2</v>
      </c>
      <c r="I693">
        <v>2.2000000000000001E-6</v>
      </c>
      <c r="J693">
        <v>7.8900000000000007E-6</v>
      </c>
      <c r="K693">
        <v>-2.1759999999999998E-5</v>
      </c>
      <c r="L693">
        <v>0</v>
      </c>
      <c r="M693">
        <v>0</v>
      </c>
      <c r="N693">
        <v>0</v>
      </c>
      <c r="O693" t="s">
        <v>2314</v>
      </c>
      <c r="P693">
        <v>1</v>
      </c>
      <c r="Q693">
        <v>1</v>
      </c>
      <c r="R693">
        <v>1</v>
      </c>
    </row>
    <row r="694" spans="1:18" x14ac:dyDescent="0.25">
      <c r="A694" s="12" t="s">
        <v>1068</v>
      </c>
      <c r="B694" s="12">
        <v>5156</v>
      </c>
      <c r="C694" t="s">
        <v>310</v>
      </c>
      <c r="D694">
        <v>0</v>
      </c>
      <c r="E694">
        <v>0</v>
      </c>
      <c r="F694">
        <v>2</v>
      </c>
      <c r="G694">
        <v>2338.2822265599998</v>
      </c>
      <c r="H694">
        <v>16338</v>
      </c>
      <c r="I694">
        <v>2.1900000000000002E-6</v>
      </c>
      <c r="J694">
        <v>6.1999999999999999E-7</v>
      </c>
      <c r="K694">
        <v>-1.5990000000000001E-5</v>
      </c>
      <c r="L694">
        <v>14</v>
      </c>
      <c r="M694">
        <v>8</v>
      </c>
      <c r="N694">
        <v>6</v>
      </c>
      <c r="O694" t="s">
        <v>2314</v>
      </c>
      <c r="P694">
        <v>0</v>
      </c>
      <c r="Q694">
        <v>0</v>
      </c>
      <c r="R694">
        <v>0</v>
      </c>
    </row>
    <row r="695" spans="1:18" x14ac:dyDescent="0.25">
      <c r="A695" s="12" t="s">
        <v>1225</v>
      </c>
      <c r="B695" s="12">
        <v>5187</v>
      </c>
      <c r="C695" t="s">
        <v>1028</v>
      </c>
      <c r="D695">
        <v>4909</v>
      </c>
      <c r="E695">
        <v>0</v>
      </c>
      <c r="F695">
        <v>2</v>
      </c>
      <c r="G695">
        <v>1448.7042236299999</v>
      </c>
      <c r="H695">
        <v>10039</v>
      </c>
      <c r="I695">
        <v>2.21E-6</v>
      </c>
      <c r="J695">
        <v>2.5094200000000001E-3</v>
      </c>
      <c r="K695">
        <v>-3.4209999999999999E-5</v>
      </c>
      <c r="L695">
        <v>0</v>
      </c>
      <c r="M695">
        <v>0</v>
      </c>
      <c r="N695">
        <v>0</v>
      </c>
      <c r="O695" t="s">
        <v>2314</v>
      </c>
      <c r="P695">
        <v>1</v>
      </c>
      <c r="Q695">
        <v>1</v>
      </c>
      <c r="R695">
        <v>0</v>
      </c>
    </row>
    <row r="696" spans="1:18" x14ac:dyDescent="0.25">
      <c r="A696" s="12" t="s">
        <v>1285</v>
      </c>
      <c r="B696" s="12">
        <v>5319</v>
      </c>
      <c r="C696" t="s">
        <v>328</v>
      </c>
      <c r="D696">
        <v>1844</v>
      </c>
      <c r="E696">
        <v>0</v>
      </c>
      <c r="F696">
        <v>2</v>
      </c>
      <c r="G696">
        <v>0</v>
      </c>
      <c r="H696">
        <v>0</v>
      </c>
      <c r="I696">
        <v>2.2199999999999999E-6</v>
      </c>
      <c r="J696">
        <v>1.9954399999999998E-3</v>
      </c>
      <c r="K696">
        <v>-3.4209999999999999E-5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2" t="s">
        <v>1551</v>
      </c>
      <c r="B697" s="12">
        <v>5334</v>
      </c>
      <c r="C697" t="s">
        <v>1461</v>
      </c>
      <c r="D697">
        <v>56924</v>
      </c>
      <c r="E697">
        <v>0</v>
      </c>
      <c r="F697">
        <v>2</v>
      </c>
      <c r="G697">
        <v>0</v>
      </c>
      <c r="H697">
        <v>0</v>
      </c>
      <c r="I697">
        <v>2.2199999999999999E-6</v>
      </c>
      <c r="J697">
        <v>2.0130060000000002E-2</v>
      </c>
      <c r="K697">
        <v>2.3879999999999998E-5</v>
      </c>
      <c r="L697">
        <v>1</v>
      </c>
      <c r="M697">
        <v>1</v>
      </c>
      <c r="N697">
        <v>0</v>
      </c>
      <c r="O697" t="s">
        <v>2314</v>
      </c>
      <c r="P697">
        <v>0</v>
      </c>
      <c r="Q697">
        <v>0</v>
      </c>
      <c r="R697">
        <v>0</v>
      </c>
    </row>
    <row r="698" spans="1:18" x14ac:dyDescent="0.25">
      <c r="A698" s="12" t="s">
        <v>1550</v>
      </c>
      <c r="B698" s="12">
        <v>5337</v>
      </c>
      <c r="C698" t="s">
        <v>2244</v>
      </c>
      <c r="D698">
        <v>6047</v>
      </c>
      <c r="E698">
        <v>0</v>
      </c>
      <c r="F698">
        <v>2</v>
      </c>
      <c r="G698">
        <v>0</v>
      </c>
      <c r="H698">
        <v>0</v>
      </c>
      <c r="I698">
        <v>2.2199999999999999E-6</v>
      </c>
      <c r="J698">
        <v>2.1692570000000001E-2</v>
      </c>
      <c r="K698">
        <v>-5.2819999999999999E-5</v>
      </c>
      <c r="L698">
        <v>0</v>
      </c>
      <c r="M698">
        <v>0</v>
      </c>
      <c r="N698">
        <v>0</v>
      </c>
      <c r="O698" t="s">
        <v>2314</v>
      </c>
      <c r="P698">
        <v>0</v>
      </c>
      <c r="Q698">
        <v>0</v>
      </c>
      <c r="R698">
        <v>0</v>
      </c>
    </row>
    <row r="699" spans="1:18" x14ac:dyDescent="0.25">
      <c r="A699" s="12" t="s">
        <v>1550</v>
      </c>
      <c r="B699" s="12">
        <v>5337</v>
      </c>
      <c r="C699" t="s">
        <v>2219</v>
      </c>
      <c r="D699">
        <v>23598</v>
      </c>
      <c r="E699">
        <v>0</v>
      </c>
      <c r="F699">
        <v>2</v>
      </c>
      <c r="G699">
        <v>0</v>
      </c>
      <c r="H699">
        <v>0</v>
      </c>
      <c r="I699">
        <v>2.2199999999999999E-6</v>
      </c>
      <c r="J699">
        <v>2.1692570000000001E-2</v>
      </c>
      <c r="K699">
        <v>-7.8299999999999996E-6</v>
      </c>
      <c r="L699">
        <v>0</v>
      </c>
      <c r="M699">
        <v>0</v>
      </c>
      <c r="N699">
        <v>0</v>
      </c>
      <c r="O699" t="s">
        <v>2314</v>
      </c>
      <c r="P699">
        <v>0</v>
      </c>
      <c r="Q699">
        <v>0</v>
      </c>
      <c r="R699">
        <v>0</v>
      </c>
    </row>
    <row r="700" spans="1:18" x14ac:dyDescent="0.25">
      <c r="A700" s="12" t="s">
        <v>1679</v>
      </c>
      <c r="B700" s="12">
        <v>5347</v>
      </c>
      <c r="C700" t="s">
        <v>1989</v>
      </c>
      <c r="D700">
        <v>5469</v>
      </c>
      <c r="E700">
        <v>0</v>
      </c>
      <c r="F700">
        <v>2</v>
      </c>
      <c r="G700">
        <v>0</v>
      </c>
      <c r="H700">
        <v>0</v>
      </c>
      <c r="I700">
        <v>2.21E-6</v>
      </c>
      <c r="J700">
        <v>1.9141200000000001E-3</v>
      </c>
      <c r="K700">
        <v>-3.4209999999999999E-5</v>
      </c>
      <c r="L700">
        <v>0</v>
      </c>
      <c r="M700">
        <v>0</v>
      </c>
      <c r="N700">
        <v>0</v>
      </c>
      <c r="O700" t="s">
        <v>2314</v>
      </c>
      <c r="P700">
        <v>1</v>
      </c>
      <c r="Q700">
        <v>0</v>
      </c>
      <c r="R700">
        <v>1</v>
      </c>
    </row>
    <row r="701" spans="1:18" x14ac:dyDescent="0.25">
      <c r="A701" s="12" t="s">
        <v>953</v>
      </c>
      <c r="B701" s="12">
        <v>84172</v>
      </c>
      <c r="C701" t="s">
        <v>906</v>
      </c>
      <c r="D701">
        <v>5136</v>
      </c>
      <c r="E701">
        <v>0</v>
      </c>
      <c r="F701">
        <v>2</v>
      </c>
      <c r="G701">
        <v>920.95965576000003</v>
      </c>
      <c r="H701">
        <v>12882</v>
      </c>
      <c r="I701">
        <v>2.2000000000000001E-6</v>
      </c>
      <c r="J701">
        <v>8.5499999999999995E-6</v>
      </c>
      <c r="K701">
        <v>-1.9360000000000001E-5</v>
      </c>
      <c r="L701">
        <v>62</v>
      </c>
      <c r="M701">
        <v>30</v>
      </c>
      <c r="N701">
        <v>32</v>
      </c>
      <c r="O701" t="s">
        <v>2314</v>
      </c>
      <c r="P701">
        <v>0</v>
      </c>
      <c r="Q701">
        <v>0</v>
      </c>
      <c r="R701">
        <v>1</v>
      </c>
    </row>
    <row r="702" spans="1:18" x14ac:dyDescent="0.25">
      <c r="A702" s="12" t="s">
        <v>1549</v>
      </c>
      <c r="B702" s="12">
        <v>23647</v>
      </c>
      <c r="C702" t="s">
        <v>1273</v>
      </c>
      <c r="D702">
        <v>5153</v>
      </c>
      <c r="E702">
        <v>0</v>
      </c>
      <c r="F702">
        <v>2</v>
      </c>
      <c r="G702">
        <v>920.95965576000003</v>
      </c>
      <c r="H702">
        <v>12882</v>
      </c>
      <c r="I702">
        <v>2.2000000000000001E-6</v>
      </c>
      <c r="J702">
        <v>8.5499999999999995E-6</v>
      </c>
      <c r="K702">
        <v>-1.9360000000000001E-5</v>
      </c>
      <c r="L702">
        <v>62</v>
      </c>
      <c r="M702">
        <v>30</v>
      </c>
      <c r="N702">
        <v>32</v>
      </c>
      <c r="O702" t="s">
        <v>2314</v>
      </c>
      <c r="P702">
        <v>0</v>
      </c>
      <c r="Q702">
        <v>0</v>
      </c>
      <c r="R702">
        <v>1</v>
      </c>
    </row>
    <row r="703" spans="1:18" x14ac:dyDescent="0.25">
      <c r="A703" s="12" t="s">
        <v>1023</v>
      </c>
      <c r="B703" s="12">
        <v>5464</v>
      </c>
      <c r="C703" t="s">
        <v>1060</v>
      </c>
      <c r="D703">
        <v>5137</v>
      </c>
      <c r="E703">
        <v>0</v>
      </c>
      <c r="F703">
        <v>2</v>
      </c>
      <c r="G703">
        <v>920.95965576000003</v>
      </c>
      <c r="H703">
        <v>12882</v>
      </c>
      <c r="I703">
        <v>2.2000000000000001E-6</v>
      </c>
      <c r="J703">
        <v>8.5499999999999995E-6</v>
      </c>
      <c r="K703">
        <v>-1.9360000000000001E-5</v>
      </c>
      <c r="L703">
        <v>62</v>
      </c>
      <c r="M703">
        <v>30</v>
      </c>
      <c r="N703">
        <v>32</v>
      </c>
      <c r="O703" t="s">
        <v>2314</v>
      </c>
      <c r="P703">
        <v>0</v>
      </c>
      <c r="Q703">
        <v>0</v>
      </c>
      <c r="R703">
        <v>0</v>
      </c>
    </row>
    <row r="704" spans="1:18" x14ac:dyDescent="0.25">
      <c r="A704" s="12" t="s">
        <v>1628</v>
      </c>
      <c r="B704" s="12">
        <v>5495</v>
      </c>
      <c r="C704" t="s">
        <v>1990</v>
      </c>
      <c r="D704">
        <v>5158</v>
      </c>
      <c r="E704">
        <v>0</v>
      </c>
      <c r="F704">
        <v>2</v>
      </c>
      <c r="G704">
        <v>0</v>
      </c>
      <c r="H704">
        <v>0</v>
      </c>
      <c r="I704">
        <v>2.2199999999999999E-6</v>
      </c>
      <c r="J704">
        <v>6.7000000000000004E-7</v>
      </c>
      <c r="K704">
        <v>-2.0319999999999999E-5</v>
      </c>
      <c r="L704">
        <v>1</v>
      </c>
      <c r="M704">
        <v>1</v>
      </c>
      <c r="N704">
        <v>0</v>
      </c>
      <c r="O704">
        <v>1.7082716600000001</v>
      </c>
      <c r="P704">
        <v>0</v>
      </c>
      <c r="Q704">
        <v>1</v>
      </c>
      <c r="R704">
        <v>0</v>
      </c>
    </row>
    <row r="705" spans="1:18" x14ac:dyDescent="0.25">
      <c r="A705" s="12" t="s">
        <v>1113</v>
      </c>
      <c r="B705" s="12">
        <v>5663</v>
      </c>
      <c r="C705" t="s">
        <v>1615</v>
      </c>
      <c r="D705">
        <v>9693</v>
      </c>
      <c r="E705">
        <v>0</v>
      </c>
      <c r="F705">
        <v>2</v>
      </c>
      <c r="G705">
        <v>0</v>
      </c>
      <c r="H705">
        <v>0</v>
      </c>
      <c r="I705">
        <v>2.2199999999999999E-6</v>
      </c>
      <c r="J705">
        <v>9.5799999999999998E-5</v>
      </c>
      <c r="K705">
        <v>-3.4209999999999999E-5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 x14ac:dyDescent="0.25">
      <c r="A706" s="12" t="s">
        <v>925</v>
      </c>
      <c r="B706" s="12">
        <v>5787</v>
      </c>
      <c r="C706" t="s">
        <v>1224</v>
      </c>
      <c r="D706">
        <v>1195</v>
      </c>
      <c r="E706">
        <v>0</v>
      </c>
      <c r="F706">
        <v>2</v>
      </c>
      <c r="G706">
        <v>0</v>
      </c>
      <c r="H706">
        <v>0</v>
      </c>
      <c r="I706">
        <v>2.2000000000000001E-6</v>
      </c>
      <c r="J706">
        <v>3.5099999999999999E-6</v>
      </c>
      <c r="K706">
        <v>-1.7920000000000001E-5</v>
      </c>
      <c r="L706">
        <v>1</v>
      </c>
      <c r="M706">
        <v>0</v>
      </c>
      <c r="N706">
        <v>1</v>
      </c>
      <c r="O706" t="s">
        <v>2314</v>
      </c>
      <c r="P706">
        <v>0</v>
      </c>
      <c r="Q706">
        <v>0</v>
      </c>
      <c r="R706">
        <v>1</v>
      </c>
    </row>
    <row r="707" spans="1:18" x14ac:dyDescent="0.25">
      <c r="A707" s="12" t="s">
        <v>1997</v>
      </c>
      <c r="B707" s="12">
        <v>10111</v>
      </c>
      <c r="C707" t="s">
        <v>1652</v>
      </c>
      <c r="D707">
        <v>9451</v>
      </c>
      <c r="E707">
        <v>0</v>
      </c>
      <c r="F707">
        <v>2</v>
      </c>
      <c r="G707">
        <v>0</v>
      </c>
      <c r="H707">
        <v>0</v>
      </c>
      <c r="I707">
        <v>2.21E-6</v>
      </c>
      <c r="J707">
        <v>1.1400000000000001E-4</v>
      </c>
      <c r="K707">
        <v>-3.4209999999999999E-5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1</v>
      </c>
      <c r="R707">
        <v>0</v>
      </c>
    </row>
    <row r="708" spans="1:18" x14ac:dyDescent="0.25">
      <c r="A708" s="12" t="s">
        <v>1411</v>
      </c>
      <c r="B708" s="12">
        <v>5888</v>
      </c>
      <c r="C708" t="s">
        <v>1701</v>
      </c>
      <c r="D708">
        <v>5216</v>
      </c>
      <c r="E708">
        <v>0</v>
      </c>
      <c r="F708">
        <v>2</v>
      </c>
      <c r="G708">
        <v>1329.9998779299999</v>
      </c>
      <c r="H708">
        <v>11234</v>
      </c>
      <c r="I708">
        <v>2.21E-6</v>
      </c>
      <c r="J708">
        <v>1.4792000000000001E-4</v>
      </c>
      <c r="K708">
        <v>-1.84E-5</v>
      </c>
      <c r="L708">
        <v>28</v>
      </c>
      <c r="M708">
        <v>23</v>
      </c>
      <c r="N708">
        <v>5</v>
      </c>
      <c r="O708" t="s">
        <v>2314</v>
      </c>
      <c r="P708">
        <v>1</v>
      </c>
      <c r="Q708">
        <v>1</v>
      </c>
      <c r="R708">
        <v>1</v>
      </c>
    </row>
    <row r="709" spans="1:18" x14ac:dyDescent="0.25">
      <c r="A709" s="12" t="s">
        <v>1741</v>
      </c>
      <c r="B709" s="12">
        <v>5894</v>
      </c>
      <c r="C709" t="s">
        <v>1265</v>
      </c>
      <c r="D709">
        <v>8394</v>
      </c>
      <c r="E709">
        <v>0</v>
      </c>
      <c r="F709">
        <v>2</v>
      </c>
      <c r="G709">
        <v>0</v>
      </c>
      <c r="H709">
        <v>0</v>
      </c>
      <c r="I709">
        <v>2.2199999999999999E-6</v>
      </c>
      <c r="J709">
        <v>6.4844999999999996E-4</v>
      </c>
      <c r="K709">
        <v>-3.4209999999999999E-5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2" t="s">
        <v>1231</v>
      </c>
      <c r="B710" s="12">
        <v>5903</v>
      </c>
      <c r="C710" t="s">
        <v>1001</v>
      </c>
      <c r="D710">
        <v>5333</v>
      </c>
      <c r="E710">
        <v>0</v>
      </c>
      <c r="F710">
        <v>2</v>
      </c>
      <c r="G710">
        <v>794.21612548999997</v>
      </c>
      <c r="H710">
        <v>4574</v>
      </c>
      <c r="I710">
        <v>2.21E-6</v>
      </c>
      <c r="J710">
        <v>5.7879000000000003E-4</v>
      </c>
      <c r="K710">
        <v>-5.2819999999999999E-5</v>
      </c>
      <c r="L710">
        <v>0</v>
      </c>
      <c r="M710">
        <v>0</v>
      </c>
      <c r="N710">
        <v>0</v>
      </c>
      <c r="O710" t="s">
        <v>2314</v>
      </c>
      <c r="P710">
        <v>0</v>
      </c>
      <c r="Q710">
        <v>1</v>
      </c>
      <c r="R710">
        <v>0</v>
      </c>
    </row>
    <row r="711" spans="1:18" x14ac:dyDescent="0.25">
      <c r="A711" s="12" t="s">
        <v>1999</v>
      </c>
      <c r="B711" s="12">
        <v>5905</v>
      </c>
      <c r="C711" t="s">
        <v>1129</v>
      </c>
      <c r="D711">
        <v>1234</v>
      </c>
      <c r="E711">
        <v>0.45</v>
      </c>
      <c r="F711">
        <v>2</v>
      </c>
      <c r="G711">
        <v>0</v>
      </c>
      <c r="H711">
        <v>0</v>
      </c>
      <c r="I711">
        <v>3.9000000000000002E-7</v>
      </c>
      <c r="J711">
        <v>0</v>
      </c>
      <c r="K711">
        <v>-5.2819999999999999E-5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1</v>
      </c>
      <c r="R711">
        <v>1</v>
      </c>
    </row>
    <row r="712" spans="1:18" x14ac:dyDescent="0.25">
      <c r="A712" s="12" t="s">
        <v>1775</v>
      </c>
      <c r="B712" s="12">
        <v>5925</v>
      </c>
      <c r="C712" t="s">
        <v>2225</v>
      </c>
      <c r="D712">
        <v>5306</v>
      </c>
      <c r="E712">
        <v>0</v>
      </c>
      <c r="F712">
        <v>2</v>
      </c>
      <c r="G712">
        <v>13.57691479</v>
      </c>
      <c r="H712">
        <v>238</v>
      </c>
      <c r="I712">
        <v>2.2199999999999999E-6</v>
      </c>
      <c r="J712">
        <v>1.924186E-2</v>
      </c>
      <c r="K712">
        <v>-7.8299999999999996E-6</v>
      </c>
      <c r="L712">
        <v>0</v>
      </c>
      <c r="M712">
        <v>0</v>
      </c>
      <c r="N712">
        <v>0</v>
      </c>
      <c r="O712" t="s">
        <v>2314</v>
      </c>
      <c r="P712">
        <v>1</v>
      </c>
      <c r="Q712">
        <v>0</v>
      </c>
      <c r="R712">
        <v>1</v>
      </c>
    </row>
    <row r="713" spans="1:18" x14ac:dyDescent="0.25">
      <c r="A713" s="12" t="s">
        <v>1209</v>
      </c>
      <c r="B713" s="12">
        <v>0</v>
      </c>
      <c r="C713" t="s">
        <v>1344</v>
      </c>
      <c r="D713">
        <v>5256</v>
      </c>
      <c r="E713">
        <v>0</v>
      </c>
      <c r="F713">
        <v>2</v>
      </c>
      <c r="G713">
        <v>2898</v>
      </c>
      <c r="H713">
        <v>24012</v>
      </c>
      <c r="I713">
        <v>3.9000000000000002E-7</v>
      </c>
      <c r="J713">
        <v>0</v>
      </c>
      <c r="K713">
        <v>-1.9360000000000001E-5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</row>
    <row r="714" spans="1:18" x14ac:dyDescent="0.25">
      <c r="A714" s="12" t="s">
        <v>1546</v>
      </c>
      <c r="B714" s="12">
        <v>6093</v>
      </c>
      <c r="C714" t="s">
        <v>1709</v>
      </c>
      <c r="D714">
        <v>6548</v>
      </c>
      <c r="E714">
        <v>0</v>
      </c>
      <c r="F714">
        <v>2</v>
      </c>
      <c r="G714">
        <v>0</v>
      </c>
      <c r="H714">
        <v>0</v>
      </c>
      <c r="I714">
        <v>3.9000000000000002E-7</v>
      </c>
      <c r="J714">
        <v>0</v>
      </c>
      <c r="K714">
        <v>-5.2819999999999999E-5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</row>
    <row r="715" spans="1:18" x14ac:dyDescent="0.25">
      <c r="A715" s="12" t="s">
        <v>418</v>
      </c>
      <c r="B715" s="12">
        <v>6098</v>
      </c>
      <c r="C715" t="s">
        <v>1767</v>
      </c>
      <c r="D715">
        <v>1716</v>
      </c>
      <c r="E715">
        <v>0</v>
      </c>
      <c r="F715">
        <v>2</v>
      </c>
      <c r="G715">
        <v>11.90416241</v>
      </c>
      <c r="H715">
        <v>112</v>
      </c>
      <c r="I715">
        <v>2.21E-6</v>
      </c>
      <c r="J715">
        <v>3.8684E-4</v>
      </c>
      <c r="K715">
        <v>-1.455E-5</v>
      </c>
      <c r="L715">
        <v>1462</v>
      </c>
      <c r="M715">
        <v>804</v>
      </c>
      <c r="N715">
        <v>658</v>
      </c>
      <c r="O715" t="s">
        <v>2314</v>
      </c>
      <c r="P715">
        <v>0</v>
      </c>
      <c r="Q715">
        <v>1</v>
      </c>
      <c r="R715">
        <v>1</v>
      </c>
    </row>
    <row r="716" spans="1:18" x14ac:dyDescent="0.25">
      <c r="A716" s="12" t="s">
        <v>1310</v>
      </c>
      <c r="B716" s="12">
        <v>462</v>
      </c>
      <c r="C716" t="s">
        <v>1002</v>
      </c>
      <c r="D716">
        <v>5581</v>
      </c>
      <c r="E716">
        <v>0</v>
      </c>
      <c r="F716">
        <v>2</v>
      </c>
      <c r="G716">
        <v>537.59216308999999</v>
      </c>
      <c r="H716">
        <v>2678</v>
      </c>
      <c r="I716">
        <v>2.21E-6</v>
      </c>
      <c r="J716">
        <v>5.243E-4</v>
      </c>
      <c r="K716">
        <v>-1.647E-5</v>
      </c>
      <c r="L716">
        <v>8</v>
      </c>
      <c r="M716">
        <v>5</v>
      </c>
      <c r="N716">
        <v>3</v>
      </c>
      <c r="O716" t="s">
        <v>2314</v>
      </c>
      <c r="P716">
        <v>0</v>
      </c>
      <c r="Q716">
        <v>0</v>
      </c>
      <c r="R716">
        <v>0</v>
      </c>
    </row>
    <row r="717" spans="1:18" x14ac:dyDescent="0.25">
      <c r="A717" s="12" t="s">
        <v>540</v>
      </c>
      <c r="B717" s="12">
        <v>6464</v>
      </c>
      <c r="C717" t="s">
        <v>1433</v>
      </c>
      <c r="D717">
        <v>952</v>
      </c>
      <c r="E717">
        <v>0</v>
      </c>
      <c r="F717">
        <v>2</v>
      </c>
      <c r="G717">
        <v>1484.0773925799999</v>
      </c>
      <c r="H717">
        <v>16763</v>
      </c>
      <c r="I717">
        <v>2.2000000000000001E-6</v>
      </c>
      <c r="J717">
        <v>6.9999999999999999E-6</v>
      </c>
      <c r="K717">
        <v>-2.0800000000000001E-5</v>
      </c>
      <c r="L717">
        <v>3</v>
      </c>
      <c r="M717">
        <v>0</v>
      </c>
      <c r="N717">
        <v>3</v>
      </c>
      <c r="O717" t="s">
        <v>2314</v>
      </c>
      <c r="P717">
        <v>0</v>
      </c>
      <c r="Q717">
        <v>0</v>
      </c>
      <c r="R717">
        <v>0</v>
      </c>
    </row>
    <row r="718" spans="1:18" x14ac:dyDescent="0.25">
      <c r="A718" s="12" t="s">
        <v>1017</v>
      </c>
      <c r="B718" s="12">
        <v>6500</v>
      </c>
      <c r="C718" t="s">
        <v>1541</v>
      </c>
      <c r="D718">
        <v>8</v>
      </c>
      <c r="E718">
        <v>0</v>
      </c>
      <c r="F718">
        <v>2</v>
      </c>
      <c r="G718">
        <v>1394.5880127</v>
      </c>
      <c r="H718">
        <v>7025</v>
      </c>
      <c r="I718">
        <v>2.21E-6</v>
      </c>
      <c r="J718">
        <v>1.16296E-3</v>
      </c>
      <c r="K718">
        <v>-1.1000000000000001E-6</v>
      </c>
      <c r="L718">
        <v>4571</v>
      </c>
      <c r="M718">
        <v>2333</v>
      </c>
      <c r="N718">
        <v>2238</v>
      </c>
      <c r="O718" t="s">
        <v>2314</v>
      </c>
      <c r="P718">
        <v>0</v>
      </c>
      <c r="Q718">
        <v>0</v>
      </c>
      <c r="R718">
        <v>0</v>
      </c>
    </row>
    <row r="719" spans="1:18" x14ac:dyDescent="0.25">
      <c r="A719" s="12" t="s">
        <v>475</v>
      </c>
      <c r="B719" s="12">
        <v>4089</v>
      </c>
      <c r="C719" t="s">
        <v>1679</v>
      </c>
      <c r="D719">
        <v>5347</v>
      </c>
      <c r="E719">
        <v>0</v>
      </c>
      <c r="F719">
        <v>2</v>
      </c>
      <c r="G719">
        <v>60.065895079999997</v>
      </c>
      <c r="H719">
        <v>372</v>
      </c>
      <c r="I719">
        <v>2.1900000000000002E-6</v>
      </c>
      <c r="J719">
        <v>1.5099999999999999E-6</v>
      </c>
      <c r="K719">
        <v>-1.5509999999999999E-5</v>
      </c>
      <c r="L719">
        <v>3</v>
      </c>
      <c r="M719">
        <v>1</v>
      </c>
      <c r="N719">
        <v>2</v>
      </c>
      <c r="O719" t="s">
        <v>2314</v>
      </c>
      <c r="P719">
        <v>0</v>
      </c>
      <c r="Q719">
        <v>0</v>
      </c>
      <c r="R719">
        <v>1</v>
      </c>
    </row>
    <row r="720" spans="1:18" x14ac:dyDescent="0.25">
      <c r="A720" s="12" t="s">
        <v>1337</v>
      </c>
      <c r="B720" s="12">
        <v>6609</v>
      </c>
      <c r="C720" t="s">
        <v>1549</v>
      </c>
      <c r="D720">
        <v>23647</v>
      </c>
      <c r="E720">
        <v>0</v>
      </c>
      <c r="F720">
        <v>2</v>
      </c>
      <c r="G720">
        <v>55.37598801</v>
      </c>
      <c r="H720">
        <v>4047</v>
      </c>
      <c r="I720">
        <v>2.21E-6</v>
      </c>
      <c r="J720">
        <v>4.2251000000000002E-4</v>
      </c>
      <c r="K720">
        <v>-1.023E-5</v>
      </c>
      <c r="L720">
        <v>1811</v>
      </c>
      <c r="M720">
        <v>1114</v>
      </c>
      <c r="N720">
        <v>697</v>
      </c>
      <c r="O720" t="s">
        <v>2314</v>
      </c>
      <c r="P720">
        <v>0</v>
      </c>
      <c r="Q720">
        <v>0</v>
      </c>
      <c r="R720">
        <v>0</v>
      </c>
    </row>
    <row r="721" spans="1:18" x14ac:dyDescent="0.25">
      <c r="A721" s="12" t="s">
        <v>1338</v>
      </c>
      <c r="B721" s="12">
        <v>6610</v>
      </c>
      <c r="C721" t="s">
        <v>1023</v>
      </c>
      <c r="D721">
        <v>5464</v>
      </c>
      <c r="E721">
        <v>0</v>
      </c>
      <c r="F721">
        <v>2</v>
      </c>
      <c r="G721">
        <v>211.41201781999999</v>
      </c>
      <c r="H721">
        <v>4040</v>
      </c>
      <c r="I721">
        <v>2.2000000000000001E-6</v>
      </c>
      <c r="J721">
        <v>1.2933000000000001E-4</v>
      </c>
      <c r="K721">
        <v>-1.311E-5</v>
      </c>
      <c r="L721">
        <v>677</v>
      </c>
      <c r="M721">
        <v>338</v>
      </c>
      <c r="N721">
        <v>339</v>
      </c>
      <c r="O721" t="s">
        <v>2314</v>
      </c>
      <c r="P721">
        <v>0</v>
      </c>
      <c r="Q721">
        <v>0</v>
      </c>
      <c r="R721">
        <v>0</v>
      </c>
    </row>
    <row r="722" spans="1:18" x14ac:dyDescent="0.25">
      <c r="A722" s="12" t="s">
        <v>1403</v>
      </c>
      <c r="B722" s="12">
        <v>6498</v>
      </c>
      <c r="C722" t="s">
        <v>1628</v>
      </c>
      <c r="D722">
        <v>5495</v>
      </c>
      <c r="E722">
        <v>0</v>
      </c>
      <c r="F722">
        <v>2</v>
      </c>
      <c r="G722">
        <v>1338.2429199200001</v>
      </c>
      <c r="H722">
        <v>8110</v>
      </c>
      <c r="I722">
        <v>2.21E-6</v>
      </c>
      <c r="J722">
        <v>8.7739999999999997E-5</v>
      </c>
      <c r="K722">
        <v>-1.9360000000000001E-5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25">
      <c r="A723" s="12" t="s">
        <v>819</v>
      </c>
      <c r="B723" s="12">
        <v>6774</v>
      </c>
      <c r="C723" t="s">
        <v>1044</v>
      </c>
      <c r="D723">
        <v>3276</v>
      </c>
      <c r="E723">
        <v>0</v>
      </c>
      <c r="F723">
        <v>2</v>
      </c>
      <c r="G723">
        <v>209.32633971999999</v>
      </c>
      <c r="H723">
        <v>1596</v>
      </c>
      <c r="I723">
        <v>2.2199999999999999E-6</v>
      </c>
      <c r="J723">
        <v>2.1812379999999999E-2</v>
      </c>
      <c r="K723">
        <v>-3.4209999999999999E-5</v>
      </c>
      <c r="L723">
        <v>0</v>
      </c>
      <c r="M723">
        <v>0</v>
      </c>
      <c r="N723">
        <v>0</v>
      </c>
      <c r="O723" t="s">
        <v>2314</v>
      </c>
      <c r="P723">
        <v>1</v>
      </c>
      <c r="Q723">
        <v>0</v>
      </c>
      <c r="R723">
        <v>0</v>
      </c>
    </row>
    <row r="724" spans="1:18" x14ac:dyDescent="0.25">
      <c r="A724" s="12" t="s">
        <v>1253</v>
      </c>
      <c r="B724" s="12">
        <v>6776</v>
      </c>
      <c r="C724" t="s">
        <v>2074</v>
      </c>
      <c r="D724">
        <v>0</v>
      </c>
      <c r="E724">
        <v>0</v>
      </c>
      <c r="F724">
        <v>2</v>
      </c>
      <c r="G724">
        <v>143.21415709999999</v>
      </c>
      <c r="H724">
        <v>848</v>
      </c>
      <c r="I724">
        <v>2.21E-6</v>
      </c>
      <c r="J724">
        <v>4.0588600000000001E-3</v>
      </c>
      <c r="K724">
        <v>-5.2819999999999999E-5</v>
      </c>
      <c r="L724">
        <v>0</v>
      </c>
      <c r="M724">
        <v>0</v>
      </c>
      <c r="N724">
        <v>0</v>
      </c>
      <c r="O724" t="s">
        <v>2314</v>
      </c>
      <c r="P724">
        <v>0</v>
      </c>
      <c r="Q724">
        <v>0</v>
      </c>
      <c r="R724">
        <v>0</v>
      </c>
    </row>
    <row r="725" spans="1:18" x14ac:dyDescent="0.25">
      <c r="A725" s="12" t="s">
        <v>1589</v>
      </c>
      <c r="B725" s="12">
        <v>51684</v>
      </c>
      <c r="C725" t="s">
        <v>1413</v>
      </c>
      <c r="D725">
        <v>4130</v>
      </c>
      <c r="E725">
        <v>0</v>
      </c>
      <c r="F725">
        <v>2</v>
      </c>
      <c r="G725">
        <v>44.489963529999997</v>
      </c>
      <c r="H725">
        <v>468</v>
      </c>
      <c r="I725">
        <v>2.21E-6</v>
      </c>
      <c r="J725">
        <v>8.1913000000000005E-4</v>
      </c>
      <c r="K725">
        <v>-1.119E-5</v>
      </c>
      <c r="L725">
        <v>60</v>
      </c>
      <c r="M725">
        <v>35</v>
      </c>
      <c r="N725">
        <v>25</v>
      </c>
      <c r="O725" t="s">
        <v>2314</v>
      </c>
      <c r="P725">
        <v>0</v>
      </c>
      <c r="Q725">
        <v>0</v>
      </c>
      <c r="R725">
        <v>1</v>
      </c>
    </row>
    <row r="726" spans="1:18" x14ac:dyDescent="0.25">
      <c r="A726" s="12" t="s">
        <v>821</v>
      </c>
      <c r="B726" s="12">
        <v>10454</v>
      </c>
      <c r="C726" t="s">
        <v>922</v>
      </c>
      <c r="D726">
        <v>5726</v>
      </c>
      <c r="E726">
        <v>0</v>
      </c>
      <c r="F726">
        <v>2</v>
      </c>
      <c r="G726">
        <v>293.52450562000001</v>
      </c>
      <c r="H726">
        <v>1671</v>
      </c>
      <c r="I726">
        <v>2.2000000000000001E-6</v>
      </c>
      <c r="J726">
        <v>1.6184000000000001E-4</v>
      </c>
      <c r="K726">
        <v>-3.4209999999999999E-5</v>
      </c>
      <c r="L726">
        <v>0</v>
      </c>
      <c r="M726">
        <v>0</v>
      </c>
      <c r="N726">
        <v>0</v>
      </c>
      <c r="O726" t="s">
        <v>2314</v>
      </c>
      <c r="P726">
        <v>0</v>
      </c>
      <c r="Q726">
        <v>1</v>
      </c>
      <c r="R726">
        <v>0</v>
      </c>
    </row>
    <row r="727" spans="1:18" x14ac:dyDescent="0.25">
      <c r="A727" s="12" t="s">
        <v>1503</v>
      </c>
      <c r="B727" s="12">
        <v>4137</v>
      </c>
      <c r="C727" t="s">
        <v>379</v>
      </c>
      <c r="D727">
        <v>5757</v>
      </c>
      <c r="E727">
        <v>0</v>
      </c>
      <c r="F727">
        <v>2</v>
      </c>
      <c r="G727">
        <v>6369.4511718800004</v>
      </c>
      <c r="H727">
        <v>34720</v>
      </c>
      <c r="I727">
        <v>2.21E-6</v>
      </c>
      <c r="J727">
        <v>2.67753E-3</v>
      </c>
      <c r="K727">
        <v>-3.4209999999999999E-5</v>
      </c>
      <c r="L727">
        <v>0</v>
      </c>
      <c r="M727">
        <v>0</v>
      </c>
      <c r="N727">
        <v>0</v>
      </c>
      <c r="O727" t="s">
        <v>2314</v>
      </c>
      <c r="P727">
        <v>0</v>
      </c>
      <c r="Q727">
        <v>0</v>
      </c>
      <c r="R727">
        <v>0</v>
      </c>
    </row>
    <row r="728" spans="1:18" x14ac:dyDescent="0.25">
      <c r="A728" s="12" t="s">
        <v>994</v>
      </c>
      <c r="B728" s="12">
        <v>7040</v>
      </c>
      <c r="C728" t="s">
        <v>1639</v>
      </c>
      <c r="D728">
        <v>5834</v>
      </c>
      <c r="E728">
        <v>0</v>
      </c>
      <c r="F728">
        <v>2</v>
      </c>
      <c r="G728">
        <v>1450</v>
      </c>
      <c r="H728">
        <v>12007</v>
      </c>
      <c r="I728">
        <v>3.9000000000000002E-7</v>
      </c>
      <c r="J728">
        <v>0</v>
      </c>
      <c r="K728">
        <v>-2.128E-5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</row>
    <row r="729" spans="1:18" x14ac:dyDescent="0.25">
      <c r="A729" s="12" t="s">
        <v>1276</v>
      </c>
      <c r="B729" s="12">
        <v>7132</v>
      </c>
      <c r="C729" t="s">
        <v>1678</v>
      </c>
      <c r="D729">
        <v>5898</v>
      </c>
      <c r="E729">
        <v>0</v>
      </c>
      <c r="F729">
        <v>2</v>
      </c>
      <c r="G729">
        <v>1704.2435302700001</v>
      </c>
      <c r="H729">
        <v>9632</v>
      </c>
      <c r="I729">
        <v>2.21E-6</v>
      </c>
      <c r="J729">
        <v>4.5406999999999999E-4</v>
      </c>
      <c r="K729">
        <v>-1.696E-5</v>
      </c>
      <c r="L729">
        <v>1620</v>
      </c>
      <c r="M729">
        <v>718</v>
      </c>
      <c r="N729">
        <v>902</v>
      </c>
      <c r="O729" t="s">
        <v>2314</v>
      </c>
      <c r="P729">
        <v>0</v>
      </c>
      <c r="Q729">
        <v>0</v>
      </c>
      <c r="R729">
        <v>0</v>
      </c>
    </row>
    <row r="730" spans="1:18" x14ac:dyDescent="0.25">
      <c r="A730" s="12" t="s">
        <v>1061</v>
      </c>
      <c r="B730" s="12">
        <v>7133</v>
      </c>
      <c r="C730" t="s">
        <v>1998</v>
      </c>
      <c r="D730">
        <v>5902</v>
      </c>
      <c r="E730">
        <v>0</v>
      </c>
      <c r="F730">
        <v>2</v>
      </c>
      <c r="G730">
        <v>0</v>
      </c>
      <c r="H730">
        <v>0</v>
      </c>
      <c r="I730">
        <v>2.2199999999999999E-6</v>
      </c>
      <c r="J730">
        <v>7.61E-6</v>
      </c>
      <c r="K730">
        <v>-3.4209999999999999E-5</v>
      </c>
      <c r="L730">
        <v>0</v>
      </c>
      <c r="M730">
        <v>0</v>
      </c>
      <c r="N730">
        <v>0</v>
      </c>
      <c r="O730">
        <v>1.7082716600000001</v>
      </c>
      <c r="P730">
        <v>0</v>
      </c>
      <c r="Q730">
        <v>0</v>
      </c>
      <c r="R730">
        <v>0</v>
      </c>
    </row>
    <row r="731" spans="1:18" x14ac:dyDescent="0.25">
      <c r="A731" s="12" t="s">
        <v>1069</v>
      </c>
      <c r="B731" s="12">
        <v>8658</v>
      </c>
      <c r="C731" t="s">
        <v>1999</v>
      </c>
      <c r="D731">
        <v>5905</v>
      </c>
      <c r="E731">
        <v>0</v>
      </c>
      <c r="F731">
        <v>2</v>
      </c>
      <c r="G731">
        <v>0</v>
      </c>
      <c r="H731">
        <v>0</v>
      </c>
      <c r="I731">
        <v>2.2199999999999999E-6</v>
      </c>
      <c r="J731">
        <v>7.61E-6</v>
      </c>
      <c r="K731">
        <v>-5.2819999999999999E-5</v>
      </c>
      <c r="L731">
        <v>0</v>
      </c>
      <c r="M731">
        <v>0</v>
      </c>
      <c r="N731">
        <v>0</v>
      </c>
      <c r="O731">
        <v>1.7082716600000001</v>
      </c>
      <c r="P731">
        <v>0</v>
      </c>
      <c r="Q731">
        <v>0</v>
      </c>
      <c r="R731">
        <v>0</v>
      </c>
    </row>
    <row r="732" spans="1:18" x14ac:dyDescent="0.25">
      <c r="A732" s="12" t="s">
        <v>927</v>
      </c>
      <c r="B732" s="12">
        <v>7204</v>
      </c>
      <c r="C732" t="s">
        <v>404</v>
      </c>
      <c r="D732">
        <v>11331</v>
      </c>
      <c r="E732">
        <v>0</v>
      </c>
      <c r="F732">
        <v>2</v>
      </c>
      <c r="G732">
        <v>0</v>
      </c>
      <c r="H732">
        <v>0</v>
      </c>
      <c r="I732">
        <v>2.21E-6</v>
      </c>
      <c r="J732">
        <v>1.4349600000000001E-3</v>
      </c>
      <c r="K732">
        <v>-2.0800000000000001E-5</v>
      </c>
      <c r="L732">
        <v>0</v>
      </c>
      <c r="M732">
        <v>0</v>
      </c>
      <c r="N732">
        <v>0</v>
      </c>
      <c r="O732" t="s">
        <v>2314</v>
      </c>
      <c r="P732">
        <v>1</v>
      </c>
      <c r="Q732">
        <v>0</v>
      </c>
      <c r="R732">
        <v>0</v>
      </c>
    </row>
    <row r="733" spans="1:18" x14ac:dyDescent="0.25">
      <c r="A733" s="12" t="s">
        <v>2017</v>
      </c>
      <c r="B733" s="12">
        <v>7295</v>
      </c>
      <c r="C733" t="s">
        <v>745</v>
      </c>
      <c r="D733">
        <v>3576</v>
      </c>
      <c r="E733">
        <v>0</v>
      </c>
      <c r="F733">
        <v>2</v>
      </c>
      <c r="G733">
        <v>0</v>
      </c>
      <c r="H733">
        <v>0</v>
      </c>
      <c r="I733">
        <v>3.9000000000000002E-7</v>
      </c>
      <c r="J733">
        <v>0</v>
      </c>
      <c r="K733">
        <v>-5.2819999999999999E-5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25">
      <c r="A734" s="12" t="s">
        <v>1333</v>
      </c>
      <c r="B734" s="12">
        <v>7248</v>
      </c>
      <c r="C734" t="s">
        <v>1355</v>
      </c>
      <c r="D734">
        <v>7804</v>
      </c>
      <c r="E734">
        <v>0</v>
      </c>
      <c r="F734">
        <v>2</v>
      </c>
      <c r="G734">
        <v>0.5</v>
      </c>
      <c r="H734">
        <v>1</v>
      </c>
      <c r="I734">
        <v>3.9000000000000002E-7</v>
      </c>
      <c r="J734">
        <v>0</v>
      </c>
      <c r="K734">
        <v>-2.128E-5</v>
      </c>
      <c r="L734">
        <v>0</v>
      </c>
      <c r="M734">
        <v>0</v>
      </c>
      <c r="N734">
        <v>0</v>
      </c>
      <c r="O734">
        <v>0.58909177999999995</v>
      </c>
      <c r="P734">
        <v>1</v>
      </c>
      <c r="Q734">
        <v>1</v>
      </c>
      <c r="R734">
        <v>0</v>
      </c>
    </row>
    <row r="735" spans="1:18" x14ac:dyDescent="0.25">
      <c r="A735" s="12" t="s">
        <v>1334</v>
      </c>
      <c r="B735" s="12">
        <v>7249</v>
      </c>
      <c r="C735" t="s">
        <v>1354</v>
      </c>
      <c r="D735">
        <v>7436</v>
      </c>
      <c r="E735">
        <v>0</v>
      </c>
      <c r="F735">
        <v>2</v>
      </c>
      <c r="G735">
        <v>0.5</v>
      </c>
      <c r="H735">
        <v>1</v>
      </c>
      <c r="I735">
        <v>3.9000000000000002E-7</v>
      </c>
      <c r="J735">
        <v>0</v>
      </c>
      <c r="K735">
        <v>-5.2819999999999999E-5</v>
      </c>
      <c r="L735">
        <v>0</v>
      </c>
      <c r="M735">
        <v>0</v>
      </c>
      <c r="N735">
        <v>0</v>
      </c>
      <c r="O735">
        <v>0.58909177999999995</v>
      </c>
      <c r="P735">
        <v>1</v>
      </c>
      <c r="Q735">
        <v>1</v>
      </c>
      <c r="R735">
        <v>0</v>
      </c>
    </row>
    <row r="736" spans="1:18" x14ac:dyDescent="0.25">
      <c r="A736" s="12" t="s">
        <v>1249</v>
      </c>
      <c r="B736" s="12">
        <v>7297</v>
      </c>
      <c r="C736" t="s">
        <v>410</v>
      </c>
      <c r="D736">
        <v>2588</v>
      </c>
      <c r="E736">
        <v>0</v>
      </c>
      <c r="F736">
        <v>2</v>
      </c>
      <c r="G736">
        <v>17.08858871</v>
      </c>
      <c r="H736">
        <v>98</v>
      </c>
      <c r="I736">
        <v>2.2199999999999999E-6</v>
      </c>
      <c r="J736">
        <v>2.5839E-4</v>
      </c>
      <c r="K736">
        <v>-1.7920000000000001E-5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</row>
    <row r="737" spans="1:18" x14ac:dyDescent="0.25">
      <c r="A737" s="12" t="s">
        <v>1156</v>
      </c>
      <c r="B737" s="12">
        <v>7422</v>
      </c>
      <c r="C737" t="s">
        <v>2000</v>
      </c>
      <c r="D737">
        <v>5577</v>
      </c>
      <c r="E737">
        <v>0</v>
      </c>
      <c r="F737">
        <v>2</v>
      </c>
      <c r="G737">
        <v>0</v>
      </c>
      <c r="H737">
        <v>0</v>
      </c>
      <c r="I737">
        <v>2.21E-6</v>
      </c>
      <c r="J737">
        <v>8.1464000000000005E-4</v>
      </c>
      <c r="K737">
        <v>-5.2819999999999999E-5</v>
      </c>
      <c r="L737">
        <v>0</v>
      </c>
      <c r="M737">
        <v>0</v>
      </c>
      <c r="N737">
        <v>0</v>
      </c>
      <c r="O737" t="s">
        <v>2314</v>
      </c>
      <c r="P737">
        <v>0</v>
      </c>
      <c r="Q737">
        <v>0</v>
      </c>
      <c r="R737">
        <v>0</v>
      </c>
    </row>
    <row r="738" spans="1:18" x14ac:dyDescent="0.25">
      <c r="A738" s="12" t="s">
        <v>1424</v>
      </c>
      <c r="B738" s="12">
        <v>7471</v>
      </c>
      <c r="C738" t="s">
        <v>974</v>
      </c>
      <c r="D738">
        <v>4131</v>
      </c>
      <c r="E738">
        <v>0</v>
      </c>
      <c r="F738">
        <v>2</v>
      </c>
      <c r="G738">
        <v>121.48103333</v>
      </c>
      <c r="H738">
        <v>956</v>
      </c>
      <c r="I738">
        <v>2.21E-6</v>
      </c>
      <c r="J738">
        <v>8.1913000000000005E-4</v>
      </c>
      <c r="K738">
        <v>-1.696E-5</v>
      </c>
      <c r="L738">
        <v>42</v>
      </c>
      <c r="M738">
        <v>34</v>
      </c>
      <c r="N738">
        <v>8</v>
      </c>
      <c r="O738" t="s">
        <v>2314</v>
      </c>
      <c r="P738">
        <v>1</v>
      </c>
      <c r="Q738">
        <v>0</v>
      </c>
      <c r="R738">
        <v>0</v>
      </c>
    </row>
    <row r="739" spans="1:18" x14ac:dyDescent="0.25">
      <c r="A739" s="12" t="s">
        <v>901</v>
      </c>
      <c r="B739" s="12">
        <v>9049</v>
      </c>
      <c r="C739" t="s">
        <v>875</v>
      </c>
      <c r="D739">
        <v>1488</v>
      </c>
      <c r="E739">
        <v>0</v>
      </c>
      <c r="F739">
        <v>2</v>
      </c>
      <c r="G739">
        <v>431.50305176000001</v>
      </c>
      <c r="H739">
        <v>2365</v>
      </c>
      <c r="I739">
        <v>2.21E-6</v>
      </c>
      <c r="J739">
        <v>5.1958799999999999E-3</v>
      </c>
      <c r="K739">
        <v>-1.984E-5</v>
      </c>
      <c r="L739">
        <v>0</v>
      </c>
      <c r="M739">
        <v>0</v>
      </c>
      <c r="N739">
        <v>0</v>
      </c>
      <c r="O739" t="s">
        <v>2314</v>
      </c>
      <c r="P739">
        <v>0</v>
      </c>
      <c r="Q739">
        <v>0</v>
      </c>
      <c r="R739">
        <v>0</v>
      </c>
    </row>
    <row r="740" spans="1:18" x14ac:dyDescent="0.25">
      <c r="A740" s="12" t="s">
        <v>1466</v>
      </c>
      <c r="B740" s="12">
        <v>134</v>
      </c>
      <c r="C740" t="s">
        <v>1198</v>
      </c>
      <c r="D740">
        <v>1808</v>
      </c>
      <c r="E740">
        <v>0</v>
      </c>
      <c r="F740">
        <v>2</v>
      </c>
      <c r="G740">
        <v>188.01426696999999</v>
      </c>
      <c r="H740">
        <v>1042</v>
      </c>
      <c r="I740">
        <v>2.21E-6</v>
      </c>
      <c r="J740">
        <v>8.1913000000000005E-4</v>
      </c>
      <c r="K740">
        <v>-2.0319999999999999E-5</v>
      </c>
      <c r="L740">
        <v>5</v>
      </c>
      <c r="M740">
        <v>4</v>
      </c>
      <c r="N740">
        <v>1</v>
      </c>
      <c r="O740" t="s">
        <v>2314</v>
      </c>
      <c r="P740">
        <v>0</v>
      </c>
      <c r="Q740">
        <v>0</v>
      </c>
      <c r="R740">
        <v>0</v>
      </c>
    </row>
    <row r="741" spans="1:18" x14ac:dyDescent="0.25">
      <c r="A741" s="12" t="s">
        <v>859</v>
      </c>
      <c r="B741" s="12">
        <v>2261</v>
      </c>
      <c r="C741" t="s">
        <v>418</v>
      </c>
      <c r="D741">
        <v>6098</v>
      </c>
      <c r="E741">
        <v>0</v>
      </c>
      <c r="F741">
        <v>2</v>
      </c>
      <c r="G741">
        <v>1332.0002441399999</v>
      </c>
      <c r="H741">
        <v>15317</v>
      </c>
      <c r="I741">
        <v>2.21E-6</v>
      </c>
      <c r="J741">
        <v>3.5280000000000001E-5</v>
      </c>
      <c r="K741">
        <v>-2.0800000000000001E-5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0</v>
      </c>
    </row>
    <row r="742" spans="1:18" x14ac:dyDescent="0.25">
      <c r="A742" s="12" t="s">
        <v>1233</v>
      </c>
      <c r="B742" s="12">
        <v>150</v>
      </c>
      <c r="C742" t="s">
        <v>2247</v>
      </c>
      <c r="D742">
        <v>8607</v>
      </c>
      <c r="E742">
        <v>0</v>
      </c>
      <c r="F742">
        <v>2</v>
      </c>
      <c r="G742">
        <v>2777</v>
      </c>
      <c r="H742">
        <v>14480</v>
      </c>
      <c r="I742">
        <v>2.21E-6</v>
      </c>
      <c r="J742">
        <v>1.066278E-2</v>
      </c>
      <c r="K742">
        <v>-9.2699999999999993E-6</v>
      </c>
      <c r="L742">
        <v>0</v>
      </c>
      <c r="M742">
        <v>0</v>
      </c>
      <c r="N742">
        <v>0</v>
      </c>
      <c r="O742" t="s">
        <v>2314</v>
      </c>
      <c r="P742">
        <v>0</v>
      </c>
      <c r="Q742">
        <v>0</v>
      </c>
      <c r="R742">
        <v>0</v>
      </c>
    </row>
    <row r="743" spans="1:18" x14ac:dyDescent="0.25">
      <c r="A743" s="12" t="s">
        <v>1197</v>
      </c>
      <c r="B743" s="12">
        <v>89</v>
      </c>
      <c r="C743" t="s">
        <v>448</v>
      </c>
      <c r="D743">
        <v>10235</v>
      </c>
      <c r="E743">
        <v>0</v>
      </c>
      <c r="F743">
        <v>2</v>
      </c>
      <c r="G743">
        <v>0</v>
      </c>
      <c r="H743">
        <v>0</v>
      </c>
      <c r="I743">
        <v>2.2199999999999999E-6</v>
      </c>
      <c r="J743">
        <v>2.4521999999999999E-3</v>
      </c>
      <c r="K743">
        <v>-6.8700000000000003E-6</v>
      </c>
      <c r="L743">
        <v>11443</v>
      </c>
      <c r="M743">
        <v>8356</v>
      </c>
      <c r="N743">
        <v>3087</v>
      </c>
      <c r="O743" t="s">
        <v>2314</v>
      </c>
      <c r="P743">
        <v>0</v>
      </c>
      <c r="Q743">
        <v>0</v>
      </c>
      <c r="R743">
        <v>0</v>
      </c>
    </row>
    <row r="744" spans="1:18" x14ac:dyDescent="0.25">
      <c r="A744" s="12" t="s">
        <v>1236</v>
      </c>
      <c r="B744" s="12">
        <v>10134</v>
      </c>
      <c r="C744" t="s">
        <v>2070</v>
      </c>
      <c r="D744">
        <v>11231</v>
      </c>
      <c r="E744">
        <v>0</v>
      </c>
      <c r="F744">
        <v>2</v>
      </c>
      <c r="G744">
        <v>0</v>
      </c>
      <c r="H744">
        <v>0</v>
      </c>
      <c r="I744">
        <v>2.21E-6</v>
      </c>
      <c r="J744">
        <v>2.3589999999999999E-5</v>
      </c>
      <c r="K744">
        <v>-3.4209999999999999E-5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</row>
    <row r="745" spans="1:18" x14ac:dyDescent="0.25">
      <c r="A745" s="12" t="s">
        <v>1736</v>
      </c>
      <c r="B745" s="12">
        <v>673</v>
      </c>
      <c r="C745" t="s">
        <v>1310</v>
      </c>
      <c r="D745">
        <v>462</v>
      </c>
      <c r="E745">
        <v>0</v>
      </c>
      <c r="F745">
        <v>2</v>
      </c>
      <c r="G745">
        <v>0</v>
      </c>
      <c r="H745">
        <v>0</v>
      </c>
      <c r="I745">
        <v>2.26E-6</v>
      </c>
      <c r="J745">
        <v>1.399E-5</v>
      </c>
      <c r="K745">
        <v>-3.4209999999999999E-5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</row>
    <row r="746" spans="1:18" x14ac:dyDescent="0.25">
      <c r="A746" s="12" t="s">
        <v>954</v>
      </c>
      <c r="B746" s="12">
        <v>1677</v>
      </c>
      <c r="C746" t="s">
        <v>1005</v>
      </c>
      <c r="D746">
        <v>4602</v>
      </c>
      <c r="E746">
        <v>0</v>
      </c>
      <c r="F746">
        <v>2</v>
      </c>
      <c r="G746">
        <v>0</v>
      </c>
      <c r="H746">
        <v>0</v>
      </c>
      <c r="I746">
        <v>2.21E-6</v>
      </c>
      <c r="J746">
        <v>1.2134299999999999E-3</v>
      </c>
      <c r="K746">
        <v>-5.2819999999999999E-5</v>
      </c>
      <c r="L746">
        <v>0</v>
      </c>
      <c r="M746">
        <v>0</v>
      </c>
      <c r="N746">
        <v>0</v>
      </c>
      <c r="O746" t="s">
        <v>2314</v>
      </c>
      <c r="P746">
        <v>1</v>
      </c>
      <c r="Q746">
        <v>0</v>
      </c>
      <c r="R746">
        <v>0</v>
      </c>
    </row>
    <row r="747" spans="1:18" x14ac:dyDescent="0.25">
      <c r="A747" s="12" t="s">
        <v>1196</v>
      </c>
      <c r="B747" s="12">
        <v>801</v>
      </c>
      <c r="C747" t="s">
        <v>950</v>
      </c>
      <c r="D747">
        <v>634</v>
      </c>
      <c r="E747">
        <v>0</v>
      </c>
      <c r="F747">
        <v>2</v>
      </c>
      <c r="G747">
        <v>0</v>
      </c>
      <c r="H747">
        <v>0</v>
      </c>
      <c r="I747">
        <v>2.2199999999999999E-6</v>
      </c>
      <c r="J747">
        <v>9.4197399999999994E-3</v>
      </c>
      <c r="K747">
        <v>-5.2819999999999999E-5</v>
      </c>
      <c r="L747">
        <v>0</v>
      </c>
      <c r="M747">
        <v>0</v>
      </c>
      <c r="N747">
        <v>0</v>
      </c>
      <c r="O747" t="s">
        <v>2314</v>
      </c>
      <c r="P747">
        <v>0</v>
      </c>
      <c r="Q747">
        <v>0</v>
      </c>
      <c r="R747">
        <v>1</v>
      </c>
    </row>
    <row r="748" spans="1:18" x14ac:dyDescent="0.25">
      <c r="A748" s="12" t="s">
        <v>1124</v>
      </c>
      <c r="B748" s="12">
        <v>10645</v>
      </c>
      <c r="C748" t="s">
        <v>2174</v>
      </c>
      <c r="D748">
        <v>2619</v>
      </c>
      <c r="E748">
        <v>0</v>
      </c>
      <c r="F748">
        <v>2</v>
      </c>
      <c r="G748">
        <v>352.61383057</v>
      </c>
      <c r="H748">
        <v>2928</v>
      </c>
      <c r="I748">
        <v>2.21E-6</v>
      </c>
      <c r="J748">
        <v>4.2617000000000002E-4</v>
      </c>
      <c r="K748">
        <v>-2.0800000000000001E-5</v>
      </c>
      <c r="L748">
        <v>0</v>
      </c>
      <c r="M748">
        <v>0</v>
      </c>
      <c r="N748">
        <v>0</v>
      </c>
      <c r="O748" t="s">
        <v>2314</v>
      </c>
      <c r="P748">
        <v>1</v>
      </c>
      <c r="Q748">
        <v>0</v>
      </c>
      <c r="R748">
        <v>0</v>
      </c>
    </row>
    <row r="749" spans="1:18" x14ac:dyDescent="0.25">
      <c r="A749" s="12" t="s">
        <v>971</v>
      </c>
      <c r="B749" s="12">
        <v>53944</v>
      </c>
      <c r="C749" t="s">
        <v>2253</v>
      </c>
      <c r="D749">
        <v>8036</v>
      </c>
      <c r="E749">
        <v>0</v>
      </c>
      <c r="F749">
        <v>2</v>
      </c>
      <c r="G749">
        <v>0</v>
      </c>
      <c r="H749">
        <v>0</v>
      </c>
      <c r="I749">
        <v>2.21E-6</v>
      </c>
      <c r="J749">
        <v>3.1232299999999998E-3</v>
      </c>
      <c r="K749">
        <v>-1.4070000000000001E-5</v>
      </c>
      <c r="L749">
        <v>998</v>
      </c>
      <c r="M749">
        <v>555</v>
      </c>
      <c r="N749">
        <v>443</v>
      </c>
      <c r="O749" t="s">
        <v>2314</v>
      </c>
      <c r="P749">
        <v>0</v>
      </c>
      <c r="Q749">
        <v>1</v>
      </c>
      <c r="R749">
        <v>0</v>
      </c>
    </row>
    <row r="750" spans="1:18" x14ac:dyDescent="0.25">
      <c r="A750" s="12" t="s">
        <v>2029</v>
      </c>
      <c r="B750" s="12">
        <v>57524</v>
      </c>
      <c r="C750" t="s">
        <v>467</v>
      </c>
      <c r="D750">
        <v>8431</v>
      </c>
      <c r="E750">
        <v>0</v>
      </c>
      <c r="F750">
        <v>2</v>
      </c>
      <c r="G750">
        <v>455.38009643999999</v>
      </c>
      <c r="H750">
        <v>6252</v>
      </c>
      <c r="I750">
        <v>2.2199999999999999E-6</v>
      </c>
      <c r="J750">
        <v>2.113613E-2</v>
      </c>
      <c r="K750">
        <v>-6.8700000000000003E-6</v>
      </c>
      <c r="L750">
        <v>8598</v>
      </c>
      <c r="M750">
        <v>1654</v>
      </c>
      <c r="N750">
        <v>6944</v>
      </c>
      <c r="O750" t="s">
        <v>2314</v>
      </c>
      <c r="P750">
        <v>0</v>
      </c>
      <c r="Q750">
        <v>1</v>
      </c>
      <c r="R750">
        <v>0</v>
      </c>
    </row>
    <row r="751" spans="1:18" x14ac:dyDescent="0.25">
      <c r="A751" s="12" t="s">
        <v>934</v>
      </c>
      <c r="B751" s="12">
        <v>857</v>
      </c>
      <c r="C751" t="s">
        <v>240</v>
      </c>
      <c r="D751">
        <v>6778</v>
      </c>
      <c r="E751">
        <v>1</v>
      </c>
      <c r="F751">
        <v>2</v>
      </c>
      <c r="G751">
        <v>0</v>
      </c>
      <c r="H751">
        <v>0</v>
      </c>
      <c r="I751">
        <v>3.9000000000000002E-7</v>
      </c>
      <c r="J751">
        <v>0</v>
      </c>
      <c r="K751">
        <v>-5.2819999999999999E-5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</row>
    <row r="752" spans="1:18" x14ac:dyDescent="0.25">
      <c r="A752" s="12" t="s">
        <v>1672</v>
      </c>
      <c r="B752" s="12">
        <v>1072</v>
      </c>
      <c r="C752" t="s">
        <v>2131</v>
      </c>
      <c r="D752">
        <v>467</v>
      </c>
      <c r="E752">
        <v>0</v>
      </c>
      <c r="F752">
        <v>2</v>
      </c>
      <c r="G752">
        <v>260.42953490999997</v>
      </c>
      <c r="H752">
        <v>4540</v>
      </c>
      <c r="I752">
        <v>2.21E-6</v>
      </c>
      <c r="J752">
        <v>2.3346450000000001E-2</v>
      </c>
      <c r="K752">
        <v>-1.119E-5</v>
      </c>
      <c r="L752">
        <v>65</v>
      </c>
      <c r="M752">
        <v>64</v>
      </c>
      <c r="N752">
        <v>1</v>
      </c>
      <c r="O752" t="s">
        <v>2314</v>
      </c>
      <c r="P752">
        <v>0</v>
      </c>
      <c r="Q752">
        <v>0</v>
      </c>
      <c r="R752">
        <v>0</v>
      </c>
    </row>
    <row r="753" spans="1:18" x14ac:dyDescent="0.25">
      <c r="A753" s="12" t="s">
        <v>1295</v>
      </c>
      <c r="B753" s="12">
        <v>0</v>
      </c>
      <c r="C753" t="s">
        <v>2186</v>
      </c>
      <c r="D753">
        <v>9146</v>
      </c>
      <c r="E753">
        <v>0</v>
      </c>
      <c r="F753">
        <v>2</v>
      </c>
      <c r="G753">
        <v>0</v>
      </c>
      <c r="H753">
        <v>0</v>
      </c>
      <c r="I753">
        <v>2.21E-6</v>
      </c>
      <c r="J753">
        <v>3.61994E-2</v>
      </c>
      <c r="K753">
        <v>-5.2819999999999999E-5</v>
      </c>
      <c r="L753">
        <v>0</v>
      </c>
      <c r="M753">
        <v>0</v>
      </c>
      <c r="N753">
        <v>0</v>
      </c>
      <c r="O753" t="s">
        <v>2314</v>
      </c>
      <c r="P753">
        <v>1</v>
      </c>
      <c r="Q753">
        <v>0</v>
      </c>
      <c r="R753">
        <v>0</v>
      </c>
    </row>
    <row r="754" spans="1:18" x14ac:dyDescent="0.25">
      <c r="A754" s="12" t="s">
        <v>1198</v>
      </c>
      <c r="B754" s="12">
        <v>1808</v>
      </c>
      <c r="C754" t="s">
        <v>2195</v>
      </c>
      <c r="D754">
        <v>3837</v>
      </c>
      <c r="E754">
        <v>0</v>
      </c>
      <c r="F754">
        <v>2</v>
      </c>
      <c r="G754">
        <v>0</v>
      </c>
      <c r="H754">
        <v>0</v>
      </c>
      <c r="I754">
        <v>2.2199999999999999E-6</v>
      </c>
      <c r="J754">
        <v>4.0976289999999999E-2</v>
      </c>
      <c r="K754">
        <v>-5.2819999999999999E-5</v>
      </c>
      <c r="L754">
        <v>0</v>
      </c>
      <c r="M754">
        <v>0</v>
      </c>
      <c r="N754">
        <v>0</v>
      </c>
      <c r="O754" t="s">
        <v>2314</v>
      </c>
      <c r="P754">
        <v>1</v>
      </c>
      <c r="Q754">
        <v>0</v>
      </c>
      <c r="R754">
        <v>0</v>
      </c>
    </row>
    <row r="755" spans="1:18" x14ac:dyDescent="0.25">
      <c r="A755" s="12" t="s">
        <v>1114</v>
      </c>
      <c r="B755" s="12">
        <v>80331</v>
      </c>
      <c r="C755" t="s">
        <v>2216</v>
      </c>
      <c r="D755">
        <v>9972</v>
      </c>
      <c r="E755">
        <v>0</v>
      </c>
      <c r="F755">
        <v>2</v>
      </c>
      <c r="G755">
        <v>0</v>
      </c>
      <c r="H755">
        <v>0</v>
      </c>
      <c r="I755">
        <v>2.21E-6</v>
      </c>
      <c r="J755">
        <v>3.61994E-2</v>
      </c>
      <c r="K755">
        <v>-5.2819999999999999E-5</v>
      </c>
      <c r="L755">
        <v>0</v>
      </c>
      <c r="M755">
        <v>0</v>
      </c>
      <c r="N755">
        <v>0</v>
      </c>
      <c r="O755" t="s">
        <v>2314</v>
      </c>
      <c r="P755">
        <v>0</v>
      </c>
      <c r="Q755">
        <v>0</v>
      </c>
      <c r="R755">
        <v>0</v>
      </c>
    </row>
    <row r="756" spans="1:18" x14ac:dyDescent="0.25">
      <c r="A756" s="12" t="s">
        <v>2037</v>
      </c>
      <c r="B756" s="12">
        <v>1636</v>
      </c>
      <c r="C756" t="s">
        <v>1655</v>
      </c>
      <c r="D756">
        <v>10987</v>
      </c>
      <c r="E756">
        <v>0</v>
      </c>
      <c r="F756">
        <v>2</v>
      </c>
      <c r="G756">
        <v>0</v>
      </c>
      <c r="H756">
        <v>0</v>
      </c>
      <c r="I756">
        <v>2.2199999999999999E-6</v>
      </c>
      <c r="J756">
        <v>1.9794969999999999E-2</v>
      </c>
      <c r="K756">
        <v>6.1E-6</v>
      </c>
      <c r="L756">
        <v>1</v>
      </c>
      <c r="M756">
        <v>1</v>
      </c>
      <c r="N756">
        <v>0</v>
      </c>
      <c r="O756" t="s">
        <v>2314</v>
      </c>
      <c r="P756">
        <v>1</v>
      </c>
      <c r="Q756">
        <v>0</v>
      </c>
      <c r="R756">
        <v>0</v>
      </c>
    </row>
    <row r="757" spans="1:18" x14ac:dyDescent="0.25">
      <c r="A757" s="12" t="s">
        <v>1516</v>
      </c>
      <c r="B757" s="12">
        <v>1855</v>
      </c>
      <c r="C757" t="s">
        <v>1213</v>
      </c>
      <c r="D757">
        <v>55802</v>
      </c>
      <c r="E757">
        <v>0</v>
      </c>
      <c r="F757">
        <v>2</v>
      </c>
      <c r="G757">
        <v>189.20884705</v>
      </c>
      <c r="H757">
        <v>4179</v>
      </c>
      <c r="I757">
        <v>2.2199999999999999E-6</v>
      </c>
      <c r="J757">
        <v>2.2822510000000001E-2</v>
      </c>
      <c r="K757">
        <v>-1.119E-5</v>
      </c>
      <c r="L757">
        <v>2687</v>
      </c>
      <c r="M757">
        <v>2125</v>
      </c>
      <c r="N757">
        <v>562</v>
      </c>
      <c r="O757" t="s">
        <v>2314</v>
      </c>
      <c r="P757">
        <v>0</v>
      </c>
      <c r="Q757">
        <v>0</v>
      </c>
      <c r="R757">
        <v>0</v>
      </c>
    </row>
    <row r="758" spans="1:18" x14ac:dyDescent="0.25">
      <c r="A758" s="12" t="s">
        <v>1766</v>
      </c>
      <c r="B758" s="12">
        <v>1759</v>
      </c>
      <c r="C758" t="s">
        <v>2231</v>
      </c>
      <c r="D758">
        <v>5575</v>
      </c>
      <c r="E758">
        <v>0</v>
      </c>
      <c r="F758">
        <v>2</v>
      </c>
      <c r="G758">
        <v>0</v>
      </c>
      <c r="H758">
        <v>0</v>
      </c>
      <c r="I758">
        <v>2.2199999999999999E-6</v>
      </c>
      <c r="J758">
        <v>4.0641200000000002E-2</v>
      </c>
      <c r="K758">
        <v>-5.2819999999999999E-5</v>
      </c>
      <c r="L758">
        <v>0</v>
      </c>
      <c r="M758">
        <v>0</v>
      </c>
      <c r="N758">
        <v>0</v>
      </c>
      <c r="O758" t="s">
        <v>2314</v>
      </c>
      <c r="P758">
        <v>0</v>
      </c>
      <c r="Q758">
        <v>0</v>
      </c>
      <c r="R758">
        <v>0</v>
      </c>
    </row>
    <row r="759" spans="1:18" x14ac:dyDescent="0.25">
      <c r="A759" s="12" t="s">
        <v>1405</v>
      </c>
      <c r="B759" s="12">
        <v>1938</v>
      </c>
      <c r="C759" t="s">
        <v>1153</v>
      </c>
      <c r="D759">
        <v>126961</v>
      </c>
      <c r="E759">
        <v>0.55000000000000004</v>
      </c>
      <c r="F759">
        <v>2</v>
      </c>
      <c r="G759">
        <v>0</v>
      </c>
      <c r="H759">
        <v>0</v>
      </c>
      <c r="I759">
        <v>3.9000000000000002E-7</v>
      </c>
      <c r="J759">
        <v>0</v>
      </c>
      <c r="K759">
        <v>-5.2819999999999999E-5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</row>
    <row r="760" spans="1:18" x14ac:dyDescent="0.25">
      <c r="A760" s="12" t="s">
        <v>1358</v>
      </c>
      <c r="B760" s="12">
        <v>23362</v>
      </c>
      <c r="C760" t="s">
        <v>1040</v>
      </c>
      <c r="D760">
        <v>10140</v>
      </c>
      <c r="E760">
        <v>0</v>
      </c>
      <c r="F760">
        <v>2</v>
      </c>
      <c r="G760">
        <v>0</v>
      </c>
      <c r="H760">
        <v>0</v>
      </c>
      <c r="I760">
        <v>2.2199999999999999E-6</v>
      </c>
      <c r="J760">
        <v>1.9794969999999999E-2</v>
      </c>
      <c r="K760">
        <v>-5.2819999999999999E-5</v>
      </c>
      <c r="L760">
        <v>0</v>
      </c>
      <c r="M760">
        <v>0</v>
      </c>
      <c r="N760">
        <v>0</v>
      </c>
      <c r="O760" t="s">
        <v>2314</v>
      </c>
      <c r="P760">
        <v>0</v>
      </c>
      <c r="Q760">
        <v>0</v>
      </c>
      <c r="R760">
        <v>0</v>
      </c>
    </row>
    <row r="761" spans="1:18" x14ac:dyDescent="0.25">
      <c r="A761" s="12" t="s">
        <v>1765</v>
      </c>
      <c r="B761" s="12">
        <v>23114</v>
      </c>
      <c r="C761" t="s">
        <v>1152</v>
      </c>
      <c r="D761">
        <v>6597</v>
      </c>
      <c r="E761">
        <v>0</v>
      </c>
      <c r="F761">
        <v>2</v>
      </c>
      <c r="G761">
        <v>0</v>
      </c>
      <c r="H761">
        <v>0</v>
      </c>
      <c r="I761">
        <v>2.2199999999999999E-6</v>
      </c>
      <c r="J761">
        <v>2.6340000000000001E-3</v>
      </c>
      <c r="K761">
        <v>-3.4209999999999999E-5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</row>
    <row r="762" spans="1:18" x14ac:dyDescent="0.25">
      <c r="A762" s="12" t="s">
        <v>1420</v>
      </c>
      <c r="B762" s="12">
        <v>3360</v>
      </c>
      <c r="C762" t="s">
        <v>1338</v>
      </c>
      <c r="D762">
        <v>6610</v>
      </c>
      <c r="E762">
        <v>0</v>
      </c>
      <c r="F762">
        <v>2</v>
      </c>
      <c r="G762">
        <v>110.09509276999999</v>
      </c>
      <c r="H762">
        <v>416</v>
      </c>
      <c r="I762">
        <v>2.21E-6</v>
      </c>
      <c r="J762">
        <v>2.7418000000000001E-4</v>
      </c>
      <c r="K762">
        <v>-1.984E-5</v>
      </c>
      <c r="L762">
        <v>366</v>
      </c>
      <c r="M762">
        <v>115</v>
      </c>
      <c r="N762">
        <v>251</v>
      </c>
      <c r="O762" t="s">
        <v>2314</v>
      </c>
      <c r="P762">
        <v>0</v>
      </c>
      <c r="Q762">
        <v>0</v>
      </c>
      <c r="R762">
        <v>0</v>
      </c>
    </row>
    <row r="763" spans="1:18" x14ac:dyDescent="0.25">
      <c r="A763" s="12" t="s">
        <v>1079</v>
      </c>
      <c r="B763" s="12">
        <v>11146</v>
      </c>
      <c r="C763" t="s">
        <v>476</v>
      </c>
      <c r="D763">
        <v>2100</v>
      </c>
      <c r="E763">
        <v>0</v>
      </c>
      <c r="F763">
        <v>2</v>
      </c>
      <c r="G763">
        <v>0</v>
      </c>
      <c r="H763">
        <v>0</v>
      </c>
      <c r="I763">
        <v>2.21E-6</v>
      </c>
      <c r="J763">
        <v>1.0060799999999999E-3</v>
      </c>
      <c r="K763">
        <v>-1.647E-5</v>
      </c>
      <c r="L763">
        <v>4384</v>
      </c>
      <c r="M763">
        <v>3394</v>
      </c>
      <c r="N763">
        <v>990</v>
      </c>
      <c r="O763" t="s">
        <v>2314</v>
      </c>
      <c r="P763">
        <v>1</v>
      </c>
      <c r="Q763">
        <v>0</v>
      </c>
      <c r="R763">
        <v>1</v>
      </c>
    </row>
    <row r="764" spans="1:18" x14ac:dyDescent="0.25">
      <c r="A764" s="12" t="s">
        <v>2045</v>
      </c>
      <c r="B764" s="12">
        <v>10243</v>
      </c>
      <c r="C764" t="s">
        <v>1746</v>
      </c>
      <c r="D764">
        <v>4155</v>
      </c>
      <c r="E764">
        <v>0.42</v>
      </c>
      <c r="F764">
        <v>2</v>
      </c>
      <c r="G764">
        <v>0</v>
      </c>
      <c r="H764">
        <v>0</v>
      </c>
      <c r="I764">
        <v>3.9000000000000002E-7</v>
      </c>
      <c r="J764">
        <v>0</v>
      </c>
      <c r="K764">
        <v>-5.2819999999999999E-5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25">
      <c r="A765" s="12" t="s">
        <v>1089</v>
      </c>
      <c r="B765" s="12">
        <v>0</v>
      </c>
      <c r="C765" t="s">
        <v>1483</v>
      </c>
      <c r="D765">
        <v>6647</v>
      </c>
      <c r="E765">
        <v>0</v>
      </c>
      <c r="F765">
        <v>2</v>
      </c>
      <c r="G765">
        <v>4331</v>
      </c>
      <c r="H765">
        <v>25785</v>
      </c>
      <c r="I765">
        <v>2.1900000000000002E-6</v>
      </c>
      <c r="J765">
        <v>1.53E-6</v>
      </c>
      <c r="K765">
        <v>-6.8700000000000003E-6</v>
      </c>
      <c r="L765">
        <v>17</v>
      </c>
      <c r="M765">
        <v>6</v>
      </c>
      <c r="N765">
        <v>11</v>
      </c>
      <c r="O765" t="s">
        <v>2314</v>
      </c>
      <c r="P765">
        <v>1</v>
      </c>
      <c r="Q765">
        <v>1</v>
      </c>
      <c r="R765">
        <v>1</v>
      </c>
    </row>
    <row r="766" spans="1:18" x14ac:dyDescent="0.25">
      <c r="A766" s="12" t="s">
        <v>2047</v>
      </c>
      <c r="B766" s="12">
        <v>7184</v>
      </c>
      <c r="C766" t="s">
        <v>2155</v>
      </c>
      <c r="D766">
        <v>10006</v>
      </c>
      <c r="E766">
        <v>0</v>
      </c>
      <c r="F766">
        <v>2</v>
      </c>
      <c r="G766">
        <v>0</v>
      </c>
      <c r="H766">
        <v>0</v>
      </c>
      <c r="I766">
        <v>2.2199999999999999E-6</v>
      </c>
      <c r="J766">
        <v>1.6075699999999998E-2</v>
      </c>
      <c r="K766">
        <v>-1.311E-5</v>
      </c>
      <c r="L766">
        <v>1901</v>
      </c>
      <c r="M766">
        <v>1076</v>
      </c>
      <c r="N766">
        <v>825</v>
      </c>
      <c r="O766" t="s">
        <v>2314</v>
      </c>
      <c r="P766">
        <v>0</v>
      </c>
      <c r="Q766">
        <v>0</v>
      </c>
      <c r="R766">
        <v>0</v>
      </c>
    </row>
    <row r="767" spans="1:18" x14ac:dyDescent="0.25">
      <c r="A767" s="12" t="s">
        <v>466</v>
      </c>
      <c r="B767" s="12">
        <v>0</v>
      </c>
      <c r="C767" t="s">
        <v>1572</v>
      </c>
      <c r="D767">
        <v>6670</v>
      </c>
      <c r="E767">
        <v>0</v>
      </c>
      <c r="F767">
        <v>2</v>
      </c>
      <c r="G767">
        <v>0</v>
      </c>
      <c r="H767">
        <v>0</v>
      </c>
      <c r="I767">
        <v>2.21E-6</v>
      </c>
      <c r="J767">
        <v>6.6745600000000004E-3</v>
      </c>
      <c r="K767">
        <v>-1.647E-5</v>
      </c>
      <c r="L767">
        <v>1</v>
      </c>
      <c r="M767">
        <v>1</v>
      </c>
      <c r="N767">
        <v>0</v>
      </c>
      <c r="O767" t="s">
        <v>2314</v>
      </c>
      <c r="P767">
        <v>1</v>
      </c>
      <c r="Q767">
        <v>0</v>
      </c>
      <c r="R767">
        <v>0</v>
      </c>
    </row>
    <row r="768" spans="1:18" x14ac:dyDescent="0.25">
      <c r="A768" s="12" t="s">
        <v>2049</v>
      </c>
      <c r="B768" s="12">
        <v>51447</v>
      </c>
      <c r="C768" t="s">
        <v>1416</v>
      </c>
      <c r="D768">
        <v>6494</v>
      </c>
      <c r="E768">
        <v>0</v>
      </c>
      <c r="F768">
        <v>2</v>
      </c>
      <c r="G768">
        <v>186.24172974000001</v>
      </c>
      <c r="H768">
        <v>1121</v>
      </c>
      <c r="I768">
        <v>2.21E-6</v>
      </c>
      <c r="J768">
        <v>3.67272E-3</v>
      </c>
      <c r="K768">
        <v>-1.023E-5</v>
      </c>
      <c r="L768">
        <v>614</v>
      </c>
      <c r="M768">
        <v>308</v>
      </c>
      <c r="N768">
        <v>306</v>
      </c>
      <c r="O768" t="s">
        <v>2314</v>
      </c>
      <c r="P768">
        <v>0</v>
      </c>
      <c r="Q768">
        <v>0</v>
      </c>
      <c r="R768">
        <v>0</v>
      </c>
    </row>
    <row r="769" spans="1:18" x14ac:dyDescent="0.25">
      <c r="A769" s="12" t="s">
        <v>974</v>
      </c>
      <c r="B769" s="12">
        <v>4131</v>
      </c>
      <c r="C769" t="s">
        <v>1487</v>
      </c>
      <c r="D769">
        <v>10044</v>
      </c>
      <c r="E769">
        <v>0</v>
      </c>
      <c r="F769">
        <v>2</v>
      </c>
      <c r="G769">
        <v>0</v>
      </c>
      <c r="H769">
        <v>0</v>
      </c>
      <c r="I769">
        <v>3.9000000000000002E-7</v>
      </c>
      <c r="J769">
        <v>0</v>
      </c>
      <c r="K769">
        <v>-5.2819999999999999E-5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25">
      <c r="A770" s="12" t="s">
        <v>595</v>
      </c>
      <c r="B770" s="12">
        <v>4215</v>
      </c>
      <c r="C770" t="s">
        <v>2072</v>
      </c>
      <c r="D770">
        <v>6734</v>
      </c>
      <c r="E770">
        <v>0</v>
      </c>
      <c r="F770">
        <v>2</v>
      </c>
      <c r="G770">
        <v>9.2432251000000001</v>
      </c>
      <c r="H770">
        <v>31</v>
      </c>
      <c r="I770">
        <v>2.2000000000000001E-6</v>
      </c>
      <c r="J770">
        <v>9.0699999999999996E-6</v>
      </c>
      <c r="K770">
        <v>-2.128E-5</v>
      </c>
      <c r="L770">
        <v>0</v>
      </c>
      <c r="M770">
        <v>0</v>
      </c>
      <c r="N770">
        <v>0</v>
      </c>
      <c r="O770" t="s">
        <v>2314</v>
      </c>
      <c r="P770">
        <v>0</v>
      </c>
      <c r="Q770">
        <v>0</v>
      </c>
      <c r="R770">
        <v>0</v>
      </c>
    </row>
    <row r="771" spans="1:18" x14ac:dyDescent="0.25">
      <c r="A771" s="12" t="s">
        <v>1327</v>
      </c>
      <c r="B771" s="12">
        <v>4216</v>
      </c>
      <c r="C771" t="s">
        <v>1099</v>
      </c>
      <c r="D771">
        <v>0</v>
      </c>
      <c r="E771">
        <v>0</v>
      </c>
      <c r="F771">
        <v>2</v>
      </c>
      <c r="G771">
        <v>0</v>
      </c>
      <c r="H771">
        <v>0</v>
      </c>
      <c r="I771">
        <v>2.2299999999999998E-6</v>
      </c>
      <c r="J771">
        <v>2.2196999999999999E-4</v>
      </c>
      <c r="K771">
        <v>-3.4209999999999999E-5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25">
      <c r="A772" s="12" t="s">
        <v>1301</v>
      </c>
      <c r="B772" s="12">
        <v>4988</v>
      </c>
      <c r="C772" t="s">
        <v>1262</v>
      </c>
      <c r="D772">
        <v>10379</v>
      </c>
      <c r="E772">
        <v>0</v>
      </c>
      <c r="F772">
        <v>2</v>
      </c>
      <c r="G772">
        <v>0</v>
      </c>
      <c r="H772">
        <v>0</v>
      </c>
      <c r="I772">
        <v>3.9000000000000002E-7</v>
      </c>
      <c r="J772">
        <v>0</v>
      </c>
      <c r="K772">
        <v>-5.2819999999999999E-5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</row>
    <row r="773" spans="1:18" x14ac:dyDescent="0.25">
      <c r="A773" s="12" t="s">
        <v>1125</v>
      </c>
      <c r="B773" s="12">
        <v>8428</v>
      </c>
      <c r="C773" t="s">
        <v>2183</v>
      </c>
      <c r="D773">
        <v>388585</v>
      </c>
      <c r="E773">
        <v>0</v>
      </c>
      <c r="F773">
        <v>2</v>
      </c>
      <c r="G773">
        <v>0</v>
      </c>
      <c r="H773">
        <v>0</v>
      </c>
      <c r="I773">
        <v>2.21E-6</v>
      </c>
      <c r="J773">
        <v>7.8445300000000006E-3</v>
      </c>
      <c r="K773">
        <v>-1.311E-5</v>
      </c>
      <c r="L773">
        <v>239</v>
      </c>
      <c r="M773">
        <v>232</v>
      </c>
      <c r="N773">
        <v>7</v>
      </c>
      <c r="O773" t="s">
        <v>2314</v>
      </c>
      <c r="P773">
        <v>1</v>
      </c>
      <c r="Q773">
        <v>0</v>
      </c>
      <c r="R773">
        <v>0</v>
      </c>
    </row>
    <row r="774" spans="1:18" x14ac:dyDescent="0.25">
      <c r="A774" s="12" t="s">
        <v>1773</v>
      </c>
      <c r="B774" s="12">
        <v>282378</v>
      </c>
      <c r="C774" t="s">
        <v>354</v>
      </c>
      <c r="D774">
        <v>10401</v>
      </c>
      <c r="E774">
        <v>0</v>
      </c>
      <c r="F774">
        <v>2</v>
      </c>
      <c r="G774">
        <v>0</v>
      </c>
      <c r="H774">
        <v>0</v>
      </c>
      <c r="I774">
        <v>2.2199999999999999E-6</v>
      </c>
      <c r="J774">
        <v>2.3958449999999999E-2</v>
      </c>
      <c r="K774">
        <v>-5.2819999999999999E-5</v>
      </c>
      <c r="L774">
        <v>0</v>
      </c>
      <c r="M774">
        <v>0</v>
      </c>
      <c r="N774">
        <v>0</v>
      </c>
      <c r="O774" t="s">
        <v>2314</v>
      </c>
      <c r="P774">
        <v>0</v>
      </c>
      <c r="Q774">
        <v>0</v>
      </c>
      <c r="R774">
        <v>0</v>
      </c>
    </row>
    <row r="775" spans="1:18" x14ac:dyDescent="0.25">
      <c r="A775" s="12" t="s">
        <v>1490</v>
      </c>
      <c r="B775" s="12">
        <v>4593</v>
      </c>
      <c r="C775" t="s">
        <v>1111</v>
      </c>
      <c r="D775">
        <v>2588</v>
      </c>
      <c r="E775">
        <v>0</v>
      </c>
      <c r="F775">
        <v>2</v>
      </c>
      <c r="G775">
        <v>0</v>
      </c>
      <c r="H775">
        <v>0</v>
      </c>
      <c r="I775">
        <v>3.9000000000000002E-7</v>
      </c>
      <c r="J775">
        <v>0</v>
      </c>
      <c r="K775">
        <v>-5.2819999999999999E-5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</v>
      </c>
    </row>
    <row r="776" spans="1:18" x14ac:dyDescent="0.25">
      <c r="A776" s="12" t="s">
        <v>2060</v>
      </c>
      <c r="B776" s="12">
        <v>9368</v>
      </c>
      <c r="C776" t="s">
        <v>1428</v>
      </c>
      <c r="D776">
        <v>9900</v>
      </c>
      <c r="E776">
        <v>0</v>
      </c>
      <c r="F776">
        <v>2</v>
      </c>
      <c r="G776">
        <v>0</v>
      </c>
      <c r="H776">
        <v>0</v>
      </c>
      <c r="I776">
        <v>2.21E-6</v>
      </c>
      <c r="J776">
        <v>2.2439000000000001E-4</v>
      </c>
      <c r="K776">
        <v>-1.167E-5</v>
      </c>
      <c r="L776">
        <v>13</v>
      </c>
      <c r="M776">
        <v>3</v>
      </c>
      <c r="N776">
        <v>10</v>
      </c>
      <c r="O776" t="s">
        <v>2314</v>
      </c>
      <c r="P776">
        <v>1</v>
      </c>
      <c r="Q776">
        <v>0</v>
      </c>
      <c r="R776">
        <v>1</v>
      </c>
    </row>
    <row r="777" spans="1:18" x14ac:dyDescent="0.25">
      <c r="A777" s="12" t="s">
        <v>1758</v>
      </c>
      <c r="B777" s="12">
        <v>2903</v>
      </c>
      <c r="C777" t="s">
        <v>2096</v>
      </c>
      <c r="D777">
        <v>2205</v>
      </c>
      <c r="E777">
        <v>0</v>
      </c>
      <c r="F777">
        <v>2</v>
      </c>
      <c r="G777">
        <v>0</v>
      </c>
      <c r="H777">
        <v>0</v>
      </c>
      <c r="I777">
        <v>2.21E-6</v>
      </c>
      <c r="J777">
        <v>4.2757999999999997E-3</v>
      </c>
      <c r="K777">
        <v>-5.2819999999999999E-5</v>
      </c>
      <c r="L777">
        <v>0</v>
      </c>
      <c r="M777">
        <v>0</v>
      </c>
      <c r="N777">
        <v>0</v>
      </c>
      <c r="O777" t="s">
        <v>2314</v>
      </c>
      <c r="P777">
        <v>0</v>
      </c>
      <c r="Q777">
        <v>0</v>
      </c>
      <c r="R777">
        <v>1</v>
      </c>
    </row>
    <row r="778" spans="1:18" x14ac:dyDescent="0.25">
      <c r="A778" s="12" t="s">
        <v>1255</v>
      </c>
      <c r="B778" s="12">
        <v>7158</v>
      </c>
      <c r="C778" t="s">
        <v>1205</v>
      </c>
      <c r="D778">
        <v>777</v>
      </c>
      <c r="E778">
        <v>0</v>
      </c>
      <c r="F778">
        <v>2</v>
      </c>
      <c r="G778">
        <v>249.83798218000001</v>
      </c>
      <c r="H778">
        <v>2356</v>
      </c>
      <c r="I778">
        <v>2.21E-6</v>
      </c>
      <c r="J778">
        <v>1.2727000000000001E-3</v>
      </c>
      <c r="K778">
        <v>-2.0600000000000002E-6</v>
      </c>
      <c r="L778">
        <v>729</v>
      </c>
      <c r="M778">
        <v>471</v>
      </c>
      <c r="N778">
        <v>258</v>
      </c>
      <c r="O778" t="s">
        <v>2314</v>
      </c>
      <c r="P778">
        <v>0</v>
      </c>
      <c r="Q778">
        <v>0</v>
      </c>
      <c r="R778">
        <v>0</v>
      </c>
    </row>
    <row r="779" spans="1:18" x14ac:dyDescent="0.25">
      <c r="A779" s="12" t="s">
        <v>336</v>
      </c>
      <c r="B779" s="12">
        <v>5140</v>
      </c>
      <c r="C779" t="s">
        <v>1595</v>
      </c>
      <c r="D779">
        <v>56681</v>
      </c>
      <c r="E779">
        <v>0</v>
      </c>
      <c r="F779">
        <v>2</v>
      </c>
      <c r="G779">
        <v>0</v>
      </c>
      <c r="H779">
        <v>0</v>
      </c>
      <c r="I779">
        <v>2.2199999999999999E-6</v>
      </c>
      <c r="J779">
        <v>2.247526E-2</v>
      </c>
      <c r="K779">
        <v>-3.4209999999999999E-5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25">
      <c r="A780" s="12" t="s">
        <v>1561</v>
      </c>
      <c r="B780" s="12">
        <v>5142</v>
      </c>
      <c r="C780" t="s">
        <v>1175</v>
      </c>
      <c r="D780">
        <v>8462</v>
      </c>
      <c r="E780">
        <v>0</v>
      </c>
      <c r="F780">
        <v>2</v>
      </c>
      <c r="G780">
        <v>39.141559600000001</v>
      </c>
      <c r="H780">
        <v>359</v>
      </c>
      <c r="I780">
        <v>2.21E-6</v>
      </c>
      <c r="J780">
        <v>8.8542000000000004E-4</v>
      </c>
      <c r="K780">
        <v>-5.2819999999999999E-5</v>
      </c>
      <c r="L780">
        <v>0</v>
      </c>
      <c r="M780">
        <v>0</v>
      </c>
      <c r="N780">
        <v>0</v>
      </c>
      <c r="O780" t="s">
        <v>2314</v>
      </c>
      <c r="P780">
        <v>0</v>
      </c>
      <c r="Q780">
        <v>1</v>
      </c>
      <c r="R780">
        <v>0</v>
      </c>
    </row>
    <row r="781" spans="1:18" x14ac:dyDescent="0.25">
      <c r="A781" s="12" t="s">
        <v>1080</v>
      </c>
      <c r="B781" s="12">
        <v>5159</v>
      </c>
      <c r="C781" t="s">
        <v>2173</v>
      </c>
      <c r="D781">
        <v>51343</v>
      </c>
      <c r="E781">
        <v>0</v>
      </c>
      <c r="F781">
        <v>2</v>
      </c>
      <c r="G781">
        <v>2777</v>
      </c>
      <c r="H781">
        <v>20772</v>
      </c>
      <c r="I781">
        <v>2.21E-6</v>
      </c>
      <c r="J781">
        <v>4.5020900000000003E-3</v>
      </c>
      <c r="K781">
        <v>-5.2819999999999999E-5</v>
      </c>
      <c r="L781">
        <v>0</v>
      </c>
      <c r="M781">
        <v>0</v>
      </c>
      <c r="N781">
        <v>0</v>
      </c>
      <c r="O781" t="s">
        <v>2314</v>
      </c>
      <c r="P781">
        <v>0</v>
      </c>
      <c r="Q781">
        <v>0</v>
      </c>
      <c r="R781">
        <v>0</v>
      </c>
    </row>
    <row r="782" spans="1:18" x14ac:dyDescent="0.25">
      <c r="A782" s="12" t="s">
        <v>365</v>
      </c>
      <c r="B782" s="12">
        <v>0</v>
      </c>
      <c r="C782" t="s">
        <v>554</v>
      </c>
      <c r="D782">
        <v>3661</v>
      </c>
      <c r="E782">
        <v>0</v>
      </c>
      <c r="F782">
        <v>2</v>
      </c>
      <c r="G782">
        <v>0</v>
      </c>
      <c r="H782">
        <v>0</v>
      </c>
      <c r="I782">
        <v>3.9000000000000002E-7</v>
      </c>
      <c r="J782">
        <v>0</v>
      </c>
      <c r="K782">
        <v>-5.2819999999999999E-5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25">
      <c r="A783" s="12" t="s">
        <v>365</v>
      </c>
      <c r="B783" s="12">
        <v>0</v>
      </c>
      <c r="C783" t="s">
        <v>1412</v>
      </c>
      <c r="D783">
        <v>29110</v>
      </c>
      <c r="E783">
        <v>0</v>
      </c>
      <c r="F783">
        <v>2</v>
      </c>
      <c r="G783">
        <v>724.5</v>
      </c>
      <c r="H783">
        <v>15800</v>
      </c>
      <c r="I783">
        <v>3.9000000000000002E-7</v>
      </c>
      <c r="J783">
        <v>0</v>
      </c>
      <c r="K783">
        <v>-2.128E-5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</row>
    <row r="784" spans="1:18" x14ac:dyDescent="0.25">
      <c r="A784" s="12" t="s">
        <v>989</v>
      </c>
      <c r="B784" s="12">
        <v>5305</v>
      </c>
      <c r="C784" t="s">
        <v>1264</v>
      </c>
      <c r="D784">
        <v>51176</v>
      </c>
      <c r="E784">
        <v>0</v>
      </c>
      <c r="F784">
        <v>2</v>
      </c>
      <c r="G784">
        <v>19.611598969999999</v>
      </c>
      <c r="H784">
        <v>136</v>
      </c>
      <c r="I784">
        <v>3.9000000000000002E-7</v>
      </c>
      <c r="J784">
        <v>0</v>
      </c>
      <c r="K784">
        <v>-1.984E-5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</row>
    <row r="785" spans="1:18" x14ac:dyDescent="0.25">
      <c r="A785" s="12" t="s">
        <v>1044</v>
      </c>
      <c r="B785" s="12">
        <v>3276</v>
      </c>
      <c r="C785" t="s">
        <v>2115</v>
      </c>
      <c r="D785">
        <v>94</v>
      </c>
      <c r="E785">
        <v>0</v>
      </c>
      <c r="F785">
        <v>2</v>
      </c>
      <c r="G785">
        <v>0</v>
      </c>
      <c r="H785">
        <v>0</v>
      </c>
      <c r="I785">
        <v>2.21E-6</v>
      </c>
      <c r="J785">
        <v>5.7069E-3</v>
      </c>
      <c r="K785">
        <v>-5.2819999999999999E-5</v>
      </c>
      <c r="L785">
        <v>0</v>
      </c>
      <c r="M785">
        <v>0</v>
      </c>
      <c r="N785">
        <v>0</v>
      </c>
      <c r="O785" t="s">
        <v>2314</v>
      </c>
      <c r="P785">
        <v>1</v>
      </c>
      <c r="Q785">
        <v>1</v>
      </c>
      <c r="R785">
        <v>1</v>
      </c>
    </row>
    <row r="786" spans="1:18" x14ac:dyDescent="0.25">
      <c r="A786" s="12" t="s">
        <v>1057</v>
      </c>
      <c r="B786" s="12">
        <v>832</v>
      </c>
      <c r="C786" t="s">
        <v>2121</v>
      </c>
      <c r="D786">
        <v>163</v>
      </c>
      <c r="E786">
        <v>0</v>
      </c>
      <c r="F786">
        <v>2</v>
      </c>
      <c r="G786">
        <v>0</v>
      </c>
      <c r="H786">
        <v>0</v>
      </c>
      <c r="I786">
        <v>2.21E-6</v>
      </c>
      <c r="J786">
        <v>1.1913099999999999E-2</v>
      </c>
      <c r="K786">
        <v>-5.2819999999999999E-5</v>
      </c>
      <c r="L786">
        <v>0</v>
      </c>
      <c r="M786">
        <v>0</v>
      </c>
      <c r="N786">
        <v>0</v>
      </c>
      <c r="O786" t="s">
        <v>2314</v>
      </c>
      <c r="P786">
        <v>0</v>
      </c>
      <c r="Q786">
        <v>0</v>
      </c>
      <c r="R786">
        <v>0</v>
      </c>
    </row>
    <row r="787" spans="1:18" x14ac:dyDescent="0.25">
      <c r="A787" s="12" t="s">
        <v>1614</v>
      </c>
      <c r="B787" s="12">
        <v>54386</v>
      </c>
      <c r="C787" t="s">
        <v>1693</v>
      </c>
      <c r="D787">
        <v>2022</v>
      </c>
      <c r="E787">
        <v>7.0000000000000007E-2</v>
      </c>
      <c r="F787">
        <v>2</v>
      </c>
      <c r="G787">
        <v>0</v>
      </c>
      <c r="H787">
        <v>0</v>
      </c>
      <c r="I787">
        <v>3.9000000000000002E-7</v>
      </c>
      <c r="J787">
        <v>0</v>
      </c>
      <c r="K787">
        <v>-5.2819999999999999E-5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</row>
    <row r="788" spans="1:18" x14ac:dyDescent="0.25">
      <c r="A788" s="12" t="s">
        <v>2066</v>
      </c>
      <c r="B788" s="12">
        <v>85021</v>
      </c>
      <c r="C788" t="s">
        <v>2284</v>
      </c>
      <c r="D788">
        <v>7043</v>
      </c>
      <c r="E788">
        <v>0</v>
      </c>
      <c r="F788">
        <v>2</v>
      </c>
      <c r="G788">
        <v>109.12579346</v>
      </c>
      <c r="H788">
        <v>2689</v>
      </c>
      <c r="I788">
        <v>2.21E-6</v>
      </c>
      <c r="J788">
        <v>4.96993E-3</v>
      </c>
      <c r="K788">
        <v>-5.2819999999999999E-5</v>
      </c>
      <c r="L788">
        <v>0</v>
      </c>
      <c r="M788">
        <v>0</v>
      </c>
      <c r="N788">
        <v>0</v>
      </c>
      <c r="O788" t="s">
        <v>2314</v>
      </c>
      <c r="P788">
        <v>1</v>
      </c>
      <c r="Q788">
        <v>1</v>
      </c>
      <c r="R788">
        <v>0</v>
      </c>
    </row>
    <row r="789" spans="1:18" x14ac:dyDescent="0.25">
      <c r="A789" s="12" t="s">
        <v>422</v>
      </c>
      <c r="B789" s="12">
        <v>6195</v>
      </c>
      <c r="C789" t="s">
        <v>2201</v>
      </c>
      <c r="D789">
        <v>4100</v>
      </c>
      <c r="E789">
        <v>0</v>
      </c>
      <c r="F789">
        <v>2</v>
      </c>
      <c r="G789">
        <v>17.610931399999998</v>
      </c>
      <c r="H789">
        <v>323</v>
      </c>
      <c r="I789">
        <v>2.21E-6</v>
      </c>
      <c r="J789">
        <v>9.6733500000000007E-3</v>
      </c>
      <c r="K789">
        <v>-1.7920000000000001E-5</v>
      </c>
      <c r="L789">
        <v>0</v>
      </c>
      <c r="M789">
        <v>0</v>
      </c>
      <c r="N789">
        <v>0</v>
      </c>
      <c r="O789" t="s">
        <v>2314</v>
      </c>
      <c r="P789">
        <v>0</v>
      </c>
      <c r="Q789">
        <v>0</v>
      </c>
      <c r="R789">
        <v>0</v>
      </c>
    </row>
    <row r="790" spans="1:18" x14ac:dyDescent="0.25">
      <c r="A790" s="12" t="s">
        <v>2067</v>
      </c>
      <c r="B790" s="12">
        <v>0</v>
      </c>
      <c r="C790" t="s">
        <v>2021</v>
      </c>
      <c r="D790">
        <v>8825</v>
      </c>
      <c r="E790">
        <v>0</v>
      </c>
      <c r="F790">
        <v>2</v>
      </c>
      <c r="G790">
        <v>0</v>
      </c>
      <c r="H790">
        <v>0</v>
      </c>
      <c r="I790">
        <v>3.9000000000000002E-7</v>
      </c>
      <c r="J790">
        <v>0</v>
      </c>
      <c r="K790">
        <v>-5.2819999999999999E-5</v>
      </c>
      <c r="L790">
        <v>0</v>
      </c>
      <c r="M790">
        <v>0</v>
      </c>
      <c r="N790">
        <v>0</v>
      </c>
      <c r="O790">
        <v>1.7829804</v>
      </c>
      <c r="P790">
        <v>1</v>
      </c>
      <c r="Q790">
        <v>0</v>
      </c>
      <c r="R790">
        <v>0</v>
      </c>
    </row>
    <row r="791" spans="1:18" x14ac:dyDescent="0.25">
      <c r="A791" s="12" t="s">
        <v>1645</v>
      </c>
      <c r="B791" s="12">
        <v>2043</v>
      </c>
      <c r="C791" t="s">
        <v>573</v>
      </c>
      <c r="D791">
        <v>51284</v>
      </c>
      <c r="E791">
        <v>0</v>
      </c>
      <c r="F791">
        <v>2</v>
      </c>
      <c r="G791">
        <v>0</v>
      </c>
      <c r="H791">
        <v>0</v>
      </c>
      <c r="I791">
        <v>2.21E-6</v>
      </c>
      <c r="J791">
        <v>1.4619000000000001E-4</v>
      </c>
      <c r="K791">
        <v>-2.0800000000000001E-5</v>
      </c>
      <c r="L791">
        <v>0</v>
      </c>
      <c r="M791">
        <v>0</v>
      </c>
      <c r="N791">
        <v>0</v>
      </c>
      <c r="O791" t="s">
        <v>2314</v>
      </c>
      <c r="P791">
        <v>0</v>
      </c>
      <c r="Q791">
        <v>0</v>
      </c>
      <c r="R791">
        <v>1</v>
      </c>
    </row>
    <row r="792" spans="1:18" x14ac:dyDescent="0.25">
      <c r="A792" s="12" t="s">
        <v>1008</v>
      </c>
      <c r="B792" s="12">
        <v>50944</v>
      </c>
      <c r="C792" t="s">
        <v>576</v>
      </c>
      <c r="D792">
        <v>54106</v>
      </c>
      <c r="E792">
        <v>0</v>
      </c>
      <c r="F792">
        <v>2</v>
      </c>
      <c r="G792">
        <v>0</v>
      </c>
      <c r="H792">
        <v>0</v>
      </c>
      <c r="I792">
        <v>2.21E-6</v>
      </c>
      <c r="J792">
        <v>1.4619000000000001E-4</v>
      </c>
      <c r="K792">
        <v>-2.0800000000000001E-5</v>
      </c>
      <c r="L792">
        <v>0</v>
      </c>
      <c r="M792">
        <v>0</v>
      </c>
      <c r="N792">
        <v>0</v>
      </c>
      <c r="O792" t="s">
        <v>2314</v>
      </c>
      <c r="P792">
        <v>0</v>
      </c>
      <c r="Q792">
        <v>0</v>
      </c>
      <c r="R792">
        <v>1</v>
      </c>
    </row>
    <row r="793" spans="1:18" x14ac:dyDescent="0.25">
      <c r="A793" s="12" t="s">
        <v>990</v>
      </c>
      <c r="B793" s="12">
        <v>6478</v>
      </c>
      <c r="C793" t="s">
        <v>2010</v>
      </c>
      <c r="D793">
        <v>4049</v>
      </c>
      <c r="E793">
        <v>0</v>
      </c>
      <c r="F793">
        <v>2</v>
      </c>
      <c r="G793">
        <v>12.251046179999999</v>
      </c>
      <c r="H793">
        <v>302</v>
      </c>
      <c r="I793">
        <v>2.21E-6</v>
      </c>
      <c r="J793">
        <v>8.6766000000000002E-4</v>
      </c>
      <c r="K793">
        <v>-3.4209999999999999E-5</v>
      </c>
      <c r="L793">
        <v>0</v>
      </c>
      <c r="M793">
        <v>0</v>
      </c>
      <c r="N793">
        <v>0</v>
      </c>
      <c r="O793" t="s">
        <v>2314</v>
      </c>
      <c r="P793">
        <v>0</v>
      </c>
      <c r="Q793">
        <v>1</v>
      </c>
      <c r="R793">
        <v>1</v>
      </c>
    </row>
    <row r="794" spans="1:18" x14ac:dyDescent="0.25">
      <c r="A794" s="12" t="s">
        <v>1363</v>
      </c>
      <c r="B794" s="12">
        <v>7074</v>
      </c>
      <c r="C794" t="s">
        <v>1334</v>
      </c>
      <c r="D794">
        <v>7249</v>
      </c>
      <c r="E794">
        <v>0</v>
      </c>
      <c r="F794">
        <v>2</v>
      </c>
      <c r="G794">
        <v>0</v>
      </c>
      <c r="H794">
        <v>0</v>
      </c>
      <c r="I794">
        <v>2.21E-6</v>
      </c>
      <c r="J794">
        <v>1.986E-5</v>
      </c>
      <c r="K794">
        <v>-3.4209999999999999E-5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</row>
    <row r="795" spans="1:18" x14ac:dyDescent="0.25">
      <c r="A795" s="12" t="s">
        <v>649</v>
      </c>
      <c r="B795" s="12">
        <v>7408</v>
      </c>
      <c r="C795" t="s">
        <v>2007</v>
      </c>
      <c r="D795">
        <v>2779</v>
      </c>
      <c r="E795">
        <v>0</v>
      </c>
      <c r="F795">
        <v>2</v>
      </c>
      <c r="G795">
        <v>0</v>
      </c>
      <c r="H795">
        <v>0</v>
      </c>
      <c r="I795">
        <v>2.2500000000000001E-6</v>
      </c>
      <c r="J795">
        <v>4.4960000000000003E-5</v>
      </c>
      <c r="K795">
        <v>-3.4209999999999999E-5</v>
      </c>
      <c r="L795">
        <v>0</v>
      </c>
      <c r="M795">
        <v>0</v>
      </c>
      <c r="N795">
        <v>0</v>
      </c>
      <c r="O795">
        <v>1.7082716600000001</v>
      </c>
      <c r="P795">
        <v>0</v>
      </c>
      <c r="Q795">
        <v>1</v>
      </c>
      <c r="R795">
        <v>1</v>
      </c>
    </row>
    <row r="796" spans="1:18" x14ac:dyDescent="0.25">
      <c r="A796" s="12" t="s">
        <v>1186</v>
      </c>
      <c r="B796" s="12">
        <v>7447</v>
      </c>
      <c r="C796" t="s">
        <v>612</v>
      </c>
      <c r="D796">
        <v>1326</v>
      </c>
      <c r="E796">
        <v>0</v>
      </c>
      <c r="F796">
        <v>2</v>
      </c>
      <c r="G796">
        <v>0</v>
      </c>
      <c r="H796">
        <v>0</v>
      </c>
      <c r="I796">
        <v>2.2199999999999999E-6</v>
      </c>
      <c r="J796">
        <v>1.5625700000000001E-3</v>
      </c>
      <c r="K796">
        <v>-3.4209999999999999E-5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</row>
    <row r="797" spans="1:18" x14ac:dyDescent="0.25">
      <c r="A797" s="12" t="s">
        <v>2095</v>
      </c>
      <c r="B797" s="12">
        <v>11124</v>
      </c>
      <c r="C797" t="s">
        <v>1201</v>
      </c>
      <c r="D797">
        <v>79370</v>
      </c>
      <c r="E797">
        <v>0</v>
      </c>
      <c r="F797">
        <v>2</v>
      </c>
      <c r="G797">
        <v>1449</v>
      </c>
      <c r="H797">
        <v>19448</v>
      </c>
      <c r="I797">
        <v>3.9000000000000002E-7</v>
      </c>
      <c r="J797">
        <v>0</v>
      </c>
      <c r="K797">
        <v>-5.2819999999999999E-5</v>
      </c>
      <c r="L797">
        <v>0</v>
      </c>
      <c r="M797">
        <v>0</v>
      </c>
      <c r="N797">
        <v>0</v>
      </c>
      <c r="O797">
        <v>0.54308062999999995</v>
      </c>
      <c r="P797">
        <v>0</v>
      </c>
      <c r="Q797">
        <v>0</v>
      </c>
      <c r="R797">
        <v>0</v>
      </c>
    </row>
    <row r="798" spans="1:18" x14ac:dyDescent="0.25">
      <c r="A798" s="12" t="s">
        <v>316</v>
      </c>
      <c r="B798" s="12">
        <v>4851</v>
      </c>
      <c r="C798" t="s">
        <v>1156</v>
      </c>
      <c r="D798">
        <v>7422</v>
      </c>
      <c r="E798">
        <v>0</v>
      </c>
      <c r="F798">
        <v>2</v>
      </c>
      <c r="G798">
        <v>9.4725122499999994</v>
      </c>
      <c r="H798">
        <v>29</v>
      </c>
      <c r="I798">
        <v>2.2299999999999998E-6</v>
      </c>
      <c r="J798">
        <v>1.4541999999999999E-3</v>
      </c>
      <c r="K798">
        <v>-3.4209999999999999E-5</v>
      </c>
      <c r="L798">
        <v>0</v>
      </c>
      <c r="M798">
        <v>0</v>
      </c>
      <c r="N798">
        <v>0</v>
      </c>
      <c r="O798">
        <v>0.54308062999999995</v>
      </c>
      <c r="P798">
        <v>1</v>
      </c>
      <c r="Q798">
        <v>1</v>
      </c>
      <c r="R798">
        <v>1</v>
      </c>
    </row>
    <row r="799" spans="1:18" x14ac:dyDescent="0.25">
      <c r="A799" s="12" t="s">
        <v>74</v>
      </c>
      <c r="B799" s="12">
        <v>22985</v>
      </c>
      <c r="C799" t="s">
        <v>1064</v>
      </c>
      <c r="D799">
        <v>7434</v>
      </c>
      <c r="E799">
        <v>0</v>
      </c>
      <c r="F799">
        <v>2</v>
      </c>
      <c r="G799">
        <v>1332</v>
      </c>
      <c r="H799">
        <v>8884</v>
      </c>
      <c r="I799">
        <v>2.2299999999999998E-6</v>
      </c>
      <c r="J799">
        <v>2.387E-4</v>
      </c>
      <c r="K799">
        <v>-3.4209999999999999E-5</v>
      </c>
      <c r="L799">
        <v>0</v>
      </c>
      <c r="M799">
        <v>0</v>
      </c>
      <c r="N799">
        <v>0</v>
      </c>
      <c r="O799">
        <v>0.54308062999999995</v>
      </c>
      <c r="P799">
        <v>1</v>
      </c>
      <c r="Q799">
        <v>1</v>
      </c>
      <c r="R799">
        <v>0</v>
      </c>
    </row>
    <row r="800" spans="1:18" x14ac:dyDescent="0.25">
      <c r="A800" s="12" t="s">
        <v>335</v>
      </c>
      <c r="B800" s="12">
        <v>9131</v>
      </c>
      <c r="C800" t="s">
        <v>1203</v>
      </c>
      <c r="D800">
        <v>10095</v>
      </c>
      <c r="E800">
        <v>0</v>
      </c>
      <c r="F800">
        <v>2</v>
      </c>
      <c r="G800">
        <v>92.897430420000006</v>
      </c>
      <c r="H800">
        <v>435</v>
      </c>
      <c r="I800">
        <v>2.21E-6</v>
      </c>
      <c r="J800">
        <v>5.243E-4</v>
      </c>
      <c r="K800">
        <v>-1.167E-5</v>
      </c>
      <c r="L800">
        <v>496</v>
      </c>
      <c r="M800">
        <v>302</v>
      </c>
      <c r="N800">
        <v>194</v>
      </c>
      <c r="O800" t="s">
        <v>2314</v>
      </c>
      <c r="P800">
        <v>0</v>
      </c>
      <c r="Q800">
        <v>0</v>
      </c>
      <c r="R800">
        <v>1</v>
      </c>
    </row>
    <row r="801" spans="1:18" x14ac:dyDescent="0.25">
      <c r="A801" s="12" t="s">
        <v>45</v>
      </c>
      <c r="B801" s="12">
        <v>10017</v>
      </c>
      <c r="C801" t="s">
        <v>1202</v>
      </c>
      <c r="D801">
        <v>7475</v>
      </c>
      <c r="E801">
        <v>0</v>
      </c>
      <c r="F801">
        <v>2</v>
      </c>
      <c r="G801">
        <v>0</v>
      </c>
      <c r="H801">
        <v>0</v>
      </c>
      <c r="I801">
        <v>2.2199999999999999E-6</v>
      </c>
      <c r="J801">
        <v>1.1624199999999999E-3</v>
      </c>
      <c r="K801">
        <v>-3.4209999999999999E-5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25">
      <c r="A802" s="12" t="s">
        <v>259</v>
      </c>
      <c r="B802" s="12">
        <v>930</v>
      </c>
      <c r="C802" t="s">
        <v>646</v>
      </c>
      <c r="D802">
        <v>51776</v>
      </c>
      <c r="E802">
        <v>0</v>
      </c>
      <c r="F802">
        <v>2</v>
      </c>
      <c r="G802">
        <v>0</v>
      </c>
      <c r="H802">
        <v>0</v>
      </c>
      <c r="I802">
        <v>2.2199999999999999E-6</v>
      </c>
      <c r="J802">
        <v>5.9949000000000005E-4</v>
      </c>
      <c r="K802">
        <v>-3.4209999999999999E-5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25">
      <c r="A803" s="12" t="s">
        <v>64</v>
      </c>
      <c r="B803" s="12">
        <v>4963</v>
      </c>
      <c r="C803" t="s">
        <v>2276</v>
      </c>
      <c r="D803">
        <v>6812</v>
      </c>
      <c r="E803">
        <v>0</v>
      </c>
      <c r="F803">
        <v>2</v>
      </c>
      <c r="G803">
        <v>15.34986305</v>
      </c>
      <c r="H803">
        <v>230</v>
      </c>
      <c r="I803">
        <v>2.21E-6</v>
      </c>
      <c r="J803">
        <v>6.0601800000000001E-3</v>
      </c>
      <c r="K803">
        <v>-5.2819999999999999E-5</v>
      </c>
      <c r="L803">
        <v>0</v>
      </c>
      <c r="M803">
        <v>0</v>
      </c>
      <c r="N803">
        <v>0</v>
      </c>
      <c r="O803" t="s">
        <v>2314</v>
      </c>
      <c r="P803">
        <v>1</v>
      </c>
      <c r="Q803">
        <v>1</v>
      </c>
      <c r="R803">
        <v>0</v>
      </c>
    </row>
    <row r="804" spans="1:18" x14ac:dyDescent="0.25">
      <c r="A804" s="12" t="s">
        <v>89</v>
      </c>
      <c r="B804" s="12">
        <v>1410</v>
      </c>
      <c r="C804" t="s">
        <v>650</v>
      </c>
      <c r="D804">
        <v>7791</v>
      </c>
      <c r="E804">
        <v>0</v>
      </c>
      <c r="F804">
        <v>2</v>
      </c>
      <c r="G804">
        <v>218.65744018999999</v>
      </c>
      <c r="H804">
        <v>1873</v>
      </c>
      <c r="I804">
        <v>2.21E-6</v>
      </c>
      <c r="J804">
        <v>3.0697E-4</v>
      </c>
      <c r="K804">
        <v>-2.0800000000000001E-5</v>
      </c>
      <c r="L804">
        <v>0</v>
      </c>
      <c r="M804">
        <v>0</v>
      </c>
      <c r="N804">
        <v>0</v>
      </c>
      <c r="O804" t="s">
        <v>2314</v>
      </c>
      <c r="P804">
        <v>0</v>
      </c>
      <c r="Q804">
        <v>0</v>
      </c>
      <c r="R804">
        <v>0</v>
      </c>
    </row>
    <row r="805" spans="1:18" x14ac:dyDescent="0.25">
      <c r="A805" s="12" t="s">
        <v>130</v>
      </c>
      <c r="B805" s="12">
        <v>9191</v>
      </c>
      <c r="C805" t="s">
        <v>1316</v>
      </c>
      <c r="D805">
        <v>4988</v>
      </c>
      <c r="E805">
        <v>0</v>
      </c>
      <c r="F805">
        <v>2</v>
      </c>
      <c r="G805">
        <v>0</v>
      </c>
      <c r="H805">
        <v>0</v>
      </c>
      <c r="I805">
        <v>3.9000000000000002E-7</v>
      </c>
      <c r="J805">
        <v>0</v>
      </c>
      <c r="K805">
        <v>-5.2819999999999999E-5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</row>
    <row r="806" spans="1:18" x14ac:dyDescent="0.25">
      <c r="A806" s="12" t="s">
        <v>130</v>
      </c>
      <c r="B806" s="12">
        <v>9191</v>
      </c>
      <c r="C806" t="s">
        <v>155</v>
      </c>
      <c r="D806">
        <v>11318</v>
      </c>
      <c r="E806">
        <v>0</v>
      </c>
      <c r="F806">
        <v>2</v>
      </c>
      <c r="G806">
        <v>341.36395263999998</v>
      </c>
      <c r="H806">
        <v>2530</v>
      </c>
      <c r="I806">
        <v>2.2199999999999999E-6</v>
      </c>
      <c r="J806">
        <v>4.1161799999999997E-3</v>
      </c>
      <c r="K806">
        <v>-6.3899999999999998E-6</v>
      </c>
      <c r="L806">
        <v>13215</v>
      </c>
      <c r="M806">
        <v>6654</v>
      </c>
      <c r="N806">
        <v>6561</v>
      </c>
      <c r="O806" t="s">
        <v>2314</v>
      </c>
      <c r="P806">
        <v>0</v>
      </c>
      <c r="Q806">
        <v>0</v>
      </c>
      <c r="R806">
        <v>0</v>
      </c>
    </row>
    <row r="807" spans="1:18" x14ac:dyDescent="0.25">
      <c r="A807" s="12" t="s">
        <v>98</v>
      </c>
      <c r="B807" s="12">
        <v>7786</v>
      </c>
      <c r="C807" t="s">
        <v>2016</v>
      </c>
      <c r="D807">
        <v>11181</v>
      </c>
      <c r="E807">
        <v>0</v>
      </c>
      <c r="F807">
        <v>2</v>
      </c>
      <c r="G807">
        <v>0</v>
      </c>
      <c r="H807">
        <v>0</v>
      </c>
      <c r="I807">
        <v>2.2000000000000001E-6</v>
      </c>
      <c r="J807">
        <v>8.1520000000000006E-5</v>
      </c>
      <c r="K807">
        <v>-5.2819999999999999E-5</v>
      </c>
      <c r="L807">
        <v>0</v>
      </c>
      <c r="M807">
        <v>0</v>
      </c>
      <c r="N807">
        <v>0</v>
      </c>
      <c r="O807" t="s">
        <v>2314</v>
      </c>
      <c r="P807">
        <v>0</v>
      </c>
      <c r="Q807">
        <v>1</v>
      </c>
      <c r="R807">
        <v>0</v>
      </c>
    </row>
    <row r="808" spans="1:18" x14ac:dyDescent="0.25">
      <c r="A808" s="12" t="s">
        <v>110</v>
      </c>
      <c r="B808" s="12">
        <v>1400</v>
      </c>
      <c r="C808" t="s">
        <v>1994</v>
      </c>
      <c r="D808">
        <v>5467</v>
      </c>
      <c r="E808">
        <v>0</v>
      </c>
      <c r="F808">
        <v>2</v>
      </c>
      <c r="G808">
        <v>0</v>
      </c>
      <c r="H808">
        <v>0</v>
      </c>
      <c r="I808">
        <v>2.21E-6</v>
      </c>
      <c r="J808">
        <v>7.1334999999999997E-4</v>
      </c>
      <c r="K808">
        <v>-5.2819999999999999E-5</v>
      </c>
      <c r="L808">
        <v>0</v>
      </c>
      <c r="M808">
        <v>0</v>
      </c>
      <c r="N808">
        <v>0</v>
      </c>
      <c r="O808" t="s">
        <v>2314</v>
      </c>
      <c r="P808">
        <v>1</v>
      </c>
      <c r="Q808">
        <v>0</v>
      </c>
      <c r="R808">
        <v>1</v>
      </c>
    </row>
    <row r="809" spans="1:18" x14ac:dyDescent="0.25">
      <c r="A809" s="12" t="s">
        <v>476</v>
      </c>
      <c r="B809" s="12">
        <v>2100</v>
      </c>
      <c r="C809" t="s">
        <v>1259</v>
      </c>
      <c r="D809">
        <v>0</v>
      </c>
      <c r="E809">
        <v>0</v>
      </c>
      <c r="F809">
        <v>2</v>
      </c>
      <c r="G809">
        <v>1367.0772705100001</v>
      </c>
      <c r="H809">
        <v>7691</v>
      </c>
      <c r="I809">
        <v>2.21E-6</v>
      </c>
      <c r="J809">
        <v>9.7150000000000003E-5</v>
      </c>
      <c r="K809">
        <v>-2.0800000000000001E-5</v>
      </c>
      <c r="L809">
        <v>3</v>
      </c>
      <c r="M809">
        <v>0</v>
      </c>
      <c r="N809">
        <v>3</v>
      </c>
      <c r="O809" t="s">
        <v>2314</v>
      </c>
      <c r="P809">
        <v>0</v>
      </c>
      <c r="Q809">
        <v>0</v>
      </c>
      <c r="R809">
        <v>0</v>
      </c>
    </row>
    <row r="810" spans="1:18" x14ac:dyDescent="0.25">
      <c r="A810" s="12" t="s">
        <v>250</v>
      </c>
      <c r="B810" s="12">
        <v>4018</v>
      </c>
      <c r="C810" t="s">
        <v>961</v>
      </c>
      <c r="D810">
        <v>1031</v>
      </c>
      <c r="E810">
        <v>0</v>
      </c>
      <c r="F810">
        <v>2</v>
      </c>
      <c r="G810">
        <v>150.20175171</v>
      </c>
      <c r="H810">
        <v>555</v>
      </c>
      <c r="I810">
        <v>2.2000000000000001E-6</v>
      </c>
      <c r="J810">
        <v>2.862E-5</v>
      </c>
      <c r="K810">
        <v>-1.984E-5</v>
      </c>
      <c r="L810">
        <v>2</v>
      </c>
      <c r="M810">
        <v>1</v>
      </c>
      <c r="N810">
        <v>1</v>
      </c>
      <c r="O810" t="s">
        <v>2314</v>
      </c>
      <c r="P810">
        <v>1</v>
      </c>
      <c r="Q810">
        <v>0</v>
      </c>
      <c r="R810">
        <v>0</v>
      </c>
    </row>
    <row r="811" spans="1:18" x14ac:dyDescent="0.25">
      <c r="A811" s="12" t="s">
        <v>254</v>
      </c>
      <c r="B811" s="12">
        <v>9175</v>
      </c>
      <c r="C811" t="s">
        <v>1210</v>
      </c>
      <c r="D811">
        <v>0</v>
      </c>
      <c r="E811">
        <v>0</v>
      </c>
      <c r="F811">
        <v>2</v>
      </c>
      <c r="G811">
        <v>1449</v>
      </c>
      <c r="H811">
        <v>8046</v>
      </c>
      <c r="I811">
        <v>3.9000000000000002E-7</v>
      </c>
      <c r="J811">
        <v>0</v>
      </c>
      <c r="K811">
        <v>-2.128E-5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25">
      <c r="A812" s="12" t="s">
        <v>79</v>
      </c>
      <c r="B812" s="12">
        <v>4719</v>
      </c>
      <c r="C812" t="s">
        <v>760</v>
      </c>
      <c r="D812">
        <v>1649</v>
      </c>
      <c r="E812">
        <v>0</v>
      </c>
      <c r="F812">
        <v>2</v>
      </c>
      <c r="G812">
        <v>0</v>
      </c>
      <c r="H812">
        <v>0</v>
      </c>
      <c r="I812">
        <v>3.9000000000000002E-7</v>
      </c>
      <c r="J812">
        <v>0</v>
      </c>
      <c r="K812">
        <v>-5.2819999999999999E-5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</row>
    <row r="813" spans="1:18" x14ac:dyDescent="0.25">
      <c r="A813" s="12" t="s">
        <v>780</v>
      </c>
      <c r="B813" s="12">
        <v>23368</v>
      </c>
      <c r="C813" t="s">
        <v>1663</v>
      </c>
      <c r="D813">
        <v>8550</v>
      </c>
      <c r="E813">
        <v>0</v>
      </c>
      <c r="F813">
        <v>2</v>
      </c>
      <c r="G813">
        <v>494.16921996999997</v>
      </c>
      <c r="H813">
        <v>8476</v>
      </c>
      <c r="I813">
        <v>2.21E-6</v>
      </c>
      <c r="J813">
        <v>2.7857000000000001E-4</v>
      </c>
      <c r="K813">
        <v>-1.119E-5</v>
      </c>
      <c r="L813">
        <v>4958</v>
      </c>
      <c r="M813">
        <v>2082</v>
      </c>
      <c r="N813">
        <v>2876</v>
      </c>
      <c r="O813" t="s">
        <v>2314</v>
      </c>
      <c r="P813">
        <v>0</v>
      </c>
      <c r="Q813">
        <v>0</v>
      </c>
      <c r="R813">
        <v>0</v>
      </c>
    </row>
    <row r="814" spans="1:18" x14ac:dyDescent="0.25">
      <c r="A814" s="12" t="s">
        <v>1553</v>
      </c>
      <c r="B814" s="12">
        <v>11040</v>
      </c>
      <c r="C814" t="s">
        <v>953</v>
      </c>
      <c r="D814">
        <v>84172</v>
      </c>
      <c r="E814">
        <v>0</v>
      </c>
      <c r="F814">
        <v>2</v>
      </c>
      <c r="G814">
        <v>0</v>
      </c>
      <c r="H814">
        <v>0</v>
      </c>
      <c r="I814">
        <v>3.9000000000000002E-7</v>
      </c>
      <c r="J814">
        <v>0</v>
      </c>
      <c r="K814">
        <v>-5.2819999999999999E-5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2" t="s">
        <v>414</v>
      </c>
      <c r="B815" s="12">
        <v>8204</v>
      </c>
      <c r="C815" t="s">
        <v>1987</v>
      </c>
      <c r="D815">
        <v>6283</v>
      </c>
      <c r="E815">
        <v>0</v>
      </c>
      <c r="F815">
        <v>2</v>
      </c>
      <c r="G815">
        <v>2777</v>
      </c>
      <c r="H815">
        <v>37436</v>
      </c>
      <c r="I815">
        <v>2.2000000000000001E-6</v>
      </c>
      <c r="J815">
        <v>1.167E-5</v>
      </c>
      <c r="K815">
        <v>-2.0800000000000001E-5</v>
      </c>
      <c r="L815">
        <v>0</v>
      </c>
      <c r="M815">
        <v>0</v>
      </c>
      <c r="N815">
        <v>0</v>
      </c>
      <c r="O815" t="s">
        <v>2314</v>
      </c>
      <c r="P815">
        <v>0</v>
      </c>
      <c r="Q815">
        <v>0</v>
      </c>
      <c r="R815">
        <v>1</v>
      </c>
    </row>
    <row r="816" spans="1:18" x14ac:dyDescent="0.25">
      <c r="A816" s="12" t="s">
        <v>242</v>
      </c>
      <c r="B816" s="12">
        <v>319</v>
      </c>
      <c r="C816" t="s">
        <v>1537</v>
      </c>
      <c r="D816">
        <v>4688</v>
      </c>
      <c r="E816">
        <v>0</v>
      </c>
      <c r="F816">
        <v>2</v>
      </c>
      <c r="G816">
        <v>0</v>
      </c>
      <c r="H816">
        <v>0</v>
      </c>
      <c r="I816">
        <v>2.2199999999999999E-6</v>
      </c>
      <c r="J816">
        <v>2.4521999999999999E-3</v>
      </c>
      <c r="K816">
        <v>7.5499999999999997E-6</v>
      </c>
      <c r="L816">
        <v>1</v>
      </c>
      <c r="M816">
        <v>1</v>
      </c>
      <c r="N816">
        <v>0</v>
      </c>
      <c r="O816" t="s">
        <v>2314</v>
      </c>
      <c r="P816">
        <v>0</v>
      </c>
      <c r="Q816">
        <v>1</v>
      </c>
      <c r="R816">
        <v>0</v>
      </c>
    </row>
    <row r="817" spans="1:18" x14ac:dyDescent="0.25">
      <c r="A817" s="12" t="s">
        <v>1902</v>
      </c>
      <c r="B817" s="12">
        <v>3604</v>
      </c>
      <c r="C817" t="s">
        <v>1903</v>
      </c>
      <c r="D817">
        <v>8744</v>
      </c>
      <c r="E817">
        <v>0</v>
      </c>
      <c r="F817">
        <v>1</v>
      </c>
      <c r="G817">
        <v>0</v>
      </c>
      <c r="H817">
        <v>0</v>
      </c>
      <c r="I817">
        <v>2.21E-6</v>
      </c>
      <c r="J817">
        <v>9.3869999999999994E-5</v>
      </c>
      <c r="K817">
        <v>-1.3210000000000001E-5</v>
      </c>
      <c r="L817">
        <v>0</v>
      </c>
      <c r="M817">
        <v>0</v>
      </c>
      <c r="N817">
        <v>0</v>
      </c>
      <c r="O817" t="s">
        <v>2314</v>
      </c>
      <c r="P817">
        <v>0</v>
      </c>
      <c r="Q817">
        <v>0</v>
      </c>
      <c r="R817">
        <v>0</v>
      </c>
    </row>
    <row r="818" spans="1:18" x14ac:dyDescent="0.25">
      <c r="A818" s="12" t="s">
        <v>1004</v>
      </c>
      <c r="B818" s="12">
        <v>5345</v>
      </c>
      <c r="C818" t="s">
        <v>2063</v>
      </c>
      <c r="D818">
        <v>27445</v>
      </c>
      <c r="E818">
        <v>0</v>
      </c>
      <c r="F818">
        <v>1</v>
      </c>
      <c r="G818">
        <v>0</v>
      </c>
      <c r="H818">
        <v>0</v>
      </c>
      <c r="I818">
        <v>2.21E-6</v>
      </c>
      <c r="J818">
        <v>1.3515000000000001E-4</v>
      </c>
      <c r="K818">
        <v>-1.3210000000000001E-5</v>
      </c>
      <c r="L818">
        <v>0</v>
      </c>
      <c r="M818">
        <v>0</v>
      </c>
      <c r="N818">
        <v>0</v>
      </c>
      <c r="O818" t="s">
        <v>2314</v>
      </c>
      <c r="P818">
        <v>0</v>
      </c>
      <c r="Q818">
        <v>0</v>
      </c>
      <c r="R818">
        <v>0</v>
      </c>
    </row>
    <row r="819" spans="1:18" x14ac:dyDescent="0.25">
      <c r="A819" s="12" t="s">
        <v>1753</v>
      </c>
      <c r="B819" s="12">
        <v>25</v>
      </c>
      <c r="C819" t="s">
        <v>1235</v>
      </c>
      <c r="D819">
        <v>1145</v>
      </c>
      <c r="E819">
        <v>0</v>
      </c>
      <c r="F819">
        <v>1</v>
      </c>
      <c r="G819">
        <v>0</v>
      </c>
      <c r="H819">
        <v>0</v>
      </c>
      <c r="I819">
        <v>2.2199999999999999E-6</v>
      </c>
      <c r="J819">
        <v>3.211E-4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A820" s="12" t="s">
        <v>1753</v>
      </c>
      <c r="B820" s="12">
        <v>25</v>
      </c>
      <c r="C820" t="s">
        <v>1103</v>
      </c>
      <c r="D820">
        <v>4168</v>
      </c>
      <c r="E820">
        <v>0</v>
      </c>
      <c r="F820">
        <v>1</v>
      </c>
      <c r="G820">
        <v>0</v>
      </c>
      <c r="H820">
        <v>0</v>
      </c>
      <c r="I820">
        <v>3.9000000000000002E-7</v>
      </c>
      <c r="J820">
        <v>0</v>
      </c>
      <c r="K820">
        <v>-1.3210000000000001E-5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25">
      <c r="A821" s="12" t="s">
        <v>164</v>
      </c>
      <c r="B821" s="12">
        <v>427</v>
      </c>
      <c r="C821" t="s">
        <v>1905</v>
      </c>
      <c r="D821">
        <v>9457</v>
      </c>
      <c r="E821">
        <v>0</v>
      </c>
      <c r="F821">
        <v>1</v>
      </c>
      <c r="G821">
        <v>0</v>
      </c>
      <c r="H821">
        <v>0</v>
      </c>
      <c r="I821">
        <v>2.2000000000000001E-6</v>
      </c>
      <c r="J821">
        <v>3.1999999999999999E-5</v>
      </c>
      <c r="K821">
        <v>-8.5499999999999995E-6</v>
      </c>
      <c r="L821">
        <v>0</v>
      </c>
      <c r="M821">
        <v>0</v>
      </c>
      <c r="N821">
        <v>0</v>
      </c>
      <c r="O821" t="s">
        <v>2314</v>
      </c>
      <c r="P821">
        <v>1</v>
      </c>
      <c r="Q821">
        <v>0</v>
      </c>
      <c r="R821">
        <v>0</v>
      </c>
    </row>
    <row r="822" spans="1:18" x14ac:dyDescent="0.25">
      <c r="A822" s="12" t="s">
        <v>899</v>
      </c>
      <c r="B822" s="12">
        <v>31</v>
      </c>
      <c r="C822" t="s">
        <v>2057</v>
      </c>
      <c r="D822">
        <v>55607</v>
      </c>
      <c r="E822">
        <v>0</v>
      </c>
      <c r="F822">
        <v>1</v>
      </c>
      <c r="G822">
        <v>0</v>
      </c>
      <c r="H822">
        <v>0</v>
      </c>
      <c r="I822">
        <v>2.21E-6</v>
      </c>
      <c r="J822">
        <v>5.243E-4</v>
      </c>
      <c r="K822">
        <v>-1.3210000000000001E-5</v>
      </c>
      <c r="L822">
        <v>0</v>
      </c>
      <c r="M822">
        <v>0</v>
      </c>
      <c r="N822">
        <v>0</v>
      </c>
      <c r="O822" t="s">
        <v>2314</v>
      </c>
      <c r="P822">
        <v>0</v>
      </c>
      <c r="Q822">
        <v>0</v>
      </c>
      <c r="R822">
        <v>0</v>
      </c>
    </row>
    <row r="823" spans="1:18" x14ac:dyDescent="0.25">
      <c r="A823" s="12" t="s">
        <v>986</v>
      </c>
      <c r="B823" s="12">
        <v>71</v>
      </c>
      <c r="C823" t="s">
        <v>1031</v>
      </c>
      <c r="D823">
        <v>102</v>
      </c>
      <c r="E823">
        <v>0</v>
      </c>
      <c r="F823">
        <v>1</v>
      </c>
      <c r="G823">
        <v>0</v>
      </c>
      <c r="H823">
        <v>0</v>
      </c>
      <c r="I823">
        <v>2.21E-6</v>
      </c>
      <c r="J823">
        <v>8.6950000000000005E-4</v>
      </c>
      <c r="K823">
        <v>-8.5499999999999995E-6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0</v>
      </c>
    </row>
    <row r="824" spans="1:18" x14ac:dyDescent="0.25">
      <c r="A824" s="12" t="s">
        <v>1380</v>
      </c>
      <c r="B824" s="12">
        <v>87</v>
      </c>
      <c r="C824" t="s">
        <v>1133</v>
      </c>
      <c r="D824">
        <v>8038</v>
      </c>
      <c r="E824">
        <v>0</v>
      </c>
      <c r="F824">
        <v>1</v>
      </c>
      <c r="G824">
        <v>0</v>
      </c>
      <c r="H824">
        <v>0</v>
      </c>
      <c r="I824">
        <v>2.2199999999999999E-6</v>
      </c>
      <c r="J824">
        <v>3.6575000000000003E-4</v>
      </c>
      <c r="K824">
        <v>-8.5499999999999995E-6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</row>
    <row r="825" spans="1:18" x14ac:dyDescent="0.25">
      <c r="A825" s="12" t="s">
        <v>1906</v>
      </c>
      <c r="B825" s="12">
        <v>8202</v>
      </c>
      <c r="C825" t="s">
        <v>1430</v>
      </c>
      <c r="D825">
        <v>6868</v>
      </c>
      <c r="E825">
        <v>0</v>
      </c>
      <c r="F825">
        <v>1</v>
      </c>
      <c r="G825">
        <v>0</v>
      </c>
      <c r="H825">
        <v>0</v>
      </c>
      <c r="I825">
        <v>2.2199999999999999E-6</v>
      </c>
      <c r="J825">
        <v>7.4484699999999996E-3</v>
      </c>
      <c r="K825">
        <v>-8.5499999999999995E-6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</row>
    <row r="826" spans="1:18" x14ac:dyDescent="0.25">
      <c r="A826" s="12" t="s">
        <v>1384</v>
      </c>
      <c r="B826" s="12">
        <v>196</v>
      </c>
      <c r="C826" t="s">
        <v>2082</v>
      </c>
      <c r="D826">
        <v>183</v>
      </c>
      <c r="E826">
        <v>0</v>
      </c>
      <c r="F826">
        <v>1</v>
      </c>
      <c r="G826">
        <v>0</v>
      </c>
      <c r="H826">
        <v>0</v>
      </c>
      <c r="I826">
        <v>2.21E-6</v>
      </c>
      <c r="J826">
        <v>9.2646999999999998E-4</v>
      </c>
      <c r="K826">
        <v>-1.3210000000000001E-5</v>
      </c>
      <c r="L826">
        <v>0</v>
      </c>
      <c r="M826">
        <v>0</v>
      </c>
      <c r="N826">
        <v>0</v>
      </c>
      <c r="O826" t="s">
        <v>2314</v>
      </c>
      <c r="P826">
        <v>1</v>
      </c>
      <c r="Q826">
        <v>1</v>
      </c>
      <c r="R826">
        <v>0</v>
      </c>
    </row>
    <row r="827" spans="1:18" x14ac:dyDescent="0.25">
      <c r="A827" s="12" t="s">
        <v>1555</v>
      </c>
      <c r="B827" s="12">
        <v>207</v>
      </c>
      <c r="C827" t="s">
        <v>1907</v>
      </c>
      <c r="D827">
        <v>226</v>
      </c>
      <c r="E827">
        <v>0</v>
      </c>
      <c r="F827">
        <v>1</v>
      </c>
      <c r="G827">
        <v>0</v>
      </c>
      <c r="H827">
        <v>0</v>
      </c>
      <c r="I827">
        <v>2.2000000000000001E-6</v>
      </c>
      <c r="J827">
        <v>1.3149999999999999E-5</v>
      </c>
      <c r="K827">
        <v>-8.5499999999999995E-6</v>
      </c>
      <c r="L827">
        <v>0</v>
      </c>
      <c r="M827">
        <v>0</v>
      </c>
      <c r="N827">
        <v>0</v>
      </c>
      <c r="O827" t="s">
        <v>2314</v>
      </c>
      <c r="P827">
        <v>0</v>
      </c>
      <c r="Q827">
        <v>1</v>
      </c>
      <c r="R827">
        <v>1</v>
      </c>
    </row>
    <row r="828" spans="1:18" x14ac:dyDescent="0.25">
      <c r="A828" s="12" t="s">
        <v>912</v>
      </c>
      <c r="B828" s="12">
        <v>353</v>
      </c>
      <c r="C828" t="s">
        <v>912</v>
      </c>
      <c r="D828">
        <v>353</v>
      </c>
      <c r="E828">
        <v>0</v>
      </c>
      <c r="F828">
        <v>1</v>
      </c>
      <c r="G828">
        <v>0</v>
      </c>
      <c r="H828">
        <v>0</v>
      </c>
      <c r="I828">
        <v>2.2199999999999999E-6</v>
      </c>
      <c r="J828">
        <v>4.4399999999999998E-6</v>
      </c>
      <c r="K828">
        <v>-8.5499999999999995E-6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1</v>
      </c>
    </row>
    <row r="829" spans="1:18" x14ac:dyDescent="0.25">
      <c r="A829" s="12" t="s">
        <v>983</v>
      </c>
      <c r="B829" s="12">
        <v>5562</v>
      </c>
      <c r="C829" t="s">
        <v>2025</v>
      </c>
      <c r="D829">
        <v>273</v>
      </c>
      <c r="E829">
        <v>0</v>
      </c>
      <c r="F829">
        <v>1</v>
      </c>
      <c r="G829">
        <v>0</v>
      </c>
      <c r="H829">
        <v>0</v>
      </c>
      <c r="I829">
        <v>2.21E-6</v>
      </c>
      <c r="J829">
        <v>1.8665000000000001E-3</v>
      </c>
      <c r="K829">
        <v>-8.5499999999999995E-6</v>
      </c>
      <c r="L829">
        <v>0</v>
      </c>
      <c r="M829">
        <v>0</v>
      </c>
      <c r="N829">
        <v>0</v>
      </c>
      <c r="O829" t="s">
        <v>2314</v>
      </c>
      <c r="P829">
        <v>1</v>
      </c>
      <c r="Q829">
        <v>0</v>
      </c>
      <c r="R829">
        <v>0</v>
      </c>
    </row>
    <row r="830" spans="1:18" x14ac:dyDescent="0.25">
      <c r="A830" s="12" t="s">
        <v>1091</v>
      </c>
      <c r="B830" s="12">
        <v>4878</v>
      </c>
      <c r="C830" t="s">
        <v>899</v>
      </c>
      <c r="D830">
        <v>31</v>
      </c>
      <c r="E830">
        <v>0</v>
      </c>
      <c r="F830">
        <v>1</v>
      </c>
      <c r="G830">
        <v>0</v>
      </c>
      <c r="H830">
        <v>0</v>
      </c>
      <c r="I830">
        <v>3.9000000000000002E-7</v>
      </c>
      <c r="J830">
        <v>0</v>
      </c>
      <c r="K830">
        <v>-1.3210000000000001E-5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</row>
    <row r="831" spans="1:18" x14ac:dyDescent="0.25">
      <c r="A831" s="12" t="s">
        <v>1687</v>
      </c>
      <c r="B831" s="12">
        <v>317</v>
      </c>
      <c r="C831" t="s">
        <v>2119</v>
      </c>
      <c r="D831">
        <v>29882</v>
      </c>
      <c r="E831">
        <v>0</v>
      </c>
      <c r="F831">
        <v>1</v>
      </c>
      <c r="G831">
        <v>0</v>
      </c>
      <c r="H831">
        <v>0</v>
      </c>
      <c r="I831">
        <v>2.2000000000000001E-6</v>
      </c>
      <c r="J831">
        <v>3.2427999999999998E-4</v>
      </c>
      <c r="K831">
        <v>-8.5499999999999995E-6</v>
      </c>
      <c r="L831">
        <v>0</v>
      </c>
      <c r="M831">
        <v>0</v>
      </c>
      <c r="N831">
        <v>0</v>
      </c>
      <c r="O831" t="s">
        <v>2314</v>
      </c>
      <c r="P831">
        <v>1</v>
      </c>
      <c r="Q831">
        <v>0</v>
      </c>
      <c r="R831">
        <v>0</v>
      </c>
    </row>
    <row r="832" spans="1:18" x14ac:dyDescent="0.25">
      <c r="A832" s="12" t="s">
        <v>370</v>
      </c>
      <c r="B832" s="12">
        <v>324</v>
      </c>
      <c r="C832" t="s">
        <v>2061</v>
      </c>
      <c r="D832">
        <v>4897</v>
      </c>
      <c r="E832">
        <v>0</v>
      </c>
      <c r="F832">
        <v>1</v>
      </c>
      <c r="G832">
        <v>0</v>
      </c>
      <c r="H832">
        <v>0</v>
      </c>
      <c r="I832">
        <v>2.21E-6</v>
      </c>
      <c r="J832">
        <v>5.5560000000000003E-5</v>
      </c>
      <c r="K832">
        <v>-1.3210000000000001E-5</v>
      </c>
      <c r="L832">
        <v>0</v>
      </c>
      <c r="M832">
        <v>0</v>
      </c>
      <c r="N832">
        <v>0</v>
      </c>
      <c r="O832" t="s">
        <v>2314</v>
      </c>
      <c r="P832">
        <v>0</v>
      </c>
      <c r="Q832">
        <v>0</v>
      </c>
      <c r="R832">
        <v>0</v>
      </c>
    </row>
    <row r="833" spans="1:18" x14ac:dyDescent="0.25">
      <c r="A833" s="12" t="s">
        <v>1908</v>
      </c>
      <c r="B833" s="12">
        <v>328</v>
      </c>
      <c r="C833" t="s">
        <v>26</v>
      </c>
      <c r="D833">
        <v>51074</v>
      </c>
      <c r="E833">
        <v>0</v>
      </c>
      <c r="F833">
        <v>1</v>
      </c>
      <c r="G833">
        <v>0</v>
      </c>
      <c r="H833">
        <v>0</v>
      </c>
      <c r="I833">
        <v>2.2199999999999999E-6</v>
      </c>
      <c r="J833">
        <v>4.2251000000000002E-4</v>
      </c>
      <c r="K833">
        <v>-8.5499999999999995E-6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5">
      <c r="A834" s="12" t="s">
        <v>1908</v>
      </c>
      <c r="B834" s="12">
        <v>328</v>
      </c>
      <c r="C834" t="s">
        <v>1127</v>
      </c>
      <c r="D834">
        <v>333</v>
      </c>
      <c r="E834">
        <v>0</v>
      </c>
      <c r="F834">
        <v>1</v>
      </c>
      <c r="G834">
        <v>0</v>
      </c>
      <c r="H834">
        <v>0</v>
      </c>
      <c r="I834">
        <v>2.2199999999999999E-6</v>
      </c>
      <c r="J834">
        <v>5.2340000000000004E-4</v>
      </c>
      <c r="K834">
        <v>-8.5499999999999995E-6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0</v>
      </c>
      <c r="R834">
        <v>0</v>
      </c>
    </row>
    <row r="835" spans="1:18" x14ac:dyDescent="0.25">
      <c r="A835" s="12" t="s">
        <v>1909</v>
      </c>
      <c r="B835" s="12">
        <v>8743</v>
      </c>
      <c r="C835" t="s">
        <v>1910</v>
      </c>
      <c r="D835">
        <v>8742</v>
      </c>
      <c r="E835">
        <v>0</v>
      </c>
      <c r="F835">
        <v>1</v>
      </c>
      <c r="G835">
        <v>0</v>
      </c>
      <c r="H835">
        <v>0</v>
      </c>
      <c r="I835">
        <v>2.21E-6</v>
      </c>
      <c r="J835">
        <v>7.5179999999999995E-5</v>
      </c>
      <c r="K835">
        <v>-8.5499999999999995E-6</v>
      </c>
      <c r="L835">
        <v>0</v>
      </c>
      <c r="M835">
        <v>0</v>
      </c>
      <c r="N835">
        <v>0</v>
      </c>
      <c r="O835" t="s">
        <v>2314</v>
      </c>
      <c r="P835">
        <v>0</v>
      </c>
      <c r="Q835">
        <v>0</v>
      </c>
      <c r="R835">
        <v>0</v>
      </c>
    </row>
    <row r="836" spans="1:18" x14ac:dyDescent="0.25">
      <c r="A836" s="12" t="s">
        <v>1535</v>
      </c>
      <c r="B836" s="12">
        <v>392</v>
      </c>
      <c r="C836">
        <v>37165</v>
      </c>
      <c r="D836">
        <v>5451</v>
      </c>
      <c r="E836">
        <v>0</v>
      </c>
      <c r="F836">
        <v>1</v>
      </c>
      <c r="G836">
        <v>0</v>
      </c>
      <c r="H836">
        <v>0</v>
      </c>
      <c r="I836">
        <v>2.2199999999999999E-6</v>
      </c>
      <c r="J836">
        <v>2.0130060000000002E-2</v>
      </c>
      <c r="K836">
        <v>-1.3210000000000001E-5</v>
      </c>
      <c r="L836">
        <v>0</v>
      </c>
      <c r="M836">
        <v>0</v>
      </c>
      <c r="N836">
        <v>0</v>
      </c>
      <c r="O836" t="s">
        <v>2314</v>
      </c>
      <c r="P836">
        <v>1</v>
      </c>
      <c r="Q836">
        <v>0</v>
      </c>
      <c r="R836">
        <v>0</v>
      </c>
    </row>
    <row r="837" spans="1:18" x14ac:dyDescent="0.25">
      <c r="A837" s="12" t="s">
        <v>889</v>
      </c>
      <c r="B837" s="12">
        <v>393</v>
      </c>
      <c r="C837">
        <v>37530</v>
      </c>
      <c r="D837">
        <v>5452</v>
      </c>
      <c r="E837">
        <v>0</v>
      </c>
      <c r="F837">
        <v>1</v>
      </c>
      <c r="G837">
        <v>0</v>
      </c>
      <c r="H837">
        <v>0</v>
      </c>
      <c r="I837">
        <v>2.2199999999999999E-6</v>
      </c>
      <c r="J837">
        <v>2.0130060000000002E-2</v>
      </c>
      <c r="K837">
        <v>-1.3210000000000001E-5</v>
      </c>
      <c r="L837">
        <v>0</v>
      </c>
      <c r="M837">
        <v>0</v>
      </c>
      <c r="N837">
        <v>0</v>
      </c>
      <c r="O837" t="s">
        <v>2314</v>
      </c>
      <c r="P837">
        <v>1</v>
      </c>
      <c r="Q837">
        <v>0</v>
      </c>
      <c r="R837">
        <v>0</v>
      </c>
    </row>
    <row r="838" spans="1:18" x14ac:dyDescent="0.25">
      <c r="A838" s="12" t="s">
        <v>991</v>
      </c>
      <c r="B838" s="12">
        <v>394</v>
      </c>
      <c r="C838" t="s">
        <v>2116</v>
      </c>
      <c r="D838">
        <v>166</v>
      </c>
      <c r="E838">
        <v>0</v>
      </c>
      <c r="F838">
        <v>1</v>
      </c>
      <c r="G838">
        <v>0</v>
      </c>
      <c r="H838">
        <v>0</v>
      </c>
      <c r="I838">
        <v>2.2199999999999999E-6</v>
      </c>
      <c r="J838">
        <v>2.0130060000000002E-2</v>
      </c>
      <c r="K838">
        <v>-1.3210000000000001E-5</v>
      </c>
      <c r="L838">
        <v>0</v>
      </c>
      <c r="M838">
        <v>0</v>
      </c>
      <c r="N838">
        <v>0</v>
      </c>
      <c r="O838" t="s">
        <v>2314</v>
      </c>
      <c r="P838">
        <v>1</v>
      </c>
      <c r="Q838">
        <v>0</v>
      </c>
      <c r="R838">
        <v>0</v>
      </c>
    </row>
    <row r="839" spans="1:18" x14ac:dyDescent="0.25">
      <c r="A839" s="12" t="s">
        <v>1015</v>
      </c>
      <c r="B839" s="12">
        <v>395</v>
      </c>
      <c r="C839" t="s">
        <v>2117</v>
      </c>
      <c r="D839">
        <v>861</v>
      </c>
      <c r="E839">
        <v>0</v>
      </c>
      <c r="F839">
        <v>1</v>
      </c>
      <c r="G839">
        <v>0</v>
      </c>
      <c r="H839">
        <v>0</v>
      </c>
      <c r="I839">
        <v>2.2199999999999999E-6</v>
      </c>
      <c r="J839">
        <v>2.0130060000000002E-2</v>
      </c>
      <c r="K839">
        <v>-1.3210000000000001E-5</v>
      </c>
      <c r="L839">
        <v>0</v>
      </c>
      <c r="M839">
        <v>0</v>
      </c>
      <c r="N839">
        <v>0</v>
      </c>
      <c r="O839" t="s">
        <v>2314</v>
      </c>
      <c r="P839">
        <v>1</v>
      </c>
      <c r="Q839">
        <v>1</v>
      </c>
      <c r="R839">
        <v>0</v>
      </c>
    </row>
    <row r="840" spans="1:18" x14ac:dyDescent="0.25">
      <c r="A840" s="12" t="s">
        <v>998</v>
      </c>
      <c r="B840" s="12">
        <v>9826</v>
      </c>
      <c r="C840" t="s">
        <v>2124</v>
      </c>
      <c r="D840">
        <v>7110</v>
      </c>
      <c r="E840">
        <v>0</v>
      </c>
      <c r="F840">
        <v>1</v>
      </c>
      <c r="G840">
        <v>0</v>
      </c>
      <c r="H840">
        <v>0</v>
      </c>
      <c r="I840">
        <v>2.2199999999999999E-6</v>
      </c>
      <c r="J840">
        <v>2.0130060000000002E-2</v>
      </c>
      <c r="K840">
        <v>-1.3210000000000001E-5</v>
      </c>
      <c r="L840">
        <v>0</v>
      </c>
      <c r="M840">
        <v>0</v>
      </c>
      <c r="N840">
        <v>0</v>
      </c>
      <c r="O840" t="s">
        <v>2314</v>
      </c>
      <c r="P840">
        <v>0</v>
      </c>
      <c r="Q840">
        <v>0</v>
      </c>
      <c r="R840">
        <v>0</v>
      </c>
    </row>
    <row r="841" spans="1:18" x14ac:dyDescent="0.25">
      <c r="A841" s="12" t="s">
        <v>1470</v>
      </c>
      <c r="B841" s="12">
        <v>7984</v>
      </c>
      <c r="C841" t="s">
        <v>2125</v>
      </c>
      <c r="D841">
        <v>9604</v>
      </c>
      <c r="E841">
        <v>0</v>
      </c>
      <c r="F841">
        <v>1</v>
      </c>
      <c r="G841">
        <v>0</v>
      </c>
      <c r="H841">
        <v>0</v>
      </c>
      <c r="I841">
        <v>2.2199999999999999E-6</v>
      </c>
      <c r="J841">
        <v>2.0130060000000002E-2</v>
      </c>
      <c r="K841">
        <v>-1.3210000000000001E-5</v>
      </c>
      <c r="L841">
        <v>0</v>
      </c>
      <c r="M841">
        <v>0</v>
      </c>
      <c r="N841">
        <v>0</v>
      </c>
      <c r="O841" t="s">
        <v>2314</v>
      </c>
      <c r="P841">
        <v>0</v>
      </c>
      <c r="Q841">
        <v>0</v>
      </c>
      <c r="R841">
        <v>0</v>
      </c>
    </row>
    <row r="842" spans="1:18" x14ac:dyDescent="0.25">
      <c r="A842" s="12" t="s">
        <v>1385</v>
      </c>
      <c r="B842" s="12">
        <v>405</v>
      </c>
      <c r="C842" t="s">
        <v>2126</v>
      </c>
      <c r="D842">
        <v>7041</v>
      </c>
      <c r="E842">
        <v>0</v>
      </c>
      <c r="F842">
        <v>1</v>
      </c>
      <c r="G842">
        <v>0</v>
      </c>
      <c r="H842">
        <v>0</v>
      </c>
      <c r="I842">
        <v>2.2199999999999999E-6</v>
      </c>
      <c r="J842">
        <v>2.0130060000000002E-2</v>
      </c>
      <c r="K842">
        <v>-1.3210000000000001E-5</v>
      </c>
      <c r="L842">
        <v>0</v>
      </c>
      <c r="M842">
        <v>0</v>
      </c>
      <c r="N842">
        <v>0</v>
      </c>
      <c r="O842" t="s">
        <v>2314</v>
      </c>
      <c r="P842">
        <v>0</v>
      </c>
      <c r="Q842">
        <v>0</v>
      </c>
      <c r="R842">
        <v>0</v>
      </c>
    </row>
    <row r="843" spans="1:18" x14ac:dyDescent="0.25">
      <c r="A843" s="12" t="s">
        <v>1690</v>
      </c>
      <c r="B843" s="12">
        <v>10097</v>
      </c>
      <c r="C843" t="s">
        <v>2127</v>
      </c>
      <c r="D843">
        <v>8031</v>
      </c>
      <c r="E843">
        <v>0</v>
      </c>
      <c r="F843">
        <v>1</v>
      </c>
      <c r="G843">
        <v>0</v>
      </c>
      <c r="H843">
        <v>0</v>
      </c>
      <c r="I843">
        <v>2.2199999999999999E-6</v>
      </c>
      <c r="J843">
        <v>2.0130060000000002E-2</v>
      </c>
      <c r="K843">
        <v>-1.3210000000000001E-5</v>
      </c>
      <c r="L843">
        <v>0</v>
      </c>
      <c r="M843">
        <v>0</v>
      </c>
      <c r="N843">
        <v>0</v>
      </c>
      <c r="O843" t="s">
        <v>2314</v>
      </c>
      <c r="P843">
        <v>0</v>
      </c>
      <c r="Q843">
        <v>1</v>
      </c>
      <c r="R843">
        <v>0</v>
      </c>
    </row>
    <row r="844" spans="1:18" x14ac:dyDescent="0.25">
      <c r="A844" s="12" t="s">
        <v>1690</v>
      </c>
      <c r="B844" s="12">
        <v>10097</v>
      </c>
      <c r="C844" t="s">
        <v>2139</v>
      </c>
      <c r="D844">
        <v>11140</v>
      </c>
      <c r="E844">
        <v>0</v>
      </c>
      <c r="F844">
        <v>1</v>
      </c>
      <c r="G844">
        <v>0</v>
      </c>
      <c r="H844">
        <v>0</v>
      </c>
      <c r="I844">
        <v>2.2199999999999999E-6</v>
      </c>
      <c r="J844">
        <v>2.0130060000000002E-2</v>
      </c>
      <c r="K844">
        <v>-1.3210000000000001E-5</v>
      </c>
      <c r="L844">
        <v>0</v>
      </c>
      <c r="M844">
        <v>0</v>
      </c>
      <c r="N844">
        <v>0</v>
      </c>
      <c r="O844" t="s">
        <v>2314</v>
      </c>
      <c r="P844">
        <v>0</v>
      </c>
      <c r="Q844">
        <v>0</v>
      </c>
      <c r="R844">
        <v>0</v>
      </c>
    </row>
    <row r="845" spans="1:18" x14ac:dyDescent="0.25">
      <c r="A845" s="12" t="s">
        <v>1134</v>
      </c>
      <c r="B845" s="12">
        <v>10096</v>
      </c>
      <c r="C845" t="s">
        <v>2156</v>
      </c>
      <c r="D845">
        <v>5036</v>
      </c>
      <c r="E845">
        <v>0</v>
      </c>
      <c r="F845">
        <v>1</v>
      </c>
      <c r="G845">
        <v>0</v>
      </c>
      <c r="H845">
        <v>0</v>
      </c>
      <c r="I845">
        <v>2.2199999999999999E-6</v>
      </c>
      <c r="J845">
        <v>2.0130060000000002E-2</v>
      </c>
      <c r="K845">
        <v>-1.3210000000000001E-5</v>
      </c>
      <c r="L845">
        <v>0</v>
      </c>
      <c r="M845">
        <v>0</v>
      </c>
      <c r="N845">
        <v>0</v>
      </c>
      <c r="O845" t="s">
        <v>2314</v>
      </c>
      <c r="P845">
        <v>0</v>
      </c>
      <c r="Q845">
        <v>0</v>
      </c>
      <c r="R845">
        <v>0</v>
      </c>
    </row>
    <row r="846" spans="1:18" x14ac:dyDescent="0.25">
      <c r="A846" s="12" t="s">
        <v>1134</v>
      </c>
      <c r="B846" s="12">
        <v>10096</v>
      </c>
      <c r="C846" t="s">
        <v>2159</v>
      </c>
      <c r="D846">
        <v>2119</v>
      </c>
      <c r="E846">
        <v>0</v>
      </c>
      <c r="F846">
        <v>1</v>
      </c>
      <c r="G846">
        <v>0</v>
      </c>
      <c r="H846">
        <v>0</v>
      </c>
      <c r="I846">
        <v>2.2199999999999999E-6</v>
      </c>
      <c r="J846">
        <v>2.0130060000000002E-2</v>
      </c>
      <c r="K846">
        <v>-1.3210000000000001E-5</v>
      </c>
      <c r="L846">
        <v>0</v>
      </c>
      <c r="M846">
        <v>0</v>
      </c>
      <c r="N846">
        <v>0</v>
      </c>
      <c r="O846" t="s">
        <v>2314</v>
      </c>
      <c r="P846">
        <v>1</v>
      </c>
      <c r="Q846">
        <v>0</v>
      </c>
      <c r="R846">
        <v>0</v>
      </c>
    </row>
    <row r="847" spans="1:18" x14ac:dyDescent="0.25">
      <c r="A847" s="12" t="s">
        <v>1449</v>
      </c>
      <c r="B847" s="12">
        <v>4217</v>
      </c>
      <c r="C847" t="s">
        <v>2176</v>
      </c>
      <c r="D847">
        <v>3572</v>
      </c>
      <c r="E847">
        <v>0</v>
      </c>
      <c r="F847">
        <v>1</v>
      </c>
      <c r="G847">
        <v>0</v>
      </c>
      <c r="H847">
        <v>0</v>
      </c>
      <c r="I847">
        <v>2.2199999999999999E-6</v>
      </c>
      <c r="J847">
        <v>2.0130060000000002E-2</v>
      </c>
      <c r="K847">
        <v>-1.3210000000000001E-5</v>
      </c>
      <c r="L847">
        <v>0</v>
      </c>
      <c r="M847">
        <v>0</v>
      </c>
      <c r="N847">
        <v>0</v>
      </c>
      <c r="O847" t="s">
        <v>2314</v>
      </c>
      <c r="P847">
        <v>1</v>
      </c>
      <c r="Q847">
        <v>0</v>
      </c>
      <c r="R847">
        <v>0</v>
      </c>
    </row>
    <row r="848" spans="1:18" x14ac:dyDescent="0.25">
      <c r="A848" s="12" t="s">
        <v>747</v>
      </c>
      <c r="B848" s="12">
        <v>1386</v>
      </c>
      <c r="C848" t="s">
        <v>2214</v>
      </c>
      <c r="D848">
        <v>64324</v>
      </c>
      <c r="E848">
        <v>0</v>
      </c>
      <c r="F848">
        <v>1</v>
      </c>
      <c r="G848">
        <v>0</v>
      </c>
      <c r="H848">
        <v>0</v>
      </c>
      <c r="I848">
        <v>2.2199999999999999E-6</v>
      </c>
      <c r="J848">
        <v>2.0130060000000002E-2</v>
      </c>
      <c r="K848">
        <v>-1.3210000000000001E-5</v>
      </c>
      <c r="L848">
        <v>0</v>
      </c>
      <c r="M848">
        <v>0</v>
      </c>
      <c r="N848">
        <v>0</v>
      </c>
      <c r="O848" t="s">
        <v>2314</v>
      </c>
      <c r="P848">
        <v>0</v>
      </c>
      <c r="Q848">
        <v>1</v>
      </c>
      <c r="R848">
        <v>0</v>
      </c>
    </row>
    <row r="849" spans="1:18" x14ac:dyDescent="0.25">
      <c r="A849" s="12" t="s">
        <v>747</v>
      </c>
      <c r="B849" s="12">
        <v>1386</v>
      </c>
      <c r="C849" t="s">
        <v>2227</v>
      </c>
      <c r="D849">
        <v>5325</v>
      </c>
      <c r="E849">
        <v>0</v>
      </c>
      <c r="F849">
        <v>1</v>
      </c>
      <c r="G849">
        <v>0</v>
      </c>
      <c r="H849">
        <v>0</v>
      </c>
      <c r="I849">
        <v>2.2199999999999999E-6</v>
      </c>
      <c r="J849">
        <v>2.0130060000000002E-2</v>
      </c>
      <c r="K849">
        <v>-1.3210000000000001E-5</v>
      </c>
      <c r="L849">
        <v>0</v>
      </c>
      <c r="M849">
        <v>0</v>
      </c>
      <c r="N849">
        <v>0</v>
      </c>
      <c r="O849" t="s">
        <v>2314</v>
      </c>
      <c r="P849">
        <v>0</v>
      </c>
      <c r="Q849">
        <v>1</v>
      </c>
      <c r="R849">
        <v>0</v>
      </c>
    </row>
    <row r="850" spans="1:18" x14ac:dyDescent="0.25">
      <c r="A850" s="12" t="s">
        <v>1145</v>
      </c>
      <c r="B850" s="12">
        <v>472</v>
      </c>
      <c r="C850" t="s">
        <v>2239</v>
      </c>
      <c r="D850">
        <v>5881</v>
      </c>
      <c r="E850">
        <v>0</v>
      </c>
      <c r="F850">
        <v>1</v>
      </c>
      <c r="G850">
        <v>0</v>
      </c>
      <c r="H850">
        <v>0</v>
      </c>
      <c r="I850">
        <v>2.2199999999999999E-6</v>
      </c>
      <c r="J850">
        <v>2.0130060000000002E-2</v>
      </c>
      <c r="K850">
        <v>-1.3210000000000001E-5</v>
      </c>
      <c r="L850">
        <v>0</v>
      </c>
      <c r="M850">
        <v>0</v>
      </c>
      <c r="N850">
        <v>0</v>
      </c>
      <c r="O850" t="s">
        <v>2314</v>
      </c>
      <c r="P850">
        <v>1</v>
      </c>
      <c r="Q850">
        <v>0</v>
      </c>
      <c r="R850">
        <v>0</v>
      </c>
    </row>
    <row r="851" spans="1:18" x14ac:dyDescent="0.25">
      <c r="A851" s="12" t="s">
        <v>1145</v>
      </c>
      <c r="B851" s="12">
        <v>472</v>
      </c>
      <c r="C851" t="s">
        <v>2240</v>
      </c>
      <c r="D851">
        <v>23132</v>
      </c>
      <c r="E851">
        <v>0</v>
      </c>
      <c r="F851">
        <v>1</v>
      </c>
      <c r="G851">
        <v>0</v>
      </c>
      <c r="H851">
        <v>0</v>
      </c>
      <c r="I851">
        <v>2.2199999999999999E-6</v>
      </c>
      <c r="J851">
        <v>2.0130060000000002E-2</v>
      </c>
      <c r="K851">
        <v>-1.3210000000000001E-5</v>
      </c>
      <c r="L851">
        <v>0</v>
      </c>
      <c r="M851">
        <v>0</v>
      </c>
      <c r="N851">
        <v>0</v>
      </c>
      <c r="O851" t="s">
        <v>2314</v>
      </c>
      <c r="P851">
        <v>0</v>
      </c>
      <c r="Q851">
        <v>0</v>
      </c>
      <c r="R851">
        <v>0</v>
      </c>
    </row>
    <row r="852" spans="1:18" x14ac:dyDescent="0.25">
      <c r="A852" s="12" t="s">
        <v>33</v>
      </c>
      <c r="B852" s="12">
        <v>51761</v>
      </c>
      <c r="C852" t="s">
        <v>2255</v>
      </c>
      <c r="D852">
        <v>291</v>
      </c>
      <c r="E852">
        <v>0</v>
      </c>
      <c r="F852">
        <v>1</v>
      </c>
      <c r="G852">
        <v>0</v>
      </c>
      <c r="H852">
        <v>0</v>
      </c>
      <c r="I852">
        <v>2.2199999999999999E-6</v>
      </c>
      <c r="J852">
        <v>2.0130060000000002E-2</v>
      </c>
      <c r="K852">
        <v>-1.3210000000000001E-5</v>
      </c>
      <c r="L852">
        <v>0</v>
      </c>
      <c r="M852">
        <v>0</v>
      </c>
      <c r="N852">
        <v>0</v>
      </c>
      <c r="O852" t="s">
        <v>2314</v>
      </c>
      <c r="P852">
        <v>0</v>
      </c>
      <c r="Q852">
        <v>1</v>
      </c>
      <c r="R852">
        <v>1</v>
      </c>
    </row>
    <row r="853" spans="1:18" x14ac:dyDescent="0.25">
      <c r="A853" s="12" t="s">
        <v>1144</v>
      </c>
      <c r="B853" s="12">
        <v>545</v>
      </c>
      <c r="C853" t="s">
        <v>2268</v>
      </c>
      <c r="D853">
        <v>25803</v>
      </c>
      <c r="E853">
        <v>0</v>
      </c>
      <c r="F853">
        <v>1</v>
      </c>
      <c r="G853">
        <v>0</v>
      </c>
      <c r="H853">
        <v>0</v>
      </c>
      <c r="I853">
        <v>2.2199999999999999E-6</v>
      </c>
      <c r="J853">
        <v>2.0130060000000002E-2</v>
      </c>
      <c r="K853">
        <v>-1.3210000000000001E-5</v>
      </c>
      <c r="L853">
        <v>0</v>
      </c>
      <c r="M853">
        <v>0</v>
      </c>
      <c r="N853">
        <v>0</v>
      </c>
      <c r="O853" t="s">
        <v>2314</v>
      </c>
      <c r="P853">
        <v>0</v>
      </c>
      <c r="Q853">
        <v>0</v>
      </c>
      <c r="R853">
        <v>0</v>
      </c>
    </row>
    <row r="854" spans="1:18" x14ac:dyDescent="0.25">
      <c r="A854" s="12" t="s">
        <v>1911</v>
      </c>
      <c r="B854" s="12">
        <v>11277</v>
      </c>
      <c r="C854" t="s">
        <v>2269</v>
      </c>
      <c r="D854">
        <v>6736</v>
      </c>
      <c r="E854">
        <v>0</v>
      </c>
      <c r="F854">
        <v>1</v>
      </c>
      <c r="G854">
        <v>0</v>
      </c>
      <c r="H854">
        <v>0</v>
      </c>
      <c r="I854">
        <v>2.2199999999999999E-6</v>
      </c>
      <c r="J854">
        <v>2.0130060000000002E-2</v>
      </c>
      <c r="K854">
        <v>-1.3210000000000001E-5</v>
      </c>
      <c r="L854">
        <v>0</v>
      </c>
      <c r="M854">
        <v>0</v>
      </c>
      <c r="N854">
        <v>0</v>
      </c>
      <c r="O854" t="s">
        <v>2314</v>
      </c>
      <c r="P854">
        <v>0</v>
      </c>
      <c r="Q854">
        <v>1</v>
      </c>
      <c r="R854">
        <v>0</v>
      </c>
    </row>
    <row r="855" spans="1:18" x14ac:dyDescent="0.25">
      <c r="A855" s="12" t="s">
        <v>987</v>
      </c>
      <c r="B855" s="12">
        <v>551</v>
      </c>
      <c r="C855" t="s">
        <v>2275</v>
      </c>
      <c r="D855">
        <v>10273</v>
      </c>
      <c r="E855">
        <v>0</v>
      </c>
      <c r="F855">
        <v>1</v>
      </c>
      <c r="G855">
        <v>0</v>
      </c>
      <c r="H855">
        <v>0</v>
      </c>
      <c r="I855">
        <v>2.2199999999999999E-6</v>
      </c>
      <c r="J855">
        <v>2.0130060000000002E-2</v>
      </c>
      <c r="K855">
        <v>-1.3210000000000001E-5</v>
      </c>
      <c r="L855">
        <v>0</v>
      </c>
      <c r="M855">
        <v>0</v>
      </c>
      <c r="N855">
        <v>0</v>
      </c>
      <c r="O855" t="s">
        <v>2314</v>
      </c>
      <c r="P855">
        <v>1</v>
      </c>
      <c r="Q855">
        <v>0</v>
      </c>
      <c r="R855">
        <v>0</v>
      </c>
    </row>
    <row r="856" spans="1:18" x14ac:dyDescent="0.25">
      <c r="A856" s="12" t="s">
        <v>1290</v>
      </c>
      <c r="B856" s="12">
        <v>8312</v>
      </c>
      <c r="C856" t="s">
        <v>2278</v>
      </c>
      <c r="D856">
        <v>6840</v>
      </c>
      <c r="E856">
        <v>0</v>
      </c>
      <c r="F856">
        <v>1</v>
      </c>
      <c r="G856">
        <v>0</v>
      </c>
      <c r="H856">
        <v>0</v>
      </c>
      <c r="I856">
        <v>2.2199999999999999E-6</v>
      </c>
      <c r="J856">
        <v>2.0130060000000002E-2</v>
      </c>
      <c r="K856">
        <v>-1.3210000000000001E-5</v>
      </c>
      <c r="L856">
        <v>0</v>
      </c>
      <c r="M856">
        <v>0</v>
      </c>
      <c r="N856">
        <v>0</v>
      </c>
      <c r="O856" t="s">
        <v>2314</v>
      </c>
      <c r="P856">
        <v>0</v>
      </c>
      <c r="Q856">
        <v>0</v>
      </c>
      <c r="R856">
        <v>0</v>
      </c>
    </row>
    <row r="857" spans="1:18" x14ac:dyDescent="0.25">
      <c r="A857" s="12" t="s">
        <v>1290</v>
      </c>
      <c r="B857" s="12">
        <v>8312</v>
      </c>
      <c r="C857" t="s">
        <v>2279</v>
      </c>
      <c r="D857">
        <v>29893</v>
      </c>
      <c r="E857">
        <v>0</v>
      </c>
      <c r="F857">
        <v>1</v>
      </c>
      <c r="G857">
        <v>0</v>
      </c>
      <c r="H857">
        <v>0</v>
      </c>
      <c r="I857">
        <v>2.2199999999999999E-6</v>
      </c>
      <c r="J857">
        <v>2.0130060000000002E-2</v>
      </c>
      <c r="K857">
        <v>-1.3210000000000001E-5</v>
      </c>
      <c r="L857">
        <v>0</v>
      </c>
      <c r="M857">
        <v>0</v>
      </c>
      <c r="N857">
        <v>0</v>
      </c>
      <c r="O857" t="s">
        <v>2314</v>
      </c>
      <c r="P857">
        <v>1</v>
      </c>
      <c r="Q857">
        <v>1</v>
      </c>
      <c r="R857">
        <v>0</v>
      </c>
    </row>
    <row r="858" spans="1:18" x14ac:dyDescent="0.25">
      <c r="A858" s="12" t="s">
        <v>1317</v>
      </c>
      <c r="B858" s="12">
        <v>154</v>
      </c>
      <c r="C858" t="s">
        <v>2282</v>
      </c>
      <c r="D858">
        <v>2965</v>
      </c>
      <c r="E858">
        <v>0</v>
      </c>
      <c r="F858">
        <v>1</v>
      </c>
      <c r="G858">
        <v>0</v>
      </c>
      <c r="H858">
        <v>0</v>
      </c>
      <c r="I858">
        <v>2.2199999999999999E-6</v>
      </c>
      <c r="J858">
        <v>2.0130060000000002E-2</v>
      </c>
      <c r="K858">
        <v>-1.3210000000000001E-5</v>
      </c>
      <c r="L858">
        <v>0</v>
      </c>
      <c r="M858">
        <v>0</v>
      </c>
      <c r="N858">
        <v>0</v>
      </c>
      <c r="O858" t="s">
        <v>2314</v>
      </c>
      <c r="P858">
        <v>0</v>
      </c>
      <c r="Q858">
        <v>0</v>
      </c>
      <c r="R858">
        <v>0</v>
      </c>
    </row>
    <row r="859" spans="1:18" x14ac:dyDescent="0.25">
      <c r="A859" s="12" t="s">
        <v>790</v>
      </c>
      <c r="B859" s="12">
        <v>572</v>
      </c>
      <c r="C859" t="s">
        <v>2287</v>
      </c>
      <c r="D859">
        <v>7182</v>
      </c>
      <c r="E859">
        <v>0</v>
      </c>
      <c r="F859">
        <v>1</v>
      </c>
      <c r="G859">
        <v>0</v>
      </c>
      <c r="H859">
        <v>0</v>
      </c>
      <c r="I859">
        <v>2.2199999999999999E-6</v>
      </c>
      <c r="J859">
        <v>2.0130060000000002E-2</v>
      </c>
      <c r="K859">
        <v>-1.3210000000000001E-5</v>
      </c>
      <c r="L859">
        <v>0</v>
      </c>
      <c r="M859">
        <v>0</v>
      </c>
      <c r="N859">
        <v>0</v>
      </c>
      <c r="O859" t="s">
        <v>2314</v>
      </c>
      <c r="P859">
        <v>1</v>
      </c>
      <c r="Q859">
        <v>0</v>
      </c>
      <c r="R859">
        <v>0</v>
      </c>
    </row>
    <row r="860" spans="1:18" x14ac:dyDescent="0.25">
      <c r="A860" s="12" t="s">
        <v>1617</v>
      </c>
      <c r="B860" s="12">
        <v>578</v>
      </c>
      <c r="C860" t="s">
        <v>28</v>
      </c>
      <c r="D860">
        <v>22914</v>
      </c>
      <c r="E860">
        <v>0</v>
      </c>
      <c r="F860">
        <v>1</v>
      </c>
      <c r="G860">
        <v>0</v>
      </c>
      <c r="H860">
        <v>0</v>
      </c>
      <c r="I860">
        <v>2.21E-6</v>
      </c>
      <c r="J860">
        <v>7.4664000000000002E-4</v>
      </c>
      <c r="K860">
        <v>-8.5499999999999995E-6</v>
      </c>
      <c r="L860">
        <v>0</v>
      </c>
      <c r="M860">
        <v>0</v>
      </c>
      <c r="N860">
        <v>0</v>
      </c>
      <c r="O860" t="s">
        <v>2314</v>
      </c>
      <c r="P860">
        <v>0</v>
      </c>
      <c r="Q860">
        <v>0</v>
      </c>
      <c r="R860">
        <v>0</v>
      </c>
    </row>
    <row r="861" spans="1:18" x14ac:dyDescent="0.25">
      <c r="A861" s="12" t="s">
        <v>1616</v>
      </c>
      <c r="B861" s="12">
        <v>581</v>
      </c>
      <c r="C861" t="s">
        <v>29</v>
      </c>
      <c r="D861">
        <v>9437</v>
      </c>
      <c r="E861">
        <v>0</v>
      </c>
      <c r="F861">
        <v>1</v>
      </c>
      <c r="G861">
        <v>0</v>
      </c>
      <c r="H861">
        <v>0</v>
      </c>
      <c r="I861">
        <v>2.21E-6</v>
      </c>
      <c r="J861">
        <v>1.8076999999999999E-4</v>
      </c>
      <c r="K861">
        <v>-8.5499999999999995E-6</v>
      </c>
      <c r="L861">
        <v>0</v>
      </c>
      <c r="M861">
        <v>0</v>
      </c>
      <c r="N861">
        <v>0</v>
      </c>
      <c r="O861" t="s">
        <v>2314</v>
      </c>
      <c r="P861">
        <v>0</v>
      </c>
      <c r="Q861">
        <v>0</v>
      </c>
      <c r="R861">
        <v>0</v>
      </c>
    </row>
    <row r="862" spans="1:18" x14ac:dyDescent="0.25">
      <c r="A862" s="12" t="s">
        <v>1616</v>
      </c>
      <c r="B862" s="12">
        <v>581</v>
      </c>
      <c r="C862" t="s">
        <v>2128</v>
      </c>
      <c r="D862">
        <v>378</v>
      </c>
      <c r="E862">
        <v>0</v>
      </c>
      <c r="F862">
        <v>1</v>
      </c>
      <c r="G862">
        <v>0</v>
      </c>
      <c r="H862">
        <v>0</v>
      </c>
      <c r="I862">
        <v>2.21E-6</v>
      </c>
      <c r="J862">
        <v>1.404598E-2</v>
      </c>
      <c r="K862">
        <v>-8.5499999999999995E-6</v>
      </c>
      <c r="L862">
        <v>0</v>
      </c>
      <c r="M862">
        <v>0</v>
      </c>
      <c r="N862">
        <v>0</v>
      </c>
      <c r="O862" t="s">
        <v>2314</v>
      </c>
      <c r="P862">
        <v>0</v>
      </c>
      <c r="Q862">
        <v>0</v>
      </c>
      <c r="R862">
        <v>1</v>
      </c>
    </row>
    <row r="863" spans="1:18" x14ac:dyDescent="0.25">
      <c r="A863" s="12" t="s">
        <v>1768</v>
      </c>
      <c r="B863" s="12">
        <v>596</v>
      </c>
      <c r="C863" t="s">
        <v>1513</v>
      </c>
      <c r="D863">
        <v>55738</v>
      </c>
      <c r="E863">
        <v>0</v>
      </c>
      <c r="F863">
        <v>1</v>
      </c>
      <c r="G863">
        <v>0</v>
      </c>
      <c r="H863">
        <v>0</v>
      </c>
      <c r="I863">
        <v>2.21E-6</v>
      </c>
      <c r="J863">
        <v>9.9199999999999999E-6</v>
      </c>
      <c r="K863">
        <v>-8.5499999999999995E-6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25">
      <c r="A864" s="12" t="s">
        <v>1768</v>
      </c>
      <c r="B864" s="12">
        <v>596</v>
      </c>
      <c r="C864" t="s">
        <v>1229</v>
      </c>
      <c r="D864">
        <v>10564</v>
      </c>
      <c r="E864">
        <v>0</v>
      </c>
      <c r="F864">
        <v>1</v>
      </c>
      <c r="G864">
        <v>0</v>
      </c>
      <c r="H864">
        <v>0</v>
      </c>
      <c r="I864">
        <v>2.21E-6</v>
      </c>
      <c r="J864">
        <v>9.9199999999999999E-6</v>
      </c>
      <c r="K864">
        <v>-8.5499999999999995E-6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</v>
      </c>
      <c r="R864">
        <v>0</v>
      </c>
    </row>
    <row r="865" spans="1:18" x14ac:dyDescent="0.25">
      <c r="A865" s="12" t="s">
        <v>1619</v>
      </c>
      <c r="B865" s="12">
        <v>598</v>
      </c>
      <c r="C865" t="s">
        <v>855</v>
      </c>
      <c r="D865">
        <v>11113</v>
      </c>
      <c r="E865">
        <v>0</v>
      </c>
      <c r="F865">
        <v>1</v>
      </c>
      <c r="G865">
        <v>0</v>
      </c>
      <c r="H865">
        <v>0</v>
      </c>
      <c r="I865">
        <v>3.9000000000000002E-7</v>
      </c>
      <c r="J865">
        <v>0</v>
      </c>
      <c r="K865">
        <v>-1.3210000000000001E-5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</row>
    <row r="866" spans="1:18" x14ac:dyDescent="0.25">
      <c r="A866" s="12" t="s">
        <v>1619</v>
      </c>
      <c r="B866" s="12">
        <v>598</v>
      </c>
      <c r="C866" t="s">
        <v>889</v>
      </c>
      <c r="D866">
        <v>393</v>
      </c>
      <c r="E866">
        <v>0</v>
      </c>
      <c r="F866">
        <v>1</v>
      </c>
      <c r="G866">
        <v>0</v>
      </c>
      <c r="H866">
        <v>0</v>
      </c>
      <c r="I866">
        <v>2.2199999999999999E-6</v>
      </c>
      <c r="J866">
        <v>1.0062199999999999E-3</v>
      </c>
      <c r="K866">
        <v>-8.5499999999999995E-6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25">
      <c r="A867" s="12" t="s">
        <v>1425</v>
      </c>
      <c r="B867" s="12">
        <v>638</v>
      </c>
      <c r="C867" t="s">
        <v>1015</v>
      </c>
      <c r="D867">
        <v>395</v>
      </c>
      <c r="E867">
        <v>0</v>
      </c>
      <c r="F867">
        <v>1</v>
      </c>
      <c r="G867">
        <v>0</v>
      </c>
      <c r="H867">
        <v>0</v>
      </c>
      <c r="I867">
        <v>2.2199999999999999E-6</v>
      </c>
      <c r="J867">
        <v>1.0062199999999999E-3</v>
      </c>
      <c r="K867">
        <v>-8.5499999999999995E-6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 x14ac:dyDescent="0.25">
      <c r="A868" s="12" t="s">
        <v>1444</v>
      </c>
      <c r="B868" s="12">
        <v>332</v>
      </c>
      <c r="C868" t="s">
        <v>998</v>
      </c>
      <c r="D868">
        <v>9826</v>
      </c>
      <c r="E868">
        <v>0</v>
      </c>
      <c r="F868">
        <v>1</v>
      </c>
      <c r="G868">
        <v>0</v>
      </c>
      <c r="H868">
        <v>0</v>
      </c>
      <c r="I868">
        <v>2.2199999999999999E-6</v>
      </c>
      <c r="J868">
        <v>1.0062199999999999E-3</v>
      </c>
      <c r="K868">
        <v>-8.5499999999999995E-6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 x14ac:dyDescent="0.25">
      <c r="A869" s="12" t="s">
        <v>1409</v>
      </c>
      <c r="B869" s="12">
        <v>29760</v>
      </c>
      <c r="C869" t="s">
        <v>1470</v>
      </c>
      <c r="D869">
        <v>7984</v>
      </c>
      <c r="E869">
        <v>0</v>
      </c>
      <c r="F869">
        <v>1</v>
      </c>
      <c r="G869">
        <v>0</v>
      </c>
      <c r="H869">
        <v>0</v>
      </c>
      <c r="I869">
        <v>2.2199999999999999E-6</v>
      </c>
      <c r="J869">
        <v>1.0062199999999999E-3</v>
      </c>
      <c r="K869">
        <v>-8.5499999999999995E-6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25">
      <c r="A870" s="12" t="s">
        <v>1392</v>
      </c>
      <c r="B870" s="12">
        <v>672</v>
      </c>
      <c r="C870" t="s">
        <v>1986</v>
      </c>
      <c r="D870">
        <v>902</v>
      </c>
      <c r="E870">
        <v>0</v>
      </c>
      <c r="F870">
        <v>1</v>
      </c>
      <c r="G870">
        <v>0</v>
      </c>
      <c r="H870">
        <v>0</v>
      </c>
      <c r="I870">
        <v>2.2000000000000001E-6</v>
      </c>
      <c r="J870">
        <v>7.2699999999999999E-6</v>
      </c>
      <c r="K870">
        <v>-1.3210000000000001E-5</v>
      </c>
      <c r="L870">
        <v>0</v>
      </c>
      <c r="M870">
        <v>0</v>
      </c>
      <c r="N870">
        <v>0</v>
      </c>
      <c r="O870" t="s">
        <v>2314</v>
      </c>
      <c r="P870">
        <v>0</v>
      </c>
      <c r="Q870">
        <v>0</v>
      </c>
      <c r="R870">
        <v>0</v>
      </c>
    </row>
    <row r="871" spans="1:18" x14ac:dyDescent="0.25">
      <c r="A871" s="12" t="s">
        <v>1410</v>
      </c>
      <c r="B871" s="12">
        <v>675</v>
      </c>
      <c r="C871" t="s">
        <v>31</v>
      </c>
      <c r="D871">
        <v>5414</v>
      </c>
      <c r="E871">
        <v>0</v>
      </c>
      <c r="F871">
        <v>1</v>
      </c>
      <c r="G871">
        <v>0</v>
      </c>
      <c r="H871">
        <v>0</v>
      </c>
      <c r="I871">
        <v>2.2199999999999999E-6</v>
      </c>
      <c r="J871">
        <v>3.6569E-4</v>
      </c>
      <c r="K871">
        <v>-8.5499999999999995E-6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</row>
    <row r="872" spans="1:18" x14ac:dyDescent="0.25">
      <c r="A872" s="12" t="s">
        <v>1263</v>
      </c>
      <c r="B872" s="12">
        <v>695</v>
      </c>
      <c r="C872" t="s">
        <v>32</v>
      </c>
      <c r="D872">
        <v>29108</v>
      </c>
      <c r="E872">
        <v>0</v>
      </c>
      <c r="F872">
        <v>1</v>
      </c>
      <c r="G872">
        <v>0</v>
      </c>
      <c r="H872">
        <v>0</v>
      </c>
      <c r="I872">
        <v>2.2199999999999999E-6</v>
      </c>
      <c r="J872">
        <v>2.9460000000000001E-4</v>
      </c>
      <c r="K872">
        <v>-8.5499999999999995E-6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25">
      <c r="A873" s="12" t="s">
        <v>900</v>
      </c>
      <c r="B873" s="12">
        <v>8945</v>
      </c>
      <c r="C873" t="s">
        <v>1291</v>
      </c>
      <c r="D873">
        <v>7193</v>
      </c>
      <c r="E873">
        <v>0</v>
      </c>
      <c r="F873">
        <v>1</v>
      </c>
      <c r="G873">
        <v>0</v>
      </c>
      <c r="H873">
        <v>0</v>
      </c>
      <c r="I873">
        <v>3.9000000000000002E-7</v>
      </c>
      <c r="J873">
        <v>0</v>
      </c>
      <c r="K873">
        <v>-1.3210000000000001E-5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25">
      <c r="A874" s="12" t="s">
        <v>526</v>
      </c>
      <c r="B874" s="12">
        <v>2889</v>
      </c>
      <c r="C874" t="s">
        <v>1911</v>
      </c>
      <c r="D874">
        <v>11277</v>
      </c>
      <c r="E874">
        <v>0</v>
      </c>
      <c r="F874">
        <v>1</v>
      </c>
      <c r="G874">
        <v>0</v>
      </c>
      <c r="H874">
        <v>0</v>
      </c>
      <c r="I874">
        <v>2.21E-6</v>
      </c>
      <c r="J874">
        <v>5.5460000000000001E-5</v>
      </c>
      <c r="K874">
        <v>-1.3210000000000001E-5</v>
      </c>
      <c r="L874">
        <v>0</v>
      </c>
      <c r="M874">
        <v>0</v>
      </c>
      <c r="N874">
        <v>0</v>
      </c>
      <c r="O874" t="s">
        <v>2314</v>
      </c>
      <c r="P874">
        <v>1</v>
      </c>
      <c r="Q874">
        <v>1</v>
      </c>
      <c r="R874">
        <v>0</v>
      </c>
    </row>
    <row r="875" spans="1:18" x14ac:dyDescent="0.25">
      <c r="A875" s="12" t="s">
        <v>750</v>
      </c>
      <c r="B875" s="12">
        <v>0</v>
      </c>
      <c r="C875" t="s">
        <v>987</v>
      </c>
      <c r="D875">
        <v>551</v>
      </c>
      <c r="E875">
        <v>0</v>
      </c>
      <c r="F875">
        <v>1</v>
      </c>
      <c r="G875">
        <v>0</v>
      </c>
      <c r="H875">
        <v>0</v>
      </c>
      <c r="I875">
        <v>2.2199999999999999E-6</v>
      </c>
      <c r="J875">
        <v>1.2727000000000001E-3</v>
      </c>
      <c r="K875">
        <v>-8.5499999999999995E-6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</v>
      </c>
    </row>
    <row r="876" spans="1:18" x14ac:dyDescent="0.25">
      <c r="A876" s="12" t="s">
        <v>1722</v>
      </c>
      <c r="B876" s="12">
        <v>23523</v>
      </c>
      <c r="C876" t="s">
        <v>1087</v>
      </c>
      <c r="D876">
        <v>397</v>
      </c>
      <c r="E876">
        <v>0</v>
      </c>
      <c r="F876">
        <v>1</v>
      </c>
      <c r="G876">
        <v>0</v>
      </c>
      <c r="H876">
        <v>0</v>
      </c>
      <c r="I876">
        <v>3.9000000000000002E-7</v>
      </c>
      <c r="J876">
        <v>0</v>
      </c>
      <c r="K876">
        <v>-1.3210000000000001E-5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25">
      <c r="A877" s="12" t="s">
        <v>1722</v>
      </c>
      <c r="B877" s="12">
        <v>23523</v>
      </c>
      <c r="C877" t="s">
        <v>36</v>
      </c>
      <c r="D877">
        <v>57099</v>
      </c>
      <c r="E877">
        <v>0</v>
      </c>
      <c r="F877">
        <v>1</v>
      </c>
      <c r="G877">
        <v>0</v>
      </c>
      <c r="H877">
        <v>0</v>
      </c>
      <c r="I877">
        <v>2.2199999999999999E-6</v>
      </c>
      <c r="J877">
        <v>4.2251000000000002E-4</v>
      </c>
      <c r="K877">
        <v>-8.5499999999999995E-6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25">
      <c r="A878" s="12" t="s">
        <v>1715</v>
      </c>
      <c r="B878" s="12">
        <v>5535</v>
      </c>
      <c r="C878" t="s">
        <v>1077</v>
      </c>
      <c r="D878">
        <v>9445</v>
      </c>
      <c r="E878">
        <v>0</v>
      </c>
      <c r="F878">
        <v>1</v>
      </c>
      <c r="G878">
        <v>0</v>
      </c>
      <c r="H878">
        <v>0</v>
      </c>
      <c r="I878">
        <v>3.9000000000000002E-7</v>
      </c>
      <c r="J878">
        <v>0</v>
      </c>
      <c r="K878">
        <v>-1.3210000000000001E-5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</row>
    <row r="879" spans="1:18" x14ac:dyDescent="0.25">
      <c r="A879" s="12" t="s">
        <v>1715</v>
      </c>
      <c r="B879" s="12">
        <v>5535</v>
      </c>
      <c r="C879" t="s">
        <v>1326</v>
      </c>
      <c r="D879">
        <v>627</v>
      </c>
      <c r="E879">
        <v>0</v>
      </c>
      <c r="F879">
        <v>1</v>
      </c>
      <c r="G879">
        <v>0</v>
      </c>
      <c r="H879">
        <v>0</v>
      </c>
      <c r="I879">
        <v>2.2199999999999999E-6</v>
      </c>
      <c r="J879">
        <v>9.2601000000000001E-4</v>
      </c>
      <c r="K879">
        <v>-8.5499999999999995E-6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0</v>
      </c>
    </row>
    <row r="880" spans="1:18" x14ac:dyDescent="0.25">
      <c r="A880" s="12" t="s">
        <v>1477</v>
      </c>
      <c r="B880" s="12">
        <v>823</v>
      </c>
      <c r="C880" t="s">
        <v>1090</v>
      </c>
      <c r="D880">
        <v>51283</v>
      </c>
      <c r="E880">
        <v>0</v>
      </c>
      <c r="F880">
        <v>1</v>
      </c>
      <c r="G880">
        <v>0</v>
      </c>
      <c r="H880">
        <v>0</v>
      </c>
      <c r="I880">
        <v>2.2199999999999999E-6</v>
      </c>
      <c r="J880">
        <v>1.8421E-4</v>
      </c>
      <c r="K880">
        <v>-8.5499999999999995E-6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25">
      <c r="A881" s="12" t="s">
        <v>1407</v>
      </c>
      <c r="B881" s="12">
        <v>824</v>
      </c>
      <c r="C881" t="s">
        <v>39</v>
      </c>
      <c r="D881">
        <v>7009</v>
      </c>
      <c r="E881">
        <v>0</v>
      </c>
      <c r="F881">
        <v>1</v>
      </c>
      <c r="G881">
        <v>0</v>
      </c>
      <c r="H881">
        <v>0</v>
      </c>
      <c r="I881">
        <v>2.2199999999999999E-6</v>
      </c>
      <c r="J881">
        <v>2.9460000000000001E-4</v>
      </c>
      <c r="K881">
        <v>-8.5499999999999995E-6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5">
      <c r="A882" s="12" t="s">
        <v>1407</v>
      </c>
      <c r="B882" s="12">
        <v>824</v>
      </c>
      <c r="C882" t="s">
        <v>1059</v>
      </c>
      <c r="D882">
        <v>56604</v>
      </c>
      <c r="E882">
        <v>0</v>
      </c>
      <c r="F882">
        <v>1</v>
      </c>
      <c r="G882">
        <v>0</v>
      </c>
      <c r="H882">
        <v>0</v>
      </c>
      <c r="I882">
        <v>3.9000000000000002E-7</v>
      </c>
      <c r="J882">
        <v>0</v>
      </c>
      <c r="K882">
        <v>-1.3210000000000001E-5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</row>
    <row r="883" spans="1:18" x14ac:dyDescent="0.25">
      <c r="A883" s="12" t="s">
        <v>1218</v>
      </c>
      <c r="B883" s="12">
        <v>8536</v>
      </c>
      <c r="C883" t="s">
        <v>2151</v>
      </c>
      <c r="D883">
        <v>1832</v>
      </c>
      <c r="E883">
        <v>0</v>
      </c>
      <c r="F883">
        <v>1</v>
      </c>
      <c r="G883">
        <v>0</v>
      </c>
      <c r="H883">
        <v>0</v>
      </c>
      <c r="I883">
        <v>2.21E-6</v>
      </c>
      <c r="J883">
        <v>5.0812100000000001E-3</v>
      </c>
      <c r="K883">
        <v>-1.3210000000000001E-5</v>
      </c>
      <c r="L883">
        <v>0</v>
      </c>
      <c r="M883">
        <v>0</v>
      </c>
      <c r="N883">
        <v>0</v>
      </c>
      <c r="O883" t="s">
        <v>2314</v>
      </c>
      <c r="P883">
        <v>1</v>
      </c>
      <c r="Q883">
        <v>1</v>
      </c>
      <c r="R883">
        <v>0</v>
      </c>
    </row>
    <row r="884" spans="1:18" x14ac:dyDescent="0.25">
      <c r="A884" s="12" t="s">
        <v>1560</v>
      </c>
      <c r="B884" s="12">
        <v>820</v>
      </c>
      <c r="C884" t="s">
        <v>1469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2.2199999999999999E-6</v>
      </c>
      <c r="J884">
        <v>1.0792E-4</v>
      </c>
      <c r="K884">
        <v>-8.5499999999999995E-6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25">
      <c r="A885" s="12" t="s">
        <v>55</v>
      </c>
      <c r="B885" s="12">
        <v>10498</v>
      </c>
      <c r="C885" t="s">
        <v>45</v>
      </c>
      <c r="D885">
        <v>10017</v>
      </c>
      <c r="E885">
        <v>0</v>
      </c>
      <c r="F885">
        <v>1</v>
      </c>
      <c r="G885">
        <v>0</v>
      </c>
      <c r="H885">
        <v>0</v>
      </c>
      <c r="I885">
        <v>2.2199999999999999E-6</v>
      </c>
      <c r="J885">
        <v>2.9460000000000001E-4</v>
      </c>
      <c r="K885">
        <v>-8.5499999999999995E-6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 x14ac:dyDescent="0.25">
      <c r="A886" s="12" t="s">
        <v>1013</v>
      </c>
      <c r="B886" s="12">
        <v>834</v>
      </c>
      <c r="C886" t="s">
        <v>46</v>
      </c>
      <c r="D886">
        <v>23786</v>
      </c>
      <c r="E886">
        <v>0</v>
      </c>
      <c r="F886">
        <v>1</v>
      </c>
      <c r="G886">
        <v>0</v>
      </c>
      <c r="H886">
        <v>0</v>
      </c>
      <c r="I886">
        <v>2.2199999999999999E-6</v>
      </c>
      <c r="J886">
        <v>2.5766600000000001E-3</v>
      </c>
      <c r="K886">
        <v>-8.5499999999999995E-6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25">
      <c r="A887" s="12" t="s">
        <v>1448</v>
      </c>
      <c r="B887" s="12">
        <v>843</v>
      </c>
      <c r="C887" t="s">
        <v>1353</v>
      </c>
      <c r="D887">
        <v>9478</v>
      </c>
      <c r="E887">
        <v>0</v>
      </c>
      <c r="F887">
        <v>1</v>
      </c>
      <c r="G887">
        <v>0</v>
      </c>
      <c r="H887">
        <v>0</v>
      </c>
      <c r="I887">
        <v>2.2199999999999999E-6</v>
      </c>
      <c r="J887">
        <v>9.1914500000000003E-3</v>
      </c>
      <c r="K887">
        <v>-8.5499999999999995E-6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 x14ac:dyDescent="0.25">
      <c r="A888" s="12" t="s">
        <v>1083</v>
      </c>
      <c r="B888" s="12">
        <v>835</v>
      </c>
      <c r="C888" t="s">
        <v>907</v>
      </c>
      <c r="D888">
        <v>27360</v>
      </c>
      <c r="E888">
        <v>0</v>
      </c>
      <c r="F888">
        <v>1</v>
      </c>
      <c r="G888">
        <v>0</v>
      </c>
      <c r="H888">
        <v>0</v>
      </c>
      <c r="I888">
        <v>3.9000000000000002E-7</v>
      </c>
      <c r="J888">
        <v>0</v>
      </c>
      <c r="K888">
        <v>-1.3210000000000001E-5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25">
      <c r="A889" s="12" t="s">
        <v>1686</v>
      </c>
      <c r="B889" s="12">
        <v>836</v>
      </c>
      <c r="C889" t="s">
        <v>905</v>
      </c>
      <c r="D889">
        <v>53827</v>
      </c>
      <c r="E889">
        <v>0</v>
      </c>
      <c r="F889">
        <v>1</v>
      </c>
      <c r="G889">
        <v>0</v>
      </c>
      <c r="H889">
        <v>0</v>
      </c>
      <c r="I889">
        <v>3.9000000000000002E-7</v>
      </c>
      <c r="J889">
        <v>0</v>
      </c>
      <c r="K889">
        <v>-1.3210000000000001E-5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25">
      <c r="A890" s="12" t="s">
        <v>1509</v>
      </c>
      <c r="B890" s="12">
        <v>839</v>
      </c>
      <c r="C890" t="s">
        <v>904</v>
      </c>
      <c r="D890">
        <v>6014</v>
      </c>
      <c r="E890">
        <v>0</v>
      </c>
      <c r="F890">
        <v>1</v>
      </c>
      <c r="G890">
        <v>0</v>
      </c>
      <c r="H890">
        <v>0</v>
      </c>
      <c r="I890">
        <v>3.9000000000000002E-7</v>
      </c>
      <c r="J890">
        <v>0</v>
      </c>
      <c r="K890">
        <v>-1.3210000000000001E-5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25">
      <c r="A891" s="12" t="s">
        <v>1605</v>
      </c>
      <c r="B891" s="12">
        <v>840</v>
      </c>
      <c r="C891" t="s">
        <v>1369</v>
      </c>
      <c r="D891">
        <v>9743</v>
      </c>
      <c r="E891">
        <v>0</v>
      </c>
      <c r="F891">
        <v>1</v>
      </c>
      <c r="G891">
        <v>0</v>
      </c>
      <c r="H891">
        <v>0</v>
      </c>
      <c r="I891">
        <v>3.9000000000000002E-7</v>
      </c>
      <c r="J891">
        <v>0</v>
      </c>
      <c r="K891">
        <v>-1.3210000000000001E-5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 x14ac:dyDescent="0.25">
      <c r="A892" s="12" t="s">
        <v>1618</v>
      </c>
      <c r="B892" s="12">
        <v>842</v>
      </c>
      <c r="C892" t="s">
        <v>2229</v>
      </c>
      <c r="D892">
        <v>5526</v>
      </c>
      <c r="E892">
        <v>0</v>
      </c>
      <c r="F892">
        <v>1</v>
      </c>
      <c r="G892">
        <v>0</v>
      </c>
      <c r="H892">
        <v>0</v>
      </c>
      <c r="I892">
        <v>2.21E-6</v>
      </c>
      <c r="J892">
        <v>9.1914500000000003E-3</v>
      </c>
      <c r="K892">
        <v>-1.3210000000000001E-5</v>
      </c>
      <c r="L892">
        <v>0</v>
      </c>
      <c r="M892">
        <v>0</v>
      </c>
      <c r="N892">
        <v>0</v>
      </c>
      <c r="O892" t="s">
        <v>2314</v>
      </c>
      <c r="P892">
        <v>0</v>
      </c>
      <c r="Q892">
        <v>0</v>
      </c>
      <c r="R892">
        <v>0</v>
      </c>
    </row>
    <row r="893" spans="1:18" x14ac:dyDescent="0.25">
      <c r="A893" s="12" t="s">
        <v>792</v>
      </c>
      <c r="B893" s="12">
        <v>1387</v>
      </c>
      <c r="C893" t="s">
        <v>698</v>
      </c>
      <c r="D893">
        <v>1260</v>
      </c>
      <c r="E893">
        <v>0</v>
      </c>
      <c r="F893">
        <v>1</v>
      </c>
      <c r="G893">
        <v>0</v>
      </c>
      <c r="H893">
        <v>0</v>
      </c>
      <c r="I893">
        <v>3.9000000000000002E-7</v>
      </c>
      <c r="J893">
        <v>0</v>
      </c>
      <c r="K893">
        <v>-1.3210000000000001E-5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25">
      <c r="A894" s="12" t="s">
        <v>1912</v>
      </c>
      <c r="B894" s="12">
        <v>6352</v>
      </c>
      <c r="C894" t="s">
        <v>2029</v>
      </c>
      <c r="D894">
        <v>57524</v>
      </c>
      <c r="E894">
        <v>0</v>
      </c>
      <c r="F894">
        <v>1</v>
      </c>
      <c r="G894">
        <v>0</v>
      </c>
      <c r="H894">
        <v>0</v>
      </c>
      <c r="I894">
        <v>2.21E-6</v>
      </c>
      <c r="J894">
        <v>8.1048000000000003E-4</v>
      </c>
      <c r="K894">
        <v>-1.3210000000000001E-5</v>
      </c>
      <c r="L894">
        <v>0</v>
      </c>
      <c r="M894">
        <v>0</v>
      </c>
      <c r="N894">
        <v>0</v>
      </c>
      <c r="O894" t="s">
        <v>2314</v>
      </c>
      <c r="P894">
        <v>0</v>
      </c>
      <c r="Q894">
        <v>0</v>
      </c>
      <c r="R894">
        <v>0</v>
      </c>
    </row>
    <row r="895" spans="1:18" x14ac:dyDescent="0.25">
      <c r="A895" s="12" t="s">
        <v>1160</v>
      </c>
      <c r="B895" s="12">
        <v>890</v>
      </c>
      <c r="C895" t="s">
        <v>969</v>
      </c>
      <c r="D895">
        <v>10716</v>
      </c>
      <c r="E895">
        <v>0</v>
      </c>
      <c r="F895">
        <v>1</v>
      </c>
      <c r="G895">
        <v>0</v>
      </c>
      <c r="H895">
        <v>0</v>
      </c>
      <c r="I895">
        <v>3.9000000000000002E-7</v>
      </c>
      <c r="J895">
        <v>0</v>
      </c>
      <c r="K895">
        <v>-1.3210000000000001E-5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0</v>
      </c>
    </row>
    <row r="896" spans="1:18" x14ac:dyDescent="0.25">
      <c r="A896" s="12" t="s">
        <v>1148</v>
      </c>
      <c r="B896" s="12">
        <v>595</v>
      </c>
      <c r="C896" t="s">
        <v>79</v>
      </c>
      <c r="D896">
        <v>4719</v>
      </c>
      <c r="E896">
        <v>0</v>
      </c>
      <c r="F896">
        <v>1</v>
      </c>
      <c r="G896">
        <v>0</v>
      </c>
      <c r="H896">
        <v>0</v>
      </c>
      <c r="I896">
        <v>3.9000000000000002E-7</v>
      </c>
      <c r="J896">
        <v>0</v>
      </c>
      <c r="K896">
        <v>-1.3210000000000001E-5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1</v>
      </c>
    </row>
    <row r="897" spans="1:18" x14ac:dyDescent="0.25">
      <c r="A897" s="12" t="s">
        <v>1148</v>
      </c>
      <c r="B897" s="12">
        <v>595</v>
      </c>
      <c r="C897" t="s">
        <v>74</v>
      </c>
      <c r="D897">
        <v>22985</v>
      </c>
      <c r="E897">
        <v>0</v>
      </c>
      <c r="F897">
        <v>1</v>
      </c>
      <c r="G897">
        <v>0</v>
      </c>
      <c r="H897">
        <v>0</v>
      </c>
      <c r="I897">
        <v>3.9000000000000002E-7</v>
      </c>
      <c r="J897">
        <v>0</v>
      </c>
      <c r="K897">
        <v>-1.3210000000000001E-5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5">
      <c r="A898" s="12" t="s">
        <v>1776</v>
      </c>
      <c r="B898" s="12">
        <v>896</v>
      </c>
      <c r="C898" t="s">
        <v>895</v>
      </c>
      <c r="D898">
        <v>2620</v>
      </c>
      <c r="E898">
        <v>0</v>
      </c>
      <c r="F898">
        <v>1</v>
      </c>
      <c r="G898">
        <v>0</v>
      </c>
      <c r="H898">
        <v>0</v>
      </c>
      <c r="I898">
        <v>3.9000000000000002E-7</v>
      </c>
      <c r="J898">
        <v>0</v>
      </c>
      <c r="K898">
        <v>-1.3210000000000001E-5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5">
      <c r="A899" s="12" t="s">
        <v>1129</v>
      </c>
      <c r="B899" s="12">
        <v>1234</v>
      </c>
      <c r="C899" t="s">
        <v>1912</v>
      </c>
      <c r="D899">
        <v>6352</v>
      </c>
      <c r="E899">
        <v>0</v>
      </c>
      <c r="F899">
        <v>1</v>
      </c>
      <c r="G899">
        <v>0</v>
      </c>
      <c r="H899">
        <v>0</v>
      </c>
      <c r="I899">
        <v>2.21E-6</v>
      </c>
      <c r="J899">
        <v>2.7083000000000001E-4</v>
      </c>
      <c r="K899">
        <v>-8.5499999999999995E-6</v>
      </c>
      <c r="L899">
        <v>0</v>
      </c>
      <c r="M899">
        <v>0</v>
      </c>
      <c r="N899">
        <v>0</v>
      </c>
      <c r="O899" t="s">
        <v>2314</v>
      </c>
      <c r="P899">
        <v>0</v>
      </c>
      <c r="Q899">
        <v>0</v>
      </c>
      <c r="R899">
        <v>1</v>
      </c>
    </row>
    <row r="900" spans="1:18" x14ac:dyDescent="0.25">
      <c r="A900" s="12" t="s">
        <v>1360</v>
      </c>
      <c r="B900" s="12">
        <v>929</v>
      </c>
      <c r="C900" t="s">
        <v>2089</v>
      </c>
      <c r="D900">
        <v>6356</v>
      </c>
      <c r="E900">
        <v>0</v>
      </c>
      <c r="F900">
        <v>1</v>
      </c>
      <c r="G900">
        <v>0</v>
      </c>
      <c r="H900">
        <v>0</v>
      </c>
      <c r="I900">
        <v>2.21E-6</v>
      </c>
      <c r="J900">
        <v>2.7083000000000001E-4</v>
      </c>
      <c r="K900">
        <v>-1.3210000000000001E-5</v>
      </c>
      <c r="L900">
        <v>0</v>
      </c>
      <c r="M900">
        <v>0</v>
      </c>
      <c r="N900">
        <v>0</v>
      </c>
      <c r="O900" t="s">
        <v>2314</v>
      </c>
      <c r="P900">
        <v>0</v>
      </c>
      <c r="Q900">
        <v>1</v>
      </c>
      <c r="R900">
        <v>0</v>
      </c>
    </row>
    <row r="901" spans="1:18" x14ac:dyDescent="0.25">
      <c r="A901" s="12" t="s">
        <v>1914</v>
      </c>
      <c r="B901" s="12">
        <v>958</v>
      </c>
      <c r="C901" t="s">
        <v>56</v>
      </c>
      <c r="D901">
        <v>940</v>
      </c>
      <c r="E901">
        <v>0</v>
      </c>
      <c r="F901">
        <v>1</v>
      </c>
      <c r="G901">
        <v>0</v>
      </c>
      <c r="H901">
        <v>0</v>
      </c>
      <c r="I901">
        <v>2.21E-6</v>
      </c>
      <c r="J901">
        <v>1.9300000000000002E-5</v>
      </c>
      <c r="K901">
        <v>-8.5499999999999995E-6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5">
      <c r="A902" s="12" t="s">
        <v>1915</v>
      </c>
      <c r="B902" s="12">
        <v>959</v>
      </c>
      <c r="C902" t="s">
        <v>2018</v>
      </c>
      <c r="D902">
        <v>7057</v>
      </c>
      <c r="E902">
        <v>0</v>
      </c>
      <c r="F902">
        <v>1</v>
      </c>
      <c r="G902">
        <v>0</v>
      </c>
      <c r="H902">
        <v>0</v>
      </c>
      <c r="I902">
        <v>2.21E-6</v>
      </c>
      <c r="J902">
        <v>2.3246000000000001E-4</v>
      </c>
      <c r="K902">
        <v>-1.3210000000000001E-5</v>
      </c>
      <c r="L902">
        <v>0</v>
      </c>
      <c r="M902">
        <v>0</v>
      </c>
      <c r="N902">
        <v>0</v>
      </c>
      <c r="O902" t="s">
        <v>2314</v>
      </c>
      <c r="P902">
        <v>1</v>
      </c>
      <c r="Q902">
        <v>0</v>
      </c>
      <c r="R902">
        <v>0</v>
      </c>
    </row>
    <row r="903" spans="1:18" x14ac:dyDescent="0.25">
      <c r="A903" s="12" t="s">
        <v>1185</v>
      </c>
      <c r="B903" s="12">
        <v>995</v>
      </c>
      <c r="C903" t="s">
        <v>1915</v>
      </c>
      <c r="D903">
        <v>959</v>
      </c>
      <c r="E903">
        <v>0</v>
      </c>
      <c r="F903">
        <v>1</v>
      </c>
      <c r="G903">
        <v>0</v>
      </c>
      <c r="H903">
        <v>0</v>
      </c>
      <c r="I903">
        <v>2.2000000000000001E-6</v>
      </c>
      <c r="J903">
        <v>3.6239999999999999E-5</v>
      </c>
      <c r="K903">
        <v>-1.3210000000000001E-5</v>
      </c>
      <c r="L903">
        <v>0</v>
      </c>
      <c r="M903">
        <v>0</v>
      </c>
      <c r="N903">
        <v>0</v>
      </c>
      <c r="O903" t="s">
        <v>2314</v>
      </c>
      <c r="P903">
        <v>0</v>
      </c>
      <c r="Q903">
        <v>1</v>
      </c>
      <c r="R903">
        <v>0</v>
      </c>
    </row>
    <row r="904" spans="1:18" x14ac:dyDescent="0.25">
      <c r="A904" s="12" t="s">
        <v>1534</v>
      </c>
      <c r="B904" s="12">
        <v>998</v>
      </c>
      <c r="C904" t="s">
        <v>58</v>
      </c>
      <c r="D904">
        <v>5788</v>
      </c>
      <c r="E904">
        <v>0</v>
      </c>
      <c r="F904">
        <v>1</v>
      </c>
      <c r="G904">
        <v>0</v>
      </c>
      <c r="H904">
        <v>0</v>
      </c>
      <c r="I904">
        <v>2.2199999999999999E-6</v>
      </c>
      <c r="J904">
        <v>7.1889000000000002E-4</v>
      </c>
      <c r="K904">
        <v>-8.5499999999999995E-6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1</v>
      </c>
      <c r="R904">
        <v>0</v>
      </c>
    </row>
    <row r="905" spans="1:18" x14ac:dyDescent="0.25">
      <c r="A905" s="12" t="s">
        <v>1157</v>
      </c>
      <c r="B905" s="12">
        <v>999</v>
      </c>
      <c r="C905" t="s">
        <v>59</v>
      </c>
      <c r="D905">
        <v>961</v>
      </c>
      <c r="E905">
        <v>0</v>
      </c>
      <c r="F905">
        <v>1</v>
      </c>
      <c r="G905">
        <v>0</v>
      </c>
      <c r="H905">
        <v>0</v>
      </c>
      <c r="I905">
        <v>2.21E-6</v>
      </c>
      <c r="J905">
        <v>5.3029999999999999E-5</v>
      </c>
      <c r="K905">
        <v>-8.5499999999999995E-6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25">
      <c r="A906" s="12" t="s">
        <v>1681</v>
      </c>
      <c r="B906" s="12">
        <v>983</v>
      </c>
      <c r="C906" t="s">
        <v>2090</v>
      </c>
      <c r="D906">
        <v>902</v>
      </c>
      <c r="E906">
        <v>0</v>
      </c>
      <c r="F906">
        <v>1</v>
      </c>
      <c r="G906">
        <v>0</v>
      </c>
      <c r="H906">
        <v>0</v>
      </c>
      <c r="I906">
        <v>2.21E-6</v>
      </c>
      <c r="J906">
        <v>1.237E-5</v>
      </c>
      <c r="K906">
        <v>-1.3210000000000001E-5</v>
      </c>
      <c r="L906">
        <v>0</v>
      </c>
      <c r="M906">
        <v>0</v>
      </c>
      <c r="N906">
        <v>0</v>
      </c>
      <c r="O906">
        <v>0.54308062999999995</v>
      </c>
      <c r="P906">
        <v>0</v>
      </c>
      <c r="Q906">
        <v>0</v>
      </c>
      <c r="R906">
        <v>0</v>
      </c>
    </row>
    <row r="907" spans="1:18" x14ac:dyDescent="0.25">
      <c r="A907" s="12" t="s">
        <v>1305</v>
      </c>
      <c r="B907" s="12">
        <v>1019</v>
      </c>
      <c r="C907" t="s">
        <v>2141</v>
      </c>
      <c r="D907">
        <v>1051</v>
      </c>
      <c r="E907">
        <v>0</v>
      </c>
      <c r="F907">
        <v>1</v>
      </c>
      <c r="G907">
        <v>0</v>
      </c>
      <c r="H907">
        <v>0</v>
      </c>
      <c r="I907">
        <v>2.21E-6</v>
      </c>
      <c r="J907">
        <v>2.8766299999999998E-3</v>
      </c>
      <c r="K907">
        <v>-8.5499999999999995E-6</v>
      </c>
      <c r="L907">
        <v>0</v>
      </c>
      <c r="M907">
        <v>0</v>
      </c>
      <c r="N907">
        <v>0</v>
      </c>
      <c r="O907" t="s">
        <v>2314</v>
      </c>
      <c r="P907">
        <v>1</v>
      </c>
      <c r="Q907">
        <v>0</v>
      </c>
      <c r="R907">
        <v>0</v>
      </c>
    </row>
    <row r="908" spans="1:18" x14ac:dyDescent="0.25">
      <c r="A908" s="12" t="s">
        <v>60</v>
      </c>
      <c r="B908" s="12">
        <v>1021</v>
      </c>
      <c r="C908" t="s">
        <v>2142</v>
      </c>
      <c r="D908">
        <v>4145</v>
      </c>
      <c r="E908">
        <v>0</v>
      </c>
      <c r="F908">
        <v>1</v>
      </c>
      <c r="G908">
        <v>0</v>
      </c>
      <c r="H908">
        <v>0</v>
      </c>
      <c r="I908">
        <v>2.21E-6</v>
      </c>
      <c r="J908">
        <v>6.8130100000000004E-3</v>
      </c>
      <c r="K908">
        <v>-8.5499999999999995E-6</v>
      </c>
      <c r="L908">
        <v>0</v>
      </c>
      <c r="M908">
        <v>0</v>
      </c>
      <c r="N908">
        <v>0</v>
      </c>
      <c r="O908" t="s">
        <v>2314</v>
      </c>
      <c r="P908">
        <v>0</v>
      </c>
      <c r="Q908">
        <v>0</v>
      </c>
      <c r="R908">
        <v>0</v>
      </c>
    </row>
    <row r="909" spans="1:18" x14ac:dyDescent="0.25">
      <c r="A909" s="12" t="s">
        <v>1165</v>
      </c>
      <c r="B909" s="12">
        <v>60489</v>
      </c>
      <c r="C909" t="s">
        <v>914</v>
      </c>
      <c r="D909">
        <v>1123</v>
      </c>
      <c r="E909">
        <v>0</v>
      </c>
      <c r="F909">
        <v>1</v>
      </c>
      <c r="G909">
        <v>0</v>
      </c>
      <c r="H909">
        <v>0</v>
      </c>
      <c r="I909">
        <v>2.2199999999999999E-6</v>
      </c>
      <c r="J909">
        <v>2.4521999999999999E-3</v>
      </c>
      <c r="K909">
        <v>-8.5499999999999995E-6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</row>
    <row r="910" spans="1:18" x14ac:dyDescent="0.25">
      <c r="A910" s="12" t="s">
        <v>1396</v>
      </c>
      <c r="B910" s="12">
        <v>1111</v>
      </c>
      <c r="C910" t="s">
        <v>2031</v>
      </c>
      <c r="D910">
        <v>0</v>
      </c>
      <c r="E910">
        <v>0</v>
      </c>
      <c r="F910">
        <v>1</v>
      </c>
      <c r="G910">
        <v>0</v>
      </c>
      <c r="H910">
        <v>0</v>
      </c>
      <c r="I910">
        <v>2.21E-6</v>
      </c>
      <c r="J910">
        <v>1.7090000000000001E-5</v>
      </c>
      <c r="K910">
        <v>-8.5499999999999995E-6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25">
      <c r="A911" s="12" t="s">
        <v>914</v>
      </c>
      <c r="B911" s="12">
        <v>1123</v>
      </c>
      <c r="C911" t="s">
        <v>2102</v>
      </c>
      <c r="D911">
        <v>9241</v>
      </c>
      <c r="E911">
        <v>0</v>
      </c>
      <c r="F911">
        <v>1</v>
      </c>
      <c r="G911">
        <v>0</v>
      </c>
      <c r="H911">
        <v>0</v>
      </c>
      <c r="I911">
        <v>2.2699999999999999E-6</v>
      </c>
      <c r="J911">
        <v>1.3E-7</v>
      </c>
      <c r="K911">
        <v>-1.3210000000000001E-5</v>
      </c>
      <c r="L911">
        <v>0</v>
      </c>
      <c r="M911">
        <v>0</v>
      </c>
      <c r="N911">
        <v>0</v>
      </c>
      <c r="O911">
        <v>0.54308062999999995</v>
      </c>
      <c r="P911">
        <v>1</v>
      </c>
      <c r="Q911">
        <v>1</v>
      </c>
      <c r="R911">
        <v>0</v>
      </c>
    </row>
    <row r="912" spans="1:18" x14ac:dyDescent="0.25">
      <c r="A912" s="12" t="s">
        <v>1174</v>
      </c>
      <c r="B912" s="12">
        <v>51085</v>
      </c>
      <c r="C912" t="s">
        <v>2191</v>
      </c>
      <c r="D912">
        <v>3312</v>
      </c>
      <c r="E912">
        <v>0</v>
      </c>
      <c r="F912">
        <v>1</v>
      </c>
      <c r="G912">
        <v>0</v>
      </c>
      <c r="H912">
        <v>0</v>
      </c>
      <c r="I912">
        <v>2.21E-6</v>
      </c>
      <c r="J912">
        <v>7.2014799999999997E-3</v>
      </c>
      <c r="K912">
        <v>-1.3210000000000001E-5</v>
      </c>
      <c r="L912">
        <v>0</v>
      </c>
      <c r="M912">
        <v>0</v>
      </c>
      <c r="N912">
        <v>0</v>
      </c>
      <c r="O912" t="s">
        <v>2314</v>
      </c>
      <c r="P912">
        <v>0</v>
      </c>
      <c r="Q912">
        <v>0</v>
      </c>
      <c r="R912">
        <v>1</v>
      </c>
    </row>
    <row r="913" spans="1:18" x14ac:dyDescent="0.25">
      <c r="A913" s="12" t="s">
        <v>1603</v>
      </c>
      <c r="B913" s="12">
        <v>56616</v>
      </c>
      <c r="C913" t="s">
        <v>1016</v>
      </c>
      <c r="D913">
        <v>3880</v>
      </c>
      <c r="E913">
        <v>0</v>
      </c>
      <c r="F913">
        <v>1</v>
      </c>
      <c r="G913">
        <v>0</v>
      </c>
      <c r="H913">
        <v>0</v>
      </c>
      <c r="I913">
        <v>2.2199999999999999E-6</v>
      </c>
      <c r="J913">
        <v>1.4353E-4</v>
      </c>
      <c r="K913">
        <v>-8.5499999999999995E-6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</row>
    <row r="914" spans="1:18" x14ac:dyDescent="0.25">
      <c r="A914" s="12" t="s">
        <v>1109</v>
      </c>
      <c r="B914" s="12">
        <v>329</v>
      </c>
      <c r="C914" t="s">
        <v>1216</v>
      </c>
      <c r="D914">
        <v>11076</v>
      </c>
      <c r="E914">
        <v>0</v>
      </c>
      <c r="F914">
        <v>1</v>
      </c>
      <c r="G914">
        <v>0</v>
      </c>
      <c r="H914">
        <v>0</v>
      </c>
      <c r="I914">
        <v>3.9000000000000002E-7</v>
      </c>
      <c r="J914">
        <v>0</v>
      </c>
      <c r="K914">
        <v>-1.3210000000000001E-5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5">
      <c r="A915" s="12" t="s">
        <v>62</v>
      </c>
      <c r="B915" s="12">
        <v>1457</v>
      </c>
      <c r="C915" t="s">
        <v>64</v>
      </c>
      <c r="D915">
        <v>4963</v>
      </c>
      <c r="E915">
        <v>0</v>
      </c>
      <c r="F915">
        <v>1</v>
      </c>
      <c r="G915">
        <v>0</v>
      </c>
      <c r="H915">
        <v>0</v>
      </c>
      <c r="I915">
        <v>2.21E-6</v>
      </c>
      <c r="J915">
        <v>2.5691000000000001E-4</v>
      </c>
      <c r="K915">
        <v>-8.5499999999999995E-6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5">
      <c r="A916" s="12" t="s">
        <v>1917</v>
      </c>
      <c r="B916" s="12">
        <v>4094</v>
      </c>
      <c r="C916" t="s">
        <v>2033</v>
      </c>
      <c r="D916">
        <v>6249</v>
      </c>
      <c r="E916">
        <v>0</v>
      </c>
      <c r="F916">
        <v>1</v>
      </c>
      <c r="G916">
        <v>0</v>
      </c>
      <c r="H916">
        <v>0</v>
      </c>
      <c r="I916">
        <v>2.21E-6</v>
      </c>
      <c r="J916">
        <v>3.7587999999999999E-4</v>
      </c>
      <c r="K916">
        <v>-8.5499999999999995E-6</v>
      </c>
      <c r="L916">
        <v>0</v>
      </c>
      <c r="M916">
        <v>0</v>
      </c>
      <c r="N916">
        <v>0</v>
      </c>
      <c r="O916" t="s">
        <v>2314</v>
      </c>
      <c r="P916">
        <v>1</v>
      </c>
      <c r="Q916">
        <v>0</v>
      </c>
      <c r="R916">
        <v>0</v>
      </c>
    </row>
    <row r="917" spans="1:18" x14ac:dyDescent="0.25">
      <c r="A917" s="12" t="s">
        <v>1641</v>
      </c>
      <c r="B917" s="12">
        <v>4609</v>
      </c>
      <c r="C917" t="s">
        <v>1594</v>
      </c>
      <c r="D917">
        <v>1277</v>
      </c>
      <c r="E917">
        <v>0</v>
      </c>
      <c r="F917">
        <v>1</v>
      </c>
      <c r="G917">
        <v>0</v>
      </c>
      <c r="H917">
        <v>0</v>
      </c>
      <c r="I917">
        <v>2.2199999999999999E-6</v>
      </c>
      <c r="J917">
        <v>2.1852899999999999E-3</v>
      </c>
      <c r="K917">
        <v>-8.5499999999999995E-6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</row>
    <row r="918" spans="1:18" x14ac:dyDescent="0.25">
      <c r="A918" s="12" t="s">
        <v>1721</v>
      </c>
      <c r="B918" s="12">
        <v>50820</v>
      </c>
      <c r="C918" t="s">
        <v>921</v>
      </c>
      <c r="D918">
        <v>2959</v>
      </c>
      <c r="E918">
        <v>0</v>
      </c>
      <c r="F918">
        <v>1</v>
      </c>
      <c r="G918">
        <v>0</v>
      </c>
      <c r="H918">
        <v>0</v>
      </c>
      <c r="I918">
        <v>3.9000000000000002E-7</v>
      </c>
      <c r="J918">
        <v>0</v>
      </c>
      <c r="K918">
        <v>-1.3210000000000001E-5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25">
      <c r="A919" s="12" t="s">
        <v>356</v>
      </c>
      <c r="B919" s="12">
        <v>1385</v>
      </c>
      <c r="C919" t="s">
        <v>920</v>
      </c>
      <c r="D919">
        <v>6872</v>
      </c>
      <c r="E919">
        <v>0</v>
      </c>
      <c r="F919">
        <v>1</v>
      </c>
      <c r="G919">
        <v>0</v>
      </c>
      <c r="H919">
        <v>0</v>
      </c>
      <c r="I919">
        <v>3.9000000000000002E-7</v>
      </c>
      <c r="J919">
        <v>0</v>
      </c>
      <c r="K919">
        <v>-1.3210000000000001E-5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</row>
    <row r="920" spans="1:18" x14ac:dyDescent="0.25">
      <c r="A920" s="12" t="s">
        <v>356</v>
      </c>
      <c r="B920" s="12">
        <v>1385</v>
      </c>
      <c r="C920" t="s">
        <v>1972</v>
      </c>
      <c r="D920">
        <v>57576</v>
      </c>
      <c r="E920">
        <v>0</v>
      </c>
      <c r="F920">
        <v>1</v>
      </c>
      <c r="G920">
        <v>0</v>
      </c>
      <c r="H920">
        <v>0</v>
      </c>
      <c r="I920">
        <v>2.2000000000000001E-6</v>
      </c>
      <c r="J920">
        <v>3.1999999999999999E-5</v>
      </c>
      <c r="K920">
        <v>-1.3210000000000001E-5</v>
      </c>
      <c r="L920">
        <v>0</v>
      </c>
      <c r="M920">
        <v>0</v>
      </c>
      <c r="N920">
        <v>0</v>
      </c>
      <c r="O920" t="s">
        <v>2314</v>
      </c>
      <c r="P920">
        <v>0</v>
      </c>
      <c r="Q920">
        <v>0</v>
      </c>
      <c r="R920">
        <v>0</v>
      </c>
    </row>
    <row r="921" spans="1:18" x14ac:dyDescent="0.25">
      <c r="A921" s="12" t="s">
        <v>1731</v>
      </c>
      <c r="B921" s="12">
        <v>1398</v>
      </c>
      <c r="C921" t="s">
        <v>2147</v>
      </c>
      <c r="D921">
        <v>7514</v>
      </c>
      <c r="E921">
        <v>0</v>
      </c>
      <c r="F921">
        <v>1</v>
      </c>
      <c r="G921">
        <v>0</v>
      </c>
      <c r="H921">
        <v>0</v>
      </c>
      <c r="I921">
        <v>2.21E-6</v>
      </c>
      <c r="J921">
        <v>3.75495E-3</v>
      </c>
      <c r="K921">
        <v>-8.5499999999999995E-6</v>
      </c>
      <c r="L921">
        <v>0</v>
      </c>
      <c r="M921">
        <v>0</v>
      </c>
      <c r="N921">
        <v>0</v>
      </c>
      <c r="O921" t="s">
        <v>2314</v>
      </c>
      <c r="P921">
        <v>0</v>
      </c>
      <c r="Q921">
        <v>0</v>
      </c>
      <c r="R921">
        <v>0</v>
      </c>
    </row>
    <row r="922" spans="1:18" x14ac:dyDescent="0.25">
      <c r="A922" s="12" t="s">
        <v>1074</v>
      </c>
      <c r="B922" s="12">
        <v>1409</v>
      </c>
      <c r="C922" t="s">
        <v>2099</v>
      </c>
      <c r="D922">
        <v>1435</v>
      </c>
      <c r="E922">
        <v>0</v>
      </c>
      <c r="F922">
        <v>1</v>
      </c>
      <c r="G922">
        <v>0</v>
      </c>
      <c r="H922">
        <v>0</v>
      </c>
      <c r="I922">
        <v>2.21E-6</v>
      </c>
      <c r="J922">
        <v>4.4299999999999999E-6</v>
      </c>
      <c r="K922">
        <v>-1.3210000000000001E-5</v>
      </c>
      <c r="L922">
        <v>0</v>
      </c>
      <c r="M922">
        <v>0</v>
      </c>
      <c r="N922">
        <v>0</v>
      </c>
      <c r="O922">
        <v>0.54308062999999995</v>
      </c>
      <c r="P922">
        <v>1</v>
      </c>
      <c r="Q922">
        <v>0</v>
      </c>
      <c r="R922">
        <v>0</v>
      </c>
    </row>
    <row r="923" spans="1:18" x14ac:dyDescent="0.25">
      <c r="A923" s="12" t="s">
        <v>1024</v>
      </c>
      <c r="B923" s="12">
        <v>1436</v>
      </c>
      <c r="C923" t="s">
        <v>2148</v>
      </c>
      <c r="D923">
        <v>1439</v>
      </c>
      <c r="E923">
        <v>0</v>
      </c>
      <c r="F923">
        <v>1</v>
      </c>
      <c r="G923">
        <v>0</v>
      </c>
      <c r="H923">
        <v>0</v>
      </c>
      <c r="I923">
        <v>2.21E-6</v>
      </c>
      <c r="J923">
        <v>6.8130100000000004E-3</v>
      </c>
      <c r="K923">
        <v>-8.5499999999999995E-6</v>
      </c>
      <c r="L923">
        <v>0</v>
      </c>
      <c r="M923">
        <v>0</v>
      </c>
      <c r="N923">
        <v>0</v>
      </c>
      <c r="O923" t="s">
        <v>2314</v>
      </c>
      <c r="P923">
        <v>0</v>
      </c>
      <c r="Q923">
        <v>1</v>
      </c>
      <c r="R923">
        <v>1</v>
      </c>
    </row>
    <row r="924" spans="1:18" x14ac:dyDescent="0.25">
      <c r="A924" s="12" t="s">
        <v>1401</v>
      </c>
      <c r="B924" s="12">
        <v>1445</v>
      </c>
      <c r="C924" t="s">
        <v>332</v>
      </c>
      <c r="D924">
        <v>55824</v>
      </c>
      <c r="E924">
        <v>0</v>
      </c>
      <c r="F924">
        <v>1</v>
      </c>
      <c r="G924">
        <v>0</v>
      </c>
      <c r="H924">
        <v>0</v>
      </c>
      <c r="I924">
        <v>2.21E-6</v>
      </c>
      <c r="J924">
        <v>2.00869E-3</v>
      </c>
      <c r="K924">
        <v>-1.3210000000000001E-5</v>
      </c>
      <c r="L924">
        <v>0</v>
      </c>
      <c r="M924">
        <v>0</v>
      </c>
      <c r="N924">
        <v>0</v>
      </c>
      <c r="O924" t="s">
        <v>2314</v>
      </c>
      <c r="P924">
        <v>0</v>
      </c>
      <c r="Q924">
        <v>0</v>
      </c>
      <c r="R924">
        <v>0</v>
      </c>
    </row>
    <row r="925" spans="1:18" x14ac:dyDescent="0.25">
      <c r="A925" s="12" t="s">
        <v>1918</v>
      </c>
      <c r="B925" s="12">
        <v>1482</v>
      </c>
      <c r="C925" t="s">
        <v>869</v>
      </c>
      <c r="D925">
        <v>1453</v>
      </c>
      <c r="E925">
        <v>0</v>
      </c>
      <c r="F925">
        <v>1</v>
      </c>
      <c r="G925">
        <v>0</v>
      </c>
      <c r="H925">
        <v>0</v>
      </c>
      <c r="I925">
        <v>2.2199999999999999E-6</v>
      </c>
      <c r="J925">
        <v>1.0607449999999999E-2</v>
      </c>
      <c r="K925">
        <v>-8.5499999999999995E-6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25">
      <c r="A926" s="12" t="s">
        <v>1724</v>
      </c>
      <c r="B926" s="12">
        <v>1499</v>
      </c>
      <c r="C926" t="s">
        <v>65</v>
      </c>
      <c r="D926">
        <v>1493</v>
      </c>
      <c r="E926">
        <v>0</v>
      </c>
      <c r="F926">
        <v>1</v>
      </c>
      <c r="G926">
        <v>0</v>
      </c>
      <c r="H926">
        <v>0</v>
      </c>
      <c r="I926">
        <v>2.21E-6</v>
      </c>
      <c r="J926">
        <v>1.9300000000000002E-5</v>
      </c>
      <c r="K926">
        <v>-8.5499999999999995E-6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</row>
    <row r="927" spans="1:18" x14ac:dyDescent="0.25">
      <c r="A927" s="12" t="s">
        <v>1724</v>
      </c>
      <c r="B927" s="12">
        <v>1499</v>
      </c>
      <c r="C927" t="s">
        <v>616</v>
      </c>
      <c r="D927">
        <v>10194</v>
      </c>
      <c r="E927">
        <v>0</v>
      </c>
      <c r="F927">
        <v>1</v>
      </c>
      <c r="G927">
        <v>0</v>
      </c>
      <c r="H927">
        <v>0</v>
      </c>
      <c r="I927">
        <v>2.21E-6</v>
      </c>
      <c r="J927">
        <v>1.6279199999999999E-3</v>
      </c>
      <c r="K927">
        <v>-1.3210000000000001E-5</v>
      </c>
      <c r="L927">
        <v>0</v>
      </c>
      <c r="M927">
        <v>0</v>
      </c>
      <c r="N927">
        <v>0</v>
      </c>
      <c r="O927" t="s">
        <v>2314</v>
      </c>
      <c r="P927">
        <v>0</v>
      </c>
      <c r="Q927">
        <v>1</v>
      </c>
      <c r="R927">
        <v>0</v>
      </c>
    </row>
    <row r="928" spans="1:18" x14ac:dyDescent="0.25">
      <c r="A928" s="12" t="s">
        <v>1724</v>
      </c>
      <c r="B928" s="12">
        <v>1499</v>
      </c>
      <c r="C928" t="s">
        <v>2019</v>
      </c>
      <c r="D928">
        <v>9040</v>
      </c>
      <c r="E928">
        <v>0</v>
      </c>
      <c r="F928">
        <v>1</v>
      </c>
      <c r="G928">
        <v>0</v>
      </c>
      <c r="H928">
        <v>0</v>
      </c>
      <c r="I928">
        <v>2.21E-6</v>
      </c>
      <c r="J928">
        <v>6.2231000000000005E-4</v>
      </c>
      <c r="K928">
        <v>-1.3210000000000001E-5</v>
      </c>
      <c r="L928">
        <v>0</v>
      </c>
      <c r="M928">
        <v>0</v>
      </c>
      <c r="N928">
        <v>0</v>
      </c>
      <c r="O928" t="s">
        <v>2314</v>
      </c>
      <c r="P928">
        <v>0</v>
      </c>
      <c r="Q928">
        <v>0</v>
      </c>
      <c r="R928">
        <v>0</v>
      </c>
    </row>
    <row r="929" spans="1:18" x14ac:dyDescent="0.25">
      <c r="A929" s="12" t="s">
        <v>1456</v>
      </c>
      <c r="B929" s="12">
        <v>28503</v>
      </c>
      <c r="C929" t="s">
        <v>1189</v>
      </c>
      <c r="D929">
        <v>23413</v>
      </c>
      <c r="E929">
        <v>0</v>
      </c>
      <c r="F929">
        <v>1</v>
      </c>
      <c r="G929">
        <v>0</v>
      </c>
      <c r="H929">
        <v>0</v>
      </c>
      <c r="I929">
        <v>3.9000000000000002E-7</v>
      </c>
      <c r="J929">
        <v>0</v>
      </c>
      <c r="K929">
        <v>-1.3210000000000001E-5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</row>
    <row r="930" spans="1:18" x14ac:dyDescent="0.25">
      <c r="A930" s="12" t="s">
        <v>1087</v>
      </c>
      <c r="B930" s="12">
        <v>397</v>
      </c>
      <c r="C930" t="s">
        <v>1186</v>
      </c>
      <c r="D930">
        <v>7447</v>
      </c>
      <c r="E930">
        <v>0</v>
      </c>
      <c r="F930">
        <v>1</v>
      </c>
      <c r="G930">
        <v>0</v>
      </c>
      <c r="H930">
        <v>0</v>
      </c>
      <c r="I930">
        <v>3.9000000000000002E-7</v>
      </c>
      <c r="J930">
        <v>0</v>
      </c>
      <c r="K930">
        <v>-1.3210000000000001E-5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25">
      <c r="A931" s="12" t="s">
        <v>367</v>
      </c>
      <c r="B931" s="12">
        <v>1605</v>
      </c>
      <c r="C931" t="s">
        <v>1207</v>
      </c>
      <c r="D931">
        <v>847</v>
      </c>
      <c r="E931">
        <v>0</v>
      </c>
      <c r="F931">
        <v>1</v>
      </c>
      <c r="G931">
        <v>0</v>
      </c>
      <c r="H931">
        <v>0</v>
      </c>
      <c r="I931">
        <v>2.21E-6</v>
      </c>
      <c r="J931">
        <v>2.5399999999999998E-6</v>
      </c>
      <c r="K931">
        <v>-8.5499999999999995E-6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</row>
    <row r="932" spans="1:18" x14ac:dyDescent="0.25">
      <c r="A932" s="12" t="s">
        <v>367</v>
      </c>
      <c r="B932" s="12">
        <v>1605</v>
      </c>
      <c r="C932" t="s">
        <v>81</v>
      </c>
      <c r="D932">
        <v>1513</v>
      </c>
      <c r="E932">
        <v>0</v>
      </c>
      <c r="F932">
        <v>1</v>
      </c>
      <c r="G932">
        <v>0</v>
      </c>
      <c r="H932">
        <v>0</v>
      </c>
      <c r="I932">
        <v>2.2199999999999999E-6</v>
      </c>
      <c r="J932">
        <v>2.9460000000000001E-4</v>
      </c>
      <c r="K932">
        <v>-8.5499999999999995E-6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1</v>
      </c>
    </row>
    <row r="933" spans="1:18" x14ac:dyDescent="0.25">
      <c r="A933" s="12" t="s">
        <v>1627</v>
      </c>
      <c r="B933" s="12">
        <v>84152</v>
      </c>
      <c r="C933" t="s">
        <v>82</v>
      </c>
      <c r="D933">
        <v>25776</v>
      </c>
      <c r="E933">
        <v>0</v>
      </c>
      <c r="F933">
        <v>1</v>
      </c>
      <c r="G933">
        <v>0</v>
      </c>
      <c r="H933">
        <v>0</v>
      </c>
      <c r="I933">
        <v>2.2199999999999999E-6</v>
      </c>
      <c r="J933">
        <v>1.6279199999999999E-3</v>
      </c>
      <c r="K933">
        <v>-8.5499999999999995E-6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 x14ac:dyDescent="0.25">
      <c r="A934" s="12" t="s">
        <v>1559</v>
      </c>
      <c r="B934" s="12">
        <v>1616</v>
      </c>
      <c r="C934" t="s">
        <v>85</v>
      </c>
      <c r="D934">
        <v>9350</v>
      </c>
      <c r="E934">
        <v>0</v>
      </c>
      <c r="F934">
        <v>1</v>
      </c>
      <c r="G934">
        <v>0</v>
      </c>
      <c r="H934">
        <v>0</v>
      </c>
      <c r="I934">
        <v>2.2199999999999999E-6</v>
      </c>
      <c r="J934">
        <v>3.02754E-3</v>
      </c>
      <c r="K934">
        <v>-8.5499999999999995E-6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25">
      <c r="A935" s="12" t="s">
        <v>1098</v>
      </c>
      <c r="B935" s="12">
        <v>1040</v>
      </c>
      <c r="C935" t="s">
        <v>93</v>
      </c>
      <c r="D935">
        <v>5478</v>
      </c>
      <c r="E935">
        <v>0</v>
      </c>
      <c r="F935">
        <v>1</v>
      </c>
      <c r="G935">
        <v>0</v>
      </c>
      <c r="H935">
        <v>0</v>
      </c>
      <c r="I935">
        <v>3.9000000000000002E-7</v>
      </c>
      <c r="J935">
        <v>0</v>
      </c>
      <c r="K935">
        <v>-8.5499999999999995E-6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</row>
    <row r="936" spans="1:18" x14ac:dyDescent="0.25">
      <c r="A936" s="12" t="s">
        <v>1098</v>
      </c>
      <c r="B936" s="12">
        <v>1040</v>
      </c>
      <c r="C936" t="s">
        <v>2036</v>
      </c>
      <c r="D936">
        <v>9229</v>
      </c>
      <c r="E936">
        <v>0</v>
      </c>
      <c r="F936">
        <v>1</v>
      </c>
      <c r="G936">
        <v>0</v>
      </c>
      <c r="H936">
        <v>0</v>
      </c>
      <c r="I936">
        <v>2.21E-6</v>
      </c>
      <c r="J936">
        <v>3.6532399999999999E-3</v>
      </c>
      <c r="K936">
        <v>-8.5499999999999995E-6</v>
      </c>
      <c r="L936">
        <v>0</v>
      </c>
      <c r="M936">
        <v>0</v>
      </c>
      <c r="N936">
        <v>0</v>
      </c>
      <c r="O936" t="s">
        <v>2314</v>
      </c>
      <c r="P936">
        <v>0</v>
      </c>
      <c r="Q936">
        <v>0</v>
      </c>
      <c r="R936">
        <v>0</v>
      </c>
    </row>
    <row r="937" spans="1:18" x14ac:dyDescent="0.25">
      <c r="A937" s="12" t="s">
        <v>1597</v>
      </c>
      <c r="B937" s="12">
        <v>7027</v>
      </c>
      <c r="C937" t="s">
        <v>980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2.2199999999999999E-6</v>
      </c>
      <c r="J937">
        <v>3.1295999999999999E-4</v>
      </c>
      <c r="K937">
        <v>-8.5499999999999995E-6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25">
      <c r="A938" s="12" t="s">
        <v>1921</v>
      </c>
      <c r="B938" s="12">
        <v>11218</v>
      </c>
      <c r="C938" t="s">
        <v>2133</v>
      </c>
      <c r="D938">
        <v>29117</v>
      </c>
      <c r="E938">
        <v>0</v>
      </c>
      <c r="F938">
        <v>1</v>
      </c>
      <c r="G938">
        <v>0</v>
      </c>
      <c r="H938">
        <v>0</v>
      </c>
      <c r="I938">
        <v>2.21E-6</v>
      </c>
      <c r="J938">
        <v>1.0298699999999999E-2</v>
      </c>
      <c r="K938">
        <v>-1.3210000000000001E-5</v>
      </c>
      <c r="L938">
        <v>0</v>
      </c>
      <c r="M938">
        <v>0</v>
      </c>
      <c r="N938">
        <v>0</v>
      </c>
      <c r="O938" t="s">
        <v>2314</v>
      </c>
      <c r="P938">
        <v>0</v>
      </c>
      <c r="Q938">
        <v>0</v>
      </c>
      <c r="R938">
        <v>0</v>
      </c>
    </row>
    <row r="939" spans="1:18" x14ac:dyDescent="0.25">
      <c r="A939" s="12" t="s">
        <v>975</v>
      </c>
      <c r="B939" s="12">
        <v>8718</v>
      </c>
      <c r="C939" t="s">
        <v>1394</v>
      </c>
      <c r="D939">
        <v>11315</v>
      </c>
      <c r="E939">
        <v>0</v>
      </c>
      <c r="F939">
        <v>1</v>
      </c>
      <c r="G939">
        <v>0</v>
      </c>
      <c r="H939">
        <v>0</v>
      </c>
      <c r="I939">
        <v>2.2199999999999999E-6</v>
      </c>
      <c r="J939">
        <v>2.9460000000000001E-4</v>
      </c>
      <c r="K939">
        <v>-8.5499999999999995E-6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1</v>
      </c>
    </row>
    <row r="940" spans="1:18" x14ac:dyDescent="0.25">
      <c r="A940" s="12" t="s">
        <v>1922</v>
      </c>
      <c r="B940" s="12">
        <v>8797</v>
      </c>
      <c r="C940" t="s">
        <v>865</v>
      </c>
      <c r="D940">
        <v>10294</v>
      </c>
      <c r="E940">
        <v>0</v>
      </c>
      <c r="F940">
        <v>1</v>
      </c>
      <c r="G940">
        <v>0</v>
      </c>
      <c r="H940">
        <v>0</v>
      </c>
      <c r="I940">
        <v>2.2199999999999999E-6</v>
      </c>
      <c r="J940">
        <v>2.9460000000000001E-4</v>
      </c>
      <c r="K940">
        <v>-8.5499999999999995E-6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25">
      <c r="A941" s="12" t="s">
        <v>1923</v>
      </c>
      <c r="B941" s="12">
        <v>8795</v>
      </c>
      <c r="C941" t="s">
        <v>107</v>
      </c>
      <c r="D941">
        <v>83999</v>
      </c>
      <c r="E941">
        <v>0</v>
      </c>
      <c r="F941">
        <v>1</v>
      </c>
      <c r="G941">
        <v>0</v>
      </c>
      <c r="H941">
        <v>0</v>
      </c>
      <c r="I941">
        <v>2.21E-6</v>
      </c>
      <c r="J941">
        <v>2.6657999999999999E-4</v>
      </c>
      <c r="K941">
        <v>-1.3210000000000001E-5</v>
      </c>
      <c r="L941">
        <v>0</v>
      </c>
      <c r="M941">
        <v>0</v>
      </c>
      <c r="N941">
        <v>0</v>
      </c>
      <c r="O941" t="s">
        <v>2314</v>
      </c>
      <c r="P941">
        <v>0</v>
      </c>
      <c r="Q941">
        <v>0</v>
      </c>
      <c r="R941">
        <v>0</v>
      </c>
    </row>
    <row r="942" spans="1:18" x14ac:dyDescent="0.25">
      <c r="A942" s="12" t="s">
        <v>1622</v>
      </c>
      <c r="B942" s="12">
        <v>8215</v>
      </c>
      <c r="C942" t="s">
        <v>97</v>
      </c>
      <c r="D942">
        <v>140735</v>
      </c>
      <c r="E942">
        <v>0</v>
      </c>
      <c r="F942">
        <v>1</v>
      </c>
      <c r="G942">
        <v>0</v>
      </c>
      <c r="H942">
        <v>0</v>
      </c>
      <c r="I942">
        <v>2.21E-6</v>
      </c>
      <c r="J942">
        <v>7.7239999999999999E-5</v>
      </c>
      <c r="K942">
        <v>-8.5499999999999995E-6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</row>
    <row r="943" spans="1:18" x14ac:dyDescent="0.25">
      <c r="A943" s="12" t="s">
        <v>1012</v>
      </c>
      <c r="B943" s="12">
        <v>0</v>
      </c>
      <c r="C943" t="s">
        <v>2039</v>
      </c>
      <c r="D943">
        <v>3301</v>
      </c>
      <c r="E943">
        <v>0</v>
      </c>
      <c r="F943">
        <v>1</v>
      </c>
      <c r="G943">
        <v>0</v>
      </c>
      <c r="H943">
        <v>0</v>
      </c>
      <c r="I943">
        <v>2.2000000000000001E-6</v>
      </c>
      <c r="J943">
        <v>1.0839E-4</v>
      </c>
      <c r="K943">
        <v>-8.5499999999999995E-6</v>
      </c>
      <c r="L943">
        <v>0</v>
      </c>
      <c r="M943">
        <v>0</v>
      </c>
      <c r="N943">
        <v>0</v>
      </c>
      <c r="O943" t="s">
        <v>2314</v>
      </c>
      <c r="P943">
        <v>1</v>
      </c>
      <c r="Q943">
        <v>0</v>
      </c>
      <c r="R943">
        <v>0</v>
      </c>
    </row>
    <row r="944" spans="1:18" x14ac:dyDescent="0.25">
      <c r="A944" s="12" t="s">
        <v>867</v>
      </c>
      <c r="B944" s="12">
        <v>2118</v>
      </c>
      <c r="C944" t="s">
        <v>2160</v>
      </c>
      <c r="D944">
        <v>2242</v>
      </c>
      <c r="E944">
        <v>0</v>
      </c>
      <c r="F944">
        <v>1</v>
      </c>
      <c r="G944">
        <v>0</v>
      </c>
      <c r="H944">
        <v>0</v>
      </c>
      <c r="I944">
        <v>2.21E-6</v>
      </c>
      <c r="J944">
        <v>4.5671899999999996E-3</v>
      </c>
      <c r="K944">
        <v>-1.3210000000000001E-5</v>
      </c>
      <c r="L944">
        <v>0</v>
      </c>
      <c r="M944">
        <v>0</v>
      </c>
      <c r="N944">
        <v>0</v>
      </c>
      <c r="O944" t="s">
        <v>2314</v>
      </c>
      <c r="P944">
        <v>1</v>
      </c>
      <c r="Q944">
        <v>0</v>
      </c>
      <c r="R944">
        <v>0</v>
      </c>
    </row>
    <row r="945" spans="1:18" x14ac:dyDescent="0.25">
      <c r="A945" s="12" t="s">
        <v>112</v>
      </c>
      <c r="B945" s="12">
        <v>1629</v>
      </c>
      <c r="C945" t="s">
        <v>2161</v>
      </c>
      <c r="D945">
        <v>2268</v>
      </c>
      <c r="E945">
        <v>0</v>
      </c>
      <c r="F945">
        <v>1</v>
      </c>
      <c r="G945">
        <v>0</v>
      </c>
      <c r="H945">
        <v>0</v>
      </c>
      <c r="I945">
        <v>2.21E-6</v>
      </c>
      <c r="J945">
        <v>4.5671899999999996E-3</v>
      </c>
      <c r="K945">
        <v>-1.3210000000000001E-5</v>
      </c>
      <c r="L945">
        <v>0</v>
      </c>
      <c r="M945">
        <v>0</v>
      </c>
      <c r="N945">
        <v>0</v>
      </c>
      <c r="O945" t="s">
        <v>2314</v>
      </c>
      <c r="P945">
        <v>0</v>
      </c>
      <c r="Q945">
        <v>0</v>
      </c>
      <c r="R945">
        <v>0</v>
      </c>
    </row>
    <row r="946" spans="1:18" x14ac:dyDescent="0.25">
      <c r="A946" s="12" t="s">
        <v>113</v>
      </c>
      <c r="B946" s="12">
        <v>1869</v>
      </c>
      <c r="C946" t="s">
        <v>1238</v>
      </c>
      <c r="D946">
        <v>0</v>
      </c>
      <c r="E946">
        <v>0</v>
      </c>
      <c r="F946">
        <v>1</v>
      </c>
      <c r="G946">
        <v>0</v>
      </c>
      <c r="H946">
        <v>0</v>
      </c>
      <c r="I946">
        <v>3.9000000000000002E-7</v>
      </c>
      <c r="J946">
        <v>0</v>
      </c>
      <c r="K946">
        <v>-1.3210000000000001E-5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25">
      <c r="A947" s="12" t="s">
        <v>1378</v>
      </c>
      <c r="B947" s="12">
        <v>1738</v>
      </c>
      <c r="C947" t="s">
        <v>2040</v>
      </c>
      <c r="D947">
        <v>8655</v>
      </c>
      <c r="E947">
        <v>0</v>
      </c>
      <c r="F947">
        <v>1</v>
      </c>
      <c r="G947">
        <v>0</v>
      </c>
      <c r="H947">
        <v>0</v>
      </c>
      <c r="I947">
        <v>2.21E-6</v>
      </c>
      <c r="J947">
        <v>8.1913000000000005E-4</v>
      </c>
      <c r="K947">
        <v>-8.5499999999999995E-6</v>
      </c>
      <c r="L947">
        <v>0</v>
      </c>
      <c r="M947">
        <v>0</v>
      </c>
      <c r="N947">
        <v>0</v>
      </c>
      <c r="O947" t="s">
        <v>2314</v>
      </c>
      <c r="P947">
        <v>0</v>
      </c>
      <c r="Q947">
        <v>0</v>
      </c>
      <c r="R947">
        <v>0</v>
      </c>
    </row>
    <row r="948" spans="1:18" x14ac:dyDescent="0.25">
      <c r="A948" s="12" t="s">
        <v>1926</v>
      </c>
      <c r="B948" s="12">
        <v>6461</v>
      </c>
      <c r="C948" t="s">
        <v>104</v>
      </c>
      <c r="D948">
        <v>8771</v>
      </c>
      <c r="E948">
        <v>0</v>
      </c>
      <c r="F948">
        <v>1</v>
      </c>
      <c r="G948">
        <v>0</v>
      </c>
      <c r="H948">
        <v>0</v>
      </c>
      <c r="I948">
        <v>2.21E-6</v>
      </c>
      <c r="J948">
        <v>9.6280000000000007E-5</v>
      </c>
      <c r="K948">
        <v>-8.5499999999999995E-6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25">
      <c r="A949" s="12" t="s">
        <v>1288</v>
      </c>
      <c r="B949" s="12">
        <v>1958</v>
      </c>
      <c r="C949" t="s">
        <v>110</v>
      </c>
      <c r="D949">
        <v>1400</v>
      </c>
      <c r="E949">
        <v>0</v>
      </c>
      <c r="F949">
        <v>1</v>
      </c>
      <c r="G949">
        <v>0</v>
      </c>
      <c r="H949">
        <v>0</v>
      </c>
      <c r="I949">
        <v>2.21E-6</v>
      </c>
      <c r="J949">
        <v>2.9460000000000001E-4</v>
      </c>
      <c r="K949">
        <v>-8.5499999999999995E-6</v>
      </c>
      <c r="L949">
        <v>0</v>
      </c>
      <c r="M949">
        <v>0</v>
      </c>
      <c r="N949">
        <v>0</v>
      </c>
      <c r="O949" t="s">
        <v>2314</v>
      </c>
      <c r="P949">
        <v>0</v>
      </c>
      <c r="Q949">
        <v>0</v>
      </c>
      <c r="R949">
        <v>0</v>
      </c>
    </row>
    <row r="950" spans="1:18" x14ac:dyDescent="0.25">
      <c r="A950" s="12" t="s">
        <v>1651</v>
      </c>
      <c r="B950" s="12">
        <v>1965</v>
      </c>
      <c r="C950" t="s">
        <v>2093</v>
      </c>
      <c r="D950">
        <v>1906</v>
      </c>
      <c r="E950">
        <v>0</v>
      </c>
      <c r="F950">
        <v>1</v>
      </c>
      <c r="G950">
        <v>0</v>
      </c>
      <c r="H950">
        <v>0</v>
      </c>
      <c r="I950">
        <v>3.9000000000000002E-7</v>
      </c>
      <c r="J950">
        <v>0</v>
      </c>
      <c r="K950">
        <v>-1.3210000000000001E-5</v>
      </c>
      <c r="L950">
        <v>0</v>
      </c>
      <c r="M950">
        <v>0</v>
      </c>
      <c r="N950">
        <v>0</v>
      </c>
      <c r="O950">
        <v>0.54308062999999995</v>
      </c>
      <c r="P950">
        <v>1</v>
      </c>
      <c r="Q950">
        <v>0</v>
      </c>
      <c r="R950">
        <v>0</v>
      </c>
    </row>
    <row r="951" spans="1:18" x14ac:dyDescent="0.25">
      <c r="A951" s="12" t="s">
        <v>885</v>
      </c>
      <c r="B951" s="12">
        <v>1967</v>
      </c>
      <c r="C951" t="s">
        <v>1405</v>
      </c>
      <c r="D951">
        <v>1938</v>
      </c>
      <c r="E951">
        <v>0</v>
      </c>
      <c r="F951">
        <v>1</v>
      </c>
      <c r="G951">
        <v>0</v>
      </c>
      <c r="H951">
        <v>0</v>
      </c>
      <c r="I951">
        <v>3.9000000000000002E-7</v>
      </c>
      <c r="J951">
        <v>0</v>
      </c>
      <c r="K951">
        <v>-1.3210000000000001E-5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</row>
    <row r="952" spans="1:18" x14ac:dyDescent="0.25">
      <c r="A952" s="12" t="s">
        <v>885</v>
      </c>
      <c r="B952" s="12">
        <v>1967</v>
      </c>
      <c r="C952" t="s">
        <v>1358</v>
      </c>
      <c r="D952">
        <v>23362</v>
      </c>
      <c r="E952">
        <v>0</v>
      </c>
      <c r="F952">
        <v>1</v>
      </c>
      <c r="G952">
        <v>0</v>
      </c>
      <c r="H952">
        <v>0</v>
      </c>
      <c r="I952">
        <v>2.21E-6</v>
      </c>
      <c r="J952">
        <v>9.9199999999999999E-6</v>
      </c>
      <c r="K952">
        <v>-8.5499999999999995E-6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 x14ac:dyDescent="0.25">
      <c r="A953" s="12" t="s">
        <v>885</v>
      </c>
      <c r="B953" s="12">
        <v>1967</v>
      </c>
      <c r="C953" t="s">
        <v>1928</v>
      </c>
      <c r="D953">
        <v>1960</v>
      </c>
      <c r="E953">
        <v>0</v>
      </c>
      <c r="F953">
        <v>1</v>
      </c>
      <c r="G953">
        <v>0</v>
      </c>
      <c r="H953">
        <v>0</v>
      </c>
      <c r="I953">
        <v>2.21E-6</v>
      </c>
      <c r="J953">
        <v>1.7039999999999999E-5</v>
      </c>
      <c r="K953">
        <v>-1.3210000000000001E-5</v>
      </c>
      <c r="L953">
        <v>0</v>
      </c>
      <c r="M953">
        <v>0</v>
      </c>
      <c r="N953">
        <v>0</v>
      </c>
      <c r="O953">
        <v>0.54308062999999995</v>
      </c>
      <c r="P953">
        <v>1</v>
      </c>
      <c r="Q953">
        <v>0</v>
      </c>
      <c r="R953">
        <v>0</v>
      </c>
    </row>
    <row r="954" spans="1:18" x14ac:dyDescent="0.25">
      <c r="A954" s="12" t="s">
        <v>1929</v>
      </c>
      <c r="B954" s="12">
        <v>1968</v>
      </c>
      <c r="C954" t="s">
        <v>2079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2.2000000000000001E-6</v>
      </c>
      <c r="J954">
        <v>1.1400000000000001E-4</v>
      </c>
      <c r="K954">
        <v>-1.3210000000000001E-5</v>
      </c>
      <c r="L954">
        <v>0</v>
      </c>
      <c r="M954">
        <v>0</v>
      </c>
      <c r="N954">
        <v>0</v>
      </c>
      <c r="O954" t="s">
        <v>2314</v>
      </c>
      <c r="P954">
        <v>0</v>
      </c>
      <c r="Q954">
        <v>0</v>
      </c>
      <c r="R954">
        <v>0</v>
      </c>
    </row>
    <row r="955" spans="1:18" x14ac:dyDescent="0.25">
      <c r="A955" s="12" t="s">
        <v>1750</v>
      </c>
      <c r="B955" s="12">
        <v>1977</v>
      </c>
      <c r="C955" t="s">
        <v>1312</v>
      </c>
      <c r="D955">
        <v>1983</v>
      </c>
      <c r="E955">
        <v>0</v>
      </c>
      <c r="F955">
        <v>1</v>
      </c>
      <c r="G955">
        <v>0</v>
      </c>
      <c r="H955">
        <v>0</v>
      </c>
      <c r="I955">
        <v>2.21E-6</v>
      </c>
      <c r="J955">
        <v>1.1400000000000001E-4</v>
      </c>
      <c r="K955">
        <v>-8.5499999999999995E-6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25">
      <c r="A956" s="12" t="s">
        <v>1362</v>
      </c>
      <c r="B956" s="12">
        <v>10411</v>
      </c>
      <c r="C956" t="s">
        <v>1038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2.2199999999999999E-6</v>
      </c>
      <c r="J956">
        <v>5.1411999999999996E-4</v>
      </c>
      <c r="K956">
        <v>-8.5499999999999995E-6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25">
      <c r="A957" s="12" t="s">
        <v>1158</v>
      </c>
      <c r="B957" s="12">
        <v>2069</v>
      </c>
      <c r="C957" t="s">
        <v>2248</v>
      </c>
      <c r="D957">
        <v>6299</v>
      </c>
      <c r="E957">
        <v>0</v>
      </c>
      <c r="F957">
        <v>1</v>
      </c>
      <c r="G957">
        <v>0</v>
      </c>
      <c r="H957">
        <v>0</v>
      </c>
      <c r="I957">
        <v>2.21E-6</v>
      </c>
      <c r="J957">
        <v>1.0607449999999999E-2</v>
      </c>
      <c r="K957">
        <v>-1.3210000000000001E-5</v>
      </c>
      <c r="L957">
        <v>0</v>
      </c>
      <c r="M957">
        <v>0</v>
      </c>
      <c r="N957">
        <v>0</v>
      </c>
      <c r="O957" t="s">
        <v>2314</v>
      </c>
      <c r="P957">
        <v>1</v>
      </c>
      <c r="Q957">
        <v>1</v>
      </c>
      <c r="R957">
        <v>0</v>
      </c>
    </row>
    <row r="958" spans="1:18" x14ac:dyDescent="0.25">
      <c r="A958" s="12" t="s">
        <v>1158</v>
      </c>
      <c r="B958" s="12">
        <v>2069</v>
      </c>
      <c r="C958" t="s">
        <v>2267</v>
      </c>
      <c r="D958">
        <v>6656</v>
      </c>
      <c r="E958">
        <v>0</v>
      </c>
      <c r="F958">
        <v>1</v>
      </c>
      <c r="G958">
        <v>0</v>
      </c>
      <c r="H958">
        <v>0</v>
      </c>
      <c r="I958">
        <v>2.21E-6</v>
      </c>
      <c r="J958">
        <v>1.0607449999999999E-2</v>
      </c>
      <c r="K958">
        <v>-1.3210000000000001E-5</v>
      </c>
      <c r="L958">
        <v>0</v>
      </c>
      <c r="M958">
        <v>0</v>
      </c>
      <c r="N958">
        <v>0</v>
      </c>
      <c r="O958" t="s">
        <v>2314</v>
      </c>
      <c r="P958">
        <v>0</v>
      </c>
      <c r="Q958">
        <v>0</v>
      </c>
      <c r="R958">
        <v>0</v>
      </c>
    </row>
    <row r="959" spans="1:18" x14ac:dyDescent="0.25">
      <c r="A959" s="12" t="s">
        <v>1442</v>
      </c>
      <c r="B959" s="12">
        <v>2099</v>
      </c>
      <c r="C959" t="s">
        <v>1300</v>
      </c>
      <c r="D959">
        <v>6640</v>
      </c>
      <c r="E959">
        <v>0</v>
      </c>
      <c r="F959">
        <v>1</v>
      </c>
      <c r="G959">
        <v>0</v>
      </c>
      <c r="H959">
        <v>0</v>
      </c>
      <c r="I959">
        <v>3.9000000000000002E-7</v>
      </c>
      <c r="J959">
        <v>0</v>
      </c>
      <c r="K959">
        <v>-1.3210000000000001E-5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</row>
    <row r="960" spans="1:18" x14ac:dyDescent="0.25">
      <c r="A960" s="12" t="s">
        <v>1931</v>
      </c>
      <c r="B960" s="12">
        <v>6294</v>
      </c>
      <c r="C960" t="s">
        <v>1287</v>
      </c>
      <c r="D960">
        <v>4741</v>
      </c>
      <c r="E960">
        <v>0</v>
      </c>
      <c r="F960">
        <v>1</v>
      </c>
      <c r="G960">
        <v>0</v>
      </c>
      <c r="H960">
        <v>0</v>
      </c>
      <c r="I960">
        <v>3.9000000000000002E-7</v>
      </c>
      <c r="J960">
        <v>0</v>
      </c>
      <c r="K960">
        <v>-1.3210000000000001E-5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25">
      <c r="A961" s="12" t="s">
        <v>1699</v>
      </c>
      <c r="B961" s="12">
        <v>5595</v>
      </c>
      <c r="C961" t="s">
        <v>1288</v>
      </c>
      <c r="D961">
        <v>1958</v>
      </c>
      <c r="E961">
        <v>0</v>
      </c>
      <c r="F961">
        <v>1</v>
      </c>
      <c r="G961">
        <v>0</v>
      </c>
      <c r="H961">
        <v>0</v>
      </c>
      <c r="I961">
        <v>3.9000000000000002E-7</v>
      </c>
      <c r="J961">
        <v>0</v>
      </c>
      <c r="K961">
        <v>-1.3210000000000001E-5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</row>
    <row r="962" spans="1:18" x14ac:dyDescent="0.25">
      <c r="A962" s="12" t="s">
        <v>1159</v>
      </c>
      <c r="B962" s="12">
        <v>0</v>
      </c>
      <c r="C962" t="s">
        <v>1933</v>
      </c>
      <c r="D962">
        <v>2160</v>
      </c>
      <c r="E962">
        <v>0</v>
      </c>
      <c r="F962">
        <v>1</v>
      </c>
      <c r="G962">
        <v>0</v>
      </c>
      <c r="H962">
        <v>0</v>
      </c>
      <c r="I962">
        <v>3.9000000000000002E-7</v>
      </c>
      <c r="J962">
        <v>0</v>
      </c>
      <c r="K962">
        <v>-8.5499999999999995E-6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</v>
      </c>
    </row>
    <row r="963" spans="1:18" x14ac:dyDescent="0.25">
      <c r="A963" s="12" t="s">
        <v>1048</v>
      </c>
      <c r="B963" s="12">
        <v>2113</v>
      </c>
      <c r="C963" t="s">
        <v>928</v>
      </c>
      <c r="D963">
        <v>2165</v>
      </c>
      <c r="E963">
        <v>0</v>
      </c>
      <c r="F963">
        <v>1</v>
      </c>
      <c r="G963">
        <v>0</v>
      </c>
      <c r="H963">
        <v>0</v>
      </c>
      <c r="I963">
        <v>2.2199999999999999E-6</v>
      </c>
      <c r="J963">
        <v>1.399E-5</v>
      </c>
      <c r="K963">
        <v>-8.5499999999999995E-6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</row>
    <row r="964" spans="1:18" x14ac:dyDescent="0.25">
      <c r="A964" s="12" t="s">
        <v>1049</v>
      </c>
      <c r="B964" s="12">
        <v>2114</v>
      </c>
      <c r="C964" t="s">
        <v>2094</v>
      </c>
      <c r="D964">
        <v>2153</v>
      </c>
      <c r="E964">
        <v>0</v>
      </c>
      <c r="F964">
        <v>1</v>
      </c>
      <c r="G964">
        <v>0</v>
      </c>
      <c r="H964">
        <v>0</v>
      </c>
      <c r="I964">
        <v>3.9000000000000002E-7</v>
      </c>
      <c r="J964">
        <v>0</v>
      </c>
      <c r="K964">
        <v>-1.3210000000000001E-5</v>
      </c>
      <c r="L964">
        <v>0</v>
      </c>
      <c r="M964">
        <v>0</v>
      </c>
      <c r="N964">
        <v>0</v>
      </c>
      <c r="O964">
        <v>0.66323407000000001</v>
      </c>
      <c r="P964">
        <v>1</v>
      </c>
      <c r="Q964">
        <v>1</v>
      </c>
      <c r="R964">
        <v>1</v>
      </c>
    </row>
    <row r="965" spans="1:18" x14ac:dyDescent="0.25">
      <c r="A965" s="12" t="s">
        <v>527</v>
      </c>
      <c r="B965" s="12">
        <v>5747</v>
      </c>
      <c r="C965" t="s">
        <v>140</v>
      </c>
      <c r="D965">
        <v>10016</v>
      </c>
      <c r="E965">
        <v>0</v>
      </c>
      <c r="F965">
        <v>1</v>
      </c>
      <c r="G965">
        <v>0</v>
      </c>
      <c r="H965">
        <v>0</v>
      </c>
      <c r="I965">
        <v>2.21E-6</v>
      </c>
      <c r="J965">
        <v>1.3366400000000001E-3</v>
      </c>
      <c r="K965">
        <v>-1.3210000000000001E-5</v>
      </c>
      <c r="L965">
        <v>0</v>
      </c>
      <c r="M965">
        <v>0</v>
      </c>
      <c r="N965">
        <v>0</v>
      </c>
      <c r="O965" t="s">
        <v>2314</v>
      </c>
      <c r="P965">
        <v>0</v>
      </c>
      <c r="Q965">
        <v>0</v>
      </c>
      <c r="R965">
        <v>0</v>
      </c>
    </row>
    <row r="966" spans="1:18" x14ac:dyDescent="0.25">
      <c r="A966" s="12" t="s">
        <v>1010</v>
      </c>
      <c r="B966" s="12">
        <v>8439</v>
      </c>
      <c r="C966" t="s">
        <v>2095</v>
      </c>
      <c r="D966">
        <v>11124</v>
      </c>
      <c r="E966">
        <v>0</v>
      </c>
      <c r="F966">
        <v>1</v>
      </c>
      <c r="G966">
        <v>0</v>
      </c>
      <c r="H966">
        <v>0</v>
      </c>
      <c r="I966">
        <v>2.21E-6</v>
      </c>
      <c r="J966">
        <v>1.3366400000000001E-3</v>
      </c>
      <c r="K966">
        <v>-1.3210000000000001E-5</v>
      </c>
      <c r="L966">
        <v>0</v>
      </c>
      <c r="M966">
        <v>0</v>
      </c>
      <c r="N966">
        <v>0</v>
      </c>
      <c r="O966" t="s">
        <v>2314</v>
      </c>
      <c r="P966">
        <v>0</v>
      </c>
      <c r="Q966">
        <v>0</v>
      </c>
      <c r="R966">
        <v>0</v>
      </c>
    </row>
    <row r="967" spans="1:18" x14ac:dyDescent="0.25">
      <c r="A967" s="12" t="s">
        <v>1937</v>
      </c>
      <c r="B967" s="12">
        <v>2176</v>
      </c>
      <c r="C967" t="s">
        <v>138</v>
      </c>
      <c r="D967">
        <v>23017</v>
      </c>
      <c r="E967">
        <v>0</v>
      </c>
      <c r="F967">
        <v>1</v>
      </c>
      <c r="G967">
        <v>0</v>
      </c>
      <c r="H967">
        <v>0</v>
      </c>
      <c r="I967">
        <v>2.21E-6</v>
      </c>
      <c r="J967">
        <v>1.3366400000000001E-3</v>
      </c>
      <c r="K967">
        <v>-1.3210000000000001E-5</v>
      </c>
      <c r="L967">
        <v>0</v>
      </c>
      <c r="M967">
        <v>0</v>
      </c>
      <c r="N967">
        <v>0</v>
      </c>
      <c r="O967" t="s">
        <v>2314</v>
      </c>
      <c r="P967">
        <v>0</v>
      </c>
      <c r="Q967">
        <v>0</v>
      </c>
      <c r="R967">
        <v>0</v>
      </c>
    </row>
    <row r="968" spans="1:18" x14ac:dyDescent="0.25">
      <c r="A968" s="12" t="s">
        <v>1108</v>
      </c>
      <c r="B968" s="12">
        <v>2188</v>
      </c>
      <c r="C968" t="s">
        <v>1725</v>
      </c>
      <c r="D968">
        <v>2241</v>
      </c>
      <c r="E968">
        <v>0</v>
      </c>
      <c r="F968">
        <v>1</v>
      </c>
      <c r="G968">
        <v>0</v>
      </c>
      <c r="H968">
        <v>0</v>
      </c>
      <c r="I968">
        <v>2.2199999999999999E-6</v>
      </c>
      <c r="J968">
        <v>1.6279199999999999E-3</v>
      </c>
      <c r="K968">
        <v>-8.5499999999999995E-6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25">
      <c r="A969" s="12" t="s">
        <v>1938</v>
      </c>
      <c r="B969" s="12">
        <v>2189</v>
      </c>
      <c r="C969" t="s">
        <v>2189</v>
      </c>
      <c r="D969">
        <v>59269</v>
      </c>
      <c r="E969">
        <v>0</v>
      </c>
      <c r="F969">
        <v>1</v>
      </c>
      <c r="G969">
        <v>0</v>
      </c>
      <c r="H969">
        <v>0</v>
      </c>
      <c r="I969">
        <v>2.2000000000000001E-6</v>
      </c>
      <c r="J969">
        <v>1.5405E-4</v>
      </c>
      <c r="K969">
        <v>-1.3210000000000001E-5</v>
      </c>
      <c r="L969">
        <v>0</v>
      </c>
      <c r="M969">
        <v>0</v>
      </c>
      <c r="N969">
        <v>0</v>
      </c>
      <c r="O969" t="s">
        <v>2314</v>
      </c>
      <c r="P969">
        <v>0</v>
      </c>
      <c r="Q969">
        <v>0</v>
      </c>
      <c r="R969">
        <v>0</v>
      </c>
    </row>
    <row r="970" spans="1:18" x14ac:dyDescent="0.25">
      <c r="A970" s="12" t="s">
        <v>999</v>
      </c>
      <c r="B970" s="12">
        <v>2191</v>
      </c>
      <c r="C970" t="s">
        <v>2243</v>
      </c>
      <c r="D970">
        <v>6015</v>
      </c>
      <c r="E970">
        <v>0</v>
      </c>
      <c r="F970">
        <v>1</v>
      </c>
      <c r="G970">
        <v>0</v>
      </c>
      <c r="H970">
        <v>0</v>
      </c>
      <c r="I970">
        <v>2.2000000000000001E-6</v>
      </c>
      <c r="J970">
        <v>1.5405E-4</v>
      </c>
      <c r="K970">
        <v>-1.3210000000000001E-5</v>
      </c>
      <c r="L970">
        <v>0</v>
      </c>
      <c r="M970">
        <v>0</v>
      </c>
      <c r="N970">
        <v>0</v>
      </c>
      <c r="O970" t="s">
        <v>2314</v>
      </c>
      <c r="P970">
        <v>0</v>
      </c>
      <c r="Q970">
        <v>0</v>
      </c>
      <c r="R970">
        <v>0</v>
      </c>
    </row>
    <row r="971" spans="1:18" x14ac:dyDescent="0.25">
      <c r="A971" s="12" t="s">
        <v>1705</v>
      </c>
      <c r="B971" s="12">
        <v>355</v>
      </c>
      <c r="C971" t="s">
        <v>861</v>
      </c>
      <c r="D971">
        <v>2335</v>
      </c>
      <c r="E971">
        <v>0</v>
      </c>
      <c r="F971">
        <v>1</v>
      </c>
      <c r="G971">
        <v>0</v>
      </c>
      <c r="H971">
        <v>0</v>
      </c>
      <c r="I971">
        <v>2.2199999999999999E-6</v>
      </c>
      <c r="J971">
        <v>2.1852899999999999E-3</v>
      </c>
      <c r="K971">
        <v>-8.5499999999999995E-6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</row>
    <row r="972" spans="1:18" x14ac:dyDescent="0.25">
      <c r="A972" s="12" t="s">
        <v>1170</v>
      </c>
      <c r="B972" s="12">
        <v>51341</v>
      </c>
      <c r="C972" t="s">
        <v>1941</v>
      </c>
      <c r="D972">
        <v>2322</v>
      </c>
      <c r="E972">
        <v>0</v>
      </c>
      <c r="F972">
        <v>1</v>
      </c>
      <c r="G972">
        <v>0</v>
      </c>
      <c r="H972">
        <v>0</v>
      </c>
      <c r="I972">
        <v>2.21E-6</v>
      </c>
      <c r="J972">
        <v>5.0255000000000005E-4</v>
      </c>
      <c r="K972">
        <v>-8.5499999999999995E-6</v>
      </c>
      <c r="L972">
        <v>0</v>
      </c>
      <c r="M972">
        <v>0</v>
      </c>
      <c r="N972">
        <v>0</v>
      </c>
      <c r="O972" t="s">
        <v>2314</v>
      </c>
      <c r="P972">
        <v>0</v>
      </c>
      <c r="Q972">
        <v>1</v>
      </c>
      <c r="R972">
        <v>1</v>
      </c>
    </row>
    <row r="973" spans="1:18" x14ac:dyDescent="0.25">
      <c r="A973" s="12" t="s">
        <v>1939</v>
      </c>
      <c r="B973" s="12">
        <v>55294</v>
      </c>
      <c r="C973" t="s">
        <v>1942</v>
      </c>
      <c r="D973">
        <v>2354</v>
      </c>
      <c r="E973">
        <v>0</v>
      </c>
      <c r="F973">
        <v>1</v>
      </c>
      <c r="G973">
        <v>0</v>
      </c>
      <c r="H973">
        <v>0</v>
      </c>
      <c r="I973">
        <v>2.2000000000000001E-6</v>
      </c>
      <c r="J973">
        <v>1.3360000000000001E-5</v>
      </c>
      <c r="K973">
        <v>-8.5499999999999995E-6</v>
      </c>
      <c r="L973">
        <v>0</v>
      </c>
      <c r="M973">
        <v>0</v>
      </c>
      <c r="N973">
        <v>0</v>
      </c>
      <c r="O973" t="s">
        <v>2314</v>
      </c>
      <c r="P973">
        <v>0</v>
      </c>
      <c r="Q973">
        <v>0</v>
      </c>
      <c r="R973">
        <v>0</v>
      </c>
    </row>
    <row r="974" spans="1:18" x14ac:dyDescent="0.25">
      <c r="A974" s="12" t="s">
        <v>1940</v>
      </c>
      <c r="B974" s="12">
        <v>26270</v>
      </c>
      <c r="C974" t="s">
        <v>1313</v>
      </c>
      <c r="D974">
        <v>8637</v>
      </c>
      <c r="E974">
        <v>0</v>
      </c>
      <c r="F974">
        <v>1</v>
      </c>
      <c r="G974">
        <v>0</v>
      </c>
      <c r="H974">
        <v>0</v>
      </c>
      <c r="I974">
        <v>2.21E-6</v>
      </c>
      <c r="J974">
        <v>4.1220000000000002E-5</v>
      </c>
      <c r="K974">
        <v>-8.5499999999999995E-6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25">
      <c r="A975" s="12" t="s">
        <v>146</v>
      </c>
      <c r="B975" s="12">
        <v>0</v>
      </c>
      <c r="C975" t="s">
        <v>2165</v>
      </c>
      <c r="D975">
        <v>2290</v>
      </c>
      <c r="E975">
        <v>0</v>
      </c>
      <c r="F975">
        <v>1</v>
      </c>
      <c r="G975">
        <v>0</v>
      </c>
      <c r="H975">
        <v>0</v>
      </c>
      <c r="I975">
        <v>2.21E-6</v>
      </c>
      <c r="J975">
        <v>2.6741899999999999E-3</v>
      </c>
      <c r="K975">
        <v>-8.5499999999999995E-6</v>
      </c>
      <c r="L975">
        <v>0</v>
      </c>
      <c r="M975">
        <v>0</v>
      </c>
      <c r="N975">
        <v>0</v>
      </c>
      <c r="O975" t="s">
        <v>2314</v>
      </c>
      <c r="P975">
        <v>1</v>
      </c>
      <c r="Q975">
        <v>1</v>
      </c>
      <c r="R975">
        <v>0</v>
      </c>
    </row>
    <row r="976" spans="1:18" x14ac:dyDescent="0.25">
      <c r="A976" s="12" t="s">
        <v>1499</v>
      </c>
      <c r="B976" s="12">
        <v>2309</v>
      </c>
      <c r="C976" t="s">
        <v>1352</v>
      </c>
      <c r="D976">
        <v>5045</v>
      </c>
      <c r="E976">
        <v>0</v>
      </c>
      <c r="F976">
        <v>1</v>
      </c>
      <c r="G976">
        <v>0</v>
      </c>
      <c r="H976">
        <v>0</v>
      </c>
      <c r="I976">
        <v>2.2199999999999999E-6</v>
      </c>
      <c r="J976">
        <v>7.4484699999999996E-3</v>
      </c>
      <c r="K976">
        <v>-8.5499999999999995E-6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</row>
    <row r="977" spans="1:18" x14ac:dyDescent="0.25">
      <c r="A977" s="12" t="s">
        <v>1941</v>
      </c>
      <c r="B977" s="12">
        <v>2322</v>
      </c>
      <c r="C977" t="s">
        <v>2281</v>
      </c>
      <c r="D977">
        <v>7029</v>
      </c>
      <c r="E977">
        <v>0</v>
      </c>
      <c r="F977">
        <v>1</v>
      </c>
      <c r="G977">
        <v>0</v>
      </c>
      <c r="H977">
        <v>0</v>
      </c>
      <c r="I977">
        <v>2.21E-6</v>
      </c>
      <c r="J977">
        <v>7.7590699999999999E-3</v>
      </c>
      <c r="K977">
        <v>-1.3210000000000001E-5</v>
      </c>
      <c r="L977">
        <v>0</v>
      </c>
      <c r="M977">
        <v>0</v>
      </c>
      <c r="N977">
        <v>0</v>
      </c>
      <c r="O977" t="s">
        <v>2314</v>
      </c>
      <c r="P977">
        <v>0</v>
      </c>
      <c r="Q977">
        <v>0</v>
      </c>
      <c r="R977">
        <v>0</v>
      </c>
    </row>
    <row r="978" spans="1:18" x14ac:dyDescent="0.25">
      <c r="A978" s="12" t="s">
        <v>1644</v>
      </c>
      <c r="B978" s="12">
        <v>2353</v>
      </c>
      <c r="C978" t="s">
        <v>2169</v>
      </c>
      <c r="D978">
        <v>8323</v>
      </c>
      <c r="E978">
        <v>0</v>
      </c>
      <c r="F978">
        <v>1</v>
      </c>
      <c r="G978">
        <v>0</v>
      </c>
      <c r="H978">
        <v>0</v>
      </c>
      <c r="I978">
        <v>2.2000000000000001E-6</v>
      </c>
      <c r="J978">
        <v>1.8850000000000001E-5</v>
      </c>
      <c r="K978">
        <v>-8.5499999999999995E-6</v>
      </c>
      <c r="L978">
        <v>0</v>
      </c>
      <c r="M978">
        <v>0</v>
      </c>
      <c r="N978">
        <v>0</v>
      </c>
      <c r="O978" t="s">
        <v>2314</v>
      </c>
      <c r="P978">
        <v>1</v>
      </c>
      <c r="Q978">
        <v>1</v>
      </c>
      <c r="R978">
        <v>0</v>
      </c>
    </row>
    <row r="979" spans="1:18" x14ac:dyDescent="0.25">
      <c r="A979" s="12" t="s">
        <v>1942</v>
      </c>
      <c r="B979" s="12">
        <v>2354</v>
      </c>
      <c r="C979" t="s">
        <v>2172</v>
      </c>
      <c r="D979">
        <v>8326</v>
      </c>
      <c r="E979">
        <v>0</v>
      </c>
      <c r="F979">
        <v>1</v>
      </c>
      <c r="G979">
        <v>0</v>
      </c>
      <c r="H979">
        <v>0</v>
      </c>
      <c r="I979">
        <v>2.21E-6</v>
      </c>
      <c r="J979">
        <v>2.59188E-3</v>
      </c>
      <c r="K979">
        <v>-8.5499999999999995E-6</v>
      </c>
      <c r="L979">
        <v>0</v>
      </c>
      <c r="M979">
        <v>0</v>
      </c>
      <c r="N979">
        <v>0</v>
      </c>
      <c r="O979" t="s">
        <v>2314</v>
      </c>
      <c r="P979">
        <v>1</v>
      </c>
      <c r="Q979">
        <v>0</v>
      </c>
      <c r="R979">
        <v>0</v>
      </c>
    </row>
    <row r="980" spans="1:18" x14ac:dyDescent="0.25">
      <c r="A980" s="12" t="s">
        <v>1464</v>
      </c>
      <c r="B980" s="12">
        <v>10023</v>
      </c>
      <c r="C980" t="s">
        <v>146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2.21E-6</v>
      </c>
      <c r="J980">
        <v>2.122E-5</v>
      </c>
      <c r="K980">
        <v>-8.5499999999999995E-6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25">
      <c r="A981" s="12" t="s">
        <v>1624</v>
      </c>
      <c r="B981" s="12">
        <v>8321</v>
      </c>
      <c r="C981" t="s">
        <v>1323</v>
      </c>
      <c r="D981">
        <v>0</v>
      </c>
      <c r="E981">
        <v>0</v>
      </c>
      <c r="F981">
        <v>1</v>
      </c>
      <c r="G981">
        <v>0</v>
      </c>
      <c r="H981">
        <v>0</v>
      </c>
      <c r="I981">
        <v>2.2199999999999999E-6</v>
      </c>
      <c r="J981">
        <v>2.5839E-4</v>
      </c>
      <c r="K981">
        <v>-8.5499999999999995E-6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25">
      <c r="A982" s="12" t="s">
        <v>1729</v>
      </c>
      <c r="B982" s="12">
        <v>2534</v>
      </c>
      <c r="C982" t="s">
        <v>2196</v>
      </c>
      <c r="D982">
        <v>3872</v>
      </c>
      <c r="E982">
        <v>0</v>
      </c>
      <c r="F982">
        <v>1</v>
      </c>
      <c r="G982">
        <v>0</v>
      </c>
      <c r="H982">
        <v>0</v>
      </c>
      <c r="I982">
        <v>2.21E-6</v>
      </c>
      <c r="J982">
        <v>1.404598E-2</v>
      </c>
      <c r="K982">
        <v>-1.3210000000000001E-5</v>
      </c>
      <c r="L982">
        <v>0</v>
      </c>
      <c r="M982">
        <v>0</v>
      </c>
      <c r="N982">
        <v>0</v>
      </c>
      <c r="O982" t="s">
        <v>2314</v>
      </c>
      <c r="P982">
        <v>0</v>
      </c>
      <c r="Q982">
        <v>1</v>
      </c>
      <c r="R982">
        <v>0</v>
      </c>
    </row>
    <row r="983" spans="1:18" x14ac:dyDescent="0.25">
      <c r="A983" s="12" t="s">
        <v>1200</v>
      </c>
      <c r="B983" s="12">
        <v>5544</v>
      </c>
      <c r="C983" t="s">
        <v>2197</v>
      </c>
      <c r="D983">
        <v>3855</v>
      </c>
      <c r="E983">
        <v>0</v>
      </c>
      <c r="F983">
        <v>1</v>
      </c>
      <c r="G983">
        <v>0</v>
      </c>
      <c r="H983">
        <v>0</v>
      </c>
      <c r="I983">
        <v>2.21E-6</v>
      </c>
      <c r="J983">
        <v>1.404598E-2</v>
      </c>
      <c r="K983">
        <v>-1.3210000000000001E-5</v>
      </c>
      <c r="L983">
        <v>0</v>
      </c>
      <c r="M983">
        <v>0</v>
      </c>
      <c r="N983">
        <v>0</v>
      </c>
      <c r="O983" t="s">
        <v>2314</v>
      </c>
      <c r="P983">
        <v>0</v>
      </c>
      <c r="Q983">
        <v>0</v>
      </c>
      <c r="R983">
        <v>1</v>
      </c>
    </row>
    <row r="984" spans="1:18" x14ac:dyDescent="0.25">
      <c r="A984" s="12" t="s">
        <v>1395</v>
      </c>
      <c r="B984" s="12">
        <v>5545</v>
      </c>
      <c r="C984" t="s">
        <v>2198</v>
      </c>
      <c r="D984">
        <v>3856</v>
      </c>
      <c r="E984">
        <v>0</v>
      </c>
      <c r="F984">
        <v>1</v>
      </c>
      <c r="G984">
        <v>0</v>
      </c>
      <c r="H984">
        <v>0</v>
      </c>
      <c r="I984">
        <v>2.21E-6</v>
      </c>
      <c r="J984">
        <v>1.404598E-2</v>
      </c>
      <c r="K984">
        <v>-1.3210000000000001E-5</v>
      </c>
      <c r="L984">
        <v>0</v>
      </c>
      <c r="M984">
        <v>0</v>
      </c>
      <c r="N984">
        <v>0</v>
      </c>
      <c r="O984" t="s">
        <v>2314</v>
      </c>
      <c r="P984">
        <v>0</v>
      </c>
      <c r="Q984">
        <v>1</v>
      </c>
      <c r="R984">
        <v>1</v>
      </c>
    </row>
    <row r="985" spans="1:18" x14ac:dyDescent="0.25">
      <c r="A985" s="12" t="s">
        <v>1946</v>
      </c>
      <c r="B985" s="12">
        <v>2597</v>
      </c>
      <c r="C985" t="s">
        <v>2206</v>
      </c>
      <c r="D985">
        <v>54206</v>
      </c>
      <c r="E985">
        <v>0</v>
      </c>
      <c r="F985">
        <v>1</v>
      </c>
      <c r="G985">
        <v>0</v>
      </c>
      <c r="H985">
        <v>0</v>
      </c>
      <c r="I985">
        <v>2.21E-6</v>
      </c>
      <c r="J985">
        <v>1.404598E-2</v>
      </c>
      <c r="K985">
        <v>-1.3210000000000001E-5</v>
      </c>
      <c r="L985">
        <v>0</v>
      </c>
      <c r="M985">
        <v>0</v>
      </c>
      <c r="N985">
        <v>0</v>
      </c>
      <c r="O985" t="s">
        <v>2314</v>
      </c>
      <c r="P985">
        <v>1</v>
      </c>
      <c r="Q985">
        <v>0</v>
      </c>
      <c r="R985">
        <v>0</v>
      </c>
    </row>
    <row r="986" spans="1:18" x14ac:dyDescent="0.25">
      <c r="A986" s="12" t="s">
        <v>1621</v>
      </c>
      <c r="B986" s="12">
        <v>175</v>
      </c>
      <c r="C986" t="s">
        <v>2236</v>
      </c>
      <c r="D986">
        <v>5753</v>
      </c>
      <c r="E986">
        <v>0</v>
      </c>
      <c r="F986">
        <v>1</v>
      </c>
      <c r="G986">
        <v>0</v>
      </c>
      <c r="H986">
        <v>0</v>
      </c>
      <c r="I986">
        <v>2.21E-6</v>
      </c>
      <c r="J986">
        <v>1.404598E-2</v>
      </c>
      <c r="K986">
        <v>-1.3210000000000001E-5</v>
      </c>
      <c r="L986">
        <v>0</v>
      </c>
      <c r="M986">
        <v>0</v>
      </c>
      <c r="N986">
        <v>0</v>
      </c>
      <c r="O986" t="s">
        <v>2314</v>
      </c>
      <c r="P986">
        <v>0</v>
      </c>
      <c r="Q986">
        <v>0</v>
      </c>
      <c r="R986">
        <v>0</v>
      </c>
    </row>
    <row r="987" spans="1:18" x14ac:dyDescent="0.25">
      <c r="A987" s="12" t="s">
        <v>1947</v>
      </c>
      <c r="B987" s="12">
        <v>2548</v>
      </c>
      <c r="C987" t="s">
        <v>2251</v>
      </c>
      <c r="D987">
        <v>6451</v>
      </c>
      <c r="E987">
        <v>0</v>
      </c>
      <c r="F987">
        <v>1</v>
      </c>
      <c r="G987">
        <v>0</v>
      </c>
      <c r="H987">
        <v>0</v>
      </c>
      <c r="I987">
        <v>2.21E-6</v>
      </c>
      <c r="J987">
        <v>1.404598E-2</v>
      </c>
      <c r="K987">
        <v>-1.3210000000000001E-5</v>
      </c>
      <c r="L987">
        <v>0</v>
      </c>
      <c r="M987">
        <v>0</v>
      </c>
      <c r="N987">
        <v>0</v>
      </c>
      <c r="O987" t="s">
        <v>2314</v>
      </c>
      <c r="P987">
        <v>0</v>
      </c>
      <c r="Q987">
        <v>0</v>
      </c>
      <c r="R987">
        <v>0</v>
      </c>
    </row>
    <row r="988" spans="1:18" x14ac:dyDescent="0.25">
      <c r="A988" s="12" t="s">
        <v>426</v>
      </c>
      <c r="B988" s="12">
        <v>2549</v>
      </c>
      <c r="C988" t="s">
        <v>2258</v>
      </c>
      <c r="D988">
        <v>6633</v>
      </c>
      <c r="E988">
        <v>0</v>
      </c>
      <c r="F988">
        <v>1</v>
      </c>
      <c r="G988">
        <v>0</v>
      </c>
      <c r="H988">
        <v>0</v>
      </c>
      <c r="I988">
        <v>2.21E-6</v>
      </c>
      <c r="J988">
        <v>1.404598E-2</v>
      </c>
      <c r="K988">
        <v>-1.3210000000000001E-5</v>
      </c>
      <c r="L988">
        <v>0</v>
      </c>
      <c r="M988">
        <v>0</v>
      </c>
      <c r="N988">
        <v>0</v>
      </c>
      <c r="O988" t="s">
        <v>2314</v>
      </c>
      <c r="P988">
        <v>0</v>
      </c>
      <c r="Q988">
        <v>0</v>
      </c>
      <c r="R988">
        <v>0</v>
      </c>
    </row>
    <row r="989" spans="1:18" x14ac:dyDescent="0.25">
      <c r="A989" s="12" t="s">
        <v>408</v>
      </c>
      <c r="B989" s="12">
        <v>2770</v>
      </c>
      <c r="C989" t="s">
        <v>947</v>
      </c>
      <c r="D989">
        <v>6004</v>
      </c>
      <c r="E989">
        <v>0</v>
      </c>
      <c r="F989">
        <v>1</v>
      </c>
      <c r="G989">
        <v>0</v>
      </c>
      <c r="H989">
        <v>0</v>
      </c>
      <c r="I989">
        <v>3.9000000000000002E-7</v>
      </c>
      <c r="J989">
        <v>0</v>
      </c>
      <c r="K989">
        <v>-1.3210000000000001E-5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 x14ac:dyDescent="0.25">
      <c r="A990" s="12" t="s">
        <v>1574</v>
      </c>
      <c r="B990" s="12">
        <v>9628</v>
      </c>
      <c r="C990" t="s">
        <v>1247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3.9000000000000002E-7</v>
      </c>
      <c r="J990">
        <v>0</v>
      </c>
      <c r="K990">
        <v>-1.3210000000000001E-5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 x14ac:dyDescent="0.25">
      <c r="A991" s="12" t="s">
        <v>1111</v>
      </c>
      <c r="B991" s="12">
        <v>2588</v>
      </c>
      <c r="C991" t="s">
        <v>1062</v>
      </c>
      <c r="D991">
        <v>10287</v>
      </c>
      <c r="E991">
        <v>0</v>
      </c>
      <c r="F991">
        <v>1</v>
      </c>
      <c r="G991">
        <v>0</v>
      </c>
      <c r="H991">
        <v>0</v>
      </c>
      <c r="I991">
        <v>2.2199999999999999E-6</v>
      </c>
      <c r="J991">
        <v>5.8746999999999998E-4</v>
      </c>
      <c r="K991">
        <v>-8.5499999999999995E-6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25">
      <c r="A992" s="12" t="s">
        <v>1948</v>
      </c>
      <c r="B992" s="12">
        <v>2625</v>
      </c>
      <c r="C992" t="s">
        <v>959</v>
      </c>
      <c r="D992">
        <v>79751</v>
      </c>
      <c r="E992">
        <v>0</v>
      </c>
      <c r="F992">
        <v>1</v>
      </c>
      <c r="G992">
        <v>0</v>
      </c>
      <c r="H992">
        <v>0</v>
      </c>
      <c r="I992">
        <v>2.2199999999999999E-6</v>
      </c>
      <c r="J992">
        <v>7.6696999999999996E-4</v>
      </c>
      <c r="K992">
        <v>-8.5499999999999995E-6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</row>
    <row r="993" spans="1:18" x14ac:dyDescent="0.25">
      <c r="A993" s="12" t="s">
        <v>1948</v>
      </c>
      <c r="B993" s="12">
        <v>2625</v>
      </c>
      <c r="C993" t="s">
        <v>860</v>
      </c>
      <c r="D993">
        <v>83733</v>
      </c>
      <c r="E993">
        <v>0</v>
      </c>
      <c r="F993">
        <v>1</v>
      </c>
      <c r="G993">
        <v>0</v>
      </c>
      <c r="H993">
        <v>0</v>
      </c>
      <c r="I993">
        <v>3.9000000000000002E-7</v>
      </c>
      <c r="J993">
        <v>0</v>
      </c>
      <c r="K993">
        <v>-1.3210000000000001E-5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</row>
    <row r="994" spans="1:18" x14ac:dyDescent="0.25">
      <c r="A994" s="12" t="s">
        <v>1530</v>
      </c>
      <c r="B994" s="12">
        <v>2782</v>
      </c>
      <c r="C994" t="s">
        <v>1106</v>
      </c>
      <c r="D994">
        <v>440275</v>
      </c>
      <c r="E994">
        <v>0</v>
      </c>
      <c r="F994">
        <v>1</v>
      </c>
      <c r="G994">
        <v>0</v>
      </c>
      <c r="H994">
        <v>0</v>
      </c>
      <c r="I994">
        <v>2.21E-6</v>
      </c>
      <c r="J994">
        <v>1.1400000000000001E-4</v>
      </c>
      <c r="K994">
        <v>-8.5499999999999995E-6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</row>
    <row r="995" spans="1:18" x14ac:dyDescent="0.25">
      <c r="A995" s="12" t="s">
        <v>1530</v>
      </c>
      <c r="B995" s="12">
        <v>2782</v>
      </c>
      <c r="C995" t="s">
        <v>1147</v>
      </c>
      <c r="D995">
        <v>2668</v>
      </c>
      <c r="E995">
        <v>0</v>
      </c>
      <c r="F995">
        <v>1</v>
      </c>
      <c r="G995">
        <v>0</v>
      </c>
      <c r="H995">
        <v>0</v>
      </c>
      <c r="I995">
        <v>2.2199999999999999E-6</v>
      </c>
      <c r="J995">
        <v>1.05273E-3</v>
      </c>
      <c r="K995">
        <v>-8.5499999999999995E-6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</row>
    <row r="996" spans="1:18" x14ac:dyDescent="0.25">
      <c r="A996" s="12" t="s">
        <v>1191</v>
      </c>
      <c r="B996" s="12">
        <v>2978</v>
      </c>
      <c r="C996" t="s">
        <v>1220</v>
      </c>
      <c r="D996">
        <v>2670</v>
      </c>
      <c r="E996">
        <v>0</v>
      </c>
      <c r="F996">
        <v>1</v>
      </c>
      <c r="G996">
        <v>0</v>
      </c>
      <c r="H996">
        <v>0</v>
      </c>
      <c r="I996">
        <v>2.2199999999999999E-6</v>
      </c>
      <c r="J996">
        <v>5.2340000000000004E-4</v>
      </c>
      <c r="K996">
        <v>-8.5499999999999995E-6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1</v>
      </c>
      <c r="R996">
        <v>0</v>
      </c>
    </row>
    <row r="997" spans="1:18" x14ac:dyDescent="0.25">
      <c r="A997" s="12" t="s">
        <v>1719</v>
      </c>
      <c r="B997" s="12">
        <v>0</v>
      </c>
      <c r="C997" t="s">
        <v>938</v>
      </c>
      <c r="D997">
        <v>6536</v>
      </c>
      <c r="E997">
        <v>0</v>
      </c>
      <c r="F997">
        <v>1</v>
      </c>
      <c r="G997">
        <v>0</v>
      </c>
      <c r="H997">
        <v>0</v>
      </c>
      <c r="I997">
        <v>2.2199999999999999E-6</v>
      </c>
      <c r="J997">
        <v>1.4134E-4</v>
      </c>
      <c r="K997">
        <v>-8.5499999999999995E-6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</row>
    <row r="998" spans="1:18" x14ac:dyDescent="0.25">
      <c r="A998" s="12" t="s">
        <v>1719</v>
      </c>
      <c r="B998" s="12">
        <v>0</v>
      </c>
      <c r="C998" t="s">
        <v>2092</v>
      </c>
      <c r="D998">
        <v>1902</v>
      </c>
      <c r="E998">
        <v>0</v>
      </c>
      <c r="F998">
        <v>1</v>
      </c>
      <c r="G998">
        <v>0</v>
      </c>
      <c r="H998">
        <v>0</v>
      </c>
      <c r="I998">
        <v>2.21E-6</v>
      </c>
      <c r="J998">
        <v>1.7139499999999999E-3</v>
      </c>
      <c r="K998">
        <v>-1.3210000000000001E-5</v>
      </c>
      <c r="L998">
        <v>0</v>
      </c>
      <c r="M998">
        <v>0</v>
      </c>
      <c r="N998">
        <v>0</v>
      </c>
      <c r="O998" t="s">
        <v>2314</v>
      </c>
      <c r="P998">
        <v>1</v>
      </c>
      <c r="Q998">
        <v>0</v>
      </c>
      <c r="R998">
        <v>0</v>
      </c>
    </row>
    <row r="999" spans="1:18" x14ac:dyDescent="0.25">
      <c r="A999" s="12" t="s">
        <v>1220</v>
      </c>
      <c r="B999" s="12">
        <v>2670</v>
      </c>
      <c r="C999" t="s">
        <v>2108</v>
      </c>
      <c r="D999">
        <v>7052</v>
      </c>
      <c r="E999">
        <v>0</v>
      </c>
      <c r="F999">
        <v>1</v>
      </c>
      <c r="G999">
        <v>0</v>
      </c>
      <c r="H999">
        <v>0</v>
      </c>
      <c r="I999">
        <v>2.21E-6</v>
      </c>
      <c r="J999">
        <v>5.2691000000000001E-4</v>
      </c>
      <c r="K999">
        <v>-1.3210000000000001E-5</v>
      </c>
      <c r="L999">
        <v>0</v>
      </c>
      <c r="M999">
        <v>0</v>
      </c>
      <c r="N999">
        <v>0</v>
      </c>
      <c r="O999" t="s">
        <v>2314</v>
      </c>
      <c r="P999">
        <v>0</v>
      </c>
      <c r="Q999">
        <v>0</v>
      </c>
      <c r="R999">
        <v>1</v>
      </c>
    </row>
    <row r="1000" spans="1:18" x14ac:dyDescent="0.25">
      <c r="A1000" s="12" t="s">
        <v>1138</v>
      </c>
      <c r="B1000" s="12">
        <v>2688</v>
      </c>
      <c r="C1000" t="s">
        <v>2177</v>
      </c>
      <c r="D1000">
        <v>10750</v>
      </c>
      <c r="E1000">
        <v>0</v>
      </c>
      <c r="F1000">
        <v>1</v>
      </c>
      <c r="G1000">
        <v>0</v>
      </c>
      <c r="H1000">
        <v>0</v>
      </c>
      <c r="I1000">
        <v>2.21E-6</v>
      </c>
      <c r="J1000">
        <v>6.8130100000000004E-3</v>
      </c>
      <c r="K1000">
        <v>-8.5499999999999995E-6</v>
      </c>
      <c r="L1000">
        <v>0</v>
      </c>
      <c r="M1000">
        <v>0</v>
      </c>
      <c r="N1000">
        <v>0</v>
      </c>
      <c r="O1000" t="s">
        <v>2314</v>
      </c>
      <c r="P1000">
        <v>0</v>
      </c>
      <c r="Q1000">
        <v>0</v>
      </c>
      <c r="R1000">
        <v>0</v>
      </c>
    </row>
    <row r="1001" spans="1:18" x14ac:dyDescent="0.25">
      <c r="A1001" s="12" t="s">
        <v>1138</v>
      </c>
      <c r="B1001" s="12">
        <v>2688</v>
      </c>
      <c r="C1001" t="s">
        <v>2178</v>
      </c>
      <c r="D1001">
        <v>2888</v>
      </c>
      <c r="E1001">
        <v>0</v>
      </c>
      <c r="F1001">
        <v>1</v>
      </c>
      <c r="G1001">
        <v>0</v>
      </c>
      <c r="H1001">
        <v>0</v>
      </c>
      <c r="I1001">
        <v>2.21E-6</v>
      </c>
      <c r="J1001">
        <v>2.1785699999999999E-3</v>
      </c>
      <c r="K1001">
        <v>-8.5499999999999995E-6</v>
      </c>
      <c r="L1001">
        <v>0</v>
      </c>
      <c r="M1001">
        <v>0</v>
      </c>
      <c r="N1001">
        <v>0</v>
      </c>
      <c r="O1001" t="s">
        <v>2314</v>
      </c>
      <c r="P1001">
        <v>0</v>
      </c>
      <c r="Q1001">
        <v>0</v>
      </c>
      <c r="R1001">
        <v>0</v>
      </c>
    </row>
    <row r="1002" spans="1:18" x14ac:dyDescent="0.25">
      <c r="A1002" s="12" t="s">
        <v>1437</v>
      </c>
      <c r="B1002" s="12">
        <v>2767</v>
      </c>
      <c r="C1002" t="s">
        <v>1954</v>
      </c>
      <c r="D1002">
        <v>9687</v>
      </c>
      <c r="E1002">
        <v>0</v>
      </c>
      <c r="F1002">
        <v>1</v>
      </c>
      <c r="G1002">
        <v>0</v>
      </c>
      <c r="H1002">
        <v>0</v>
      </c>
      <c r="I1002">
        <v>2.2000000000000001E-6</v>
      </c>
      <c r="J1002">
        <v>2.0169999999999998E-5</v>
      </c>
      <c r="K1002">
        <v>-8.5499999999999995E-6</v>
      </c>
      <c r="L1002">
        <v>0</v>
      </c>
      <c r="M1002">
        <v>0</v>
      </c>
      <c r="N1002">
        <v>0</v>
      </c>
      <c r="O1002" t="s">
        <v>2314</v>
      </c>
      <c r="P1002">
        <v>0</v>
      </c>
      <c r="Q1002">
        <v>0</v>
      </c>
      <c r="R1002">
        <v>0</v>
      </c>
    </row>
    <row r="1003" spans="1:18" x14ac:dyDescent="0.25">
      <c r="A1003" s="12" t="s">
        <v>1242</v>
      </c>
      <c r="B1003" s="12">
        <v>2736</v>
      </c>
      <c r="C1003" t="s">
        <v>347</v>
      </c>
      <c r="D1003">
        <v>9265</v>
      </c>
      <c r="E1003">
        <v>0</v>
      </c>
      <c r="F1003">
        <v>1</v>
      </c>
      <c r="G1003">
        <v>0</v>
      </c>
      <c r="H1003">
        <v>0</v>
      </c>
      <c r="I1003">
        <v>2.2199999999999999E-6</v>
      </c>
      <c r="J1003">
        <v>3.3464999999999998E-4</v>
      </c>
      <c r="K1003">
        <v>-8.5499999999999995E-6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25">
      <c r="A1004" s="12" t="s">
        <v>1241</v>
      </c>
      <c r="B1004" s="12">
        <v>2737</v>
      </c>
      <c r="C1004" t="s">
        <v>2047</v>
      </c>
      <c r="D1004">
        <v>7184</v>
      </c>
      <c r="E1004">
        <v>0</v>
      </c>
      <c r="F1004">
        <v>1</v>
      </c>
      <c r="G1004">
        <v>0</v>
      </c>
      <c r="H1004">
        <v>0</v>
      </c>
      <c r="I1004">
        <v>2.2000000000000001E-6</v>
      </c>
      <c r="J1004">
        <v>1.0839E-4</v>
      </c>
      <c r="K1004">
        <v>-8.5499999999999995E-6</v>
      </c>
      <c r="L1004">
        <v>0</v>
      </c>
      <c r="M1004">
        <v>0</v>
      </c>
      <c r="N1004">
        <v>0</v>
      </c>
      <c r="O1004" t="s">
        <v>2314</v>
      </c>
      <c r="P1004">
        <v>0</v>
      </c>
      <c r="Q1004">
        <v>0</v>
      </c>
      <c r="R1004">
        <v>1</v>
      </c>
    </row>
    <row r="1005" spans="1:18" x14ac:dyDescent="0.25">
      <c r="A1005" s="12" t="s">
        <v>1950</v>
      </c>
      <c r="B1005" s="12">
        <v>0</v>
      </c>
      <c r="C1005" t="s">
        <v>159</v>
      </c>
      <c r="D1005">
        <v>1967</v>
      </c>
      <c r="E1005">
        <v>0</v>
      </c>
      <c r="F1005">
        <v>1</v>
      </c>
      <c r="G1005">
        <v>0</v>
      </c>
      <c r="H1005">
        <v>0</v>
      </c>
      <c r="I1005">
        <v>3.9000000000000002E-7</v>
      </c>
      <c r="J1005">
        <v>0</v>
      </c>
      <c r="K1005">
        <v>-1.3210000000000001E-5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</row>
    <row r="1006" spans="1:18" x14ac:dyDescent="0.25">
      <c r="A1006" s="12" t="s">
        <v>1379</v>
      </c>
      <c r="B1006" s="12">
        <v>2769</v>
      </c>
      <c r="C1006" t="s">
        <v>1551</v>
      </c>
      <c r="D1006">
        <v>5334</v>
      </c>
      <c r="E1006">
        <v>0</v>
      </c>
      <c r="F1006">
        <v>1</v>
      </c>
      <c r="G1006">
        <v>0</v>
      </c>
      <c r="H1006">
        <v>0</v>
      </c>
      <c r="I1006">
        <v>3.9000000000000002E-7</v>
      </c>
      <c r="J1006">
        <v>0</v>
      </c>
      <c r="K1006">
        <v>-1.3210000000000001E-5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</row>
    <row r="1007" spans="1:18" x14ac:dyDescent="0.25">
      <c r="A1007" s="12" t="s">
        <v>153</v>
      </c>
      <c r="B1007" s="12">
        <v>23566</v>
      </c>
      <c r="C1007" t="s">
        <v>1550</v>
      </c>
      <c r="D1007">
        <v>5337</v>
      </c>
      <c r="E1007">
        <v>0</v>
      </c>
      <c r="F1007">
        <v>1</v>
      </c>
      <c r="G1007">
        <v>0</v>
      </c>
      <c r="H1007">
        <v>0</v>
      </c>
      <c r="I1007">
        <v>3.9000000000000002E-7</v>
      </c>
      <c r="J1007">
        <v>0</v>
      </c>
      <c r="K1007">
        <v>-1.3210000000000001E-5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</row>
    <row r="1008" spans="1:18" x14ac:dyDescent="0.25">
      <c r="A1008" s="12" t="s">
        <v>1952</v>
      </c>
      <c r="B1008" s="12">
        <v>2876</v>
      </c>
      <c r="C1008" t="s">
        <v>2049</v>
      </c>
      <c r="D1008">
        <v>51447</v>
      </c>
      <c r="E1008">
        <v>0</v>
      </c>
      <c r="F1008">
        <v>1</v>
      </c>
      <c r="G1008">
        <v>0</v>
      </c>
      <c r="H1008">
        <v>0</v>
      </c>
      <c r="I1008">
        <v>2.2199999999999999E-6</v>
      </c>
      <c r="J1008">
        <v>2.8989999999999999E-5</v>
      </c>
      <c r="K1008">
        <v>-1.3210000000000001E-5</v>
      </c>
      <c r="L1008">
        <v>0</v>
      </c>
      <c r="M1008">
        <v>0</v>
      </c>
      <c r="N1008">
        <v>0</v>
      </c>
      <c r="O1008">
        <v>0.54308062999999995</v>
      </c>
      <c r="P1008">
        <v>0</v>
      </c>
      <c r="Q1008">
        <v>0</v>
      </c>
      <c r="R1008">
        <v>0</v>
      </c>
    </row>
    <row r="1009" spans="1:18" x14ac:dyDescent="0.25">
      <c r="A1009" s="12" t="s">
        <v>1248</v>
      </c>
      <c r="B1009" s="12">
        <v>2908</v>
      </c>
      <c r="C1009" t="s">
        <v>718</v>
      </c>
      <c r="D1009">
        <v>6540</v>
      </c>
      <c r="E1009">
        <v>0</v>
      </c>
      <c r="F1009">
        <v>1</v>
      </c>
      <c r="G1009">
        <v>0</v>
      </c>
      <c r="H1009">
        <v>0</v>
      </c>
      <c r="I1009">
        <v>2.2199999999999999E-6</v>
      </c>
      <c r="J1009">
        <v>4.9999999999999998E-8</v>
      </c>
      <c r="K1009">
        <v>-8.5499999999999995E-6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25">
      <c r="A1010" s="12" t="s">
        <v>1581</v>
      </c>
      <c r="B1010" s="12">
        <v>2885</v>
      </c>
      <c r="C1010" t="s">
        <v>1979</v>
      </c>
      <c r="D1010">
        <v>10857</v>
      </c>
      <c r="E1010">
        <v>0</v>
      </c>
      <c r="F1010">
        <v>1</v>
      </c>
      <c r="G1010">
        <v>0</v>
      </c>
      <c r="H1010">
        <v>0</v>
      </c>
      <c r="I1010">
        <v>2.21E-6</v>
      </c>
      <c r="J1010">
        <v>2.9433999999999998E-4</v>
      </c>
      <c r="K1010">
        <v>-1.3210000000000001E-5</v>
      </c>
      <c r="L1010">
        <v>0</v>
      </c>
      <c r="M1010">
        <v>0</v>
      </c>
      <c r="N1010">
        <v>0</v>
      </c>
      <c r="O1010" t="s">
        <v>2314</v>
      </c>
      <c r="P1010">
        <v>0</v>
      </c>
      <c r="Q1010">
        <v>0</v>
      </c>
      <c r="R1010">
        <v>0</v>
      </c>
    </row>
    <row r="1011" spans="1:18" x14ac:dyDescent="0.25">
      <c r="A1011" s="12" t="s">
        <v>1762</v>
      </c>
      <c r="B1011" s="12">
        <v>2931</v>
      </c>
      <c r="C1011" t="s">
        <v>870</v>
      </c>
      <c r="D1011">
        <v>0</v>
      </c>
      <c r="E1011">
        <v>0</v>
      </c>
      <c r="F1011">
        <v>1</v>
      </c>
      <c r="G1011">
        <v>0</v>
      </c>
      <c r="H1011">
        <v>0</v>
      </c>
      <c r="I1011">
        <v>3.9000000000000002E-7</v>
      </c>
      <c r="J1011">
        <v>0</v>
      </c>
      <c r="K1011">
        <v>-1.3210000000000001E-5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25">
      <c r="A1012" s="12" t="s">
        <v>1959</v>
      </c>
      <c r="B1012" s="12">
        <v>9421</v>
      </c>
      <c r="C1012" t="s">
        <v>1961</v>
      </c>
      <c r="D1012">
        <v>3082</v>
      </c>
      <c r="E1012">
        <v>0</v>
      </c>
      <c r="F1012">
        <v>1</v>
      </c>
      <c r="G1012">
        <v>0</v>
      </c>
      <c r="H1012">
        <v>0</v>
      </c>
      <c r="I1012">
        <v>2.21E-6</v>
      </c>
      <c r="J1012">
        <v>1.30437E-3</v>
      </c>
      <c r="K1012">
        <v>-8.5499999999999995E-6</v>
      </c>
      <c r="L1012">
        <v>0</v>
      </c>
      <c r="M1012">
        <v>0</v>
      </c>
      <c r="N1012">
        <v>0</v>
      </c>
      <c r="O1012" t="s">
        <v>2314</v>
      </c>
      <c r="P1012">
        <v>1</v>
      </c>
      <c r="Q1012">
        <v>1</v>
      </c>
      <c r="R1012">
        <v>1</v>
      </c>
    </row>
    <row r="1013" spans="1:18" x14ac:dyDescent="0.25">
      <c r="A1013" s="12" t="s">
        <v>178</v>
      </c>
      <c r="B1013" s="12">
        <v>10542</v>
      </c>
      <c r="C1013" t="s">
        <v>873</v>
      </c>
      <c r="D1013">
        <v>3094</v>
      </c>
      <c r="E1013">
        <v>0</v>
      </c>
      <c r="F1013">
        <v>1</v>
      </c>
      <c r="G1013">
        <v>0</v>
      </c>
      <c r="H1013">
        <v>0</v>
      </c>
      <c r="I1013">
        <v>2.21E-6</v>
      </c>
      <c r="J1013">
        <v>1.3872999999999999E-4</v>
      </c>
      <c r="K1013">
        <v>-8.5499999999999995E-6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</row>
    <row r="1014" spans="1:18" x14ac:dyDescent="0.25">
      <c r="A1014" s="12" t="s">
        <v>1110</v>
      </c>
      <c r="B1014" s="12">
        <v>10014</v>
      </c>
      <c r="C1014" t="s">
        <v>1266</v>
      </c>
      <c r="D1014">
        <v>27102</v>
      </c>
      <c r="E1014">
        <v>0</v>
      </c>
      <c r="F1014">
        <v>1</v>
      </c>
      <c r="G1014">
        <v>0</v>
      </c>
      <c r="H1014">
        <v>0</v>
      </c>
      <c r="I1014">
        <v>2.21E-6</v>
      </c>
      <c r="J1014">
        <v>1.1400000000000001E-4</v>
      </c>
      <c r="K1014">
        <v>-8.5499999999999995E-6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</row>
    <row r="1015" spans="1:18" x14ac:dyDescent="0.25">
      <c r="A1015" s="12" t="s">
        <v>1341</v>
      </c>
      <c r="B1015" s="12">
        <v>3091</v>
      </c>
      <c r="C1015" t="s">
        <v>188</v>
      </c>
      <c r="D1015">
        <v>3303</v>
      </c>
      <c r="E1015">
        <v>0</v>
      </c>
      <c r="F1015">
        <v>1</v>
      </c>
      <c r="G1015">
        <v>0</v>
      </c>
      <c r="H1015">
        <v>0</v>
      </c>
      <c r="I1015">
        <v>3.9000000000000002E-7</v>
      </c>
      <c r="J1015">
        <v>0</v>
      </c>
      <c r="K1015">
        <v>-8.5499999999999995E-6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</row>
    <row r="1016" spans="1:18" x14ac:dyDescent="0.25">
      <c r="A1016" s="12" t="s">
        <v>1266</v>
      </c>
      <c r="B1016" s="12">
        <v>27102</v>
      </c>
      <c r="C1016" t="s">
        <v>1397</v>
      </c>
      <c r="D1016">
        <v>1994</v>
      </c>
      <c r="E1016">
        <v>0</v>
      </c>
      <c r="F1016">
        <v>1</v>
      </c>
      <c r="G1016">
        <v>0</v>
      </c>
      <c r="H1016">
        <v>0</v>
      </c>
      <c r="I1016">
        <v>3.9000000000000002E-7</v>
      </c>
      <c r="J1016">
        <v>0</v>
      </c>
      <c r="K1016">
        <v>-1.3210000000000001E-5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</row>
    <row r="1017" spans="1:18" x14ac:dyDescent="0.25">
      <c r="A1017" s="12" t="s">
        <v>978</v>
      </c>
      <c r="B1017" s="12">
        <v>3337</v>
      </c>
      <c r="C1017" t="s">
        <v>199</v>
      </c>
      <c r="D1017">
        <v>4188</v>
      </c>
      <c r="E1017">
        <v>0</v>
      </c>
      <c r="F1017">
        <v>1</v>
      </c>
      <c r="G1017">
        <v>0</v>
      </c>
      <c r="H1017">
        <v>0</v>
      </c>
      <c r="I1017">
        <v>2.2199999999999999E-6</v>
      </c>
      <c r="J1017">
        <v>3.72793E-3</v>
      </c>
      <c r="K1017">
        <v>-8.5499999999999995E-6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25">
      <c r="A1018" s="12" t="s">
        <v>1246</v>
      </c>
      <c r="B1018" s="12">
        <v>3308</v>
      </c>
      <c r="C1018" t="s">
        <v>200</v>
      </c>
      <c r="D1018">
        <v>3802</v>
      </c>
      <c r="E1018">
        <v>0</v>
      </c>
      <c r="F1018">
        <v>1</v>
      </c>
      <c r="G1018">
        <v>0</v>
      </c>
      <c r="H1018">
        <v>0</v>
      </c>
      <c r="I1018">
        <v>2.2199999999999999E-6</v>
      </c>
      <c r="J1018">
        <v>9.7970699999999997E-3</v>
      </c>
      <c r="K1018">
        <v>-8.5499999999999995E-6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25">
      <c r="A1019" s="12" t="s">
        <v>1086</v>
      </c>
      <c r="B1019" s="12">
        <v>3320</v>
      </c>
      <c r="C1019" t="s">
        <v>1610</v>
      </c>
      <c r="D1019">
        <v>29851</v>
      </c>
      <c r="E1019">
        <v>0</v>
      </c>
      <c r="F1019">
        <v>1</v>
      </c>
      <c r="G1019">
        <v>0</v>
      </c>
      <c r="H1019">
        <v>0</v>
      </c>
      <c r="I1019">
        <v>2.21E-6</v>
      </c>
      <c r="J1019">
        <v>6.3199999999999996E-6</v>
      </c>
      <c r="K1019">
        <v>-8.5499999999999995E-6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</row>
    <row r="1020" spans="1:18" x14ac:dyDescent="0.25">
      <c r="A1020" s="12" t="s">
        <v>1086</v>
      </c>
      <c r="B1020" s="12">
        <v>3320</v>
      </c>
      <c r="C1020" t="s">
        <v>2048</v>
      </c>
      <c r="D1020">
        <v>5798</v>
      </c>
      <c r="E1020">
        <v>0</v>
      </c>
      <c r="F1020">
        <v>1</v>
      </c>
      <c r="G1020">
        <v>0</v>
      </c>
      <c r="H1020">
        <v>0</v>
      </c>
      <c r="I1020">
        <v>2.21E-6</v>
      </c>
      <c r="J1020">
        <v>2.0671E-4</v>
      </c>
      <c r="K1020">
        <v>-8.5499999999999995E-6</v>
      </c>
      <c r="L1020">
        <v>0</v>
      </c>
      <c r="M1020">
        <v>0</v>
      </c>
      <c r="N1020">
        <v>0</v>
      </c>
      <c r="O1020" t="s">
        <v>2314</v>
      </c>
      <c r="P1020">
        <v>0</v>
      </c>
      <c r="Q1020">
        <v>0</v>
      </c>
      <c r="R1020">
        <v>0</v>
      </c>
    </row>
    <row r="1021" spans="1:18" x14ac:dyDescent="0.25">
      <c r="A1021" s="12" t="s">
        <v>1086</v>
      </c>
      <c r="B1021" s="12">
        <v>3320</v>
      </c>
      <c r="C1021" t="s">
        <v>954</v>
      </c>
      <c r="D1021">
        <v>1677</v>
      </c>
      <c r="E1021">
        <v>0</v>
      </c>
      <c r="F1021">
        <v>1</v>
      </c>
      <c r="G1021">
        <v>0</v>
      </c>
      <c r="H1021">
        <v>0</v>
      </c>
      <c r="I1021">
        <v>3.9000000000000002E-7</v>
      </c>
      <c r="J1021">
        <v>0</v>
      </c>
      <c r="K1021">
        <v>-1.3210000000000001E-5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 x14ac:dyDescent="0.25">
      <c r="A1022" s="12" t="s">
        <v>1398</v>
      </c>
      <c r="B1022" s="12">
        <v>0</v>
      </c>
      <c r="C1022" t="s">
        <v>2221</v>
      </c>
      <c r="D1022">
        <v>7849</v>
      </c>
      <c r="E1022">
        <v>0</v>
      </c>
      <c r="F1022">
        <v>1</v>
      </c>
      <c r="G1022">
        <v>0</v>
      </c>
      <c r="H1022">
        <v>0</v>
      </c>
      <c r="I1022">
        <v>2.21E-6</v>
      </c>
      <c r="J1022">
        <v>2.5002100000000001E-3</v>
      </c>
      <c r="K1022">
        <v>-1.3210000000000001E-5</v>
      </c>
      <c r="L1022">
        <v>0</v>
      </c>
      <c r="M1022">
        <v>0</v>
      </c>
      <c r="N1022">
        <v>0</v>
      </c>
      <c r="O1022" t="s">
        <v>2314</v>
      </c>
      <c r="P1022">
        <v>1</v>
      </c>
      <c r="Q1022">
        <v>1</v>
      </c>
      <c r="R1022">
        <v>0</v>
      </c>
    </row>
    <row r="1023" spans="1:18" x14ac:dyDescent="0.25">
      <c r="A1023" s="12" t="s">
        <v>201</v>
      </c>
      <c r="B1023" s="12">
        <v>1676</v>
      </c>
      <c r="C1023" t="s">
        <v>1119</v>
      </c>
      <c r="D1023">
        <v>3440</v>
      </c>
      <c r="E1023">
        <v>0</v>
      </c>
      <c r="F1023">
        <v>1</v>
      </c>
      <c r="G1023">
        <v>0</v>
      </c>
      <c r="H1023">
        <v>0</v>
      </c>
      <c r="I1023">
        <v>2.2199999999999999E-6</v>
      </c>
      <c r="J1023">
        <v>1.6679999999999999E-4</v>
      </c>
      <c r="K1023">
        <v>-8.5499999999999995E-6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25">
      <c r="A1024" s="12" t="s">
        <v>1591</v>
      </c>
      <c r="B1024" s="12">
        <v>3480</v>
      </c>
      <c r="C1024" t="s">
        <v>1590</v>
      </c>
      <c r="D1024">
        <v>3595</v>
      </c>
      <c r="E1024">
        <v>0</v>
      </c>
      <c r="F1024">
        <v>1</v>
      </c>
      <c r="G1024">
        <v>0</v>
      </c>
      <c r="H1024">
        <v>0</v>
      </c>
      <c r="I1024">
        <v>2.2199999999999999E-6</v>
      </c>
      <c r="J1024">
        <v>1.3087400000000001E-3</v>
      </c>
      <c r="K1024">
        <v>-8.5499999999999995E-6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25">
      <c r="A1025" s="12" t="s">
        <v>1682</v>
      </c>
      <c r="B1025" s="12">
        <v>4792</v>
      </c>
      <c r="C1025" t="s">
        <v>2097</v>
      </c>
      <c r="D1025">
        <v>3592</v>
      </c>
      <c r="E1025">
        <v>0</v>
      </c>
      <c r="F1025">
        <v>1</v>
      </c>
      <c r="G1025">
        <v>0</v>
      </c>
      <c r="H1025">
        <v>0</v>
      </c>
      <c r="I1025">
        <v>2.2000000000000001E-6</v>
      </c>
      <c r="J1025">
        <v>1.819E-5</v>
      </c>
      <c r="K1025">
        <v>-1.3210000000000001E-5</v>
      </c>
      <c r="L1025">
        <v>0</v>
      </c>
      <c r="M1025">
        <v>0</v>
      </c>
      <c r="N1025">
        <v>0</v>
      </c>
      <c r="O1025" t="s">
        <v>2314</v>
      </c>
      <c r="P1025">
        <v>0</v>
      </c>
      <c r="Q1025">
        <v>0</v>
      </c>
      <c r="R1025">
        <v>0</v>
      </c>
    </row>
    <row r="1026" spans="1:18" x14ac:dyDescent="0.25">
      <c r="A1026" s="12" t="s">
        <v>1067</v>
      </c>
      <c r="B1026" s="12">
        <v>3553</v>
      </c>
      <c r="C1026" t="s">
        <v>223</v>
      </c>
      <c r="D1026">
        <v>55437</v>
      </c>
      <c r="E1026">
        <v>0</v>
      </c>
      <c r="F1026">
        <v>1</v>
      </c>
      <c r="G1026">
        <v>0</v>
      </c>
      <c r="H1026">
        <v>0</v>
      </c>
      <c r="I1026">
        <v>2.2199999999999999E-6</v>
      </c>
      <c r="J1026">
        <v>3.6569E-4</v>
      </c>
      <c r="K1026">
        <v>-8.5499999999999995E-6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25">
      <c r="A1027" s="12" t="s">
        <v>1967</v>
      </c>
      <c r="B1027" s="12">
        <v>3578</v>
      </c>
      <c r="C1027" t="s">
        <v>1252</v>
      </c>
      <c r="D1027">
        <v>5977</v>
      </c>
      <c r="E1027">
        <v>0</v>
      </c>
      <c r="F1027">
        <v>1</v>
      </c>
      <c r="G1027">
        <v>0</v>
      </c>
      <c r="H1027">
        <v>0</v>
      </c>
      <c r="I1027">
        <v>3.9000000000000002E-7</v>
      </c>
      <c r="J1027">
        <v>0</v>
      </c>
      <c r="K1027">
        <v>-1.3210000000000001E-5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</row>
    <row r="1028" spans="1:18" x14ac:dyDescent="0.25">
      <c r="A1028" s="12" t="s">
        <v>1343</v>
      </c>
      <c r="B1028" s="12">
        <v>3838</v>
      </c>
      <c r="C1028" t="s">
        <v>2194</v>
      </c>
      <c r="D1028">
        <v>3692</v>
      </c>
      <c r="E1028">
        <v>0</v>
      </c>
      <c r="F1028">
        <v>1</v>
      </c>
      <c r="G1028">
        <v>0</v>
      </c>
      <c r="H1028">
        <v>0</v>
      </c>
      <c r="I1028">
        <v>2.21E-6</v>
      </c>
      <c r="J1028">
        <v>3.8970799999999998E-3</v>
      </c>
      <c r="K1028">
        <v>-1.3210000000000001E-5</v>
      </c>
      <c r="L1028">
        <v>0</v>
      </c>
      <c r="M1028">
        <v>0</v>
      </c>
      <c r="N1028">
        <v>0</v>
      </c>
      <c r="O1028" t="s">
        <v>2314</v>
      </c>
      <c r="P1028">
        <v>0</v>
      </c>
      <c r="Q1028">
        <v>0</v>
      </c>
      <c r="R1028">
        <v>0</v>
      </c>
    </row>
    <row r="1029" spans="1:18" x14ac:dyDescent="0.25">
      <c r="A1029" s="12" t="s">
        <v>1350</v>
      </c>
      <c r="B1029" s="12">
        <v>3643</v>
      </c>
      <c r="C1029" t="s">
        <v>2291</v>
      </c>
      <c r="D1029">
        <v>7431</v>
      </c>
      <c r="E1029">
        <v>0</v>
      </c>
      <c r="F1029">
        <v>1</v>
      </c>
      <c r="G1029">
        <v>0</v>
      </c>
      <c r="H1029">
        <v>0</v>
      </c>
      <c r="I1029">
        <v>2.21E-6</v>
      </c>
      <c r="J1029">
        <v>3.8970799999999998E-3</v>
      </c>
      <c r="K1029">
        <v>-1.3210000000000001E-5</v>
      </c>
      <c r="L1029">
        <v>0</v>
      </c>
      <c r="M1029">
        <v>0</v>
      </c>
      <c r="N1029">
        <v>0</v>
      </c>
      <c r="O1029" t="s">
        <v>2314</v>
      </c>
      <c r="P1029">
        <v>0</v>
      </c>
      <c r="Q1029">
        <v>0</v>
      </c>
      <c r="R1029">
        <v>0</v>
      </c>
    </row>
    <row r="1030" spans="1:18" x14ac:dyDescent="0.25">
      <c r="A1030" s="12" t="s">
        <v>226</v>
      </c>
      <c r="B1030" s="12">
        <v>3708</v>
      </c>
      <c r="C1030" t="s">
        <v>237</v>
      </c>
      <c r="D1030">
        <v>3630</v>
      </c>
      <c r="E1030">
        <v>0</v>
      </c>
      <c r="F1030">
        <v>1</v>
      </c>
      <c r="G1030">
        <v>0</v>
      </c>
      <c r="H1030">
        <v>0</v>
      </c>
      <c r="I1030">
        <v>2.2199999999999999E-6</v>
      </c>
      <c r="J1030">
        <v>1.6996100000000001E-3</v>
      </c>
      <c r="K1030">
        <v>-8.5499999999999995E-6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1</v>
      </c>
    </row>
    <row r="1031" spans="1:18" x14ac:dyDescent="0.25">
      <c r="A1031" s="12" t="s">
        <v>1047</v>
      </c>
      <c r="B1031" s="12">
        <v>10458</v>
      </c>
      <c r="C1031" t="s">
        <v>2050</v>
      </c>
      <c r="D1031">
        <v>3831</v>
      </c>
      <c r="E1031">
        <v>0</v>
      </c>
      <c r="F1031">
        <v>1</v>
      </c>
      <c r="G1031">
        <v>0</v>
      </c>
      <c r="H1031">
        <v>0</v>
      </c>
      <c r="I1031">
        <v>2.21E-6</v>
      </c>
      <c r="J1031">
        <v>9.9576999999999999E-4</v>
      </c>
      <c r="K1031">
        <v>-1.3210000000000001E-5</v>
      </c>
      <c r="L1031">
        <v>0</v>
      </c>
      <c r="M1031">
        <v>0</v>
      </c>
      <c r="N1031">
        <v>0</v>
      </c>
      <c r="O1031" t="s">
        <v>2314</v>
      </c>
      <c r="P1031">
        <v>0</v>
      </c>
      <c r="Q1031">
        <v>0</v>
      </c>
      <c r="R1031">
        <v>0</v>
      </c>
    </row>
    <row r="1032" spans="1:18" x14ac:dyDescent="0.25">
      <c r="A1032" s="12" t="s">
        <v>533</v>
      </c>
      <c r="B1032" s="12">
        <v>3716</v>
      </c>
      <c r="C1032" t="s">
        <v>1948</v>
      </c>
      <c r="D1032">
        <v>2625</v>
      </c>
      <c r="E1032">
        <v>0</v>
      </c>
      <c r="F1032">
        <v>1</v>
      </c>
      <c r="G1032">
        <v>0</v>
      </c>
      <c r="H1032">
        <v>0</v>
      </c>
      <c r="I1032">
        <v>3.9000000000000002E-7</v>
      </c>
      <c r="J1032">
        <v>0</v>
      </c>
      <c r="K1032">
        <v>-1.3210000000000001E-5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</row>
    <row r="1033" spans="1:18" x14ac:dyDescent="0.25">
      <c r="A1033" s="12" t="s">
        <v>482</v>
      </c>
      <c r="B1033" s="12">
        <v>3717</v>
      </c>
      <c r="C1033" t="s">
        <v>940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2.2199999999999999E-6</v>
      </c>
      <c r="J1033">
        <v>1.37575E-3</v>
      </c>
      <c r="K1033">
        <v>-8.5499999999999995E-6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25">
      <c r="A1034" s="12" t="s">
        <v>346</v>
      </c>
      <c r="B1034" s="12">
        <v>5599</v>
      </c>
      <c r="C1034" t="s">
        <v>2056</v>
      </c>
      <c r="D1034">
        <v>1000</v>
      </c>
      <c r="E1034">
        <v>0</v>
      </c>
      <c r="F1034">
        <v>1</v>
      </c>
      <c r="G1034">
        <v>0</v>
      </c>
      <c r="H1034">
        <v>0</v>
      </c>
      <c r="I1034">
        <v>2.21E-6</v>
      </c>
      <c r="J1034">
        <v>2.8225E-4</v>
      </c>
      <c r="K1034">
        <v>-1.3210000000000001E-5</v>
      </c>
      <c r="L1034">
        <v>0</v>
      </c>
      <c r="M1034">
        <v>0</v>
      </c>
      <c r="N1034">
        <v>0</v>
      </c>
      <c r="O1034" t="s">
        <v>2314</v>
      </c>
      <c r="P1034">
        <v>1</v>
      </c>
      <c r="Q1034">
        <v>0</v>
      </c>
      <c r="R1034">
        <v>0</v>
      </c>
    </row>
    <row r="1035" spans="1:18" x14ac:dyDescent="0.25">
      <c r="A1035" s="12" t="s">
        <v>1660</v>
      </c>
      <c r="B1035" s="12">
        <v>6416</v>
      </c>
      <c r="C1035" t="s">
        <v>1971</v>
      </c>
      <c r="D1035">
        <v>1147</v>
      </c>
      <c r="E1035">
        <v>0</v>
      </c>
      <c r="F1035">
        <v>1</v>
      </c>
      <c r="G1035">
        <v>0</v>
      </c>
      <c r="H1035">
        <v>0</v>
      </c>
      <c r="I1035">
        <v>2.21E-6</v>
      </c>
      <c r="J1035">
        <v>3.9325999999999999E-4</v>
      </c>
      <c r="K1035">
        <v>-8.5499999999999995E-6</v>
      </c>
      <c r="L1035">
        <v>0</v>
      </c>
      <c r="M1035">
        <v>0</v>
      </c>
      <c r="N1035">
        <v>0</v>
      </c>
      <c r="O1035" t="s">
        <v>2314</v>
      </c>
      <c r="P1035">
        <v>1</v>
      </c>
      <c r="Q1035">
        <v>1</v>
      </c>
      <c r="R1035">
        <v>0</v>
      </c>
    </row>
    <row r="1036" spans="1:18" x14ac:dyDescent="0.25">
      <c r="A1036" s="12" t="s">
        <v>940</v>
      </c>
      <c r="B1036" s="12">
        <v>0</v>
      </c>
      <c r="C1036" t="s">
        <v>2208</v>
      </c>
      <c r="D1036">
        <v>8777</v>
      </c>
      <c r="E1036">
        <v>0</v>
      </c>
      <c r="F1036">
        <v>1</v>
      </c>
      <c r="G1036">
        <v>0</v>
      </c>
      <c r="H1036">
        <v>0</v>
      </c>
      <c r="I1036">
        <v>2.21E-6</v>
      </c>
      <c r="J1036">
        <v>6.8130100000000004E-3</v>
      </c>
      <c r="K1036">
        <v>-1.3210000000000001E-5</v>
      </c>
      <c r="L1036">
        <v>0</v>
      </c>
      <c r="M1036">
        <v>0</v>
      </c>
      <c r="N1036">
        <v>0</v>
      </c>
      <c r="O1036" t="s">
        <v>2314</v>
      </c>
      <c r="P1036">
        <v>0</v>
      </c>
      <c r="Q1036">
        <v>0</v>
      </c>
      <c r="R1036">
        <v>0</v>
      </c>
    </row>
    <row r="1037" spans="1:18" x14ac:dyDescent="0.25">
      <c r="A1037" s="12" t="s">
        <v>1971</v>
      </c>
      <c r="B1037" s="12">
        <v>1147</v>
      </c>
      <c r="C1037" t="s">
        <v>2228</v>
      </c>
      <c r="D1037">
        <v>51196</v>
      </c>
      <c r="E1037">
        <v>0</v>
      </c>
      <c r="F1037">
        <v>1</v>
      </c>
      <c r="G1037">
        <v>0</v>
      </c>
      <c r="H1037">
        <v>0</v>
      </c>
      <c r="I1037">
        <v>2.21E-6</v>
      </c>
      <c r="J1037">
        <v>6.8130100000000004E-3</v>
      </c>
      <c r="K1037">
        <v>-1.3210000000000001E-5</v>
      </c>
      <c r="L1037">
        <v>0</v>
      </c>
      <c r="M1037">
        <v>0</v>
      </c>
      <c r="N1037">
        <v>0</v>
      </c>
      <c r="O1037" t="s">
        <v>2314</v>
      </c>
      <c r="P1037">
        <v>0</v>
      </c>
      <c r="Q1037">
        <v>1</v>
      </c>
      <c r="R1037">
        <v>0</v>
      </c>
    </row>
    <row r="1038" spans="1:18" x14ac:dyDescent="0.25">
      <c r="A1038" s="12" t="s">
        <v>1972</v>
      </c>
      <c r="B1038" s="12">
        <v>57576</v>
      </c>
      <c r="C1038" t="s">
        <v>2237</v>
      </c>
      <c r="D1038">
        <v>5800</v>
      </c>
      <c r="E1038">
        <v>0</v>
      </c>
      <c r="F1038">
        <v>1</v>
      </c>
      <c r="G1038">
        <v>0</v>
      </c>
      <c r="H1038">
        <v>0</v>
      </c>
      <c r="I1038">
        <v>2.21E-6</v>
      </c>
      <c r="J1038">
        <v>6.8130100000000004E-3</v>
      </c>
      <c r="K1038">
        <v>-1.3210000000000001E-5</v>
      </c>
      <c r="L1038">
        <v>0</v>
      </c>
      <c r="M1038">
        <v>0</v>
      </c>
      <c r="N1038">
        <v>0</v>
      </c>
      <c r="O1038" t="s">
        <v>2314</v>
      </c>
      <c r="P1038">
        <v>0</v>
      </c>
      <c r="Q1038">
        <v>1</v>
      </c>
      <c r="R1038">
        <v>0</v>
      </c>
    </row>
    <row r="1039" spans="1:18" x14ac:dyDescent="0.25">
      <c r="A1039" s="12" t="s">
        <v>1972</v>
      </c>
      <c r="B1039" s="12">
        <v>57576</v>
      </c>
      <c r="C1039" t="s">
        <v>2265</v>
      </c>
      <c r="D1039">
        <v>9655</v>
      </c>
      <c r="E1039">
        <v>0</v>
      </c>
      <c r="F1039">
        <v>1</v>
      </c>
      <c r="G1039">
        <v>0</v>
      </c>
      <c r="H1039">
        <v>0</v>
      </c>
      <c r="I1039">
        <v>2.21E-6</v>
      </c>
      <c r="J1039">
        <v>6.8130100000000004E-3</v>
      </c>
      <c r="K1039">
        <v>-1.3210000000000001E-5</v>
      </c>
      <c r="L1039">
        <v>0</v>
      </c>
      <c r="M1039">
        <v>0</v>
      </c>
      <c r="N1039">
        <v>0</v>
      </c>
      <c r="O1039" t="s">
        <v>2314</v>
      </c>
      <c r="P1039">
        <v>0</v>
      </c>
      <c r="Q1039">
        <v>0</v>
      </c>
      <c r="R1039">
        <v>0</v>
      </c>
    </row>
    <row r="1040" spans="1:18" x14ac:dyDescent="0.25">
      <c r="A1040" s="12" t="s">
        <v>1973</v>
      </c>
      <c r="B1040" s="12">
        <v>284217</v>
      </c>
      <c r="C1040" t="s">
        <v>2266</v>
      </c>
      <c r="D1040">
        <v>9306</v>
      </c>
      <c r="E1040">
        <v>0</v>
      </c>
      <c r="F1040">
        <v>1</v>
      </c>
      <c r="G1040">
        <v>0</v>
      </c>
      <c r="H1040">
        <v>0</v>
      </c>
      <c r="I1040">
        <v>2.21E-6</v>
      </c>
      <c r="J1040">
        <v>6.8130100000000004E-3</v>
      </c>
      <c r="K1040">
        <v>-1.3210000000000001E-5</v>
      </c>
      <c r="L1040">
        <v>0</v>
      </c>
      <c r="M1040">
        <v>0</v>
      </c>
      <c r="N1040">
        <v>0</v>
      </c>
      <c r="O1040" t="s">
        <v>2314</v>
      </c>
      <c r="P1040">
        <v>0</v>
      </c>
      <c r="Q1040">
        <v>0</v>
      </c>
      <c r="R1040">
        <v>0</v>
      </c>
    </row>
    <row r="1041" spans="1:18" x14ac:dyDescent="0.25">
      <c r="A1041" s="12" t="s">
        <v>1554</v>
      </c>
      <c r="B1041" s="12">
        <v>3912</v>
      </c>
      <c r="C1041" t="s">
        <v>2270</v>
      </c>
      <c r="D1041">
        <v>26228</v>
      </c>
      <c r="E1041">
        <v>0</v>
      </c>
      <c r="F1041">
        <v>1</v>
      </c>
      <c r="G1041">
        <v>0</v>
      </c>
      <c r="H1041">
        <v>0</v>
      </c>
      <c r="I1041">
        <v>2.21E-6</v>
      </c>
      <c r="J1041">
        <v>6.8130100000000004E-3</v>
      </c>
      <c r="K1041">
        <v>-1.3210000000000001E-5</v>
      </c>
      <c r="L1041">
        <v>0</v>
      </c>
      <c r="M1041">
        <v>0</v>
      </c>
      <c r="N1041">
        <v>0</v>
      </c>
      <c r="O1041" t="s">
        <v>2314</v>
      </c>
      <c r="P1041">
        <v>0</v>
      </c>
      <c r="Q1041">
        <v>0</v>
      </c>
      <c r="R1041">
        <v>0</v>
      </c>
    </row>
    <row r="1042" spans="1:18" x14ac:dyDescent="0.25">
      <c r="A1042" s="12" t="s">
        <v>538</v>
      </c>
      <c r="B1042" s="12">
        <v>27040</v>
      </c>
      <c r="C1042" t="s">
        <v>1081</v>
      </c>
      <c r="D1042">
        <v>200734</v>
      </c>
      <c r="E1042">
        <v>0</v>
      </c>
      <c r="F1042">
        <v>1</v>
      </c>
      <c r="G1042">
        <v>0</v>
      </c>
      <c r="H1042">
        <v>0</v>
      </c>
      <c r="I1042">
        <v>3.9000000000000002E-7</v>
      </c>
      <c r="J1042">
        <v>0</v>
      </c>
      <c r="K1042">
        <v>-1.3210000000000001E-5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</row>
    <row r="1043" spans="1:18" x14ac:dyDescent="0.25">
      <c r="A1043" s="12" t="s">
        <v>984</v>
      </c>
      <c r="B1043" s="12">
        <v>3953</v>
      </c>
      <c r="C1043" t="s">
        <v>880</v>
      </c>
      <c r="D1043">
        <v>3739</v>
      </c>
      <c r="E1043">
        <v>0</v>
      </c>
      <c r="F1043">
        <v>1</v>
      </c>
      <c r="G1043">
        <v>0</v>
      </c>
      <c r="H1043">
        <v>0</v>
      </c>
      <c r="I1043">
        <v>3.9000000000000002E-7</v>
      </c>
      <c r="J1043">
        <v>0</v>
      </c>
      <c r="K1043">
        <v>-8.5499999999999995E-6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 x14ac:dyDescent="0.25">
      <c r="A1044" s="12" t="s">
        <v>926</v>
      </c>
      <c r="B1044" s="12">
        <v>4000</v>
      </c>
      <c r="C1044" t="s">
        <v>248</v>
      </c>
      <c r="D1044">
        <v>2547</v>
      </c>
      <c r="E1044">
        <v>0</v>
      </c>
      <c r="F1044">
        <v>1</v>
      </c>
      <c r="G1044">
        <v>0</v>
      </c>
      <c r="H1044">
        <v>0</v>
      </c>
      <c r="I1044">
        <v>2.2199999999999999E-6</v>
      </c>
      <c r="J1044">
        <v>2.9460000000000001E-4</v>
      </c>
      <c r="K1044">
        <v>-8.5499999999999995E-6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</row>
    <row r="1045" spans="1:18" x14ac:dyDescent="0.25">
      <c r="A1045" s="12" t="s">
        <v>862</v>
      </c>
      <c r="B1045" s="12">
        <v>84823</v>
      </c>
      <c r="C1045" t="s">
        <v>1973</v>
      </c>
      <c r="D1045">
        <v>284217</v>
      </c>
      <c r="E1045">
        <v>0</v>
      </c>
      <c r="F1045">
        <v>1</v>
      </c>
      <c r="G1045">
        <v>0</v>
      </c>
      <c r="H1045">
        <v>0</v>
      </c>
      <c r="I1045">
        <v>2.2299999999999998E-6</v>
      </c>
      <c r="J1045">
        <v>3.8099999999999998E-5</v>
      </c>
      <c r="K1045">
        <v>-8.5499999999999995E-6</v>
      </c>
      <c r="L1045">
        <v>0</v>
      </c>
      <c r="M1045">
        <v>0</v>
      </c>
      <c r="N1045">
        <v>0</v>
      </c>
      <c r="O1045">
        <v>0.58909177999999995</v>
      </c>
      <c r="P1045">
        <v>1</v>
      </c>
      <c r="Q1045">
        <v>0</v>
      </c>
      <c r="R1045">
        <v>0</v>
      </c>
    </row>
    <row r="1046" spans="1:18" x14ac:dyDescent="0.25">
      <c r="A1046" s="12" t="s">
        <v>1164</v>
      </c>
      <c r="B1046" s="12">
        <v>4023</v>
      </c>
      <c r="C1046" t="s">
        <v>1974</v>
      </c>
      <c r="D1046">
        <v>3915</v>
      </c>
      <c r="E1046">
        <v>0</v>
      </c>
      <c r="F1046">
        <v>1</v>
      </c>
      <c r="G1046">
        <v>0</v>
      </c>
      <c r="H1046">
        <v>0</v>
      </c>
      <c r="I1046">
        <v>2.2299999999999998E-6</v>
      </c>
      <c r="J1046">
        <v>3.8099999999999998E-5</v>
      </c>
      <c r="K1046">
        <v>-1.3210000000000001E-5</v>
      </c>
      <c r="L1046">
        <v>0</v>
      </c>
      <c r="M1046">
        <v>0</v>
      </c>
      <c r="N1046">
        <v>0</v>
      </c>
      <c r="O1046">
        <v>0.58909177999999995</v>
      </c>
      <c r="P1046">
        <v>1</v>
      </c>
      <c r="Q1046">
        <v>1</v>
      </c>
      <c r="R1046">
        <v>0</v>
      </c>
    </row>
    <row r="1047" spans="1:18" x14ac:dyDescent="0.25">
      <c r="A1047" s="12" t="s">
        <v>1733</v>
      </c>
      <c r="B1047" s="12">
        <v>11184</v>
      </c>
      <c r="C1047" t="s">
        <v>2140</v>
      </c>
      <c r="D1047">
        <v>1044</v>
      </c>
      <c r="E1047">
        <v>0</v>
      </c>
      <c r="F1047">
        <v>1</v>
      </c>
      <c r="G1047">
        <v>0</v>
      </c>
      <c r="H1047">
        <v>0</v>
      </c>
      <c r="I1047">
        <v>2.21E-6</v>
      </c>
      <c r="J1047">
        <v>5.9517900000000002E-3</v>
      </c>
      <c r="K1047">
        <v>-1.3210000000000001E-5</v>
      </c>
      <c r="L1047">
        <v>0</v>
      </c>
      <c r="M1047">
        <v>0</v>
      </c>
      <c r="N1047">
        <v>0</v>
      </c>
      <c r="O1047" t="s">
        <v>2314</v>
      </c>
      <c r="P1047">
        <v>0</v>
      </c>
      <c r="Q1047">
        <v>0</v>
      </c>
      <c r="R1047">
        <v>0</v>
      </c>
    </row>
    <row r="1048" spans="1:18" x14ac:dyDescent="0.25">
      <c r="A1048" s="12" t="s">
        <v>951</v>
      </c>
      <c r="B1048" s="12">
        <v>11183</v>
      </c>
      <c r="C1048" t="s">
        <v>2277</v>
      </c>
      <c r="D1048">
        <v>6613</v>
      </c>
      <c r="E1048">
        <v>0</v>
      </c>
      <c r="F1048">
        <v>1</v>
      </c>
      <c r="G1048">
        <v>0</v>
      </c>
      <c r="H1048">
        <v>0</v>
      </c>
      <c r="I1048">
        <v>2.21E-6</v>
      </c>
      <c r="J1048">
        <v>5.9517900000000002E-3</v>
      </c>
      <c r="K1048">
        <v>-1.3210000000000001E-5</v>
      </c>
      <c r="L1048">
        <v>0</v>
      </c>
      <c r="M1048">
        <v>0</v>
      </c>
      <c r="N1048">
        <v>0</v>
      </c>
      <c r="O1048" t="s">
        <v>2314</v>
      </c>
      <c r="P1048">
        <v>0</v>
      </c>
      <c r="Q1048">
        <v>0</v>
      </c>
      <c r="R1048">
        <v>0</v>
      </c>
    </row>
    <row r="1049" spans="1:18" x14ac:dyDescent="0.25">
      <c r="A1049" s="12" t="s">
        <v>1436</v>
      </c>
      <c r="B1049" s="12">
        <v>5600</v>
      </c>
      <c r="C1049" t="s">
        <v>962</v>
      </c>
      <c r="D1049">
        <v>3952</v>
      </c>
      <c r="E1049">
        <v>0</v>
      </c>
      <c r="F1049">
        <v>1</v>
      </c>
      <c r="G1049">
        <v>0</v>
      </c>
      <c r="H1049">
        <v>0</v>
      </c>
      <c r="I1049">
        <v>2.2199999999999999E-6</v>
      </c>
      <c r="J1049">
        <v>3.2000000000000001E-7</v>
      </c>
      <c r="K1049">
        <v>-8.5499999999999995E-6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</row>
    <row r="1050" spans="1:18" x14ac:dyDescent="0.25">
      <c r="A1050" s="12" t="s">
        <v>1977</v>
      </c>
      <c r="B1050" s="12">
        <v>23643</v>
      </c>
      <c r="C1050" t="s">
        <v>1975</v>
      </c>
      <c r="D1050">
        <v>3664</v>
      </c>
      <c r="E1050">
        <v>0</v>
      </c>
      <c r="F1050">
        <v>1</v>
      </c>
      <c r="G1050">
        <v>0</v>
      </c>
      <c r="H1050">
        <v>0</v>
      </c>
      <c r="I1050">
        <v>2.2000000000000001E-6</v>
      </c>
      <c r="J1050">
        <v>5.9280000000000002E-5</v>
      </c>
      <c r="K1050">
        <v>-8.5499999999999995E-6</v>
      </c>
      <c r="L1050">
        <v>0</v>
      </c>
      <c r="M1050">
        <v>0</v>
      </c>
      <c r="N1050">
        <v>0</v>
      </c>
      <c r="O1050" t="s">
        <v>2314</v>
      </c>
      <c r="P1050">
        <v>0</v>
      </c>
      <c r="Q1050">
        <v>1</v>
      </c>
      <c r="R1050">
        <v>0</v>
      </c>
    </row>
    <row r="1051" spans="1:18" x14ac:dyDescent="0.25">
      <c r="A1051" s="12" t="s">
        <v>1460</v>
      </c>
      <c r="B1051" s="12">
        <v>1729</v>
      </c>
      <c r="C1051" t="s">
        <v>2091</v>
      </c>
      <c r="D1051">
        <v>27123</v>
      </c>
      <c r="E1051">
        <v>0</v>
      </c>
      <c r="F1051">
        <v>1</v>
      </c>
      <c r="G1051">
        <v>0</v>
      </c>
      <c r="H1051">
        <v>0</v>
      </c>
      <c r="I1051">
        <v>2.2000000000000001E-6</v>
      </c>
      <c r="J1051">
        <v>6.0470000000000002E-5</v>
      </c>
      <c r="K1051">
        <v>-1.3210000000000001E-5</v>
      </c>
      <c r="L1051">
        <v>0</v>
      </c>
      <c r="M1051">
        <v>0</v>
      </c>
      <c r="N1051">
        <v>0</v>
      </c>
      <c r="O1051" t="s">
        <v>2314</v>
      </c>
      <c r="P1051">
        <v>0</v>
      </c>
      <c r="Q1051">
        <v>0</v>
      </c>
      <c r="R1051">
        <v>0</v>
      </c>
    </row>
    <row r="1052" spans="1:18" x14ac:dyDescent="0.25">
      <c r="A1052" s="12" t="s">
        <v>1386</v>
      </c>
      <c r="B1052" s="12">
        <v>4233</v>
      </c>
      <c r="C1052" t="s">
        <v>1474</v>
      </c>
      <c r="D1052">
        <v>1917</v>
      </c>
      <c r="E1052">
        <v>0</v>
      </c>
      <c r="F1052">
        <v>1</v>
      </c>
      <c r="G1052">
        <v>0</v>
      </c>
      <c r="H1052">
        <v>0</v>
      </c>
      <c r="I1052">
        <v>3.9000000000000002E-7</v>
      </c>
      <c r="J1052">
        <v>0</v>
      </c>
      <c r="K1052">
        <v>-1.3210000000000001E-5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25">
      <c r="A1053" s="12" t="s">
        <v>277</v>
      </c>
      <c r="B1053" s="12">
        <v>1843</v>
      </c>
      <c r="C1053" t="s">
        <v>1054</v>
      </c>
      <c r="D1053">
        <v>60675</v>
      </c>
      <c r="E1053">
        <v>0</v>
      </c>
      <c r="F1053">
        <v>1</v>
      </c>
      <c r="G1053">
        <v>0</v>
      </c>
      <c r="H1053">
        <v>0</v>
      </c>
      <c r="I1053">
        <v>3.9000000000000002E-7</v>
      </c>
      <c r="J1053">
        <v>0</v>
      </c>
      <c r="K1053">
        <v>-1.3210000000000001E-5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</row>
    <row r="1054" spans="1:18" x14ac:dyDescent="0.25">
      <c r="A1054" s="12" t="s">
        <v>416</v>
      </c>
      <c r="B1054" s="12">
        <v>4660</v>
      </c>
      <c r="C1054" t="s">
        <v>951</v>
      </c>
      <c r="D1054">
        <v>11183</v>
      </c>
      <c r="E1054">
        <v>0</v>
      </c>
      <c r="F1054">
        <v>1</v>
      </c>
      <c r="G1054">
        <v>0</v>
      </c>
      <c r="H1054">
        <v>0</v>
      </c>
      <c r="I1054">
        <v>2.2199999999999999E-6</v>
      </c>
      <c r="J1054">
        <v>6.7677000000000004E-4</v>
      </c>
      <c r="K1054">
        <v>-8.5499999999999995E-6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25">
      <c r="A1055" s="12" t="s">
        <v>433</v>
      </c>
      <c r="B1055" s="12">
        <v>4293</v>
      </c>
      <c r="C1055" t="s">
        <v>1199</v>
      </c>
      <c r="D1055">
        <v>6351</v>
      </c>
      <c r="E1055">
        <v>0</v>
      </c>
      <c r="F1055">
        <v>1</v>
      </c>
      <c r="G1055">
        <v>0</v>
      </c>
      <c r="H1055">
        <v>0</v>
      </c>
      <c r="I1055">
        <v>3.9000000000000002E-7</v>
      </c>
      <c r="J1055">
        <v>0</v>
      </c>
      <c r="K1055">
        <v>-1.3210000000000001E-5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25">
      <c r="A1056" s="12" t="s">
        <v>1979</v>
      </c>
      <c r="B1056" s="12">
        <v>10857</v>
      </c>
      <c r="C1056" t="s">
        <v>1000</v>
      </c>
      <c r="D1056">
        <v>3150</v>
      </c>
      <c r="E1056">
        <v>0</v>
      </c>
      <c r="F1056">
        <v>1</v>
      </c>
      <c r="G1056">
        <v>0</v>
      </c>
      <c r="H1056">
        <v>0</v>
      </c>
      <c r="I1056">
        <v>3.9000000000000002E-7</v>
      </c>
      <c r="J1056">
        <v>0</v>
      </c>
      <c r="K1056">
        <v>-1.3210000000000001E-5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</row>
    <row r="1057" spans="1:18" x14ac:dyDescent="0.25">
      <c r="A1057" s="12" t="s">
        <v>1980</v>
      </c>
      <c r="B1057" s="12">
        <v>4361</v>
      </c>
      <c r="C1057" t="s">
        <v>1977</v>
      </c>
      <c r="D1057">
        <v>23643</v>
      </c>
      <c r="E1057">
        <v>0</v>
      </c>
      <c r="F1057">
        <v>1</v>
      </c>
      <c r="G1057">
        <v>0</v>
      </c>
      <c r="H1057">
        <v>0</v>
      </c>
      <c r="I1057">
        <v>2.2000000000000001E-6</v>
      </c>
      <c r="J1057">
        <v>5.9280000000000002E-5</v>
      </c>
      <c r="K1057">
        <v>-8.5499999999999995E-6</v>
      </c>
      <c r="L1057">
        <v>0</v>
      </c>
      <c r="M1057">
        <v>0</v>
      </c>
      <c r="N1057">
        <v>0</v>
      </c>
      <c r="O1057" t="s">
        <v>2314</v>
      </c>
      <c r="P1057">
        <v>0</v>
      </c>
      <c r="Q1057">
        <v>0</v>
      </c>
      <c r="R1057">
        <v>1</v>
      </c>
    </row>
    <row r="1058" spans="1:18" x14ac:dyDescent="0.25">
      <c r="A1058" s="12" t="s">
        <v>292</v>
      </c>
      <c r="B1058" s="12">
        <v>4615</v>
      </c>
      <c r="C1058" t="s">
        <v>2232</v>
      </c>
      <c r="D1058">
        <v>5584</v>
      </c>
      <c r="E1058">
        <v>0</v>
      </c>
      <c r="F1058">
        <v>1</v>
      </c>
      <c r="G1058">
        <v>0</v>
      </c>
      <c r="H1058">
        <v>0</v>
      </c>
      <c r="I1058">
        <v>2.21E-6</v>
      </c>
      <c r="J1058">
        <v>9.323E-5</v>
      </c>
      <c r="K1058">
        <v>-1.3210000000000001E-5</v>
      </c>
      <c r="L1058">
        <v>0</v>
      </c>
      <c r="M1058">
        <v>0</v>
      </c>
      <c r="N1058">
        <v>0</v>
      </c>
      <c r="O1058" t="s">
        <v>2314</v>
      </c>
      <c r="P1058">
        <v>1</v>
      </c>
      <c r="Q1058">
        <v>0</v>
      </c>
      <c r="R1058">
        <v>1</v>
      </c>
    </row>
    <row r="1059" spans="1:18" x14ac:dyDescent="0.25">
      <c r="A1059" s="12" t="s">
        <v>292</v>
      </c>
      <c r="B1059" s="12">
        <v>4615</v>
      </c>
      <c r="C1059" t="s">
        <v>1645</v>
      </c>
      <c r="D1059">
        <v>2043</v>
      </c>
      <c r="E1059">
        <v>0</v>
      </c>
      <c r="F1059">
        <v>1</v>
      </c>
      <c r="G1059">
        <v>0</v>
      </c>
      <c r="H1059">
        <v>0</v>
      </c>
      <c r="I1059">
        <v>3.9000000000000002E-7</v>
      </c>
      <c r="J1059">
        <v>0</v>
      </c>
      <c r="K1059">
        <v>-1.3210000000000001E-5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</row>
    <row r="1060" spans="1:18" x14ac:dyDescent="0.25">
      <c r="A1060" s="12" t="s">
        <v>1131</v>
      </c>
      <c r="B1060" s="12">
        <v>4542</v>
      </c>
      <c r="C1060" t="s">
        <v>1637</v>
      </c>
      <c r="D1060">
        <v>10746</v>
      </c>
      <c r="E1060">
        <v>0</v>
      </c>
      <c r="F1060">
        <v>1</v>
      </c>
      <c r="G1060">
        <v>0</v>
      </c>
      <c r="H1060">
        <v>0</v>
      </c>
      <c r="I1060">
        <v>2.2199999999999999E-6</v>
      </c>
      <c r="J1060">
        <v>3.6960999999999998E-4</v>
      </c>
      <c r="K1060">
        <v>-8.5499999999999995E-6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25">
      <c r="A1061" s="12" t="s">
        <v>1520</v>
      </c>
      <c r="B1061" s="12">
        <v>4683</v>
      </c>
      <c r="C1061" t="s">
        <v>2052</v>
      </c>
      <c r="D1061">
        <v>4771</v>
      </c>
      <c r="E1061">
        <v>0</v>
      </c>
      <c r="F1061">
        <v>1</v>
      </c>
      <c r="G1061">
        <v>0</v>
      </c>
      <c r="H1061">
        <v>0</v>
      </c>
      <c r="I1061">
        <v>2.2000000000000001E-6</v>
      </c>
      <c r="J1061">
        <v>5.3860000000000003E-5</v>
      </c>
      <c r="K1061">
        <v>-8.5499999999999995E-6</v>
      </c>
      <c r="L1061">
        <v>0</v>
      </c>
      <c r="M1061">
        <v>0</v>
      </c>
      <c r="N1061">
        <v>0</v>
      </c>
      <c r="O1061" t="s">
        <v>2314</v>
      </c>
      <c r="P1061">
        <v>1</v>
      </c>
      <c r="Q1061">
        <v>1</v>
      </c>
      <c r="R1061">
        <v>0</v>
      </c>
    </row>
    <row r="1062" spans="1:18" x14ac:dyDescent="0.25">
      <c r="A1062" s="12" t="s">
        <v>1757</v>
      </c>
      <c r="B1062" s="12">
        <v>4842</v>
      </c>
      <c r="C1062" t="s">
        <v>866</v>
      </c>
      <c r="D1062">
        <v>4542</v>
      </c>
      <c r="E1062">
        <v>0</v>
      </c>
      <c r="F1062">
        <v>1</v>
      </c>
      <c r="G1062">
        <v>0</v>
      </c>
      <c r="H1062">
        <v>0</v>
      </c>
      <c r="I1062">
        <v>3.9000000000000002E-7</v>
      </c>
      <c r="J1062">
        <v>0</v>
      </c>
      <c r="K1062">
        <v>-1.3210000000000001E-5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 x14ac:dyDescent="0.25">
      <c r="A1063" s="12" t="s">
        <v>1188</v>
      </c>
      <c r="B1063" s="12">
        <v>4846</v>
      </c>
      <c r="C1063" t="s">
        <v>1222</v>
      </c>
      <c r="D1063">
        <v>4316</v>
      </c>
      <c r="E1063">
        <v>0</v>
      </c>
      <c r="F1063">
        <v>1</v>
      </c>
      <c r="G1063">
        <v>0</v>
      </c>
      <c r="H1063">
        <v>0</v>
      </c>
      <c r="I1063">
        <v>2.2199999999999999E-6</v>
      </c>
      <c r="J1063">
        <v>3.8970799999999998E-3</v>
      </c>
      <c r="K1063">
        <v>-8.5499999999999995E-6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</row>
    <row r="1064" spans="1:18" x14ac:dyDescent="0.25">
      <c r="A1064" s="12" t="s">
        <v>1683</v>
      </c>
      <c r="B1064" s="12">
        <v>5579</v>
      </c>
      <c r="C1064" t="s">
        <v>1980</v>
      </c>
      <c r="D1064">
        <v>4361</v>
      </c>
      <c r="E1064">
        <v>0</v>
      </c>
      <c r="F1064">
        <v>1</v>
      </c>
      <c r="G1064">
        <v>0</v>
      </c>
      <c r="H1064">
        <v>0</v>
      </c>
      <c r="I1064">
        <v>3.9000000000000002E-7</v>
      </c>
      <c r="J1064">
        <v>0</v>
      </c>
      <c r="K1064">
        <v>-8.5499999999999995E-6</v>
      </c>
      <c r="L1064">
        <v>0</v>
      </c>
      <c r="M1064">
        <v>0</v>
      </c>
      <c r="N1064">
        <v>0</v>
      </c>
      <c r="O1064">
        <v>0.58909177999999995</v>
      </c>
      <c r="P1064">
        <v>1</v>
      </c>
      <c r="Q1064">
        <v>1</v>
      </c>
      <c r="R1064">
        <v>0</v>
      </c>
    </row>
    <row r="1065" spans="1:18" x14ac:dyDescent="0.25">
      <c r="A1065" s="12" t="s">
        <v>1028</v>
      </c>
      <c r="B1065" s="12">
        <v>4909</v>
      </c>
      <c r="C1065" t="s">
        <v>2250</v>
      </c>
      <c r="D1065">
        <v>2810</v>
      </c>
      <c r="E1065">
        <v>0</v>
      </c>
      <c r="F1065">
        <v>1</v>
      </c>
      <c r="G1065">
        <v>0</v>
      </c>
      <c r="H1065">
        <v>0</v>
      </c>
      <c r="I1065">
        <v>3.9000000000000002E-7</v>
      </c>
      <c r="J1065">
        <v>0</v>
      </c>
      <c r="K1065">
        <v>-1.3210000000000001E-5</v>
      </c>
      <c r="L1065">
        <v>0</v>
      </c>
      <c r="M1065">
        <v>0</v>
      </c>
      <c r="N1065">
        <v>0</v>
      </c>
      <c r="O1065">
        <v>0.54308062999999995</v>
      </c>
      <c r="P1065">
        <v>0</v>
      </c>
      <c r="Q1065">
        <v>0</v>
      </c>
      <c r="R1065">
        <v>0</v>
      </c>
    </row>
    <row r="1066" spans="1:18" x14ac:dyDescent="0.25">
      <c r="A1066" s="12" t="s">
        <v>1583</v>
      </c>
      <c r="B1066" s="12">
        <v>4914</v>
      </c>
      <c r="C1066" t="s">
        <v>565</v>
      </c>
      <c r="D1066">
        <v>81793</v>
      </c>
      <c r="E1066">
        <v>0</v>
      </c>
      <c r="F1066">
        <v>1</v>
      </c>
      <c r="G1066">
        <v>0</v>
      </c>
      <c r="H1066">
        <v>0</v>
      </c>
      <c r="I1066">
        <v>2.21E-6</v>
      </c>
      <c r="J1066">
        <v>1.2046E-4</v>
      </c>
      <c r="K1066">
        <v>-1.3210000000000001E-5</v>
      </c>
      <c r="L1066">
        <v>0</v>
      </c>
      <c r="M1066">
        <v>0</v>
      </c>
      <c r="N1066">
        <v>0</v>
      </c>
      <c r="O1066" t="s">
        <v>2314</v>
      </c>
      <c r="P1066">
        <v>0</v>
      </c>
      <c r="Q1066">
        <v>0</v>
      </c>
      <c r="R1066">
        <v>0</v>
      </c>
    </row>
    <row r="1067" spans="1:18" x14ac:dyDescent="0.25">
      <c r="A1067" s="12" t="s">
        <v>1104</v>
      </c>
      <c r="B1067" s="12">
        <v>3164</v>
      </c>
      <c r="C1067" t="s">
        <v>569</v>
      </c>
      <c r="D1067">
        <v>7100</v>
      </c>
      <c r="E1067">
        <v>0</v>
      </c>
      <c r="F1067">
        <v>1</v>
      </c>
      <c r="G1067">
        <v>0</v>
      </c>
      <c r="H1067">
        <v>0</v>
      </c>
      <c r="I1067">
        <v>2.21E-6</v>
      </c>
      <c r="J1067">
        <v>1.2046E-4</v>
      </c>
      <c r="K1067">
        <v>-1.3210000000000001E-5</v>
      </c>
      <c r="L1067">
        <v>0</v>
      </c>
      <c r="M1067">
        <v>0</v>
      </c>
      <c r="N1067">
        <v>0</v>
      </c>
      <c r="O1067" t="s">
        <v>2314</v>
      </c>
      <c r="P1067">
        <v>0</v>
      </c>
      <c r="Q1067">
        <v>1</v>
      </c>
      <c r="R1067">
        <v>0</v>
      </c>
    </row>
    <row r="1068" spans="1:18" x14ac:dyDescent="0.25">
      <c r="A1068" s="12" t="s">
        <v>320</v>
      </c>
      <c r="B1068" s="12">
        <v>0</v>
      </c>
      <c r="C1068" t="s">
        <v>574</v>
      </c>
      <c r="D1068">
        <v>51311</v>
      </c>
      <c r="E1068">
        <v>0</v>
      </c>
      <c r="F1068">
        <v>1</v>
      </c>
      <c r="G1068">
        <v>0</v>
      </c>
      <c r="H1068">
        <v>0</v>
      </c>
      <c r="I1068">
        <v>2.21E-6</v>
      </c>
      <c r="J1068">
        <v>1.2046E-4</v>
      </c>
      <c r="K1068">
        <v>-1.3210000000000001E-5</v>
      </c>
      <c r="L1068">
        <v>0</v>
      </c>
      <c r="M1068">
        <v>0</v>
      </c>
      <c r="N1068">
        <v>0</v>
      </c>
      <c r="O1068" t="s">
        <v>2314</v>
      </c>
      <c r="P1068">
        <v>0</v>
      </c>
      <c r="Q1068">
        <v>0</v>
      </c>
      <c r="R1068">
        <v>1</v>
      </c>
    </row>
    <row r="1069" spans="1:18" x14ac:dyDescent="0.25">
      <c r="A1069" s="12" t="s">
        <v>1670</v>
      </c>
      <c r="B1069" s="12">
        <v>8874</v>
      </c>
      <c r="C1069" t="s">
        <v>1025</v>
      </c>
      <c r="D1069">
        <v>4763</v>
      </c>
      <c r="E1069">
        <v>0</v>
      </c>
      <c r="F1069">
        <v>1</v>
      </c>
      <c r="G1069">
        <v>0</v>
      </c>
      <c r="H1069">
        <v>0</v>
      </c>
      <c r="I1069">
        <v>2.2199999999999999E-6</v>
      </c>
      <c r="J1069">
        <v>1.0570899999999999E-3</v>
      </c>
      <c r="K1069">
        <v>-8.5499999999999995E-6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</row>
    <row r="1070" spans="1:18" x14ac:dyDescent="0.25">
      <c r="A1070" s="12" t="s">
        <v>334</v>
      </c>
      <c r="B1070" s="12">
        <v>2149</v>
      </c>
      <c r="C1070" t="s">
        <v>2213</v>
      </c>
      <c r="D1070">
        <v>4856</v>
      </c>
      <c r="E1070">
        <v>0</v>
      </c>
      <c r="F1070">
        <v>1</v>
      </c>
      <c r="G1070">
        <v>0</v>
      </c>
      <c r="H1070">
        <v>0</v>
      </c>
      <c r="I1070">
        <v>2.21E-6</v>
      </c>
      <c r="J1070">
        <v>7.4484699999999996E-3</v>
      </c>
      <c r="K1070">
        <v>-1.3210000000000001E-5</v>
      </c>
      <c r="L1070">
        <v>0</v>
      </c>
      <c r="M1070">
        <v>0</v>
      </c>
      <c r="N1070">
        <v>0</v>
      </c>
      <c r="O1070" t="s">
        <v>2314</v>
      </c>
      <c r="P1070">
        <v>0</v>
      </c>
      <c r="Q1070">
        <v>0</v>
      </c>
      <c r="R1070">
        <v>1</v>
      </c>
    </row>
    <row r="1071" spans="1:18" x14ac:dyDescent="0.25">
      <c r="A1071" s="12" t="s">
        <v>1141</v>
      </c>
      <c r="B1071" s="12">
        <v>142</v>
      </c>
      <c r="C1071" t="s">
        <v>2292</v>
      </c>
      <c r="D1071">
        <v>55759</v>
      </c>
      <c r="E1071">
        <v>0</v>
      </c>
      <c r="F1071">
        <v>1</v>
      </c>
      <c r="G1071">
        <v>0</v>
      </c>
      <c r="H1071">
        <v>0</v>
      </c>
      <c r="I1071">
        <v>2.21E-6</v>
      </c>
      <c r="J1071">
        <v>7.4484699999999996E-3</v>
      </c>
      <c r="K1071">
        <v>-1.3210000000000001E-5</v>
      </c>
      <c r="L1071">
        <v>0</v>
      </c>
      <c r="M1071">
        <v>0</v>
      </c>
      <c r="N1071">
        <v>0</v>
      </c>
      <c r="O1071" t="s">
        <v>2314</v>
      </c>
      <c r="P1071">
        <v>0</v>
      </c>
      <c r="Q1071">
        <v>0</v>
      </c>
      <c r="R1071">
        <v>0</v>
      </c>
    </row>
    <row r="1072" spans="1:18" x14ac:dyDescent="0.25">
      <c r="A1072" s="12" t="s">
        <v>1989</v>
      </c>
      <c r="B1072" s="12">
        <v>5469</v>
      </c>
      <c r="C1072" t="s">
        <v>2298</v>
      </c>
      <c r="D1072">
        <v>7528</v>
      </c>
      <c r="E1072">
        <v>0</v>
      </c>
      <c r="F1072">
        <v>1</v>
      </c>
      <c r="G1072">
        <v>0</v>
      </c>
      <c r="H1072">
        <v>0</v>
      </c>
      <c r="I1072">
        <v>2.21E-6</v>
      </c>
      <c r="J1072">
        <v>7.4484699999999996E-3</v>
      </c>
      <c r="K1072">
        <v>-1.3210000000000001E-5</v>
      </c>
      <c r="L1072">
        <v>0</v>
      </c>
      <c r="M1072">
        <v>0</v>
      </c>
      <c r="N1072">
        <v>0</v>
      </c>
      <c r="O1072" t="s">
        <v>2314</v>
      </c>
      <c r="P1072">
        <v>1</v>
      </c>
      <c r="Q1072">
        <v>0</v>
      </c>
      <c r="R1072">
        <v>0</v>
      </c>
    </row>
    <row r="1073" spans="1:18" x14ac:dyDescent="0.25">
      <c r="A1073" s="12" t="s">
        <v>1118</v>
      </c>
      <c r="B1073" s="12">
        <v>2324</v>
      </c>
      <c r="C1073" t="s">
        <v>2065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2.21E-6</v>
      </c>
      <c r="J1073">
        <v>1.95765E-3</v>
      </c>
      <c r="K1073">
        <v>-1.3210000000000001E-5</v>
      </c>
      <c r="L1073">
        <v>0</v>
      </c>
      <c r="M1073">
        <v>0</v>
      </c>
      <c r="N1073">
        <v>0</v>
      </c>
      <c r="O1073" t="s">
        <v>2314</v>
      </c>
      <c r="P1073">
        <v>0</v>
      </c>
      <c r="Q1073">
        <v>0</v>
      </c>
      <c r="R1073">
        <v>0</v>
      </c>
    </row>
    <row r="1074" spans="1:18" x14ac:dyDescent="0.25">
      <c r="A1074" s="12" t="s">
        <v>1990</v>
      </c>
      <c r="B1074" s="12">
        <v>5158</v>
      </c>
      <c r="C1074" t="s">
        <v>309</v>
      </c>
      <c r="D1074">
        <v>4836</v>
      </c>
      <c r="E1074">
        <v>0</v>
      </c>
      <c r="F1074">
        <v>1</v>
      </c>
      <c r="G1074">
        <v>0</v>
      </c>
      <c r="H1074">
        <v>0</v>
      </c>
      <c r="I1074">
        <v>2.21E-6</v>
      </c>
      <c r="J1074">
        <v>2.5691000000000001E-4</v>
      </c>
      <c r="K1074">
        <v>-8.5499999999999995E-6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1</v>
      </c>
    </row>
    <row r="1075" spans="1:18" x14ac:dyDescent="0.25">
      <c r="A1075" s="12" t="s">
        <v>1992</v>
      </c>
      <c r="B1075" s="12">
        <v>5174</v>
      </c>
      <c r="C1075" t="s">
        <v>935</v>
      </c>
      <c r="D1075">
        <v>27035</v>
      </c>
      <c r="E1075">
        <v>0</v>
      </c>
      <c r="F1075">
        <v>1</v>
      </c>
      <c r="G1075">
        <v>0</v>
      </c>
      <c r="H1075">
        <v>0</v>
      </c>
      <c r="I1075">
        <v>2.2000000000000001E-6</v>
      </c>
      <c r="J1075">
        <v>1.53E-6</v>
      </c>
      <c r="K1075">
        <v>-8.5499999999999995E-6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 x14ac:dyDescent="0.25">
      <c r="A1076" s="12" t="s">
        <v>1130</v>
      </c>
      <c r="B1076" s="12">
        <v>27043</v>
      </c>
      <c r="C1076" t="s">
        <v>1085</v>
      </c>
      <c r="D1076">
        <v>9518</v>
      </c>
      <c r="E1076">
        <v>0</v>
      </c>
      <c r="F1076">
        <v>1</v>
      </c>
      <c r="G1076">
        <v>0</v>
      </c>
      <c r="H1076">
        <v>0</v>
      </c>
      <c r="I1076">
        <v>2.2199999999999999E-6</v>
      </c>
      <c r="J1076">
        <v>3.6305500000000002E-3</v>
      </c>
      <c r="K1076">
        <v>-8.5499999999999995E-6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25">
      <c r="A1077" s="12" t="s">
        <v>1225</v>
      </c>
      <c r="B1077" s="12">
        <v>5187</v>
      </c>
      <c r="C1077" t="s">
        <v>1984</v>
      </c>
      <c r="D1077">
        <v>4913</v>
      </c>
      <c r="E1077">
        <v>0</v>
      </c>
      <c r="F1077">
        <v>1</v>
      </c>
      <c r="G1077">
        <v>0</v>
      </c>
      <c r="H1077">
        <v>0</v>
      </c>
      <c r="I1077">
        <v>2.1900000000000002E-6</v>
      </c>
      <c r="J1077">
        <v>8.4E-7</v>
      </c>
      <c r="K1077">
        <v>-8.5499999999999995E-6</v>
      </c>
      <c r="L1077">
        <v>0</v>
      </c>
      <c r="M1077">
        <v>0</v>
      </c>
      <c r="N1077">
        <v>0</v>
      </c>
      <c r="O1077" t="s">
        <v>2314</v>
      </c>
      <c r="P1077">
        <v>0</v>
      </c>
      <c r="Q1077">
        <v>0</v>
      </c>
      <c r="R1077">
        <v>0</v>
      </c>
    </row>
    <row r="1078" spans="1:18" x14ac:dyDescent="0.25">
      <c r="A1078" s="12" t="s">
        <v>1701</v>
      </c>
      <c r="B1078" s="12">
        <v>5216</v>
      </c>
      <c r="C1078" t="s">
        <v>317</v>
      </c>
      <c r="D1078">
        <v>10193</v>
      </c>
      <c r="E1078">
        <v>0</v>
      </c>
      <c r="F1078">
        <v>1</v>
      </c>
      <c r="G1078">
        <v>0</v>
      </c>
      <c r="H1078">
        <v>0</v>
      </c>
      <c r="I1078">
        <v>2.2400000000000002E-6</v>
      </c>
      <c r="J1078">
        <v>3.0239999999999998E-5</v>
      </c>
      <c r="K1078">
        <v>-8.5499999999999995E-6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25">
      <c r="A1079" s="12" t="s">
        <v>888</v>
      </c>
      <c r="B1079" s="12">
        <v>10891</v>
      </c>
      <c r="C1079" t="s">
        <v>318</v>
      </c>
      <c r="D1079">
        <v>55075</v>
      </c>
      <c r="E1079">
        <v>0</v>
      </c>
      <c r="F1079">
        <v>1</v>
      </c>
      <c r="G1079">
        <v>0</v>
      </c>
      <c r="H1079">
        <v>0</v>
      </c>
      <c r="I1079">
        <v>2.2199999999999999E-6</v>
      </c>
      <c r="J1079">
        <v>4.2251000000000002E-4</v>
      </c>
      <c r="K1079">
        <v>-8.5499999999999995E-6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 x14ac:dyDescent="0.25">
      <c r="A1080" s="12" t="s">
        <v>1265</v>
      </c>
      <c r="B1080" s="12">
        <v>8394</v>
      </c>
      <c r="C1080" t="s">
        <v>886</v>
      </c>
      <c r="D1080">
        <v>10456</v>
      </c>
      <c r="E1080">
        <v>0</v>
      </c>
      <c r="F1080">
        <v>1</v>
      </c>
      <c r="G1080">
        <v>0</v>
      </c>
      <c r="H1080">
        <v>0</v>
      </c>
      <c r="I1080">
        <v>3.9000000000000002E-7</v>
      </c>
      <c r="J1080">
        <v>0</v>
      </c>
      <c r="K1080">
        <v>-1.3210000000000001E-5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</row>
    <row r="1081" spans="1:18" x14ac:dyDescent="0.25">
      <c r="A1081" s="12" t="s">
        <v>454</v>
      </c>
      <c r="B1081" s="12">
        <v>50818</v>
      </c>
      <c r="C1081" t="s">
        <v>887</v>
      </c>
      <c r="D1081">
        <v>1030</v>
      </c>
      <c r="E1081">
        <v>0</v>
      </c>
      <c r="F1081">
        <v>1</v>
      </c>
      <c r="G1081">
        <v>0</v>
      </c>
      <c r="H1081">
        <v>0</v>
      </c>
      <c r="I1081">
        <v>2.21E-6</v>
      </c>
      <c r="J1081">
        <v>5.3579999999999999E-5</v>
      </c>
      <c r="K1081">
        <v>-8.5499999999999995E-6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25">
      <c r="A1082" s="12" t="s">
        <v>1774</v>
      </c>
      <c r="B1082" s="12">
        <v>5578</v>
      </c>
      <c r="C1082" t="s">
        <v>1135</v>
      </c>
      <c r="D1082">
        <v>5313</v>
      </c>
      <c r="E1082">
        <v>0</v>
      </c>
      <c r="F1082">
        <v>1</v>
      </c>
      <c r="G1082">
        <v>0</v>
      </c>
      <c r="H1082">
        <v>0</v>
      </c>
      <c r="I1082">
        <v>3.9000000000000002E-7</v>
      </c>
      <c r="J1082">
        <v>0</v>
      </c>
      <c r="K1082">
        <v>-1.3210000000000001E-5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1</v>
      </c>
    </row>
    <row r="1083" spans="1:18" x14ac:dyDescent="0.25">
      <c r="A1083" s="12" t="s">
        <v>1623</v>
      </c>
      <c r="B1083" s="12">
        <v>3936</v>
      </c>
      <c r="C1083" t="s">
        <v>330</v>
      </c>
      <c r="D1083">
        <v>51237</v>
      </c>
      <c r="E1083">
        <v>0</v>
      </c>
      <c r="F1083">
        <v>1</v>
      </c>
      <c r="G1083">
        <v>0</v>
      </c>
      <c r="H1083">
        <v>0</v>
      </c>
      <c r="I1083">
        <v>2.21E-6</v>
      </c>
      <c r="J1083">
        <v>1.4353E-4</v>
      </c>
      <c r="K1083">
        <v>-8.5499999999999995E-6</v>
      </c>
      <c r="L1083">
        <v>0</v>
      </c>
      <c r="M1083">
        <v>0</v>
      </c>
      <c r="N1083">
        <v>0</v>
      </c>
      <c r="O1083" t="s">
        <v>2314</v>
      </c>
      <c r="P1083">
        <v>0</v>
      </c>
      <c r="Q1083">
        <v>0</v>
      </c>
      <c r="R1083">
        <v>0</v>
      </c>
    </row>
    <row r="1084" spans="1:18" x14ac:dyDescent="0.25">
      <c r="A1084" s="12" t="s">
        <v>1756</v>
      </c>
      <c r="B1084" s="12">
        <v>23236</v>
      </c>
      <c r="C1084" t="s">
        <v>1102</v>
      </c>
      <c r="D1084">
        <v>5828</v>
      </c>
      <c r="E1084">
        <v>0</v>
      </c>
      <c r="F1084">
        <v>1</v>
      </c>
      <c r="G1084">
        <v>0</v>
      </c>
      <c r="H1084">
        <v>0</v>
      </c>
      <c r="I1084">
        <v>2.2199999999999999E-6</v>
      </c>
      <c r="J1084">
        <v>8.6719999999999996E-5</v>
      </c>
      <c r="K1084">
        <v>-8.5499999999999995E-6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0</v>
      </c>
    </row>
    <row r="1085" spans="1:18" x14ac:dyDescent="0.25">
      <c r="A1085" s="12" t="s">
        <v>902</v>
      </c>
      <c r="B1085" s="12">
        <v>1263</v>
      </c>
      <c r="C1085" t="s">
        <v>1118</v>
      </c>
      <c r="D1085">
        <v>2324</v>
      </c>
      <c r="E1085">
        <v>0</v>
      </c>
      <c r="F1085">
        <v>1</v>
      </c>
      <c r="G1085">
        <v>0</v>
      </c>
      <c r="H1085">
        <v>0</v>
      </c>
      <c r="I1085">
        <v>2.2199999999999999E-6</v>
      </c>
      <c r="J1085">
        <v>5.7879000000000003E-4</v>
      </c>
      <c r="K1085">
        <v>-8.5499999999999995E-6</v>
      </c>
      <c r="L1085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1</v>
      </c>
    </row>
    <row r="1086" spans="1:18" x14ac:dyDescent="0.25">
      <c r="A1086" s="12" t="s">
        <v>371</v>
      </c>
      <c r="B1086" s="12">
        <v>5524</v>
      </c>
      <c r="C1086" t="s">
        <v>856</v>
      </c>
      <c r="D1086">
        <v>5141</v>
      </c>
      <c r="E1086">
        <v>0</v>
      </c>
      <c r="F1086">
        <v>1</v>
      </c>
      <c r="G1086">
        <v>0</v>
      </c>
      <c r="H1086">
        <v>0</v>
      </c>
      <c r="I1086">
        <v>2.2199999999999999E-6</v>
      </c>
      <c r="J1086">
        <v>2.3745999999999999E-4</v>
      </c>
      <c r="K1086">
        <v>-8.5499999999999995E-6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</row>
    <row r="1087" spans="1:18" x14ac:dyDescent="0.25">
      <c r="A1087" s="12" t="s">
        <v>371</v>
      </c>
      <c r="B1087" s="12">
        <v>5524</v>
      </c>
      <c r="C1087" t="s">
        <v>1561</v>
      </c>
      <c r="D1087">
        <v>5142</v>
      </c>
      <c r="E1087">
        <v>0</v>
      </c>
      <c r="F1087">
        <v>1</v>
      </c>
      <c r="G1087">
        <v>0</v>
      </c>
      <c r="H1087">
        <v>0</v>
      </c>
      <c r="I1087">
        <v>2.2199999999999999E-6</v>
      </c>
      <c r="J1087">
        <v>2.3745999999999999E-4</v>
      </c>
      <c r="K1087">
        <v>-8.5499999999999995E-6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</row>
    <row r="1088" spans="1:18" x14ac:dyDescent="0.25">
      <c r="A1088" s="12" t="s">
        <v>371</v>
      </c>
      <c r="B1088" s="12">
        <v>5524</v>
      </c>
      <c r="C1088" t="s">
        <v>1453</v>
      </c>
      <c r="D1088">
        <v>5143</v>
      </c>
      <c r="E1088">
        <v>0</v>
      </c>
      <c r="F1088">
        <v>1</v>
      </c>
      <c r="G1088">
        <v>0</v>
      </c>
      <c r="H1088">
        <v>0</v>
      </c>
      <c r="I1088">
        <v>2.2199999999999999E-6</v>
      </c>
      <c r="J1088">
        <v>2.3745999999999999E-4</v>
      </c>
      <c r="K1088">
        <v>-8.5499999999999995E-6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</row>
    <row r="1089" spans="1:18" x14ac:dyDescent="0.25">
      <c r="A1089" s="12" t="s">
        <v>1688</v>
      </c>
      <c r="B1089" s="12">
        <v>8125</v>
      </c>
      <c r="C1089" t="s">
        <v>879</v>
      </c>
      <c r="D1089">
        <v>5154</v>
      </c>
      <c r="E1089">
        <v>0</v>
      </c>
      <c r="F1089">
        <v>1</v>
      </c>
      <c r="G1089">
        <v>0</v>
      </c>
      <c r="H1089">
        <v>0</v>
      </c>
      <c r="I1089">
        <v>2.2199999999999999E-6</v>
      </c>
      <c r="J1089">
        <v>5.6908999999999996E-4</v>
      </c>
      <c r="K1089">
        <v>-8.5499999999999995E-6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0</v>
      </c>
    </row>
    <row r="1090" spans="1:18" x14ac:dyDescent="0.25">
      <c r="A1090" s="12" t="s">
        <v>876</v>
      </c>
      <c r="B1090" s="12">
        <v>5465</v>
      </c>
      <c r="C1090" t="s">
        <v>1991</v>
      </c>
      <c r="D1090">
        <v>5155</v>
      </c>
      <c r="E1090">
        <v>0</v>
      </c>
      <c r="F1090">
        <v>1</v>
      </c>
      <c r="G1090">
        <v>0</v>
      </c>
      <c r="H1090">
        <v>0</v>
      </c>
      <c r="I1090">
        <v>2.21E-6</v>
      </c>
      <c r="J1090">
        <v>2.0492100000000001E-3</v>
      </c>
      <c r="K1090">
        <v>-8.5499999999999995E-6</v>
      </c>
      <c r="L1090">
        <v>0</v>
      </c>
      <c r="M1090">
        <v>0</v>
      </c>
      <c r="N1090">
        <v>0</v>
      </c>
      <c r="O1090" t="s">
        <v>2314</v>
      </c>
      <c r="P1090">
        <v>1</v>
      </c>
      <c r="Q1090">
        <v>0</v>
      </c>
      <c r="R1090">
        <v>0</v>
      </c>
    </row>
    <row r="1091" spans="1:18" x14ac:dyDescent="0.25">
      <c r="A1091" s="12" t="s">
        <v>1663</v>
      </c>
      <c r="B1091" s="12">
        <v>8550</v>
      </c>
      <c r="C1091" t="s">
        <v>2062</v>
      </c>
      <c r="D1091">
        <v>29943</v>
      </c>
      <c r="E1091">
        <v>0</v>
      </c>
      <c r="F1091">
        <v>1</v>
      </c>
      <c r="G1091">
        <v>0</v>
      </c>
      <c r="H1091">
        <v>0</v>
      </c>
      <c r="I1091">
        <v>2.21E-6</v>
      </c>
      <c r="J1091">
        <v>1.0839E-4</v>
      </c>
      <c r="K1091">
        <v>-8.5499999999999995E-6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</row>
    <row r="1092" spans="1:18" x14ac:dyDescent="0.25">
      <c r="A1092" s="12" t="s">
        <v>1084</v>
      </c>
      <c r="B1092" s="12">
        <v>8738</v>
      </c>
      <c r="C1092" t="s">
        <v>1171</v>
      </c>
      <c r="D1092">
        <v>10575</v>
      </c>
      <c r="E1092">
        <v>0</v>
      </c>
      <c r="F1092">
        <v>1</v>
      </c>
      <c r="G1092">
        <v>0</v>
      </c>
      <c r="H1092">
        <v>0</v>
      </c>
      <c r="I1092">
        <v>3.9000000000000002E-7</v>
      </c>
      <c r="J1092">
        <v>0</v>
      </c>
      <c r="K1092">
        <v>-1.3210000000000001E-5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25">
      <c r="A1093" s="12" t="s">
        <v>1677</v>
      </c>
      <c r="B1093" s="12">
        <v>10928</v>
      </c>
      <c r="C1093" t="s">
        <v>1170</v>
      </c>
      <c r="D1093">
        <v>51341</v>
      </c>
      <c r="E1093">
        <v>0</v>
      </c>
      <c r="F1093">
        <v>1</v>
      </c>
      <c r="G1093">
        <v>0</v>
      </c>
      <c r="H1093">
        <v>0</v>
      </c>
      <c r="I1093">
        <v>3.9000000000000002E-7</v>
      </c>
      <c r="J1093">
        <v>0</v>
      </c>
      <c r="K1093">
        <v>-1.3210000000000001E-5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25">
      <c r="A1094" s="12" t="s">
        <v>1677</v>
      </c>
      <c r="B1094" s="12">
        <v>10928</v>
      </c>
      <c r="C1094" t="s">
        <v>1169</v>
      </c>
      <c r="D1094">
        <v>6517</v>
      </c>
      <c r="E1094">
        <v>0</v>
      </c>
      <c r="F1094">
        <v>1</v>
      </c>
      <c r="G1094">
        <v>0</v>
      </c>
      <c r="H1094">
        <v>0</v>
      </c>
      <c r="I1094">
        <v>3.9000000000000002E-7</v>
      </c>
      <c r="J1094">
        <v>0</v>
      </c>
      <c r="K1094">
        <v>-1.3210000000000001E-5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0</v>
      </c>
    </row>
    <row r="1095" spans="1:18" x14ac:dyDescent="0.25">
      <c r="A1095" s="12" t="s">
        <v>403</v>
      </c>
      <c r="B1095" s="12">
        <v>5914</v>
      </c>
      <c r="C1095" t="s">
        <v>1553</v>
      </c>
      <c r="D1095">
        <v>11040</v>
      </c>
      <c r="E1095">
        <v>0</v>
      </c>
      <c r="F1095">
        <v>1</v>
      </c>
      <c r="G1095">
        <v>0</v>
      </c>
      <c r="H1095">
        <v>0</v>
      </c>
      <c r="I1095">
        <v>2.21E-6</v>
      </c>
      <c r="J1095">
        <v>1.2933000000000001E-4</v>
      </c>
      <c r="K1095">
        <v>-8.5499999999999995E-6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25">
      <c r="A1096" s="12" t="s">
        <v>734</v>
      </c>
      <c r="B1096" s="12">
        <v>29984</v>
      </c>
      <c r="C1096" t="s">
        <v>1125</v>
      </c>
      <c r="D1096">
        <v>8428</v>
      </c>
      <c r="E1096">
        <v>0</v>
      </c>
      <c r="F1096">
        <v>1</v>
      </c>
      <c r="G1096">
        <v>0</v>
      </c>
      <c r="H1096">
        <v>0</v>
      </c>
      <c r="I1096">
        <v>3.9000000000000002E-7</v>
      </c>
      <c r="J1096">
        <v>0</v>
      </c>
      <c r="K1096">
        <v>-1.3210000000000001E-5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25">
      <c r="A1097" s="12" t="s">
        <v>2000</v>
      </c>
      <c r="B1097" s="12">
        <v>5577</v>
      </c>
      <c r="C1097" t="s">
        <v>1721</v>
      </c>
      <c r="D1097">
        <v>50820</v>
      </c>
      <c r="E1097">
        <v>0</v>
      </c>
      <c r="F1097">
        <v>1</v>
      </c>
      <c r="G1097">
        <v>0</v>
      </c>
      <c r="H1097">
        <v>0</v>
      </c>
      <c r="I1097">
        <v>3.9000000000000002E-7</v>
      </c>
      <c r="J1097">
        <v>0</v>
      </c>
      <c r="K1097">
        <v>-1.3210000000000001E-5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25">
      <c r="A1098" s="12" t="s">
        <v>1595</v>
      </c>
      <c r="B1098" s="12">
        <v>56681</v>
      </c>
      <c r="C1098" t="s">
        <v>1749</v>
      </c>
      <c r="D1098">
        <v>2596</v>
      </c>
      <c r="E1098">
        <v>0</v>
      </c>
      <c r="F1098">
        <v>1</v>
      </c>
      <c r="G1098">
        <v>0</v>
      </c>
      <c r="H1098">
        <v>0</v>
      </c>
      <c r="I1098">
        <v>3.9000000000000002E-7</v>
      </c>
      <c r="J1098">
        <v>0</v>
      </c>
      <c r="K1098">
        <v>-1.3210000000000001E-5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</row>
    <row r="1099" spans="1:18" x14ac:dyDescent="0.25">
      <c r="A1099" s="12" t="s">
        <v>1027</v>
      </c>
      <c r="B1099" s="12">
        <v>51763</v>
      </c>
      <c r="C1099" t="s">
        <v>1631</v>
      </c>
      <c r="D1099">
        <v>5569</v>
      </c>
      <c r="E1099">
        <v>0</v>
      </c>
      <c r="F1099">
        <v>1</v>
      </c>
      <c r="G1099">
        <v>0</v>
      </c>
      <c r="H1099">
        <v>0</v>
      </c>
      <c r="I1099">
        <v>2.2199999999999999E-6</v>
      </c>
      <c r="J1099">
        <v>2.4327400000000001E-3</v>
      </c>
      <c r="K1099">
        <v>-8.5499999999999995E-6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</row>
    <row r="1100" spans="1:18" x14ac:dyDescent="0.25">
      <c r="A1100" s="12" t="s">
        <v>475</v>
      </c>
      <c r="B1100" s="12">
        <v>4089</v>
      </c>
      <c r="C1100" t="s">
        <v>1451</v>
      </c>
      <c r="D1100">
        <v>5340</v>
      </c>
      <c r="E1100">
        <v>0</v>
      </c>
      <c r="F1100">
        <v>1</v>
      </c>
      <c r="G1100">
        <v>0</v>
      </c>
      <c r="H1100">
        <v>0</v>
      </c>
      <c r="I1100">
        <v>2.21E-6</v>
      </c>
      <c r="J1100">
        <v>1.134E-5</v>
      </c>
      <c r="K1100">
        <v>-8.5499999999999995E-6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1</v>
      </c>
    </row>
    <row r="1101" spans="1:18" x14ac:dyDescent="0.25">
      <c r="A1101" s="12" t="s">
        <v>897</v>
      </c>
      <c r="B1101" s="12">
        <v>4092</v>
      </c>
      <c r="C1101" t="s">
        <v>2293</v>
      </c>
      <c r="D1101">
        <v>7473</v>
      </c>
      <c r="E1101">
        <v>0</v>
      </c>
      <c r="F1101">
        <v>1</v>
      </c>
      <c r="G1101">
        <v>0</v>
      </c>
      <c r="H1101">
        <v>0</v>
      </c>
      <c r="I1101">
        <v>2.21E-6</v>
      </c>
      <c r="J1101">
        <v>4.0161299999999997E-3</v>
      </c>
      <c r="K1101">
        <v>-1.3210000000000001E-5</v>
      </c>
      <c r="L1101">
        <v>0</v>
      </c>
      <c r="M1101">
        <v>0</v>
      </c>
      <c r="N1101">
        <v>0</v>
      </c>
      <c r="O1101" t="s">
        <v>2314</v>
      </c>
      <c r="P1101">
        <v>1</v>
      </c>
      <c r="Q1101">
        <v>1</v>
      </c>
      <c r="R1101">
        <v>0</v>
      </c>
    </row>
    <row r="1102" spans="1:18" x14ac:dyDescent="0.25">
      <c r="A1102" s="12" t="s">
        <v>1478</v>
      </c>
      <c r="B1102" s="12">
        <v>6654</v>
      </c>
      <c r="C1102" t="s">
        <v>946</v>
      </c>
      <c r="D1102">
        <v>5536</v>
      </c>
      <c r="E1102">
        <v>0</v>
      </c>
      <c r="F1102">
        <v>1</v>
      </c>
      <c r="G1102">
        <v>0</v>
      </c>
      <c r="H1102">
        <v>0</v>
      </c>
      <c r="I1102">
        <v>2.21E-6</v>
      </c>
      <c r="J1102">
        <v>7.0770000000000002E-5</v>
      </c>
      <c r="K1102">
        <v>-8.5499999999999995E-6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25">
      <c r="A1103" s="12" t="s">
        <v>618</v>
      </c>
      <c r="B1103" s="12">
        <v>6772</v>
      </c>
      <c r="C1103" t="s">
        <v>1473</v>
      </c>
      <c r="D1103">
        <v>5551</v>
      </c>
      <c r="E1103">
        <v>0</v>
      </c>
      <c r="F1103">
        <v>1</v>
      </c>
      <c r="G1103">
        <v>0</v>
      </c>
      <c r="H1103">
        <v>0</v>
      </c>
      <c r="I1103">
        <v>2.21E-6</v>
      </c>
      <c r="J1103">
        <v>1.7081999999999999E-4</v>
      </c>
      <c r="K1103">
        <v>-8.5499999999999995E-6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</row>
    <row r="1104" spans="1:18" x14ac:dyDescent="0.25">
      <c r="A1104" s="12" t="s">
        <v>1377</v>
      </c>
      <c r="B1104" s="12">
        <v>7341</v>
      </c>
      <c r="C1104" t="s">
        <v>2041</v>
      </c>
      <c r="D1104">
        <v>1964</v>
      </c>
      <c r="E1104">
        <v>0</v>
      </c>
      <c r="F1104">
        <v>1</v>
      </c>
      <c r="G1104">
        <v>0</v>
      </c>
      <c r="H1104">
        <v>0</v>
      </c>
      <c r="I1104">
        <v>2.2000000000000001E-6</v>
      </c>
      <c r="J1104">
        <v>1.518E-5</v>
      </c>
      <c r="K1104">
        <v>-1.3210000000000001E-5</v>
      </c>
      <c r="L1104">
        <v>0</v>
      </c>
      <c r="M1104">
        <v>0</v>
      </c>
      <c r="N1104">
        <v>0</v>
      </c>
      <c r="O1104" t="s">
        <v>2314</v>
      </c>
      <c r="P1104">
        <v>0</v>
      </c>
      <c r="Q1104">
        <v>0</v>
      </c>
      <c r="R1104">
        <v>0</v>
      </c>
    </row>
    <row r="1105" spans="1:18" x14ac:dyDescent="0.25">
      <c r="A1105" s="12" t="s">
        <v>943</v>
      </c>
      <c r="B1105" s="12">
        <v>2783</v>
      </c>
      <c r="C1105" t="s">
        <v>381</v>
      </c>
      <c r="D1105">
        <v>5770</v>
      </c>
      <c r="E1105">
        <v>0</v>
      </c>
      <c r="F1105">
        <v>1</v>
      </c>
      <c r="G1105">
        <v>0</v>
      </c>
      <c r="H1105">
        <v>0</v>
      </c>
      <c r="I1105">
        <v>2.2199999999999999E-6</v>
      </c>
      <c r="J1105">
        <v>1.6996100000000001E-3</v>
      </c>
      <c r="K1105">
        <v>-8.5499999999999995E-6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</v>
      </c>
    </row>
    <row r="1106" spans="1:18" x14ac:dyDescent="0.25">
      <c r="A1106" s="12" t="s">
        <v>1139</v>
      </c>
      <c r="B1106" s="12">
        <v>7032</v>
      </c>
      <c r="C1106" t="s">
        <v>171</v>
      </c>
      <c r="D1106">
        <v>5837</v>
      </c>
      <c r="E1106">
        <v>0</v>
      </c>
      <c r="F1106">
        <v>1</v>
      </c>
      <c r="G1106">
        <v>0</v>
      </c>
      <c r="H1106">
        <v>0</v>
      </c>
      <c r="I1106">
        <v>3.9000000000000002E-7</v>
      </c>
      <c r="J1106">
        <v>0</v>
      </c>
      <c r="K1106">
        <v>-1.3210000000000001E-5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1</v>
      </c>
    </row>
    <row r="1107" spans="1:18" x14ac:dyDescent="0.25">
      <c r="A1107" s="12" t="s">
        <v>1692</v>
      </c>
      <c r="B1107" s="12">
        <v>7046</v>
      </c>
      <c r="C1107" t="s">
        <v>394</v>
      </c>
      <c r="D1107">
        <v>5621</v>
      </c>
      <c r="E1107">
        <v>0</v>
      </c>
      <c r="F1107">
        <v>1</v>
      </c>
      <c r="G1107">
        <v>0</v>
      </c>
      <c r="H1107">
        <v>0</v>
      </c>
      <c r="I1107">
        <v>2.2199999999999999E-6</v>
      </c>
      <c r="J1107">
        <v>2.9460000000000001E-4</v>
      </c>
      <c r="K1107">
        <v>-8.5499999999999995E-6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1</v>
      </c>
    </row>
    <row r="1108" spans="1:18" x14ac:dyDescent="0.25">
      <c r="A1108" s="12" t="s">
        <v>1239</v>
      </c>
      <c r="B1108" s="12">
        <v>10499</v>
      </c>
      <c r="C1108" t="s">
        <v>400</v>
      </c>
      <c r="D1108">
        <v>26108</v>
      </c>
      <c r="E1108">
        <v>0</v>
      </c>
      <c r="F1108">
        <v>1</v>
      </c>
      <c r="G1108">
        <v>0</v>
      </c>
      <c r="H1108">
        <v>0</v>
      </c>
      <c r="I1108">
        <v>2.2199999999999999E-6</v>
      </c>
      <c r="J1108">
        <v>8.8130999999999995E-4</v>
      </c>
      <c r="K1108">
        <v>-8.5499999999999995E-6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</row>
    <row r="1109" spans="1:18" x14ac:dyDescent="0.25">
      <c r="A1109" s="12" t="s">
        <v>571</v>
      </c>
      <c r="B1109" s="12">
        <v>114609</v>
      </c>
      <c r="C1109" t="s">
        <v>937</v>
      </c>
      <c r="D1109">
        <v>2664</v>
      </c>
      <c r="E1109">
        <v>0</v>
      </c>
      <c r="F1109">
        <v>1</v>
      </c>
      <c r="G1109">
        <v>0</v>
      </c>
      <c r="H1109">
        <v>0</v>
      </c>
      <c r="I1109">
        <v>3.9000000000000002E-7</v>
      </c>
      <c r="J1109">
        <v>0</v>
      </c>
      <c r="K1109">
        <v>-8.5499999999999995E-6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</row>
    <row r="1110" spans="1:18" x14ac:dyDescent="0.25">
      <c r="A1110" s="12" t="s">
        <v>2010</v>
      </c>
      <c r="B1110" s="12">
        <v>4049</v>
      </c>
      <c r="C1110" t="s">
        <v>2027</v>
      </c>
      <c r="D1110">
        <v>55333</v>
      </c>
      <c r="E1110">
        <v>0</v>
      </c>
      <c r="F1110">
        <v>1</v>
      </c>
      <c r="G1110">
        <v>0</v>
      </c>
      <c r="H1110">
        <v>0</v>
      </c>
      <c r="I1110">
        <v>2.21E-6</v>
      </c>
      <c r="J1110">
        <v>4.5406999999999999E-4</v>
      </c>
      <c r="K1110">
        <v>-1.3210000000000001E-5</v>
      </c>
      <c r="L1110">
        <v>0</v>
      </c>
      <c r="M1110">
        <v>0</v>
      </c>
      <c r="N1110">
        <v>0</v>
      </c>
      <c r="O1110" t="s">
        <v>2314</v>
      </c>
      <c r="P1110">
        <v>0</v>
      </c>
      <c r="Q1110">
        <v>0</v>
      </c>
      <c r="R1110">
        <v>0</v>
      </c>
    </row>
    <row r="1111" spans="1:18" x14ac:dyDescent="0.25">
      <c r="A1111" s="12" t="s">
        <v>1439</v>
      </c>
      <c r="B1111" s="12">
        <v>7409</v>
      </c>
      <c r="C1111" t="s">
        <v>1501</v>
      </c>
      <c r="D1111">
        <v>5999</v>
      </c>
      <c r="E1111">
        <v>0</v>
      </c>
      <c r="F1111">
        <v>1</v>
      </c>
      <c r="G1111">
        <v>0</v>
      </c>
      <c r="H1111">
        <v>0</v>
      </c>
      <c r="I1111">
        <v>2.2199999999999999E-6</v>
      </c>
      <c r="J1111">
        <v>5.8746999999999998E-4</v>
      </c>
      <c r="K1111">
        <v>-8.5499999999999995E-6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</row>
    <row r="1112" spans="1:18" x14ac:dyDescent="0.25">
      <c r="A1112" s="12" t="s">
        <v>1439</v>
      </c>
      <c r="B1112" s="12">
        <v>7409</v>
      </c>
      <c r="C1112" t="s">
        <v>1251</v>
      </c>
      <c r="D1112">
        <v>6009</v>
      </c>
      <c r="E1112">
        <v>0</v>
      </c>
      <c r="F1112">
        <v>1</v>
      </c>
      <c r="G1112">
        <v>0</v>
      </c>
      <c r="H1112">
        <v>0</v>
      </c>
      <c r="I1112">
        <v>2.21E-6</v>
      </c>
      <c r="J1112">
        <v>1.3872999999999999E-4</v>
      </c>
      <c r="K1112">
        <v>-8.5499999999999995E-6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 x14ac:dyDescent="0.25">
      <c r="A1113" s="12" t="s">
        <v>1543</v>
      </c>
      <c r="B1113" s="12">
        <v>10810</v>
      </c>
      <c r="C1113" t="s">
        <v>412</v>
      </c>
      <c r="D1113">
        <v>8476</v>
      </c>
      <c r="E1113">
        <v>0</v>
      </c>
      <c r="F1113">
        <v>1</v>
      </c>
      <c r="G1113">
        <v>0</v>
      </c>
      <c r="H1113">
        <v>0</v>
      </c>
      <c r="I1113">
        <v>3.9000000000000002E-7</v>
      </c>
      <c r="J1113">
        <v>0</v>
      </c>
      <c r="K1113">
        <v>-1.3210000000000001E-5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 x14ac:dyDescent="0.25">
      <c r="A1114" s="12" t="s">
        <v>1772</v>
      </c>
      <c r="B1114" s="12">
        <v>108</v>
      </c>
      <c r="C1114" t="s">
        <v>2295</v>
      </c>
      <c r="D1114">
        <v>7474</v>
      </c>
      <c r="E1114">
        <v>0</v>
      </c>
      <c r="F1114">
        <v>1</v>
      </c>
      <c r="G1114">
        <v>0</v>
      </c>
      <c r="H1114">
        <v>0</v>
      </c>
      <c r="I1114">
        <v>2.21E-6</v>
      </c>
      <c r="J1114">
        <v>5.7428000000000004E-4</v>
      </c>
      <c r="K1114">
        <v>-1.3210000000000001E-5</v>
      </c>
      <c r="L1114">
        <v>0</v>
      </c>
      <c r="M1114">
        <v>0</v>
      </c>
      <c r="N1114">
        <v>0</v>
      </c>
      <c r="O1114" t="s">
        <v>2314</v>
      </c>
      <c r="P1114">
        <v>1</v>
      </c>
      <c r="Q1114">
        <v>1</v>
      </c>
      <c r="R1114">
        <v>0</v>
      </c>
    </row>
    <row r="1115" spans="1:18" x14ac:dyDescent="0.25">
      <c r="A1115" s="12" t="s">
        <v>2023</v>
      </c>
      <c r="B1115" s="12">
        <v>0</v>
      </c>
      <c r="C1115" t="s">
        <v>2246</v>
      </c>
      <c r="D1115">
        <v>6242</v>
      </c>
      <c r="E1115">
        <v>0</v>
      </c>
      <c r="F1115">
        <v>1</v>
      </c>
      <c r="G1115">
        <v>0</v>
      </c>
      <c r="H1115">
        <v>0</v>
      </c>
      <c r="I1115">
        <v>2.21E-6</v>
      </c>
      <c r="J1115">
        <v>2.5433999999999998E-4</v>
      </c>
      <c r="K1115">
        <v>-8.5499999999999995E-6</v>
      </c>
      <c r="L1115">
        <v>0</v>
      </c>
      <c r="M1115">
        <v>0</v>
      </c>
      <c r="N1115">
        <v>0</v>
      </c>
      <c r="O1115" t="s">
        <v>2314</v>
      </c>
      <c r="P1115">
        <v>0</v>
      </c>
      <c r="Q1115">
        <v>0</v>
      </c>
      <c r="R1115">
        <v>0</v>
      </c>
    </row>
    <row r="1116" spans="1:18" x14ac:dyDescent="0.25">
      <c r="A1116" s="12" t="s">
        <v>1348</v>
      </c>
      <c r="B1116" s="12">
        <v>148</v>
      </c>
      <c r="C1116" t="s">
        <v>450</v>
      </c>
      <c r="D1116">
        <v>6908</v>
      </c>
      <c r="E1116">
        <v>0</v>
      </c>
      <c r="F1116">
        <v>1</v>
      </c>
      <c r="G1116">
        <v>0</v>
      </c>
      <c r="H1116">
        <v>0</v>
      </c>
      <c r="I1116">
        <v>2.21E-6</v>
      </c>
      <c r="J1116">
        <v>7.6804E-4</v>
      </c>
      <c r="K1116">
        <v>-1.3210000000000001E-5</v>
      </c>
      <c r="L1116">
        <v>0</v>
      </c>
      <c r="M1116">
        <v>0</v>
      </c>
      <c r="N1116">
        <v>0</v>
      </c>
      <c r="O1116" t="s">
        <v>2314</v>
      </c>
      <c r="P1116">
        <v>0</v>
      </c>
      <c r="Q1116">
        <v>1</v>
      </c>
      <c r="R1116">
        <v>0</v>
      </c>
    </row>
    <row r="1117" spans="1:18" x14ac:dyDescent="0.25">
      <c r="A1117" s="12" t="s">
        <v>2024</v>
      </c>
      <c r="B1117" s="12">
        <v>1495</v>
      </c>
      <c r="C1117" t="s">
        <v>1209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3.9000000000000002E-7</v>
      </c>
      <c r="J1117">
        <v>0</v>
      </c>
      <c r="K1117">
        <v>-1.3210000000000001E-5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5">
      <c r="A1118" s="12" t="s">
        <v>970</v>
      </c>
      <c r="B1118" s="12">
        <v>286</v>
      </c>
      <c r="C1118" t="s">
        <v>1349</v>
      </c>
      <c r="D1118">
        <v>6295</v>
      </c>
      <c r="E1118">
        <v>0</v>
      </c>
      <c r="F1118">
        <v>1</v>
      </c>
      <c r="G1118">
        <v>0</v>
      </c>
      <c r="H1118">
        <v>0</v>
      </c>
      <c r="I1118">
        <v>2.21E-6</v>
      </c>
      <c r="J1118">
        <v>1.1064E-4</v>
      </c>
      <c r="K1118">
        <v>-8.5499999999999995E-6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</row>
    <row r="1119" spans="1:18" x14ac:dyDescent="0.25">
      <c r="A1119" s="12" t="s">
        <v>1229</v>
      </c>
      <c r="B1119" s="12">
        <v>10564</v>
      </c>
      <c r="C1119" t="s">
        <v>2068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2.21E-6</v>
      </c>
      <c r="J1119">
        <v>1.6268000000000001E-4</v>
      </c>
      <c r="K1119">
        <v>-8.5499999999999995E-6</v>
      </c>
      <c r="L1119">
        <v>0</v>
      </c>
      <c r="M1119">
        <v>0</v>
      </c>
      <c r="N1119">
        <v>0</v>
      </c>
      <c r="O1119" t="s">
        <v>2314</v>
      </c>
      <c r="P1119">
        <v>0</v>
      </c>
      <c r="Q1119">
        <v>0</v>
      </c>
      <c r="R1119">
        <v>0</v>
      </c>
    </row>
    <row r="1120" spans="1:18" x14ac:dyDescent="0.25">
      <c r="A1120" s="12" t="s">
        <v>1326</v>
      </c>
      <c r="B1120" s="12">
        <v>627</v>
      </c>
      <c r="C1120" t="s">
        <v>1418</v>
      </c>
      <c r="D1120">
        <v>3358</v>
      </c>
      <c r="E1120">
        <v>0</v>
      </c>
      <c r="F1120">
        <v>1</v>
      </c>
      <c r="G1120">
        <v>0</v>
      </c>
      <c r="H1120">
        <v>0</v>
      </c>
      <c r="I1120">
        <v>3.9000000000000002E-7</v>
      </c>
      <c r="J1120">
        <v>0</v>
      </c>
      <c r="K1120">
        <v>-1.3210000000000001E-5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1</v>
      </c>
    </row>
    <row r="1121" spans="1:18" x14ac:dyDescent="0.25">
      <c r="A1121" s="12" t="s">
        <v>2030</v>
      </c>
      <c r="B1121" s="12">
        <v>1740</v>
      </c>
      <c r="C1121" t="s">
        <v>990</v>
      </c>
      <c r="D1121">
        <v>6478</v>
      </c>
      <c r="E1121">
        <v>0</v>
      </c>
      <c r="F1121">
        <v>1</v>
      </c>
      <c r="G1121">
        <v>0</v>
      </c>
      <c r="H1121">
        <v>0</v>
      </c>
      <c r="I1121">
        <v>2.2199999999999999E-6</v>
      </c>
      <c r="J1121">
        <v>1.46725E-3</v>
      </c>
      <c r="K1121">
        <v>-8.5499999999999995E-6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</row>
    <row r="1122" spans="1:18" x14ac:dyDescent="0.25">
      <c r="A1122" s="12" t="s">
        <v>1247</v>
      </c>
      <c r="B1122" s="12">
        <v>0</v>
      </c>
      <c r="C1122" t="s">
        <v>1009</v>
      </c>
      <c r="D1122">
        <v>10572</v>
      </c>
      <c r="E1122">
        <v>0</v>
      </c>
      <c r="F1122">
        <v>1</v>
      </c>
      <c r="G1122">
        <v>0</v>
      </c>
      <c r="H1122">
        <v>0</v>
      </c>
      <c r="I1122">
        <v>2.2199999999999999E-6</v>
      </c>
      <c r="J1122">
        <v>3.7902999999999998E-4</v>
      </c>
      <c r="K1122">
        <v>-8.5499999999999995E-6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25">
      <c r="A1123" s="12" t="s">
        <v>1606</v>
      </c>
      <c r="B1123" s="12">
        <v>330</v>
      </c>
      <c r="C1123" t="s">
        <v>1027</v>
      </c>
      <c r="D1123">
        <v>51763</v>
      </c>
      <c r="E1123">
        <v>0</v>
      </c>
      <c r="F1123">
        <v>1</v>
      </c>
      <c r="G1123">
        <v>0</v>
      </c>
      <c r="H1123">
        <v>0</v>
      </c>
      <c r="I1123">
        <v>2.2199999999999999E-6</v>
      </c>
      <c r="J1123">
        <v>1.50011E-3</v>
      </c>
      <c r="K1123">
        <v>-8.5499999999999995E-6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25">
      <c r="A1124" s="12" t="s">
        <v>1455</v>
      </c>
      <c r="B1124" s="12">
        <v>1813</v>
      </c>
      <c r="C1124" t="s">
        <v>2290</v>
      </c>
      <c r="D1124">
        <v>7421</v>
      </c>
      <c r="E1124">
        <v>0</v>
      </c>
      <c r="F1124">
        <v>1</v>
      </c>
      <c r="G1124">
        <v>0</v>
      </c>
      <c r="H1124">
        <v>0</v>
      </c>
      <c r="I1124">
        <v>2.21E-6</v>
      </c>
      <c r="J1124">
        <v>2.084623E-2</v>
      </c>
      <c r="K1124">
        <v>-1.3210000000000001E-5</v>
      </c>
      <c r="L1124">
        <v>0</v>
      </c>
      <c r="M1124">
        <v>0</v>
      </c>
      <c r="N1124">
        <v>0</v>
      </c>
      <c r="O1124" t="s">
        <v>2314</v>
      </c>
      <c r="P1124">
        <v>1</v>
      </c>
      <c r="Q1124">
        <v>1</v>
      </c>
      <c r="R1124">
        <v>1</v>
      </c>
    </row>
    <row r="1125" spans="1:18" x14ac:dyDescent="0.25">
      <c r="A1125" s="12" t="s">
        <v>711</v>
      </c>
      <c r="B1125" s="12">
        <v>0</v>
      </c>
      <c r="C1125" t="s">
        <v>2130</v>
      </c>
      <c r="D1125">
        <v>429</v>
      </c>
      <c r="E1125">
        <v>0</v>
      </c>
      <c r="F1125">
        <v>1</v>
      </c>
      <c r="G1125">
        <v>0</v>
      </c>
      <c r="H1125">
        <v>0</v>
      </c>
      <c r="I1125">
        <v>2.2199999999999999E-6</v>
      </c>
      <c r="J1125">
        <v>1.9794969999999999E-2</v>
      </c>
      <c r="K1125">
        <v>-1.3210000000000001E-5</v>
      </c>
      <c r="L1125">
        <v>0</v>
      </c>
      <c r="M1125">
        <v>0</v>
      </c>
      <c r="N1125">
        <v>0</v>
      </c>
      <c r="O1125" t="s">
        <v>2314</v>
      </c>
      <c r="P1125">
        <v>1</v>
      </c>
      <c r="Q1125">
        <v>1</v>
      </c>
      <c r="R1125">
        <v>0</v>
      </c>
    </row>
    <row r="1126" spans="1:18" x14ac:dyDescent="0.25">
      <c r="A1126" s="12" t="s">
        <v>2039</v>
      </c>
      <c r="B1126" s="12">
        <v>3301</v>
      </c>
      <c r="C1126" t="s">
        <v>2190</v>
      </c>
      <c r="D1126">
        <v>3205</v>
      </c>
      <c r="E1126">
        <v>0</v>
      </c>
      <c r="F1126">
        <v>1</v>
      </c>
      <c r="G1126">
        <v>0</v>
      </c>
      <c r="H1126">
        <v>0</v>
      </c>
      <c r="I1126">
        <v>2.2199999999999999E-6</v>
      </c>
      <c r="J1126">
        <v>1.9794969999999999E-2</v>
      </c>
      <c r="K1126">
        <v>-1.3210000000000001E-5</v>
      </c>
      <c r="L1126">
        <v>0</v>
      </c>
      <c r="M1126">
        <v>0</v>
      </c>
      <c r="N1126">
        <v>0</v>
      </c>
      <c r="O1126" t="s">
        <v>2314</v>
      </c>
      <c r="P1126">
        <v>1</v>
      </c>
      <c r="Q1126">
        <v>0</v>
      </c>
      <c r="R1126">
        <v>0</v>
      </c>
    </row>
    <row r="1127" spans="1:18" x14ac:dyDescent="0.25">
      <c r="A1127" s="12" t="s">
        <v>1504</v>
      </c>
      <c r="B1127" s="12">
        <v>1859</v>
      </c>
      <c r="C1127" t="s">
        <v>2272</v>
      </c>
      <c r="D1127">
        <v>114790</v>
      </c>
      <c r="E1127">
        <v>0</v>
      </c>
      <c r="F1127">
        <v>1</v>
      </c>
      <c r="G1127">
        <v>0</v>
      </c>
      <c r="H1127">
        <v>0</v>
      </c>
      <c r="I1127">
        <v>2.2199999999999999E-6</v>
      </c>
      <c r="J1127">
        <v>1.9794969999999999E-2</v>
      </c>
      <c r="K1127">
        <v>-1.3210000000000001E-5</v>
      </c>
      <c r="L1127">
        <v>0</v>
      </c>
      <c r="M1127">
        <v>0</v>
      </c>
      <c r="N1127">
        <v>0</v>
      </c>
      <c r="O1127" t="s">
        <v>2314</v>
      </c>
      <c r="P1127">
        <v>0</v>
      </c>
      <c r="Q1127">
        <v>0</v>
      </c>
      <c r="R1127">
        <v>0</v>
      </c>
    </row>
    <row r="1128" spans="1:18" x14ac:dyDescent="0.25">
      <c r="A1128" s="12" t="s">
        <v>968</v>
      </c>
      <c r="B1128" s="12">
        <v>8669</v>
      </c>
      <c r="C1128" t="s">
        <v>924</v>
      </c>
      <c r="D1128">
        <v>4090</v>
      </c>
      <c r="E1128">
        <v>0</v>
      </c>
      <c r="F1128">
        <v>1</v>
      </c>
      <c r="G1128">
        <v>0</v>
      </c>
      <c r="H1128">
        <v>0</v>
      </c>
      <c r="I1128">
        <v>2.21E-6</v>
      </c>
      <c r="J1128">
        <v>2.2039999999999999E-5</v>
      </c>
      <c r="K1128">
        <v>-8.5499999999999995E-6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</row>
    <row r="1129" spans="1:18" x14ac:dyDescent="0.25">
      <c r="A1129" s="12" t="s">
        <v>1038</v>
      </c>
      <c r="B1129" s="12">
        <v>0</v>
      </c>
      <c r="C1129" t="s">
        <v>2256</v>
      </c>
      <c r="D1129">
        <v>64750</v>
      </c>
      <c r="E1129">
        <v>0</v>
      </c>
      <c r="F1129">
        <v>1</v>
      </c>
      <c r="G1129">
        <v>0</v>
      </c>
      <c r="H1129">
        <v>0</v>
      </c>
      <c r="I1129">
        <v>2.21E-6</v>
      </c>
      <c r="J1129">
        <v>8.5384599999999995E-3</v>
      </c>
      <c r="K1129">
        <v>-1.3210000000000001E-5</v>
      </c>
      <c r="L1129">
        <v>0</v>
      </c>
      <c r="M1129">
        <v>0</v>
      </c>
      <c r="N1129">
        <v>0</v>
      </c>
      <c r="O1129" t="s">
        <v>2314</v>
      </c>
      <c r="P1129">
        <v>0</v>
      </c>
      <c r="Q1129">
        <v>0</v>
      </c>
      <c r="R1129">
        <v>0</v>
      </c>
    </row>
    <row r="1130" spans="1:18" x14ac:dyDescent="0.25">
      <c r="A1130" s="12" t="s">
        <v>1018</v>
      </c>
      <c r="B1130" s="12">
        <v>55914</v>
      </c>
      <c r="C1130" t="s">
        <v>2297</v>
      </c>
      <c r="D1130">
        <v>10413</v>
      </c>
      <c r="E1130">
        <v>0</v>
      </c>
      <c r="F1130">
        <v>1</v>
      </c>
      <c r="G1130">
        <v>0</v>
      </c>
      <c r="H1130">
        <v>0</v>
      </c>
      <c r="I1130">
        <v>2.21E-6</v>
      </c>
      <c r="J1130">
        <v>8.5384599999999995E-3</v>
      </c>
      <c r="K1130">
        <v>-1.3210000000000001E-5</v>
      </c>
      <c r="L1130">
        <v>0</v>
      </c>
      <c r="M1130">
        <v>0</v>
      </c>
      <c r="N1130">
        <v>0</v>
      </c>
      <c r="O1130" t="s">
        <v>2314</v>
      </c>
      <c r="P1130">
        <v>1</v>
      </c>
      <c r="Q1130">
        <v>0</v>
      </c>
      <c r="R1130">
        <v>0</v>
      </c>
    </row>
    <row r="1131" spans="1:18" x14ac:dyDescent="0.25">
      <c r="A1131" s="12" t="s">
        <v>1122</v>
      </c>
      <c r="B1131" s="12">
        <v>2316</v>
      </c>
      <c r="C1131" t="s">
        <v>1243</v>
      </c>
      <c r="D1131">
        <v>2735</v>
      </c>
      <c r="E1131">
        <v>0</v>
      </c>
      <c r="F1131">
        <v>1</v>
      </c>
      <c r="G1131">
        <v>0</v>
      </c>
      <c r="H1131">
        <v>0</v>
      </c>
      <c r="I1131">
        <v>3.9000000000000002E-7</v>
      </c>
      <c r="J1131">
        <v>0</v>
      </c>
      <c r="K1131">
        <v>-1.3210000000000001E-5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</row>
    <row r="1132" spans="1:18" x14ac:dyDescent="0.25">
      <c r="A1132" s="12" t="s">
        <v>1419</v>
      </c>
      <c r="B1132" s="12">
        <v>3350</v>
      </c>
      <c r="C1132" t="s">
        <v>1242</v>
      </c>
      <c r="D1132">
        <v>2736</v>
      </c>
      <c r="E1132">
        <v>0</v>
      </c>
      <c r="F1132">
        <v>1</v>
      </c>
      <c r="G1132">
        <v>0</v>
      </c>
      <c r="H1132">
        <v>0</v>
      </c>
      <c r="I1132">
        <v>3.9000000000000002E-7</v>
      </c>
      <c r="J1132">
        <v>0</v>
      </c>
      <c r="K1132">
        <v>-1.3210000000000001E-5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</row>
    <row r="1133" spans="1:18" x14ac:dyDescent="0.25">
      <c r="A1133" s="12" t="s">
        <v>1418</v>
      </c>
      <c r="B1133" s="12">
        <v>3358</v>
      </c>
      <c r="C1133" t="s">
        <v>1241</v>
      </c>
      <c r="D1133">
        <v>2737</v>
      </c>
      <c r="E1133">
        <v>0</v>
      </c>
      <c r="F1133">
        <v>1</v>
      </c>
      <c r="G1133">
        <v>0</v>
      </c>
      <c r="H1133">
        <v>0</v>
      </c>
      <c r="I1133">
        <v>3.9000000000000002E-7</v>
      </c>
      <c r="J1133">
        <v>0</v>
      </c>
      <c r="K1133">
        <v>-1.3210000000000001E-5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</row>
    <row r="1134" spans="1:18" x14ac:dyDescent="0.25">
      <c r="A1134" s="12" t="s">
        <v>1764</v>
      </c>
      <c r="B1134" s="12">
        <v>2554</v>
      </c>
      <c r="C1134" t="s">
        <v>2106</v>
      </c>
      <c r="D1134">
        <v>7067</v>
      </c>
      <c r="E1134">
        <v>0</v>
      </c>
      <c r="F1134">
        <v>1</v>
      </c>
      <c r="G1134">
        <v>0</v>
      </c>
      <c r="H1134">
        <v>0</v>
      </c>
      <c r="I1134">
        <v>2.21E-6</v>
      </c>
      <c r="J1134">
        <v>2.72704E-3</v>
      </c>
      <c r="K1134">
        <v>-1.3210000000000001E-5</v>
      </c>
      <c r="L1134">
        <v>0</v>
      </c>
      <c r="M1134">
        <v>0</v>
      </c>
      <c r="N1134">
        <v>0</v>
      </c>
      <c r="O1134" t="s">
        <v>2314</v>
      </c>
      <c r="P1134">
        <v>1</v>
      </c>
      <c r="Q1134">
        <v>1</v>
      </c>
      <c r="R1134">
        <v>1</v>
      </c>
    </row>
    <row r="1135" spans="1:18" x14ac:dyDescent="0.25">
      <c r="A1135" s="12" t="s">
        <v>1062</v>
      </c>
      <c r="B1135" s="12">
        <v>10287</v>
      </c>
      <c r="C1135" t="s">
        <v>851</v>
      </c>
      <c r="D1135">
        <v>1588</v>
      </c>
      <c r="E1135">
        <v>0</v>
      </c>
      <c r="F1135">
        <v>1</v>
      </c>
      <c r="G1135">
        <v>0</v>
      </c>
      <c r="H1135">
        <v>0</v>
      </c>
      <c r="I1135">
        <v>3.9000000000000002E-7</v>
      </c>
      <c r="J1135">
        <v>0</v>
      </c>
      <c r="K1135">
        <v>-1.3210000000000001E-5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</row>
    <row r="1136" spans="1:18" x14ac:dyDescent="0.25">
      <c r="A1136" s="12" t="s">
        <v>1563</v>
      </c>
      <c r="B1136" s="12">
        <v>0</v>
      </c>
      <c r="C1136" t="s">
        <v>2261</v>
      </c>
      <c r="D1136">
        <v>6643</v>
      </c>
      <c r="E1136">
        <v>0</v>
      </c>
      <c r="F1136">
        <v>1</v>
      </c>
      <c r="G1136">
        <v>0</v>
      </c>
      <c r="H1136">
        <v>0</v>
      </c>
      <c r="I1136">
        <v>2.21E-6</v>
      </c>
      <c r="J1136">
        <v>1.79744E-3</v>
      </c>
      <c r="K1136">
        <v>-8.5499999999999995E-6</v>
      </c>
      <c r="L1136">
        <v>0</v>
      </c>
      <c r="M1136">
        <v>0</v>
      </c>
      <c r="N1136">
        <v>0</v>
      </c>
      <c r="O1136" t="s">
        <v>2314</v>
      </c>
      <c r="P1136">
        <v>1</v>
      </c>
      <c r="Q1136">
        <v>0</v>
      </c>
      <c r="R1136">
        <v>0</v>
      </c>
    </row>
    <row r="1137" spans="1:18" x14ac:dyDescent="0.25">
      <c r="A1137" s="12" t="s">
        <v>1147</v>
      </c>
      <c r="B1137" s="12">
        <v>2668</v>
      </c>
      <c r="C1137" t="s">
        <v>2262</v>
      </c>
      <c r="D1137">
        <v>8723</v>
      </c>
      <c r="E1137">
        <v>0</v>
      </c>
      <c r="F1137">
        <v>1</v>
      </c>
      <c r="G1137">
        <v>0</v>
      </c>
      <c r="H1137">
        <v>0</v>
      </c>
      <c r="I1137">
        <v>2.21E-6</v>
      </c>
      <c r="J1137">
        <v>1.79744E-3</v>
      </c>
      <c r="K1137">
        <v>-8.5499999999999995E-6</v>
      </c>
      <c r="L1137">
        <v>0</v>
      </c>
      <c r="M1137">
        <v>0</v>
      </c>
      <c r="N1137">
        <v>0</v>
      </c>
      <c r="O1137" t="s">
        <v>2314</v>
      </c>
      <c r="P1137">
        <v>0</v>
      </c>
      <c r="Q1137">
        <v>0</v>
      </c>
      <c r="R1137">
        <v>0</v>
      </c>
    </row>
    <row r="1138" spans="1:18" x14ac:dyDescent="0.25">
      <c r="A1138" s="12" t="s">
        <v>913</v>
      </c>
      <c r="B1138" s="12">
        <v>9479</v>
      </c>
      <c r="C1138" t="s">
        <v>486</v>
      </c>
      <c r="D1138">
        <v>56848</v>
      </c>
      <c r="E1138">
        <v>0</v>
      </c>
      <c r="F1138">
        <v>1</v>
      </c>
      <c r="G1138">
        <v>0</v>
      </c>
      <c r="H1138">
        <v>0</v>
      </c>
      <c r="I1138">
        <v>2.21E-6</v>
      </c>
      <c r="J1138">
        <v>3.7902999999999998E-4</v>
      </c>
      <c r="K1138">
        <v>-8.5499999999999995E-6</v>
      </c>
      <c r="L1138">
        <v>0</v>
      </c>
      <c r="M1138">
        <v>0</v>
      </c>
      <c r="N1138">
        <v>0</v>
      </c>
      <c r="O1138" t="s">
        <v>2314</v>
      </c>
      <c r="P1138">
        <v>1</v>
      </c>
      <c r="Q1138">
        <v>0</v>
      </c>
      <c r="R1138">
        <v>0</v>
      </c>
    </row>
    <row r="1139" spans="1:18" x14ac:dyDescent="0.25">
      <c r="A1139" s="12" t="s">
        <v>1512</v>
      </c>
      <c r="B1139" s="12">
        <v>4986</v>
      </c>
      <c r="C1139" t="s">
        <v>925</v>
      </c>
      <c r="D1139">
        <v>5787</v>
      </c>
      <c r="E1139">
        <v>0</v>
      </c>
      <c r="F1139">
        <v>1</v>
      </c>
      <c r="G1139">
        <v>0</v>
      </c>
      <c r="H1139">
        <v>0</v>
      </c>
      <c r="I1139">
        <v>3.9000000000000002E-7</v>
      </c>
      <c r="J1139">
        <v>0</v>
      </c>
      <c r="K1139">
        <v>-1.3210000000000001E-5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</row>
    <row r="1140" spans="1:18" x14ac:dyDescent="0.25">
      <c r="A1140" s="12" t="s">
        <v>2051</v>
      </c>
      <c r="B1140" s="12">
        <v>497659</v>
      </c>
      <c r="C1140" t="s">
        <v>1490</v>
      </c>
      <c r="D1140">
        <v>4593</v>
      </c>
      <c r="E1140">
        <v>0</v>
      </c>
      <c r="F1140">
        <v>1</v>
      </c>
      <c r="G1140">
        <v>0</v>
      </c>
      <c r="H1140">
        <v>0</v>
      </c>
      <c r="I1140">
        <v>3.9000000000000002E-7</v>
      </c>
      <c r="J1140">
        <v>0</v>
      </c>
      <c r="K1140">
        <v>-1.3210000000000001E-5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</row>
    <row r="1141" spans="1:18" x14ac:dyDescent="0.25">
      <c r="A1141" s="12" t="s">
        <v>864</v>
      </c>
      <c r="B1141" s="12">
        <v>8649</v>
      </c>
      <c r="C1141" t="s">
        <v>2179</v>
      </c>
      <c r="D1141">
        <v>51079</v>
      </c>
      <c r="E1141">
        <v>0</v>
      </c>
      <c r="F1141">
        <v>1</v>
      </c>
      <c r="G1141">
        <v>0</v>
      </c>
      <c r="H1141">
        <v>0</v>
      </c>
      <c r="I1141">
        <v>2.21E-6</v>
      </c>
      <c r="J1141">
        <v>3.8283900000000001E-3</v>
      </c>
      <c r="K1141">
        <v>-1.3210000000000001E-5</v>
      </c>
      <c r="L1141">
        <v>0</v>
      </c>
      <c r="M1141">
        <v>0</v>
      </c>
      <c r="N1141">
        <v>0</v>
      </c>
      <c r="O1141" t="s">
        <v>2314</v>
      </c>
      <c r="P1141">
        <v>1</v>
      </c>
      <c r="Q1141">
        <v>1</v>
      </c>
      <c r="R1141">
        <v>1</v>
      </c>
    </row>
    <row r="1142" spans="1:18" x14ac:dyDescent="0.25">
      <c r="A1142" s="12" t="s">
        <v>1115</v>
      </c>
      <c r="B1142" s="12">
        <v>5724</v>
      </c>
      <c r="C1142" t="s">
        <v>2077</v>
      </c>
      <c r="D1142">
        <v>6382</v>
      </c>
      <c r="E1142">
        <v>0</v>
      </c>
      <c r="F1142">
        <v>1</v>
      </c>
      <c r="G1142">
        <v>0</v>
      </c>
      <c r="H1142">
        <v>0</v>
      </c>
      <c r="I1142">
        <v>2.2000000000000001E-6</v>
      </c>
      <c r="J1142">
        <v>5.3860000000000003E-5</v>
      </c>
      <c r="K1142">
        <v>-8.5499999999999995E-6</v>
      </c>
      <c r="L1142">
        <v>0</v>
      </c>
      <c r="M1142">
        <v>0</v>
      </c>
      <c r="N1142">
        <v>0</v>
      </c>
      <c r="O1142" t="s">
        <v>2314</v>
      </c>
      <c r="P1142">
        <v>1</v>
      </c>
      <c r="Q1142">
        <v>0</v>
      </c>
      <c r="R1142">
        <v>0</v>
      </c>
    </row>
    <row r="1143" spans="1:18" x14ac:dyDescent="0.25">
      <c r="A1143" s="12" t="s">
        <v>906</v>
      </c>
      <c r="B1143" s="12">
        <v>5136</v>
      </c>
      <c r="C1143" t="s">
        <v>979</v>
      </c>
      <c r="D1143">
        <v>9751</v>
      </c>
      <c r="E1143">
        <v>0</v>
      </c>
      <c r="F1143">
        <v>1</v>
      </c>
      <c r="G1143">
        <v>0</v>
      </c>
      <c r="H1143">
        <v>0</v>
      </c>
      <c r="I1143">
        <v>2.2199999999999999E-6</v>
      </c>
      <c r="J1143">
        <v>4.4003E-4</v>
      </c>
      <c r="K1143">
        <v>-8.5499999999999995E-6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</row>
    <row r="1144" spans="1:18" x14ac:dyDescent="0.25">
      <c r="A1144" s="12" t="s">
        <v>2062</v>
      </c>
      <c r="B1144" s="12">
        <v>29943</v>
      </c>
      <c r="C1144" t="s">
        <v>2134</v>
      </c>
      <c r="D1144">
        <v>818</v>
      </c>
      <c r="E1144">
        <v>0</v>
      </c>
      <c r="F1144">
        <v>1</v>
      </c>
      <c r="G1144">
        <v>0</v>
      </c>
      <c r="H1144">
        <v>0</v>
      </c>
      <c r="I1144">
        <v>2.21E-6</v>
      </c>
      <c r="J1144">
        <v>1.5068900000000001E-3</v>
      </c>
      <c r="K1144">
        <v>-1.3210000000000001E-5</v>
      </c>
      <c r="L1144">
        <v>0</v>
      </c>
      <c r="M1144">
        <v>0</v>
      </c>
      <c r="N1144">
        <v>0</v>
      </c>
      <c r="O1144" t="s">
        <v>2314</v>
      </c>
      <c r="P1144">
        <v>0</v>
      </c>
      <c r="Q1144">
        <v>0</v>
      </c>
      <c r="R1144">
        <v>1</v>
      </c>
    </row>
    <row r="1145" spans="1:18" x14ac:dyDescent="0.25">
      <c r="A1145" s="12" t="s">
        <v>365</v>
      </c>
      <c r="B1145" s="12">
        <v>0</v>
      </c>
      <c r="C1145" t="s">
        <v>2017</v>
      </c>
      <c r="D1145">
        <v>7295</v>
      </c>
      <c r="E1145">
        <v>0</v>
      </c>
      <c r="F1145">
        <v>1</v>
      </c>
      <c r="G1145">
        <v>0</v>
      </c>
      <c r="H1145">
        <v>0</v>
      </c>
      <c r="I1145">
        <v>3.9000000000000002E-7</v>
      </c>
      <c r="J1145">
        <v>0</v>
      </c>
      <c r="K1145">
        <v>-1.3210000000000001E-5</v>
      </c>
      <c r="L1145">
        <v>0</v>
      </c>
      <c r="M1145">
        <v>0</v>
      </c>
      <c r="N1145">
        <v>0</v>
      </c>
      <c r="O1145">
        <v>0.66111375999999999</v>
      </c>
      <c r="P1145">
        <v>0</v>
      </c>
      <c r="Q1145">
        <v>0</v>
      </c>
      <c r="R1145">
        <v>0</v>
      </c>
    </row>
    <row r="1146" spans="1:18" x14ac:dyDescent="0.25">
      <c r="A1146" s="12" t="s">
        <v>1168</v>
      </c>
      <c r="B1146" s="12">
        <v>0</v>
      </c>
      <c r="C1146" t="s">
        <v>930</v>
      </c>
      <c r="D1146">
        <v>6909</v>
      </c>
      <c r="E1146">
        <v>0</v>
      </c>
      <c r="F1146">
        <v>1</v>
      </c>
      <c r="G1146">
        <v>0</v>
      </c>
      <c r="H1146">
        <v>0</v>
      </c>
      <c r="I1146">
        <v>2.2199999999999999E-6</v>
      </c>
      <c r="J1146">
        <v>3.3464999999999998E-4</v>
      </c>
      <c r="K1146">
        <v>-8.5499999999999995E-6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</row>
    <row r="1147" spans="1:18" x14ac:dyDescent="0.25">
      <c r="A1147" s="12" t="s">
        <v>1445</v>
      </c>
      <c r="B1147" s="12">
        <v>10887</v>
      </c>
      <c r="C1147" t="s">
        <v>2107</v>
      </c>
      <c r="D1147">
        <v>7011</v>
      </c>
      <c r="E1147">
        <v>0</v>
      </c>
      <c r="F1147">
        <v>1</v>
      </c>
      <c r="G1147">
        <v>0</v>
      </c>
      <c r="H1147">
        <v>0</v>
      </c>
      <c r="I1147">
        <v>2.2000000000000001E-6</v>
      </c>
      <c r="J1147">
        <v>3.8059999999999998E-5</v>
      </c>
      <c r="K1147">
        <v>-1.3210000000000001E-5</v>
      </c>
      <c r="L1147">
        <v>0</v>
      </c>
      <c r="M1147">
        <v>0</v>
      </c>
      <c r="N1147">
        <v>0</v>
      </c>
      <c r="O1147" t="s">
        <v>2314</v>
      </c>
      <c r="P1147">
        <v>0</v>
      </c>
      <c r="Q1147">
        <v>0</v>
      </c>
      <c r="R1147">
        <v>0</v>
      </c>
    </row>
    <row r="1148" spans="1:18" x14ac:dyDescent="0.25">
      <c r="A1148" s="12" t="s">
        <v>1697</v>
      </c>
      <c r="B1148" s="12">
        <v>5501</v>
      </c>
      <c r="C1148" t="s">
        <v>2100</v>
      </c>
      <c r="D1148">
        <v>6348</v>
      </c>
      <c r="E1148">
        <v>0</v>
      </c>
      <c r="F1148">
        <v>1</v>
      </c>
      <c r="G1148">
        <v>0</v>
      </c>
      <c r="H1148">
        <v>0</v>
      </c>
      <c r="I1148">
        <v>2.21E-6</v>
      </c>
      <c r="J1148">
        <v>9.1589000000000004E-4</v>
      </c>
      <c r="K1148">
        <v>-1.3210000000000001E-5</v>
      </c>
      <c r="L1148">
        <v>0</v>
      </c>
      <c r="M1148">
        <v>0</v>
      </c>
      <c r="N1148">
        <v>0</v>
      </c>
      <c r="O1148" t="s">
        <v>2314</v>
      </c>
      <c r="P1148">
        <v>1</v>
      </c>
      <c r="Q1148">
        <v>1</v>
      </c>
      <c r="R1148">
        <v>0</v>
      </c>
    </row>
    <row r="1149" spans="1:18" x14ac:dyDescent="0.25">
      <c r="A1149" s="12" t="s">
        <v>1370</v>
      </c>
      <c r="B1149" s="12">
        <v>5527</v>
      </c>
      <c r="C1149" t="s">
        <v>2164</v>
      </c>
      <c r="D1149">
        <v>2280</v>
      </c>
      <c r="E1149">
        <v>0</v>
      </c>
      <c r="F1149">
        <v>1</v>
      </c>
      <c r="G1149">
        <v>0</v>
      </c>
      <c r="H1149">
        <v>0</v>
      </c>
      <c r="I1149">
        <v>2.21E-6</v>
      </c>
      <c r="J1149">
        <v>7.1220900000000002E-3</v>
      </c>
      <c r="K1149">
        <v>-1.3210000000000001E-5</v>
      </c>
      <c r="L1149">
        <v>0</v>
      </c>
      <c r="M1149">
        <v>0</v>
      </c>
      <c r="N1149">
        <v>0</v>
      </c>
      <c r="O1149" t="s">
        <v>2314</v>
      </c>
      <c r="P1149">
        <v>1</v>
      </c>
      <c r="Q1149">
        <v>0</v>
      </c>
      <c r="R1149">
        <v>1</v>
      </c>
    </row>
    <row r="1150" spans="1:18" x14ac:dyDescent="0.25">
      <c r="A1150" s="12" t="s">
        <v>946</v>
      </c>
      <c r="B1150" s="12">
        <v>5536</v>
      </c>
      <c r="C1150" t="s">
        <v>892</v>
      </c>
      <c r="D1150">
        <v>2339</v>
      </c>
      <c r="E1150">
        <v>0</v>
      </c>
      <c r="F1150">
        <v>1</v>
      </c>
      <c r="G1150">
        <v>0</v>
      </c>
      <c r="H1150">
        <v>0</v>
      </c>
      <c r="I1150">
        <v>3.9000000000000002E-7</v>
      </c>
      <c r="J1150">
        <v>0</v>
      </c>
      <c r="K1150">
        <v>-1.3210000000000001E-5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</row>
    <row r="1151" spans="1:18" x14ac:dyDescent="0.25">
      <c r="A1151" s="12" t="s">
        <v>1508</v>
      </c>
      <c r="B1151" s="12">
        <v>773</v>
      </c>
      <c r="C1151" t="s">
        <v>891</v>
      </c>
      <c r="D1151">
        <v>5520</v>
      </c>
      <c r="E1151">
        <v>0</v>
      </c>
      <c r="F1151">
        <v>1</v>
      </c>
      <c r="G1151">
        <v>0</v>
      </c>
      <c r="H1151">
        <v>0</v>
      </c>
      <c r="I1151">
        <v>3.9000000000000002E-7</v>
      </c>
      <c r="J1151">
        <v>0</v>
      </c>
      <c r="K1151">
        <v>-1.3210000000000001E-5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</row>
    <row r="1152" spans="1:18" x14ac:dyDescent="0.25">
      <c r="A1152" s="12" t="s">
        <v>2064</v>
      </c>
      <c r="B1152" s="12">
        <v>1740</v>
      </c>
      <c r="C1152" t="s">
        <v>2135</v>
      </c>
      <c r="D1152">
        <v>9133</v>
      </c>
      <c r="E1152">
        <v>0</v>
      </c>
      <c r="F1152">
        <v>1</v>
      </c>
      <c r="G1152">
        <v>0</v>
      </c>
      <c r="H1152">
        <v>0</v>
      </c>
      <c r="I1152">
        <v>2.21E-6</v>
      </c>
      <c r="J1152">
        <v>4.7910100000000001E-3</v>
      </c>
      <c r="K1152">
        <v>-1.3210000000000001E-5</v>
      </c>
      <c r="L1152">
        <v>0</v>
      </c>
      <c r="M1152">
        <v>0</v>
      </c>
      <c r="N1152">
        <v>0</v>
      </c>
      <c r="O1152" t="s">
        <v>2314</v>
      </c>
      <c r="P1152">
        <v>1</v>
      </c>
      <c r="Q1152">
        <v>0</v>
      </c>
      <c r="R1152">
        <v>0</v>
      </c>
    </row>
    <row r="1153" spans="1:18" x14ac:dyDescent="0.25">
      <c r="A1153" s="12" t="s">
        <v>1539</v>
      </c>
      <c r="B1153" s="12">
        <v>5921</v>
      </c>
      <c r="C1153" t="s">
        <v>2175</v>
      </c>
      <c r="D1153">
        <v>10755</v>
      </c>
      <c r="E1153">
        <v>0</v>
      </c>
      <c r="F1153">
        <v>1</v>
      </c>
      <c r="G1153">
        <v>0</v>
      </c>
      <c r="H1153">
        <v>0</v>
      </c>
      <c r="I1153">
        <v>2.2000000000000001E-6</v>
      </c>
      <c r="J1153">
        <v>1.7892E-4</v>
      </c>
      <c r="K1153">
        <v>-1.3210000000000001E-5</v>
      </c>
      <c r="L1153">
        <v>0</v>
      </c>
      <c r="M1153">
        <v>0</v>
      </c>
      <c r="N1153">
        <v>0</v>
      </c>
      <c r="O1153" t="s">
        <v>2314</v>
      </c>
      <c r="P1153">
        <v>0</v>
      </c>
      <c r="Q1153">
        <v>0</v>
      </c>
      <c r="R1153">
        <v>0</v>
      </c>
    </row>
    <row r="1154" spans="1:18" x14ac:dyDescent="0.25">
      <c r="A1154" s="12" t="s">
        <v>1369</v>
      </c>
      <c r="B1154" s="12">
        <v>9743</v>
      </c>
      <c r="C1154" t="s">
        <v>1232</v>
      </c>
      <c r="D1154">
        <v>23389</v>
      </c>
      <c r="E1154">
        <v>0</v>
      </c>
      <c r="F1154">
        <v>1</v>
      </c>
      <c r="G1154">
        <v>0</v>
      </c>
      <c r="H1154">
        <v>0</v>
      </c>
      <c r="I1154">
        <v>2.2199999999999999E-6</v>
      </c>
      <c r="J1154">
        <v>1.0060799999999999E-3</v>
      </c>
      <c r="K1154">
        <v>-8.5499999999999995E-6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</row>
    <row r="1155" spans="1:18" x14ac:dyDescent="0.25">
      <c r="A1155" s="12" t="s">
        <v>1172</v>
      </c>
      <c r="B1155" s="12">
        <v>0</v>
      </c>
      <c r="C1155" t="s">
        <v>1069</v>
      </c>
      <c r="D1155">
        <v>8658</v>
      </c>
      <c r="E1155">
        <v>0</v>
      </c>
      <c r="F1155">
        <v>1</v>
      </c>
      <c r="G1155">
        <v>0</v>
      </c>
      <c r="H1155">
        <v>0</v>
      </c>
      <c r="I1155">
        <v>2.2199999999999999E-6</v>
      </c>
      <c r="J1155">
        <v>5.2568000000000005E-4</v>
      </c>
      <c r="K1155">
        <v>-8.5499999999999995E-6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</row>
    <row r="1156" spans="1:18" x14ac:dyDescent="0.25">
      <c r="A1156" s="12" t="s">
        <v>1099</v>
      </c>
      <c r="B1156" s="12">
        <v>0</v>
      </c>
      <c r="C1156" t="s">
        <v>1165</v>
      </c>
      <c r="D1156">
        <v>60489</v>
      </c>
      <c r="E1156">
        <v>0</v>
      </c>
      <c r="F1156">
        <v>1</v>
      </c>
      <c r="G1156">
        <v>0</v>
      </c>
      <c r="H1156">
        <v>0</v>
      </c>
      <c r="I1156">
        <v>3.9000000000000002E-7</v>
      </c>
      <c r="J1156">
        <v>0</v>
      </c>
      <c r="K1156">
        <v>-1.3210000000000001E-5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25">
      <c r="A1157" s="12" t="s">
        <v>2073</v>
      </c>
      <c r="B1157" s="12">
        <v>0</v>
      </c>
      <c r="C1157" t="s">
        <v>1164</v>
      </c>
      <c r="D1157">
        <v>4023</v>
      </c>
      <c r="E1157">
        <v>0</v>
      </c>
      <c r="F1157">
        <v>1</v>
      </c>
      <c r="G1157">
        <v>0</v>
      </c>
      <c r="H1157">
        <v>0</v>
      </c>
      <c r="I1157">
        <v>3.9000000000000002E-7</v>
      </c>
      <c r="J1157">
        <v>0</v>
      </c>
      <c r="K1157">
        <v>-1.3210000000000001E-5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</row>
    <row r="1158" spans="1:18" x14ac:dyDescent="0.25">
      <c r="A1158" s="12" t="s">
        <v>1427</v>
      </c>
      <c r="B1158" s="12">
        <v>6857</v>
      </c>
      <c r="C1158" t="s">
        <v>927</v>
      </c>
      <c r="D1158">
        <v>7204</v>
      </c>
      <c r="E1158">
        <v>0</v>
      </c>
      <c r="F1158">
        <v>1</v>
      </c>
      <c r="G1158">
        <v>0</v>
      </c>
      <c r="H1158">
        <v>0</v>
      </c>
      <c r="I1158">
        <v>2.2199999999999999E-6</v>
      </c>
      <c r="J1158">
        <v>2.4521999999999999E-3</v>
      </c>
      <c r="K1158">
        <v>-8.5499999999999995E-6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</row>
    <row r="1159" spans="1:18" x14ac:dyDescent="0.25">
      <c r="A1159" s="12" t="s">
        <v>1300</v>
      </c>
      <c r="B1159" s="12">
        <v>6640</v>
      </c>
      <c r="C1159" t="s">
        <v>1346</v>
      </c>
      <c r="D1159">
        <v>5644</v>
      </c>
      <c r="E1159">
        <v>0</v>
      </c>
      <c r="F1159">
        <v>1</v>
      </c>
      <c r="G1159">
        <v>0</v>
      </c>
      <c r="H1159">
        <v>0</v>
      </c>
      <c r="I1159">
        <v>2.21E-6</v>
      </c>
      <c r="J1159">
        <v>8.6539999999999995E-5</v>
      </c>
      <c r="K1159">
        <v>-8.5499999999999995E-6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1</v>
      </c>
    </row>
    <row r="1160" spans="1:18" x14ac:dyDescent="0.25">
      <c r="A1160" s="12" t="s">
        <v>969</v>
      </c>
      <c r="B1160" s="12">
        <v>10716</v>
      </c>
      <c r="C1160" t="s">
        <v>1600</v>
      </c>
      <c r="D1160">
        <v>7001</v>
      </c>
      <c r="E1160">
        <v>0</v>
      </c>
      <c r="F1160">
        <v>1</v>
      </c>
      <c r="G1160">
        <v>0</v>
      </c>
      <c r="H1160">
        <v>0</v>
      </c>
      <c r="I1160">
        <v>2.21E-6</v>
      </c>
      <c r="J1160">
        <v>2.5712E-4</v>
      </c>
      <c r="K1160">
        <v>-8.5499999999999995E-6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</row>
    <row r="1161" spans="1:18" x14ac:dyDescent="0.25">
      <c r="A1161" s="12" t="s">
        <v>1320</v>
      </c>
      <c r="B1161" s="12">
        <v>6932</v>
      </c>
      <c r="C1161" t="s">
        <v>1257</v>
      </c>
      <c r="D1161">
        <v>55240</v>
      </c>
      <c r="E1161">
        <v>0</v>
      </c>
      <c r="F1161">
        <v>1</v>
      </c>
      <c r="G1161">
        <v>0</v>
      </c>
      <c r="H1161">
        <v>0</v>
      </c>
      <c r="I1161">
        <v>2.21E-6</v>
      </c>
      <c r="J1161">
        <v>5.3029999999999999E-5</v>
      </c>
      <c r="K1161">
        <v>-8.5499999999999995E-6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</row>
    <row r="1162" spans="1:18" x14ac:dyDescent="0.25">
      <c r="A1162" s="12" t="s">
        <v>2079</v>
      </c>
      <c r="B1162" s="12">
        <v>0</v>
      </c>
      <c r="C1162" t="s">
        <v>1143</v>
      </c>
      <c r="D1162">
        <v>7291</v>
      </c>
      <c r="E1162">
        <v>0</v>
      </c>
      <c r="F1162">
        <v>1</v>
      </c>
      <c r="G1162">
        <v>0</v>
      </c>
      <c r="H1162">
        <v>0</v>
      </c>
      <c r="I1162">
        <v>2.2199999999999999E-6</v>
      </c>
      <c r="J1162">
        <v>3.3464999999999998E-4</v>
      </c>
      <c r="K1162">
        <v>-8.5499999999999995E-6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</row>
    <row r="1163" spans="1:18" x14ac:dyDescent="0.25">
      <c r="A1163" s="12" t="s">
        <v>1408</v>
      </c>
      <c r="B1163" s="12">
        <v>203068</v>
      </c>
      <c r="C1163" t="s">
        <v>1037</v>
      </c>
      <c r="D1163">
        <v>6775</v>
      </c>
      <c r="E1163">
        <v>0</v>
      </c>
      <c r="F1163">
        <v>1</v>
      </c>
      <c r="G1163">
        <v>0</v>
      </c>
      <c r="H1163">
        <v>0</v>
      </c>
      <c r="I1163">
        <v>3.9000000000000002E-7</v>
      </c>
      <c r="J1163">
        <v>0</v>
      </c>
      <c r="K1163">
        <v>-1.3210000000000001E-5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</row>
    <row r="1164" spans="1:18" x14ac:dyDescent="0.25">
      <c r="A1164" s="12" t="s">
        <v>2082</v>
      </c>
      <c r="B1164" s="12">
        <v>183</v>
      </c>
      <c r="C1164" t="s">
        <v>1271</v>
      </c>
      <c r="D1164">
        <v>7318</v>
      </c>
      <c r="E1164">
        <v>0</v>
      </c>
      <c r="F1164">
        <v>1</v>
      </c>
      <c r="G1164">
        <v>0</v>
      </c>
      <c r="H1164">
        <v>0</v>
      </c>
      <c r="I1164">
        <v>2.2199999999999999E-6</v>
      </c>
      <c r="J1164">
        <v>3.678E-4</v>
      </c>
      <c r="K1164">
        <v>-8.5499999999999995E-6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5">
      <c r="A1165" s="12" t="s">
        <v>2085</v>
      </c>
      <c r="B1165" s="12">
        <v>652</v>
      </c>
      <c r="C1165" t="s">
        <v>993</v>
      </c>
      <c r="D1165">
        <v>7322</v>
      </c>
      <c r="E1165">
        <v>0</v>
      </c>
      <c r="F1165">
        <v>1</v>
      </c>
      <c r="G1165">
        <v>0</v>
      </c>
      <c r="H1165">
        <v>0</v>
      </c>
      <c r="I1165">
        <v>2.2199999999999999E-6</v>
      </c>
      <c r="J1165">
        <v>1.5353169999999999E-2</v>
      </c>
      <c r="K1165">
        <v>-8.5499999999999995E-6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0</v>
      </c>
      <c r="R1165">
        <v>0</v>
      </c>
    </row>
    <row r="1166" spans="1:18" x14ac:dyDescent="0.25">
      <c r="A1166" s="12" t="s">
        <v>2096</v>
      </c>
      <c r="B1166" s="12">
        <v>2205</v>
      </c>
      <c r="C1166" t="s">
        <v>2114</v>
      </c>
      <c r="D1166">
        <v>8457</v>
      </c>
      <c r="E1166">
        <v>0</v>
      </c>
      <c r="F1166">
        <v>1</v>
      </c>
      <c r="G1166">
        <v>0</v>
      </c>
      <c r="H1166">
        <v>0</v>
      </c>
      <c r="I1166">
        <v>3.9000000000000002E-7</v>
      </c>
      <c r="J1166">
        <v>0</v>
      </c>
      <c r="K1166">
        <v>-8.5499999999999995E-6</v>
      </c>
      <c r="L1166">
        <v>0</v>
      </c>
      <c r="M1166">
        <v>0</v>
      </c>
      <c r="N1166">
        <v>0</v>
      </c>
      <c r="O1166">
        <v>0.54308062999999995</v>
      </c>
      <c r="P1166">
        <v>0</v>
      </c>
      <c r="Q1166">
        <v>0</v>
      </c>
      <c r="R1166">
        <v>0</v>
      </c>
    </row>
    <row r="1167" spans="1:18" x14ac:dyDescent="0.25">
      <c r="A1167" s="12" t="s">
        <v>155</v>
      </c>
      <c r="B1167" s="12">
        <v>11318</v>
      </c>
      <c r="C1167" t="s">
        <v>1150</v>
      </c>
      <c r="D1167">
        <v>7448</v>
      </c>
      <c r="E1167">
        <v>0</v>
      </c>
      <c r="F1167">
        <v>1</v>
      </c>
      <c r="G1167">
        <v>0</v>
      </c>
      <c r="H1167">
        <v>0</v>
      </c>
      <c r="I1167">
        <v>2.2199999999999999E-6</v>
      </c>
      <c r="J1167">
        <v>2.1852899999999999E-3</v>
      </c>
      <c r="K1167">
        <v>-8.5499999999999995E-6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</row>
    <row r="1168" spans="1:18" x14ac:dyDescent="0.25">
      <c r="A1168" s="12" t="s">
        <v>22</v>
      </c>
      <c r="B1168" s="12">
        <v>43</v>
      </c>
      <c r="C1168" t="s">
        <v>2109</v>
      </c>
      <c r="D1168">
        <v>7432</v>
      </c>
      <c r="E1168">
        <v>0</v>
      </c>
      <c r="F1168">
        <v>1</v>
      </c>
      <c r="G1168">
        <v>0</v>
      </c>
      <c r="H1168">
        <v>0</v>
      </c>
      <c r="I1168">
        <v>2.2199999999999999E-6</v>
      </c>
      <c r="J1168">
        <v>1.719E-5</v>
      </c>
      <c r="K1168">
        <v>-1.3210000000000001E-5</v>
      </c>
      <c r="L1168">
        <v>0</v>
      </c>
      <c r="M1168">
        <v>0</v>
      </c>
      <c r="N1168">
        <v>0</v>
      </c>
      <c r="O1168">
        <v>0.54308062999999995</v>
      </c>
      <c r="P1168">
        <v>0</v>
      </c>
      <c r="Q1168">
        <v>0</v>
      </c>
      <c r="R1168">
        <v>0</v>
      </c>
    </row>
    <row r="1169" spans="1:18" x14ac:dyDescent="0.25">
      <c r="A1169" s="12" t="s">
        <v>529</v>
      </c>
      <c r="B1169" s="12">
        <v>10188</v>
      </c>
      <c r="C1169" t="s">
        <v>918</v>
      </c>
      <c r="D1169">
        <v>7443</v>
      </c>
      <c r="E1169">
        <v>0</v>
      </c>
      <c r="F1169">
        <v>1</v>
      </c>
      <c r="G1169">
        <v>0</v>
      </c>
      <c r="H1169">
        <v>0</v>
      </c>
      <c r="I1169">
        <v>2.21E-6</v>
      </c>
      <c r="J1169">
        <v>2.2039999999999999E-5</v>
      </c>
      <c r="K1169">
        <v>-8.5499999999999995E-6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1</v>
      </c>
      <c r="R1169">
        <v>0</v>
      </c>
    </row>
    <row r="1170" spans="1:18" x14ac:dyDescent="0.25">
      <c r="A1170" s="12" t="s">
        <v>659</v>
      </c>
      <c r="B1170" s="12">
        <v>367</v>
      </c>
      <c r="C1170" t="s">
        <v>916</v>
      </c>
      <c r="D1170">
        <v>11197</v>
      </c>
      <c r="E1170">
        <v>0</v>
      </c>
      <c r="F1170">
        <v>1</v>
      </c>
      <c r="G1170">
        <v>0</v>
      </c>
      <c r="H1170">
        <v>0</v>
      </c>
      <c r="I1170">
        <v>2.2199999999999999E-6</v>
      </c>
      <c r="J1170">
        <v>3.02754E-3</v>
      </c>
      <c r="K1170">
        <v>-8.5499999999999995E-6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 x14ac:dyDescent="0.25">
      <c r="A1171" s="12" t="s">
        <v>1201</v>
      </c>
      <c r="B1171" s="12">
        <v>79370</v>
      </c>
      <c r="C1171" t="s">
        <v>1250</v>
      </c>
      <c r="D1171">
        <v>54739</v>
      </c>
      <c r="E1171">
        <v>0</v>
      </c>
      <c r="F1171">
        <v>1</v>
      </c>
      <c r="G1171">
        <v>0</v>
      </c>
      <c r="H1171">
        <v>0</v>
      </c>
      <c r="I1171">
        <v>2.2199999999999999E-6</v>
      </c>
      <c r="J1171">
        <v>3.6569E-4</v>
      </c>
      <c r="K1171">
        <v>-8.5499999999999995E-6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25">
      <c r="A1172" s="12" t="s">
        <v>258</v>
      </c>
      <c r="B1172" s="12">
        <v>613</v>
      </c>
      <c r="C1172" t="s">
        <v>1335</v>
      </c>
      <c r="D1172">
        <v>7498</v>
      </c>
      <c r="E1172">
        <v>0</v>
      </c>
      <c r="F1172">
        <v>1</v>
      </c>
      <c r="G1172">
        <v>0</v>
      </c>
      <c r="H1172">
        <v>0</v>
      </c>
      <c r="I1172">
        <v>2.2000000000000001E-6</v>
      </c>
      <c r="J1172">
        <v>1.53E-6</v>
      </c>
      <c r="K1172">
        <v>-8.5499999999999995E-6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</v>
      </c>
    </row>
    <row r="1173" spans="1:18" x14ac:dyDescent="0.25">
      <c r="A1173" s="12" t="s">
        <v>1090</v>
      </c>
      <c r="B1173" s="12">
        <v>51283</v>
      </c>
      <c r="C1173" t="s">
        <v>826</v>
      </c>
      <c r="D1173">
        <v>150684</v>
      </c>
      <c r="E1173">
        <v>0</v>
      </c>
      <c r="F1173">
        <v>1</v>
      </c>
      <c r="G1173">
        <v>0</v>
      </c>
      <c r="H1173">
        <v>0</v>
      </c>
      <c r="I1173">
        <v>3.9000000000000002E-7</v>
      </c>
      <c r="J1173">
        <v>0</v>
      </c>
      <c r="K1173">
        <v>-1.3210000000000001E-5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25">
      <c r="A1174" s="12" t="s">
        <v>555</v>
      </c>
      <c r="B1174" s="12">
        <v>916</v>
      </c>
      <c r="C1174" t="s">
        <v>1214</v>
      </c>
      <c r="D1174">
        <v>22915</v>
      </c>
      <c r="E1174">
        <v>0</v>
      </c>
      <c r="F1174">
        <v>1</v>
      </c>
      <c r="G1174">
        <v>0</v>
      </c>
      <c r="H1174">
        <v>0</v>
      </c>
      <c r="I1174">
        <v>3.9000000000000002E-7</v>
      </c>
      <c r="J1174">
        <v>0</v>
      </c>
      <c r="K1174">
        <v>-1.3210000000000001E-5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25">
      <c r="A1175" s="12" t="s">
        <v>65</v>
      </c>
      <c r="B1175" s="12">
        <v>1493</v>
      </c>
      <c r="C1175" t="s">
        <v>1004</v>
      </c>
      <c r="D1175">
        <v>5345</v>
      </c>
      <c r="E1175">
        <v>0</v>
      </c>
      <c r="F1175">
        <v>1</v>
      </c>
      <c r="G1175">
        <v>0</v>
      </c>
      <c r="H1175">
        <v>0</v>
      </c>
      <c r="I1175">
        <v>2.21E-6</v>
      </c>
      <c r="J1175">
        <v>1.134E-5</v>
      </c>
      <c r="K1175">
        <v>-8.5499999999999995E-6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</row>
    <row r="1176" spans="1:18" x14ac:dyDescent="0.25">
      <c r="A1176" s="12" t="s">
        <v>174</v>
      </c>
      <c r="B1176" s="12">
        <v>23092</v>
      </c>
      <c r="C1176" t="s">
        <v>1602</v>
      </c>
      <c r="D1176">
        <v>8915</v>
      </c>
      <c r="E1176">
        <v>0</v>
      </c>
      <c r="F1176">
        <v>1</v>
      </c>
      <c r="G1176">
        <v>0</v>
      </c>
      <c r="H1176">
        <v>0</v>
      </c>
      <c r="I1176">
        <v>3.9000000000000002E-7</v>
      </c>
      <c r="J1176">
        <v>0</v>
      </c>
      <c r="K1176">
        <v>-1.3210000000000001E-5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</row>
    <row r="1177" spans="1:18" x14ac:dyDescent="0.25">
      <c r="A1177" s="12" t="s">
        <v>347</v>
      </c>
      <c r="B1177" s="12">
        <v>9265</v>
      </c>
      <c r="C1177" t="s">
        <v>1917</v>
      </c>
      <c r="D1177">
        <v>4094</v>
      </c>
      <c r="E1177">
        <v>0</v>
      </c>
      <c r="F1177">
        <v>1</v>
      </c>
      <c r="G1177">
        <v>0</v>
      </c>
      <c r="H1177">
        <v>0</v>
      </c>
      <c r="I1177">
        <v>2.21E-6</v>
      </c>
      <c r="J1177">
        <v>5.3659999999999998E-5</v>
      </c>
      <c r="K1177">
        <v>-8.5499999999999995E-6</v>
      </c>
      <c r="L1177">
        <v>0</v>
      </c>
      <c r="M1177">
        <v>0</v>
      </c>
      <c r="N1177">
        <v>0</v>
      </c>
      <c r="O1177" t="s">
        <v>2314</v>
      </c>
      <c r="P1177">
        <v>1</v>
      </c>
      <c r="Q1177">
        <v>1</v>
      </c>
      <c r="R1177">
        <v>0</v>
      </c>
    </row>
    <row r="1178" spans="1:18" x14ac:dyDescent="0.25">
      <c r="A1178" s="12" t="s">
        <v>886</v>
      </c>
      <c r="B1178" s="12">
        <v>10456</v>
      </c>
      <c r="C1178" t="s">
        <v>2222</v>
      </c>
      <c r="D1178">
        <v>55851</v>
      </c>
      <c r="E1178">
        <v>0</v>
      </c>
      <c r="F1178">
        <v>1</v>
      </c>
      <c r="G1178">
        <v>0</v>
      </c>
      <c r="H1178">
        <v>0</v>
      </c>
      <c r="I1178">
        <v>2.21E-6</v>
      </c>
      <c r="J1178">
        <v>2.5405900000000001E-3</v>
      </c>
      <c r="K1178">
        <v>-1.3210000000000001E-5</v>
      </c>
      <c r="L1178">
        <v>0</v>
      </c>
      <c r="M1178">
        <v>0</v>
      </c>
      <c r="N1178">
        <v>0</v>
      </c>
      <c r="O1178" t="s">
        <v>2314</v>
      </c>
      <c r="P1178">
        <v>0</v>
      </c>
      <c r="Q1178">
        <v>1</v>
      </c>
      <c r="R1178">
        <v>0</v>
      </c>
    </row>
    <row r="1179" spans="1:18" x14ac:dyDescent="0.25">
      <c r="A1179" s="12" t="s">
        <v>202</v>
      </c>
      <c r="B1179" s="12">
        <v>56998</v>
      </c>
      <c r="C1179" t="s">
        <v>711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2.2199999999999999E-6</v>
      </c>
      <c r="J1179">
        <v>4.2251000000000002E-4</v>
      </c>
      <c r="K1179">
        <v>-8.5499999999999995E-6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25">
      <c r="A1180" s="12" t="s">
        <v>1119</v>
      </c>
      <c r="B1180" s="12">
        <v>3440</v>
      </c>
      <c r="C1180" t="s">
        <v>1012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2.21E-6</v>
      </c>
      <c r="J1180">
        <v>1.379E-5</v>
      </c>
      <c r="K1180">
        <v>-8.5499999999999995E-6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25">
      <c r="A1181" s="12" t="s">
        <v>599</v>
      </c>
      <c r="B1181" s="12">
        <v>9641</v>
      </c>
      <c r="C1181" t="s">
        <v>1950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2.21E-6</v>
      </c>
      <c r="J1181">
        <v>1.9076E-4</v>
      </c>
      <c r="K1181">
        <v>-8.5499999999999995E-6</v>
      </c>
      <c r="L1181">
        <v>0</v>
      </c>
      <c r="M1181">
        <v>0</v>
      </c>
      <c r="N1181">
        <v>0</v>
      </c>
      <c r="O1181" t="s">
        <v>2314</v>
      </c>
      <c r="P1181">
        <v>0</v>
      </c>
      <c r="Q1181">
        <v>0</v>
      </c>
      <c r="R1181">
        <v>0</v>
      </c>
    </row>
    <row r="1182" spans="1:18" x14ac:dyDescent="0.25">
      <c r="A1182" s="12" t="s">
        <v>199</v>
      </c>
      <c r="B1182" s="12">
        <v>4188</v>
      </c>
      <c r="C1182" t="s">
        <v>1047</v>
      </c>
      <c r="D1182">
        <v>10458</v>
      </c>
      <c r="E1182">
        <v>0</v>
      </c>
      <c r="F1182">
        <v>1</v>
      </c>
      <c r="G1182">
        <v>0</v>
      </c>
      <c r="H1182">
        <v>0</v>
      </c>
      <c r="I1182">
        <v>3.9000000000000002E-7</v>
      </c>
      <c r="J1182">
        <v>0</v>
      </c>
      <c r="K1182">
        <v>-1.3210000000000001E-5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25">
      <c r="A1183" s="12" t="s">
        <v>1262</v>
      </c>
      <c r="B1183" s="12">
        <v>10379</v>
      </c>
      <c r="C1183" t="s">
        <v>1985</v>
      </c>
      <c r="D1183">
        <v>5934</v>
      </c>
      <c r="E1183">
        <v>0</v>
      </c>
      <c r="F1183">
        <v>1</v>
      </c>
      <c r="G1183">
        <v>0</v>
      </c>
      <c r="H1183">
        <v>0</v>
      </c>
      <c r="I1183">
        <v>2.2000000000000001E-6</v>
      </c>
      <c r="J1183">
        <v>1.6480000000000001E-5</v>
      </c>
      <c r="K1183">
        <v>-1.3210000000000001E-5</v>
      </c>
      <c r="L1183">
        <v>0</v>
      </c>
      <c r="M1183">
        <v>0</v>
      </c>
      <c r="N1183">
        <v>0</v>
      </c>
      <c r="O1183" t="s">
        <v>2314</v>
      </c>
      <c r="P1183">
        <v>1</v>
      </c>
      <c r="Q1183">
        <v>0</v>
      </c>
      <c r="R1183">
        <v>0</v>
      </c>
    </row>
    <row r="1184" spans="1:18" x14ac:dyDescent="0.25">
      <c r="A1184" s="12" t="s">
        <v>716</v>
      </c>
      <c r="B1184" s="12">
        <v>3718</v>
      </c>
      <c r="C1184" t="s">
        <v>730</v>
      </c>
      <c r="D1184">
        <v>54545</v>
      </c>
      <c r="E1184">
        <v>0</v>
      </c>
      <c r="F1184">
        <v>1</v>
      </c>
      <c r="G1184">
        <v>0</v>
      </c>
      <c r="H1184">
        <v>0</v>
      </c>
      <c r="I1184">
        <v>3.9000000000000002E-7</v>
      </c>
      <c r="J1184">
        <v>0</v>
      </c>
      <c r="K1184">
        <v>-1.3210000000000001E-5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25">
      <c r="A1185" s="12" t="s">
        <v>296</v>
      </c>
      <c r="B1185" s="12">
        <v>9927</v>
      </c>
      <c r="C1185" t="s">
        <v>737</v>
      </c>
      <c r="D1185">
        <v>925</v>
      </c>
      <c r="E1185">
        <v>0</v>
      </c>
      <c r="F1185">
        <v>1</v>
      </c>
      <c r="G1185">
        <v>0</v>
      </c>
      <c r="H1185">
        <v>0</v>
      </c>
      <c r="I1185">
        <v>2.21E-6</v>
      </c>
      <c r="J1185">
        <v>7.7239999999999999E-5</v>
      </c>
      <c r="K1185">
        <v>-8.5499999999999995E-6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</row>
  </sheetData>
  <sortState ref="A2:R1186">
    <sortCondition descending="1" ref="F2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9"/>
  <sheetViews>
    <sheetView topLeftCell="A342" workbookViewId="0">
      <selection activeCell="V370" sqref="V370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20</v>
      </c>
      <c r="B2" s="12">
        <v>7128</v>
      </c>
      <c r="C2" t="s">
        <v>1904</v>
      </c>
      <c r="D2">
        <v>10152</v>
      </c>
      <c r="E2">
        <v>0</v>
      </c>
      <c r="F2">
        <v>6</v>
      </c>
      <c r="G2">
        <v>1145.5437011700001</v>
      </c>
      <c r="H2">
        <v>15102</v>
      </c>
      <c r="I2">
        <v>2.2199999999999999E-6</v>
      </c>
      <c r="J2">
        <v>3.1350900000000001E-3</v>
      </c>
      <c r="K2">
        <v>-3.0791999999999999E-4</v>
      </c>
      <c r="L2">
        <v>0</v>
      </c>
      <c r="M2">
        <v>0</v>
      </c>
      <c r="N2">
        <v>0</v>
      </c>
      <c r="O2" t="s">
        <v>2314</v>
      </c>
      <c r="P2">
        <v>0</v>
      </c>
      <c r="Q2">
        <v>0</v>
      </c>
      <c r="R2">
        <v>0</v>
      </c>
    </row>
    <row r="3" spans="1:18" x14ac:dyDescent="0.25">
      <c r="A3" s="12" t="s">
        <v>792</v>
      </c>
      <c r="B3" s="12">
        <v>1387</v>
      </c>
      <c r="C3" t="s">
        <v>55</v>
      </c>
      <c r="D3">
        <v>10498</v>
      </c>
      <c r="E3">
        <v>0</v>
      </c>
      <c r="F3">
        <v>6</v>
      </c>
      <c r="G3">
        <v>855.62237548999997</v>
      </c>
      <c r="H3">
        <v>7748</v>
      </c>
      <c r="I3">
        <v>2.21E-6</v>
      </c>
      <c r="J3">
        <v>7.4222799999999998E-3</v>
      </c>
      <c r="K3">
        <v>-2.2272000000000001E-4</v>
      </c>
      <c r="L3">
        <v>0</v>
      </c>
      <c r="M3">
        <v>0</v>
      </c>
      <c r="N3">
        <v>0</v>
      </c>
      <c r="O3" t="s">
        <v>2314</v>
      </c>
      <c r="P3">
        <v>0</v>
      </c>
      <c r="Q3">
        <v>0</v>
      </c>
      <c r="R3">
        <v>0</v>
      </c>
    </row>
    <row r="4" spans="1:18" x14ac:dyDescent="0.25">
      <c r="A4" s="12" t="s">
        <v>1223</v>
      </c>
      <c r="B4" s="12">
        <v>54205</v>
      </c>
      <c r="C4" t="s">
        <v>1193</v>
      </c>
      <c r="D4">
        <v>816</v>
      </c>
      <c r="E4">
        <v>0</v>
      </c>
      <c r="F4">
        <v>6</v>
      </c>
      <c r="G4">
        <v>5522.0683593800004</v>
      </c>
      <c r="H4">
        <v>36509</v>
      </c>
      <c r="I4">
        <v>2.21E-6</v>
      </c>
      <c r="J4">
        <v>9.9200999999999998E-4</v>
      </c>
      <c r="K4">
        <v>-1.4538999999999999E-4</v>
      </c>
      <c r="L4">
        <v>3121</v>
      </c>
      <c r="M4">
        <v>1801</v>
      </c>
      <c r="N4">
        <v>1320</v>
      </c>
      <c r="O4" t="s">
        <v>2314</v>
      </c>
      <c r="P4">
        <v>0</v>
      </c>
      <c r="Q4">
        <v>0</v>
      </c>
      <c r="R4">
        <v>1</v>
      </c>
    </row>
    <row r="5" spans="1:18" x14ac:dyDescent="0.25">
      <c r="A5" s="12" t="s">
        <v>1214</v>
      </c>
      <c r="B5" s="12">
        <v>22915</v>
      </c>
      <c r="C5" t="s">
        <v>1389</v>
      </c>
      <c r="D5">
        <v>1454</v>
      </c>
      <c r="E5">
        <v>0</v>
      </c>
      <c r="F5">
        <v>6</v>
      </c>
      <c r="G5">
        <v>1325.4299316399999</v>
      </c>
      <c r="H5">
        <v>14343</v>
      </c>
      <c r="I5">
        <v>2.2199999999999999E-6</v>
      </c>
      <c r="J5">
        <v>2.5883650000000001E-2</v>
      </c>
      <c r="K5">
        <v>-1.6672E-4</v>
      </c>
      <c r="L5">
        <v>4644</v>
      </c>
      <c r="M5">
        <v>4235</v>
      </c>
      <c r="N5">
        <v>409</v>
      </c>
      <c r="O5" t="s">
        <v>2314</v>
      </c>
      <c r="P5">
        <v>0</v>
      </c>
      <c r="Q5">
        <v>0</v>
      </c>
      <c r="R5">
        <v>0</v>
      </c>
    </row>
    <row r="6" spans="1:18" x14ac:dyDescent="0.25">
      <c r="A6" s="12" t="s">
        <v>587</v>
      </c>
      <c r="B6" s="12">
        <v>8772</v>
      </c>
      <c r="C6" t="s">
        <v>1108</v>
      </c>
      <c r="D6">
        <v>2188</v>
      </c>
      <c r="E6">
        <v>0.47</v>
      </c>
      <c r="F6">
        <v>6</v>
      </c>
      <c r="G6">
        <v>9279.3125</v>
      </c>
      <c r="H6">
        <v>72425</v>
      </c>
      <c r="I6">
        <v>2.21E-6</v>
      </c>
      <c r="J6">
        <v>1.7643699999999999E-3</v>
      </c>
      <c r="K6">
        <v>-1.8162000000000001E-4</v>
      </c>
      <c r="L6">
        <v>2202</v>
      </c>
      <c r="M6">
        <v>1173</v>
      </c>
      <c r="N6">
        <v>1029</v>
      </c>
      <c r="O6" t="s">
        <v>2314</v>
      </c>
      <c r="P6">
        <v>0</v>
      </c>
      <c r="Q6">
        <v>1</v>
      </c>
      <c r="R6">
        <v>0</v>
      </c>
    </row>
    <row r="7" spans="1:18" x14ac:dyDescent="0.25">
      <c r="A7" s="12" t="s">
        <v>1003</v>
      </c>
      <c r="B7" s="12">
        <v>3002</v>
      </c>
      <c r="C7" t="s">
        <v>460</v>
      </c>
      <c r="D7">
        <v>9541</v>
      </c>
      <c r="E7">
        <v>0</v>
      </c>
      <c r="F7">
        <v>6</v>
      </c>
      <c r="G7">
        <v>2404.0563964799999</v>
      </c>
      <c r="H7">
        <v>23734</v>
      </c>
      <c r="I7">
        <v>2.21E-6</v>
      </c>
      <c r="J7">
        <v>1.928496E-2</v>
      </c>
      <c r="K7">
        <v>-1.1945E-4</v>
      </c>
      <c r="L7">
        <v>6857</v>
      </c>
      <c r="M7">
        <v>5468</v>
      </c>
      <c r="N7">
        <v>1389</v>
      </c>
      <c r="O7" t="s">
        <v>2314</v>
      </c>
      <c r="P7">
        <v>0</v>
      </c>
      <c r="Q7">
        <v>0</v>
      </c>
      <c r="R7">
        <v>0</v>
      </c>
    </row>
    <row r="8" spans="1:18" x14ac:dyDescent="0.25">
      <c r="A8" s="12" t="s">
        <v>1567</v>
      </c>
      <c r="B8" s="12">
        <v>3551</v>
      </c>
      <c r="C8" t="s">
        <v>1966</v>
      </c>
      <c r="D8">
        <v>3562</v>
      </c>
      <c r="E8">
        <v>0</v>
      </c>
      <c r="F8">
        <v>6</v>
      </c>
      <c r="G8">
        <v>5125.421875</v>
      </c>
      <c r="H8">
        <v>29909</v>
      </c>
      <c r="I8">
        <v>2.21E-6</v>
      </c>
      <c r="J8">
        <v>7.1345999999999996E-4</v>
      </c>
      <c r="K8">
        <v>-1.8862999999999999E-4</v>
      </c>
      <c r="L8">
        <v>20</v>
      </c>
      <c r="M8">
        <v>12</v>
      </c>
      <c r="N8">
        <v>8</v>
      </c>
      <c r="O8" t="s">
        <v>2314</v>
      </c>
      <c r="P8">
        <v>1</v>
      </c>
      <c r="Q8">
        <v>0</v>
      </c>
      <c r="R8">
        <v>1</v>
      </c>
    </row>
    <row r="9" spans="1:18" x14ac:dyDescent="0.25">
      <c r="A9" s="12" t="s">
        <v>1965</v>
      </c>
      <c r="B9" s="12">
        <v>3589</v>
      </c>
      <c r="C9" t="s">
        <v>1270</v>
      </c>
      <c r="D9">
        <v>3566</v>
      </c>
      <c r="E9">
        <v>0.95</v>
      </c>
      <c r="F9">
        <v>6</v>
      </c>
      <c r="G9">
        <v>6057.3652343800004</v>
      </c>
      <c r="H9">
        <v>50535</v>
      </c>
      <c r="I9">
        <v>2.21E-6</v>
      </c>
      <c r="J9">
        <v>2.1710800000000001E-3</v>
      </c>
      <c r="K9">
        <v>-1.6412999999999999E-4</v>
      </c>
      <c r="L9">
        <v>5700</v>
      </c>
      <c r="M9">
        <v>3731</v>
      </c>
      <c r="N9">
        <v>1969</v>
      </c>
      <c r="O9" t="s">
        <v>2314</v>
      </c>
      <c r="P9">
        <v>1</v>
      </c>
      <c r="Q9">
        <v>1</v>
      </c>
      <c r="R9">
        <v>0</v>
      </c>
    </row>
    <row r="10" spans="1:18" x14ac:dyDescent="0.25">
      <c r="A10" s="12" t="s">
        <v>1293</v>
      </c>
      <c r="B10" s="12">
        <v>3558</v>
      </c>
      <c r="C10" t="s">
        <v>970</v>
      </c>
      <c r="D10">
        <v>286</v>
      </c>
      <c r="E10">
        <v>0</v>
      </c>
      <c r="F10">
        <v>6</v>
      </c>
      <c r="G10">
        <v>3789.4772949200001</v>
      </c>
      <c r="H10">
        <v>20009</v>
      </c>
      <c r="I10">
        <v>2.21E-6</v>
      </c>
      <c r="J10">
        <v>7.7134999999999997E-4</v>
      </c>
      <c r="K10">
        <v>-1.6614000000000001E-4</v>
      </c>
      <c r="L10">
        <v>4</v>
      </c>
      <c r="M10">
        <v>3</v>
      </c>
      <c r="N10">
        <v>1</v>
      </c>
      <c r="O10" t="s">
        <v>2314</v>
      </c>
      <c r="P10">
        <v>0</v>
      </c>
      <c r="Q10">
        <v>1</v>
      </c>
      <c r="R10">
        <v>0</v>
      </c>
    </row>
    <row r="11" spans="1:18" x14ac:dyDescent="0.25">
      <c r="A11" s="12" t="s">
        <v>1593</v>
      </c>
      <c r="B11" s="12">
        <v>3688</v>
      </c>
      <c r="C11" t="s">
        <v>246</v>
      </c>
      <c r="D11">
        <v>90427</v>
      </c>
      <c r="E11">
        <v>0.46</v>
      </c>
      <c r="F11">
        <v>6</v>
      </c>
      <c r="G11">
        <v>1408.82873535</v>
      </c>
      <c r="H11">
        <v>16904</v>
      </c>
      <c r="I11">
        <v>2.21E-6</v>
      </c>
      <c r="J11">
        <v>1.0722800000000001E-3</v>
      </c>
      <c r="K11">
        <v>-9.6959999999999993E-5</v>
      </c>
      <c r="L11">
        <v>18499</v>
      </c>
      <c r="M11">
        <v>10876</v>
      </c>
      <c r="N11">
        <v>7623</v>
      </c>
      <c r="O11" t="s">
        <v>2314</v>
      </c>
      <c r="P11">
        <v>0</v>
      </c>
      <c r="Q11">
        <v>0</v>
      </c>
      <c r="R11">
        <v>0</v>
      </c>
    </row>
    <row r="12" spans="1:18" x14ac:dyDescent="0.25">
      <c r="A12" s="12" t="s">
        <v>1336</v>
      </c>
      <c r="B12" s="12">
        <v>23209</v>
      </c>
      <c r="C12" t="s">
        <v>1055</v>
      </c>
      <c r="D12">
        <v>10746</v>
      </c>
      <c r="E12">
        <v>0</v>
      </c>
      <c r="F12">
        <v>6</v>
      </c>
      <c r="G12">
        <v>2309.96875</v>
      </c>
      <c r="H12">
        <v>12799</v>
      </c>
      <c r="I12">
        <v>2.2199999999999999E-6</v>
      </c>
      <c r="J12">
        <v>5.0803699999999999E-3</v>
      </c>
      <c r="K12">
        <v>-3.0791999999999999E-4</v>
      </c>
      <c r="L12">
        <v>0</v>
      </c>
      <c r="M12">
        <v>0</v>
      </c>
      <c r="N12">
        <v>0</v>
      </c>
      <c r="O12" t="s">
        <v>2314</v>
      </c>
      <c r="P12">
        <v>0</v>
      </c>
      <c r="Q12">
        <v>0</v>
      </c>
      <c r="R12">
        <v>0</v>
      </c>
    </row>
    <row r="13" spans="1:18" x14ac:dyDescent="0.25">
      <c r="A13" s="12" t="s">
        <v>952</v>
      </c>
      <c r="B13" s="12">
        <v>4800</v>
      </c>
      <c r="C13" t="s">
        <v>1626</v>
      </c>
      <c r="D13">
        <v>9455</v>
      </c>
      <c r="E13">
        <v>0</v>
      </c>
      <c r="F13">
        <v>6</v>
      </c>
      <c r="G13">
        <v>2802.7451171900002</v>
      </c>
      <c r="H13">
        <v>18330</v>
      </c>
      <c r="I13">
        <v>2.21E-6</v>
      </c>
      <c r="J13">
        <v>3.06536E-3</v>
      </c>
      <c r="K13">
        <v>-2.2389E-4</v>
      </c>
      <c r="L13">
        <v>3896</v>
      </c>
      <c r="M13">
        <v>2367</v>
      </c>
      <c r="N13">
        <v>1529</v>
      </c>
      <c r="O13" t="s">
        <v>2314</v>
      </c>
      <c r="P13">
        <v>0</v>
      </c>
      <c r="Q13">
        <v>0</v>
      </c>
      <c r="R13">
        <v>0</v>
      </c>
    </row>
    <row r="14" spans="1:18" x14ac:dyDescent="0.25">
      <c r="A14" s="12" t="s">
        <v>1983</v>
      </c>
      <c r="B14" s="12">
        <v>4830</v>
      </c>
      <c r="C14" t="s">
        <v>1328</v>
      </c>
      <c r="D14">
        <v>5603</v>
      </c>
      <c r="E14">
        <v>1</v>
      </c>
      <c r="F14">
        <v>6</v>
      </c>
      <c r="G14">
        <v>258.59887694999998</v>
      </c>
      <c r="H14">
        <v>1653</v>
      </c>
      <c r="I14">
        <v>2.2000000000000001E-6</v>
      </c>
      <c r="J14">
        <v>4.2799999999999997E-6</v>
      </c>
      <c r="K14">
        <v>-2.3062000000000001E-4</v>
      </c>
      <c r="L14">
        <v>141</v>
      </c>
      <c r="M14">
        <v>25</v>
      </c>
      <c r="N14">
        <v>116</v>
      </c>
      <c r="O14" t="s">
        <v>2314</v>
      </c>
      <c r="P14">
        <v>0</v>
      </c>
      <c r="Q14">
        <v>0</v>
      </c>
      <c r="R14">
        <v>0</v>
      </c>
    </row>
    <row r="15" spans="1:18" x14ac:dyDescent="0.25">
      <c r="A15" s="12" t="s">
        <v>1640</v>
      </c>
      <c r="B15" s="12">
        <v>1029</v>
      </c>
      <c r="C15" t="s">
        <v>2101</v>
      </c>
      <c r="D15">
        <v>4654</v>
      </c>
      <c r="E15">
        <v>0</v>
      </c>
      <c r="F15">
        <v>6</v>
      </c>
      <c r="G15">
        <v>3344.8793945299999</v>
      </c>
      <c r="H15">
        <v>31281</v>
      </c>
      <c r="I15">
        <v>2.21E-6</v>
      </c>
      <c r="J15">
        <v>7.2984399999999998E-3</v>
      </c>
      <c r="K15">
        <v>-1.4095000000000001E-4</v>
      </c>
      <c r="L15">
        <v>13</v>
      </c>
      <c r="M15">
        <v>11</v>
      </c>
      <c r="N15">
        <v>2</v>
      </c>
      <c r="O15" t="s">
        <v>2314</v>
      </c>
      <c r="P15">
        <v>1</v>
      </c>
      <c r="Q15">
        <v>0</v>
      </c>
      <c r="R15">
        <v>0</v>
      </c>
    </row>
    <row r="16" spans="1:18" x14ac:dyDescent="0.25">
      <c r="A16" s="12" t="s">
        <v>1532</v>
      </c>
      <c r="B16" s="12">
        <v>55566</v>
      </c>
      <c r="C16" t="s">
        <v>997</v>
      </c>
      <c r="D16">
        <v>8517</v>
      </c>
      <c r="E16">
        <v>0</v>
      </c>
      <c r="F16">
        <v>6</v>
      </c>
      <c r="G16">
        <v>146.63682556000001</v>
      </c>
      <c r="H16">
        <v>1655</v>
      </c>
      <c r="I16">
        <v>2.21E-6</v>
      </c>
      <c r="J16">
        <v>8.9415999999999996E-4</v>
      </c>
      <c r="K16">
        <v>-1.206E-4</v>
      </c>
      <c r="L16">
        <v>23832</v>
      </c>
      <c r="M16">
        <v>13218</v>
      </c>
      <c r="N16">
        <v>10614</v>
      </c>
      <c r="O16" t="s">
        <v>2314</v>
      </c>
      <c r="P16">
        <v>1</v>
      </c>
      <c r="Q16">
        <v>1</v>
      </c>
      <c r="R16">
        <v>0</v>
      </c>
    </row>
    <row r="17" spans="1:18" x14ac:dyDescent="0.25">
      <c r="A17" s="12" t="s">
        <v>1537</v>
      </c>
      <c r="B17" s="12">
        <v>4688</v>
      </c>
      <c r="C17" t="s">
        <v>1292</v>
      </c>
      <c r="D17">
        <v>3565</v>
      </c>
      <c r="E17">
        <v>1</v>
      </c>
      <c r="F17">
        <v>6</v>
      </c>
      <c r="G17">
        <v>4629.3359375</v>
      </c>
      <c r="H17">
        <v>41783</v>
      </c>
      <c r="I17">
        <v>2.21E-6</v>
      </c>
      <c r="J17">
        <v>1.5637999999999999E-4</v>
      </c>
      <c r="K17">
        <v>-2.9701E-4</v>
      </c>
      <c r="L17">
        <v>5699</v>
      </c>
      <c r="M17">
        <v>3730</v>
      </c>
      <c r="N17">
        <v>1969</v>
      </c>
      <c r="O17" t="s">
        <v>2314</v>
      </c>
      <c r="P17">
        <v>1</v>
      </c>
      <c r="Q17">
        <v>0</v>
      </c>
      <c r="R17">
        <v>0</v>
      </c>
    </row>
    <row r="18" spans="1:18" x14ac:dyDescent="0.25">
      <c r="A18" s="12" t="s">
        <v>789</v>
      </c>
      <c r="B18" s="12">
        <v>6196</v>
      </c>
      <c r="C18" t="s">
        <v>923</v>
      </c>
      <c r="D18">
        <v>83737</v>
      </c>
      <c r="E18">
        <v>0</v>
      </c>
      <c r="F18">
        <v>6</v>
      </c>
      <c r="G18">
        <v>1653.7185058600001</v>
      </c>
      <c r="H18">
        <v>17291</v>
      </c>
      <c r="I18">
        <v>2.2199999999999999E-6</v>
      </c>
      <c r="J18">
        <v>2.4750939999999999E-2</v>
      </c>
      <c r="K18">
        <v>-8.975E-5</v>
      </c>
      <c r="L18">
        <v>4710</v>
      </c>
      <c r="M18">
        <v>3906</v>
      </c>
      <c r="N18">
        <v>804</v>
      </c>
      <c r="O18" t="s">
        <v>2314</v>
      </c>
      <c r="P18">
        <v>0</v>
      </c>
      <c r="Q18">
        <v>1</v>
      </c>
      <c r="R18">
        <v>0</v>
      </c>
    </row>
    <row r="19" spans="1:18" x14ac:dyDescent="0.25">
      <c r="A19" s="12" t="s">
        <v>1579</v>
      </c>
      <c r="B19" s="12">
        <v>5335</v>
      </c>
      <c r="C19" t="s">
        <v>1507</v>
      </c>
      <c r="D19">
        <v>5074</v>
      </c>
      <c r="E19">
        <v>0</v>
      </c>
      <c r="F19">
        <v>6</v>
      </c>
      <c r="G19">
        <v>1670.6713867200001</v>
      </c>
      <c r="H19">
        <v>11299</v>
      </c>
      <c r="I19">
        <v>2.2199999999999999E-6</v>
      </c>
      <c r="J19">
        <v>5.13161E-3</v>
      </c>
      <c r="K19">
        <v>-1.1521E-4</v>
      </c>
      <c r="L19">
        <v>7956</v>
      </c>
      <c r="M19">
        <v>5389</v>
      </c>
      <c r="N19">
        <v>2567</v>
      </c>
      <c r="O19" t="s">
        <v>2314</v>
      </c>
      <c r="P19">
        <v>0</v>
      </c>
      <c r="Q19">
        <v>0</v>
      </c>
      <c r="R19">
        <v>0</v>
      </c>
    </row>
    <row r="20" spans="1:18" x14ac:dyDescent="0.25">
      <c r="A20" s="12" t="s">
        <v>902</v>
      </c>
      <c r="B20" s="12">
        <v>1263</v>
      </c>
      <c r="C20" t="s">
        <v>1306</v>
      </c>
      <c r="D20">
        <v>5111</v>
      </c>
      <c r="E20">
        <v>0</v>
      </c>
      <c r="F20">
        <v>6</v>
      </c>
      <c r="G20">
        <v>881.44201659999999</v>
      </c>
      <c r="H20">
        <v>6500</v>
      </c>
      <c r="I20">
        <v>2.21E-6</v>
      </c>
      <c r="J20">
        <v>4.818E-4</v>
      </c>
      <c r="K20">
        <v>-3.1199999999999999E-4</v>
      </c>
      <c r="L20">
        <v>178</v>
      </c>
      <c r="M20">
        <v>107</v>
      </c>
      <c r="N20">
        <v>71</v>
      </c>
      <c r="O20" t="s">
        <v>2314</v>
      </c>
      <c r="P20">
        <v>0</v>
      </c>
      <c r="Q20">
        <v>0</v>
      </c>
      <c r="R20">
        <v>0</v>
      </c>
    </row>
    <row r="21" spans="1:18" x14ac:dyDescent="0.25">
      <c r="A21" s="12" t="s">
        <v>876</v>
      </c>
      <c r="B21" s="12">
        <v>5465</v>
      </c>
      <c r="C21" t="s">
        <v>227</v>
      </c>
      <c r="D21">
        <v>10603</v>
      </c>
      <c r="E21">
        <v>0.54</v>
      </c>
      <c r="F21">
        <v>6</v>
      </c>
      <c r="G21">
        <v>758.22418213000003</v>
      </c>
      <c r="H21">
        <v>7215</v>
      </c>
      <c r="I21">
        <v>2.2199999999999999E-6</v>
      </c>
      <c r="J21">
        <v>1.3070490000000001E-2</v>
      </c>
      <c r="K21">
        <v>-1.1513E-4</v>
      </c>
      <c r="L21">
        <v>17327</v>
      </c>
      <c r="M21">
        <v>9673</v>
      </c>
      <c r="N21">
        <v>7654</v>
      </c>
      <c r="O21" t="s">
        <v>2314</v>
      </c>
      <c r="P21">
        <v>0</v>
      </c>
      <c r="Q21">
        <v>0</v>
      </c>
      <c r="R21">
        <v>0</v>
      </c>
    </row>
    <row r="22" spans="1:18" x14ac:dyDescent="0.25">
      <c r="A22" s="12" t="s">
        <v>1480</v>
      </c>
      <c r="B22" s="12">
        <v>10160</v>
      </c>
      <c r="C22" t="s">
        <v>1407</v>
      </c>
      <c r="D22">
        <v>824</v>
      </c>
      <c r="E22">
        <v>1</v>
      </c>
      <c r="F22">
        <v>6</v>
      </c>
      <c r="G22">
        <v>835.31994628999996</v>
      </c>
      <c r="H22">
        <v>8193</v>
      </c>
      <c r="I22">
        <v>2.2199999999999999E-6</v>
      </c>
      <c r="J22">
        <v>8.2750800000000006E-3</v>
      </c>
      <c r="K22">
        <v>-8.6390000000000005E-5</v>
      </c>
      <c r="L22">
        <v>44673</v>
      </c>
      <c r="M22">
        <v>27776</v>
      </c>
      <c r="N22">
        <v>16897</v>
      </c>
      <c r="O22" t="s">
        <v>2314</v>
      </c>
      <c r="P22">
        <v>1</v>
      </c>
      <c r="Q22">
        <v>0</v>
      </c>
      <c r="R22">
        <v>0</v>
      </c>
    </row>
    <row r="23" spans="1:18" x14ac:dyDescent="0.25">
      <c r="A23" s="12" t="s">
        <v>423</v>
      </c>
      <c r="B23" s="12">
        <v>6197</v>
      </c>
      <c r="C23" t="s">
        <v>1759</v>
      </c>
      <c r="D23">
        <v>4082</v>
      </c>
      <c r="E23">
        <v>1</v>
      </c>
      <c r="F23">
        <v>6</v>
      </c>
      <c r="G23">
        <v>722.53985595999995</v>
      </c>
      <c r="H23">
        <v>4105</v>
      </c>
      <c r="I23">
        <v>2.21E-6</v>
      </c>
      <c r="J23">
        <v>5.9736999999999995E-4</v>
      </c>
      <c r="K23">
        <v>-1.7105000000000001E-4</v>
      </c>
      <c r="L23">
        <v>4633</v>
      </c>
      <c r="M23">
        <v>1903</v>
      </c>
      <c r="N23">
        <v>2730</v>
      </c>
      <c r="O23" t="s">
        <v>2314</v>
      </c>
      <c r="P23">
        <v>1</v>
      </c>
      <c r="Q23">
        <v>0</v>
      </c>
      <c r="R23">
        <v>0</v>
      </c>
    </row>
    <row r="24" spans="1:18" x14ac:dyDescent="0.25">
      <c r="A24" s="12" t="s">
        <v>1571</v>
      </c>
      <c r="B24" s="12">
        <v>5781</v>
      </c>
      <c r="C24" t="s">
        <v>1434</v>
      </c>
      <c r="D24">
        <v>5593</v>
      </c>
      <c r="E24">
        <v>0</v>
      </c>
      <c r="F24">
        <v>6</v>
      </c>
      <c r="G24">
        <v>11877.233398439999</v>
      </c>
      <c r="H24">
        <v>142894</v>
      </c>
      <c r="I24">
        <v>2.21E-6</v>
      </c>
      <c r="J24">
        <v>9.3618E-4</v>
      </c>
      <c r="K24">
        <v>-1.5325000000000001E-4</v>
      </c>
      <c r="L24">
        <v>59</v>
      </c>
      <c r="M24">
        <v>23</v>
      </c>
      <c r="N24">
        <v>36</v>
      </c>
      <c r="O24" t="s">
        <v>2314</v>
      </c>
      <c r="P24">
        <v>0</v>
      </c>
      <c r="Q24">
        <v>0</v>
      </c>
      <c r="R24">
        <v>0</v>
      </c>
    </row>
    <row r="25" spans="1:18" x14ac:dyDescent="0.25">
      <c r="A25" s="12" t="s">
        <v>1478</v>
      </c>
      <c r="B25" s="12">
        <v>6654</v>
      </c>
      <c r="C25" t="s">
        <v>876</v>
      </c>
      <c r="D25">
        <v>5465</v>
      </c>
      <c r="E25">
        <v>0</v>
      </c>
      <c r="F25">
        <v>6</v>
      </c>
      <c r="G25">
        <v>1151.2857666</v>
      </c>
      <c r="H25">
        <v>6536</v>
      </c>
      <c r="I25">
        <v>2.2199999999999999E-6</v>
      </c>
      <c r="J25">
        <v>1.7434669999999999E-2</v>
      </c>
      <c r="K25">
        <v>-1.3326000000000001E-4</v>
      </c>
      <c r="L25">
        <v>24680</v>
      </c>
      <c r="M25">
        <v>11437</v>
      </c>
      <c r="N25">
        <v>13243</v>
      </c>
      <c r="O25" t="s">
        <v>2314</v>
      </c>
      <c r="P25">
        <v>0</v>
      </c>
      <c r="Q25">
        <v>0</v>
      </c>
      <c r="R25">
        <v>1</v>
      </c>
    </row>
    <row r="26" spans="1:18" x14ac:dyDescent="0.25">
      <c r="A26" s="12" t="s">
        <v>570</v>
      </c>
      <c r="B26" s="12">
        <v>7097</v>
      </c>
      <c r="C26" t="s">
        <v>433</v>
      </c>
      <c r="D26">
        <v>4293</v>
      </c>
      <c r="E26">
        <v>0</v>
      </c>
      <c r="F26">
        <v>6</v>
      </c>
      <c r="G26">
        <v>849.55010986000002</v>
      </c>
      <c r="H26">
        <v>9581</v>
      </c>
      <c r="I26">
        <v>2.21E-6</v>
      </c>
      <c r="J26">
        <v>8.3436999999999997E-4</v>
      </c>
      <c r="K26">
        <v>-6.0359999999999998E-5</v>
      </c>
      <c r="L26">
        <v>50742</v>
      </c>
      <c r="M26">
        <v>32080</v>
      </c>
      <c r="N26">
        <v>18662</v>
      </c>
      <c r="O26" t="s">
        <v>2314</v>
      </c>
      <c r="P26">
        <v>0</v>
      </c>
      <c r="Q26">
        <v>0</v>
      </c>
      <c r="R26">
        <v>1</v>
      </c>
    </row>
    <row r="27" spans="1:18" x14ac:dyDescent="0.25">
      <c r="A27" s="12" t="s">
        <v>588</v>
      </c>
      <c r="B27" s="12">
        <v>8717</v>
      </c>
      <c r="C27" t="s">
        <v>1097</v>
      </c>
      <c r="D27">
        <v>4294</v>
      </c>
      <c r="E27">
        <v>0.56000000000000005</v>
      </c>
      <c r="F27">
        <v>6</v>
      </c>
      <c r="G27">
        <v>192.75740051</v>
      </c>
      <c r="H27">
        <v>2759</v>
      </c>
      <c r="I27">
        <v>2.21E-6</v>
      </c>
      <c r="J27">
        <v>5.9949000000000005E-4</v>
      </c>
      <c r="K27">
        <v>-1.8594E-4</v>
      </c>
      <c r="L27">
        <v>21939</v>
      </c>
      <c r="M27">
        <v>12979</v>
      </c>
      <c r="N27">
        <v>8960</v>
      </c>
      <c r="O27" t="s">
        <v>2314</v>
      </c>
      <c r="P27">
        <v>0</v>
      </c>
      <c r="Q27">
        <v>0</v>
      </c>
      <c r="R27">
        <v>0</v>
      </c>
    </row>
    <row r="28" spans="1:18" x14ac:dyDescent="0.25">
      <c r="A28" s="12" t="s">
        <v>596</v>
      </c>
      <c r="B28" s="12">
        <v>7189</v>
      </c>
      <c r="C28" t="s">
        <v>1680</v>
      </c>
      <c r="D28">
        <v>891</v>
      </c>
      <c r="E28">
        <v>0</v>
      </c>
      <c r="F28">
        <v>6</v>
      </c>
      <c r="G28">
        <v>868.34588623000002</v>
      </c>
      <c r="H28">
        <v>9458</v>
      </c>
      <c r="I28">
        <v>2.2000000000000001E-6</v>
      </c>
      <c r="J28">
        <v>1.9550000000000001E-5</v>
      </c>
      <c r="K28">
        <v>-2.0372000000000001E-4</v>
      </c>
      <c r="L28">
        <v>2444</v>
      </c>
      <c r="M28">
        <v>1176</v>
      </c>
      <c r="N28">
        <v>1268</v>
      </c>
      <c r="O28" t="s">
        <v>2314</v>
      </c>
      <c r="P28">
        <v>1</v>
      </c>
      <c r="Q28">
        <v>0</v>
      </c>
      <c r="R28">
        <v>0</v>
      </c>
    </row>
    <row r="29" spans="1:18" x14ac:dyDescent="0.25">
      <c r="A29" s="12" t="s">
        <v>1600</v>
      </c>
      <c r="B29" s="12">
        <v>7001</v>
      </c>
      <c r="C29" t="s">
        <v>1531</v>
      </c>
      <c r="D29">
        <v>5970</v>
      </c>
      <c r="E29">
        <v>0</v>
      </c>
      <c r="F29">
        <v>6</v>
      </c>
      <c r="G29">
        <v>1327.7764892600001</v>
      </c>
      <c r="H29">
        <v>11996</v>
      </c>
      <c r="I29">
        <v>2.2199999999999999E-6</v>
      </c>
      <c r="J29">
        <v>5.3265400000000003E-3</v>
      </c>
      <c r="K29">
        <v>-3.3429E-4</v>
      </c>
      <c r="L29">
        <v>0</v>
      </c>
      <c r="M29">
        <v>0</v>
      </c>
      <c r="N29">
        <v>0</v>
      </c>
      <c r="O29" t="s">
        <v>2314</v>
      </c>
      <c r="P29">
        <v>1</v>
      </c>
      <c r="Q29">
        <v>0</v>
      </c>
      <c r="R29">
        <v>0</v>
      </c>
    </row>
    <row r="30" spans="1:18" x14ac:dyDescent="0.25">
      <c r="A30" s="12" t="s">
        <v>1136</v>
      </c>
      <c r="B30" s="12">
        <v>7275</v>
      </c>
      <c r="C30" t="s">
        <v>2066</v>
      </c>
      <c r="D30">
        <v>85021</v>
      </c>
      <c r="E30">
        <v>0</v>
      </c>
      <c r="F30">
        <v>6</v>
      </c>
      <c r="G30">
        <v>4990.0683593800004</v>
      </c>
      <c r="H30">
        <v>54991</v>
      </c>
      <c r="I30">
        <v>2.2199999999999999E-6</v>
      </c>
      <c r="J30">
        <v>2.5503290000000001E-2</v>
      </c>
      <c r="K30">
        <v>-2.0179E-4</v>
      </c>
      <c r="L30">
        <v>7648</v>
      </c>
      <c r="M30">
        <v>6559</v>
      </c>
      <c r="N30">
        <v>1089</v>
      </c>
      <c r="O30" t="s">
        <v>2314</v>
      </c>
      <c r="P30">
        <v>0</v>
      </c>
      <c r="Q30">
        <v>0</v>
      </c>
      <c r="R30">
        <v>0</v>
      </c>
    </row>
    <row r="31" spans="1:18" x14ac:dyDescent="0.25">
      <c r="A31" s="12" t="s">
        <v>2020</v>
      </c>
      <c r="B31" s="12">
        <v>7414</v>
      </c>
      <c r="C31" t="s">
        <v>1480</v>
      </c>
      <c r="D31">
        <v>10160</v>
      </c>
      <c r="E31">
        <v>0.49</v>
      </c>
      <c r="F31">
        <v>6</v>
      </c>
      <c r="G31">
        <v>1487.0360107399999</v>
      </c>
      <c r="H31">
        <v>51222</v>
      </c>
      <c r="I31">
        <v>2.21E-6</v>
      </c>
      <c r="J31">
        <v>1.63335E-3</v>
      </c>
      <c r="K31">
        <v>-1.6085000000000001E-4</v>
      </c>
      <c r="L31">
        <v>862</v>
      </c>
      <c r="M31">
        <v>426</v>
      </c>
      <c r="N31">
        <v>436</v>
      </c>
      <c r="O31" t="s">
        <v>2314</v>
      </c>
      <c r="P31">
        <v>0</v>
      </c>
      <c r="Q31">
        <v>0</v>
      </c>
      <c r="R31">
        <v>0</v>
      </c>
    </row>
    <row r="32" spans="1:18" x14ac:dyDescent="0.25">
      <c r="A32" s="12" t="s">
        <v>1215</v>
      </c>
      <c r="B32" s="12">
        <v>7535</v>
      </c>
      <c r="C32" t="s">
        <v>416</v>
      </c>
      <c r="D32">
        <v>4660</v>
      </c>
      <c r="E32">
        <v>0</v>
      </c>
      <c r="F32">
        <v>6</v>
      </c>
      <c r="G32">
        <v>1566.04333496</v>
      </c>
      <c r="H32">
        <v>9101</v>
      </c>
      <c r="I32">
        <v>3.9000000000000002E-7</v>
      </c>
      <c r="J32">
        <v>0</v>
      </c>
      <c r="K32">
        <v>-1.7997999999999999E-4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5">
      <c r="A33" s="12" t="s">
        <v>1584</v>
      </c>
      <c r="B33" s="12">
        <v>6935</v>
      </c>
      <c r="C33" t="s">
        <v>1751</v>
      </c>
      <c r="D33">
        <v>94274</v>
      </c>
      <c r="E33">
        <v>0</v>
      </c>
      <c r="F33">
        <v>6</v>
      </c>
      <c r="G33">
        <v>6321.5175781199996</v>
      </c>
      <c r="H33">
        <v>34916</v>
      </c>
      <c r="I33">
        <v>2.21E-6</v>
      </c>
      <c r="J33">
        <v>8.1048000000000003E-4</v>
      </c>
      <c r="K33">
        <v>-3.0113999999999998E-4</v>
      </c>
      <c r="L33">
        <v>0</v>
      </c>
      <c r="M33">
        <v>0</v>
      </c>
      <c r="N33">
        <v>0</v>
      </c>
      <c r="O33" t="s">
        <v>2314</v>
      </c>
      <c r="P33">
        <v>0</v>
      </c>
      <c r="Q33">
        <v>0</v>
      </c>
      <c r="R33">
        <v>0</v>
      </c>
    </row>
    <row r="34" spans="1:18" x14ac:dyDescent="0.25">
      <c r="A34" s="12" t="s">
        <v>1519</v>
      </c>
      <c r="B34" s="12">
        <v>135</v>
      </c>
      <c r="C34" t="s">
        <v>1674</v>
      </c>
      <c r="D34">
        <v>3984</v>
      </c>
      <c r="E34">
        <v>0</v>
      </c>
      <c r="F34">
        <v>6</v>
      </c>
      <c r="G34">
        <v>2179.9443359400002</v>
      </c>
      <c r="H34">
        <v>15179</v>
      </c>
      <c r="I34">
        <v>2.21E-6</v>
      </c>
      <c r="J34">
        <v>4.9071E-4</v>
      </c>
      <c r="K34">
        <v>-1.5548E-4</v>
      </c>
      <c r="L34">
        <v>4708</v>
      </c>
      <c r="M34">
        <v>2730</v>
      </c>
      <c r="N34">
        <v>1978</v>
      </c>
      <c r="O34" t="s">
        <v>2314</v>
      </c>
      <c r="P34">
        <v>0</v>
      </c>
      <c r="Q34">
        <v>0</v>
      </c>
      <c r="R34">
        <v>0</v>
      </c>
    </row>
    <row r="35" spans="1:18" x14ac:dyDescent="0.25">
      <c r="A35" s="12" t="s">
        <v>1541</v>
      </c>
      <c r="B35" s="12">
        <v>8</v>
      </c>
      <c r="C35" t="s">
        <v>1132</v>
      </c>
      <c r="D35">
        <v>103910</v>
      </c>
      <c r="E35">
        <v>1</v>
      </c>
      <c r="F35">
        <v>6</v>
      </c>
      <c r="G35">
        <v>142.27148438</v>
      </c>
      <c r="H35">
        <v>1039</v>
      </c>
      <c r="I35">
        <v>3.9000000000000002E-7</v>
      </c>
      <c r="J35">
        <v>0</v>
      </c>
      <c r="K35">
        <v>-3.3659E-4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25">
      <c r="A36" s="12" t="s">
        <v>1689</v>
      </c>
      <c r="B36" s="12">
        <v>280979</v>
      </c>
      <c r="C36" t="s">
        <v>420</v>
      </c>
      <c r="D36">
        <v>1969</v>
      </c>
      <c r="E36">
        <v>0</v>
      </c>
      <c r="F36">
        <v>6</v>
      </c>
      <c r="G36">
        <v>422.31140137</v>
      </c>
      <c r="H36">
        <v>3966</v>
      </c>
      <c r="I36">
        <v>2.2199999999999999E-6</v>
      </c>
      <c r="J36">
        <v>1.525951E-2</v>
      </c>
      <c r="K36">
        <v>-1.003E-4</v>
      </c>
      <c r="L36">
        <v>37369</v>
      </c>
      <c r="M36">
        <v>22505</v>
      </c>
      <c r="N36">
        <v>14864</v>
      </c>
      <c r="O36" t="s">
        <v>2314</v>
      </c>
      <c r="P36">
        <v>0</v>
      </c>
      <c r="Q36">
        <v>1</v>
      </c>
      <c r="R36">
        <v>1</v>
      </c>
    </row>
    <row r="37" spans="1:18" x14ac:dyDescent="0.25">
      <c r="A37" s="12" t="s">
        <v>2025</v>
      </c>
      <c r="B37" s="12">
        <v>273</v>
      </c>
      <c r="C37" t="s">
        <v>33</v>
      </c>
      <c r="D37">
        <v>51761</v>
      </c>
      <c r="E37">
        <v>0.46</v>
      </c>
      <c r="F37">
        <v>6</v>
      </c>
      <c r="G37">
        <v>5210.4604492199996</v>
      </c>
      <c r="H37">
        <v>85285</v>
      </c>
      <c r="I37">
        <v>2.21E-6</v>
      </c>
      <c r="J37">
        <v>8.0349999999999996E-4</v>
      </c>
      <c r="K37">
        <v>-1.1368E-4</v>
      </c>
      <c r="L37">
        <v>37824</v>
      </c>
      <c r="M37">
        <v>19140</v>
      </c>
      <c r="N37">
        <v>18684</v>
      </c>
      <c r="O37" t="s">
        <v>2314</v>
      </c>
      <c r="P37">
        <v>0</v>
      </c>
      <c r="Q37">
        <v>0</v>
      </c>
      <c r="R37">
        <v>0</v>
      </c>
    </row>
    <row r="38" spans="1:18" x14ac:dyDescent="0.25">
      <c r="A38" s="12" t="s">
        <v>2033</v>
      </c>
      <c r="B38" s="12">
        <v>6249</v>
      </c>
      <c r="C38" t="s">
        <v>2118</v>
      </c>
      <c r="D38">
        <v>860</v>
      </c>
      <c r="E38">
        <v>0</v>
      </c>
      <c r="F38">
        <v>6</v>
      </c>
      <c r="G38">
        <v>2733.6213378900002</v>
      </c>
      <c r="H38">
        <v>24528</v>
      </c>
      <c r="I38">
        <v>2.2199999999999999E-6</v>
      </c>
      <c r="J38">
        <v>6.8429480000000001E-2</v>
      </c>
      <c r="K38">
        <v>-2.9661999999999999E-4</v>
      </c>
      <c r="L38">
        <v>163</v>
      </c>
      <c r="M38">
        <v>162</v>
      </c>
      <c r="N38">
        <v>1</v>
      </c>
      <c r="O38" t="s">
        <v>2314</v>
      </c>
      <c r="P38">
        <v>1</v>
      </c>
      <c r="Q38">
        <v>1</v>
      </c>
      <c r="R38">
        <v>0</v>
      </c>
    </row>
    <row r="39" spans="1:18" x14ac:dyDescent="0.25">
      <c r="A39" s="12" t="s">
        <v>1751</v>
      </c>
      <c r="B39" s="12">
        <v>94274</v>
      </c>
      <c r="C39" t="s">
        <v>883</v>
      </c>
      <c r="D39">
        <v>1915</v>
      </c>
      <c r="E39">
        <v>0</v>
      </c>
      <c r="F39">
        <v>6</v>
      </c>
      <c r="G39">
        <v>3341.4997558599998</v>
      </c>
      <c r="H39">
        <v>23890</v>
      </c>
      <c r="I39">
        <v>2.2199999999999999E-6</v>
      </c>
      <c r="J39">
        <v>3.9936609999999997E-2</v>
      </c>
      <c r="K39">
        <v>-3.2448999999999998E-4</v>
      </c>
      <c r="L39">
        <v>107</v>
      </c>
      <c r="M39">
        <v>98</v>
      </c>
      <c r="N39">
        <v>9</v>
      </c>
      <c r="O39" t="s">
        <v>2314</v>
      </c>
      <c r="P39">
        <v>0</v>
      </c>
      <c r="Q39">
        <v>0</v>
      </c>
      <c r="R39">
        <v>0</v>
      </c>
    </row>
    <row r="40" spans="1:18" x14ac:dyDescent="0.25">
      <c r="A40" s="12" t="s">
        <v>1457</v>
      </c>
      <c r="B40" s="12">
        <v>1812</v>
      </c>
      <c r="C40" t="s">
        <v>1226</v>
      </c>
      <c r="D40">
        <v>3636</v>
      </c>
      <c r="E40">
        <v>0</v>
      </c>
      <c r="F40">
        <v>6</v>
      </c>
      <c r="G40">
        <v>6472.6396484400002</v>
      </c>
      <c r="H40">
        <v>74126</v>
      </c>
      <c r="I40">
        <v>2.2199999999999999E-6</v>
      </c>
      <c r="J40">
        <v>5.4647689999999999E-2</v>
      </c>
      <c r="K40">
        <v>-4.7542E-4</v>
      </c>
      <c r="L40">
        <v>0</v>
      </c>
      <c r="M40">
        <v>0</v>
      </c>
      <c r="N40">
        <v>0</v>
      </c>
      <c r="O40" t="s">
        <v>2314</v>
      </c>
      <c r="P40">
        <v>0</v>
      </c>
      <c r="Q40">
        <v>0</v>
      </c>
      <c r="R40">
        <v>0</v>
      </c>
    </row>
    <row r="41" spans="1:18" x14ac:dyDescent="0.25">
      <c r="A41" s="12" t="s">
        <v>1454</v>
      </c>
      <c r="B41" s="12">
        <v>1814</v>
      </c>
      <c r="C41" t="s">
        <v>1471</v>
      </c>
      <c r="D41">
        <v>9734</v>
      </c>
      <c r="E41">
        <v>0</v>
      </c>
      <c r="F41">
        <v>6</v>
      </c>
      <c r="G41">
        <v>2254.64575195</v>
      </c>
      <c r="H41">
        <v>19233</v>
      </c>
      <c r="I41">
        <v>2.21E-6</v>
      </c>
      <c r="J41">
        <v>3.2155999999999998E-4</v>
      </c>
      <c r="K41">
        <v>-2.7557999999999999E-4</v>
      </c>
      <c r="L41">
        <v>74</v>
      </c>
      <c r="M41">
        <v>59</v>
      </c>
      <c r="N41">
        <v>15</v>
      </c>
      <c r="O41" t="s">
        <v>2314</v>
      </c>
      <c r="P41">
        <v>1</v>
      </c>
      <c r="Q41">
        <v>0</v>
      </c>
      <c r="R41">
        <v>1</v>
      </c>
    </row>
    <row r="42" spans="1:18" x14ac:dyDescent="0.25">
      <c r="A42" s="12" t="s">
        <v>98</v>
      </c>
      <c r="B42" s="12">
        <v>8788</v>
      </c>
      <c r="C42" t="s">
        <v>1230</v>
      </c>
      <c r="D42">
        <v>2308</v>
      </c>
      <c r="E42">
        <v>1</v>
      </c>
      <c r="F42">
        <v>6</v>
      </c>
      <c r="G42">
        <v>7134.8486328099998</v>
      </c>
      <c r="H42">
        <v>49196</v>
      </c>
      <c r="I42">
        <v>2.2199999999999999E-6</v>
      </c>
      <c r="J42">
        <v>4.0641200000000002E-2</v>
      </c>
      <c r="K42">
        <v>-4.7542E-4</v>
      </c>
      <c r="L42">
        <v>0</v>
      </c>
      <c r="M42">
        <v>0</v>
      </c>
      <c r="N42">
        <v>0</v>
      </c>
      <c r="O42" t="s">
        <v>2314</v>
      </c>
      <c r="P42">
        <v>1</v>
      </c>
      <c r="Q42">
        <v>1</v>
      </c>
      <c r="R42">
        <v>0</v>
      </c>
    </row>
    <row r="43" spans="1:18" x14ac:dyDescent="0.25">
      <c r="A43" s="12" t="s">
        <v>1303</v>
      </c>
      <c r="B43" s="12">
        <v>5179</v>
      </c>
      <c r="C43" t="s">
        <v>1629</v>
      </c>
      <c r="D43">
        <v>10048</v>
      </c>
      <c r="E43">
        <v>0.63</v>
      </c>
      <c r="F43">
        <v>6</v>
      </c>
      <c r="G43">
        <v>921.62988281000003</v>
      </c>
      <c r="H43">
        <v>13654</v>
      </c>
      <c r="I43">
        <v>2.2199999999999999E-6</v>
      </c>
      <c r="J43">
        <v>4.0453280000000001E-2</v>
      </c>
      <c r="K43">
        <v>-1.6557E-4</v>
      </c>
      <c r="L43">
        <v>23569</v>
      </c>
      <c r="M43">
        <v>21703</v>
      </c>
      <c r="N43">
        <v>1866</v>
      </c>
      <c r="O43" t="s">
        <v>2314</v>
      </c>
      <c r="P43">
        <v>0</v>
      </c>
      <c r="Q43">
        <v>0</v>
      </c>
      <c r="R43">
        <v>0</v>
      </c>
    </row>
    <row r="44" spans="1:18" x14ac:dyDescent="0.25">
      <c r="A44" s="12" t="s">
        <v>1540</v>
      </c>
      <c r="B44" s="12">
        <v>1948</v>
      </c>
      <c r="C44" t="s">
        <v>1575</v>
      </c>
      <c r="D44">
        <v>2963</v>
      </c>
      <c r="E44">
        <v>0</v>
      </c>
      <c r="F44">
        <v>6</v>
      </c>
      <c r="G44">
        <v>3049.6069335900002</v>
      </c>
      <c r="H44">
        <v>27122</v>
      </c>
      <c r="I44">
        <v>2.2199999999999999E-6</v>
      </c>
      <c r="J44">
        <v>3.7453599999999997E-2</v>
      </c>
      <c r="K44">
        <v>-1.6384E-4</v>
      </c>
      <c r="L44">
        <v>17714</v>
      </c>
      <c r="M44">
        <v>15785</v>
      </c>
      <c r="N44">
        <v>1929</v>
      </c>
      <c r="O44" t="s">
        <v>2314</v>
      </c>
      <c r="P44">
        <v>0</v>
      </c>
      <c r="Q44">
        <v>0</v>
      </c>
      <c r="R44">
        <v>0</v>
      </c>
    </row>
    <row r="45" spans="1:18" x14ac:dyDescent="0.25">
      <c r="A45" s="12" t="s">
        <v>1725</v>
      </c>
      <c r="B45" s="12">
        <v>2241</v>
      </c>
      <c r="C45" t="s">
        <v>2235</v>
      </c>
      <c r="D45">
        <v>5727</v>
      </c>
      <c r="E45">
        <v>0</v>
      </c>
      <c r="F45">
        <v>6</v>
      </c>
      <c r="G45">
        <v>2945.36328125</v>
      </c>
      <c r="H45">
        <v>36140</v>
      </c>
      <c r="I45">
        <v>2.21E-6</v>
      </c>
      <c r="J45">
        <v>8.5734299999999999E-3</v>
      </c>
      <c r="K45">
        <v>-4.7542E-4</v>
      </c>
      <c r="L45">
        <v>0</v>
      </c>
      <c r="M45">
        <v>0</v>
      </c>
      <c r="N45">
        <v>0</v>
      </c>
      <c r="O45" t="s">
        <v>2314</v>
      </c>
      <c r="P45">
        <v>1</v>
      </c>
      <c r="Q45">
        <v>1</v>
      </c>
      <c r="R45">
        <v>0</v>
      </c>
    </row>
    <row r="46" spans="1:18" x14ac:dyDescent="0.25">
      <c r="A46" s="12" t="s">
        <v>2044</v>
      </c>
      <c r="B46" s="12">
        <v>23766</v>
      </c>
      <c r="C46" t="s">
        <v>881</v>
      </c>
      <c r="D46">
        <v>57154</v>
      </c>
      <c r="E46">
        <v>0</v>
      </c>
      <c r="F46">
        <v>6</v>
      </c>
      <c r="G46">
        <v>2842.2595214799999</v>
      </c>
      <c r="H46">
        <v>26679</v>
      </c>
      <c r="I46">
        <v>2.2199999999999999E-6</v>
      </c>
      <c r="J46">
        <v>5.2130419999999997E-2</v>
      </c>
      <c r="K46">
        <v>-9.7059999999999996E-5</v>
      </c>
      <c r="L46">
        <v>11084</v>
      </c>
      <c r="M46">
        <v>8965</v>
      </c>
      <c r="N46">
        <v>2119</v>
      </c>
      <c r="O46" t="s">
        <v>2314</v>
      </c>
      <c r="P46">
        <v>0</v>
      </c>
      <c r="Q46">
        <v>0</v>
      </c>
      <c r="R46">
        <v>0</v>
      </c>
    </row>
    <row r="47" spans="1:18" x14ac:dyDescent="0.25">
      <c r="A47" s="12" t="s">
        <v>1366</v>
      </c>
      <c r="B47" s="12">
        <v>3751</v>
      </c>
      <c r="C47" t="s">
        <v>1450</v>
      </c>
      <c r="D47">
        <v>23613</v>
      </c>
      <c r="E47">
        <v>0</v>
      </c>
      <c r="F47">
        <v>6</v>
      </c>
      <c r="G47">
        <v>7850.5224609400002</v>
      </c>
      <c r="H47">
        <v>57857</v>
      </c>
      <c r="I47">
        <v>2.2199999999999999E-6</v>
      </c>
      <c r="J47">
        <v>2.0268850000000001E-2</v>
      </c>
      <c r="K47">
        <v>-1.5269E-4</v>
      </c>
      <c r="L47">
        <v>26888</v>
      </c>
      <c r="M47">
        <v>9473</v>
      </c>
      <c r="N47">
        <v>17415</v>
      </c>
      <c r="O47" t="s">
        <v>2314</v>
      </c>
      <c r="P47">
        <v>0</v>
      </c>
      <c r="Q47">
        <v>0</v>
      </c>
      <c r="R47">
        <v>0</v>
      </c>
    </row>
    <row r="48" spans="1:18" x14ac:dyDescent="0.25">
      <c r="A48" s="12" t="s">
        <v>1637</v>
      </c>
      <c r="B48" s="12">
        <v>10746</v>
      </c>
      <c r="C48" t="s">
        <v>2069</v>
      </c>
      <c r="D48">
        <v>0</v>
      </c>
      <c r="E48">
        <v>0.46</v>
      </c>
      <c r="F48">
        <v>6</v>
      </c>
      <c r="G48">
        <v>3123.0434570299999</v>
      </c>
      <c r="H48">
        <v>14793</v>
      </c>
      <c r="I48">
        <v>2.2000000000000001E-6</v>
      </c>
      <c r="J48">
        <v>1.2588000000000001E-4</v>
      </c>
      <c r="K48">
        <v>-4.7542E-4</v>
      </c>
      <c r="L48">
        <v>0</v>
      </c>
      <c r="M48">
        <v>0</v>
      </c>
      <c r="N48">
        <v>0</v>
      </c>
      <c r="O48" t="s">
        <v>2314</v>
      </c>
      <c r="P48">
        <v>0</v>
      </c>
      <c r="Q48">
        <v>0</v>
      </c>
      <c r="R48">
        <v>0</v>
      </c>
    </row>
    <row r="49" spans="1:18" x14ac:dyDescent="0.25">
      <c r="A49" s="12" t="s">
        <v>1287</v>
      </c>
      <c r="B49" s="12">
        <v>4741</v>
      </c>
      <c r="C49" t="s">
        <v>1377</v>
      </c>
      <c r="D49">
        <v>7341</v>
      </c>
      <c r="E49">
        <v>0</v>
      </c>
      <c r="F49">
        <v>6</v>
      </c>
      <c r="G49">
        <v>3161.1567382799999</v>
      </c>
      <c r="H49">
        <v>20301</v>
      </c>
      <c r="I49">
        <v>2.2199999999999999E-6</v>
      </c>
      <c r="J49">
        <v>3.273773E-2</v>
      </c>
      <c r="K49">
        <v>-1.4972E-4</v>
      </c>
      <c r="L49">
        <v>1470</v>
      </c>
      <c r="M49">
        <v>1305</v>
      </c>
      <c r="N49">
        <v>165</v>
      </c>
      <c r="O49" t="s">
        <v>2314</v>
      </c>
      <c r="P49">
        <v>0</v>
      </c>
      <c r="Q49">
        <v>1</v>
      </c>
      <c r="R49">
        <v>0</v>
      </c>
    </row>
    <row r="50" spans="1:18" x14ac:dyDescent="0.25">
      <c r="A50" s="12" t="s">
        <v>360</v>
      </c>
      <c r="B50" s="12">
        <v>5587</v>
      </c>
      <c r="C50" t="s">
        <v>1320</v>
      </c>
      <c r="D50">
        <v>6932</v>
      </c>
      <c r="E50">
        <v>1</v>
      </c>
      <c r="F50">
        <v>6</v>
      </c>
      <c r="G50">
        <v>1792.6263427700001</v>
      </c>
      <c r="H50">
        <v>10185</v>
      </c>
      <c r="I50">
        <v>2.21E-6</v>
      </c>
      <c r="J50">
        <v>7.4102E-4</v>
      </c>
      <c r="K50">
        <v>-2.0803999999999999E-4</v>
      </c>
      <c r="L50">
        <v>38</v>
      </c>
      <c r="M50">
        <v>24</v>
      </c>
      <c r="N50">
        <v>14</v>
      </c>
      <c r="O50" t="s">
        <v>2314</v>
      </c>
      <c r="P50">
        <v>1</v>
      </c>
      <c r="Q50">
        <v>0</v>
      </c>
      <c r="R50">
        <v>0</v>
      </c>
    </row>
    <row r="51" spans="1:18" x14ac:dyDescent="0.25">
      <c r="A51" s="12" t="s">
        <v>1046</v>
      </c>
      <c r="B51" s="12">
        <v>5864</v>
      </c>
      <c r="C51" t="s">
        <v>2274</v>
      </c>
      <c r="D51">
        <v>11171</v>
      </c>
      <c r="E51">
        <v>0</v>
      </c>
      <c r="F51">
        <v>6</v>
      </c>
      <c r="G51">
        <v>267.49710083000002</v>
      </c>
      <c r="H51">
        <v>4167</v>
      </c>
      <c r="I51">
        <v>2.2199999999999999E-6</v>
      </c>
      <c r="J51">
        <v>5.9029669999999999E-2</v>
      </c>
      <c r="K51">
        <v>-4.7542E-4</v>
      </c>
      <c r="L51">
        <v>0</v>
      </c>
      <c r="M51">
        <v>0</v>
      </c>
      <c r="N51">
        <v>0</v>
      </c>
      <c r="O51" t="s">
        <v>2314</v>
      </c>
      <c r="P51">
        <v>1</v>
      </c>
      <c r="Q51">
        <v>0</v>
      </c>
      <c r="R51">
        <v>0</v>
      </c>
    </row>
    <row r="52" spans="1:18" x14ac:dyDescent="0.25">
      <c r="A52" s="12" t="s">
        <v>1501</v>
      </c>
      <c r="B52" s="12">
        <v>5999</v>
      </c>
      <c r="C52" t="s">
        <v>1690</v>
      </c>
      <c r="D52">
        <v>10097</v>
      </c>
      <c r="E52">
        <v>0</v>
      </c>
      <c r="F52">
        <v>6</v>
      </c>
      <c r="G52">
        <v>5757.3852539099998</v>
      </c>
      <c r="H52">
        <v>29113</v>
      </c>
      <c r="I52">
        <v>2.21E-6</v>
      </c>
      <c r="J52">
        <v>5.3821000000000001E-4</v>
      </c>
      <c r="K52">
        <v>-1.5692000000000001E-4</v>
      </c>
      <c r="L52">
        <v>879</v>
      </c>
      <c r="M52">
        <v>495</v>
      </c>
      <c r="N52">
        <v>384</v>
      </c>
      <c r="O52" t="s">
        <v>2314</v>
      </c>
      <c r="P52">
        <v>0</v>
      </c>
      <c r="Q52">
        <v>0</v>
      </c>
      <c r="R52">
        <v>1</v>
      </c>
    </row>
    <row r="53" spans="1:18" x14ac:dyDescent="0.25">
      <c r="A53" s="12" t="s">
        <v>1562</v>
      </c>
      <c r="B53" s="12">
        <v>30011</v>
      </c>
      <c r="C53" t="s">
        <v>578</v>
      </c>
      <c r="D53">
        <v>7124</v>
      </c>
      <c r="E53">
        <v>0</v>
      </c>
      <c r="F53">
        <v>6</v>
      </c>
      <c r="G53">
        <v>2625.546875</v>
      </c>
      <c r="H53">
        <v>24722</v>
      </c>
      <c r="I53">
        <v>2.21E-6</v>
      </c>
      <c r="J53">
        <v>1.0409900000000001E-3</v>
      </c>
      <c r="K53">
        <v>-1.7566000000000001E-4</v>
      </c>
      <c r="L53">
        <v>1612</v>
      </c>
      <c r="M53">
        <v>830</v>
      </c>
      <c r="N53">
        <v>782</v>
      </c>
      <c r="O53" t="s">
        <v>2314</v>
      </c>
      <c r="P53">
        <v>1</v>
      </c>
      <c r="Q53">
        <v>1</v>
      </c>
      <c r="R53">
        <v>1</v>
      </c>
    </row>
    <row r="54" spans="1:18" x14ac:dyDescent="0.25">
      <c r="A54" s="12" t="s">
        <v>1754</v>
      </c>
      <c r="B54" s="12">
        <v>6616</v>
      </c>
      <c r="C54" t="s">
        <v>1061</v>
      </c>
      <c r="D54">
        <v>7133</v>
      </c>
      <c r="E54">
        <v>0</v>
      </c>
      <c r="F54">
        <v>6</v>
      </c>
      <c r="G54">
        <v>780.12176513999998</v>
      </c>
      <c r="H54">
        <v>9817</v>
      </c>
      <c r="I54">
        <v>2.21E-6</v>
      </c>
      <c r="J54">
        <v>1.89825E-3</v>
      </c>
      <c r="K54">
        <v>-9.4179999999999996E-5</v>
      </c>
      <c r="L54">
        <v>11068</v>
      </c>
      <c r="M54">
        <v>5550</v>
      </c>
      <c r="N54">
        <v>5518</v>
      </c>
      <c r="O54" t="s">
        <v>2314</v>
      </c>
      <c r="P54">
        <v>0</v>
      </c>
      <c r="Q54">
        <v>0</v>
      </c>
      <c r="R54">
        <v>1</v>
      </c>
    </row>
    <row r="55" spans="1:18" x14ac:dyDescent="0.25">
      <c r="A55" s="12" t="s">
        <v>1368</v>
      </c>
      <c r="B55" s="12">
        <v>84687</v>
      </c>
      <c r="C55" t="s">
        <v>2014</v>
      </c>
      <c r="D55">
        <v>7185</v>
      </c>
      <c r="E55">
        <v>0</v>
      </c>
      <c r="F55">
        <v>6</v>
      </c>
      <c r="G55">
        <v>1133.67456055</v>
      </c>
      <c r="H55">
        <v>12435</v>
      </c>
      <c r="I55">
        <v>2.21E-6</v>
      </c>
      <c r="J55">
        <v>5.64571E-3</v>
      </c>
      <c r="K55">
        <v>-1.5404000000000001E-4</v>
      </c>
      <c r="L55">
        <v>5304</v>
      </c>
      <c r="M55">
        <v>2656</v>
      </c>
      <c r="N55">
        <v>2648</v>
      </c>
      <c r="O55" t="s">
        <v>2314</v>
      </c>
      <c r="P55">
        <v>0</v>
      </c>
      <c r="Q55">
        <v>0</v>
      </c>
      <c r="R55">
        <v>0</v>
      </c>
    </row>
    <row r="56" spans="1:18" x14ac:dyDescent="0.25">
      <c r="A56" s="12" t="s">
        <v>1726</v>
      </c>
      <c r="B56" s="12">
        <v>6809</v>
      </c>
      <c r="C56" t="s">
        <v>1325</v>
      </c>
      <c r="D56">
        <v>4915</v>
      </c>
      <c r="E56">
        <v>0.55000000000000004</v>
      </c>
      <c r="F56">
        <v>6</v>
      </c>
      <c r="G56">
        <v>1652.2354736299999</v>
      </c>
      <c r="H56">
        <v>12075</v>
      </c>
      <c r="I56">
        <v>2.2199999999999999E-6</v>
      </c>
      <c r="J56">
        <v>1.285586E-2</v>
      </c>
      <c r="K56">
        <v>-1.6614000000000001E-4</v>
      </c>
      <c r="L56">
        <v>0</v>
      </c>
      <c r="M56">
        <v>0</v>
      </c>
      <c r="N56">
        <v>0</v>
      </c>
      <c r="O56" t="s">
        <v>2314</v>
      </c>
      <c r="P56">
        <v>1</v>
      </c>
      <c r="Q56">
        <v>1</v>
      </c>
      <c r="R56">
        <v>1</v>
      </c>
    </row>
    <row r="57" spans="1:18" x14ac:dyDescent="0.25">
      <c r="A57" s="12" t="s">
        <v>2101</v>
      </c>
      <c r="B57" s="12">
        <v>4654</v>
      </c>
      <c r="C57" t="s">
        <v>2020</v>
      </c>
      <c r="D57">
        <v>7414</v>
      </c>
      <c r="E57">
        <v>0</v>
      </c>
      <c r="F57">
        <v>6</v>
      </c>
      <c r="G57">
        <v>2087.7321777299999</v>
      </c>
      <c r="H57">
        <v>21263</v>
      </c>
      <c r="I57">
        <v>2.2199999999999999E-6</v>
      </c>
      <c r="J57">
        <v>7.7601600000000003E-3</v>
      </c>
      <c r="K57">
        <v>-2.1418000000000001E-4</v>
      </c>
      <c r="L57">
        <v>2455</v>
      </c>
      <c r="M57">
        <v>1637</v>
      </c>
      <c r="N57">
        <v>818</v>
      </c>
      <c r="O57" t="s">
        <v>2314</v>
      </c>
      <c r="P57">
        <v>1</v>
      </c>
      <c r="Q57">
        <v>1</v>
      </c>
      <c r="R57">
        <v>0</v>
      </c>
    </row>
    <row r="58" spans="1:18" x14ac:dyDescent="0.25">
      <c r="A58" s="12" t="s">
        <v>1602</v>
      </c>
      <c r="B58" s="12">
        <v>8915</v>
      </c>
      <c r="C58" t="s">
        <v>252</v>
      </c>
      <c r="D58">
        <v>28992</v>
      </c>
      <c r="E58">
        <v>0.56000000000000005</v>
      </c>
      <c r="F58">
        <v>6</v>
      </c>
      <c r="G58">
        <v>1536.1225585899999</v>
      </c>
      <c r="H58">
        <v>17975</v>
      </c>
      <c r="I58">
        <v>2.2199999999999999E-6</v>
      </c>
      <c r="J58">
        <v>8.2435200000000007E-3</v>
      </c>
      <c r="K58">
        <v>-1.7479E-4</v>
      </c>
      <c r="L58">
        <v>0</v>
      </c>
      <c r="M58">
        <v>0</v>
      </c>
      <c r="N58">
        <v>0</v>
      </c>
      <c r="O58" t="s">
        <v>2314</v>
      </c>
      <c r="P58">
        <v>0</v>
      </c>
      <c r="Q58">
        <v>0</v>
      </c>
      <c r="R58">
        <v>0</v>
      </c>
    </row>
    <row r="59" spans="1:18" x14ac:dyDescent="0.25">
      <c r="A59" s="12" t="s">
        <v>56</v>
      </c>
      <c r="B59" s="12">
        <v>940</v>
      </c>
      <c r="C59" t="s">
        <v>555</v>
      </c>
      <c r="D59">
        <v>916</v>
      </c>
      <c r="E59">
        <v>1</v>
      </c>
      <c r="F59">
        <v>6</v>
      </c>
      <c r="G59">
        <v>3965.0434570299999</v>
      </c>
      <c r="H59">
        <v>24053</v>
      </c>
      <c r="I59">
        <v>2.21E-6</v>
      </c>
      <c r="J59">
        <v>2.6793999999999999E-4</v>
      </c>
      <c r="K59">
        <v>-3.3726999999999997E-4</v>
      </c>
      <c r="L59">
        <v>0</v>
      </c>
      <c r="M59">
        <v>0</v>
      </c>
      <c r="N59">
        <v>0</v>
      </c>
      <c r="O59" t="s">
        <v>2314</v>
      </c>
      <c r="P59">
        <v>0</v>
      </c>
      <c r="Q59">
        <v>1</v>
      </c>
      <c r="R59">
        <v>1</v>
      </c>
    </row>
    <row r="60" spans="1:18" x14ac:dyDescent="0.25">
      <c r="A60" s="12" t="s">
        <v>104</v>
      </c>
      <c r="B60" s="12">
        <v>8771</v>
      </c>
      <c r="C60" t="s">
        <v>915</v>
      </c>
      <c r="D60">
        <v>1129</v>
      </c>
      <c r="E60">
        <v>0.53</v>
      </c>
      <c r="F60">
        <v>6</v>
      </c>
      <c r="G60">
        <v>4213.7607421900002</v>
      </c>
      <c r="H60">
        <v>52720</v>
      </c>
      <c r="I60">
        <v>2.21E-6</v>
      </c>
      <c r="J60">
        <v>6.9183999999999999E-4</v>
      </c>
      <c r="K60">
        <v>-1.5076E-4</v>
      </c>
      <c r="L60">
        <v>6697</v>
      </c>
      <c r="M60">
        <v>3392</v>
      </c>
      <c r="N60">
        <v>3305</v>
      </c>
      <c r="O60" t="s">
        <v>2314</v>
      </c>
      <c r="P60">
        <v>0</v>
      </c>
      <c r="Q60">
        <v>0</v>
      </c>
      <c r="R60">
        <v>1</v>
      </c>
    </row>
    <row r="61" spans="1:18" x14ac:dyDescent="0.25">
      <c r="A61" s="12" t="s">
        <v>143</v>
      </c>
      <c r="B61" s="12">
        <v>5783</v>
      </c>
      <c r="C61" t="s">
        <v>702</v>
      </c>
      <c r="D61">
        <v>6646</v>
      </c>
      <c r="E61">
        <v>0.61</v>
      </c>
      <c r="F61">
        <v>6</v>
      </c>
      <c r="G61">
        <v>2178.82299805</v>
      </c>
      <c r="H61">
        <v>15099</v>
      </c>
      <c r="I61">
        <v>2.21E-6</v>
      </c>
      <c r="J61">
        <v>3.9617799999999998E-3</v>
      </c>
      <c r="K61">
        <v>-1.5567000000000001E-4</v>
      </c>
      <c r="L61">
        <v>4580</v>
      </c>
      <c r="M61">
        <v>2302</v>
      </c>
      <c r="N61">
        <v>2278</v>
      </c>
      <c r="O61" t="s">
        <v>2314</v>
      </c>
      <c r="P61">
        <v>0</v>
      </c>
      <c r="Q61">
        <v>0</v>
      </c>
      <c r="R61">
        <v>1</v>
      </c>
    </row>
    <row r="62" spans="1:18" x14ac:dyDescent="0.25">
      <c r="A62" s="12" t="s">
        <v>1270</v>
      </c>
      <c r="B62" s="12">
        <v>3566</v>
      </c>
      <c r="C62" t="s">
        <v>1568</v>
      </c>
      <c r="D62">
        <v>9093</v>
      </c>
      <c r="E62">
        <v>0</v>
      </c>
      <c r="F62">
        <v>6</v>
      </c>
      <c r="G62">
        <v>235.96043395999999</v>
      </c>
      <c r="H62">
        <v>2457</v>
      </c>
      <c r="I62">
        <v>2.21E-6</v>
      </c>
      <c r="J62">
        <v>1.8890599999999999E-3</v>
      </c>
      <c r="K62">
        <v>-1.8401999999999999E-4</v>
      </c>
      <c r="L62">
        <v>2978</v>
      </c>
      <c r="M62">
        <v>1228</v>
      </c>
      <c r="N62">
        <v>1750</v>
      </c>
      <c r="O62" t="s">
        <v>2314</v>
      </c>
      <c r="P62">
        <v>1</v>
      </c>
      <c r="Q62">
        <v>0</v>
      </c>
      <c r="R62">
        <v>0</v>
      </c>
    </row>
    <row r="63" spans="1:18" x14ac:dyDescent="0.25">
      <c r="A63" s="12" t="s">
        <v>737</v>
      </c>
      <c r="B63" s="12">
        <v>925</v>
      </c>
      <c r="C63" t="s">
        <v>756</v>
      </c>
      <c r="D63">
        <v>2872</v>
      </c>
      <c r="E63">
        <v>0</v>
      </c>
      <c r="F63">
        <v>6</v>
      </c>
      <c r="G63">
        <v>209.68003845000001</v>
      </c>
      <c r="H63">
        <v>2498</v>
      </c>
      <c r="I63">
        <v>2.2000000000000001E-6</v>
      </c>
      <c r="J63">
        <v>7.0790000000000005E-5</v>
      </c>
      <c r="K63">
        <v>-2.9652999999999998E-4</v>
      </c>
      <c r="L63">
        <v>173</v>
      </c>
      <c r="M63">
        <v>19</v>
      </c>
      <c r="N63">
        <v>154</v>
      </c>
      <c r="O63" t="s">
        <v>2314</v>
      </c>
      <c r="P63">
        <v>0</v>
      </c>
      <c r="Q63">
        <v>0</v>
      </c>
      <c r="R63">
        <v>0</v>
      </c>
    </row>
    <row r="64" spans="1:18" x14ac:dyDescent="0.25">
      <c r="A64" s="12" t="s">
        <v>69</v>
      </c>
      <c r="B64" s="12">
        <v>5339</v>
      </c>
      <c r="C64" t="s">
        <v>770</v>
      </c>
      <c r="D64">
        <v>665</v>
      </c>
      <c r="E64">
        <v>0.88</v>
      </c>
      <c r="F64">
        <v>6</v>
      </c>
      <c r="G64">
        <v>1633.21716309</v>
      </c>
      <c r="H64">
        <v>21655</v>
      </c>
      <c r="I64">
        <v>2.21E-6</v>
      </c>
      <c r="J64">
        <v>7.3627999999999996E-4</v>
      </c>
      <c r="K64">
        <v>-1.1964E-4</v>
      </c>
      <c r="L64">
        <v>6905</v>
      </c>
      <c r="M64">
        <v>4008</v>
      </c>
      <c r="N64">
        <v>2897</v>
      </c>
      <c r="O64" t="s">
        <v>2314</v>
      </c>
      <c r="P64">
        <v>0</v>
      </c>
      <c r="Q64">
        <v>0</v>
      </c>
      <c r="R64">
        <v>0</v>
      </c>
    </row>
    <row r="65" spans="1:18" x14ac:dyDescent="0.25">
      <c r="A65" s="12" t="s">
        <v>459</v>
      </c>
      <c r="B65" s="12">
        <v>6259</v>
      </c>
      <c r="C65" t="s">
        <v>1443</v>
      </c>
      <c r="D65">
        <v>10011</v>
      </c>
      <c r="E65">
        <v>0.96</v>
      </c>
      <c r="F65">
        <v>6</v>
      </c>
      <c r="G65">
        <v>1453.3833007799999</v>
      </c>
      <c r="H65">
        <v>8819</v>
      </c>
      <c r="I65">
        <v>2.21E-6</v>
      </c>
      <c r="J65">
        <v>1.08417E-3</v>
      </c>
      <c r="K65">
        <v>-2.2484999999999999E-4</v>
      </c>
      <c r="L65">
        <v>5567</v>
      </c>
      <c r="M65">
        <v>3550</v>
      </c>
      <c r="N65">
        <v>2017</v>
      </c>
      <c r="O65" t="s">
        <v>2314</v>
      </c>
      <c r="P65">
        <v>0</v>
      </c>
      <c r="Q65">
        <v>0</v>
      </c>
      <c r="R65">
        <v>0</v>
      </c>
    </row>
    <row r="66" spans="1:18" x14ac:dyDescent="0.25">
      <c r="A66" s="12" t="s">
        <v>486</v>
      </c>
      <c r="B66" s="12">
        <v>56848</v>
      </c>
      <c r="C66" t="s">
        <v>2157</v>
      </c>
      <c r="D66">
        <v>2004</v>
      </c>
      <c r="E66">
        <v>0</v>
      </c>
      <c r="F66">
        <v>6</v>
      </c>
      <c r="G66">
        <v>1058.9709472699999</v>
      </c>
      <c r="H66">
        <v>15645</v>
      </c>
      <c r="I66">
        <v>2.2199999999999999E-6</v>
      </c>
      <c r="J66">
        <v>3.5700879999999997E-2</v>
      </c>
      <c r="K66">
        <v>-1.2972999999999999E-4</v>
      </c>
      <c r="L66">
        <v>5604</v>
      </c>
      <c r="M66">
        <v>4772</v>
      </c>
      <c r="N66">
        <v>832</v>
      </c>
      <c r="O66" t="s">
        <v>2314</v>
      </c>
      <c r="P66">
        <v>1</v>
      </c>
      <c r="Q66">
        <v>0</v>
      </c>
      <c r="R66">
        <v>0</v>
      </c>
    </row>
    <row r="67" spans="1:18" x14ac:dyDescent="0.25">
      <c r="A67" s="12" t="s">
        <v>569</v>
      </c>
      <c r="B67" s="12">
        <v>7100</v>
      </c>
      <c r="C67" t="s">
        <v>1406</v>
      </c>
      <c r="D67">
        <v>29904</v>
      </c>
      <c r="E67">
        <v>1</v>
      </c>
      <c r="F67">
        <v>6</v>
      </c>
      <c r="G67">
        <v>1449</v>
      </c>
      <c r="H67">
        <v>10126</v>
      </c>
      <c r="I67">
        <v>3.9000000000000002E-7</v>
      </c>
      <c r="J67">
        <v>0</v>
      </c>
      <c r="K67">
        <v>-3.3669E-4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25">
      <c r="A68" s="12" t="s">
        <v>20</v>
      </c>
      <c r="B68" s="12">
        <v>7128</v>
      </c>
      <c r="C68" t="s">
        <v>20</v>
      </c>
      <c r="D68">
        <v>7128</v>
      </c>
      <c r="E68">
        <v>0</v>
      </c>
      <c r="F68">
        <v>5</v>
      </c>
      <c r="G68">
        <v>2427.9619140599998</v>
      </c>
      <c r="H68">
        <v>16649</v>
      </c>
      <c r="I68">
        <v>2.21E-6</v>
      </c>
      <c r="J68">
        <v>2.1538600000000001E-3</v>
      </c>
      <c r="K68">
        <v>-2.1383E-4</v>
      </c>
      <c r="L68">
        <v>0</v>
      </c>
      <c r="M68">
        <v>0</v>
      </c>
      <c r="N68">
        <v>0</v>
      </c>
      <c r="O68" t="s">
        <v>2314</v>
      </c>
      <c r="P68">
        <v>1</v>
      </c>
      <c r="Q68">
        <v>0</v>
      </c>
      <c r="R68">
        <v>0</v>
      </c>
    </row>
    <row r="69" spans="1:18" x14ac:dyDescent="0.25">
      <c r="A69" s="12" t="s">
        <v>1193</v>
      </c>
      <c r="B69" s="12">
        <v>816</v>
      </c>
      <c r="C69" t="s">
        <v>1468</v>
      </c>
      <c r="D69">
        <v>623</v>
      </c>
      <c r="E69">
        <v>0</v>
      </c>
      <c r="F69">
        <v>5</v>
      </c>
      <c r="G69">
        <v>1332</v>
      </c>
      <c r="H69">
        <v>9800</v>
      </c>
      <c r="I69">
        <v>2.2199999999999999E-6</v>
      </c>
      <c r="J69">
        <v>1.49822E-3</v>
      </c>
      <c r="K69">
        <v>-1.461E-4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25">
      <c r="A70" s="12" t="s">
        <v>1157</v>
      </c>
      <c r="B70" s="12">
        <v>999</v>
      </c>
      <c r="C70" t="s">
        <v>1245</v>
      </c>
      <c r="D70">
        <v>997</v>
      </c>
      <c r="E70">
        <v>0</v>
      </c>
      <c r="F70">
        <v>5</v>
      </c>
      <c r="G70">
        <v>1301.8055419899999</v>
      </c>
      <c r="H70">
        <v>8454</v>
      </c>
      <c r="I70">
        <v>2.21E-6</v>
      </c>
      <c r="J70">
        <v>6.5771400000000004E-3</v>
      </c>
      <c r="K70">
        <v>-2.1383E-4</v>
      </c>
      <c r="L70">
        <v>0</v>
      </c>
      <c r="M70">
        <v>0</v>
      </c>
      <c r="N70">
        <v>0</v>
      </c>
      <c r="O70" t="s">
        <v>2314</v>
      </c>
      <c r="P70">
        <v>0</v>
      </c>
      <c r="Q70">
        <v>0</v>
      </c>
      <c r="R70">
        <v>0</v>
      </c>
    </row>
    <row r="71" spans="1:18" x14ac:dyDescent="0.25">
      <c r="A71" s="12" t="s">
        <v>898</v>
      </c>
      <c r="B71" s="12">
        <v>1022</v>
      </c>
      <c r="C71" t="s">
        <v>1404</v>
      </c>
      <c r="D71">
        <v>995</v>
      </c>
      <c r="E71">
        <v>1</v>
      </c>
      <c r="F71">
        <v>5</v>
      </c>
      <c r="G71">
        <v>319.12573242000002</v>
      </c>
      <c r="H71">
        <v>3248</v>
      </c>
      <c r="I71">
        <v>2.21E-6</v>
      </c>
      <c r="J71">
        <v>2.9562000000000002E-4</v>
      </c>
      <c r="K71">
        <v>-1.3625000000000001E-4</v>
      </c>
      <c r="L71">
        <v>1716</v>
      </c>
      <c r="M71">
        <v>858</v>
      </c>
      <c r="N71">
        <v>858</v>
      </c>
      <c r="O71" t="s">
        <v>2314</v>
      </c>
      <c r="P71">
        <v>0</v>
      </c>
      <c r="Q71">
        <v>0</v>
      </c>
      <c r="R71">
        <v>0</v>
      </c>
    </row>
    <row r="72" spans="1:18" x14ac:dyDescent="0.25">
      <c r="A72" s="12" t="s">
        <v>1667</v>
      </c>
      <c r="B72" s="12">
        <v>1050</v>
      </c>
      <c r="C72" t="s">
        <v>1289</v>
      </c>
      <c r="D72">
        <v>11200</v>
      </c>
      <c r="E72">
        <v>0</v>
      </c>
      <c r="F72">
        <v>5</v>
      </c>
      <c r="G72">
        <v>190.64225769000001</v>
      </c>
      <c r="H72">
        <v>1812</v>
      </c>
      <c r="I72">
        <v>2.21E-6</v>
      </c>
      <c r="J72">
        <v>4.8556000000000001E-4</v>
      </c>
      <c r="K72">
        <v>-1.0274E-4</v>
      </c>
      <c r="L72">
        <v>2263</v>
      </c>
      <c r="M72">
        <v>1075</v>
      </c>
      <c r="N72">
        <v>1188</v>
      </c>
      <c r="O72" t="s">
        <v>2314</v>
      </c>
      <c r="P72">
        <v>1</v>
      </c>
      <c r="Q72">
        <v>1</v>
      </c>
      <c r="R72">
        <v>0</v>
      </c>
    </row>
    <row r="73" spans="1:18" x14ac:dyDescent="0.25">
      <c r="A73" s="12" t="s">
        <v>1289</v>
      </c>
      <c r="B73" s="12">
        <v>11200</v>
      </c>
      <c r="C73" t="s">
        <v>1653</v>
      </c>
      <c r="D73">
        <v>659</v>
      </c>
      <c r="E73">
        <v>0</v>
      </c>
      <c r="F73">
        <v>5</v>
      </c>
      <c r="G73">
        <v>4011</v>
      </c>
      <c r="H73">
        <v>84560</v>
      </c>
      <c r="I73">
        <v>2.26E-6</v>
      </c>
      <c r="J73">
        <v>2.4340000000000001E-5</v>
      </c>
      <c r="K73">
        <v>-1.2339999999999999E-4</v>
      </c>
      <c r="L73">
        <v>0</v>
      </c>
      <c r="M73">
        <v>0</v>
      </c>
      <c r="N73">
        <v>0</v>
      </c>
      <c r="O73">
        <v>3.9127596900000001</v>
      </c>
      <c r="P73">
        <v>1</v>
      </c>
      <c r="Q73">
        <v>1</v>
      </c>
      <c r="R73">
        <v>0</v>
      </c>
    </row>
    <row r="74" spans="1:18" x14ac:dyDescent="0.25">
      <c r="A74" s="12" t="s">
        <v>1393</v>
      </c>
      <c r="B74" s="12">
        <v>5932</v>
      </c>
      <c r="C74" t="s">
        <v>1392</v>
      </c>
      <c r="D74">
        <v>672</v>
      </c>
      <c r="E74">
        <v>0.5</v>
      </c>
      <c r="F74">
        <v>5</v>
      </c>
      <c r="G74">
        <v>1449</v>
      </c>
      <c r="H74">
        <v>8727</v>
      </c>
      <c r="I74">
        <v>3.9000000000000002E-7</v>
      </c>
      <c r="J74">
        <v>0</v>
      </c>
      <c r="K74">
        <v>-2.1109000000000001E-4</v>
      </c>
      <c r="L74">
        <v>1</v>
      </c>
      <c r="M74">
        <v>1</v>
      </c>
      <c r="N74">
        <v>0</v>
      </c>
      <c r="O74">
        <v>0.54308062999999995</v>
      </c>
      <c r="P74">
        <v>1</v>
      </c>
      <c r="Q74">
        <v>1</v>
      </c>
      <c r="R74">
        <v>0</v>
      </c>
    </row>
    <row r="75" spans="1:18" x14ac:dyDescent="0.25">
      <c r="A75" s="12" t="s">
        <v>1919</v>
      </c>
      <c r="B75" s="12">
        <v>1509</v>
      </c>
      <c r="C75" t="s">
        <v>1920</v>
      </c>
      <c r="D75">
        <v>8454</v>
      </c>
      <c r="E75">
        <v>0</v>
      </c>
      <c r="F75">
        <v>5</v>
      </c>
      <c r="G75">
        <v>5760.0239257800004</v>
      </c>
      <c r="H75">
        <v>35242</v>
      </c>
      <c r="I75">
        <v>2.21E-6</v>
      </c>
      <c r="J75">
        <v>8.6396200000000006E-3</v>
      </c>
      <c r="K75">
        <v>-1.4862E-4</v>
      </c>
      <c r="L75">
        <v>0</v>
      </c>
      <c r="M75">
        <v>0</v>
      </c>
      <c r="N75">
        <v>0</v>
      </c>
      <c r="O75" t="s">
        <v>2314</v>
      </c>
      <c r="P75">
        <v>1</v>
      </c>
      <c r="Q75">
        <v>0</v>
      </c>
      <c r="R75">
        <v>0</v>
      </c>
    </row>
    <row r="76" spans="1:18" x14ac:dyDescent="0.25">
      <c r="A76" s="12" t="s">
        <v>115</v>
      </c>
      <c r="B76" s="12">
        <v>1950</v>
      </c>
      <c r="C76" t="s">
        <v>1454</v>
      </c>
      <c r="D76">
        <v>1814</v>
      </c>
      <c r="E76">
        <v>0</v>
      </c>
      <c r="F76">
        <v>5</v>
      </c>
      <c r="G76">
        <v>894.49560546999999</v>
      </c>
      <c r="H76">
        <v>7704</v>
      </c>
      <c r="I76">
        <v>2.2199999999999999E-6</v>
      </c>
      <c r="J76">
        <v>4.7927500000000001E-3</v>
      </c>
      <c r="K76">
        <v>-1.4478000000000001E-4</v>
      </c>
      <c r="L76">
        <v>0</v>
      </c>
      <c r="M76">
        <v>0</v>
      </c>
      <c r="N76">
        <v>0</v>
      </c>
      <c r="O76">
        <v>0</v>
      </c>
      <c r="P76">
        <v>1</v>
      </c>
      <c r="Q76">
        <v>1</v>
      </c>
      <c r="R76">
        <v>1</v>
      </c>
    </row>
    <row r="77" spans="1:18" x14ac:dyDescent="0.25">
      <c r="A77" s="12" t="s">
        <v>795</v>
      </c>
      <c r="B77" s="12">
        <v>1956</v>
      </c>
      <c r="C77" t="s">
        <v>1459</v>
      </c>
      <c r="D77">
        <v>0</v>
      </c>
      <c r="E77">
        <v>0</v>
      </c>
      <c r="F77">
        <v>5</v>
      </c>
      <c r="G77">
        <v>0</v>
      </c>
      <c r="H77">
        <v>0</v>
      </c>
      <c r="I77">
        <v>2.2500000000000001E-6</v>
      </c>
      <c r="J77">
        <v>4.5300000000000001E-4</v>
      </c>
      <c r="K77">
        <v>-2.1383E-4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</row>
    <row r="78" spans="1:18" x14ac:dyDescent="0.25">
      <c r="A78" s="12" t="s">
        <v>1651</v>
      </c>
      <c r="B78" s="12">
        <v>1965</v>
      </c>
      <c r="C78" t="s">
        <v>1927</v>
      </c>
      <c r="D78">
        <v>1901</v>
      </c>
      <c r="E78">
        <v>0</v>
      </c>
      <c r="F78">
        <v>5</v>
      </c>
      <c r="G78">
        <v>1682.5722656200001</v>
      </c>
      <c r="H78">
        <v>17037</v>
      </c>
      <c r="I78">
        <v>2.21E-6</v>
      </c>
      <c r="J78">
        <v>3.4150199999999999E-3</v>
      </c>
      <c r="K78">
        <v>-2.1383E-4</v>
      </c>
      <c r="L78">
        <v>0</v>
      </c>
      <c r="M78">
        <v>0</v>
      </c>
      <c r="N78">
        <v>0</v>
      </c>
      <c r="O78" t="s">
        <v>2314</v>
      </c>
      <c r="P78">
        <v>1</v>
      </c>
      <c r="Q78">
        <v>0</v>
      </c>
      <c r="R78">
        <v>0</v>
      </c>
    </row>
    <row r="79" spans="1:18" x14ac:dyDescent="0.25">
      <c r="A79" s="12" t="s">
        <v>885</v>
      </c>
      <c r="B79" s="12">
        <v>1967</v>
      </c>
      <c r="C79" t="s">
        <v>158</v>
      </c>
      <c r="D79">
        <v>0</v>
      </c>
      <c r="E79">
        <v>0.85</v>
      </c>
      <c r="F79">
        <v>5</v>
      </c>
      <c r="G79">
        <v>5324.5</v>
      </c>
      <c r="H79">
        <v>24758</v>
      </c>
      <c r="I79">
        <v>2.21E-6</v>
      </c>
      <c r="J79">
        <v>1.3778E-4</v>
      </c>
      <c r="K79">
        <v>-2.1193000000000001E-4</v>
      </c>
      <c r="L79">
        <v>32</v>
      </c>
      <c r="M79">
        <v>16</v>
      </c>
      <c r="N79">
        <v>16</v>
      </c>
      <c r="O79" t="s">
        <v>2314</v>
      </c>
      <c r="P79">
        <v>0</v>
      </c>
      <c r="Q79">
        <v>0</v>
      </c>
      <c r="R79">
        <v>0</v>
      </c>
    </row>
    <row r="80" spans="1:18" x14ac:dyDescent="0.25">
      <c r="A80" s="12" t="s">
        <v>1511</v>
      </c>
      <c r="B80" s="12">
        <v>8661</v>
      </c>
      <c r="C80" t="s">
        <v>1511</v>
      </c>
      <c r="D80">
        <v>8661</v>
      </c>
      <c r="E80">
        <v>0</v>
      </c>
      <c r="F80">
        <v>5</v>
      </c>
      <c r="G80">
        <v>290.04101562</v>
      </c>
      <c r="H80">
        <v>6509</v>
      </c>
      <c r="I80">
        <v>2.21E-6</v>
      </c>
      <c r="J80">
        <v>4.3511E-4</v>
      </c>
      <c r="K80">
        <v>-2.1383E-4</v>
      </c>
      <c r="L80">
        <v>0</v>
      </c>
      <c r="M80">
        <v>0</v>
      </c>
      <c r="N80">
        <v>0</v>
      </c>
      <c r="O80" t="s">
        <v>2314</v>
      </c>
      <c r="P80">
        <v>0</v>
      </c>
      <c r="Q80">
        <v>0</v>
      </c>
      <c r="R80">
        <v>0</v>
      </c>
    </row>
    <row r="81" spans="1:18" x14ac:dyDescent="0.25">
      <c r="A81" s="12" t="s">
        <v>966</v>
      </c>
      <c r="B81" s="12">
        <v>1975</v>
      </c>
      <c r="C81" t="s">
        <v>966</v>
      </c>
      <c r="D81">
        <v>1975</v>
      </c>
      <c r="E81">
        <v>0</v>
      </c>
      <c r="F81">
        <v>5</v>
      </c>
      <c r="G81">
        <v>112.0329895</v>
      </c>
      <c r="H81">
        <v>589</v>
      </c>
      <c r="I81">
        <v>2.21E-6</v>
      </c>
      <c r="J81">
        <v>2.3104000000000001E-4</v>
      </c>
      <c r="K81">
        <v>-1.1067E-4</v>
      </c>
      <c r="L81">
        <v>112</v>
      </c>
      <c r="M81">
        <v>24</v>
      </c>
      <c r="N81">
        <v>88</v>
      </c>
      <c r="O81" t="s">
        <v>2314</v>
      </c>
      <c r="P81">
        <v>0</v>
      </c>
      <c r="Q81">
        <v>0</v>
      </c>
      <c r="R81">
        <v>0</v>
      </c>
    </row>
    <row r="82" spans="1:18" x14ac:dyDescent="0.25">
      <c r="A82" s="12" t="s">
        <v>1930</v>
      </c>
      <c r="B82" s="12">
        <v>2056</v>
      </c>
      <c r="C82" t="s">
        <v>877</v>
      </c>
      <c r="D82">
        <v>2057</v>
      </c>
      <c r="E82">
        <v>0</v>
      </c>
      <c r="F82">
        <v>5</v>
      </c>
      <c r="G82">
        <v>5643.4306640599998</v>
      </c>
      <c r="H82">
        <v>50560</v>
      </c>
      <c r="I82">
        <v>2.2199999999999999E-6</v>
      </c>
      <c r="J82">
        <v>2.2282799999999998E-2</v>
      </c>
      <c r="K82">
        <v>-1.4176999999999999E-4</v>
      </c>
      <c r="L82">
        <v>0</v>
      </c>
      <c r="M82">
        <v>0</v>
      </c>
      <c r="N82">
        <v>0</v>
      </c>
      <c r="O82" t="s">
        <v>2314</v>
      </c>
      <c r="P82">
        <v>1</v>
      </c>
      <c r="Q82">
        <v>1</v>
      </c>
      <c r="R82">
        <v>1</v>
      </c>
    </row>
    <row r="83" spans="1:18" x14ac:dyDescent="0.25">
      <c r="A83" s="12" t="s">
        <v>1935</v>
      </c>
      <c r="B83" s="12">
        <v>2158</v>
      </c>
      <c r="C83" t="s">
        <v>1072</v>
      </c>
      <c r="D83">
        <v>2177</v>
      </c>
      <c r="E83">
        <v>0.5</v>
      </c>
      <c r="F83">
        <v>5</v>
      </c>
      <c r="G83">
        <v>2656.8659668</v>
      </c>
      <c r="H83">
        <v>25065</v>
      </c>
      <c r="I83">
        <v>2.21E-6</v>
      </c>
      <c r="J83">
        <v>5.3620000000000002E-4</v>
      </c>
      <c r="K83">
        <v>-1.2849000000000001E-4</v>
      </c>
      <c r="L83">
        <v>519</v>
      </c>
      <c r="M83">
        <v>315</v>
      </c>
      <c r="N83">
        <v>204</v>
      </c>
      <c r="O83" t="s">
        <v>2314</v>
      </c>
      <c r="P83">
        <v>1</v>
      </c>
      <c r="Q83">
        <v>1</v>
      </c>
      <c r="R83">
        <v>0</v>
      </c>
    </row>
    <row r="84" spans="1:18" x14ac:dyDescent="0.25">
      <c r="A84" s="12" t="s">
        <v>587</v>
      </c>
      <c r="B84" s="12">
        <v>8772</v>
      </c>
      <c r="C84" t="s">
        <v>910</v>
      </c>
      <c r="D84">
        <v>2178</v>
      </c>
      <c r="E84">
        <v>0</v>
      </c>
      <c r="F84">
        <v>5</v>
      </c>
      <c r="G84">
        <v>2603.86987305</v>
      </c>
      <c r="H84">
        <v>26745</v>
      </c>
      <c r="I84">
        <v>2.21E-6</v>
      </c>
      <c r="J84">
        <v>1.7770000000000001E-4</v>
      </c>
      <c r="K84">
        <v>-1.186E-4</v>
      </c>
      <c r="L84">
        <v>87</v>
      </c>
      <c r="M84">
        <v>85</v>
      </c>
      <c r="N84">
        <v>2</v>
      </c>
      <c r="O84" t="s">
        <v>2314</v>
      </c>
      <c r="P84">
        <v>0</v>
      </c>
      <c r="Q84">
        <v>1</v>
      </c>
      <c r="R84">
        <v>0</v>
      </c>
    </row>
    <row r="85" spans="1:18" x14ac:dyDescent="0.25">
      <c r="A85" s="12" t="s">
        <v>1943</v>
      </c>
      <c r="B85" s="12">
        <v>2488</v>
      </c>
      <c r="C85" t="s">
        <v>1395</v>
      </c>
      <c r="D85">
        <v>5545</v>
      </c>
      <c r="E85">
        <v>0</v>
      </c>
      <c r="F85">
        <v>5</v>
      </c>
      <c r="G85">
        <v>929.39508057</v>
      </c>
      <c r="H85">
        <v>8394</v>
      </c>
      <c r="I85">
        <v>2.21E-6</v>
      </c>
      <c r="J85">
        <v>1.4151299999999999E-3</v>
      </c>
      <c r="K85">
        <v>-1.4226000000000001E-4</v>
      </c>
      <c r="L85">
        <v>2963</v>
      </c>
      <c r="M85">
        <v>484</v>
      </c>
      <c r="N85">
        <v>2479</v>
      </c>
      <c r="O85" t="s">
        <v>2314</v>
      </c>
      <c r="P85">
        <v>0</v>
      </c>
      <c r="Q85">
        <v>0</v>
      </c>
      <c r="R85">
        <v>0</v>
      </c>
    </row>
    <row r="86" spans="1:18" x14ac:dyDescent="0.25">
      <c r="A86" s="12" t="s">
        <v>1949</v>
      </c>
      <c r="B86" s="12">
        <v>1440</v>
      </c>
      <c r="C86" t="s">
        <v>1542</v>
      </c>
      <c r="D86">
        <v>0</v>
      </c>
      <c r="E86">
        <v>0</v>
      </c>
      <c r="F86">
        <v>5</v>
      </c>
      <c r="G86">
        <v>0</v>
      </c>
      <c r="H86">
        <v>0</v>
      </c>
      <c r="I86">
        <v>2.2199999999999999E-6</v>
      </c>
      <c r="J86">
        <v>3.0106099999999999E-3</v>
      </c>
      <c r="K86">
        <v>-2.1383E-4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25">
      <c r="A87" s="12" t="s">
        <v>1528</v>
      </c>
      <c r="B87" s="12">
        <v>9181</v>
      </c>
      <c r="C87" t="s">
        <v>1481</v>
      </c>
      <c r="D87">
        <v>9138</v>
      </c>
      <c r="E87">
        <v>0.49</v>
      </c>
      <c r="F87">
        <v>5</v>
      </c>
      <c r="G87">
        <v>558.59545897999999</v>
      </c>
      <c r="H87">
        <v>5990</v>
      </c>
      <c r="I87">
        <v>2.21E-6</v>
      </c>
      <c r="J87">
        <v>2.1631599999999999E-3</v>
      </c>
      <c r="K87">
        <v>-1.0234E-4</v>
      </c>
      <c r="L87">
        <v>1350</v>
      </c>
      <c r="M87">
        <v>838</v>
      </c>
      <c r="N87">
        <v>512</v>
      </c>
      <c r="O87" t="s">
        <v>2314</v>
      </c>
      <c r="P87">
        <v>0</v>
      </c>
      <c r="Q87">
        <v>0</v>
      </c>
      <c r="R87">
        <v>0</v>
      </c>
    </row>
    <row r="88" spans="1:18" x14ac:dyDescent="0.25">
      <c r="A88" s="12" t="s">
        <v>1248</v>
      </c>
      <c r="B88" s="12">
        <v>2908</v>
      </c>
      <c r="C88" t="s">
        <v>1003</v>
      </c>
      <c r="D88">
        <v>3002</v>
      </c>
      <c r="E88">
        <v>0</v>
      </c>
      <c r="F88">
        <v>5</v>
      </c>
      <c r="G88">
        <v>1332.0001220700001</v>
      </c>
      <c r="H88">
        <v>17832</v>
      </c>
      <c r="I88">
        <v>2.2299999999999998E-6</v>
      </c>
      <c r="J88">
        <v>4.0253000000000001E-4</v>
      </c>
      <c r="K88">
        <v>-2.1383E-4</v>
      </c>
      <c r="L88">
        <v>0</v>
      </c>
      <c r="M88">
        <v>0</v>
      </c>
      <c r="N88">
        <v>0</v>
      </c>
      <c r="O88">
        <v>0.54308062999999995</v>
      </c>
      <c r="P88">
        <v>0</v>
      </c>
      <c r="Q88">
        <v>0</v>
      </c>
      <c r="R88">
        <v>1</v>
      </c>
    </row>
    <row r="89" spans="1:18" x14ac:dyDescent="0.25">
      <c r="A89" s="12" t="s">
        <v>1319</v>
      </c>
      <c r="B89" s="12">
        <v>7088</v>
      </c>
      <c r="C89" t="s">
        <v>127</v>
      </c>
      <c r="D89">
        <v>2886</v>
      </c>
      <c r="E89">
        <v>0</v>
      </c>
      <c r="F89">
        <v>5</v>
      </c>
      <c r="G89">
        <v>1786.3775634799999</v>
      </c>
      <c r="H89">
        <v>14027</v>
      </c>
      <c r="I89">
        <v>2.21E-6</v>
      </c>
      <c r="J89">
        <v>1.388794E-2</v>
      </c>
      <c r="K89">
        <v>-9.9580000000000005E-5</v>
      </c>
      <c r="L89">
        <v>1884</v>
      </c>
      <c r="M89">
        <v>1296</v>
      </c>
      <c r="N89">
        <v>588</v>
      </c>
      <c r="O89" t="s">
        <v>2314</v>
      </c>
      <c r="P89">
        <v>0</v>
      </c>
      <c r="Q89">
        <v>0</v>
      </c>
      <c r="R89">
        <v>0</v>
      </c>
    </row>
    <row r="90" spans="1:18" x14ac:dyDescent="0.25">
      <c r="A90" s="12" t="s">
        <v>1958</v>
      </c>
      <c r="B90" s="12">
        <v>3009</v>
      </c>
      <c r="C90" t="s">
        <v>180</v>
      </c>
      <c r="D90">
        <v>3066</v>
      </c>
      <c r="E90">
        <v>0</v>
      </c>
      <c r="F90">
        <v>5</v>
      </c>
      <c r="G90">
        <v>6571.5151367199996</v>
      </c>
      <c r="H90">
        <v>40205</v>
      </c>
      <c r="I90">
        <v>2.21E-6</v>
      </c>
      <c r="J90">
        <v>5.0803200000000001E-3</v>
      </c>
      <c r="K90">
        <v>-1.4766000000000001E-4</v>
      </c>
      <c r="L90">
        <v>0</v>
      </c>
      <c r="M90">
        <v>0</v>
      </c>
      <c r="N90">
        <v>0</v>
      </c>
      <c r="O90" t="s">
        <v>2314</v>
      </c>
      <c r="P90">
        <v>0</v>
      </c>
      <c r="Q90">
        <v>0</v>
      </c>
      <c r="R90">
        <v>1</v>
      </c>
    </row>
    <row r="91" spans="1:18" x14ac:dyDescent="0.25">
      <c r="A91" s="12" t="s">
        <v>1960</v>
      </c>
      <c r="B91" s="12">
        <v>9464</v>
      </c>
      <c r="C91" t="s">
        <v>183</v>
      </c>
      <c r="D91">
        <v>664</v>
      </c>
      <c r="E91">
        <v>0.74</v>
      </c>
      <c r="F91">
        <v>5</v>
      </c>
      <c r="G91">
        <v>1633.21716309</v>
      </c>
      <c r="H91">
        <v>21653</v>
      </c>
      <c r="I91">
        <v>2.21E-6</v>
      </c>
      <c r="J91">
        <v>7.3627999999999996E-4</v>
      </c>
      <c r="K91">
        <v>-8.6290000000000002E-5</v>
      </c>
      <c r="L91">
        <v>135</v>
      </c>
      <c r="M91">
        <v>61</v>
      </c>
      <c r="N91">
        <v>74</v>
      </c>
      <c r="O91" t="s">
        <v>2314</v>
      </c>
      <c r="P91">
        <v>0</v>
      </c>
      <c r="Q91">
        <v>0</v>
      </c>
      <c r="R91">
        <v>0</v>
      </c>
    </row>
    <row r="92" spans="1:18" x14ac:dyDescent="0.25">
      <c r="A92" s="12" t="s">
        <v>1000</v>
      </c>
      <c r="B92" s="12">
        <v>3150</v>
      </c>
      <c r="C92" t="s">
        <v>978</v>
      </c>
      <c r="D92">
        <v>3337</v>
      </c>
      <c r="E92">
        <v>0</v>
      </c>
      <c r="F92">
        <v>5</v>
      </c>
      <c r="G92">
        <v>4198.1821289099998</v>
      </c>
      <c r="H92">
        <v>22364</v>
      </c>
      <c r="I92">
        <v>2.21E-6</v>
      </c>
      <c r="J92">
        <v>1.16884E-3</v>
      </c>
      <c r="K92">
        <v>-2.1383E-4</v>
      </c>
      <c r="L92">
        <v>0</v>
      </c>
      <c r="M92">
        <v>0</v>
      </c>
      <c r="N92">
        <v>0</v>
      </c>
      <c r="O92" t="s">
        <v>2314</v>
      </c>
      <c r="P92">
        <v>0</v>
      </c>
      <c r="Q92">
        <v>0</v>
      </c>
      <c r="R92">
        <v>0</v>
      </c>
    </row>
    <row r="93" spans="1:18" x14ac:dyDescent="0.25">
      <c r="A93" s="12" t="s">
        <v>1646</v>
      </c>
      <c r="B93" s="12">
        <v>1147</v>
      </c>
      <c r="C93" t="s">
        <v>1269</v>
      </c>
      <c r="D93">
        <v>3597</v>
      </c>
      <c r="E93">
        <v>0.41</v>
      </c>
      <c r="F93">
        <v>5</v>
      </c>
      <c r="G93">
        <v>1363.55981445</v>
      </c>
      <c r="H93">
        <v>12540</v>
      </c>
      <c r="I93">
        <v>2.21E-6</v>
      </c>
      <c r="J93">
        <v>1.7460500000000001E-3</v>
      </c>
      <c r="K93">
        <v>-1.1499E-4</v>
      </c>
      <c r="L93">
        <v>167</v>
      </c>
      <c r="M93">
        <v>109</v>
      </c>
      <c r="N93">
        <v>58</v>
      </c>
      <c r="O93" t="s">
        <v>2314</v>
      </c>
      <c r="P93">
        <v>0</v>
      </c>
      <c r="Q93">
        <v>0</v>
      </c>
      <c r="R93">
        <v>0</v>
      </c>
    </row>
    <row r="94" spans="1:18" x14ac:dyDescent="0.25">
      <c r="A94" s="12" t="s">
        <v>1665</v>
      </c>
      <c r="B94" s="12">
        <v>9261</v>
      </c>
      <c r="C94" t="s">
        <v>926</v>
      </c>
      <c r="D94">
        <v>4000</v>
      </c>
      <c r="E94">
        <v>1</v>
      </c>
      <c r="F94">
        <v>5</v>
      </c>
      <c r="G94">
        <v>31.699222559999999</v>
      </c>
      <c r="H94">
        <v>362</v>
      </c>
      <c r="I94">
        <v>3.9000000000000002E-7</v>
      </c>
      <c r="J94">
        <v>0</v>
      </c>
      <c r="K94">
        <v>-1.4514000000000001E-4</v>
      </c>
      <c r="L94">
        <v>0</v>
      </c>
      <c r="M94">
        <v>0</v>
      </c>
      <c r="N94">
        <v>0</v>
      </c>
      <c r="O94">
        <v>1.7082716600000001</v>
      </c>
      <c r="P94">
        <v>1</v>
      </c>
      <c r="Q94">
        <v>1</v>
      </c>
      <c r="R94">
        <v>0</v>
      </c>
    </row>
    <row r="95" spans="1:18" x14ac:dyDescent="0.25">
      <c r="A95" s="12" t="s">
        <v>852</v>
      </c>
      <c r="B95" s="12">
        <v>4209</v>
      </c>
      <c r="C95" t="s">
        <v>1263</v>
      </c>
      <c r="D95">
        <v>695</v>
      </c>
      <c r="E95">
        <v>0</v>
      </c>
      <c r="F95">
        <v>5</v>
      </c>
      <c r="G95">
        <v>575.61181640999996</v>
      </c>
      <c r="H95">
        <v>5810</v>
      </c>
      <c r="I95">
        <v>2.2199999999999999E-6</v>
      </c>
      <c r="J95">
        <v>3.8585799999999999E-3</v>
      </c>
      <c r="K95">
        <v>-1.0538E-4</v>
      </c>
      <c r="L95">
        <v>3434</v>
      </c>
      <c r="M95">
        <v>1660</v>
      </c>
      <c r="N95">
        <v>1774</v>
      </c>
      <c r="O95" t="s">
        <v>2314</v>
      </c>
      <c r="P95">
        <v>0</v>
      </c>
      <c r="Q95">
        <v>1</v>
      </c>
      <c r="R95">
        <v>1</v>
      </c>
    </row>
    <row r="96" spans="1:18" x14ac:dyDescent="0.25">
      <c r="A96" s="12" t="s">
        <v>1658</v>
      </c>
      <c r="B96" s="12">
        <v>5608</v>
      </c>
      <c r="C96" t="s">
        <v>858</v>
      </c>
      <c r="D96">
        <v>1128</v>
      </c>
      <c r="E96">
        <v>0</v>
      </c>
      <c r="F96">
        <v>5</v>
      </c>
      <c r="G96">
        <v>878.63769531000003</v>
      </c>
      <c r="H96">
        <v>10148</v>
      </c>
      <c r="I96">
        <v>2.21E-6</v>
      </c>
      <c r="J96">
        <v>1.5711900000000001E-3</v>
      </c>
      <c r="K96">
        <v>-1.4598000000000001E-4</v>
      </c>
      <c r="L96">
        <v>0</v>
      </c>
      <c r="M96">
        <v>0</v>
      </c>
      <c r="N96">
        <v>0</v>
      </c>
      <c r="O96" t="s">
        <v>2314</v>
      </c>
      <c r="P96">
        <v>0</v>
      </c>
      <c r="Q96">
        <v>0</v>
      </c>
      <c r="R96">
        <v>1</v>
      </c>
    </row>
    <row r="97" spans="1:18" x14ac:dyDescent="0.25">
      <c r="A97" s="12" t="s">
        <v>1132</v>
      </c>
      <c r="B97" s="12">
        <v>103910</v>
      </c>
      <c r="C97" t="s">
        <v>1110</v>
      </c>
      <c r="D97">
        <v>10014</v>
      </c>
      <c r="E97">
        <v>1</v>
      </c>
      <c r="F97">
        <v>5</v>
      </c>
      <c r="G97">
        <v>382.01266478999997</v>
      </c>
      <c r="H97">
        <v>4640</v>
      </c>
      <c r="I97">
        <v>2.21E-6</v>
      </c>
      <c r="J97">
        <v>3.2155999999999998E-4</v>
      </c>
      <c r="K97">
        <v>-1.7938000000000001E-4</v>
      </c>
      <c r="L97">
        <v>26</v>
      </c>
      <c r="M97">
        <v>7</v>
      </c>
      <c r="N97">
        <v>19</v>
      </c>
      <c r="O97" t="s">
        <v>2314</v>
      </c>
      <c r="P97">
        <v>1</v>
      </c>
      <c r="Q97">
        <v>0</v>
      </c>
      <c r="R97">
        <v>0</v>
      </c>
    </row>
    <row r="98" spans="1:18" x14ac:dyDescent="0.25">
      <c r="A98" s="12" t="s">
        <v>758</v>
      </c>
      <c r="B98" s="12">
        <v>9252</v>
      </c>
      <c r="C98" t="s">
        <v>960</v>
      </c>
      <c r="D98">
        <v>4208</v>
      </c>
      <c r="E98">
        <v>0</v>
      </c>
      <c r="F98">
        <v>5</v>
      </c>
      <c r="G98">
        <v>997.59759521000001</v>
      </c>
      <c r="H98">
        <v>5859</v>
      </c>
      <c r="I98">
        <v>2.21E-6</v>
      </c>
      <c r="J98">
        <v>3.5584000000000001E-4</v>
      </c>
      <c r="K98">
        <v>-1.4082E-4</v>
      </c>
      <c r="L98">
        <v>224</v>
      </c>
      <c r="M98">
        <v>177</v>
      </c>
      <c r="N98">
        <v>47</v>
      </c>
      <c r="O98" t="s">
        <v>2314</v>
      </c>
      <c r="P98">
        <v>0</v>
      </c>
      <c r="Q98">
        <v>1</v>
      </c>
      <c r="R98">
        <v>0</v>
      </c>
    </row>
    <row r="99" spans="1:18" x14ac:dyDescent="0.25">
      <c r="A99" s="12" t="s">
        <v>871</v>
      </c>
      <c r="B99" s="12">
        <v>4803</v>
      </c>
      <c r="C99" t="s">
        <v>278</v>
      </c>
      <c r="D99">
        <v>1846</v>
      </c>
      <c r="E99">
        <v>0</v>
      </c>
      <c r="F99">
        <v>5</v>
      </c>
      <c r="G99">
        <v>0</v>
      </c>
      <c r="H99">
        <v>0</v>
      </c>
      <c r="I99">
        <v>2.2199999999999999E-6</v>
      </c>
      <c r="J99">
        <v>5.1868499999999998E-3</v>
      </c>
      <c r="K99">
        <v>-2.1383E-4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 x14ac:dyDescent="0.25">
      <c r="A100" s="12" t="s">
        <v>1537</v>
      </c>
      <c r="B100" s="12">
        <v>4688</v>
      </c>
      <c r="C100" t="s">
        <v>1293</v>
      </c>
      <c r="D100">
        <v>3558</v>
      </c>
      <c r="E100">
        <v>1</v>
      </c>
      <c r="F100">
        <v>5</v>
      </c>
      <c r="G100">
        <v>0</v>
      </c>
      <c r="H100">
        <v>0</v>
      </c>
      <c r="I100">
        <v>3.9000000000000002E-7</v>
      </c>
      <c r="J100">
        <v>0</v>
      </c>
      <c r="K100">
        <v>-3.3016000000000002E-4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</row>
    <row r="101" spans="1:18" x14ac:dyDescent="0.25">
      <c r="A101" s="12" t="s">
        <v>1716</v>
      </c>
      <c r="B101" s="12">
        <v>6198</v>
      </c>
      <c r="C101" t="s">
        <v>742</v>
      </c>
      <c r="D101">
        <v>3569</v>
      </c>
      <c r="E101">
        <v>0</v>
      </c>
      <c r="F101">
        <v>5</v>
      </c>
      <c r="G101">
        <v>5194.2744140599998</v>
      </c>
      <c r="H101">
        <v>32815</v>
      </c>
      <c r="I101">
        <v>2.21E-6</v>
      </c>
      <c r="J101">
        <v>2.0163000000000001E-4</v>
      </c>
      <c r="K101">
        <v>-2.0808E-4</v>
      </c>
      <c r="L101">
        <v>2539</v>
      </c>
      <c r="M101">
        <v>1759</v>
      </c>
      <c r="N101">
        <v>780</v>
      </c>
      <c r="O101" t="s">
        <v>2314</v>
      </c>
      <c r="P101">
        <v>0</v>
      </c>
      <c r="Q101">
        <v>1</v>
      </c>
      <c r="R101">
        <v>1</v>
      </c>
    </row>
    <row r="102" spans="1:18" x14ac:dyDescent="0.25">
      <c r="A102" s="12" t="s">
        <v>1034</v>
      </c>
      <c r="B102" s="12">
        <v>7161</v>
      </c>
      <c r="C102" t="s">
        <v>939</v>
      </c>
      <c r="D102">
        <v>4804</v>
      </c>
      <c r="E102">
        <v>0</v>
      </c>
      <c r="F102">
        <v>5</v>
      </c>
      <c r="G102">
        <v>1511.0189209</v>
      </c>
      <c r="H102">
        <v>19468</v>
      </c>
      <c r="I102">
        <v>2.2199999999999999E-6</v>
      </c>
      <c r="J102">
        <v>1.5926989999999999E-2</v>
      </c>
      <c r="K102">
        <v>-1.4092999999999999E-4</v>
      </c>
      <c r="L102">
        <v>0</v>
      </c>
      <c r="M102">
        <v>0</v>
      </c>
      <c r="N102">
        <v>0</v>
      </c>
      <c r="O102" t="s">
        <v>2314</v>
      </c>
      <c r="P102">
        <v>1</v>
      </c>
      <c r="Q102">
        <v>0</v>
      </c>
      <c r="R102">
        <v>0</v>
      </c>
    </row>
    <row r="103" spans="1:18" x14ac:dyDescent="0.25">
      <c r="A103" s="12" t="s">
        <v>434</v>
      </c>
      <c r="B103" s="12">
        <v>5058</v>
      </c>
      <c r="C103" t="s">
        <v>2204</v>
      </c>
      <c r="D103">
        <v>84441</v>
      </c>
      <c r="E103">
        <v>0</v>
      </c>
      <c r="F103">
        <v>5</v>
      </c>
      <c r="G103">
        <v>72.6318512</v>
      </c>
      <c r="H103">
        <v>1477</v>
      </c>
      <c r="I103">
        <v>2.21E-6</v>
      </c>
      <c r="J103">
        <v>1.4913940000000001E-2</v>
      </c>
      <c r="K103">
        <v>-8.9850000000000002E-5</v>
      </c>
      <c r="L103">
        <v>294</v>
      </c>
      <c r="M103">
        <v>279</v>
      </c>
      <c r="N103">
        <v>15</v>
      </c>
      <c r="O103" t="s">
        <v>2314</v>
      </c>
      <c r="P103">
        <v>0</v>
      </c>
      <c r="Q103">
        <v>0</v>
      </c>
      <c r="R103">
        <v>0</v>
      </c>
    </row>
    <row r="104" spans="1:18" x14ac:dyDescent="0.25">
      <c r="A104" s="12" t="s">
        <v>1429</v>
      </c>
      <c r="B104" s="12">
        <v>5294</v>
      </c>
      <c r="C104" t="s">
        <v>1632</v>
      </c>
      <c r="D104">
        <v>57448</v>
      </c>
      <c r="E104">
        <v>0.74</v>
      </c>
      <c r="F104">
        <v>5</v>
      </c>
      <c r="G104">
        <v>1377.89782715</v>
      </c>
      <c r="H104">
        <v>10213</v>
      </c>
      <c r="I104">
        <v>2.2299999999999998E-6</v>
      </c>
      <c r="J104">
        <v>4.1989000000000002E-4</v>
      </c>
      <c r="K104">
        <v>-1.1611E-4</v>
      </c>
      <c r="L104">
        <v>1</v>
      </c>
      <c r="M104">
        <v>1</v>
      </c>
      <c r="N104">
        <v>0</v>
      </c>
      <c r="O104">
        <v>0.54308062999999995</v>
      </c>
      <c r="P104">
        <v>1</v>
      </c>
      <c r="Q104">
        <v>0</v>
      </c>
      <c r="R104">
        <v>0</v>
      </c>
    </row>
    <row r="105" spans="1:18" x14ac:dyDescent="0.25">
      <c r="A105" s="12" t="s">
        <v>1993</v>
      </c>
      <c r="B105" s="12">
        <v>8544</v>
      </c>
      <c r="C105" t="s">
        <v>1255</v>
      </c>
      <c r="D105">
        <v>7158</v>
      </c>
      <c r="E105">
        <v>1</v>
      </c>
      <c r="F105">
        <v>5</v>
      </c>
      <c r="G105">
        <v>576.66723633000004</v>
      </c>
      <c r="H105">
        <v>5250</v>
      </c>
      <c r="I105">
        <v>2.21E-6</v>
      </c>
      <c r="J105">
        <v>4.4920000000000003E-3</v>
      </c>
      <c r="K105">
        <v>-3.3016000000000002E-4</v>
      </c>
      <c r="L105">
        <v>0</v>
      </c>
      <c r="M105">
        <v>0</v>
      </c>
      <c r="N105">
        <v>0</v>
      </c>
      <c r="O105" t="s">
        <v>2314</v>
      </c>
      <c r="P105">
        <v>1</v>
      </c>
      <c r="Q105">
        <v>0</v>
      </c>
      <c r="R105">
        <v>0</v>
      </c>
    </row>
    <row r="106" spans="1:18" x14ac:dyDescent="0.25">
      <c r="A106" s="12" t="s">
        <v>1756</v>
      </c>
      <c r="B106" s="12">
        <v>23236</v>
      </c>
      <c r="C106" t="s">
        <v>1115</v>
      </c>
      <c r="D106">
        <v>5724</v>
      </c>
      <c r="E106">
        <v>0</v>
      </c>
      <c r="F106">
        <v>5</v>
      </c>
      <c r="G106">
        <v>1332</v>
      </c>
      <c r="H106">
        <v>8794</v>
      </c>
      <c r="I106">
        <v>2.2199999999999999E-6</v>
      </c>
      <c r="J106">
        <v>1.2038800000000001E-3</v>
      </c>
      <c r="K106">
        <v>-1.4705999999999999E-4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5">
      <c r="A107" s="12" t="s">
        <v>1756</v>
      </c>
      <c r="B107" s="12">
        <v>23236</v>
      </c>
      <c r="C107" t="s">
        <v>1134</v>
      </c>
      <c r="D107">
        <v>10096</v>
      </c>
      <c r="E107">
        <v>0</v>
      </c>
      <c r="F107">
        <v>5</v>
      </c>
      <c r="G107">
        <v>3476.9794921900002</v>
      </c>
      <c r="H107">
        <v>19893</v>
      </c>
      <c r="I107">
        <v>2.21E-6</v>
      </c>
      <c r="J107">
        <v>1.0089E-4</v>
      </c>
      <c r="K107">
        <v>-1.1688000000000001E-4</v>
      </c>
      <c r="L107">
        <v>1233</v>
      </c>
      <c r="M107">
        <v>311</v>
      </c>
      <c r="N107">
        <v>922</v>
      </c>
      <c r="O107" t="s">
        <v>2314</v>
      </c>
      <c r="P107">
        <v>0</v>
      </c>
      <c r="Q107">
        <v>0</v>
      </c>
      <c r="R107">
        <v>1</v>
      </c>
    </row>
    <row r="108" spans="1:18" x14ac:dyDescent="0.25">
      <c r="A108" s="12" t="s">
        <v>1994</v>
      </c>
      <c r="B108" s="12">
        <v>5467</v>
      </c>
      <c r="C108" t="s">
        <v>1080</v>
      </c>
      <c r="D108">
        <v>5159</v>
      </c>
      <c r="E108">
        <v>0</v>
      </c>
      <c r="F108">
        <v>5</v>
      </c>
      <c r="G108">
        <v>1688.6394043</v>
      </c>
      <c r="H108">
        <v>9343</v>
      </c>
      <c r="I108">
        <v>2.2199999999999999E-6</v>
      </c>
      <c r="J108">
        <v>7.9006900000000001E-3</v>
      </c>
      <c r="K108">
        <v>-1.0907E-4</v>
      </c>
      <c r="L108">
        <v>684</v>
      </c>
      <c r="M108">
        <v>349</v>
      </c>
      <c r="N108">
        <v>335</v>
      </c>
      <c r="O108" t="s">
        <v>2314</v>
      </c>
      <c r="P108">
        <v>1</v>
      </c>
      <c r="Q108">
        <v>1</v>
      </c>
      <c r="R108">
        <v>1</v>
      </c>
    </row>
    <row r="109" spans="1:18" x14ac:dyDescent="0.25">
      <c r="A109" s="12" t="s">
        <v>377</v>
      </c>
      <c r="B109" s="12">
        <v>5728</v>
      </c>
      <c r="C109" t="s">
        <v>1159</v>
      </c>
      <c r="D109">
        <v>0</v>
      </c>
      <c r="E109">
        <v>0</v>
      </c>
      <c r="F109">
        <v>5</v>
      </c>
      <c r="G109">
        <v>7073.1147460900002</v>
      </c>
      <c r="H109">
        <v>60712</v>
      </c>
      <c r="I109">
        <v>2.2000000000000001E-6</v>
      </c>
      <c r="J109">
        <v>9.2199999999999998E-6</v>
      </c>
      <c r="K109">
        <v>-1.4465999999999999E-4</v>
      </c>
      <c r="L109">
        <v>4</v>
      </c>
      <c r="M109">
        <v>2</v>
      </c>
      <c r="N109">
        <v>2</v>
      </c>
      <c r="O109" t="s">
        <v>2314</v>
      </c>
      <c r="P109">
        <v>0</v>
      </c>
      <c r="Q109">
        <v>0</v>
      </c>
      <c r="R109">
        <v>0</v>
      </c>
    </row>
    <row r="110" spans="1:18" x14ac:dyDescent="0.25">
      <c r="A110" s="12" t="s">
        <v>1678</v>
      </c>
      <c r="B110" s="12">
        <v>5898</v>
      </c>
      <c r="C110" t="s">
        <v>1582</v>
      </c>
      <c r="D110">
        <v>5598</v>
      </c>
      <c r="E110">
        <v>0.49</v>
      </c>
      <c r="F110">
        <v>5</v>
      </c>
      <c r="G110">
        <v>919.92620850000003</v>
      </c>
      <c r="H110">
        <v>8040</v>
      </c>
      <c r="I110">
        <v>2.21E-6</v>
      </c>
      <c r="J110">
        <v>1.0135E-4</v>
      </c>
      <c r="K110">
        <v>-9.7020000000000003E-5</v>
      </c>
      <c r="L110">
        <v>4776</v>
      </c>
      <c r="M110">
        <v>3073</v>
      </c>
      <c r="N110">
        <v>1703</v>
      </c>
      <c r="O110" t="s">
        <v>2314</v>
      </c>
      <c r="P110">
        <v>1</v>
      </c>
      <c r="Q110">
        <v>0</v>
      </c>
      <c r="R110">
        <v>0</v>
      </c>
    </row>
    <row r="111" spans="1:18" x14ac:dyDescent="0.25">
      <c r="A111" s="12" t="s">
        <v>1649</v>
      </c>
      <c r="B111" s="12">
        <v>5900</v>
      </c>
      <c r="C111" t="s">
        <v>1429</v>
      </c>
      <c r="D111">
        <v>5294</v>
      </c>
      <c r="E111">
        <v>0</v>
      </c>
      <c r="F111">
        <v>5</v>
      </c>
      <c r="G111">
        <v>428.27578734999997</v>
      </c>
      <c r="H111">
        <v>4583</v>
      </c>
      <c r="I111">
        <v>2.2199999999999999E-6</v>
      </c>
      <c r="J111">
        <v>8.0012299999999998E-3</v>
      </c>
      <c r="K111">
        <v>-9.0290000000000005E-5</v>
      </c>
      <c r="L111">
        <v>20604</v>
      </c>
      <c r="M111">
        <v>15058</v>
      </c>
      <c r="N111">
        <v>5546</v>
      </c>
      <c r="O111" t="s">
        <v>2314</v>
      </c>
      <c r="P111">
        <v>0</v>
      </c>
      <c r="Q111">
        <v>0</v>
      </c>
      <c r="R111">
        <v>1</v>
      </c>
    </row>
    <row r="112" spans="1:18" x14ac:dyDescent="0.25">
      <c r="A112" s="12" t="s">
        <v>1531</v>
      </c>
      <c r="B112" s="12">
        <v>5970</v>
      </c>
      <c r="C112" t="s">
        <v>1124</v>
      </c>
      <c r="D112">
        <v>10645</v>
      </c>
      <c r="E112">
        <v>1</v>
      </c>
      <c r="F112">
        <v>5</v>
      </c>
      <c r="G112">
        <v>494.19387817</v>
      </c>
      <c r="H112">
        <v>4077</v>
      </c>
      <c r="I112">
        <v>2.21E-6</v>
      </c>
      <c r="J112">
        <v>1.8478100000000001E-3</v>
      </c>
      <c r="K112">
        <v>-8.8889999999999998E-5</v>
      </c>
      <c r="L112">
        <v>2905</v>
      </c>
      <c r="M112">
        <v>1590</v>
      </c>
      <c r="N112">
        <v>1315</v>
      </c>
      <c r="O112" t="s">
        <v>2314</v>
      </c>
      <c r="P112">
        <v>0</v>
      </c>
      <c r="Q112">
        <v>0</v>
      </c>
      <c r="R112">
        <v>0</v>
      </c>
    </row>
    <row r="113" spans="1:18" x14ac:dyDescent="0.25">
      <c r="A113" s="12" t="s">
        <v>1531</v>
      </c>
      <c r="B113" s="12">
        <v>5970</v>
      </c>
      <c r="C113" t="s">
        <v>1457</v>
      </c>
      <c r="D113">
        <v>1812</v>
      </c>
      <c r="E113">
        <v>0.54</v>
      </c>
      <c r="F113">
        <v>5</v>
      </c>
      <c r="G113">
        <v>268.44573974999997</v>
      </c>
      <c r="H113">
        <v>3030</v>
      </c>
      <c r="I113">
        <v>2.21E-6</v>
      </c>
      <c r="J113">
        <v>6.2686999999999997E-4</v>
      </c>
      <c r="K113">
        <v>-1.1027E-4</v>
      </c>
      <c r="L113">
        <v>366</v>
      </c>
      <c r="M113">
        <v>179</v>
      </c>
      <c r="N113">
        <v>187</v>
      </c>
      <c r="O113" t="s">
        <v>2314</v>
      </c>
      <c r="P113">
        <v>1</v>
      </c>
      <c r="Q113">
        <v>0</v>
      </c>
      <c r="R113">
        <v>1</v>
      </c>
    </row>
    <row r="114" spans="1:18" x14ac:dyDescent="0.25">
      <c r="A114" s="12" t="s">
        <v>1252</v>
      </c>
      <c r="B114" s="12">
        <v>5977</v>
      </c>
      <c r="C114" t="s">
        <v>1366</v>
      </c>
      <c r="D114">
        <v>3751</v>
      </c>
      <c r="E114">
        <v>1</v>
      </c>
      <c r="F114">
        <v>5</v>
      </c>
      <c r="G114">
        <v>585.60144043000003</v>
      </c>
      <c r="H114">
        <v>3070</v>
      </c>
      <c r="I114">
        <v>3.9000000000000002E-7</v>
      </c>
      <c r="J114">
        <v>0</v>
      </c>
      <c r="K114">
        <v>-2.1600999999999999E-4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</row>
    <row r="115" spans="1:18" x14ac:dyDescent="0.25">
      <c r="A115" s="12" t="s">
        <v>1058</v>
      </c>
      <c r="B115" s="12">
        <v>9475</v>
      </c>
      <c r="C115" t="s">
        <v>1771</v>
      </c>
      <c r="D115">
        <v>118</v>
      </c>
      <c r="E115">
        <v>1</v>
      </c>
      <c r="F115">
        <v>5</v>
      </c>
      <c r="G115">
        <v>1362.6638183600001</v>
      </c>
      <c r="H115">
        <v>8718</v>
      </c>
      <c r="I115">
        <v>2.21E-6</v>
      </c>
      <c r="J115">
        <v>4.5482999999999999E-3</v>
      </c>
      <c r="K115">
        <v>-1.1448E-4</v>
      </c>
      <c r="L115">
        <v>22</v>
      </c>
      <c r="M115">
        <v>9</v>
      </c>
      <c r="N115">
        <v>13</v>
      </c>
      <c r="O115" t="s">
        <v>2314</v>
      </c>
      <c r="P115">
        <v>0</v>
      </c>
      <c r="Q115">
        <v>1</v>
      </c>
      <c r="R115">
        <v>0</v>
      </c>
    </row>
    <row r="116" spans="1:18" x14ac:dyDescent="0.25">
      <c r="A116" s="12" t="s">
        <v>2001</v>
      </c>
      <c r="B116" s="12">
        <v>6256</v>
      </c>
      <c r="C116" t="s">
        <v>909</v>
      </c>
      <c r="D116">
        <v>9495</v>
      </c>
      <c r="E116">
        <v>0</v>
      </c>
      <c r="F116">
        <v>5</v>
      </c>
      <c r="G116">
        <v>9359.1298828100007</v>
      </c>
      <c r="H116">
        <v>67181</v>
      </c>
      <c r="I116">
        <v>2.2199999999999999E-6</v>
      </c>
      <c r="J116">
        <v>7.8975899999999995E-3</v>
      </c>
      <c r="K116">
        <v>-6.1020000000000002E-5</v>
      </c>
      <c r="L116">
        <v>8624</v>
      </c>
      <c r="M116">
        <v>4672</v>
      </c>
      <c r="N116">
        <v>3952</v>
      </c>
      <c r="O116" t="s">
        <v>2314</v>
      </c>
      <c r="P116">
        <v>0</v>
      </c>
      <c r="Q116">
        <v>0</v>
      </c>
      <c r="R116">
        <v>0</v>
      </c>
    </row>
    <row r="117" spans="1:18" x14ac:dyDescent="0.25">
      <c r="A117" s="12" t="s">
        <v>1710</v>
      </c>
      <c r="B117" s="12">
        <v>8720</v>
      </c>
      <c r="C117" t="s">
        <v>957</v>
      </c>
      <c r="D117">
        <v>9463</v>
      </c>
      <c r="E117">
        <v>0</v>
      </c>
      <c r="F117">
        <v>5</v>
      </c>
      <c r="G117">
        <v>8633.4130859399993</v>
      </c>
      <c r="H117">
        <v>46276</v>
      </c>
      <c r="I117">
        <v>2.21E-6</v>
      </c>
      <c r="J117">
        <v>1.91288E-3</v>
      </c>
      <c r="K117">
        <v>-1.8621999999999999E-4</v>
      </c>
      <c r="L117">
        <v>867</v>
      </c>
      <c r="M117">
        <v>372</v>
      </c>
      <c r="N117">
        <v>495</v>
      </c>
      <c r="O117" t="s">
        <v>2314</v>
      </c>
      <c r="P117">
        <v>0</v>
      </c>
      <c r="Q117">
        <v>0</v>
      </c>
      <c r="R117">
        <v>0</v>
      </c>
    </row>
    <row r="118" spans="1:18" x14ac:dyDescent="0.25">
      <c r="A118" s="12" t="s">
        <v>1043</v>
      </c>
      <c r="B118" s="12">
        <v>55811</v>
      </c>
      <c r="C118" t="s">
        <v>1772</v>
      </c>
      <c r="D118">
        <v>108</v>
      </c>
      <c r="E118">
        <v>1</v>
      </c>
      <c r="F118">
        <v>5</v>
      </c>
      <c r="G118">
        <v>1704.8790283200001</v>
      </c>
      <c r="H118">
        <v>21324</v>
      </c>
      <c r="I118">
        <v>2.21E-6</v>
      </c>
      <c r="J118">
        <v>2.3745999999999999E-4</v>
      </c>
      <c r="K118">
        <v>-1.5860000000000001E-4</v>
      </c>
      <c r="L118">
        <v>1847</v>
      </c>
      <c r="M118">
        <v>1002</v>
      </c>
      <c r="N118">
        <v>845</v>
      </c>
      <c r="O118" t="s">
        <v>2314</v>
      </c>
      <c r="P118">
        <v>0</v>
      </c>
      <c r="Q118">
        <v>0</v>
      </c>
      <c r="R118">
        <v>1</v>
      </c>
    </row>
    <row r="119" spans="1:18" x14ac:dyDescent="0.25">
      <c r="A119" s="12" t="s">
        <v>1019</v>
      </c>
      <c r="B119" s="12">
        <v>6502</v>
      </c>
      <c r="C119" t="s">
        <v>363</v>
      </c>
      <c r="D119">
        <v>3339</v>
      </c>
      <c r="E119">
        <v>0</v>
      </c>
      <c r="F119">
        <v>5</v>
      </c>
      <c r="G119">
        <v>462.06039428999998</v>
      </c>
      <c r="H119">
        <v>9745</v>
      </c>
      <c r="I119">
        <v>2.21E-6</v>
      </c>
      <c r="J119">
        <v>8.8586000000000003E-4</v>
      </c>
      <c r="K119">
        <v>-6.1989999999999994E-5</v>
      </c>
      <c r="L119">
        <v>6437</v>
      </c>
      <c r="M119">
        <v>3432</v>
      </c>
      <c r="N119">
        <v>3005</v>
      </c>
      <c r="O119" t="s">
        <v>2314</v>
      </c>
      <c r="P119">
        <v>1</v>
      </c>
      <c r="Q119">
        <v>1</v>
      </c>
      <c r="R119">
        <v>1</v>
      </c>
    </row>
    <row r="120" spans="1:18" x14ac:dyDescent="0.25">
      <c r="A120" s="12" t="s">
        <v>1478</v>
      </c>
      <c r="B120" s="12">
        <v>6654</v>
      </c>
      <c r="C120" t="s">
        <v>1995</v>
      </c>
      <c r="D120">
        <v>5468</v>
      </c>
      <c r="E120">
        <v>0</v>
      </c>
      <c r="F120">
        <v>5</v>
      </c>
      <c r="G120">
        <v>3800.1091308599998</v>
      </c>
      <c r="H120">
        <v>28301</v>
      </c>
      <c r="I120">
        <v>2.2199999999999999E-6</v>
      </c>
      <c r="J120">
        <v>8.5748999999999999E-3</v>
      </c>
      <c r="K120">
        <v>-1.1315E-4</v>
      </c>
      <c r="L120">
        <v>0</v>
      </c>
      <c r="M120">
        <v>0</v>
      </c>
      <c r="N120">
        <v>0</v>
      </c>
      <c r="O120" t="s">
        <v>2314</v>
      </c>
      <c r="P120">
        <v>1</v>
      </c>
      <c r="Q120">
        <v>1</v>
      </c>
      <c r="R120">
        <v>1</v>
      </c>
    </row>
    <row r="121" spans="1:18" x14ac:dyDescent="0.25">
      <c r="A121" s="12" t="s">
        <v>1662</v>
      </c>
      <c r="B121" s="12">
        <v>6667</v>
      </c>
      <c r="C121" t="s">
        <v>1672</v>
      </c>
      <c r="D121">
        <v>1072</v>
      </c>
      <c r="E121">
        <v>1</v>
      </c>
      <c r="F121">
        <v>5</v>
      </c>
      <c r="G121">
        <v>289.13253784</v>
      </c>
      <c r="H121">
        <v>1430</v>
      </c>
      <c r="I121">
        <v>2.21E-6</v>
      </c>
      <c r="J121">
        <v>5.243E-4</v>
      </c>
      <c r="K121">
        <v>-1.4118E-4</v>
      </c>
      <c r="L121">
        <v>278</v>
      </c>
      <c r="M121">
        <v>183</v>
      </c>
      <c r="N121">
        <v>95</v>
      </c>
      <c r="O121" t="s">
        <v>2314</v>
      </c>
      <c r="P121">
        <v>1</v>
      </c>
      <c r="Q121">
        <v>0</v>
      </c>
      <c r="R121">
        <v>1</v>
      </c>
    </row>
    <row r="122" spans="1:18" x14ac:dyDescent="0.25">
      <c r="A122" s="12" t="s">
        <v>618</v>
      </c>
      <c r="B122" s="12">
        <v>6772</v>
      </c>
      <c r="C122" t="s">
        <v>1166</v>
      </c>
      <c r="D122">
        <v>3655</v>
      </c>
      <c r="E122">
        <v>0</v>
      </c>
      <c r="F122">
        <v>5</v>
      </c>
      <c r="G122">
        <v>2719.3117675799999</v>
      </c>
      <c r="H122">
        <v>12885</v>
      </c>
      <c r="I122">
        <v>2.21E-6</v>
      </c>
      <c r="J122">
        <v>9.7690899999999994E-3</v>
      </c>
      <c r="K122">
        <v>-1.8045999999999999E-4</v>
      </c>
      <c r="L122">
        <v>281</v>
      </c>
      <c r="M122">
        <v>269</v>
      </c>
      <c r="N122">
        <v>12</v>
      </c>
      <c r="O122" t="s">
        <v>2314</v>
      </c>
      <c r="P122">
        <v>1</v>
      </c>
      <c r="Q122">
        <v>1</v>
      </c>
      <c r="R122">
        <v>0</v>
      </c>
    </row>
    <row r="123" spans="1:18" x14ac:dyDescent="0.25">
      <c r="A123" s="12" t="s">
        <v>2013</v>
      </c>
      <c r="B123" s="12">
        <v>5327</v>
      </c>
      <c r="C123" t="s">
        <v>1402</v>
      </c>
      <c r="D123">
        <v>5906</v>
      </c>
      <c r="E123">
        <v>1</v>
      </c>
      <c r="F123">
        <v>5</v>
      </c>
      <c r="G123">
        <v>424.21527099999997</v>
      </c>
      <c r="H123">
        <v>7955</v>
      </c>
      <c r="I123">
        <v>2.21E-6</v>
      </c>
      <c r="J123">
        <v>1.2941999999999999E-4</v>
      </c>
      <c r="K123">
        <v>-1.9558999999999999E-4</v>
      </c>
      <c r="L123">
        <v>1466</v>
      </c>
      <c r="M123">
        <v>969</v>
      </c>
      <c r="N123">
        <v>497</v>
      </c>
      <c r="O123" t="s">
        <v>2314</v>
      </c>
      <c r="P123">
        <v>0</v>
      </c>
      <c r="Q123">
        <v>0</v>
      </c>
      <c r="R123">
        <v>0</v>
      </c>
    </row>
    <row r="124" spans="1:18" x14ac:dyDescent="0.25">
      <c r="A124" s="12" t="s">
        <v>2014</v>
      </c>
      <c r="B124" s="12">
        <v>7185</v>
      </c>
      <c r="C124" t="s">
        <v>1649</v>
      </c>
      <c r="D124">
        <v>5900</v>
      </c>
      <c r="E124">
        <v>0.46</v>
      </c>
      <c r="F124">
        <v>5</v>
      </c>
      <c r="G124">
        <v>1821.2432861299999</v>
      </c>
      <c r="H124">
        <v>13007</v>
      </c>
      <c r="I124">
        <v>2.2000000000000001E-6</v>
      </c>
      <c r="J124">
        <v>3.2709999999999997E-5</v>
      </c>
      <c r="K124">
        <v>-2.0460000000000001E-4</v>
      </c>
      <c r="L124">
        <v>1620</v>
      </c>
      <c r="M124">
        <v>718</v>
      </c>
      <c r="N124">
        <v>902</v>
      </c>
      <c r="O124" t="s">
        <v>2314</v>
      </c>
      <c r="P124">
        <v>0</v>
      </c>
      <c r="Q124">
        <v>0</v>
      </c>
      <c r="R124">
        <v>0</v>
      </c>
    </row>
    <row r="125" spans="1:18" x14ac:dyDescent="0.25">
      <c r="A125" s="12" t="s">
        <v>2019</v>
      </c>
      <c r="B125" s="12">
        <v>9040</v>
      </c>
      <c r="C125" t="s">
        <v>849</v>
      </c>
      <c r="D125">
        <v>5997</v>
      </c>
      <c r="E125">
        <v>0</v>
      </c>
      <c r="F125">
        <v>5</v>
      </c>
      <c r="G125">
        <v>1579.3859863299999</v>
      </c>
      <c r="H125">
        <v>14226</v>
      </c>
      <c r="I125">
        <v>2.21E-6</v>
      </c>
      <c r="J125">
        <v>1.04728E-3</v>
      </c>
      <c r="K125">
        <v>-1.0987E-4</v>
      </c>
      <c r="L125">
        <v>2176</v>
      </c>
      <c r="M125">
        <v>1070</v>
      </c>
      <c r="N125">
        <v>1106</v>
      </c>
      <c r="O125" t="s">
        <v>2314</v>
      </c>
      <c r="P125">
        <v>0</v>
      </c>
      <c r="Q125">
        <v>0</v>
      </c>
      <c r="R125">
        <v>0</v>
      </c>
    </row>
    <row r="126" spans="1:18" x14ac:dyDescent="0.25">
      <c r="A126" s="12" t="s">
        <v>1182</v>
      </c>
      <c r="B126" s="12">
        <v>7430</v>
      </c>
      <c r="C126" t="s">
        <v>1046</v>
      </c>
      <c r="D126">
        <v>5864</v>
      </c>
      <c r="E126">
        <v>1</v>
      </c>
      <c r="F126">
        <v>5</v>
      </c>
      <c r="G126">
        <v>0</v>
      </c>
      <c r="H126">
        <v>0</v>
      </c>
      <c r="I126">
        <v>3.9000000000000002E-7</v>
      </c>
      <c r="J126">
        <v>0</v>
      </c>
      <c r="K126">
        <v>-3.3016000000000002E-4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0</v>
      </c>
    </row>
    <row r="127" spans="1:18" x14ac:dyDescent="0.25">
      <c r="A127" s="12" t="s">
        <v>1545</v>
      </c>
      <c r="B127" s="12">
        <v>8936</v>
      </c>
      <c r="C127" t="s">
        <v>1141</v>
      </c>
      <c r="D127">
        <v>142</v>
      </c>
      <c r="E127">
        <v>0</v>
      </c>
      <c r="F127">
        <v>5</v>
      </c>
      <c r="G127">
        <v>932.99774170000001</v>
      </c>
      <c r="H127">
        <v>7589</v>
      </c>
      <c r="I127">
        <v>2.21E-6</v>
      </c>
      <c r="J127">
        <v>3.9325999999999999E-4</v>
      </c>
      <c r="K127">
        <v>-1.0599000000000001E-4</v>
      </c>
      <c r="L127">
        <v>5569</v>
      </c>
      <c r="M127">
        <v>2871</v>
      </c>
      <c r="N127">
        <v>2698</v>
      </c>
      <c r="O127" t="s">
        <v>2314</v>
      </c>
      <c r="P127">
        <v>1</v>
      </c>
      <c r="Q127">
        <v>0</v>
      </c>
      <c r="R127">
        <v>1</v>
      </c>
    </row>
    <row r="128" spans="1:18" x14ac:dyDescent="0.25">
      <c r="A128" s="12" t="s">
        <v>916</v>
      </c>
      <c r="B128" s="12">
        <v>11197</v>
      </c>
      <c r="C128" t="s">
        <v>288</v>
      </c>
      <c r="D128">
        <v>2668</v>
      </c>
      <c r="E128">
        <v>0</v>
      </c>
      <c r="F128">
        <v>5</v>
      </c>
      <c r="G128">
        <v>0</v>
      </c>
      <c r="H128">
        <v>0</v>
      </c>
      <c r="I128">
        <v>3.9000000000000002E-7</v>
      </c>
      <c r="J128">
        <v>0</v>
      </c>
      <c r="K128">
        <v>-3.3016000000000002E-4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</row>
    <row r="129" spans="1:18" x14ac:dyDescent="0.25">
      <c r="A129" s="12" t="s">
        <v>1632</v>
      </c>
      <c r="B129" s="12">
        <v>57448</v>
      </c>
      <c r="C129" t="s">
        <v>2167</v>
      </c>
      <c r="D129">
        <v>8322</v>
      </c>
      <c r="E129">
        <v>0</v>
      </c>
      <c r="F129">
        <v>5</v>
      </c>
      <c r="G129">
        <v>2507.5546875</v>
      </c>
      <c r="H129">
        <v>20372</v>
      </c>
      <c r="I129">
        <v>2.2199999999999999E-6</v>
      </c>
      <c r="J129">
        <v>8.9151100000000004E-3</v>
      </c>
      <c r="K129">
        <v>-2.076E-4</v>
      </c>
      <c r="L129">
        <v>0</v>
      </c>
      <c r="M129">
        <v>0</v>
      </c>
      <c r="N129">
        <v>0</v>
      </c>
      <c r="O129" t="s">
        <v>2314</v>
      </c>
      <c r="P129">
        <v>1</v>
      </c>
      <c r="Q129">
        <v>1</v>
      </c>
      <c r="R129">
        <v>0</v>
      </c>
    </row>
    <row r="130" spans="1:18" x14ac:dyDescent="0.25">
      <c r="A130" s="12" t="s">
        <v>2027</v>
      </c>
      <c r="B130" s="12">
        <v>55333</v>
      </c>
      <c r="C130" t="s">
        <v>2002</v>
      </c>
      <c r="D130">
        <v>4254</v>
      </c>
      <c r="E130">
        <v>0</v>
      </c>
      <c r="F130">
        <v>5</v>
      </c>
      <c r="G130">
        <v>10842.50585938</v>
      </c>
      <c r="H130">
        <v>72555</v>
      </c>
      <c r="I130">
        <v>2.21E-6</v>
      </c>
      <c r="J130">
        <v>6.9769599999999999E-3</v>
      </c>
      <c r="K130">
        <v>-8.1130000000000004E-5</v>
      </c>
      <c r="L130">
        <v>12</v>
      </c>
      <c r="M130">
        <v>7</v>
      </c>
      <c r="N130">
        <v>5</v>
      </c>
      <c r="O130" t="s">
        <v>2314</v>
      </c>
      <c r="P130">
        <v>0</v>
      </c>
      <c r="Q130">
        <v>1</v>
      </c>
      <c r="R130">
        <v>0</v>
      </c>
    </row>
    <row r="131" spans="1:18" x14ac:dyDescent="0.25">
      <c r="A131" s="12" t="s">
        <v>1769</v>
      </c>
      <c r="B131" s="12">
        <v>156</v>
      </c>
      <c r="C131" t="s">
        <v>1419</v>
      </c>
      <c r="D131">
        <v>3350</v>
      </c>
      <c r="E131">
        <v>0</v>
      </c>
      <c r="F131">
        <v>5</v>
      </c>
      <c r="G131">
        <v>277.49310302999999</v>
      </c>
      <c r="H131">
        <v>4178</v>
      </c>
      <c r="I131">
        <v>2.2199999999999999E-6</v>
      </c>
      <c r="J131">
        <v>6.3610000000000001E-4</v>
      </c>
      <c r="K131">
        <v>-1.4778E-4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</row>
    <row r="132" spans="1:18" x14ac:dyDescent="0.25">
      <c r="A132" s="12" t="s">
        <v>931</v>
      </c>
      <c r="B132" s="12">
        <v>11069</v>
      </c>
      <c r="C132" t="s">
        <v>2105</v>
      </c>
      <c r="D132">
        <v>6469</v>
      </c>
      <c r="E132">
        <v>0</v>
      </c>
      <c r="F132">
        <v>5</v>
      </c>
      <c r="G132">
        <v>4076.4704589799999</v>
      </c>
      <c r="H132">
        <v>61653</v>
      </c>
      <c r="I132">
        <v>2.21E-6</v>
      </c>
      <c r="J132">
        <v>1.9754400000000002E-3</v>
      </c>
      <c r="K132">
        <v>-1.4957999999999999E-4</v>
      </c>
      <c r="L132">
        <v>0</v>
      </c>
      <c r="M132">
        <v>0</v>
      </c>
      <c r="N132">
        <v>0</v>
      </c>
      <c r="O132" t="s">
        <v>2314</v>
      </c>
      <c r="P132">
        <v>1</v>
      </c>
      <c r="Q132">
        <v>1</v>
      </c>
      <c r="R132">
        <v>0</v>
      </c>
    </row>
    <row r="133" spans="1:18" x14ac:dyDescent="0.25">
      <c r="A133" s="12" t="s">
        <v>1594</v>
      </c>
      <c r="B133" s="12">
        <v>1277</v>
      </c>
      <c r="C133" t="s">
        <v>2132</v>
      </c>
      <c r="D133">
        <v>8313</v>
      </c>
      <c r="E133">
        <v>0</v>
      </c>
      <c r="F133">
        <v>5</v>
      </c>
      <c r="G133">
        <v>317.71493529999998</v>
      </c>
      <c r="H133">
        <v>4133</v>
      </c>
      <c r="I133">
        <v>2.2199999999999999E-6</v>
      </c>
      <c r="J133">
        <v>4.2736679999999999E-2</v>
      </c>
      <c r="K133">
        <v>-7.504E-5</v>
      </c>
      <c r="L133">
        <v>6342</v>
      </c>
      <c r="M133">
        <v>5811</v>
      </c>
      <c r="N133">
        <v>531</v>
      </c>
      <c r="O133" t="s">
        <v>2314</v>
      </c>
      <c r="P133">
        <v>0</v>
      </c>
      <c r="Q133">
        <v>1</v>
      </c>
      <c r="R133">
        <v>0</v>
      </c>
    </row>
    <row r="134" spans="1:18" x14ac:dyDescent="0.25">
      <c r="A134" s="12" t="s">
        <v>1738</v>
      </c>
      <c r="B134" s="12">
        <v>8448</v>
      </c>
      <c r="C134" t="s">
        <v>2203</v>
      </c>
      <c r="D134">
        <v>9794</v>
      </c>
      <c r="E134">
        <v>0</v>
      </c>
      <c r="F134">
        <v>5</v>
      </c>
      <c r="G134">
        <v>961.82373046999999</v>
      </c>
      <c r="H134">
        <v>7489</v>
      </c>
      <c r="I134">
        <v>2.2199999999999999E-6</v>
      </c>
      <c r="J134">
        <v>3.2592379999999997E-2</v>
      </c>
      <c r="K134">
        <v>-7.0389999999999995E-5</v>
      </c>
      <c r="L134">
        <v>536</v>
      </c>
      <c r="M134">
        <v>512</v>
      </c>
      <c r="N134">
        <v>24</v>
      </c>
      <c r="O134" t="s">
        <v>2314</v>
      </c>
      <c r="P134">
        <v>1</v>
      </c>
      <c r="Q134">
        <v>0</v>
      </c>
      <c r="R134">
        <v>0</v>
      </c>
    </row>
    <row r="135" spans="1:18" x14ac:dyDescent="0.25">
      <c r="A135" s="12" t="s">
        <v>2040</v>
      </c>
      <c r="B135" s="12">
        <v>0</v>
      </c>
      <c r="C135" t="s">
        <v>2254</v>
      </c>
      <c r="D135">
        <v>6497</v>
      </c>
      <c r="E135">
        <v>0</v>
      </c>
      <c r="F135">
        <v>5</v>
      </c>
      <c r="G135">
        <v>444.88528442</v>
      </c>
      <c r="H135">
        <v>6864</v>
      </c>
      <c r="I135">
        <v>2.2199999999999999E-6</v>
      </c>
      <c r="J135">
        <v>6.4357540000000005E-2</v>
      </c>
      <c r="K135">
        <v>-2.0039999999999999E-4</v>
      </c>
      <c r="L135">
        <v>3762</v>
      </c>
      <c r="M135">
        <v>3352</v>
      </c>
      <c r="N135">
        <v>410</v>
      </c>
      <c r="O135" t="s">
        <v>2314</v>
      </c>
      <c r="P135">
        <v>1</v>
      </c>
      <c r="Q135">
        <v>0</v>
      </c>
      <c r="R135">
        <v>0</v>
      </c>
    </row>
    <row r="136" spans="1:18" x14ac:dyDescent="0.25">
      <c r="A136" s="12" t="s">
        <v>2042</v>
      </c>
      <c r="B136" s="12">
        <v>13681</v>
      </c>
      <c r="C136" t="s">
        <v>2004</v>
      </c>
      <c r="D136">
        <v>4086</v>
      </c>
      <c r="E136">
        <v>0</v>
      </c>
      <c r="F136">
        <v>5</v>
      </c>
      <c r="G136">
        <v>474.19461059999998</v>
      </c>
      <c r="H136">
        <v>8050</v>
      </c>
      <c r="I136">
        <v>2.21E-6</v>
      </c>
      <c r="J136">
        <v>2.1099449999999999E-2</v>
      </c>
      <c r="K136">
        <v>-1.4621999999999999E-4</v>
      </c>
      <c r="L136">
        <v>0</v>
      </c>
      <c r="M136">
        <v>0</v>
      </c>
      <c r="N136">
        <v>0</v>
      </c>
      <c r="O136" t="s">
        <v>2314</v>
      </c>
      <c r="P136">
        <v>1</v>
      </c>
      <c r="Q136">
        <v>0</v>
      </c>
      <c r="R136">
        <v>0</v>
      </c>
    </row>
    <row r="137" spans="1:18" x14ac:dyDescent="0.25">
      <c r="A137" s="12" t="s">
        <v>2043</v>
      </c>
      <c r="B137" s="12">
        <v>23401</v>
      </c>
      <c r="C137" t="s">
        <v>2218</v>
      </c>
      <c r="D137">
        <v>56288</v>
      </c>
      <c r="E137">
        <v>0</v>
      </c>
      <c r="F137">
        <v>5</v>
      </c>
      <c r="G137">
        <v>1818.57263184</v>
      </c>
      <c r="H137">
        <v>21450</v>
      </c>
      <c r="I137">
        <v>2.2199999999999999E-6</v>
      </c>
      <c r="J137">
        <v>6.7259869999999999E-2</v>
      </c>
      <c r="K137">
        <v>-3.3016000000000002E-4</v>
      </c>
      <c r="L137">
        <v>0</v>
      </c>
      <c r="M137">
        <v>0</v>
      </c>
      <c r="N137">
        <v>0</v>
      </c>
      <c r="O137" t="s">
        <v>2314</v>
      </c>
      <c r="P137">
        <v>0</v>
      </c>
      <c r="Q137">
        <v>0</v>
      </c>
      <c r="R137">
        <v>0</v>
      </c>
    </row>
    <row r="138" spans="1:18" x14ac:dyDescent="0.25">
      <c r="A138" s="12" t="s">
        <v>1070</v>
      </c>
      <c r="B138" s="12">
        <v>8826</v>
      </c>
      <c r="C138" t="s">
        <v>1710</v>
      </c>
      <c r="D138">
        <v>8720</v>
      </c>
      <c r="E138">
        <v>0.49</v>
      </c>
      <c r="F138">
        <v>5</v>
      </c>
      <c r="G138">
        <v>227.60676574999999</v>
      </c>
      <c r="H138">
        <v>1608</v>
      </c>
      <c r="I138">
        <v>2.21E-6</v>
      </c>
      <c r="J138">
        <v>2.4598000000000003E-4</v>
      </c>
      <c r="K138">
        <v>-3.3016000000000002E-4</v>
      </c>
      <c r="L138">
        <v>0</v>
      </c>
      <c r="M138">
        <v>0</v>
      </c>
      <c r="N138">
        <v>0</v>
      </c>
      <c r="O138" t="s">
        <v>2314</v>
      </c>
      <c r="P138">
        <v>1</v>
      </c>
      <c r="Q138">
        <v>0</v>
      </c>
      <c r="R138">
        <v>0</v>
      </c>
    </row>
    <row r="139" spans="1:18" x14ac:dyDescent="0.25">
      <c r="A139" s="12" t="s">
        <v>1426</v>
      </c>
      <c r="B139" s="12">
        <v>3766</v>
      </c>
      <c r="C139" t="s">
        <v>1574</v>
      </c>
      <c r="D139">
        <v>9628</v>
      </c>
      <c r="E139">
        <v>0</v>
      </c>
      <c r="F139">
        <v>5</v>
      </c>
      <c r="G139">
        <v>379.86358643</v>
      </c>
      <c r="H139">
        <v>5312</v>
      </c>
      <c r="I139">
        <v>2.2199999999999999E-6</v>
      </c>
      <c r="J139">
        <v>1.034612E-2</v>
      </c>
      <c r="K139">
        <v>-6.2550000000000003E-5</v>
      </c>
      <c r="L139">
        <v>48068</v>
      </c>
      <c r="M139">
        <v>28484</v>
      </c>
      <c r="N139">
        <v>19584</v>
      </c>
      <c r="O139" t="s">
        <v>2314</v>
      </c>
      <c r="P139">
        <v>0</v>
      </c>
      <c r="Q139">
        <v>0</v>
      </c>
      <c r="R139">
        <v>0</v>
      </c>
    </row>
    <row r="140" spans="1:18" x14ac:dyDescent="0.25">
      <c r="A140" s="12" t="s">
        <v>1388</v>
      </c>
      <c r="B140" s="12">
        <v>3736</v>
      </c>
      <c r="C140" t="s">
        <v>2006</v>
      </c>
      <c r="D140">
        <v>6709</v>
      </c>
      <c r="E140">
        <v>0</v>
      </c>
      <c r="F140">
        <v>5</v>
      </c>
      <c r="G140">
        <v>639.80950928000004</v>
      </c>
      <c r="H140">
        <v>10147</v>
      </c>
      <c r="I140">
        <v>2.2199999999999999E-6</v>
      </c>
      <c r="J140">
        <v>8.3756999999999998E-3</v>
      </c>
      <c r="K140">
        <v>-2.0808E-4</v>
      </c>
      <c r="L140">
        <v>148</v>
      </c>
      <c r="M140">
        <v>101</v>
      </c>
      <c r="N140">
        <v>47</v>
      </c>
      <c r="O140" t="s">
        <v>2314</v>
      </c>
      <c r="P140">
        <v>0</v>
      </c>
      <c r="Q140">
        <v>1</v>
      </c>
      <c r="R140">
        <v>0</v>
      </c>
    </row>
    <row r="141" spans="1:18" x14ac:dyDescent="0.25">
      <c r="A141" s="12" t="s">
        <v>915</v>
      </c>
      <c r="B141" s="12">
        <v>1129</v>
      </c>
      <c r="C141" t="s">
        <v>1763</v>
      </c>
      <c r="D141">
        <v>2741</v>
      </c>
      <c r="E141">
        <v>1</v>
      </c>
      <c r="F141">
        <v>5</v>
      </c>
      <c r="G141">
        <v>549.10656738</v>
      </c>
      <c r="H141">
        <v>2396</v>
      </c>
      <c r="I141">
        <v>2.2000000000000001E-6</v>
      </c>
      <c r="J141">
        <v>6.3940000000000001E-5</v>
      </c>
      <c r="K141">
        <v>-3.3016000000000002E-4</v>
      </c>
      <c r="L141">
        <v>0</v>
      </c>
      <c r="M141">
        <v>0</v>
      </c>
      <c r="N141">
        <v>0</v>
      </c>
      <c r="O141" t="s">
        <v>2314</v>
      </c>
      <c r="P141">
        <v>1</v>
      </c>
      <c r="Q141">
        <v>1</v>
      </c>
      <c r="R141">
        <v>1</v>
      </c>
    </row>
    <row r="142" spans="1:18" x14ac:dyDescent="0.25">
      <c r="A142" s="12" t="s">
        <v>1097</v>
      </c>
      <c r="B142" s="12">
        <v>4294</v>
      </c>
      <c r="C142" t="s">
        <v>1566</v>
      </c>
      <c r="D142">
        <v>6752</v>
      </c>
      <c r="E142">
        <v>0</v>
      </c>
      <c r="F142">
        <v>5</v>
      </c>
      <c r="G142">
        <v>976.38098145000004</v>
      </c>
      <c r="H142">
        <v>7276</v>
      </c>
      <c r="I142">
        <v>2.2199999999999999E-6</v>
      </c>
      <c r="J142">
        <v>2.4652799999999998E-3</v>
      </c>
      <c r="K142">
        <v>-1.4753999999999999E-4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</row>
    <row r="143" spans="1:18" x14ac:dyDescent="0.25">
      <c r="A143" s="12" t="s">
        <v>866</v>
      </c>
      <c r="B143" s="12">
        <v>9220</v>
      </c>
      <c r="C143" t="s">
        <v>414</v>
      </c>
      <c r="D143">
        <v>8204</v>
      </c>
      <c r="E143">
        <v>0</v>
      </c>
      <c r="F143">
        <v>5</v>
      </c>
      <c r="G143">
        <v>4071.7971191400002</v>
      </c>
      <c r="H143">
        <v>29198</v>
      </c>
      <c r="I143">
        <v>2.2199999999999999E-6</v>
      </c>
      <c r="J143">
        <v>2.5228509999999999E-2</v>
      </c>
      <c r="K143">
        <v>-1.9955E-4</v>
      </c>
      <c r="L143">
        <v>14083</v>
      </c>
      <c r="M143">
        <v>3210</v>
      </c>
      <c r="N143">
        <v>10873</v>
      </c>
      <c r="O143" t="s">
        <v>2314</v>
      </c>
      <c r="P143">
        <v>1</v>
      </c>
      <c r="Q143">
        <v>0</v>
      </c>
      <c r="R143">
        <v>1</v>
      </c>
    </row>
    <row r="144" spans="1:18" x14ac:dyDescent="0.25">
      <c r="A144" s="12" t="s">
        <v>2061</v>
      </c>
      <c r="B144" s="12">
        <v>4897</v>
      </c>
      <c r="C144" t="s">
        <v>1283</v>
      </c>
      <c r="D144">
        <v>2781</v>
      </c>
      <c r="E144">
        <v>0.77</v>
      </c>
      <c r="F144">
        <v>5</v>
      </c>
      <c r="G144">
        <v>348.37847900000003</v>
      </c>
      <c r="H144">
        <v>3327</v>
      </c>
      <c r="I144">
        <v>2.21E-6</v>
      </c>
      <c r="J144">
        <v>1.2816999999999999E-4</v>
      </c>
      <c r="K144">
        <v>-1.3850000000000001E-4</v>
      </c>
      <c r="L144">
        <v>1352</v>
      </c>
      <c r="M144">
        <v>706</v>
      </c>
      <c r="N144">
        <v>646</v>
      </c>
      <c r="O144" t="s">
        <v>2314</v>
      </c>
      <c r="P144">
        <v>1</v>
      </c>
      <c r="Q144">
        <v>0</v>
      </c>
      <c r="R144">
        <v>0</v>
      </c>
    </row>
    <row r="145" spans="1:18" x14ac:dyDescent="0.25">
      <c r="A145" s="12" t="s">
        <v>1102</v>
      </c>
      <c r="B145" s="12">
        <v>5828</v>
      </c>
      <c r="C145" t="s">
        <v>2078</v>
      </c>
      <c r="D145">
        <v>6386</v>
      </c>
      <c r="E145">
        <v>0</v>
      </c>
      <c r="F145">
        <v>5</v>
      </c>
      <c r="G145">
        <v>5852.5078125</v>
      </c>
      <c r="H145">
        <v>39782</v>
      </c>
      <c r="I145">
        <v>2.21E-6</v>
      </c>
      <c r="J145">
        <v>7.4775000000000004E-4</v>
      </c>
      <c r="K145">
        <v>-3.3016000000000002E-4</v>
      </c>
      <c r="L145">
        <v>0</v>
      </c>
      <c r="M145">
        <v>0</v>
      </c>
      <c r="N145">
        <v>0</v>
      </c>
      <c r="O145" t="s">
        <v>2314</v>
      </c>
      <c r="P145">
        <v>0</v>
      </c>
      <c r="Q145">
        <v>0</v>
      </c>
      <c r="R145">
        <v>0</v>
      </c>
    </row>
    <row r="146" spans="1:18" x14ac:dyDescent="0.25">
      <c r="A146" s="12" t="s">
        <v>1453</v>
      </c>
      <c r="B146" s="12">
        <v>5143</v>
      </c>
      <c r="C146" t="s">
        <v>1398</v>
      </c>
      <c r="D146">
        <v>0</v>
      </c>
      <c r="E146">
        <v>0.45</v>
      </c>
      <c r="F146">
        <v>5</v>
      </c>
      <c r="G146">
        <v>3229.1027832</v>
      </c>
      <c r="H146">
        <v>16109</v>
      </c>
      <c r="I146">
        <v>2.2199999999999999E-6</v>
      </c>
      <c r="J146">
        <v>1.7593800000000001E-3</v>
      </c>
      <c r="K146">
        <v>-8.9610000000000004E-5</v>
      </c>
      <c r="L146">
        <v>4762</v>
      </c>
      <c r="M146">
        <v>1920</v>
      </c>
      <c r="N146">
        <v>2842</v>
      </c>
      <c r="O146" t="s">
        <v>2314</v>
      </c>
      <c r="P146">
        <v>0</v>
      </c>
      <c r="Q146">
        <v>0</v>
      </c>
      <c r="R146">
        <v>0</v>
      </c>
    </row>
    <row r="147" spans="1:18" x14ac:dyDescent="0.25">
      <c r="A147" s="12" t="s">
        <v>1740</v>
      </c>
      <c r="B147" s="12">
        <v>10125</v>
      </c>
      <c r="C147" t="s">
        <v>192</v>
      </c>
      <c r="D147">
        <v>6383</v>
      </c>
      <c r="E147">
        <v>0</v>
      </c>
      <c r="F147">
        <v>5</v>
      </c>
      <c r="G147">
        <v>2379.796875</v>
      </c>
      <c r="H147">
        <v>22596</v>
      </c>
      <c r="I147">
        <v>2.21E-6</v>
      </c>
      <c r="J147">
        <v>2.0323300000000002E-3</v>
      </c>
      <c r="K147">
        <v>-1.3753999999999999E-4</v>
      </c>
      <c r="L147">
        <v>137</v>
      </c>
      <c r="M147">
        <v>132</v>
      </c>
      <c r="N147">
        <v>5</v>
      </c>
      <c r="O147" t="s">
        <v>2314</v>
      </c>
      <c r="P147">
        <v>0</v>
      </c>
      <c r="Q147">
        <v>0</v>
      </c>
      <c r="R147">
        <v>1</v>
      </c>
    </row>
    <row r="148" spans="1:18" x14ac:dyDescent="0.25">
      <c r="A148" s="12" t="s">
        <v>1251</v>
      </c>
      <c r="B148" s="12">
        <v>6009</v>
      </c>
      <c r="C148" t="s">
        <v>1577</v>
      </c>
      <c r="D148">
        <v>1268</v>
      </c>
      <c r="E148">
        <v>0.44</v>
      </c>
      <c r="F148">
        <v>5</v>
      </c>
      <c r="G148">
        <v>1569.0963134799999</v>
      </c>
      <c r="H148">
        <v>11981</v>
      </c>
      <c r="I148">
        <v>2.21E-6</v>
      </c>
      <c r="J148">
        <v>6.1640999999999996E-4</v>
      </c>
      <c r="K148">
        <v>-1.1868E-4</v>
      </c>
      <c r="L148">
        <v>486</v>
      </c>
      <c r="M148">
        <v>262</v>
      </c>
      <c r="N148">
        <v>224</v>
      </c>
      <c r="O148" t="s">
        <v>2314</v>
      </c>
      <c r="P148">
        <v>0</v>
      </c>
      <c r="Q148">
        <v>0</v>
      </c>
      <c r="R148">
        <v>1</v>
      </c>
    </row>
    <row r="149" spans="1:18" x14ac:dyDescent="0.25">
      <c r="A149" s="12" t="s">
        <v>1205</v>
      </c>
      <c r="B149" s="12">
        <v>777</v>
      </c>
      <c r="C149" t="s">
        <v>464</v>
      </c>
      <c r="D149">
        <v>23013</v>
      </c>
      <c r="E149">
        <v>0</v>
      </c>
      <c r="F149">
        <v>5</v>
      </c>
      <c r="G149">
        <v>363.16513062000001</v>
      </c>
      <c r="H149">
        <v>3128</v>
      </c>
      <c r="I149">
        <v>2.21E-6</v>
      </c>
      <c r="J149">
        <v>1.5417800000000001E-2</v>
      </c>
      <c r="K149">
        <v>-1.0433999999999999E-4</v>
      </c>
      <c r="L149">
        <v>1058</v>
      </c>
      <c r="M149">
        <v>265</v>
      </c>
      <c r="N149">
        <v>793</v>
      </c>
      <c r="O149" t="s">
        <v>2314</v>
      </c>
      <c r="P149">
        <v>1</v>
      </c>
      <c r="Q149">
        <v>0</v>
      </c>
      <c r="R149">
        <v>0</v>
      </c>
    </row>
    <row r="150" spans="1:18" x14ac:dyDescent="0.25">
      <c r="A150" s="12" t="s">
        <v>2076</v>
      </c>
      <c r="B150" s="12">
        <v>6855</v>
      </c>
      <c r="C150" t="s">
        <v>593</v>
      </c>
      <c r="D150">
        <v>23118</v>
      </c>
      <c r="E150">
        <v>0.45</v>
      </c>
      <c r="F150">
        <v>5</v>
      </c>
      <c r="G150">
        <v>206.26980591</v>
      </c>
      <c r="H150">
        <v>4986</v>
      </c>
      <c r="I150">
        <v>2.21E-6</v>
      </c>
      <c r="J150">
        <v>1.80427E-3</v>
      </c>
      <c r="K150">
        <v>-8.3410000000000003E-5</v>
      </c>
      <c r="L150">
        <v>5866</v>
      </c>
      <c r="M150">
        <v>3414</v>
      </c>
      <c r="N150">
        <v>2452</v>
      </c>
      <c r="O150" t="s">
        <v>2314</v>
      </c>
      <c r="P150">
        <v>1</v>
      </c>
      <c r="Q150">
        <v>1</v>
      </c>
      <c r="R150">
        <v>0</v>
      </c>
    </row>
    <row r="151" spans="1:18" x14ac:dyDescent="0.25">
      <c r="A151" s="12" t="s">
        <v>1578</v>
      </c>
      <c r="B151" s="12">
        <v>7454</v>
      </c>
      <c r="C151" t="s">
        <v>1333</v>
      </c>
      <c r="D151">
        <v>7248</v>
      </c>
      <c r="E151">
        <v>1</v>
      </c>
      <c r="F151">
        <v>5</v>
      </c>
      <c r="G151">
        <v>1580.2712402300001</v>
      </c>
      <c r="H151">
        <v>12148</v>
      </c>
      <c r="I151">
        <v>2.2000000000000001E-6</v>
      </c>
      <c r="J151">
        <v>5.2399999999999998E-6</v>
      </c>
      <c r="K151">
        <v>-1.9811000000000001E-4</v>
      </c>
      <c r="L151">
        <v>399</v>
      </c>
      <c r="M151">
        <v>187</v>
      </c>
      <c r="N151">
        <v>212</v>
      </c>
      <c r="O151" t="s">
        <v>2314</v>
      </c>
      <c r="P151">
        <v>1</v>
      </c>
      <c r="Q151">
        <v>1</v>
      </c>
      <c r="R151">
        <v>0</v>
      </c>
    </row>
    <row r="152" spans="1:18" x14ac:dyDescent="0.25">
      <c r="A152" s="12" t="s">
        <v>1346</v>
      </c>
      <c r="B152" s="12">
        <v>5644</v>
      </c>
      <c r="C152" t="s">
        <v>617</v>
      </c>
      <c r="D152">
        <v>6773</v>
      </c>
      <c r="E152">
        <v>0</v>
      </c>
      <c r="F152">
        <v>5</v>
      </c>
      <c r="G152">
        <v>147.71617126000001</v>
      </c>
      <c r="H152">
        <v>899</v>
      </c>
      <c r="I152">
        <v>3.9000000000000002E-7</v>
      </c>
      <c r="J152">
        <v>0</v>
      </c>
      <c r="K152">
        <v>-2.1516999999999999E-4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 x14ac:dyDescent="0.25">
      <c r="A153" s="12" t="s">
        <v>1150</v>
      </c>
      <c r="B153" s="12">
        <v>7448</v>
      </c>
      <c r="C153" t="s">
        <v>1524</v>
      </c>
      <c r="D153">
        <v>5145</v>
      </c>
      <c r="E153">
        <v>0.56000000000000005</v>
      </c>
      <c r="F153">
        <v>5</v>
      </c>
      <c r="G153">
        <v>4114.7368164099998</v>
      </c>
      <c r="H153">
        <v>98378</v>
      </c>
      <c r="I153">
        <v>2.2199999999999999E-6</v>
      </c>
      <c r="J153">
        <v>8.6500000000000002E-6</v>
      </c>
      <c r="K153">
        <v>-1.1514999999999999E-4</v>
      </c>
      <c r="L153">
        <v>2</v>
      </c>
      <c r="M153">
        <v>2</v>
      </c>
      <c r="N153">
        <v>0</v>
      </c>
      <c r="O153">
        <v>1.7082716600000001</v>
      </c>
      <c r="P153">
        <v>0</v>
      </c>
      <c r="Q153">
        <v>1</v>
      </c>
      <c r="R153">
        <v>0</v>
      </c>
    </row>
    <row r="154" spans="1:18" x14ac:dyDescent="0.25">
      <c r="A154" s="12" t="s">
        <v>397</v>
      </c>
      <c r="B154" s="12">
        <v>599</v>
      </c>
      <c r="C154" t="s">
        <v>901</v>
      </c>
      <c r="D154">
        <v>9049</v>
      </c>
      <c r="E154">
        <v>0</v>
      </c>
      <c r="F154">
        <v>5</v>
      </c>
      <c r="G154">
        <v>104.44281769</v>
      </c>
      <c r="H154">
        <v>1227</v>
      </c>
      <c r="I154">
        <v>2.21E-6</v>
      </c>
      <c r="J154">
        <v>7.5851E-4</v>
      </c>
      <c r="K154">
        <v>-9.1290000000000002E-5</v>
      </c>
      <c r="L154">
        <v>1853</v>
      </c>
      <c r="M154">
        <v>719</v>
      </c>
      <c r="N154">
        <v>1134</v>
      </c>
      <c r="O154" t="s">
        <v>2314</v>
      </c>
      <c r="P154">
        <v>0</v>
      </c>
      <c r="Q154">
        <v>1</v>
      </c>
      <c r="R154">
        <v>0</v>
      </c>
    </row>
    <row r="155" spans="1:18" x14ac:dyDescent="0.25">
      <c r="A155" s="12" t="s">
        <v>89</v>
      </c>
      <c r="B155" s="12">
        <v>1410</v>
      </c>
      <c r="C155" t="s">
        <v>1623</v>
      </c>
      <c r="D155">
        <v>3936</v>
      </c>
      <c r="E155">
        <v>1</v>
      </c>
      <c r="F155">
        <v>5</v>
      </c>
      <c r="G155">
        <v>4119.4042968800004</v>
      </c>
      <c r="H155">
        <v>62968</v>
      </c>
      <c r="I155">
        <v>2.21E-6</v>
      </c>
      <c r="J155">
        <v>1.5741E-4</v>
      </c>
      <c r="K155">
        <v>-2.1023999999999999E-4</v>
      </c>
      <c r="L155">
        <v>174</v>
      </c>
      <c r="M155">
        <v>87</v>
      </c>
      <c r="N155">
        <v>87</v>
      </c>
      <c r="O155" t="s">
        <v>2314</v>
      </c>
      <c r="P155">
        <v>0</v>
      </c>
      <c r="Q155">
        <v>0</v>
      </c>
      <c r="R155">
        <v>0</v>
      </c>
    </row>
    <row r="156" spans="1:18" x14ac:dyDescent="0.25">
      <c r="A156" s="12" t="s">
        <v>93</v>
      </c>
      <c r="B156" s="12">
        <v>5478</v>
      </c>
      <c r="C156" t="s">
        <v>1315</v>
      </c>
      <c r="D156">
        <v>185</v>
      </c>
      <c r="E156">
        <v>1</v>
      </c>
      <c r="F156">
        <v>5</v>
      </c>
      <c r="G156">
        <v>1431.1514892600001</v>
      </c>
      <c r="H156">
        <v>13047</v>
      </c>
      <c r="I156">
        <v>2.2199999999999999E-6</v>
      </c>
      <c r="J156">
        <v>3.89493E-3</v>
      </c>
      <c r="K156">
        <v>-6.4309999999999999E-5</v>
      </c>
      <c r="L156">
        <v>26386</v>
      </c>
      <c r="M156">
        <v>13293</v>
      </c>
      <c r="N156">
        <v>13093</v>
      </c>
      <c r="O156" t="s">
        <v>2314</v>
      </c>
      <c r="P156">
        <v>1</v>
      </c>
      <c r="Q156">
        <v>1</v>
      </c>
      <c r="R156">
        <v>1</v>
      </c>
    </row>
    <row r="157" spans="1:18" x14ac:dyDescent="0.25">
      <c r="A157" s="12" t="s">
        <v>191</v>
      </c>
      <c r="B157" s="12">
        <v>2263</v>
      </c>
      <c r="C157" t="s">
        <v>1447</v>
      </c>
      <c r="D157">
        <v>248</v>
      </c>
      <c r="E157">
        <v>1</v>
      </c>
      <c r="F157">
        <v>5</v>
      </c>
      <c r="G157">
        <v>272.99768066000001</v>
      </c>
      <c r="H157">
        <v>1960</v>
      </c>
      <c r="I157">
        <v>2.21E-6</v>
      </c>
      <c r="J157">
        <v>1.4353E-4</v>
      </c>
      <c r="K157">
        <v>-1.7636999999999999E-4</v>
      </c>
      <c r="L157">
        <v>26147</v>
      </c>
      <c r="M157">
        <v>13456</v>
      </c>
      <c r="N157">
        <v>12691</v>
      </c>
      <c r="O157" t="s">
        <v>2314</v>
      </c>
      <c r="P157">
        <v>0</v>
      </c>
      <c r="Q157">
        <v>0</v>
      </c>
      <c r="R157">
        <v>0</v>
      </c>
    </row>
    <row r="158" spans="1:18" x14ac:dyDescent="0.25">
      <c r="A158" s="12" t="s">
        <v>736</v>
      </c>
      <c r="B158" s="12">
        <v>8739</v>
      </c>
      <c r="C158" t="s">
        <v>1280</v>
      </c>
      <c r="D158">
        <v>3714</v>
      </c>
      <c r="E158">
        <v>0</v>
      </c>
      <c r="F158">
        <v>5</v>
      </c>
      <c r="G158">
        <v>85.204132079999994</v>
      </c>
      <c r="H158">
        <v>1457</v>
      </c>
      <c r="I158">
        <v>2.21E-6</v>
      </c>
      <c r="J158">
        <v>1.6714429999999999E-2</v>
      </c>
      <c r="K158">
        <v>-8.7050000000000002E-5</v>
      </c>
      <c r="L158">
        <v>2437</v>
      </c>
      <c r="M158">
        <v>2138</v>
      </c>
      <c r="N158">
        <v>299</v>
      </c>
      <c r="O158" t="s">
        <v>2314</v>
      </c>
      <c r="P158">
        <v>0</v>
      </c>
      <c r="Q158">
        <v>0</v>
      </c>
      <c r="R158">
        <v>0</v>
      </c>
    </row>
    <row r="159" spans="1:18" x14ac:dyDescent="0.25">
      <c r="A159" s="12" t="s">
        <v>235</v>
      </c>
      <c r="B159" s="12">
        <v>80319</v>
      </c>
      <c r="C159" t="s">
        <v>1011</v>
      </c>
      <c r="D159">
        <v>5610</v>
      </c>
      <c r="E159">
        <v>0</v>
      </c>
      <c r="F159">
        <v>5</v>
      </c>
      <c r="G159">
        <v>1998.6333007799999</v>
      </c>
      <c r="H159">
        <v>35954</v>
      </c>
      <c r="I159">
        <v>2.21E-6</v>
      </c>
      <c r="J159">
        <v>1.9147000000000001E-4</v>
      </c>
      <c r="K159">
        <v>-1.4802000000000001E-4</v>
      </c>
      <c r="L159">
        <v>0</v>
      </c>
      <c r="M159">
        <v>0</v>
      </c>
      <c r="N159">
        <v>0</v>
      </c>
      <c r="O159" t="s">
        <v>2314</v>
      </c>
      <c r="P159">
        <v>0</v>
      </c>
      <c r="Q159">
        <v>0</v>
      </c>
      <c r="R159">
        <v>0</v>
      </c>
    </row>
    <row r="160" spans="1:18" x14ac:dyDescent="0.25">
      <c r="A160" s="12" t="s">
        <v>1077</v>
      </c>
      <c r="B160" s="12">
        <v>9445</v>
      </c>
      <c r="C160" t="s">
        <v>1597</v>
      </c>
      <c r="D160">
        <v>7027</v>
      </c>
      <c r="E160">
        <v>0.49</v>
      </c>
      <c r="F160">
        <v>5</v>
      </c>
      <c r="G160">
        <v>1680.0872802700001</v>
      </c>
      <c r="H160">
        <v>7407</v>
      </c>
      <c r="I160">
        <v>2.21E-6</v>
      </c>
      <c r="J160">
        <v>1.78291E-3</v>
      </c>
      <c r="K160">
        <v>-9.878E-5</v>
      </c>
      <c r="L160">
        <v>2695</v>
      </c>
      <c r="M160">
        <v>1393</v>
      </c>
      <c r="N160">
        <v>1302</v>
      </c>
      <c r="O160" t="s">
        <v>2314</v>
      </c>
      <c r="P160">
        <v>1</v>
      </c>
      <c r="Q160">
        <v>0</v>
      </c>
      <c r="R160">
        <v>0</v>
      </c>
    </row>
    <row r="161" spans="1:18" x14ac:dyDescent="0.25">
      <c r="A161" s="12" t="s">
        <v>1904</v>
      </c>
      <c r="B161" s="12">
        <v>10152</v>
      </c>
      <c r="C161" t="s">
        <v>859</v>
      </c>
      <c r="D161">
        <v>2261</v>
      </c>
      <c r="E161">
        <v>0</v>
      </c>
      <c r="F161">
        <v>4</v>
      </c>
      <c r="G161">
        <v>0</v>
      </c>
      <c r="H161">
        <v>0</v>
      </c>
      <c r="I161">
        <v>2.2400000000000002E-6</v>
      </c>
      <c r="J161">
        <v>2.0756999999999999E-4</v>
      </c>
      <c r="K161">
        <v>-1.3684999999999999E-4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2" t="s">
        <v>1905</v>
      </c>
      <c r="B162" s="12">
        <v>9457</v>
      </c>
      <c r="C162" t="s">
        <v>1906</v>
      </c>
      <c r="D162">
        <v>8202</v>
      </c>
      <c r="E162">
        <v>0</v>
      </c>
      <c r="F162">
        <v>4</v>
      </c>
      <c r="G162">
        <v>2326.7001953099998</v>
      </c>
      <c r="H162">
        <v>14110</v>
      </c>
      <c r="I162">
        <v>2.21E-6</v>
      </c>
      <c r="J162">
        <v>5.7365599999999999E-3</v>
      </c>
      <c r="K162">
        <v>-1.3684999999999999E-4</v>
      </c>
      <c r="L162">
        <v>0</v>
      </c>
      <c r="M162">
        <v>0</v>
      </c>
      <c r="N162">
        <v>0</v>
      </c>
      <c r="O162" t="s">
        <v>2314</v>
      </c>
      <c r="P162">
        <v>1</v>
      </c>
      <c r="Q162">
        <v>0</v>
      </c>
      <c r="R162">
        <v>0</v>
      </c>
    </row>
    <row r="163" spans="1:18" x14ac:dyDescent="0.25">
      <c r="A163" s="12" t="s">
        <v>1133</v>
      </c>
      <c r="B163" s="12">
        <v>8038</v>
      </c>
      <c r="C163" t="s">
        <v>1101</v>
      </c>
      <c r="D163">
        <v>162</v>
      </c>
      <c r="E163">
        <v>0</v>
      </c>
      <c r="F163">
        <v>4</v>
      </c>
      <c r="G163">
        <v>2201.8547363299999</v>
      </c>
      <c r="H163">
        <v>11537</v>
      </c>
      <c r="I163">
        <v>2.21E-6</v>
      </c>
      <c r="J163">
        <v>2.4071700000000001E-3</v>
      </c>
      <c r="K163">
        <v>-1.3684999999999999E-4</v>
      </c>
      <c r="L163">
        <v>0</v>
      </c>
      <c r="M163">
        <v>0</v>
      </c>
      <c r="N163">
        <v>0</v>
      </c>
      <c r="O163" t="s">
        <v>2314</v>
      </c>
      <c r="P163">
        <v>0</v>
      </c>
      <c r="Q163">
        <v>0</v>
      </c>
      <c r="R163">
        <v>0</v>
      </c>
    </row>
    <row r="164" spans="1:18" x14ac:dyDescent="0.25">
      <c r="A164" s="12" t="s">
        <v>1219</v>
      </c>
      <c r="B164" s="12">
        <v>889</v>
      </c>
      <c r="C164" t="s">
        <v>2088</v>
      </c>
      <c r="D164">
        <v>658</v>
      </c>
      <c r="E164">
        <v>0</v>
      </c>
      <c r="F164">
        <v>4</v>
      </c>
      <c r="G164">
        <v>3</v>
      </c>
      <c r="H164">
        <v>6</v>
      </c>
      <c r="I164">
        <v>2.26E-6</v>
      </c>
      <c r="J164">
        <v>2.21E-6</v>
      </c>
      <c r="K164">
        <v>-2.1130000000000001E-4</v>
      </c>
      <c r="L164">
        <v>0</v>
      </c>
      <c r="M164">
        <v>0</v>
      </c>
      <c r="N164">
        <v>0</v>
      </c>
      <c r="O164">
        <v>5.8829399000000002</v>
      </c>
      <c r="P164">
        <v>1</v>
      </c>
      <c r="Q164">
        <v>1</v>
      </c>
      <c r="R164">
        <v>0</v>
      </c>
    </row>
    <row r="165" spans="1:18" x14ac:dyDescent="0.25">
      <c r="A165" s="12" t="s">
        <v>1083</v>
      </c>
      <c r="B165" s="12">
        <v>835</v>
      </c>
      <c r="C165" t="s">
        <v>1100</v>
      </c>
      <c r="D165">
        <v>1211</v>
      </c>
      <c r="E165">
        <v>0</v>
      </c>
      <c r="F165">
        <v>4</v>
      </c>
      <c r="G165">
        <v>4668.3315429699996</v>
      </c>
      <c r="H165">
        <v>29727</v>
      </c>
      <c r="I165">
        <v>2.2199999999999999E-6</v>
      </c>
      <c r="J165">
        <v>7.2050400000000002E-3</v>
      </c>
      <c r="K165">
        <v>-2.1130000000000001E-4</v>
      </c>
      <c r="L165">
        <v>0</v>
      </c>
      <c r="M165">
        <v>0</v>
      </c>
      <c r="N165">
        <v>0</v>
      </c>
      <c r="O165" t="s">
        <v>2314</v>
      </c>
      <c r="P165">
        <v>0</v>
      </c>
      <c r="Q165">
        <v>0</v>
      </c>
      <c r="R165">
        <v>0</v>
      </c>
    </row>
    <row r="166" spans="1:18" x14ac:dyDescent="0.25">
      <c r="A166" s="12" t="s">
        <v>1913</v>
      </c>
      <c r="B166" s="12">
        <v>1232</v>
      </c>
      <c r="C166" t="s">
        <v>1052</v>
      </c>
      <c r="D166">
        <v>1269</v>
      </c>
      <c r="E166">
        <v>0</v>
      </c>
      <c r="F166">
        <v>4</v>
      </c>
      <c r="G166">
        <v>665.50006103999999</v>
      </c>
      <c r="H166">
        <v>6693</v>
      </c>
      <c r="I166">
        <v>2.2199999999999999E-6</v>
      </c>
      <c r="J166">
        <v>6.1640999999999996E-4</v>
      </c>
      <c r="K166">
        <v>-8.7940000000000002E-5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</row>
    <row r="167" spans="1:18" x14ac:dyDescent="0.25">
      <c r="A167" s="12" t="s">
        <v>1042</v>
      </c>
      <c r="B167" s="12">
        <v>993</v>
      </c>
      <c r="C167" t="s">
        <v>854</v>
      </c>
      <c r="D167">
        <v>920</v>
      </c>
      <c r="E167">
        <v>0</v>
      </c>
      <c r="F167">
        <v>4</v>
      </c>
      <c r="G167">
        <v>2777.6032714799999</v>
      </c>
      <c r="H167">
        <v>22315</v>
      </c>
      <c r="I167">
        <v>2.21E-6</v>
      </c>
      <c r="J167">
        <v>1.0076499999999999E-3</v>
      </c>
      <c r="K167">
        <v>-1.3684999999999999E-4</v>
      </c>
      <c r="L167">
        <v>0</v>
      </c>
      <c r="M167">
        <v>0</v>
      </c>
      <c r="N167">
        <v>0</v>
      </c>
      <c r="O167" t="s">
        <v>2314</v>
      </c>
      <c r="P167">
        <v>1</v>
      </c>
      <c r="Q167">
        <v>1</v>
      </c>
      <c r="R167">
        <v>1</v>
      </c>
    </row>
    <row r="168" spans="1:18" x14ac:dyDescent="0.25">
      <c r="A168" s="12" t="s">
        <v>1299</v>
      </c>
      <c r="B168" s="12">
        <v>1020</v>
      </c>
      <c r="C168" t="s">
        <v>882</v>
      </c>
      <c r="D168">
        <v>0</v>
      </c>
      <c r="E168">
        <v>0</v>
      </c>
      <c r="F168">
        <v>4</v>
      </c>
      <c r="G168">
        <v>0</v>
      </c>
      <c r="H168">
        <v>0</v>
      </c>
      <c r="I168">
        <v>2.2299999999999998E-6</v>
      </c>
      <c r="J168">
        <v>2.5144899999999999E-3</v>
      </c>
      <c r="K168">
        <v>-1.3684999999999999E-4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25">
      <c r="A169" s="12" t="s">
        <v>1174</v>
      </c>
      <c r="B169" s="12">
        <v>51085</v>
      </c>
      <c r="C169" t="s">
        <v>2032</v>
      </c>
      <c r="D169">
        <v>10207</v>
      </c>
      <c r="E169">
        <v>0</v>
      </c>
      <c r="F169">
        <v>4</v>
      </c>
      <c r="G169">
        <v>4152.76171875</v>
      </c>
      <c r="H169">
        <v>24298</v>
      </c>
      <c r="I169">
        <v>2.21E-6</v>
      </c>
      <c r="J169">
        <v>2.2913600000000001E-3</v>
      </c>
      <c r="K169">
        <v>-1.3684999999999999E-4</v>
      </c>
      <c r="L169">
        <v>0</v>
      </c>
      <c r="M169">
        <v>0</v>
      </c>
      <c r="N169">
        <v>0</v>
      </c>
      <c r="O169" t="s">
        <v>2314</v>
      </c>
      <c r="P169">
        <v>0</v>
      </c>
      <c r="Q169">
        <v>0</v>
      </c>
      <c r="R169">
        <v>0</v>
      </c>
    </row>
    <row r="170" spans="1:18" x14ac:dyDescent="0.25">
      <c r="A170" s="12" t="s">
        <v>62</v>
      </c>
      <c r="B170" s="12">
        <v>1457</v>
      </c>
      <c r="C170" t="s">
        <v>1916</v>
      </c>
      <c r="D170">
        <v>137529</v>
      </c>
      <c r="E170">
        <v>0</v>
      </c>
      <c r="F170">
        <v>4</v>
      </c>
      <c r="G170">
        <v>252.20777892999999</v>
      </c>
      <c r="H170">
        <v>3294</v>
      </c>
      <c r="I170">
        <v>2.21E-6</v>
      </c>
      <c r="J170">
        <v>4.6346099999999999E-3</v>
      </c>
      <c r="K170">
        <v>-1.3684999999999999E-4</v>
      </c>
      <c r="L170">
        <v>0</v>
      </c>
      <c r="M170">
        <v>0</v>
      </c>
      <c r="N170">
        <v>0</v>
      </c>
      <c r="O170" t="s">
        <v>2314</v>
      </c>
      <c r="P170">
        <v>0</v>
      </c>
      <c r="Q170">
        <v>0</v>
      </c>
      <c r="R170">
        <v>0</v>
      </c>
    </row>
    <row r="171" spans="1:18" x14ac:dyDescent="0.25">
      <c r="A171" s="12" t="s">
        <v>1126</v>
      </c>
      <c r="B171" s="12">
        <v>22943</v>
      </c>
      <c r="C171" t="s">
        <v>94</v>
      </c>
      <c r="D171">
        <v>190</v>
      </c>
      <c r="E171">
        <v>0</v>
      </c>
      <c r="F171">
        <v>4</v>
      </c>
      <c r="G171">
        <v>1658.4553222699999</v>
      </c>
      <c r="H171">
        <v>8640</v>
      </c>
      <c r="I171">
        <v>2.21E-6</v>
      </c>
      <c r="J171">
        <v>5.9541799999999999E-3</v>
      </c>
      <c r="K171">
        <v>-1.3684999999999999E-4</v>
      </c>
      <c r="L171">
        <v>0</v>
      </c>
      <c r="M171">
        <v>0</v>
      </c>
      <c r="N171">
        <v>0</v>
      </c>
      <c r="O171" t="s">
        <v>2314</v>
      </c>
      <c r="P171">
        <v>1</v>
      </c>
      <c r="Q171">
        <v>1</v>
      </c>
      <c r="R171">
        <v>1</v>
      </c>
    </row>
    <row r="172" spans="1:18" x14ac:dyDescent="0.25">
      <c r="A172" s="12" t="s">
        <v>100</v>
      </c>
      <c r="B172" s="12">
        <v>30818</v>
      </c>
      <c r="C172" t="s">
        <v>1126</v>
      </c>
      <c r="D172">
        <v>22943</v>
      </c>
      <c r="E172">
        <v>0</v>
      </c>
      <c r="F172">
        <v>4</v>
      </c>
      <c r="G172">
        <v>3252.90625</v>
      </c>
      <c r="H172">
        <v>29308</v>
      </c>
      <c r="I172">
        <v>2.21E-6</v>
      </c>
      <c r="J172">
        <v>3.7009899999999999E-3</v>
      </c>
      <c r="K172">
        <v>-1.3684999999999999E-4</v>
      </c>
      <c r="L172">
        <v>0</v>
      </c>
      <c r="M172">
        <v>0</v>
      </c>
      <c r="N172">
        <v>0</v>
      </c>
      <c r="O172" t="s">
        <v>2314</v>
      </c>
      <c r="P172">
        <v>1</v>
      </c>
      <c r="Q172">
        <v>0</v>
      </c>
      <c r="R172">
        <v>0</v>
      </c>
    </row>
    <row r="173" spans="1:18" x14ac:dyDescent="0.25">
      <c r="A173" s="12" t="s">
        <v>116</v>
      </c>
      <c r="B173" s="12">
        <v>1959</v>
      </c>
      <c r="C173" t="s">
        <v>1924</v>
      </c>
      <c r="D173">
        <v>64100</v>
      </c>
      <c r="E173">
        <v>0</v>
      </c>
      <c r="F173">
        <v>4</v>
      </c>
      <c r="G173">
        <v>651.55181885000002</v>
      </c>
      <c r="H173">
        <v>6713</v>
      </c>
      <c r="I173">
        <v>2.21E-6</v>
      </c>
      <c r="J173">
        <v>1.4040999999999999E-4</v>
      </c>
      <c r="K173">
        <v>-8.5220000000000001E-5</v>
      </c>
      <c r="L173">
        <v>44</v>
      </c>
      <c r="M173">
        <v>29</v>
      </c>
      <c r="N173">
        <v>15</v>
      </c>
      <c r="O173" t="s">
        <v>2314</v>
      </c>
      <c r="P173">
        <v>0</v>
      </c>
      <c r="Q173">
        <v>0</v>
      </c>
      <c r="R173">
        <v>0</v>
      </c>
    </row>
    <row r="174" spans="1:18" x14ac:dyDescent="0.25">
      <c r="A174" s="12" t="s">
        <v>1928</v>
      </c>
      <c r="B174" s="12">
        <v>1960</v>
      </c>
      <c r="C174" t="s">
        <v>1378</v>
      </c>
      <c r="D174">
        <v>1738</v>
      </c>
      <c r="E174">
        <v>0</v>
      </c>
      <c r="F174">
        <v>4</v>
      </c>
      <c r="G174">
        <v>6599.6884765599998</v>
      </c>
      <c r="H174">
        <v>44828</v>
      </c>
      <c r="I174">
        <v>2.21E-6</v>
      </c>
      <c r="J174">
        <v>2.5215699999999999E-3</v>
      </c>
      <c r="K174">
        <v>-8.0309999999999995E-5</v>
      </c>
      <c r="L174">
        <v>82</v>
      </c>
      <c r="M174">
        <v>41</v>
      </c>
      <c r="N174">
        <v>41</v>
      </c>
      <c r="O174" t="s">
        <v>2314</v>
      </c>
      <c r="P174">
        <v>1</v>
      </c>
      <c r="Q174">
        <v>1</v>
      </c>
      <c r="R174">
        <v>1</v>
      </c>
    </row>
    <row r="175" spans="1:18" x14ac:dyDescent="0.25">
      <c r="A175" s="12" t="s">
        <v>1929</v>
      </c>
      <c r="B175" s="12">
        <v>1968</v>
      </c>
      <c r="C175" t="s">
        <v>116</v>
      </c>
      <c r="D175">
        <v>1959</v>
      </c>
      <c r="E175">
        <v>0</v>
      </c>
      <c r="F175">
        <v>4</v>
      </c>
      <c r="G175">
        <v>1332</v>
      </c>
      <c r="H175">
        <v>33440</v>
      </c>
      <c r="I175">
        <v>2.2199999999999999E-6</v>
      </c>
      <c r="J175">
        <v>2.3661999999999999E-4</v>
      </c>
      <c r="K175">
        <v>-1.3684999999999999E-4</v>
      </c>
      <c r="L175">
        <v>0</v>
      </c>
      <c r="M175">
        <v>0</v>
      </c>
      <c r="N175">
        <v>0</v>
      </c>
      <c r="O175">
        <v>0.54308062999999995</v>
      </c>
      <c r="P175">
        <v>1</v>
      </c>
      <c r="Q175">
        <v>1</v>
      </c>
      <c r="R175">
        <v>0</v>
      </c>
    </row>
    <row r="176" spans="1:18" x14ac:dyDescent="0.25">
      <c r="A176" s="12" t="s">
        <v>1723</v>
      </c>
      <c r="B176" s="12">
        <v>1981</v>
      </c>
      <c r="C176" t="s">
        <v>1302</v>
      </c>
      <c r="D176">
        <v>4985</v>
      </c>
      <c r="E176">
        <v>0</v>
      </c>
      <c r="F176">
        <v>4</v>
      </c>
      <c r="G176">
        <v>333.00003052</v>
      </c>
      <c r="H176">
        <v>6694</v>
      </c>
      <c r="I176">
        <v>2.2199999999999999E-6</v>
      </c>
      <c r="J176">
        <v>6.1640999999999996E-4</v>
      </c>
      <c r="K176">
        <v>-8.7940000000000002E-5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</row>
    <row r="177" spans="1:18" x14ac:dyDescent="0.25">
      <c r="A177" s="12" t="s">
        <v>1312</v>
      </c>
      <c r="B177" s="12">
        <v>1983</v>
      </c>
      <c r="C177" t="s">
        <v>1303</v>
      </c>
      <c r="D177">
        <v>5179</v>
      </c>
      <c r="E177">
        <v>0</v>
      </c>
      <c r="F177">
        <v>4</v>
      </c>
      <c r="G177">
        <v>0</v>
      </c>
      <c r="H177">
        <v>0</v>
      </c>
      <c r="I177">
        <v>2.2400000000000002E-6</v>
      </c>
      <c r="J177">
        <v>1.7760000000000001E-4</v>
      </c>
      <c r="K177">
        <v>-1.3684999999999999E-4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25">
      <c r="A178" s="12" t="s">
        <v>928</v>
      </c>
      <c r="B178" s="12">
        <v>2165</v>
      </c>
      <c r="C178" t="s">
        <v>1934</v>
      </c>
      <c r="D178">
        <v>2155</v>
      </c>
      <c r="E178">
        <v>0</v>
      </c>
      <c r="F178">
        <v>4</v>
      </c>
      <c r="G178">
        <v>8</v>
      </c>
      <c r="H178">
        <v>13</v>
      </c>
      <c r="I178">
        <v>3.9000000000000002E-7</v>
      </c>
      <c r="J178">
        <v>0</v>
      </c>
      <c r="K178">
        <v>-8.4159999999999994E-5</v>
      </c>
      <c r="L178">
        <v>1</v>
      </c>
      <c r="M178">
        <v>1</v>
      </c>
      <c r="N178">
        <v>0</v>
      </c>
      <c r="O178">
        <v>2.5712178799999998</v>
      </c>
      <c r="P178">
        <v>1</v>
      </c>
      <c r="Q178">
        <v>1</v>
      </c>
      <c r="R178">
        <v>1</v>
      </c>
    </row>
    <row r="179" spans="1:18" x14ac:dyDescent="0.25">
      <c r="A179" s="12" t="s">
        <v>587</v>
      </c>
      <c r="B179" s="12">
        <v>8772</v>
      </c>
      <c r="C179" t="s">
        <v>1938</v>
      </c>
      <c r="D179">
        <v>2189</v>
      </c>
      <c r="E179">
        <v>0</v>
      </c>
      <c r="F179">
        <v>4</v>
      </c>
      <c r="G179">
        <v>3565.3295898400002</v>
      </c>
      <c r="H179">
        <v>29829</v>
      </c>
      <c r="I179">
        <v>2.21E-6</v>
      </c>
      <c r="J179">
        <v>1.4247000000000001E-4</v>
      </c>
      <c r="K179">
        <v>-2.1130000000000001E-4</v>
      </c>
      <c r="L179">
        <v>0</v>
      </c>
      <c r="M179">
        <v>0</v>
      </c>
      <c r="N179">
        <v>0</v>
      </c>
      <c r="O179" t="s">
        <v>2314</v>
      </c>
      <c r="P179">
        <v>1</v>
      </c>
      <c r="Q179">
        <v>1</v>
      </c>
      <c r="R179">
        <v>0</v>
      </c>
    </row>
    <row r="180" spans="1:18" x14ac:dyDescent="0.25">
      <c r="A180" s="12" t="s">
        <v>910</v>
      </c>
      <c r="B180" s="12">
        <v>2178</v>
      </c>
      <c r="C180" t="s">
        <v>1940</v>
      </c>
      <c r="D180">
        <v>26270</v>
      </c>
      <c r="E180">
        <v>0</v>
      </c>
      <c r="F180">
        <v>4</v>
      </c>
      <c r="G180">
        <v>95.350761410000004</v>
      </c>
      <c r="H180">
        <v>881</v>
      </c>
      <c r="I180">
        <v>2.21E-6</v>
      </c>
      <c r="J180">
        <v>4.8381600000000002E-3</v>
      </c>
      <c r="K180">
        <v>-7.6470000000000005E-5</v>
      </c>
      <c r="L180">
        <v>41</v>
      </c>
      <c r="M180">
        <v>13</v>
      </c>
      <c r="N180">
        <v>28</v>
      </c>
      <c r="O180" t="s">
        <v>2314</v>
      </c>
      <c r="P180">
        <v>0</v>
      </c>
      <c r="Q180">
        <v>0</v>
      </c>
      <c r="R180">
        <v>0</v>
      </c>
    </row>
    <row r="181" spans="1:18" x14ac:dyDescent="0.25">
      <c r="A181" s="12" t="s">
        <v>1573</v>
      </c>
      <c r="B181" s="12">
        <v>92170</v>
      </c>
      <c r="C181" t="s">
        <v>178</v>
      </c>
      <c r="D181">
        <v>10542</v>
      </c>
      <c r="E181">
        <v>0</v>
      </c>
      <c r="F181">
        <v>4</v>
      </c>
      <c r="G181">
        <v>0</v>
      </c>
      <c r="H181">
        <v>0</v>
      </c>
      <c r="I181">
        <v>2.2199999999999999E-6</v>
      </c>
      <c r="J181">
        <v>5.5822600000000003E-3</v>
      </c>
      <c r="K181">
        <v>-1.3684999999999999E-4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5">
      <c r="A182" s="12" t="s">
        <v>1573</v>
      </c>
      <c r="B182" s="12">
        <v>92170</v>
      </c>
      <c r="C182" t="s">
        <v>982</v>
      </c>
      <c r="D182">
        <v>2005</v>
      </c>
      <c r="E182">
        <v>0</v>
      </c>
      <c r="F182">
        <v>4</v>
      </c>
      <c r="G182">
        <v>179.22346497000001</v>
      </c>
      <c r="H182">
        <v>1354</v>
      </c>
      <c r="I182">
        <v>2.21E-6</v>
      </c>
      <c r="J182">
        <v>5.5644900000000001E-3</v>
      </c>
      <c r="K182">
        <v>-7.8339999999999999E-5</v>
      </c>
      <c r="L182">
        <v>23</v>
      </c>
      <c r="M182">
        <v>23</v>
      </c>
      <c r="N182">
        <v>0</v>
      </c>
      <c r="O182" t="s">
        <v>2314</v>
      </c>
      <c r="P182">
        <v>0</v>
      </c>
      <c r="Q182">
        <v>0</v>
      </c>
      <c r="R182">
        <v>0</v>
      </c>
    </row>
    <row r="183" spans="1:18" x14ac:dyDescent="0.25">
      <c r="A183" s="12" t="s">
        <v>181</v>
      </c>
      <c r="B183" s="12">
        <v>8841</v>
      </c>
      <c r="C183" t="s">
        <v>1963</v>
      </c>
      <c r="D183">
        <v>3148</v>
      </c>
      <c r="E183">
        <v>0</v>
      </c>
      <c r="F183">
        <v>4</v>
      </c>
      <c r="G183">
        <v>5212.2246093800004</v>
      </c>
      <c r="H183">
        <v>28565</v>
      </c>
      <c r="I183">
        <v>2.21E-6</v>
      </c>
      <c r="J183">
        <v>1.0416000000000001E-4</v>
      </c>
      <c r="K183">
        <v>-8.4159999999999994E-5</v>
      </c>
      <c r="L183">
        <v>417</v>
      </c>
      <c r="M183">
        <v>210</v>
      </c>
      <c r="N183">
        <v>207</v>
      </c>
      <c r="O183" t="s">
        <v>2314</v>
      </c>
      <c r="P183">
        <v>1</v>
      </c>
      <c r="Q183">
        <v>0</v>
      </c>
      <c r="R183">
        <v>0</v>
      </c>
    </row>
    <row r="184" spans="1:18" x14ac:dyDescent="0.25">
      <c r="A184" s="12" t="s">
        <v>1341</v>
      </c>
      <c r="B184" s="12">
        <v>3091</v>
      </c>
      <c r="C184" t="s">
        <v>1964</v>
      </c>
      <c r="D184">
        <v>5688</v>
      </c>
      <c r="E184">
        <v>0</v>
      </c>
      <c r="F184">
        <v>4</v>
      </c>
      <c r="G184">
        <v>76.334320070000004</v>
      </c>
      <c r="H184">
        <v>2292</v>
      </c>
      <c r="I184">
        <v>2.21E-6</v>
      </c>
      <c r="J184">
        <v>4.5707000000000001E-4</v>
      </c>
      <c r="K184">
        <v>-1.3684999999999999E-4</v>
      </c>
      <c r="L184">
        <v>0</v>
      </c>
      <c r="M184">
        <v>0</v>
      </c>
      <c r="N184">
        <v>0</v>
      </c>
      <c r="O184" t="s">
        <v>2314</v>
      </c>
      <c r="P184">
        <v>0</v>
      </c>
      <c r="Q184">
        <v>0</v>
      </c>
      <c r="R184">
        <v>1</v>
      </c>
    </row>
    <row r="185" spans="1:18" x14ac:dyDescent="0.25">
      <c r="A185" s="12" t="s">
        <v>1682</v>
      </c>
      <c r="B185" s="12">
        <v>4792</v>
      </c>
      <c r="C185" t="s">
        <v>1067</v>
      </c>
      <c r="D185">
        <v>3553</v>
      </c>
      <c r="E185">
        <v>0</v>
      </c>
      <c r="F185">
        <v>4</v>
      </c>
      <c r="G185">
        <v>448.34179688</v>
      </c>
      <c r="H185">
        <v>3506</v>
      </c>
      <c r="I185">
        <v>2.21E-6</v>
      </c>
      <c r="J185">
        <v>2.6117000000000002E-4</v>
      </c>
      <c r="K185">
        <v>-7.9460000000000002E-5</v>
      </c>
      <c r="L185">
        <v>805</v>
      </c>
      <c r="M185">
        <v>440</v>
      </c>
      <c r="N185">
        <v>365</v>
      </c>
      <c r="O185" t="s">
        <v>2314</v>
      </c>
      <c r="P185">
        <v>0</v>
      </c>
      <c r="Q185">
        <v>1</v>
      </c>
      <c r="R185">
        <v>1</v>
      </c>
    </row>
    <row r="186" spans="1:18" x14ac:dyDescent="0.25">
      <c r="A186" s="12" t="s">
        <v>1343</v>
      </c>
      <c r="B186" s="12">
        <v>3838</v>
      </c>
      <c r="C186" t="s">
        <v>1968</v>
      </c>
      <c r="D186">
        <v>3690</v>
      </c>
      <c r="E186">
        <v>0</v>
      </c>
      <c r="F186">
        <v>4</v>
      </c>
      <c r="G186">
        <v>59.447029110000003</v>
      </c>
      <c r="H186">
        <v>898</v>
      </c>
      <c r="I186">
        <v>2.2199999999999999E-6</v>
      </c>
      <c r="J186">
        <v>7.0813899999999999E-3</v>
      </c>
      <c r="K186">
        <v>-7.5290000000000006E-5</v>
      </c>
      <c r="L186">
        <v>1817</v>
      </c>
      <c r="M186">
        <v>1447</v>
      </c>
      <c r="N186">
        <v>370</v>
      </c>
      <c r="O186" t="s">
        <v>2314</v>
      </c>
      <c r="P186">
        <v>1</v>
      </c>
      <c r="Q186">
        <v>1</v>
      </c>
      <c r="R186">
        <v>1</v>
      </c>
    </row>
    <row r="187" spans="1:18" x14ac:dyDescent="0.25">
      <c r="A187" s="12" t="s">
        <v>1400</v>
      </c>
      <c r="B187" s="12">
        <v>3932</v>
      </c>
      <c r="C187" t="s">
        <v>1512</v>
      </c>
      <c r="D187">
        <v>4986</v>
      </c>
      <c r="E187">
        <v>0</v>
      </c>
      <c r="F187">
        <v>4</v>
      </c>
      <c r="G187">
        <v>333.00003052</v>
      </c>
      <c r="H187">
        <v>6694</v>
      </c>
      <c r="I187">
        <v>2.2199999999999999E-6</v>
      </c>
      <c r="J187">
        <v>6.1640999999999996E-4</v>
      </c>
      <c r="K187">
        <v>-8.7940000000000002E-5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1</v>
      </c>
    </row>
    <row r="188" spans="1:18" x14ac:dyDescent="0.25">
      <c r="A188" s="12" t="s">
        <v>1328</v>
      </c>
      <c r="B188" s="12">
        <v>5603</v>
      </c>
      <c r="C188" t="s">
        <v>983</v>
      </c>
      <c r="D188">
        <v>5562</v>
      </c>
      <c r="E188">
        <v>0.6</v>
      </c>
      <c r="F188">
        <v>4</v>
      </c>
      <c r="G188">
        <v>3999</v>
      </c>
      <c r="H188">
        <v>31257</v>
      </c>
      <c r="I188">
        <v>2.2199999999999999E-6</v>
      </c>
      <c r="J188">
        <v>6.1600000000000007E-5</v>
      </c>
      <c r="K188">
        <v>-7.4549999999999996E-5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</row>
    <row r="189" spans="1:18" x14ac:dyDescent="0.25">
      <c r="A189" s="12" t="s">
        <v>1735</v>
      </c>
      <c r="B189" s="12">
        <v>5604</v>
      </c>
      <c r="C189" t="s">
        <v>259</v>
      </c>
      <c r="D189">
        <v>930</v>
      </c>
      <c r="E189">
        <v>0</v>
      </c>
      <c r="F189">
        <v>4</v>
      </c>
      <c r="G189">
        <v>0</v>
      </c>
      <c r="H189">
        <v>0</v>
      </c>
      <c r="I189">
        <v>2.21E-6</v>
      </c>
      <c r="J189">
        <v>4.0845200000000003E-3</v>
      </c>
      <c r="K189">
        <v>-7.2630000000000001E-5</v>
      </c>
      <c r="L189">
        <v>836</v>
      </c>
      <c r="M189">
        <v>460</v>
      </c>
      <c r="N189">
        <v>376</v>
      </c>
      <c r="O189" t="s">
        <v>2314</v>
      </c>
      <c r="P189">
        <v>0</v>
      </c>
      <c r="Q189">
        <v>1</v>
      </c>
      <c r="R189">
        <v>0</v>
      </c>
    </row>
    <row r="190" spans="1:18" x14ac:dyDescent="0.25">
      <c r="A190" s="12" t="s">
        <v>1978</v>
      </c>
      <c r="B190" s="12">
        <v>2117</v>
      </c>
      <c r="C190" t="s">
        <v>1475</v>
      </c>
      <c r="D190">
        <v>1132</v>
      </c>
      <c r="E190">
        <v>0</v>
      </c>
      <c r="F190">
        <v>4</v>
      </c>
      <c r="G190">
        <v>254.82449341</v>
      </c>
      <c r="H190">
        <v>3767</v>
      </c>
      <c r="I190">
        <v>2.2299999999999998E-6</v>
      </c>
      <c r="J190">
        <v>6.1640999999999996E-4</v>
      </c>
      <c r="K190">
        <v>-8.7940000000000002E-5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</row>
    <row r="191" spans="1:18" x14ac:dyDescent="0.25">
      <c r="A191" s="12" t="s">
        <v>1745</v>
      </c>
      <c r="B191" s="12">
        <v>2911</v>
      </c>
      <c r="C191" t="s">
        <v>965</v>
      </c>
      <c r="D191">
        <v>8567</v>
      </c>
      <c r="E191">
        <v>0</v>
      </c>
      <c r="F191">
        <v>4</v>
      </c>
      <c r="G191">
        <v>57.414699550000002</v>
      </c>
      <c r="H191">
        <v>1030</v>
      </c>
      <c r="I191">
        <v>2.2199999999999999E-6</v>
      </c>
      <c r="J191">
        <v>7.4856699999999998E-3</v>
      </c>
      <c r="K191">
        <v>-1.3684999999999999E-4</v>
      </c>
      <c r="L191">
        <v>0</v>
      </c>
      <c r="M191">
        <v>0</v>
      </c>
      <c r="N191">
        <v>0</v>
      </c>
      <c r="O191" t="s">
        <v>2314</v>
      </c>
      <c r="P191">
        <v>0</v>
      </c>
      <c r="Q191">
        <v>0</v>
      </c>
      <c r="R191">
        <v>0</v>
      </c>
    </row>
    <row r="192" spans="1:18" x14ac:dyDescent="0.25">
      <c r="A192" s="12" t="s">
        <v>1704</v>
      </c>
      <c r="B192" s="12">
        <v>2475</v>
      </c>
      <c r="C192" t="s">
        <v>852</v>
      </c>
      <c r="D192">
        <v>4209</v>
      </c>
      <c r="E192">
        <v>0</v>
      </c>
      <c r="F192">
        <v>4</v>
      </c>
      <c r="G192">
        <v>1122.1501464800001</v>
      </c>
      <c r="H192">
        <v>6175</v>
      </c>
      <c r="I192">
        <v>2.21E-6</v>
      </c>
      <c r="J192">
        <v>5.6068000000000003E-4</v>
      </c>
      <c r="K192">
        <v>-1.0483E-4</v>
      </c>
      <c r="L192">
        <v>210</v>
      </c>
      <c r="M192">
        <v>142</v>
      </c>
      <c r="N192">
        <v>68</v>
      </c>
      <c r="O192" t="s">
        <v>2314</v>
      </c>
      <c r="P192">
        <v>0</v>
      </c>
      <c r="Q192">
        <v>0</v>
      </c>
      <c r="R192">
        <v>0</v>
      </c>
    </row>
    <row r="193" spans="1:18" x14ac:dyDescent="0.25">
      <c r="A193" s="12" t="s">
        <v>1717</v>
      </c>
      <c r="B193" s="12">
        <v>4790</v>
      </c>
      <c r="C193" t="s">
        <v>1978</v>
      </c>
      <c r="D193">
        <v>2117</v>
      </c>
      <c r="E193">
        <v>0</v>
      </c>
      <c r="F193">
        <v>4</v>
      </c>
      <c r="G193">
        <v>4882.8046875</v>
      </c>
      <c r="H193">
        <v>27368</v>
      </c>
      <c r="I193">
        <v>2.21E-6</v>
      </c>
      <c r="J193">
        <v>2.8368999999999998E-3</v>
      </c>
      <c r="K193">
        <v>-8.3780000000000001E-5</v>
      </c>
      <c r="L193">
        <v>1</v>
      </c>
      <c r="M193">
        <v>1</v>
      </c>
      <c r="N193">
        <v>0</v>
      </c>
      <c r="O193" t="s">
        <v>2314</v>
      </c>
      <c r="P193">
        <v>0</v>
      </c>
      <c r="Q193">
        <v>0</v>
      </c>
      <c r="R193">
        <v>0</v>
      </c>
    </row>
    <row r="194" spans="1:18" x14ac:dyDescent="0.25">
      <c r="A194" s="12" t="s">
        <v>935</v>
      </c>
      <c r="B194" s="12">
        <v>27035</v>
      </c>
      <c r="C194" t="s">
        <v>1301</v>
      </c>
      <c r="D194">
        <v>4988</v>
      </c>
      <c r="E194">
        <v>0</v>
      </c>
      <c r="F194">
        <v>4</v>
      </c>
      <c r="G194">
        <v>333.00003052</v>
      </c>
      <c r="H194">
        <v>6694</v>
      </c>
      <c r="I194">
        <v>2.2199999999999999E-6</v>
      </c>
      <c r="J194">
        <v>6.1640999999999996E-4</v>
      </c>
      <c r="K194">
        <v>-8.7940000000000002E-5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</row>
    <row r="195" spans="1:18" x14ac:dyDescent="0.25">
      <c r="A195" s="12" t="s">
        <v>1638</v>
      </c>
      <c r="B195" s="12">
        <v>1026</v>
      </c>
      <c r="C195" t="s">
        <v>299</v>
      </c>
      <c r="D195">
        <v>4671</v>
      </c>
      <c r="E195">
        <v>0</v>
      </c>
      <c r="F195">
        <v>4</v>
      </c>
      <c r="G195">
        <v>1460.5599365200001</v>
      </c>
      <c r="H195">
        <v>11813</v>
      </c>
      <c r="I195">
        <v>2.21E-6</v>
      </c>
      <c r="J195">
        <v>1.50311E-3</v>
      </c>
      <c r="K195">
        <v>-7.7700000000000005E-5</v>
      </c>
      <c r="L195">
        <v>3428</v>
      </c>
      <c r="M195">
        <v>1637</v>
      </c>
      <c r="N195">
        <v>1791</v>
      </c>
      <c r="O195" t="s">
        <v>2314</v>
      </c>
      <c r="P195">
        <v>0</v>
      </c>
      <c r="Q195">
        <v>0</v>
      </c>
      <c r="R195">
        <v>0</v>
      </c>
    </row>
    <row r="196" spans="1:18" x14ac:dyDescent="0.25">
      <c r="A196" s="12" t="s">
        <v>1533</v>
      </c>
      <c r="B196" s="12">
        <v>2033</v>
      </c>
      <c r="C196" t="s">
        <v>1520</v>
      </c>
      <c r="D196">
        <v>4683</v>
      </c>
      <c r="E196">
        <v>0.86</v>
      </c>
      <c r="F196">
        <v>4</v>
      </c>
      <c r="G196">
        <v>2902</v>
      </c>
      <c r="H196">
        <v>15856</v>
      </c>
      <c r="I196">
        <v>3.9000000000000002E-7</v>
      </c>
      <c r="J196">
        <v>0</v>
      </c>
      <c r="K196">
        <v>-1.2693000000000001E-4</v>
      </c>
      <c r="L196">
        <v>0</v>
      </c>
      <c r="M196">
        <v>0</v>
      </c>
      <c r="N196">
        <v>0</v>
      </c>
      <c r="O196">
        <v>0.58909177999999995</v>
      </c>
      <c r="P196">
        <v>1</v>
      </c>
      <c r="Q196">
        <v>1</v>
      </c>
      <c r="R196">
        <v>0</v>
      </c>
    </row>
    <row r="197" spans="1:18" x14ac:dyDescent="0.25">
      <c r="A197" s="12" t="s">
        <v>1533</v>
      </c>
      <c r="B197" s="12">
        <v>2033</v>
      </c>
      <c r="C197" t="s">
        <v>1348</v>
      </c>
      <c r="D197">
        <v>148</v>
      </c>
      <c r="E197">
        <v>0</v>
      </c>
      <c r="F197">
        <v>4</v>
      </c>
      <c r="G197">
        <v>606.84643555000002</v>
      </c>
      <c r="H197">
        <v>6993</v>
      </c>
      <c r="I197">
        <v>2.2199999999999999E-6</v>
      </c>
      <c r="J197">
        <v>1.4957600000000001E-3</v>
      </c>
      <c r="K197">
        <v>-8.5220000000000001E-5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</row>
    <row r="198" spans="1:18" x14ac:dyDescent="0.25">
      <c r="A198" s="12" t="s">
        <v>1986</v>
      </c>
      <c r="B198" s="12">
        <v>902</v>
      </c>
      <c r="C198" t="s">
        <v>1233</v>
      </c>
      <c r="D198">
        <v>150</v>
      </c>
      <c r="E198">
        <v>0</v>
      </c>
      <c r="F198">
        <v>4</v>
      </c>
      <c r="G198">
        <v>209.71807860999999</v>
      </c>
      <c r="H198">
        <v>2706</v>
      </c>
      <c r="I198">
        <v>2.2199999999999999E-6</v>
      </c>
      <c r="J198">
        <v>6.1640999999999996E-4</v>
      </c>
      <c r="K198">
        <v>-8.7940000000000002E-5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1</v>
      </c>
    </row>
    <row r="199" spans="1:18" x14ac:dyDescent="0.25">
      <c r="A199" s="12" t="s">
        <v>1670</v>
      </c>
      <c r="B199" s="12">
        <v>8874</v>
      </c>
      <c r="C199" t="s">
        <v>2059</v>
      </c>
      <c r="D199">
        <v>22871</v>
      </c>
      <c r="E199">
        <v>0</v>
      </c>
      <c r="F199">
        <v>4</v>
      </c>
      <c r="G199">
        <v>2011.01403809</v>
      </c>
      <c r="H199">
        <v>14492</v>
      </c>
      <c r="I199">
        <v>2.21E-6</v>
      </c>
      <c r="J199">
        <v>4.0136700000000004E-3</v>
      </c>
      <c r="K199">
        <v>-7.6470000000000005E-5</v>
      </c>
      <c r="L199">
        <v>0</v>
      </c>
      <c r="M199">
        <v>0</v>
      </c>
      <c r="N199">
        <v>0</v>
      </c>
      <c r="O199" t="s">
        <v>2314</v>
      </c>
      <c r="P199">
        <v>1</v>
      </c>
      <c r="Q199">
        <v>0</v>
      </c>
      <c r="R199">
        <v>0</v>
      </c>
    </row>
    <row r="200" spans="1:18" x14ac:dyDescent="0.25">
      <c r="A200" s="12" t="s">
        <v>972</v>
      </c>
      <c r="B200" s="12">
        <v>5148</v>
      </c>
      <c r="C200" t="s">
        <v>1452</v>
      </c>
      <c r="D200">
        <v>4987</v>
      </c>
      <c r="E200">
        <v>0</v>
      </c>
      <c r="F200">
        <v>4</v>
      </c>
      <c r="G200">
        <v>333.00003052</v>
      </c>
      <c r="H200">
        <v>6694</v>
      </c>
      <c r="I200">
        <v>2.2199999999999999E-6</v>
      </c>
      <c r="J200">
        <v>6.1640999999999996E-4</v>
      </c>
      <c r="K200">
        <v>-8.7940000000000002E-5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</row>
    <row r="201" spans="1:18" x14ac:dyDescent="0.25">
      <c r="A201" s="12" t="s">
        <v>1991</v>
      </c>
      <c r="B201" s="12">
        <v>5155</v>
      </c>
      <c r="C201" t="s">
        <v>2064</v>
      </c>
      <c r="D201">
        <v>1740</v>
      </c>
      <c r="E201">
        <v>0</v>
      </c>
      <c r="F201">
        <v>4</v>
      </c>
      <c r="G201">
        <v>837.68737793000003</v>
      </c>
      <c r="H201">
        <v>9586</v>
      </c>
      <c r="I201">
        <v>2.2199999999999999E-6</v>
      </c>
      <c r="J201">
        <v>7.9578099999999992E-3</v>
      </c>
      <c r="K201">
        <v>-2.1130000000000001E-4</v>
      </c>
      <c r="L201">
        <v>0</v>
      </c>
      <c r="M201">
        <v>0</v>
      </c>
      <c r="N201">
        <v>0</v>
      </c>
      <c r="O201" t="s">
        <v>2314</v>
      </c>
      <c r="P201">
        <v>0</v>
      </c>
      <c r="Q201">
        <v>0</v>
      </c>
      <c r="R201">
        <v>0</v>
      </c>
    </row>
    <row r="202" spans="1:18" x14ac:dyDescent="0.25">
      <c r="A202" s="12" t="s">
        <v>942</v>
      </c>
      <c r="B202" s="12">
        <v>5164</v>
      </c>
      <c r="C202" t="s">
        <v>2233</v>
      </c>
      <c r="D202">
        <v>5664</v>
      </c>
      <c r="E202">
        <v>0</v>
      </c>
      <c r="F202">
        <v>4</v>
      </c>
      <c r="G202">
        <v>72.6318512</v>
      </c>
      <c r="H202">
        <v>1477</v>
      </c>
      <c r="I202">
        <v>2.21E-6</v>
      </c>
      <c r="J202">
        <v>1.279741E-2</v>
      </c>
      <c r="K202">
        <v>-2.1130000000000001E-4</v>
      </c>
      <c r="L202">
        <v>0</v>
      </c>
      <c r="M202">
        <v>0</v>
      </c>
      <c r="N202">
        <v>0</v>
      </c>
      <c r="O202" t="s">
        <v>2314</v>
      </c>
      <c r="P202">
        <v>1</v>
      </c>
      <c r="Q202">
        <v>1</v>
      </c>
      <c r="R202">
        <v>0</v>
      </c>
    </row>
    <row r="203" spans="1:18" x14ac:dyDescent="0.25">
      <c r="A203" s="12" t="s">
        <v>383</v>
      </c>
      <c r="B203" s="12">
        <v>5290</v>
      </c>
      <c r="C203" t="s">
        <v>1045</v>
      </c>
      <c r="D203">
        <v>0</v>
      </c>
      <c r="E203">
        <v>0.46</v>
      </c>
      <c r="F203">
        <v>4</v>
      </c>
      <c r="G203">
        <v>8093.0009765599998</v>
      </c>
      <c r="H203">
        <v>50867</v>
      </c>
      <c r="I203">
        <v>2.21E-6</v>
      </c>
      <c r="J203">
        <v>2.9460000000000001E-4</v>
      </c>
      <c r="K203">
        <v>-7.6470000000000005E-5</v>
      </c>
      <c r="L203">
        <v>17</v>
      </c>
      <c r="M203">
        <v>6</v>
      </c>
      <c r="N203">
        <v>11</v>
      </c>
      <c r="O203" t="s">
        <v>2314</v>
      </c>
      <c r="P203">
        <v>0</v>
      </c>
      <c r="Q203">
        <v>0</v>
      </c>
      <c r="R203">
        <v>0</v>
      </c>
    </row>
    <row r="204" spans="1:18" x14ac:dyDescent="0.25">
      <c r="A204" s="12" t="s">
        <v>1286</v>
      </c>
      <c r="B204" s="12">
        <v>27124</v>
      </c>
      <c r="C204" t="s">
        <v>324</v>
      </c>
      <c r="D204">
        <v>27429</v>
      </c>
      <c r="E204">
        <v>0</v>
      </c>
      <c r="F204">
        <v>4</v>
      </c>
      <c r="G204">
        <v>69.943161009999997</v>
      </c>
      <c r="H204">
        <v>642</v>
      </c>
      <c r="I204">
        <v>2.2299999999999998E-6</v>
      </c>
      <c r="J204">
        <v>3.9594000000000001E-4</v>
      </c>
      <c r="K204">
        <v>-7.9300000000000003E-5</v>
      </c>
      <c r="L204">
        <v>1</v>
      </c>
      <c r="M204">
        <v>1</v>
      </c>
      <c r="N204">
        <v>0</v>
      </c>
      <c r="O204">
        <v>0.54308062999999995</v>
      </c>
      <c r="P204">
        <v>1</v>
      </c>
      <c r="Q204">
        <v>1</v>
      </c>
      <c r="R204">
        <v>0</v>
      </c>
    </row>
    <row r="205" spans="1:18" x14ac:dyDescent="0.25">
      <c r="A205" s="12" t="s">
        <v>454</v>
      </c>
      <c r="B205" s="12">
        <v>50818</v>
      </c>
      <c r="C205" t="s">
        <v>1050</v>
      </c>
      <c r="D205">
        <v>5375</v>
      </c>
      <c r="E205">
        <v>0</v>
      </c>
      <c r="F205">
        <v>4</v>
      </c>
      <c r="G205">
        <v>0</v>
      </c>
      <c r="H205">
        <v>0</v>
      </c>
      <c r="I205">
        <v>2.2199999999999999E-6</v>
      </c>
      <c r="J205">
        <v>1.0945200000000001E-3</v>
      </c>
      <c r="K205">
        <v>-1.3684999999999999E-4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</row>
    <row r="206" spans="1:18" x14ac:dyDescent="0.25">
      <c r="A206" s="12" t="s">
        <v>1774</v>
      </c>
      <c r="B206" s="12">
        <v>5578</v>
      </c>
      <c r="C206" t="s">
        <v>1532</v>
      </c>
      <c r="D206">
        <v>55566</v>
      </c>
      <c r="E206">
        <v>0</v>
      </c>
      <c r="F206">
        <v>4</v>
      </c>
      <c r="G206">
        <v>321.84274291999998</v>
      </c>
      <c r="H206">
        <v>4060</v>
      </c>
      <c r="I206">
        <v>2.21E-6</v>
      </c>
      <c r="J206">
        <v>8.3454000000000004E-4</v>
      </c>
      <c r="K206">
        <v>-2.1130000000000001E-4</v>
      </c>
      <c r="L206">
        <v>0</v>
      </c>
      <c r="M206">
        <v>0</v>
      </c>
      <c r="N206">
        <v>0</v>
      </c>
      <c r="O206" t="s">
        <v>2314</v>
      </c>
      <c r="P206">
        <v>0</v>
      </c>
      <c r="Q206">
        <v>0</v>
      </c>
      <c r="R206">
        <v>0</v>
      </c>
    </row>
    <row r="207" spans="1:18" x14ac:dyDescent="0.25">
      <c r="A207" s="12" t="s">
        <v>1579</v>
      </c>
      <c r="B207" s="12">
        <v>5335</v>
      </c>
      <c r="C207" t="s">
        <v>334</v>
      </c>
      <c r="D207">
        <v>2149</v>
      </c>
      <c r="E207">
        <v>0.33</v>
      </c>
      <c r="F207">
        <v>4</v>
      </c>
      <c r="G207">
        <v>1795.9370117200001</v>
      </c>
      <c r="H207">
        <v>14614</v>
      </c>
      <c r="I207">
        <v>2.21E-6</v>
      </c>
      <c r="J207">
        <v>5.1108999999999996E-4</v>
      </c>
      <c r="K207">
        <v>-6.4939999999999998E-5</v>
      </c>
      <c r="L207">
        <v>2918</v>
      </c>
      <c r="M207">
        <v>2391</v>
      </c>
      <c r="N207">
        <v>527</v>
      </c>
      <c r="O207" t="s">
        <v>2314</v>
      </c>
      <c r="P207">
        <v>1</v>
      </c>
      <c r="Q207">
        <v>0</v>
      </c>
      <c r="R207">
        <v>1</v>
      </c>
    </row>
    <row r="208" spans="1:18" x14ac:dyDescent="0.25">
      <c r="A208" s="12" t="s">
        <v>371</v>
      </c>
      <c r="B208" s="12">
        <v>5524</v>
      </c>
      <c r="C208" t="s">
        <v>1374</v>
      </c>
      <c r="D208">
        <v>5138</v>
      </c>
      <c r="E208">
        <v>1</v>
      </c>
      <c r="F208">
        <v>4</v>
      </c>
      <c r="G208">
        <v>2866.3034668</v>
      </c>
      <c r="H208">
        <v>59527</v>
      </c>
      <c r="I208">
        <v>2.21E-6</v>
      </c>
      <c r="J208">
        <v>2.3745999999999999E-4</v>
      </c>
      <c r="K208">
        <v>-9.4900000000000003E-5</v>
      </c>
      <c r="L208">
        <v>3193</v>
      </c>
      <c r="M208">
        <v>1593</v>
      </c>
      <c r="N208">
        <v>1600</v>
      </c>
      <c r="O208" t="s">
        <v>2314</v>
      </c>
      <c r="P208">
        <v>0</v>
      </c>
      <c r="Q208">
        <v>0</v>
      </c>
      <c r="R208">
        <v>1</v>
      </c>
    </row>
    <row r="209" spans="1:18" x14ac:dyDescent="0.25">
      <c r="A209" s="12" t="s">
        <v>1688</v>
      </c>
      <c r="B209" s="12">
        <v>8125</v>
      </c>
      <c r="C209" t="s">
        <v>972</v>
      </c>
      <c r="D209">
        <v>5148</v>
      </c>
      <c r="E209">
        <v>0</v>
      </c>
      <c r="F209">
        <v>4</v>
      </c>
      <c r="G209">
        <v>1334.0001220700001</v>
      </c>
      <c r="H209">
        <v>39103</v>
      </c>
      <c r="I209">
        <v>2.2199999999999999E-6</v>
      </c>
      <c r="J209">
        <v>6.7000000000000004E-7</v>
      </c>
      <c r="K209">
        <v>-1.1396E-4</v>
      </c>
      <c r="L209">
        <v>2</v>
      </c>
      <c r="M209">
        <v>2</v>
      </c>
      <c r="N209">
        <v>0</v>
      </c>
      <c r="O209">
        <v>1.7082716600000001</v>
      </c>
      <c r="P209">
        <v>0</v>
      </c>
      <c r="Q209">
        <v>1</v>
      </c>
      <c r="R209">
        <v>1</v>
      </c>
    </row>
    <row r="210" spans="1:18" x14ac:dyDescent="0.25">
      <c r="A210" s="12" t="s">
        <v>1473</v>
      </c>
      <c r="B210" s="12">
        <v>5551</v>
      </c>
      <c r="C210" t="s">
        <v>942</v>
      </c>
      <c r="D210">
        <v>5164</v>
      </c>
      <c r="E210">
        <v>0</v>
      </c>
      <c r="F210">
        <v>4</v>
      </c>
      <c r="G210">
        <v>0</v>
      </c>
      <c r="H210">
        <v>0</v>
      </c>
      <c r="I210">
        <v>2.2199999999999999E-6</v>
      </c>
      <c r="J210">
        <v>2.97496E-3</v>
      </c>
      <c r="K210">
        <v>-1.3684999999999999E-4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</row>
    <row r="211" spans="1:18" x14ac:dyDescent="0.25">
      <c r="A211" s="12" t="s">
        <v>1732</v>
      </c>
      <c r="B211" s="12">
        <v>5829</v>
      </c>
      <c r="C211" t="s">
        <v>1611</v>
      </c>
      <c r="D211">
        <v>406</v>
      </c>
      <c r="E211">
        <v>1</v>
      </c>
      <c r="F211">
        <v>4</v>
      </c>
      <c r="G211">
        <v>0</v>
      </c>
      <c r="H211">
        <v>0</v>
      </c>
      <c r="I211">
        <v>3.9000000000000002E-7</v>
      </c>
      <c r="J211">
        <v>0</v>
      </c>
      <c r="K211">
        <v>-1.2180000000000001E-4</v>
      </c>
      <c r="L211">
        <v>1</v>
      </c>
      <c r="M211">
        <v>1</v>
      </c>
      <c r="N211">
        <v>0</v>
      </c>
      <c r="O211">
        <v>0.54308062999999995</v>
      </c>
      <c r="P211">
        <v>0</v>
      </c>
      <c r="Q211">
        <v>0</v>
      </c>
      <c r="R211">
        <v>0</v>
      </c>
    </row>
    <row r="212" spans="1:18" x14ac:dyDescent="0.25">
      <c r="A212" s="12" t="s">
        <v>1711</v>
      </c>
      <c r="B212" s="12">
        <v>5883</v>
      </c>
      <c r="C212" t="s">
        <v>888</v>
      </c>
      <c r="D212">
        <v>10891</v>
      </c>
      <c r="E212">
        <v>0</v>
      </c>
      <c r="F212">
        <v>4</v>
      </c>
      <c r="G212">
        <v>1709.7608642600001</v>
      </c>
      <c r="H212">
        <v>13657</v>
      </c>
      <c r="I212">
        <v>2.2199999999999999E-6</v>
      </c>
      <c r="J212">
        <v>1.4648390000000001E-2</v>
      </c>
      <c r="K212">
        <v>-1.3684999999999999E-4</v>
      </c>
      <c r="L212">
        <v>0</v>
      </c>
      <c r="M212">
        <v>0</v>
      </c>
      <c r="N212">
        <v>0</v>
      </c>
      <c r="O212" t="s">
        <v>2314</v>
      </c>
      <c r="P212">
        <v>0</v>
      </c>
      <c r="Q212">
        <v>0</v>
      </c>
      <c r="R212">
        <v>0</v>
      </c>
    </row>
    <row r="213" spans="1:18" x14ac:dyDescent="0.25">
      <c r="A213" s="12" t="s">
        <v>1547</v>
      </c>
      <c r="B213" s="12">
        <v>387</v>
      </c>
      <c r="C213" t="s">
        <v>336</v>
      </c>
      <c r="D213">
        <v>5140</v>
      </c>
      <c r="E213">
        <v>1</v>
      </c>
      <c r="F213">
        <v>4</v>
      </c>
      <c r="G213">
        <v>3037.21875</v>
      </c>
      <c r="H213">
        <v>59687</v>
      </c>
      <c r="I213">
        <v>2.21E-6</v>
      </c>
      <c r="J213">
        <v>2.3745999999999999E-4</v>
      </c>
      <c r="K213">
        <v>-9.5060000000000001E-5</v>
      </c>
      <c r="L213">
        <v>2256</v>
      </c>
      <c r="M213">
        <v>968</v>
      </c>
      <c r="N213">
        <v>1288</v>
      </c>
      <c r="O213" t="s">
        <v>2314</v>
      </c>
      <c r="P213">
        <v>0</v>
      </c>
      <c r="Q213">
        <v>0</v>
      </c>
      <c r="R213">
        <v>1</v>
      </c>
    </row>
    <row r="214" spans="1:18" x14ac:dyDescent="0.25">
      <c r="A214" s="12" t="s">
        <v>2001</v>
      </c>
      <c r="B214" s="12">
        <v>6256</v>
      </c>
      <c r="C214" t="s">
        <v>1773</v>
      </c>
      <c r="D214">
        <v>282378</v>
      </c>
      <c r="E214">
        <v>0</v>
      </c>
      <c r="F214">
        <v>4</v>
      </c>
      <c r="G214">
        <v>1869.2651367200001</v>
      </c>
      <c r="H214">
        <v>10936</v>
      </c>
      <c r="I214">
        <v>2.21E-6</v>
      </c>
      <c r="J214">
        <v>5.0100999999999998E-4</v>
      </c>
      <c r="K214">
        <v>-1.17E-4</v>
      </c>
      <c r="L214">
        <v>67</v>
      </c>
      <c r="M214">
        <v>46</v>
      </c>
      <c r="N214">
        <v>21</v>
      </c>
      <c r="O214" t="s">
        <v>2314</v>
      </c>
      <c r="P214">
        <v>0</v>
      </c>
      <c r="Q214">
        <v>0</v>
      </c>
      <c r="R214">
        <v>0</v>
      </c>
    </row>
    <row r="215" spans="1:18" x14ac:dyDescent="0.25">
      <c r="A215" s="12" t="s">
        <v>2003</v>
      </c>
      <c r="B215" s="12">
        <v>6418</v>
      </c>
      <c r="C215" t="s">
        <v>385</v>
      </c>
      <c r="D215">
        <v>5590</v>
      </c>
      <c r="E215">
        <v>0</v>
      </c>
      <c r="F215">
        <v>4</v>
      </c>
      <c r="G215">
        <v>375.03201294000002</v>
      </c>
      <c r="H215">
        <v>2613</v>
      </c>
      <c r="I215">
        <v>2.21E-6</v>
      </c>
      <c r="J215">
        <v>1.5055100000000001E-3</v>
      </c>
      <c r="K215">
        <v>-7.1660000000000002E-5</v>
      </c>
      <c r="L215">
        <v>596</v>
      </c>
      <c r="M215">
        <v>413</v>
      </c>
      <c r="N215">
        <v>183</v>
      </c>
      <c r="O215" t="s">
        <v>2314</v>
      </c>
      <c r="P215">
        <v>0</v>
      </c>
      <c r="Q215">
        <v>0</v>
      </c>
      <c r="R215">
        <v>0</v>
      </c>
    </row>
    <row r="216" spans="1:18" x14ac:dyDescent="0.25">
      <c r="A216" s="12" t="s">
        <v>1331</v>
      </c>
      <c r="B216" s="12">
        <v>6615</v>
      </c>
      <c r="C216" t="s">
        <v>1703</v>
      </c>
      <c r="D216">
        <v>10682</v>
      </c>
      <c r="E216">
        <v>0</v>
      </c>
      <c r="F216">
        <v>4</v>
      </c>
      <c r="G216">
        <v>115.17084503</v>
      </c>
      <c r="H216">
        <v>586</v>
      </c>
      <c r="I216">
        <v>2.2000000000000001E-6</v>
      </c>
      <c r="J216">
        <v>5.0720000000000002E-5</v>
      </c>
      <c r="K216">
        <v>-7.9350000000000004E-5</v>
      </c>
      <c r="L216">
        <v>14</v>
      </c>
      <c r="M216">
        <v>8</v>
      </c>
      <c r="N216">
        <v>6</v>
      </c>
      <c r="O216" t="s">
        <v>2314</v>
      </c>
      <c r="P216">
        <v>0</v>
      </c>
      <c r="Q216">
        <v>1</v>
      </c>
      <c r="R216">
        <v>0</v>
      </c>
    </row>
    <row r="217" spans="1:18" x14ac:dyDescent="0.25">
      <c r="A217" s="12" t="s">
        <v>1253</v>
      </c>
      <c r="B217" s="12">
        <v>6776</v>
      </c>
      <c r="C217" t="s">
        <v>1445</v>
      </c>
      <c r="D217">
        <v>10887</v>
      </c>
      <c r="E217">
        <v>0</v>
      </c>
      <c r="F217">
        <v>4</v>
      </c>
      <c r="G217">
        <v>990.83337401999995</v>
      </c>
      <c r="H217">
        <v>7926</v>
      </c>
      <c r="I217">
        <v>2.2000000000000001E-6</v>
      </c>
      <c r="J217">
        <v>1.1400000000000001E-4</v>
      </c>
      <c r="K217">
        <v>-9.9870000000000004E-5</v>
      </c>
      <c r="L217">
        <v>8897</v>
      </c>
      <c r="M217">
        <v>4310</v>
      </c>
      <c r="N217">
        <v>4587</v>
      </c>
      <c r="O217" t="s">
        <v>2314</v>
      </c>
      <c r="P217">
        <v>0</v>
      </c>
      <c r="Q217">
        <v>0</v>
      </c>
      <c r="R217">
        <v>0</v>
      </c>
    </row>
    <row r="218" spans="1:18" x14ac:dyDescent="0.25">
      <c r="A218" s="12" t="s">
        <v>578</v>
      </c>
      <c r="B218" s="12">
        <v>7124</v>
      </c>
      <c r="C218" t="s">
        <v>1084</v>
      </c>
      <c r="D218">
        <v>8738</v>
      </c>
      <c r="E218">
        <v>0</v>
      </c>
      <c r="F218">
        <v>4</v>
      </c>
      <c r="G218">
        <v>1603.0578613299999</v>
      </c>
      <c r="H218">
        <v>12626</v>
      </c>
      <c r="I218">
        <v>2.21E-6</v>
      </c>
      <c r="J218">
        <v>2.1188299999999999E-3</v>
      </c>
      <c r="K218">
        <v>-1.3684999999999999E-4</v>
      </c>
      <c r="L218">
        <v>0</v>
      </c>
      <c r="M218">
        <v>0</v>
      </c>
      <c r="N218">
        <v>0</v>
      </c>
      <c r="O218" t="s">
        <v>2314</v>
      </c>
      <c r="P218">
        <v>1</v>
      </c>
      <c r="Q218">
        <v>1</v>
      </c>
      <c r="R218">
        <v>0</v>
      </c>
    </row>
    <row r="219" spans="1:18" x14ac:dyDescent="0.25">
      <c r="A219" s="12" t="s">
        <v>592</v>
      </c>
      <c r="B219" s="12">
        <v>7186</v>
      </c>
      <c r="C219" t="s">
        <v>1740</v>
      </c>
      <c r="D219">
        <v>10125</v>
      </c>
      <c r="E219">
        <v>0</v>
      </c>
      <c r="F219">
        <v>4</v>
      </c>
      <c r="G219">
        <v>203.71389771</v>
      </c>
      <c r="H219">
        <v>1415</v>
      </c>
      <c r="I219">
        <v>2.21E-6</v>
      </c>
      <c r="J219">
        <v>1.0570899999999999E-3</v>
      </c>
      <c r="K219">
        <v>-8.2890000000000001E-5</v>
      </c>
      <c r="L219">
        <v>6300</v>
      </c>
      <c r="M219">
        <v>4210</v>
      </c>
      <c r="N219">
        <v>2090</v>
      </c>
      <c r="O219" t="s">
        <v>2314</v>
      </c>
      <c r="P219">
        <v>0</v>
      </c>
      <c r="Q219">
        <v>0</v>
      </c>
      <c r="R219">
        <v>0</v>
      </c>
    </row>
    <row r="220" spans="1:18" x14ac:dyDescent="0.25">
      <c r="A220" s="12" t="s">
        <v>1143</v>
      </c>
      <c r="B220" s="12">
        <v>7291</v>
      </c>
      <c r="C220" t="s">
        <v>2242</v>
      </c>
      <c r="D220">
        <v>9185</v>
      </c>
      <c r="E220">
        <v>0</v>
      </c>
      <c r="F220">
        <v>4</v>
      </c>
      <c r="G220">
        <v>340.56640625</v>
      </c>
      <c r="H220">
        <v>4186</v>
      </c>
      <c r="I220">
        <v>2.21E-6</v>
      </c>
      <c r="J220">
        <v>1.4374359999999999E-2</v>
      </c>
      <c r="K220">
        <v>-1.194E-4</v>
      </c>
      <c r="L220">
        <v>6337</v>
      </c>
      <c r="M220">
        <v>6120</v>
      </c>
      <c r="N220">
        <v>217</v>
      </c>
      <c r="O220" t="s">
        <v>2314</v>
      </c>
      <c r="P220">
        <v>0</v>
      </c>
      <c r="Q220">
        <v>0</v>
      </c>
      <c r="R220">
        <v>0</v>
      </c>
    </row>
    <row r="221" spans="1:18" x14ac:dyDescent="0.25">
      <c r="A221" s="12" t="s">
        <v>1156</v>
      </c>
      <c r="B221" s="12">
        <v>7422</v>
      </c>
      <c r="C221" t="s">
        <v>932</v>
      </c>
      <c r="D221">
        <v>5576</v>
      </c>
      <c r="E221">
        <v>0</v>
      </c>
      <c r="F221">
        <v>4</v>
      </c>
      <c r="G221">
        <v>735.81036376999998</v>
      </c>
      <c r="H221">
        <v>6756</v>
      </c>
      <c r="I221">
        <v>2.21E-6</v>
      </c>
      <c r="J221">
        <v>8.8652999999999996E-4</v>
      </c>
      <c r="K221">
        <v>-1.2405000000000001E-4</v>
      </c>
      <c r="L221">
        <v>0</v>
      </c>
      <c r="M221">
        <v>0</v>
      </c>
      <c r="N221">
        <v>0</v>
      </c>
      <c r="O221" t="s">
        <v>2314</v>
      </c>
      <c r="P221">
        <v>0</v>
      </c>
      <c r="Q221">
        <v>0</v>
      </c>
      <c r="R221">
        <v>0</v>
      </c>
    </row>
    <row r="222" spans="1:18" x14ac:dyDescent="0.25">
      <c r="A222" s="12" t="s">
        <v>1556</v>
      </c>
      <c r="B222" s="12">
        <v>3791</v>
      </c>
      <c r="C222" t="s">
        <v>1737</v>
      </c>
      <c r="D222">
        <v>10497</v>
      </c>
      <c r="E222">
        <v>0</v>
      </c>
      <c r="F222">
        <v>4</v>
      </c>
      <c r="G222">
        <v>1352.6623535199999</v>
      </c>
      <c r="H222">
        <v>7711</v>
      </c>
      <c r="I222">
        <v>2.21E-6</v>
      </c>
      <c r="J222">
        <v>4.4003E-4</v>
      </c>
      <c r="K222">
        <v>-1.1796E-4</v>
      </c>
      <c r="L222">
        <v>22</v>
      </c>
      <c r="M222">
        <v>7</v>
      </c>
      <c r="N222">
        <v>15</v>
      </c>
      <c r="O222" t="s">
        <v>2314</v>
      </c>
      <c r="P222">
        <v>1</v>
      </c>
      <c r="Q222">
        <v>0</v>
      </c>
      <c r="R222">
        <v>0</v>
      </c>
    </row>
    <row r="223" spans="1:18" x14ac:dyDescent="0.25">
      <c r="A223" s="12" t="s">
        <v>1335</v>
      </c>
      <c r="B223" s="12">
        <v>7498</v>
      </c>
      <c r="C223" t="s">
        <v>1336</v>
      </c>
      <c r="D223">
        <v>23209</v>
      </c>
      <c r="E223">
        <v>0</v>
      </c>
      <c r="F223">
        <v>4</v>
      </c>
      <c r="G223">
        <v>3478.4831543</v>
      </c>
      <c r="H223">
        <v>18337</v>
      </c>
      <c r="I223">
        <v>2.21E-6</v>
      </c>
      <c r="J223">
        <v>3.2293299999999999E-3</v>
      </c>
      <c r="K223">
        <v>-8.6570000000000006E-5</v>
      </c>
      <c r="L223">
        <v>8266</v>
      </c>
      <c r="M223">
        <v>5951</v>
      </c>
      <c r="N223">
        <v>2315</v>
      </c>
      <c r="O223" t="s">
        <v>2314</v>
      </c>
      <c r="P223">
        <v>0</v>
      </c>
      <c r="Q223">
        <v>1</v>
      </c>
      <c r="R223">
        <v>0</v>
      </c>
    </row>
    <row r="224" spans="1:18" x14ac:dyDescent="0.25">
      <c r="A224" s="12" t="s">
        <v>909</v>
      </c>
      <c r="B224" s="12">
        <v>9495</v>
      </c>
      <c r="C224" t="s">
        <v>2296</v>
      </c>
      <c r="D224">
        <v>7476</v>
      </c>
      <c r="E224">
        <v>0</v>
      </c>
      <c r="F224">
        <v>4</v>
      </c>
      <c r="G224">
        <v>3022.4550781200001</v>
      </c>
      <c r="H224">
        <v>17825</v>
      </c>
      <c r="I224">
        <v>2.21E-6</v>
      </c>
      <c r="J224">
        <v>3.5309600000000001E-3</v>
      </c>
      <c r="K224">
        <v>-2.1130000000000001E-4</v>
      </c>
      <c r="L224">
        <v>0</v>
      </c>
      <c r="M224">
        <v>0</v>
      </c>
      <c r="N224">
        <v>0</v>
      </c>
      <c r="O224" t="s">
        <v>2314</v>
      </c>
      <c r="P224">
        <v>1</v>
      </c>
      <c r="Q224">
        <v>1</v>
      </c>
      <c r="R224">
        <v>0</v>
      </c>
    </row>
    <row r="225" spans="1:18" x14ac:dyDescent="0.25">
      <c r="A225" s="12" t="s">
        <v>288</v>
      </c>
      <c r="B225" s="12">
        <v>2668</v>
      </c>
      <c r="C225" t="s">
        <v>973</v>
      </c>
      <c r="D225">
        <v>6387</v>
      </c>
      <c r="E225">
        <v>0</v>
      </c>
      <c r="F225">
        <v>4</v>
      </c>
      <c r="G225">
        <v>1144.4118652300001</v>
      </c>
      <c r="H225">
        <v>10504</v>
      </c>
      <c r="I225">
        <v>2.21E-6</v>
      </c>
      <c r="J225">
        <v>3.0053499999999999E-3</v>
      </c>
      <c r="K225">
        <v>-7.6089999999999998E-5</v>
      </c>
      <c r="L225">
        <v>356</v>
      </c>
      <c r="M225">
        <v>156</v>
      </c>
      <c r="N225">
        <v>200</v>
      </c>
      <c r="O225" t="s">
        <v>2314</v>
      </c>
      <c r="P225">
        <v>1</v>
      </c>
      <c r="Q225">
        <v>1</v>
      </c>
      <c r="R225">
        <v>1</v>
      </c>
    </row>
    <row r="226" spans="1:18" x14ac:dyDescent="0.25">
      <c r="A226" s="12" t="s">
        <v>1274</v>
      </c>
      <c r="B226" s="12">
        <v>9532</v>
      </c>
      <c r="C226" t="s">
        <v>2028</v>
      </c>
      <c r="D226">
        <v>3309</v>
      </c>
      <c r="E226">
        <v>0</v>
      </c>
      <c r="F226">
        <v>4</v>
      </c>
      <c r="G226">
        <v>2410.6936035200001</v>
      </c>
      <c r="H226">
        <v>11998</v>
      </c>
      <c r="I226">
        <v>2.21E-6</v>
      </c>
      <c r="J226">
        <v>2.0165E-4</v>
      </c>
      <c r="K226">
        <v>-8.6080000000000003E-5</v>
      </c>
      <c r="L226">
        <v>0</v>
      </c>
      <c r="M226">
        <v>0</v>
      </c>
      <c r="N226">
        <v>0</v>
      </c>
      <c r="O226" t="s">
        <v>2314</v>
      </c>
      <c r="P226">
        <v>0</v>
      </c>
      <c r="Q226">
        <v>0</v>
      </c>
      <c r="R226">
        <v>1</v>
      </c>
    </row>
    <row r="227" spans="1:18" x14ac:dyDescent="0.25">
      <c r="A227" s="12" t="s">
        <v>2028</v>
      </c>
      <c r="B227" s="12">
        <v>3309</v>
      </c>
      <c r="C227" t="s">
        <v>1421</v>
      </c>
      <c r="D227">
        <v>0</v>
      </c>
      <c r="E227">
        <v>0</v>
      </c>
      <c r="F227">
        <v>4</v>
      </c>
      <c r="G227">
        <v>0</v>
      </c>
      <c r="H227">
        <v>0</v>
      </c>
      <c r="I227">
        <v>2.2500000000000001E-6</v>
      </c>
      <c r="J227">
        <v>1.7733000000000001E-4</v>
      </c>
      <c r="K227">
        <v>-1.3684999999999999E-4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25">
      <c r="A228" s="12" t="s">
        <v>1468</v>
      </c>
      <c r="B228" s="12">
        <v>623</v>
      </c>
      <c r="C228" t="s">
        <v>1309</v>
      </c>
      <c r="D228">
        <v>2147</v>
      </c>
      <c r="E228">
        <v>0.44</v>
      </c>
      <c r="F228">
        <v>4</v>
      </c>
      <c r="G228">
        <v>2664</v>
      </c>
      <c r="H228">
        <v>26006</v>
      </c>
      <c r="I228">
        <v>2.2199999999999999E-6</v>
      </c>
      <c r="J228">
        <v>1.9421999999999999E-4</v>
      </c>
      <c r="K228">
        <v>-8.4159999999999994E-5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</row>
    <row r="229" spans="1:18" x14ac:dyDescent="0.25">
      <c r="A229" s="12" t="s">
        <v>1469</v>
      </c>
      <c r="B229" s="12">
        <v>0</v>
      </c>
      <c r="C229" t="s">
        <v>1308</v>
      </c>
      <c r="D229">
        <v>2152</v>
      </c>
      <c r="E229">
        <v>0</v>
      </c>
      <c r="F229">
        <v>4</v>
      </c>
      <c r="G229">
        <v>11</v>
      </c>
      <c r="H229">
        <v>13</v>
      </c>
      <c r="I229">
        <v>3.9000000000000002E-7</v>
      </c>
      <c r="J229">
        <v>0</v>
      </c>
      <c r="K229">
        <v>-8.9870000000000005E-5</v>
      </c>
      <c r="L229">
        <v>0</v>
      </c>
      <c r="M229">
        <v>0</v>
      </c>
      <c r="N229">
        <v>0</v>
      </c>
      <c r="O229">
        <v>2.5712178799999998</v>
      </c>
      <c r="P229">
        <v>1</v>
      </c>
      <c r="Q229">
        <v>0</v>
      </c>
      <c r="R229">
        <v>1</v>
      </c>
    </row>
    <row r="230" spans="1:18" x14ac:dyDescent="0.25">
      <c r="A230" s="12" t="s">
        <v>1078</v>
      </c>
      <c r="B230" s="12">
        <v>0</v>
      </c>
      <c r="C230" t="s">
        <v>1008</v>
      </c>
      <c r="D230">
        <v>50944</v>
      </c>
      <c r="E230">
        <v>0</v>
      </c>
      <c r="F230">
        <v>4</v>
      </c>
      <c r="G230">
        <v>2055.5581054700001</v>
      </c>
      <c r="H230">
        <v>11372</v>
      </c>
      <c r="I230">
        <v>2.21E-6</v>
      </c>
      <c r="J230">
        <v>1.0256200000000001E-3</v>
      </c>
      <c r="K230">
        <v>-8.3209999999999998E-5</v>
      </c>
      <c r="L230">
        <v>2872</v>
      </c>
      <c r="M230">
        <v>1462</v>
      </c>
      <c r="N230">
        <v>1410</v>
      </c>
      <c r="O230" t="s">
        <v>2314</v>
      </c>
      <c r="P230">
        <v>0</v>
      </c>
      <c r="Q230">
        <v>0</v>
      </c>
      <c r="R230">
        <v>0</v>
      </c>
    </row>
    <row r="231" spans="1:18" x14ac:dyDescent="0.25">
      <c r="A231" s="12" t="s">
        <v>1376</v>
      </c>
      <c r="B231" s="12">
        <v>868</v>
      </c>
      <c r="C231" t="s">
        <v>1254</v>
      </c>
      <c r="D231">
        <v>1500</v>
      </c>
      <c r="E231">
        <v>0</v>
      </c>
      <c r="F231">
        <v>4</v>
      </c>
      <c r="G231">
        <v>340.30664062</v>
      </c>
      <c r="H231">
        <v>3128</v>
      </c>
      <c r="I231">
        <v>2.21E-6</v>
      </c>
      <c r="J231">
        <v>7.2144499999999999E-3</v>
      </c>
      <c r="K231">
        <v>-1.0370999999999999E-4</v>
      </c>
      <c r="L231">
        <v>1175</v>
      </c>
      <c r="M231">
        <v>1070</v>
      </c>
      <c r="N231">
        <v>105</v>
      </c>
      <c r="O231" t="s">
        <v>2314</v>
      </c>
      <c r="P231">
        <v>1</v>
      </c>
      <c r="Q231">
        <v>0</v>
      </c>
      <c r="R231">
        <v>0</v>
      </c>
    </row>
    <row r="232" spans="1:18" x14ac:dyDescent="0.25">
      <c r="A232" s="12" t="s">
        <v>1295</v>
      </c>
      <c r="B232" s="12">
        <v>0</v>
      </c>
      <c r="C232" t="s">
        <v>2166</v>
      </c>
      <c r="D232">
        <v>8928</v>
      </c>
      <c r="E232">
        <v>0</v>
      </c>
      <c r="F232">
        <v>4</v>
      </c>
      <c r="G232">
        <v>3321.3864746099998</v>
      </c>
      <c r="H232">
        <v>27875</v>
      </c>
      <c r="I232">
        <v>2.21E-6</v>
      </c>
      <c r="J232">
        <v>3.7126069999999997E-2</v>
      </c>
      <c r="K232">
        <v>-2.1130000000000001E-4</v>
      </c>
      <c r="L232">
        <v>0</v>
      </c>
      <c r="M232">
        <v>0</v>
      </c>
      <c r="N232">
        <v>0</v>
      </c>
      <c r="O232" t="s">
        <v>2314</v>
      </c>
      <c r="P232">
        <v>1</v>
      </c>
      <c r="Q232">
        <v>0</v>
      </c>
      <c r="R232">
        <v>0</v>
      </c>
    </row>
    <row r="233" spans="1:18" x14ac:dyDescent="0.25">
      <c r="A233" s="12" t="s">
        <v>1406</v>
      </c>
      <c r="B233" s="12">
        <v>29904</v>
      </c>
      <c r="C233" t="s">
        <v>1041</v>
      </c>
      <c r="D233">
        <v>5430</v>
      </c>
      <c r="E233">
        <v>0.43</v>
      </c>
      <c r="F233">
        <v>4</v>
      </c>
      <c r="G233">
        <v>2617.1916503900002</v>
      </c>
      <c r="H233">
        <v>20415</v>
      </c>
      <c r="I233">
        <v>2.21E-6</v>
      </c>
      <c r="J233">
        <v>3.94115E-3</v>
      </c>
      <c r="K233">
        <v>-1.0275E-4</v>
      </c>
      <c r="L233">
        <v>885</v>
      </c>
      <c r="M233">
        <v>855</v>
      </c>
      <c r="N233">
        <v>30</v>
      </c>
      <c r="O233" t="s">
        <v>2314</v>
      </c>
      <c r="P233">
        <v>1</v>
      </c>
      <c r="Q233">
        <v>0</v>
      </c>
      <c r="R233">
        <v>0</v>
      </c>
    </row>
    <row r="234" spans="1:18" x14ac:dyDescent="0.25">
      <c r="A234" s="12" t="s">
        <v>967</v>
      </c>
      <c r="B234" s="12">
        <v>1982</v>
      </c>
      <c r="C234" t="s">
        <v>2005</v>
      </c>
      <c r="D234">
        <v>4091</v>
      </c>
      <c r="E234">
        <v>0</v>
      </c>
      <c r="F234">
        <v>4</v>
      </c>
      <c r="G234">
        <v>904.70123291000004</v>
      </c>
      <c r="H234">
        <v>10778</v>
      </c>
      <c r="I234">
        <v>2.2199999999999999E-6</v>
      </c>
      <c r="J234">
        <v>3.3023839999999999E-2</v>
      </c>
      <c r="K234">
        <v>-1.3684999999999999E-4</v>
      </c>
      <c r="L234">
        <v>0</v>
      </c>
      <c r="M234">
        <v>0</v>
      </c>
      <c r="N234">
        <v>0</v>
      </c>
      <c r="O234" t="s">
        <v>2314</v>
      </c>
      <c r="P234">
        <v>1</v>
      </c>
      <c r="Q234">
        <v>0</v>
      </c>
      <c r="R234">
        <v>0</v>
      </c>
    </row>
    <row r="235" spans="1:18" x14ac:dyDescent="0.25">
      <c r="A235" s="12" t="s">
        <v>1565</v>
      </c>
      <c r="B235" s="12">
        <v>2773</v>
      </c>
      <c r="C235" t="s">
        <v>1331</v>
      </c>
      <c r="D235">
        <v>6615</v>
      </c>
      <c r="E235">
        <v>0.44</v>
      </c>
      <c r="F235">
        <v>4</v>
      </c>
      <c r="G235">
        <v>6985.4877929699996</v>
      </c>
      <c r="H235">
        <v>43004</v>
      </c>
      <c r="I235">
        <v>2.21E-6</v>
      </c>
      <c r="J235">
        <v>1.7577599999999999E-3</v>
      </c>
      <c r="K235">
        <v>-8.5119999999999998E-5</v>
      </c>
      <c r="L235">
        <v>2</v>
      </c>
      <c r="M235">
        <v>0</v>
      </c>
      <c r="N235">
        <v>2</v>
      </c>
      <c r="O235" t="s">
        <v>2314</v>
      </c>
      <c r="P235">
        <v>1</v>
      </c>
      <c r="Q235">
        <v>0</v>
      </c>
      <c r="R235">
        <v>0</v>
      </c>
    </row>
    <row r="236" spans="1:18" x14ac:dyDescent="0.25">
      <c r="A236" s="12" t="s">
        <v>1491</v>
      </c>
      <c r="B236" s="12">
        <v>28964</v>
      </c>
      <c r="C236" t="s">
        <v>483</v>
      </c>
      <c r="D236">
        <v>1154</v>
      </c>
      <c r="E236">
        <v>0</v>
      </c>
      <c r="F236">
        <v>4</v>
      </c>
      <c r="G236">
        <v>3380.9580078099998</v>
      </c>
      <c r="H236">
        <v>23473</v>
      </c>
      <c r="I236">
        <v>2.21E-6</v>
      </c>
      <c r="J236">
        <v>1.185611E-2</v>
      </c>
      <c r="K236">
        <v>-1.3684999999999999E-4</v>
      </c>
      <c r="L236">
        <v>0</v>
      </c>
      <c r="M236">
        <v>0</v>
      </c>
      <c r="N236">
        <v>0</v>
      </c>
      <c r="O236" t="s">
        <v>2314</v>
      </c>
      <c r="P236">
        <v>0</v>
      </c>
      <c r="Q236">
        <v>1</v>
      </c>
      <c r="R236">
        <v>0</v>
      </c>
    </row>
    <row r="237" spans="1:18" x14ac:dyDescent="0.25">
      <c r="A237" s="12" t="s">
        <v>1542</v>
      </c>
      <c r="B237" s="12">
        <v>0</v>
      </c>
      <c r="C237" t="s">
        <v>2264</v>
      </c>
      <c r="D237">
        <v>9021</v>
      </c>
      <c r="E237">
        <v>0</v>
      </c>
      <c r="F237">
        <v>4</v>
      </c>
      <c r="G237">
        <v>419.01400756999999</v>
      </c>
      <c r="H237">
        <v>4366</v>
      </c>
      <c r="I237">
        <v>2.2199999999999999E-6</v>
      </c>
      <c r="J237">
        <v>1.9736980000000001E-2</v>
      </c>
      <c r="K237">
        <v>-1.0771E-4</v>
      </c>
      <c r="L237">
        <v>657</v>
      </c>
      <c r="M237">
        <v>591</v>
      </c>
      <c r="N237">
        <v>66</v>
      </c>
      <c r="O237" t="s">
        <v>2314</v>
      </c>
      <c r="P237">
        <v>1</v>
      </c>
      <c r="Q237">
        <v>1</v>
      </c>
      <c r="R237">
        <v>0</v>
      </c>
    </row>
    <row r="238" spans="1:18" x14ac:dyDescent="0.25">
      <c r="A238" s="12" t="s">
        <v>1208</v>
      </c>
      <c r="B238" s="12">
        <v>2887</v>
      </c>
      <c r="C238" t="s">
        <v>165</v>
      </c>
      <c r="D238">
        <v>3760</v>
      </c>
      <c r="E238">
        <v>0</v>
      </c>
      <c r="F238">
        <v>4</v>
      </c>
      <c r="G238">
        <v>126.39609528</v>
      </c>
      <c r="H238">
        <v>676</v>
      </c>
      <c r="I238">
        <v>3.9000000000000002E-7</v>
      </c>
      <c r="J238">
        <v>0</v>
      </c>
      <c r="K238">
        <v>-1.2116E-4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</row>
    <row r="239" spans="1:18" x14ac:dyDescent="0.25">
      <c r="A239" s="12" t="s">
        <v>2046</v>
      </c>
      <c r="B239" s="12">
        <v>79571</v>
      </c>
      <c r="C239" t="s">
        <v>1172</v>
      </c>
      <c r="D239">
        <v>0</v>
      </c>
      <c r="E239">
        <v>0.47</v>
      </c>
      <c r="F239">
        <v>4</v>
      </c>
      <c r="G239">
        <v>2118.2568359400002</v>
      </c>
      <c r="H239">
        <v>11038</v>
      </c>
      <c r="I239">
        <v>2.2000000000000001E-6</v>
      </c>
      <c r="J239">
        <v>3.1919999999999999E-5</v>
      </c>
      <c r="K239">
        <v>-7.6470000000000005E-5</v>
      </c>
      <c r="L239">
        <v>23</v>
      </c>
      <c r="M239">
        <v>9</v>
      </c>
      <c r="N239">
        <v>14</v>
      </c>
      <c r="O239" t="s">
        <v>2314</v>
      </c>
      <c r="P239">
        <v>0</v>
      </c>
      <c r="Q239">
        <v>0</v>
      </c>
      <c r="R239">
        <v>0</v>
      </c>
    </row>
    <row r="240" spans="1:18" x14ac:dyDescent="0.25">
      <c r="A240" s="12" t="s">
        <v>1580</v>
      </c>
      <c r="B240" s="12">
        <v>9743</v>
      </c>
      <c r="C240" t="s">
        <v>1187</v>
      </c>
      <c r="D240">
        <v>6717</v>
      </c>
      <c r="E240">
        <v>0</v>
      </c>
      <c r="F240">
        <v>4</v>
      </c>
      <c r="G240">
        <v>561.13897704999999</v>
      </c>
      <c r="H240">
        <v>3981</v>
      </c>
      <c r="I240">
        <v>2.21E-6</v>
      </c>
      <c r="J240">
        <v>6.3946000000000001E-4</v>
      </c>
      <c r="K240">
        <v>-1.186E-4</v>
      </c>
      <c r="L240">
        <v>1027</v>
      </c>
      <c r="M240">
        <v>395</v>
      </c>
      <c r="N240">
        <v>632</v>
      </c>
      <c r="O240" t="s">
        <v>2314</v>
      </c>
      <c r="P240">
        <v>0</v>
      </c>
      <c r="Q240">
        <v>0</v>
      </c>
      <c r="R240">
        <v>0</v>
      </c>
    </row>
    <row r="241" spans="1:18" x14ac:dyDescent="0.25">
      <c r="A241" s="12" t="s">
        <v>2050</v>
      </c>
      <c r="B241" s="12">
        <v>3831</v>
      </c>
      <c r="C241" t="s">
        <v>1368</v>
      </c>
      <c r="D241">
        <v>84687</v>
      </c>
      <c r="E241">
        <v>1</v>
      </c>
      <c r="F241">
        <v>4</v>
      </c>
      <c r="G241">
        <v>1132.2075195299999</v>
      </c>
      <c r="H241">
        <v>6759</v>
      </c>
      <c r="I241">
        <v>2.21E-6</v>
      </c>
      <c r="J241">
        <v>1.4103399999999999E-3</v>
      </c>
      <c r="K241">
        <v>-9.6340000000000003E-5</v>
      </c>
      <c r="L241">
        <v>3907</v>
      </c>
      <c r="M241">
        <v>1375</v>
      </c>
      <c r="N241">
        <v>2532</v>
      </c>
      <c r="O241" t="s">
        <v>2314</v>
      </c>
      <c r="P241">
        <v>0</v>
      </c>
      <c r="Q241">
        <v>0</v>
      </c>
      <c r="R241">
        <v>0</v>
      </c>
    </row>
    <row r="242" spans="1:18" x14ac:dyDescent="0.25">
      <c r="A242" s="12" t="s">
        <v>1525</v>
      </c>
      <c r="B242" s="12">
        <v>51176</v>
      </c>
      <c r="C242" t="s">
        <v>1493</v>
      </c>
      <c r="D242">
        <v>858</v>
      </c>
      <c r="E242">
        <v>0.16</v>
      </c>
      <c r="F242">
        <v>4</v>
      </c>
      <c r="G242">
        <v>130.5402832</v>
      </c>
      <c r="H242">
        <v>1963</v>
      </c>
      <c r="I242">
        <v>2.21E-6</v>
      </c>
      <c r="J242">
        <v>4.8632299999999996E-3</v>
      </c>
      <c r="K242">
        <v>-2.1130000000000001E-4</v>
      </c>
      <c r="L242">
        <v>0</v>
      </c>
      <c r="M242">
        <v>0</v>
      </c>
      <c r="N242">
        <v>0</v>
      </c>
      <c r="O242" t="s">
        <v>2314</v>
      </c>
      <c r="P242">
        <v>0</v>
      </c>
      <c r="Q242">
        <v>0</v>
      </c>
      <c r="R242">
        <v>0</v>
      </c>
    </row>
    <row r="243" spans="1:18" x14ac:dyDescent="0.25">
      <c r="A243" s="12" t="s">
        <v>2052</v>
      </c>
      <c r="B243" s="12">
        <v>4771</v>
      </c>
      <c r="C243" t="s">
        <v>1272</v>
      </c>
      <c r="D243">
        <v>6751</v>
      </c>
      <c r="E243">
        <v>0</v>
      </c>
      <c r="F243">
        <v>4</v>
      </c>
      <c r="G243">
        <v>355.61901855000002</v>
      </c>
      <c r="H243">
        <v>3349</v>
      </c>
      <c r="I243">
        <v>2.2199999999999999E-6</v>
      </c>
      <c r="J243">
        <v>6.1640999999999996E-4</v>
      </c>
      <c r="K243">
        <v>-8.7940000000000002E-5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</row>
    <row r="244" spans="1:18" x14ac:dyDescent="0.25">
      <c r="A244" s="12" t="s">
        <v>1189</v>
      </c>
      <c r="B244" s="12">
        <v>23413</v>
      </c>
      <c r="C244" t="s">
        <v>2249</v>
      </c>
      <c r="D244">
        <v>10284</v>
      </c>
      <c r="E244">
        <v>0</v>
      </c>
      <c r="F244">
        <v>4</v>
      </c>
      <c r="G244">
        <v>566.58819579999999</v>
      </c>
      <c r="H244">
        <v>3950</v>
      </c>
      <c r="I244">
        <v>2.21E-6</v>
      </c>
      <c r="J244">
        <v>9.5322800000000006E-3</v>
      </c>
      <c r="K244">
        <v>-8.0309999999999995E-5</v>
      </c>
      <c r="L244">
        <v>0</v>
      </c>
      <c r="M244">
        <v>0</v>
      </c>
      <c r="N244">
        <v>0</v>
      </c>
      <c r="O244" t="s">
        <v>2314</v>
      </c>
      <c r="P244">
        <v>0</v>
      </c>
      <c r="Q244">
        <v>0</v>
      </c>
      <c r="R244">
        <v>0</v>
      </c>
    </row>
    <row r="245" spans="1:18" x14ac:dyDescent="0.25">
      <c r="A245" s="12" t="s">
        <v>1234</v>
      </c>
      <c r="B245" s="12">
        <v>1991</v>
      </c>
      <c r="C245" t="s">
        <v>2273</v>
      </c>
      <c r="D245">
        <v>27148</v>
      </c>
      <c r="E245">
        <v>0</v>
      </c>
      <c r="F245">
        <v>4</v>
      </c>
      <c r="G245">
        <v>190.07321167000001</v>
      </c>
      <c r="H245">
        <v>2535</v>
      </c>
      <c r="I245">
        <v>2.21E-6</v>
      </c>
      <c r="J245">
        <v>1.424016E-2</v>
      </c>
      <c r="K245">
        <v>-8.0309999999999995E-5</v>
      </c>
      <c r="L245">
        <v>659</v>
      </c>
      <c r="M245">
        <v>614</v>
      </c>
      <c r="N245">
        <v>45</v>
      </c>
      <c r="O245" t="s">
        <v>2314</v>
      </c>
      <c r="P245">
        <v>0</v>
      </c>
      <c r="Q245">
        <v>0</v>
      </c>
      <c r="R245">
        <v>0</v>
      </c>
    </row>
    <row r="246" spans="1:18" x14ac:dyDescent="0.25">
      <c r="A246" s="12" t="s">
        <v>1452</v>
      </c>
      <c r="B246" s="12">
        <v>4987</v>
      </c>
      <c r="C246" t="s">
        <v>542</v>
      </c>
      <c r="D246">
        <v>5336</v>
      </c>
      <c r="E246">
        <v>0.47</v>
      </c>
      <c r="F246">
        <v>4</v>
      </c>
      <c r="G246">
        <v>35.32865906</v>
      </c>
      <c r="H246">
        <v>306</v>
      </c>
      <c r="I246">
        <v>2.21E-6</v>
      </c>
      <c r="J246">
        <v>3.8684E-4</v>
      </c>
      <c r="K246">
        <v>-9.5379999999999998E-5</v>
      </c>
      <c r="L246">
        <v>7274</v>
      </c>
      <c r="M246">
        <v>4263</v>
      </c>
      <c r="N246">
        <v>3011</v>
      </c>
      <c r="O246" t="s">
        <v>2314</v>
      </c>
      <c r="P246">
        <v>0</v>
      </c>
      <c r="Q246">
        <v>1</v>
      </c>
      <c r="R246">
        <v>0</v>
      </c>
    </row>
    <row r="247" spans="1:18" x14ac:dyDescent="0.25">
      <c r="A247" s="12" t="s">
        <v>2063</v>
      </c>
      <c r="B247" s="12">
        <v>27445</v>
      </c>
      <c r="C247" t="s">
        <v>551</v>
      </c>
      <c r="D247">
        <v>51701</v>
      </c>
      <c r="E247">
        <v>0</v>
      </c>
      <c r="F247">
        <v>4</v>
      </c>
      <c r="G247">
        <v>417.43951415999999</v>
      </c>
      <c r="H247">
        <v>3513</v>
      </c>
      <c r="I247">
        <v>2.21E-6</v>
      </c>
      <c r="J247">
        <v>9.6797199999999993E-3</v>
      </c>
      <c r="K247">
        <v>-6.5900000000000003E-5</v>
      </c>
      <c r="L247">
        <v>237</v>
      </c>
      <c r="M247">
        <v>12</v>
      </c>
      <c r="N247">
        <v>225</v>
      </c>
      <c r="O247" t="s">
        <v>2314</v>
      </c>
      <c r="P247">
        <v>1</v>
      </c>
      <c r="Q247">
        <v>0</v>
      </c>
      <c r="R247">
        <v>0</v>
      </c>
    </row>
    <row r="248" spans="1:18" x14ac:dyDescent="0.25">
      <c r="A248" s="12" t="s">
        <v>365</v>
      </c>
      <c r="B248" s="12">
        <v>0</v>
      </c>
      <c r="C248" t="s">
        <v>2008</v>
      </c>
      <c r="D248">
        <v>10010</v>
      </c>
      <c r="E248">
        <v>0</v>
      </c>
      <c r="F248">
        <v>4</v>
      </c>
      <c r="G248">
        <v>7.14389801</v>
      </c>
      <c r="H248">
        <v>32</v>
      </c>
      <c r="I248">
        <v>2.21E-6</v>
      </c>
      <c r="J248">
        <v>1.9725799999999998E-3</v>
      </c>
      <c r="K248">
        <v>-1.3684999999999999E-4</v>
      </c>
      <c r="L248">
        <v>0</v>
      </c>
      <c r="M248">
        <v>0</v>
      </c>
      <c r="N248">
        <v>0</v>
      </c>
      <c r="O248" t="s">
        <v>2314</v>
      </c>
      <c r="P248">
        <v>0</v>
      </c>
      <c r="Q248">
        <v>0</v>
      </c>
      <c r="R248">
        <v>0</v>
      </c>
    </row>
    <row r="249" spans="1:18" x14ac:dyDescent="0.25">
      <c r="A249" s="12" t="s">
        <v>1755</v>
      </c>
      <c r="B249" s="12">
        <v>490</v>
      </c>
      <c r="C249" t="s">
        <v>1138</v>
      </c>
      <c r="D249">
        <v>2688</v>
      </c>
      <c r="E249">
        <v>0.43</v>
      </c>
      <c r="F249">
        <v>4</v>
      </c>
      <c r="G249">
        <v>21.077247620000001</v>
      </c>
      <c r="H249">
        <v>212</v>
      </c>
      <c r="I249">
        <v>2.21E-6</v>
      </c>
      <c r="J249">
        <v>3.4262000000000002E-4</v>
      </c>
      <c r="K249">
        <v>-7.9350000000000004E-5</v>
      </c>
      <c r="L249">
        <v>0</v>
      </c>
      <c r="M249">
        <v>0</v>
      </c>
      <c r="N249">
        <v>0</v>
      </c>
      <c r="O249" t="s">
        <v>2314</v>
      </c>
      <c r="P249">
        <v>0</v>
      </c>
      <c r="Q249">
        <v>1</v>
      </c>
      <c r="R249">
        <v>0</v>
      </c>
    </row>
    <row r="250" spans="1:18" x14ac:dyDescent="0.25">
      <c r="A250" s="12" t="s">
        <v>1381</v>
      </c>
      <c r="B250" s="12">
        <v>22895</v>
      </c>
      <c r="C250" t="s">
        <v>2300</v>
      </c>
      <c r="D250">
        <v>9372</v>
      </c>
      <c r="E250">
        <v>0</v>
      </c>
      <c r="F250">
        <v>4</v>
      </c>
      <c r="G250">
        <v>137.24589538999999</v>
      </c>
      <c r="H250">
        <v>2496</v>
      </c>
      <c r="I250">
        <v>2.2199999999999999E-6</v>
      </c>
      <c r="J250">
        <v>4.8112509999999997E-2</v>
      </c>
      <c r="K250">
        <v>-2.1130000000000001E-4</v>
      </c>
      <c r="L250">
        <v>0</v>
      </c>
      <c r="M250">
        <v>0</v>
      </c>
      <c r="N250">
        <v>0</v>
      </c>
      <c r="O250" t="s">
        <v>2314</v>
      </c>
      <c r="P250">
        <v>0</v>
      </c>
      <c r="Q250">
        <v>0</v>
      </c>
      <c r="R250">
        <v>0</v>
      </c>
    </row>
    <row r="251" spans="1:18" x14ac:dyDescent="0.25">
      <c r="A251" s="12" t="s">
        <v>1391</v>
      </c>
      <c r="B251" s="12">
        <v>5962</v>
      </c>
      <c r="C251" t="s">
        <v>1694</v>
      </c>
      <c r="D251">
        <v>8668</v>
      </c>
      <c r="E251">
        <v>0.09</v>
      </c>
      <c r="F251">
        <v>4</v>
      </c>
      <c r="G251">
        <v>43.646804809999999</v>
      </c>
      <c r="H251">
        <v>392</v>
      </c>
      <c r="I251">
        <v>2.21E-6</v>
      </c>
      <c r="J251">
        <v>1.1913099999999999E-2</v>
      </c>
      <c r="K251">
        <v>-2.1130000000000001E-4</v>
      </c>
      <c r="L251">
        <v>0</v>
      </c>
      <c r="M251">
        <v>0</v>
      </c>
      <c r="N251">
        <v>0</v>
      </c>
      <c r="O251" t="s">
        <v>2314</v>
      </c>
      <c r="P251">
        <v>0</v>
      </c>
      <c r="Q251">
        <v>0</v>
      </c>
      <c r="R251">
        <v>0</v>
      </c>
    </row>
    <row r="252" spans="1:18" x14ac:dyDescent="0.25">
      <c r="A252" s="12" t="s">
        <v>2074</v>
      </c>
      <c r="B252" s="12">
        <v>0</v>
      </c>
      <c r="C252" t="s">
        <v>2015</v>
      </c>
      <c r="D252">
        <v>7187</v>
      </c>
      <c r="E252">
        <v>0</v>
      </c>
      <c r="F252">
        <v>4</v>
      </c>
      <c r="G252">
        <v>1767.0590820299999</v>
      </c>
      <c r="H252">
        <v>14629</v>
      </c>
      <c r="I252">
        <v>2.21E-6</v>
      </c>
      <c r="J252">
        <v>1.8425900000000001E-3</v>
      </c>
      <c r="K252">
        <v>-9.4740000000000004E-5</v>
      </c>
      <c r="L252">
        <v>1675</v>
      </c>
      <c r="M252">
        <v>946</v>
      </c>
      <c r="N252">
        <v>729</v>
      </c>
      <c r="O252" t="s">
        <v>2314</v>
      </c>
      <c r="P252">
        <v>0</v>
      </c>
      <c r="Q252">
        <v>0</v>
      </c>
      <c r="R252">
        <v>0</v>
      </c>
    </row>
    <row r="253" spans="1:18" x14ac:dyDescent="0.25">
      <c r="A253" s="12" t="s">
        <v>2078</v>
      </c>
      <c r="B253" s="12">
        <v>6386</v>
      </c>
      <c r="C253" t="s">
        <v>1345</v>
      </c>
      <c r="D253">
        <v>2150</v>
      </c>
      <c r="E253">
        <v>0.53</v>
      </c>
      <c r="F253">
        <v>4</v>
      </c>
      <c r="G253">
        <v>1574.2243652300001</v>
      </c>
      <c r="H253">
        <v>11265</v>
      </c>
      <c r="I253">
        <v>2.21E-6</v>
      </c>
      <c r="J253">
        <v>1.2014199999999999E-3</v>
      </c>
      <c r="K253">
        <v>-5.9169999999999998E-5</v>
      </c>
      <c r="L253">
        <v>2276</v>
      </c>
      <c r="M253">
        <v>1104</v>
      </c>
      <c r="N253">
        <v>1172</v>
      </c>
      <c r="O253" t="s">
        <v>2314</v>
      </c>
      <c r="P253">
        <v>0</v>
      </c>
      <c r="Q253">
        <v>0</v>
      </c>
      <c r="R253">
        <v>0</v>
      </c>
    </row>
    <row r="254" spans="1:18" x14ac:dyDescent="0.25">
      <c r="A254" s="12" t="s">
        <v>1321</v>
      </c>
      <c r="B254" s="12">
        <v>0</v>
      </c>
      <c r="C254" t="s">
        <v>181</v>
      </c>
      <c r="D254">
        <v>8841</v>
      </c>
      <c r="E254">
        <v>0</v>
      </c>
      <c r="F254">
        <v>4</v>
      </c>
      <c r="G254">
        <v>1704.18395996</v>
      </c>
      <c r="H254">
        <v>10781</v>
      </c>
      <c r="I254">
        <v>2.21E-6</v>
      </c>
      <c r="J254">
        <v>3.56967E-3</v>
      </c>
      <c r="K254">
        <v>-8.7620000000000005E-5</v>
      </c>
      <c r="L254">
        <v>0</v>
      </c>
      <c r="M254">
        <v>0</v>
      </c>
      <c r="N254">
        <v>0</v>
      </c>
      <c r="O254" t="s">
        <v>2314</v>
      </c>
      <c r="P254">
        <v>0</v>
      </c>
      <c r="Q254">
        <v>0</v>
      </c>
      <c r="R254">
        <v>1</v>
      </c>
    </row>
    <row r="255" spans="1:18" x14ac:dyDescent="0.25">
      <c r="A255" s="12" t="s">
        <v>1291</v>
      </c>
      <c r="B255" s="12">
        <v>7193</v>
      </c>
      <c r="C255" t="s">
        <v>1136</v>
      </c>
      <c r="D255">
        <v>7275</v>
      </c>
      <c r="E255">
        <v>0</v>
      </c>
      <c r="F255">
        <v>4</v>
      </c>
      <c r="G255">
        <v>376.38735961999998</v>
      </c>
      <c r="H255">
        <v>3406</v>
      </c>
      <c r="I255">
        <v>2.21E-6</v>
      </c>
      <c r="J255">
        <v>2.3834500000000001E-3</v>
      </c>
      <c r="K255">
        <v>-7.4400000000000006E-5</v>
      </c>
      <c r="L255">
        <v>16832</v>
      </c>
      <c r="M255">
        <v>11799</v>
      </c>
      <c r="N255">
        <v>5033</v>
      </c>
      <c r="O255" t="s">
        <v>2314</v>
      </c>
      <c r="P255">
        <v>0</v>
      </c>
      <c r="Q255">
        <v>0</v>
      </c>
      <c r="R255">
        <v>0</v>
      </c>
    </row>
    <row r="256" spans="1:18" x14ac:dyDescent="0.25">
      <c r="A256" s="12" t="s">
        <v>918</v>
      </c>
      <c r="B256" s="12">
        <v>7443</v>
      </c>
      <c r="C256" t="s">
        <v>943</v>
      </c>
      <c r="D256">
        <v>2783</v>
      </c>
      <c r="E256">
        <v>0</v>
      </c>
      <c r="F256">
        <v>4</v>
      </c>
      <c r="G256">
        <v>2560.8139648400002</v>
      </c>
      <c r="H256">
        <v>37943</v>
      </c>
      <c r="I256">
        <v>2.26E-6</v>
      </c>
      <c r="J256">
        <v>5.7866999999999999E-4</v>
      </c>
      <c r="K256">
        <v>-7.2630000000000001E-5</v>
      </c>
      <c r="L256">
        <v>1</v>
      </c>
      <c r="M256">
        <v>1</v>
      </c>
      <c r="N256">
        <v>0</v>
      </c>
      <c r="O256">
        <v>1.7082716600000001</v>
      </c>
      <c r="P256">
        <v>0</v>
      </c>
      <c r="Q256">
        <v>0</v>
      </c>
      <c r="R256">
        <v>0</v>
      </c>
    </row>
    <row r="257" spans="1:18" x14ac:dyDescent="0.25">
      <c r="A257" s="12" t="s">
        <v>1202</v>
      </c>
      <c r="B257" s="12">
        <v>7475</v>
      </c>
      <c r="C257" t="s">
        <v>944</v>
      </c>
      <c r="D257">
        <v>2793</v>
      </c>
      <c r="E257">
        <v>0</v>
      </c>
      <c r="F257">
        <v>4</v>
      </c>
      <c r="G257">
        <v>42.374553679999998</v>
      </c>
      <c r="H257">
        <v>130</v>
      </c>
      <c r="I257">
        <v>2.2500000000000001E-6</v>
      </c>
      <c r="J257">
        <v>4.5540000000000001E-5</v>
      </c>
      <c r="K257">
        <v>-8.0309999999999995E-5</v>
      </c>
      <c r="L257">
        <v>1</v>
      </c>
      <c r="M257">
        <v>1</v>
      </c>
      <c r="N257">
        <v>0</v>
      </c>
      <c r="O257">
        <v>1.7082716600000001</v>
      </c>
      <c r="P257">
        <v>0</v>
      </c>
      <c r="Q257">
        <v>0</v>
      </c>
      <c r="R257">
        <v>0</v>
      </c>
    </row>
    <row r="258" spans="1:18" x14ac:dyDescent="0.25">
      <c r="A258" s="12" t="s">
        <v>2091</v>
      </c>
      <c r="B258" s="12">
        <v>27123</v>
      </c>
      <c r="C258" t="s">
        <v>1032</v>
      </c>
      <c r="D258">
        <v>4040</v>
      </c>
      <c r="E258">
        <v>0</v>
      </c>
      <c r="F258">
        <v>4</v>
      </c>
      <c r="G258">
        <v>6496.7895507800004</v>
      </c>
      <c r="H258">
        <v>64338</v>
      </c>
      <c r="I258">
        <v>2.21E-6</v>
      </c>
      <c r="J258">
        <v>8.3956999999999999E-4</v>
      </c>
      <c r="K258">
        <v>-1.2341000000000001E-4</v>
      </c>
      <c r="L258">
        <v>0</v>
      </c>
      <c r="M258">
        <v>0</v>
      </c>
      <c r="N258">
        <v>0</v>
      </c>
      <c r="O258" t="s">
        <v>2314</v>
      </c>
      <c r="P258">
        <v>1</v>
      </c>
      <c r="Q258">
        <v>1</v>
      </c>
      <c r="R258">
        <v>0</v>
      </c>
    </row>
    <row r="259" spans="1:18" x14ac:dyDescent="0.25">
      <c r="A259" s="12" t="s">
        <v>2092</v>
      </c>
      <c r="B259" s="12">
        <v>1902</v>
      </c>
      <c r="C259" t="s">
        <v>2024</v>
      </c>
      <c r="D259">
        <v>1495</v>
      </c>
      <c r="E259">
        <v>0</v>
      </c>
      <c r="F259">
        <v>4</v>
      </c>
      <c r="G259">
        <v>704.3828125</v>
      </c>
      <c r="H259">
        <v>9062</v>
      </c>
      <c r="I259">
        <v>2.21E-6</v>
      </c>
      <c r="J259">
        <v>6.3395099999999996E-3</v>
      </c>
      <c r="K259">
        <v>-2.1130000000000001E-4</v>
      </c>
      <c r="L259">
        <v>0</v>
      </c>
      <c r="M259">
        <v>0</v>
      </c>
      <c r="N259">
        <v>0</v>
      </c>
      <c r="O259" t="s">
        <v>2314</v>
      </c>
      <c r="P259">
        <v>1</v>
      </c>
      <c r="Q259">
        <v>0</v>
      </c>
      <c r="R259">
        <v>0</v>
      </c>
    </row>
    <row r="260" spans="1:18" x14ac:dyDescent="0.25">
      <c r="A260" s="12" t="s">
        <v>2099</v>
      </c>
      <c r="B260" s="12">
        <v>1435</v>
      </c>
      <c r="C260" t="s">
        <v>2263</v>
      </c>
      <c r="D260">
        <v>8651</v>
      </c>
      <c r="E260">
        <v>0</v>
      </c>
      <c r="F260">
        <v>4</v>
      </c>
      <c r="G260">
        <v>461.34915160999998</v>
      </c>
      <c r="H260">
        <v>3962</v>
      </c>
      <c r="I260">
        <v>2.2199999999999999E-6</v>
      </c>
      <c r="J260">
        <v>2.400008E-2</v>
      </c>
      <c r="K260">
        <v>-2.1130000000000001E-4</v>
      </c>
      <c r="L260">
        <v>0</v>
      </c>
      <c r="M260">
        <v>0</v>
      </c>
      <c r="N260">
        <v>0</v>
      </c>
      <c r="O260" t="s">
        <v>2314</v>
      </c>
      <c r="P260">
        <v>1</v>
      </c>
      <c r="Q260">
        <v>0</v>
      </c>
      <c r="R260">
        <v>0</v>
      </c>
    </row>
    <row r="261" spans="1:18" x14ac:dyDescent="0.25">
      <c r="A261" s="12" t="s">
        <v>29</v>
      </c>
      <c r="B261" s="12">
        <v>9437</v>
      </c>
      <c r="C261" t="s">
        <v>2200</v>
      </c>
      <c r="D261">
        <v>4041</v>
      </c>
      <c r="E261">
        <v>0</v>
      </c>
      <c r="F261">
        <v>4</v>
      </c>
      <c r="G261">
        <v>1368.98376465</v>
      </c>
      <c r="H261">
        <v>13382</v>
      </c>
      <c r="I261">
        <v>2.2199999999999999E-6</v>
      </c>
      <c r="J261">
        <v>1.481201E-2</v>
      </c>
      <c r="K261">
        <v>-2.1130000000000001E-4</v>
      </c>
      <c r="L261">
        <v>0</v>
      </c>
      <c r="M261">
        <v>0</v>
      </c>
      <c r="N261">
        <v>0</v>
      </c>
      <c r="O261" t="s">
        <v>2314</v>
      </c>
      <c r="P261">
        <v>1</v>
      </c>
      <c r="Q261">
        <v>1</v>
      </c>
      <c r="R261">
        <v>0</v>
      </c>
    </row>
    <row r="262" spans="1:18" x14ac:dyDescent="0.25">
      <c r="A262" s="12" t="s">
        <v>397</v>
      </c>
      <c r="B262" s="12">
        <v>599</v>
      </c>
      <c r="C262" t="s">
        <v>320</v>
      </c>
      <c r="D262">
        <v>0</v>
      </c>
      <c r="E262">
        <v>0.76</v>
      </c>
      <c r="F262">
        <v>4</v>
      </c>
      <c r="G262">
        <v>6878.0009765599998</v>
      </c>
      <c r="H262">
        <v>42475</v>
      </c>
      <c r="I262">
        <v>2.2000000000000001E-6</v>
      </c>
      <c r="J262">
        <v>2.122E-5</v>
      </c>
      <c r="K262">
        <v>-1.186E-4</v>
      </c>
      <c r="L262">
        <v>17</v>
      </c>
      <c r="M262">
        <v>6</v>
      </c>
      <c r="N262">
        <v>11</v>
      </c>
      <c r="O262" t="s">
        <v>2314</v>
      </c>
      <c r="P262">
        <v>0</v>
      </c>
      <c r="Q262">
        <v>0</v>
      </c>
      <c r="R262">
        <v>0</v>
      </c>
    </row>
    <row r="263" spans="1:18" x14ac:dyDescent="0.25">
      <c r="A263" s="12" t="s">
        <v>1394</v>
      </c>
      <c r="B263" s="12">
        <v>11315</v>
      </c>
      <c r="C263" t="s">
        <v>1048</v>
      </c>
      <c r="D263">
        <v>2113</v>
      </c>
      <c r="E263">
        <v>0.53</v>
      </c>
      <c r="F263">
        <v>4</v>
      </c>
      <c r="G263">
        <v>86.754714969999995</v>
      </c>
      <c r="H263">
        <v>396</v>
      </c>
      <c r="I263">
        <v>2.2000000000000001E-6</v>
      </c>
      <c r="J263">
        <v>7.3150000000000003E-5</v>
      </c>
      <c r="K263">
        <v>-1.1620000000000001E-4</v>
      </c>
      <c r="L263">
        <v>154</v>
      </c>
      <c r="M263">
        <v>99</v>
      </c>
      <c r="N263">
        <v>55</v>
      </c>
      <c r="O263" t="s">
        <v>2314</v>
      </c>
      <c r="P263">
        <v>0</v>
      </c>
      <c r="Q263">
        <v>0</v>
      </c>
      <c r="R263">
        <v>0</v>
      </c>
    </row>
    <row r="264" spans="1:18" x14ac:dyDescent="0.25">
      <c r="A264" s="12" t="s">
        <v>1394</v>
      </c>
      <c r="B264" s="12">
        <v>11315</v>
      </c>
      <c r="C264" t="s">
        <v>1049</v>
      </c>
      <c r="D264">
        <v>2114</v>
      </c>
      <c r="E264">
        <v>0</v>
      </c>
      <c r="F264">
        <v>4</v>
      </c>
      <c r="G264">
        <v>172.47257995999999</v>
      </c>
      <c r="H264">
        <v>2058</v>
      </c>
      <c r="I264">
        <v>2.21E-6</v>
      </c>
      <c r="J264">
        <v>1.8977999999999999E-4</v>
      </c>
      <c r="K264">
        <v>-6.6859999999999993E-5</v>
      </c>
      <c r="L264">
        <v>1145</v>
      </c>
      <c r="M264">
        <v>809</v>
      </c>
      <c r="N264">
        <v>336</v>
      </c>
      <c r="O264" t="s">
        <v>2314</v>
      </c>
      <c r="P264">
        <v>1</v>
      </c>
      <c r="Q264">
        <v>0</v>
      </c>
      <c r="R264">
        <v>0</v>
      </c>
    </row>
    <row r="265" spans="1:18" x14ac:dyDescent="0.25">
      <c r="A265" s="12" t="s">
        <v>2112</v>
      </c>
      <c r="B265" s="12">
        <v>9170</v>
      </c>
      <c r="C265" t="s">
        <v>1641</v>
      </c>
      <c r="D265">
        <v>4609</v>
      </c>
      <c r="E265">
        <v>0</v>
      </c>
      <c r="F265">
        <v>4</v>
      </c>
      <c r="G265">
        <v>1439.0214843799999</v>
      </c>
      <c r="H265">
        <v>8916</v>
      </c>
      <c r="I265">
        <v>2.21E-6</v>
      </c>
      <c r="J265">
        <v>7.2516100000000003E-3</v>
      </c>
      <c r="K265">
        <v>-8.4580000000000007E-5</v>
      </c>
      <c r="L265">
        <v>328</v>
      </c>
      <c r="M265">
        <v>176</v>
      </c>
      <c r="N265">
        <v>152</v>
      </c>
      <c r="O265" t="s">
        <v>2314</v>
      </c>
      <c r="P265">
        <v>1</v>
      </c>
      <c r="Q265">
        <v>1</v>
      </c>
      <c r="R265">
        <v>0</v>
      </c>
    </row>
    <row r="266" spans="1:18" x14ac:dyDescent="0.25">
      <c r="A266" s="12" t="s">
        <v>190</v>
      </c>
      <c r="B266" s="12">
        <v>2247</v>
      </c>
      <c r="C266" t="s">
        <v>704</v>
      </c>
      <c r="D266">
        <v>9970</v>
      </c>
      <c r="E266">
        <v>0</v>
      </c>
      <c r="F266">
        <v>4</v>
      </c>
      <c r="G266">
        <v>0</v>
      </c>
      <c r="H266">
        <v>0</v>
      </c>
      <c r="I266">
        <v>2.2299999999999998E-6</v>
      </c>
      <c r="J266">
        <v>4.3487899999999999E-3</v>
      </c>
      <c r="K266">
        <v>-1.3684999999999999E-4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</row>
    <row r="267" spans="1:18" x14ac:dyDescent="0.25">
      <c r="A267" s="12" t="s">
        <v>212</v>
      </c>
      <c r="B267" s="12">
        <v>3596</v>
      </c>
      <c r="C267" t="s">
        <v>335</v>
      </c>
      <c r="D267">
        <v>9131</v>
      </c>
      <c r="E267">
        <v>0.74</v>
      </c>
      <c r="F267">
        <v>4</v>
      </c>
      <c r="G267">
        <v>0</v>
      </c>
      <c r="H267">
        <v>0</v>
      </c>
      <c r="I267">
        <v>3.9000000000000002E-7</v>
      </c>
      <c r="J267">
        <v>0</v>
      </c>
      <c r="K267">
        <v>-2.1130000000000001E-4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1</v>
      </c>
    </row>
    <row r="268" spans="1:18" x14ac:dyDescent="0.25">
      <c r="A268" s="12" t="s">
        <v>716</v>
      </c>
      <c r="B268" s="12">
        <v>3718</v>
      </c>
      <c r="C268" t="s">
        <v>1039</v>
      </c>
      <c r="D268">
        <v>5933</v>
      </c>
      <c r="E268">
        <v>0</v>
      </c>
      <c r="F268">
        <v>4</v>
      </c>
      <c r="G268">
        <v>4159.8149414099998</v>
      </c>
      <c r="H268">
        <v>19245</v>
      </c>
      <c r="I268">
        <v>2.21E-6</v>
      </c>
      <c r="J268">
        <v>2.2879000000000001E-4</v>
      </c>
      <c r="K268">
        <v>-8.4740000000000005E-5</v>
      </c>
      <c r="L268">
        <v>0</v>
      </c>
      <c r="M268">
        <v>0</v>
      </c>
      <c r="N268">
        <v>0</v>
      </c>
      <c r="O268" t="s">
        <v>2314</v>
      </c>
      <c r="P268">
        <v>1</v>
      </c>
      <c r="Q268">
        <v>0</v>
      </c>
      <c r="R268">
        <v>0</v>
      </c>
    </row>
    <row r="269" spans="1:18" x14ac:dyDescent="0.25">
      <c r="A269" s="12" t="s">
        <v>248</v>
      </c>
      <c r="B269" s="12">
        <v>2547</v>
      </c>
      <c r="C269" t="s">
        <v>1601</v>
      </c>
      <c r="D269">
        <v>4839</v>
      </c>
      <c r="E269">
        <v>0</v>
      </c>
      <c r="F269">
        <v>4</v>
      </c>
      <c r="G269">
        <v>419.61370849999997</v>
      </c>
      <c r="H269">
        <v>9774</v>
      </c>
      <c r="I269">
        <v>2.2199999999999999E-6</v>
      </c>
      <c r="J269">
        <v>2.3173760000000002E-2</v>
      </c>
      <c r="K269">
        <v>-1.3684999999999999E-4</v>
      </c>
      <c r="L269">
        <v>0</v>
      </c>
      <c r="M269">
        <v>0</v>
      </c>
      <c r="N269">
        <v>0</v>
      </c>
      <c r="O269" t="s">
        <v>2314</v>
      </c>
      <c r="P269">
        <v>0</v>
      </c>
      <c r="Q269">
        <v>0</v>
      </c>
      <c r="R269">
        <v>0</v>
      </c>
    </row>
    <row r="270" spans="1:18" x14ac:dyDescent="0.25">
      <c r="A270" s="12" t="s">
        <v>757</v>
      </c>
      <c r="B270" s="12">
        <v>8986</v>
      </c>
      <c r="C270" t="s">
        <v>1668</v>
      </c>
      <c r="D270">
        <v>79092</v>
      </c>
      <c r="E270">
        <v>0</v>
      </c>
      <c r="F270">
        <v>4</v>
      </c>
      <c r="G270">
        <v>353.98757934999998</v>
      </c>
      <c r="H270">
        <v>4218</v>
      </c>
      <c r="I270">
        <v>2.21E-6</v>
      </c>
      <c r="J270">
        <v>3.9593000000000001E-4</v>
      </c>
      <c r="K270">
        <v>-1.0755E-4</v>
      </c>
      <c r="L270">
        <v>90</v>
      </c>
      <c r="M270">
        <v>11</v>
      </c>
      <c r="N270">
        <v>79</v>
      </c>
      <c r="O270" t="s">
        <v>2314</v>
      </c>
      <c r="P270">
        <v>0</v>
      </c>
      <c r="Q270">
        <v>1</v>
      </c>
      <c r="R270">
        <v>0</v>
      </c>
    </row>
    <row r="271" spans="1:18" x14ac:dyDescent="0.25">
      <c r="A271" s="12" t="s">
        <v>324</v>
      </c>
      <c r="B271" s="12">
        <v>27429</v>
      </c>
      <c r="C271" t="s">
        <v>1664</v>
      </c>
      <c r="D271">
        <v>4207</v>
      </c>
      <c r="E271">
        <v>1</v>
      </c>
      <c r="F271">
        <v>4</v>
      </c>
      <c r="G271">
        <v>0</v>
      </c>
      <c r="H271">
        <v>0</v>
      </c>
      <c r="I271">
        <v>3.9000000000000002E-7</v>
      </c>
      <c r="J271">
        <v>0</v>
      </c>
      <c r="K271">
        <v>-2.1130000000000001E-4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</row>
    <row r="272" spans="1:18" x14ac:dyDescent="0.25">
      <c r="A272" s="12" t="s">
        <v>775</v>
      </c>
      <c r="B272" s="12">
        <v>10714</v>
      </c>
      <c r="C272" t="s">
        <v>1742</v>
      </c>
      <c r="D272">
        <v>9373</v>
      </c>
      <c r="E272">
        <v>0</v>
      </c>
      <c r="F272">
        <v>4</v>
      </c>
      <c r="G272">
        <v>1511.5880127</v>
      </c>
      <c r="H272">
        <v>11095</v>
      </c>
      <c r="I272">
        <v>2.21E-6</v>
      </c>
      <c r="J272">
        <v>8.3770000000000006E-5</v>
      </c>
      <c r="K272">
        <v>-1.1652E-4</v>
      </c>
      <c r="L272">
        <v>4571</v>
      </c>
      <c r="M272">
        <v>2333</v>
      </c>
      <c r="N272">
        <v>2238</v>
      </c>
      <c r="O272" t="s">
        <v>2314</v>
      </c>
      <c r="P272">
        <v>0</v>
      </c>
      <c r="Q272">
        <v>0</v>
      </c>
      <c r="R272">
        <v>0</v>
      </c>
    </row>
    <row r="273" spans="1:18" x14ac:dyDescent="0.25">
      <c r="A273" s="12" t="s">
        <v>385</v>
      </c>
      <c r="B273" s="12">
        <v>5590</v>
      </c>
      <c r="C273" t="s">
        <v>766</v>
      </c>
      <c r="D273">
        <v>666</v>
      </c>
      <c r="E273">
        <v>0</v>
      </c>
      <c r="F273">
        <v>4</v>
      </c>
      <c r="G273">
        <v>272.93661499000001</v>
      </c>
      <c r="H273">
        <v>2522</v>
      </c>
      <c r="I273">
        <v>2.21E-6</v>
      </c>
      <c r="J273">
        <v>2.96029E-3</v>
      </c>
      <c r="K273">
        <v>-1.0179E-4</v>
      </c>
      <c r="L273">
        <v>7364</v>
      </c>
      <c r="M273">
        <v>3804</v>
      </c>
      <c r="N273">
        <v>3560</v>
      </c>
      <c r="O273" t="s">
        <v>2314</v>
      </c>
      <c r="P273">
        <v>0</v>
      </c>
      <c r="Q273">
        <v>0</v>
      </c>
      <c r="R273">
        <v>0</v>
      </c>
    </row>
    <row r="274" spans="1:18" x14ac:dyDescent="0.25">
      <c r="A274" s="12" t="s">
        <v>1152</v>
      </c>
      <c r="B274" s="12">
        <v>6597</v>
      </c>
      <c r="C274" t="s">
        <v>780</v>
      </c>
      <c r="D274">
        <v>23368</v>
      </c>
      <c r="E274">
        <v>1</v>
      </c>
      <c r="F274">
        <v>4</v>
      </c>
      <c r="G274">
        <v>1332.8986816399999</v>
      </c>
      <c r="H274">
        <v>8868</v>
      </c>
      <c r="I274">
        <v>2.21E-6</v>
      </c>
      <c r="J274">
        <v>4.9001000000000003E-4</v>
      </c>
      <c r="K274">
        <v>-1.0883E-4</v>
      </c>
      <c r="L274">
        <v>13</v>
      </c>
      <c r="M274">
        <v>11</v>
      </c>
      <c r="N274">
        <v>2</v>
      </c>
      <c r="O274" t="s">
        <v>2314</v>
      </c>
      <c r="P274">
        <v>0</v>
      </c>
      <c r="Q274">
        <v>0</v>
      </c>
      <c r="R274">
        <v>0</v>
      </c>
    </row>
    <row r="275" spans="1:18" x14ac:dyDescent="0.25">
      <c r="A275" s="12" t="s">
        <v>1359</v>
      </c>
      <c r="B275" s="12">
        <v>375</v>
      </c>
      <c r="C275" t="s">
        <v>2123</v>
      </c>
      <c r="D275">
        <v>55198</v>
      </c>
      <c r="E275">
        <v>0</v>
      </c>
      <c r="F275">
        <v>3</v>
      </c>
      <c r="G275">
        <v>55.154922489999997</v>
      </c>
      <c r="H275">
        <v>472</v>
      </c>
      <c r="I275">
        <v>2.21E-6</v>
      </c>
      <c r="J275">
        <v>5.6709999999999996E-4</v>
      </c>
      <c r="K275">
        <v>-7.6979999999999998E-5</v>
      </c>
      <c r="L275">
        <v>0</v>
      </c>
      <c r="M275">
        <v>0</v>
      </c>
      <c r="N275">
        <v>0</v>
      </c>
      <c r="O275" t="s">
        <v>2314</v>
      </c>
      <c r="P275">
        <v>0</v>
      </c>
      <c r="Q275">
        <v>0</v>
      </c>
      <c r="R275">
        <v>0</v>
      </c>
    </row>
    <row r="276" spans="1:18" x14ac:dyDescent="0.25">
      <c r="A276" s="12" t="s">
        <v>1611</v>
      </c>
      <c r="B276" s="12">
        <v>406</v>
      </c>
      <c r="C276" t="s">
        <v>958</v>
      </c>
      <c r="D276">
        <v>9459</v>
      </c>
      <c r="E276">
        <v>0</v>
      </c>
      <c r="F276">
        <v>3</v>
      </c>
      <c r="G276">
        <v>0</v>
      </c>
      <c r="H276">
        <v>0</v>
      </c>
      <c r="I276">
        <v>2.2199999999999999E-6</v>
      </c>
      <c r="J276">
        <v>3.0286599999999999E-3</v>
      </c>
      <c r="K276">
        <v>-7.6979999999999998E-5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</v>
      </c>
      <c r="R276">
        <v>0</v>
      </c>
    </row>
    <row r="277" spans="1:18" x14ac:dyDescent="0.25">
      <c r="A277" s="12" t="s">
        <v>1722</v>
      </c>
      <c r="B277" s="12">
        <v>23523</v>
      </c>
      <c r="C277" t="s">
        <v>1088</v>
      </c>
      <c r="D277">
        <v>4961</v>
      </c>
      <c r="E277">
        <v>0</v>
      </c>
      <c r="F277">
        <v>3</v>
      </c>
      <c r="G277">
        <v>0</v>
      </c>
      <c r="H277">
        <v>0</v>
      </c>
      <c r="I277">
        <v>2.2299999999999998E-6</v>
      </c>
      <c r="J277">
        <v>8.3138999999999999E-4</v>
      </c>
      <c r="K277">
        <v>-7.6979999999999998E-5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 x14ac:dyDescent="0.25">
      <c r="A278" s="12" t="s">
        <v>722</v>
      </c>
      <c r="B278" s="12">
        <v>790</v>
      </c>
      <c r="C278" t="s">
        <v>1236</v>
      </c>
      <c r="D278">
        <v>10134</v>
      </c>
      <c r="E278">
        <v>0</v>
      </c>
      <c r="F278">
        <v>3</v>
      </c>
      <c r="G278">
        <v>0</v>
      </c>
      <c r="H278">
        <v>0</v>
      </c>
      <c r="I278">
        <v>2.2199999999999999E-6</v>
      </c>
      <c r="J278">
        <v>9.2049000000000005E-4</v>
      </c>
      <c r="K278">
        <v>-7.6979999999999998E-5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2" t="s">
        <v>1324</v>
      </c>
      <c r="B279" s="12">
        <v>10487</v>
      </c>
      <c r="C279" t="s">
        <v>900</v>
      </c>
      <c r="D279">
        <v>8945</v>
      </c>
      <c r="E279">
        <v>0</v>
      </c>
      <c r="F279">
        <v>3</v>
      </c>
      <c r="G279">
        <v>0</v>
      </c>
      <c r="H279">
        <v>0</v>
      </c>
      <c r="I279">
        <v>2.21E-6</v>
      </c>
      <c r="J279">
        <v>1.6279199999999999E-3</v>
      </c>
      <c r="K279">
        <v>-7.6979999999999998E-5</v>
      </c>
      <c r="L279">
        <v>0</v>
      </c>
      <c r="M279">
        <v>0</v>
      </c>
      <c r="N279">
        <v>0</v>
      </c>
      <c r="O279" t="s">
        <v>2314</v>
      </c>
      <c r="P279">
        <v>1</v>
      </c>
      <c r="Q279">
        <v>0</v>
      </c>
      <c r="R279">
        <v>0</v>
      </c>
    </row>
    <row r="280" spans="1:18" x14ac:dyDescent="0.25">
      <c r="A280" s="12" t="s">
        <v>1492</v>
      </c>
      <c r="B280" s="12">
        <v>867</v>
      </c>
      <c r="C280" t="s">
        <v>890</v>
      </c>
      <c r="D280">
        <v>9647</v>
      </c>
      <c r="E280">
        <v>0</v>
      </c>
      <c r="F280">
        <v>3</v>
      </c>
      <c r="G280">
        <v>0</v>
      </c>
      <c r="H280">
        <v>0</v>
      </c>
      <c r="I280">
        <v>2.2199999999999999E-6</v>
      </c>
      <c r="J280">
        <v>9.6635100000000002E-3</v>
      </c>
      <c r="K280">
        <v>-7.6979999999999998E-5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</row>
    <row r="281" spans="1:18" x14ac:dyDescent="0.25">
      <c r="A281" s="12" t="s">
        <v>1307</v>
      </c>
      <c r="B281" s="12">
        <v>898</v>
      </c>
      <c r="C281" t="s">
        <v>1922</v>
      </c>
      <c r="D281">
        <v>8797</v>
      </c>
      <c r="E281">
        <v>0</v>
      </c>
      <c r="F281">
        <v>3</v>
      </c>
      <c r="G281">
        <v>1387.5</v>
      </c>
      <c r="H281">
        <v>24209</v>
      </c>
      <c r="I281">
        <v>2.21E-6</v>
      </c>
      <c r="J281">
        <v>3.7167999999999999E-4</v>
      </c>
      <c r="K281">
        <v>-1.1886E-4</v>
      </c>
      <c r="L281">
        <v>0</v>
      </c>
      <c r="M281">
        <v>0</v>
      </c>
      <c r="N281">
        <v>0</v>
      </c>
      <c r="O281" t="s">
        <v>2314</v>
      </c>
      <c r="P281">
        <v>0</v>
      </c>
      <c r="Q281">
        <v>0</v>
      </c>
      <c r="R281">
        <v>0</v>
      </c>
    </row>
    <row r="282" spans="1:18" x14ac:dyDescent="0.25">
      <c r="A282" s="12" t="s">
        <v>1307</v>
      </c>
      <c r="B282" s="12">
        <v>898</v>
      </c>
      <c r="C282" t="s">
        <v>1923</v>
      </c>
      <c r="D282">
        <v>8795</v>
      </c>
      <c r="E282">
        <v>0</v>
      </c>
      <c r="F282">
        <v>3</v>
      </c>
      <c r="G282">
        <v>1387.5</v>
      </c>
      <c r="H282">
        <v>24209</v>
      </c>
      <c r="I282">
        <v>2.21E-6</v>
      </c>
      <c r="J282">
        <v>3.7167999999999999E-4</v>
      </c>
      <c r="K282">
        <v>-1.1886E-4</v>
      </c>
      <c r="L282">
        <v>0</v>
      </c>
      <c r="M282">
        <v>0</v>
      </c>
      <c r="N282">
        <v>0</v>
      </c>
      <c r="O282" t="s">
        <v>2314</v>
      </c>
      <c r="P282">
        <v>0</v>
      </c>
      <c r="Q282">
        <v>1</v>
      </c>
      <c r="R282">
        <v>0</v>
      </c>
    </row>
    <row r="283" spans="1:18" x14ac:dyDescent="0.25">
      <c r="A283" s="12" t="s">
        <v>854</v>
      </c>
      <c r="B283" s="12">
        <v>920</v>
      </c>
      <c r="C283" t="s">
        <v>2136</v>
      </c>
      <c r="D283">
        <v>977</v>
      </c>
      <c r="E283">
        <v>0</v>
      </c>
      <c r="F283">
        <v>3</v>
      </c>
      <c r="G283">
        <v>729.42889404000005</v>
      </c>
      <c r="H283">
        <v>4549</v>
      </c>
      <c r="I283">
        <v>2.21E-6</v>
      </c>
      <c r="J283">
        <v>1.019086E-2</v>
      </c>
      <c r="K283">
        <v>-7.6979999999999998E-5</v>
      </c>
      <c r="L283">
        <v>0</v>
      </c>
      <c r="M283">
        <v>0</v>
      </c>
      <c r="N283">
        <v>0</v>
      </c>
      <c r="O283" t="s">
        <v>2314</v>
      </c>
      <c r="P283">
        <v>0</v>
      </c>
      <c r="Q283">
        <v>1</v>
      </c>
      <c r="R283">
        <v>0</v>
      </c>
    </row>
    <row r="284" spans="1:18" x14ac:dyDescent="0.25">
      <c r="A284" s="12" t="s">
        <v>58</v>
      </c>
      <c r="B284" s="12">
        <v>5788</v>
      </c>
      <c r="C284" t="s">
        <v>1029</v>
      </c>
      <c r="D284">
        <v>948</v>
      </c>
      <c r="E284">
        <v>0</v>
      </c>
      <c r="F284">
        <v>3</v>
      </c>
      <c r="G284">
        <v>2937.0300293</v>
      </c>
      <c r="H284">
        <v>17765</v>
      </c>
      <c r="I284">
        <v>2.2199999999999999E-6</v>
      </c>
      <c r="J284">
        <v>3.2272899999999998E-3</v>
      </c>
      <c r="K284">
        <v>-7.6979999999999998E-5</v>
      </c>
      <c r="L284">
        <v>0</v>
      </c>
      <c r="M284">
        <v>0</v>
      </c>
      <c r="N284">
        <v>0</v>
      </c>
      <c r="O284" t="s">
        <v>2314</v>
      </c>
      <c r="P284">
        <v>0</v>
      </c>
      <c r="Q284">
        <v>1</v>
      </c>
      <c r="R284">
        <v>0</v>
      </c>
    </row>
    <row r="285" spans="1:18" x14ac:dyDescent="0.25">
      <c r="A285" s="12" t="s">
        <v>1245</v>
      </c>
      <c r="B285" s="12">
        <v>997</v>
      </c>
      <c r="C285" t="s">
        <v>1914</v>
      </c>
      <c r="D285">
        <v>958</v>
      </c>
      <c r="E285">
        <v>0</v>
      </c>
      <c r="F285">
        <v>3</v>
      </c>
      <c r="G285">
        <v>2777.0002441400002</v>
      </c>
      <c r="H285">
        <v>23741</v>
      </c>
      <c r="I285">
        <v>2.21E-6</v>
      </c>
      <c r="J285">
        <v>5.0312999999999996E-4</v>
      </c>
      <c r="K285">
        <v>-7.6979999999999998E-5</v>
      </c>
      <c r="L285">
        <v>0</v>
      </c>
      <c r="M285">
        <v>0</v>
      </c>
      <c r="N285">
        <v>0</v>
      </c>
      <c r="O285" t="s">
        <v>2314</v>
      </c>
      <c r="P285">
        <v>0</v>
      </c>
      <c r="Q285">
        <v>1</v>
      </c>
      <c r="R285">
        <v>0</v>
      </c>
    </row>
    <row r="286" spans="1:18" x14ac:dyDescent="0.25">
      <c r="A286" s="12" t="s">
        <v>60</v>
      </c>
      <c r="B286" s="12">
        <v>1021</v>
      </c>
      <c r="C286" t="s">
        <v>2030</v>
      </c>
      <c r="D286">
        <v>1740</v>
      </c>
      <c r="E286">
        <v>0</v>
      </c>
      <c r="F286">
        <v>3</v>
      </c>
      <c r="G286">
        <v>105.3090744</v>
      </c>
      <c r="H286">
        <v>934</v>
      </c>
      <c r="I286">
        <v>2.21E-6</v>
      </c>
      <c r="J286">
        <v>5.9046699999999999E-3</v>
      </c>
      <c r="K286">
        <v>-7.6979999999999998E-5</v>
      </c>
      <c r="L286">
        <v>0</v>
      </c>
      <c r="M286">
        <v>0</v>
      </c>
      <c r="N286">
        <v>0</v>
      </c>
      <c r="O286" t="s">
        <v>2314</v>
      </c>
      <c r="P286">
        <v>0</v>
      </c>
      <c r="Q286">
        <v>0</v>
      </c>
      <c r="R286">
        <v>0</v>
      </c>
    </row>
    <row r="287" spans="1:18" x14ac:dyDescent="0.25">
      <c r="A287" s="12" t="s">
        <v>1612</v>
      </c>
      <c r="B287" s="12">
        <v>9575</v>
      </c>
      <c r="C287" t="s">
        <v>2144</v>
      </c>
      <c r="D287">
        <v>9635</v>
      </c>
      <c r="E287">
        <v>0</v>
      </c>
      <c r="F287">
        <v>3</v>
      </c>
      <c r="G287">
        <v>734.92645263999998</v>
      </c>
      <c r="H287">
        <v>4854</v>
      </c>
      <c r="I287">
        <v>2.21E-6</v>
      </c>
      <c r="J287">
        <v>6.1801E-3</v>
      </c>
      <c r="K287">
        <v>-7.6979999999999998E-5</v>
      </c>
      <c r="L287">
        <v>0</v>
      </c>
      <c r="M287">
        <v>0</v>
      </c>
      <c r="N287">
        <v>0</v>
      </c>
      <c r="O287" t="s">
        <v>2314</v>
      </c>
      <c r="P287">
        <v>0</v>
      </c>
      <c r="Q287">
        <v>0</v>
      </c>
      <c r="R287">
        <v>0</v>
      </c>
    </row>
    <row r="288" spans="1:18" x14ac:dyDescent="0.25">
      <c r="A288" s="12" t="s">
        <v>1116</v>
      </c>
      <c r="B288" s="12">
        <v>1390</v>
      </c>
      <c r="C288" t="s">
        <v>1296</v>
      </c>
      <c r="D288">
        <v>1399</v>
      </c>
      <c r="E288">
        <v>0</v>
      </c>
      <c r="F288">
        <v>3</v>
      </c>
      <c r="G288">
        <v>24.084472659999999</v>
      </c>
      <c r="H288">
        <v>447</v>
      </c>
      <c r="I288">
        <v>2.21E-6</v>
      </c>
      <c r="J288">
        <v>9.0863999999999995E-4</v>
      </c>
      <c r="K288">
        <v>-7.6979999999999998E-5</v>
      </c>
      <c r="L288">
        <v>0</v>
      </c>
      <c r="M288">
        <v>0</v>
      </c>
      <c r="N288">
        <v>0</v>
      </c>
      <c r="O288" t="s">
        <v>2314</v>
      </c>
      <c r="P288">
        <v>1</v>
      </c>
      <c r="Q288">
        <v>0</v>
      </c>
      <c r="R288">
        <v>0</v>
      </c>
    </row>
    <row r="289" spans="1:18" x14ac:dyDescent="0.25">
      <c r="A289" s="12" t="s">
        <v>1074</v>
      </c>
      <c r="B289" s="12">
        <v>1409</v>
      </c>
      <c r="C289" t="s">
        <v>1024</v>
      </c>
      <c r="D289">
        <v>1436</v>
      </c>
      <c r="E289">
        <v>0</v>
      </c>
      <c r="F289">
        <v>3</v>
      </c>
      <c r="G289">
        <v>1332.0001220700001</v>
      </c>
      <c r="H289">
        <v>14005</v>
      </c>
      <c r="I289">
        <v>2.2199999999999999E-6</v>
      </c>
      <c r="J289">
        <v>6.1450000000000003E-5</v>
      </c>
      <c r="K289">
        <v>-7.6979999999999998E-5</v>
      </c>
      <c r="L289">
        <v>0</v>
      </c>
      <c r="M289">
        <v>0</v>
      </c>
      <c r="N289">
        <v>0</v>
      </c>
      <c r="O289">
        <v>0.54308062999999995</v>
      </c>
      <c r="P289">
        <v>1</v>
      </c>
      <c r="Q289">
        <v>1</v>
      </c>
      <c r="R289">
        <v>1</v>
      </c>
    </row>
    <row r="290" spans="1:18" x14ac:dyDescent="0.25">
      <c r="A290" s="12" t="s">
        <v>1284</v>
      </c>
      <c r="B290" s="12">
        <v>1487</v>
      </c>
      <c r="C290" t="s">
        <v>1114</v>
      </c>
      <c r="D290">
        <v>80331</v>
      </c>
      <c r="E290">
        <v>0</v>
      </c>
      <c r="F290">
        <v>3</v>
      </c>
      <c r="G290">
        <v>94.796478269999994</v>
      </c>
      <c r="H290">
        <v>702</v>
      </c>
      <c r="I290">
        <v>2.21E-6</v>
      </c>
      <c r="J290">
        <v>8.8060999999999999E-4</v>
      </c>
      <c r="K290">
        <v>-7.6979999999999998E-5</v>
      </c>
      <c r="L290">
        <v>0</v>
      </c>
      <c r="M290">
        <v>0</v>
      </c>
      <c r="N290">
        <v>0</v>
      </c>
      <c r="O290" t="s">
        <v>2314</v>
      </c>
      <c r="P290">
        <v>1</v>
      </c>
      <c r="Q290">
        <v>1</v>
      </c>
      <c r="R290">
        <v>0</v>
      </c>
    </row>
    <row r="291" spans="1:18" x14ac:dyDescent="0.25">
      <c r="A291" s="12" t="s">
        <v>1033</v>
      </c>
      <c r="B291" s="12">
        <v>5694</v>
      </c>
      <c r="C291" t="s">
        <v>89</v>
      </c>
      <c r="D291">
        <v>1410</v>
      </c>
      <c r="E291">
        <v>0</v>
      </c>
      <c r="F291">
        <v>3</v>
      </c>
      <c r="G291">
        <v>0</v>
      </c>
      <c r="H291">
        <v>0</v>
      </c>
      <c r="I291">
        <v>2.2199999999999999E-6</v>
      </c>
      <c r="J291">
        <v>1.6366900000000001E-3</v>
      </c>
      <c r="K291">
        <v>-7.6979999999999998E-5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</row>
    <row r="292" spans="1:18" x14ac:dyDescent="0.25">
      <c r="A292" s="12" t="s">
        <v>1597</v>
      </c>
      <c r="B292" s="12">
        <v>7027</v>
      </c>
      <c r="C292" t="s">
        <v>2149</v>
      </c>
      <c r="D292">
        <v>50846</v>
      </c>
      <c r="E292">
        <v>0</v>
      </c>
      <c r="F292">
        <v>3</v>
      </c>
      <c r="G292">
        <v>907.04821776999995</v>
      </c>
      <c r="H292">
        <v>29581</v>
      </c>
      <c r="I292">
        <v>2.21E-6</v>
      </c>
      <c r="J292">
        <v>1.93308E-3</v>
      </c>
      <c r="K292">
        <v>-7.6979999999999998E-5</v>
      </c>
      <c r="L292">
        <v>0</v>
      </c>
      <c r="M292">
        <v>0</v>
      </c>
      <c r="N292">
        <v>0</v>
      </c>
      <c r="O292" t="s">
        <v>2314</v>
      </c>
      <c r="P292">
        <v>1</v>
      </c>
      <c r="Q292">
        <v>1</v>
      </c>
      <c r="R292">
        <v>0</v>
      </c>
    </row>
    <row r="293" spans="1:18" x14ac:dyDescent="0.25">
      <c r="A293" s="12" t="s">
        <v>1703</v>
      </c>
      <c r="B293" s="12">
        <v>10682</v>
      </c>
      <c r="C293" t="s">
        <v>1504</v>
      </c>
      <c r="D293">
        <v>1859</v>
      </c>
      <c r="E293">
        <v>0</v>
      </c>
      <c r="F293">
        <v>3</v>
      </c>
      <c r="G293">
        <v>0</v>
      </c>
      <c r="H293">
        <v>0</v>
      </c>
      <c r="I293">
        <v>2.2199999999999999E-6</v>
      </c>
      <c r="J293">
        <v>2.2011299999999999E-3</v>
      </c>
      <c r="K293">
        <v>-7.6979999999999998E-5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1</v>
      </c>
    </row>
    <row r="294" spans="1:18" x14ac:dyDescent="0.25">
      <c r="A294" s="12" t="s">
        <v>116</v>
      </c>
      <c r="B294" s="12">
        <v>1959</v>
      </c>
      <c r="C294" t="s">
        <v>1092</v>
      </c>
      <c r="D294">
        <v>8655</v>
      </c>
      <c r="E294">
        <v>0</v>
      </c>
      <c r="F294">
        <v>3</v>
      </c>
      <c r="G294">
        <v>57.229202270000002</v>
      </c>
      <c r="H294">
        <v>641</v>
      </c>
      <c r="I294">
        <v>2.2199999999999999E-6</v>
      </c>
      <c r="J294">
        <v>4.1530899999999999E-3</v>
      </c>
      <c r="K294">
        <v>-7.6979999999999998E-5</v>
      </c>
      <c r="L294">
        <v>0</v>
      </c>
      <c r="M294">
        <v>0</v>
      </c>
      <c r="N294">
        <v>0</v>
      </c>
      <c r="O294" t="s">
        <v>2314</v>
      </c>
      <c r="P294">
        <v>0</v>
      </c>
      <c r="Q294">
        <v>0</v>
      </c>
      <c r="R294">
        <v>0</v>
      </c>
    </row>
    <row r="295" spans="1:18" x14ac:dyDescent="0.25">
      <c r="A295" s="12" t="s">
        <v>1930</v>
      </c>
      <c r="B295" s="12">
        <v>2056</v>
      </c>
      <c r="C295" t="s">
        <v>1930</v>
      </c>
      <c r="D295">
        <v>2056</v>
      </c>
      <c r="E295">
        <v>0</v>
      </c>
      <c r="F295">
        <v>3</v>
      </c>
      <c r="G295">
        <v>2075.6843261700001</v>
      </c>
      <c r="H295">
        <v>20232</v>
      </c>
      <c r="I295">
        <v>2.21E-6</v>
      </c>
      <c r="J295">
        <v>1.8278000000000001E-3</v>
      </c>
      <c r="K295">
        <v>-7.6979999999999998E-5</v>
      </c>
      <c r="L295">
        <v>0</v>
      </c>
      <c r="M295">
        <v>0</v>
      </c>
      <c r="N295">
        <v>0</v>
      </c>
      <c r="O295" t="s">
        <v>2314</v>
      </c>
      <c r="P295">
        <v>1</v>
      </c>
      <c r="Q295">
        <v>1</v>
      </c>
      <c r="R295">
        <v>0</v>
      </c>
    </row>
    <row r="296" spans="1:18" x14ac:dyDescent="0.25">
      <c r="A296" s="12" t="s">
        <v>119</v>
      </c>
      <c r="B296" s="12">
        <v>5594</v>
      </c>
      <c r="C296" t="s">
        <v>884</v>
      </c>
      <c r="D296">
        <v>1999</v>
      </c>
      <c r="E296">
        <v>0</v>
      </c>
      <c r="F296">
        <v>3</v>
      </c>
      <c r="G296">
        <v>0</v>
      </c>
      <c r="H296">
        <v>0</v>
      </c>
      <c r="I296">
        <v>2.2199999999999999E-6</v>
      </c>
      <c r="J296">
        <v>2.7221309999999999E-2</v>
      </c>
      <c r="K296">
        <v>-7.6979999999999998E-5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</row>
    <row r="297" spans="1:18" x14ac:dyDescent="0.25">
      <c r="A297" s="12" t="s">
        <v>1932</v>
      </c>
      <c r="B297" s="12">
        <v>2159</v>
      </c>
      <c r="C297" t="s">
        <v>1935</v>
      </c>
      <c r="D297">
        <v>2158</v>
      </c>
      <c r="E297">
        <v>0</v>
      </c>
      <c r="F297">
        <v>3</v>
      </c>
      <c r="G297">
        <v>4</v>
      </c>
      <c r="H297">
        <v>5</v>
      </c>
      <c r="I297">
        <v>3.9000000000000002E-7</v>
      </c>
      <c r="J297">
        <v>0</v>
      </c>
      <c r="K297">
        <v>-1.1886E-4</v>
      </c>
      <c r="L297">
        <v>0</v>
      </c>
      <c r="M297">
        <v>0</v>
      </c>
      <c r="N297">
        <v>0</v>
      </c>
      <c r="O297">
        <v>1.85834324</v>
      </c>
      <c r="P297">
        <v>1</v>
      </c>
      <c r="Q297">
        <v>1</v>
      </c>
      <c r="R297">
        <v>1</v>
      </c>
    </row>
    <row r="298" spans="1:18" x14ac:dyDescent="0.25">
      <c r="A298" s="12" t="s">
        <v>1499</v>
      </c>
      <c r="B298" s="12">
        <v>2309</v>
      </c>
      <c r="C298" t="s">
        <v>868</v>
      </c>
      <c r="D298">
        <v>1600</v>
      </c>
      <c r="E298">
        <v>0</v>
      </c>
      <c r="F298">
        <v>3</v>
      </c>
      <c r="G298">
        <v>2898</v>
      </c>
      <c r="H298">
        <v>19094</v>
      </c>
      <c r="I298">
        <v>3.9000000000000002E-7</v>
      </c>
      <c r="J298">
        <v>0</v>
      </c>
      <c r="K298">
        <v>-5.9219999999999999E-5</v>
      </c>
      <c r="L298">
        <v>0</v>
      </c>
      <c r="M298">
        <v>0</v>
      </c>
      <c r="N298">
        <v>0</v>
      </c>
      <c r="O298">
        <v>1.1781835599999999</v>
      </c>
      <c r="P298">
        <v>0</v>
      </c>
      <c r="Q298">
        <v>0</v>
      </c>
      <c r="R298">
        <v>0</v>
      </c>
    </row>
    <row r="299" spans="1:18" x14ac:dyDescent="0.25">
      <c r="A299" s="12" t="s">
        <v>896</v>
      </c>
      <c r="B299" s="12">
        <v>6711</v>
      </c>
      <c r="C299" t="s">
        <v>2168</v>
      </c>
      <c r="D299">
        <v>7855</v>
      </c>
      <c r="E299">
        <v>0</v>
      </c>
      <c r="F299">
        <v>3</v>
      </c>
      <c r="G299">
        <v>287.09762573</v>
      </c>
      <c r="H299">
        <v>1329</v>
      </c>
      <c r="I299">
        <v>2.21E-6</v>
      </c>
      <c r="J299">
        <v>2.3925800000000001E-3</v>
      </c>
      <c r="K299">
        <v>-7.6979999999999998E-5</v>
      </c>
      <c r="L299">
        <v>0</v>
      </c>
      <c r="M299">
        <v>0</v>
      </c>
      <c r="N299">
        <v>0</v>
      </c>
      <c r="O299" t="s">
        <v>2314</v>
      </c>
      <c r="P299">
        <v>1</v>
      </c>
      <c r="Q299">
        <v>0</v>
      </c>
      <c r="R299">
        <v>0</v>
      </c>
    </row>
    <row r="300" spans="1:18" x14ac:dyDescent="0.25">
      <c r="A300" s="12" t="s">
        <v>1945</v>
      </c>
      <c r="B300" s="12">
        <v>9971</v>
      </c>
      <c r="C300" t="s">
        <v>1947</v>
      </c>
      <c r="D300">
        <v>2548</v>
      </c>
      <c r="E300">
        <v>0</v>
      </c>
      <c r="F300">
        <v>3</v>
      </c>
      <c r="G300">
        <v>212.8684082</v>
      </c>
      <c r="H300">
        <v>4578</v>
      </c>
      <c r="I300">
        <v>2.21E-6</v>
      </c>
      <c r="J300">
        <v>2.2374399999999998E-3</v>
      </c>
      <c r="K300">
        <v>-7.6979999999999998E-5</v>
      </c>
      <c r="L300">
        <v>0</v>
      </c>
      <c r="M300">
        <v>0</v>
      </c>
      <c r="N300">
        <v>0</v>
      </c>
      <c r="O300" t="s">
        <v>2314</v>
      </c>
      <c r="P300">
        <v>1</v>
      </c>
      <c r="Q300">
        <v>1</v>
      </c>
      <c r="R300">
        <v>1</v>
      </c>
    </row>
    <row r="301" spans="1:18" x14ac:dyDescent="0.25">
      <c r="A301" s="12" t="s">
        <v>429</v>
      </c>
      <c r="B301" s="12">
        <v>5871</v>
      </c>
      <c r="C301" t="s">
        <v>1340</v>
      </c>
      <c r="D301">
        <v>9771</v>
      </c>
      <c r="E301">
        <v>0</v>
      </c>
      <c r="F301">
        <v>3</v>
      </c>
      <c r="G301">
        <v>2013.6323242200001</v>
      </c>
      <c r="H301">
        <v>18347</v>
      </c>
      <c r="I301">
        <v>2.2199999999999999E-6</v>
      </c>
      <c r="J301">
        <v>7.1598900000000004E-3</v>
      </c>
      <c r="K301">
        <v>-7.6979999999999998E-5</v>
      </c>
      <c r="L301">
        <v>0</v>
      </c>
      <c r="M301">
        <v>0</v>
      </c>
      <c r="N301">
        <v>0</v>
      </c>
      <c r="O301" t="s">
        <v>2314</v>
      </c>
      <c r="P301">
        <v>0</v>
      </c>
      <c r="Q301">
        <v>0</v>
      </c>
      <c r="R301">
        <v>0</v>
      </c>
    </row>
    <row r="302" spans="1:18" x14ac:dyDescent="0.25">
      <c r="A302" s="12" t="s">
        <v>1463</v>
      </c>
      <c r="B302" s="12">
        <v>2932</v>
      </c>
      <c r="C302" t="s">
        <v>1960</v>
      </c>
      <c r="D302">
        <v>9464</v>
      </c>
      <c r="E302">
        <v>0</v>
      </c>
      <c r="F302">
        <v>3</v>
      </c>
      <c r="G302">
        <v>5.8114252100000003</v>
      </c>
      <c r="H302">
        <v>57</v>
      </c>
      <c r="I302">
        <v>2.2000000000000001E-6</v>
      </c>
      <c r="J302">
        <v>7.0549999999999994E-5</v>
      </c>
      <c r="K302">
        <v>-1.1886E-4</v>
      </c>
      <c r="L302">
        <v>0</v>
      </c>
      <c r="M302">
        <v>0</v>
      </c>
      <c r="N302">
        <v>0</v>
      </c>
      <c r="O302" t="s">
        <v>2314</v>
      </c>
      <c r="P302">
        <v>1</v>
      </c>
      <c r="Q302">
        <v>0</v>
      </c>
      <c r="R302">
        <v>0</v>
      </c>
    </row>
    <row r="303" spans="1:18" x14ac:dyDescent="0.25">
      <c r="A303" s="12" t="s">
        <v>1003</v>
      </c>
      <c r="B303" s="12">
        <v>3002</v>
      </c>
      <c r="C303" t="s">
        <v>289</v>
      </c>
      <c r="D303">
        <v>3065</v>
      </c>
      <c r="E303">
        <v>0</v>
      </c>
      <c r="F303">
        <v>3</v>
      </c>
      <c r="G303">
        <v>2819.7365722700001</v>
      </c>
      <c r="H303">
        <v>17213</v>
      </c>
      <c r="I303">
        <v>2.21E-6</v>
      </c>
      <c r="J303">
        <v>5.3293000000000004E-4</v>
      </c>
      <c r="K303">
        <v>-7.6979999999999998E-5</v>
      </c>
      <c r="L303">
        <v>0</v>
      </c>
      <c r="M303">
        <v>0</v>
      </c>
      <c r="N303">
        <v>0</v>
      </c>
      <c r="O303" t="s">
        <v>2314</v>
      </c>
      <c r="P303">
        <v>1</v>
      </c>
      <c r="Q303">
        <v>0</v>
      </c>
      <c r="R303">
        <v>1</v>
      </c>
    </row>
    <row r="304" spans="1:18" x14ac:dyDescent="0.25">
      <c r="A304" s="12" t="s">
        <v>1963</v>
      </c>
      <c r="B304" s="12">
        <v>3148</v>
      </c>
      <c r="C304" t="s">
        <v>857</v>
      </c>
      <c r="D304">
        <v>3364</v>
      </c>
      <c r="E304">
        <v>0</v>
      </c>
      <c r="F304">
        <v>3</v>
      </c>
      <c r="G304">
        <v>476.77087402000001</v>
      </c>
      <c r="H304">
        <v>3166</v>
      </c>
      <c r="I304">
        <v>2.21E-6</v>
      </c>
      <c r="J304">
        <v>1.1455000000000001E-4</v>
      </c>
      <c r="K304">
        <v>-7.6979999999999998E-5</v>
      </c>
      <c r="L304">
        <v>0</v>
      </c>
      <c r="M304">
        <v>0</v>
      </c>
      <c r="N304">
        <v>0</v>
      </c>
      <c r="O304" t="s">
        <v>2314</v>
      </c>
      <c r="P304">
        <v>1</v>
      </c>
      <c r="Q304">
        <v>0</v>
      </c>
      <c r="R304">
        <v>0</v>
      </c>
    </row>
    <row r="305" spans="1:18" x14ac:dyDescent="0.25">
      <c r="A305" s="12" t="s">
        <v>1447</v>
      </c>
      <c r="B305" s="12">
        <v>248</v>
      </c>
      <c r="C305" t="s">
        <v>2209</v>
      </c>
      <c r="D305">
        <v>4617</v>
      </c>
      <c r="E305">
        <v>0</v>
      </c>
      <c r="F305">
        <v>3</v>
      </c>
      <c r="G305">
        <v>11.99714756</v>
      </c>
      <c r="H305">
        <v>281</v>
      </c>
      <c r="I305">
        <v>2.21E-6</v>
      </c>
      <c r="J305">
        <v>5.5644900000000001E-3</v>
      </c>
      <c r="K305">
        <v>-1.1886E-4</v>
      </c>
      <c r="L305">
        <v>0</v>
      </c>
      <c r="M305">
        <v>0</v>
      </c>
      <c r="N305">
        <v>0</v>
      </c>
      <c r="O305" t="s">
        <v>2314</v>
      </c>
      <c r="P305">
        <v>1</v>
      </c>
      <c r="Q305">
        <v>0</v>
      </c>
      <c r="R305">
        <v>0</v>
      </c>
    </row>
    <row r="306" spans="1:18" x14ac:dyDescent="0.25">
      <c r="A306" s="12" t="s">
        <v>1447</v>
      </c>
      <c r="B306" s="12">
        <v>248</v>
      </c>
      <c r="C306" t="s">
        <v>2210</v>
      </c>
      <c r="D306">
        <v>4618</v>
      </c>
      <c r="E306">
        <v>0</v>
      </c>
      <c r="F306">
        <v>3</v>
      </c>
      <c r="G306">
        <v>11.99714756</v>
      </c>
      <c r="H306">
        <v>281</v>
      </c>
      <c r="I306">
        <v>2.21E-6</v>
      </c>
      <c r="J306">
        <v>5.5644900000000001E-3</v>
      </c>
      <c r="K306">
        <v>-1.1886E-4</v>
      </c>
      <c r="L306">
        <v>0</v>
      </c>
      <c r="M306">
        <v>0</v>
      </c>
      <c r="N306">
        <v>0</v>
      </c>
      <c r="O306" t="s">
        <v>2314</v>
      </c>
      <c r="P306">
        <v>1</v>
      </c>
      <c r="Q306">
        <v>1</v>
      </c>
      <c r="R306">
        <v>0</v>
      </c>
    </row>
    <row r="307" spans="1:18" x14ac:dyDescent="0.25">
      <c r="A307" s="12" t="s">
        <v>1610</v>
      </c>
      <c r="B307" s="12">
        <v>29851</v>
      </c>
      <c r="C307" t="s">
        <v>2211</v>
      </c>
      <c r="D307">
        <v>4656</v>
      </c>
      <c r="E307">
        <v>0</v>
      </c>
      <c r="F307">
        <v>3</v>
      </c>
      <c r="G307">
        <v>11.99714756</v>
      </c>
      <c r="H307">
        <v>281</v>
      </c>
      <c r="I307">
        <v>2.21E-6</v>
      </c>
      <c r="J307">
        <v>5.5644900000000001E-3</v>
      </c>
      <c r="K307">
        <v>-1.1886E-4</v>
      </c>
      <c r="L307">
        <v>0</v>
      </c>
      <c r="M307">
        <v>0</v>
      </c>
      <c r="N307">
        <v>0</v>
      </c>
      <c r="O307" t="s">
        <v>2314</v>
      </c>
      <c r="P307">
        <v>1</v>
      </c>
      <c r="Q307">
        <v>0</v>
      </c>
      <c r="R307">
        <v>0</v>
      </c>
    </row>
    <row r="308" spans="1:18" x14ac:dyDescent="0.25">
      <c r="A308" s="12" t="s">
        <v>201</v>
      </c>
      <c r="B308" s="12">
        <v>1676</v>
      </c>
      <c r="C308" t="s">
        <v>2280</v>
      </c>
      <c r="D308">
        <v>6938</v>
      </c>
      <c r="E308">
        <v>0</v>
      </c>
      <c r="F308">
        <v>3</v>
      </c>
      <c r="G308">
        <v>11.99714756</v>
      </c>
      <c r="H308">
        <v>281</v>
      </c>
      <c r="I308">
        <v>2.21E-6</v>
      </c>
      <c r="J308">
        <v>5.5644900000000001E-3</v>
      </c>
      <c r="K308">
        <v>-1.1886E-4</v>
      </c>
      <c r="L308">
        <v>0</v>
      </c>
      <c r="M308">
        <v>0</v>
      </c>
      <c r="N308">
        <v>0</v>
      </c>
      <c r="O308" t="s">
        <v>2314</v>
      </c>
      <c r="P308">
        <v>1</v>
      </c>
      <c r="Q308">
        <v>0</v>
      </c>
      <c r="R308">
        <v>0</v>
      </c>
    </row>
    <row r="309" spans="1:18" x14ac:dyDescent="0.25">
      <c r="A309" s="12" t="s">
        <v>1330</v>
      </c>
      <c r="B309" s="12">
        <v>3552</v>
      </c>
      <c r="C309" t="s">
        <v>1967</v>
      </c>
      <c r="D309">
        <v>3578</v>
      </c>
      <c r="E309">
        <v>0</v>
      </c>
      <c r="F309">
        <v>3</v>
      </c>
      <c r="G309">
        <v>2593.2517089799999</v>
      </c>
      <c r="H309">
        <v>13897</v>
      </c>
      <c r="I309">
        <v>2.21E-6</v>
      </c>
      <c r="J309">
        <v>9.2219999999999995E-5</v>
      </c>
      <c r="K309">
        <v>-5.8019999999999997E-5</v>
      </c>
      <c r="L309">
        <v>2</v>
      </c>
      <c r="M309">
        <v>1</v>
      </c>
      <c r="N309">
        <v>1</v>
      </c>
      <c r="O309" t="s">
        <v>2314</v>
      </c>
      <c r="P309">
        <v>0</v>
      </c>
      <c r="Q309">
        <v>0</v>
      </c>
      <c r="R309">
        <v>0</v>
      </c>
    </row>
    <row r="310" spans="1:18" x14ac:dyDescent="0.25">
      <c r="A310" s="12" t="s">
        <v>863</v>
      </c>
      <c r="B310" s="12">
        <v>4001</v>
      </c>
      <c r="C310" t="s">
        <v>1051</v>
      </c>
      <c r="D310">
        <v>3897</v>
      </c>
      <c r="E310">
        <v>0</v>
      </c>
      <c r="F310">
        <v>3</v>
      </c>
      <c r="G310">
        <v>1050.64294434</v>
      </c>
      <c r="H310">
        <v>5327</v>
      </c>
      <c r="I310">
        <v>2.21E-6</v>
      </c>
      <c r="J310">
        <v>2.9101299999999999E-3</v>
      </c>
      <c r="K310">
        <v>-5.8739999999999997E-5</v>
      </c>
      <c r="L310">
        <v>9</v>
      </c>
      <c r="M310">
        <v>5</v>
      </c>
      <c r="N310">
        <v>4</v>
      </c>
      <c r="O310" t="s">
        <v>2314</v>
      </c>
      <c r="P310">
        <v>1</v>
      </c>
      <c r="Q310">
        <v>1</v>
      </c>
      <c r="R310">
        <v>0</v>
      </c>
    </row>
    <row r="311" spans="1:18" x14ac:dyDescent="0.25">
      <c r="A311" s="12" t="s">
        <v>1759</v>
      </c>
      <c r="B311" s="12">
        <v>4082</v>
      </c>
      <c r="C311" t="s">
        <v>862</v>
      </c>
      <c r="D311">
        <v>84823</v>
      </c>
      <c r="E311">
        <v>0</v>
      </c>
      <c r="F311">
        <v>3</v>
      </c>
      <c r="G311">
        <v>0</v>
      </c>
      <c r="H311">
        <v>0</v>
      </c>
      <c r="I311">
        <v>3.9000000000000002E-7</v>
      </c>
      <c r="J311">
        <v>0</v>
      </c>
      <c r="K311">
        <v>-1.1886E-4</v>
      </c>
      <c r="L311">
        <v>0</v>
      </c>
      <c r="M311">
        <v>0</v>
      </c>
      <c r="N311">
        <v>0</v>
      </c>
      <c r="O311">
        <v>1.7082716600000001</v>
      </c>
      <c r="P311">
        <v>0</v>
      </c>
      <c r="Q311">
        <v>1</v>
      </c>
      <c r="R311">
        <v>0</v>
      </c>
    </row>
    <row r="312" spans="1:18" x14ac:dyDescent="0.25">
      <c r="A312" s="12" t="s">
        <v>1332</v>
      </c>
      <c r="B312" s="12">
        <v>53615</v>
      </c>
      <c r="C312" t="s">
        <v>863</v>
      </c>
      <c r="D312">
        <v>4001</v>
      </c>
      <c r="E312">
        <v>0</v>
      </c>
      <c r="F312">
        <v>3</v>
      </c>
      <c r="G312">
        <v>0</v>
      </c>
      <c r="H312">
        <v>0</v>
      </c>
      <c r="I312">
        <v>3.9000000000000002E-7</v>
      </c>
      <c r="J312">
        <v>0</v>
      </c>
      <c r="K312">
        <v>-5.9700000000000001E-5</v>
      </c>
      <c r="L312">
        <v>0</v>
      </c>
      <c r="M312">
        <v>0</v>
      </c>
      <c r="N312">
        <v>0</v>
      </c>
      <c r="O312">
        <v>1.7082716600000001</v>
      </c>
      <c r="P312">
        <v>1</v>
      </c>
      <c r="Q312">
        <v>1</v>
      </c>
      <c r="R312">
        <v>0</v>
      </c>
    </row>
    <row r="313" spans="1:18" x14ac:dyDescent="0.25">
      <c r="A313" s="12" t="s">
        <v>1647</v>
      </c>
      <c r="B313" s="12">
        <v>4214</v>
      </c>
      <c r="C313" t="s">
        <v>262</v>
      </c>
      <c r="D313">
        <v>1845</v>
      </c>
      <c r="E313">
        <v>0</v>
      </c>
      <c r="F313">
        <v>3</v>
      </c>
      <c r="G313">
        <v>0</v>
      </c>
      <c r="H313">
        <v>0</v>
      </c>
      <c r="I313">
        <v>2.2199999999999999E-6</v>
      </c>
      <c r="J313">
        <v>3.19141E-3</v>
      </c>
      <c r="K313">
        <v>-7.6979999999999998E-5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25">
      <c r="A314" s="12" t="s">
        <v>1199</v>
      </c>
      <c r="B314" s="12">
        <v>6351</v>
      </c>
      <c r="C314" t="s">
        <v>2202</v>
      </c>
      <c r="D314">
        <v>260425</v>
      </c>
      <c r="E314">
        <v>0</v>
      </c>
      <c r="F314">
        <v>3</v>
      </c>
      <c r="G314">
        <v>86.485099790000007</v>
      </c>
      <c r="H314">
        <v>482</v>
      </c>
      <c r="I314">
        <v>2.21E-6</v>
      </c>
      <c r="J314">
        <v>1.90241E-3</v>
      </c>
      <c r="K314">
        <v>-5.9939999999999999E-5</v>
      </c>
      <c r="L314">
        <v>0</v>
      </c>
      <c r="M314">
        <v>0</v>
      </c>
      <c r="N314">
        <v>0</v>
      </c>
      <c r="O314" t="s">
        <v>2314</v>
      </c>
      <c r="P314">
        <v>0</v>
      </c>
      <c r="Q314">
        <v>0</v>
      </c>
      <c r="R314">
        <v>0</v>
      </c>
    </row>
    <row r="315" spans="1:18" x14ac:dyDescent="0.25">
      <c r="A315" s="12" t="s">
        <v>644</v>
      </c>
      <c r="B315" s="12">
        <v>5609</v>
      </c>
      <c r="C315" t="s">
        <v>264</v>
      </c>
      <c r="D315">
        <v>64112</v>
      </c>
      <c r="E315">
        <v>0</v>
      </c>
      <c r="F315">
        <v>3</v>
      </c>
      <c r="G315">
        <v>0</v>
      </c>
      <c r="H315">
        <v>0</v>
      </c>
      <c r="I315">
        <v>2.21E-6</v>
      </c>
      <c r="J315">
        <v>1.0308800000000001E-3</v>
      </c>
      <c r="K315">
        <v>-7.6979999999999998E-5</v>
      </c>
      <c r="L315">
        <v>0</v>
      </c>
      <c r="M315">
        <v>0</v>
      </c>
      <c r="N315">
        <v>0</v>
      </c>
      <c r="O315" t="s">
        <v>2314</v>
      </c>
      <c r="P315">
        <v>0</v>
      </c>
      <c r="Q315">
        <v>0</v>
      </c>
      <c r="R315">
        <v>0</v>
      </c>
    </row>
    <row r="316" spans="1:18" x14ac:dyDescent="0.25">
      <c r="A316" s="12" t="s">
        <v>755</v>
      </c>
      <c r="B316" s="12">
        <v>8569</v>
      </c>
      <c r="C316" t="s">
        <v>242</v>
      </c>
      <c r="D316">
        <v>319</v>
      </c>
      <c r="E316">
        <v>0</v>
      </c>
      <c r="F316">
        <v>3</v>
      </c>
      <c r="G316">
        <v>0</v>
      </c>
      <c r="H316">
        <v>0</v>
      </c>
      <c r="I316">
        <v>3.9000000000000002E-7</v>
      </c>
      <c r="J316">
        <v>0</v>
      </c>
      <c r="K316">
        <v>-1.1886E-4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25">
      <c r="A317" s="12" t="s">
        <v>1717</v>
      </c>
      <c r="B317" s="12">
        <v>4790</v>
      </c>
      <c r="C317" t="s">
        <v>977</v>
      </c>
      <c r="D317">
        <v>4242</v>
      </c>
      <c r="E317">
        <v>0</v>
      </c>
      <c r="F317">
        <v>3</v>
      </c>
      <c r="G317">
        <v>0</v>
      </c>
      <c r="H317">
        <v>0</v>
      </c>
      <c r="I317">
        <v>2.2199999999999999E-6</v>
      </c>
      <c r="J317">
        <v>6.2945600000000003E-3</v>
      </c>
      <c r="K317">
        <v>-7.6979999999999998E-5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25">
      <c r="A318" s="12" t="s">
        <v>1757</v>
      </c>
      <c r="B318" s="12">
        <v>4842</v>
      </c>
      <c r="C318" t="s">
        <v>282</v>
      </c>
      <c r="D318">
        <v>6300</v>
      </c>
      <c r="E318">
        <v>1</v>
      </c>
      <c r="F318">
        <v>3</v>
      </c>
      <c r="G318">
        <v>0</v>
      </c>
      <c r="H318">
        <v>0</v>
      </c>
      <c r="I318">
        <v>3.9000000000000002E-7</v>
      </c>
      <c r="J318">
        <v>0</v>
      </c>
      <c r="K318">
        <v>-1.1886E-4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</row>
    <row r="319" spans="1:18" x14ac:dyDescent="0.25">
      <c r="A319" s="12" t="s">
        <v>1216</v>
      </c>
      <c r="B319" s="12">
        <v>11076</v>
      </c>
      <c r="C319" t="s">
        <v>1536</v>
      </c>
      <c r="D319">
        <v>85407</v>
      </c>
      <c r="E319">
        <v>0</v>
      </c>
      <c r="F319">
        <v>3</v>
      </c>
      <c r="G319">
        <v>113.33139801</v>
      </c>
      <c r="H319">
        <v>1603</v>
      </c>
      <c r="I319">
        <v>2.21E-6</v>
      </c>
      <c r="J319">
        <v>3.8307100000000002E-3</v>
      </c>
      <c r="K319">
        <v>-7.6979999999999998E-5</v>
      </c>
      <c r="L319">
        <v>0</v>
      </c>
      <c r="M319">
        <v>0</v>
      </c>
      <c r="N319">
        <v>0</v>
      </c>
      <c r="O319" t="s">
        <v>2314</v>
      </c>
      <c r="P319">
        <v>1</v>
      </c>
      <c r="Q319">
        <v>0</v>
      </c>
      <c r="R319">
        <v>0</v>
      </c>
    </row>
    <row r="320" spans="1:18" x14ac:dyDescent="0.25">
      <c r="A320" s="12" t="s">
        <v>1552</v>
      </c>
      <c r="B320" s="12">
        <v>2644</v>
      </c>
      <c r="C320" t="s">
        <v>1234</v>
      </c>
      <c r="D320">
        <v>1991</v>
      </c>
      <c r="E320">
        <v>0</v>
      </c>
      <c r="F320">
        <v>3</v>
      </c>
      <c r="G320">
        <v>0</v>
      </c>
      <c r="H320">
        <v>0</v>
      </c>
      <c r="I320">
        <v>2.2299999999999998E-6</v>
      </c>
      <c r="J320">
        <v>2.4685000000000001E-4</v>
      </c>
      <c r="K320">
        <v>-7.6979999999999998E-5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1</v>
      </c>
    </row>
    <row r="321" spans="1:18" x14ac:dyDescent="0.25">
      <c r="A321" s="12" t="s">
        <v>1716</v>
      </c>
      <c r="B321" s="12">
        <v>6198</v>
      </c>
      <c r="C321" t="s">
        <v>871</v>
      </c>
      <c r="D321">
        <v>4803</v>
      </c>
      <c r="E321">
        <v>0</v>
      </c>
      <c r="F321">
        <v>3</v>
      </c>
      <c r="G321">
        <v>10.731655119999999</v>
      </c>
      <c r="H321">
        <v>171</v>
      </c>
      <c r="I321">
        <v>2.21E-6</v>
      </c>
      <c r="J321">
        <v>2.7306299999999999E-3</v>
      </c>
      <c r="K321">
        <v>-7.6979999999999998E-5</v>
      </c>
      <c r="L321">
        <v>0</v>
      </c>
      <c r="M321">
        <v>0</v>
      </c>
      <c r="N321">
        <v>0</v>
      </c>
      <c r="O321" t="s">
        <v>2314</v>
      </c>
      <c r="P321">
        <v>1</v>
      </c>
      <c r="Q321">
        <v>1</v>
      </c>
      <c r="R321">
        <v>1</v>
      </c>
    </row>
    <row r="322" spans="1:18" x14ac:dyDescent="0.25">
      <c r="A322" s="12" t="s">
        <v>1342</v>
      </c>
      <c r="B322" s="12">
        <v>5585</v>
      </c>
      <c r="C322" t="s">
        <v>1204</v>
      </c>
      <c r="D322">
        <v>0</v>
      </c>
      <c r="E322">
        <v>0</v>
      </c>
      <c r="F322">
        <v>3</v>
      </c>
      <c r="G322">
        <v>0</v>
      </c>
      <c r="H322">
        <v>0</v>
      </c>
      <c r="I322">
        <v>2.2199999999999999E-6</v>
      </c>
      <c r="J322">
        <v>3.05376E-3</v>
      </c>
      <c r="K322">
        <v>-7.6979999999999998E-5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</row>
    <row r="323" spans="1:18" x14ac:dyDescent="0.25">
      <c r="A323" s="12" t="s">
        <v>1285</v>
      </c>
      <c r="B323" s="12">
        <v>5319</v>
      </c>
      <c r="C323" t="s">
        <v>1423</v>
      </c>
      <c r="D323">
        <v>26986</v>
      </c>
      <c r="E323">
        <v>0</v>
      </c>
      <c r="F323">
        <v>3</v>
      </c>
      <c r="G323">
        <v>46.926124569999999</v>
      </c>
      <c r="H323">
        <v>546</v>
      </c>
      <c r="I323">
        <v>2.21E-6</v>
      </c>
      <c r="J323">
        <v>5.2433000000000004E-4</v>
      </c>
      <c r="K323">
        <v>-7.6979999999999998E-5</v>
      </c>
      <c r="L323">
        <v>0</v>
      </c>
      <c r="M323">
        <v>0</v>
      </c>
      <c r="N323">
        <v>0</v>
      </c>
      <c r="O323" t="s">
        <v>2314</v>
      </c>
      <c r="P323">
        <v>0</v>
      </c>
      <c r="Q323">
        <v>0</v>
      </c>
      <c r="R323">
        <v>0</v>
      </c>
    </row>
    <row r="324" spans="1:18" x14ac:dyDescent="0.25">
      <c r="A324" s="12" t="s">
        <v>1451</v>
      </c>
      <c r="B324" s="12">
        <v>5340</v>
      </c>
      <c r="C324" t="s">
        <v>2220</v>
      </c>
      <c r="D324">
        <v>5079</v>
      </c>
      <c r="E324">
        <v>0</v>
      </c>
      <c r="F324">
        <v>3</v>
      </c>
      <c r="G324">
        <v>8.0192251199999998</v>
      </c>
      <c r="H324">
        <v>145</v>
      </c>
      <c r="I324">
        <v>2.21E-6</v>
      </c>
      <c r="J324">
        <v>9.2159200000000007E-3</v>
      </c>
      <c r="K324">
        <v>-1.1886E-4</v>
      </c>
      <c r="L324">
        <v>0</v>
      </c>
      <c r="M324">
        <v>0</v>
      </c>
      <c r="N324">
        <v>0</v>
      </c>
      <c r="O324" t="s">
        <v>2314</v>
      </c>
      <c r="P324">
        <v>1</v>
      </c>
      <c r="Q324">
        <v>0</v>
      </c>
      <c r="R324">
        <v>0</v>
      </c>
    </row>
    <row r="325" spans="1:18" x14ac:dyDescent="0.25">
      <c r="A325" s="12" t="s">
        <v>1996</v>
      </c>
      <c r="B325" s="12">
        <v>5810</v>
      </c>
      <c r="C325" t="s">
        <v>1612</v>
      </c>
      <c r="D325">
        <v>9575</v>
      </c>
      <c r="E325">
        <v>0</v>
      </c>
      <c r="F325">
        <v>3</v>
      </c>
      <c r="G325">
        <v>0</v>
      </c>
      <c r="H325">
        <v>0</v>
      </c>
      <c r="I325">
        <v>3.9000000000000002E-7</v>
      </c>
      <c r="J325">
        <v>0</v>
      </c>
      <c r="K325">
        <v>-5.8019999999999997E-5</v>
      </c>
      <c r="L325">
        <v>1</v>
      </c>
      <c r="M325">
        <v>1</v>
      </c>
      <c r="N325">
        <v>0</v>
      </c>
      <c r="O325">
        <v>0.54308062999999995</v>
      </c>
      <c r="P325">
        <v>0</v>
      </c>
      <c r="Q325">
        <v>0</v>
      </c>
      <c r="R325">
        <v>0</v>
      </c>
    </row>
    <row r="326" spans="1:18" x14ac:dyDescent="0.25">
      <c r="A326" s="12" t="s">
        <v>1712</v>
      </c>
      <c r="B326" s="12">
        <v>5879</v>
      </c>
      <c r="C326" t="s">
        <v>872</v>
      </c>
      <c r="D326">
        <v>5300</v>
      </c>
      <c r="E326">
        <v>0</v>
      </c>
      <c r="F326">
        <v>3</v>
      </c>
      <c r="G326">
        <v>646.66229248000002</v>
      </c>
      <c r="H326">
        <v>6147</v>
      </c>
      <c r="I326">
        <v>2.2199999999999999E-6</v>
      </c>
      <c r="J326">
        <v>1.2294859999999999E-2</v>
      </c>
      <c r="K326">
        <v>-7.6979999999999998E-5</v>
      </c>
      <c r="L326">
        <v>0</v>
      </c>
      <c r="M326">
        <v>0</v>
      </c>
      <c r="N326">
        <v>0</v>
      </c>
      <c r="O326" t="s">
        <v>2314</v>
      </c>
      <c r="P326">
        <v>1</v>
      </c>
      <c r="Q326">
        <v>0</v>
      </c>
      <c r="R326">
        <v>1</v>
      </c>
    </row>
    <row r="327" spans="1:18" x14ac:dyDescent="0.25">
      <c r="A327" s="12" t="s">
        <v>1063</v>
      </c>
      <c r="B327" s="12">
        <v>6194</v>
      </c>
      <c r="C327" t="s">
        <v>1765</v>
      </c>
      <c r="D327">
        <v>23114</v>
      </c>
      <c r="E327">
        <v>0</v>
      </c>
      <c r="F327">
        <v>3</v>
      </c>
      <c r="G327">
        <v>463.36914062</v>
      </c>
      <c r="H327">
        <v>2995</v>
      </c>
      <c r="I327">
        <v>2.21E-6</v>
      </c>
      <c r="J327">
        <v>5.7985999999999997E-4</v>
      </c>
      <c r="K327">
        <v>-1.1886E-4</v>
      </c>
      <c r="L327">
        <v>0</v>
      </c>
      <c r="M327">
        <v>0</v>
      </c>
      <c r="N327">
        <v>0</v>
      </c>
      <c r="O327" t="s">
        <v>2314</v>
      </c>
      <c r="P327">
        <v>0</v>
      </c>
      <c r="Q327">
        <v>0</v>
      </c>
      <c r="R327">
        <v>0</v>
      </c>
    </row>
    <row r="328" spans="1:18" x14ac:dyDescent="0.25">
      <c r="A328" s="12" t="s">
        <v>505</v>
      </c>
      <c r="B328" s="12">
        <v>9612</v>
      </c>
      <c r="C328" t="s">
        <v>1174</v>
      </c>
      <c r="D328">
        <v>51085</v>
      </c>
      <c r="E328">
        <v>0</v>
      </c>
      <c r="F328">
        <v>3</v>
      </c>
      <c r="G328">
        <v>0</v>
      </c>
      <c r="H328">
        <v>0</v>
      </c>
      <c r="I328">
        <v>3.9000000000000002E-7</v>
      </c>
      <c r="J328">
        <v>0</v>
      </c>
      <c r="K328">
        <v>-1.1886E-4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25">
      <c r="A329" s="12" t="s">
        <v>1478</v>
      </c>
      <c r="B329" s="12">
        <v>6654</v>
      </c>
      <c r="C329" t="s">
        <v>2081</v>
      </c>
      <c r="D329">
        <v>10142</v>
      </c>
      <c r="E329">
        <v>0</v>
      </c>
      <c r="F329">
        <v>3</v>
      </c>
      <c r="G329">
        <v>4433.82421875</v>
      </c>
      <c r="H329">
        <v>34141</v>
      </c>
      <c r="I329">
        <v>2.2199999999999999E-6</v>
      </c>
      <c r="J329">
        <v>5.2764300000000004E-3</v>
      </c>
      <c r="K329">
        <v>-1.1886E-4</v>
      </c>
      <c r="L329">
        <v>0</v>
      </c>
      <c r="M329">
        <v>0</v>
      </c>
      <c r="N329">
        <v>0</v>
      </c>
      <c r="O329" t="s">
        <v>2314</v>
      </c>
      <c r="P329">
        <v>0</v>
      </c>
      <c r="Q329">
        <v>1</v>
      </c>
      <c r="R329">
        <v>0</v>
      </c>
    </row>
    <row r="330" spans="1:18" x14ac:dyDescent="0.25">
      <c r="A330" s="12" t="s">
        <v>1361</v>
      </c>
      <c r="B330" s="12">
        <v>6655</v>
      </c>
      <c r="C330" t="s">
        <v>1298</v>
      </c>
      <c r="D330">
        <v>4744</v>
      </c>
      <c r="E330">
        <v>1</v>
      </c>
      <c r="F330">
        <v>3</v>
      </c>
      <c r="G330">
        <v>0</v>
      </c>
      <c r="H330">
        <v>0</v>
      </c>
      <c r="I330">
        <v>3.9000000000000002E-7</v>
      </c>
      <c r="J330">
        <v>0</v>
      </c>
      <c r="K330">
        <v>-1.1886E-4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1</v>
      </c>
      <c r="R330">
        <v>0</v>
      </c>
    </row>
    <row r="331" spans="1:18" x14ac:dyDescent="0.25">
      <c r="A331" s="12" t="s">
        <v>1503</v>
      </c>
      <c r="B331" s="12">
        <v>4137</v>
      </c>
      <c r="C331" t="s">
        <v>380</v>
      </c>
      <c r="D331">
        <v>10076</v>
      </c>
      <c r="E331">
        <v>0</v>
      </c>
      <c r="F331">
        <v>3</v>
      </c>
      <c r="G331">
        <v>0</v>
      </c>
      <c r="H331">
        <v>0</v>
      </c>
      <c r="I331">
        <v>2.2199999999999999E-6</v>
      </c>
      <c r="J331">
        <v>6.2158600000000001E-3</v>
      </c>
      <c r="K331">
        <v>-7.6979999999999998E-5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5">
      <c r="A332" s="12" t="s">
        <v>576</v>
      </c>
      <c r="B332" s="12">
        <v>54106</v>
      </c>
      <c r="C332" t="s">
        <v>1410</v>
      </c>
      <c r="D332">
        <v>675</v>
      </c>
      <c r="E332">
        <v>1</v>
      </c>
      <c r="F332">
        <v>3</v>
      </c>
      <c r="G332">
        <v>33.347988129999997</v>
      </c>
      <c r="H332">
        <v>230</v>
      </c>
      <c r="I332">
        <v>3.9000000000000002E-7</v>
      </c>
      <c r="J332">
        <v>0</v>
      </c>
      <c r="K332">
        <v>-5.8260000000000001E-5</v>
      </c>
      <c r="L332">
        <v>1</v>
      </c>
      <c r="M332">
        <v>1</v>
      </c>
      <c r="N332">
        <v>0</v>
      </c>
      <c r="O332">
        <v>0.54308062999999995</v>
      </c>
      <c r="P332">
        <v>1</v>
      </c>
      <c r="Q332">
        <v>1</v>
      </c>
      <c r="R332">
        <v>0</v>
      </c>
    </row>
    <row r="333" spans="1:18" x14ac:dyDescent="0.25">
      <c r="A333" s="12" t="s">
        <v>578</v>
      </c>
      <c r="B333" s="12">
        <v>7124</v>
      </c>
      <c r="C333" t="s">
        <v>1411</v>
      </c>
      <c r="D333">
        <v>5888</v>
      </c>
      <c r="E333">
        <v>0</v>
      </c>
      <c r="F333">
        <v>3</v>
      </c>
      <c r="G333">
        <v>806.10864258000004</v>
      </c>
      <c r="H333">
        <v>7756</v>
      </c>
      <c r="I333">
        <v>3.9000000000000002E-7</v>
      </c>
      <c r="J333">
        <v>0</v>
      </c>
      <c r="K333">
        <v>-5.7779999999999999E-5</v>
      </c>
      <c r="L333">
        <v>1</v>
      </c>
      <c r="M333">
        <v>1</v>
      </c>
      <c r="N333">
        <v>0</v>
      </c>
      <c r="O333">
        <v>0.54308062999999995</v>
      </c>
      <c r="P333">
        <v>1</v>
      </c>
      <c r="Q333">
        <v>1</v>
      </c>
      <c r="R333">
        <v>1</v>
      </c>
    </row>
    <row r="334" spans="1:18" x14ac:dyDescent="0.25">
      <c r="A334" s="12" t="s">
        <v>2012</v>
      </c>
      <c r="B334" s="12">
        <v>7153</v>
      </c>
      <c r="C334" t="s">
        <v>1465</v>
      </c>
      <c r="D334">
        <v>5908</v>
      </c>
      <c r="E334">
        <v>0</v>
      </c>
      <c r="F334">
        <v>3</v>
      </c>
      <c r="G334">
        <v>0</v>
      </c>
      <c r="H334">
        <v>0</v>
      </c>
      <c r="I334">
        <v>2.2199999999999999E-6</v>
      </c>
      <c r="J334">
        <v>2.7625000000000002E-3</v>
      </c>
      <c r="K334">
        <v>-7.6979999999999998E-5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</row>
    <row r="335" spans="1:18" x14ac:dyDescent="0.25">
      <c r="A335" s="12" t="s">
        <v>2018</v>
      </c>
      <c r="B335" s="12">
        <v>7057</v>
      </c>
      <c r="C335" t="s">
        <v>1356</v>
      </c>
      <c r="D335">
        <v>5649</v>
      </c>
      <c r="E335">
        <v>0</v>
      </c>
      <c r="F335">
        <v>3</v>
      </c>
      <c r="G335">
        <v>0</v>
      </c>
      <c r="H335">
        <v>0</v>
      </c>
      <c r="I335">
        <v>2.2199999999999999E-6</v>
      </c>
      <c r="J335">
        <v>2.1852899999999999E-3</v>
      </c>
      <c r="K335">
        <v>-7.6979999999999998E-5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</row>
    <row r="336" spans="1:18" x14ac:dyDescent="0.25">
      <c r="A336" s="12" t="s">
        <v>621</v>
      </c>
      <c r="B336" s="12">
        <v>7314</v>
      </c>
      <c r="C336" t="s">
        <v>409</v>
      </c>
      <c r="D336">
        <v>5308</v>
      </c>
      <c r="E336">
        <v>0</v>
      </c>
      <c r="F336">
        <v>3</v>
      </c>
      <c r="G336">
        <v>0</v>
      </c>
      <c r="H336">
        <v>0</v>
      </c>
      <c r="I336">
        <v>2.2299999999999998E-6</v>
      </c>
      <c r="J336">
        <v>2.3030400000000001E-3</v>
      </c>
      <c r="K336">
        <v>-7.6979999999999998E-5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0</v>
      </c>
    </row>
    <row r="337" spans="1:18" x14ac:dyDescent="0.25">
      <c r="A337" s="12" t="s">
        <v>1497</v>
      </c>
      <c r="B337" s="12">
        <v>7410</v>
      </c>
      <c r="C337" t="s">
        <v>1342</v>
      </c>
      <c r="D337">
        <v>5585</v>
      </c>
      <c r="E337">
        <v>1</v>
      </c>
      <c r="F337">
        <v>3</v>
      </c>
      <c r="G337">
        <v>52.440670009999998</v>
      </c>
      <c r="H337">
        <v>294</v>
      </c>
      <c r="I337">
        <v>2.2000000000000001E-6</v>
      </c>
      <c r="J337">
        <v>5.838E-5</v>
      </c>
      <c r="K337">
        <v>-5.8499999999999999E-5</v>
      </c>
      <c r="L337">
        <v>0</v>
      </c>
      <c r="M337">
        <v>0</v>
      </c>
      <c r="N337">
        <v>0</v>
      </c>
      <c r="O337" t="s">
        <v>2314</v>
      </c>
      <c r="P337">
        <v>0</v>
      </c>
      <c r="Q337">
        <v>0</v>
      </c>
      <c r="R337">
        <v>0</v>
      </c>
    </row>
    <row r="338" spans="1:18" x14ac:dyDescent="0.25">
      <c r="A338" s="12" t="s">
        <v>901</v>
      </c>
      <c r="B338" s="12">
        <v>9049</v>
      </c>
      <c r="C338" t="s">
        <v>874</v>
      </c>
      <c r="D338">
        <v>2623</v>
      </c>
      <c r="E338">
        <v>0</v>
      </c>
      <c r="F338">
        <v>3</v>
      </c>
      <c r="G338">
        <v>748.26068114999998</v>
      </c>
      <c r="H338">
        <v>3112</v>
      </c>
      <c r="I338">
        <v>2.21E-6</v>
      </c>
      <c r="J338">
        <v>2.4644000000000001E-4</v>
      </c>
      <c r="K338">
        <v>-5.9219999999999999E-5</v>
      </c>
      <c r="L338">
        <v>0</v>
      </c>
      <c r="M338">
        <v>0</v>
      </c>
      <c r="N338">
        <v>0</v>
      </c>
      <c r="O338" t="s">
        <v>2314</v>
      </c>
      <c r="P338">
        <v>1</v>
      </c>
      <c r="Q338">
        <v>1</v>
      </c>
      <c r="R338">
        <v>0</v>
      </c>
    </row>
    <row r="339" spans="1:18" x14ac:dyDescent="0.25">
      <c r="A339" s="12" t="s">
        <v>1700</v>
      </c>
      <c r="B339" s="12">
        <v>331</v>
      </c>
      <c r="C339" t="s">
        <v>1131</v>
      </c>
      <c r="D339">
        <v>4542</v>
      </c>
      <c r="E339">
        <v>0</v>
      </c>
      <c r="F339">
        <v>3</v>
      </c>
      <c r="G339">
        <v>0</v>
      </c>
      <c r="H339">
        <v>0</v>
      </c>
      <c r="I339">
        <v>3.9000000000000002E-7</v>
      </c>
      <c r="J339">
        <v>0</v>
      </c>
      <c r="K339">
        <v>-1.1886E-4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2" t="s">
        <v>1752</v>
      </c>
      <c r="B340" s="12">
        <v>111</v>
      </c>
      <c r="C340" t="s">
        <v>2245</v>
      </c>
      <c r="D340">
        <v>4920</v>
      </c>
      <c r="E340">
        <v>0</v>
      </c>
      <c r="F340">
        <v>3</v>
      </c>
      <c r="G340">
        <v>3208.4567871099998</v>
      </c>
      <c r="H340">
        <v>20504</v>
      </c>
      <c r="I340">
        <v>2.21E-6</v>
      </c>
      <c r="J340">
        <v>7.9727800000000005E-3</v>
      </c>
      <c r="K340">
        <v>-5.9939999999999999E-5</v>
      </c>
      <c r="L340">
        <v>0</v>
      </c>
      <c r="M340">
        <v>0</v>
      </c>
      <c r="N340">
        <v>0</v>
      </c>
      <c r="O340" t="s">
        <v>2314</v>
      </c>
      <c r="P340">
        <v>1</v>
      </c>
      <c r="Q340">
        <v>1</v>
      </c>
      <c r="R340">
        <v>0</v>
      </c>
    </row>
    <row r="341" spans="1:18" x14ac:dyDescent="0.25">
      <c r="A341" s="12" t="s">
        <v>1467</v>
      </c>
      <c r="B341" s="12">
        <v>0</v>
      </c>
      <c r="C341" t="s">
        <v>1137</v>
      </c>
      <c r="D341">
        <v>8290</v>
      </c>
      <c r="E341">
        <v>0</v>
      </c>
      <c r="F341">
        <v>3</v>
      </c>
      <c r="G341">
        <v>62.267200469999999</v>
      </c>
      <c r="H341">
        <v>899</v>
      </c>
      <c r="I341">
        <v>2.21E-6</v>
      </c>
      <c r="J341">
        <v>1.404598E-2</v>
      </c>
      <c r="K341">
        <v>-1.1886E-4</v>
      </c>
      <c r="L341">
        <v>0</v>
      </c>
      <c r="M341">
        <v>0</v>
      </c>
      <c r="N341">
        <v>0</v>
      </c>
      <c r="O341" t="s">
        <v>2314</v>
      </c>
      <c r="P341">
        <v>0</v>
      </c>
      <c r="Q341">
        <v>0</v>
      </c>
      <c r="R341">
        <v>0</v>
      </c>
    </row>
    <row r="342" spans="1:18" x14ac:dyDescent="0.25">
      <c r="A342" s="12" t="s">
        <v>158</v>
      </c>
      <c r="B342" s="12">
        <v>0</v>
      </c>
      <c r="C342" t="s">
        <v>461</v>
      </c>
      <c r="D342">
        <v>8819</v>
      </c>
      <c r="E342">
        <v>0</v>
      </c>
      <c r="F342">
        <v>3</v>
      </c>
      <c r="G342">
        <v>267.56915283000001</v>
      </c>
      <c r="H342">
        <v>1681</v>
      </c>
      <c r="I342">
        <v>2.21E-6</v>
      </c>
      <c r="J342">
        <v>5.3459199999999997E-3</v>
      </c>
      <c r="K342">
        <v>-1.1886E-4</v>
      </c>
      <c r="L342">
        <v>0</v>
      </c>
      <c r="M342">
        <v>0</v>
      </c>
      <c r="N342">
        <v>0</v>
      </c>
      <c r="O342" t="s">
        <v>2314</v>
      </c>
      <c r="P342">
        <v>0</v>
      </c>
      <c r="Q342">
        <v>0</v>
      </c>
      <c r="R342">
        <v>0</v>
      </c>
    </row>
    <row r="343" spans="1:18" x14ac:dyDescent="0.25">
      <c r="A343" s="12" t="s">
        <v>1513</v>
      </c>
      <c r="B343" s="12">
        <v>55738</v>
      </c>
      <c r="C343" t="s">
        <v>2073</v>
      </c>
      <c r="D343">
        <v>0</v>
      </c>
      <c r="E343">
        <v>0</v>
      </c>
      <c r="F343">
        <v>3</v>
      </c>
      <c r="G343">
        <v>2857.0095214799999</v>
      </c>
      <c r="H343">
        <v>16861</v>
      </c>
      <c r="I343">
        <v>2.21E-6</v>
      </c>
      <c r="J343">
        <v>2.2584800000000002E-3</v>
      </c>
      <c r="K343">
        <v>-1.1886E-4</v>
      </c>
      <c r="L343">
        <v>0</v>
      </c>
      <c r="M343">
        <v>0</v>
      </c>
      <c r="N343">
        <v>0</v>
      </c>
      <c r="O343" t="s">
        <v>2314</v>
      </c>
      <c r="P343">
        <v>0</v>
      </c>
      <c r="Q343">
        <v>0</v>
      </c>
      <c r="R343">
        <v>0</v>
      </c>
    </row>
    <row r="344" spans="1:18" x14ac:dyDescent="0.25">
      <c r="A344" s="12" t="s">
        <v>2038</v>
      </c>
      <c r="B344" s="12">
        <v>23397</v>
      </c>
      <c r="C344" t="s">
        <v>2146</v>
      </c>
      <c r="D344">
        <v>163126</v>
      </c>
      <c r="E344">
        <v>0</v>
      </c>
      <c r="F344">
        <v>3</v>
      </c>
      <c r="G344">
        <v>0</v>
      </c>
      <c r="H344">
        <v>0</v>
      </c>
      <c r="I344">
        <v>2.2199999999999999E-6</v>
      </c>
      <c r="J344">
        <v>5.5994370000000002E-2</v>
      </c>
      <c r="K344">
        <v>-1.1886E-4</v>
      </c>
      <c r="L344">
        <v>0</v>
      </c>
      <c r="M344">
        <v>0</v>
      </c>
      <c r="N344">
        <v>0</v>
      </c>
      <c r="O344" t="s">
        <v>2314</v>
      </c>
      <c r="P344">
        <v>0</v>
      </c>
      <c r="Q344">
        <v>0</v>
      </c>
      <c r="R344">
        <v>0</v>
      </c>
    </row>
    <row r="345" spans="1:18" x14ac:dyDescent="0.25">
      <c r="A345" s="12" t="s">
        <v>1538</v>
      </c>
      <c r="B345" s="12">
        <v>1796</v>
      </c>
      <c r="C345" t="s">
        <v>2217</v>
      </c>
      <c r="D345">
        <v>8021</v>
      </c>
      <c r="E345">
        <v>0</v>
      </c>
      <c r="F345">
        <v>3</v>
      </c>
      <c r="G345">
        <v>0</v>
      </c>
      <c r="H345">
        <v>0</v>
      </c>
      <c r="I345">
        <v>2.2199999999999999E-6</v>
      </c>
      <c r="J345">
        <v>5.5994370000000002E-2</v>
      </c>
      <c r="K345">
        <v>-1.1886E-4</v>
      </c>
      <c r="L345">
        <v>0</v>
      </c>
      <c r="M345">
        <v>0</v>
      </c>
      <c r="N345">
        <v>0</v>
      </c>
      <c r="O345" t="s">
        <v>2314</v>
      </c>
      <c r="P345">
        <v>1</v>
      </c>
      <c r="Q345">
        <v>1</v>
      </c>
      <c r="R345">
        <v>0</v>
      </c>
    </row>
    <row r="346" spans="1:18" x14ac:dyDescent="0.25">
      <c r="A346" s="12" t="s">
        <v>2040</v>
      </c>
      <c r="B346" s="12">
        <v>0</v>
      </c>
      <c r="C346" t="s">
        <v>2257</v>
      </c>
      <c r="D346">
        <v>79753</v>
      </c>
      <c r="E346">
        <v>0</v>
      </c>
      <c r="F346">
        <v>3</v>
      </c>
      <c r="G346">
        <v>60.97938156</v>
      </c>
      <c r="H346">
        <v>1144</v>
      </c>
      <c r="I346">
        <v>2.2199999999999999E-6</v>
      </c>
      <c r="J346">
        <v>4.2907210000000001E-2</v>
      </c>
      <c r="K346">
        <v>-1.1886E-4</v>
      </c>
      <c r="L346">
        <v>0</v>
      </c>
      <c r="M346">
        <v>0</v>
      </c>
      <c r="N346">
        <v>0</v>
      </c>
      <c r="O346" t="s">
        <v>2314</v>
      </c>
      <c r="P346">
        <v>0</v>
      </c>
      <c r="Q346">
        <v>1</v>
      </c>
      <c r="R346">
        <v>0</v>
      </c>
    </row>
    <row r="347" spans="1:18" x14ac:dyDescent="0.25">
      <c r="A347" s="12" t="s">
        <v>1474</v>
      </c>
      <c r="B347" s="12">
        <v>1917</v>
      </c>
      <c r="C347" t="s">
        <v>2299</v>
      </c>
      <c r="D347">
        <v>9839</v>
      </c>
      <c r="E347">
        <v>0</v>
      </c>
      <c r="F347">
        <v>3</v>
      </c>
      <c r="G347">
        <v>0</v>
      </c>
      <c r="H347">
        <v>0</v>
      </c>
      <c r="I347">
        <v>2.2199999999999999E-6</v>
      </c>
      <c r="J347">
        <v>5.5994370000000002E-2</v>
      </c>
      <c r="K347">
        <v>-1.1886E-4</v>
      </c>
      <c r="L347">
        <v>0</v>
      </c>
      <c r="M347">
        <v>0</v>
      </c>
      <c r="N347">
        <v>0</v>
      </c>
      <c r="O347" t="s">
        <v>2314</v>
      </c>
      <c r="P347">
        <v>1</v>
      </c>
      <c r="Q347">
        <v>1</v>
      </c>
      <c r="R347">
        <v>0</v>
      </c>
    </row>
    <row r="348" spans="1:18" x14ac:dyDescent="0.25">
      <c r="A348" s="12" t="s">
        <v>1743</v>
      </c>
      <c r="B348" s="12">
        <v>774</v>
      </c>
      <c r="C348" t="s">
        <v>2076</v>
      </c>
      <c r="D348">
        <v>6855</v>
      </c>
      <c r="E348">
        <v>0</v>
      </c>
      <c r="F348">
        <v>3</v>
      </c>
      <c r="G348">
        <v>2823.0190429700001</v>
      </c>
      <c r="H348">
        <v>19848</v>
      </c>
      <c r="I348">
        <v>2.21E-6</v>
      </c>
      <c r="J348">
        <v>2.3719999999999999E-4</v>
      </c>
      <c r="K348">
        <v>-1.1886E-4</v>
      </c>
      <c r="L348">
        <v>0</v>
      </c>
      <c r="M348">
        <v>0</v>
      </c>
      <c r="N348">
        <v>0</v>
      </c>
      <c r="O348" t="s">
        <v>2314</v>
      </c>
      <c r="P348">
        <v>0</v>
      </c>
      <c r="Q348">
        <v>1</v>
      </c>
      <c r="R348">
        <v>0</v>
      </c>
    </row>
    <row r="349" spans="1:18" x14ac:dyDescent="0.25">
      <c r="A349" s="12" t="s">
        <v>1432</v>
      </c>
      <c r="B349" s="12">
        <v>8654</v>
      </c>
      <c r="C349" t="s">
        <v>2137</v>
      </c>
      <c r="D349">
        <v>8881</v>
      </c>
      <c r="E349">
        <v>0</v>
      </c>
      <c r="F349">
        <v>3</v>
      </c>
      <c r="G349">
        <v>0</v>
      </c>
      <c r="H349">
        <v>0</v>
      </c>
      <c r="I349">
        <v>2.21E-6</v>
      </c>
      <c r="J349">
        <v>4.067813E-2</v>
      </c>
      <c r="K349">
        <v>-1.1886E-4</v>
      </c>
      <c r="L349">
        <v>0</v>
      </c>
      <c r="M349">
        <v>0</v>
      </c>
      <c r="N349">
        <v>0</v>
      </c>
      <c r="O349" t="s">
        <v>2314</v>
      </c>
      <c r="P349">
        <v>0</v>
      </c>
      <c r="Q349">
        <v>0</v>
      </c>
      <c r="R349">
        <v>0</v>
      </c>
    </row>
    <row r="350" spans="1:18" x14ac:dyDescent="0.25">
      <c r="A350" s="12" t="s">
        <v>879</v>
      </c>
      <c r="B350" s="12">
        <v>5154</v>
      </c>
      <c r="C350" t="s">
        <v>2138</v>
      </c>
      <c r="D350">
        <v>996</v>
      </c>
      <c r="E350">
        <v>0</v>
      </c>
      <c r="F350">
        <v>3</v>
      </c>
      <c r="G350">
        <v>0</v>
      </c>
      <c r="H350">
        <v>0</v>
      </c>
      <c r="I350">
        <v>2.21E-6</v>
      </c>
      <c r="J350">
        <v>4.067813E-2</v>
      </c>
      <c r="K350">
        <v>-1.1886E-4</v>
      </c>
      <c r="L350">
        <v>0</v>
      </c>
      <c r="M350">
        <v>0</v>
      </c>
      <c r="N350">
        <v>0</v>
      </c>
      <c r="O350" t="s">
        <v>2314</v>
      </c>
      <c r="P350">
        <v>0</v>
      </c>
      <c r="Q350">
        <v>0</v>
      </c>
      <c r="R350">
        <v>0</v>
      </c>
    </row>
    <row r="351" spans="1:18" x14ac:dyDescent="0.25">
      <c r="A351" s="12" t="s">
        <v>365</v>
      </c>
      <c r="B351" s="12">
        <v>0</v>
      </c>
      <c r="C351" t="s">
        <v>2009</v>
      </c>
      <c r="D351">
        <v>6900</v>
      </c>
      <c r="E351">
        <v>0</v>
      </c>
      <c r="F351">
        <v>3</v>
      </c>
      <c r="G351">
        <v>1453</v>
      </c>
      <c r="H351">
        <v>10816</v>
      </c>
      <c r="I351">
        <v>3.9000000000000002E-7</v>
      </c>
      <c r="J351">
        <v>0</v>
      </c>
      <c r="K351">
        <v>-7.6979999999999998E-5</v>
      </c>
      <c r="L351">
        <v>0</v>
      </c>
      <c r="M351">
        <v>0</v>
      </c>
      <c r="N351">
        <v>0</v>
      </c>
      <c r="O351">
        <v>2.4921487899999999</v>
      </c>
      <c r="P351">
        <v>0</v>
      </c>
      <c r="Q351">
        <v>0</v>
      </c>
      <c r="R351">
        <v>0</v>
      </c>
    </row>
    <row r="352" spans="1:18" x14ac:dyDescent="0.25">
      <c r="A352" s="12" t="s">
        <v>1168</v>
      </c>
      <c r="B352" s="12">
        <v>0</v>
      </c>
      <c r="C352" t="s">
        <v>2289</v>
      </c>
      <c r="D352">
        <v>10451</v>
      </c>
      <c r="E352">
        <v>0</v>
      </c>
      <c r="F352">
        <v>3</v>
      </c>
      <c r="G352">
        <v>42.225585940000002</v>
      </c>
      <c r="H352">
        <v>697</v>
      </c>
      <c r="I352">
        <v>2.2199999999999999E-6</v>
      </c>
      <c r="J352">
        <v>2.9038930000000001E-2</v>
      </c>
      <c r="K352">
        <v>-1.1886E-4</v>
      </c>
      <c r="L352">
        <v>0</v>
      </c>
      <c r="M352">
        <v>0</v>
      </c>
      <c r="N352">
        <v>0</v>
      </c>
      <c r="O352" t="s">
        <v>2314</v>
      </c>
      <c r="P352">
        <v>0</v>
      </c>
      <c r="Q352">
        <v>0</v>
      </c>
      <c r="R352">
        <v>0</v>
      </c>
    </row>
    <row r="353" spans="1:18" x14ac:dyDescent="0.25">
      <c r="A353" s="12" t="s">
        <v>457</v>
      </c>
      <c r="B353" s="12">
        <v>5338</v>
      </c>
      <c r="C353" t="s">
        <v>1056</v>
      </c>
      <c r="D353">
        <v>7031</v>
      </c>
      <c r="E353">
        <v>0</v>
      </c>
      <c r="F353">
        <v>3</v>
      </c>
      <c r="G353">
        <v>0</v>
      </c>
      <c r="H353">
        <v>0</v>
      </c>
      <c r="I353">
        <v>2.2199999999999999E-6</v>
      </c>
      <c r="J353">
        <v>2.63248E-3</v>
      </c>
      <c r="K353">
        <v>-7.6979999999999998E-5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 x14ac:dyDescent="0.25">
      <c r="A354" s="12" t="s">
        <v>1607</v>
      </c>
      <c r="B354" s="12">
        <v>0</v>
      </c>
      <c r="C354" t="s">
        <v>1139</v>
      </c>
      <c r="D354">
        <v>7032</v>
      </c>
      <c r="E354">
        <v>0</v>
      </c>
      <c r="F354">
        <v>3</v>
      </c>
      <c r="G354">
        <v>0</v>
      </c>
      <c r="H354">
        <v>0</v>
      </c>
      <c r="I354">
        <v>2.2199999999999999E-6</v>
      </c>
      <c r="J354">
        <v>2.63248E-3</v>
      </c>
      <c r="K354">
        <v>-7.6979999999999998E-5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25">
      <c r="A355" s="12" t="s">
        <v>937</v>
      </c>
      <c r="B355" s="12">
        <v>2664</v>
      </c>
      <c r="C355" t="s">
        <v>2285</v>
      </c>
      <c r="D355">
        <v>9392</v>
      </c>
      <c r="E355">
        <v>0</v>
      </c>
      <c r="F355">
        <v>3</v>
      </c>
      <c r="G355">
        <v>331.94494629000002</v>
      </c>
      <c r="H355">
        <v>6182</v>
      </c>
      <c r="I355">
        <v>2.2199999999999999E-6</v>
      </c>
      <c r="J355">
        <v>3.1708069999999998E-2</v>
      </c>
      <c r="K355">
        <v>-1.1886E-4</v>
      </c>
      <c r="L355">
        <v>0</v>
      </c>
      <c r="M355">
        <v>0</v>
      </c>
      <c r="N355">
        <v>0</v>
      </c>
      <c r="O355" t="s">
        <v>2314</v>
      </c>
      <c r="P355">
        <v>0</v>
      </c>
      <c r="Q355">
        <v>0</v>
      </c>
      <c r="R355">
        <v>0</v>
      </c>
    </row>
    <row r="356" spans="1:18" x14ac:dyDescent="0.25">
      <c r="A356" s="12" t="s">
        <v>1739</v>
      </c>
      <c r="B356" s="12">
        <v>25780</v>
      </c>
      <c r="C356" t="s">
        <v>2283</v>
      </c>
      <c r="D356">
        <v>7042</v>
      </c>
      <c r="E356">
        <v>0</v>
      </c>
      <c r="F356">
        <v>3</v>
      </c>
      <c r="G356">
        <v>372.42294312000001</v>
      </c>
      <c r="H356">
        <v>10095</v>
      </c>
      <c r="I356">
        <v>2.21E-6</v>
      </c>
      <c r="J356">
        <v>1.209202E-2</v>
      </c>
      <c r="K356">
        <v>-1.1886E-4</v>
      </c>
      <c r="L356">
        <v>0</v>
      </c>
      <c r="M356">
        <v>0</v>
      </c>
      <c r="N356">
        <v>0</v>
      </c>
      <c r="O356" t="s">
        <v>2314</v>
      </c>
      <c r="P356">
        <v>1</v>
      </c>
      <c r="Q356">
        <v>0</v>
      </c>
      <c r="R356">
        <v>0</v>
      </c>
    </row>
    <row r="357" spans="1:18" x14ac:dyDescent="0.25">
      <c r="A357" s="12" t="s">
        <v>1488</v>
      </c>
      <c r="B357" s="12">
        <v>10657</v>
      </c>
      <c r="C357" t="s">
        <v>1095</v>
      </c>
      <c r="D357">
        <v>30851</v>
      </c>
      <c r="E357">
        <v>0</v>
      </c>
      <c r="F357">
        <v>3</v>
      </c>
      <c r="G357">
        <v>4347</v>
      </c>
      <c r="H357">
        <v>32436</v>
      </c>
      <c r="I357">
        <v>3.9000000000000002E-7</v>
      </c>
      <c r="J357">
        <v>0</v>
      </c>
      <c r="K357">
        <v>-6.0659999999999999E-5</v>
      </c>
      <c r="L357">
        <v>0</v>
      </c>
      <c r="M357">
        <v>0</v>
      </c>
      <c r="N357">
        <v>0</v>
      </c>
      <c r="O357">
        <v>1.7829804</v>
      </c>
      <c r="P357">
        <v>0</v>
      </c>
      <c r="Q357">
        <v>0</v>
      </c>
      <c r="R357">
        <v>0</v>
      </c>
    </row>
    <row r="358" spans="1:18" x14ac:dyDescent="0.25">
      <c r="A358" s="12" t="s">
        <v>1364</v>
      </c>
      <c r="B358" s="12">
        <v>1739</v>
      </c>
      <c r="C358" t="s">
        <v>566</v>
      </c>
      <c r="D358">
        <v>7096</v>
      </c>
      <c r="E358">
        <v>0</v>
      </c>
      <c r="F358">
        <v>3</v>
      </c>
      <c r="G358">
        <v>0</v>
      </c>
      <c r="H358">
        <v>0</v>
      </c>
      <c r="I358">
        <v>2.21E-6</v>
      </c>
      <c r="J358">
        <v>1.5024999999999999E-4</v>
      </c>
      <c r="K358">
        <v>-1.1886E-4</v>
      </c>
      <c r="L358">
        <v>0</v>
      </c>
      <c r="M358">
        <v>0</v>
      </c>
      <c r="N358">
        <v>0</v>
      </c>
      <c r="O358" t="s">
        <v>2314</v>
      </c>
      <c r="P358">
        <v>0</v>
      </c>
      <c r="Q358">
        <v>1</v>
      </c>
      <c r="R358">
        <v>0</v>
      </c>
    </row>
    <row r="359" spans="1:18" x14ac:dyDescent="0.25">
      <c r="A359" s="12" t="s">
        <v>2068</v>
      </c>
      <c r="B359" s="12">
        <v>0</v>
      </c>
      <c r="C359" t="s">
        <v>572</v>
      </c>
      <c r="D359">
        <v>10333</v>
      </c>
      <c r="E359">
        <v>0</v>
      </c>
      <c r="F359">
        <v>3</v>
      </c>
      <c r="G359">
        <v>0</v>
      </c>
      <c r="H359">
        <v>0</v>
      </c>
      <c r="I359">
        <v>2.21E-6</v>
      </c>
      <c r="J359">
        <v>1.5024999999999999E-4</v>
      </c>
      <c r="K359">
        <v>-1.1886E-4</v>
      </c>
      <c r="L359">
        <v>0</v>
      </c>
      <c r="M359">
        <v>0</v>
      </c>
      <c r="N359">
        <v>0</v>
      </c>
      <c r="O359" t="s">
        <v>2314</v>
      </c>
      <c r="P359">
        <v>0</v>
      </c>
      <c r="Q359">
        <v>0</v>
      </c>
      <c r="R359">
        <v>0</v>
      </c>
    </row>
    <row r="360" spans="1:18" x14ac:dyDescent="0.25">
      <c r="A360" s="12" t="s">
        <v>2069</v>
      </c>
      <c r="B360" s="12">
        <v>0</v>
      </c>
      <c r="C360" t="s">
        <v>567</v>
      </c>
      <c r="D360">
        <v>7098</v>
      </c>
      <c r="E360">
        <v>0</v>
      </c>
      <c r="F360">
        <v>3</v>
      </c>
      <c r="G360">
        <v>2396.0759277299999</v>
      </c>
      <c r="H360">
        <v>57244</v>
      </c>
      <c r="I360">
        <v>2.21E-6</v>
      </c>
      <c r="J360">
        <v>4.2843999999999998E-4</v>
      </c>
      <c r="K360">
        <v>-6.0659999999999999E-5</v>
      </c>
      <c r="L360">
        <v>0</v>
      </c>
      <c r="M360">
        <v>0</v>
      </c>
      <c r="N360">
        <v>0</v>
      </c>
      <c r="O360" t="s">
        <v>2314</v>
      </c>
      <c r="P360">
        <v>0</v>
      </c>
      <c r="Q360">
        <v>1</v>
      </c>
      <c r="R360">
        <v>0</v>
      </c>
    </row>
    <row r="361" spans="1:18" x14ac:dyDescent="0.25">
      <c r="A361" s="12" t="s">
        <v>2071</v>
      </c>
      <c r="B361" s="12">
        <v>6729</v>
      </c>
      <c r="C361" t="s">
        <v>2152</v>
      </c>
      <c r="D361">
        <v>1840</v>
      </c>
      <c r="E361">
        <v>0</v>
      </c>
      <c r="F361">
        <v>3</v>
      </c>
      <c r="G361">
        <v>5703.0361328099998</v>
      </c>
      <c r="H361">
        <v>44526</v>
      </c>
      <c r="I361">
        <v>2.2199999999999999E-6</v>
      </c>
      <c r="J361">
        <v>2.8539910000000002E-2</v>
      </c>
      <c r="K361">
        <v>-1.1886E-4</v>
      </c>
      <c r="L361">
        <v>0</v>
      </c>
      <c r="M361">
        <v>0</v>
      </c>
      <c r="N361">
        <v>0</v>
      </c>
      <c r="O361" t="s">
        <v>2314</v>
      </c>
      <c r="P361">
        <v>0</v>
      </c>
      <c r="Q361">
        <v>0</v>
      </c>
      <c r="R361">
        <v>0</v>
      </c>
    </row>
    <row r="362" spans="1:18" x14ac:dyDescent="0.25">
      <c r="A362" s="12" t="s">
        <v>1272</v>
      </c>
      <c r="B362" s="12">
        <v>6751</v>
      </c>
      <c r="C362" t="s">
        <v>1446</v>
      </c>
      <c r="D362">
        <v>9525</v>
      </c>
      <c r="E362">
        <v>1</v>
      </c>
      <c r="F362">
        <v>3</v>
      </c>
      <c r="G362">
        <v>0</v>
      </c>
      <c r="H362">
        <v>0</v>
      </c>
      <c r="I362">
        <v>3.9000000000000002E-7</v>
      </c>
      <c r="J362">
        <v>0</v>
      </c>
      <c r="K362">
        <v>-1.1886E-4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</row>
    <row r="363" spans="1:18" x14ac:dyDescent="0.25">
      <c r="A363" s="12" t="s">
        <v>97</v>
      </c>
      <c r="B363" s="12">
        <v>140735</v>
      </c>
      <c r="C363" t="s">
        <v>1970</v>
      </c>
      <c r="D363">
        <v>3727</v>
      </c>
      <c r="E363">
        <v>0</v>
      </c>
      <c r="F363">
        <v>3</v>
      </c>
      <c r="G363">
        <v>2777</v>
      </c>
      <c r="H363">
        <v>22935</v>
      </c>
      <c r="I363">
        <v>2.21E-6</v>
      </c>
      <c r="J363">
        <v>1.8547999999999999E-4</v>
      </c>
      <c r="K363">
        <v>-1.1886E-4</v>
      </c>
      <c r="L363">
        <v>0</v>
      </c>
      <c r="M363">
        <v>0</v>
      </c>
      <c r="N363">
        <v>0</v>
      </c>
      <c r="O363" t="s">
        <v>2314</v>
      </c>
      <c r="P363">
        <v>1</v>
      </c>
      <c r="Q363">
        <v>0</v>
      </c>
      <c r="R363">
        <v>0</v>
      </c>
    </row>
    <row r="364" spans="1:18" x14ac:dyDescent="0.25">
      <c r="A364" s="12" t="s">
        <v>1262</v>
      </c>
      <c r="B364" s="12">
        <v>10379</v>
      </c>
      <c r="C364" t="s">
        <v>1683</v>
      </c>
      <c r="D364">
        <v>5579</v>
      </c>
      <c r="E364">
        <v>0</v>
      </c>
      <c r="F364">
        <v>3</v>
      </c>
      <c r="G364">
        <v>0</v>
      </c>
      <c r="H364">
        <v>0</v>
      </c>
      <c r="I364">
        <v>2.2199999999999999E-6</v>
      </c>
      <c r="J364">
        <v>3.9444500000000004E-3</v>
      </c>
      <c r="K364">
        <v>-7.6979999999999998E-5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</row>
    <row r="365" spans="1:18" x14ac:dyDescent="0.25">
      <c r="A365" s="12" t="s">
        <v>754</v>
      </c>
      <c r="B365" s="12">
        <v>7867</v>
      </c>
      <c r="C365" t="s">
        <v>1237</v>
      </c>
      <c r="D365">
        <v>4286</v>
      </c>
      <c r="E365">
        <v>0</v>
      </c>
      <c r="F365">
        <v>3</v>
      </c>
      <c r="G365">
        <v>0</v>
      </c>
      <c r="H365">
        <v>0</v>
      </c>
      <c r="I365">
        <v>3.9000000000000002E-7</v>
      </c>
      <c r="J365">
        <v>0</v>
      </c>
      <c r="K365">
        <v>-1.1886E-4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</row>
    <row r="366" spans="1:18" x14ac:dyDescent="0.25">
      <c r="A366" s="12" t="s">
        <v>404</v>
      </c>
      <c r="B366" s="12">
        <v>11331</v>
      </c>
      <c r="C366" t="s">
        <v>772</v>
      </c>
      <c r="D366">
        <v>8503</v>
      </c>
      <c r="E366">
        <v>0</v>
      </c>
      <c r="F366">
        <v>3</v>
      </c>
      <c r="G366">
        <v>7.5358328800000001</v>
      </c>
      <c r="H366">
        <v>129</v>
      </c>
      <c r="I366">
        <v>2.21E-6</v>
      </c>
      <c r="J366">
        <v>7.2576100000000003E-3</v>
      </c>
      <c r="K366">
        <v>-7.6979999999999998E-5</v>
      </c>
      <c r="L366">
        <v>0</v>
      </c>
      <c r="M366">
        <v>0</v>
      </c>
      <c r="N366">
        <v>0</v>
      </c>
      <c r="O366" t="s">
        <v>2314</v>
      </c>
      <c r="P366">
        <v>0</v>
      </c>
      <c r="Q366">
        <v>0</v>
      </c>
      <c r="R366">
        <v>1</v>
      </c>
    </row>
    <row r="367" spans="1:18" x14ac:dyDescent="0.25">
      <c r="A367" s="12" t="s">
        <v>467</v>
      </c>
      <c r="B367" s="12">
        <v>8431</v>
      </c>
      <c r="C367" t="s">
        <v>1063</v>
      </c>
      <c r="D367">
        <v>6194</v>
      </c>
      <c r="E367">
        <v>0.59</v>
      </c>
      <c r="F367">
        <v>3</v>
      </c>
      <c r="G367">
        <v>0</v>
      </c>
      <c r="H367">
        <v>0</v>
      </c>
      <c r="I367">
        <v>3.9000000000000002E-7</v>
      </c>
      <c r="J367">
        <v>0</v>
      </c>
      <c r="K367">
        <v>-1.1886E-4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P368">
        <f>SUM(P2:P367)</f>
        <v>133</v>
      </c>
      <c r="Q368">
        <f t="shared" ref="Q368:R368" si="0">SUM(Q2:Q367)</f>
        <v>107</v>
      </c>
      <c r="R368">
        <f t="shared" si="0"/>
        <v>82</v>
      </c>
    </row>
    <row r="369" spans="14:18" x14ac:dyDescent="0.25">
      <c r="N369" t="s">
        <v>2311</v>
      </c>
      <c r="O369">
        <v>366</v>
      </c>
      <c r="P369">
        <f>P368/$O$369</f>
        <v>0.36338797814207652</v>
      </c>
      <c r="Q369">
        <f t="shared" ref="Q369:R369" si="1">Q368/$O$369</f>
        <v>0.29234972677595628</v>
      </c>
      <c r="R369">
        <f t="shared" si="1"/>
        <v>0.22404371584699453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23"/>
  <sheetViews>
    <sheetView topLeftCell="A783" workbookViewId="0">
      <selection activeCell="X812" sqref="X812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2" t="s">
        <v>1713</v>
      </c>
      <c r="B2" s="12">
        <v>2185</v>
      </c>
      <c r="C2" t="s">
        <v>1130</v>
      </c>
      <c r="D2">
        <v>27043</v>
      </c>
      <c r="E2">
        <v>0</v>
      </c>
      <c r="F2">
        <v>6</v>
      </c>
      <c r="G2">
        <v>8131.0380859400002</v>
      </c>
      <c r="H2">
        <v>73268</v>
      </c>
      <c r="I2">
        <v>2.2199999999999999E-6</v>
      </c>
      <c r="J2">
        <v>1.41738E-2</v>
      </c>
      <c r="K2">
        <v>-5.2649999999999999E-5</v>
      </c>
      <c r="L2">
        <v>13472</v>
      </c>
      <c r="M2">
        <v>5718</v>
      </c>
      <c r="N2">
        <v>7754</v>
      </c>
      <c r="O2" t="s">
        <v>2314</v>
      </c>
      <c r="P2">
        <v>1</v>
      </c>
      <c r="Q2">
        <v>0</v>
      </c>
      <c r="R2">
        <v>0</v>
      </c>
    </row>
    <row r="3" spans="1:18" x14ac:dyDescent="0.25">
      <c r="A3" s="12" t="s">
        <v>1656</v>
      </c>
      <c r="B3" s="12">
        <v>6608</v>
      </c>
      <c r="C3" t="s">
        <v>1755</v>
      </c>
      <c r="D3">
        <v>490</v>
      </c>
      <c r="E3">
        <v>1</v>
      </c>
      <c r="F3">
        <v>6</v>
      </c>
      <c r="G3">
        <v>1173.1215820299999</v>
      </c>
      <c r="H3">
        <v>7484</v>
      </c>
      <c r="I3">
        <v>2.21E-6</v>
      </c>
      <c r="J3">
        <v>1.2727000000000001E-3</v>
      </c>
      <c r="K3">
        <v>7.1669999999999997E-5</v>
      </c>
      <c r="L3">
        <v>16896</v>
      </c>
      <c r="M3">
        <v>9946</v>
      </c>
      <c r="N3">
        <v>6950</v>
      </c>
      <c r="O3" t="s">
        <v>2314</v>
      </c>
      <c r="P3">
        <v>1</v>
      </c>
      <c r="Q3">
        <v>0</v>
      </c>
      <c r="R3">
        <v>0</v>
      </c>
    </row>
    <row r="4" spans="1:18" x14ac:dyDescent="0.25">
      <c r="A4" s="12" t="s">
        <v>1377</v>
      </c>
      <c r="B4" s="12">
        <v>7341</v>
      </c>
      <c r="C4" t="s">
        <v>1113</v>
      </c>
      <c r="D4">
        <v>5663</v>
      </c>
      <c r="E4">
        <v>0</v>
      </c>
      <c r="F4">
        <v>6</v>
      </c>
      <c r="G4">
        <v>2473.8266601599998</v>
      </c>
      <c r="H4">
        <v>17246</v>
      </c>
      <c r="I4">
        <v>2.21E-6</v>
      </c>
      <c r="J4">
        <v>2.26816E-3</v>
      </c>
      <c r="K4">
        <v>-3.3540000000000001E-5</v>
      </c>
      <c r="L4">
        <v>2367</v>
      </c>
      <c r="M4">
        <v>968</v>
      </c>
      <c r="N4">
        <v>1399</v>
      </c>
      <c r="O4" t="s">
        <v>2314</v>
      </c>
      <c r="P4">
        <v>1</v>
      </c>
      <c r="Q4">
        <v>1</v>
      </c>
      <c r="R4">
        <v>0</v>
      </c>
    </row>
    <row r="5" spans="1:18" x14ac:dyDescent="0.25">
      <c r="A5" s="12" t="s">
        <v>1101</v>
      </c>
      <c r="B5" s="12">
        <v>162</v>
      </c>
      <c r="C5" t="s">
        <v>1179</v>
      </c>
      <c r="D5">
        <v>9978</v>
      </c>
      <c r="E5">
        <v>0</v>
      </c>
      <c r="F5">
        <v>6</v>
      </c>
      <c r="G5">
        <v>6170.3510742199996</v>
      </c>
      <c r="H5">
        <v>40732</v>
      </c>
      <c r="I5">
        <v>2.2199999999999999E-6</v>
      </c>
      <c r="J5">
        <v>6.1393570000000001E-2</v>
      </c>
      <c r="K5">
        <v>7.08E-5</v>
      </c>
      <c r="L5">
        <v>42435</v>
      </c>
      <c r="M5">
        <v>36390</v>
      </c>
      <c r="N5">
        <v>6045</v>
      </c>
      <c r="O5" t="s">
        <v>2314</v>
      </c>
      <c r="P5">
        <v>0</v>
      </c>
      <c r="Q5">
        <v>0</v>
      </c>
      <c r="R5">
        <v>0</v>
      </c>
    </row>
    <row r="6" spans="1:18" x14ac:dyDescent="0.25">
      <c r="A6" s="12" t="s">
        <v>1195</v>
      </c>
      <c r="B6" s="12">
        <v>821</v>
      </c>
      <c r="C6" t="s">
        <v>1580</v>
      </c>
      <c r="D6">
        <v>9743</v>
      </c>
      <c r="E6">
        <v>0.49</v>
      </c>
      <c r="F6">
        <v>6</v>
      </c>
      <c r="G6">
        <v>1095.2110595700001</v>
      </c>
      <c r="H6">
        <v>12430</v>
      </c>
      <c r="I6">
        <v>2.2199999999999999E-6</v>
      </c>
      <c r="J6">
        <v>1.1562859999999999E-2</v>
      </c>
      <c r="K6">
        <v>-4.8829999999999998E-5</v>
      </c>
      <c r="L6">
        <v>70963</v>
      </c>
      <c r="M6">
        <v>26113</v>
      </c>
      <c r="N6">
        <v>44850</v>
      </c>
      <c r="O6" t="s">
        <v>2314</v>
      </c>
      <c r="P6">
        <v>0</v>
      </c>
      <c r="Q6">
        <v>0</v>
      </c>
      <c r="R6">
        <v>0</v>
      </c>
    </row>
    <row r="7" spans="1:18" x14ac:dyDescent="0.25">
      <c r="A7" s="12" t="s">
        <v>1371</v>
      </c>
      <c r="B7" s="12">
        <v>815</v>
      </c>
      <c r="C7" t="s">
        <v>1146</v>
      </c>
      <c r="D7">
        <v>5947</v>
      </c>
      <c r="E7">
        <v>0.43</v>
      </c>
      <c r="F7">
        <v>6</v>
      </c>
      <c r="G7">
        <v>1481.3845214800001</v>
      </c>
      <c r="H7">
        <v>16311</v>
      </c>
      <c r="I7">
        <v>2.2199999999999999E-6</v>
      </c>
      <c r="J7">
        <v>1.461516E-2</v>
      </c>
      <c r="K7">
        <v>-8.67E-6</v>
      </c>
      <c r="L7">
        <v>57954</v>
      </c>
      <c r="M7">
        <v>34636</v>
      </c>
      <c r="N7">
        <v>23318</v>
      </c>
      <c r="O7" t="s">
        <v>2314</v>
      </c>
      <c r="P7">
        <v>1</v>
      </c>
      <c r="Q7">
        <v>0</v>
      </c>
      <c r="R7">
        <v>1</v>
      </c>
    </row>
    <row r="8" spans="1:18" x14ac:dyDescent="0.25">
      <c r="A8" s="12" t="s">
        <v>1490</v>
      </c>
      <c r="B8" s="12">
        <v>4593</v>
      </c>
      <c r="C8" t="s">
        <v>1065</v>
      </c>
      <c r="D8">
        <v>148022</v>
      </c>
      <c r="E8">
        <v>0</v>
      </c>
      <c r="F8">
        <v>6</v>
      </c>
      <c r="G8">
        <v>19571.408203120001</v>
      </c>
      <c r="H8">
        <v>294282</v>
      </c>
      <c r="I8">
        <v>2.21E-6</v>
      </c>
      <c r="J8">
        <v>3.9185299999999999E-3</v>
      </c>
      <c r="K8">
        <v>-5.7160000000000002E-5</v>
      </c>
      <c r="L8">
        <v>858</v>
      </c>
      <c r="M8">
        <v>637</v>
      </c>
      <c r="N8">
        <v>221</v>
      </c>
      <c r="O8" t="s">
        <v>2314</v>
      </c>
      <c r="P8">
        <v>0</v>
      </c>
      <c r="Q8">
        <v>0</v>
      </c>
      <c r="R8">
        <v>0</v>
      </c>
    </row>
    <row r="9" spans="1:18" x14ac:dyDescent="0.25">
      <c r="A9" s="12" t="s">
        <v>310</v>
      </c>
      <c r="B9" s="12">
        <v>0</v>
      </c>
      <c r="C9" t="s">
        <v>538</v>
      </c>
      <c r="D9">
        <v>27040</v>
      </c>
      <c r="E9">
        <v>0</v>
      </c>
      <c r="F9">
        <v>6</v>
      </c>
      <c r="G9">
        <v>1440.5859375</v>
      </c>
      <c r="H9">
        <v>17997</v>
      </c>
      <c r="I9">
        <v>2.2199999999999999E-6</v>
      </c>
      <c r="J9">
        <v>5.87588E-3</v>
      </c>
      <c r="K9">
        <v>-5.5640000000000003E-5</v>
      </c>
      <c r="L9">
        <v>61231</v>
      </c>
      <c r="M9">
        <v>37780</v>
      </c>
      <c r="N9">
        <v>23451</v>
      </c>
      <c r="O9" t="s">
        <v>2314</v>
      </c>
      <c r="P9">
        <v>1</v>
      </c>
      <c r="Q9">
        <v>0</v>
      </c>
      <c r="R9">
        <v>0</v>
      </c>
    </row>
    <row r="10" spans="1:18" x14ac:dyDescent="0.25">
      <c r="A10" s="12" t="s">
        <v>1075</v>
      </c>
      <c r="B10" s="12">
        <v>1456</v>
      </c>
      <c r="C10" t="s">
        <v>63</v>
      </c>
      <c r="D10">
        <v>1119</v>
      </c>
      <c r="E10">
        <v>0</v>
      </c>
      <c r="F10">
        <v>5</v>
      </c>
      <c r="G10">
        <v>2574.6450195299999</v>
      </c>
      <c r="H10">
        <v>17168</v>
      </c>
      <c r="I10">
        <v>2.21E-6</v>
      </c>
      <c r="J10">
        <v>2.85206E-3</v>
      </c>
      <c r="K10">
        <v>-3.1640000000000002E-5</v>
      </c>
      <c r="L10">
        <v>12425</v>
      </c>
      <c r="M10">
        <v>6087</v>
      </c>
      <c r="N10">
        <v>6338</v>
      </c>
      <c r="O10" t="s">
        <v>2314</v>
      </c>
      <c r="P10">
        <v>0</v>
      </c>
      <c r="Q10">
        <v>0</v>
      </c>
      <c r="R10">
        <v>1</v>
      </c>
    </row>
    <row r="11" spans="1:18" x14ac:dyDescent="0.25">
      <c r="A11" s="12" t="s">
        <v>1704</v>
      </c>
      <c r="B11" s="12">
        <v>2475</v>
      </c>
      <c r="C11" t="s">
        <v>265</v>
      </c>
      <c r="D11">
        <v>10818</v>
      </c>
      <c r="E11">
        <v>0.82</v>
      </c>
      <c r="F11">
        <v>5</v>
      </c>
      <c r="G11">
        <v>754.30609131000006</v>
      </c>
      <c r="H11">
        <v>8004</v>
      </c>
      <c r="I11">
        <v>2.2199999999999999E-6</v>
      </c>
      <c r="J11">
        <v>9.3570100000000007E-3</v>
      </c>
      <c r="K11">
        <v>-3.8729999999999997E-5</v>
      </c>
      <c r="L11">
        <v>103028</v>
      </c>
      <c r="M11">
        <v>40340</v>
      </c>
      <c r="N11">
        <v>62688</v>
      </c>
      <c r="O11" t="s">
        <v>2314</v>
      </c>
      <c r="P11">
        <v>1</v>
      </c>
      <c r="Q11">
        <v>0</v>
      </c>
      <c r="R11">
        <v>0</v>
      </c>
    </row>
    <row r="12" spans="1:18" x14ac:dyDescent="0.25">
      <c r="A12" s="12" t="s">
        <v>1188</v>
      </c>
      <c r="B12" s="12">
        <v>4846</v>
      </c>
      <c r="C12" t="s">
        <v>996</v>
      </c>
      <c r="D12">
        <v>4294</v>
      </c>
      <c r="E12">
        <v>0</v>
      </c>
      <c r="F12">
        <v>5</v>
      </c>
      <c r="G12">
        <v>908.56378173999997</v>
      </c>
      <c r="H12">
        <v>7383</v>
      </c>
      <c r="I12">
        <v>2.21E-6</v>
      </c>
      <c r="J12">
        <v>4.2527199999999998E-3</v>
      </c>
      <c r="K12">
        <v>-3.5479999999999999E-5</v>
      </c>
      <c r="L12">
        <v>18104</v>
      </c>
      <c r="M12">
        <v>11132</v>
      </c>
      <c r="N12">
        <v>6972</v>
      </c>
      <c r="O12" t="s">
        <v>2314</v>
      </c>
      <c r="P12">
        <v>0</v>
      </c>
      <c r="Q12">
        <v>0</v>
      </c>
      <c r="R12">
        <v>0</v>
      </c>
    </row>
    <row r="13" spans="1:18" x14ac:dyDescent="0.25">
      <c r="A13" s="12" t="s">
        <v>1984</v>
      </c>
      <c r="B13" s="12">
        <v>4913</v>
      </c>
      <c r="C13" t="s">
        <v>1704</v>
      </c>
      <c r="D13">
        <v>2475</v>
      </c>
      <c r="E13">
        <v>0</v>
      </c>
      <c r="F13">
        <v>5</v>
      </c>
      <c r="G13">
        <v>1304.3049316399999</v>
      </c>
      <c r="H13">
        <v>6229</v>
      </c>
      <c r="I13">
        <v>2.21E-6</v>
      </c>
      <c r="J13">
        <v>8.7564000000000001E-4</v>
      </c>
      <c r="K13">
        <v>8.3540000000000003E-5</v>
      </c>
      <c r="L13">
        <v>10580</v>
      </c>
      <c r="M13">
        <v>5063</v>
      </c>
      <c r="N13">
        <v>5517</v>
      </c>
      <c r="O13" t="s">
        <v>2314</v>
      </c>
      <c r="P13">
        <v>1</v>
      </c>
      <c r="Q13">
        <v>0</v>
      </c>
      <c r="R13">
        <v>1</v>
      </c>
    </row>
    <row r="14" spans="1:18" x14ac:dyDescent="0.25">
      <c r="A14" s="12" t="s">
        <v>1638</v>
      </c>
      <c r="B14" s="12">
        <v>1026</v>
      </c>
      <c r="C14" t="s">
        <v>1440</v>
      </c>
      <c r="D14">
        <v>2035</v>
      </c>
      <c r="E14">
        <v>0</v>
      </c>
      <c r="F14">
        <v>5</v>
      </c>
      <c r="G14">
        <v>1979.71813965</v>
      </c>
      <c r="H14">
        <v>12831</v>
      </c>
      <c r="I14">
        <v>2.21E-6</v>
      </c>
      <c r="J14">
        <v>4.4068600000000003E-3</v>
      </c>
      <c r="K14">
        <v>-5.5980000000000003E-5</v>
      </c>
      <c r="L14">
        <v>1354</v>
      </c>
      <c r="M14">
        <v>831</v>
      </c>
      <c r="N14">
        <v>523</v>
      </c>
      <c r="O14" t="s">
        <v>2314</v>
      </c>
      <c r="P14">
        <v>0</v>
      </c>
      <c r="Q14">
        <v>1</v>
      </c>
      <c r="R14">
        <v>0</v>
      </c>
    </row>
    <row r="15" spans="1:18" x14ac:dyDescent="0.25">
      <c r="A15" s="12" t="s">
        <v>1987</v>
      </c>
      <c r="B15" s="12">
        <v>6283</v>
      </c>
      <c r="C15" t="s">
        <v>1294</v>
      </c>
      <c r="D15">
        <v>3458</v>
      </c>
      <c r="E15">
        <v>0</v>
      </c>
      <c r="F15">
        <v>5</v>
      </c>
      <c r="G15">
        <v>11032.078125</v>
      </c>
      <c r="H15">
        <v>127172</v>
      </c>
      <c r="I15">
        <v>2.21E-6</v>
      </c>
      <c r="J15">
        <v>1.5807099999999999E-3</v>
      </c>
      <c r="K15">
        <v>-5.5819999999999997E-5</v>
      </c>
      <c r="L15">
        <v>12826</v>
      </c>
      <c r="M15">
        <v>8619</v>
      </c>
      <c r="N15">
        <v>4207</v>
      </c>
      <c r="O15" t="s">
        <v>2314</v>
      </c>
      <c r="P15">
        <v>1</v>
      </c>
      <c r="Q15">
        <v>1</v>
      </c>
      <c r="R15">
        <v>1</v>
      </c>
    </row>
    <row r="16" spans="1:18" x14ac:dyDescent="0.25">
      <c r="A16" s="12" t="s">
        <v>1465</v>
      </c>
      <c r="B16" s="12">
        <v>5908</v>
      </c>
      <c r="C16" t="s">
        <v>349</v>
      </c>
      <c r="D16">
        <v>5163</v>
      </c>
      <c r="E16">
        <v>0.54</v>
      </c>
      <c r="F16">
        <v>5</v>
      </c>
      <c r="G16">
        <v>528.83264159999999</v>
      </c>
      <c r="H16">
        <v>3171</v>
      </c>
      <c r="I16">
        <v>2.21E-6</v>
      </c>
      <c r="J16">
        <v>1.37575E-3</v>
      </c>
      <c r="K16">
        <v>6.0109999999999999E-5</v>
      </c>
      <c r="L16">
        <v>26246</v>
      </c>
      <c r="M16">
        <v>16443</v>
      </c>
      <c r="N16">
        <v>9803</v>
      </c>
      <c r="O16" t="s">
        <v>2314</v>
      </c>
      <c r="P16">
        <v>1</v>
      </c>
      <c r="Q16">
        <v>0</v>
      </c>
      <c r="R16">
        <v>1</v>
      </c>
    </row>
    <row r="17" spans="1:18" x14ac:dyDescent="0.25">
      <c r="A17" s="12" t="s">
        <v>2008</v>
      </c>
      <c r="B17" s="12">
        <v>10010</v>
      </c>
      <c r="C17" t="s">
        <v>1688</v>
      </c>
      <c r="D17">
        <v>8125</v>
      </c>
      <c r="E17">
        <v>0</v>
      </c>
      <c r="F17">
        <v>5</v>
      </c>
      <c r="G17">
        <v>12507.35351562</v>
      </c>
      <c r="H17">
        <v>65369</v>
      </c>
      <c r="I17">
        <v>2.21E-6</v>
      </c>
      <c r="J17">
        <v>1.4003799999999999E-3</v>
      </c>
      <c r="K17">
        <v>-4.1529999999999997E-5</v>
      </c>
      <c r="L17">
        <v>417</v>
      </c>
      <c r="M17">
        <v>210</v>
      </c>
      <c r="N17">
        <v>207</v>
      </c>
      <c r="O17" t="s">
        <v>2314</v>
      </c>
      <c r="P17">
        <v>0</v>
      </c>
      <c r="Q17">
        <v>0</v>
      </c>
      <c r="R17">
        <v>0</v>
      </c>
    </row>
    <row r="18" spans="1:18" x14ac:dyDescent="0.25">
      <c r="A18" s="12" t="s">
        <v>1631</v>
      </c>
      <c r="B18" s="12">
        <v>5569</v>
      </c>
      <c r="C18" t="s">
        <v>1479</v>
      </c>
      <c r="D18">
        <v>7006</v>
      </c>
      <c r="E18">
        <v>0</v>
      </c>
      <c r="F18">
        <v>5</v>
      </c>
      <c r="G18">
        <v>326.10302733999998</v>
      </c>
      <c r="H18">
        <v>5867</v>
      </c>
      <c r="I18">
        <v>2.2199999999999999E-6</v>
      </c>
      <c r="J18">
        <v>2.2473779999999999E-2</v>
      </c>
      <c r="K18">
        <v>-1.8349999999999999E-5</v>
      </c>
      <c r="L18">
        <v>27856</v>
      </c>
      <c r="M18">
        <v>18356</v>
      </c>
      <c r="N18">
        <v>9500</v>
      </c>
      <c r="O18" t="s">
        <v>2314</v>
      </c>
      <c r="P18">
        <v>0</v>
      </c>
      <c r="Q18">
        <v>0</v>
      </c>
      <c r="R18">
        <v>0</v>
      </c>
    </row>
    <row r="19" spans="1:18" x14ac:dyDescent="0.25">
      <c r="A19" s="12" t="s">
        <v>507</v>
      </c>
      <c r="B19" s="12">
        <v>3516</v>
      </c>
      <c r="C19" t="s">
        <v>1026</v>
      </c>
      <c r="D19">
        <v>8409</v>
      </c>
      <c r="E19">
        <v>0</v>
      </c>
      <c r="F19">
        <v>5</v>
      </c>
      <c r="G19">
        <v>57.191860200000001</v>
      </c>
      <c r="H19">
        <v>1015</v>
      </c>
      <c r="I19">
        <v>2.2199999999999999E-6</v>
      </c>
      <c r="J19">
        <v>3.6547490000000002E-2</v>
      </c>
      <c r="K19">
        <v>-4.3050000000000003E-5</v>
      </c>
      <c r="L19">
        <v>30363</v>
      </c>
      <c r="M19">
        <v>24809</v>
      </c>
      <c r="N19">
        <v>5554</v>
      </c>
      <c r="O19" t="s">
        <v>2314</v>
      </c>
      <c r="P19">
        <v>0</v>
      </c>
      <c r="Q19">
        <v>0</v>
      </c>
      <c r="R19">
        <v>0</v>
      </c>
    </row>
    <row r="20" spans="1:18" x14ac:dyDescent="0.25">
      <c r="A20" s="12" t="s">
        <v>316</v>
      </c>
      <c r="B20" s="12">
        <v>4851</v>
      </c>
      <c r="C20" t="s">
        <v>627</v>
      </c>
      <c r="D20">
        <v>7417</v>
      </c>
      <c r="E20">
        <v>0</v>
      </c>
      <c r="F20">
        <v>5</v>
      </c>
      <c r="G20">
        <v>0</v>
      </c>
      <c r="H20">
        <v>0</v>
      </c>
      <c r="I20">
        <v>2.21E-6</v>
      </c>
      <c r="J20">
        <v>3.1354500000000001E-3</v>
      </c>
      <c r="K20">
        <v>-3.2119999999999997E-5</v>
      </c>
      <c r="L20">
        <v>24655</v>
      </c>
      <c r="M20">
        <v>12163</v>
      </c>
      <c r="N20">
        <v>12492</v>
      </c>
      <c r="O20" t="s">
        <v>2314</v>
      </c>
      <c r="P20">
        <v>0</v>
      </c>
      <c r="Q20">
        <v>0</v>
      </c>
      <c r="R20">
        <v>1</v>
      </c>
    </row>
    <row r="21" spans="1:18" x14ac:dyDescent="0.25">
      <c r="A21" s="12" t="s">
        <v>205</v>
      </c>
      <c r="B21" s="12">
        <v>3454</v>
      </c>
      <c r="C21" t="s">
        <v>1248</v>
      </c>
      <c r="D21">
        <v>2908</v>
      </c>
      <c r="E21">
        <v>0</v>
      </c>
      <c r="F21">
        <v>5</v>
      </c>
      <c r="G21">
        <v>5387.7319335900002</v>
      </c>
      <c r="H21">
        <v>36459</v>
      </c>
      <c r="I21">
        <v>2.21E-6</v>
      </c>
      <c r="J21">
        <v>2.6482900000000002E-3</v>
      </c>
      <c r="K21">
        <v>-4.7009999999999999E-5</v>
      </c>
      <c r="L21">
        <v>21136</v>
      </c>
      <c r="M21">
        <v>11899</v>
      </c>
      <c r="N21">
        <v>9237</v>
      </c>
      <c r="O21" t="s">
        <v>2314</v>
      </c>
      <c r="P21">
        <v>1</v>
      </c>
      <c r="Q21">
        <v>0</v>
      </c>
      <c r="R21">
        <v>1</v>
      </c>
    </row>
    <row r="22" spans="1:18" x14ac:dyDescent="0.25">
      <c r="A22" s="12" t="s">
        <v>237</v>
      </c>
      <c r="B22" s="12">
        <v>3630</v>
      </c>
      <c r="C22" t="s">
        <v>1460</v>
      </c>
      <c r="D22">
        <v>1729</v>
      </c>
      <c r="E22">
        <v>0</v>
      </c>
      <c r="F22">
        <v>5</v>
      </c>
      <c r="G22">
        <v>5332.5068359400002</v>
      </c>
      <c r="H22">
        <v>28954</v>
      </c>
      <c r="I22">
        <v>2.2199999999999999E-6</v>
      </c>
      <c r="J22">
        <v>1.336908E-2</v>
      </c>
      <c r="K22">
        <v>-3.0679999999999998E-5</v>
      </c>
      <c r="L22">
        <v>33383</v>
      </c>
      <c r="M22">
        <v>20894</v>
      </c>
      <c r="N22">
        <v>12489</v>
      </c>
      <c r="O22" t="s">
        <v>2314</v>
      </c>
      <c r="P22">
        <v>0</v>
      </c>
      <c r="Q22">
        <v>1</v>
      </c>
      <c r="R22">
        <v>0</v>
      </c>
    </row>
    <row r="23" spans="1:18" x14ac:dyDescent="0.25">
      <c r="A23" s="12" t="s">
        <v>318</v>
      </c>
      <c r="B23" s="12">
        <v>55075</v>
      </c>
      <c r="C23" t="s">
        <v>1665</v>
      </c>
      <c r="D23">
        <v>9261</v>
      </c>
      <c r="E23">
        <v>0</v>
      </c>
      <c r="F23">
        <v>5</v>
      </c>
      <c r="G23">
        <v>2415.4768066400002</v>
      </c>
      <c r="H23">
        <v>22730</v>
      </c>
      <c r="I23">
        <v>2.21E-6</v>
      </c>
      <c r="J23">
        <v>3.0606999999999997E-4</v>
      </c>
      <c r="K23">
        <v>-5.3980000000000002E-5</v>
      </c>
      <c r="L23">
        <v>8640</v>
      </c>
      <c r="M23">
        <v>4018</v>
      </c>
      <c r="N23">
        <v>4622</v>
      </c>
      <c r="O23" t="s">
        <v>2314</v>
      </c>
      <c r="P23">
        <v>1</v>
      </c>
      <c r="Q23">
        <v>0</v>
      </c>
      <c r="R23">
        <v>1</v>
      </c>
    </row>
    <row r="24" spans="1:18" x14ac:dyDescent="0.25">
      <c r="A24" s="12" t="s">
        <v>1481</v>
      </c>
      <c r="B24" s="12">
        <v>9138</v>
      </c>
      <c r="C24" t="s">
        <v>2122</v>
      </c>
      <c r="D24">
        <v>26060</v>
      </c>
      <c r="E24">
        <v>0</v>
      </c>
      <c r="F24">
        <v>4</v>
      </c>
      <c r="G24">
        <v>7744.3408203099998</v>
      </c>
      <c r="H24">
        <v>46272</v>
      </c>
      <c r="I24">
        <v>2.2199999999999999E-6</v>
      </c>
      <c r="J24">
        <v>2.0697150000000001E-2</v>
      </c>
      <c r="K24">
        <v>3.536E-5</v>
      </c>
      <c r="L24">
        <v>553</v>
      </c>
      <c r="M24">
        <v>496</v>
      </c>
      <c r="N24">
        <v>57</v>
      </c>
      <c r="O24" t="s">
        <v>2314</v>
      </c>
      <c r="P24">
        <v>0</v>
      </c>
      <c r="Q24">
        <v>0</v>
      </c>
      <c r="R24">
        <v>0</v>
      </c>
    </row>
    <row r="25" spans="1:18" x14ac:dyDescent="0.25">
      <c r="A25" s="12" t="s">
        <v>1458</v>
      </c>
      <c r="B25" s="12">
        <v>25802</v>
      </c>
      <c r="C25" t="s">
        <v>1217</v>
      </c>
      <c r="D25">
        <v>1452</v>
      </c>
      <c r="E25">
        <v>0</v>
      </c>
      <c r="F25">
        <v>4</v>
      </c>
      <c r="G25">
        <v>2515.7353515599998</v>
      </c>
      <c r="H25">
        <v>16943</v>
      </c>
      <c r="I25">
        <v>2.21E-6</v>
      </c>
      <c r="J25">
        <v>4.3729000000000001E-4</v>
      </c>
      <c r="K25">
        <v>-8.8400000000000001E-6</v>
      </c>
      <c r="L25">
        <v>4063</v>
      </c>
      <c r="M25">
        <v>2260</v>
      </c>
      <c r="N25">
        <v>1803</v>
      </c>
      <c r="O25" t="s">
        <v>2314</v>
      </c>
      <c r="P25">
        <v>0</v>
      </c>
      <c r="Q25">
        <v>0</v>
      </c>
      <c r="R25">
        <v>0</v>
      </c>
    </row>
    <row r="26" spans="1:18" x14ac:dyDescent="0.25">
      <c r="A26" s="12" t="s">
        <v>1929</v>
      </c>
      <c r="B26" s="12">
        <v>1968</v>
      </c>
      <c r="C26" t="s">
        <v>1929</v>
      </c>
      <c r="D26">
        <v>1968</v>
      </c>
      <c r="E26">
        <v>0</v>
      </c>
      <c r="F26">
        <v>4</v>
      </c>
      <c r="G26">
        <v>0</v>
      </c>
      <c r="H26">
        <v>0</v>
      </c>
      <c r="I26">
        <v>2.21E-6</v>
      </c>
      <c r="J26">
        <v>1.57503E-3</v>
      </c>
      <c r="K26">
        <v>-4.0920000000000001E-5</v>
      </c>
      <c r="L26">
        <v>4101</v>
      </c>
      <c r="M26">
        <v>2182</v>
      </c>
      <c r="N26">
        <v>1919</v>
      </c>
      <c r="O26" t="s">
        <v>2314</v>
      </c>
      <c r="P26">
        <v>0</v>
      </c>
      <c r="Q26">
        <v>0</v>
      </c>
      <c r="R26">
        <v>0</v>
      </c>
    </row>
    <row r="27" spans="1:18" x14ac:dyDescent="0.25">
      <c r="A27" s="12" t="s">
        <v>1720</v>
      </c>
      <c r="B27" s="12">
        <v>2002</v>
      </c>
      <c r="C27" t="s">
        <v>1362</v>
      </c>
      <c r="D27">
        <v>10411</v>
      </c>
      <c r="E27">
        <v>0</v>
      </c>
      <c r="F27">
        <v>4</v>
      </c>
      <c r="G27">
        <v>888.15649413999995</v>
      </c>
      <c r="H27">
        <v>8301</v>
      </c>
      <c r="I27">
        <v>2.21E-6</v>
      </c>
      <c r="J27">
        <v>6.0095999999999999E-4</v>
      </c>
      <c r="K27">
        <v>-1.8600000000000001E-5</v>
      </c>
      <c r="L27">
        <v>1802</v>
      </c>
      <c r="M27">
        <v>878</v>
      </c>
      <c r="N27">
        <v>924</v>
      </c>
      <c r="O27" t="s">
        <v>2314</v>
      </c>
      <c r="P27">
        <v>0</v>
      </c>
      <c r="Q27">
        <v>0</v>
      </c>
      <c r="R27">
        <v>0</v>
      </c>
    </row>
    <row r="28" spans="1:18" x14ac:dyDescent="0.25">
      <c r="A28" s="12" t="s">
        <v>1705</v>
      </c>
      <c r="B28" s="12">
        <v>355</v>
      </c>
      <c r="C28" t="s">
        <v>2163</v>
      </c>
      <c r="D28">
        <v>2274</v>
      </c>
      <c r="E28">
        <v>0</v>
      </c>
      <c r="F28">
        <v>4</v>
      </c>
      <c r="G28">
        <v>981.67608643000005</v>
      </c>
      <c r="H28">
        <v>9868</v>
      </c>
      <c r="I28">
        <v>2.2199999999999999E-6</v>
      </c>
      <c r="J28">
        <v>3.3368389999999998E-2</v>
      </c>
      <c r="K28">
        <v>-3.3229999999999999E-5</v>
      </c>
      <c r="L28">
        <v>0</v>
      </c>
      <c r="M28">
        <v>0</v>
      </c>
      <c r="N28">
        <v>0</v>
      </c>
      <c r="O28" t="s">
        <v>2314</v>
      </c>
      <c r="P28">
        <v>0</v>
      </c>
      <c r="Q28">
        <v>0</v>
      </c>
      <c r="R28">
        <v>0</v>
      </c>
    </row>
    <row r="29" spans="1:18" x14ac:dyDescent="0.25">
      <c r="A29" s="12" t="s">
        <v>152</v>
      </c>
      <c r="B29" s="12">
        <v>1647</v>
      </c>
      <c r="C29" t="s">
        <v>949</v>
      </c>
      <c r="D29">
        <v>2060</v>
      </c>
      <c r="E29">
        <v>0</v>
      </c>
      <c r="F29">
        <v>4</v>
      </c>
      <c r="G29">
        <v>188.21710204999999</v>
      </c>
      <c r="H29">
        <v>2286</v>
      </c>
      <c r="I29">
        <v>2.21E-6</v>
      </c>
      <c r="J29">
        <v>1.729959E-2</v>
      </c>
      <c r="K29">
        <v>-1.978E-5</v>
      </c>
      <c r="L29">
        <v>5184</v>
      </c>
      <c r="M29">
        <v>4057</v>
      </c>
      <c r="N29">
        <v>1127</v>
      </c>
      <c r="O29" t="s">
        <v>2314</v>
      </c>
      <c r="P29">
        <v>0</v>
      </c>
      <c r="Q29">
        <v>0</v>
      </c>
      <c r="R29">
        <v>0</v>
      </c>
    </row>
    <row r="30" spans="1:18" x14ac:dyDescent="0.25">
      <c r="A30" s="12" t="s">
        <v>1529</v>
      </c>
      <c r="B30" s="12">
        <v>2792</v>
      </c>
      <c r="C30" t="s">
        <v>668</v>
      </c>
      <c r="D30">
        <v>9734</v>
      </c>
      <c r="E30">
        <v>0</v>
      </c>
      <c r="F30">
        <v>4</v>
      </c>
      <c r="G30">
        <v>955.47875977000001</v>
      </c>
      <c r="H30">
        <v>7260</v>
      </c>
      <c r="I30">
        <v>2.21E-6</v>
      </c>
      <c r="J30">
        <v>8.8642800000000004E-3</v>
      </c>
      <c r="K30">
        <v>2.495E-5</v>
      </c>
      <c r="L30">
        <v>1376</v>
      </c>
      <c r="M30">
        <v>628</v>
      </c>
      <c r="N30">
        <v>748</v>
      </c>
      <c r="O30" t="s">
        <v>2314</v>
      </c>
      <c r="P30">
        <v>1</v>
      </c>
      <c r="Q30">
        <v>0</v>
      </c>
      <c r="R30">
        <v>1</v>
      </c>
    </row>
    <row r="31" spans="1:18" x14ac:dyDescent="0.25">
      <c r="A31" s="12" t="s">
        <v>594</v>
      </c>
      <c r="B31" s="12">
        <v>3315</v>
      </c>
      <c r="C31" t="s">
        <v>1351</v>
      </c>
      <c r="D31">
        <v>8837</v>
      </c>
      <c r="E31">
        <v>0</v>
      </c>
      <c r="F31">
        <v>4</v>
      </c>
      <c r="G31">
        <v>0</v>
      </c>
      <c r="H31">
        <v>0</v>
      </c>
      <c r="I31">
        <v>2.21E-6</v>
      </c>
      <c r="J31">
        <v>5.8887999999999996E-4</v>
      </c>
      <c r="K31">
        <v>-4.871E-5</v>
      </c>
      <c r="L31">
        <v>1454</v>
      </c>
      <c r="M31">
        <v>734</v>
      </c>
      <c r="N31">
        <v>720</v>
      </c>
      <c r="O31" t="s">
        <v>2314</v>
      </c>
      <c r="P31">
        <v>0</v>
      </c>
      <c r="Q31">
        <v>0</v>
      </c>
      <c r="R31">
        <v>0</v>
      </c>
    </row>
    <row r="32" spans="1:18" x14ac:dyDescent="0.25">
      <c r="A32" s="12" t="s">
        <v>1351</v>
      </c>
      <c r="B32" s="12">
        <v>8837</v>
      </c>
      <c r="C32" t="s">
        <v>1592</v>
      </c>
      <c r="D32">
        <v>3479</v>
      </c>
      <c r="E32">
        <v>0</v>
      </c>
      <c r="F32">
        <v>4</v>
      </c>
      <c r="G32">
        <v>3759.9418945299999</v>
      </c>
      <c r="H32">
        <v>55019</v>
      </c>
      <c r="I32">
        <v>2.21E-6</v>
      </c>
      <c r="J32">
        <v>2.3793299999999998E-3</v>
      </c>
      <c r="K32">
        <v>-5.7250000000000002E-5</v>
      </c>
      <c r="L32">
        <v>4388</v>
      </c>
      <c r="M32">
        <v>1262</v>
      </c>
      <c r="N32">
        <v>3126</v>
      </c>
      <c r="O32" t="s">
        <v>2314</v>
      </c>
      <c r="P32">
        <v>1</v>
      </c>
      <c r="Q32">
        <v>1</v>
      </c>
      <c r="R32">
        <v>1</v>
      </c>
    </row>
    <row r="33" spans="1:18" x14ac:dyDescent="0.25">
      <c r="A33" s="12" t="s">
        <v>415</v>
      </c>
      <c r="B33" s="12">
        <v>4638</v>
      </c>
      <c r="C33" t="s">
        <v>878</v>
      </c>
      <c r="D33">
        <v>10256</v>
      </c>
      <c r="E33">
        <v>0</v>
      </c>
      <c r="F33">
        <v>4</v>
      </c>
      <c r="G33">
        <v>1210.4240722699999</v>
      </c>
      <c r="H33">
        <v>9524</v>
      </c>
      <c r="I33">
        <v>2.21E-6</v>
      </c>
      <c r="J33">
        <v>2.53003E-3</v>
      </c>
      <c r="K33">
        <v>-5.533E-5</v>
      </c>
      <c r="L33">
        <v>5396</v>
      </c>
      <c r="M33">
        <v>2322</v>
      </c>
      <c r="N33">
        <v>3074</v>
      </c>
      <c r="O33" t="s">
        <v>2314</v>
      </c>
      <c r="P33">
        <v>0</v>
      </c>
      <c r="Q33">
        <v>0</v>
      </c>
      <c r="R33">
        <v>0</v>
      </c>
    </row>
    <row r="34" spans="1:18" x14ac:dyDescent="0.25">
      <c r="A34" s="12" t="s">
        <v>76</v>
      </c>
      <c r="B34" s="12">
        <v>5062</v>
      </c>
      <c r="C34" t="s">
        <v>2205</v>
      </c>
      <c r="D34">
        <v>55534</v>
      </c>
      <c r="E34">
        <v>0</v>
      </c>
      <c r="F34">
        <v>4</v>
      </c>
      <c r="G34">
        <v>72.6318512</v>
      </c>
      <c r="H34">
        <v>1477</v>
      </c>
      <c r="I34">
        <v>2.21E-6</v>
      </c>
      <c r="J34">
        <v>1.279741E-2</v>
      </c>
      <c r="K34">
        <v>-2.4530000000000001E-5</v>
      </c>
      <c r="L34">
        <v>249</v>
      </c>
      <c r="M34">
        <v>236</v>
      </c>
      <c r="N34">
        <v>13</v>
      </c>
      <c r="O34" t="s">
        <v>2314</v>
      </c>
      <c r="P34">
        <v>0</v>
      </c>
      <c r="Q34">
        <v>0</v>
      </c>
      <c r="R34">
        <v>0</v>
      </c>
    </row>
    <row r="35" spans="1:18" x14ac:dyDescent="0.25">
      <c r="A35" s="12" t="s">
        <v>1652</v>
      </c>
      <c r="B35" s="12">
        <v>9451</v>
      </c>
      <c r="C35" t="s">
        <v>1496</v>
      </c>
      <c r="D35">
        <v>8650</v>
      </c>
      <c r="E35">
        <v>0</v>
      </c>
      <c r="F35">
        <v>4</v>
      </c>
      <c r="G35">
        <v>1176.9572753899999</v>
      </c>
      <c r="H35">
        <v>24896</v>
      </c>
      <c r="I35">
        <v>2.21E-6</v>
      </c>
      <c r="J35">
        <v>9.3187300000000008E-3</v>
      </c>
      <c r="K35">
        <v>-2.94E-5</v>
      </c>
      <c r="L35">
        <v>71</v>
      </c>
      <c r="M35">
        <v>68</v>
      </c>
      <c r="N35">
        <v>3</v>
      </c>
      <c r="O35" t="s">
        <v>2314</v>
      </c>
      <c r="P35">
        <v>1</v>
      </c>
      <c r="Q35">
        <v>0</v>
      </c>
      <c r="R35">
        <v>0</v>
      </c>
    </row>
    <row r="36" spans="1:18" x14ac:dyDescent="0.25">
      <c r="A36" s="12" t="s">
        <v>1548</v>
      </c>
      <c r="B36" s="12">
        <v>5901</v>
      </c>
      <c r="C36" t="s">
        <v>1527</v>
      </c>
      <c r="D36">
        <v>51588</v>
      </c>
      <c r="E36">
        <v>0</v>
      </c>
      <c r="F36">
        <v>4</v>
      </c>
      <c r="G36">
        <v>378.33975220000002</v>
      </c>
      <c r="H36">
        <v>6760</v>
      </c>
      <c r="I36">
        <v>2.2199999999999999E-6</v>
      </c>
      <c r="J36">
        <v>3.1277729999999997E-2</v>
      </c>
      <c r="K36">
        <v>-4.0920000000000001E-5</v>
      </c>
      <c r="L36">
        <v>813</v>
      </c>
      <c r="M36">
        <v>733</v>
      </c>
      <c r="N36">
        <v>80</v>
      </c>
      <c r="O36" t="s">
        <v>2314</v>
      </c>
      <c r="P36">
        <v>1</v>
      </c>
      <c r="Q36">
        <v>0</v>
      </c>
      <c r="R36">
        <v>0</v>
      </c>
    </row>
    <row r="37" spans="1:18" x14ac:dyDescent="0.25">
      <c r="A37" s="12" t="s">
        <v>1775</v>
      </c>
      <c r="B37" s="12">
        <v>5925</v>
      </c>
      <c r="C37" t="s">
        <v>1993</v>
      </c>
      <c r="D37">
        <v>8544</v>
      </c>
      <c r="E37">
        <v>0</v>
      </c>
      <c r="F37">
        <v>4</v>
      </c>
      <c r="G37">
        <v>870.17987060999997</v>
      </c>
      <c r="H37">
        <v>3614</v>
      </c>
      <c r="I37">
        <v>2.2199999999999999E-6</v>
      </c>
      <c r="J37">
        <v>2.90384E-3</v>
      </c>
      <c r="K37">
        <v>-4.0609999999999999E-5</v>
      </c>
      <c r="L37">
        <v>1</v>
      </c>
      <c r="M37">
        <v>1</v>
      </c>
      <c r="N37">
        <v>0</v>
      </c>
      <c r="O37" t="s">
        <v>2314</v>
      </c>
      <c r="P37">
        <v>0</v>
      </c>
      <c r="Q37">
        <v>0</v>
      </c>
      <c r="R37">
        <v>0</v>
      </c>
    </row>
    <row r="38" spans="1:18" x14ac:dyDescent="0.25">
      <c r="A38" s="12" t="s">
        <v>617</v>
      </c>
      <c r="B38" s="12">
        <v>6773</v>
      </c>
      <c r="C38" t="s">
        <v>1167</v>
      </c>
      <c r="D38">
        <v>5580</v>
      </c>
      <c r="E38">
        <v>0</v>
      </c>
      <c r="F38">
        <v>4</v>
      </c>
      <c r="G38">
        <v>298.48318481000001</v>
      </c>
      <c r="H38">
        <v>3887</v>
      </c>
      <c r="I38">
        <v>2.21E-6</v>
      </c>
      <c r="J38">
        <v>1.707055E-2</v>
      </c>
      <c r="K38">
        <v>-2.357E-5</v>
      </c>
      <c r="L38">
        <v>398</v>
      </c>
      <c r="M38">
        <v>383</v>
      </c>
      <c r="N38">
        <v>15</v>
      </c>
      <c r="O38" t="s">
        <v>2314</v>
      </c>
      <c r="P38">
        <v>0</v>
      </c>
      <c r="Q38">
        <v>0</v>
      </c>
      <c r="R38">
        <v>1</v>
      </c>
    </row>
    <row r="39" spans="1:18" x14ac:dyDescent="0.25">
      <c r="A39" s="12" t="s">
        <v>617</v>
      </c>
      <c r="B39" s="12">
        <v>6773</v>
      </c>
      <c r="C39" t="s">
        <v>1558</v>
      </c>
      <c r="D39">
        <v>5582</v>
      </c>
      <c r="E39">
        <v>0</v>
      </c>
      <c r="F39">
        <v>4</v>
      </c>
      <c r="G39">
        <v>46.089923859999999</v>
      </c>
      <c r="H39">
        <v>411</v>
      </c>
      <c r="I39">
        <v>2.21E-6</v>
      </c>
      <c r="J39">
        <v>8.0408600000000004E-3</v>
      </c>
      <c r="K39">
        <v>-4.5349999999999998E-5</v>
      </c>
      <c r="L39">
        <v>574</v>
      </c>
      <c r="M39">
        <v>569</v>
      </c>
      <c r="N39">
        <v>5</v>
      </c>
      <c r="O39" t="s">
        <v>2314</v>
      </c>
      <c r="P39">
        <v>0</v>
      </c>
      <c r="Q39">
        <v>1</v>
      </c>
      <c r="R39">
        <v>0</v>
      </c>
    </row>
    <row r="40" spans="1:18" x14ac:dyDescent="0.25">
      <c r="A40" s="12" t="s">
        <v>669</v>
      </c>
      <c r="B40" s="12">
        <v>3172</v>
      </c>
      <c r="C40" t="s">
        <v>1162</v>
      </c>
      <c r="D40">
        <v>5786</v>
      </c>
      <c r="E40">
        <v>0</v>
      </c>
      <c r="F40">
        <v>4</v>
      </c>
      <c r="G40">
        <v>213.91346741000001</v>
      </c>
      <c r="H40">
        <v>3782</v>
      </c>
      <c r="I40">
        <v>2.2199999999999999E-6</v>
      </c>
      <c r="J40">
        <v>1.552886E-2</v>
      </c>
      <c r="K40">
        <v>8.7800000000000006E-6</v>
      </c>
      <c r="L40">
        <v>39715</v>
      </c>
      <c r="M40">
        <v>13736</v>
      </c>
      <c r="N40">
        <v>25979</v>
      </c>
      <c r="O40" t="s">
        <v>2314</v>
      </c>
      <c r="P40">
        <v>0</v>
      </c>
      <c r="Q40">
        <v>0</v>
      </c>
      <c r="R40">
        <v>0</v>
      </c>
    </row>
    <row r="41" spans="1:18" x14ac:dyDescent="0.25">
      <c r="A41" s="12" t="s">
        <v>570</v>
      </c>
      <c r="B41" s="12">
        <v>7097</v>
      </c>
      <c r="C41" t="s">
        <v>446</v>
      </c>
      <c r="D41">
        <v>369</v>
      </c>
      <c r="E41">
        <v>0</v>
      </c>
      <c r="F41">
        <v>4</v>
      </c>
      <c r="G41">
        <v>614.41998291000004</v>
      </c>
      <c r="H41">
        <v>7167</v>
      </c>
      <c r="I41">
        <v>2.2199999999999999E-6</v>
      </c>
      <c r="J41">
        <v>7.4902700000000003E-3</v>
      </c>
      <c r="K41">
        <v>9.1730000000000004E-5</v>
      </c>
      <c r="L41">
        <v>43555</v>
      </c>
      <c r="M41">
        <v>28839</v>
      </c>
      <c r="N41">
        <v>14716</v>
      </c>
      <c r="O41" t="s">
        <v>2314</v>
      </c>
      <c r="P41">
        <v>1</v>
      </c>
      <c r="Q41">
        <v>0</v>
      </c>
      <c r="R41">
        <v>1</v>
      </c>
    </row>
    <row r="42" spans="1:18" x14ac:dyDescent="0.25">
      <c r="A42" s="12" t="s">
        <v>2014</v>
      </c>
      <c r="B42" s="12">
        <v>7185</v>
      </c>
      <c r="C42" t="s">
        <v>2180</v>
      </c>
      <c r="D42">
        <v>3064</v>
      </c>
      <c r="E42">
        <v>0</v>
      </c>
      <c r="F42">
        <v>4</v>
      </c>
      <c r="G42">
        <v>1223.6496582</v>
      </c>
      <c r="H42">
        <v>8008</v>
      </c>
      <c r="I42">
        <v>2.2199999999999999E-6</v>
      </c>
      <c r="J42">
        <v>2.6648100000000001E-2</v>
      </c>
      <c r="K42">
        <v>-4.668E-5</v>
      </c>
      <c r="L42">
        <v>5681</v>
      </c>
      <c r="M42">
        <v>4979</v>
      </c>
      <c r="N42">
        <v>702</v>
      </c>
      <c r="O42" t="s">
        <v>2314</v>
      </c>
      <c r="P42">
        <v>1</v>
      </c>
      <c r="Q42">
        <v>1</v>
      </c>
      <c r="R42">
        <v>0</v>
      </c>
    </row>
    <row r="43" spans="1:18" x14ac:dyDescent="0.25">
      <c r="A43" s="12" t="s">
        <v>1626</v>
      </c>
      <c r="B43" s="12">
        <v>9455</v>
      </c>
      <c r="C43" t="s">
        <v>2212</v>
      </c>
      <c r="D43">
        <v>8440</v>
      </c>
      <c r="E43">
        <v>0</v>
      </c>
      <c r="F43">
        <v>4</v>
      </c>
      <c r="G43">
        <v>1268.3159179700001</v>
      </c>
      <c r="H43">
        <v>14199</v>
      </c>
      <c r="I43">
        <v>2.2199999999999999E-6</v>
      </c>
      <c r="J43">
        <v>2.158883E-2</v>
      </c>
      <c r="K43">
        <v>-4.9570000000000001E-5</v>
      </c>
      <c r="L43">
        <v>1384</v>
      </c>
      <c r="M43">
        <v>1222</v>
      </c>
      <c r="N43">
        <v>162</v>
      </c>
      <c r="O43" t="s">
        <v>2314</v>
      </c>
      <c r="P43">
        <v>1</v>
      </c>
      <c r="Q43">
        <v>0</v>
      </c>
      <c r="R43">
        <v>0</v>
      </c>
    </row>
    <row r="44" spans="1:18" x14ac:dyDescent="0.25">
      <c r="A44" s="12" t="s">
        <v>1149</v>
      </c>
      <c r="B44" s="12">
        <v>0</v>
      </c>
      <c r="C44" t="s">
        <v>115</v>
      </c>
      <c r="D44">
        <v>1950</v>
      </c>
      <c r="E44">
        <v>0.45</v>
      </c>
      <c r="F44">
        <v>4</v>
      </c>
      <c r="G44">
        <v>1381.6739502</v>
      </c>
      <c r="H44">
        <v>18406</v>
      </c>
      <c r="I44">
        <v>2.2199999999999999E-6</v>
      </c>
      <c r="J44">
        <v>5.0777399999999999E-3</v>
      </c>
      <c r="K44">
        <v>-2.1699999999999999E-5</v>
      </c>
      <c r="L44">
        <v>24506</v>
      </c>
      <c r="M44">
        <v>10684</v>
      </c>
      <c r="N44">
        <v>13822</v>
      </c>
      <c r="O44" t="s">
        <v>2314</v>
      </c>
      <c r="P44">
        <v>1</v>
      </c>
      <c r="Q44">
        <v>1</v>
      </c>
      <c r="R44">
        <v>1</v>
      </c>
    </row>
    <row r="45" spans="1:18" x14ac:dyDescent="0.25">
      <c r="A45" s="12" t="s">
        <v>1094</v>
      </c>
      <c r="B45" s="12">
        <v>3737</v>
      </c>
      <c r="C45" t="s">
        <v>1494</v>
      </c>
      <c r="D45">
        <v>2017</v>
      </c>
      <c r="E45">
        <v>0</v>
      </c>
      <c r="F45">
        <v>4</v>
      </c>
      <c r="G45">
        <v>2898.7612304700001</v>
      </c>
      <c r="H45">
        <v>16804</v>
      </c>
      <c r="I45">
        <v>2.21E-6</v>
      </c>
      <c r="J45">
        <v>2.4646799999999999E-3</v>
      </c>
      <c r="K45">
        <v>-4.0920000000000001E-5</v>
      </c>
      <c r="L45">
        <v>3051</v>
      </c>
      <c r="M45">
        <v>1480</v>
      </c>
      <c r="N45">
        <v>1571</v>
      </c>
      <c r="O45" t="s">
        <v>2314</v>
      </c>
      <c r="P45">
        <v>0</v>
      </c>
      <c r="Q45">
        <v>0</v>
      </c>
      <c r="R45">
        <v>0</v>
      </c>
    </row>
    <row r="46" spans="1:18" x14ac:dyDescent="0.25">
      <c r="A46" s="12" t="s">
        <v>1742</v>
      </c>
      <c r="B46" s="12">
        <v>9373</v>
      </c>
      <c r="C46" t="s">
        <v>995</v>
      </c>
      <c r="D46">
        <v>7015</v>
      </c>
      <c r="E46">
        <v>0</v>
      </c>
      <c r="F46">
        <v>4</v>
      </c>
      <c r="G46">
        <v>3014.5817871099998</v>
      </c>
      <c r="H46">
        <v>29105</v>
      </c>
      <c r="I46">
        <v>2.21E-6</v>
      </c>
      <c r="J46">
        <v>5.2842000000000004E-4</v>
      </c>
      <c r="K46">
        <v>4.1130000000000001E-5</v>
      </c>
      <c r="L46">
        <v>26818</v>
      </c>
      <c r="M46">
        <v>13409</v>
      </c>
      <c r="N46">
        <v>13409</v>
      </c>
      <c r="O46" t="s">
        <v>2314</v>
      </c>
      <c r="P46">
        <v>1</v>
      </c>
      <c r="Q46">
        <v>1</v>
      </c>
      <c r="R46">
        <v>0</v>
      </c>
    </row>
    <row r="47" spans="1:18" x14ac:dyDescent="0.25">
      <c r="A47" s="12" t="s">
        <v>1121</v>
      </c>
      <c r="B47" s="12">
        <v>22999</v>
      </c>
      <c r="C47" t="s">
        <v>1363</v>
      </c>
      <c r="D47">
        <v>7074</v>
      </c>
      <c r="E47">
        <v>0.56000000000000005</v>
      </c>
      <c r="F47">
        <v>4</v>
      </c>
      <c r="G47">
        <v>2959.2570800799999</v>
      </c>
      <c r="H47">
        <v>22951</v>
      </c>
      <c r="I47">
        <v>2.2199999999999999E-6</v>
      </c>
      <c r="J47">
        <v>2.53872E-3</v>
      </c>
      <c r="K47">
        <v>3.129E-5</v>
      </c>
      <c r="L47">
        <v>9525</v>
      </c>
      <c r="M47">
        <v>6207</v>
      </c>
      <c r="N47">
        <v>3318</v>
      </c>
      <c r="O47" t="s">
        <v>2314</v>
      </c>
      <c r="P47">
        <v>0</v>
      </c>
      <c r="Q47">
        <v>0</v>
      </c>
      <c r="R47">
        <v>0</v>
      </c>
    </row>
    <row r="48" spans="1:18" x14ac:dyDescent="0.25">
      <c r="A48" s="12" t="s">
        <v>2087</v>
      </c>
      <c r="B48" s="12">
        <v>655</v>
      </c>
      <c r="C48" t="s">
        <v>1643</v>
      </c>
      <c r="D48">
        <v>7323</v>
      </c>
      <c r="E48">
        <v>0</v>
      </c>
      <c r="F48">
        <v>4</v>
      </c>
      <c r="G48">
        <v>380.21707153</v>
      </c>
      <c r="H48">
        <v>2956</v>
      </c>
      <c r="I48">
        <v>2.21E-6</v>
      </c>
      <c r="J48">
        <v>2.0661019999999999E-2</v>
      </c>
      <c r="K48">
        <v>3.8659999999999999E-5</v>
      </c>
      <c r="L48">
        <v>11538</v>
      </c>
      <c r="M48">
        <v>10899</v>
      </c>
      <c r="N48">
        <v>639</v>
      </c>
      <c r="O48" t="s">
        <v>2314</v>
      </c>
      <c r="P48">
        <v>0</v>
      </c>
      <c r="Q48">
        <v>0</v>
      </c>
      <c r="R48">
        <v>0</v>
      </c>
    </row>
    <row r="49" spans="1:18" x14ac:dyDescent="0.25">
      <c r="A49" s="12" t="s">
        <v>659</v>
      </c>
      <c r="B49" s="12">
        <v>367</v>
      </c>
      <c r="C49" t="s">
        <v>137</v>
      </c>
      <c r="D49">
        <v>6422</v>
      </c>
      <c r="E49">
        <v>0</v>
      </c>
      <c r="F49">
        <v>4</v>
      </c>
      <c r="G49">
        <v>5550</v>
      </c>
      <c r="H49">
        <v>33990</v>
      </c>
      <c r="I49">
        <v>2.21E-6</v>
      </c>
      <c r="J49">
        <v>3.61503E-3</v>
      </c>
      <c r="K49">
        <v>-4.4070000000000003E-5</v>
      </c>
      <c r="L49">
        <v>158</v>
      </c>
      <c r="M49">
        <v>33</v>
      </c>
      <c r="N49">
        <v>125</v>
      </c>
      <c r="O49" t="s">
        <v>2314</v>
      </c>
      <c r="P49">
        <v>1</v>
      </c>
      <c r="Q49">
        <v>0</v>
      </c>
      <c r="R49">
        <v>0</v>
      </c>
    </row>
    <row r="50" spans="1:18" x14ac:dyDescent="0.25">
      <c r="A50" s="12" t="s">
        <v>704</v>
      </c>
      <c r="B50" s="12">
        <v>9970</v>
      </c>
      <c r="C50" t="s">
        <v>2080</v>
      </c>
      <c r="D50">
        <v>7525</v>
      </c>
      <c r="E50">
        <v>0</v>
      </c>
      <c r="F50">
        <v>4</v>
      </c>
      <c r="G50">
        <v>2317.6413574200001</v>
      </c>
      <c r="H50">
        <v>20212</v>
      </c>
      <c r="I50">
        <v>2.2199999999999999E-6</v>
      </c>
      <c r="J50">
        <v>1.8930519999999999E-2</v>
      </c>
      <c r="K50">
        <v>-3.7070000000000003E-5</v>
      </c>
      <c r="L50">
        <v>3006</v>
      </c>
      <c r="M50">
        <v>2252</v>
      </c>
      <c r="N50">
        <v>754</v>
      </c>
      <c r="O50" t="s">
        <v>2314</v>
      </c>
      <c r="P50">
        <v>1</v>
      </c>
      <c r="Q50">
        <v>0</v>
      </c>
      <c r="R50">
        <v>1</v>
      </c>
    </row>
    <row r="51" spans="1:18" x14ac:dyDescent="0.25">
      <c r="A51" s="12" t="s">
        <v>1224</v>
      </c>
      <c r="B51" s="12">
        <v>1195</v>
      </c>
      <c r="C51" t="s">
        <v>1157</v>
      </c>
      <c r="D51">
        <v>999</v>
      </c>
      <c r="E51">
        <v>0.37</v>
      </c>
      <c r="F51">
        <v>4</v>
      </c>
      <c r="G51">
        <v>6887.3383789099998</v>
      </c>
      <c r="H51">
        <v>42938</v>
      </c>
      <c r="I51">
        <v>2.2199999999999999E-6</v>
      </c>
      <c r="J51">
        <v>2.44032E-2</v>
      </c>
      <c r="K51">
        <v>1.0302999999999999E-4</v>
      </c>
      <c r="L51">
        <v>1225</v>
      </c>
      <c r="M51">
        <v>985</v>
      </c>
      <c r="N51">
        <v>240</v>
      </c>
      <c r="O51" t="s">
        <v>2314</v>
      </c>
      <c r="P51">
        <v>1</v>
      </c>
      <c r="Q51">
        <v>1</v>
      </c>
      <c r="R51">
        <v>0</v>
      </c>
    </row>
    <row r="52" spans="1:18" x14ac:dyDescent="0.25">
      <c r="A52" s="12" t="s">
        <v>191</v>
      </c>
      <c r="B52" s="12">
        <v>2263</v>
      </c>
      <c r="C52" t="s">
        <v>474</v>
      </c>
      <c r="D52">
        <v>79444</v>
      </c>
      <c r="E52">
        <v>0</v>
      </c>
      <c r="F52">
        <v>4</v>
      </c>
      <c r="G52">
        <v>244.79039001000001</v>
      </c>
      <c r="H52">
        <v>5556</v>
      </c>
      <c r="I52">
        <v>2.21E-6</v>
      </c>
      <c r="J52">
        <v>1.50311E-3</v>
      </c>
      <c r="K52">
        <v>-5.1749999999999997E-5</v>
      </c>
      <c r="L52">
        <v>36774</v>
      </c>
      <c r="M52">
        <v>18156</v>
      </c>
      <c r="N52">
        <v>18618</v>
      </c>
      <c r="O52" t="s">
        <v>2314</v>
      </c>
      <c r="P52">
        <v>0</v>
      </c>
      <c r="Q52">
        <v>0</v>
      </c>
      <c r="R52">
        <v>0</v>
      </c>
    </row>
    <row r="53" spans="1:18" x14ac:dyDescent="0.25">
      <c r="A53" s="12" t="s">
        <v>472</v>
      </c>
      <c r="B53" s="12">
        <v>9402</v>
      </c>
      <c r="C53" t="s">
        <v>1109</v>
      </c>
      <c r="D53">
        <v>329</v>
      </c>
      <c r="E53">
        <v>0</v>
      </c>
      <c r="F53">
        <v>4</v>
      </c>
      <c r="G53">
        <v>237.03793335</v>
      </c>
      <c r="H53">
        <v>5371</v>
      </c>
      <c r="I53">
        <v>2.21E-6</v>
      </c>
      <c r="J53">
        <v>1.9731100000000001E-3</v>
      </c>
      <c r="K53">
        <v>-5.079E-5</v>
      </c>
      <c r="L53">
        <v>41350</v>
      </c>
      <c r="M53">
        <v>21562</v>
      </c>
      <c r="N53">
        <v>19788</v>
      </c>
      <c r="O53" t="s">
        <v>2314</v>
      </c>
      <c r="P53">
        <v>0</v>
      </c>
      <c r="Q53">
        <v>0</v>
      </c>
      <c r="R53">
        <v>0</v>
      </c>
    </row>
    <row r="54" spans="1:18" x14ac:dyDescent="0.25">
      <c r="A54" s="12" t="s">
        <v>1706</v>
      </c>
      <c r="B54" s="12">
        <v>4303</v>
      </c>
      <c r="C54" t="s">
        <v>1466</v>
      </c>
      <c r="D54">
        <v>134</v>
      </c>
      <c r="E54">
        <v>0</v>
      </c>
      <c r="F54">
        <v>3</v>
      </c>
      <c r="G54">
        <v>656.07543944999998</v>
      </c>
      <c r="H54">
        <v>6694</v>
      </c>
      <c r="I54">
        <v>2.2199999999999999E-6</v>
      </c>
      <c r="J54">
        <v>6.1640999999999996E-4</v>
      </c>
      <c r="K54">
        <v>-4.4060000000000002E-5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</row>
    <row r="55" spans="1:18" x14ac:dyDescent="0.25">
      <c r="A55" s="12" t="s">
        <v>1315</v>
      </c>
      <c r="B55" s="12">
        <v>185</v>
      </c>
      <c r="C55" t="s">
        <v>1519</v>
      </c>
      <c r="D55">
        <v>135</v>
      </c>
      <c r="E55">
        <v>0</v>
      </c>
      <c r="F55">
        <v>3</v>
      </c>
      <c r="G55">
        <v>675.92456055000002</v>
      </c>
      <c r="H55">
        <v>6919</v>
      </c>
      <c r="I55">
        <v>2.2199999999999999E-6</v>
      </c>
      <c r="J55">
        <v>6.2441000000000005E-4</v>
      </c>
      <c r="K55">
        <v>-4.3819999999999997E-5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</row>
    <row r="56" spans="1:18" x14ac:dyDescent="0.25">
      <c r="A56" s="12" t="s">
        <v>1653</v>
      </c>
      <c r="B56" s="12">
        <v>659</v>
      </c>
      <c r="C56" t="s">
        <v>1385</v>
      </c>
      <c r="D56">
        <v>405</v>
      </c>
      <c r="E56">
        <v>0</v>
      </c>
      <c r="F56">
        <v>3</v>
      </c>
      <c r="G56">
        <v>177.20309448</v>
      </c>
      <c r="H56">
        <v>1173</v>
      </c>
      <c r="I56">
        <v>2.21E-6</v>
      </c>
      <c r="J56">
        <v>1.4067999999999999E-4</v>
      </c>
      <c r="K56">
        <v>-3.7570000000000001E-5</v>
      </c>
      <c r="L56">
        <v>209</v>
      </c>
      <c r="M56">
        <v>139</v>
      </c>
      <c r="N56">
        <v>70</v>
      </c>
      <c r="O56" t="s">
        <v>2314</v>
      </c>
      <c r="P56">
        <v>1</v>
      </c>
      <c r="Q56">
        <v>0</v>
      </c>
      <c r="R56">
        <v>0</v>
      </c>
    </row>
    <row r="57" spans="1:18" x14ac:dyDescent="0.25">
      <c r="A57" s="12" t="s">
        <v>722</v>
      </c>
      <c r="B57" s="12">
        <v>790</v>
      </c>
      <c r="C57" t="s">
        <v>1274</v>
      </c>
      <c r="D57">
        <v>9532</v>
      </c>
      <c r="E57">
        <v>0</v>
      </c>
      <c r="F57">
        <v>3</v>
      </c>
      <c r="G57">
        <v>1616.4609375</v>
      </c>
      <c r="H57">
        <v>9643</v>
      </c>
      <c r="I57">
        <v>2.2199999999999999E-6</v>
      </c>
      <c r="J57">
        <v>2.062603E-2</v>
      </c>
      <c r="K57">
        <v>1.2629999999999999E-5</v>
      </c>
      <c r="L57">
        <v>12996</v>
      </c>
      <c r="M57">
        <v>7482</v>
      </c>
      <c r="N57">
        <v>5514</v>
      </c>
      <c r="O57" t="s">
        <v>2314</v>
      </c>
      <c r="P57">
        <v>0</v>
      </c>
      <c r="Q57">
        <v>0</v>
      </c>
      <c r="R57">
        <v>0</v>
      </c>
    </row>
    <row r="58" spans="1:18" x14ac:dyDescent="0.25">
      <c r="A58" s="12" t="s">
        <v>792</v>
      </c>
      <c r="B58" s="12">
        <v>1387</v>
      </c>
      <c r="C58" t="s">
        <v>1324</v>
      </c>
      <c r="D58">
        <v>10487</v>
      </c>
      <c r="E58">
        <v>0</v>
      </c>
      <c r="F58">
        <v>3</v>
      </c>
      <c r="G58">
        <v>88.752288820000004</v>
      </c>
      <c r="H58">
        <v>772</v>
      </c>
      <c r="I58">
        <v>2.21E-6</v>
      </c>
      <c r="J58">
        <v>2.5989999999999997E-4</v>
      </c>
      <c r="K58">
        <v>-3.4929999999999999E-5</v>
      </c>
      <c r="L58">
        <v>36</v>
      </c>
      <c r="M58">
        <v>18</v>
      </c>
      <c r="N58">
        <v>18</v>
      </c>
      <c r="O58" t="s">
        <v>2314</v>
      </c>
      <c r="P58">
        <v>0</v>
      </c>
      <c r="Q58">
        <v>0</v>
      </c>
      <c r="R58">
        <v>0</v>
      </c>
    </row>
    <row r="59" spans="1:18" x14ac:dyDescent="0.25">
      <c r="A59" s="12" t="s">
        <v>1472</v>
      </c>
      <c r="B59" s="12">
        <v>1017</v>
      </c>
      <c r="C59" t="s">
        <v>1154</v>
      </c>
      <c r="D59">
        <v>1025</v>
      </c>
      <c r="E59">
        <v>0</v>
      </c>
      <c r="F59">
        <v>3</v>
      </c>
      <c r="G59">
        <v>243.89794921999999</v>
      </c>
      <c r="H59">
        <v>768</v>
      </c>
      <c r="I59">
        <v>2.2199999999999999E-6</v>
      </c>
      <c r="J59">
        <v>2.7135090000000001E-2</v>
      </c>
      <c r="K59">
        <v>8.5499999999999995E-6</v>
      </c>
      <c r="L59">
        <v>405</v>
      </c>
      <c r="M59">
        <v>376</v>
      </c>
      <c r="N59">
        <v>29</v>
      </c>
      <c r="O59" t="s">
        <v>2314</v>
      </c>
      <c r="P59">
        <v>0</v>
      </c>
      <c r="Q59">
        <v>0</v>
      </c>
      <c r="R59">
        <v>1</v>
      </c>
    </row>
    <row r="60" spans="1:18" x14ac:dyDescent="0.25">
      <c r="A60" s="12" t="s">
        <v>1296</v>
      </c>
      <c r="B60" s="12">
        <v>1399</v>
      </c>
      <c r="C60" t="s">
        <v>1074</v>
      </c>
      <c r="D60">
        <v>1409</v>
      </c>
      <c r="E60">
        <v>0</v>
      </c>
      <c r="F60">
        <v>3</v>
      </c>
      <c r="G60">
        <v>1105.5499267600001</v>
      </c>
      <c r="H60">
        <v>10681</v>
      </c>
      <c r="I60">
        <v>2.2199999999999999E-6</v>
      </c>
      <c r="J60">
        <v>6.7363999999999998E-4</v>
      </c>
      <c r="K60">
        <v>-4.1650000000000003E-5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 x14ac:dyDescent="0.25">
      <c r="A61" s="12" t="s">
        <v>1128</v>
      </c>
      <c r="B61" s="12">
        <v>7852</v>
      </c>
      <c r="C61" t="s">
        <v>1194</v>
      </c>
      <c r="D61">
        <v>811</v>
      </c>
      <c r="E61">
        <v>0</v>
      </c>
      <c r="F61">
        <v>3</v>
      </c>
      <c r="G61">
        <v>17122.5546875</v>
      </c>
      <c r="H61">
        <v>83444</v>
      </c>
      <c r="I61">
        <v>2.2199999999999999E-6</v>
      </c>
      <c r="J61">
        <v>2.023844E-2</v>
      </c>
      <c r="K61">
        <v>3.2600000000000001E-6</v>
      </c>
      <c r="L61">
        <v>8236</v>
      </c>
      <c r="M61">
        <v>5227</v>
      </c>
      <c r="N61">
        <v>3009</v>
      </c>
      <c r="O61" t="s">
        <v>2314</v>
      </c>
      <c r="P61">
        <v>1</v>
      </c>
      <c r="Q61">
        <v>0</v>
      </c>
      <c r="R61">
        <v>1</v>
      </c>
    </row>
    <row r="62" spans="1:18" x14ac:dyDescent="0.25">
      <c r="A62" s="12" t="s">
        <v>1559</v>
      </c>
      <c r="B62" s="12">
        <v>1616</v>
      </c>
      <c r="C62" t="s">
        <v>1192</v>
      </c>
      <c r="D62">
        <v>0</v>
      </c>
      <c r="E62">
        <v>0</v>
      </c>
      <c r="F62">
        <v>3</v>
      </c>
      <c r="G62">
        <v>108.18458557</v>
      </c>
      <c r="H62">
        <v>958</v>
      </c>
      <c r="I62">
        <v>2.21E-6</v>
      </c>
      <c r="J62">
        <v>6.8597999999999999E-4</v>
      </c>
      <c r="K62">
        <v>-9.7100000000000002E-6</v>
      </c>
      <c r="L62">
        <v>2510</v>
      </c>
      <c r="M62">
        <v>1524</v>
      </c>
      <c r="N62">
        <v>986</v>
      </c>
      <c r="O62" t="s">
        <v>2314</v>
      </c>
      <c r="P62">
        <v>0</v>
      </c>
      <c r="Q62">
        <v>0</v>
      </c>
      <c r="R62">
        <v>0</v>
      </c>
    </row>
    <row r="63" spans="1:18" x14ac:dyDescent="0.25">
      <c r="A63" s="12" t="s">
        <v>1559</v>
      </c>
      <c r="B63" s="12">
        <v>1616</v>
      </c>
      <c r="C63" t="s">
        <v>224</v>
      </c>
      <c r="D63">
        <v>4934</v>
      </c>
      <c r="E63">
        <v>0</v>
      </c>
      <c r="F63">
        <v>3</v>
      </c>
      <c r="G63">
        <v>90.757118230000003</v>
      </c>
      <c r="H63">
        <v>1441</v>
      </c>
      <c r="I63">
        <v>2.21E-6</v>
      </c>
      <c r="J63">
        <v>1.8299000000000001E-4</v>
      </c>
      <c r="K63">
        <v>-9.7100000000000002E-6</v>
      </c>
      <c r="L63">
        <v>2401</v>
      </c>
      <c r="M63">
        <v>1158</v>
      </c>
      <c r="N63">
        <v>1243</v>
      </c>
      <c r="O63" t="s">
        <v>2314</v>
      </c>
      <c r="P63">
        <v>0</v>
      </c>
      <c r="Q63">
        <v>0</v>
      </c>
      <c r="R63">
        <v>0</v>
      </c>
    </row>
    <row r="64" spans="1:18" x14ac:dyDescent="0.25">
      <c r="A64" s="12" t="s">
        <v>1459</v>
      </c>
      <c r="B64" s="12">
        <v>0</v>
      </c>
      <c r="C64" t="s">
        <v>2038</v>
      </c>
      <c r="D64">
        <v>23397</v>
      </c>
      <c r="E64">
        <v>0</v>
      </c>
      <c r="F64">
        <v>3</v>
      </c>
      <c r="G64">
        <v>0</v>
      </c>
      <c r="H64">
        <v>0</v>
      </c>
      <c r="I64">
        <v>2.2199999999999999E-6</v>
      </c>
      <c r="J64">
        <v>1.2613249999999999E-2</v>
      </c>
      <c r="K64">
        <v>-3.4709999999999998E-5</v>
      </c>
      <c r="L64">
        <v>2852</v>
      </c>
      <c r="M64">
        <v>1644</v>
      </c>
      <c r="N64">
        <v>1208</v>
      </c>
      <c r="O64" t="s">
        <v>2314</v>
      </c>
      <c r="P64">
        <v>0</v>
      </c>
      <c r="Q64">
        <v>0</v>
      </c>
      <c r="R64">
        <v>0</v>
      </c>
    </row>
    <row r="65" spans="1:18" x14ac:dyDescent="0.25">
      <c r="A65" s="12" t="s">
        <v>1924</v>
      </c>
      <c r="B65" s="12">
        <v>64100</v>
      </c>
      <c r="C65" t="s">
        <v>99</v>
      </c>
      <c r="D65">
        <v>1793</v>
      </c>
      <c r="E65">
        <v>0.5</v>
      </c>
      <c r="F65">
        <v>3</v>
      </c>
      <c r="G65">
        <v>434.38446045000001</v>
      </c>
      <c r="H65">
        <v>2865</v>
      </c>
      <c r="I65">
        <v>2.21E-6</v>
      </c>
      <c r="J65">
        <v>1.37575E-3</v>
      </c>
      <c r="K65">
        <v>9.2399999999999996E-6</v>
      </c>
      <c r="L65">
        <v>7015</v>
      </c>
      <c r="M65">
        <v>4179</v>
      </c>
      <c r="N65">
        <v>2836</v>
      </c>
      <c r="O65" t="s">
        <v>2314</v>
      </c>
      <c r="P65">
        <v>0</v>
      </c>
      <c r="Q65">
        <v>0</v>
      </c>
      <c r="R65">
        <v>0</v>
      </c>
    </row>
    <row r="66" spans="1:18" x14ac:dyDescent="0.25">
      <c r="A66" s="12" t="s">
        <v>113</v>
      </c>
      <c r="B66" s="12">
        <v>1869</v>
      </c>
      <c r="C66" t="s">
        <v>975</v>
      </c>
      <c r="D66">
        <v>8718</v>
      </c>
      <c r="E66">
        <v>0</v>
      </c>
      <c r="F66">
        <v>3</v>
      </c>
      <c r="G66">
        <v>2801.9213867200001</v>
      </c>
      <c r="H66">
        <v>24941</v>
      </c>
      <c r="I66">
        <v>2.21E-6</v>
      </c>
      <c r="J66">
        <v>1.04371E-3</v>
      </c>
      <c r="K66">
        <v>-4.286E-5</v>
      </c>
      <c r="L66">
        <v>0</v>
      </c>
      <c r="M66">
        <v>0</v>
      </c>
      <c r="N66">
        <v>0</v>
      </c>
      <c r="O66" t="s">
        <v>2314</v>
      </c>
      <c r="P66">
        <v>0</v>
      </c>
      <c r="Q66">
        <v>0</v>
      </c>
      <c r="R66">
        <v>0</v>
      </c>
    </row>
    <row r="67" spans="1:18" x14ac:dyDescent="0.25">
      <c r="A67" s="12" t="s">
        <v>1076</v>
      </c>
      <c r="B67" s="12">
        <v>51295</v>
      </c>
      <c r="C67" t="s">
        <v>106</v>
      </c>
      <c r="D67">
        <v>22881</v>
      </c>
      <c r="E67">
        <v>0</v>
      </c>
      <c r="F67">
        <v>3</v>
      </c>
      <c r="G67">
        <v>166.51002502</v>
      </c>
      <c r="H67">
        <v>1209</v>
      </c>
      <c r="I67">
        <v>2.21E-6</v>
      </c>
      <c r="J67">
        <v>2.70105E-3</v>
      </c>
      <c r="K67">
        <v>-5.4889999999999998E-5</v>
      </c>
      <c r="L67">
        <v>100</v>
      </c>
      <c r="M67">
        <v>32</v>
      </c>
      <c r="N67">
        <v>68</v>
      </c>
      <c r="O67" t="s">
        <v>2314</v>
      </c>
      <c r="P67">
        <v>0</v>
      </c>
      <c r="Q67">
        <v>0</v>
      </c>
      <c r="R67">
        <v>0</v>
      </c>
    </row>
    <row r="68" spans="1:18" x14ac:dyDescent="0.25">
      <c r="A68" s="12" t="s">
        <v>1720</v>
      </c>
      <c r="B68" s="12">
        <v>2002</v>
      </c>
      <c r="C68" t="s">
        <v>1540</v>
      </c>
      <c r="D68">
        <v>1948</v>
      </c>
      <c r="E68">
        <v>0</v>
      </c>
      <c r="F68">
        <v>3</v>
      </c>
      <c r="G68">
        <v>1332.0001220700001</v>
      </c>
      <c r="H68">
        <v>7796</v>
      </c>
      <c r="I68">
        <v>2.2199999999999999E-6</v>
      </c>
      <c r="J68">
        <v>7.1375700000000002E-3</v>
      </c>
      <c r="K68">
        <v>-4.189E-5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</row>
    <row r="69" spans="1:18" x14ac:dyDescent="0.25">
      <c r="A69" s="12" t="s">
        <v>877</v>
      </c>
      <c r="B69" s="12">
        <v>2057</v>
      </c>
      <c r="C69" t="s">
        <v>2158</v>
      </c>
      <c r="D69">
        <v>83481</v>
      </c>
      <c r="E69">
        <v>0</v>
      </c>
      <c r="F69">
        <v>3</v>
      </c>
      <c r="G69">
        <v>161.08731079</v>
      </c>
      <c r="H69">
        <v>1689</v>
      </c>
      <c r="I69">
        <v>2.2199999999999999E-6</v>
      </c>
      <c r="J69">
        <v>3.9371910000000003E-2</v>
      </c>
      <c r="K69">
        <v>1.7920000000000001E-5</v>
      </c>
      <c r="L69">
        <v>16182</v>
      </c>
      <c r="M69">
        <v>11884</v>
      </c>
      <c r="N69">
        <v>4298</v>
      </c>
      <c r="O69" t="s">
        <v>2314</v>
      </c>
      <c r="P69">
        <v>0</v>
      </c>
      <c r="Q69">
        <v>0</v>
      </c>
      <c r="R69">
        <v>0</v>
      </c>
    </row>
    <row r="70" spans="1:18" x14ac:dyDescent="0.25">
      <c r="A70" s="12" t="s">
        <v>1582</v>
      </c>
      <c r="B70" s="12">
        <v>5598</v>
      </c>
      <c r="C70" t="s">
        <v>1158</v>
      </c>
      <c r="D70">
        <v>2069</v>
      </c>
      <c r="E70">
        <v>0</v>
      </c>
      <c r="F70">
        <v>3</v>
      </c>
      <c r="G70">
        <v>0</v>
      </c>
      <c r="H70">
        <v>0</v>
      </c>
      <c r="I70">
        <v>2.1900000000000002E-6</v>
      </c>
      <c r="J70">
        <v>7.1999999999999999E-7</v>
      </c>
      <c r="K70">
        <v>-4.0930000000000003E-5</v>
      </c>
      <c r="L70">
        <v>2</v>
      </c>
      <c r="M70">
        <v>2</v>
      </c>
      <c r="N70">
        <v>0</v>
      </c>
      <c r="O70" t="s">
        <v>2314</v>
      </c>
      <c r="P70">
        <v>0</v>
      </c>
      <c r="Q70">
        <v>0</v>
      </c>
      <c r="R70">
        <v>0</v>
      </c>
    </row>
    <row r="71" spans="1:18" x14ac:dyDescent="0.25">
      <c r="A71" s="12" t="s">
        <v>1934</v>
      </c>
      <c r="B71" s="12">
        <v>2155</v>
      </c>
      <c r="C71" t="s">
        <v>1937</v>
      </c>
      <c r="D71">
        <v>2176</v>
      </c>
      <c r="E71">
        <v>0</v>
      </c>
      <c r="F71">
        <v>3</v>
      </c>
      <c r="G71">
        <v>157.07676696999999</v>
      </c>
      <c r="H71">
        <v>1735</v>
      </c>
      <c r="I71">
        <v>2.2000000000000001E-6</v>
      </c>
      <c r="J71">
        <v>2.393E-5</v>
      </c>
      <c r="K71">
        <v>-4.6699999999999997E-5</v>
      </c>
      <c r="L71">
        <v>0</v>
      </c>
      <c r="M71">
        <v>0</v>
      </c>
      <c r="N71">
        <v>0</v>
      </c>
      <c r="O71" t="s">
        <v>2314</v>
      </c>
      <c r="P71">
        <v>1</v>
      </c>
      <c r="Q71">
        <v>1</v>
      </c>
      <c r="R71">
        <v>0</v>
      </c>
    </row>
    <row r="72" spans="1:18" x14ac:dyDescent="0.25">
      <c r="A72" s="12" t="s">
        <v>1936</v>
      </c>
      <c r="B72" s="12">
        <v>2175</v>
      </c>
      <c r="C72" t="s">
        <v>143</v>
      </c>
      <c r="D72">
        <v>5783</v>
      </c>
      <c r="E72">
        <v>0</v>
      </c>
      <c r="F72">
        <v>3</v>
      </c>
      <c r="G72">
        <v>76.955474850000002</v>
      </c>
      <c r="H72">
        <v>1826</v>
      </c>
      <c r="I72">
        <v>2.21E-6</v>
      </c>
      <c r="J72">
        <v>1.92552E-3</v>
      </c>
      <c r="K72">
        <v>-2.34E-5</v>
      </c>
      <c r="L72">
        <v>7220</v>
      </c>
      <c r="M72">
        <v>3813</v>
      </c>
      <c r="N72">
        <v>3407</v>
      </c>
      <c r="O72" t="s">
        <v>2314</v>
      </c>
      <c r="P72">
        <v>0</v>
      </c>
      <c r="Q72">
        <v>0</v>
      </c>
      <c r="R72">
        <v>0</v>
      </c>
    </row>
    <row r="73" spans="1:18" x14ac:dyDescent="0.25">
      <c r="A73" s="12" t="s">
        <v>1072</v>
      </c>
      <c r="B73" s="12">
        <v>2177</v>
      </c>
      <c r="C73" t="s">
        <v>1939</v>
      </c>
      <c r="D73">
        <v>55294</v>
      </c>
      <c r="E73">
        <v>0</v>
      </c>
      <c r="F73">
        <v>3</v>
      </c>
      <c r="G73">
        <v>496.95199585</v>
      </c>
      <c r="H73">
        <v>3322</v>
      </c>
      <c r="I73">
        <v>2.21E-6</v>
      </c>
      <c r="J73">
        <v>4.0950099999999996E-3</v>
      </c>
      <c r="K73">
        <v>-3.349E-5</v>
      </c>
      <c r="L73">
        <v>188</v>
      </c>
      <c r="M73">
        <v>73</v>
      </c>
      <c r="N73">
        <v>115</v>
      </c>
      <c r="O73" t="s">
        <v>2314</v>
      </c>
      <c r="P73">
        <v>1</v>
      </c>
      <c r="Q73">
        <v>0</v>
      </c>
      <c r="R73">
        <v>0</v>
      </c>
    </row>
    <row r="74" spans="1:18" x14ac:dyDescent="0.25">
      <c r="A74" s="12" t="s">
        <v>1705</v>
      </c>
      <c r="B74" s="12">
        <v>355</v>
      </c>
      <c r="C74" t="s">
        <v>2162</v>
      </c>
      <c r="D74">
        <v>2273</v>
      </c>
      <c r="E74">
        <v>0</v>
      </c>
      <c r="F74">
        <v>3</v>
      </c>
      <c r="G74">
        <v>5552</v>
      </c>
      <c r="H74">
        <v>48500</v>
      </c>
      <c r="I74">
        <v>2.21E-6</v>
      </c>
      <c r="J74">
        <v>2.1387200000000002E-3</v>
      </c>
      <c r="K74">
        <v>-4.3579999999999999E-5</v>
      </c>
      <c r="L74">
        <v>0</v>
      </c>
      <c r="M74">
        <v>0</v>
      </c>
      <c r="N74">
        <v>0</v>
      </c>
      <c r="O74" t="s">
        <v>2314</v>
      </c>
      <c r="P74">
        <v>0</v>
      </c>
      <c r="Q74">
        <v>1</v>
      </c>
      <c r="R74">
        <v>0</v>
      </c>
    </row>
    <row r="75" spans="1:18" x14ac:dyDescent="0.25">
      <c r="A75" s="12" t="s">
        <v>1500</v>
      </c>
      <c r="B75" s="12">
        <v>2776</v>
      </c>
      <c r="C75" t="s">
        <v>1211</v>
      </c>
      <c r="D75">
        <v>2550</v>
      </c>
      <c r="E75">
        <v>0</v>
      </c>
      <c r="F75">
        <v>3</v>
      </c>
      <c r="G75">
        <v>1486.4854736299999</v>
      </c>
      <c r="H75">
        <v>7366</v>
      </c>
      <c r="I75">
        <v>2.21E-6</v>
      </c>
      <c r="J75">
        <v>6.1393999999999999E-4</v>
      </c>
      <c r="K75">
        <v>-4.2620000000000002E-5</v>
      </c>
      <c r="L75">
        <v>7</v>
      </c>
      <c r="M75">
        <v>2</v>
      </c>
      <c r="N75">
        <v>5</v>
      </c>
      <c r="O75" t="s">
        <v>2314</v>
      </c>
      <c r="P75">
        <v>1</v>
      </c>
      <c r="Q75">
        <v>0</v>
      </c>
      <c r="R75">
        <v>1</v>
      </c>
    </row>
    <row r="76" spans="1:18" x14ac:dyDescent="0.25">
      <c r="A76" s="12" t="s">
        <v>1500</v>
      </c>
      <c r="B76" s="12">
        <v>2776</v>
      </c>
      <c r="C76" t="s">
        <v>2044</v>
      </c>
      <c r="D76">
        <v>23766</v>
      </c>
      <c r="E76">
        <v>0</v>
      </c>
      <c r="F76">
        <v>3</v>
      </c>
      <c r="G76">
        <v>1412.8022460899999</v>
      </c>
      <c r="H76">
        <v>7348</v>
      </c>
      <c r="I76">
        <v>2.21E-6</v>
      </c>
      <c r="J76">
        <v>8.8767000000000002E-4</v>
      </c>
      <c r="K76">
        <v>-3.7089999999999999E-5</v>
      </c>
      <c r="L76">
        <v>21</v>
      </c>
      <c r="M76">
        <v>10</v>
      </c>
      <c r="N76">
        <v>11</v>
      </c>
      <c r="O76" t="s">
        <v>2314</v>
      </c>
      <c r="P76">
        <v>0</v>
      </c>
      <c r="Q76">
        <v>0</v>
      </c>
      <c r="R76">
        <v>0</v>
      </c>
    </row>
    <row r="77" spans="1:18" x14ac:dyDescent="0.25">
      <c r="A77" s="12" t="s">
        <v>1778</v>
      </c>
      <c r="B77" s="12">
        <v>2626</v>
      </c>
      <c r="C77" t="s">
        <v>429</v>
      </c>
      <c r="D77">
        <v>5871</v>
      </c>
      <c r="E77">
        <v>0</v>
      </c>
      <c r="F77">
        <v>3</v>
      </c>
      <c r="G77">
        <v>0</v>
      </c>
      <c r="H77">
        <v>0</v>
      </c>
      <c r="I77">
        <v>2.21E-6</v>
      </c>
      <c r="J77">
        <v>6.7677000000000004E-4</v>
      </c>
      <c r="K77">
        <v>-2.919E-5</v>
      </c>
      <c r="L77">
        <v>13826</v>
      </c>
      <c r="M77">
        <v>8283</v>
      </c>
      <c r="N77">
        <v>5543</v>
      </c>
      <c r="O77" t="s">
        <v>2314</v>
      </c>
      <c r="P77">
        <v>0</v>
      </c>
      <c r="Q77">
        <v>0</v>
      </c>
      <c r="R77">
        <v>0</v>
      </c>
    </row>
    <row r="78" spans="1:18" x14ac:dyDescent="0.25">
      <c r="A78" s="12" t="s">
        <v>959</v>
      </c>
      <c r="B78" s="12">
        <v>79751</v>
      </c>
      <c r="C78" t="s">
        <v>1359</v>
      </c>
      <c r="D78">
        <v>375</v>
      </c>
      <c r="E78">
        <v>0</v>
      </c>
      <c r="F78">
        <v>3</v>
      </c>
      <c r="G78">
        <v>53.278480530000003</v>
      </c>
      <c r="H78">
        <v>178</v>
      </c>
      <c r="I78">
        <v>2.21E-6</v>
      </c>
      <c r="J78">
        <v>7.9460000000000002E-5</v>
      </c>
      <c r="K78">
        <v>-4.3340000000000002E-5</v>
      </c>
      <c r="L78">
        <v>8</v>
      </c>
      <c r="M78">
        <v>5</v>
      </c>
      <c r="N78">
        <v>3</v>
      </c>
      <c r="O78" t="s">
        <v>2314</v>
      </c>
      <c r="P78">
        <v>0</v>
      </c>
      <c r="Q78">
        <v>0</v>
      </c>
      <c r="R78">
        <v>1</v>
      </c>
    </row>
    <row r="79" spans="1:18" x14ac:dyDescent="0.25">
      <c r="A79" s="12" t="s">
        <v>860</v>
      </c>
      <c r="B79" s="12">
        <v>83733</v>
      </c>
      <c r="C79" t="s">
        <v>2045</v>
      </c>
      <c r="D79">
        <v>10243</v>
      </c>
      <c r="E79">
        <v>0</v>
      </c>
      <c r="F79">
        <v>3</v>
      </c>
      <c r="G79">
        <v>1362.23339844</v>
      </c>
      <c r="H79">
        <v>7131</v>
      </c>
      <c r="I79">
        <v>2.21E-6</v>
      </c>
      <c r="J79">
        <v>8.8767000000000002E-4</v>
      </c>
      <c r="K79">
        <v>-4.5259999999999997E-5</v>
      </c>
      <c r="L79">
        <v>3</v>
      </c>
      <c r="M79">
        <v>0</v>
      </c>
      <c r="N79">
        <v>3</v>
      </c>
      <c r="O79" t="s">
        <v>2314</v>
      </c>
      <c r="P79">
        <v>1</v>
      </c>
      <c r="Q79">
        <v>1</v>
      </c>
      <c r="R79">
        <v>1</v>
      </c>
    </row>
    <row r="80" spans="1:18" x14ac:dyDescent="0.25">
      <c r="A80" s="12" t="s">
        <v>1719</v>
      </c>
      <c r="B80" s="12">
        <v>0</v>
      </c>
      <c r="C80" t="s">
        <v>1089</v>
      </c>
      <c r="D80">
        <v>0</v>
      </c>
      <c r="E80">
        <v>0</v>
      </c>
      <c r="F80">
        <v>3</v>
      </c>
      <c r="G80">
        <v>1332.0002441399999</v>
      </c>
      <c r="H80">
        <v>8536</v>
      </c>
      <c r="I80">
        <v>2.2199999999999999E-6</v>
      </c>
      <c r="J80">
        <v>1.96226E-3</v>
      </c>
      <c r="K80">
        <v>-4.4539999999999997E-5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5">
      <c r="A81" s="12" t="s">
        <v>1719</v>
      </c>
      <c r="B81" s="12">
        <v>0</v>
      </c>
      <c r="C81" t="s">
        <v>1482</v>
      </c>
      <c r="D81">
        <v>11214</v>
      </c>
      <c r="E81">
        <v>0</v>
      </c>
      <c r="F81">
        <v>3</v>
      </c>
      <c r="G81">
        <v>321.41882323999999</v>
      </c>
      <c r="H81">
        <v>1672</v>
      </c>
      <c r="I81">
        <v>2.21E-6</v>
      </c>
      <c r="J81">
        <v>1.07007E-3</v>
      </c>
      <c r="K81">
        <v>-4.0930000000000003E-5</v>
      </c>
      <c r="L81">
        <v>315</v>
      </c>
      <c r="M81">
        <v>175</v>
      </c>
      <c r="N81">
        <v>140</v>
      </c>
      <c r="O81" t="s">
        <v>2314</v>
      </c>
      <c r="P81">
        <v>0</v>
      </c>
      <c r="Q81">
        <v>0</v>
      </c>
      <c r="R81">
        <v>0</v>
      </c>
    </row>
    <row r="82" spans="1:18" x14ac:dyDescent="0.25">
      <c r="A82" s="12" t="s">
        <v>1243</v>
      </c>
      <c r="B82" s="12">
        <v>2735</v>
      </c>
      <c r="C82" t="s">
        <v>2046</v>
      </c>
      <c r="D82">
        <v>79571</v>
      </c>
      <c r="E82">
        <v>0</v>
      </c>
      <c r="F82">
        <v>3</v>
      </c>
      <c r="G82">
        <v>300.50564574999999</v>
      </c>
      <c r="H82">
        <v>4534</v>
      </c>
      <c r="I82">
        <v>2.21E-6</v>
      </c>
      <c r="J82">
        <v>7.3999000000000005E-4</v>
      </c>
      <c r="K82">
        <v>-3.205E-5</v>
      </c>
      <c r="L82">
        <v>316</v>
      </c>
      <c r="M82">
        <v>163</v>
      </c>
      <c r="N82">
        <v>153</v>
      </c>
      <c r="O82" t="s">
        <v>2314</v>
      </c>
      <c r="P82">
        <v>0</v>
      </c>
      <c r="Q82">
        <v>0</v>
      </c>
      <c r="R82">
        <v>0</v>
      </c>
    </row>
    <row r="83" spans="1:18" x14ac:dyDescent="0.25">
      <c r="A83" s="12" t="s">
        <v>1950</v>
      </c>
      <c r="B83" s="12">
        <v>0</v>
      </c>
      <c r="C83" t="s">
        <v>1206</v>
      </c>
      <c r="D83">
        <v>64682</v>
      </c>
      <c r="E83">
        <v>0</v>
      </c>
      <c r="F83">
        <v>3</v>
      </c>
      <c r="G83">
        <v>0</v>
      </c>
      <c r="H83">
        <v>0</v>
      </c>
      <c r="I83">
        <v>2.21E-6</v>
      </c>
      <c r="J83">
        <v>2.2591400000000002E-3</v>
      </c>
      <c r="K83">
        <v>-3.1109999999999999E-5</v>
      </c>
      <c r="L83">
        <v>1862</v>
      </c>
      <c r="M83">
        <v>1225</v>
      </c>
      <c r="N83">
        <v>637</v>
      </c>
      <c r="O83" t="s">
        <v>2314</v>
      </c>
      <c r="P83">
        <v>0</v>
      </c>
      <c r="Q83">
        <v>0</v>
      </c>
      <c r="R83">
        <v>0</v>
      </c>
    </row>
    <row r="84" spans="1:18" x14ac:dyDescent="0.25">
      <c r="A84" s="12" t="s">
        <v>1962</v>
      </c>
      <c r="B84" s="12">
        <v>3146</v>
      </c>
      <c r="C84" t="s">
        <v>190</v>
      </c>
      <c r="D84">
        <v>2247</v>
      </c>
      <c r="E84">
        <v>0</v>
      </c>
      <c r="F84">
        <v>3</v>
      </c>
      <c r="G84">
        <v>0</v>
      </c>
      <c r="H84">
        <v>0</v>
      </c>
      <c r="I84">
        <v>2.21E-6</v>
      </c>
      <c r="J84">
        <v>1.0110799999999999E-3</v>
      </c>
      <c r="K84">
        <v>-4.0210000000000003E-5</v>
      </c>
      <c r="L84">
        <v>21</v>
      </c>
      <c r="M84">
        <v>21</v>
      </c>
      <c r="N84">
        <v>0</v>
      </c>
      <c r="O84" t="s">
        <v>2314</v>
      </c>
      <c r="P84">
        <v>0</v>
      </c>
      <c r="Q84">
        <v>0</v>
      </c>
      <c r="R84">
        <v>1</v>
      </c>
    </row>
    <row r="85" spans="1:18" x14ac:dyDescent="0.25">
      <c r="A85" s="12" t="s">
        <v>1246</v>
      </c>
      <c r="B85" s="12">
        <v>3308</v>
      </c>
      <c r="C85" t="s">
        <v>1609</v>
      </c>
      <c r="D85">
        <v>1455</v>
      </c>
      <c r="E85">
        <v>0.46</v>
      </c>
      <c r="F85">
        <v>3</v>
      </c>
      <c r="G85">
        <v>1515.6645507799999</v>
      </c>
      <c r="H85">
        <v>9459</v>
      </c>
      <c r="I85">
        <v>2.21E-6</v>
      </c>
      <c r="J85">
        <v>8.7739999999999997E-5</v>
      </c>
      <c r="K85">
        <v>-4.9370000000000003E-5</v>
      </c>
      <c r="L85">
        <v>595</v>
      </c>
      <c r="M85">
        <v>293</v>
      </c>
      <c r="N85">
        <v>302</v>
      </c>
      <c r="O85" t="s">
        <v>2314</v>
      </c>
      <c r="P85">
        <v>0</v>
      </c>
      <c r="Q85">
        <v>0</v>
      </c>
      <c r="R85">
        <v>1</v>
      </c>
    </row>
    <row r="86" spans="1:18" x14ac:dyDescent="0.25">
      <c r="A86" s="12" t="s">
        <v>201</v>
      </c>
      <c r="B86" s="12">
        <v>1676</v>
      </c>
      <c r="C86" t="s">
        <v>205</v>
      </c>
      <c r="D86">
        <v>3454</v>
      </c>
      <c r="E86">
        <v>0</v>
      </c>
      <c r="F86">
        <v>3</v>
      </c>
      <c r="G86">
        <v>1332</v>
      </c>
      <c r="H86">
        <v>8864</v>
      </c>
      <c r="I86">
        <v>2.2199999999999999E-6</v>
      </c>
      <c r="J86">
        <v>2.3156800000000001E-3</v>
      </c>
      <c r="K86">
        <v>-4.4299999999999999E-5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</row>
    <row r="87" spans="1:18" x14ac:dyDescent="0.25">
      <c r="A87" s="12" t="s">
        <v>1096</v>
      </c>
      <c r="B87" s="12">
        <v>3459</v>
      </c>
      <c r="C87" t="s">
        <v>2193</v>
      </c>
      <c r="D87">
        <v>3549</v>
      </c>
      <c r="E87">
        <v>0</v>
      </c>
      <c r="F87">
        <v>3</v>
      </c>
      <c r="G87">
        <v>907.04821776999995</v>
      </c>
      <c r="H87">
        <v>29581</v>
      </c>
      <c r="I87">
        <v>2.21E-6</v>
      </c>
      <c r="J87">
        <v>1.93308E-3</v>
      </c>
      <c r="K87">
        <v>-4.3099999999999997E-5</v>
      </c>
      <c r="L87">
        <v>0</v>
      </c>
      <c r="M87">
        <v>0</v>
      </c>
      <c r="N87">
        <v>0</v>
      </c>
      <c r="O87" t="s">
        <v>2314</v>
      </c>
      <c r="P87">
        <v>1</v>
      </c>
      <c r="Q87">
        <v>1</v>
      </c>
      <c r="R87">
        <v>0</v>
      </c>
    </row>
    <row r="88" spans="1:18" x14ac:dyDescent="0.25">
      <c r="A88" s="12" t="s">
        <v>1067</v>
      </c>
      <c r="B88" s="12">
        <v>3553</v>
      </c>
      <c r="C88" t="s">
        <v>1140</v>
      </c>
      <c r="D88">
        <v>5055</v>
      </c>
      <c r="E88">
        <v>0.45</v>
      </c>
      <c r="F88">
        <v>3</v>
      </c>
      <c r="G88">
        <v>396.95120238999999</v>
      </c>
      <c r="H88">
        <v>1885</v>
      </c>
      <c r="I88">
        <v>2.21E-6</v>
      </c>
      <c r="J88">
        <v>8.8603E-4</v>
      </c>
      <c r="K88">
        <v>-4.6969999999999999E-5</v>
      </c>
      <c r="L88">
        <v>1175</v>
      </c>
      <c r="M88">
        <v>374</v>
      </c>
      <c r="N88">
        <v>801</v>
      </c>
      <c r="O88" t="s">
        <v>2314</v>
      </c>
      <c r="P88">
        <v>0</v>
      </c>
      <c r="Q88">
        <v>0</v>
      </c>
      <c r="R88">
        <v>1</v>
      </c>
    </row>
    <row r="89" spans="1:18" x14ac:dyDescent="0.25">
      <c r="A89" s="12" t="s">
        <v>1966</v>
      </c>
      <c r="B89" s="12">
        <v>3562</v>
      </c>
      <c r="C89" t="s">
        <v>1079</v>
      </c>
      <c r="D89">
        <v>11146</v>
      </c>
      <c r="E89">
        <v>0</v>
      </c>
      <c r="F89">
        <v>3</v>
      </c>
      <c r="G89">
        <v>500.09667968999997</v>
      </c>
      <c r="H89">
        <v>3571</v>
      </c>
      <c r="I89">
        <v>2.21E-6</v>
      </c>
      <c r="J89">
        <v>1.0550500000000001E-3</v>
      </c>
      <c r="K89">
        <v>-3.1810000000000002E-5</v>
      </c>
      <c r="L89">
        <v>819</v>
      </c>
      <c r="M89">
        <v>438</v>
      </c>
      <c r="N89">
        <v>381</v>
      </c>
      <c r="O89" t="s">
        <v>2314</v>
      </c>
      <c r="P89">
        <v>0</v>
      </c>
      <c r="Q89">
        <v>1</v>
      </c>
      <c r="R89">
        <v>0</v>
      </c>
    </row>
    <row r="90" spans="1:18" x14ac:dyDescent="0.25">
      <c r="A90" s="12" t="s">
        <v>1258</v>
      </c>
      <c r="B90" s="12">
        <v>808</v>
      </c>
      <c r="C90" t="s">
        <v>1343</v>
      </c>
      <c r="D90">
        <v>3838</v>
      </c>
      <c r="E90">
        <v>0</v>
      </c>
      <c r="F90">
        <v>3</v>
      </c>
      <c r="G90">
        <v>0</v>
      </c>
      <c r="H90">
        <v>0</v>
      </c>
      <c r="I90">
        <v>2.2000000000000001E-6</v>
      </c>
      <c r="J90">
        <v>9.6959999999999993E-5</v>
      </c>
      <c r="K90">
        <v>-2.2439999999999999E-5</v>
      </c>
      <c r="L90">
        <v>0</v>
      </c>
      <c r="M90">
        <v>0</v>
      </c>
      <c r="N90">
        <v>0</v>
      </c>
      <c r="O90" t="s">
        <v>2314</v>
      </c>
      <c r="P90">
        <v>0</v>
      </c>
      <c r="Q90">
        <v>0</v>
      </c>
      <c r="R90">
        <v>0</v>
      </c>
    </row>
    <row r="91" spans="1:18" x14ac:dyDescent="0.25">
      <c r="A91" s="12" t="s">
        <v>1761</v>
      </c>
      <c r="B91" s="12">
        <v>3667</v>
      </c>
      <c r="C91" t="s">
        <v>716</v>
      </c>
      <c r="D91">
        <v>3718</v>
      </c>
      <c r="E91">
        <v>0</v>
      </c>
      <c r="F91">
        <v>3</v>
      </c>
      <c r="G91">
        <v>1330</v>
      </c>
      <c r="H91">
        <v>7974</v>
      </c>
      <c r="I91">
        <v>2.21E-6</v>
      </c>
      <c r="J91">
        <v>2.0347500000000001E-3</v>
      </c>
      <c r="K91">
        <v>-3.9039999999999999E-5</v>
      </c>
      <c r="L91">
        <v>101</v>
      </c>
      <c r="M91">
        <v>77</v>
      </c>
      <c r="N91">
        <v>24</v>
      </c>
      <c r="O91" t="s">
        <v>2314</v>
      </c>
      <c r="P91">
        <v>0</v>
      </c>
      <c r="Q91">
        <v>1</v>
      </c>
      <c r="R91">
        <v>1</v>
      </c>
    </row>
    <row r="92" spans="1:18" x14ac:dyDescent="0.25">
      <c r="A92" s="12" t="s">
        <v>1065</v>
      </c>
      <c r="B92" s="12">
        <v>148022</v>
      </c>
      <c r="C92" t="s">
        <v>98</v>
      </c>
      <c r="D92">
        <v>8788</v>
      </c>
      <c r="E92">
        <v>0</v>
      </c>
      <c r="F92">
        <v>3</v>
      </c>
      <c r="G92">
        <v>0</v>
      </c>
      <c r="H92">
        <v>0</v>
      </c>
      <c r="I92">
        <v>2.21E-6</v>
      </c>
      <c r="J92">
        <v>5.9949000000000005E-4</v>
      </c>
      <c r="K92">
        <v>-4.3340000000000002E-5</v>
      </c>
      <c r="L92">
        <v>22</v>
      </c>
      <c r="M92">
        <v>22</v>
      </c>
      <c r="N92">
        <v>0</v>
      </c>
      <c r="O92" t="s">
        <v>2314</v>
      </c>
      <c r="P92">
        <v>0</v>
      </c>
      <c r="Q92">
        <v>0</v>
      </c>
      <c r="R92">
        <v>0</v>
      </c>
    </row>
    <row r="93" spans="1:18" x14ac:dyDescent="0.25">
      <c r="A93" s="12" t="s">
        <v>1969</v>
      </c>
      <c r="B93" s="12">
        <v>3726</v>
      </c>
      <c r="C93" t="s">
        <v>1149</v>
      </c>
      <c r="D93">
        <v>0</v>
      </c>
      <c r="E93">
        <v>0</v>
      </c>
      <c r="F93">
        <v>3</v>
      </c>
      <c r="G93">
        <v>82.801681520000002</v>
      </c>
      <c r="H93">
        <v>1098</v>
      </c>
      <c r="I93">
        <v>2.21E-6</v>
      </c>
      <c r="J93">
        <v>4.0785500000000002E-3</v>
      </c>
      <c r="K93">
        <v>-4.5019999999999999E-5</v>
      </c>
      <c r="L93">
        <v>0</v>
      </c>
      <c r="M93">
        <v>0</v>
      </c>
      <c r="N93">
        <v>0</v>
      </c>
      <c r="O93" t="s">
        <v>2314</v>
      </c>
      <c r="P93">
        <v>0</v>
      </c>
      <c r="Q93">
        <v>0</v>
      </c>
      <c r="R93">
        <v>0</v>
      </c>
    </row>
    <row r="94" spans="1:18" x14ac:dyDescent="0.25">
      <c r="A94" s="12" t="s">
        <v>1674</v>
      </c>
      <c r="B94" s="12">
        <v>3984</v>
      </c>
      <c r="C94" t="s">
        <v>1608</v>
      </c>
      <c r="D94">
        <v>3750</v>
      </c>
      <c r="E94">
        <v>0</v>
      </c>
      <c r="F94">
        <v>3</v>
      </c>
      <c r="G94">
        <v>842.65759276999995</v>
      </c>
      <c r="H94">
        <v>5827</v>
      </c>
      <c r="I94">
        <v>2.21E-6</v>
      </c>
      <c r="J94">
        <v>3.6532399999999999E-3</v>
      </c>
      <c r="K94">
        <v>-3.9249999999999999E-5</v>
      </c>
      <c r="L94">
        <v>75</v>
      </c>
      <c r="M94">
        <v>20</v>
      </c>
      <c r="N94">
        <v>55</v>
      </c>
      <c r="O94" t="s">
        <v>2314</v>
      </c>
      <c r="P94">
        <v>0</v>
      </c>
      <c r="Q94">
        <v>0</v>
      </c>
      <c r="R94">
        <v>0</v>
      </c>
    </row>
    <row r="95" spans="1:18" x14ac:dyDescent="0.25">
      <c r="A95" s="12" t="s">
        <v>1975</v>
      </c>
      <c r="B95" s="12">
        <v>3664</v>
      </c>
      <c r="C95" t="s">
        <v>1554</v>
      </c>
      <c r="D95">
        <v>3912</v>
      </c>
      <c r="E95">
        <v>0</v>
      </c>
      <c r="F95">
        <v>3</v>
      </c>
      <c r="G95">
        <v>2666</v>
      </c>
      <c r="H95">
        <v>14842</v>
      </c>
      <c r="I95">
        <v>2.2299999999999998E-6</v>
      </c>
      <c r="J95">
        <v>5.2888999999999996E-4</v>
      </c>
      <c r="K95">
        <v>-4.5979999999999997E-5</v>
      </c>
      <c r="L95">
        <v>0</v>
      </c>
      <c r="M95">
        <v>0</v>
      </c>
      <c r="N95">
        <v>0</v>
      </c>
      <c r="O95">
        <v>1.1781835599999999</v>
      </c>
      <c r="P95">
        <v>1</v>
      </c>
      <c r="Q95">
        <v>0</v>
      </c>
      <c r="R95">
        <v>0</v>
      </c>
    </row>
    <row r="96" spans="1:18" x14ac:dyDescent="0.25">
      <c r="A96" s="12" t="s">
        <v>1184</v>
      </c>
      <c r="B96" s="12">
        <v>57591</v>
      </c>
      <c r="C96" t="s">
        <v>255</v>
      </c>
      <c r="D96">
        <v>83696</v>
      </c>
      <c r="E96">
        <v>0</v>
      </c>
      <c r="F96">
        <v>3</v>
      </c>
      <c r="G96">
        <v>2820.0166015599998</v>
      </c>
      <c r="H96">
        <v>17293</v>
      </c>
      <c r="I96">
        <v>2.21E-6</v>
      </c>
      <c r="J96">
        <v>2.50965E-3</v>
      </c>
      <c r="K96">
        <v>-4.2639999999999998E-5</v>
      </c>
      <c r="L96">
        <v>1379</v>
      </c>
      <c r="M96">
        <v>795</v>
      </c>
      <c r="N96">
        <v>584</v>
      </c>
      <c r="O96" t="s">
        <v>2314</v>
      </c>
      <c r="P96">
        <v>0</v>
      </c>
      <c r="Q96">
        <v>1</v>
      </c>
      <c r="R96">
        <v>0</v>
      </c>
    </row>
    <row r="97" spans="1:18" x14ac:dyDescent="0.25">
      <c r="A97" s="12" t="s">
        <v>1131</v>
      </c>
      <c r="B97" s="12">
        <v>4542</v>
      </c>
      <c r="C97" t="s">
        <v>1431</v>
      </c>
      <c r="D97">
        <v>8491</v>
      </c>
      <c r="E97">
        <v>1</v>
      </c>
      <c r="F97">
        <v>3</v>
      </c>
      <c r="G97">
        <v>368.25088500999999</v>
      </c>
      <c r="H97">
        <v>3145</v>
      </c>
      <c r="I97">
        <v>2.21E-6</v>
      </c>
      <c r="J97">
        <v>1.3471399999999999E-3</v>
      </c>
      <c r="K97">
        <v>-9.73E-6</v>
      </c>
      <c r="L97">
        <v>3806</v>
      </c>
      <c r="M97">
        <v>2119</v>
      </c>
      <c r="N97">
        <v>1687</v>
      </c>
      <c r="O97" t="s">
        <v>2314</v>
      </c>
      <c r="P97">
        <v>0</v>
      </c>
      <c r="Q97">
        <v>0</v>
      </c>
      <c r="R97">
        <v>0</v>
      </c>
    </row>
    <row r="98" spans="1:18" x14ac:dyDescent="0.25">
      <c r="A98" s="12" t="s">
        <v>1671</v>
      </c>
      <c r="B98" s="12">
        <v>4772</v>
      </c>
      <c r="C98" t="s">
        <v>1921</v>
      </c>
      <c r="D98">
        <v>11218</v>
      </c>
      <c r="E98">
        <v>0</v>
      </c>
      <c r="F98">
        <v>3</v>
      </c>
      <c r="G98">
        <v>329.68634033000001</v>
      </c>
      <c r="H98">
        <v>3272</v>
      </c>
      <c r="I98">
        <v>2.21E-6</v>
      </c>
      <c r="J98">
        <v>1.5087099999999999E-3</v>
      </c>
      <c r="K98">
        <v>-4.3819999999999997E-5</v>
      </c>
      <c r="L98">
        <v>1</v>
      </c>
      <c r="M98">
        <v>1</v>
      </c>
      <c r="N98">
        <v>0</v>
      </c>
      <c r="O98" t="s">
        <v>2314</v>
      </c>
      <c r="P98">
        <v>0</v>
      </c>
      <c r="Q98">
        <v>0</v>
      </c>
      <c r="R98">
        <v>0</v>
      </c>
    </row>
    <row r="99" spans="1:18" x14ac:dyDescent="0.25">
      <c r="A99" s="12" t="s">
        <v>1601</v>
      </c>
      <c r="B99" s="12">
        <v>4839</v>
      </c>
      <c r="C99" t="s">
        <v>291</v>
      </c>
      <c r="D99">
        <v>51135</v>
      </c>
      <c r="E99">
        <v>0.47</v>
      </c>
      <c r="F99">
        <v>3</v>
      </c>
      <c r="G99">
        <v>185.03044127999999</v>
      </c>
      <c r="H99">
        <v>3583</v>
      </c>
      <c r="I99">
        <v>2.21E-6</v>
      </c>
      <c r="J99">
        <v>3.678E-4</v>
      </c>
      <c r="K99">
        <v>-4.7450000000000001E-5</v>
      </c>
      <c r="L99">
        <v>151</v>
      </c>
      <c r="M99">
        <v>65</v>
      </c>
      <c r="N99">
        <v>86</v>
      </c>
      <c r="O99" t="s">
        <v>2314</v>
      </c>
      <c r="P99">
        <v>0</v>
      </c>
      <c r="Q99">
        <v>1</v>
      </c>
      <c r="R99">
        <v>1</v>
      </c>
    </row>
    <row r="100" spans="1:18" x14ac:dyDescent="0.25">
      <c r="A100" s="12" t="s">
        <v>771</v>
      </c>
      <c r="B100" s="12">
        <v>7157</v>
      </c>
      <c r="C100" t="s">
        <v>1010</v>
      </c>
      <c r="D100">
        <v>8439</v>
      </c>
      <c r="E100">
        <v>0</v>
      </c>
      <c r="F100">
        <v>3</v>
      </c>
      <c r="G100">
        <v>2585.0693359400002</v>
      </c>
      <c r="H100">
        <v>20965</v>
      </c>
      <c r="I100">
        <v>2.21E-6</v>
      </c>
      <c r="J100">
        <v>7.5067999999999999E-4</v>
      </c>
      <c r="K100">
        <v>-7.7800000000000001E-6</v>
      </c>
      <c r="L100">
        <v>4526</v>
      </c>
      <c r="M100">
        <v>1536</v>
      </c>
      <c r="N100">
        <v>2990</v>
      </c>
      <c r="O100" t="s">
        <v>2314</v>
      </c>
      <c r="P100">
        <v>0</v>
      </c>
      <c r="Q100">
        <v>0</v>
      </c>
      <c r="R100">
        <v>0</v>
      </c>
    </row>
    <row r="101" spans="1:18" x14ac:dyDescent="0.25">
      <c r="A101" s="12" t="s">
        <v>789</v>
      </c>
      <c r="B101" s="12">
        <v>6196</v>
      </c>
      <c r="C101" t="s">
        <v>2060</v>
      </c>
      <c r="D101">
        <v>9368</v>
      </c>
      <c r="E101">
        <v>0</v>
      </c>
      <c r="F101">
        <v>3</v>
      </c>
      <c r="G101">
        <v>1828.6872558600001</v>
      </c>
      <c r="H101">
        <v>10270</v>
      </c>
      <c r="I101">
        <v>2.21E-6</v>
      </c>
      <c r="J101">
        <v>2.1237600000000001E-3</v>
      </c>
      <c r="K101">
        <v>-3.8770000000000003E-5</v>
      </c>
      <c r="L101">
        <v>925</v>
      </c>
      <c r="M101">
        <v>463</v>
      </c>
      <c r="N101">
        <v>462</v>
      </c>
      <c r="O101" t="s">
        <v>2314</v>
      </c>
      <c r="P101">
        <v>1</v>
      </c>
      <c r="Q101">
        <v>1</v>
      </c>
      <c r="R101">
        <v>0</v>
      </c>
    </row>
    <row r="102" spans="1:18" x14ac:dyDescent="0.25">
      <c r="A102" s="12" t="s">
        <v>1135</v>
      </c>
      <c r="B102" s="12">
        <v>5313</v>
      </c>
      <c r="C102" t="s">
        <v>1034</v>
      </c>
      <c r="D102">
        <v>7161</v>
      </c>
      <c r="E102">
        <v>0</v>
      </c>
      <c r="F102">
        <v>3</v>
      </c>
      <c r="G102">
        <v>399.19018555000002</v>
      </c>
      <c r="H102">
        <v>2332</v>
      </c>
      <c r="I102">
        <v>2.21E-6</v>
      </c>
      <c r="J102">
        <v>4.2205999999999998E-4</v>
      </c>
      <c r="K102">
        <v>-3.5889999999999997E-5</v>
      </c>
      <c r="L102">
        <v>3023</v>
      </c>
      <c r="M102">
        <v>727</v>
      </c>
      <c r="N102">
        <v>2296</v>
      </c>
      <c r="O102" t="s">
        <v>2314</v>
      </c>
      <c r="P102">
        <v>1</v>
      </c>
      <c r="Q102">
        <v>0</v>
      </c>
      <c r="R102">
        <v>0</v>
      </c>
    </row>
    <row r="103" spans="1:18" x14ac:dyDescent="0.25">
      <c r="A103" s="12" t="s">
        <v>1001</v>
      </c>
      <c r="B103" s="12">
        <v>5333</v>
      </c>
      <c r="C103" t="s">
        <v>76</v>
      </c>
      <c r="D103">
        <v>5062</v>
      </c>
      <c r="E103">
        <v>0</v>
      </c>
      <c r="F103">
        <v>3</v>
      </c>
      <c r="G103">
        <v>45.871047969999999</v>
      </c>
      <c r="H103">
        <v>721</v>
      </c>
      <c r="I103">
        <v>2.21E-6</v>
      </c>
      <c r="J103">
        <v>6.7677000000000004E-4</v>
      </c>
      <c r="K103">
        <v>-3.1350000000000003E-5</v>
      </c>
      <c r="L103">
        <v>13365</v>
      </c>
      <c r="M103">
        <v>7439</v>
      </c>
      <c r="N103">
        <v>5926</v>
      </c>
      <c r="O103" t="s">
        <v>2314</v>
      </c>
      <c r="P103">
        <v>0</v>
      </c>
      <c r="Q103">
        <v>0</v>
      </c>
      <c r="R103">
        <v>0</v>
      </c>
    </row>
    <row r="104" spans="1:18" x14ac:dyDescent="0.25">
      <c r="A104" s="12" t="s">
        <v>922</v>
      </c>
      <c r="B104" s="12">
        <v>5726</v>
      </c>
      <c r="C104" t="s">
        <v>1128</v>
      </c>
      <c r="D104">
        <v>7852</v>
      </c>
      <c r="E104">
        <v>0</v>
      </c>
      <c r="F104">
        <v>3</v>
      </c>
      <c r="G104">
        <v>1565.9711914100001</v>
      </c>
      <c r="H104">
        <v>12662</v>
      </c>
      <c r="I104">
        <v>2.21E-6</v>
      </c>
      <c r="J104">
        <v>2.8906E-4</v>
      </c>
      <c r="K104">
        <v>-5.537E-5</v>
      </c>
      <c r="L104">
        <v>356</v>
      </c>
      <c r="M104">
        <v>156</v>
      </c>
      <c r="N104">
        <v>200</v>
      </c>
      <c r="O104" t="s">
        <v>2314</v>
      </c>
      <c r="P104">
        <v>1</v>
      </c>
      <c r="Q104">
        <v>1</v>
      </c>
      <c r="R104">
        <v>1</v>
      </c>
    </row>
    <row r="105" spans="1:18" x14ac:dyDescent="0.25">
      <c r="A105" s="12" t="s">
        <v>1548</v>
      </c>
      <c r="B105" s="12">
        <v>5901</v>
      </c>
      <c r="C105" t="s">
        <v>352</v>
      </c>
      <c r="D105">
        <v>8554</v>
      </c>
      <c r="E105">
        <v>0</v>
      </c>
      <c r="F105">
        <v>3</v>
      </c>
      <c r="G105">
        <v>103.44830322</v>
      </c>
      <c r="H105">
        <v>2752</v>
      </c>
      <c r="I105">
        <v>2.2199999999999999E-6</v>
      </c>
      <c r="J105">
        <v>4.3825200000000002E-2</v>
      </c>
      <c r="K105">
        <v>2.1520000000000001E-5</v>
      </c>
      <c r="L105">
        <v>21926</v>
      </c>
      <c r="M105">
        <v>14449</v>
      </c>
      <c r="N105">
        <v>7477</v>
      </c>
      <c r="O105" t="s">
        <v>2314</v>
      </c>
      <c r="P105">
        <v>1</v>
      </c>
      <c r="Q105">
        <v>0</v>
      </c>
      <c r="R105">
        <v>0</v>
      </c>
    </row>
    <row r="106" spans="1:18" x14ac:dyDescent="0.25">
      <c r="A106" s="12" t="s">
        <v>1402</v>
      </c>
      <c r="B106" s="12">
        <v>5906</v>
      </c>
      <c r="C106" t="s">
        <v>1098</v>
      </c>
      <c r="D106">
        <v>1040</v>
      </c>
      <c r="E106">
        <v>0</v>
      </c>
      <c r="F106">
        <v>3</v>
      </c>
      <c r="G106">
        <v>0</v>
      </c>
      <c r="H106">
        <v>0</v>
      </c>
      <c r="I106">
        <v>2.21E-6</v>
      </c>
      <c r="J106">
        <v>1.50011E-3</v>
      </c>
      <c r="K106">
        <v>-1.33E-6</v>
      </c>
      <c r="L106">
        <v>29057</v>
      </c>
      <c r="M106">
        <v>17380</v>
      </c>
      <c r="N106">
        <v>11677</v>
      </c>
      <c r="O106" t="s">
        <v>2314</v>
      </c>
      <c r="P106">
        <v>0</v>
      </c>
      <c r="Q106">
        <v>0</v>
      </c>
      <c r="R106">
        <v>0</v>
      </c>
    </row>
    <row r="107" spans="1:18" x14ac:dyDescent="0.25">
      <c r="A107" s="12" t="s">
        <v>1712</v>
      </c>
      <c r="B107" s="12">
        <v>5879</v>
      </c>
      <c r="C107" t="s">
        <v>1383</v>
      </c>
      <c r="D107">
        <v>9266</v>
      </c>
      <c r="E107">
        <v>0</v>
      </c>
      <c r="F107">
        <v>3</v>
      </c>
      <c r="G107">
        <v>605.76269531000003</v>
      </c>
      <c r="H107">
        <v>5551</v>
      </c>
      <c r="I107">
        <v>2.2000000000000001E-6</v>
      </c>
      <c r="J107">
        <v>9.9199999999999999E-6</v>
      </c>
      <c r="K107">
        <v>-5.7049999999999998E-5</v>
      </c>
      <c r="L107">
        <v>32</v>
      </c>
      <c r="M107">
        <v>16</v>
      </c>
      <c r="N107">
        <v>16</v>
      </c>
      <c r="O107" t="s">
        <v>2314</v>
      </c>
      <c r="P107">
        <v>0</v>
      </c>
      <c r="Q107">
        <v>0</v>
      </c>
      <c r="R107">
        <v>1</v>
      </c>
    </row>
    <row r="108" spans="1:18" x14ac:dyDescent="0.25">
      <c r="A108" s="12" t="s">
        <v>1365</v>
      </c>
      <c r="B108" s="12">
        <v>5923</v>
      </c>
      <c r="C108" t="s">
        <v>989</v>
      </c>
      <c r="D108">
        <v>5305</v>
      </c>
      <c r="E108">
        <v>1</v>
      </c>
      <c r="F108">
        <v>3</v>
      </c>
      <c r="G108">
        <v>746.89831543000003</v>
      </c>
      <c r="H108">
        <v>5119</v>
      </c>
      <c r="I108">
        <v>2.21E-6</v>
      </c>
      <c r="J108">
        <v>4.9901999999999998E-4</v>
      </c>
      <c r="K108">
        <v>-2.919E-5</v>
      </c>
      <c r="L108">
        <v>6568</v>
      </c>
      <c r="M108">
        <v>3527</v>
      </c>
      <c r="N108">
        <v>3041</v>
      </c>
      <c r="O108" t="s">
        <v>2314</v>
      </c>
      <c r="P108">
        <v>0</v>
      </c>
      <c r="Q108">
        <v>0</v>
      </c>
      <c r="R108">
        <v>0</v>
      </c>
    </row>
    <row r="109" spans="1:18" x14ac:dyDescent="0.25">
      <c r="A109" s="12" t="s">
        <v>1531</v>
      </c>
      <c r="B109" s="12">
        <v>5970</v>
      </c>
      <c r="C109" t="s">
        <v>1698</v>
      </c>
      <c r="D109">
        <v>5502</v>
      </c>
      <c r="E109">
        <v>0</v>
      </c>
      <c r="F109">
        <v>3</v>
      </c>
      <c r="G109">
        <v>63.35626602</v>
      </c>
      <c r="H109">
        <v>388</v>
      </c>
      <c r="I109">
        <v>2.21E-6</v>
      </c>
      <c r="J109">
        <v>8.8603E-4</v>
      </c>
      <c r="K109">
        <v>-4.7689999999999999E-5</v>
      </c>
      <c r="L109">
        <v>879</v>
      </c>
      <c r="M109">
        <v>442</v>
      </c>
      <c r="N109">
        <v>437</v>
      </c>
      <c r="O109" t="s">
        <v>2314</v>
      </c>
      <c r="P109">
        <v>0</v>
      </c>
      <c r="Q109">
        <v>0</v>
      </c>
      <c r="R109">
        <v>0</v>
      </c>
    </row>
    <row r="110" spans="1:18" x14ac:dyDescent="0.25">
      <c r="A110" s="12" t="s">
        <v>1356</v>
      </c>
      <c r="B110" s="12">
        <v>5649</v>
      </c>
      <c r="C110" t="s">
        <v>1123</v>
      </c>
      <c r="D110">
        <v>3761</v>
      </c>
      <c r="E110">
        <v>0</v>
      </c>
      <c r="F110">
        <v>3</v>
      </c>
      <c r="G110">
        <v>147.2081604</v>
      </c>
      <c r="H110">
        <v>1876</v>
      </c>
      <c r="I110">
        <v>2.21E-6</v>
      </c>
      <c r="J110">
        <v>3.6532399999999999E-3</v>
      </c>
      <c r="K110">
        <v>-3.7329999999999997E-5</v>
      </c>
      <c r="L110">
        <v>9</v>
      </c>
      <c r="M110">
        <v>4</v>
      </c>
      <c r="N110">
        <v>5</v>
      </c>
      <c r="O110" t="s">
        <v>2314</v>
      </c>
      <c r="P110">
        <v>0</v>
      </c>
      <c r="Q110">
        <v>0</v>
      </c>
      <c r="R110">
        <v>0</v>
      </c>
    </row>
    <row r="111" spans="1:18" x14ac:dyDescent="0.25">
      <c r="A111" s="12" t="s">
        <v>734</v>
      </c>
      <c r="B111" s="12">
        <v>29984</v>
      </c>
      <c r="C111" t="s">
        <v>1122</v>
      </c>
      <c r="D111">
        <v>2316</v>
      </c>
      <c r="E111">
        <v>0</v>
      </c>
      <c r="F111">
        <v>3</v>
      </c>
      <c r="G111">
        <v>5037.5864257800004</v>
      </c>
      <c r="H111">
        <v>23732</v>
      </c>
      <c r="I111">
        <v>2.2199999999999999E-6</v>
      </c>
      <c r="J111">
        <v>2.065436E-2</v>
      </c>
      <c r="K111">
        <v>7.0740000000000004E-5</v>
      </c>
      <c r="L111">
        <v>12890</v>
      </c>
      <c r="M111">
        <v>8912</v>
      </c>
      <c r="N111">
        <v>3978</v>
      </c>
      <c r="O111" t="s">
        <v>2314</v>
      </c>
      <c r="P111">
        <v>0</v>
      </c>
      <c r="Q111">
        <v>1</v>
      </c>
      <c r="R111">
        <v>0</v>
      </c>
    </row>
    <row r="112" spans="1:18" x14ac:dyDescent="0.25">
      <c r="A112" s="12" t="s">
        <v>734</v>
      </c>
      <c r="B112" s="12">
        <v>29984</v>
      </c>
      <c r="C112" t="s">
        <v>662</v>
      </c>
      <c r="D112">
        <v>64414</v>
      </c>
      <c r="E112">
        <v>0</v>
      </c>
      <c r="F112">
        <v>3</v>
      </c>
      <c r="G112">
        <v>502.68560790999999</v>
      </c>
      <c r="H112">
        <v>5759</v>
      </c>
      <c r="I112">
        <v>2.21E-6</v>
      </c>
      <c r="J112">
        <v>2.3745999999999999E-4</v>
      </c>
      <c r="K112">
        <v>-4.5519999999999998E-5</v>
      </c>
      <c r="L112">
        <v>437</v>
      </c>
      <c r="M112">
        <v>192</v>
      </c>
      <c r="N112">
        <v>245</v>
      </c>
      <c r="O112" t="s">
        <v>2314</v>
      </c>
      <c r="P112">
        <v>0</v>
      </c>
      <c r="Q112">
        <v>0</v>
      </c>
      <c r="R112">
        <v>0</v>
      </c>
    </row>
    <row r="113" spans="1:18" x14ac:dyDescent="0.25">
      <c r="A113" s="12" t="s">
        <v>1547</v>
      </c>
      <c r="B113" s="12">
        <v>387</v>
      </c>
      <c r="C113" t="s">
        <v>1375</v>
      </c>
      <c r="D113">
        <v>5139</v>
      </c>
      <c r="E113">
        <v>1</v>
      </c>
      <c r="F113">
        <v>3</v>
      </c>
      <c r="G113">
        <v>2350.1074218799999</v>
      </c>
      <c r="H113">
        <v>54651</v>
      </c>
      <c r="I113">
        <v>2.21E-6</v>
      </c>
      <c r="J113">
        <v>2.3745999999999999E-4</v>
      </c>
      <c r="K113">
        <v>-4.5519999999999998E-5</v>
      </c>
      <c r="L113">
        <v>56</v>
      </c>
      <c r="M113">
        <v>31</v>
      </c>
      <c r="N113">
        <v>25</v>
      </c>
      <c r="O113" t="s">
        <v>2314</v>
      </c>
      <c r="P113">
        <v>1</v>
      </c>
      <c r="Q113">
        <v>0</v>
      </c>
      <c r="R113">
        <v>1</v>
      </c>
    </row>
    <row r="114" spans="1:18" x14ac:dyDescent="0.25">
      <c r="A114" s="12" t="s">
        <v>1210</v>
      </c>
      <c r="B114" s="12">
        <v>0</v>
      </c>
      <c r="C114" t="s">
        <v>1314</v>
      </c>
      <c r="D114">
        <v>5144</v>
      </c>
      <c r="E114">
        <v>0</v>
      </c>
      <c r="F114">
        <v>3</v>
      </c>
      <c r="G114">
        <v>502.68560790999999</v>
      </c>
      <c r="H114">
        <v>5759</v>
      </c>
      <c r="I114">
        <v>2.21E-6</v>
      </c>
      <c r="J114">
        <v>2.3745999999999999E-4</v>
      </c>
      <c r="K114">
        <v>-4.5519999999999998E-5</v>
      </c>
      <c r="L114">
        <v>437</v>
      </c>
      <c r="M114">
        <v>192</v>
      </c>
      <c r="N114">
        <v>245</v>
      </c>
      <c r="O114" t="s">
        <v>2314</v>
      </c>
      <c r="P114">
        <v>1</v>
      </c>
      <c r="Q114">
        <v>1</v>
      </c>
      <c r="R114">
        <v>1</v>
      </c>
    </row>
    <row r="115" spans="1:18" x14ac:dyDescent="0.25">
      <c r="A115" s="12" t="s">
        <v>2003</v>
      </c>
      <c r="B115" s="12">
        <v>6418</v>
      </c>
      <c r="C115" t="s">
        <v>360</v>
      </c>
      <c r="D115">
        <v>5587</v>
      </c>
      <c r="E115">
        <v>0</v>
      </c>
      <c r="F115">
        <v>3</v>
      </c>
      <c r="G115">
        <v>851.37115478999999</v>
      </c>
      <c r="H115">
        <v>6888</v>
      </c>
      <c r="I115">
        <v>2.2199999999999999E-6</v>
      </c>
      <c r="J115">
        <v>1.4407369999999999E-2</v>
      </c>
      <c r="K115">
        <v>-1.4749999999999999E-5</v>
      </c>
      <c r="L115">
        <v>10343</v>
      </c>
      <c r="M115">
        <v>6022</v>
      </c>
      <c r="N115">
        <v>4321</v>
      </c>
      <c r="O115" t="s">
        <v>2314</v>
      </c>
      <c r="P115">
        <v>0</v>
      </c>
      <c r="Q115">
        <v>0</v>
      </c>
      <c r="R115">
        <v>0</v>
      </c>
    </row>
    <row r="116" spans="1:18" x14ac:dyDescent="0.25">
      <c r="A116" s="12" t="s">
        <v>1329</v>
      </c>
      <c r="B116" s="12">
        <v>5777</v>
      </c>
      <c r="C116" t="s">
        <v>1432</v>
      </c>
      <c r="D116">
        <v>8654</v>
      </c>
      <c r="E116">
        <v>0</v>
      </c>
      <c r="F116">
        <v>3</v>
      </c>
      <c r="G116">
        <v>963.88372803000004</v>
      </c>
      <c r="H116">
        <v>10660</v>
      </c>
      <c r="I116">
        <v>2.2000000000000001E-6</v>
      </c>
      <c r="J116">
        <v>8.5499999999999995E-6</v>
      </c>
      <c r="K116">
        <v>-5.2490000000000001E-5</v>
      </c>
      <c r="L116">
        <v>8</v>
      </c>
      <c r="M116">
        <v>4</v>
      </c>
      <c r="N116">
        <v>4</v>
      </c>
      <c r="O116" t="s">
        <v>2314</v>
      </c>
      <c r="P116">
        <v>0</v>
      </c>
      <c r="Q116">
        <v>0</v>
      </c>
      <c r="R116">
        <v>1</v>
      </c>
    </row>
    <row r="117" spans="1:18" x14ac:dyDescent="0.25">
      <c r="A117" s="12" t="s">
        <v>1019</v>
      </c>
      <c r="B117" s="12">
        <v>6502</v>
      </c>
      <c r="C117" t="s">
        <v>1260</v>
      </c>
      <c r="D117">
        <v>2243</v>
      </c>
      <c r="E117">
        <v>0.33</v>
      </c>
      <c r="F117">
        <v>3</v>
      </c>
      <c r="G117">
        <v>7114.6113281199996</v>
      </c>
      <c r="H117">
        <v>72638</v>
      </c>
      <c r="I117">
        <v>2.21E-6</v>
      </c>
      <c r="J117">
        <v>2.1852899999999999E-3</v>
      </c>
      <c r="K117">
        <v>-3.1109999999999999E-5</v>
      </c>
      <c r="L117">
        <v>174</v>
      </c>
      <c r="M117">
        <v>87</v>
      </c>
      <c r="N117">
        <v>87</v>
      </c>
      <c r="O117" t="s">
        <v>2314</v>
      </c>
      <c r="P117">
        <v>1</v>
      </c>
      <c r="Q117">
        <v>1</v>
      </c>
      <c r="R117">
        <v>1</v>
      </c>
    </row>
    <row r="118" spans="1:18" x14ac:dyDescent="0.25">
      <c r="A118" s="12" t="s">
        <v>1596</v>
      </c>
      <c r="B118" s="12">
        <v>4088</v>
      </c>
      <c r="C118" t="s">
        <v>466</v>
      </c>
      <c r="D118">
        <v>0</v>
      </c>
      <c r="E118">
        <v>0</v>
      </c>
      <c r="F118">
        <v>3</v>
      </c>
      <c r="G118">
        <v>400.27764893</v>
      </c>
      <c r="H118">
        <v>3461</v>
      </c>
      <c r="I118">
        <v>2.21E-6</v>
      </c>
      <c r="J118">
        <v>3.0925000000000001E-4</v>
      </c>
      <c r="K118">
        <v>-3.8559999999999997E-5</v>
      </c>
      <c r="L118">
        <v>6522</v>
      </c>
      <c r="M118">
        <v>4547</v>
      </c>
      <c r="N118">
        <v>1975</v>
      </c>
      <c r="O118" t="s">
        <v>2314</v>
      </c>
      <c r="P118">
        <v>0</v>
      </c>
      <c r="Q118">
        <v>0</v>
      </c>
      <c r="R118">
        <v>0</v>
      </c>
    </row>
    <row r="119" spans="1:18" x14ac:dyDescent="0.25">
      <c r="A119" s="12" t="s">
        <v>924</v>
      </c>
      <c r="B119" s="12">
        <v>4090</v>
      </c>
      <c r="C119" t="s">
        <v>1185</v>
      </c>
      <c r="D119">
        <v>995</v>
      </c>
      <c r="E119">
        <v>0</v>
      </c>
      <c r="F119">
        <v>3</v>
      </c>
      <c r="G119">
        <v>165.95628357000001</v>
      </c>
      <c r="H119">
        <v>1630</v>
      </c>
      <c r="I119">
        <v>2.21E-6</v>
      </c>
      <c r="J119">
        <v>2.9562000000000002E-4</v>
      </c>
      <c r="K119">
        <v>-5.537E-5</v>
      </c>
      <c r="L119">
        <v>12</v>
      </c>
      <c r="M119">
        <v>4</v>
      </c>
      <c r="N119">
        <v>8</v>
      </c>
      <c r="O119" t="s">
        <v>2314</v>
      </c>
      <c r="P119">
        <v>0</v>
      </c>
      <c r="Q119">
        <v>0</v>
      </c>
      <c r="R119">
        <v>0</v>
      </c>
    </row>
    <row r="120" spans="1:18" x14ac:dyDescent="0.25">
      <c r="A120" s="12" t="s">
        <v>2005</v>
      </c>
      <c r="B120" s="12">
        <v>4091</v>
      </c>
      <c r="C120" t="s">
        <v>902</v>
      </c>
      <c r="D120">
        <v>1263</v>
      </c>
      <c r="E120">
        <v>0</v>
      </c>
      <c r="F120">
        <v>3</v>
      </c>
      <c r="G120">
        <v>22.9723568</v>
      </c>
      <c r="H120">
        <v>217</v>
      </c>
      <c r="I120">
        <v>2.21E-6</v>
      </c>
      <c r="J120">
        <v>4.0492000000000002E-4</v>
      </c>
      <c r="K120">
        <v>-3.6609999999999997E-5</v>
      </c>
      <c r="L120">
        <v>592</v>
      </c>
      <c r="M120">
        <v>487</v>
      </c>
      <c r="N120">
        <v>105</v>
      </c>
      <c r="O120" t="s">
        <v>2314</v>
      </c>
      <c r="P120">
        <v>0</v>
      </c>
      <c r="Q120">
        <v>0</v>
      </c>
      <c r="R120">
        <v>0</v>
      </c>
    </row>
    <row r="121" spans="1:18" x14ac:dyDescent="0.25">
      <c r="A121" s="12" t="s">
        <v>484</v>
      </c>
      <c r="B121" s="12">
        <v>9530</v>
      </c>
      <c r="C121" t="s">
        <v>373</v>
      </c>
      <c r="D121">
        <v>5494</v>
      </c>
      <c r="E121">
        <v>0</v>
      </c>
      <c r="F121">
        <v>3</v>
      </c>
      <c r="G121">
        <v>237.51852417000001</v>
      </c>
      <c r="H121">
        <v>2016</v>
      </c>
      <c r="I121">
        <v>2.21E-6</v>
      </c>
      <c r="J121">
        <v>9.0200000000000002E-4</v>
      </c>
      <c r="K121">
        <v>-2.34E-5</v>
      </c>
      <c r="L121">
        <v>1310</v>
      </c>
      <c r="M121">
        <v>592</v>
      </c>
      <c r="N121">
        <v>718</v>
      </c>
      <c r="O121" t="s">
        <v>2314</v>
      </c>
      <c r="P121">
        <v>0</v>
      </c>
      <c r="Q121">
        <v>0</v>
      </c>
      <c r="R121">
        <v>0</v>
      </c>
    </row>
    <row r="122" spans="1:18" x14ac:dyDescent="0.25">
      <c r="A122" s="12" t="s">
        <v>1484</v>
      </c>
      <c r="B122" s="12">
        <v>6850</v>
      </c>
      <c r="C122" t="s">
        <v>968</v>
      </c>
      <c r="D122">
        <v>8669</v>
      </c>
      <c r="E122">
        <v>0</v>
      </c>
      <c r="F122">
        <v>3</v>
      </c>
      <c r="G122">
        <v>425.91781615999997</v>
      </c>
      <c r="H122">
        <v>3948</v>
      </c>
      <c r="I122">
        <v>2.21E-6</v>
      </c>
      <c r="J122">
        <v>5.3001999999999997E-4</v>
      </c>
      <c r="K122">
        <v>-4.0930000000000003E-5</v>
      </c>
      <c r="L122">
        <v>57</v>
      </c>
      <c r="M122">
        <v>6</v>
      </c>
      <c r="N122">
        <v>51</v>
      </c>
      <c r="O122" t="s">
        <v>2314</v>
      </c>
      <c r="P122">
        <v>0</v>
      </c>
      <c r="Q122">
        <v>0</v>
      </c>
      <c r="R122">
        <v>0</v>
      </c>
    </row>
    <row r="123" spans="1:18" x14ac:dyDescent="0.25">
      <c r="A123" s="12" t="s">
        <v>1728</v>
      </c>
      <c r="B123" s="12">
        <v>7094</v>
      </c>
      <c r="C123" t="s">
        <v>1094</v>
      </c>
      <c r="D123">
        <v>3737</v>
      </c>
      <c r="E123">
        <v>0</v>
      </c>
      <c r="F123">
        <v>3</v>
      </c>
      <c r="G123">
        <v>480.93804932</v>
      </c>
      <c r="H123">
        <v>4768</v>
      </c>
      <c r="I123">
        <v>2.21E-6</v>
      </c>
      <c r="J123">
        <v>3.6532399999999999E-3</v>
      </c>
      <c r="K123">
        <v>-6.5799999999999997E-6</v>
      </c>
      <c r="L123">
        <v>629</v>
      </c>
      <c r="M123">
        <v>177</v>
      </c>
      <c r="N123">
        <v>452</v>
      </c>
      <c r="O123" t="s">
        <v>2314</v>
      </c>
      <c r="P123">
        <v>0</v>
      </c>
      <c r="Q123">
        <v>0</v>
      </c>
      <c r="R123">
        <v>0</v>
      </c>
    </row>
    <row r="124" spans="1:18" x14ac:dyDescent="0.25">
      <c r="A124" s="12" t="s">
        <v>995</v>
      </c>
      <c r="B124" s="12">
        <v>7015</v>
      </c>
      <c r="C124" t="s">
        <v>992</v>
      </c>
      <c r="D124">
        <v>5782</v>
      </c>
      <c r="E124">
        <v>0</v>
      </c>
      <c r="F124">
        <v>3</v>
      </c>
      <c r="G124">
        <v>20.835065839999999</v>
      </c>
      <c r="H124">
        <v>386</v>
      </c>
      <c r="I124">
        <v>2.21E-6</v>
      </c>
      <c r="J124">
        <v>1.376717E-2</v>
      </c>
      <c r="K124">
        <v>-4.6489999999999997E-5</v>
      </c>
      <c r="L124">
        <v>353</v>
      </c>
      <c r="M124">
        <v>352</v>
      </c>
      <c r="N124">
        <v>1</v>
      </c>
      <c r="O124" t="s">
        <v>2314</v>
      </c>
      <c r="P124">
        <v>0</v>
      </c>
      <c r="Q124">
        <v>0</v>
      </c>
      <c r="R124">
        <v>0</v>
      </c>
    </row>
    <row r="125" spans="1:18" x14ac:dyDescent="0.25">
      <c r="A125" s="12" t="s">
        <v>1568</v>
      </c>
      <c r="B125" s="12">
        <v>9093</v>
      </c>
      <c r="C125" t="s">
        <v>399</v>
      </c>
      <c r="D125">
        <v>607</v>
      </c>
      <c r="E125">
        <v>0</v>
      </c>
      <c r="F125">
        <v>3</v>
      </c>
      <c r="G125">
        <v>1501.21838379</v>
      </c>
      <c r="H125">
        <v>9057</v>
      </c>
      <c r="I125">
        <v>2.2199999999999999E-6</v>
      </c>
      <c r="J125">
        <v>1.2235380000000001E-2</v>
      </c>
      <c r="K125">
        <v>-4.2129999999999998E-5</v>
      </c>
      <c r="L125">
        <v>0</v>
      </c>
      <c r="M125">
        <v>0</v>
      </c>
      <c r="N125">
        <v>0</v>
      </c>
      <c r="O125" t="s">
        <v>2314</v>
      </c>
      <c r="P125">
        <v>0</v>
      </c>
      <c r="Q125">
        <v>0</v>
      </c>
      <c r="R125">
        <v>0</v>
      </c>
    </row>
    <row r="126" spans="1:18" x14ac:dyDescent="0.25">
      <c r="A126" s="12" t="s">
        <v>1095</v>
      </c>
      <c r="B126" s="12">
        <v>30851</v>
      </c>
      <c r="C126" t="s">
        <v>2238</v>
      </c>
      <c r="D126">
        <v>5868</v>
      </c>
      <c r="E126">
        <v>0</v>
      </c>
      <c r="F126">
        <v>3</v>
      </c>
      <c r="G126">
        <v>2064.9211425799999</v>
      </c>
      <c r="H126">
        <v>19266</v>
      </c>
      <c r="I126">
        <v>2.21E-6</v>
      </c>
      <c r="J126">
        <v>4.8097599999999997E-3</v>
      </c>
      <c r="K126">
        <v>-4.7689999999999999E-5</v>
      </c>
      <c r="L126">
        <v>553</v>
      </c>
      <c r="M126">
        <v>496</v>
      </c>
      <c r="N126">
        <v>57</v>
      </c>
      <c r="O126" t="s">
        <v>2314</v>
      </c>
      <c r="P126">
        <v>0</v>
      </c>
      <c r="Q126">
        <v>0</v>
      </c>
      <c r="R126">
        <v>0</v>
      </c>
    </row>
    <row r="127" spans="1:18" x14ac:dyDescent="0.25">
      <c r="A127" s="12" t="s">
        <v>572</v>
      </c>
      <c r="B127" s="12">
        <v>10333</v>
      </c>
      <c r="C127" t="s">
        <v>1996</v>
      </c>
      <c r="D127">
        <v>5810</v>
      </c>
      <c r="E127">
        <v>0</v>
      </c>
      <c r="F127">
        <v>3</v>
      </c>
      <c r="G127">
        <v>23.062311170000001</v>
      </c>
      <c r="H127">
        <v>223</v>
      </c>
      <c r="I127">
        <v>2.2000000000000001E-6</v>
      </c>
      <c r="J127">
        <v>6.6790000000000003E-5</v>
      </c>
      <c r="K127">
        <v>-4.6699999999999997E-5</v>
      </c>
      <c r="L127">
        <v>0</v>
      </c>
      <c r="M127">
        <v>0</v>
      </c>
      <c r="N127">
        <v>0</v>
      </c>
      <c r="O127" t="s">
        <v>2314</v>
      </c>
      <c r="P127">
        <v>0</v>
      </c>
      <c r="Q127">
        <v>0</v>
      </c>
      <c r="R127">
        <v>0</v>
      </c>
    </row>
    <row r="128" spans="1:18" x14ac:dyDescent="0.25">
      <c r="A128" s="12" t="s">
        <v>573</v>
      </c>
      <c r="B128" s="12">
        <v>51284</v>
      </c>
      <c r="C128" t="s">
        <v>850</v>
      </c>
      <c r="D128">
        <v>5884</v>
      </c>
      <c r="E128">
        <v>0</v>
      </c>
      <c r="F128">
        <v>3</v>
      </c>
      <c r="G128">
        <v>62.263801569999998</v>
      </c>
      <c r="H128">
        <v>283</v>
      </c>
      <c r="I128">
        <v>2.2000000000000001E-6</v>
      </c>
      <c r="J128">
        <v>5.9089999999999998E-5</v>
      </c>
      <c r="K128">
        <v>-5.6570000000000002E-5</v>
      </c>
      <c r="L128">
        <v>62</v>
      </c>
      <c r="M128">
        <v>39</v>
      </c>
      <c r="N128">
        <v>23</v>
      </c>
      <c r="O128" t="s">
        <v>2314</v>
      </c>
      <c r="P128">
        <v>1</v>
      </c>
      <c r="Q128">
        <v>0</v>
      </c>
      <c r="R128">
        <v>0</v>
      </c>
    </row>
    <row r="129" spans="1:18" x14ac:dyDescent="0.25">
      <c r="A129" s="12" t="s">
        <v>578</v>
      </c>
      <c r="B129" s="12">
        <v>7124</v>
      </c>
      <c r="C129" t="s">
        <v>1083</v>
      </c>
      <c r="D129">
        <v>835</v>
      </c>
      <c r="E129">
        <v>0</v>
      </c>
      <c r="F129">
        <v>3</v>
      </c>
      <c r="G129">
        <v>182.86959838999999</v>
      </c>
      <c r="H129">
        <v>1012</v>
      </c>
      <c r="I129">
        <v>2.21E-6</v>
      </c>
      <c r="J129">
        <v>2.5691000000000001E-4</v>
      </c>
      <c r="K129">
        <v>-4.5739999999999999E-5</v>
      </c>
      <c r="L129">
        <v>0</v>
      </c>
      <c r="M129">
        <v>0</v>
      </c>
      <c r="N129">
        <v>0</v>
      </c>
      <c r="O129" t="s">
        <v>2314</v>
      </c>
      <c r="P129">
        <v>1</v>
      </c>
      <c r="Q129">
        <v>0</v>
      </c>
      <c r="R129">
        <v>0</v>
      </c>
    </row>
    <row r="130" spans="1:18" x14ac:dyDescent="0.25">
      <c r="A130" s="12" t="s">
        <v>2011</v>
      </c>
      <c r="B130" s="12">
        <v>54472</v>
      </c>
      <c r="C130" t="s">
        <v>1231</v>
      </c>
      <c r="D130">
        <v>5903</v>
      </c>
      <c r="E130">
        <v>0</v>
      </c>
      <c r="F130">
        <v>3</v>
      </c>
      <c r="G130">
        <v>2664</v>
      </c>
      <c r="H130">
        <v>45622</v>
      </c>
      <c r="I130">
        <v>2.2299999999999998E-6</v>
      </c>
      <c r="J130">
        <v>9.8060000000000006E-5</v>
      </c>
      <c r="K130">
        <v>-4.7420000000000003E-5</v>
      </c>
      <c r="L130">
        <v>0</v>
      </c>
      <c r="M130">
        <v>0</v>
      </c>
      <c r="N130">
        <v>0</v>
      </c>
      <c r="O130">
        <v>1.7082716600000001</v>
      </c>
      <c r="P130">
        <v>0</v>
      </c>
      <c r="Q130">
        <v>1</v>
      </c>
      <c r="R130">
        <v>0</v>
      </c>
    </row>
    <row r="131" spans="1:18" x14ac:dyDescent="0.25">
      <c r="A131" s="12" t="s">
        <v>588</v>
      </c>
      <c r="B131" s="12">
        <v>8717</v>
      </c>
      <c r="C131" t="s">
        <v>1117</v>
      </c>
      <c r="D131">
        <v>5909</v>
      </c>
      <c r="E131">
        <v>0</v>
      </c>
      <c r="F131">
        <v>3</v>
      </c>
      <c r="G131">
        <v>353.42175293000003</v>
      </c>
      <c r="H131">
        <v>2395</v>
      </c>
      <c r="I131">
        <v>2.2000000000000001E-6</v>
      </c>
      <c r="J131">
        <v>2.881E-5</v>
      </c>
      <c r="K131">
        <v>-4.0689999999999998E-5</v>
      </c>
      <c r="L131">
        <v>462</v>
      </c>
      <c r="M131">
        <v>205</v>
      </c>
      <c r="N131">
        <v>257</v>
      </c>
      <c r="O131" t="s">
        <v>2314</v>
      </c>
      <c r="P131">
        <v>0</v>
      </c>
      <c r="Q131">
        <v>0</v>
      </c>
      <c r="R131">
        <v>0</v>
      </c>
    </row>
    <row r="132" spans="1:18" x14ac:dyDescent="0.25">
      <c r="A132" s="12" t="s">
        <v>588</v>
      </c>
      <c r="B132" s="12">
        <v>8717</v>
      </c>
      <c r="C132" t="s">
        <v>1650</v>
      </c>
      <c r="D132">
        <v>5911</v>
      </c>
      <c r="E132">
        <v>0</v>
      </c>
      <c r="F132">
        <v>3</v>
      </c>
      <c r="G132">
        <v>913.45501708999996</v>
      </c>
      <c r="H132">
        <v>6309</v>
      </c>
      <c r="I132">
        <v>2.2199999999999999E-6</v>
      </c>
      <c r="J132">
        <v>1.05945E-3</v>
      </c>
      <c r="K132">
        <v>-4.5019999999999999E-5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</row>
    <row r="133" spans="1:18" x14ac:dyDescent="0.25">
      <c r="A133" s="12" t="s">
        <v>588</v>
      </c>
      <c r="B133" s="12">
        <v>8717</v>
      </c>
      <c r="C133" t="s">
        <v>403</v>
      </c>
      <c r="D133">
        <v>5914</v>
      </c>
      <c r="E133">
        <v>0</v>
      </c>
      <c r="F133">
        <v>3</v>
      </c>
      <c r="G133">
        <v>157.20576477</v>
      </c>
      <c r="H133">
        <v>958</v>
      </c>
      <c r="I133">
        <v>2.21E-6</v>
      </c>
      <c r="J133">
        <v>2.4881500000000002E-3</v>
      </c>
      <c r="K133">
        <v>-4.2129999999999998E-5</v>
      </c>
      <c r="L133">
        <v>0</v>
      </c>
      <c r="M133">
        <v>0</v>
      </c>
      <c r="N133">
        <v>0</v>
      </c>
      <c r="O133" t="s">
        <v>2314</v>
      </c>
      <c r="P133">
        <v>1</v>
      </c>
      <c r="Q133">
        <v>1</v>
      </c>
      <c r="R133">
        <v>1</v>
      </c>
    </row>
    <row r="134" spans="1:18" x14ac:dyDescent="0.25">
      <c r="A134" s="12" t="s">
        <v>2015</v>
      </c>
      <c r="B134" s="12">
        <v>7187</v>
      </c>
      <c r="C134" t="s">
        <v>1739</v>
      </c>
      <c r="D134">
        <v>25780</v>
      </c>
      <c r="E134">
        <v>0</v>
      </c>
      <c r="F134">
        <v>3</v>
      </c>
      <c r="G134">
        <v>131.06892395</v>
      </c>
      <c r="H134">
        <v>641</v>
      </c>
      <c r="I134">
        <v>2.21E-6</v>
      </c>
      <c r="J134">
        <v>1.0765799999999999E-3</v>
      </c>
      <c r="K134">
        <v>-2.9159999999999999E-5</v>
      </c>
      <c r="L134">
        <v>1177</v>
      </c>
      <c r="M134">
        <v>779</v>
      </c>
      <c r="N134">
        <v>398</v>
      </c>
      <c r="O134" t="s">
        <v>2314</v>
      </c>
      <c r="P134">
        <v>0</v>
      </c>
      <c r="Q134">
        <v>0</v>
      </c>
      <c r="R134">
        <v>0</v>
      </c>
    </row>
    <row r="135" spans="1:18" x14ac:dyDescent="0.25">
      <c r="A135" s="12" t="s">
        <v>2016</v>
      </c>
      <c r="B135" s="12">
        <v>11181</v>
      </c>
      <c r="C135" t="s">
        <v>952</v>
      </c>
      <c r="D135">
        <v>4800</v>
      </c>
      <c r="E135">
        <v>0</v>
      </c>
      <c r="F135">
        <v>3</v>
      </c>
      <c r="G135">
        <v>2898</v>
      </c>
      <c r="H135">
        <v>16826</v>
      </c>
      <c r="I135">
        <v>3.9000000000000002E-7</v>
      </c>
      <c r="J135">
        <v>0</v>
      </c>
      <c r="K135">
        <v>-1.8349999999999999E-5</v>
      </c>
      <c r="L135">
        <v>0</v>
      </c>
      <c r="M135">
        <v>0</v>
      </c>
      <c r="N135">
        <v>0</v>
      </c>
      <c r="O135">
        <v>1.7082716600000001</v>
      </c>
      <c r="P135">
        <v>1</v>
      </c>
      <c r="Q135">
        <v>0</v>
      </c>
      <c r="R135">
        <v>0</v>
      </c>
    </row>
    <row r="136" spans="1:18" x14ac:dyDescent="0.25">
      <c r="A136" s="12" t="s">
        <v>1064</v>
      </c>
      <c r="B136" s="12">
        <v>7434</v>
      </c>
      <c r="C136" t="s">
        <v>1107</v>
      </c>
      <c r="D136">
        <v>9610</v>
      </c>
      <c r="E136">
        <v>1</v>
      </c>
      <c r="F136">
        <v>3</v>
      </c>
      <c r="G136">
        <v>35.763107300000001</v>
      </c>
      <c r="H136">
        <v>107</v>
      </c>
      <c r="I136">
        <v>2.21E-6</v>
      </c>
      <c r="J136">
        <v>1.0570899999999999E-3</v>
      </c>
      <c r="K136">
        <v>-4.3120000000000001E-5</v>
      </c>
      <c r="L136">
        <v>662</v>
      </c>
      <c r="M136">
        <v>316</v>
      </c>
      <c r="N136">
        <v>346</v>
      </c>
      <c r="O136" t="s">
        <v>2314</v>
      </c>
      <c r="P136">
        <v>0</v>
      </c>
      <c r="Q136">
        <v>0</v>
      </c>
      <c r="R136">
        <v>0</v>
      </c>
    </row>
    <row r="137" spans="1:18" x14ac:dyDescent="0.25">
      <c r="A137" s="12" t="s">
        <v>859</v>
      </c>
      <c r="B137" s="12">
        <v>2261</v>
      </c>
      <c r="C137" t="s">
        <v>419</v>
      </c>
      <c r="D137">
        <v>1</v>
      </c>
      <c r="E137">
        <v>0</v>
      </c>
      <c r="F137">
        <v>3</v>
      </c>
      <c r="G137">
        <v>220.24261475</v>
      </c>
      <c r="H137">
        <v>1544</v>
      </c>
      <c r="I137">
        <v>2.2000000000000001E-6</v>
      </c>
      <c r="J137">
        <v>3.5299999999999997E-5</v>
      </c>
      <c r="K137">
        <v>-5.4410000000000003E-5</v>
      </c>
      <c r="L137">
        <v>9</v>
      </c>
      <c r="M137">
        <v>9</v>
      </c>
      <c r="N137">
        <v>0</v>
      </c>
      <c r="O137" t="s">
        <v>2314</v>
      </c>
      <c r="P137">
        <v>0</v>
      </c>
      <c r="Q137">
        <v>0</v>
      </c>
      <c r="R137">
        <v>0</v>
      </c>
    </row>
    <row r="138" spans="1:18" x14ac:dyDescent="0.25">
      <c r="A138" s="12" t="s">
        <v>1770</v>
      </c>
      <c r="B138" s="12">
        <v>2890</v>
      </c>
      <c r="C138" t="s">
        <v>2067</v>
      </c>
      <c r="D138">
        <v>0</v>
      </c>
      <c r="E138">
        <v>0</v>
      </c>
      <c r="F138">
        <v>3</v>
      </c>
      <c r="G138">
        <v>2893</v>
      </c>
      <c r="H138">
        <v>15517</v>
      </c>
      <c r="I138">
        <v>2.2000000000000001E-6</v>
      </c>
      <c r="J138">
        <v>3.2100000000000001E-5</v>
      </c>
      <c r="K138">
        <v>-4.1170000000000001E-5</v>
      </c>
      <c r="L138">
        <v>0</v>
      </c>
      <c r="M138">
        <v>0</v>
      </c>
      <c r="N138">
        <v>0</v>
      </c>
      <c r="O138" t="s">
        <v>2314</v>
      </c>
      <c r="P138">
        <v>0</v>
      </c>
      <c r="Q138">
        <v>0</v>
      </c>
      <c r="R138">
        <v>0</v>
      </c>
    </row>
    <row r="139" spans="1:18" x14ac:dyDescent="0.25">
      <c r="A139" s="12" t="s">
        <v>1053</v>
      </c>
      <c r="B139" s="12">
        <v>0</v>
      </c>
      <c r="C139" t="s">
        <v>1043</v>
      </c>
      <c r="D139">
        <v>55811</v>
      </c>
      <c r="E139">
        <v>0</v>
      </c>
      <c r="F139">
        <v>3</v>
      </c>
      <c r="G139">
        <v>1069.48083496</v>
      </c>
      <c r="H139">
        <v>8664</v>
      </c>
      <c r="I139">
        <v>2.21E-6</v>
      </c>
      <c r="J139">
        <v>1.57562E-3</v>
      </c>
      <c r="K139">
        <v>-5.2009999999999998E-5</v>
      </c>
      <c r="L139">
        <v>972</v>
      </c>
      <c r="M139">
        <v>516</v>
      </c>
      <c r="N139">
        <v>456</v>
      </c>
      <c r="O139" t="s">
        <v>2314</v>
      </c>
      <c r="P139">
        <v>1</v>
      </c>
      <c r="Q139">
        <v>1</v>
      </c>
      <c r="R139">
        <v>0</v>
      </c>
    </row>
    <row r="140" spans="1:18" x14ac:dyDescent="0.25">
      <c r="A140" s="12" t="s">
        <v>227</v>
      </c>
      <c r="B140" s="12">
        <v>10603</v>
      </c>
      <c r="C140" t="s">
        <v>2170</v>
      </c>
      <c r="D140">
        <v>8324</v>
      </c>
      <c r="E140">
        <v>0</v>
      </c>
      <c r="F140">
        <v>3</v>
      </c>
      <c r="G140">
        <v>830.97497558999999</v>
      </c>
      <c r="H140">
        <v>9733</v>
      </c>
      <c r="I140">
        <v>2.21E-6</v>
      </c>
      <c r="J140">
        <v>7.06049E-3</v>
      </c>
      <c r="K140">
        <v>-5.2970000000000003E-5</v>
      </c>
      <c r="L140">
        <v>0</v>
      </c>
      <c r="M140">
        <v>0</v>
      </c>
      <c r="N140">
        <v>0</v>
      </c>
      <c r="O140" t="s">
        <v>2314</v>
      </c>
      <c r="P140">
        <v>0</v>
      </c>
      <c r="Q140">
        <v>0</v>
      </c>
      <c r="R140">
        <v>0</v>
      </c>
    </row>
    <row r="141" spans="1:18" x14ac:dyDescent="0.25">
      <c r="A141" s="12" t="s">
        <v>1620</v>
      </c>
      <c r="B141" s="12">
        <v>408</v>
      </c>
      <c r="C141" t="s">
        <v>1417</v>
      </c>
      <c r="D141">
        <v>3356</v>
      </c>
      <c r="E141">
        <v>0</v>
      </c>
      <c r="F141">
        <v>3</v>
      </c>
      <c r="G141">
        <v>788.48358154000005</v>
      </c>
      <c r="H141">
        <v>8655</v>
      </c>
      <c r="I141">
        <v>2.2199999999999999E-6</v>
      </c>
      <c r="J141">
        <v>1.2014199999999999E-3</v>
      </c>
      <c r="K141">
        <v>-4.189E-5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</row>
    <row r="142" spans="1:18" x14ac:dyDescent="0.25">
      <c r="A142" s="12" t="s">
        <v>1598</v>
      </c>
      <c r="B142" s="12">
        <v>10018</v>
      </c>
      <c r="C142" t="s">
        <v>1420</v>
      </c>
      <c r="D142">
        <v>3360</v>
      </c>
      <c r="E142">
        <v>0</v>
      </c>
      <c r="F142">
        <v>3</v>
      </c>
      <c r="G142">
        <v>266.02334595000002</v>
      </c>
      <c r="H142">
        <v>3900</v>
      </c>
      <c r="I142">
        <v>2.2199999999999999E-6</v>
      </c>
      <c r="J142">
        <v>6.2441000000000005E-4</v>
      </c>
      <c r="K142">
        <v>-4.3819999999999997E-5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</row>
    <row r="143" spans="1:18" x14ac:dyDescent="0.25">
      <c r="A143" s="12" t="s">
        <v>1196</v>
      </c>
      <c r="B143" s="12">
        <v>801</v>
      </c>
      <c r="C143" t="s">
        <v>2120</v>
      </c>
      <c r="D143">
        <v>160</v>
      </c>
      <c r="E143">
        <v>0</v>
      </c>
      <c r="F143">
        <v>3</v>
      </c>
      <c r="G143">
        <v>597.86175536999997</v>
      </c>
      <c r="H143">
        <v>9666</v>
      </c>
      <c r="I143">
        <v>2.2199999999999999E-6</v>
      </c>
      <c r="J143">
        <v>3.0795880000000001E-2</v>
      </c>
      <c r="K143">
        <v>-4.1440000000000003E-5</v>
      </c>
      <c r="L143">
        <v>4530</v>
      </c>
      <c r="M143">
        <v>3425</v>
      </c>
      <c r="N143">
        <v>1105</v>
      </c>
      <c r="O143" t="s">
        <v>2314</v>
      </c>
      <c r="P143">
        <v>0</v>
      </c>
      <c r="Q143">
        <v>0</v>
      </c>
      <c r="R143">
        <v>0</v>
      </c>
    </row>
    <row r="144" spans="1:18" x14ac:dyDescent="0.25">
      <c r="A144" s="12" t="s">
        <v>890</v>
      </c>
      <c r="B144" s="12">
        <v>9647</v>
      </c>
      <c r="C144" t="s">
        <v>2187</v>
      </c>
      <c r="D144">
        <v>64399</v>
      </c>
      <c r="E144">
        <v>0</v>
      </c>
      <c r="F144">
        <v>3</v>
      </c>
      <c r="G144">
        <v>10.660929680000001</v>
      </c>
      <c r="H144">
        <v>78</v>
      </c>
      <c r="I144">
        <v>2.2000000000000001E-6</v>
      </c>
      <c r="J144">
        <v>4.2077E-4</v>
      </c>
      <c r="K144">
        <v>-5.7290000000000002E-5</v>
      </c>
      <c r="L144">
        <v>0</v>
      </c>
      <c r="M144">
        <v>0</v>
      </c>
      <c r="N144">
        <v>0</v>
      </c>
      <c r="O144" t="s">
        <v>2314</v>
      </c>
      <c r="P144">
        <v>1</v>
      </c>
      <c r="Q144">
        <v>0</v>
      </c>
      <c r="R144">
        <v>0</v>
      </c>
    </row>
    <row r="145" spans="1:18" x14ac:dyDescent="0.25">
      <c r="A145" s="12" t="s">
        <v>1373</v>
      </c>
      <c r="B145" s="12">
        <v>10156</v>
      </c>
      <c r="C145" t="s">
        <v>502</v>
      </c>
      <c r="D145">
        <v>3635</v>
      </c>
      <c r="E145">
        <v>0</v>
      </c>
      <c r="F145">
        <v>3</v>
      </c>
      <c r="G145">
        <v>106.7586441</v>
      </c>
      <c r="H145">
        <v>2727</v>
      </c>
      <c r="I145">
        <v>2.21E-6</v>
      </c>
      <c r="J145">
        <v>1.13802E-2</v>
      </c>
      <c r="K145">
        <v>-1.5739999999999998E-5</v>
      </c>
      <c r="L145">
        <v>5008</v>
      </c>
      <c r="M145">
        <v>3771</v>
      </c>
      <c r="N145">
        <v>1237</v>
      </c>
      <c r="O145" t="s">
        <v>2314</v>
      </c>
      <c r="P145">
        <v>0</v>
      </c>
      <c r="Q145">
        <v>0</v>
      </c>
      <c r="R145">
        <v>0</v>
      </c>
    </row>
    <row r="146" spans="1:18" x14ac:dyDescent="0.25">
      <c r="A146" s="12" t="s">
        <v>1494</v>
      </c>
      <c r="B146" s="12">
        <v>2017</v>
      </c>
      <c r="C146" t="s">
        <v>2154</v>
      </c>
      <c r="D146">
        <v>1875</v>
      </c>
      <c r="E146">
        <v>0</v>
      </c>
      <c r="F146">
        <v>3</v>
      </c>
      <c r="G146">
        <v>296.39337158000001</v>
      </c>
      <c r="H146">
        <v>5084</v>
      </c>
      <c r="I146">
        <v>2.2199999999999999E-6</v>
      </c>
      <c r="J146">
        <v>3.018972E-2</v>
      </c>
      <c r="K146">
        <v>-5.0810000000000003E-5</v>
      </c>
      <c r="L146">
        <v>343</v>
      </c>
      <c r="M146">
        <v>323</v>
      </c>
      <c r="N146">
        <v>20</v>
      </c>
      <c r="O146" t="s">
        <v>2314</v>
      </c>
      <c r="P146">
        <v>1</v>
      </c>
      <c r="Q146">
        <v>0</v>
      </c>
      <c r="R146">
        <v>0</v>
      </c>
    </row>
    <row r="147" spans="1:18" x14ac:dyDescent="0.25">
      <c r="A147" s="12" t="s">
        <v>2036</v>
      </c>
      <c r="B147" s="12">
        <v>9229</v>
      </c>
      <c r="C147" t="s">
        <v>1042</v>
      </c>
      <c r="D147">
        <v>993</v>
      </c>
      <c r="E147">
        <v>0</v>
      </c>
      <c r="F147">
        <v>3</v>
      </c>
      <c r="G147">
        <v>3751.9326171900002</v>
      </c>
      <c r="H147">
        <v>24887</v>
      </c>
      <c r="I147">
        <v>2.21E-6</v>
      </c>
      <c r="J147">
        <v>2.2440000000000001E-4</v>
      </c>
      <c r="K147">
        <v>-2.4839999999999999E-5</v>
      </c>
      <c r="L147">
        <v>688</v>
      </c>
      <c r="M147">
        <v>164</v>
      </c>
      <c r="N147">
        <v>524</v>
      </c>
      <c r="O147" t="s">
        <v>2314</v>
      </c>
      <c r="P147">
        <v>1</v>
      </c>
      <c r="Q147">
        <v>0</v>
      </c>
      <c r="R147">
        <v>0</v>
      </c>
    </row>
    <row r="148" spans="1:18" x14ac:dyDescent="0.25">
      <c r="A148" s="12" t="s">
        <v>1767</v>
      </c>
      <c r="B148" s="12">
        <v>1716</v>
      </c>
      <c r="C148" t="s">
        <v>1007</v>
      </c>
      <c r="D148">
        <v>10664</v>
      </c>
      <c r="E148">
        <v>0</v>
      </c>
      <c r="F148">
        <v>3</v>
      </c>
      <c r="G148">
        <v>690.22283935999997</v>
      </c>
      <c r="H148">
        <v>5402</v>
      </c>
      <c r="I148">
        <v>2.2199999999999999E-6</v>
      </c>
      <c r="J148">
        <v>4.2306669999999998E-2</v>
      </c>
      <c r="K148">
        <v>-4.7929999999999997E-5</v>
      </c>
      <c r="L148">
        <v>2089</v>
      </c>
      <c r="M148">
        <v>1933</v>
      </c>
      <c r="N148">
        <v>156</v>
      </c>
      <c r="O148" t="s">
        <v>2314</v>
      </c>
      <c r="P148">
        <v>0</v>
      </c>
      <c r="Q148">
        <v>0</v>
      </c>
      <c r="R148">
        <v>0</v>
      </c>
    </row>
    <row r="149" spans="1:18" x14ac:dyDescent="0.25">
      <c r="A149" s="12" t="s">
        <v>1230</v>
      </c>
      <c r="B149" s="12">
        <v>2308</v>
      </c>
      <c r="C149" t="s">
        <v>477</v>
      </c>
      <c r="D149">
        <v>5241</v>
      </c>
      <c r="E149">
        <v>0.55000000000000004</v>
      </c>
      <c r="F149">
        <v>3</v>
      </c>
      <c r="G149">
        <v>0</v>
      </c>
      <c r="H149">
        <v>0</v>
      </c>
      <c r="I149">
        <v>2.21E-6</v>
      </c>
      <c r="J149">
        <v>1.0060799999999999E-3</v>
      </c>
      <c r="K149">
        <v>-5.4410000000000003E-5</v>
      </c>
      <c r="L149">
        <v>5098</v>
      </c>
      <c r="M149">
        <v>4015</v>
      </c>
      <c r="N149">
        <v>1083</v>
      </c>
      <c r="O149" t="s">
        <v>2314</v>
      </c>
      <c r="P149">
        <v>1</v>
      </c>
      <c r="Q149">
        <v>0</v>
      </c>
      <c r="R149">
        <v>1</v>
      </c>
    </row>
    <row r="150" spans="1:18" x14ac:dyDescent="0.25">
      <c r="A150" s="12" t="s">
        <v>1283</v>
      </c>
      <c r="B150" s="12">
        <v>2781</v>
      </c>
      <c r="C150" t="s">
        <v>1120</v>
      </c>
      <c r="D150">
        <v>23557</v>
      </c>
      <c r="E150">
        <v>0</v>
      </c>
      <c r="F150">
        <v>3</v>
      </c>
      <c r="G150">
        <v>53.49973679</v>
      </c>
      <c r="H150">
        <v>361</v>
      </c>
      <c r="I150">
        <v>2.21E-6</v>
      </c>
      <c r="J150">
        <v>4.4596000000000002E-4</v>
      </c>
      <c r="K150">
        <v>-3.8529999999999999E-5</v>
      </c>
      <c r="L150">
        <v>46</v>
      </c>
      <c r="M150">
        <v>25</v>
      </c>
      <c r="N150">
        <v>21</v>
      </c>
      <c r="O150" t="s">
        <v>2314</v>
      </c>
      <c r="P150">
        <v>1</v>
      </c>
      <c r="Q150">
        <v>0</v>
      </c>
      <c r="R150">
        <v>0</v>
      </c>
    </row>
    <row r="151" spans="1:18" x14ac:dyDescent="0.25">
      <c r="A151" s="12" t="s">
        <v>1749</v>
      </c>
      <c r="B151" s="12">
        <v>2596</v>
      </c>
      <c r="C151" t="s">
        <v>1014</v>
      </c>
      <c r="D151">
        <v>6622</v>
      </c>
      <c r="E151">
        <v>0</v>
      </c>
      <c r="F151">
        <v>3</v>
      </c>
      <c r="G151">
        <v>3037.6909179700001</v>
      </c>
      <c r="H151">
        <v>18482</v>
      </c>
      <c r="I151">
        <v>2.2199999999999999E-6</v>
      </c>
      <c r="J151">
        <v>1.1198120000000001E-2</v>
      </c>
      <c r="K151">
        <v>-3.9249999999999999E-5</v>
      </c>
      <c r="L151">
        <v>285</v>
      </c>
      <c r="M151">
        <v>172</v>
      </c>
      <c r="N151">
        <v>113</v>
      </c>
      <c r="O151" t="s">
        <v>2314</v>
      </c>
      <c r="P151">
        <v>0</v>
      </c>
      <c r="Q151">
        <v>1</v>
      </c>
      <c r="R151">
        <v>0</v>
      </c>
    </row>
    <row r="152" spans="1:18" x14ac:dyDescent="0.25">
      <c r="A152" s="12" t="s">
        <v>988</v>
      </c>
      <c r="B152" s="12">
        <v>6507</v>
      </c>
      <c r="C152" t="s">
        <v>2260</v>
      </c>
      <c r="D152">
        <v>6642</v>
      </c>
      <c r="E152">
        <v>0</v>
      </c>
      <c r="F152">
        <v>3</v>
      </c>
      <c r="G152">
        <v>202.68875122</v>
      </c>
      <c r="H152">
        <v>1965</v>
      </c>
      <c r="I152">
        <v>2.21E-6</v>
      </c>
      <c r="J152">
        <v>1.8214879999999999E-2</v>
      </c>
      <c r="K152">
        <v>-5.0810000000000003E-5</v>
      </c>
      <c r="L152">
        <v>344</v>
      </c>
      <c r="M152">
        <v>333</v>
      </c>
      <c r="N152">
        <v>11</v>
      </c>
      <c r="O152" t="s">
        <v>2314</v>
      </c>
      <c r="P152">
        <v>1</v>
      </c>
      <c r="Q152">
        <v>0</v>
      </c>
      <c r="R152">
        <v>0</v>
      </c>
    </row>
    <row r="153" spans="1:18" x14ac:dyDescent="0.25">
      <c r="A153" s="12" t="s">
        <v>938</v>
      </c>
      <c r="B153" s="12">
        <v>6536</v>
      </c>
      <c r="C153" t="s">
        <v>988</v>
      </c>
      <c r="D153">
        <v>6507</v>
      </c>
      <c r="E153">
        <v>0</v>
      </c>
      <c r="F153">
        <v>3</v>
      </c>
      <c r="G153">
        <v>5560.2519531199996</v>
      </c>
      <c r="H153">
        <v>29771</v>
      </c>
      <c r="I153">
        <v>2.21E-6</v>
      </c>
      <c r="J153">
        <v>4.4320999999999998E-4</v>
      </c>
      <c r="K153">
        <v>-4.286E-5</v>
      </c>
      <c r="L153">
        <v>23</v>
      </c>
      <c r="M153">
        <v>9</v>
      </c>
      <c r="N153">
        <v>14</v>
      </c>
      <c r="O153" t="s">
        <v>2314</v>
      </c>
      <c r="P153">
        <v>0</v>
      </c>
      <c r="Q153">
        <v>1</v>
      </c>
      <c r="R153">
        <v>1</v>
      </c>
    </row>
    <row r="154" spans="1:18" x14ac:dyDescent="0.25">
      <c r="A154" s="12" t="s">
        <v>387</v>
      </c>
      <c r="B154" s="12">
        <v>3611</v>
      </c>
      <c r="C154" t="s">
        <v>1361</v>
      </c>
      <c r="D154">
        <v>6655</v>
      </c>
      <c r="E154">
        <v>0</v>
      </c>
      <c r="F154">
        <v>3</v>
      </c>
      <c r="G154">
        <v>180.32746886999999</v>
      </c>
      <c r="H154">
        <v>2490</v>
      </c>
      <c r="I154">
        <v>2.2199999999999999E-6</v>
      </c>
      <c r="J154">
        <v>1.000525E-2</v>
      </c>
      <c r="K154">
        <v>3.0409999999999999E-5</v>
      </c>
      <c r="L154">
        <v>20766</v>
      </c>
      <c r="M154">
        <v>10383</v>
      </c>
      <c r="N154">
        <v>10383</v>
      </c>
      <c r="O154" t="s">
        <v>2314</v>
      </c>
      <c r="P154">
        <v>0</v>
      </c>
      <c r="Q154">
        <v>0</v>
      </c>
      <c r="R154">
        <v>0</v>
      </c>
    </row>
    <row r="155" spans="1:18" x14ac:dyDescent="0.25">
      <c r="A155" s="12" t="s">
        <v>1654</v>
      </c>
      <c r="B155" s="12">
        <v>8660</v>
      </c>
      <c r="C155" t="s">
        <v>1708</v>
      </c>
      <c r="D155">
        <v>8877</v>
      </c>
      <c r="E155">
        <v>0</v>
      </c>
      <c r="F155">
        <v>3</v>
      </c>
      <c r="G155">
        <v>138.81541443</v>
      </c>
      <c r="H155">
        <v>1125</v>
      </c>
      <c r="I155">
        <v>2.21E-6</v>
      </c>
      <c r="J155">
        <v>2.7610999999999998E-4</v>
      </c>
      <c r="K155">
        <v>-5.7290000000000002E-5</v>
      </c>
      <c r="L155">
        <v>0</v>
      </c>
      <c r="M155">
        <v>0</v>
      </c>
      <c r="N155">
        <v>0</v>
      </c>
      <c r="O155" t="s">
        <v>2314</v>
      </c>
      <c r="P155">
        <v>1</v>
      </c>
      <c r="Q155">
        <v>0</v>
      </c>
      <c r="R155">
        <v>0</v>
      </c>
    </row>
    <row r="156" spans="1:18" x14ac:dyDescent="0.25">
      <c r="A156" s="12" t="s">
        <v>858</v>
      </c>
      <c r="B156" s="12">
        <v>1128</v>
      </c>
      <c r="C156" t="s">
        <v>1491</v>
      </c>
      <c r="D156">
        <v>28964</v>
      </c>
      <c r="E156">
        <v>0</v>
      </c>
      <c r="F156">
        <v>3</v>
      </c>
      <c r="G156">
        <v>254.52163696</v>
      </c>
      <c r="H156">
        <v>2384</v>
      </c>
      <c r="I156">
        <v>2.21E-6</v>
      </c>
      <c r="J156">
        <v>5.78139E-3</v>
      </c>
      <c r="K156">
        <v>-5.1530000000000003E-5</v>
      </c>
      <c r="L156">
        <v>0</v>
      </c>
      <c r="M156">
        <v>0</v>
      </c>
      <c r="N156">
        <v>0</v>
      </c>
      <c r="O156" t="s">
        <v>2314</v>
      </c>
      <c r="P156">
        <v>0</v>
      </c>
      <c r="Q156">
        <v>0</v>
      </c>
      <c r="R156">
        <v>0</v>
      </c>
    </row>
    <row r="157" spans="1:18" x14ac:dyDescent="0.25">
      <c r="A157" s="12" t="s">
        <v>1746</v>
      </c>
      <c r="B157" s="12">
        <v>4155</v>
      </c>
      <c r="C157" t="s">
        <v>1415</v>
      </c>
      <c r="D157">
        <v>0</v>
      </c>
      <c r="E157">
        <v>0</v>
      </c>
      <c r="F157">
        <v>3</v>
      </c>
      <c r="G157">
        <v>21.317073820000001</v>
      </c>
      <c r="H157">
        <v>140</v>
      </c>
      <c r="I157">
        <v>2.21E-6</v>
      </c>
      <c r="J157">
        <v>6.7655000000000005E-4</v>
      </c>
      <c r="K157">
        <v>-5.2250000000000003E-5</v>
      </c>
      <c r="L157">
        <v>3</v>
      </c>
      <c r="M157">
        <v>3</v>
      </c>
      <c r="N157">
        <v>0</v>
      </c>
      <c r="O157" t="s">
        <v>2314</v>
      </c>
      <c r="P157">
        <v>0</v>
      </c>
      <c r="Q157">
        <v>0</v>
      </c>
      <c r="R157">
        <v>0</v>
      </c>
    </row>
    <row r="158" spans="1:18" x14ac:dyDescent="0.25">
      <c r="A158" s="12" t="s">
        <v>1422</v>
      </c>
      <c r="B158" s="12">
        <v>50488</v>
      </c>
      <c r="C158" t="s">
        <v>2071</v>
      </c>
      <c r="D158">
        <v>6729</v>
      </c>
      <c r="E158">
        <v>0</v>
      </c>
      <c r="F158">
        <v>3</v>
      </c>
      <c r="G158">
        <v>1691.9803466799999</v>
      </c>
      <c r="H158">
        <v>9518</v>
      </c>
      <c r="I158">
        <v>2.2000000000000001E-6</v>
      </c>
      <c r="J158">
        <v>1.0904E-4</v>
      </c>
      <c r="K158">
        <v>-4.5019999999999999E-5</v>
      </c>
      <c r="L158">
        <v>0</v>
      </c>
      <c r="M158">
        <v>0</v>
      </c>
      <c r="N158">
        <v>0</v>
      </c>
      <c r="O158" t="s">
        <v>2314</v>
      </c>
      <c r="P158">
        <v>0</v>
      </c>
      <c r="Q158">
        <v>0</v>
      </c>
      <c r="R158">
        <v>0</v>
      </c>
    </row>
    <row r="159" spans="1:18" x14ac:dyDescent="0.25">
      <c r="A159" s="12" t="s">
        <v>1372</v>
      </c>
      <c r="B159" s="12">
        <v>7533</v>
      </c>
      <c r="C159" t="s">
        <v>2075</v>
      </c>
      <c r="D159">
        <v>6843</v>
      </c>
      <c r="E159">
        <v>0</v>
      </c>
      <c r="F159">
        <v>3</v>
      </c>
      <c r="G159">
        <v>3397.4194335900002</v>
      </c>
      <c r="H159">
        <v>27820</v>
      </c>
      <c r="I159">
        <v>2.21E-6</v>
      </c>
      <c r="J159">
        <v>8.8597000000000003E-4</v>
      </c>
      <c r="K159">
        <v>-3.349E-5</v>
      </c>
      <c r="L159">
        <v>22</v>
      </c>
      <c r="M159">
        <v>13</v>
      </c>
      <c r="N159">
        <v>9</v>
      </c>
      <c r="O159" t="s">
        <v>2314</v>
      </c>
      <c r="P159">
        <v>0</v>
      </c>
      <c r="Q159">
        <v>0</v>
      </c>
      <c r="R159">
        <v>1</v>
      </c>
    </row>
    <row r="160" spans="1:18" x14ac:dyDescent="0.25">
      <c r="A160" s="12" t="s">
        <v>1318</v>
      </c>
      <c r="B160" s="12">
        <v>8850</v>
      </c>
      <c r="C160" t="s">
        <v>1576</v>
      </c>
      <c r="D160">
        <v>8831</v>
      </c>
      <c r="E160">
        <v>0</v>
      </c>
      <c r="F160">
        <v>3</v>
      </c>
      <c r="G160">
        <v>257.95214843999997</v>
      </c>
      <c r="H160">
        <v>1909</v>
      </c>
      <c r="I160">
        <v>2.21E-6</v>
      </c>
      <c r="J160">
        <v>4.7103300000000004E-3</v>
      </c>
      <c r="K160">
        <v>-3.6640000000000002E-5</v>
      </c>
      <c r="L160">
        <v>4823</v>
      </c>
      <c r="M160">
        <v>2485</v>
      </c>
      <c r="N160">
        <v>2338</v>
      </c>
      <c r="O160" t="s">
        <v>2314</v>
      </c>
      <c r="P160">
        <v>0</v>
      </c>
      <c r="Q160">
        <v>1</v>
      </c>
      <c r="R160">
        <v>0</v>
      </c>
    </row>
    <row r="161" spans="1:18" x14ac:dyDescent="0.25">
      <c r="A161" s="12" t="s">
        <v>1060</v>
      </c>
      <c r="B161" s="12">
        <v>5137</v>
      </c>
      <c r="C161" t="s">
        <v>1388</v>
      </c>
      <c r="D161">
        <v>3736</v>
      </c>
      <c r="E161">
        <v>0</v>
      </c>
      <c r="F161">
        <v>3</v>
      </c>
      <c r="G161">
        <v>71.652091979999994</v>
      </c>
      <c r="H161">
        <v>366</v>
      </c>
      <c r="I161">
        <v>3.9000000000000002E-7</v>
      </c>
      <c r="J161">
        <v>0</v>
      </c>
      <c r="K161">
        <v>-5.0569999999999999E-5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1</v>
      </c>
    </row>
    <row r="162" spans="1:18" x14ac:dyDescent="0.25">
      <c r="A162" s="12" t="s">
        <v>856</v>
      </c>
      <c r="B162" s="12">
        <v>5141</v>
      </c>
      <c r="C162" t="s">
        <v>2181</v>
      </c>
      <c r="D162">
        <v>23493</v>
      </c>
      <c r="E162">
        <v>0</v>
      </c>
      <c r="F162">
        <v>3</v>
      </c>
      <c r="G162">
        <v>385.96878052</v>
      </c>
      <c r="H162">
        <v>2448</v>
      </c>
      <c r="I162">
        <v>2.21E-6</v>
      </c>
      <c r="J162">
        <v>2.5463E-3</v>
      </c>
      <c r="K162">
        <v>-4.6489999999999997E-5</v>
      </c>
      <c r="L162">
        <v>60</v>
      </c>
      <c r="M162">
        <v>59</v>
      </c>
      <c r="N162">
        <v>1</v>
      </c>
      <c r="O162" t="s">
        <v>2314</v>
      </c>
      <c r="P162">
        <v>1</v>
      </c>
      <c r="Q162">
        <v>0</v>
      </c>
      <c r="R162">
        <v>0</v>
      </c>
    </row>
    <row r="163" spans="1:18" x14ac:dyDescent="0.25">
      <c r="A163" s="12" t="s">
        <v>365</v>
      </c>
      <c r="B163" s="12">
        <v>0</v>
      </c>
      <c r="C163" t="s">
        <v>1321</v>
      </c>
      <c r="D163">
        <v>0</v>
      </c>
      <c r="E163">
        <v>0</v>
      </c>
      <c r="F163">
        <v>3</v>
      </c>
      <c r="G163">
        <v>226.97639465</v>
      </c>
      <c r="H163">
        <v>1288</v>
      </c>
      <c r="I163">
        <v>2.21E-6</v>
      </c>
      <c r="J163">
        <v>6.14987E-3</v>
      </c>
      <c r="K163">
        <v>-3.8319999999999999E-5</v>
      </c>
      <c r="L163">
        <v>7214</v>
      </c>
      <c r="M163">
        <v>4493</v>
      </c>
      <c r="N163">
        <v>2721</v>
      </c>
      <c r="O163" t="s">
        <v>2314</v>
      </c>
      <c r="P163">
        <v>0</v>
      </c>
      <c r="Q163">
        <v>0</v>
      </c>
      <c r="R163">
        <v>0</v>
      </c>
    </row>
    <row r="164" spans="1:18" x14ac:dyDescent="0.25">
      <c r="A164" s="12" t="s">
        <v>1648</v>
      </c>
      <c r="B164" s="12">
        <v>4893</v>
      </c>
      <c r="C164" t="s">
        <v>2129</v>
      </c>
      <c r="D164">
        <v>409</v>
      </c>
      <c r="E164">
        <v>0</v>
      </c>
      <c r="F164">
        <v>3</v>
      </c>
      <c r="G164">
        <v>1052.8635253899999</v>
      </c>
      <c r="H164">
        <v>6897</v>
      </c>
      <c r="I164">
        <v>2.21E-6</v>
      </c>
      <c r="J164">
        <v>2.4959100000000001E-3</v>
      </c>
      <c r="K164">
        <v>-4.2620000000000002E-5</v>
      </c>
      <c r="L164">
        <v>0</v>
      </c>
      <c r="M164">
        <v>0</v>
      </c>
      <c r="N164">
        <v>0</v>
      </c>
      <c r="O164" t="s">
        <v>2314</v>
      </c>
      <c r="P164">
        <v>0</v>
      </c>
      <c r="Q164">
        <v>0</v>
      </c>
      <c r="R164">
        <v>0</v>
      </c>
    </row>
    <row r="165" spans="1:18" x14ac:dyDescent="0.25">
      <c r="A165" s="12" t="s">
        <v>905</v>
      </c>
      <c r="B165" s="12">
        <v>53827</v>
      </c>
      <c r="C165" t="s">
        <v>1578</v>
      </c>
      <c r="D165">
        <v>7454</v>
      </c>
      <c r="E165">
        <v>0</v>
      </c>
      <c r="F165">
        <v>3</v>
      </c>
      <c r="G165">
        <v>1654.45739746</v>
      </c>
      <c r="H165">
        <v>12860</v>
      </c>
      <c r="I165">
        <v>2.21E-6</v>
      </c>
      <c r="J165">
        <v>8.3170000000000005E-5</v>
      </c>
      <c r="K165">
        <v>-3.0599999999999998E-5</v>
      </c>
      <c r="L165">
        <v>556</v>
      </c>
      <c r="M165">
        <v>303</v>
      </c>
      <c r="N165">
        <v>253</v>
      </c>
      <c r="O165" t="s">
        <v>2314</v>
      </c>
      <c r="P165">
        <v>1</v>
      </c>
      <c r="Q165">
        <v>1</v>
      </c>
      <c r="R165">
        <v>1</v>
      </c>
    </row>
    <row r="166" spans="1:18" x14ac:dyDescent="0.25">
      <c r="A166" s="12" t="s">
        <v>1178</v>
      </c>
      <c r="B166" s="12">
        <v>84867</v>
      </c>
      <c r="C166" t="s">
        <v>1076</v>
      </c>
      <c r="D166">
        <v>51295</v>
      </c>
      <c r="E166">
        <v>0.37</v>
      </c>
      <c r="F166">
        <v>3</v>
      </c>
      <c r="G166">
        <v>124.78844452</v>
      </c>
      <c r="H166">
        <v>2007</v>
      </c>
      <c r="I166">
        <v>2.21E-6</v>
      </c>
      <c r="J166">
        <v>6.7677000000000004E-4</v>
      </c>
      <c r="K166">
        <v>-3.4230000000000003E-5</v>
      </c>
      <c r="L166">
        <v>1892</v>
      </c>
      <c r="M166">
        <v>1077</v>
      </c>
      <c r="N166">
        <v>815</v>
      </c>
      <c r="O166" t="s">
        <v>2314</v>
      </c>
      <c r="P166">
        <v>0</v>
      </c>
      <c r="Q166">
        <v>0</v>
      </c>
      <c r="R166">
        <v>0</v>
      </c>
    </row>
    <row r="167" spans="1:18" x14ac:dyDescent="0.25">
      <c r="A167" s="12" t="s">
        <v>921</v>
      </c>
      <c r="B167" s="12">
        <v>2959</v>
      </c>
      <c r="C167" t="s">
        <v>817</v>
      </c>
      <c r="D167">
        <v>6097</v>
      </c>
      <c r="E167">
        <v>0</v>
      </c>
      <c r="F167">
        <v>3</v>
      </c>
      <c r="G167">
        <v>1463.2714843799999</v>
      </c>
      <c r="H167">
        <v>11495</v>
      </c>
      <c r="I167">
        <v>2.21E-6</v>
      </c>
      <c r="J167">
        <v>7.2689999999999997E-5</v>
      </c>
      <c r="K167">
        <v>-3.7329999999999997E-5</v>
      </c>
      <c r="L167">
        <v>399</v>
      </c>
      <c r="M167">
        <v>187</v>
      </c>
      <c r="N167">
        <v>212</v>
      </c>
      <c r="O167" t="s">
        <v>2314</v>
      </c>
      <c r="P167">
        <v>0</v>
      </c>
      <c r="Q167">
        <v>0</v>
      </c>
      <c r="R167">
        <v>0</v>
      </c>
    </row>
    <row r="168" spans="1:18" x14ac:dyDescent="0.25">
      <c r="A168" s="12" t="s">
        <v>31</v>
      </c>
      <c r="B168" s="12">
        <v>5414</v>
      </c>
      <c r="C168" t="s">
        <v>459</v>
      </c>
      <c r="D168">
        <v>6259</v>
      </c>
      <c r="E168">
        <v>0</v>
      </c>
      <c r="F168">
        <v>3</v>
      </c>
      <c r="G168">
        <v>92.383232120000002</v>
      </c>
      <c r="H168">
        <v>1483</v>
      </c>
      <c r="I168">
        <v>2.21E-6</v>
      </c>
      <c r="J168">
        <v>3.73763E-3</v>
      </c>
      <c r="K168">
        <v>-2.58E-5</v>
      </c>
      <c r="L168">
        <v>250</v>
      </c>
      <c r="M168">
        <v>181</v>
      </c>
      <c r="N168">
        <v>69</v>
      </c>
      <c r="O168" t="s">
        <v>2314</v>
      </c>
      <c r="P168">
        <v>1</v>
      </c>
      <c r="Q168">
        <v>0</v>
      </c>
      <c r="R168">
        <v>0</v>
      </c>
    </row>
    <row r="169" spans="1:18" x14ac:dyDescent="0.25">
      <c r="A169" s="12" t="s">
        <v>225</v>
      </c>
      <c r="B169" s="12">
        <v>84876</v>
      </c>
      <c r="C169" t="s">
        <v>649</v>
      </c>
      <c r="D169">
        <v>7408</v>
      </c>
      <c r="E169">
        <v>0</v>
      </c>
      <c r="F169">
        <v>3</v>
      </c>
      <c r="G169">
        <v>485.15823363999999</v>
      </c>
      <c r="H169">
        <v>4936</v>
      </c>
      <c r="I169">
        <v>2.21E-6</v>
      </c>
      <c r="J169">
        <v>8.4557000000000002E-4</v>
      </c>
      <c r="K169">
        <v>-4.1199999999999999E-5</v>
      </c>
      <c r="L169">
        <v>157</v>
      </c>
      <c r="M169">
        <v>99</v>
      </c>
      <c r="N169">
        <v>58</v>
      </c>
      <c r="O169" t="s">
        <v>2314</v>
      </c>
      <c r="P169">
        <v>0</v>
      </c>
      <c r="Q169">
        <v>0</v>
      </c>
      <c r="R169">
        <v>0</v>
      </c>
    </row>
    <row r="170" spans="1:18" x14ac:dyDescent="0.25">
      <c r="A170" s="12" t="s">
        <v>126</v>
      </c>
      <c r="B170" s="12">
        <v>2065</v>
      </c>
      <c r="C170" t="s">
        <v>931</v>
      </c>
      <c r="D170">
        <v>11069</v>
      </c>
      <c r="E170">
        <v>0</v>
      </c>
      <c r="F170">
        <v>3</v>
      </c>
      <c r="G170">
        <v>660.77191161999997</v>
      </c>
      <c r="H170">
        <v>12578</v>
      </c>
      <c r="I170">
        <v>2.21E-6</v>
      </c>
      <c r="J170">
        <v>8.3399999999999994E-5</v>
      </c>
      <c r="K170">
        <v>-1.379E-5</v>
      </c>
      <c r="L170">
        <v>386</v>
      </c>
      <c r="M170">
        <v>196</v>
      </c>
      <c r="N170">
        <v>190</v>
      </c>
      <c r="O170" t="s">
        <v>2314</v>
      </c>
      <c r="P170">
        <v>0</v>
      </c>
      <c r="Q170">
        <v>0</v>
      </c>
      <c r="R170">
        <v>0</v>
      </c>
    </row>
    <row r="171" spans="1:18" x14ac:dyDescent="0.25">
      <c r="A171" s="12" t="s">
        <v>886</v>
      </c>
      <c r="B171" s="12">
        <v>10456</v>
      </c>
      <c r="C171" t="s">
        <v>1282</v>
      </c>
      <c r="D171">
        <v>351</v>
      </c>
      <c r="E171">
        <v>0</v>
      </c>
      <c r="F171">
        <v>3</v>
      </c>
      <c r="G171">
        <v>60.625862120000001</v>
      </c>
      <c r="H171">
        <v>1450</v>
      </c>
      <c r="I171">
        <v>2.21E-6</v>
      </c>
      <c r="J171">
        <v>1.21404E-3</v>
      </c>
      <c r="K171">
        <v>-4.1409999999999998E-5</v>
      </c>
      <c r="L171">
        <v>6</v>
      </c>
      <c r="M171">
        <v>6</v>
      </c>
      <c r="N171">
        <v>0</v>
      </c>
      <c r="O171" t="s">
        <v>2314</v>
      </c>
      <c r="P171">
        <v>1</v>
      </c>
      <c r="Q171">
        <v>1</v>
      </c>
      <c r="R171">
        <v>1</v>
      </c>
    </row>
    <row r="172" spans="1:18" x14ac:dyDescent="0.25">
      <c r="A172" s="12" t="s">
        <v>254</v>
      </c>
      <c r="B172" s="12">
        <v>9175</v>
      </c>
      <c r="C172" t="s">
        <v>735</v>
      </c>
      <c r="D172">
        <v>2909</v>
      </c>
      <c r="E172">
        <v>0</v>
      </c>
      <c r="F172">
        <v>3</v>
      </c>
      <c r="G172">
        <v>3013.5197753900002</v>
      </c>
      <c r="H172">
        <v>17136</v>
      </c>
      <c r="I172">
        <v>2.21E-6</v>
      </c>
      <c r="J172">
        <v>1.1064E-4</v>
      </c>
      <c r="K172">
        <v>-3.3999999999999997E-7</v>
      </c>
      <c r="L172">
        <v>369</v>
      </c>
      <c r="M172">
        <v>103</v>
      </c>
      <c r="N172">
        <v>266</v>
      </c>
      <c r="O172" t="s">
        <v>2314</v>
      </c>
      <c r="P172">
        <v>1</v>
      </c>
      <c r="Q172">
        <v>0</v>
      </c>
      <c r="R172">
        <v>0</v>
      </c>
    </row>
    <row r="173" spans="1:18" x14ac:dyDescent="0.25">
      <c r="A173" s="12" t="s">
        <v>1476</v>
      </c>
      <c r="B173" s="12">
        <v>4170</v>
      </c>
      <c r="C173" t="s">
        <v>1104</v>
      </c>
      <c r="D173">
        <v>3164</v>
      </c>
      <c r="E173">
        <v>0</v>
      </c>
      <c r="F173">
        <v>3</v>
      </c>
      <c r="G173">
        <v>88.284568789999994</v>
      </c>
      <c r="H173">
        <v>1232</v>
      </c>
      <c r="I173">
        <v>2.21E-6</v>
      </c>
      <c r="J173">
        <v>6.5185000000000004E-4</v>
      </c>
      <c r="K173">
        <v>-3.0599999999999998E-5</v>
      </c>
      <c r="L173">
        <v>1373</v>
      </c>
      <c r="M173">
        <v>738</v>
      </c>
      <c r="N173">
        <v>635</v>
      </c>
      <c r="O173" t="s">
        <v>2314</v>
      </c>
      <c r="P173">
        <v>0</v>
      </c>
      <c r="Q173">
        <v>0</v>
      </c>
      <c r="R173">
        <v>0</v>
      </c>
    </row>
    <row r="174" spans="1:18" x14ac:dyDescent="0.25">
      <c r="A174" s="12" t="s">
        <v>826</v>
      </c>
      <c r="B174" s="12">
        <v>150684</v>
      </c>
      <c r="C174" t="s">
        <v>1667</v>
      </c>
      <c r="D174">
        <v>1050</v>
      </c>
      <c r="E174">
        <v>0</v>
      </c>
      <c r="F174">
        <v>3</v>
      </c>
      <c r="G174">
        <v>1328.0001220700001</v>
      </c>
      <c r="H174">
        <v>16783</v>
      </c>
      <c r="I174">
        <v>2.2000000000000001E-6</v>
      </c>
      <c r="J174">
        <v>5.948E-5</v>
      </c>
      <c r="K174">
        <v>-3.6879999999999999E-5</v>
      </c>
      <c r="L174">
        <v>1969</v>
      </c>
      <c r="M174">
        <v>411</v>
      </c>
      <c r="N174">
        <v>1558</v>
      </c>
      <c r="O174" t="s">
        <v>2314</v>
      </c>
      <c r="P174">
        <v>0</v>
      </c>
      <c r="Q174">
        <v>1</v>
      </c>
      <c r="R174">
        <v>0</v>
      </c>
    </row>
    <row r="175" spans="1:18" x14ac:dyDescent="0.25">
      <c r="A175" s="12" t="s">
        <v>317</v>
      </c>
      <c r="B175" s="12">
        <v>10193</v>
      </c>
      <c r="C175" t="s">
        <v>754</v>
      </c>
      <c r="D175">
        <v>7867</v>
      </c>
      <c r="E175">
        <v>0</v>
      </c>
      <c r="F175">
        <v>3</v>
      </c>
      <c r="G175">
        <v>640.05108643000005</v>
      </c>
      <c r="H175">
        <v>10014</v>
      </c>
      <c r="I175">
        <v>2.21E-6</v>
      </c>
      <c r="J175">
        <v>2.7857000000000001E-4</v>
      </c>
      <c r="K175">
        <v>-4.8170000000000001E-5</v>
      </c>
      <c r="L175">
        <v>6258</v>
      </c>
      <c r="M175">
        <v>2544</v>
      </c>
      <c r="N175">
        <v>3714</v>
      </c>
      <c r="O175" t="s">
        <v>2314</v>
      </c>
      <c r="P175">
        <v>0</v>
      </c>
      <c r="Q175">
        <v>0</v>
      </c>
      <c r="R175">
        <v>1</v>
      </c>
    </row>
    <row r="176" spans="1:18" x14ac:dyDescent="0.25">
      <c r="A176" s="12" t="s">
        <v>394</v>
      </c>
      <c r="B176" s="12">
        <v>5621</v>
      </c>
      <c r="C176" t="s">
        <v>152</v>
      </c>
      <c r="D176">
        <v>1647</v>
      </c>
      <c r="E176">
        <v>0</v>
      </c>
      <c r="F176">
        <v>3</v>
      </c>
      <c r="G176">
        <v>918.77441406000003</v>
      </c>
      <c r="H176">
        <v>5430</v>
      </c>
      <c r="I176">
        <v>2.21E-6</v>
      </c>
      <c r="J176">
        <v>1.2532800000000001E-3</v>
      </c>
      <c r="K176">
        <v>-8.5099999999999998E-6</v>
      </c>
      <c r="L176">
        <v>2915</v>
      </c>
      <c r="M176">
        <v>1613</v>
      </c>
      <c r="N176">
        <v>1302</v>
      </c>
      <c r="O176" t="s">
        <v>2314</v>
      </c>
      <c r="P176">
        <v>1</v>
      </c>
      <c r="Q176">
        <v>0</v>
      </c>
      <c r="R176">
        <v>0</v>
      </c>
    </row>
    <row r="177" spans="1:18" x14ac:dyDescent="0.25">
      <c r="A177" s="12" t="s">
        <v>2113</v>
      </c>
      <c r="B177" s="12">
        <v>6296</v>
      </c>
      <c r="C177" t="s">
        <v>775</v>
      </c>
      <c r="D177">
        <v>10714</v>
      </c>
      <c r="E177">
        <v>0</v>
      </c>
      <c r="F177">
        <v>3</v>
      </c>
      <c r="G177">
        <v>0</v>
      </c>
      <c r="H177">
        <v>0</v>
      </c>
      <c r="I177">
        <v>2.21E-6</v>
      </c>
      <c r="J177">
        <v>1.08417E-3</v>
      </c>
      <c r="K177">
        <v>-3.8770000000000003E-5</v>
      </c>
      <c r="L177">
        <v>649</v>
      </c>
      <c r="M177">
        <v>422</v>
      </c>
      <c r="N177">
        <v>227</v>
      </c>
      <c r="O177" t="s">
        <v>2314</v>
      </c>
      <c r="P177">
        <v>0</v>
      </c>
      <c r="Q177">
        <v>0</v>
      </c>
      <c r="R177">
        <v>0</v>
      </c>
    </row>
    <row r="178" spans="1:18" x14ac:dyDescent="0.25">
      <c r="A178" s="12" t="s">
        <v>1709</v>
      </c>
      <c r="B178" s="12">
        <v>6548</v>
      </c>
      <c r="C178" t="s">
        <v>776</v>
      </c>
      <c r="D178">
        <v>0</v>
      </c>
      <c r="E178">
        <v>0</v>
      </c>
      <c r="F178">
        <v>3</v>
      </c>
      <c r="G178">
        <v>200.34608459</v>
      </c>
      <c r="H178">
        <v>1749</v>
      </c>
      <c r="I178">
        <v>2.2000000000000001E-6</v>
      </c>
      <c r="J178">
        <v>1.518E-5</v>
      </c>
      <c r="K178">
        <v>-4.9610000000000001E-5</v>
      </c>
      <c r="L178">
        <v>19</v>
      </c>
      <c r="M178">
        <v>1</v>
      </c>
      <c r="N178">
        <v>18</v>
      </c>
      <c r="O178" t="s">
        <v>2314</v>
      </c>
      <c r="P178">
        <v>0</v>
      </c>
      <c r="Q178">
        <v>0</v>
      </c>
      <c r="R178">
        <v>0</v>
      </c>
    </row>
    <row r="179" spans="1:18" x14ac:dyDescent="0.25">
      <c r="A179" s="12" t="s">
        <v>1257</v>
      </c>
      <c r="B179" s="12">
        <v>55240</v>
      </c>
      <c r="C179" t="s">
        <v>1347</v>
      </c>
      <c r="D179">
        <v>2983</v>
      </c>
      <c r="E179">
        <v>0.46</v>
      </c>
      <c r="F179">
        <v>3</v>
      </c>
      <c r="G179">
        <v>4756.0029296900002</v>
      </c>
      <c r="H179">
        <v>54789</v>
      </c>
      <c r="I179">
        <v>2.2000000000000001E-6</v>
      </c>
      <c r="J179">
        <v>8.5499999999999995E-6</v>
      </c>
      <c r="K179">
        <v>-5.321E-5</v>
      </c>
      <c r="L179">
        <v>24</v>
      </c>
      <c r="M179">
        <v>12</v>
      </c>
      <c r="N179">
        <v>12</v>
      </c>
      <c r="O179" t="s">
        <v>2314</v>
      </c>
      <c r="P179">
        <v>0</v>
      </c>
      <c r="Q179">
        <v>0</v>
      </c>
      <c r="R179">
        <v>0</v>
      </c>
    </row>
    <row r="180" spans="1:18" x14ac:dyDescent="0.25">
      <c r="A180" s="12" t="s">
        <v>1903</v>
      </c>
      <c r="B180" s="12">
        <v>8744</v>
      </c>
      <c r="C180" t="s">
        <v>1902</v>
      </c>
      <c r="D180">
        <v>3604</v>
      </c>
      <c r="E180">
        <v>0</v>
      </c>
      <c r="F180">
        <v>2</v>
      </c>
      <c r="G180">
        <v>2777</v>
      </c>
      <c r="H180">
        <v>18238</v>
      </c>
      <c r="I180">
        <v>2.21E-6</v>
      </c>
      <c r="J180">
        <v>1.3032300000000001E-3</v>
      </c>
      <c r="K180">
        <v>-3.4209999999999999E-5</v>
      </c>
      <c r="L180">
        <v>0</v>
      </c>
      <c r="M180">
        <v>0</v>
      </c>
      <c r="N180">
        <v>0</v>
      </c>
      <c r="O180" t="s">
        <v>2314</v>
      </c>
      <c r="P180">
        <v>0</v>
      </c>
      <c r="Q180">
        <v>0</v>
      </c>
      <c r="R180">
        <v>0</v>
      </c>
    </row>
    <row r="181" spans="1:18" x14ac:dyDescent="0.25">
      <c r="A181" s="12" t="s">
        <v>1088</v>
      </c>
      <c r="B181" s="12">
        <v>4961</v>
      </c>
      <c r="C181" t="s">
        <v>2022</v>
      </c>
      <c r="D181">
        <v>26</v>
      </c>
      <c r="E181">
        <v>0</v>
      </c>
      <c r="F181">
        <v>2</v>
      </c>
      <c r="G181">
        <v>2777.0002441400002</v>
      </c>
      <c r="H181">
        <v>17910</v>
      </c>
      <c r="I181">
        <v>2.21E-6</v>
      </c>
      <c r="J181">
        <v>1.8762399999999999E-3</v>
      </c>
      <c r="K181">
        <v>-3.4209999999999999E-5</v>
      </c>
      <c r="L181">
        <v>0</v>
      </c>
      <c r="M181">
        <v>0</v>
      </c>
      <c r="N181">
        <v>0</v>
      </c>
      <c r="O181" t="s">
        <v>2314</v>
      </c>
      <c r="P181">
        <v>0</v>
      </c>
      <c r="Q181">
        <v>0</v>
      </c>
      <c r="R181">
        <v>1</v>
      </c>
    </row>
    <row r="182" spans="1:18" x14ac:dyDescent="0.25">
      <c r="A182" s="12" t="s">
        <v>1905</v>
      </c>
      <c r="B182" s="12">
        <v>9457</v>
      </c>
      <c r="C182" t="s">
        <v>22</v>
      </c>
      <c r="D182">
        <v>43</v>
      </c>
      <c r="E182">
        <v>0</v>
      </c>
      <c r="F182">
        <v>2</v>
      </c>
      <c r="G182">
        <v>0</v>
      </c>
      <c r="H182">
        <v>0</v>
      </c>
      <c r="I182">
        <v>2.2199999999999999E-6</v>
      </c>
      <c r="J182">
        <v>2.9991800000000002E-3</v>
      </c>
      <c r="K182">
        <v>-3.4209999999999999E-5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</row>
    <row r="183" spans="1:18" x14ac:dyDescent="0.25">
      <c r="A183" s="12" t="s">
        <v>1161</v>
      </c>
      <c r="B183" s="12">
        <v>186</v>
      </c>
      <c r="C183" t="s">
        <v>1467</v>
      </c>
      <c r="D183">
        <v>0</v>
      </c>
      <c r="E183">
        <v>0</v>
      </c>
      <c r="F183">
        <v>2</v>
      </c>
      <c r="G183">
        <v>0</v>
      </c>
      <c r="H183">
        <v>0</v>
      </c>
      <c r="I183">
        <v>2.2299999999999998E-6</v>
      </c>
      <c r="J183">
        <v>8.9380000000000001E-5</v>
      </c>
      <c r="K183">
        <v>-3.4209999999999999E-5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5">
      <c r="A184" s="12" t="s">
        <v>1482</v>
      </c>
      <c r="B184" s="12">
        <v>11214</v>
      </c>
      <c r="C184" t="s">
        <v>2023</v>
      </c>
      <c r="D184">
        <v>0</v>
      </c>
      <c r="E184">
        <v>0</v>
      </c>
      <c r="F184">
        <v>2</v>
      </c>
      <c r="G184">
        <v>1278.1746826200001</v>
      </c>
      <c r="H184">
        <v>14233</v>
      </c>
      <c r="I184">
        <v>2.2199999999999999E-6</v>
      </c>
      <c r="J184">
        <v>2.81168E-3</v>
      </c>
      <c r="K184">
        <v>-3.4209999999999999E-5</v>
      </c>
      <c r="L184">
        <v>0</v>
      </c>
      <c r="M184">
        <v>0</v>
      </c>
      <c r="N184">
        <v>0</v>
      </c>
      <c r="O184" t="s">
        <v>2314</v>
      </c>
      <c r="P184">
        <v>0</v>
      </c>
      <c r="Q184">
        <v>0</v>
      </c>
      <c r="R184">
        <v>0</v>
      </c>
    </row>
    <row r="185" spans="1:18" x14ac:dyDescent="0.25">
      <c r="A185" s="12" t="s">
        <v>1555</v>
      </c>
      <c r="B185" s="12">
        <v>207</v>
      </c>
      <c r="C185" t="s">
        <v>1706</v>
      </c>
      <c r="D185">
        <v>4303</v>
      </c>
      <c r="E185">
        <v>0</v>
      </c>
      <c r="F185">
        <v>2</v>
      </c>
      <c r="G185">
        <v>1081.6495361299999</v>
      </c>
      <c r="H185">
        <v>8461</v>
      </c>
      <c r="I185">
        <v>2.21E-6</v>
      </c>
      <c r="J185">
        <v>1.3366400000000001E-3</v>
      </c>
      <c r="K185">
        <v>-1.4000000000000001E-7</v>
      </c>
      <c r="L185">
        <v>15079</v>
      </c>
      <c r="M185">
        <v>6236</v>
      </c>
      <c r="N185">
        <v>8843</v>
      </c>
      <c r="O185" t="s">
        <v>2314</v>
      </c>
      <c r="P185">
        <v>0</v>
      </c>
      <c r="Q185">
        <v>0</v>
      </c>
      <c r="R185">
        <v>0</v>
      </c>
    </row>
    <row r="186" spans="1:18" x14ac:dyDescent="0.25">
      <c r="A186" s="12" t="s">
        <v>1907</v>
      </c>
      <c r="B186" s="12">
        <v>226</v>
      </c>
      <c r="C186" t="s">
        <v>1173</v>
      </c>
      <c r="D186">
        <v>1139</v>
      </c>
      <c r="E186">
        <v>0</v>
      </c>
      <c r="F186">
        <v>2</v>
      </c>
      <c r="G186">
        <v>4.3928570699999998</v>
      </c>
      <c r="H186">
        <v>6</v>
      </c>
      <c r="I186">
        <v>2.2000000000000001E-6</v>
      </c>
      <c r="J186">
        <v>2.3E-6</v>
      </c>
      <c r="K186">
        <v>-2.0800000000000001E-5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</row>
    <row r="187" spans="1:18" x14ac:dyDescent="0.25">
      <c r="A187" s="12" t="s">
        <v>515</v>
      </c>
      <c r="B187" s="12">
        <v>657</v>
      </c>
      <c r="C187" t="s">
        <v>945</v>
      </c>
      <c r="D187">
        <v>29091</v>
      </c>
      <c r="E187">
        <v>0</v>
      </c>
      <c r="F187">
        <v>2</v>
      </c>
      <c r="G187">
        <v>0</v>
      </c>
      <c r="H187">
        <v>0</v>
      </c>
      <c r="I187">
        <v>2.2199999999999999E-6</v>
      </c>
      <c r="J187">
        <v>8.6888000000000004E-4</v>
      </c>
      <c r="K187">
        <v>-3.4209999999999999E-5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25">
      <c r="A188" s="12" t="s">
        <v>1687</v>
      </c>
      <c r="B188" s="12">
        <v>317</v>
      </c>
      <c r="C188" t="s">
        <v>1053</v>
      </c>
      <c r="D188">
        <v>0</v>
      </c>
      <c r="E188">
        <v>0</v>
      </c>
      <c r="F188">
        <v>2</v>
      </c>
      <c r="G188">
        <v>0</v>
      </c>
      <c r="H188">
        <v>0</v>
      </c>
      <c r="I188">
        <v>2.2199999999999999E-6</v>
      </c>
      <c r="J188">
        <v>8.8800000000000004E-5</v>
      </c>
      <c r="K188">
        <v>-3.4209999999999999E-5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25">
      <c r="A189" s="12" t="s">
        <v>370</v>
      </c>
      <c r="B189" s="12">
        <v>324</v>
      </c>
      <c r="C189" t="s">
        <v>1908</v>
      </c>
      <c r="D189">
        <v>328</v>
      </c>
      <c r="E189">
        <v>0</v>
      </c>
      <c r="F189">
        <v>2</v>
      </c>
      <c r="G189">
        <v>2640.11328125</v>
      </c>
      <c r="H189">
        <v>13846</v>
      </c>
      <c r="I189">
        <v>2.21E-6</v>
      </c>
      <c r="J189">
        <v>1.0144E-4</v>
      </c>
      <c r="K189">
        <v>-3.4209999999999999E-5</v>
      </c>
      <c r="L189">
        <v>0</v>
      </c>
      <c r="M189">
        <v>0</v>
      </c>
      <c r="N189">
        <v>0</v>
      </c>
      <c r="O189" t="s">
        <v>2314</v>
      </c>
      <c r="P189">
        <v>1</v>
      </c>
      <c r="Q189">
        <v>0</v>
      </c>
      <c r="R189">
        <v>1</v>
      </c>
    </row>
    <row r="190" spans="1:18" x14ac:dyDescent="0.25">
      <c r="A190" s="12" t="s">
        <v>1127</v>
      </c>
      <c r="B190" s="12">
        <v>333</v>
      </c>
      <c r="C190" t="s">
        <v>1909</v>
      </c>
      <c r="D190">
        <v>8743</v>
      </c>
      <c r="E190">
        <v>0</v>
      </c>
      <c r="F190">
        <v>2</v>
      </c>
      <c r="G190">
        <v>0.66666669000000001</v>
      </c>
      <c r="H190">
        <v>2</v>
      </c>
      <c r="I190">
        <v>2.2000000000000001E-6</v>
      </c>
      <c r="J190">
        <v>5.3539999999999999E-5</v>
      </c>
      <c r="K190">
        <v>-3.4209999999999999E-5</v>
      </c>
      <c r="L190">
        <v>0</v>
      </c>
      <c r="M190">
        <v>0</v>
      </c>
      <c r="N190">
        <v>0</v>
      </c>
      <c r="O190" t="s">
        <v>2314</v>
      </c>
      <c r="P190">
        <v>0</v>
      </c>
      <c r="Q190">
        <v>0</v>
      </c>
      <c r="R190">
        <v>0</v>
      </c>
    </row>
    <row r="191" spans="1:18" x14ac:dyDescent="0.25">
      <c r="A191" s="12" t="s">
        <v>1910</v>
      </c>
      <c r="B191" s="12">
        <v>8742</v>
      </c>
      <c r="C191" t="s">
        <v>2207</v>
      </c>
      <c r="D191">
        <v>9219</v>
      </c>
      <c r="E191">
        <v>0</v>
      </c>
      <c r="F191">
        <v>2</v>
      </c>
      <c r="G191">
        <v>423.95910644999998</v>
      </c>
      <c r="H191">
        <v>4855</v>
      </c>
      <c r="I191">
        <v>2.21E-6</v>
      </c>
      <c r="J191">
        <v>1.53166E-3</v>
      </c>
      <c r="K191">
        <v>-5.2819999999999999E-5</v>
      </c>
      <c r="L191">
        <v>0</v>
      </c>
      <c r="M191">
        <v>0</v>
      </c>
      <c r="N191">
        <v>0</v>
      </c>
      <c r="O191" t="s">
        <v>2314</v>
      </c>
      <c r="P191">
        <v>0</v>
      </c>
      <c r="Q191">
        <v>0</v>
      </c>
      <c r="R191">
        <v>0</v>
      </c>
    </row>
    <row r="192" spans="1:18" x14ac:dyDescent="0.25">
      <c r="A192" s="12" t="s">
        <v>1355</v>
      </c>
      <c r="B192" s="12">
        <v>7804</v>
      </c>
      <c r="C192" t="s">
        <v>2241</v>
      </c>
      <c r="D192">
        <v>5931</v>
      </c>
      <c r="E192">
        <v>0</v>
      </c>
      <c r="F192">
        <v>2</v>
      </c>
      <c r="G192">
        <v>423.95910644999998</v>
      </c>
      <c r="H192">
        <v>4855</v>
      </c>
      <c r="I192">
        <v>2.21E-6</v>
      </c>
      <c r="J192">
        <v>1.53166E-3</v>
      </c>
      <c r="K192">
        <v>-5.2819999999999999E-5</v>
      </c>
      <c r="L192">
        <v>0</v>
      </c>
      <c r="M192">
        <v>0</v>
      </c>
      <c r="N192">
        <v>0</v>
      </c>
      <c r="O192" t="s">
        <v>2314</v>
      </c>
      <c r="P192">
        <v>0</v>
      </c>
      <c r="Q192">
        <v>0</v>
      </c>
      <c r="R192">
        <v>0</v>
      </c>
    </row>
    <row r="193" spans="1:18" x14ac:dyDescent="0.25">
      <c r="A193" s="12" t="s">
        <v>1599</v>
      </c>
      <c r="B193" s="12">
        <v>637</v>
      </c>
      <c r="C193" t="s">
        <v>991</v>
      </c>
      <c r="D193">
        <v>394</v>
      </c>
      <c r="E193">
        <v>0</v>
      </c>
      <c r="F193">
        <v>2</v>
      </c>
      <c r="G193">
        <v>0</v>
      </c>
      <c r="H193">
        <v>0</v>
      </c>
      <c r="I193">
        <v>2.2199999999999999E-6</v>
      </c>
      <c r="J193">
        <v>1.11685E-3</v>
      </c>
      <c r="K193">
        <v>-3.4209999999999999E-5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</row>
    <row r="194" spans="1:18" x14ac:dyDescent="0.25">
      <c r="A194" s="12" t="s">
        <v>1183</v>
      </c>
      <c r="B194" s="12">
        <v>831</v>
      </c>
      <c r="C194" t="s">
        <v>2083</v>
      </c>
      <c r="D194">
        <v>27302</v>
      </c>
      <c r="E194">
        <v>0</v>
      </c>
      <c r="F194">
        <v>2</v>
      </c>
      <c r="G194">
        <v>0</v>
      </c>
      <c r="H194">
        <v>0</v>
      </c>
      <c r="I194">
        <v>2.26E-6</v>
      </c>
      <c r="J194">
        <v>1.95E-6</v>
      </c>
      <c r="K194">
        <v>-2.1759999999999998E-5</v>
      </c>
      <c r="L194">
        <v>0</v>
      </c>
      <c r="M194">
        <v>0</v>
      </c>
      <c r="N194">
        <v>0</v>
      </c>
      <c r="O194">
        <v>2.7688068700000001</v>
      </c>
      <c r="P194">
        <v>1</v>
      </c>
      <c r="Q194">
        <v>0</v>
      </c>
      <c r="R194">
        <v>0</v>
      </c>
    </row>
    <row r="195" spans="1:18" x14ac:dyDescent="0.25">
      <c r="A195" s="12" t="s">
        <v>1219</v>
      </c>
      <c r="B195" s="12">
        <v>889</v>
      </c>
      <c r="C195" t="s">
        <v>2086</v>
      </c>
      <c r="D195">
        <v>653</v>
      </c>
      <c r="E195">
        <v>0</v>
      </c>
      <c r="F195">
        <v>2</v>
      </c>
      <c r="G195">
        <v>0</v>
      </c>
      <c r="H195">
        <v>0</v>
      </c>
      <c r="I195">
        <v>2.26E-6</v>
      </c>
      <c r="J195">
        <v>1.95E-6</v>
      </c>
      <c r="K195">
        <v>-2.1759999999999998E-5</v>
      </c>
      <c r="L195">
        <v>0</v>
      </c>
      <c r="M195">
        <v>0</v>
      </c>
      <c r="N195">
        <v>0</v>
      </c>
      <c r="O195">
        <v>2.7688068700000001</v>
      </c>
      <c r="P195">
        <v>0</v>
      </c>
      <c r="Q195">
        <v>0</v>
      </c>
      <c r="R195">
        <v>0</v>
      </c>
    </row>
    <row r="196" spans="1:18" x14ac:dyDescent="0.25">
      <c r="A196" s="12" t="s">
        <v>1219</v>
      </c>
      <c r="B196" s="12">
        <v>889</v>
      </c>
      <c r="C196" t="s">
        <v>2087</v>
      </c>
      <c r="D196">
        <v>655</v>
      </c>
      <c r="E196">
        <v>0</v>
      </c>
      <c r="F196">
        <v>2</v>
      </c>
      <c r="G196">
        <v>0</v>
      </c>
      <c r="H196">
        <v>0</v>
      </c>
      <c r="I196">
        <v>2.26E-6</v>
      </c>
      <c r="J196">
        <v>1.95E-6</v>
      </c>
      <c r="K196">
        <v>-2.1759999999999998E-5</v>
      </c>
      <c r="L196">
        <v>0</v>
      </c>
      <c r="M196">
        <v>0</v>
      </c>
      <c r="N196">
        <v>0</v>
      </c>
      <c r="O196">
        <v>2.7688068700000001</v>
      </c>
      <c r="P196">
        <v>1</v>
      </c>
      <c r="Q196">
        <v>0</v>
      </c>
      <c r="R196">
        <v>0</v>
      </c>
    </row>
    <row r="197" spans="1:18" x14ac:dyDescent="0.25">
      <c r="A197" s="12" t="s">
        <v>1219</v>
      </c>
      <c r="B197" s="12">
        <v>889</v>
      </c>
      <c r="C197" t="s">
        <v>2084</v>
      </c>
      <c r="D197">
        <v>650</v>
      </c>
      <c r="E197">
        <v>0</v>
      </c>
      <c r="F197">
        <v>2</v>
      </c>
      <c r="G197">
        <v>0</v>
      </c>
      <c r="H197">
        <v>0</v>
      </c>
      <c r="I197">
        <v>2.26E-6</v>
      </c>
      <c r="J197">
        <v>3.5499999999999999E-6</v>
      </c>
      <c r="K197">
        <v>-5.2819999999999999E-5</v>
      </c>
      <c r="L197">
        <v>0</v>
      </c>
      <c r="M197">
        <v>0</v>
      </c>
      <c r="N197">
        <v>0</v>
      </c>
      <c r="O197">
        <v>2.5300563199999999</v>
      </c>
      <c r="P197">
        <v>1</v>
      </c>
      <c r="Q197">
        <v>1</v>
      </c>
      <c r="R197">
        <v>0</v>
      </c>
    </row>
    <row r="198" spans="1:18" x14ac:dyDescent="0.25">
      <c r="A198" s="12" t="s">
        <v>1218</v>
      </c>
      <c r="B198" s="12">
        <v>8536</v>
      </c>
      <c r="C198" t="s">
        <v>2085</v>
      </c>
      <c r="D198">
        <v>652</v>
      </c>
      <c r="E198">
        <v>0</v>
      </c>
      <c r="F198">
        <v>2</v>
      </c>
      <c r="G198">
        <v>0</v>
      </c>
      <c r="H198">
        <v>0</v>
      </c>
      <c r="I198">
        <v>2.26E-6</v>
      </c>
      <c r="J198">
        <v>3.5499999999999999E-6</v>
      </c>
      <c r="K198">
        <v>-5.2819999999999999E-5</v>
      </c>
      <c r="L198">
        <v>0</v>
      </c>
      <c r="M198">
        <v>0</v>
      </c>
      <c r="N198">
        <v>0</v>
      </c>
      <c r="O198">
        <v>2.5300563199999999</v>
      </c>
      <c r="P198">
        <v>1</v>
      </c>
      <c r="Q198">
        <v>1</v>
      </c>
      <c r="R198">
        <v>0</v>
      </c>
    </row>
    <row r="199" spans="1:18" x14ac:dyDescent="0.25">
      <c r="A199" s="12" t="s">
        <v>1604</v>
      </c>
      <c r="B199" s="12">
        <v>841</v>
      </c>
      <c r="C199" t="s">
        <v>936</v>
      </c>
      <c r="D199">
        <v>59343</v>
      </c>
      <c r="E199">
        <v>0</v>
      </c>
      <c r="F199">
        <v>2</v>
      </c>
      <c r="G199">
        <v>38.689239499999999</v>
      </c>
      <c r="H199">
        <v>716</v>
      </c>
      <c r="I199">
        <v>2.2199999999999999E-6</v>
      </c>
      <c r="J199">
        <v>1.438733E-2</v>
      </c>
      <c r="K199">
        <v>-1.647E-5</v>
      </c>
      <c r="L199">
        <v>0</v>
      </c>
      <c r="M199">
        <v>0</v>
      </c>
      <c r="N199">
        <v>0</v>
      </c>
      <c r="O199" t="s">
        <v>2314</v>
      </c>
      <c r="P199">
        <v>0</v>
      </c>
      <c r="Q199">
        <v>0</v>
      </c>
      <c r="R199">
        <v>0</v>
      </c>
    </row>
    <row r="200" spans="1:18" x14ac:dyDescent="0.25">
      <c r="A200" s="12" t="s">
        <v>1207</v>
      </c>
      <c r="B200" s="12">
        <v>847</v>
      </c>
      <c r="C200" t="s">
        <v>908</v>
      </c>
      <c r="D200">
        <v>9218</v>
      </c>
      <c r="E200">
        <v>0</v>
      </c>
      <c r="F200">
        <v>2</v>
      </c>
      <c r="G200">
        <v>0</v>
      </c>
      <c r="H200">
        <v>0</v>
      </c>
      <c r="I200">
        <v>2.21E-6</v>
      </c>
      <c r="J200">
        <v>9.1914500000000003E-3</v>
      </c>
      <c r="K200">
        <v>-5.2819999999999999E-5</v>
      </c>
      <c r="L200">
        <v>0</v>
      </c>
      <c r="M200">
        <v>0</v>
      </c>
      <c r="N200">
        <v>0</v>
      </c>
      <c r="O200" t="s">
        <v>2314</v>
      </c>
      <c r="P200">
        <v>0</v>
      </c>
      <c r="Q200">
        <v>0</v>
      </c>
      <c r="R200">
        <v>0</v>
      </c>
    </row>
    <row r="201" spans="1:18" x14ac:dyDescent="0.25">
      <c r="A201" s="12" t="s">
        <v>1304</v>
      </c>
      <c r="B201" s="12">
        <v>894</v>
      </c>
      <c r="C201" t="s">
        <v>896</v>
      </c>
      <c r="D201">
        <v>6711</v>
      </c>
      <c r="E201">
        <v>1</v>
      </c>
      <c r="F201">
        <v>2</v>
      </c>
      <c r="G201">
        <v>0</v>
      </c>
      <c r="H201">
        <v>0</v>
      </c>
      <c r="I201">
        <v>3.9000000000000002E-7</v>
      </c>
      <c r="J201">
        <v>0</v>
      </c>
      <c r="K201">
        <v>-5.2819999999999999E-5</v>
      </c>
      <c r="L201">
        <v>0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</row>
    <row r="202" spans="1:18" x14ac:dyDescent="0.25">
      <c r="A202" s="12" t="s">
        <v>1171</v>
      </c>
      <c r="B202" s="12">
        <v>10575</v>
      </c>
      <c r="C202" t="s">
        <v>1304</v>
      </c>
      <c r="D202">
        <v>894</v>
      </c>
      <c r="E202">
        <v>0</v>
      </c>
      <c r="F202">
        <v>2</v>
      </c>
      <c r="G202">
        <v>131.38088988999999</v>
      </c>
      <c r="H202">
        <v>1931</v>
      </c>
      <c r="I202">
        <v>2.21E-6</v>
      </c>
      <c r="J202">
        <v>3.5855000000000001E-4</v>
      </c>
      <c r="K202">
        <v>-3.4209999999999999E-5</v>
      </c>
      <c r="L202">
        <v>0</v>
      </c>
      <c r="M202">
        <v>0</v>
      </c>
      <c r="N202">
        <v>0</v>
      </c>
      <c r="O202" t="s">
        <v>2314</v>
      </c>
      <c r="P202">
        <v>1</v>
      </c>
      <c r="Q202">
        <v>0</v>
      </c>
      <c r="R202">
        <v>0</v>
      </c>
    </row>
    <row r="203" spans="1:18" x14ac:dyDescent="0.25">
      <c r="A203" s="12" t="s">
        <v>1192</v>
      </c>
      <c r="B203" s="12">
        <v>0</v>
      </c>
      <c r="C203" t="s">
        <v>1776</v>
      </c>
      <c r="D203">
        <v>896</v>
      </c>
      <c r="E203">
        <v>0</v>
      </c>
      <c r="F203">
        <v>2</v>
      </c>
      <c r="G203">
        <v>0</v>
      </c>
      <c r="H203">
        <v>0</v>
      </c>
      <c r="I203">
        <v>2.21E-6</v>
      </c>
      <c r="J203">
        <v>3.9015000000000002E-4</v>
      </c>
      <c r="K203">
        <v>-3.4209999999999999E-5</v>
      </c>
      <c r="L203">
        <v>0</v>
      </c>
      <c r="M203">
        <v>0</v>
      </c>
      <c r="N203">
        <v>0</v>
      </c>
      <c r="O203" t="s">
        <v>2314</v>
      </c>
      <c r="P203">
        <v>1</v>
      </c>
      <c r="Q203">
        <v>0</v>
      </c>
      <c r="R203">
        <v>0</v>
      </c>
    </row>
    <row r="204" spans="1:18" x14ac:dyDescent="0.25">
      <c r="A204" s="12" t="s">
        <v>854</v>
      </c>
      <c r="B204" s="12">
        <v>920</v>
      </c>
      <c r="C204" t="s">
        <v>1360</v>
      </c>
      <c r="D204">
        <v>929</v>
      </c>
      <c r="E204">
        <v>0</v>
      </c>
      <c r="F204">
        <v>2</v>
      </c>
      <c r="G204">
        <v>0</v>
      </c>
      <c r="H204">
        <v>0</v>
      </c>
      <c r="I204">
        <v>2.21E-6</v>
      </c>
      <c r="J204">
        <v>7.0879999999999999E-5</v>
      </c>
      <c r="K204">
        <v>-3.4209999999999999E-5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5">
      <c r="A205" s="12" t="s">
        <v>1404</v>
      </c>
      <c r="B205" s="12">
        <v>995</v>
      </c>
      <c r="C205" t="s">
        <v>556</v>
      </c>
      <c r="D205">
        <v>6955</v>
      </c>
      <c r="E205">
        <v>0</v>
      </c>
      <c r="F205">
        <v>2</v>
      </c>
      <c r="G205">
        <v>15.213235859999999</v>
      </c>
      <c r="H205">
        <v>70</v>
      </c>
      <c r="I205">
        <v>2.2000000000000001E-6</v>
      </c>
      <c r="J205">
        <v>9.1879999999999994E-5</v>
      </c>
      <c r="K205">
        <v>-5.2819999999999999E-5</v>
      </c>
      <c r="L205">
        <v>0</v>
      </c>
      <c r="M205">
        <v>0</v>
      </c>
      <c r="N205">
        <v>0</v>
      </c>
      <c r="O205" t="s">
        <v>2314</v>
      </c>
      <c r="P205">
        <v>0</v>
      </c>
      <c r="Q205">
        <v>0</v>
      </c>
      <c r="R205">
        <v>0</v>
      </c>
    </row>
    <row r="206" spans="1:18" x14ac:dyDescent="0.25">
      <c r="A206" s="12" t="s">
        <v>1472</v>
      </c>
      <c r="B206" s="12">
        <v>1017</v>
      </c>
      <c r="C206" t="s">
        <v>898</v>
      </c>
      <c r="D206">
        <v>1022</v>
      </c>
      <c r="E206">
        <v>0</v>
      </c>
      <c r="F206">
        <v>2</v>
      </c>
      <c r="G206">
        <v>1332.0001220700001</v>
      </c>
      <c r="H206">
        <v>6989</v>
      </c>
      <c r="I206">
        <v>2.2199999999999999E-6</v>
      </c>
      <c r="J206">
        <v>1.7170999999999999E-4</v>
      </c>
      <c r="K206">
        <v>-3.4209999999999999E-5</v>
      </c>
      <c r="L206">
        <v>0</v>
      </c>
      <c r="M206">
        <v>0</v>
      </c>
      <c r="N206">
        <v>0</v>
      </c>
      <c r="O206">
        <v>0.54308062999999995</v>
      </c>
      <c r="P206">
        <v>0</v>
      </c>
      <c r="Q206">
        <v>0</v>
      </c>
      <c r="R206">
        <v>1</v>
      </c>
    </row>
    <row r="207" spans="1:18" x14ac:dyDescent="0.25">
      <c r="A207" s="12" t="s">
        <v>1305</v>
      </c>
      <c r="B207" s="12">
        <v>1019</v>
      </c>
      <c r="C207" t="s">
        <v>1613</v>
      </c>
      <c r="D207">
        <v>64781</v>
      </c>
      <c r="E207">
        <v>0</v>
      </c>
      <c r="F207">
        <v>2</v>
      </c>
      <c r="G207">
        <v>16.86063004</v>
      </c>
      <c r="H207">
        <v>96</v>
      </c>
      <c r="I207">
        <v>2.21E-6</v>
      </c>
      <c r="J207">
        <v>1.3872999999999999E-4</v>
      </c>
      <c r="K207">
        <v>-1.984E-5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25">
      <c r="A208" s="12" t="s">
        <v>894</v>
      </c>
      <c r="B208" s="12">
        <v>8646</v>
      </c>
      <c r="C208" t="s">
        <v>894</v>
      </c>
      <c r="D208">
        <v>8646</v>
      </c>
      <c r="E208">
        <v>0</v>
      </c>
      <c r="F208">
        <v>2</v>
      </c>
      <c r="G208">
        <v>1340</v>
      </c>
      <c r="H208">
        <v>21144</v>
      </c>
      <c r="I208">
        <v>2.2699999999999999E-6</v>
      </c>
      <c r="J208">
        <v>1.7600000000000001E-6</v>
      </c>
      <c r="K208">
        <v>-3.4209999999999999E-5</v>
      </c>
      <c r="L208">
        <v>0</v>
      </c>
      <c r="M208">
        <v>0</v>
      </c>
      <c r="N208">
        <v>0</v>
      </c>
      <c r="O208">
        <v>0.54308062999999995</v>
      </c>
      <c r="P208">
        <v>1</v>
      </c>
      <c r="Q208">
        <v>0</v>
      </c>
      <c r="R208">
        <v>0</v>
      </c>
    </row>
    <row r="209" spans="1:18" x14ac:dyDescent="0.25">
      <c r="A209" s="12" t="s">
        <v>1669</v>
      </c>
      <c r="B209" s="12">
        <v>3725</v>
      </c>
      <c r="C209" t="s">
        <v>1075</v>
      </c>
      <c r="D209">
        <v>1456</v>
      </c>
      <c r="E209">
        <v>0</v>
      </c>
      <c r="F209">
        <v>2</v>
      </c>
      <c r="G209">
        <v>0</v>
      </c>
      <c r="H209">
        <v>0</v>
      </c>
      <c r="I209">
        <v>2.2199999999999999E-6</v>
      </c>
      <c r="J209">
        <v>5.2040000000000003E-5</v>
      </c>
      <c r="K209">
        <v>-3.4209999999999999E-5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</row>
    <row r="210" spans="1:18" x14ac:dyDescent="0.25">
      <c r="A210" s="12" t="s">
        <v>1609</v>
      </c>
      <c r="B210" s="12">
        <v>1455</v>
      </c>
      <c r="C210" t="s">
        <v>1517</v>
      </c>
      <c r="D210">
        <v>1459</v>
      </c>
      <c r="E210">
        <v>0</v>
      </c>
      <c r="F210">
        <v>2</v>
      </c>
      <c r="G210">
        <v>0</v>
      </c>
      <c r="H210">
        <v>0</v>
      </c>
      <c r="I210">
        <v>2.2199999999999999E-6</v>
      </c>
      <c r="J210">
        <v>2.090616E-2</v>
      </c>
      <c r="K210">
        <v>-3.4209999999999999E-5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1</v>
      </c>
    </row>
    <row r="211" spans="1:18" x14ac:dyDescent="0.25">
      <c r="A211" s="12" t="s">
        <v>1916</v>
      </c>
      <c r="B211" s="12">
        <v>137529</v>
      </c>
      <c r="C211" t="s">
        <v>2143</v>
      </c>
      <c r="D211">
        <v>1179</v>
      </c>
      <c r="E211">
        <v>0</v>
      </c>
      <c r="F211">
        <v>2</v>
      </c>
      <c r="G211">
        <v>134.33837890999999</v>
      </c>
      <c r="H211">
        <v>1294</v>
      </c>
      <c r="I211">
        <v>2.21E-6</v>
      </c>
      <c r="J211">
        <v>8.9184099999999999E-3</v>
      </c>
      <c r="K211">
        <v>-3.4209999999999999E-5</v>
      </c>
      <c r="L211">
        <v>0</v>
      </c>
      <c r="M211">
        <v>0</v>
      </c>
      <c r="N211">
        <v>0</v>
      </c>
      <c r="O211" t="s">
        <v>2314</v>
      </c>
      <c r="P211">
        <v>0</v>
      </c>
      <c r="Q211">
        <v>0</v>
      </c>
      <c r="R211">
        <v>0</v>
      </c>
    </row>
    <row r="212" spans="1:18" x14ac:dyDescent="0.25">
      <c r="A212" s="12" t="s">
        <v>1641</v>
      </c>
      <c r="B212" s="12">
        <v>4609</v>
      </c>
      <c r="C212" t="s">
        <v>2034</v>
      </c>
      <c r="D212">
        <v>10815</v>
      </c>
      <c r="E212">
        <v>0</v>
      </c>
      <c r="F212">
        <v>2</v>
      </c>
      <c r="G212">
        <v>0</v>
      </c>
      <c r="H212">
        <v>0</v>
      </c>
      <c r="I212">
        <v>2.21E-6</v>
      </c>
      <c r="J212">
        <v>8.6888000000000004E-4</v>
      </c>
      <c r="K212">
        <v>-3.4209999999999999E-5</v>
      </c>
      <c r="L212">
        <v>0</v>
      </c>
      <c r="M212">
        <v>0</v>
      </c>
      <c r="N212">
        <v>0</v>
      </c>
      <c r="O212" t="s">
        <v>2314</v>
      </c>
      <c r="P212">
        <v>1</v>
      </c>
      <c r="Q212">
        <v>0</v>
      </c>
      <c r="R212">
        <v>0</v>
      </c>
    </row>
    <row r="213" spans="1:18" x14ac:dyDescent="0.25">
      <c r="A213" s="12" t="s">
        <v>1673</v>
      </c>
      <c r="B213" s="12">
        <v>1073</v>
      </c>
      <c r="C213" t="s">
        <v>1295</v>
      </c>
      <c r="D213">
        <v>0</v>
      </c>
      <c r="E213">
        <v>0</v>
      </c>
      <c r="F213">
        <v>2</v>
      </c>
      <c r="G213">
        <v>0</v>
      </c>
      <c r="H213">
        <v>0</v>
      </c>
      <c r="I213">
        <v>3.9000000000000002E-7</v>
      </c>
      <c r="J213">
        <v>0</v>
      </c>
      <c r="K213">
        <v>-5.2819999999999999E-5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25">
      <c r="A214" s="12" t="s">
        <v>1116</v>
      </c>
      <c r="B214" s="12">
        <v>1390</v>
      </c>
      <c r="C214" t="s">
        <v>2035</v>
      </c>
      <c r="D214">
        <v>9419</v>
      </c>
      <c r="E214">
        <v>0</v>
      </c>
      <c r="F214">
        <v>2</v>
      </c>
      <c r="G214">
        <v>343.03848267000001</v>
      </c>
      <c r="H214">
        <v>3280</v>
      </c>
      <c r="I214">
        <v>2.21E-6</v>
      </c>
      <c r="J214">
        <v>4.4723699999999998E-3</v>
      </c>
      <c r="K214">
        <v>-3.4209999999999999E-5</v>
      </c>
      <c r="L214">
        <v>0</v>
      </c>
      <c r="M214">
        <v>0</v>
      </c>
      <c r="N214">
        <v>0</v>
      </c>
      <c r="O214" t="s">
        <v>2314</v>
      </c>
      <c r="P214">
        <v>0</v>
      </c>
      <c r="Q214">
        <v>0</v>
      </c>
      <c r="R214">
        <v>0</v>
      </c>
    </row>
    <row r="215" spans="1:18" x14ac:dyDescent="0.25">
      <c r="A215" s="12" t="s">
        <v>1724</v>
      </c>
      <c r="B215" s="12">
        <v>1499</v>
      </c>
      <c r="C215" t="s">
        <v>1393</v>
      </c>
      <c r="D215">
        <v>5932</v>
      </c>
      <c r="E215">
        <v>0</v>
      </c>
      <c r="F215">
        <v>2</v>
      </c>
      <c r="G215">
        <v>0</v>
      </c>
      <c r="H215">
        <v>0</v>
      </c>
      <c r="I215">
        <v>3.9000000000000002E-7</v>
      </c>
      <c r="J215">
        <v>0</v>
      </c>
      <c r="K215">
        <v>-1.9360000000000001E-5</v>
      </c>
      <c r="L215">
        <v>1</v>
      </c>
      <c r="M215">
        <v>1</v>
      </c>
      <c r="N215">
        <v>0</v>
      </c>
      <c r="O215">
        <v>0.54308062999999995</v>
      </c>
      <c r="P215">
        <v>1</v>
      </c>
      <c r="Q215">
        <v>1</v>
      </c>
      <c r="R215">
        <v>0</v>
      </c>
    </row>
    <row r="216" spans="1:18" x14ac:dyDescent="0.25">
      <c r="A216" s="12" t="s">
        <v>1724</v>
      </c>
      <c r="B216" s="12">
        <v>1499</v>
      </c>
      <c r="C216" t="s">
        <v>1919</v>
      </c>
      <c r="D216">
        <v>1509</v>
      </c>
      <c r="E216">
        <v>0</v>
      </c>
      <c r="F216">
        <v>2</v>
      </c>
      <c r="G216">
        <v>2777</v>
      </c>
      <c r="H216">
        <v>19405</v>
      </c>
      <c r="I216">
        <v>2.21E-6</v>
      </c>
      <c r="J216">
        <v>1.8258E-4</v>
      </c>
      <c r="K216">
        <v>-2.0800000000000001E-5</v>
      </c>
      <c r="L216">
        <v>0</v>
      </c>
      <c r="M216">
        <v>0</v>
      </c>
      <c r="N216">
        <v>0</v>
      </c>
      <c r="O216" t="s">
        <v>2314</v>
      </c>
      <c r="P216">
        <v>1</v>
      </c>
      <c r="Q216">
        <v>1</v>
      </c>
      <c r="R216">
        <v>1</v>
      </c>
    </row>
    <row r="217" spans="1:18" x14ac:dyDescent="0.25">
      <c r="A217" s="12" t="s">
        <v>1128</v>
      </c>
      <c r="B217" s="12">
        <v>7852</v>
      </c>
      <c r="C217" t="s">
        <v>1195</v>
      </c>
      <c r="D217">
        <v>821</v>
      </c>
      <c r="E217">
        <v>0</v>
      </c>
      <c r="F217">
        <v>2</v>
      </c>
      <c r="G217">
        <v>806.42407227000001</v>
      </c>
      <c r="H217">
        <v>6996</v>
      </c>
      <c r="I217">
        <v>2.2000000000000001E-6</v>
      </c>
      <c r="J217">
        <v>1.0839E-4</v>
      </c>
      <c r="K217">
        <v>-1.2629999999999999E-5</v>
      </c>
      <c r="L217">
        <v>0</v>
      </c>
      <c r="M217">
        <v>0</v>
      </c>
      <c r="N217">
        <v>0</v>
      </c>
      <c r="O217" t="s">
        <v>2314</v>
      </c>
      <c r="P217">
        <v>1</v>
      </c>
      <c r="Q217">
        <v>0</v>
      </c>
      <c r="R217">
        <v>1</v>
      </c>
    </row>
    <row r="218" spans="1:18" x14ac:dyDescent="0.25">
      <c r="A218" s="12" t="s">
        <v>851</v>
      </c>
      <c r="B218" s="12">
        <v>1588</v>
      </c>
      <c r="C218" t="s">
        <v>1373</v>
      </c>
      <c r="D218">
        <v>10156</v>
      </c>
      <c r="E218">
        <v>0</v>
      </c>
      <c r="F218">
        <v>2</v>
      </c>
      <c r="G218">
        <v>59.268840789999999</v>
      </c>
      <c r="H218">
        <v>660</v>
      </c>
      <c r="I218">
        <v>2.21E-6</v>
      </c>
      <c r="J218">
        <v>1.0570899999999999E-3</v>
      </c>
      <c r="K218">
        <v>-8.7900000000000005E-6</v>
      </c>
      <c r="L218">
        <v>3150</v>
      </c>
      <c r="M218">
        <v>1145</v>
      </c>
      <c r="N218">
        <v>2005</v>
      </c>
      <c r="O218" t="s">
        <v>2314</v>
      </c>
      <c r="P218">
        <v>0</v>
      </c>
      <c r="Q218">
        <v>0</v>
      </c>
      <c r="R218">
        <v>0</v>
      </c>
    </row>
    <row r="219" spans="1:18" x14ac:dyDescent="0.25">
      <c r="A219" s="12" t="s">
        <v>868</v>
      </c>
      <c r="B219" s="12">
        <v>1600</v>
      </c>
      <c r="C219" t="s">
        <v>1183</v>
      </c>
      <c r="D219">
        <v>831</v>
      </c>
      <c r="E219">
        <v>0</v>
      </c>
      <c r="F219">
        <v>2</v>
      </c>
      <c r="G219">
        <v>0</v>
      </c>
      <c r="H219">
        <v>0</v>
      </c>
      <c r="I219">
        <v>2.2199999999999999E-6</v>
      </c>
      <c r="J219">
        <v>2.4358399999999999E-3</v>
      </c>
      <c r="K219">
        <v>-3.4209999999999999E-5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</row>
    <row r="220" spans="1:18" x14ac:dyDescent="0.25">
      <c r="A220" s="12" t="s">
        <v>980</v>
      </c>
      <c r="B220" s="12">
        <v>0</v>
      </c>
      <c r="C220" t="s">
        <v>1727</v>
      </c>
      <c r="D220">
        <v>1612</v>
      </c>
      <c r="E220">
        <v>0</v>
      </c>
      <c r="F220">
        <v>2</v>
      </c>
      <c r="G220">
        <v>6.5527782400000003</v>
      </c>
      <c r="H220">
        <v>29</v>
      </c>
      <c r="I220">
        <v>2.21E-6</v>
      </c>
      <c r="J220">
        <v>4.4003E-4</v>
      </c>
      <c r="K220">
        <v>-2.0319999999999999E-5</v>
      </c>
      <c r="L220">
        <v>1</v>
      </c>
      <c r="M220">
        <v>1</v>
      </c>
      <c r="N220">
        <v>0</v>
      </c>
      <c r="O220" t="s">
        <v>2314</v>
      </c>
      <c r="P220">
        <v>0</v>
      </c>
      <c r="Q220">
        <v>0</v>
      </c>
      <c r="R220">
        <v>1</v>
      </c>
    </row>
    <row r="221" spans="1:18" x14ac:dyDescent="0.25">
      <c r="A221" s="12" t="s">
        <v>1112</v>
      </c>
      <c r="B221" s="12">
        <v>5591</v>
      </c>
      <c r="C221" t="s">
        <v>2037</v>
      </c>
      <c r="D221">
        <v>1636</v>
      </c>
      <c r="E221">
        <v>0</v>
      </c>
      <c r="F221">
        <v>2</v>
      </c>
      <c r="G221">
        <v>0</v>
      </c>
      <c r="H221">
        <v>0</v>
      </c>
      <c r="I221">
        <v>2.21E-6</v>
      </c>
      <c r="J221">
        <v>5.1482999999999998E-4</v>
      </c>
      <c r="K221">
        <v>-3.4209999999999999E-5</v>
      </c>
      <c r="L221">
        <v>0</v>
      </c>
      <c r="M221">
        <v>0</v>
      </c>
      <c r="N221">
        <v>0</v>
      </c>
      <c r="O221" t="s">
        <v>2314</v>
      </c>
      <c r="P221">
        <v>1</v>
      </c>
      <c r="Q221">
        <v>1</v>
      </c>
      <c r="R221">
        <v>1</v>
      </c>
    </row>
    <row r="222" spans="1:18" x14ac:dyDescent="0.25">
      <c r="A222" s="12" t="s">
        <v>99</v>
      </c>
      <c r="B222" s="12">
        <v>1793</v>
      </c>
      <c r="C222" t="s">
        <v>95</v>
      </c>
      <c r="D222">
        <v>22861</v>
      </c>
      <c r="E222">
        <v>0</v>
      </c>
      <c r="F222">
        <v>2</v>
      </c>
      <c r="G222">
        <v>0</v>
      </c>
      <c r="H222">
        <v>0</v>
      </c>
      <c r="I222">
        <v>2.2199999999999999E-6</v>
      </c>
      <c r="J222">
        <v>5.6603999999999997E-4</v>
      </c>
      <c r="K222">
        <v>-3.4209999999999999E-5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</row>
    <row r="223" spans="1:18" x14ac:dyDescent="0.25">
      <c r="A223" s="12" t="s">
        <v>1092</v>
      </c>
      <c r="B223" s="12">
        <v>8655</v>
      </c>
      <c r="C223" t="s">
        <v>1112</v>
      </c>
      <c r="D223">
        <v>5591</v>
      </c>
      <c r="E223">
        <v>0</v>
      </c>
      <c r="F223">
        <v>2</v>
      </c>
      <c r="G223">
        <v>283.17288208000002</v>
      </c>
      <c r="H223">
        <v>2286</v>
      </c>
      <c r="I223">
        <v>2.21E-6</v>
      </c>
      <c r="J223">
        <v>3.8362999999999998E-4</v>
      </c>
      <c r="K223">
        <v>-4.4599999999999996E-6</v>
      </c>
      <c r="L223">
        <v>13497</v>
      </c>
      <c r="M223">
        <v>6941</v>
      </c>
      <c r="N223">
        <v>6556</v>
      </c>
      <c r="O223" t="s">
        <v>2314</v>
      </c>
      <c r="P223">
        <v>1</v>
      </c>
      <c r="Q223">
        <v>0</v>
      </c>
      <c r="R223">
        <v>0</v>
      </c>
    </row>
    <row r="224" spans="1:18" x14ac:dyDescent="0.25">
      <c r="A224" s="12" t="s">
        <v>1092</v>
      </c>
      <c r="B224" s="12">
        <v>8655</v>
      </c>
      <c r="C224" t="s">
        <v>1738</v>
      </c>
      <c r="D224">
        <v>8448</v>
      </c>
      <c r="E224">
        <v>0</v>
      </c>
      <c r="F224">
        <v>2</v>
      </c>
      <c r="G224">
        <v>577.18817138999998</v>
      </c>
      <c r="H224">
        <v>6500</v>
      </c>
      <c r="I224">
        <v>2.2000000000000001E-6</v>
      </c>
      <c r="J224">
        <v>3.1699999999999998E-5</v>
      </c>
      <c r="K224">
        <v>-1.2629999999999999E-5</v>
      </c>
      <c r="L224">
        <v>1</v>
      </c>
      <c r="M224">
        <v>0</v>
      </c>
      <c r="N224">
        <v>1</v>
      </c>
      <c r="O224" t="s">
        <v>2314</v>
      </c>
      <c r="P224">
        <v>0</v>
      </c>
      <c r="Q224">
        <v>0</v>
      </c>
      <c r="R224">
        <v>0</v>
      </c>
    </row>
    <row r="225" spans="1:18" x14ac:dyDescent="0.25">
      <c r="A225" s="12" t="s">
        <v>1927</v>
      </c>
      <c r="B225" s="12">
        <v>1901</v>
      </c>
      <c r="C225" t="s">
        <v>1458</v>
      </c>
      <c r="D225">
        <v>25802</v>
      </c>
      <c r="E225">
        <v>0</v>
      </c>
      <c r="F225">
        <v>2</v>
      </c>
      <c r="G225">
        <v>190.21635437</v>
      </c>
      <c r="H225">
        <v>1311</v>
      </c>
      <c r="I225">
        <v>2.2199999999999999E-6</v>
      </c>
      <c r="J225">
        <v>2.3745999999999999E-4</v>
      </c>
      <c r="K225">
        <v>-1.84E-5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25">
      <c r="A226" s="12" t="s">
        <v>1521</v>
      </c>
      <c r="B226" s="12">
        <v>1909</v>
      </c>
      <c r="C226" t="s">
        <v>1456</v>
      </c>
      <c r="D226">
        <v>28503</v>
      </c>
      <c r="E226">
        <v>0</v>
      </c>
      <c r="F226">
        <v>2</v>
      </c>
      <c r="G226">
        <v>7.2429761900000003</v>
      </c>
      <c r="H226">
        <v>26</v>
      </c>
      <c r="I226">
        <v>2.2199999999999999E-6</v>
      </c>
      <c r="J226">
        <v>6.3199999999999996E-6</v>
      </c>
      <c r="K226">
        <v>-2.128E-5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</row>
    <row r="227" spans="1:18" x14ac:dyDescent="0.25">
      <c r="A227" s="12" t="s">
        <v>1928</v>
      </c>
      <c r="B227" s="12">
        <v>1960</v>
      </c>
      <c r="C227" t="s">
        <v>867</v>
      </c>
      <c r="D227">
        <v>2118</v>
      </c>
      <c r="E227">
        <v>0</v>
      </c>
      <c r="F227">
        <v>2</v>
      </c>
      <c r="G227">
        <v>37.098484040000002</v>
      </c>
      <c r="H227">
        <v>249</v>
      </c>
      <c r="I227">
        <v>2.21E-6</v>
      </c>
      <c r="J227">
        <v>4.5182000000000002E-4</v>
      </c>
      <c r="K227">
        <v>-3.4209999999999999E-5</v>
      </c>
      <c r="L227">
        <v>0</v>
      </c>
      <c r="M227">
        <v>0</v>
      </c>
      <c r="N227">
        <v>0</v>
      </c>
      <c r="O227" t="s">
        <v>2314</v>
      </c>
      <c r="P227">
        <v>1</v>
      </c>
      <c r="Q227">
        <v>0</v>
      </c>
      <c r="R227">
        <v>0</v>
      </c>
    </row>
    <row r="228" spans="1:18" x14ac:dyDescent="0.25">
      <c r="A228" s="12" t="s">
        <v>1707</v>
      </c>
      <c r="B228" s="12">
        <v>1978</v>
      </c>
      <c r="C228" t="s">
        <v>1926</v>
      </c>
      <c r="D228">
        <v>6461</v>
      </c>
      <c r="E228">
        <v>0</v>
      </c>
      <c r="F228">
        <v>2</v>
      </c>
      <c r="G228">
        <v>0</v>
      </c>
      <c r="H228">
        <v>0</v>
      </c>
      <c r="I228">
        <v>2.21E-6</v>
      </c>
      <c r="J228">
        <v>6.9229000000000003E-4</v>
      </c>
      <c r="K228">
        <v>-3.4209999999999999E-5</v>
      </c>
      <c r="L228">
        <v>0</v>
      </c>
      <c r="M228">
        <v>0</v>
      </c>
      <c r="N228">
        <v>0</v>
      </c>
      <c r="O228" t="s">
        <v>2314</v>
      </c>
      <c r="P228">
        <v>0</v>
      </c>
      <c r="Q228">
        <v>0</v>
      </c>
      <c r="R228">
        <v>0</v>
      </c>
    </row>
    <row r="229" spans="1:18" x14ac:dyDescent="0.25">
      <c r="A229" s="12" t="s">
        <v>1651</v>
      </c>
      <c r="B229" s="12">
        <v>1965</v>
      </c>
      <c r="C229" t="s">
        <v>1521</v>
      </c>
      <c r="D229">
        <v>1909</v>
      </c>
      <c r="E229">
        <v>0</v>
      </c>
      <c r="F229">
        <v>2</v>
      </c>
      <c r="G229">
        <v>3</v>
      </c>
      <c r="H229">
        <v>3</v>
      </c>
      <c r="I229">
        <v>3.9000000000000002E-7</v>
      </c>
      <c r="J229">
        <v>0</v>
      </c>
      <c r="K229">
        <v>-3.4209999999999999E-5</v>
      </c>
      <c r="L229">
        <v>0</v>
      </c>
      <c r="M229">
        <v>0</v>
      </c>
      <c r="N229">
        <v>0</v>
      </c>
      <c r="O229">
        <v>0.54308062999999995</v>
      </c>
      <c r="P229">
        <v>1</v>
      </c>
      <c r="Q229">
        <v>1</v>
      </c>
      <c r="R229">
        <v>1</v>
      </c>
    </row>
    <row r="230" spans="1:18" x14ac:dyDescent="0.25">
      <c r="A230" s="12" t="s">
        <v>1510</v>
      </c>
      <c r="B230" s="12">
        <v>1973</v>
      </c>
      <c r="C230" t="s">
        <v>2042</v>
      </c>
      <c r="D230">
        <v>13681</v>
      </c>
      <c r="E230">
        <v>0</v>
      </c>
      <c r="F230">
        <v>2</v>
      </c>
      <c r="G230">
        <v>0</v>
      </c>
      <c r="H230">
        <v>0</v>
      </c>
      <c r="I230">
        <v>2.21E-6</v>
      </c>
      <c r="J230">
        <v>5.1482999999999998E-4</v>
      </c>
      <c r="K230">
        <v>-3.4209999999999999E-5</v>
      </c>
      <c r="L230">
        <v>0</v>
      </c>
      <c r="M230">
        <v>0</v>
      </c>
      <c r="N230">
        <v>0</v>
      </c>
      <c r="O230" t="s">
        <v>2314</v>
      </c>
      <c r="P230">
        <v>0</v>
      </c>
      <c r="Q230">
        <v>0</v>
      </c>
      <c r="R230">
        <v>0</v>
      </c>
    </row>
    <row r="231" spans="1:18" x14ac:dyDescent="0.25">
      <c r="A231" s="12" t="s">
        <v>1441</v>
      </c>
      <c r="B231" s="12">
        <v>2064</v>
      </c>
      <c r="C231" t="s">
        <v>1931</v>
      </c>
      <c r="D231">
        <v>6294</v>
      </c>
      <c r="E231">
        <v>0</v>
      </c>
      <c r="F231">
        <v>2</v>
      </c>
      <c r="G231">
        <v>0</v>
      </c>
      <c r="H231">
        <v>0</v>
      </c>
      <c r="I231">
        <v>2.1900000000000002E-6</v>
      </c>
      <c r="J231">
        <v>7.1999999999999999E-7</v>
      </c>
      <c r="K231">
        <v>-2.0319999999999999E-5</v>
      </c>
      <c r="L231">
        <v>1</v>
      </c>
      <c r="M231">
        <v>1</v>
      </c>
      <c r="N231">
        <v>0</v>
      </c>
      <c r="O231" t="s">
        <v>2314</v>
      </c>
      <c r="P231">
        <v>0</v>
      </c>
      <c r="Q231">
        <v>0</v>
      </c>
      <c r="R231">
        <v>0</v>
      </c>
    </row>
    <row r="232" spans="1:18" x14ac:dyDescent="0.25">
      <c r="A232" s="12" t="s">
        <v>1699</v>
      </c>
      <c r="B232" s="12">
        <v>5595</v>
      </c>
      <c r="C232" t="s">
        <v>1285</v>
      </c>
      <c r="D232">
        <v>5319</v>
      </c>
      <c r="E232">
        <v>0</v>
      </c>
      <c r="F232">
        <v>2</v>
      </c>
      <c r="G232">
        <v>0</v>
      </c>
      <c r="H232">
        <v>0</v>
      </c>
      <c r="I232">
        <v>3.9000000000000002E-7</v>
      </c>
      <c r="J232">
        <v>0</v>
      </c>
      <c r="K232">
        <v>-5.2819999999999999E-5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</row>
    <row r="233" spans="1:18" x14ac:dyDescent="0.25">
      <c r="A233" s="12" t="s">
        <v>119</v>
      </c>
      <c r="B233" s="12">
        <v>5594</v>
      </c>
      <c r="C233" t="s">
        <v>126</v>
      </c>
      <c r="D233">
        <v>2065</v>
      </c>
      <c r="E233">
        <v>0</v>
      </c>
      <c r="F233">
        <v>2</v>
      </c>
      <c r="G233">
        <v>82.923393250000004</v>
      </c>
      <c r="H233">
        <v>620</v>
      </c>
      <c r="I233">
        <v>2.21E-6</v>
      </c>
      <c r="J233">
        <v>6.3150999999999995E-4</v>
      </c>
      <c r="K233">
        <v>-1.4070000000000001E-5</v>
      </c>
      <c r="L233">
        <v>3415</v>
      </c>
      <c r="M233">
        <v>2065</v>
      </c>
      <c r="N233">
        <v>1350</v>
      </c>
      <c r="O233" t="s">
        <v>2314</v>
      </c>
      <c r="P233">
        <v>1</v>
      </c>
      <c r="Q233">
        <v>1</v>
      </c>
      <c r="R233">
        <v>0</v>
      </c>
    </row>
    <row r="234" spans="1:18" x14ac:dyDescent="0.25">
      <c r="A234" s="12" t="s">
        <v>1933</v>
      </c>
      <c r="B234" s="12">
        <v>2160</v>
      </c>
      <c r="C234" t="s">
        <v>1932</v>
      </c>
      <c r="D234">
        <v>2159</v>
      </c>
      <c r="E234">
        <v>0</v>
      </c>
      <c r="F234">
        <v>2</v>
      </c>
      <c r="G234">
        <v>0</v>
      </c>
      <c r="H234">
        <v>0</v>
      </c>
      <c r="I234">
        <v>3.9000000000000002E-7</v>
      </c>
      <c r="J234">
        <v>0</v>
      </c>
      <c r="K234">
        <v>-1.984E-5</v>
      </c>
      <c r="L234">
        <v>1</v>
      </c>
      <c r="M234">
        <v>1</v>
      </c>
      <c r="N234">
        <v>0</v>
      </c>
      <c r="O234">
        <v>0.66323407000000001</v>
      </c>
      <c r="P234">
        <v>1</v>
      </c>
      <c r="Q234">
        <v>1</v>
      </c>
      <c r="R234">
        <v>1</v>
      </c>
    </row>
    <row r="235" spans="1:18" x14ac:dyDescent="0.25">
      <c r="A235" s="12" t="s">
        <v>1309</v>
      </c>
      <c r="B235" s="12">
        <v>2147</v>
      </c>
      <c r="C235" t="s">
        <v>130</v>
      </c>
      <c r="D235">
        <v>9191</v>
      </c>
      <c r="E235">
        <v>0</v>
      </c>
      <c r="F235">
        <v>2</v>
      </c>
      <c r="G235">
        <v>0</v>
      </c>
      <c r="H235">
        <v>0</v>
      </c>
      <c r="I235">
        <v>3.9000000000000002E-7</v>
      </c>
      <c r="J235">
        <v>0</v>
      </c>
      <c r="K235">
        <v>-5.2819999999999999E-5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25">
      <c r="A236" s="12" t="s">
        <v>1308</v>
      </c>
      <c r="B236" s="12">
        <v>2152</v>
      </c>
      <c r="C236" t="s">
        <v>1936</v>
      </c>
      <c r="D236">
        <v>2175</v>
      </c>
      <c r="E236">
        <v>0</v>
      </c>
      <c r="F236">
        <v>2</v>
      </c>
      <c r="G236">
        <v>0</v>
      </c>
      <c r="H236">
        <v>0</v>
      </c>
      <c r="I236">
        <v>2.2000000000000001E-6</v>
      </c>
      <c r="J236">
        <v>1.199E-5</v>
      </c>
      <c r="K236">
        <v>-3.4209999999999999E-5</v>
      </c>
      <c r="L236">
        <v>0</v>
      </c>
      <c r="M236">
        <v>0</v>
      </c>
      <c r="N236">
        <v>0</v>
      </c>
      <c r="O236" t="s">
        <v>2314</v>
      </c>
      <c r="P236">
        <v>1</v>
      </c>
      <c r="Q236">
        <v>1</v>
      </c>
      <c r="R236">
        <v>0</v>
      </c>
    </row>
    <row r="237" spans="1:18" x14ac:dyDescent="0.25">
      <c r="A237" s="12" t="s">
        <v>587</v>
      </c>
      <c r="B237" s="12">
        <v>8772</v>
      </c>
      <c r="C237" t="s">
        <v>999</v>
      </c>
      <c r="D237">
        <v>2191</v>
      </c>
      <c r="E237">
        <v>0</v>
      </c>
      <c r="F237">
        <v>2</v>
      </c>
      <c r="G237">
        <v>0</v>
      </c>
      <c r="H237">
        <v>0</v>
      </c>
      <c r="I237">
        <v>2.2199999999999999E-6</v>
      </c>
      <c r="J237">
        <v>3.1129999999999998E-4</v>
      </c>
      <c r="K237">
        <v>-3.4209999999999999E-5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25">
      <c r="A238" s="12" t="s">
        <v>1498</v>
      </c>
      <c r="B238" s="12">
        <v>356</v>
      </c>
      <c r="C238" t="s">
        <v>129</v>
      </c>
      <c r="D238">
        <v>9994</v>
      </c>
      <c r="E238">
        <v>0</v>
      </c>
      <c r="F238">
        <v>2</v>
      </c>
      <c r="G238">
        <v>0</v>
      </c>
      <c r="H238">
        <v>0</v>
      </c>
      <c r="I238">
        <v>2.21E-6</v>
      </c>
      <c r="J238">
        <v>5.8887999999999996E-4</v>
      </c>
      <c r="K238">
        <v>-1.167E-5</v>
      </c>
      <c r="L238">
        <v>1452</v>
      </c>
      <c r="M238">
        <v>719</v>
      </c>
      <c r="N238">
        <v>733</v>
      </c>
      <c r="O238" t="s">
        <v>2314</v>
      </c>
      <c r="P238">
        <v>0</v>
      </c>
      <c r="Q238">
        <v>0</v>
      </c>
      <c r="R238">
        <v>0</v>
      </c>
    </row>
    <row r="239" spans="1:18" x14ac:dyDescent="0.25">
      <c r="A239" s="12" t="s">
        <v>1260</v>
      </c>
      <c r="B239" s="12">
        <v>2243</v>
      </c>
      <c r="C239" t="s">
        <v>1464</v>
      </c>
      <c r="D239">
        <v>10023</v>
      </c>
      <c r="E239">
        <v>0</v>
      </c>
      <c r="F239">
        <v>2</v>
      </c>
      <c r="G239">
        <v>0</v>
      </c>
      <c r="H239">
        <v>0</v>
      </c>
      <c r="I239">
        <v>2.2199999999999999E-6</v>
      </c>
      <c r="J239">
        <v>1.2676600000000001E-3</v>
      </c>
      <c r="K239">
        <v>-3.4209999999999999E-5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5">
      <c r="A240" s="12" t="s">
        <v>1323</v>
      </c>
      <c r="B240" s="12">
        <v>0</v>
      </c>
      <c r="C240" t="s">
        <v>2294</v>
      </c>
      <c r="D240">
        <v>54361</v>
      </c>
      <c r="E240">
        <v>0</v>
      </c>
      <c r="F240">
        <v>2</v>
      </c>
      <c r="G240">
        <v>2777</v>
      </c>
      <c r="H240">
        <v>16997</v>
      </c>
      <c r="I240">
        <v>2.21E-6</v>
      </c>
      <c r="J240">
        <v>2.6174999999999999E-4</v>
      </c>
      <c r="K240">
        <v>-5.2819999999999999E-5</v>
      </c>
      <c r="L240">
        <v>0</v>
      </c>
      <c r="M240">
        <v>0</v>
      </c>
      <c r="N240">
        <v>0</v>
      </c>
      <c r="O240" t="s">
        <v>2314</v>
      </c>
      <c r="P240">
        <v>1</v>
      </c>
      <c r="Q240">
        <v>1</v>
      </c>
      <c r="R240">
        <v>0</v>
      </c>
    </row>
    <row r="241" spans="1:18" x14ac:dyDescent="0.25">
      <c r="A241" s="12" t="s">
        <v>1644</v>
      </c>
      <c r="B241" s="12">
        <v>2353</v>
      </c>
      <c r="C241" t="s">
        <v>2171</v>
      </c>
      <c r="D241">
        <v>8325</v>
      </c>
      <c r="E241">
        <v>0</v>
      </c>
      <c r="F241">
        <v>2</v>
      </c>
      <c r="G241">
        <v>4.9859418900000003</v>
      </c>
      <c r="H241">
        <v>40</v>
      </c>
      <c r="I241">
        <v>2.21E-6</v>
      </c>
      <c r="J241">
        <v>2.6308799999999999E-3</v>
      </c>
      <c r="K241">
        <v>-3.4209999999999999E-5</v>
      </c>
      <c r="L241">
        <v>0</v>
      </c>
      <c r="M241">
        <v>0</v>
      </c>
      <c r="N241">
        <v>0</v>
      </c>
      <c r="O241" t="s">
        <v>2314</v>
      </c>
      <c r="P241">
        <v>0</v>
      </c>
      <c r="Q241">
        <v>0</v>
      </c>
      <c r="R241">
        <v>0</v>
      </c>
    </row>
    <row r="242" spans="1:18" x14ac:dyDescent="0.25">
      <c r="A242" s="12" t="s">
        <v>1944</v>
      </c>
      <c r="B242" s="12">
        <v>2492</v>
      </c>
      <c r="C242" t="s">
        <v>1946</v>
      </c>
      <c r="D242">
        <v>2597</v>
      </c>
      <c r="E242">
        <v>0</v>
      </c>
      <c r="F242">
        <v>2</v>
      </c>
      <c r="G242">
        <v>736.90234375</v>
      </c>
      <c r="H242">
        <v>4042</v>
      </c>
      <c r="I242">
        <v>2.21E-6</v>
      </c>
      <c r="J242">
        <v>4.6019000000000002E-4</v>
      </c>
      <c r="K242">
        <v>-1.8879999999999999E-5</v>
      </c>
      <c r="L242">
        <v>68</v>
      </c>
      <c r="M242">
        <v>29</v>
      </c>
      <c r="N242">
        <v>39</v>
      </c>
      <c r="O242" t="s">
        <v>2314</v>
      </c>
      <c r="P242">
        <v>0</v>
      </c>
      <c r="Q242">
        <v>0</v>
      </c>
      <c r="R242">
        <v>1</v>
      </c>
    </row>
    <row r="243" spans="1:18" x14ac:dyDescent="0.25">
      <c r="A243" s="12" t="s">
        <v>895</v>
      </c>
      <c r="B243" s="12">
        <v>2620</v>
      </c>
      <c r="C243" t="s">
        <v>911</v>
      </c>
      <c r="D243">
        <v>0</v>
      </c>
      <c r="E243">
        <v>0</v>
      </c>
      <c r="F243">
        <v>2</v>
      </c>
      <c r="G243">
        <v>1603.48535156</v>
      </c>
      <c r="H243">
        <v>8263</v>
      </c>
      <c r="I243">
        <v>2.2000000000000001E-6</v>
      </c>
      <c r="J243">
        <v>4.422E-5</v>
      </c>
      <c r="K243">
        <v>-2.0319999999999999E-5</v>
      </c>
      <c r="L243">
        <v>7</v>
      </c>
      <c r="M243">
        <v>2</v>
      </c>
      <c r="N243">
        <v>5</v>
      </c>
      <c r="O243" t="s">
        <v>2314</v>
      </c>
      <c r="P243">
        <v>0</v>
      </c>
      <c r="Q243">
        <v>0</v>
      </c>
      <c r="R243">
        <v>0</v>
      </c>
    </row>
    <row r="244" spans="1:18" x14ac:dyDescent="0.25">
      <c r="A244" s="12" t="s">
        <v>1778</v>
      </c>
      <c r="B244" s="12">
        <v>2626</v>
      </c>
      <c r="C244" t="s">
        <v>1191</v>
      </c>
      <c r="D244">
        <v>2978</v>
      </c>
      <c r="E244">
        <v>0</v>
      </c>
      <c r="F244">
        <v>2</v>
      </c>
      <c r="G244">
        <v>1449</v>
      </c>
      <c r="H244">
        <v>10788</v>
      </c>
      <c r="I244">
        <v>3.9000000000000002E-7</v>
      </c>
      <c r="J244">
        <v>0</v>
      </c>
      <c r="K244">
        <v>-1.311E-5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</row>
    <row r="245" spans="1:18" x14ac:dyDescent="0.25">
      <c r="A245" s="12" t="s">
        <v>1530</v>
      </c>
      <c r="B245" s="12">
        <v>2782</v>
      </c>
      <c r="C245" t="s">
        <v>1949</v>
      </c>
      <c r="D245">
        <v>1440</v>
      </c>
      <c r="E245">
        <v>0</v>
      </c>
      <c r="F245">
        <v>2</v>
      </c>
      <c r="G245">
        <v>832.66137694999998</v>
      </c>
      <c r="H245">
        <v>5763</v>
      </c>
      <c r="I245">
        <v>2.21E-6</v>
      </c>
      <c r="J245">
        <v>5.0622000000000004E-4</v>
      </c>
      <c r="K245">
        <v>-3.4209999999999999E-5</v>
      </c>
      <c r="L245">
        <v>0</v>
      </c>
      <c r="M245">
        <v>0</v>
      </c>
      <c r="N245">
        <v>0</v>
      </c>
      <c r="O245" t="s">
        <v>2314</v>
      </c>
      <c r="P245">
        <v>0</v>
      </c>
      <c r="Q245">
        <v>0</v>
      </c>
      <c r="R245">
        <v>0</v>
      </c>
    </row>
    <row r="246" spans="1:18" x14ac:dyDescent="0.25">
      <c r="A246" s="12" t="s">
        <v>1106</v>
      </c>
      <c r="B246" s="12">
        <v>440275</v>
      </c>
      <c r="C246" t="s">
        <v>964</v>
      </c>
      <c r="D246">
        <v>9229</v>
      </c>
      <c r="E246">
        <v>0</v>
      </c>
      <c r="F246">
        <v>2</v>
      </c>
      <c r="G246">
        <v>68.548095700000005</v>
      </c>
      <c r="H246">
        <v>253</v>
      </c>
      <c r="I246">
        <v>2.21E-6</v>
      </c>
      <c r="J246">
        <v>5.8009000000000001E-4</v>
      </c>
      <c r="K246">
        <v>-3.4209999999999999E-5</v>
      </c>
      <c r="L246">
        <v>0</v>
      </c>
      <c r="M246">
        <v>0</v>
      </c>
      <c r="N246">
        <v>0</v>
      </c>
      <c r="O246" t="s">
        <v>2314</v>
      </c>
      <c r="P246">
        <v>0</v>
      </c>
      <c r="Q246">
        <v>0</v>
      </c>
      <c r="R246">
        <v>0</v>
      </c>
    </row>
    <row r="247" spans="1:18" x14ac:dyDescent="0.25">
      <c r="A247" s="12" t="s">
        <v>1719</v>
      </c>
      <c r="B247" s="12">
        <v>0</v>
      </c>
      <c r="C247" t="s">
        <v>1951</v>
      </c>
      <c r="D247">
        <v>1437</v>
      </c>
      <c r="E247">
        <v>0</v>
      </c>
      <c r="F247">
        <v>2</v>
      </c>
      <c r="G247">
        <v>0</v>
      </c>
      <c r="H247">
        <v>0</v>
      </c>
      <c r="I247">
        <v>2.21E-6</v>
      </c>
      <c r="J247">
        <v>5.5394000000000005E-4</v>
      </c>
      <c r="K247">
        <v>-3.4209999999999999E-5</v>
      </c>
      <c r="L247">
        <v>0</v>
      </c>
      <c r="M247">
        <v>0</v>
      </c>
      <c r="N247">
        <v>0</v>
      </c>
      <c r="O247" t="s">
        <v>2314</v>
      </c>
      <c r="P247">
        <v>1</v>
      </c>
      <c r="Q247">
        <v>0</v>
      </c>
      <c r="R247">
        <v>0</v>
      </c>
    </row>
    <row r="248" spans="1:18" x14ac:dyDescent="0.25">
      <c r="A248" s="12" t="s">
        <v>1528</v>
      </c>
      <c r="B248" s="12">
        <v>9181</v>
      </c>
      <c r="C248" t="s">
        <v>1391</v>
      </c>
      <c r="D248">
        <v>5962</v>
      </c>
      <c r="E248">
        <v>0</v>
      </c>
      <c r="F248">
        <v>2</v>
      </c>
      <c r="G248">
        <v>26.684030530000001</v>
      </c>
      <c r="H248">
        <v>176</v>
      </c>
      <c r="I248">
        <v>2.21E-6</v>
      </c>
      <c r="J248">
        <v>5.243E-4</v>
      </c>
      <c r="K248">
        <v>-5.2819999999999999E-5</v>
      </c>
      <c r="L248">
        <v>0</v>
      </c>
      <c r="M248">
        <v>0</v>
      </c>
      <c r="N248">
        <v>0</v>
      </c>
      <c r="O248" t="s">
        <v>2314</v>
      </c>
      <c r="P248">
        <v>0</v>
      </c>
      <c r="Q248">
        <v>1</v>
      </c>
      <c r="R248">
        <v>0</v>
      </c>
    </row>
    <row r="249" spans="1:18" x14ac:dyDescent="0.25">
      <c r="A249" s="12" t="s">
        <v>1382</v>
      </c>
      <c r="B249" s="12">
        <v>2934</v>
      </c>
      <c r="C249" t="s">
        <v>1379</v>
      </c>
      <c r="D249">
        <v>2769</v>
      </c>
      <c r="E249">
        <v>0</v>
      </c>
      <c r="F249">
        <v>2</v>
      </c>
      <c r="G249">
        <v>0</v>
      </c>
      <c r="H249">
        <v>0</v>
      </c>
      <c r="I249">
        <v>2.2199999999999999E-6</v>
      </c>
      <c r="J249">
        <v>7.0569999999999997E-4</v>
      </c>
      <c r="K249">
        <v>-3.4209999999999999E-5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 x14ac:dyDescent="0.25">
      <c r="A250" s="12" t="s">
        <v>1340</v>
      </c>
      <c r="B250" s="12">
        <v>9771</v>
      </c>
      <c r="C250" t="s">
        <v>1091</v>
      </c>
      <c r="D250">
        <v>4878</v>
      </c>
      <c r="E250">
        <v>0</v>
      </c>
      <c r="F250">
        <v>2</v>
      </c>
      <c r="G250">
        <v>1203.7319335899999</v>
      </c>
      <c r="H250">
        <v>7335</v>
      </c>
      <c r="I250">
        <v>2.1900000000000002E-6</v>
      </c>
      <c r="J250">
        <v>6.1999999999999999E-7</v>
      </c>
      <c r="K250">
        <v>-1.84E-5</v>
      </c>
      <c r="L250">
        <v>10</v>
      </c>
      <c r="M250">
        <v>4</v>
      </c>
      <c r="N250">
        <v>6</v>
      </c>
      <c r="O250" t="s">
        <v>2314</v>
      </c>
      <c r="P250">
        <v>0</v>
      </c>
      <c r="Q250">
        <v>1</v>
      </c>
      <c r="R250">
        <v>0</v>
      </c>
    </row>
    <row r="251" spans="1:18" x14ac:dyDescent="0.25">
      <c r="A251" s="12" t="s">
        <v>1105</v>
      </c>
      <c r="B251" s="12">
        <v>2690</v>
      </c>
      <c r="C251" t="s">
        <v>1953</v>
      </c>
      <c r="D251">
        <v>51655</v>
      </c>
      <c r="E251">
        <v>0</v>
      </c>
      <c r="F251">
        <v>2</v>
      </c>
      <c r="G251">
        <v>649.00305175999995</v>
      </c>
      <c r="H251">
        <v>4503</v>
      </c>
      <c r="I251">
        <v>2.21E-6</v>
      </c>
      <c r="J251">
        <v>8.1393000000000004E-4</v>
      </c>
      <c r="K251">
        <v>-1.9360000000000001E-5</v>
      </c>
      <c r="L251">
        <v>1</v>
      </c>
      <c r="M251">
        <v>1</v>
      </c>
      <c r="N251">
        <v>0</v>
      </c>
      <c r="O251" t="s">
        <v>2314</v>
      </c>
      <c r="P251">
        <v>0</v>
      </c>
      <c r="Q251">
        <v>0</v>
      </c>
      <c r="R251">
        <v>0</v>
      </c>
    </row>
    <row r="252" spans="1:18" x14ac:dyDescent="0.25">
      <c r="A252" s="12" t="s">
        <v>1950</v>
      </c>
      <c r="B252" s="12">
        <v>0</v>
      </c>
      <c r="C252" t="s">
        <v>2043</v>
      </c>
      <c r="D252">
        <v>23401</v>
      </c>
      <c r="E252">
        <v>0</v>
      </c>
      <c r="F252">
        <v>2</v>
      </c>
      <c r="G252">
        <v>426.50070190000002</v>
      </c>
      <c r="H252">
        <v>2954</v>
      </c>
      <c r="I252">
        <v>2.21E-6</v>
      </c>
      <c r="J252">
        <v>3.7851400000000002E-3</v>
      </c>
      <c r="K252">
        <v>-1.2629999999999999E-5</v>
      </c>
      <c r="L252">
        <v>701</v>
      </c>
      <c r="M252">
        <v>194</v>
      </c>
      <c r="N252">
        <v>507</v>
      </c>
      <c r="O252" t="s">
        <v>2314</v>
      </c>
      <c r="P252">
        <v>0</v>
      </c>
      <c r="Q252">
        <v>0</v>
      </c>
      <c r="R252">
        <v>0</v>
      </c>
    </row>
    <row r="253" spans="1:18" x14ac:dyDescent="0.25">
      <c r="A253" s="12" t="s">
        <v>1506</v>
      </c>
      <c r="B253" s="12">
        <v>2768</v>
      </c>
      <c r="C253" t="s">
        <v>1702</v>
      </c>
      <c r="D253">
        <v>1730</v>
      </c>
      <c r="E253">
        <v>0</v>
      </c>
      <c r="F253">
        <v>2</v>
      </c>
      <c r="G253">
        <v>1447</v>
      </c>
      <c r="H253">
        <v>9164</v>
      </c>
      <c r="I253">
        <v>2.2000000000000001E-6</v>
      </c>
      <c r="J253">
        <v>1.065E-5</v>
      </c>
      <c r="K253">
        <v>-1.5990000000000001E-5</v>
      </c>
      <c r="L253">
        <v>28</v>
      </c>
      <c r="M253">
        <v>23</v>
      </c>
      <c r="N253">
        <v>5</v>
      </c>
      <c r="O253" t="s">
        <v>2314</v>
      </c>
      <c r="P253">
        <v>0</v>
      </c>
      <c r="Q253">
        <v>1</v>
      </c>
      <c r="R253">
        <v>0</v>
      </c>
    </row>
    <row r="254" spans="1:18" x14ac:dyDescent="0.25">
      <c r="A254" s="12" t="s">
        <v>1505</v>
      </c>
      <c r="B254" s="12">
        <v>10672</v>
      </c>
      <c r="C254" t="s">
        <v>1552</v>
      </c>
      <c r="D254">
        <v>2644</v>
      </c>
      <c r="E254">
        <v>0</v>
      </c>
      <c r="F254">
        <v>2</v>
      </c>
      <c r="G254">
        <v>0</v>
      </c>
      <c r="H254">
        <v>0</v>
      </c>
      <c r="I254">
        <v>3.9000000000000002E-7</v>
      </c>
      <c r="J254">
        <v>0</v>
      </c>
      <c r="K254">
        <v>-5.2819999999999999E-5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25">
      <c r="A255" s="12" t="s">
        <v>1954</v>
      </c>
      <c r="B255" s="12">
        <v>9687</v>
      </c>
      <c r="C255" t="s">
        <v>174</v>
      </c>
      <c r="D255">
        <v>23092</v>
      </c>
      <c r="E255">
        <v>0</v>
      </c>
      <c r="F255">
        <v>2</v>
      </c>
      <c r="G255">
        <v>88.390602110000003</v>
      </c>
      <c r="H255">
        <v>590</v>
      </c>
      <c r="I255">
        <v>2.21E-6</v>
      </c>
      <c r="J255">
        <v>1.1064E-4</v>
      </c>
      <c r="K255">
        <v>-1.5509999999999999E-5</v>
      </c>
      <c r="L255">
        <v>396</v>
      </c>
      <c r="M255">
        <v>152</v>
      </c>
      <c r="N255">
        <v>244</v>
      </c>
      <c r="O255" t="s">
        <v>2314</v>
      </c>
      <c r="P255">
        <v>0</v>
      </c>
      <c r="Q255">
        <v>1</v>
      </c>
      <c r="R255">
        <v>0</v>
      </c>
    </row>
    <row r="256" spans="1:18" x14ac:dyDescent="0.25">
      <c r="A256" s="12" t="s">
        <v>1955</v>
      </c>
      <c r="B256" s="12">
        <v>2937</v>
      </c>
      <c r="C256" t="s">
        <v>1958</v>
      </c>
      <c r="D256">
        <v>3009</v>
      </c>
      <c r="E256">
        <v>0</v>
      </c>
      <c r="F256">
        <v>2</v>
      </c>
      <c r="G256">
        <v>1268.26013184</v>
      </c>
      <c r="H256">
        <v>10101</v>
      </c>
      <c r="I256">
        <v>2.2000000000000001E-6</v>
      </c>
      <c r="J256">
        <v>2.862E-5</v>
      </c>
      <c r="K256">
        <v>-1.84E-5</v>
      </c>
      <c r="L256">
        <v>417</v>
      </c>
      <c r="M256">
        <v>210</v>
      </c>
      <c r="N256">
        <v>207</v>
      </c>
      <c r="O256" t="s">
        <v>2314</v>
      </c>
      <c r="P256">
        <v>0</v>
      </c>
      <c r="Q256">
        <v>0</v>
      </c>
      <c r="R256">
        <v>0</v>
      </c>
    </row>
    <row r="257" spans="1:18" x14ac:dyDescent="0.25">
      <c r="A257" s="12" t="s">
        <v>1956</v>
      </c>
      <c r="B257" s="12">
        <v>2936</v>
      </c>
      <c r="C257" t="s">
        <v>1959</v>
      </c>
      <c r="D257">
        <v>9421</v>
      </c>
      <c r="E257">
        <v>0</v>
      </c>
      <c r="F257">
        <v>2</v>
      </c>
      <c r="G257">
        <v>0</v>
      </c>
      <c r="H257">
        <v>0</v>
      </c>
      <c r="I257">
        <v>2.2000000000000001E-6</v>
      </c>
      <c r="J257">
        <v>6.1119999999999998E-5</v>
      </c>
      <c r="K257">
        <v>-2.128E-5</v>
      </c>
      <c r="L257">
        <v>0</v>
      </c>
      <c r="M257">
        <v>0</v>
      </c>
      <c r="N257">
        <v>0</v>
      </c>
      <c r="O257" t="s">
        <v>2314</v>
      </c>
      <c r="P257">
        <v>1</v>
      </c>
      <c r="Q257">
        <v>0</v>
      </c>
      <c r="R257">
        <v>0</v>
      </c>
    </row>
    <row r="258" spans="1:18" x14ac:dyDescent="0.25">
      <c r="A258" s="12" t="s">
        <v>1957</v>
      </c>
      <c r="B258" s="12">
        <v>0</v>
      </c>
      <c r="C258" t="s">
        <v>1261</v>
      </c>
      <c r="D258">
        <v>1839</v>
      </c>
      <c r="E258">
        <v>0</v>
      </c>
      <c r="F258">
        <v>2</v>
      </c>
      <c r="G258">
        <v>0</v>
      </c>
      <c r="H258">
        <v>0</v>
      </c>
      <c r="I258">
        <v>2.2199999999999999E-6</v>
      </c>
      <c r="J258">
        <v>5.0777399999999999E-3</v>
      </c>
      <c r="K258">
        <v>-5.4299999999999997E-6</v>
      </c>
      <c r="L258">
        <v>4080</v>
      </c>
      <c r="M258">
        <v>3426</v>
      </c>
      <c r="N258">
        <v>654</v>
      </c>
      <c r="O258" t="s">
        <v>2314</v>
      </c>
      <c r="P258">
        <v>1</v>
      </c>
      <c r="Q258">
        <v>0</v>
      </c>
      <c r="R258">
        <v>0</v>
      </c>
    </row>
    <row r="259" spans="1:18" x14ac:dyDescent="0.25">
      <c r="A259" s="12" t="s">
        <v>1573</v>
      </c>
      <c r="B259" s="12">
        <v>92170</v>
      </c>
      <c r="C259" t="s">
        <v>2286</v>
      </c>
      <c r="D259">
        <v>10318</v>
      </c>
      <c r="E259">
        <v>0</v>
      </c>
      <c r="F259">
        <v>2</v>
      </c>
      <c r="G259">
        <v>0</v>
      </c>
      <c r="H259">
        <v>0</v>
      </c>
      <c r="I259">
        <v>2.2199999999999999E-6</v>
      </c>
      <c r="J259">
        <v>3.0804769999999999E-2</v>
      </c>
      <c r="K259">
        <v>-5.2819999999999999E-5</v>
      </c>
      <c r="L259">
        <v>0</v>
      </c>
      <c r="M259">
        <v>0</v>
      </c>
      <c r="N259">
        <v>0</v>
      </c>
      <c r="O259" t="s">
        <v>2314</v>
      </c>
      <c r="P259">
        <v>0</v>
      </c>
      <c r="Q259">
        <v>0</v>
      </c>
      <c r="R259">
        <v>0</v>
      </c>
    </row>
    <row r="260" spans="1:18" x14ac:dyDescent="0.25">
      <c r="A260" s="12" t="s">
        <v>1573</v>
      </c>
      <c r="B260" s="12">
        <v>92170</v>
      </c>
      <c r="C260" t="s">
        <v>981</v>
      </c>
      <c r="D260">
        <v>2697</v>
      </c>
      <c r="E260">
        <v>0</v>
      </c>
      <c r="F260">
        <v>2</v>
      </c>
      <c r="G260">
        <v>0</v>
      </c>
      <c r="H260">
        <v>0</v>
      </c>
      <c r="I260">
        <v>2.21E-6</v>
      </c>
      <c r="J260">
        <v>1.0686599999999999E-3</v>
      </c>
      <c r="K260">
        <v>-5.2819999999999999E-5</v>
      </c>
      <c r="L260">
        <v>0</v>
      </c>
      <c r="M260">
        <v>0</v>
      </c>
      <c r="N260">
        <v>0</v>
      </c>
      <c r="O260" t="s">
        <v>2314</v>
      </c>
      <c r="P260">
        <v>1</v>
      </c>
      <c r="Q260">
        <v>1</v>
      </c>
      <c r="R260">
        <v>1</v>
      </c>
    </row>
    <row r="261" spans="1:18" x14ac:dyDescent="0.25">
      <c r="A261" s="12" t="s">
        <v>1573</v>
      </c>
      <c r="B261" s="12">
        <v>92170</v>
      </c>
      <c r="C261" t="s">
        <v>2188</v>
      </c>
      <c r="D261">
        <v>3092</v>
      </c>
      <c r="E261">
        <v>0</v>
      </c>
      <c r="F261">
        <v>2</v>
      </c>
      <c r="G261">
        <v>42.740783690000001</v>
      </c>
      <c r="H261">
        <v>250</v>
      </c>
      <c r="I261">
        <v>2.21E-6</v>
      </c>
      <c r="J261">
        <v>3.89698E-3</v>
      </c>
      <c r="K261">
        <v>-5.2819999999999999E-5</v>
      </c>
      <c r="L261">
        <v>0</v>
      </c>
      <c r="M261">
        <v>0</v>
      </c>
      <c r="N261">
        <v>0</v>
      </c>
      <c r="O261" t="s">
        <v>2314</v>
      </c>
      <c r="P261">
        <v>1</v>
      </c>
      <c r="Q261">
        <v>1</v>
      </c>
      <c r="R261">
        <v>0</v>
      </c>
    </row>
    <row r="262" spans="1:18" x14ac:dyDescent="0.25">
      <c r="A262" s="12" t="s">
        <v>1045</v>
      </c>
      <c r="B262" s="12">
        <v>0</v>
      </c>
      <c r="C262" t="s">
        <v>2184</v>
      </c>
      <c r="D262">
        <v>55502</v>
      </c>
      <c r="E262">
        <v>0</v>
      </c>
      <c r="F262">
        <v>2</v>
      </c>
      <c r="G262">
        <v>0</v>
      </c>
      <c r="H262">
        <v>0</v>
      </c>
      <c r="I262">
        <v>2.21E-6</v>
      </c>
      <c r="J262">
        <v>3.9003599999999999E-3</v>
      </c>
      <c r="K262">
        <v>-1.984E-5</v>
      </c>
      <c r="L262">
        <v>421</v>
      </c>
      <c r="M262">
        <v>400</v>
      </c>
      <c r="N262">
        <v>21</v>
      </c>
      <c r="O262" t="s">
        <v>2314</v>
      </c>
      <c r="P262">
        <v>0</v>
      </c>
      <c r="Q262">
        <v>0</v>
      </c>
      <c r="R262">
        <v>0</v>
      </c>
    </row>
    <row r="263" spans="1:18" x14ac:dyDescent="0.25">
      <c r="A263" s="12" t="s">
        <v>668</v>
      </c>
      <c r="B263" s="12">
        <v>9734</v>
      </c>
      <c r="C263" t="s">
        <v>1190</v>
      </c>
      <c r="D263">
        <v>3208</v>
      </c>
      <c r="E263">
        <v>0</v>
      </c>
      <c r="F263">
        <v>2</v>
      </c>
      <c r="G263">
        <v>1577.56018066</v>
      </c>
      <c r="H263">
        <v>11916</v>
      </c>
      <c r="I263">
        <v>2.21E-6</v>
      </c>
      <c r="J263">
        <v>1.0827000000000001E-4</v>
      </c>
      <c r="K263">
        <v>-1.167E-5</v>
      </c>
      <c r="L263">
        <v>3428</v>
      </c>
      <c r="M263">
        <v>1637</v>
      </c>
      <c r="N263">
        <v>1791</v>
      </c>
      <c r="O263" t="s">
        <v>2314</v>
      </c>
      <c r="P263">
        <v>0</v>
      </c>
      <c r="Q263">
        <v>0</v>
      </c>
      <c r="R263">
        <v>0</v>
      </c>
    </row>
    <row r="264" spans="1:18" x14ac:dyDescent="0.25">
      <c r="A264" s="12" t="s">
        <v>289</v>
      </c>
      <c r="B264" s="12">
        <v>3065</v>
      </c>
      <c r="C264" t="s">
        <v>2012</v>
      </c>
      <c r="D264">
        <v>7153</v>
      </c>
      <c r="E264">
        <v>0</v>
      </c>
      <c r="F264">
        <v>2</v>
      </c>
      <c r="G264">
        <v>1322.3294677700001</v>
      </c>
      <c r="H264">
        <v>15219</v>
      </c>
      <c r="I264">
        <v>2.2000000000000001E-6</v>
      </c>
      <c r="J264">
        <v>2.177E-5</v>
      </c>
      <c r="K264">
        <v>-5.2819999999999999E-5</v>
      </c>
      <c r="L264">
        <v>0</v>
      </c>
      <c r="M264">
        <v>0</v>
      </c>
      <c r="N264">
        <v>0</v>
      </c>
      <c r="O264" t="s">
        <v>2314</v>
      </c>
      <c r="P264">
        <v>0</v>
      </c>
      <c r="Q264">
        <v>0</v>
      </c>
      <c r="R264">
        <v>1</v>
      </c>
    </row>
    <row r="265" spans="1:18" x14ac:dyDescent="0.25">
      <c r="A265" s="12" t="s">
        <v>180</v>
      </c>
      <c r="B265" s="12">
        <v>3066</v>
      </c>
      <c r="C265" t="s">
        <v>1962</v>
      </c>
      <c r="D265">
        <v>3146</v>
      </c>
      <c r="E265">
        <v>0</v>
      </c>
      <c r="F265">
        <v>2</v>
      </c>
      <c r="G265">
        <v>166.73286438</v>
      </c>
      <c r="H265">
        <v>640</v>
      </c>
      <c r="I265">
        <v>2.2000000000000001E-6</v>
      </c>
      <c r="J265">
        <v>9.0699999999999996E-6</v>
      </c>
      <c r="K265">
        <v>-3.4209999999999999E-5</v>
      </c>
      <c r="L265">
        <v>0</v>
      </c>
      <c r="M265">
        <v>0</v>
      </c>
      <c r="N265">
        <v>0</v>
      </c>
      <c r="O265" t="s">
        <v>2314</v>
      </c>
      <c r="P265">
        <v>0</v>
      </c>
      <c r="Q265">
        <v>0</v>
      </c>
      <c r="R265">
        <v>0</v>
      </c>
    </row>
    <row r="266" spans="1:18" x14ac:dyDescent="0.25">
      <c r="A266" s="12" t="s">
        <v>1110</v>
      </c>
      <c r="B266" s="12">
        <v>10014</v>
      </c>
      <c r="C266" t="s">
        <v>1777</v>
      </c>
      <c r="D266">
        <v>6767</v>
      </c>
      <c r="E266">
        <v>0</v>
      </c>
      <c r="F266">
        <v>2</v>
      </c>
      <c r="G266">
        <v>0</v>
      </c>
      <c r="H266">
        <v>0</v>
      </c>
      <c r="I266">
        <v>2.21E-6</v>
      </c>
      <c r="J266">
        <v>6.2317000000000004E-4</v>
      </c>
      <c r="K266">
        <v>-1.8879999999999999E-5</v>
      </c>
      <c r="L266">
        <v>1</v>
      </c>
      <c r="M266">
        <v>1</v>
      </c>
      <c r="N266">
        <v>0</v>
      </c>
      <c r="O266" t="s">
        <v>2314</v>
      </c>
      <c r="P266">
        <v>0</v>
      </c>
      <c r="Q266">
        <v>0</v>
      </c>
      <c r="R266">
        <v>0</v>
      </c>
    </row>
    <row r="267" spans="1:18" x14ac:dyDescent="0.25">
      <c r="A267" s="12" t="s">
        <v>1961</v>
      </c>
      <c r="B267" s="12">
        <v>3082</v>
      </c>
      <c r="C267" t="s">
        <v>1992</v>
      </c>
      <c r="D267">
        <v>5174</v>
      </c>
      <c r="E267">
        <v>0</v>
      </c>
      <c r="F267">
        <v>2</v>
      </c>
      <c r="G267">
        <v>2777</v>
      </c>
      <c r="H267">
        <v>21878</v>
      </c>
      <c r="I267">
        <v>2.21E-6</v>
      </c>
      <c r="J267">
        <v>2.8002000000000002E-4</v>
      </c>
      <c r="K267">
        <v>-5.2819999999999999E-5</v>
      </c>
      <c r="L267">
        <v>0</v>
      </c>
      <c r="M267">
        <v>0</v>
      </c>
      <c r="N267">
        <v>0</v>
      </c>
      <c r="O267" t="s">
        <v>2314</v>
      </c>
      <c r="P267">
        <v>0</v>
      </c>
      <c r="Q267">
        <v>0</v>
      </c>
      <c r="R267">
        <v>0</v>
      </c>
    </row>
    <row r="268" spans="1:18" x14ac:dyDescent="0.25">
      <c r="A268" s="12" t="s">
        <v>1777</v>
      </c>
      <c r="B268" s="12">
        <v>6767</v>
      </c>
      <c r="C268" t="s">
        <v>194</v>
      </c>
      <c r="D268">
        <v>3329</v>
      </c>
      <c r="E268">
        <v>0</v>
      </c>
      <c r="F268">
        <v>2</v>
      </c>
      <c r="G268">
        <v>0</v>
      </c>
      <c r="H268">
        <v>0</v>
      </c>
      <c r="I268">
        <v>2.21E-6</v>
      </c>
      <c r="J268">
        <v>1.1632700000000001E-3</v>
      </c>
      <c r="K268">
        <v>-3.4209999999999999E-5</v>
      </c>
      <c r="L268">
        <v>0</v>
      </c>
      <c r="M268">
        <v>0</v>
      </c>
      <c r="N268">
        <v>0</v>
      </c>
      <c r="O268" t="s">
        <v>2314</v>
      </c>
      <c r="P268">
        <v>0</v>
      </c>
      <c r="Q268">
        <v>1</v>
      </c>
      <c r="R268">
        <v>0</v>
      </c>
    </row>
    <row r="269" spans="1:18" x14ac:dyDescent="0.25">
      <c r="A269" s="12" t="s">
        <v>857</v>
      </c>
      <c r="B269" s="12">
        <v>3364</v>
      </c>
      <c r="C269" t="s">
        <v>202</v>
      </c>
      <c r="D269">
        <v>56998</v>
      </c>
      <c r="E269">
        <v>0</v>
      </c>
      <c r="F269">
        <v>2</v>
      </c>
      <c r="G269">
        <v>170.21797179999999</v>
      </c>
      <c r="H269">
        <v>3102</v>
      </c>
      <c r="I269">
        <v>2.2199999999999999E-6</v>
      </c>
      <c r="J269">
        <v>1.2235380000000001E-2</v>
      </c>
      <c r="K269">
        <v>-3.4209999999999999E-5</v>
      </c>
      <c r="L269">
        <v>0</v>
      </c>
      <c r="M269">
        <v>0</v>
      </c>
      <c r="N269">
        <v>0</v>
      </c>
      <c r="O269" t="s">
        <v>2314</v>
      </c>
      <c r="P269">
        <v>1</v>
      </c>
      <c r="Q269">
        <v>0</v>
      </c>
      <c r="R269">
        <v>0</v>
      </c>
    </row>
    <row r="270" spans="1:18" x14ac:dyDescent="0.25">
      <c r="A270" s="12" t="s">
        <v>1592</v>
      </c>
      <c r="B270" s="12">
        <v>3479</v>
      </c>
      <c r="C270" t="s">
        <v>919</v>
      </c>
      <c r="D270">
        <v>4793</v>
      </c>
      <c r="E270">
        <v>0</v>
      </c>
      <c r="F270">
        <v>2</v>
      </c>
      <c r="G270">
        <v>0</v>
      </c>
      <c r="H270">
        <v>0</v>
      </c>
      <c r="I270">
        <v>2.2199999999999999E-6</v>
      </c>
      <c r="J270">
        <v>5.1999000000000001E-4</v>
      </c>
      <c r="K270">
        <v>-3.4209999999999999E-5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25">
      <c r="A271" s="12" t="s">
        <v>1592</v>
      </c>
      <c r="B271" s="12">
        <v>3479</v>
      </c>
      <c r="C271" t="s">
        <v>212</v>
      </c>
      <c r="D271">
        <v>3596</v>
      </c>
      <c r="E271">
        <v>0</v>
      </c>
      <c r="F271">
        <v>2</v>
      </c>
      <c r="G271">
        <v>0</v>
      </c>
      <c r="H271">
        <v>0</v>
      </c>
      <c r="I271">
        <v>2.2199999999999999E-6</v>
      </c>
      <c r="J271">
        <v>1.3703000000000001E-4</v>
      </c>
      <c r="K271">
        <v>-3.4209999999999999E-5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</row>
    <row r="272" spans="1:18" x14ac:dyDescent="0.25">
      <c r="A272" s="12" t="s">
        <v>1591</v>
      </c>
      <c r="B272" s="12">
        <v>3480</v>
      </c>
      <c r="C272" t="s">
        <v>1965</v>
      </c>
      <c r="D272">
        <v>3589</v>
      </c>
      <c r="E272">
        <v>0</v>
      </c>
      <c r="F272">
        <v>2</v>
      </c>
      <c r="G272">
        <v>328.18035888999998</v>
      </c>
      <c r="H272">
        <v>1720</v>
      </c>
      <c r="I272">
        <v>2.2000000000000001E-6</v>
      </c>
      <c r="J272">
        <v>5.0989999999999998E-5</v>
      </c>
      <c r="K272">
        <v>-2.128E-5</v>
      </c>
      <c r="L272">
        <v>0</v>
      </c>
      <c r="M272">
        <v>0</v>
      </c>
      <c r="N272">
        <v>0</v>
      </c>
      <c r="O272" t="s">
        <v>2314</v>
      </c>
      <c r="P272">
        <v>0</v>
      </c>
      <c r="Q272">
        <v>0</v>
      </c>
      <c r="R272">
        <v>0</v>
      </c>
    </row>
    <row r="273" spans="1:18" x14ac:dyDescent="0.25">
      <c r="A273" s="12" t="s">
        <v>1682</v>
      </c>
      <c r="B273" s="12">
        <v>4792</v>
      </c>
      <c r="C273" t="s">
        <v>1155</v>
      </c>
      <c r="D273">
        <v>3598</v>
      </c>
      <c r="E273">
        <v>0</v>
      </c>
      <c r="F273">
        <v>2</v>
      </c>
      <c r="G273">
        <v>65.148048399999993</v>
      </c>
      <c r="H273">
        <v>1193</v>
      </c>
      <c r="I273">
        <v>2.21E-6</v>
      </c>
      <c r="J273">
        <v>1.5637999999999999E-4</v>
      </c>
      <c r="K273">
        <v>-2.0319999999999999E-5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25">
      <c r="A274" s="12" t="s">
        <v>997</v>
      </c>
      <c r="B274" s="12">
        <v>8517</v>
      </c>
      <c r="C274" t="s">
        <v>1268</v>
      </c>
      <c r="D274">
        <v>3561</v>
      </c>
      <c r="E274">
        <v>0</v>
      </c>
      <c r="F274">
        <v>2</v>
      </c>
      <c r="G274">
        <v>10.67557049</v>
      </c>
      <c r="H274">
        <v>98</v>
      </c>
      <c r="I274">
        <v>2.21E-6</v>
      </c>
      <c r="J274">
        <v>1.4656000000000001E-4</v>
      </c>
      <c r="K274">
        <v>-1.984E-5</v>
      </c>
      <c r="L274">
        <v>100</v>
      </c>
      <c r="M274">
        <v>76</v>
      </c>
      <c r="N274">
        <v>24</v>
      </c>
      <c r="O274" t="s">
        <v>2314</v>
      </c>
      <c r="P274">
        <v>0</v>
      </c>
      <c r="Q274">
        <v>1</v>
      </c>
      <c r="R274">
        <v>1</v>
      </c>
    </row>
    <row r="275" spans="1:18" x14ac:dyDescent="0.25">
      <c r="A275" s="12" t="s">
        <v>1590</v>
      </c>
      <c r="B275" s="12">
        <v>3595</v>
      </c>
      <c r="C275" t="s">
        <v>1151</v>
      </c>
      <c r="D275">
        <v>3570</v>
      </c>
      <c r="E275">
        <v>0</v>
      </c>
      <c r="F275">
        <v>2</v>
      </c>
      <c r="G275">
        <v>1573.44885254</v>
      </c>
      <c r="H275">
        <v>10722</v>
      </c>
      <c r="I275">
        <v>2.21E-6</v>
      </c>
      <c r="J275">
        <v>2.0347500000000001E-3</v>
      </c>
      <c r="K275">
        <v>-1.503E-5</v>
      </c>
      <c r="L275">
        <v>2539</v>
      </c>
      <c r="M275">
        <v>1759</v>
      </c>
      <c r="N275">
        <v>780</v>
      </c>
      <c r="O275" t="s">
        <v>2314</v>
      </c>
      <c r="P275">
        <v>0</v>
      </c>
      <c r="Q275">
        <v>1</v>
      </c>
      <c r="R275">
        <v>1</v>
      </c>
    </row>
    <row r="276" spans="1:18" x14ac:dyDescent="0.25">
      <c r="A276" s="12" t="s">
        <v>1966</v>
      </c>
      <c r="B276" s="12">
        <v>3562</v>
      </c>
      <c r="C276" t="s">
        <v>225</v>
      </c>
      <c r="D276">
        <v>84876</v>
      </c>
      <c r="E276">
        <v>0</v>
      </c>
      <c r="F276">
        <v>2</v>
      </c>
      <c r="G276">
        <v>0</v>
      </c>
      <c r="H276">
        <v>0</v>
      </c>
      <c r="I276">
        <v>2.21E-6</v>
      </c>
      <c r="J276">
        <v>1.2727000000000001E-3</v>
      </c>
      <c r="K276">
        <v>-2.5399999999999998E-6</v>
      </c>
      <c r="L276">
        <v>2274</v>
      </c>
      <c r="M276">
        <v>1596</v>
      </c>
      <c r="N276">
        <v>678</v>
      </c>
      <c r="O276" t="s">
        <v>2314</v>
      </c>
      <c r="P276">
        <v>0</v>
      </c>
      <c r="Q276">
        <v>1</v>
      </c>
      <c r="R276">
        <v>0</v>
      </c>
    </row>
    <row r="277" spans="1:18" x14ac:dyDescent="0.25">
      <c r="A277" s="12" t="s">
        <v>742</v>
      </c>
      <c r="B277" s="12">
        <v>3569</v>
      </c>
      <c r="C277" t="s">
        <v>228</v>
      </c>
      <c r="D277">
        <v>11213</v>
      </c>
      <c r="E277">
        <v>0</v>
      </c>
      <c r="F277">
        <v>2</v>
      </c>
      <c r="G277">
        <v>0</v>
      </c>
      <c r="H277">
        <v>0</v>
      </c>
      <c r="I277">
        <v>2.21E-6</v>
      </c>
      <c r="J277">
        <v>9.9400000000000004E-5</v>
      </c>
      <c r="K277">
        <v>-3.4209999999999999E-5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</row>
    <row r="278" spans="1:18" x14ac:dyDescent="0.25">
      <c r="A278" s="12" t="s">
        <v>745</v>
      </c>
      <c r="B278" s="12">
        <v>3576</v>
      </c>
      <c r="C278" t="s">
        <v>599</v>
      </c>
      <c r="D278">
        <v>9641</v>
      </c>
      <c r="E278">
        <v>0</v>
      </c>
      <c r="F278">
        <v>2</v>
      </c>
      <c r="G278">
        <v>724.5</v>
      </c>
      <c r="H278">
        <v>15800</v>
      </c>
      <c r="I278">
        <v>3.9000000000000002E-7</v>
      </c>
      <c r="J278">
        <v>0</v>
      </c>
      <c r="K278">
        <v>-2.128E-5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25">
      <c r="A279" s="12" t="s">
        <v>1022</v>
      </c>
      <c r="B279" s="12">
        <v>0</v>
      </c>
      <c r="C279" t="s">
        <v>2185</v>
      </c>
      <c r="D279">
        <v>23462</v>
      </c>
      <c r="E279">
        <v>0</v>
      </c>
      <c r="F279">
        <v>2</v>
      </c>
      <c r="G279">
        <v>799.23516845999995</v>
      </c>
      <c r="H279">
        <v>4222</v>
      </c>
      <c r="I279">
        <v>2.21E-6</v>
      </c>
      <c r="J279">
        <v>2.1269499999999998E-3</v>
      </c>
      <c r="K279">
        <v>-5.2819999999999999E-5</v>
      </c>
      <c r="L279">
        <v>0</v>
      </c>
      <c r="M279">
        <v>0</v>
      </c>
      <c r="N279">
        <v>0</v>
      </c>
      <c r="O279" t="s">
        <v>2314</v>
      </c>
      <c r="P279">
        <v>1</v>
      </c>
      <c r="Q279">
        <v>0</v>
      </c>
      <c r="R279">
        <v>0</v>
      </c>
    </row>
    <row r="280" spans="1:18" x14ac:dyDescent="0.25">
      <c r="A280" s="12" t="s">
        <v>226</v>
      </c>
      <c r="B280" s="12">
        <v>3708</v>
      </c>
      <c r="C280" t="s">
        <v>1022</v>
      </c>
      <c r="D280">
        <v>0</v>
      </c>
      <c r="E280">
        <v>0</v>
      </c>
      <c r="F280">
        <v>2</v>
      </c>
      <c r="G280">
        <v>0</v>
      </c>
      <c r="H280">
        <v>0</v>
      </c>
      <c r="I280">
        <v>2.21E-6</v>
      </c>
      <c r="J280">
        <v>1.6996100000000001E-3</v>
      </c>
      <c r="K280">
        <v>-1.5990000000000001E-5</v>
      </c>
      <c r="L280">
        <v>1</v>
      </c>
      <c r="M280">
        <v>1</v>
      </c>
      <c r="N280">
        <v>0</v>
      </c>
      <c r="O280" t="s">
        <v>2314</v>
      </c>
      <c r="P280">
        <v>0</v>
      </c>
      <c r="Q280">
        <v>0</v>
      </c>
      <c r="R280">
        <v>0</v>
      </c>
    </row>
    <row r="281" spans="1:18" x14ac:dyDescent="0.25">
      <c r="A281" s="12" t="s">
        <v>1093</v>
      </c>
      <c r="B281" s="12">
        <v>3654</v>
      </c>
      <c r="C281" t="s">
        <v>471</v>
      </c>
      <c r="D281">
        <v>3702</v>
      </c>
      <c r="E281">
        <v>0</v>
      </c>
      <c r="F281">
        <v>2</v>
      </c>
      <c r="G281">
        <v>72.267982480000001</v>
      </c>
      <c r="H281">
        <v>633</v>
      </c>
      <c r="I281">
        <v>2.21E-6</v>
      </c>
      <c r="J281">
        <v>2.22902E-3</v>
      </c>
      <c r="K281">
        <v>-3.4209999999999999E-5</v>
      </c>
      <c r="L281">
        <v>0</v>
      </c>
      <c r="M281">
        <v>0</v>
      </c>
      <c r="N281">
        <v>0</v>
      </c>
      <c r="O281" t="s">
        <v>2314</v>
      </c>
      <c r="P281">
        <v>0</v>
      </c>
      <c r="Q281">
        <v>1</v>
      </c>
      <c r="R281">
        <v>1</v>
      </c>
    </row>
    <row r="282" spans="1:18" x14ac:dyDescent="0.25">
      <c r="A282" s="12" t="s">
        <v>1968</v>
      </c>
      <c r="B282" s="12">
        <v>3690</v>
      </c>
      <c r="C282" t="s">
        <v>1013</v>
      </c>
      <c r="D282">
        <v>834</v>
      </c>
      <c r="E282">
        <v>0</v>
      </c>
      <c r="F282">
        <v>2</v>
      </c>
      <c r="G282">
        <v>0</v>
      </c>
      <c r="H282">
        <v>0</v>
      </c>
      <c r="I282">
        <v>3.9000000000000002E-7</v>
      </c>
      <c r="J282">
        <v>0</v>
      </c>
      <c r="K282">
        <v>-5.2819999999999999E-5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</row>
    <row r="283" spans="1:18" x14ac:dyDescent="0.25">
      <c r="A283" s="12" t="s">
        <v>482</v>
      </c>
      <c r="B283" s="12">
        <v>3717</v>
      </c>
      <c r="C283" t="s">
        <v>1969</v>
      </c>
      <c r="D283">
        <v>3726</v>
      </c>
      <c r="E283">
        <v>0</v>
      </c>
      <c r="F283">
        <v>2</v>
      </c>
      <c r="G283">
        <v>1448</v>
      </c>
      <c r="H283">
        <v>7800</v>
      </c>
      <c r="I283">
        <v>2.21E-6</v>
      </c>
      <c r="J283">
        <v>5.3659999999999998E-5</v>
      </c>
      <c r="K283">
        <v>-3.4209999999999999E-5</v>
      </c>
      <c r="L283">
        <v>0</v>
      </c>
      <c r="M283">
        <v>0</v>
      </c>
      <c r="N283">
        <v>0</v>
      </c>
      <c r="O283" t="s">
        <v>2314</v>
      </c>
      <c r="P283">
        <v>1</v>
      </c>
      <c r="Q283">
        <v>0</v>
      </c>
      <c r="R283">
        <v>0</v>
      </c>
    </row>
    <row r="284" spans="1:18" x14ac:dyDescent="0.25">
      <c r="A284" s="12" t="s">
        <v>1970</v>
      </c>
      <c r="B284" s="12">
        <v>3727</v>
      </c>
      <c r="C284" t="s">
        <v>1426</v>
      </c>
      <c r="D284">
        <v>3766</v>
      </c>
      <c r="E284">
        <v>0</v>
      </c>
      <c r="F284">
        <v>2</v>
      </c>
      <c r="G284">
        <v>5.5488009500000004</v>
      </c>
      <c r="H284">
        <v>50</v>
      </c>
      <c r="I284">
        <v>2.21E-6</v>
      </c>
      <c r="J284">
        <v>1.6505E-4</v>
      </c>
      <c r="K284">
        <v>-2.1759999999999998E-5</v>
      </c>
      <c r="L284">
        <v>0</v>
      </c>
      <c r="M284">
        <v>0</v>
      </c>
      <c r="N284">
        <v>0</v>
      </c>
      <c r="O284" t="s">
        <v>2314</v>
      </c>
      <c r="P284">
        <v>1</v>
      </c>
      <c r="Q284">
        <v>1</v>
      </c>
      <c r="R284">
        <v>0</v>
      </c>
    </row>
    <row r="285" spans="1:18" x14ac:dyDescent="0.25">
      <c r="A285" s="12" t="s">
        <v>1974</v>
      </c>
      <c r="B285" s="12">
        <v>3915</v>
      </c>
      <c r="C285" t="s">
        <v>1082</v>
      </c>
      <c r="D285">
        <v>161742</v>
      </c>
      <c r="E285">
        <v>0</v>
      </c>
      <c r="F285">
        <v>2</v>
      </c>
      <c r="G285">
        <v>0</v>
      </c>
      <c r="H285">
        <v>0</v>
      </c>
      <c r="I285">
        <v>2.21E-6</v>
      </c>
      <c r="J285">
        <v>6.8130100000000004E-3</v>
      </c>
      <c r="K285">
        <v>-5.2819999999999999E-5</v>
      </c>
      <c r="L285">
        <v>0</v>
      </c>
      <c r="M285">
        <v>0</v>
      </c>
      <c r="N285">
        <v>0</v>
      </c>
      <c r="O285" t="s">
        <v>2314</v>
      </c>
      <c r="P285">
        <v>0</v>
      </c>
      <c r="Q285">
        <v>1</v>
      </c>
      <c r="R285">
        <v>0</v>
      </c>
    </row>
    <row r="286" spans="1:18" x14ac:dyDescent="0.25">
      <c r="A286" s="12" t="s">
        <v>962</v>
      </c>
      <c r="B286" s="12">
        <v>3952</v>
      </c>
      <c r="C286" t="s">
        <v>2224</v>
      </c>
      <c r="D286">
        <v>5293</v>
      </c>
      <c r="E286">
        <v>0</v>
      </c>
      <c r="F286">
        <v>2</v>
      </c>
      <c r="G286">
        <v>7.5358328800000001</v>
      </c>
      <c r="H286">
        <v>129</v>
      </c>
      <c r="I286">
        <v>2.21E-6</v>
      </c>
      <c r="J286">
        <v>6.7676000000000004E-3</v>
      </c>
      <c r="K286">
        <v>-5.2819999999999999E-5</v>
      </c>
      <c r="L286">
        <v>0</v>
      </c>
      <c r="M286">
        <v>0</v>
      </c>
      <c r="N286">
        <v>0</v>
      </c>
      <c r="O286" t="s">
        <v>2314</v>
      </c>
      <c r="P286">
        <v>0</v>
      </c>
      <c r="Q286">
        <v>0</v>
      </c>
      <c r="R286">
        <v>1</v>
      </c>
    </row>
    <row r="287" spans="1:18" x14ac:dyDescent="0.25">
      <c r="A287" s="12" t="s">
        <v>1032</v>
      </c>
      <c r="B287" s="12">
        <v>4040</v>
      </c>
      <c r="C287" t="s">
        <v>2098</v>
      </c>
      <c r="D287">
        <v>3921</v>
      </c>
      <c r="E287">
        <v>0</v>
      </c>
      <c r="F287">
        <v>2</v>
      </c>
      <c r="G287">
        <v>528.67999268000005</v>
      </c>
      <c r="H287">
        <v>2798</v>
      </c>
      <c r="I287">
        <v>2.21E-6</v>
      </c>
      <c r="J287">
        <v>7.8786000000000004E-4</v>
      </c>
      <c r="K287">
        <v>-2.128E-5</v>
      </c>
      <c r="L287">
        <v>0</v>
      </c>
      <c r="M287">
        <v>0</v>
      </c>
      <c r="N287">
        <v>0</v>
      </c>
      <c r="O287" t="s">
        <v>2314</v>
      </c>
      <c r="P287">
        <v>0</v>
      </c>
      <c r="Q287">
        <v>0</v>
      </c>
      <c r="R287">
        <v>0</v>
      </c>
    </row>
    <row r="288" spans="1:18" x14ac:dyDescent="0.25">
      <c r="A288" s="12" t="s">
        <v>1976</v>
      </c>
      <c r="B288" s="12">
        <v>7376</v>
      </c>
      <c r="C288" t="s">
        <v>1267</v>
      </c>
      <c r="D288">
        <v>23365</v>
      </c>
      <c r="E288">
        <v>0</v>
      </c>
      <c r="F288">
        <v>2</v>
      </c>
      <c r="G288">
        <v>5.7001447699999996</v>
      </c>
      <c r="H288">
        <v>47</v>
      </c>
      <c r="I288">
        <v>2.21E-6</v>
      </c>
      <c r="J288">
        <v>2.4088600000000001E-3</v>
      </c>
      <c r="K288">
        <v>-1.84E-5</v>
      </c>
      <c r="L288">
        <v>30</v>
      </c>
      <c r="M288">
        <v>12</v>
      </c>
      <c r="N288">
        <v>18</v>
      </c>
      <c r="O288" t="s">
        <v>2314</v>
      </c>
      <c r="P288">
        <v>0</v>
      </c>
      <c r="Q288">
        <v>1</v>
      </c>
      <c r="R288">
        <v>0</v>
      </c>
    </row>
    <row r="289" spans="1:18" x14ac:dyDescent="0.25">
      <c r="A289" s="12" t="s">
        <v>1399</v>
      </c>
      <c r="B289" s="12">
        <v>4067</v>
      </c>
      <c r="C289" t="s">
        <v>472</v>
      </c>
      <c r="D289">
        <v>9402</v>
      </c>
      <c r="E289">
        <v>0</v>
      </c>
      <c r="F289">
        <v>2</v>
      </c>
      <c r="G289">
        <v>8.4820289599999992</v>
      </c>
      <c r="H289">
        <v>112</v>
      </c>
      <c r="I289">
        <v>2.21E-6</v>
      </c>
      <c r="J289">
        <v>1.0266699999999999E-3</v>
      </c>
      <c r="K289">
        <v>-2.0800000000000001E-5</v>
      </c>
      <c r="L289">
        <v>0</v>
      </c>
      <c r="M289">
        <v>0</v>
      </c>
      <c r="N289">
        <v>0</v>
      </c>
      <c r="O289" t="s">
        <v>2314</v>
      </c>
      <c r="P289">
        <v>0</v>
      </c>
      <c r="Q289">
        <v>0</v>
      </c>
      <c r="R289">
        <v>0</v>
      </c>
    </row>
    <row r="290" spans="1:18" x14ac:dyDescent="0.25">
      <c r="A290" s="12" t="s">
        <v>1666</v>
      </c>
      <c r="B290" s="12">
        <v>5601</v>
      </c>
      <c r="C290" t="s">
        <v>984</v>
      </c>
      <c r="D290">
        <v>3953</v>
      </c>
      <c r="E290">
        <v>0</v>
      </c>
      <c r="F290">
        <v>2</v>
      </c>
      <c r="G290">
        <v>1334</v>
      </c>
      <c r="H290">
        <v>10420</v>
      </c>
      <c r="I290">
        <v>2.2199999999999999E-6</v>
      </c>
      <c r="J290">
        <v>4.4399999999999998E-6</v>
      </c>
      <c r="K290">
        <v>-2.0800000000000001E-5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25">
      <c r="A291" s="12" t="s">
        <v>1666</v>
      </c>
      <c r="B291" s="12">
        <v>5601</v>
      </c>
      <c r="C291" t="s">
        <v>1073</v>
      </c>
      <c r="D291">
        <v>3955</v>
      </c>
      <c r="E291">
        <v>0</v>
      </c>
      <c r="F291">
        <v>2</v>
      </c>
      <c r="G291">
        <v>0</v>
      </c>
      <c r="H291">
        <v>0</v>
      </c>
      <c r="I291">
        <v>2.2199999999999999E-6</v>
      </c>
      <c r="J291">
        <v>8.71071E-3</v>
      </c>
      <c r="K291">
        <v>-3.4209999999999999E-5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</row>
    <row r="292" spans="1:18" x14ac:dyDescent="0.25">
      <c r="A292" s="12" t="s">
        <v>1665</v>
      </c>
      <c r="B292" s="12">
        <v>9261</v>
      </c>
      <c r="C292" t="s">
        <v>1673</v>
      </c>
      <c r="D292">
        <v>1073</v>
      </c>
      <c r="E292">
        <v>0</v>
      </c>
      <c r="F292">
        <v>2</v>
      </c>
      <c r="G292">
        <v>0</v>
      </c>
      <c r="H292">
        <v>0</v>
      </c>
      <c r="I292">
        <v>2.21E-6</v>
      </c>
      <c r="J292">
        <v>4.2251000000000002E-4</v>
      </c>
      <c r="K292">
        <v>-1.4070000000000001E-5</v>
      </c>
      <c r="L292">
        <v>549</v>
      </c>
      <c r="M292">
        <v>214</v>
      </c>
      <c r="N292">
        <v>335</v>
      </c>
      <c r="O292" t="s">
        <v>2314</v>
      </c>
      <c r="P292">
        <v>0</v>
      </c>
      <c r="Q292">
        <v>1</v>
      </c>
      <c r="R292">
        <v>0</v>
      </c>
    </row>
    <row r="293" spans="1:18" x14ac:dyDescent="0.25">
      <c r="A293" s="12" t="s">
        <v>1256</v>
      </c>
      <c r="B293" s="12">
        <v>4193</v>
      </c>
      <c r="C293" t="s">
        <v>1945</v>
      </c>
      <c r="D293">
        <v>9971</v>
      </c>
      <c r="E293">
        <v>0</v>
      </c>
      <c r="F293">
        <v>2</v>
      </c>
      <c r="G293">
        <v>0</v>
      </c>
      <c r="H293">
        <v>0</v>
      </c>
      <c r="I293">
        <v>2.21E-6</v>
      </c>
      <c r="J293">
        <v>3.256E-4</v>
      </c>
      <c r="K293">
        <v>-2.128E-5</v>
      </c>
      <c r="L293">
        <v>0</v>
      </c>
      <c r="M293">
        <v>0</v>
      </c>
      <c r="N293">
        <v>0</v>
      </c>
      <c r="O293" t="s">
        <v>2314</v>
      </c>
      <c r="P293">
        <v>0</v>
      </c>
      <c r="Q293">
        <v>0</v>
      </c>
      <c r="R293">
        <v>1</v>
      </c>
    </row>
    <row r="294" spans="1:18" x14ac:dyDescent="0.25">
      <c r="A294" s="12" t="s">
        <v>759</v>
      </c>
      <c r="B294" s="12">
        <v>4205</v>
      </c>
      <c r="C294" t="s">
        <v>1976</v>
      </c>
      <c r="D294">
        <v>7376</v>
      </c>
      <c r="E294">
        <v>0</v>
      </c>
      <c r="F294">
        <v>2</v>
      </c>
      <c r="G294">
        <v>0</v>
      </c>
      <c r="H294">
        <v>0</v>
      </c>
      <c r="I294">
        <v>2.21E-6</v>
      </c>
      <c r="J294">
        <v>3.4905E-4</v>
      </c>
      <c r="K294">
        <v>-3.4209999999999999E-5</v>
      </c>
      <c r="L294">
        <v>0</v>
      </c>
      <c r="M294">
        <v>0</v>
      </c>
      <c r="N294">
        <v>0</v>
      </c>
      <c r="O294" t="s">
        <v>2314</v>
      </c>
      <c r="P294">
        <v>1</v>
      </c>
      <c r="Q294">
        <v>0</v>
      </c>
      <c r="R294">
        <v>1</v>
      </c>
    </row>
    <row r="295" spans="1:18" x14ac:dyDescent="0.25">
      <c r="A295" s="12" t="s">
        <v>960</v>
      </c>
      <c r="B295" s="12">
        <v>4208</v>
      </c>
      <c r="C295" t="s">
        <v>258</v>
      </c>
      <c r="D295">
        <v>613</v>
      </c>
      <c r="E295">
        <v>0</v>
      </c>
      <c r="F295">
        <v>2</v>
      </c>
      <c r="G295">
        <v>0</v>
      </c>
      <c r="H295">
        <v>0</v>
      </c>
      <c r="I295">
        <v>2.21E-6</v>
      </c>
      <c r="J295">
        <v>2.4966300000000001E-3</v>
      </c>
      <c r="K295">
        <v>-1.647E-5</v>
      </c>
      <c r="L295">
        <v>122</v>
      </c>
      <c r="M295">
        <v>35</v>
      </c>
      <c r="N295">
        <v>87</v>
      </c>
      <c r="O295" t="s">
        <v>2314</v>
      </c>
      <c r="P295">
        <v>1</v>
      </c>
      <c r="Q295">
        <v>1</v>
      </c>
      <c r="R295">
        <v>0</v>
      </c>
    </row>
    <row r="296" spans="1:18" x14ac:dyDescent="0.25">
      <c r="A296" s="12" t="s">
        <v>1659</v>
      </c>
      <c r="B296" s="12">
        <v>5606</v>
      </c>
      <c r="C296" t="s">
        <v>254</v>
      </c>
      <c r="D296">
        <v>9175</v>
      </c>
      <c r="E296">
        <v>0</v>
      </c>
      <c r="F296">
        <v>2</v>
      </c>
      <c r="G296">
        <v>0</v>
      </c>
      <c r="H296">
        <v>0</v>
      </c>
      <c r="I296">
        <v>2.2199999999999999E-6</v>
      </c>
      <c r="J296">
        <v>5.9949000000000005E-4</v>
      </c>
      <c r="K296">
        <v>-3.4209999999999999E-5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25">
      <c r="A297" s="12" t="s">
        <v>1446</v>
      </c>
      <c r="B297" s="12">
        <v>9525</v>
      </c>
      <c r="C297" t="s">
        <v>2288</v>
      </c>
      <c r="D297">
        <v>57216</v>
      </c>
      <c r="E297">
        <v>0</v>
      </c>
      <c r="F297">
        <v>2</v>
      </c>
      <c r="G297">
        <v>1067.9876709</v>
      </c>
      <c r="H297">
        <v>7377</v>
      </c>
      <c r="I297">
        <v>2.21E-6</v>
      </c>
      <c r="J297">
        <v>1.0435730000000001E-2</v>
      </c>
      <c r="K297">
        <v>-5.2819999999999999E-5</v>
      </c>
      <c r="L297">
        <v>0</v>
      </c>
      <c r="M297">
        <v>0</v>
      </c>
      <c r="N297">
        <v>0</v>
      </c>
      <c r="O297" t="s">
        <v>2314</v>
      </c>
      <c r="P297">
        <v>0</v>
      </c>
      <c r="Q297">
        <v>0</v>
      </c>
      <c r="R297">
        <v>0</v>
      </c>
    </row>
    <row r="298" spans="1:18" x14ac:dyDescent="0.25">
      <c r="A298" s="12" t="s">
        <v>1237</v>
      </c>
      <c r="B298" s="12">
        <v>4286</v>
      </c>
      <c r="C298" t="s">
        <v>1184</v>
      </c>
      <c r="D298">
        <v>57591</v>
      </c>
      <c r="E298">
        <v>0</v>
      </c>
      <c r="F298">
        <v>2</v>
      </c>
      <c r="G298">
        <v>1308.8411865200001</v>
      </c>
      <c r="H298">
        <v>10501</v>
      </c>
      <c r="I298">
        <v>2.21E-6</v>
      </c>
      <c r="J298">
        <v>6.2317000000000004E-4</v>
      </c>
      <c r="K298">
        <v>-5.9100000000000002E-6</v>
      </c>
      <c r="L298">
        <v>12</v>
      </c>
      <c r="M298">
        <v>6</v>
      </c>
      <c r="N298">
        <v>6</v>
      </c>
      <c r="O298" t="s">
        <v>2314</v>
      </c>
      <c r="P298">
        <v>0</v>
      </c>
      <c r="Q298">
        <v>0</v>
      </c>
      <c r="R298">
        <v>1</v>
      </c>
    </row>
    <row r="299" spans="1:18" x14ac:dyDescent="0.25">
      <c r="A299" s="12" t="s">
        <v>1471</v>
      </c>
      <c r="B299" s="12">
        <v>9734</v>
      </c>
      <c r="C299" t="s">
        <v>2051</v>
      </c>
      <c r="D299">
        <v>497659</v>
      </c>
      <c r="E299">
        <v>0</v>
      </c>
      <c r="F299">
        <v>2</v>
      </c>
      <c r="G299">
        <v>0</v>
      </c>
      <c r="H299">
        <v>0</v>
      </c>
      <c r="I299">
        <v>2.21E-6</v>
      </c>
      <c r="J299">
        <v>5.6108900000000003E-3</v>
      </c>
      <c r="K299">
        <v>-3.4209999999999999E-5</v>
      </c>
      <c r="L299">
        <v>0</v>
      </c>
      <c r="M299">
        <v>0</v>
      </c>
      <c r="N299">
        <v>0</v>
      </c>
      <c r="O299" t="s">
        <v>2314</v>
      </c>
      <c r="P299">
        <v>0</v>
      </c>
      <c r="Q299">
        <v>0</v>
      </c>
      <c r="R299">
        <v>0</v>
      </c>
    </row>
    <row r="300" spans="1:18" x14ac:dyDescent="0.25">
      <c r="A300" s="12" t="s">
        <v>1980</v>
      </c>
      <c r="B300" s="12">
        <v>4361</v>
      </c>
      <c r="C300" t="s">
        <v>1332</v>
      </c>
      <c r="D300">
        <v>53615</v>
      </c>
      <c r="E300">
        <v>0</v>
      </c>
      <c r="F300">
        <v>2</v>
      </c>
      <c r="G300">
        <v>4062.1159668</v>
      </c>
      <c r="H300">
        <v>25031</v>
      </c>
      <c r="I300">
        <v>2.2000000000000001E-6</v>
      </c>
      <c r="J300">
        <v>1.2661000000000001E-4</v>
      </c>
      <c r="K300">
        <v>-1.9360000000000001E-5</v>
      </c>
      <c r="L300">
        <v>2</v>
      </c>
      <c r="M300">
        <v>0</v>
      </c>
      <c r="N300">
        <v>2</v>
      </c>
      <c r="O300" t="s">
        <v>2314</v>
      </c>
      <c r="P300">
        <v>1</v>
      </c>
      <c r="Q300">
        <v>0</v>
      </c>
      <c r="R300">
        <v>0</v>
      </c>
    </row>
    <row r="301" spans="1:18" x14ac:dyDescent="0.25">
      <c r="A301" s="12" t="s">
        <v>1522</v>
      </c>
      <c r="B301" s="12">
        <v>4661</v>
      </c>
      <c r="C301" t="s">
        <v>1422</v>
      </c>
      <c r="D301">
        <v>50488</v>
      </c>
      <c r="E301">
        <v>0</v>
      </c>
      <c r="F301">
        <v>2</v>
      </c>
      <c r="G301">
        <v>108.96285248</v>
      </c>
      <c r="H301">
        <v>1221</v>
      </c>
      <c r="I301">
        <v>2.21E-6</v>
      </c>
      <c r="J301">
        <v>1.3471399999999999E-3</v>
      </c>
      <c r="K301">
        <v>-6.8700000000000003E-6</v>
      </c>
      <c r="L301">
        <v>3069</v>
      </c>
      <c r="M301">
        <v>1794</v>
      </c>
      <c r="N301">
        <v>1275</v>
      </c>
      <c r="O301" t="s">
        <v>2314</v>
      </c>
      <c r="P301">
        <v>0</v>
      </c>
      <c r="Q301">
        <v>0</v>
      </c>
      <c r="R301">
        <v>0</v>
      </c>
    </row>
    <row r="302" spans="1:18" x14ac:dyDescent="0.25">
      <c r="A302" s="12" t="s">
        <v>1671</v>
      </c>
      <c r="B302" s="12">
        <v>4772</v>
      </c>
      <c r="C302" t="s">
        <v>1925</v>
      </c>
      <c r="D302">
        <v>1874</v>
      </c>
      <c r="E302">
        <v>0</v>
      </c>
      <c r="F302">
        <v>2</v>
      </c>
      <c r="G302">
        <v>2945.8146972700001</v>
      </c>
      <c r="H302">
        <v>14634</v>
      </c>
      <c r="I302">
        <v>2.2000000000000001E-6</v>
      </c>
      <c r="J302">
        <v>1.6480000000000001E-5</v>
      </c>
      <c r="K302">
        <v>-1.984E-5</v>
      </c>
      <c r="L302">
        <v>0</v>
      </c>
      <c r="M302">
        <v>0</v>
      </c>
      <c r="N302">
        <v>0</v>
      </c>
      <c r="O302" t="s">
        <v>2314</v>
      </c>
      <c r="P302">
        <v>1</v>
      </c>
      <c r="Q302">
        <v>0</v>
      </c>
      <c r="R302">
        <v>0</v>
      </c>
    </row>
    <row r="303" spans="1:18" x14ac:dyDescent="0.25">
      <c r="A303" s="12" t="s">
        <v>1981</v>
      </c>
      <c r="B303" s="12">
        <v>4801</v>
      </c>
      <c r="C303" t="s">
        <v>2053</v>
      </c>
      <c r="D303">
        <v>320</v>
      </c>
      <c r="E303">
        <v>0</v>
      </c>
      <c r="F303">
        <v>2</v>
      </c>
      <c r="G303">
        <v>557.25024413999995</v>
      </c>
      <c r="H303">
        <v>2475</v>
      </c>
      <c r="I303">
        <v>2.21E-6</v>
      </c>
      <c r="J303">
        <v>8.4656E-4</v>
      </c>
      <c r="K303">
        <v>-2.128E-5</v>
      </c>
      <c r="L303">
        <v>0</v>
      </c>
      <c r="M303">
        <v>0</v>
      </c>
      <c r="N303">
        <v>0</v>
      </c>
      <c r="O303" t="s">
        <v>2314</v>
      </c>
      <c r="P303">
        <v>0</v>
      </c>
      <c r="Q303">
        <v>0</v>
      </c>
      <c r="R303">
        <v>0</v>
      </c>
    </row>
    <row r="304" spans="1:18" x14ac:dyDescent="0.25">
      <c r="A304" s="12" t="s">
        <v>939</v>
      </c>
      <c r="B304" s="12">
        <v>4804</v>
      </c>
      <c r="C304" t="s">
        <v>279</v>
      </c>
      <c r="D304">
        <v>1848</v>
      </c>
      <c r="E304">
        <v>0</v>
      </c>
      <c r="F304">
        <v>2</v>
      </c>
      <c r="G304">
        <v>0</v>
      </c>
      <c r="H304">
        <v>0</v>
      </c>
      <c r="I304">
        <v>2.2199999999999999E-6</v>
      </c>
      <c r="J304">
        <v>1.9954399999999998E-3</v>
      </c>
      <c r="K304">
        <v>-3.4209999999999999E-5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25">
      <c r="A305" s="12" t="s">
        <v>1657</v>
      </c>
      <c r="B305" s="12">
        <v>9020</v>
      </c>
      <c r="C305" t="s">
        <v>280</v>
      </c>
      <c r="D305">
        <v>1852</v>
      </c>
      <c r="E305">
        <v>0</v>
      </c>
      <c r="F305">
        <v>2</v>
      </c>
      <c r="G305">
        <v>0</v>
      </c>
      <c r="H305">
        <v>0</v>
      </c>
      <c r="I305">
        <v>2.2199999999999999E-6</v>
      </c>
      <c r="J305">
        <v>1.9954399999999998E-3</v>
      </c>
      <c r="K305">
        <v>-3.4209999999999999E-5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</row>
    <row r="306" spans="1:18" x14ac:dyDescent="0.25">
      <c r="A306" s="12" t="s">
        <v>1188</v>
      </c>
      <c r="B306" s="12">
        <v>4846</v>
      </c>
      <c r="C306" t="s">
        <v>284</v>
      </c>
      <c r="D306">
        <v>3680</v>
      </c>
      <c r="E306">
        <v>0</v>
      </c>
      <c r="F306">
        <v>2</v>
      </c>
      <c r="G306">
        <v>0</v>
      </c>
      <c r="H306">
        <v>0</v>
      </c>
      <c r="I306">
        <v>3.9000000000000002E-7</v>
      </c>
      <c r="J306">
        <v>0</v>
      </c>
      <c r="K306">
        <v>-5.2819999999999999E-5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</row>
    <row r="307" spans="1:18" x14ac:dyDescent="0.25">
      <c r="A307" s="12" t="s">
        <v>935</v>
      </c>
      <c r="B307" s="12">
        <v>27035</v>
      </c>
      <c r="C307" t="s">
        <v>864</v>
      </c>
      <c r="D307">
        <v>8649</v>
      </c>
      <c r="E307">
        <v>0</v>
      </c>
      <c r="F307">
        <v>2</v>
      </c>
      <c r="G307">
        <v>0</v>
      </c>
      <c r="H307">
        <v>0</v>
      </c>
      <c r="I307">
        <v>2.2199999999999999E-6</v>
      </c>
      <c r="J307">
        <v>2.0299099999999998E-3</v>
      </c>
      <c r="K307">
        <v>-3.4209999999999999E-5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25">
      <c r="A308" s="12" t="s">
        <v>1984</v>
      </c>
      <c r="B308" s="12">
        <v>4913</v>
      </c>
      <c r="C308" t="s">
        <v>917</v>
      </c>
      <c r="D308">
        <v>4486</v>
      </c>
      <c r="E308">
        <v>0</v>
      </c>
      <c r="F308">
        <v>2</v>
      </c>
      <c r="G308">
        <v>1449</v>
      </c>
      <c r="H308">
        <v>6894</v>
      </c>
      <c r="I308">
        <v>3.9000000000000002E-7</v>
      </c>
      <c r="J308">
        <v>0</v>
      </c>
      <c r="K308">
        <v>-7.8299999999999996E-6</v>
      </c>
      <c r="L308">
        <v>0</v>
      </c>
      <c r="M308">
        <v>0</v>
      </c>
      <c r="N308">
        <v>0</v>
      </c>
      <c r="O308">
        <v>0.54308062999999995</v>
      </c>
      <c r="P308">
        <v>1</v>
      </c>
      <c r="Q308">
        <v>0</v>
      </c>
      <c r="R308">
        <v>0</v>
      </c>
    </row>
    <row r="309" spans="1:18" x14ac:dyDescent="0.25">
      <c r="A309" s="12" t="s">
        <v>1730</v>
      </c>
      <c r="B309" s="12">
        <v>9564</v>
      </c>
      <c r="C309" t="s">
        <v>2192</v>
      </c>
      <c r="D309">
        <v>3400</v>
      </c>
      <c r="E309">
        <v>0</v>
      </c>
      <c r="F309">
        <v>2</v>
      </c>
      <c r="G309">
        <v>36.091026309999997</v>
      </c>
      <c r="H309">
        <v>474</v>
      </c>
      <c r="I309">
        <v>2.21E-6</v>
      </c>
      <c r="J309">
        <v>1.7282899999999999E-3</v>
      </c>
      <c r="K309">
        <v>-5.2819999999999999E-5</v>
      </c>
      <c r="L309">
        <v>0</v>
      </c>
      <c r="M309">
        <v>0</v>
      </c>
      <c r="N309">
        <v>0</v>
      </c>
      <c r="O309" t="s">
        <v>2314</v>
      </c>
      <c r="P309">
        <v>1</v>
      </c>
      <c r="Q309">
        <v>0</v>
      </c>
      <c r="R309">
        <v>0</v>
      </c>
    </row>
    <row r="310" spans="1:18" x14ac:dyDescent="0.25">
      <c r="A310" s="12" t="s">
        <v>887</v>
      </c>
      <c r="B310" s="12">
        <v>1030</v>
      </c>
      <c r="C310" t="s">
        <v>1071</v>
      </c>
      <c r="D310">
        <v>25924</v>
      </c>
      <c r="E310">
        <v>0</v>
      </c>
      <c r="F310">
        <v>2</v>
      </c>
      <c r="G310">
        <v>0</v>
      </c>
      <c r="H310">
        <v>0</v>
      </c>
      <c r="I310">
        <v>2.2199999999999999E-6</v>
      </c>
      <c r="J310">
        <v>1.0679620000000001E-2</v>
      </c>
      <c r="K310">
        <v>-2.5399999999999998E-6</v>
      </c>
      <c r="L310">
        <v>712</v>
      </c>
      <c r="M310">
        <v>407</v>
      </c>
      <c r="N310">
        <v>305</v>
      </c>
      <c r="O310" t="s">
        <v>2314</v>
      </c>
      <c r="P310">
        <v>0</v>
      </c>
      <c r="Q310">
        <v>0</v>
      </c>
      <c r="R310">
        <v>0</v>
      </c>
    </row>
    <row r="311" spans="1:18" x14ac:dyDescent="0.25">
      <c r="A311" s="12" t="s">
        <v>961</v>
      </c>
      <c r="B311" s="12">
        <v>1031</v>
      </c>
      <c r="C311" t="s">
        <v>296</v>
      </c>
      <c r="D311">
        <v>9927</v>
      </c>
      <c r="E311">
        <v>0</v>
      </c>
      <c r="F311">
        <v>2</v>
      </c>
      <c r="G311">
        <v>0</v>
      </c>
      <c r="H311">
        <v>0</v>
      </c>
      <c r="I311">
        <v>2.21E-6</v>
      </c>
      <c r="J311">
        <v>5.5878999999999998E-4</v>
      </c>
      <c r="K311">
        <v>-3.4209999999999999E-5</v>
      </c>
      <c r="L311">
        <v>0</v>
      </c>
      <c r="M311">
        <v>0</v>
      </c>
      <c r="N311">
        <v>0</v>
      </c>
      <c r="O311" t="s">
        <v>2314</v>
      </c>
      <c r="P311">
        <v>1</v>
      </c>
      <c r="Q311">
        <v>1</v>
      </c>
      <c r="R311">
        <v>0</v>
      </c>
    </row>
    <row r="312" spans="1:18" x14ac:dyDescent="0.25">
      <c r="A312" s="12" t="s">
        <v>961</v>
      </c>
      <c r="B312" s="12">
        <v>1031</v>
      </c>
      <c r="C312" t="s">
        <v>2223</v>
      </c>
      <c r="D312">
        <v>5287</v>
      </c>
      <c r="E312">
        <v>0</v>
      </c>
      <c r="F312">
        <v>2</v>
      </c>
      <c r="G312">
        <v>0</v>
      </c>
      <c r="H312">
        <v>0</v>
      </c>
      <c r="I312">
        <v>2.2199999999999999E-6</v>
      </c>
      <c r="J312">
        <v>2.3797019999999999E-2</v>
      </c>
      <c r="K312">
        <v>-5.2819999999999999E-5</v>
      </c>
      <c r="L312">
        <v>0</v>
      </c>
      <c r="M312">
        <v>0</v>
      </c>
      <c r="N312">
        <v>0</v>
      </c>
      <c r="O312" t="s">
        <v>2314</v>
      </c>
      <c r="P312">
        <v>0</v>
      </c>
      <c r="Q312">
        <v>0</v>
      </c>
      <c r="R312">
        <v>0</v>
      </c>
    </row>
    <row r="313" spans="1:18" x14ac:dyDescent="0.25">
      <c r="A313" s="12" t="s">
        <v>735</v>
      </c>
      <c r="B313" s="12">
        <v>2909</v>
      </c>
      <c r="C313" t="s">
        <v>2230</v>
      </c>
      <c r="D313">
        <v>5573</v>
      </c>
      <c r="E313">
        <v>0</v>
      </c>
      <c r="F313">
        <v>2</v>
      </c>
      <c r="G313">
        <v>0</v>
      </c>
      <c r="H313">
        <v>0</v>
      </c>
      <c r="I313">
        <v>2.2199999999999999E-6</v>
      </c>
      <c r="J313">
        <v>2.3797019999999999E-2</v>
      </c>
      <c r="K313">
        <v>-5.2819999999999999E-5</v>
      </c>
      <c r="L313">
        <v>0</v>
      </c>
      <c r="M313">
        <v>0</v>
      </c>
      <c r="N313">
        <v>0</v>
      </c>
      <c r="O313" t="s">
        <v>2314</v>
      </c>
      <c r="P313">
        <v>1</v>
      </c>
      <c r="Q313">
        <v>1</v>
      </c>
      <c r="R313">
        <v>1</v>
      </c>
    </row>
    <row r="314" spans="1:18" x14ac:dyDescent="0.25">
      <c r="A314" s="12" t="s">
        <v>1050</v>
      </c>
      <c r="B314" s="12">
        <v>5375</v>
      </c>
      <c r="C314" t="s">
        <v>297</v>
      </c>
      <c r="D314">
        <v>4342</v>
      </c>
      <c r="E314">
        <v>0</v>
      </c>
      <c r="F314">
        <v>2</v>
      </c>
      <c r="G314">
        <v>0</v>
      </c>
      <c r="H314">
        <v>0</v>
      </c>
      <c r="I314">
        <v>2.2199999999999999E-6</v>
      </c>
      <c r="J314">
        <v>1.5625700000000001E-3</v>
      </c>
      <c r="K314">
        <v>-3.4209999999999999E-5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25">
      <c r="A315" s="12" t="s">
        <v>1638</v>
      </c>
      <c r="B315" s="12">
        <v>1026</v>
      </c>
      <c r="C315" t="s">
        <v>2252</v>
      </c>
      <c r="D315">
        <v>6457</v>
      </c>
      <c r="E315">
        <v>0</v>
      </c>
      <c r="F315">
        <v>2</v>
      </c>
      <c r="G315">
        <v>160.33522034000001</v>
      </c>
      <c r="H315">
        <v>729</v>
      </c>
      <c r="I315">
        <v>2.21E-6</v>
      </c>
      <c r="J315">
        <v>3.5609600000000002E-3</v>
      </c>
      <c r="K315">
        <v>-5.2819999999999999E-5</v>
      </c>
      <c r="L315">
        <v>0</v>
      </c>
      <c r="M315">
        <v>0</v>
      </c>
      <c r="N315">
        <v>0</v>
      </c>
      <c r="O315" t="s">
        <v>2314</v>
      </c>
      <c r="P315">
        <v>0</v>
      </c>
      <c r="Q315">
        <v>0</v>
      </c>
      <c r="R315">
        <v>0</v>
      </c>
    </row>
    <row r="316" spans="1:18" x14ac:dyDescent="0.25">
      <c r="A316" s="12" t="s">
        <v>1035</v>
      </c>
      <c r="B316" s="12">
        <v>5715</v>
      </c>
      <c r="C316" t="s">
        <v>1997</v>
      </c>
      <c r="D316">
        <v>10111</v>
      </c>
      <c r="E316">
        <v>0</v>
      </c>
      <c r="F316">
        <v>2</v>
      </c>
      <c r="G316">
        <v>1453</v>
      </c>
      <c r="H316">
        <v>7930</v>
      </c>
      <c r="I316">
        <v>3.9000000000000002E-7</v>
      </c>
      <c r="J316">
        <v>0</v>
      </c>
      <c r="K316">
        <v>-5.2819999999999999E-5</v>
      </c>
      <c r="L316">
        <v>0</v>
      </c>
      <c r="M316">
        <v>0</v>
      </c>
      <c r="N316">
        <v>0</v>
      </c>
      <c r="O316">
        <v>1.1781835599999999</v>
      </c>
      <c r="P316">
        <v>1</v>
      </c>
      <c r="Q316">
        <v>1</v>
      </c>
      <c r="R316">
        <v>0</v>
      </c>
    </row>
    <row r="317" spans="1:18" x14ac:dyDescent="0.25">
      <c r="A317" s="12" t="s">
        <v>1533</v>
      </c>
      <c r="B317" s="12">
        <v>2033</v>
      </c>
      <c r="C317" t="s">
        <v>2226</v>
      </c>
      <c r="D317">
        <v>5586</v>
      </c>
      <c r="E317">
        <v>0</v>
      </c>
      <c r="F317">
        <v>2</v>
      </c>
      <c r="G317">
        <v>13.433119769999999</v>
      </c>
      <c r="H317">
        <v>185</v>
      </c>
      <c r="I317">
        <v>2.21E-6</v>
      </c>
      <c r="J317">
        <v>3.8478900000000001E-3</v>
      </c>
      <c r="K317">
        <v>-5.2819999999999999E-5</v>
      </c>
      <c r="L317">
        <v>0</v>
      </c>
      <c r="M317">
        <v>0</v>
      </c>
      <c r="N317">
        <v>0</v>
      </c>
      <c r="O317" t="s">
        <v>2314</v>
      </c>
      <c r="P317">
        <v>0</v>
      </c>
      <c r="Q317">
        <v>0</v>
      </c>
      <c r="R317">
        <v>0</v>
      </c>
    </row>
    <row r="318" spans="1:18" x14ac:dyDescent="0.25">
      <c r="A318" s="12" t="s">
        <v>740</v>
      </c>
      <c r="B318" s="12">
        <v>1432</v>
      </c>
      <c r="C318" t="s">
        <v>1036</v>
      </c>
      <c r="D318">
        <v>4738</v>
      </c>
      <c r="E318">
        <v>0</v>
      </c>
      <c r="F318">
        <v>2</v>
      </c>
      <c r="G318">
        <v>16.315271379999999</v>
      </c>
      <c r="H318">
        <v>88</v>
      </c>
      <c r="I318">
        <v>2.21E-6</v>
      </c>
      <c r="J318">
        <v>6.9906000000000005E-4</v>
      </c>
      <c r="K318">
        <v>-2.0319999999999999E-5</v>
      </c>
      <c r="L318">
        <v>0</v>
      </c>
      <c r="M318">
        <v>0</v>
      </c>
      <c r="N318">
        <v>0</v>
      </c>
      <c r="O318" t="s">
        <v>2314</v>
      </c>
      <c r="P318">
        <v>0</v>
      </c>
      <c r="Q318">
        <v>0</v>
      </c>
      <c r="R318">
        <v>0</v>
      </c>
    </row>
    <row r="319" spans="1:18" x14ac:dyDescent="0.25">
      <c r="A319" s="12" t="s">
        <v>740</v>
      </c>
      <c r="B319" s="12">
        <v>1432</v>
      </c>
      <c r="C319" t="s">
        <v>2058</v>
      </c>
      <c r="D319">
        <v>8506</v>
      </c>
      <c r="E319">
        <v>0</v>
      </c>
      <c r="F319">
        <v>2</v>
      </c>
      <c r="G319">
        <v>0</v>
      </c>
      <c r="H319">
        <v>0</v>
      </c>
      <c r="I319">
        <v>2.21E-6</v>
      </c>
      <c r="J319">
        <v>4.5415000000000001E-4</v>
      </c>
      <c r="K319">
        <v>-2.0800000000000001E-5</v>
      </c>
      <c r="L319">
        <v>0</v>
      </c>
      <c r="M319">
        <v>0</v>
      </c>
      <c r="N319">
        <v>0</v>
      </c>
      <c r="O319" t="s">
        <v>2314</v>
      </c>
      <c r="P319">
        <v>1</v>
      </c>
      <c r="Q319">
        <v>0</v>
      </c>
      <c r="R319">
        <v>0</v>
      </c>
    </row>
    <row r="320" spans="1:18" x14ac:dyDescent="0.25">
      <c r="A320" s="12" t="s">
        <v>1670</v>
      </c>
      <c r="B320" s="12">
        <v>8874</v>
      </c>
      <c r="C320" t="s">
        <v>1982</v>
      </c>
      <c r="D320">
        <v>4802</v>
      </c>
      <c r="E320">
        <v>0</v>
      </c>
      <c r="F320">
        <v>2</v>
      </c>
      <c r="G320">
        <v>0</v>
      </c>
      <c r="H320">
        <v>0</v>
      </c>
      <c r="I320">
        <v>3.9000000000000002E-7</v>
      </c>
      <c r="J320">
        <v>0</v>
      </c>
      <c r="K320">
        <v>-5.2819999999999999E-5</v>
      </c>
      <c r="L320">
        <v>0</v>
      </c>
      <c r="M320">
        <v>0</v>
      </c>
      <c r="N320">
        <v>0</v>
      </c>
      <c r="O320">
        <v>1.7082716600000001</v>
      </c>
      <c r="P320">
        <v>0</v>
      </c>
      <c r="Q320">
        <v>0</v>
      </c>
      <c r="R320">
        <v>0</v>
      </c>
    </row>
    <row r="321" spans="1:18" x14ac:dyDescent="0.25">
      <c r="A321" s="12" t="s">
        <v>1670</v>
      </c>
      <c r="B321" s="12">
        <v>8874</v>
      </c>
      <c r="C321" t="s">
        <v>1981</v>
      </c>
      <c r="D321">
        <v>4801</v>
      </c>
      <c r="E321">
        <v>0</v>
      </c>
      <c r="F321">
        <v>2</v>
      </c>
      <c r="G321">
        <v>0</v>
      </c>
      <c r="H321">
        <v>0</v>
      </c>
      <c r="I321">
        <v>3.9000000000000002E-7</v>
      </c>
      <c r="J321">
        <v>0</v>
      </c>
      <c r="K321">
        <v>-2.128E-5</v>
      </c>
      <c r="L321">
        <v>0</v>
      </c>
      <c r="M321">
        <v>0</v>
      </c>
      <c r="N321">
        <v>0</v>
      </c>
      <c r="O321">
        <v>1.7082716600000001</v>
      </c>
      <c r="P321">
        <v>0</v>
      </c>
      <c r="Q321">
        <v>0</v>
      </c>
      <c r="R321">
        <v>0</v>
      </c>
    </row>
    <row r="322" spans="1:18" x14ac:dyDescent="0.25">
      <c r="A322" s="12" t="s">
        <v>1423</v>
      </c>
      <c r="B322" s="12">
        <v>26986</v>
      </c>
      <c r="C322" t="s">
        <v>2145</v>
      </c>
      <c r="D322">
        <v>1272</v>
      </c>
      <c r="E322">
        <v>0</v>
      </c>
      <c r="F322">
        <v>2</v>
      </c>
      <c r="G322">
        <v>13.9871397</v>
      </c>
      <c r="H322">
        <v>287</v>
      </c>
      <c r="I322">
        <v>2.21E-6</v>
      </c>
      <c r="J322">
        <v>8.71071E-3</v>
      </c>
      <c r="K322">
        <v>-1.359E-5</v>
      </c>
      <c r="L322">
        <v>249</v>
      </c>
      <c r="M322">
        <v>236</v>
      </c>
      <c r="N322">
        <v>13</v>
      </c>
      <c r="O322" t="s">
        <v>2314</v>
      </c>
      <c r="P322">
        <v>1</v>
      </c>
      <c r="Q322">
        <v>1</v>
      </c>
      <c r="R322">
        <v>0</v>
      </c>
    </row>
    <row r="323" spans="1:18" x14ac:dyDescent="0.25">
      <c r="A323" s="12" t="s">
        <v>1988</v>
      </c>
      <c r="B323" s="12">
        <v>5054</v>
      </c>
      <c r="C323" t="s">
        <v>2150</v>
      </c>
      <c r="D323">
        <v>54567</v>
      </c>
      <c r="E323">
        <v>0</v>
      </c>
      <c r="F323">
        <v>2</v>
      </c>
      <c r="G323">
        <v>43.647621149999999</v>
      </c>
      <c r="H323">
        <v>899</v>
      </c>
      <c r="I323">
        <v>2.21E-6</v>
      </c>
      <c r="J323">
        <v>8.1745299999999993E-3</v>
      </c>
      <c r="K323">
        <v>-1.4070000000000001E-5</v>
      </c>
      <c r="L323">
        <v>0</v>
      </c>
      <c r="M323">
        <v>0</v>
      </c>
      <c r="N323">
        <v>0</v>
      </c>
      <c r="O323" t="s">
        <v>2314</v>
      </c>
      <c r="P323">
        <v>1</v>
      </c>
      <c r="Q323">
        <v>0</v>
      </c>
      <c r="R323">
        <v>0</v>
      </c>
    </row>
    <row r="324" spans="1:18" x14ac:dyDescent="0.25">
      <c r="A324" s="12" t="s">
        <v>1507</v>
      </c>
      <c r="B324" s="12">
        <v>5074</v>
      </c>
      <c r="C324" t="s">
        <v>2215</v>
      </c>
      <c r="D324">
        <v>9253</v>
      </c>
      <c r="E324">
        <v>0</v>
      </c>
      <c r="F324">
        <v>2</v>
      </c>
      <c r="G324">
        <v>580.43023682</v>
      </c>
      <c r="H324">
        <v>12539</v>
      </c>
      <c r="I324">
        <v>2.21E-6</v>
      </c>
      <c r="J324">
        <v>7.5359199999999998E-3</v>
      </c>
      <c r="K324">
        <v>-5.2819999999999999E-5</v>
      </c>
      <c r="L324">
        <v>0</v>
      </c>
      <c r="M324">
        <v>0</v>
      </c>
      <c r="N324">
        <v>0</v>
      </c>
      <c r="O324" t="s">
        <v>2314</v>
      </c>
      <c r="P324">
        <v>1</v>
      </c>
      <c r="Q324">
        <v>0</v>
      </c>
      <c r="R324">
        <v>0</v>
      </c>
    </row>
    <row r="325" spans="1:18" x14ac:dyDescent="0.25">
      <c r="A325" s="12" t="s">
        <v>1306</v>
      </c>
      <c r="B325" s="12">
        <v>5111</v>
      </c>
      <c r="C325" t="s">
        <v>853</v>
      </c>
      <c r="D325">
        <v>1741</v>
      </c>
      <c r="E325">
        <v>0</v>
      </c>
      <c r="F325">
        <v>2</v>
      </c>
      <c r="G325">
        <v>39.043495180000001</v>
      </c>
      <c r="H325">
        <v>488</v>
      </c>
      <c r="I325">
        <v>2.21E-6</v>
      </c>
      <c r="J325">
        <v>3.6305500000000002E-3</v>
      </c>
      <c r="K325">
        <v>-5.2819999999999999E-5</v>
      </c>
      <c r="L325">
        <v>0</v>
      </c>
      <c r="M325">
        <v>0</v>
      </c>
      <c r="N325">
        <v>0</v>
      </c>
      <c r="O325" t="s">
        <v>2314</v>
      </c>
      <c r="P325">
        <v>0</v>
      </c>
      <c r="Q325">
        <v>1</v>
      </c>
      <c r="R325">
        <v>0</v>
      </c>
    </row>
    <row r="326" spans="1:18" x14ac:dyDescent="0.25">
      <c r="A326" s="12" t="s">
        <v>1374</v>
      </c>
      <c r="B326" s="12">
        <v>5138</v>
      </c>
      <c r="C326" t="s">
        <v>2003</v>
      </c>
      <c r="D326">
        <v>6418</v>
      </c>
      <c r="E326">
        <v>0</v>
      </c>
      <c r="F326">
        <v>2</v>
      </c>
      <c r="G326">
        <v>134.88786315999999</v>
      </c>
      <c r="H326">
        <v>1013</v>
      </c>
      <c r="I326">
        <v>2.2000000000000001E-6</v>
      </c>
      <c r="J326">
        <v>8.0700000000000007E-6</v>
      </c>
      <c r="K326">
        <v>-5.2819999999999999E-5</v>
      </c>
      <c r="L326">
        <v>0</v>
      </c>
      <c r="M326">
        <v>0</v>
      </c>
      <c r="N326">
        <v>0</v>
      </c>
      <c r="O326" t="s">
        <v>2314</v>
      </c>
      <c r="P326">
        <v>0</v>
      </c>
      <c r="Q326">
        <v>0</v>
      </c>
      <c r="R326">
        <v>0</v>
      </c>
    </row>
    <row r="327" spans="1:18" x14ac:dyDescent="0.25">
      <c r="A327" s="12" t="s">
        <v>1524</v>
      </c>
      <c r="B327" s="12">
        <v>5145</v>
      </c>
      <c r="C327" t="s">
        <v>1983</v>
      </c>
      <c r="D327">
        <v>4830</v>
      </c>
      <c r="E327">
        <v>0</v>
      </c>
      <c r="F327">
        <v>2</v>
      </c>
      <c r="G327">
        <v>2</v>
      </c>
      <c r="H327">
        <v>2</v>
      </c>
      <c r="I327">
        <v>2.2000000000000001E-6</v>
      </c>
      <c r="J327">
        <v>7.8900000000000007E-6</v>
      </c>
      <c r="K327">
        <v>-2.1759999999999998E-5</v>
      </c>
      <c r="L327">
        <v>0</v>
      </c>
      <c r="M327">
        <v>0</v>
      </c>
      <c r="N327">
        <v>0</v>
      </c>
      <c r="O327" t="s">
        <v>2314</v>
      </c>
      <c r="P327">
        <v>1</v>
      </c>
      <c r="Q327">
        <v>1</v>
      </c>
      <c r="R327">
        <v>1</v>
      </c>
    </row>
    <row r="328" spans="1:18" x14ac:dyDescent="0.25">
      <c r="A328" s="12" t="s">
        <v>1068</v>
      </c>
      <c r="B328" s="12">
        <v>5156</v>
      </c>
      <c r="C328" t="s">
        <v>310</v>
      </c>
      <c r="D328">
        <v>0</v>
      </c>
      <c r="E328">
        <v>0</v>
      </c>
      <c r="F328">
        <v>2</v>
      </c>
      <c r="G328">
        <v>2338.2822265599998</v>
      </c>
      <c r="H328">
        <v>16338</v>
      </c>
      <c r="I328">
        <v>2.1900000000000002E-6</v>
      </c>
      <c r="J328">
        <v>6.1999999999999999E-7</v>
      </c>
      <c r="K328">
        <v>-1.5990000000000001E-5</v>
      </c>
      <c r="L328">
        <v>14</v>
      </c>
      <c r="M328">
        <v>8</v>
      </c>
      <c r="N328">
        <v>6</v>
      </c>
      <c r="O328" t="s">
        <v>2314</v>
      </c>
      <c r="P328">
        <v>0</v>
      </c>
      <c r="Q328">
        <v>0</v>
      </c>
      <c r="R328">
        <v>0</v>
      </c>
    </row>
    <row r="329" spans="1:18" x14ac:dyDescent="0.25">
      <c r="A329" s="12" t="s">
        <v>1225</v>
      </c>
      <c r="B329" s="12">
        <v>5187</v>
      </c>
      <c r="C329" t="s">
        <v>1028</v>
      </c>
      <c r="D329">
        <v>4909</v>
      </c>
      <c r="E329">
        <v>0</v>
      </c>
      <c r="F329">
        <v>2</v>
      </c>
      <c r="G329">
        <v>1448.7042236299999</v>
      </c>
      <c r="H329">
        <v>10039</v>
      </c>
      <c r="I329">
        <v>2.21E-6</v>
      </c>
      <c r="J329">
        <v>2.5094200000000001E-3</v>
      </c>
      <c r="K329">
        <v>-3.4209999999999999E-5</v>
      </c>
      <c r="L329">
        <v>0</v>
      </c>
      <c r="M329">
        <v>0</v>
      </c>
      <c r="N329">
        <v>0</v>
      </c>
      <c r="O329" t="s">
        <v>2314</v>
      </c>
      <c r="P329">
        <v>1</v>
      </c>
      <c r="Q329">
        <v>1</v>
      </c>
      <c r="R329">
        <v>0</v>
      </c>
    </row>
    <row r="330" spans="1:18" x14ac:dyDescent="0.25">
      <c r="A330" s="12" t="s">
        <v>1285</v>
      </c>
      <c r="B330" s="12">
        <v>5319</v>
      </c>
      <c r="C330" t="s">
        <v>328</v>
      </c>
      <c r="D330">
        <v>1844</v>
      </c>
      <c r="E330">
        <v>0</v>
      </c>
      <c r="F330">
        <v>2</v>
      </c>
      <c r="G330">
        <v>0</v>
      </c>
      <c r="H330">
        <v>0</v>
      </c>
      <c r="I330">
        <v>2.2199999999999999E-6</v>
      </c>
      <c r="J330">
        <v>1.9954399999999998E-3</v>
      </c>
      <c r="K330">
        <v>-3.4209999999999999E-5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5">
      <c r="A331" s="12" t="s">
        <v>1551</v>
      </c>
      <c r="B331" s="12">
        <v>5334</v>
      </c>
      <c r="C331" t="s">
        <v>1461</v>
      </c>
      <c r="D331">
        <v>56924</v>
      </c>
      <c r="E331">
        <v>0</v>
      </c>
      <c r="F331">
        <v>2</v>
      </c>
      <c r="G331">
        <v>0</v>
      </c>
      <c r="H331">
        <v>0</v>
      </c>
      <c r="I331">
        <v>2.2199999999999999E-6</v>
      </c>
      <c r="J331">
        <v>2.0130060000000002E-2</v>
      </c>
      <c r="K331">
        <v>2.3879999999999998E-5</v>
      </c>
      <c r="L331">
        <v>1</v>
      </c>
      <c r="M331">
        <v>1</v>
      </c>
      <c r="N331">
        <v>0</v>
      </c>
      <c r="O331" t="s">
        <v>2314</v>
      </c>
      <c r="P331">
        <v>0</v>
      </c>
      <c r="Q331">
        <v>0</v>
      </c>
      <c r="R331">
        <v>0</v>
      </c>
    </row>
    <row r="332" spans="1:18" x14ac:dyDescent="0.25">
      <c r="A332" s="12" t="s">
        <v>1550</v>
      </c>
      <c r="B332" s="12">
        <v>5337</v>
      </c>
      <c r="C332" t="s">
        <v>2244</v>
      </c>
      <c r="D332">
        <v>6047</v>
      </c>
      <c r="E332">
        <v>0</v>
      </c>
      <c r="F332">
        <v>2</v>
      </c>
      <c r="G332">
        <v>0</v>
      </c>
      <c r="H332">
        <v>0</v>
      </c>
      <c r="I332">
        <v>2.2199999999999999E-6</v>
      </c>
      <c r="J332">
        <v>2.1692570000000001E-2</v>
      </c>
      <c r="K332">
        <v>-5.2819999999999999E-5</v>
      </c>
      <c r="L332">
        <v>0</v>
      </c>
      <c r="M332">
        <v>0</v>
      </c>
      <c r="N332">
        <v>0</v>
      </c>
      <c r="O332" t="s">
        <v>2314</v>
      </c>
      <c r="P332">
        <v>0</v>
      </c>
      <c r="Q332">
        <v>0</v>
      </c>
      <c r="R332">
        <v>0</v>
      </c>
    </row>
    <row r="333" spans="1:18" x14ac:dyDescent="0.25">
      <c r="A333" s="12" t="s">
        <v>1550</v>
      </c>
      <c r="B333" s="12">
        <v>5337</v>
      </c>
      <c r="C333" t="s">
        <v>2219</v>
      </c>
      <c r="D333">
        <v>23598</v>
      </c>
      <c r="E333">
        <v>0</v>
      </c>
      <c r="F333">
        <v>2</v>
      </c>
      <c r="G333">
        <v>0</v>
      </c>
      <c r="H333">
        <v>0</v>
      </c>
      <c r="I333">
        <v>2.2199999999999999E-6</v>
      </c>
      <c r="J333">
        <v>2.1692570000000001E-2</v>
      </c>
      <c r="K333">
        <v>-7.8299999999999996E-6</v>
      </c>
      <c r="L333">
        <v>0</v>
      </c>
      <c r="M333">
        <v>0</v>
      </c>
      <c r="N333">
        <v>0</v>
      </c>
      <c r="O333" t="s">
        <v>2314</v>
      </c>
      <c r="P333">
        <v>0</v>
      </c>
      <c r="Q333">
        <v>0</v>
      </c>
      <c r="R333">
        <v>0</v>
      </c>
    </row>
    <row r="334" spans="1:18" x14ac:dyDescent="0.25">
      <c r="A334" s="12" t="s">
        <v>1679</v>
      </c>
      <c r="B334" s="12">
        <v>5347</v>
      </c>
      <c r="C334" t="s">
        <v>1989</v>
      </c>
      <c r="D334">
        <v>5469</v>
      </c>
      <c r="E334">
        <v>0</v>
      </c>
      <c r="F334">
        <v>2</v>
      </c>
      <c r="G334">
        <v>0</v>
      </c>
      <c r="H334">
        <v>0</v>
      </c>
      <c r="I334">
        <v>2.21E-6</v>
      </c>
      <c r="J334">
        <v>1.9141200000000001E-3</v>
      </c>
      <c r="K334">
        <v>-3.4209999999999999E-5</v>
      </c>
      <c r="L334">
        <v>0</v>
      </c>
      <c r="M334">
        <v>0</v>
      </c>
      <c r="N334">
        <v>0</v>
      </c>
      <c r="O334" t="s">
        <v>2314</v>
      </c>
      <c r="P334">
        <v>1</v>
      </c>
      <c r="Q334">
        <v>0</v>
      </c>
      <c r="R334">
        <v>1</v>
      </c>
    </row>
    <row r="335" spans="1:18" x14ac:dyDescent="0.25">
      <c r="A335" s="12" t="s">
        <v>953</v>
      </c>
      <c r="B335" s="12">
        <v>84172</v>
      </c>
      <c r="C335" t="s">
        <v>906</v>
      </c>
      <c r="D335">
        <v>5136</v>
      </c>
      <c r="E335">
        <v>0</v>
      </c>
      <c r="F335">
        <v>2</v>
      </c>
      <c r="G335">
        <v>920.95965576000003</v>
      </c>
      <c r="H335">
        <v>12882</v>
      </c>
      <c r="I335">
        <v>2.2000000000000001E-6</v>
      </c>
      <c r="J335">
        <v>8.5499999999999995E-6</v>
      </c>
      <c r="K335">
        <v>-1.9360000000000001E-5</v>
      </c>
      <c r="L335">
        <v>62</v>
      </c>
      <c r="M335">
        <v>30</v>
      </c>
      <c r="N335">
        <v>32</v>
      </c>
      <c r="O335" t="s">
        <v>2314</v>
      </c>
      <c r="P335">
        <v>0</v>
      </c>
      <c r="Q335">
        <v>0</v>
      </c>
      <c r="R335">
        <v>1</v>
      </c>
    </row>
    <row r="336" spans="1:18" x14ac:dyDescent="0.25">
      <c r="A336" s="12" t="s">
        <v>1549</v>
      </c>
      <c r="B336" s="12">
        <v>23647</v>
      </c>
      <c r="C336" t="s">
        <v>1273</v>
      </c>
      <c r="D336">
        <v>5153</v>
      </c>
      <c r="E336">
        <v>0</v>
      </c>
      <c r="F336">
        <v>2</v>
      </c>
      <c r="G336">
        <v>920.95965576000003</v>
      </c>
      <c r="H336">
        <v>12882</v>
      </c>
      <c r="I336">
        <v>2.2000000000000001E-6</v>
      </c>
      <c r="J336">
        <v>8.5499999999999995E-6</v>
      </c>
      <c r="K336">
        <v>-1.9360000000000001E-5</v>
      </c>
      <c r="L336">
        <v>62</v>
      </c>
      <c r="M336">
        <v>30</v>
      </c>
      <c r="N336">
        <v>32</v>
      </c>
      <c r="O336" t="s">
        <v>2314</v>
      </c>
      <c r="P336">
        <v>0</v>
      </c>
      <c r="Q336">
        <v>0</v>
      </c>
      <c r="R336">
        <v>1</v>
      </c>
    </row>
    <row r="337" spans="1:18" x14ac:dyDescent="0.25">
      <c r="A337" s="12" t="s">
        <v>1023</v>
      </c>
      <c r="B337" s="12">
        <v>5464</v>
      </c>
      <c r="C337" t="s">
        <v>1060</v>
      </c>
      <c r="D337">
        <v>5137</v>
      </c>
      <c r="E337">
        <v>0</v>
      </c>
      <c r="F337">
        <v>2</v>
      </c>
      <c r="G337">
        <v>920.95965576000003</v>
      </c>
      <c r="H337">
        <v>12882</v>
      </c>
      <c r="I337">
        <v>2.2000000000000001E-6</v>
      </c>
      <c r="J337">
        <v>8.5499999999999995E-6</v>
      </c>
      <c r="K337">
        <v>-1.9360000000000001E-5</v>
      </c>
      <c r="L337">
        <v>62</v>
      </c>
      <c r="M337">
        <v>30</v>
      </c>
      <c r="N337">
        <v>32</v>
      </c>
      <c r="O337" t="s">
        <v>2314</v>
      </c>
      <c r="P337">
        <v>0</v>
      </c>
      <c r="Q337">
        <v>0</v>
      </c>
      <c r="R337">
        <v>0</v>
      </c>
    </row>
    <row r="338" spans="1:18" x14ac:dyDescent="0.25">
      <c r="A338" s="12" t="s">
        <v>1628</v>
      </c>
      <c r="B338" s="12">
        <v>5495</v>
      </c>
      <c r="C338" t="s">
        <v>1990</v>
      </c>
      <c r="D338">
        <v>5158</v>
      </c>
      <c r="E338">
        <v>0</v>
      </c>
      <c r="F338">
        <v>2</v>
      </c>
      <c r="G338">
        <v>0</v>
      </c>
      <c r="H338">
        <v>0</v>
      </c>
      <c r="I338">
        <v>2.2199999999999999E-6</v>
      </c>
      <c r="J338">
        <v>6.7000000000000004E-7</v>
      </c>
      <c r="K338">
        <v>-2.0319999999999999E-5</v>
      </c>
      <c r="L338">
        <v>1</v>
      </c>
      <c r="M338">
        <v>1</v>
      </c>
      <c r="N338">
        <v>0</v>
      </c>
      <c r="O338">
        <v>1.7082716600000001</v>
      </c>
      <c r="P338">
        <v>0</v>
      </c>
      <c r="Q338">
        <v>1</v>
      </c>
      <c r="R338">
        <v>0</v>
      </c>
    </row>
    <row r="339" spans="1:18" x14ac:dyDescent="0.25">
      <c r="A339" s="12" t="s">
        <v>1113</v>
      </c>
      <c r="B339" s="12">
        <v>5663</v>
      </c>
      <c r="C339" t="s">
        <v>1615</v>
      </c>
      <c r="D339">
        <v>9693</v>
      </c>
      <c r="E339">
        <v>0</v>
      </c>
      <c r="F339">
        <v>2</v>
      </c>
      <c r="G339">
        <v>0</v>
      </c>
      <c r="H339">
        <v>0</v>
      </c>
      <c r="I339">
        <v>2.2199999999999999E-6</v>
      </c>
      <c r="J339">
        <v>9.5799999999999998E-5</v>
      </c>
      <c r="K339">
        <v>-3.4209999999999999E-5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5">
      <c r="A340" s="12" t="s">
        <v>925</v>
      </c>
      <c r="B340" s="12">
        <v>5787</v>
      </c>
      <c r="C340" t="s">
        <v>1224</v>
      </c>
      <c r="D340">
        <v>1195</v>
      </c>
      <c r="E340">
        <v>0</v>
      </c>
      <c r="F340">
        <v>2</v>
      </c>
      <c r="G340">
        <v>0</v>
      </c>
      <c r="H340">
        <v>0</v>
      </c>
      <c r="I340">
        <v>2.2000000000000001E-6</v>
      </c>
      <c r="J340">
        <v>3.5099999999999999E-6</v>
      </c>
      <c r="K340">
        <v>-1.7920000000000001E-5</v>
      </c>
      <c r="L340">
        <v>1</v>
      </c>
      <c r="M340">
        <v>0</v>
      </c>
      <c r="N340">
        <v>1</v>
      </c>
      <c r="O340" t="s">
        <v>2314</v>
      </c>
      <c r="P340">
        <v>0</v>
      </c>
      <c r="Q340">
        <v>0</v>
      </c>
      <c r="R340">
        <v>1</v>
      </c>
    </row>
    <row r="341" spans="1:18" x14ac:dyDescent="0.25">
      <c r="A341" s="12" t="s">
        <v>1997</v>
      </c>
      <c r="B341" s="12">
        <v>10111</v>
      </c>
      <c r="C341" t="s">
        <v>1652</v>
      </c>
      <c r="D341">
        <v>9451</v>
      </c>
      <c r="E341">
        <v>0</v>
      </c>
      <c r="F341">
        <v>2</v>
      </c>
      <c r="G341">
        <v>0</v>
      </c>
      <c r="H341">
        <v>0</v>
      </c>
      <c r="I341">
        <v>2.21E-6</v>
      </c>
      <c r="J341">
        <v>1.1400000000000001E-4</v>
      </c>
      <c r="K341">
        <v>-3.4209999999999999E-5</v>
      </c>
      <c r="L341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0</v>
      </c>
    </row>
    <row r="342" spans="1:18" x14ac:dyDescent="0.25">
      <c r="A342" s="12" t="s">
        <v>1411</v>
      </c>
      <c r="B342" s="12">
        <v>5888</v>
      </c>
      <c r="C342" t="s">
        <v>1701</v>
      </c>
      <c r="D342">
        <v>5216</v>
      </c>
      <c r="E342">
        <v>0</v>
      </c>
      <c r="F342">
        <v>2</v>
      </c>
      <c r="G342">
        <v>1329.9998779299999</v>
      </c>
      <c r="H342">
        <v>11234</v>
      </c>
      <c r="I342">
        <v>2.21E-6</v>
      </c>
      <c r="J342">
        <v>1.4792000000000001E-4</v>
      </c>
      <c r="K342">
        <v>-1.84E-5</v>
      </c>
      <c r="L342">
        <v>28</v>
      </c>
      <c r="M342">
        <v>23</v>
      </c>
      <c r="N342">
        <v>5</v>
      </c>
      <c r="O342" t="s">
        <v>2314</v>
      </c>
      <c r="P342">
        <v>1</v>
      </c>
      <c r="Q342">
        <v>1</v>
      </c>
      <c r="R342">
        <v>1</v>
      </c>
    </row>
    <row r="343" spans="1:18" x14ac:dyDescent="0.25">
      <c r="A343" s="12" t="s">
        <v>1741</v>
      </c>
      <c r="B343" s="12">
        <v>5894</v>
      </c>
      <c r="C343" t="s">
        <v>1265</v>
      </c>
      <c r="D343">
        <v>8394</v>
      </c>
      <c r="E343">
        <v>0</v>
      </c>
      <c r="F343">
        <v>2</v>
      </c>
      <c r="G343">
        <v>0</v>
      </c>
      <c r="H343">
        <v>0</v>
      </c>
      <c r="I343">
        <v>2.2199999999999999E-6</v>
      </c>
      <c r="J343">
        <v>6.4844999999999996E-4</v>
      </c>
      <c r="K343">
        <v>-3.4209999999999999E-5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25">
      <c r="A344" s="12" t="s">
        <v>1231</v>
      </c>
      <c r="B344" s="12">
        <v>5903</v>
      </c>
      <c r="C344" t="s">
        <v>1001</v>
      </c>
      <c r="D344">
        <v>5333</v>
      </c>
      <c r="E344">
        <v>0</v>
      </c>
      <c r="F344">
        <v>2</v>
      </c>
      <c r="G344">
        <v>794.21612548999997</v>
      </c>
      <c r="H344">
        <v>4574</v>
      </c>
      <c r="I344">
        <v>2.21E-6</v>
      </c>
      <c r="J344">
        <v>5.7879000000000003E-4</v>
      </c>
      <c r="K344">
        <v>-5.2819999999999999E-5</v>
      </c>
      <c r="L344">
        <v>0</v>
      </c>
      <c r="M344">
        <v>0</v>
      </c>
      <c r="N344">
        <v>0</v>
      </c>
      <c r="O344" t="s">
        <v>2314</v>
      </c>
      <c r="P344">
        <v>0</v>
      </c>
      <c r="Q344">
        <v>1</v>
      </c>
      <c r="R344">
        <v>0</v>
      </c>
    </row>
    <row r="345" spans="1:18" x14ac:dyDescent="0.25">
      <c r="A345" s="12" t="s">
        <v>1999</v>
      </c>
      <c r="B345" s="12">
        <v>5905</v>
      </c>
      <c r="C345" t="s">
        <v>1129</v>
      </c>
      <c r="D345">
        <v>1234</v>
      </c>
      <c r="E345">
        <v>0.45</v>
      </c>
      <c r="F345">
        <v>2</v>
      </c>
      <c r="G345">
        <v>0</v>
      </c>
      <c r="H345">
        <v>0</v>
      </c>
      <c r="I345">
        <v>3.9000000000000002E-7</v>
      </c>
      <c r="J345">
        <v>0</v>
      </c>
      <c r="K345">
        <v>-5.2819999999999999E-5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1</v>
      </c>
    </row>
    <row r="346" spans="1:18" x14ac:dyDescent="0.25">
      <c r="A346" s="12" t="s">
        <v>1775</v>
      </c>
      <c r="B346" s="12">
        <v>5925</v>
      </c>
      <c r="C346" t="s">
        <v>2225</v>
      </c>
      <c r="D346">
        <v>5306</v>
      </c>
      <c r="E346">
        <v>0</v>
      </c>
      <c r="F346">
        <v>2</v>
      </c>
      <c r="G346">
        <v>13.57691479</v>
      </c>
      <c r="H346">
        <v>238</v>
      </c>
      <c r="I346">
        <v>2.2199999999999999E-6</v>
      </c>
      <c r="J346">
        <v>1.924186E-2</v>
      </c>
      <c r="K346">
        <v>-7.8299999999999996E-6</v>
      </c>
      <c r="L346">
        <v>0</v>
      </c>
      <c r="M346">
        <v>0</v>
      </c>
      <c r="N346">
        <v>0</v>
      </c>
      <c r="O346" t="s">
        <v>2314</v>
      </c>
      <c r="P346">
        <v>1</v>
      </c>
      <c r="Q346">
        <v>0</v>
      </c>
      <c r="R346">
        <v>1</v>
      </c>
    </row>
    <row r="347" spans="1:18" x14ac:dyDescent="0.25">
      <c r="A347" s="12" t="s">
        <v>1209</v>
      </c>
      <c r="B347" s="12">
        <v>0</v>
      </c>
      <c r="C347" t="s">
        <v>1344</v>
      </c>
      <c r="D347">
        <v>5256</v>
      </c>
      <c r="E347">
        <v>0</v>
      </c>
      <c r="F347">
        <v>2</v>
      </c>
      <c r="G347">
        <v>2898</v>
      </c>
      <c r="H347">
        <v>24012</v>
      </c>
      <c r="I347">
        <v>3.9000000000000002E-7</v>
      </c>
      <c r="J347">
        <v>0</v>
      </c>
      <c r="K347">
        <v>-1.9360000000000001E-5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</row>
    <row r="348" spans="1:18" x14ac:dyDescent="0.25">
      <c r="A348" s="12" t="s">
        <v>1546</v>
      </c>
      <c r="B348" s="12">
        <v>6093</v>
      </c>
      <c r="C348" t="s">
        <v>1709</v>
      </c>
      <c r="D348">
        <v>6548</v>
      </c>
      <c r="E348">
        <v>0</v>
      </c>
      <c r="F348">
        <v>2</v>
      </c>
      <c r="G348">
        <v>0</v>
      </c>
      <c r="H348">
        <v>0</v>
      </c>
      <c r="I348">
        <v>3.9000000000000002E-7</v>
      </c>
      <c r="J348">
        <v>0</v>
      </c>
      <c r="K348">
        <v>-5.2819999999999999E-5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</row>
    <row r="349" spans="1:18" x14ac:dyDescent="0.25">
      <c r="A349" s="12" t="s">
        <v>418</v>
      </c>
      <c r="B349" s="12">
        <v>6098</v>
      </c>
      <c r="C349" t="s">
        <v>1767</v>
      </c>
      <c r="D349">
        <v>1716</v>
      </c>
      <c r="E349">
        <v>0</v>
      </c>
      <c r="F349">
        <v>2</v>
      </c>
      <c r="G349">
        <v>11.90416241</v>
      </c>
      <c r="H349">
        <v>112</v>
      </c>
      <c r="I349">
        <v>2.21E-6</v>
      </c>
      <c r="J349">
        <v>3.8684E-4</v>
      </c>
      <c r="K349">
        <v>-1.455E-5</v>
      </c>
      <c r="L349">
        <v>1462</v>
      </c>
      <c r="M349">
        <v>804</v>
      </c>
      <c r="N349">
        <v>658</v>
      </c>
      <c r="O349" t="s">
        <v>2314</v>
      </c>
      <c r="P349">
        <v>0</v>
      </c>
      <c r="Q349">
        <v>1</v>
      </c>
      <c r="R349">
        <v>1</v>
      </c>
    </row>
    <row r="350" spans="1:18" x14ac:dyDescent="0.25">
      <c r="A350" s="12" t="s">
        <v>1310</v>
      </c>
      <c r="B350" s="12">
        <v>462</v>
      </c>
      <c r="C350" t="s">
        <v>1002</v>
      </c>
      <c r="D350">
        <v>5581</v>
      </c>
      <c r="E350">
        <v>0</v>
      </c>
      <c r="F350">
        <v>2</v>
      </c>
      <c r="G350">
        <v>537.59216308999999</v>
      </c>
      <c r="H350">
        <v>2678</v>
      </c>
      <c r="I350">
        <v>2.21E-6</v>
      </c>
      <c r="J350">
        <v>5.243E-4</v>
      </c>
      <c r="K350">
        <v>-1.647E-5</v>
      </c>
      <c r="L350">
        <v>8</v>
      </c>
      <c r="M350">
        <v>5</v>
      </c>
      <c r="N350">
        <v>3</v>
      </c>
      <c r="O350" t="s">
        <v>2314</v>
      </c>
      <c r="P350">
        <v>0</v>
      </c>
      <c r="Q350">
        <v>0</v>
      </c>
      <c r="R350">
        <v>0</v>
      </c>
    </row>
    <row r="351" spans="1:18" x14ac:dyDescent="0.25">
      <c r="A351" s="12" t="s">
        <v>540</v>
      </c>
      <c r="B351" s="12">
        <v>6464</v>
      </c>
      <c r="C351" t="s">
        <v>1433</v>
      </c>
      <c r="D351">
        <v>952</v>
      </c>
      <c r="E351">
        <v>0</v>
      </c>
      <c r="F351">
        <v>2</v>
      </c>
      <c r="G351">
        <v>1484.0773925799999</v>
      </c>
      <c r="H351">
        <v>16763</v>
      </c>
      <c r="I351">
        <v>2.2000000000000001E-6</v>
      </c>
      <c r="J351">
        <v>6.9999999999999999E-6</v>
      </c>
      <c r="K351">
        <v>-2.0800000000000001E-5</v>
      </c>
      <c r="L351">
        <v>3</v>
      </c>
      <c r="M351">
        <v>0</v>
      </c>
      <c r="N351">
        <v>3</v>
      </c>
      <c r="O351" t="s">
        <v>2314</v>
      </c>
      <c r="P351">
        <v>0</v>
      </c>
      <c r="Q351">
        <v>0</v>
      </c>
      <c r="R351">
        <v>0</v>
      </c>
    </row>
    <row r="352" spans="1:18" x14ac:dyDescent="0.25">
      <c r="A352" s="12" t="s">
        <v>1017</v>
      </c>
      <c r="B352" s="12">
        <v>6500</v>
      </c>
      <c r="C352" t="s">
        <v>1541</v>
      </c>
      <c r="D352">
        <v>8</v>
      </c>
      <c r="E352">
        <v>0</v>
      </c>
      <c r="F352">
        <v>2</v>
      </c>
      <c r="G352">
        <v>1394.5880127</v>
      </c>
      <c r="H352">
        <v>7025</v>
      </c>
      <c r="I352">
        <v>2.21E-6</v>
      </c>
      <c r="J352">
        <v>1.16296E-3</v>
      </c>
      <c r="K352">
        <v>-1.1000000000000001E-6</v>
      </c>
      <c r="L352">
        <v>4571</v>
      </c>
      <c r="M352">
        <v>2333</v>
      </c>
      <c r="N352">
        <v>2238</v>
      </c>
      <c r="O352" t="s">
        <v>2314</v>
      </c>
      <c r="P352">
        <v>0</v>
      </c>
      <c r="Q352">
        <v>0</v>
      </c>
      <c r="R352">
        <v>0</v>
      </c>
    </row>
    <row r="353" spans="1:18" x14ac:dyDescent="0.25">
      <c r="A353" s="12" t="s">
        <v>475</v>
      </c>
      <c r="B353" s="12">
        <v>4089</v>
      </c>
      <c r="C353" t="s">
        <v>1679</v>
      </c>
      <c r="D353">
        <v>5347</v>
      </c>
      <c r="E353">
        <v>0</v>
      </c>
      <c r="F353">
        <v>2</v>
      </c>
      <c r="G353">
        <v>60.065895079999997</v>
      </c>
      <c r="H353">
        <v>372</v>
      </c>
      <c r="I353">
        <v>2.1900000000000002E-6</v>
      </c>
      <c r="J353">
        <v>1.5099999999999999E-6</v>
      </c>
      <c r="K353">
        <v>-1.5509999999999999E-5</v>
      </c>
      <c r="L353">
        <v>3</v>
      </c>
      <c r="M353">
        <v>1</v>
      </c>
      <c r="N353">
        <v>2</v>
      </c>
      <c r="O353" t="s">
        <v>2314</v>
      </c>
      <c r="P353">
        <v>0</v>
      </c>
      <c r="Q353">
        <v>0</v>
      </c>
      <c r="R353">
        <v>1</v>
      </c>
    </row>
    <row r="354" spans="1:18" x14ac:dyDescent="0.25">
      <c r="A354" s="12" t="s">
        <v>1337</v>
      </c>
      <c r="B354" s="12">
        <v>6609</v>
      </c>
      <c r="C354" t="s">
        <v>1549</v>
      </c>
      <c r="D354">
        <v>23647</v>
      </c>
      <c r="E354">
        <v>0</v>
      </c>
      <c r="F354">
        <v>2</v>
      </c>
      <c r="G354">
        <v>55.37598801</v>
      </c>
      <c r="H354">
        <v>4047</v>
      </c>
      <c r="I354">
        <v>2.21E-6</v>
      </c>
      <c r="J354">
        <v>4.2251000000000002E-4</v>
      </c>
      <c r="K354">
        <v>-1.023E-5</v>
      </c>
      <c r="L354">
        <v>1811</v>
      </c>
      <c r="M354">
        <v>1114</v>
      </c>
      <c r="N354">
        <v>697</v>
      </c>
      <c r="O354" t="s">
        <v>2314</v>
      </c>
      <c r="P354">
        <v>0</v>
      </c>
      <c r="Q354">
        <v>0</v>
      </c>
      <c r="R354">
        <v>0</v>
      </c>
    </row>
    <row r="355" spans="1:18" x14ac:dyDescent="0.25">
      <c r="A355" s="12" t="s">
        <v>1338</v>
      </c>
      <c r="B355" s="12">
        <v>6610</v>
      </c>
      <c r="C355" t="s">
        <v>1023</v>
      </c>
      <c r="D355">
        <v>5464</v>
      </c>
      <c r="E355">
        <v>0</v>
      </c>
      <c r="F355">
        <v>2</v>
      </c>
      <c r="G355">
        <v>211.41201781999999</v>
      </c>
      <c r="H355">
        <v>4040</v>
      </c>
      <c r="I355">
        <v>2.2000000000000001E-6</v>
      </c>
      <c r="J355">
        <v>1.2933000000000001E-4</v>
      </c>
      <c r="K355">
        <v>-1.311E-5</v>
      </c>
      <c r="L355">
        <v>677</v>
      </c>
      <c r="M355">
        <v>338</v>
      </c>
      <c r="N355">
        <v>339</v>
      </c>
      <c r="O355" t="s">
        <v>2314</v>
      </c>
      <c r="P355">
        <v>0</v>
      </c>
      <c r="Q355">
        <v>0</v>
      </c>
      <c r="R355">
        <v>0</v>
      </c>
    </row>
    <row r="356" spans="1:18" x14ac:dyDescent="0.25">
      <c r="A356" s="12" t="s">
        <v>1403</v>
      </c>
      <c r="B356" s="12">
        <v>6498</v>
      </c>
      <c r="C356" t="s">
        <v>1628</v>
      </c>
      <c r="D356">
        <v>5495</v>
      </c>
      <c r="E356">
        <v>0</v>
      </c>
      <c r="F356">
        <v>2</v>
      </c>
      <c r="G356">
        <v>1338.2429199200001</v>
      </c>
      <c r="H356">
        <v>8110</v>
      </c>
      <c r="I356">
        <v>2.21E-6</v>
      </c>
      <c r="J356">
        <v>8.7739999999999997E-5</v>
      </c>
      <c r="K356">
        <v>-1.9360000000000001E-5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25">
      <c r="A357" s="12" t="s">
        <v>819</v>
      </c>
      <c r="B357" s="12">
        <v>6774</v>
      </c>
      <c r="C357" t="s">
        <v>1044</v>
      </c>
      <c r="D357">
        <v>3276</v>
      </c>
      <c r="E357">
        <v>0</v>
      </c>
      <c r="F357">
        <v>2</v>
      </c>
      <c r="G357">
        <v>209.32633971999999</v>
      </c>
      <c r="H357">
        <v>1596</v>
      </c>
      <c r="I357">
        <v>2.2199999999999999E-6</v>
      </c>
      <c r="J357">
        <v>2.1812379999999999E-2</v>
      </c>
      <c r="K357">
        <v>-3.4209999999999999E-5</v>
      </c>
      <c r="L357">
        <v>0</v>
      </c>
      <c r="M357">
        <v>0</v>
      </c>
      <c r="N357">
        <v>0</v>
      </c>
      <c r="O357" t="s">
        <v>2314</v>
      </c>
      <c r="P357">
        <v>1</v>
      </c>
      <c r="Q357">
        <v>0</v>
      </c>
      <c r="R357">
        <v>0</v>
      </c>
    </row>
    <row r="358" spans="1:18" x14ac:dyDescent="0.25">
      <c r="A358" s="12" t="s">
        <v>1253</v>
      </c>
      <c r="B358" s="12">
        <v>6776</v>
      </c>
      <c r="C358" t="s">
        <v>2074</v>
      </c>
      <c r="D358">
        <v>0</v>
      </c>
      <c r="E358">
        <v>0</v>
      </c>
      <c r="F358">
        <v>2</v>
      </c>
      <c r="G358">
        <v>143.21415709999999</v>
      </c>
      <c r="H358">
        <v>848</v>
      </c>
      <c r="I358">
        <v>2.21E-6</v>
      </c>
      <c r="J358">
        <v>4.0588600000000001E-3</v>
      </c>
      <c r="K358">
        <v>-5.2819999999999999E-5</v>
      </c>
      <c r="L358">
        <v>0</v>
      </c>
      <c r="M358">
        <v>0</v>
      </c>
      <c r="N358">
        <v>0</v>
      </c>
      <c r="O358" t="s">
        <v>2314</v>
      </c>
      <c r="P358">
        <v>0</v>
      </c>
      <c r="Q358">
        <v>0</v>
      </c>
      <c r="R358">
        <v>0</v>
      </c>
    </row>
    <row r="359" spans="1:18" x14ac:dyDescent="0.25">
      <c r="A359" s="12" t="s">
        <v>1589</v>
      </c>
      <c r="B359" s="12">
        <v>51684</v>
      </c>
      <c r="C359" t="s">
        <v>1413</v>
      </c>
      <c r="D359">
        <v>4130</v>
      </c>
      <c r="E359">
        <v>0</v>
      </c>
      <c r="F359">
        <v>2</v>
      </c>
      <c r="G359">
        <v>44.489963529999997</v>
      </c>
      <c r="H359">
        <v>468</v>
      </c>
      <c r="I359">
        <v>2.21E-6</v>
      </c>
      <c r="J359">
        <v>8.1913000000000005E-4</v>
      </c>
      <c r="K359">
        <v>-1.119E-5</v>
      </c>
      <c r="L359">
        <v>60</v>
      </c>
      <c r="M359">
        <v>35</v>
      </c>
      <c r="N359">
        <v>25</v>
      </c>
      <c r="O359" t="s">
        <v>2314</v>
      </c>
      <c r="P359">
        <v>0</v>
      </c>
      <c r="Q359">
        <v>0</v>
      </c>
      <c r="R359">
        <v>1</v>
      </c>
    </row>
    <row r="360" spans="1:18" x14ac:dyDescent="0.25">
      <c r="A360" s="12" t="s">
        <v>821</v>
      </c>
      <c r="B360" s="12">
        <v>10454</v>
      </c>
      <c r="C360" t="s">
        <v>922</v>
      </c>
      <c r="D360">
        <v>5726</v>
      </c>
      <c r="E360">
        <v>0</v>
      </c>
      <c r="F360">
        <v>2</v>
      </c>
      <c r="G360">
        <v>293.52450562000001</v>
      </c>
      <c r="H360">
        <v>1671</v>
      </c>
      <c r="I360">
        <v>2.2000000000000001E-6</v>
      </c>
      <c r="J360">
        <v>1.6184000000000001E-4</v>
      </c>
      <c r="K360">
        <v>-3.4209999999999999E-5</v>
      </c>
      <c r="L360">
        <v>0</v>
      </c>
      <c r="M360">
        <v>0</v>
      </c>
      <c r="N360">
        <v>0</v>
      </c>
      <c r="O360" t="s">
        <v>2314</v>
      </c>
      <c r="P360">
        <v>0</v>
      </c>
      <c r="Q360">
        <v>1</v>
      </c>
      <c r="R360">
        <v>0</v>
      </c>
    </row>
    <row r="361" spans="1:18" x14ac:dyDescent="0.25">
      <c r="A361" s="12" t="s">
        <v>1503</v>
      </c>
      <c r="B361" s="12">
        <v>4137</v>
      </c>
      <c r="C361" t="s">
        <v>379</v>
      </c>
      <c r="D361">
        <v>5757</v>
      </c>
      <c r="E361">
        <v>0</v>
      </c>
      <c r="F361">
        <v>2</v>
      </c>
      <c r="G361">
        <v>6369.4511718800004</v>
      </c>
      <c r="H361">
        <v>34720</v>
      </c>
      <c r="I361">
        <v>2.21E-6</v>
      </c>
      <c r="J361">
        <v>2.67753E-3</v>
      </c>
      <c r="K361">
        <v>-3.4209999999999999E-5</v>
      </c>
      <c r="L361">
        <v>0</v>
      </c>
      <c r="M361">
        <v>0</v>
      </c>
      <c r="N361">
        <v>0</v>
      </c>
      <c r="O361" t="s">
        <v>2314</v>
      </c>
      <c r="P361">
        <v>0</v>
      </c>
      <c r="Q361">
        <v>0</v>
      </c>
      <c r="R361">
        <v>0</v>
      </c>
    </row>
    <row r="362" spans="1:18" x14ac:dyDescent="0.25">
      <c r="A362" s="12" t="s">
        <v>994</v>
      </c>
      <c r="B362" s="12">
        <v>7040</v>
      </c>
      <c r="C362" t="s">
        <v>1639</v>
      </c>
      <c r="D362">
        <v>5834</v>
      </c>
      <c r="E362">
        <v>0</v>
      </c>
      <c r="F362">
        <v>2</v>
      </c>
      <c r="G362">
        <v>1450</v>
      </c>
      <c r="H362">
        <v>12007</v>
      </c>
      <c r="I362">
        <v>3.9000000000000002E-7</v>
      </c>
      <c r="J362">
        <v>0</v>
      </c>
      <c r="K362">
        <v>-2.128E-5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</row>
    <row r="363" spans="1:18" x14ac:dyDescent="0.25">
      <c r="A363" s="12" t="s">
        <v>1276</v>
      </c>
      <c r="B363" s="12">
        <v>7132</v>
      </c>
      <c r="C363" t="s">
        <v>1678</v>
      </c>
      <c r="D363">
        <v>5898</v>
      </c>
      <c r="E363">
        <v>0</v>
      </c>
      <c r="F363">
        <v>2</v>
      </c>
      <c r="G363">
        <v>1704.2435302700001</v>
      </c>
      <c r="H363">
        <v>9632</v>
      </c>
      <c r="I363">
        <v>2.21E-6</v>
      </c>
      <c r="J363">
        <v>4.5406999999999999E-4</v>
      </c>
      <c r="K363">
        <v>-1.696E-5</v>
      </c>
      <c r="L363">
        <v>1620</v>
      </c>
      <c r="M363">
        <v>718</v>
      </c>
      <c r="N363">
        <v>902</v>
      </c>
      <c r="O363" t="s">
        <v>2314</v>
      </c>
      <c r="P363">
        <v>0</v>
      </c>
      <c r="Q363">
        <v>0</v>
      </c>
      <c r="R363">
        <v>0</v>
      </c>
    </row>
    <row r="364" spans="1:18" x14ac:dyDescent="0.25">
      <c r="A364" s="12" t="s">
        <v>1061</v>
      </c>
      <c r="B364" s="12">
        <v>7133</v>
      </c>
      <c r="C364" t="s">
        <v>1998</v>
      </c>
      <c r="D364">
        <v>5902</v>
      </c>
      <c r="E364">
        <v>0</v>
      </c>
      <c r="F364">
        <v>2</v>
      </c>
      <c r="G364">
        <v>0</v>
      </c>
      <c r="H364">
        <v>0</v>
      </c>
      <c r="I364">
        <v>2.2199999999999999E-6</v>
      </c>
      <c r="J364">
        <v>7.61E-6</v>
      </c>
      <c r="K364">
        <v>-3.4209999999999999E-5</v>
      </c>
      <c r="L364">
        <v>0</v>
      </c>
      <c r="M364">
        <v>0</v>
      </c>
      <c r="N364">
        <v>0</v>
      </c>
      <c r="O364">
        <v>1.7082716600000001</v>
      </c>
      <c r="P364">
        <v>0</v>
      </c>
      <c r="Q364">
        <v>0</v>
      </c>
      <c r="R364">
        <v>0</v>
      </c>
    </row>
    <row r="365" spans="1:18" x14ac:dyDescent="0.25">
      <c r="A365" s="12" t="s">
        <v>1069</v>
      </c>
      <c r="B365" s="12">
        <v>8658</v>
      </c>
      <c r="C365" t="s">
        <v>1999</v>
      </c>
      <c r="D365">
        <v>5905</v>
      </c>
      <c r="E365">
        <v>0</v>
      </c>
      <c r="F365">
        <v>2</v>
      </c>
      <c r="G365">
        <v>0</v>
      </c>
      <c r="H365">
        <v>0</v>
      </c>
      <c r="I365">
        <v>2.2199999999999999E-6</v>
      </c>
      <c r="J365">
        <v>7.61E-6</v>
      </c>
      <c r="K365">
        <v>-5.2819999999999999E-5</v>
      </c>
      <c r="L365">
        <v>0</v>
      </c>
      <c r="M365">
        <v>0</v>
      </c>
      <c r="N365">
        <v>0</v>
      </c>
      <c r="O365">
        <v>1.7082716600000001</v>
      </c>
      <c r="P365">
        <v>0</v>
      </c>
      <c r="Q365">
        <v>0</v>
      </c>
      <c r="R365">
        <v>0</v>
      </c>
    </row>
    <row r="366" spans="1:18" x14ac:dyDescent="0.25">
      <c r="A366" s="12" t="s">
        <v>927</v>
      </c>
      <c r="B366" s="12">
        <v>7204</v>
      </c>
      <c r="C366" t="s">
        <v>404</v>
      </c>
      <c r="D366">
        <v>11331</v>
      </c>
      <c r="E366">
        <v>0</v>
      </c>
      <c r="F366">
        <v>2</v>
      </c>
      <c r="G366">
        <v>0</v>
      </c>
      <c r="H366">
        <v>0</v>
      </c>
      <c r="I366">
        <v>2.21E-6</v>
      </c>
      <c r="J366">
        <v>1.4349600000000001E-3</v>
      </c>
      <c r="K366">
        <v>-2.0800000000000001E-5</v>
      </c>
      <c r="L366">
        <v>0</v>
      </c>
      <c r="M366">
        <v>0</v>
      </c>
      <c r="N366">
        <v>0</v>
      </c>
      <c r="O366" t="s">
        <v>2314</v>
      </c>
      <c r="P366">
        <v>1</v>
      </c>
      <c r="Q366">
        <v>0</v>
      </c>
      <c r="R366">
        <v>0</v>
      </c>
    </row>
    <row r="367" spans="1:18" x14ac:dyDescent="0.25">
      <c r="A367" s="12" t="s">
        <v>2017</v>
      </c>
      <c r="B367" s="12">
        <v>7295</v>
      </c>
      <c r="C367" t="s">
        <v>745</v>
      </c>
      <c r="D367">
        <v>3576</v>
      </c>
      <c r="E367">
        <v>0</v>
      </c>
      <c r="F367">
        <v>2</v>
      </c>
      <c r="G367">
        <v>0</v>
      </c>
      <c r="H367">
        <v>0</v>
      </c>
      <c r="I367">
        <v>3.9000000000000002E-7</v>
      </c>
      <c r="J367">
        <v>0</v>
      </c>
      <c r="K367">
        <v>-5.2819999999999999E-5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25">
      <c r="A368" s="12" t="s">
        <v>1333</v>
      </c>
      <c r="B368" s="12">
        <v>7248</v>
      </c>
      <c r="C368" t="s">
        <v>1355</v>
      </c>
      <c r="D368">
        <v>7804</v>
      </c>
      <c r="E368">
        <v>0</v>
      </c>
      <c r="F368">
        <v>2</v>
      </c>
      <c r="G368">
        <v>0.5</v>
      </c>
      <c r="H368">
        <v>1</v>
      </c>
      <c r="I368">
        <v>3.9000000000000002E-7</v>
      </c>
      <c r="J368">
        <v>0</v>
      </c>
      <c r="K368">
        <v>-2.128E-5</v>
      </c>
      <c r="L368">
        <v>0</v>
      </c>
      <c r="M368">
        <v>0</v>
      </c>
      <c r="N368">
        <v>0</v>
      </c>
      <c r="O368">
        <v>0.58909177999999995</v>
      </c>
      <c r="P368">
        <v>1</v>
      </c>
      <c r="Q368">
        <v>1</v>
      </c>
      <c r="R368">
        <v>0</v>
      </c>
    </row>
    <row r="369" spans="1:18" x14ac:dyDescent="0.25">
      <c r="A369" s="12" t="s">
        <v>1334</v>
      </c>
      <c r="B369" s="12">
        <v>7249</v>
      </c>
      <c r="C369" t="s">
        <v>1354</v>
      </c>
      <c r="D369">
        <v>7436</v>
      </c>
      <c r="E369">
        <v>0</v>
      </c>
      <c r="F369">
        <v>2</v>
      </c>
      <c r="G369">
        <v>0.5</v>
      </c>
      <c r="H369">
        <v>1</v>
      </c>
      <c r="I369">
        <v>3.9000000000000002E-7</v>
      </c>
      <c r="J369">
        <v>0</v>
      </c>
      <c r="K369">
        <v>-5.2819999999999999E-5</v>
      </c>
      <c r="L369">
        <v>0</v>
      </c>
      <c r="M369">
        <v>0</v>
      </c>
      <c r="N369">
        <v>0</v>
      </c>
      <c r="O369">
        <v>0.58909177999999995</v>
      </c>
      <c r="P369">
        <v>1</v>
      </c>
      <c r="Q369">
        <v>1</v>
      </c>
      <c r="R369">
        <v>0</v>
      </c>
    </row>
    <row r="370" spans="1:18" x14ac:dyDescent="0.25">
      <c r="A370" s="12" t="s">
        <v>1249</v>
      </c>
      <c r="B370" s="12">
        <v>7297</v>
      </c>
      <c r="C370" t="s">
        <v>410</v>
      </c>
      <c r="D370">
        <v>2588</v>
      </c>
      <c r="E370">
        <v>0</v>
      </c>
      <c r="F370">
        <v>2</v>
      </c>
      <c r="G370">
        <v>17.08858871</v>
      </c>
      <c r="H370">
        <v>98</v>
      </c>
      <c r="I370">
        <v>2.2199999999999999E-6</v>
      </c>
      <c r="J370">
        <v>2.5839E-4</v>
      </c>
      <c r="K370">
        <v>-1.7920000000000001E-5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</row>
    <row r="371" spans="1:18" x14ac:dyDescent="0.25">
      <c r="A371" s="12" t="s">
        <v>1156</v>
      </c>
      <c r="B371" s="12">
        <v>7422</v>
      </c>
      <c r="C371" t="s">
        <v>2000</v>
      </c>
      <c r="D371">
        <v>5577</v>
      </c>
      <c r="E371">
        <v>0</v>
      </c>
      <c r="F371">
        <v>2</v>
      </c>
      <c r="G371">
        <v>0</v>
      </c>
      <c r="H371">
        <v>0</v>
      </c>
      <c r="I371">
        <v>2.21E-6</v>
      </c>
      <c r="J371">
        <v>8.1464000000000005E-4</v>
      </c>
      <c r="K371">
        <v>-5.2819999999999999E-5</v>
      </c>
      <c r="L371">
        <v>0</v>
      </c>
      <c r="M371">
        <v>0</v>
      </c>
      <c r="N371">
        <v>0</v>
      </c>
      <c r="O371" t="s">
        <v>2314</v>
      </c>
      <c r="P371">
        <v>0</v>
      </c>
      <c r="Q371">
        <v>0</v>
      </c>
      <c r="R371">
        <v>0</v>
      </c>
    </row>
    <row r="372" spans="1:18" x14ac:dyDescent="0.25">
      <c r="A372" s="12" t="s">
        <v>1424</v>
      </c>
      <c r="B372" s="12">
        <v>7471</v>
      </c>
      <c r="C372" t="s">
        <v>974</v>
      </c>
      <c r="D372">
        <v>4131</v>
      </c>
      <c r="E372">
        <v>0</v>
      </c>
      <c r="F372">
        <v>2</v>
      </c>
      <c r="G372">
        <v>121.48103333</v>
      </c>
      <c r="H372">
        <v>956</v>
      </c>
      <c r="I372">
        <v>2.21E-6</v>
      </c>
      <c r="J372">
        <v>8.1913000000000005E-4</v>
      </c>
      <c r="K372">
        <v>-1.696E-5</v>
      </c>
      <c r="L372">
        <v>42</v>
      </c>
      <c r="M372">
        <v>34</v>
      </c>
      <c r="N372">
        <v>8</v>
      </c>
      <c r="O372" t="s">
        <v>2314</v>
      </c>
      <c r="P372">
        <v>1</v>
      </c>
      <c r="Q372">
        <v>0</v>
      </c>
      <c r="R372">
        <v>0</v>
      </c>
    </row>
    <row r="373" spans="1:18" x14ac:dyDescent="0.25">
      <c r="A373" s="12" t="s">
        <v>901</v>
      </c>
      <c r="B373" s="12">
        <v>9049</v>
      </c>
      <c r="C373" t="s">
        <v>875</v>
      </c>
      <c r="D373">
        <v>1488</v>
      </c>
      <c r="E373">
        <v>0</v>
      </c>
      <c r="F373">
        <v>2</v>
      </c>
      <c r="G373">
        <v>431.50305176000001</v>
      </c>
      <c r="H373">
        <v>2365</v>
      </c>
      <c r="I373">
        <v>2.21E-6</v>
      </c>
      <c r="J373">
        <v>5.1958799999999999E-3</v>
      </c>
      <c r="K373">
        <v>-1.984E-5</v>
      </c>
      <c r="L373">
        <v>0</v>
      </c>
      <c r="M373">
        <v>0</v>
      </c>
      <c r="N373">
        <v>0</v>
      </c>
      <c r="O373" t="s">
        <v>2314</v>
      </c>
      <c r="P373">
        <v>0</v>
      </c>
      <c r="Q373">
        <v>0</v>
      </c>
      <c r="R373">
        <v>0</v>
      </c>
    </row>
    <row r="374" spans="1:18" x14ac:dyDescent="0.25">
      <c r="A374" s="12" t="s">
        <v>1466</v>
      </c>
      <c r="B374" s="12">
        <v>134</v>
      </c>
      <c r="C374" t="s">
        <v>1198</v>
      </c>
      <c r="D374">
        <v>1808</v>
      </c>
      <c r="E374">
        <v>0</v>
      </c>
      <c r="F374">
        <v>2</v>
      </c>
      <c r="G374">
        <v>188.01426696999999</v>
      </c>
      <c r="H374">
        <v>1042</v>
      </c>
      <c r="I374">
        <v>2.21E-6</v>
      </c>
      <c r="J374">
        <v>8.1913000000000005E-4</v>
      </c>
      <c r="K374">
        <v>-2.0319999999999999E-5</v>
      </c>
      <c r="L374">
        <v>5</v>
      </c>
      <c r="M374">
        <v>4</v>
      </c>
      <c r="N374">
        <v>1</v>
      </c>
      <c r="O374" t="s">
        <v>2314</v>
      </c>
      <c r="P374">
        <v>0</v>
      </c>
      <c r="Q374">
        <v>0</v>
      </c>
      <c r="R374">
        <v>0</v>
      </c>
    </row>
    <row r="375" spans="1:18" x14ac:dyDescent="0.25">
      <c r="A375" s="12" t="s">
        <v>859</v>
      </c>
      <c r="B375" s="12">
        <v>2261</v>
      </c>
      <c r="C375" t="s">
        <v>418</v>
      </c>
      <c r="D375">
        <v>6098</v>
      </c>
      <c r="E375">
        <v>0</v>
      </c>
      <c r="F375">
        <v>2</v>
      </c>
      <c r="G375">
        <v>1332.0002441399999</v>
      </c>
      <c r="H375">
        <v>15317</v>
      </c>
      <c r="I375">
        <v>2.21E-6</v>
      </c>
      <c r="J375">
        <v>3.5280000000000001E-5</v>
      </c>
      <c r="K375">
        <v>-2.0800000000000001E-5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</row>
    <row r="376" spans="1:18" x14ac:dyDescent="0.25">
      <c r="A376" s="12" t="s">
        <v>1233</v>
      </c>
      <c r="B376" s="12">
        <v>150</v>
      </c>
      <c r="C376" t="s">
        <v>2247</v>
      </c>
      <c r="D376">
        <v>8607</v>
      </c>
      <c r="E376">
        <v>0</v>
      </c>
      <c r="F376">
        <v>2</v>
      </c>
      <c r="G376">
        <v>2777</v>
      </c>
      <c r="H376">
        <v>14480</v>
      </c>
      <c r="I376">
        <v>2.21E-6</v>
      </c>
      <c r="J376">
        <v>1.066278E-2</v>
      </c>
      <c r="K376">
        <v>-9.2699999999999993E-6</v>
      </c>
      <c r="L376">
        <v>0</v>
      </c>
      <c r="M376">
        <v>0</v>
      </c>
      <c r="N376">
        <v>0</v>
      </c>
      <c r="O376" t="s">
        <v>2314</v>
      </c>
      <c r="P376">
        <v>0</v>
      </c>
      <c r="Q376">
        <v>0</v>
      </c>
      <c r="R376">
        <v>0</v>
      </c>
    </row>
    <row r="377" spans="1:18" x14ac:dyDescent="0.25">
      <c r="A377" s="12" t="s">
        <v>1197</v>
      </c>
      <c r="B377" s="12">
        <v>89</v>
      </c>
      <c r="C377" t="s">
        <v>448</v>
      </c>
      <c r="D377">
        <v>10235</v>
      </c>
      <c r="E377">
        <v>0</v>
      </c>
      <c r="F377">
        <v>2</v>
      </c>
      <c r="G377">
        <v>0</v>
      </c>
      <c r="H377">
        <v>0</v>
      </c>
      <c r="I377">
        <v>2.2199999999999999E-6</v>
      </c>
      <c r="J377">
        <v>2.4521999999999999E-3</v>
      </c>
      <c r="K377">
        <v>-6.8700000000000003E-6</v>
      </c>
      <c r="L377">
        <v>11443</v>
      </c>
      <c r="M377">
        <v>8356</v>
      </c>
      <c r="N377">
        <v>3087</v>
      </c>
      <c r="O377" t="s">
        <v>2314</v>
      </c>
      <c r="P377">
        <v>0</v>
      </c>
      <c r="Q377">
        <v>0</v>
      </c>
      <c r="R377">
        <v>0</v>
      </c>
    </row>
    <row r="378" spans="1:18" x14ac:dyDescent="0.25">
      <c r="A378" s="12" t="s">
        <v>1236</v>
      </c>
      <c r="B378" s="12">
        <v>10134</v>
      </c>
      <c r="C378" t="s">
        <v>2070</v>
      </c>
      <c r="D378">
        <v>11231</v>
      </c>
      <c r="E378">
        <v>0</v>
      </c>
      <c r="F378">
        <v>2</v>
      </c>
      <c r="G378">
        <v>0</v>
      </c>
      <c r="H378">
        <v>0</v>
      </c>
      <c r="I378">
        <v>2.21E-6</v>
      </c>
      <c r="J378">
        <v>2.3589999999999999E-5</v>
      </c>
      <c r="K378">
        <v>-3.4209999999999999E-5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1</v>
      </c>
      <c r="R378">
        <v>0</v>
      </c>
    </row>
    <row r="379" spans="1:18" x14ac:dyDescent="0.25">
      <c r="A379" s="12" t="s">
        <v>1736</v>
      </c>
      <c r="B379" s="12">
        <v>673</v>
      </c>
      <c r="C379" t="s">
        <v>1310</v>
      </c>
      <c r="D379">
        <v>462</v>
      </c>
      <c r="E379">
        <v>0</v>
      </c>
      <c r="F379">
        <v>2</v>
      </c>
      <c r="G379">
        <v>0</v>
      </c>
      <c r="H379">
        <v>0</v>
      </c>
      <c r="I379">
        <v>2.26E-6</v>
      </c>
      <c r="J379">
        <v>1.399E-5</v>
      </c>
      <c r="K379">
        <v>-3.4209999999999999E-5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1</v>
      </c>
    </row>
    <row r="380" spans="1:18" x14ac:dyDescent="0.25">
      <c r="A380" s="12" t="s">
        <v>954</v>
      </c>
      <c r="B380" s="12">
        <v>1677</v>
      </c>
      <c r="C380" t="s">
        <v>1005</v>
      </c>
      <c r="D380">
        <v>4602</v>
      </c>
      <c r="E380">
        <v>0</v>
      </c>
      <c r="F380">
        <v>2</v>
      </c>
      <c r="G380">
        <v>0</v>
      </c>
      <c r="H380">
        <v>0</v>
      </c>
      <c r="I380">
        <v>2.21E-6</v>
      </c>
      <c r="J380">
        <v>1.2134299999999999E-3</v>
      </c>
      <c r="K380">
        <v>-5.2819999999999999E-5</v>
      </c>
      <c r="L380">
        <v>0</v>
      </c>
      <c r="M380">
        <v>0</v>
      </c>
      <c r="N380">
        <v>0</v>
      </c>
      <c r="O380" t="s">
        <v>2314</v>
      </c>
      <c r="P380">
        <v>1</v>
      </c>
      <c r="Q380">
        <v>0</v>
      </c>
      <c r="R380">
        <v>0</v>
      </c>
    </row>
    <row r="381" spans="1:18" x14ac:dyDescent="0.25">
      <c r="A381" s="12" t="s">
        <v>1196</v>
      </c>
      <c r="B381" s="12">
        <v>801</v>
      </c>
      <c r="C381" t="s">
        <v>950</v>
      </c>
      <c r="D381">
        <v>634</v>
      </c>
      <c r="E381">
        <v>0</v>
      </c>
      <c r="F381">
        <v>2</v>
      </c>
      <c r="G381">
        <v>0</v>
      </c>
      <c r="H381">
        <v>0</v>
      </c>
      <c r="I381">
        <v>2.2199999999999999E-6</v>
      </c>
      <c r="J381">
        <v>9.4197399999999994E-3</v>
      </c>
      <c r="K381">
        <v>-5.2819999999999999E-5</v>
      </c>
      <c r="L381">
        <v>0</v>
      </c>
      <c r="M381">
        <v>0</v>
      </c>
      <c r="N381">
        <v>0</v>
      </c>
      <c r="O381" t="s">
        <v>2314</v>
      </c>
      <c r="P381">
        <v>0</v>
      </c>
      <c r="Q381">
        <v>0</v>
      </c>
      <c r="R381">
        <v>1</v>
      </c>
    </row>
    <row r="382" spans="1:18" x14ac:dyDescent="0.25">
      <c r="A382" s="12" t="s">
        <v>1124</v>
      </c>
      <c r="B382" s="12">
        <v>10645</v>
      </c>
      <c r="C382" t="s">
        <v>2174</v>
      </c>
      <c r="D382">
        <v>2619</v>
      </c>
      <c r="E382">
        <v>0</v>
      </c>
      <c r="F382">
        <v>2</v>
      </c>
      <c r="G382">
        <v>352.61383057</v>
      </c>
      <c r="H382">
        <v>2928</v>
      </c>
      <c r="I382">
        <v>2.21E-6</v>
      </c>
      <c r="J382">
        <v>4.2617000000000002E-4</v>
      </c>
      <c r="K382">
        <v>-2.0800000000000001E-5</v>
      </c>
      <c r="L382">
        <v>0</v>
      </c>
      <c r="M382">
        <v>0</v>
      </c>
      <c r="N382">
        <v>0</v>
      </c>
      <c r="O382" t="s">
        <v>2314</v>
      </c>
      <c r="P382">
        <v>1</v>
      </c>
      <c r="Q382">
        <v>0</v>
      </c>
      <c r="R382">
        <v>0</v>
      </c>
    </row>
    <row r="383" spans="1:18" x14ac:dyDescent="0.25">
      <c r="A383" s="12" t="s">
        <v>971</v>
      </c>
      <c r="B383" s="12">
        <v>53944</v>
      </c>
      <c r="C383" t="s">
        <v>2253</v>
      </c>
      <c r="D383">
        <v>8036</v>
      </c>
      <c r="E383">
        <v>0</v>
      </c>
      <c r="F383">
        <v>2</v>
      </c>
      <c r="G383">
        <v>0</v>
      </c>
      <c r="H383">
        <v>0</v>
      </c>
      <c r="I383">
        <v>2.21E-6</v>
      </c>
      <c r="J383">
        <v>3.1232299999999998E-3</v>
      </c>
      <c r="K383">
        <v>-1.4070000000000001E-5</v>
      </c>
      <c r="L383">
        <v>998</v>
      </c>
      <c r="M383">
        <v>555</v>
      </c>
      <c r="N383">
        <v>443</v>
      </c>
      <c r="O383" t="s">
        <v>2314</v>
      </c>
      <c r="P383">
        <v>0</v>
      </c>
      <c r="Q383">
        <v>1</v>
      </c>
      <c r="R383">
        <v>0</v>
      </c>
    </row>
    <row r="384" spans="1:18" x14ac:dyDescent="0.25">
      <c r="A384" s="12" t="s">
        <v>2029</v>
      </c>
      <c r="B384" s="12">
        <v>57524</v>
      </c>
      <c r="C384" t="s">
        <v>467</v>
      </c>
      <c r="D384">
        <v>8431</v>
      </c>
      <c r="E384">
        <v>0</v>
      </c>
      <c r="F384">
        <v>2</v>
      </c>
      <c r="G384">
        <v>455.38009643999999</v>
      </c>
      <c r="H384">
        <v>6252</v>
      </c>
      <c r="I384">
        <v>2.2199999999999999E-6</v>
      </c>
      <c r="J384">
        <v>2.113613E-2</v>
      </c>
      <c r="K384">
        <v>-6.8700000000000003E-6</v>
      </c>
      <c r="L384">
        <v>8598</v>
      </c>
      <c r="M384">
        <v>1654</v>
      </c>
      <c r="N384">
        <v>6944</v>
      </c>
      <c r="O384" t="s">
        <v>2314</v>
      </c>
      <c r="P384">
        <v>0</v>
      </c>
      <c r="Q384">
        <v>1</v>
      </c>
      <c r="R384">
        <v>0</v>
      </c>
    </row>
    <row r="385" spans="1:18" x14ac:dyDescent="0.25">
      <c r="A385" s="12" t="s">
        <v>934</v>
      </c>
      <c r="B385" s="12">
        <v>857</v>
      </c>
      <c r="C385" t="s">
        <v>240</v>
      </c>
      <c r="D385">
        <v>6778</v>
      </c>
      <c r="E385">
        <v>1</v>
      </c>
      <c r="F385">
        <v>2</v>
      </c>
      <c r="G385">
        <v>0</v>
      </c>
      <c r="H385">
        <v>0</v>
      </c>
      <c r="I385">
        <v>3.9000000000000002E-7</v>
      </c>
      <c r="J385">
        <v>0</v>
      </c>
      <c r="K385">
        <v>-5.2819999999999999E-5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</row>
    <row r="386" spans="1:18" x14ac:dyDescent="0.25">
      <c r="A386" s="12" t="s">
        <v>1672</v>
      </c>
      <c r="B386" s="12">
        <v>1072</v>
      </c>
      <c r="C386" t="s">
        <v>2131</v>
      </c>
      <c r="D386">
        <v>467</v>
      </c>
      <c r="E386">
        <v>0</v>
      </c>
      <c r="F386">
        <v>2</v>
      </c>
      <c r="G386">
        <v>260.42953490999997</v>
      </c>
      <c r="H386">
        <v>4540</v>
      </c>
      <c r="I386">
        <v>2.21E-6</v>
      </c>
      <c r="J386">
        <v>2.3346450000000001E-2</v>
      </c>
      <c r="K386">
        <v>-1.119E-5</v>
      </c>
      <c r="L386">
        <v>65</v>
      </c>
      <c r="M386">
        <v>64</v>
      </c>
      <c r="N386">
        <v>1</v>
      </c>
      <c r="O386" t="s">
        <v>2314</v>
      </c>
      <c r="P386">
        <v>0</v>
      </c>
      <c r="Q386">
        <v>0</v>
      </c>
      <c r="R386">
        <v>0</v>
      </c>
    </row>
    <row r="387" spans="1:18" x14ac:dyDescent="0.25">
      <c r="A387" s="12" t="s">
        <v>1295</v>
      </c>
      <c r="B387" s="12">
        <v>0</v>
      </c>
      <c r="C387" t="s">
        <v>2186</v>
      </c>
      <c r="D387">
        <v>9146</v>
      </c>
      <c r="E387">
        <v>0</v>
      </c>
      <c r="F387">
        <v>2</v>
      </c>
      <c r="G387">
        <v>0</v>
      </c>
      <c r="H387">
        <v>0</v>
      </c>
      <c r="I387">
        <v>2.21E-6</v>
      </c>
      <c r="J387">
        <v>3.61994E-2</v>
      </c>
      <c r="K387">
        <v>-5.2819999999999999E-5</v>
      </c>
      <c r="L387">
        <v>0</v>
      </c>
      <c r="M387">
        <v>0</v>
      </c>
      <c r="N387">
        <v>0</v>
      </c>
      <c r="O387" t="s">
        <v>2314</v>
      </c>
      <c r="P387">
        <v>1</v>
      </c>
      <c r="Q387">
        <v>0</v>
      </c>
      <c r="R387">
        <v>0</v>
      </c>
    </row>
    <row r="388" spans="1:18" x14ac:dyDescent="0.25">
      <c r="A388" s="12" t="s">
        <v>1198</v>
      </c>
      <c r="B388" s="12">
        <v>1808</v>
      </c>
      <c r="C388" t="s">
        <v>2195</v>
      </c>
      <c r="D388">
        <v>3837</v>
      </c>
      <c r="E388">
        <v>0</v>
      </c>
      <c r="F388">
        <v>2</v>
      </c>
      <c r="G388">
        <v>0</v>
      </c>
      <c r="H388">
        <v>0</v>
      </c>
      <c r="I388">
        <v>2.2199999999999999E-6</v>
      </c>
      <c r="J388">
        <v>4.0976289999999999E-2</v>
      </c>
      <c r="K388">
        <v>-5.2819999999999999E-5</v>
      </c>
      <c r="L388">
        <v>0</v>
      </c>
      <c r="M388">
        <v>0</v>
      </c>
      <c r="N388">
        <v>0</v>
      </c>
      <c r="O388" t="s">
        <v>2314</v>
      </c>
      <c r="P388">
        <v>1</v>
      </c>
      <c r="Q388">
        <v>0</v>
      </c>
      <c r="R388">
        <v>0</v>
      </c>
    </row>
    <row r="389" spans="1:18" x14ac:dyDescent="0.25">
      <c r="A389" s="12" t="s">
        <v>1114</v>
      </c>
      <c r="B389" s="12">
        <v>80331</v>
      </c>
      <c r="C389" t="s">
        <v>2216</v>
      </c>
      <c r="D389">
        <v>9972</v>
      </c>
      <c r="E389">
        <v>0</v>
      </c>
      <c r="F389">
        <v>2</v>
      </c>
      <c r="G389">
        <v>0</v>
      </c>
      <c r="H389">
        <v>0</v>
      </c>
      <c r="I389">
        <v>2.21E-6</v>
      </c>
      <c r="J389">
        <v>3.61994E-2</v>
      </c>
      <c r="K389">
        <v>-5.2819999999999999E-5</v>
      </c>
      <c r="L389">
        <v>0</v>
      </c>
      <c r="M389">
        <v>0</v>
      </c>
      <c r="N389">
        <v>0</v>
      </c>
      <c r="O389" t="s">
        <v>2314</v>
      </c>
      <c r="P389">
        <v>0</v>
      </c>
      <c r="Q389">
        <v>0</v>
      </c>
      <c r="R389">
        <v>0</v>
      </c>
    </row>
    <row r="390" spans="1:18" x14ac:dyDescent="0.25">
      <c r="A390" s="12" t="s">
        <v>2037</v>
      </c>
      <c r="B390" s="12">
        <v>1636</v>
      </c>
      <c r="C390" t="s">
        <v>1655</v>
      </c>
      <c r="D390">
        <v>10987</v>
      </c>
      <c r="E390">
        <v>0</v>
      </c>
      <c r="F390">
        <v>2</v>
      </c>
      <c r="G390">
        <v>0</v>
      </c>
      <c r="H390">
        <v>0</v>
      </c>
      <c r="I390">
        <v>2.2199999999999999E-6</v>
      </c>
      <c r="J390">
        <v>1.9794969999999999E-2</v>
      </c>
      <c r="K390">
        <v>6.1E-6</v>
      </c>
      <c r="L390">
        <v>1</v>
      </c>
      <c r="M390">
        <v>1</v>
      </c>
      <c r="N390">
        <v>0</v>
      </c>
      <c r="O390" t="s">
        <v>2314</v>
      </c>
      <c r="P390">
        <v>1</v>
      </c>
      <c r="Q390">
        <v>0</v>
      </c>
      <c r="R390">
        <v>0</v>
      </c>
    </row>
    <row r="391" spans="1:18" x14ac:dyDescent="0.25">
      <c r="A391" s="12" t="s">
        <v>1516</v>
      </c>
      <c r="B391" s="12">
        <v>1855</v>
      </c>
      <c r="C391" t="s">
        <v>1213</v>
      </c>
      <c r="D391">
        <v>55802</v>
      </c>
      <c r="E391">
        <v>0</v>
      </c>
      <c r="F391">
        <v>2</v>
      </c>
      <c r="G391">
        <v>189.20884705</v>
      </c>
      <c r="H391">
        <v>4179</v>
      </c>
      <c r="I391">
        <v>2.2199999999999999E-6</v>
      </c>
      <c r="J391">
        <v>2.2822510000000001E-2</v>
      </c>
      <c r="K391">
        <v>-1.119E-5</v>
      </c>
      <c r="L391">
        <v>2687</v>
      </c>
      <c r="M391">
        <v>2125</v>
      </c>
      <c r="N391">
        <v>562</v>
      </c>
      <c r="O391" t="s">
        <v>2314</v>
      </c>
      <c r="P391">
        <v>0</v>
      </c>
      <c r="Q391">
        <v>0</v>
      </c>
      <c r="R391">
        <v>0</v>
      </c>
    </row>
    <row r="392" spans="1:18" x14ac:dyDescent="0.25">
      <c r="A392" s="12" t="s">
        <v>1766</v>
      </c>
      <c r="B392" s="12">
        <v>1759</v>
      </c>
      <c r="C392" t="s">
        <v>2231</v>
      </c>
      <c r="D392">
        <v>5575</v>
      </c>
      <c r="E392">
        <v>0</v>
      </c>
      <c r="F392">
        <v>2</v>
      </c>
      <c r="G392">
        <v>0</v>
      </c>
      <c r="H392">
        <v>0</v>
      </c>
      <c r="I392">
        <v>2.2199999999999999E-6</v>
      </c>
      <c r="J392">
        <v>4.0641200000000002E-2</v>
      </c>
      <c r="K392">
        <v>-5.2819999999999999E-5</v>
      </c>
      <c r="L392">
        <v>0</v>
      </c>
      <c r="M392">
        <v>0</v>
      </c>
      <c r="N392">
        <v>0</v>
      </c>
      <c r="O392" t="s">
        <v>2314</v>
      </c>
      <c r="P392">
        <v>0</v>
      </c>
      <c r="Q392">
        <v>0</v>
      </c>
      <c r="R392">
        <v>0</v>
      </c>
    </row>
    <row r="393" spans="1:18" x14ac:dyDescent="0.25">
      <c r="A393" s="12" t="s">
        <v>1405</v>
      </c>
      <c r="B393" s="12">
        <v>1938</v>
      </c>
      <c r="C393" t="s">
        <v>1153</v>
      </c>
      <c r="D393">
        <v>126961</v>
      </c>
      <c r="E393">
        <v>0.55000000000000004</v>
      </c>
      <c r="F393">
        <v>2</v>
      </c>
      <c r="G393">
        <v>0</v>
      </c>
      <c r="H393">
        <v>0</v>
      </c>
      <c r="I393">
        <v>3.9000000000000002E-7</v>
      </c>
      <c r="J393">
        <v>0</v>
      </c>
      <c r="K393">
        <v>-5.2819999999999999E-5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25">
      <c r="A394" s="12" t="s">
        <v>1358</v>
      </c>
      <c r="B394" s="12">
        <v>23362</v>
      </c>
      <c r="C394" t="s">
        <v>1040</v>
      </c>
      <c r="D394">
        <v>10140</v>
      </c>
      <c r="E394">
        <v>0</v>
      </c>
      <c r="F394">
        <v>2</v>
      </c>
      <c r="G394">
        <v>0</v>
      </c>
      <c r="H394">
        <v>0</v>
      </c>
      <c r="I394">
        <v>2.2199999999999999E-6</v>
      </c>
      <c r="J394">
        <v>1.9794969999999999E-2</v>
      </c>
      <c r="K394">
        <v>-5.2819999999999999E-5</v>
      </c>
      <c r="L394">
        <v>0</v>
      </c>
      <c r="M394">
        <v>0</v>
      </c>
      <c r="N394">
        <v>0</v>
      </c>
      <c r="O394" t="s">
        <v>2314</v>
      </c>
      <c r="P394">
        <v>0</v>
      </c>
      <c r="Q394">
        <v>0</v>
      </c>
      <c r="R394">
        <v>0</v>
      </c>
    </row>
    <row r="395" spans="1:18" x14ac:dyDescent="0.25">
      <c r="A395" s="12" t="s">
        <v>1765</v>
      </c>
      <c r="B395" s="12">
        <v>23114</v>
      </c>
      <c r="C395" t="s">
        <v>1152</v>
      </c>
      <c r="D395">
        <v>6597</v>
      </c>
      <c r="E395">
        <v>0</v>
      </c>
      <c r="F395">
        <v>2</v>
      </c>
      <c r="G395">
        <v>0</v>
      </c>
      <c r="H395">
        <v>0</v>
      </c>
      <c r="I395">
        <v>2.2199999999999999E-6</v>
      </c>
      <c r="J395">
        <v>2.6340000000000001E-3</v>
      </c>
      <c r="K395">
        <v>-3.4209999999999999E-5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0</v>
      </c>
    </row>
    <row r="396" spans="1:18" x14ac:dyDescent="0.25">
      <c r="A396" s="12" t="s">
        <v>1420</v>
      </c>
      <c r="B396" s="12">
        <v>3360</v>
      </c>
      <c r="C396" t="s">
        <v>1338</v>
      </c>
      <c r="D396">
        <v>6610</v>
      </c>
      <c r="E396">
        <v>0</v>
      </c>
      <c r="F396">
        <v>2</v>
      </c>
      <c r="G396">
        <v>110.09509276999999</v>
      </c>
      <c r="H396">
        <v>416</v>
      </c>
      <c r="I396">
        <v>2.21E-6</v>
      </c>
      <c r="J396">
        <v>2.7418000000000001E-4</v>
      </c>
      <c r="K396">
        <v>-1.984E-5</v>
      </c>
      <c r="L396">
        <v>366</v>
      </c>
      <c r="M396">
        <v>115</v>
      </c>
      <c r="N396">
        <v>251</v>
      </c>
      <c r="O396" t="s">
        <v>2314</v>
      </c>
      <c r="P396">
        <v>0</v>
      </c>
      <c r="Q396">
        <v>0</v>
      </c>
      <c r="R396">
        <v>0</v>
      </c>
    </row>
    <row r="397" spans="1:18" x14ac:dyDescent="0.25">
      <c r="A397" s="12" t="s">
        <v>1079</v>
      </c>
      <c r="B397" s="12">
        <v>11146</v>
      </c>
      <c r="C397" t="s">
        <v>476</v>
      </c>
      <c r="D397">
        <v>2100</v>
      </c>
      <c r="E397">
        <v>0</v>
      </c>
      <c r="F397">
        <v>2</v>
      </c>
      <c r="G397">
        <v>0</v>
      </c>
      <c r="H397">
        <v>0</v>
      </c>
      <c r="I397">
        <v>2.21E-6</v>
      </c>
      <c r="J397">
        <v>1.0060799999999999E-3</v>
      </c>
      <c r="K397">
        <v>-1.647E-5</v>
      </c>
      <c r="L397">
        <v>4384</v>
      </c>
      <c r="M397">
        <v>3394</v>
      </c>
      <c r="N397">
        <v>990</v>
      </c>
      <c r="O397" t="s">
        <v>2314</v>
      </c>
      <c r="P397">
        <v>1</v>
      </c>
      <c r="Q397">
        <v>0</v>
      </c>
      <c r="R397">
        <v>1</v>
      </c>
    </row>
    <row r="398" spans="1:18" x14ac:dyDescent="0.25">
      <c r="A398" s="12" t="s">
        <v>2045</v>
      </c>
      <c r="B398" s="12">
        <v>10243</v>
      </c>
      <c r="C398" t="s">
        <v>1746</v>
      </c>
      <c r="D398">
        <v>4155</v>
      </c>
      <c r="E398">
        <v>0.42</v>
      </c>
      <c r="F398">
        <v>2</v>
      </c>
      <c r="G398">
        <v>0</v>
      </c>
      <c r="H398">
        <v>0</v>
      </c>
      <c r="I398">
        <v>3.9000000000000002E-7</v>
      </c>
      <c r="J398">
        <v>0</v>
      </c>
      <c r="K398">
        <v>-5.2819999999999999E-5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5">
      <c r="A399" s="12" t="s">
        <v>1089</v>
      </c>
      <c r="B399" s="12">
        <v>0</v>
      </c>
      <c r="C399" t="s">
        <v>1483</v>
      </c>
      <c r="D399">
        <v>6647</v>
      </c>
      <c r="E399">
        <v>0</v>
      </c>
      <c r="F399">
        <v>2</v>
      </c>
      <c r="G399">
        <v>4331</v>
      </c>
      <c r="H399">
        <v>25785</v>
      </c>
      <c r="I399">
        <v>2.1900000000000002E-6</v>
      </c>
      <c r="J399">
        <v>1.53E-6</v>
      </c>
      <c r="K399">
        <v>-6.8700000000000003E-6</v>
      </c>
      <c r="L399">
        <v>17</v>
      </c>
      <c r="M399">
        <v>6</v>
      </c>
      <c r="N399">
        <v>11</v>
      </c>
      <c r="O399" t="s">
        <v>2314</v>
      </c>
      <c r="P399">
        <v>1</v>
      </c>
      <c r="Q399">
        <v>1</v>
      </c>
      <c r="R399">
        <v>1</v>
      </c>
    </row>
    <row r="400" spans="1:18" x14ac:dyDescent="0.25">
      <c r="A400" s="12" t="s">
        <v>2047</v>
      </c>
      <c r="B400" s="12">
        <v>7184</v>
      </c>
      <c r="C400" t="s">
        <v>2155</v>
      </c>
      <c r="D400">
        <v>10006</v>
      </c>
      <c r="E400">
        <v>0</v>
      </c>
      <c r="F400">
        <v>2</v>
      </c>
      <c r="G400">
        <v>0</v>
      </c>
      <c r="H400">
        <v>0</v>
      </c>
      <c r="I400">
        <v>2.2199999999999999E-6</v>
      </c>
      <c r="J400">
        <v>1.6075699999999998E-2</v>
      </c>
      <c r="K400">
        <v>-1.311E-5</v>
      </c>
      <c r="L400">
        <v>1901</v>
      </c>
      <c r="M400">
        <v>1076</v>
      </c>
      <c r="N400">
        <v>825</v>
      </c>
      <c r="O400" t="s">
        <v>2314</v>
      </c>
      <c r="P400">
        <v>0</v>
      </c>
      <c r="Q400">
        <v>0</v>
      </c>
      <c r="R400">
        <v>0</v>
      </c>
    </row>
    <row r="401" spans="1:18" x14ac:dyDescent="0.25">
      <c r="A401" s="12" t="s">
        <v>466</v>
      </c>
      <c r="B401" s="12">
        <v>0</v>
      </c>
      <c r="C401" t="s">
        <v>1572</v>
      </c>
      <c r="D401">
        <v>6670</v>
      </c>
      <c r="E401">
        <v>0</v>
      </c>
      <c r="F401">
        <v>2</v>
      </c>
      <c r="G401">
        <v>0</v>
      </c>
      <c r="H401">
        <v>0</v>
      </c>
      <c r="I401">
        <v>2.21E-6</v>
      </c>
      <c r="J401">
        <v>6.6745600000000004E-3</v>
      </c>
      <c r="K401">
        <v>-1.647E-5</v>
      </c>
      <c r="L401">
        <v>1</v>
      </c>
      <c r="M401">
        <v>1</v>
      </c>
      <c r="N401">
        <v>0</v>
      </c>
      <c r="O401" t="s">
        <v>2314</v>
      </c>
      <c r="P401">
        <v>1</v>
      </c>
      <c r="Q401">
        <v>0</v>
      </c>
      <c r="R401">
        <v>0</v>
      </c>
    </row>
    <row r="402" spans="1:18" x14ac:dyDescent="0.25">
      <c r="A402" s="12" t="s">
        <v>2049</v>
      </c>
      <c r="B402" s="12">
        <v>51447</v>
      </c>
      <c r="C402" t="s">
        <v>1416</v>
      </c>
      <c r="D402">
        <v>6494</v>
      </c>
      <c r="E402">
        <v>0</v>
      </c>
      <c r="F402">
        <v>2</v>
      </c>
      <c r="G402">
        <v>186.24172974000001</v>
      </c>
      <c r="H402">
        <v>1121</v>
      </c>
      <c r="I402">
        <v>2.21E-6</v>
      </c>
      <c r="J402">
        <v>3.67272E-3</v>
      </c>
      <c r="K402">
        <v>-1.023E-5</v>
      </c>
      <c r="L402">
        <v>614</v>
      </c>
      <c r="M402">
        <v>308</v>
      </c>
      <c r="N402">
        <v>306</v>
      </c>
      <c r="O402" t="s">
        <v>2314</v>
      </c>
      <c r="P402">
        <v>0</v>
      </c>
      <c r="Q402">
        <v>0</v>
      </c>
      <c r="R402">
        <v>0</v>
      </c>
    </row>
    <row r="403" spans="1:18" x14ac:dyDescent="0.25">
      <c r="A403" s="12" t="s">
        <v>974</v>
      </c>
      <c r="B403" s="12">
        <v>4131</v>
      </c>
      <c r="C403" t="s">
        <v>1487</v>
      </c>
      <c r="D403">
        <v>10044</v>
      </c>
      <c r="E403">
        <v>0</v>
      </c>
      <c r="F403">
        <v>2</v>
      </c>
      <c r="G403">
        <v>0</v>
      </c>
      <c r="H403">
        <v>0</v>
      </c>
      <c r="I403">
        <v>3.9000000000000002E-7</v>
      </c>
      <c r="J403">
        <v>0</v>
      </c>
      <c r="K403">
        <v>-5.2819999999999999E-5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5">
      <c r="A404" s="12" t="s">
        <v>595</v>
      </c>
      <c r="B404" s="12">
        <v>4215</v>
      </c>
      <c r="C404" t="s">
        <v>2072</v>
      </c>
      <c r="D404">
        <v>6734</v>
      </c>
      <c r="E404">
        <v>0</v>
      </c>
      <c r="F404">
        <v>2</v>
      </c>
      <c r="G404">
        <v>9.2432251000000001</v>
      </c>
      <c r="H404">
        <v>31</v>
      </c>
      <c r="I404">
        <v>2.2000000000000001E-6</v>
      </c>
      <c r="J404">
        <v>9.0699999999999996E-6</v>
      </c>
      <c r="K404">
        <v>-2.128E-5</v>
      </c>
      <c r="L404">
        <v>0</v>
      </c>
      <c r="M404">
        <v>0</v>
      </c>
      <c r="N404">
        <v>0</v>
      </c>
      <c r="O404" t="s">
        <v>2314</v>
      </c>
      <c r="P404">
        <v>0</v>
      </c>
      <c r="Q404">
        <v>0</v>
      </c>
      <c r="R404">
        <v>0</v>
      </c>
    </row>
    <row r="405" spans="1:18" x14ac:dyDescent="0.25">
      <c r="A405" s="12" t="s">
        <v>1327</v>
      </c>
      <c r="B405" s="12">
        <v>4216</v>
      </c>
      <c r="C405" t="s">
        <v>1099</v>
      </c>
      <c r="D405">
        <v>0</v>
      </c>
      <c r="E405">
        <v>0</v>
      </c>
      <c r="F405">
        <v>2</v>
      </c>
      <c r="G405">
        <v>0</v>
      </c>
      <c r="H405">
        <v>0</v>
      </c>
      <c r="I405">
        <v>2.2299999999999998E-6</v>
      </c>
      <c r="J405">
        <v>2.2196999999999999E-4</v>
      </c>
      <c r="K405">
        <v>-3.4209999999999999E-5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5">
      <c r="A406" s="12" t="s">
        <v>1301</v>
      </c>
      <c r="B406" s="12">
        <v>4988</v>
      </c>
      <c r="C406" t="s">
        <v>1262</v>
      </c>
      <c r="D406">
        <v>10379</v>
      </c>
      <c r="E406">
        <v>0</v>
      </c>
      <c r="F406">
        <v>2</v>
      </c>
      <c r="G406">
        <v>0</v>
      </c>
      <c r="H406">
        <v>0</v>
      </c>
      <c r="I406">
        <v>3.9000000000000002E-7</v>
      </c>
      <c r="J406">
        <v>0</v>
      </c>
      <c r="K406">
        <v>-5.2819999999999999E-5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5">
      <c r="A407" s="12" t="s">
        <v>1125</v>
      </c>
      <c r="B407" s="12">
        <v>8428</v>
      </c>
      <c r="C407" t="s">
        <v>2183</v>
      </c>
      <c r="D407">
        <v>388585</v>
      </c>
      <c r="E407">
        <v>0</v>
      </c>
      <c r="F407">
        <v>2</v>
      </c>
      <c r="G407">
        <v>0</v>
      </c>
      <c r="H407">
        <v>0</v>
      </c>
      <c r="I407">
        <v>2.21E-6</v>
      </c>
      <c r="J407">
        <v>7.8445300000000006E-3</v>
      </c>
      <c r="K407">
        <v>-1.311E-5</v>
      </c>
      <c r="L407">
        <v>239</v>
      </c>
      <c r="M407">
        <v>232</v>
      </c>
      <c r="N407">
        <v>7</v>
      </c>
      <c r="O407" t="s">
        <v>2314</v>
      </c>
      <c r="P407">
        <v>1</v>
      </c>
      <c r="Q407">
        <v>0</v>
      </c>
      <c r="R407">
        <v>0</v>
      </c>
    </row>
    <row r="408" spans="1:18" x14ac:dyDescent="0.25">
      <c r="A408" s="12" t="s">
        <v>1773</v>
      </c>
      <c r="B408" s="12">
        <v>282378</v>
      </c>
      <c r="C408" t="s">
        <v>354</v>
      </c>
      <c r="D408">
        <v>10401</v>
      </c>
      <c r="E408">
        <v>0</v>
      </c>
      <c r="F408">
        <v>2</v>
      </c>
      <c r="G408">
        <v>0</v>
      </c>
      <c r="H408">
        <v>0</v>
      </c>
      <c r="I408">
        <v>2.2199999999999999E-6</v>
      </c>
      <c r="J408">
        <v>2.3958449999999999E-2</v>
      </c>
      <c r="K408">
        <v>-5.2819999999999999E-5</v>
      </c>
      <c r="L408">
        <v>0</v>
      </c>
      <c r="M408">
        <v>0</v>
      </c>
      <c r="N408">
        <v>0</v>
      </c>
      <c r="O408" t="s">
        <v>2314</v>
      </c>
      <c r="P408">
        <v>0</v>
      </c>
      <c r="Q408">
        <v>0</v>
      </c>
      <c r="R408">
        <v>0</v>
      </c>
    </row>
    <row r="409" spans="1:18" x14ac:dyDescent="0.25">
      <c r="A409" s="12" t="s">
        <v>1490</v>
      </c>
      <c r="B409" s="12">
        <v>4593</v>
      </c>
      <c r="C409" t="s">
        <v>1111</v>
      </c>
      <c r="D409">
        <v>2588</v>
      </c>
      <c r="E409">
        <v>0</v>
      </c>
      <c r="F409">
        <v>2</v>
      </c>
      <c r="G409">
        <v>0</v>
      </c>
      <c r="H409">
        <v>0</v>
      </c>
      <c r="I409">
        <v>3.9000000000000002E-7</v>
      </c>
      <c r="J409">
        <v>0</v>
      </c>
      <c r="K409">
        <v>-5.2819999999999999E-5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</row>
    <row r="410" spans="1:18" x14ac:dyDescent="0.25">
      <c r="A410" s="12" t="s">
        <v>2060</v>
      </c>
      <c r="B410" s="12">
        <v>9368</v>
      </c>
      <c r="C410" t="s">
        <v>1428</v>
      </c>
      <c r="D410">
        <v>9900</v>
      </c>
      <c r="E410">
        <v>0</v>
      </c>
      <c r="F410">
        <v>2</v>
      </c>
      <c r="G410">
        <v>0</v>
      </c>
      <c r="H410">
        <v>0</v>
      </c>
      <c r="I410">
        <v>2.21E-6</v>
      </c>
      <c r="J410">
        <v>2.2439000000000001E-4</v>
      </c>
      <c r="K410">
        <v>-1.167E-5</v>
      </c>
      <c r="L410">
        <v>13</v>
      </c>
      <c r="M410">
        <v>3</v>
      </c>
      <c r="N410">
        <v>10</v>
      </c>
      <c r="O410" t="s">
        <v>2314</v>
      </c>
      <c r="P410">
        <v>1</v>
      </c>
      <c r="Q410">
        <v>0</v>
      </c>
      <c r="R410">
        <v>1</v>
      </c>
    </row>
    <row r="411" spans="1:18" x14ac:dyDescent="0.25">
      <c r="A411" s="12" t="s">
        <v>1758</v>
      </c>
      <c r="B411" s="12">
        <v>2903</v>
      </c>
      <c r="C411" t="s">
        <v>2096</v>
      </c>
      <c r="D411">
        <v>2205</v>
      </c>
      <c r="E411">
        <v>0</v>
      </c>
      <c r="F411">
        <v>2</v>
      </c>
      <c r="G411">
        <v>0</v>
      </c>
      <c r="H411">
        <v>0</v>
      </c>
      <c r="I411">
        <v>2.21E-6</v>
      </c>
      <c r="J411">
        <v>4.2757999999999997E-3</v>
      </c>
      <c r="K411">
        <v>-5.2819999999999999E-5</v>
      </c>
      <c r="L411">
        <v>0</v>
      </c>
      <c r="M411">
        <v>0</v>
      </c>
      <c r="N411">
        <v>0</v>
      </c>
      <c r="O411" t="s">
        <v>2314</v>
      </c>
      <c r="P411">
        <v>0</v>
      </c>
      <c r="Q411">
        <v>0</v>
      </c>
      <c r="R411">
        <v>1</v>
      </c>
    </row>
    <row r="412" spans="1:18" x14ac:dyDescent="0.25">
      <c r="A412" s="12" t="s">
        <v>1255</v>
      </c>
      <c r="B412" s="12">
        <v>7158</v>
      </c>
      <c r="C412" t="s">
        <v>1205</v>
      </c>
      <c r="D412">
        <v>777</v>
      </c>
      <c r="E412">
        <v>0</v>
      </c>
      <c r="F412">
        <v>2</v>
      </c>
      <c r="G412">
        <v>249.83798218000001</v>
      </c>
      <c r="H412">
        <v>2356</v>
      </c>
      <c r="I412">
        <v>2.21E-6</v>
      </c>
      <c r="J412">
        <v>1.2727000000000001E-3</v>
      </c>
      <c r="K412">
        <v>-2.0600000000000002E-6</v>
      </c>
      <c r="L412">
        <v>729</v>
      </c>
      <c r="M412">
        <v>471</v>
      </c>
      <c r="N412">
        <v>258</v>
      </c>
      <c r="O412" t="s">
        <v>2314</v>
      </c>
      <c r="P412">
        <v>0</v>
      </c>
      <c r="Q412">
        <v>0</v>
      </c>
      <c r="R412">
        <v>0</v>
      </c>
    </row>
    <row r="413" spans="1:18" x14ac:dyDescent="0.25">
      <c r="A413" s="12" t="s">
        <v>336</v>
      </c>
      <c r="B413" s="12">
        <v>5140</v>
      </c>
      <c r="C413" t="s">
        <v>1595</v>
      </c>
      <c r="D413">
        <v>56681</v>
      </c>
      <c r="E413">
        <v>0</v>
      </c>
      <c r="F413">
        <v>2</v>
      </c>
      <c r="G413">
        <v>0</v>
      </c>
      <c r="H413">
        <v>0</v>
      </c>
      <c r="I413">
        <v>2.2199999999999999E-6</v>
      </c>
      <c r="J413">
        <v>2.247526E-2</v>
      </c>
      <c r="K413">
        <v>-3.4209999999999999E-5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5">
      <c r="A414" s="12" t="s">
        <v>1561</v>
      </c>
      <c r="B414" s="12">
        <v>5142</v>
      </c>
      <c r="C414" t="s">
        <v>1175</v>
      </c>
      <c r="D414">
        <v>8462</v>
      </c>
      <c r="E414">
        <v>0</v>
      </c>
      <c r="F414">
        <v>2</v>
      </c>
      <c r="G414">
        <v>39.141559600000001</v>
      </c>
      <c r="H414">
        <v>359</v>
      </c>
      <c r="I414">
        <v>2.21E-6</v>
      </c>
      <c r="J414">
        <v>8.8542000000000004E-4</v>
      </c>
      <c r="K414">
        <v>-5.2819999999999999E-5</v>
      </c>
      <c r="L414">
        <v>0</v>
      </c>
      <c r="M414">
        <v>0</v>
      </c>
      <c r="N414">
        <v>0</v>
      </c>
      <c r="O414" t="s">
        <v>2314</v>
      </c>
      <c r="P414">
        <v>0</v>
      </c>
      <c r="Q414">
        <v>1</v>
      </c>
      <c r="R414">
        <v>0</v>
      </c>
    </row>
    <row r="415" spans="1:18" x14ac:dyDescent="0.25">
      <c r="A415" s="12" t="s">
        <v>1080</v>
      </c>
      <c r="B415" s="12">
        <v>5159</v>
      </c>
      <c r="C415" t="s">
        <v>2173</v>
      </c>
      <c r="D415">
        <v>51343</v>
      </c>
      <c r="E415">
        <v>0</v>
      </c>
      <c r="F415">
        <v>2</v>
      </c>
      <c r="G415">
        <v>2777</v>
      </c>
      <c r="H415">
        <v>20772</v>
      </c>
      <c r="I415">
        <v>2.21E-6</v>
      </c>
      <c r="J415">
        <v>4.5020900000000003E-3</v>
      </c>
      <c r="K415">
        <v>-5.2819999999999999E-5</v>
      </c>
      <c r="L415">
        <v>0</v>
      </c>
      <c r="M415">
        <v>0</v>
      </c>
      <c r="N415">
        <v>0</v>
      </c>
      <c r="O415" t="s">
        <v>2314</v>
      </c>
      <c r="P415">
        <v>0</v>
      </c>
      <c r="Q415">
        <v>0</v>
      </c>
      <c r="R415">
        <v>0</v>
      </c>
    </row>
    <row r="416" spans="1:18" x14ac:dyDescent="0.25">
      <c r="A416" s="12" t="s">
        <v>365</v>
      </c>
      <c r="B416" s="12">
        <v>0</v>
      </c>
      <c r="C416" t="s">
        <v>554</v>
      </c>
      <c r="D416">
        <v>3661</v>
      </c>
      <c r="E416">
        <v>0</v>
      </c>
      <c r="F416">
        <v>2</v>
      </c>
      <c r="G416">
        <v>0</v>
      </c>
      <c r="H416">
        <v>0</v>
      </c>
      <c r="I416">
        <v>3.9000000000000002E-7</v>
      </c>
      <c r="J416">
        <v>0</v>
      </c>
      <c r="K416">
        <v>-5.2819999999999999E-5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5">
      <c r="A417" s="12" t="s">
        <v>365</v>
      </c>
      <c r="B417" s="12">
        <v>0</v>
      </c>
      <c r="C417" t="s">
        <v>1412</v>
      </c>
      <c r="D417">
        <v>29110</v>
      </c>
      <c r="E417">
        <v>0</v>
      </c>
      <c r="F417">
        <v>2</v>
      </c>
      <c r="G417">
        <v>724.5</v>
      </c>
      <c r="H417">
        <v>15800</v>
      </c>
      <c r="I417">
        <v>3.9000000000000002E-7</v>
      </c>
      <c r="J417">
        <v>0</v>
      </c>
      <c r="K417">
        <v>-2.128E-5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0</v>
      </c>
    </row>
    <row r="418" spans="1:18" x14ac:dyDescent="0.25">
      <c r="A418" s="12" t="s">
        <v>989</v>
      </c>
      <c r="B418" s="12">
        <v>5305</v>
      </c>
      <c r="C418" t="s">
        <v>1264</v>
      </c>
      <c r="D418">
        <v>51176</v>
      </c>
      <c r="E418">
        <v>0</v>
      </c>
      <c r="F418">
        <v>2</v>
      </c>
      <c r="G418">
        <v>19.611598969999999</v>
      </c>
      <c r="H418">
        <v>136</v>
      </c>
      <c r="I418">
        <v>3.9000000000000002E-7</v>
      </c>
      <c r="J418">
        <v>0</v>
      </c>
      <c r="K418">
        <v>-1.984E-5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</row>
    <row r="419" spans="1:18" x14ac:dyDescent="0.25">
      <c r="A419" s="12" t="s">
        <v>1044</v>
      </c>
      <c r="B419" s="12">
        <v>3276</v>
      </c>
      <c r="C419" t="s">
        <v>2115</v>
      </c>
      <c r="D419">
        <v>94</v>
      </c>
      <c r="E419">
        <v>0</v>
      </c>
      <c r="F419">
        <v>2</v>
      </c>
      <c r="G419">
        <v>0</v>
      </c>
      <c r="H419">
        <v>0</v>
      </c>
      <c r="I419">
        <v>2.21E-6</v>
      </c>
      <c r="J419">
        <v>5.7069E-3</v>
      </c>
      <c r="K419">
        <v>-5.2819999999999999E-5</v>
      </c>
      <c r="L419">
        <v>0</v>
      </c>
      <c r="M419">
        <v>0</v>
      </c>
      <c r="N419">
        <v>0</v>
      </c>
      <c r="O419" t="s">
        <v>2314</v>
      </c>
      <c r="P419">
        <v>1</v>
      </c>
      <c r="Q419">
        <v>1</v>
      </c>
      <c r="R419">
        <v>1</v>
      </c>
    </row>
    <row r="420" spans="1:18" x14ac:dyDescent="0.25">
      <c r="A420" s="12" t="s">
        <v>1057</v>
      </c>
      <c r="B420" s="12">
        <v>832</v>
      </c>
      <c r="C420" t="s">
        <v>2121</v>
      </c>
      <c r="D420">
        <v>163</v>
      </c>
      <c r="E420">
        <v>0</v>
      </c>
      <c r="F420">
        <v>2</v>
      </c>
      <c r="G420">
        <v>0</v>
      </c>
      <c r="H420">
        <v>0</v>
      </c>
      <c r="I420">
        <v>2.21E-6</v>
      </c>
      <c r="J420">
        <v>1.1913099999999999E-2</v>
      </c>
      <c r="K420">
        <v>-5.2819999999999999E-5</v>
      </c>
      <c r="L420">
        <v>0</v>
      </c>
      <c r="M420">
        <v>0</v>
      </c>
      <c r="N420">
        <v>0</v>
      </c>
      <c r="O420" t="s">
        <v>2314</v>
      </c>
      <c r="P420">
        <v>0</v>
      </c>
      <c r="Q420">
        <v>0</v>
      </c>
      <c r="R420">
        <v>0</v>
      </c>
    </row>
    <row r="421" spans="1:18" x14ac:dyDescent="0.25">
      <c r="A421" s="12" t="s">
        <v>1614</v>
      </c>
      <c r="B421" s="12">
        <v>54386</v>
      </c>
      <c r="C421" t="s">
        <v>1693</v>
      </c>
      <c r="D421">
        <v>2022</v>
      </c>
      <c r="E421">
        <v>7.0000000000000007E-2</v>
      </c>
      <c r="F421">
        <v>2</v>
      </c>
      <c r="G421">
        <v>0</v>
      </c>
      <c r="H421">
        <v>0</v>
      </c>
      <c r="I421">
        <v>3.9000000000000002E-7</v>
      </c>
      <c r="J421">
        <v>0</v>
      </c>
      <c r="K421">
        <v>-5.2819999999999999E-5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0</v>
      </c>
    </row>
    <row r="422" spans="1:18" x14ac:dyDescent="0.25">
      <c r="A422" s="12" t="s">
        <v>2066</v>
      </c>
      <c r="B422" s="12">
        <v>85021</v>
      </c>
      <c r="C422" t="s">
        <v>2284</v>
      </c>
      <c r="D422">
        <v>7043</v>
      </c>
      <c r="E422">
        <v>0</v>
      </c>
      <c r="F422">
        <v>2</v>
      </c>
      <c r="G422">
        <v>109.12579346</v>
      </c>
      <c r="H422">
        <v>2689</v>
      </c>
      <c r="I422">
        <v>2.21E-6</v>
      </c>
      <c r="J422">
        <v>4.96993E-3</v>
      </c>
      <c r="K422">
        <v>-5.2819999999999999E-5</v>
      </c>
      <c r="L422">
        <v>0</v>
      </c>
      <c r="M422">
        <v>0</v>
      </c>
      <c r="N422">
        <v>0</v>
      </c>
      <c r="O422" t="s">
        <v>2314</v>
      </c>
      <c r="P422">
        <v>1</v>
      </c>
      <c r="Q422">
        <v>1</v>
      </c>
      <c r="R422">
        <v>0</v>
      </c>
    </row>
    <row r="423" spans="1:18" x14ac:dyDescent="0.25">
      <c r="A423" s="12" t="s">
        <v>422</v>
      </c>
      <c r="B423" s="12">
        <v>6195</v>
      </c>
      <c r="C423" t="s">
        <v>2201</v>
      </c>
      <c r="D423">
        <v>4100</v>
      </c>
      <c r="E423">
        <v>0</v>
      </c>
      <c r="F423">
        <v>2</v>
      </c>
      <c r="G423">
        <v>17.610931399999998</v>
      </c>
      <c r="H423">
        <v>323</v>
      </c>
      <c r="I423">
        <v>2.21E-6</v>
      </c>
      <c r="J423">
        <v>9.6733500000000007E-3</v>
      </c>
      <c r="K423">
        <v>-1.7920000000000001E-5</v>
      </c>
      <c r="L423">
        <v>0</v>
      </c>
      <c r="M423">
        <v>0</v>
      </c>
      <c r="N423">
        <v>0</v>
      </c>
      <c r="O423" t="s">
        <v>2314</v>
      </c>
      <c r="P423">
        <v>0</v>
      </c>
      <c r="Q423">
        <v>0</v>
      </c>
      <c r="R423">
        <v>0</v>
      </c>
    </row>
    <row r="424" spans="1:18" x14ac:dyDescent="0.25">
      <c r="A424" s="12" t="s">
        <v>2067</v>
      </c>
      <c r="B424" s="12">
        <v>0</v>
      </c>
      <c r="C424" t="s">
        <v>2021</v>
      </c>
      <c r="D424">
        <v>8825</v>
      </c>
      <c r="E424">
        <v>0</v>
      </c>
      <c r="F424">
        <v>2</v>
      </c>
      <c r="G424">
        <v>0</v>
      </c>
      <c r="H424">
        <v>0</v>
      </c>
      <c r="I424">
        <v>3.9000000000000002E-7</v>
      </c>
      <c r="J424">
        <v>0</v>
      </c>
      <c r="K424">
        <v>-5.2819999999999999E-5</v>
      </c>
      <c r="L424">
        <v>0</v>
      </c>
      <c r="M424">
        <v>0</v>
      </c>
      <c r="N424">
        <v>0</v>
      </c>
      <c r="O424">
        <v>1.7829804</v>
      </c>
      <c r="P424">
        <v>1</v>
      </c>
      <c r="Q424">
        <v>0</v>
      </c>
      <c r="R424">
        <v>0</v>
      </c>
    </row>
    <row r="425" spans="1:18" x14ac:dyDescent="0.25">
      <c r="A425" s="12" t="s">
        <v>1645</v>
      </c>
      <c r="B425" s="12">
        <v>2043</v>
      </c>
      <c r="C425" t="s">
        <v>573</v>
      </c>
      <c r="D425">
        <v>51284</v>
      </c>
      <c r="E425">
        <v>0</v>
      </c>
      <c r="F425">
        <v>2</v>
      </c>
      <c r="G425">
        <v>0</v>
      </c>
      <c r="H425">
        <v>0</v>
      </c>
      <c r="I425">
        <v>2.21E-6</v>
      </c>
      <c r="J425">
        <v>1.4619000000000001E-4</v>
      </c>
      <c r="K425">
        <v>-2.0800000000000001E-5</v>
      </c>
      <c r="L425">
        <v>0</v>
      </c>
      <c r="M425">
        <v>0</v>
      </c>
      <c r="N425">
        <v>0</v>
      </c>
      <c r="O425" t="s">
        <v>2314</v>
      </c>
      <c r="P425">
        <v>0</v>
      </c>
      <c r="Q425">
        <v>0</v>
      </c>
      <c r="R425">
        <v>1</v>
      </c>
    </row>
    <row r="426" spans="1:18" x14ac:dyDescent="0.25">
      <c r="A426" s="12" t="s">
        <v>1008</v>
      </c>
      <c r="B426" s="12">
        <v>50944</v>
      </c>
      <c r="C426" t="s">
        <v>576</v>
      </c>
      <c r="D426">
        <v>54106</v>
      </c>
      <c r="E426">
        <v>0</v>
      </c>
      <c r="F426">
        <v>2</v>
      </c>
      <c r="G426">
        <v>0</v>
      </c>
      <c r="H426">
        <v>0</v>
      </c>
      <c r="I426">
        <v>2.21E-6</v>
      </c>
      <c r="J426">
        <v>1.4619000000000001E-4</v>
      </c>
      <c r="K426">
        <v>-2.0800000000000001E-5</v>
      </c>
      <c r="L426">
        <v>0</v>
      </c>
      <c r="M426">
        <v>0</v>
      </c>
      <c r="N426">
        <v>0</v>
      </c>
      <c r="O426" t="s">
        <v>2314</v>
      </c>
      <c r="P426">
        <v>0</v>
      </c>
      <c r="Q426">
        <v>0</v>
      </c>
      <c r="R426">
        <v>1</v>
      </c>
    </row>
    <row r="427" spans="1:18" x14ac:dyDescent="0.25">
      <c r="A427" s="12" t="s">
        <v>990</v>
      </c>
      <c r="B427" s="12">
        <v>6478</v>
      </c>
      <c r="C427" t="s">
        <v>2010</v>
      </c>
      <c r="D427">
        <v>4049</v>
      </c>
      <c r="E427">
        <v>0</v>
      </c>
      <c r="F427">
        <v>2</v>
      </c>
      <c r="G427">
        <v>12.251046179999999</v>
      </c>
      <c r="H427">
        <v>302</v>
      </c>
      <c r="I427">
        <v>2.21E-6</v>
      </c>
      <c r="J427">
        <v>8.6766000000000002E-4</v>
      </c>
      <c r="K427">
        <v>-3.4209999999999999E-5</v>
      </c>
      <c r="L427">
        <v>0</v>
      </c>
      <c r="M427">
        <v>0</v>
      </c>
      <c r="N427">
        <v>0</v>
      </c>
      <c r="O427" t="s">
        <v>2314</v>
      </c>
      <c r="P427">
        <v>0</v>
      </c>
      <c r="Q427">
        <v>1</v>
      </c>
      <c r="R427">
        <v>1</v>
      </c>
    </row>
    <row r="428" spans="1:18" x14ac:dyDescent="0.25">
      <c r="A428" s="12" t="s">
        <v>1363</v>
      </c>
      <c r="B428" s="12">
        <v>7074</v>
      </c>
      <c r="C428" t="s">
        <v>1334</v>
      </c>
      <c r="D428">
        <v>7249</v>
      </c>
      <c r="E428">
        <v>0</v>
      </c>
      <c r="F428">
        <v>2</v>
      </c>
      <c r="G428">
        <v>0</v>
      </c>
      <c r="H428">
        <v>0</v>
      </c>
      <c r="I428">
        <v>2.21E-6</v>
      </c>
      <c r="J428">
        <v>1.986E-5</v>
      </c>
      <c r="K428">
        <v>-3.4209999999999999E-5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0</v>
      </c>
    </row>
    <row r="429" spans="1:18" x14ac:dyDescent="0.25">
      <c r="A429" s="12" t="s">
        <v>649</v>
      </c>
      <c r="B429" s="12">
        <v>7408</v>
      </c>
      <c r="C429" t="s">
        <v>2007</v>
      </c>
      <c r="D429">
        <v>2779</v>
      </c>
      <c r="E429">
        <v>0</v>
      </c>
      <c r="F429">
        <v>2</v>
      </c>
      <c r="G429">
        <v>0</v>
      </c>
      <c r="H429">
        <v>0</v>
      </c>
      <c r="I429">
        <v>2.2500000000000001E-6</v>
      </c>
      <c r="J429">
        <v>4.4960000000000003E-5</v>
      </c>
      <c r="K429">
        <v>-3.4209999999999999E-5</v>
      </c>
      <c r="L429">
        <v>0</v>
      </c>
      <c r="M429">
        <v>0</v>
      </c>
      <c r="N429">
        <v>0</v>
      </c>
      <c r="O429">
        <v>1.7082716600000001</v>
      </c>
      <c r="P429">
        <v>0</v>
      </c>
      <c r="Q429">
        <v>1</v>
      </c>
      <c r="R429">
        <v>1</v>
      </c>
    </row>
    <row r="430" spans="1:18" x14ac:dyDescent="0.25">
      <c r="A430" s="12" t="s">
        <v>1186</v>
      </c>
      <c r="B430" s="12">
        <v>7447</v>
      </c>
      <c r="C430" t="s">
        <v>612</v>
      </c>
      <c r="D430">
        <v>1326</v>
      </c>
      <c r="E430">
        <v>0</v>
      </c>
      <c r="F430">
        <v>2</v>
      </c>
      <c r="G430">
        <v>0</v>
      </c>
      <c r="H430">
        <v>0</v>
      </c>
      <c r="I430">
        <v>2.2199999999999999E-6</v>
      </c>
      <c r="J430">
        <v>1.5625700000000001E-3</v>
      </c>
      <c r="K430">
        <v>-3.4209999999999999E-5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</row>
    <row r="431" spans="1:18" x14ac:dyDescent="0.25">
      <c r="A431" s="12" t="s">
        <v>2095</v>
      </c>
      <c r="B431" s="12">
        <v>11124</v>
      </c>
      <c r="C431" t="s">
        <v>1201</v>
      </c>
      <c r="D431">
        <v>79370</v>
      </c>
      <c r="E431">
        <v>0</v>
      </c>
      <c r="F431">
        <v>2</v>
      </c>
      <c r="G431">
        <v>1449</v>
      </c>
      <c r="H431">
        <v>19448</v>
      </c>
      <c r="I431">
        <v>3.9000000000000002E-7</v>
      </c>
      <c r="J431">
        <v>0</v>
      </c>
      <c r="K431">
        <v>-5.2819999999999999E-5</v>
      </c>
      <c r="L431">
        <v>0</v>
      </c>
      <c r="M431">
        <v>0</v>
      </c>
      <c r="N431">
        <v>0</v>
      </c>
      <c r="O431">
        <v>0.54308062999999995</v>
      </c>
      <c r="P431">
        <v>0</v>
      </c>
      <c r="Q431">
        <v>0</v>
      </c>
      <c r="R431">
        <v>0</v>
      </c>
    </row>
    <row r="432" spans="1:18" x14ac:dyDescent="0.25">
      <c r="A432" s="12" t="s">
        <v>316</v>
      </c>
      <c r="B432" s="12">
        <v>4851</v>
      </c>
      <c r="C432" t="s">
        <v>1156</v>
      </c>
      <c r="D432">
        <v>7422</v>
      </c>
      <c r="E432">
        <v>0</v>
      </c>
      <c r="F432">
        <v>2</v>
      </c>
      <c r="G432">
        <v>9.4725122499999994</v>
      </c>
      <c r="H432">
        <v>29</v>
      </c>
      <c r="I432">
        <v>2.2299999999999998E-6</v>
      </c>
      <c r="J432">
        <v>1.4541999999999999E-3</v>
      </c>
      <c r="K432">
        <v>-3.4209999999999999E-5</v>
      </c>
      <c r="L432">
        <v>0</v>
      </c>
      <c r="M432">
        <v>0</v>
      </c>
      <c r="N432">
        <v>0</v>
      </c>
      <c r="O432">
        <v>0.54308062999999995</v>
      </c>
      <c r="P432">
        <v>1</v>
      </c>
      <c r="Q432">
        <v>1</v>
      </c>
      <c r="R432">
        <v>1</v>
      </c>
    </row>
    <row r="433" spans="1:18" x14ac:dyDescent="0.25">
      <c r="A433" s="12" t="s">
        <v>74</v>
      </c>
      <c r="B433" s="12">
        <v>22985</v>
      </c>
      <c r="C433" t="s">
        <v>1064</v>
      </c>
      <c r="D433">
        <v>7434</v>
      </c>
      <c r="E433">
        <v>0</v>
      </c>
      <c r="F433">
        <v>2</v>
      </c>
      <c r="G433">
        <v>1332</v>
      </c>
      <c r="H433">
        <v>8884</v>
      </c>
      <c r="I433">
        <v>2.2299999999999998E-6</v>
      </c>
      <c r="J433">
        <v>2.387E-4</v>
      </c>
      <c r="K433">
        <v>-3.4209999999999999E-5</v>
      </c>
      <c r="L433">
        <v>0</v>
      </c>
      <c r="M433">
        <v>0</v>
      </c>
      <c r="N433">
        <v>0</v>
      </c>
      <c r="O433">
        <v>0.54308062999999995</v>
      </c>
      <c r="P433">
        <v>1</v>
      </c>
      <c r="Q433">
        <v>1</v>
      </c>
      <c r="R433">
        <v>0</v>
      </c>
    </row>
    <row r="434" spans="1:18" x14ac:dyDescent="0.25">
      <c r="A434" s="12" t="s">
        <v>335</v>
      </c>
      <c r="B434" s="12">
        <v>9131</v>
      </c>
      <c r="C434" t="s">
        <v>1203</v>
      </c>
      <c r="D434">
        <v>10095</v>
      </c>
      <c r="E434">
        <v>0</v>
      </c>
      <c r="F434">
        <v>2</v>
      </c>
      <c r="G434">
        <v>92.897430420000006</v>
      </c>
      <c r="H434">
        <v>435</v>
      </c>
      <c r="I434">
        <v>2.21E-6</v>
      </c>
      <c r="J434">
        <v>5.243E-4</v>
      </c>
      <c r="K434">
        <v>-1.167E-5</v>
      </c>
      <c r="L434">
        <v>496</v>
      </c>
      <c r="M434">
        <v>302</v>
      </c>
      <c r="N434">
        <v>194</v>
      </c>
      <c r="O434" t="s">
        <v>2314</v>
      </c>
      <c r="P434">
        <v>0</v>
      </c>
      <c r="Q434">
        <v>0</v>
      </c>
      <c r="R434">
        <v>1</v>
      </c>
    </row>
    <row r="435" spans="1:18" x14ac:dyDescent="0.25">
      <c r="A435" s="12" t="s">
        <v>45</v>
      </c>
      <c r="B435" s="12">
        <v>10017</v>
      </c>
      <c r="C435" t="s">
        <v>1202</v>
      </c>
      <c r="D435">
        <v>7475</v>
      </c>
      <c r="E435">
        <v>0</v>
      </c>
      <c r="F435">
        <v>2</v>
      </c>
      <c r="G435">
        <v>0</v>
      </c>
      <c r="H435">
        <v>0</v>
      </c>
      <c r="I435">
        <v>2.2199999999999999E-6</v>
      </c>
      <c r="J435">
        <v>1.1624199999999999E-3</v>
      </c>
      <c r="K435">
        <v>-3.4209999999999999E-5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25">
      <c r="A436" s="12" t="s">
        <v>259</v>
      </c>
      <c r="B436" s="12">
        <v>930</v>
      </c>
      <c r="C436" t="s">
        <v>646</v>
      </c>
      <c r="D436">
        <v>51776</v>
      </c>
      <c r="E436">
        <v>0</v>
      </c>
      <c r="F436">
        <v>2</v>
      </c>
      <c r="G436">
        <v>0</v>
      </c>
      <c r="H436">
        <v>0</v>
      </c>
      <c r="I436">
        <v>2.2199999999999999E-6</v>
      </c>
      <c r="J436">
        <v>5.9949000000000005E-4</v>
      </c>
      <c r="K436">
        <v>-3.4209999999999999E-5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25">
      <c r="A437" s="12" t="s">
        <v>64</v>
      </c>
      <c r="B437" s="12">
        <v>4963</v>
      </c>
      <c r="C437" t="s">
        <v>2276</v>
      </c>
      <c r="D437">
        <v>6812</v>
      </c>
      <c r="E437">
        <v>0</v>
      </c>
      <c r="F437">
        <v>2</v>
      </c>
      <c r="G437">
        <v>15.34986305</v>
      </c>
      <c r="H437">
        <v>230</v>
      </c>
      <c r="I437">
        <v>2.21E-6</v>
      </c>
      <c r="J437">
        <v>6.0601800000000001E-3</v>
      </c>
      <c r="K437">
        <v>-5.2819999999999999E-5</v>
      </c>
      <c r="L437">
        <v>0</v>
      </c>
      <c r="M437">
        <v>0</v>
      </c>
      <c r="N437">
        <v>0</v>
      </c>
      <c r="O437" t="s">
        <v>2314</v>
      </c>
      <c r="P437">
        <v>1</v>
      </c>
      <c r="Q437">
        <v>1</v>
      </c>
      <c r="R437">
        <v>0</v>
      </c>
    </row>
    <row r="438" spans="1:18" x14ac:dyDescent="0.25">
      <c r="A438" s="12" t="s">
        <v>89</v>
      </c>
      <c r="B438" s="12">
        <v>1410</v>
      </c>
      <c r="C438" t="s">
        <v>650</v>
      </c>
      <c r="D438">
        <v>7791</v>
      </c>
      <c r="E438">
        <v>0</v>
      </c>
      <c r="F438">
        <v>2</v>
      </c>
      <c r="G438">
        <v>218.65744018999999</v>
      </c>
      <c r="H438">
        <v>1873</v>
      </c>
      <c r="I438">
        <v>2.21E-6</v>
      </c>
      <c r="J438">
        <v>3.0697E-4</v>
      </c>
      <c r="K438">
        <v>-2.0800000000000001E-5</v>
      </c>
      <c r="L438">
        <v>0</v>
      </c>
      <c r="M438">
        <v>0</v>
      </c>
      <c r="N438">
        <v>0</v>
      </c>
      <c r="O438" t="s">
        <v>2314</v>
      </c>
      <c r="P438">
        <v>0</v>
      </c>
      <c r="Q438">
        <v>0</v>
      </c>
      <c r="R438">
        <v>0</v>
      </c>
    </row>
    <row r="439" spans="1:18" x14ac:dyDescent="0.25">
      <c r="A439" s="12" t="s">
        <v>130</v>
      </c>
      <c r="B439" s="12">
        <v>9191</v>
      </c>
      <c r="C439" t="s">
        <v>1316</v>
      </c>
      <c r="D439">
        <v>4988</v>
      </c>
      <c r="E439">
        <v>0</v>
      </c>
      <c r="F439">
        <v>2</v>
      </c>
      <c r="G439">
        <v>0</v>
      </c>
      <c r="H439">
        <v>0</v>
      </c>
      <c r="I439">
        <v>3.9000000000000002E-7</v>
      </c>
      <c r="J439">
        <v>0</v>
      </c>
      <c r="K439">
        <v>-5.2819999999999999E-5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</row>
    <row r="440" spans="1:18" x14ac:dyDescent="0.25">
      <c r="A440" s="12" t="s">
        <v>130</v>
      </c>
      <c r="B440" s="12">
        <v>9191</v>
      </c>
      <c r="C440" t="s">
        <v>155</v>
      </c>
      <c r="D440">
        <v>11318</v>
      </c>
      <c r="E440">
        <v>0</v>
      </c>
      <c r="F440">
        <v>2</v>
      </c>
      <c r="G440">
        <v>341.36395263999998</v>
      </c>
      <c r="H440">
        <v>2530</v>
      </c>
      <c r="I440">
        <v>2.2199999999999999E-6</v>
      </c>
      <c r="J440">
        <v>4.1161799999999997E-3</v>
      </c>
      <c r="K440">
        <v>-6.3899999999999998E-6</v>
      </c>
      <c r="L440">
        <v>13215</v>
      </c>
      <c r="M440">
        <v>6654</v>
      </c>
      <c r="N440">
        <v>6561</v>
      </c>
      <c r="O440" t="s">
        <v>2314</v>
      </c>
      <c r="P440">
        <v>0</v>
      </c>
      <c r="Q440">
        <v>0</v>
      </c>
      <c r="R440">
        <v>0</v>
      </c>
    </row>
    <row r="441" spans="1:18" x14ac:dyDescent="0.25">
      <c r="A441" s="12" t="s">
        <v>98</v>
      </c>
      <c r="B441" s="12">
        <v>7786</v>
      </c>
      <c r="C441" t="s">
        <v>2016</v>
      </c>
      <c r="D441">
        <v>11181</v>
      </c>
      <c r="E441">
        <v>0</v>
      </c>
      <c r="F441">
        <v>2</v>
      </c>
      <c r="G441">
        <v>0</v>
      </c>
      <c r="H441">
        <v>0</v>
      </c>
      <c r="I441">
        <v>2.2000000000000001E-6</v>
      </c>
      <c r="J441">
        <v>8.1520000000000006E-5</v>
      </c>
      <c r="K441">
        <v>-5.2819999999999999E-5</v>
      </c>
      <c r="L441">
        <v>0</v>
      </c>
      <c r="M441">
        <v>0</v>
      </c>
      <c r="N441">
        <v>0</v>
      </c>
      <c r="O441" t="s">
        <v>2314</v>
      </c>
      <c r="P441">
        <v>0</v>
      </c>
      <c r="Q441">
        <v>1</v>
      </c>
      <c r="R441">
        <v>0</v>
      </c>
    </row>
    <row r="442" spans="1:18" x14ac:dyDescent="0.25">
      <c r="A442" s="12" t="s">
        <v>110</v>
      </c>
      <c r="B442" s="12">
        <v>1400</v>
      </c>
      <c r="C442" t="s">
        <v>1994</v>
      </c>
      <c r="D442">
        <v>5467</v>
      </c>
      <c r="E442">
        <v>0</v>
      </c>
      <c r="F442">
        <v>2</v>
      </c>
      <c r="G442">
        <v>0</v>
      </c>
      <c r="H442">
        <v>0</v>
      </c>
      <c r="I442">
        <v>2.21E-6</v>
      </c>
      <c r="J442">
        <v>7.1334999999999997E-4</v>
      </c>
      <c r="K442">
        <v>-5.2819999999999999E-5</v>
      </c>
      <c r="L442">
        <v>0</v>
      </c>
      <c r="M442">
        <v>0</v>
      </c>
      <c r="N442">
        <v>0</v>
      </c>
      <c r="O442" t="s">
        <v>2314</v>
      </c>
      <c r="P442">
        <v>1</v>
      </c>
      <c r="Q442">
        <v>0</v>
      </c>
      <c r="R442">
        <v>1</v>
      </c>
    </row>
    <row r="443" spans="1:18" x14ac:dyDescent="0.25">
      <c r="A443" s="12" t="s">
        <v>476</v>
      </c>
      <c r="B443" s="12">
        <v>2100</v>
      </c>
      <c r="C443" t="s">
        <v>1259</v>
      </c>
      <c r="D443">
        <v>0</v>
      </c>
      <c r="E443">
        <v>0</v>
      </c>
      <c r="F443">
        <v>2</v>
      </c>
      <c r="G443">
        <v>1367.0772705100001</v>
      </c>
      <c r="H443">
        <v>7691</v>
      </c>
      <c r="I443">
        <v>2.21E-6</v>
      </c>
      <c r="J443">
        <v>9.7150000000000003E-5</v>
      </c>
      <c r="K443">
        <v>-2.0800000000000001E-5</v>
      </c>
      <c r="L443">
        <v>3</v>
      </c>
      <c r="M443">
        <v>0</v>
      </c>
      <c r="N443">
        <v>3</v>
      </c>
      <c r="O443" t="s">
        <v>2314</v>
      </c>
      <c r="P443">
        <v>0</v>
      </c>
      <c r="Q443">
        <v>0</v>
      </c>
      <c r="R443">
        <v>0</v>
      </c>
    </row>
    <row r="444" spans="1:18" x14ac:dyDescent="0.25">
      <c r="A444" s="12" t="s">
        <v>250</v>
      </c>
      <c r="B444" s="12">
        <v>4018</v>
      </c>
      <c r="C444" t="s">
        <v>961</v>
      </c>
      <c r="D444">
        <v>1031</v>
      </c>
      <c r="E444">
        <v>0</v>
      </c>
      <c r="F444">
        <v>2</v>
      </c>
      <c r="G444">
        <v>150.20175171</v>
      </c>
      <c r="H444">
        <v>555</v>
      </c>
      <c r="I444">
        <v>2.2000000000000001E-6</v>
      </c>
      <c r="J444">
        <v>2.862E-5</v>
      </c>
      <c r="K444">
        <v>-1.984E-5</v>
      </c>
      <c r="L444">
        <v>2</v>
      </c>
      <c r="M444">
        <v>1</v>
      </c>
      <c r="N444">
        <v>1</v>
      </c>
      <c r="O444" t="s">
        <v>2314</v>
      </c>
      <c r="P444">
        <v>1</v>
      </c>
      <c r="Q444">
        <v>0</v>
      </c>
      <c r="R444">
        <v>0</v>
      </c>
    </row>
    <row r="445" spans="1:18" x14ac:dyDescent="0.25">
      <c r="A445" s="12" t="s">
        <v>254</v>
      </c>
      <c r="B445" s="12">
        <v>9175</v>
      </c>
      <c r="C445" t="s">
        <v>1210</v>
      </c>
      <c r="D445">
        <v>0</v>
      </c>
      <c r="E445">
        <v>0</v>
      </c>
      <c r="F445">
        <v>2</v>
      </c>
      <c r="G445">
        <v>1449</v>
      </c>
      <c r="H445">
        <v>8046</v>
      </c>
      <c r="I445">
        <v>3.9000000000000002E-7</v>
      </c>
      <c r="J445">
        <v>0</v>
      </c>
      <c r="K445">
        <v>-2.128E-5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25">
      <c r="A446" s="12" t="s">
        <v>79</v>
      </c>
      <c r="B446" s="12">
        <v>4719</v>
      </c>
      <c r="C446" t="s">
        <v>760</v>
      </c>
      <c r="D446">
        <v>1649</v>
      </c>
      <c r="E446">
        <v>0</v>
      </c>
      <c r="F446">
        <v>2</v>
      </c>
      <c r="G446">
        <v>0</v>
      </c>
      <c r="H446">
        <v>0</v>
      </c>
      <c r="I446">
        <v>3.9000000000000002E-7</v>
      </c>
      <c r="J446">
        <v>0</v>
      </c>
      <c r="K446">
        <v>-5.2819999999999999E-5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</row>
    <row r="447" spans="1:18" x14ac:dyDescent="0.25">
      <c r="A447" s="12" t="s">
        <v>780</v>
      </c>
      <c r="B447" s="12">
        <v>23368</v>
      </c>
      <c r="C447" t="s">
        <v>1663</v>
      </c>
      <c r="D447">
        <v>8550</v>
      </c>
      <c r="E447">
        <v>0</v>
      </c>
      <c r="F447">
        <v>2</v>
      </c>
      <c r="G447">
        <v>494.16921996999997</v>
      </c>
      <c r="H447">
        <v>8476</v>
      </c>
      <c r="I447">
        <v>2.21E-6</v>
      </c>
      <c r="J447">
        <v>2.7857000000000001E-4</v>
      </c>
      <c r="K447">
        <v>-1.119E-5</v>
      </c>
      <c r="L447">
        <v>4958</v>
      </c>
      <c r="M447">
        <v>2082</v>
      </c>
      <c r="N447">
        <v>2876</v>
      </c>
      <c r="O447" t="s">
        <v>2314</v>
      </c>
      <c r="P447">
        <v>0</v>
      </c>
      <c r="Q447">
        <v>0</v>
      </c>
      <c r="R447">
        <v>0</v>
      </c>
    </row>
    <row r="448" spans="1:18" x14ac:dyDescent="0.25">
      <c r="A448" s="12" t="s">
        <v>1553</v>
      </c>
      <c r="B448" s="12">
        <v>11040</v>
      </c>
      <c r="C448" t="s">
        <v>953</v>
      </c>
      <c r="D448">
        <v>84172</v>
      </c>
      <c r="E448">
        <v>0</v>
      </c>
      <c r="F448">
        <v>2</v>
      </c>
      <c r="G448">
        <v>0</v>
      </c>
      <c r="H448">
        <v>0</v>
      </c>
      <c r="I448">
        <v>3.9000000000000002E-7</v>
      </c>
      <c r="J448">
        <v>0</v>
      </c>
      <c r="K448">
        <v>-5.2819999999999999E-5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25">
      <c r="A449" s="12" t="s">
        <v>414</v>
      </c>
      <c r="B449" s="12">
        <v>8204</v>
      </c>
      <c r="C449" t="s">
        <v>1987</v>
      </c>
      <c r="D449">
        <v>6283</v>
      </c>
      <c r="E449">
        <v>0</v>
      </c>
      <c r="F449">
        <v>2</v>
      </c>
      <c r="G449">
        <v>2777</v>
      </c>
      <c r="H449">
        <v>37436</v>
      </c>
      <c r="I449">
        <v>2.2000000000000001E-6</v>
      </c>
      <c r="J449">
        <v>1.167E-5</v>
      </c>
      <c r="K449">
        <v>-2.0800000000000001E-5</v>
      </c>
      <c r="L449">
        <v>0</v>
      </c>
      <c r="M449">
        <v>0</v>
      </c>
      <c r="N449">
        <v>0</v>
      </c>
      <c r="O449" t="s">
        <v>2314</v>
      </c>
      <c r="P449">
        <v>0</v>
      </c>
      <c r="Q449">
        <v>0</v>
      </c>
      <c r="R449">
        <v>1</v>
      </c>
    </row>
    <row r="450" spans="1:18" x14ac:dyDescent="0.25">
      <c r="A450" s="12" t="s">
        <v>242</v>
      </c>
      <c r="B450" s="12">
        <v>319</v>
      </c>
      <c r="C450" t="s">
        <v>1537</v>
      </c>
      <c r="D450">
        <v>4688</v>
      </c>
      <c r="E450">
        <v>0</v>
      </c>
      <c r="F450">
        <v>2</v>
      </c>
      <c r="G450">
        <v>0</v>
      </c>
      <c r="H450">
        <v>0</v>
      </c>
      <c r="I450">
        <v>2.2199999999999999E-6</v>
      </c>
      <c r="J450">
        <v>2.4521999999999999E-3</v>
      </c>
      <c r="K450">
        <v>7.5499999999999997E-6</v>
      </c>
      <c r="L450">
        <v>1</v>
      </c>
      <c r="M450">
        <v>1</v>
      </c>
      <c r="N450">
        <v>0</v>
      </c>
      <c r="O450" t="s">
        <v>2314</v>
      </c>
      <c r="P450">
        <v>0</v>
      </c>
      <c r="Q450">
        <v>1</v>
      </c>
      <c r="R450">
        <v>0</v>
      </c>
    </row>
    <row r="451" spans="1:18" x14ac:dyDescent="0.25">
      <c r="A451" s="12" t="s">
        <v>1902</v>
      </c>
      <c r="B451" s="12">
        <v>3604</v>
      </c>
      <c r="C451" t="s">
        <v>1903</v>
      </c>
      <c r="D451">
        <v>8744</v>
      </c>
      <c r="E451">
        <v>0</v>
      </c>
      <c r="F451">
        <v>1</v>
      </c>
      <c r="G451">
        <v>0</v>
      </c>
      <c r="H451">
        <v>0</v>
      </c>
      <c r="I451">
        <v>2.21E-6</v>
      </c>
      <c r="J451">
        <v>9.3869999999999994E-5</v>
      </c>
      <c r="K451">
        <v>-1.3210000000000001E-5</v>
      </c>
      <c r="L451">
        <v>0</v>
      </c>
      <c r="M451">
        <v>0</v>
      </c>
      <c r="N451">
        <v>0</v>
      </c>
      <c r="O451" t="s">
        <v>2314</v>
      </c>
      <c r="P451">
        <v>0</v>
      </c>
      <c r="Q451">
        <v>0</v>
      </c>
      <c r="R451">
        <v>0</v>
      </c>
    </row>
    <row r="452" spans="1:18" x14ac:dyDescent="0.25">
      <c r="A452" s="12" t="s">
        <v>1004</v>
      </c>
      <c r="B452" s="12">
        <v>5345</v>
      </c>
      <c r="C452" t="s">
        <v>2063</v>
      </c>
      <c r="D452">
        <v>27445</v>
      </c>
      <c r="E452">
        <v>0</v>
      </c>
      <c r="F452">
        <v>1</v>
      </c>
      <c r="G452">
        <v>0</v>
      </c>
      <c r="H452">
        <v>0</v>
      </c>
      <c r="I452">
        <v>2.21E-6</v>
      </c>
      <c r="J452">
        <v>1.3515000000000001E-4</v>
      </c>
      <c r="K452">
        <v>-1.3210000000000001E-5</v>
      </c>
      <c r="L452">
        <v>0</v>
      </c>
      <c r="M452">
        <v>0</v>
      </c>
      <c r="N452">
        <v>0</v>
      </c>
      <c r="O452" t="s">
        <v>2314</v>
      </c>
      <c r="P452">
        <v>0</v>
      </c>
      <c r="Q452">
        <v>0</v>
      </c>
      <c r="R452">
        <v>0</v>
      </c>
    </row>
    <row r="453" spans="1:18" x14ac:dyDescent="0.25">
      <c r="A453" s="12" t="s">
        <v>1753</v>
      </c>
      <c r="B453" s="12">
        <v>25</v>
      </c>
      <c r="C453" t="s">
        <v>1235</v>
      </c>
      <c r="D453">
        <v>1145</v>
      </c>
      <c r="E453">
        <v>0</v>
      </c>
      <c r="F453">
        <v>1</v>
      </c>
      <c r="G453">
        <v>0</v>
      </c>
      <c r="H453">
        <v>0</v>
      </c>
      <c r="I453">
        <v>2.2199999999999999E-6</v>
      </c>
      <c r="J453">
        <v>3.211E-4</v>
      </c>
      <c r="K453">
        <v>-8.5499999999999995E-6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0</v>
      </c>
    </row>
    <row r="454" spans="1:18" x14ac:dyDescent="0.25">
      <c r="A454" s="12" t="s">
        <v>1753</v>
      </c>
      <c r="B454" s="12">
        <v>25</v>
      </c>
      <c r="C454" t="s">
        <v>1103</v>
      </c>
      <c r="D454">
        <v>4168</v>
      </c>
      <c r="E454">
        <v>0</v>
      </c>
      <c r="F454">
        <v>1</v>
      </c>
      <c r="G454">
        <v>0</v>
      </c>
      <c r="H454">
        <v>0</v>
      </c>
      <c r="I454">
        <v>3.9000000000000002E-7</v>
      </c>
      <c r="J454">
        <v>0</v>
      </c>
      <c r="K454">
        <v>-1.3210000000000001E-5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 x14ac:dyDescent="0.25">
      <c r="A455" s="12" t="s">
        <v>164</v>
      </c>
      <c r="B455" s="12">
        <v>427</v>
      </c>
      <c r="C455" t="s">
        <v>1905</v>
      </c>
      <c r="D455">
        <v>9457</v>
      </c>
      <c r="E455">
        <v>0</v>
      </c>
      <c r="F455">
        <v>1</v>
      </c>
      <c r="G455">
        <v>0</v>
      </c>
      <c r="H455">
        <v>0</v>
      </c>
      <c r="I455">
        <v>2.2000000000000001E-6</v>
      </c>
      <c r="J455">
        <v>3.1999999999999999E-5</v>
      </c>
      <c r="K455">
        <v>-8.5499999999999995E-6</v>
      </c>
      <c r="L455">
        <v>0</v>
      </c>
      <c r="M455">
        <v>0</v>
      </c>
      <c r="N455">
        <v>0</v>
      </c>
      <c r="O455" t="s">
        <v>2314</v>
      </c>
      <c r="P455">
        <v>1</v>
      </c>
      <c r="Q455">
        <v>0</v>
      </c>
      <c r="R455">
        <v>0</v>
      </c>
    </row>
    <row r="456" spans="1:18" x14ac:dyDescent="0.25">
      <c r="A456" s="12" t="s">
        <v>899</v>
      </c>
      <c r="B456" s="12">
        <v>31</v>
      </c>
      <c r="C456" t="s">
        <v>2057</v>
      </c>
      <c r="D456">
        <v>55607</v>
      </c>
      <c r="E456">
        <v>0</v>
      </c>
      <c r="F456">
        <v>1</v>
      </c>
      <c r="G456">
        <v>0</v>
      </c>
      <c r="H456">
        <v>0</v>
      </c>
      <c r="I456">
        <v>2.21E-6</v>
      </c>
      <c r="J456">
        <v>5.243E-4</v>
      </c>
      <c r="K456">
        <v>-1.3210000000000001E-5</v>
      </c>
      <c r="L456">
        <v>0</v>
      </c>
      <c r="M456">
        <v>0</v>
      </c>
      <c r="N456">
        <v>0</v>
      </c>
      <c r="O456" t="s">
        <v>2314</v>
      </c>
      <c r="P456">
        <v>0</v>
      </c>
      <c r="Q456">
        <v>0</v>
      </c>
      <c r="R456">
        <v>0</v>
      </c>
    </row>
    <row r="457" spans="1:18" x14ac:dyDescent="0.25">
      <c r="A457" s="12" t="s">
        <v>986</v>
      </c>
      <c r="B457" s="12">
        <v>71</v>
      </c>
      <c r="C457" t="s">
        <v>1031</v>
      </c>
      <c r="D457">
        <v>102</v>
      </c>
      <c r="E457">
        <v>0</v>
      </c>
      <c r="F457">
        <v>1</v>
      </c>
      <c r="G457">
        <v>0</v>
      </c>
      <c r="H457">
        <v>0</v>
      </c>
      <c r="I457">
        <v>2.21E-6</v>
      </c>
      <c r="J457">
        <v>8.6950000000000005E-4</v>
      </c>
      <c r="K457">
        <v>-8.5499999999999995E-6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</row>
    <row r="458" spans="1:18" x14ac:dyDescent="0.25">
      <c r="A458" s="12" t="s">
        <v>1380</v>
      </c>
      <c r="B458" s="12">
        <v>87</v>
      </c>
      <c r="C458" t="s">
        <v>1133</v>
      </c>
      <c r="D458">
        <v>8038</v>
      </c>
      <c r="E458">
        <v>0</v>
      </c>
      <c r="F458">
        <v>1</v>
      </c>
      <c r="G458">
        <v>0</v>
      </c>
      <c r="H458">
        <v>0</v>
      </c>
      <c r="I458">
        <v>2.2199999999999999E-6</v>
      </c>
      <c r="J458">
        <v>3.6575000000000003E-4</v>
      </c>
      <c r="K458">
        <v>-8.5499999999999995E-6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</row>
    <row r="459" spans="1:18" x14ac:dyDescent="0.25">
      <c r="A459" s="12" t="s">
        <v>1906</v>
      </c>
      <c r="B459" s="12">
        <v>8202</v>
      </c>
      <c r="C459" t="s">
        <v>1430</v>
      </c>
      <c r="D459">
        <v>6868</v>
      </c>
      <c r="E459">
        <v>0</v>
      </c>
      <c r="F459">
        <v>1</v>
      </c>
      <c r="G459">
        <v>0</v>
      </c>
      <c r="H459">
        <v>0</v>
      </c>
      <c r="I459">
        <v>2.2199999999999999E-6</v>
      </c>
      <c r="J459">
        <v>7.4484699999999996E-3</v>
      </c>
      <c r="K459">
        <v>-8.5499999999999995E-6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1</v>
      </c>
    </row>
    <row r="460" spans="1:18" x14ac:dyDescent="0.25">
      <c r="A460" s="12" t="s">
        <v>1384</v>
      </c>
      <c r="B460" s="12">
        <v>196</v>
      </c>
      <c r="C460" t="s">
        <v>2082</v>
      </c>
      <c r="D460">
        <v>183</v>
      </c>
      <c r="E460">
        <v>0</v>
      </c>
      <c r="F460">
        <v>1</v>
      </c>
      <c r="G460">
        <v>0</v>
      </c>
      <c r="H460">
        <v>0</v>
      </c>
      <c r="I460">
        <v>2.21E-6</v>
      </c>
      <c r="J460">
        <v>9.2646999999999998E-4</v>
      </c>
      <c r="K460">
        <v>-1.3210000000000001E-5</v>
      </c>
      <c r="L460">
        <v>0</v>
      </c>
      <c r="M460">
        <v>0</v>
      </c>
      <c r="N460">
        <v>0</v>
      </c>
      <c r="O460" t="s">
        <v>2314</v>
      </c>
      <c r="P460">
        <v>1</v>
      </c>
      <c r="Q460">
        <v>1</v>
      </c>
      <c r="R460">
        <v>0</v>
      </c>
    </row>
    <row r="461" spans="1:18" x14ac:dyDescent="0.25">
      <c r="A461" s="12" t="s">
        <v>1555</v>
      </c>
      <c r="B461" s="12">
        <v>207</v>
      </c>
      <c r="C461" t="s">
        <v>1907</v>
      </c>
      <c r="D461">
        <v>226</v>
      </c>
      <c r="E461">
        <v>0</v>
      </c>
      <c r="F461">
        <v>1</v>
      </c>
      <c r="G461">
        <v>0</v>
      </c>
      <c r="H461">
        <v>0</v>
      </c>
      <c r="I461">
        <v>2.2000000000000001E-6</v>
      </c>
      <c r="J461">
        <v>1.3149999999999999E-5</v>
      </c>
      <c r="K461">
        <v>-8.5499999999999995E-6</v>
      </c>
      <c r="L461">
        <v>0</v>
      </c>
      <c r="M461">
        <v>0</v>
      </c>
      <c r="N461">
        <v>0</v>
      </c>
      <c r="O461" t="s">
        <v>2314</v>
      </c>
      <c r="P461">
        <v>0</v>
      </c>
      <c r="Q461">
        <v>1</v>
      </c>
      <c r="R461">
        <v>1</v>
      </c>
    </row>
    <row r="462" spans="1:18" x14ac:dyDescent="0.25">
      <c r="A462" s="12" t="s">
        <v>912</v>
      </c>
      <c r="B462" s="12">
        <v>353</v>
      </c>
      <c r="C462" t="s">
        <v>912</v>
      </c>
      <c r="D462">
        <v>353</v>
      </c>
      <c r="E462">
        <v>0</v>
      </c>
      <c r="F462">
        <v>1</v>
      </c>
      <c r="G462">
        <v>0</v>
      </c>
      <c r="H462">
        <v>0</v>
      </c>
      <c r="I462">
        <v>2.2199999999999999E-6</v>
      </c>
      <c r="J462">
        <v>4.4399999999999998E-6</v>
      </c>
      <c r="K462">
        <v>-8.5499999999999995E-6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0</v>
      </c>
      <c r="R462">
        <v>1</v>
      </c>
    </row>
    <row r="463" spans="1:18" x14ac:dyDescent="0.25">
      <c r="A463" s="12" t="s">
        <v>983</v>
      </c>
      <c r="B463" s="12">
        <v>5562</v>
      </c>
      <c r="C463" t="s">
        <v>2025</v>
      </c>
      <c r="D463">
        <v>273</v>
      </c>
      <c r="E463">
        <v>0</v>
      </c>
      <c r="F463">
        <v>1</v>
      </c>
      <c r="G463">
        <v>0</v>
      </c>
      <c r="H463">
        <v>0</v>
      </c>
      <c r="I463">
        <v>2.21E-6</v>
      </c>
      <c r="J463">
        <v>1.8665000000000001E-3</v>
      </c>
      <c r="K463">
        <v>-8.5499999999999995E-6</v>
      </c>
      <c r="L463">
        <v>0</v>
      </c>
      <c r="M463">
        <v>0</v>
      </c>
      <c r="N463">
        <v>0</v>
      </c>
      <c r="O463" t="s">
        <v>2314</v>
      </c>
      <c r="P463">
        <v>1</v>
      </c>
      <c r="Q463">
        <v>0</v>
      </c>
      <c r="R463">
        <v>0</v>
      </c>
    </row>
    <row r="464" spans="1:18" x14ac:dyDescent="0.25">
      <c r="A464" s="12" t="s">
        <v>1091</v>
      </c>
      <c r="B464" s="12">
        <v>4878</v>
      </c>
      <c r="C464" t="s">
        <v>899</v>
      </c>
      <c r="D464">
        <v>31</v>
      </c>
      <c r="E464">
        <v>0</v>
      </c>
      <c r="F464">
        <v>1</v>
      </c>
      <c r="G464">
        <v>0</v>
      </c>
      <c r="H464">
        <v>0</v>
      </c>
      <c r="I464">
        <v>3.9000000000000002E-7</v>
      </c>
      <c r="J464">
        <v>0</v>
      </c>
      <c r="K464">
        <v>-1.3210000000000001E-5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</row>
    <row r="465" spans="1:18" x14ac:dyDescent="0.25">
      <c r="A465" s="12" t="s">
        <v>1687</v>
      </c>
      <c r="B465" s="12">
        <v>317</v>
      </c>
      <c r="C465" t="s">
        <v>2119</v>
      </c>
      <c r="D465">
        <v>29882</v>
      </c>
      <c r="E465">
        <v>0</v>
      </c>
      <c r="F465">
        <v>1</v>
      </c>
      <c r="G465">
        <v>0</v>
      </c>
      <c r="H465">
        <v>0</v>
      </c>
      <c r="I465">
        <v>2.2000000000000001E-6</v>
      </c>
      <c r="J465">
        <v>3.2427999999999998E-4</v>
      </c>
      <c r="K465">
        <v>-8.5499999999999995E-6</v>
      </c>
      <c r="L465">
        <v>0</v>
      </c>
      <c r="M465">
        <v>0</v>
      </c>
      <c r="N465">
        <v>0</v>
      </c>
      <c r="O465" t="s">
        <v>2314</v>
      </c>
      <c r="P465">
        <v>1</v>
      </c>
      <c r="Q465">
        <v>0</v>
      </c>
      <c r="R465">
        <v>0</v>
      </c>
    </row>
    <row r="466" spans="1:18" x14ac:dyDescent="0.25">
      <c r="A466" s="12" t="s">
        <v>370</v>
      </c>
      <c r="B466" s="12">
        <v>324</v>
      </c>
      <c r="C466" t="s">
        <v>2061</v>
      </c>
      <c r="D466">
        <v>4897</v>
      </c>
      <c r="E466">
        <v>0</v>
      </c>
      <c r="F466">
        <v>1</v>
      </c>
      <c r="G466">
        <v>0</v>
      </c>
      <c r="H466">
        <v>0</v>
      </c>
      <c r="I466">
        <v>2.21E-6</v>
      </c>
      <c r="J466">
        <v>5.5560000000000003E-5</v>
      </c>
      <c r="K466">
        <v>-1.3210000000000001E-5</v>
      </c>
      <c r="L466">
        <v>0</v>
      </c>
      <c r="M466">
        <v>0</v>
      </c>
      <c r="N466">
        <v>0</v>
      </c>
      <c r="O466" t="s">
        <v>2314</v>
      </c>
      <c r="P466">
        <v>0</v>
      </c>
      <c r="Q466">
        <v>0</v>
      </c>
      <c r="R466">
        <v>0</v>
      </c>
    </row>
    <row r="467" spans="1:18" x14ac:dyDescent="0.25">
      <c r="A467" s="12" t="s">
        <v>1908</v>
      </c>
      <c r="B467" s="12">
        <v>328</v>
      </c>
      <c r="C467" t="s">
        <v>26</v>
      </c>
      <c r="D467">
        <v>51074</v>
      </c>
      <c r="E467">
        <v>0</v>
      </c>
      <c r="F467">
        <v>1</v>
      </c>
      <c r="G467">
        <v>0</v>
      </c>
      <c r="H467">
        <v>0</v>
      </c>
      <c r="I467">
        <v>2.2199999999999999E-6</v>
      </c>
      <c r="J467">
        <v>4.2251000000000002E-4</v>
      </c>
      <c r="K467">
        <v>-8.5499999999999995E-6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 x14ac:dyDescent="0.25">
      <c r="A468" s="12" t="s">
        <v>1908</v>
      </c>
      <c r="B468" s="12">
        <v>328</v>
      </c>
      <c r="C468" t="s">
        <v>1127</v>
      </c>
      <c r="D468">
        <v>333</v>
      </c>
      <c r="E468">
        <v>0</v>
      </c>
      <c r="F468">
        <v>1</v>
      </c>
      <c r="G468">
        <v>0</v>
      </c>
      <c r="H468">
        <v>0</v>
      </c>
      <c r="I468">
        <v>2.2199999999999999E-6</v>
      </c>
      <c r="J468">
        <v>5.2340000000000004E-4</v>
      </c>
      <c r="K468">
        <v>-8.5499999999999995E-6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</row>
    <row r="469" spans="1:18" x14ac:dyDescent="0.25">
      <c r="A469" s="12" t="s">
        <v>1909</v>
      </c>
      <c r="B469" s="12">
        <v>8743</v>
      </c>
      <c r="C469" t="s">
        <v>1910</v>
      </c>
      <c r="D469">
        <v>8742</v>
      </c>
      <c r="E469">
        <v>0</v>
      </c>
      <c r="F469">
        <v>1</v>
      </c>
      <c r="G469">
        <v>0</v>
      </c>
      <c r="H469">
        <v>0</v>
      </c>
      <c r="I469">
        <v>2.21E-6</v>
      </c>
      <c r="J469">
        <v>7.5179999999999995E-5</v>
      </c>
      <c r="K469">
        <v>-8.5499999999999995E-6</v>
      </c>
      <c r="L469">
        <v>0</v>
      </c>
      <c r="M469">
        <v>0</v>
      </c>
      <c r="N469">
        <v>0</v>
      </c>
      <c r="O469" t="s">
        <v>2314</v>
      </c>
      <c r="P469">
        <v>0</v>
      </c>
      <c r="Q469">
        <v>0</v>
      </c>
      <c r="R469">
        <v>0</v>
      </c>
    </row>
    <row r="470" spans="1:18" x14ac:dyDescent="0.25">
      <c r="A470" s="12" t="s">
        <v>1535</v>
      </c>
      <c r="B470" s="12">
        <v>392</v>
      </c>
      <c r="C470">
        <v>37165</v>
      </c>
      <c r="D470">
        <v>5451</v>
      </c>
      <c r="E470">
        <v>0</v>
      </c>
      <c r="F470">
        <v>1</v>
      </c>
      <c r="G470">
        <v>0</v>
      </c>
      <c r="H470">
        <v>0</v>
      </c>
      <c r="I470">
        <v>2.2199999999999999E-6</v>
      </c>
      <c r="J470">
        <v>2.0130060000000002E-2</v>
      </c>
      <c r="K470">
        <v>-1.3210000000000001E-5</v>
      </c>
      <c r="L470">
        <v>0</v>
      </c>
      <c r="M470">
        <v>0</v>
      </c>
      <c r="N470">
        <v>0</v>
      </c>
      <c r="O470" t="s">
        <v>2314</v>
      </c>
      <c r="P470">
        <v>1</v>
      </c>
      <c r="Q470">
        <v>0</v>
      </c>
      <c r="R470">
        <v>0</v>
      </c>
    </row>
    <row r="471" spans="1:18" x14ac:dyDescent="0.25">
      <c r="A471" s="12" t="s">
        <v>889</v>
      </c>
      <c r="B471" s="12">
        <v>393</v>
      </c>
      <c r="C471">
        <v>37530</v>
      </c>
      <c r="D471">
        <v>5452</v>
      </c>
      <c r="E471">
        <v>0</v>
      </c>
      <c r="F471">
        <v>1</v>
      </c>
      <c r="G471">
        <v>0</v>
      </c>
      <c r="H471">
        <v>0</v>
      </c>
      <c r="I471">
        <v>2.2199999999999999E-6</v>
      </c>
      <c r="J471">
        <v>2.0130060000000002E-2</v>
      </c>
      <c r="K471">
        <v>-1.3210000000000001E-5</v>
      </c>
      <c r="L471">
        <v>0</v>
      </c>
      <c r="M471">
        <v>0</v>
      </c>
      <c r="N471">
        <v>0</v>
      </c>
      <c r="O471" t="s">
        <v>2314</v>
      </c>
      <c r="P471">
        <v>1</v>
      </c>
      <c r="Q471">
        <v>0</v>
      </c>
      <c r="R471">
        <v>0</v>
      </c>
    </row>
    <row r="472" spans="1:18" x14ac:dyDescent="0.25">
      <c r="A472" s="12" t="s">
        <v>991</v>
      </c>
      <c r="B472" s="12">
        <v>394</v>
      </c>
      <c r="C472" t="s">
        <v>2116</v>
      </c>
      <c r="D472">
        <v>166</v>
      </c>
      <c r="E472">
        <v>0</v>
      </c>
      <c r="F472">
        <v>1</v>
      </c>
      <c r="G472">
        <v>0</v>
      </c>
      <c r="H472">
        <v>0</v>
      </c>
      <c r="I472">
        <v>2.2199999999999999E-6</v>
      </c>
      <c r="J472">
        <v>2.0130060000000002E-2</v>
      </c>
      <c r="K472">
        <v>-1.3210000000000001E-5</v>
      </c>
      <c r="L472">
        <v>0</v>
      </c>
      <c r="M472">
        <v>0</v>
      </c>
      <c r="N472">
        <v>0</v>
      </c>
      <c r="O472" t="s">
        <v>2314</v>
      </c>
      <c r="P472">
        <v>1</v>
      </c>
      <c r="Q472">
        <v>0</v>
      </c>
      <c r="R472">
        <v>0</v>
      </c>
    </row>
    <row r="473" spans="1:18" x14ac:dyDescent="0.25">
      <c r="A473" s="12" t="s">
        <v>1015</v>
      </c>
      <c r="B473" s="12">
        <v>395</v>
      </c>
      <c r="C473" t="s">
        <v>2117</v>
      </c>
      <c r="D473">
        <v>861</v>
      </c>
      <c r="E473">
        <v>0</v>
      </c>
      <c r="F473">
        <v>1</v>
      </c>
      <c r="G473">
        <v>0</v>
      </c>
      <c r="H473">
        <v>0</v>
      </c>
      <c r="I473">
        <v>2.2199999999999999E-6</v>
      </c>
      <c r="J473">
        <v>2.0130060000000002E-2</v>
      </c>
      <c r="K473">
        <v>-1.3210000000000001E-5</v>
      </c>
      <c r="L473">
        <v>0</v>
      </c>
      <c r="M473">
        <v>0</v>
      </c>
      <c r="N473">
        <v>0</v>
      </c>
      <c r="O473" t="s">
        <v>2314</v>
      </c>
      <c r="P473">
        <v>1</v>
      </c>
      <c r="Q473">
        <v>1</v>
      </c>
      <c r="R473">
        <v>0</v>
      </c>
    </row>
    <row r="474" spans="1:18" x14ac:dyDescent="0.25">
      <c r="A474" s="12" t="s">
        <v>998</v>
      </c>
      <c r="B474" s="12">
        <v>9826</v>
      </c>
      <c r="C474" t="s">
        <v>2124</v>
      </c>
      <c r="D474">
        <v>7110</v>
      </c>
      <c r="E474">
        <v>0</v>
      </c>
      <c r="F474">
        <v>1</v>
      </c>
      <c r="G474">
        <v>0</v>
      </c>
      <c r="H474">
        <v>0</v>
      </c>
      <c r="I474">
        <v>2.2199999999999999E-6</v>
      </c>
      <c r="J474">
        <v>2.0130060000000002E-2</v>
      </c>
      <c r="K474">
        <v>-1.3210000000000001E-5</v>
      </c>
      <c r="L474">
        <v>0</v>
      </c>
      <c r="M474">
        <v>0</v>
      </c>
      <c r="N474">
        <v>0</v>
      </c>
      <c r="O474" t="s">
        <v>2314</v>
      </c>
      <c r="P474">
        <v>0</v>
      </c>
      <c r="Q474">
        <v>0</v>
      </c>
      <c r="R474">
        <v>0</v>
      </c>
    </row>
    <row r="475" spans="1:18" x14ac:dyDescent="0.25">
      <c r="A475" s="12" t="s">
        <v>1470</v>
      </c>
      <c r="B475" s="12">
        <v>7984</v>
      </c>
      <c r="C475" t="s">
        <v>2125</v>
      </c>
      <c r="D475">
        <v>9604</v>
      </c>
      <c r="E475">
        <v>0</v>
      </c>
      <c r="F475">
        <v>1</v>
      </c>
      <c r="G475">
        <v>0</v>
      </c>
      <c r="H475">
        <v>0</v>
      </c>
      <c r="I475">
        <v>2.2199999999999999E-6</v>
      </c>
      <c r="J475">
        <v>2.0130060000000002E-2</v>
      </c>
      <c r="K475">
        <v>-1.3210000000000001E-5</v>
      </c>
      <c r="L475">
        <v>0</v>
      </c>
      <c r="M475">
        <v>0</v>
      </c>
      <c r="N475">
        <v>0</v>
      </c>
      <c r="O475" t="s">
        <v>2314</v>
      </c>
      <c r="P475">
        <v>0</v>
      </c>
      <c r="Q475">
        <v>0</v>
      </c>
      <c r="R475">
        <v>0</v>
      </c>
    </row>
    <row r="476" spans="1:18" x14ac:dyDescent="0.25">
      <c r="A476" s="12" t="s">
        <v>1385</v>
      </c>
      <c r="B476" s="12">
        <v>405</v>
      </c>
      <c r="C476" t="s">
        <v>2126</v>
      </c>
      <c r="D476">
        <v>7041</v>
      </c>
      <c r="E476">
        <v>0</v>
      </c>
      <c r="F476">
        <v>1</v>
      </c>
      <c r="G476">
        <v>0</v>
      </c>
      <c r="H476">
        <v>0</v>
      </c>
      <c r="I476">
        <v>2.2199999999999999E-6</v>
      </c>
      <c r="J476">
        <v>2.0130060000000002E-2</v>
      </c>
      <c r="K476">
        <v>-1.3210000000000001E-5</v>
      </c>
      <c r="L476">
        <v>0</v>
      </c>
      <c r="M476">
        <v>0</v>
      </c>
      <c r="N476">
        <v>0</v>
      </c>
      <c r="O476" t="s">
        <v>2314</v>
      </c>
      <c r="P476">
        <v>0</v>
      </c>
      <c r="Q476">
        <v>0</v>
      </c>
      <c r="R476">
        <v>0</v>
      </c>
    </row>
    <row r="477" spans="1:18" x14ac:dyDescent="0.25">
      <c r="A477" s="12" t="s">
        <v>1690</v>
      </c>
      <c r="B477" s="12">
        <v>10097</v>
      </c>
      <c r="C477" t="s">
        <v>2127</v>
      </c>
      <c r="D477">
        <v>8031</v>
      </c>
      <c r="E477">
        <v>0</v>
      </c>
      <c r="F477">
        <v>1</v>
      </c>
      <c r="G477">
        <v>0</v>
      </c>
      <c r="H477">
        <v>0</v>
      </c>
      <c r="I477">
        <v>2.2199999999999999E-6</v>
      </c>
      <c r="J477">
        <v>2.0130060000000002E-2</v>
      </c>
      <c r="K477">
        <v>-1.3210000000000001E-5</v>
      </c>
      <c r="L477">
        <v>0</v>
      </c>
      <c r="M477">
        <v>0</v>
      </c>
      <c r="N477">
        <v>0</v>
      </c>
      <c r="O477" t="s">
        <v>2314</v>
      </c>
      <c r="P477">
        <v>0</v>
      </c>
      <c r="Q477">
        <v>1</v>
      </c>
      <c r="R477">
        <v>0</v>
      </c>
    </row>
    <row r="478" spans="1:18" x14ac:dyDescent="0.25">
      <c r="A478" s="12" t="s">
        <v>1690</v>
      </c>
      <c r="B478" s="12">
        <v>10097</v>
      </c>
      <c r="C478" t="s">
        <v>2139</v>
      </c>
      <c r="D478">
        <v>11140</v>
      </c>
      <c r="E478">
        <v>0</v>
      </c>
      <c r="F478">
        <v>1</v>
      </c>
      <c r="G478">
        <v>0</v>
      </c>
      <c r="H478">
        <v>0</v>
      </c>
      <c r="I478">
        <v>2.2199999999999999E-6</v>
      </c>
      <c r="J478">
        <v>2.0130060000000002E-2</v>
      </c>
      <c r="K478">
        <v>-1.3210000000000001E-5</v>
      </c>
      <c r="L478">
        <v>0</v>
      </c>
      <c r="M478">
        <v>0</v>
      </c>
      <c r="N478">
        <v>0</v>
      </c>
      <c r="O478" t="s">
        <v>2314</v>
      </c>
      <c r="P478">
        <v>0</v>
      </c>
      <c r="Q478">
        <v>0</v>
      </c>
      <c r="R478">
        <v>0</v>
      </c>
    </row>
    <row r="479" spans="1:18" x14ac:dyDescent="0.25">
      <c r="A479" s="12" t="s">
        <v>1134</v>
      </c>
      <c r="B479" s="12">
        <v>10096</v>
      </c>
      <c r="C479" t="s">
        <v>2156</v>
      </c>
      <c r="D479">
        <v>5036</v>
      </c>
      <c r="E479">
        <v>0</v>
      </c>
      <c r="F479">
        <v>1</v>
      </c>
      <c r="G479">
        <v>0</v>
      </c>
      <c r="H479">
        <v>0</v>
      </c>
      <c r="I479">
        <v>2.2199999999999999E-6</v>
      </c>
      <c r="J479">
        <v>2.0130060000000002E-2</v>
      </c>
      <c r="K479">
        <v>-1.3210000000000001E-5</v>
      </c>
      <c r="L479">
        <v>0</v>
      </c>
      <c r="M479">
        <v>0</v>
      </c>
      <c r="N479">
        <v>0</v>
      </c>
      <c r="O479" t="s">
        <v>2314</v>
      </c>
      <c r="P479">
        <v>0</v>
      </c>
      <c r="Q479">
        <v>0</v>
      </c>
      <c r="R479">
        <v>0</v>
      </c>
    </row>
    <row r="480" spans="1:18" x14ac:dyDescent="0.25">
      <c r="A480" s="12" t="s">
        <v>1134</v>
      </c>
      <c r="B480" s="12">
        <v>10096</v>
      </c>
      <c r="C480" t="s">
        <v>2159</v>
      </c>
      <c r="D480">
        <v>2119</v>
      </c>
      <c r="E480">
        <v>0</v>
      </c>
      <c r="F480">
        <v>1</v>
      </c>
      <c r="G480">
        <v>0</v>
      </c>
      <c r="H480">
        <v>0</v>
      </c>
      <c r="I480">
        <v>2.2199999999999999E-6</v>
      </c>
      <c r="J480">
        <v>2.0130060000000002E-2</v>
      </c>
      <c r="K480">
        <v>-1.3210000000000001E-5</v>
      </c>
      <c r="L480">
        <v>0</v>
      </c>
      <c r="M480">
        <v>0</v>
      </c>
      <c r="N480">
        <v>0</v>
      </c>
      <c r="O480" t="s">
        <v>2314</v>
      </c>
      <c r="P480">
        <v>1</v>
      </c>
      <c r="Q480">
        <v>0</v>
      </c>
      <c r="R480">
        <v>0</v>
      </c>
    </row>
    <row r="481" spans="1:18" x14ac:dyDescent="0.25">
      <c r="A481" s="12" t="s">
        <v>1449</v>
      </c>
      <c r="B481" s="12">
        <v>4217</v>
      </c>
      <c r="C481" t="s">
        <v>2176</v>
      </c>
      <c r="D481">
        <v>3572</v>
      </c>
      <c r="E481">
        <v>0</v>
      </c>
      <c r="F481">
        <v>1</v>
      </c>
      <c r="G481">
        <v>0</v>
      </c>
      <c r="H481">
        <v>0</v>
      </c>
      <c r="I481">
        <v>2.2199999999999999E-6</v>
      </c>
      <c r="J481">
        <v>2.0130060000000002E-2</v>
      </c>
      <c r="K481">
        <v>-1.3210000000000001E-5</v>
      </c>
      <c r="L481">
        <v>0</v>
      </c>
      <c r="M481">
        <v>0</v>
      </c>
      <c r="N481">
        <v>0</v>
      </c>
      <c r="O481" t="s">
        <v>2314</v>
      </c>
      <c r="P481">
        <v>1</v>
      </c>
      <c r="Q481">
        <v>0</v>
      </c>
      <c r="R481">
        <v>0</v>
      </c>
    </row>
    <row r="482" spans="1:18" x14ac:dyDescent="0.25">
      <c r="A482" s="12" t="s">
        <v>747</v>
      </c>
      <c r="B482" s="12">
        <v>1386</v>
      </c>
      <c r="C482" t="s">
        <v>2214</v>
      </c>
      <c r="D482">
        <v>64324</v>
      </c>
      <c r="E482">
        <v>0</v>
      </c>
      <c r="F482">
        <v>1</v>
      </c>
      <c r="G482">
        <v>0</v>
      </c>
      <c r="H482">
        <v>0</v>
      </c>
      <c r="I482">
        <v>2.2199999999999999E-6</v>
      </c>
      <c r="J482">
        <v>2.0130060000000002E-2</v>
      </c>
      <c r="K482">
        <v>-1.3210000000000001E-5</v>
      </c>
      <c r="L482">
        <v>0</v>
      </c>
      <c r="M482">
        <v>0</v>
      </c>
      <c r="N482">
        <v>0</v>
      </c>
      <c r="O482" t="s">
        <v>2314</v>
      </c>
      <c r="P482">
        <v>0</v>
      </c>
      <c r="Q482">
        <v>1</v>
      </c>
      <c r="R482">
        <v>0</v>
      </c>
    </row>
    <row r="483" spans="1:18" x14ac:dyDescent="0.25">
      <c r="A483" s="12" t="s">
        <v>747</v>
      </c>
      <c r="B483" s="12">
        <v>1386</v>
      </c>
      <c r="C483" t="s">
        <v>2227</v>
      </c>
      <c r="D483">
        <v>5325</v>
      </c>
      <c r="E483">
        <v>0</v>
      </c>
      <c r="F483">
        <v>1</v>
      </c>
      <c r="G483">
        <v>0</v>
      </c>
      <c r="H483">
        <v>0</v>
      </c>
      <c r="I483">
        <v>2.2199999999999999E-6</v>
      </c>
      <c r="J483">
        <v>2.0130060000000002E-2</v>
      </c>
      <c r="K483">
        <v>-1.3210000000000001E-5</v>
      </c>
      <c r="L483">
        <v>0</v>
      </c>
      <c r="M483">
        <v>0</v>
      </c>
      <c r="N483">
        <v>0</v>
      </c>
      <c r="O483" t="s">
        <v>2314</v>
      </c>
      <c r="P483">
        <v>0</v>
      </c>
      <c r="Q483">
        <v>1</v>
      </c>
      <c r="R483">
        <v>0</v>
      </c>
    </row>
    <row r="484" spans="1:18" x14ac:dyDescent="0.25">
      <c r="A484" s="12" t="s">
        <v>1145</v>
      </c>
      <c r="B484" s="12">
        <v>472</v>
      </c>
      <c r="C484" t="s">
        <v>2239</v>
      </c>
      <c r="D484">
        <v>5881</v>
      </c>
      <c r="E484">
        <v>0</v>
      </c>
      <c r="F484">
        <v>1</v>
      </c>
      <c r="G484">
        <v>0</v>
      </c>
      <c r="H484">
        <v>0</v>
      </c>
      <c r="I484">
        <v>2.2199999999999999E-6</v>
      </c>
      <c r="J484">
        <v>2.0130060000000002E-2</v>
      </c>
      <c r="K484">
        <v>-1.3210000000000001E-5</v>
      </c>
      <c r="L484">
        <v>0</v>
      </c>
      <c r="M484">
        <v>0</v>
      </c>
      <c r="N484">
        <v>0</v>
      </c>
      <c r="O484" t="s">
        <v>2314</v>
      </c>
      <c r="P484">
        <v>1</v>
      </c>
      <c r="Q484">
        <v>0</v>
      </c>
      <c r="R484">
        <v>0</v>
      </c>
    </row>
    <row r="485" spans="1:18" x14ac:dyDescent="0.25">
      <c r="A485" s="12" t="s">
        <v>1145</v>
      </c>
      <c r="B485" s="12">
        <v>472</v>
      </c>
      <c r="C485" t="s">
        <v>2240</v>
      </c>
      <c r="D485">
        <v>23132</v>
      </c>
      <c r="E485">
        <v>0</v>
      </c>
      <c r="F485">
        <v>1</v>
      </c>
      <c r="G485">
        <v>0</v>
      </c>
      <c r="H485">
        <v>0</v>
      </c>
      <c r="I485">
        <v>2.2199999999999999E-6</v>
      </c>
      <c r="J485">
        <v>2.0130060000000002E-2</v>
      </c>
      <c r="K485">
        <v>-1.3210000000000001E-5</v>
      </c>
      <c r="L485">
        <v>0</v>
      </c>
      <c r="M485">
        <v>0</v>
      </c>
      <c r="N485">
        <v>0</v>
      </c>
      <c r="O485" t="s">
        <v>2314</v>
      </c>
      <c r="P485">
        <v>0</v>
      </c>
      <c r="Q485">
        <v>0</v>
      </c>
      <c r="R485">
        <v>0</v>
      </c>
    </row>
    <row r="486" spans="1:18" x14ac:dyDescent="0.25">
      <c r="A486" s="12" t="s">
        <v>33</v>
      </c>
      <c r="B486" s="12">
        <v>51761</v>
      </c>
      <c r="C486" t="s">
        <v>2255</v>
      </c>
      <c r="D486">
        <v>291</v>
      </c>
      <c r="E486">
        <v>0</v>
      </c>
      <c r="F486">
        <v>1</v>
      </c>
      <c r="G486">
        <v>0</v>
      </c>
      <c r="H486">
        <v>0</v>
      </c>
      <c r="I486">
        <v>2.2199999999999999E-6</v>
      </c>
      <c r="J486">
        <v>2.0130060000000002E-2</v>
      </c>
      <c r="K486">
        <v>-1.3210000000000001E-5</v>
      </c>
      <c r="L486">
        <v>0</v>
      </c>
      <c r="M486">
        <v>0</v>
      </c>
      <c r="N486">
        <v>0</v>
      </c>
      <c r="O486" t="s">
        <v>2314</v>
      </c>
      <c r="P486">
        <v>0</v>
      </c>
      <c r="Q486">
        <v>1</v>
      </c>
      <c r="R486">
        <v>1</v>
      </c>
    </row>
    <row r="487" spans="1:18" x14ac:dyDescent="0.25">
      <c r="A487" s="12" t="s">
        <v>1144</v>
      </c>
      <c r="B487" s="12">
        <v>545</v>
      </c>
      <c r="C487" t="s">
        <v>2268</v>
      </c>
      <c r="D487">
        <v>25803</v>
      </c>
      <c r="E487">
        <v>0</v>
      </c>
      <c r="F487">
        <v>1</v>
      </c>
      <c r="G487">
        <v>0</v>
      </c>
      <c r="H487">
        <v>0</v>
      </c>
      <c r="I487">
        <v>2.2199999999999999E-6</v>
      </c>
      <c r="J487">
        <v>2.0130060000000002E-2</v>
      </c>
      <c r="K487">
        <v>-1.3210000000000001E-5</v>
      </c>
      <c r="L487">
        <v>0</v>
      </c>
      <c r="M487">
        <v>0</v>
      </c>
      <c r="N487">
        <v>0</v>
      </c>
      <c r="O487" t="s">
        <v>2314</v>
      </c>
      <c r="P487">
        <v>0</v>
      </c>
      <c r="Q487">
        <v>0</v>
      </c>
      <c r="R487">
        <v>0</v>
      </c>
    </row>
    <row r="488" spans="1:18" x14ac:dyDescent="0.25">
      <c r="A488" s="12" t="s">
        <v>1911</v>
      </c>
      <c r="B488" s="12">
        <v>11277</v>
      </c>
      <c r="C488" t="s">
        <v>2269</v>
      </c>
      <c r="D488">
        <v>6736</v>
      </c>
      <c r="E488">
        <v>0</v>
      </c>
      <c r="F488">
        <v>1</v>
      </c>
      <c r="G488">
        <v>0</v>
      </c>
      <c r="H488">
        <v>0</v>
      </c>
      <c r="I488">
        <v>2.2199999999999999E-6</v>
      </c>
      <c r="J488">
        <v>2.0130060000000002E-2</v>
      </c>
      <c r="K488">
        <v>-1.3210000000000001E-5</v>
      </c>
      <c r="L488">
        <v>0</v>
      </c>
      <c r="M488">
        <v>0</v>
      </c>
      <c r="N488">
        <v>0</v>
      </c>
      <c r="O488" t="s">
        <v>2314</v>
      </c>
      <c r="P488">
        <v>0</v>
      </c>
      <c r="Q488">
        <v>1</v>
      </c>
      <c r="R488">
        <v>0</v>
      </c>
    </row>
    <row r="489" spans="1:18" x14ac:dyDescent="0.25">
      <c r="A489" s="12" t="s">
        <v>987</v>
      </c>
      <c r="B489" s="12">
        <v>551</v>
      </c>
      <c r="C489" t="s">
        <v>2275</v>
      </c>
      <c r="D489">
        <v>10273</v>
      </c>
      <c r="E489">
        <v>0</v>
      </c>
      <c r="F489">
        <v>1</v>
      </c>
      <c r="G489">
        <v>0</v>
      </c>
      <c r="H489">
        <v>0</v>
      </c>
      <c r="I489">
        <v>2.2199999999999999E-6</v>
      </c>
      <c r="J489">
        <v>2.0130060000000002E-2</v>
      </c>
      <c r="K489">
        <v>-1.3210000000000001E-5</v>
      </c>
      <c r="L489">
        <v>0</v>
      </c>
      <c r="M489">
        <v>0</v>
      </c>
      <c r="N489">
        <v>0</v>
      </c>
      <c r="O489" t="s">
        <v>2314</v>
      </c>
      <c r="P489">
        <v>1</v>
      </c>
      <c r="Q489">
        <v>0</v>
      </c>
      <c r="R489">
        <v>0</v>
      </c>
    </row>
    <row r="490" spans="1:18" x14ac:dyDescent="0.25">
      <c r="A490" s="12" t="s">
        <v>1290</v>
      </c>
      <c r="B490" s="12">
        <v>8312</v>
      </c>
      <c r="C490" t="s">
        <v>2278</v>
      </c>
      <c r="D490">
        <v>6840</v>
      </c>
      <c r="E490">
        <v>0</v>
      </c>
      <c r="F490">
        <v>1</v>
      </c>
      <c r="G490">
        <v>0</v>
      </c>
      <c r="H490">
        <v>0</v>
      </c>
      <c r="I490">
        <v>2.2199999999999999E-6</v>
      </c>
      <c r="J490">
        <v>2.0130060000000002E-2</v>
      </c>
      <c r="K490">
        <v>-1.3210000000000001E-5</v>
      </c>
      <c r="L490">
        <v>0</v>
      </c>
      <c r="M490">
        <v>0</v>
      </c>
      <c r="N490">
        <v>0</v>
      </c>
      <c r="O490" t="s">
        <v>2314</v>
      </c>
      <c r="P490">
        <v>0</v>
      </c>
      <c r="Q490">
        <v>0</v>
      </c>
      <c r="R490">
        <v>0</v>
      </c>
    </row>
    <row r="491" spans="1:18" x14ac:dyDescent="0.25">
      <c r="A491" s="12" t="s">
        <v>1290</v>
      </c>
      <c r="B491" s="12">
        <v>8312</v>
      </c>
      <c r="C491" t="s">
        <v>2279</v>
      </c>
      <c r="D491">
        <v>29893</v>
      </c>
      <c r="E491">
        <v>0</v>
      </c>
      <c r="F491">
        <v>1</v>
      </c>
      <c r="G491">
        <v>0</v>
      </c>
      <c r="H491">
        <v>0</v>
      </c>
      <c r="I491">
        <v>2.2199999999999999E-6</v>
      </c>
      <c r="J491">
        <v>2.0130060000000002E-2</v>
      </c>
      <c r="K491">
        <v>-1.3210000000000001E-5</v>
      </c>
      <c r="L491">
        <v>0</v>
      </c>
      <c r="M491">
        <v>0</v>
      </c>
      <c r="N491">
        <v>0</v>
      </c>
      <c r="O491" t="s">
        <v>2314</v>
      </c>
      <c r="P491">
        <v>1</v>
      </c>
      <c r="Q491">
        <v>1</v>
      </c>
      <c r="R491">
        <v>0</v>
      </c>
    </row>
    <row r="492" spans="1:18" x14ac:dyDescent="0.25">
      <c r="A492" s="12" t="s">
        <v>1317</v>
      </c>
      <c r="B492" s="12">
        <v>154</v>
      </c>
      <c r="C492" t="s">
        <v>2282</v>
      </c>
      <c r="D492">
        <v>2965</v>
      </c>
      <c r="E492">
        <v>0</v>
      </c>
      <c r="F492">
        <v>1</v>
      </c>
      <c r="G492">
        <v>0</v>
      </c>
      <c r="H492">
        <v>0</v>
      </c>
      <c r="I492">
        <v>2.2199999999999999E-6</v>
      </c>
      <c r="J492">
        <v>2.0130060000000002E-2</v>
      </c>
      <c r="K492">
        <v>-1.3210000000000001E-5</v>
      </c>
      <c r="L492">
        <v>0</v>
      </c>
      <c r="M492">
        <v>0</v>
      </c>
      <c r="N492">
        <v>0</v>
      </c>
      <c r="O492" t="s">
        <v>2314</v>
      </c>
      <c r="P492">
        <v>0</v>
      </c>
      <c r="Q492">
        <v>0</v>
      </c>
      <c r="R492">
        <v>0</v>
      </c>
    </row>
    <row r="493" spans="1:18" x14ac:dyDescent="0.25">
      <c r="A493" s="12" t="s">
        <v>790</v>
      </c>
      <c r="B493" s="12">
        <v>572</v>
      </c>
      <c r="C493" t="s">
        <v>2287</v>
      </c>
      <c r="D493">
        <v>7182</v>
      </c>
      <c r="E493">
        <v>0</v>
      </c>
      <c r="F493">
        <v>1</v>
      </c>
      <c r="G493">
        <v>0</v>
      </c>
      <c r="H493">
        <v>0</v>
      </c>
      <c r="I493">
        <v>2.2199999999999999E-6</v>
      </c>
      <c r="J493">
        <v>2.0130060000000002E-2</v>
      </c>
      <c r="K493">
        <v>-1.3210000000000001E-5</v>
      </c>
      <c r="L493">
        <v>0</v>
      </c>
      <c r="M493">
        <v>0</v>
      </c>
      <c r="N493">
        <v>0</v>
      </c>
      <c r="O493" t="s">
        <v>2314</v>
      </c>
      <c r="P493">
        <v>1</v>
      </c>
      <c r="Q493">
        <v>0</v>
      </c>
      <c r="R493">
        <v>0</v>
      </c>
    </row>
    <row r="494" spans="1:18" x14ac:dyDescent="0.25">
      <c r="A494" s="12" t="s">
        <v>1617</v>
      </c>
      <c r="B494" s="12">
        <v>578</v>
      </c>
      <c r="C494" t="s">
        <v>28</v>
      </c>
      <c r="D494">
        <v>22914</v>
      </c>
      <c r="E494">
        <v>0</v>
      </c>
      <c r="F494">
        <v>1</v>
      </c>
      <c r="G494">
        <v>0</v>
      </c>
      <c r="H494">
        <v>0</v>
      </c>
      <c r="I494">
        <v>2.21E-6</v>
      </c>
      <c r="J494">
        <v>7.4664000000000002E-4</v>
      </c>
      <c r="K494">
        <v>-8.5499999999999995E-6</v>
      </c>
      <c r="L494">
        <v>0</v>
      </c>
      <c r="M494">
        <v>0</v>
      </c>
      <c r="N494">
        <v>0</v>
      </c>
      <c r="O494" t="s">
        <v>2314</v>
      </c>
      <c r="P494">
        <v>0</v>
      </c>
      <c r="Q494">
        <v>0</v>
      </c>
      <c r="R494">
        <v>0</v>
      </c>
    </row>
    <row r="495" spans="1:18" x14ac:dyDescent="0.25">
      <c r="A495" s="12" t="s">
        <v>1616</v>
      </c>
      <c r="B495" s="12">
        <v>581</v>
      </c>
      <c r="C495" t="s">
        <v>29</v>
      </c>
      <c r="D495">
        <v>9437</v>
      </c>
      <c r="E495">
        <v>0</v>
      </c>
      <c r="F495">
        <v>1</v>
      </c>
      <c r="G495">
        <v>0</v>
      </c>
      <c r="H495">
        <v>0</v>
      </c>
      <c r="I495">
        <v>2.21E-6</v>
      </c>
      <c r="J495">
        <v>1.8076999999999999E-4</v>
      </c>
      <c r="K495">
        <v>-8.5499999999999995E-6</v>
      </c>
      <c r="L495">
        <v>0</v>
      </c>
      <c r="M495">
        <v>0</v>
      </c>
      <c r="N495">
        <v>0</v>
      </c>
      <c r="O495" t="s">
        <v>2314</v>
      </c>
      <c r="P495">
        <v>0</v>
      </c>
      <c r="Q495">
        <v>0</v>
      </c>
      <c r="R495">
        <v>0</v>
      </c>
    </row>
    <row r="496" spans="1:18" x14ac:dyDescent="0.25">
      <c r="A496" s="12" t="s">
        <v>1616</v>
      </c>
      <c r="B496" s="12">
        <v>581</v>
      </c>
      <c r="C496" t="s">
        <v>2128</v>
      </c>
      <c r="D496">
        <v>378</v>
      </c>
      <c r="E496">
        <v>0</v>
      </c>
      <c r="F496">
        <v>1</v>
      </c>
      <c r="G496">
        <v>0</v>
      </c>
      <c r="H496">
        <v>0</v>
      </c>
      <c r="I496">
        <v>2.21E-6</v>
      </c>
      <c r="J496">
        <v>1.404598E-2</v>
      </c>
      <c r="K496">
        <v>-8.5499999999999995E-6</v>
      </c>
      <c r="L496">
        <v>0</v>
      </c>
      <c r="M496">
        <v>0</v>
      </c>
      <c r="N496">
        <v>0</v>
      </c>
      <c r="O496" t="s">
        <v>2314</v>
      </c>
      <c r="P496">
        <v>0</v>
      </c>
      <c r="Q496">
        <v>0</v>
      </c>
      <c r="R496">
        <v>1</v>
      </c>
    </row>
    <row r="497" spans="1:18" x14ac:dyDescent="0.25">
      <c r="A497" s="12" t="s">
        <v>1768</v>
      </c>
      <c r="B497" s="12">
        <v>596</v>
      </c>
      <c r="C497" t="s">
        <v>1513</v>
      </c>
      <c r="D497">
        <v>55738</v>
      </c>
      <c r="E497">
        <v>0</v>
      </c>
      <c r="F497">
        <v>1</v>
      </c>
      <c r="G497">
        <v>0</v>
      </c>
      <c r="H497">
        <v>0</v>
      </c>
      <c r="I497">
        <v>2.21E-6</v>
      </c>
      <c r="J497">
        <v>9.9199999999999999E-6</v>
      </c>
      <c r="K497">
        <v>-8.5499999999999995E-6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25">
      <c r="A498" s="12" t="s">
        <v>1768</v>
      </c>
      <c r="B498" s="12">
        <v>596</v>
      </c>
      <c r="C498" t="s">
        <v>1229</v>
      </c>
      <c r="D498">
        <v>10564</v>
      </c>
      <c r="E498">
        <v>0</v>
      </c>
      <c r="F498">
        <v>1</v>
      </c>
      <c r="G498">
        <v>0</v>
      </c>
      <c r="H498">
        <v>0</v>
      </c>
      <c r="I498">
        <v>2.21E-6</v>
      </c>
      <c r="J498">
        <v>9.9199999999999999E-6</v>
      </c>
      <c r="K498">
        <v>-8.5499999999999995E-6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</row>
    <row r="499" spans="1:18" x14ac:dyDescent="0.25">
      <c r="A499" s="12" t="s">
        <v>1619</v>
      </c>
      <c r="B499" s="12">
        <v>598</v>
      </c>
      <c r="C499" t="s">
        <v>855</v>
      </c>
      <c r="D499">
        <v>11113</v>
      </c>
      <c r="E499">
        <v>0</v>
      </c>
      <c r="F499">
        <v>1</v>
      </c>
      <c r="G499">
        <v>0</v>
      </c>
      <c r="H499">
        <v>0</v>
      </c>
      <c r="I499">
        <v>3.9000000000000002E-7</v>
      </c>
      <c r="J499">
        <v>0</v>
      </c>
      <c r="K499">
        <v>-1.3210000000000001E-5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</row>
    <row r="500" spans="1:18" x14ac:dyDescent="0.25">
      <c r="A500" s="12" t="s">
        <v>1619</v>
      </c>
      <c r="B500" s="12">
        <v>598</v>
      </c>
      <c r="C500" t="s">
        <v>889</v>
      </c>
      <c r="D500">
        <v>393</v>
      </c>
      <c r="E500">
        <v>0</v>
      </c>
      <c r="F500">
        <v>1</v>
      </c>
      <c r="G500">
        <v>0</v>
      </c>
      <c r="H500">
        <v>0</v>
      </c>
      <c r="I500">
        <v>2.2199999999999999E-6</v>
      </c>
      <c r="J500">
        <v>1.0062199999999999E-3</v>
      </c>
      <c r="K500">
        <v>-8.5499999999999995E-6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 x14ac:dyDescent="0.25">
      <c r="A501" s="12" t="s">
        <v>1425</v>
      </c>
      <c r="B501" s="12">
        <v>638</v>
      </c>
      <c r="C501" t="s">
        <v>1015</v>
      </c>
      <c r="D501">
        <v>395</v>
      </c>
      <c r="E501">
        <v>0</v>
      </c>
      <c r="F501">
        <v>1</v>
      </c>
      <c r="G501">
        <v>0</v>
      </c>
      <c r="H501">
        <v>0</v>
      </c>
      <c r="I501">
        <v>2.2199999999999999E-6</v>
      </c>
      <c r="J501">
        <v>1.0062199999999999E-3</v>
      </c>
      <c r="K501">
        <v>-8.5499999999999995E-6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25">
      <c r="A502" s="12" t="s">
        <v>1444</v>
      </c>
      <c r="B502" s="12">
        <v>332</v>
      </c>
      <c r="C502" t="s">
        <v>998</v>
      </c>
      <c r="D502">
        <v>9826</v>
      </c>
      <c r="E502">
        <v>0</v>
      </c>
      <c r="F502">
        <v>1</v>
      </c>
      <c r="G502">
        <v>0</v>
      </c>
      <c r="H502">
        <v>0</v>
      </c>
      <c r="I502">
        <v>2.2199999999999999E-6</v>
      </c>
      <c r="J502">
        <v>1.0062199999999999E-3</v>
      </c>
      <c r="K502">
        <v>-8.5499999999999995E-6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 x14ac:dyDescent="0.25">
      <c r="A503" s="12" t="s">
        <v>1409</v>
      </c>
      <c r="B503" s="12">
        <v>29760</v>
      </c>
      <c r="C503" t="s">
        <v>1470</v>
      </c>
      <c r="D503">
        <v>7984</v>
      </c>
      <c r="E503">
        <v>0</v>
      </c>
      <c r="F503">
        <v>1</v>
      </c>
      <c r="G503">
        <v>0</v>
      </c>
      <c r="H503">
        <v>0</v>
      </c>
      <c r="I503">
        <v>2.2199999999999999E-6</v>
      </c>
      <c r="J503">
        <v>1.0062199999999999E-3</v>
      </c>
      <c r="K503">
        <v>-8.5499999999999995E-6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25">
      <c r="A504" s="12" t="s">
        <v>1392</v>
      </c>
      <c r="B504" s="12">
        <v>672</v>
      </c>
      <c r="C504" t="s">
        <v>1986</v>
      </c>
      <c r="D504">
        <v>902</v>
      </c>
      <c r="E504">
        <v>0</v>
      </c>
      <c r="F504">
        <v>1</v>
      </c>
      <c r="G504">
        <v>0</v>
      </c>
      <c r="H504">
        <v>0</v>
      </c>
      <c r="I504">
        <v>2.2000000000000001E-6</v>
      </c>
      <c r="J504">
        <v>7.2699999999999999E-6</v>
      </c>
      <c r="K504">
        <v>-1.3210000000000001E-5</v>
      </c>
      <c r="L504">
        <v>0</v>
      </c>
      <c r="M504">
        <v>0</v>
      </c>
      <c r="N504">
        <v>0</v>
      </c>
      <c r="O504" t="s">
        <v>2314</v>
      </c>
      <c r="P504">
        <v>0</v>
      </c>
      <c r="Q504">
        <v>0</v>
      </c>
      <c r="R504">
        <v>0</v>
      </c>
    </row>
    <row r="505" spans="1:18" x14ac:dyDescent="0.25">
      <c r="A505" s="12" t="s">
        <v>1410</v>
      </c>
      <c r="B505" s="12">
        <v>675</v>
      </c>
      <c r="C505" t="s">
        <v>31</v>
      </c>
      <c r="D505">
        <v>5414</v>
      </c>
      <c r="E505">
        <v>0</v>
      </c>
      <c r="F505">
        <v>1</v>
      </c>
      <c r="G505">
        <v>0</v>
      </c>
      <c r="H505">
        <v>0</v>
      </c>
      <c r="I505">
        <v>2.2199999999999999E-6</v>
      </c>
      <c r="J505">
        <v>3.6569E-4</v>
      </c>
      <c r="K505">
        <v>-8.5499999999999995E-6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25">
      <c r="A506" s="12" t="s">
        <v>1263</v>
      </c>
      <c r="B506" s="12">
        <v>695</v>
      </c>
      <c r="C506" t="s">
        <v>32</v>
      </c>
      <c r="D506">
        <v>29108</v>
      </c>
      <c r="E506">
        <v>0</v>
      </c>
      <c r="F506">
        <v>1</v>
      </c>
      <c r="G506">
        <v>0</v>
      </c>
      <c r="H506">
        <v>0</v>
      </c>
      <c r="I506">
        <v>2.2199999999999999E-6</v>
      </c>
      <c r="J506">
        <v>2.9460000000000001E-4</v>
      </c>
      <c r="K506">
        <v>-8.5499999999999995E-6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25">
      <c r="A507" s="12" t="s">
        <v>900</v>
      </c>
      <c r="B507" s="12">
        <v>8945</v>
      </c>
      <c r="C507" t="s">
        <v>1291</v>
      </c>
      <c r="D507">
        <v>7193</v>
      </c>
      <c r="E507">
        <v>0</v>
      </c>
      <c r="F507">
        <v>1</v>
      </c>
      <c r="G507">
        <v>0</v>
      </c>
      <c r="H507">
        <v>0</v>
      </c>
      <c r="I507">
        <v>3.9000000000000002E-7</v>
      </c>
      <c r="J507">
        <v>0</v>
      </c>
      <c r="K507">
        <v>-1.3210000000000001E-5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</row>
    <row r="508" spans="1:18" x14ac:dyDescent="0.25">
      <c r="A508" s="12" t="s">
        <v>526</v>
      </c>
      <c r="B508" s="12">
        <v>2889</v>
      </c>
      <c r="C508" t="s">
        <v>1911</v>
      </c>
      <c r="D508">
        <v>11277</v>
      </c>
      <c r="E508">
        <v>0</v>
      </c>
      <c r="F508">
        <v>1</v>
      </c>
      <c r="G508">
        <v>0</v>
      </c>
      <c r="H508">
        <v>0</v>
      </c>
      <c r="I508">
        <v>2.21E-6</v>
      </c>
      <c r="J508">
        <v>5.5460000000000001E-5</v>
      </c>
      <c r="K508">
        <v>-1.3210000000000001E-5</v>
      </c>
      <c r="L508">
        <v>0</v>
      </c>
      <c r="M508">
        <v>0</v>
      </c>
      <c r="N508">
        <v>0</v>
      </c>
      <c r="O508" t="s">
        <v>2314</v>
      </c>
      <c r="P508">
        <v>1</v>
      </c>
      <c r="Q508">
        <v>1</v>
      </c>
      <c r="R508">
        <v>0</v>
      </c>
    </row>
    <row r="509" spans="1:18" x14ac:dyDescent="0.25">
      <c r="A509" s="12" t="s">
        <v>750</v>
      </c>
      <c r="B509" s="12">
        <v>0</v>
      </c>
      <c r="C509" t="s">
        <v>987</v>
      </c>
      <c r="D509">
        <v>551</v>
      </c>
      <c r="E509">
        <v>0</v>
      </c>
      <c r="F509">
        <v>1</v>
      </c>
      <c r="G509">
        <v>0</v>
      </c>
      <c r="H509">
        <v>0</v>
      </c>
      <c r="I509">
        <v>2.2199999999999999E-6</v>
      </c>
      <c r="J509">
        <v>1.2727000000000001E-3</v>
      </c>
      <c r="K509">
        <v>-8.5499999999999995E-6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</row>
    <row r="510" spans="1:18" x14ac:dyDescent="0.25">
      <c r="A510" s="12" t="s">
        <v>1722</v>
      </c>
      <c r="B510" s="12">
        <v>23523</v>
      </c>
      <c r="C510" t="s">
        <v>1087</v>
      </c>
      <c r="D510">
        <v>397</v>
      </c>
      <c r="E510">
        <v>0</v>
      </c>
      <c r="F510">
        <v>1</v>
      </c>
      <c r="G510">
        <v>0</v>
      </c>
      <c r="H510">
        <v>0</v>
      </c>
      <c r="I510">
        <v>3.9000000000000002E-7</v>
      </c>
      <c r="J510">
        <v>0</v>
      </c>
      <c r="K510">
        <v>-1.3210000000000001E-5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 x14ac:dyDescent="0.25">
      <c r="A511" s="12" t="s">
        <v>1722</v>
      </c>
      <c r="B511" s="12">
        <v>23523</v>
      </c>
      <c r="C511" t="s">
        <v>36</v>
      </c>
      <c r="D511">
        <v>57099</v>
      </c>
      <c r="E511">
        <v>0</v>
      </c>
      <c r="F511">
        <v>1</v>
      </c>
      <c r="G511">
        <v>0</v>
      </c>
      <c r="H511">
        <v>0</v>
      </c>
      <c r="I511">
        <v>2.2199999999999999E-6</v>
      </c>
      <c r="J511">
        <v>4.2251000000000002E-4</v>
      </c>
      <c r="K511">
        <v>-8.5499999999999995E-6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 x14ac:dyDescent="0.25">
      <c r="A512" s="12" t="s">
        <v>1715</v>
      </c>
      <c r="B512" s="12">
        <v>5535</v>
      </c>
      <c r="C512" t="s">
        <v>1077</v>
      </c>
      <c r="D512">
        <v>9445</v>
      </c>
      <c r="E512">
        <v>0</v>
      </c>
      <c r="F512">
        <v>1</v>
      </c>
      <c r="G512">
        <v>0</v>
      </c>
      <c r="H512">
        <v>0</v>
      </c>
      <c r="I512">
        <v>3.9000000000000002E-7</v>
      </c>
      <c r="J512">
        <v>0</v>
      </c>
      <c r="K512">
        <v>-1.3210000000000001E-5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</row>
    <row r="513" spans="1:18" x14ac:dyDescent="0.25">
      <c r="A513" s="12" t="s">
        <v>1715</v>
      </c>
      <c r="B513" s="12">
        <v>5535</v>
      </c>
      <c r="C513" t="s">
        <v>1326</v>
      </c>
      <c r="D513">
        <v>627</v>
      </c>
      <c r="E513">
        <v>0</v>
      </c>
      <c r="F513">
        <v>1</v>
      </c>
      <c r="G513">
        <v>0</v>
      </c>
      <c r="H513">
        <v>0</v>
      </c>
      <c r="I513">
        <v>2.2199999999999999E-6</v>
      </c>
      <c r="J513">
        <v>9.2601000000000001E-4</v>
      </c>
      <c r="K513">
        <v>-8.5499999999999995E-6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1</v>
      </c>
      <c r="R513">
        <v>0</v>
      </c>
    </row>
    <row r="514" spans="1:18" x14ac:dyDescent="0.25">
      <c r="A514" s="12" t="s">
        <v>1477</v>
      </c>
      <c r="B514" s="12">
        <v>823</v>
      </c>
      <c r="C514" t="s">
        <v>1090</v>
      </c>
      <c r="D514">
        <v>51283</v>
      </c>
      <c r="E514">
        <v>0</v>
      </c>
      <c r="F514">
        <v>1</v>
      </c>
      <c r="G514">
        <v>0</v>
      </c>
      <c r="H514">
        <v>0</v>
      </c>
      <c r="I514">
        <v>2.2199999999999999E-6</v>
      </c>
      <c r="J514">
        <v>1.8421E-4</v>
      </c>
      <c r="K514">
        <v>-8.5499999999999995E-6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</row>
    <row r="515" spans="1:18" x14ac:dyDescent="0.25">
      <c r="A515" s="12" t="s">
        <v>1407</v>
      </c>
      <c r="B515" s="12">
        <v>824</v>
      </c>
      <c r="C515" t="s">
        <v>39</v>
      </c>
      <c r="D515">
        <v>7009</v>
      </c>
      <c r="E515">
        <v>0</v>
      </c>
      <c r="F515">
        <v>1</v>
      </c>
      <c r="G515">
        <v>0</v>
      </c>
      <c r="H515">
        <v>0</v>
      </c>
      <c r="I515">
        <v>2.2199999999999999E-6</v>
      </c>
      <c r="J515">
        <v>2.9460000000000001E-4</v>
      </c>
      <c r="K515">
        <v>-8.5499999999999995E-6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 x14ac:dyDescent="0.25">
      <c r="A516" s="12" t="s">
        <v>1407</v>
      </c>
      <c r="B516" s="12">
        <v>824</v>
      </c>
      <c r="C516" t="s">
        <v>1059</v>
      </c>
      <c r="D516">
        <v>56604</v>
      </c>
      <c r="E516">
        <v>0</v>
      </c>
      <c r="F516">
        <v>1</v>
      </c>
      <c r="G516">
        <v>0</v>
      </c>
      <c r="H516">
        <v>0</v>
      </c>
      <c r="I516">
        <v>3.9000000000000002E-7</v>
      </c>
      <c r="J516">
        <v>0</v>
      </c>
      <c r="K516">
        <v>-1.3210000000000001E-5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</row>
    <row r="517" spans="1:18" x14ac:dyDescent="0.25">
      <c r="A517" s="12" t="s">
        <v>1218</v>
      </c>
      <c r="B517" s="12">
        <v>8536</v>
      </c>
      <c r="C517" t="s">
        <v>2151</v>
      </c>
      <c r="D517">
        <v>1832</v>
      </c>
      <c r="E517">
        <v>0</v>
      </c>
      <c r="F517">
        <v>1</v>
      </c>
      <c r="G517">
        <v>0</v>
      </c>
      <c r="H517">
        <v>0</v>
      </c>
      <c r="I517">
        <v>2.21E-6</v>
      </c>
      <c r="J517">
        <v>5.0812100000000001E-3</v>
      </c>
      <c r="K517">
        <v>-1.3210000000000001E-5</v>
      </c>
      <c r="L517">
        <v>0</v>
      </c>
      <c r="M517">
        <v>0</v>
      </c>
      <c r="N517">
        <v>0</v>
      </c>
      <c r="O517" t="s">
        <v>2314</v>
      </c>
      <c r="P517">
        <v>1</v>
      </c>
      <c r="Q517">
        <v>1</v>
      </c>
      <c r="R517">
        <v>0</v>
      </c>
    </row>
    <row r="518" spans="1:18" x14ac:dyDescent="0.25">
      <c r="A518" s="12" t="s">
        <v>1560</v>
      </c>
      <c r="B518" s="12">
        <v>820</v>
      </c>
      <c r="C518" t="s">
        <v>1469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2.2199999999999999E-6</v>
      </c>
      <c r="J518">
        <v>1.0792E-4</v>
      </c>
      <c r="K518">
        <v>-8.5499999999999995E-6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25">
      <c r="A519" s="12" t="s">
        <v>55</v>
      </c>
      <c r="B519" s="12">
        <v>10498</v>
      </c>
      <c r="C519" t="s">
        <v>45</v>
      </c>
      <c r="D519">
        <v>10017</v>
      </c>
      <c r="E519">
        <v>0</v>
      </c>
      <c r="F519">
        <v>1</v>
      </c>
      <c r="G519">
        <v>0</v>
      </c>
      <c r="H519">
        <v>0</v>
      </c>
      <c r="I519">
        <v>2.2199999999999999E-6</v>
      </c>
      <c r="J519">
        <v>2.9460000000000001E-4</v>
      </c>
      <c r="K519">
        <v>-8.5499999999999995E-6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 x14ac:dyDescent="0.25">
      <c r="A520" s="12" t="s">
        <v>1013</v>
      </c>
      <c r="B520" s="12">
        <v>834</v>
      </c>
      <c r="C520" t="s">
        <v>46</v>
      </c>
      <c r="D520">
        <v>23786</v>
      </c>
      <c r="E520">
        <v>0</v>
      </c>
      <c r="F520">
        <v>1</v>
      </c>
      <c r="G520">
        <v>0</v>
      </c>
      <c r="H520">
        <v>0</v>
      </c>
      <c r="I520">
        <v>2.2199999999999999E-6</v>
      </c>
      <c r="J520">
        <v>2.5766600000000001E-3</v>
      </c>
      <c r="K520">
        <v>-8.5499999999999995E-6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</row>
    <row r="521" spans="1:18" x14ac:dyDescent="0.25">
      <c r="A521" s="12" t="s">
        <v>1448</v>
      </c>
      <c r="B521" s="12">
        <v>843</v>
      </c>
      <c r="C521" t="s">
        <v>1353</v>
      </c>
      <c r="D521">
        <v>9478</v>
      </c>
      <c r="E521">
        <v>0</v>
      </c>
      <c r="F521">
        <v>1</v>
      </c>
      <c r="G521">
        <v>0</v>
      </c>
      <c r="H521">
        <v>0</v>
      </c>
      <c r="I521">
        <v>2.2199999999999999E-6</v>
      </c>
      <c r="J521">
        <v>9.1914500000000003E-3</v>
      </c>
      <c r="K521">
        <v>-8.5499999999999995E-6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25">
      <c r="A522" s="12" t="s">
        <v>1083</v>
      </c>
      <c r="B522" s="12">
        <v>835</v>
      </c>
      <c r="C522" t="s">
        <v>907</v>
      </c>
      <c r="D522">
        <v>27360</v>
      </c>
      <c r="E522">
        <v>0</v>
      </c>
      <c r="F522">
        <v>1</v>
      </c>
      <c r="G522">
        <v>0</v>
      </c>
      <c r="H522">
        <v>0</v>
      </c>
      <c r="I522">
        <v>3.9000000000000002E-7</v>
      </c>
      <c r="J522">
        <v>0</v>
      </c>
      <c r="K522">
        <v>-1.3210000000000001E-5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 x14ac:dyDescent="0.25">
      <c r="A523" s="12" t="s">
        <v>1686</v>
      </c>
      <c r="B523" s="12">
        <v>836</v>
      </c>
      <c r="C523" t="s">
        <v>905</v>
      </c>
      <c r="D523">
        <v>53827</v>
      </c>
      <c r="E523">
        <v>0</v>
      </c>
      <c r="F523">
        <v>1</v>
      </c>
      <c r="G523">
        <v>0</v>
      </c>
      <c r="H523">
        <v>0</v>
      </c>
      <c r="I523">
        <v>3.9000000000000002E-7</v>
      </c>
      <c r="J523">
        <v>0</v>
      </c>
      <c r="K523">
        <v>-1.3210000000000001E-5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25">
      <c r="A524" s="12" t="s">
        <v>1509</v>
      </c>
      <c r="B524" s="12">
        <v>839</v>
      </c>
      <c r="C524" t="s">
        <v>904</v>
      </c>
      <c r="D524">
        <v>6014</v>
      </c>
      <c r="E524">
        <v>0</v>
      </c>
      <c r="F524">
        <v>1</v>
      </c>
      <c r="G524">
        <v>0</v>
      </c>
      <c r="H524">
        <v>0</v>
      </c>
      <c r="I524">
        <v>3.9000000000000002E-7</v>
      </c>
      <c r="J524">
        <v>0</v>
      </c>
      <c r="K524">
        <v>-1.3210000000000001E-5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</row>
    <row r="525" spans="1:18" x14ac:dyDescent="0.25">
      <c r="A525" s="12" t="s">
        <v>1605</v>
      </c>
      <c r="B525" s="12">
        <v>840</v>
      </c>
      <c r="C525" t="s">
        <v>1369</v>
      </c>
      <c r="D525">
        <v>9743</v>
      </c>
      <c r="E525">
        <v>0</v>
      </c>
      <c r="F525">
        <v>1</v>
      </c>
      <c r="G525">
        <v>0</v>
      </c>
      <c r="H525">
        <v>0</v>
      </c>
      <c r="I525">
        <v>3.9000000000000002E-7</v>
      </c>
      <c r="J525">
        <v>0</v>
      </c>
      <c r="K525">
        <v>-1.3210000000000001E-5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25">
      <c r="A526" s="12" t="s">
        <v>1618</v>
      </c>
      <c r="B526" s="12">
        <v>842</v>
      </c>
      <c r="C526" t="s">
        <v>2229</v>
      </c>
      <c r="D526">
        <v>5526</v>
      </c>
      <c r="E526">
        <v>0</v>
      </c>
      <c r="F526">
        <v>1</v>
      </c>
      <c r="G526">
        <v>0</v>
      </c>
      <c r="H526">
        <v>0</v>
      </c>
      <c r="I526">
        <v>2.21E-6</v>
      </c>
      <c r="J526">
        <v>9.1914500000000003E-3</v>
      </c>
      <c r="K526">
        <v>-1.3210000000000001E-5</v>
      </c>
      <c r="L526">
        <v>0</v>
      </c>
      <c r="M526">
        <v>0</v>
      </c>
      <c r="N526">
        <v>0</v>
      </c>
      <c r="O526" t="s">
        <v>2314</v>
      </c>
      <c r="P526">
        <v>0</v>
      </c>
      <c r="Q526">
        <v>0</v>
      </c>
      <c r="R526">
        <v>0</v>
      </c>
    </row>
    <row r="527" spans="1:18" x14ac:dyDescent="0.25">
      <c r="A527" s="12" t="s">
        <v>792</v>
      </c>
      <c r="B527" s="12">
        <v>1387</v>
      </c>
      <c r="C527" t="s">
        <v>698</v>
      </c>
      <c r="D527">
        <v>1260</v>
      </c>
      <c r="E527">
        <v>0</v>
      </c>
      <c r="F527">
        <v>1</v>
      </c>
      <c r="G527">
        <v>0</v>
      </c>
      <c r="H527">
        <v>0</v>
      </c>
      <c r="I527">
        <v>3.9000000000000002E-7</v>
      </c>
      <c r="J527">
        <v>0</v>
      </c>
      <c r="K527">
        <v>-1.3210000000000001E-5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25">
      <c r="A528" s="12" t="s">
        <v>1912</v>
      </c>
      <c r="B528" s="12">
        <v>6352</v>
      </c>
      <c r="C528" t="s">
        <v>2029</v>
      </c>
      <c r="D528">
        <v>57524</v>
      </c>
      <c r="E528">
        <v>0</v>
      </c>
      <c r="F528">
        <v>1</v>
      </c>
      <c r="G528">
        <v>0</v>
      </c>
      <c r="H528">
        <v>0</v>
      </c>
      <c r="I528">
        <v>2.21E-6</v>
      </c>
      <c r="J528">
        <v>8.1048000000000003E-4</v>
      </c>
      <c r="K528">
        <v>-1.3210000000000001E-5</v>
      </c>
      <c r="L528">
        <v>0</v>
      </c>
      <c r="M528">
        <v>0</v>
      </c>
      <c r="N528">
        <v>0</v>
      </c>
      <c r="O528" t="s">
        <v>2314</v>
      </c>
      <c r="P528">
        <v>0</v>
      </c>
      <c r="Q528">
        <v>0</v>
      </c>
      <c r="R528">
        <v>0</v>
      </c>
    </row>
    <row r="529" spans="1:18" x14ac:dyDescent="0.25">
      <c r="A529" s="12" t="s">
        <v>1160</v>
      </c>
      <c r="B529" s="12">
        <v>890</v>
      </c>
      <c r="C529" t="s">
        <v>969</v>
      </c>
      <c r="D529">
        <v>10716</v>
      </c>
      <c r="E529">
        <v>0</v>
      </c>
      <c r="F529">
        <v>1</v>
      </c>
      <c r="G529">
        <v>0</v>
      </c>
      <c r="H529">
        <v>0</v>
      </c>
      <c r="I529">
        <v>3.9000000000000002E-7</v>
      </c>
      <c r="J529">
        <v>0</v>
      </c>
      <c r="K529">
        <v>-1.3210000000000001E-5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</row>
    <row r="530" spans="1:18" x14ac:dyDescent="0.25">
      <c r="A530" s="12" t="s">
        <v>1148</v>
      </c>
      <c r="B530" s="12">
        <v>595</v>
      </c>
      <c r="C530" t="s">
        <v>79</v>
      </c>
      <c r="D530">
        <v>4719</v>
      </c>
      <c r="E530">
        <v>0</v>
      </c>
      <c r="F530">
        <v>1</v>
      </c>
      <c r="G530">
        <v>0</v>
      </c>
      <c r="H530">
        <v>0</v>
      </c>
      <c r="I530">
        <v>3.9000000000000002E-7</v>
      </c>
      <c r="J530">
        <v>0</v>
      </c>
      <c r="K530">
        <v>-1.3210000000000001E-5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1</v>
      </c>
    </row>
    <row r="531" spans="1:18" x14ac:dyDescent="0.25">
      <c r="A531" s="12" t="s">
        <v>1148</v>
      </c>
      <c r="B531" s="12">
        <v>595</v>
      </c>
      <c r="C531" t="s">
        <v>74</v>
      </c>
      <c r="D531">
        <v>22985</v>
      </c>
      <c r="E531">
        <v>0</v>
      </c>
      <c r="F531">
        <v>1</v>
      </c>
      <c r="G531">
        <v>0</v>
      </c>
      <c r="H531">
        <v>0</v>
      </c>
      <c r="I531">
        <v>3.9000000000000002E-7</v>
      </c>
      <c r="J531">
        <v>0</v>
      </c>
      <c r="K531">
        <v>-1.3210000000000001E-5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25">
      <c r="A532" s="12" t="s">
        <v>1776</v>
      </c>
      <c r="B532" s="12">
        <v>896</v>
      </c>
      <c r="C532" t="s">
        <v>895</v>
      </c>
      <c r="D532">
        <v>2620</v>
      </c>
      <c r="E532">
        <v>0</v>
      </c>
      <c r="F532">
        <v>1</v>
      </c>
      <c r="G532">
        <v>0</v>
      </c>
      <c r="H532">
        <v>0</v>
      </c>
      <c r="I532">
        <v>3.9000000000000002E-7</v>
      </c>
      <c r="J532">
        <v>0</v>
      </c>
      <c r="K532">
        <v>-1.3210000000000001E-5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25">
      <c r="A533" s="12" t="s">
        <v>1129</v>
      </c>
      <c r="B533" s="12">
        <v>1234</v>
      </c>
      <c r="C533" t="s">
        <v>1912</v>
      </c>
      <c r="D533">
        <v>6352</v>
      </c>
      <c r="E533">
        <v>0</v>
      </c>
      <c r="F533">
        <v>1</v>
      </c>
      <c r="G533">
        <v>0</v>
      </c>
      <c r="H533">
        <v>0</v>
      </c>
      <c r="I533">
        <v>2.21E-6</v>
      </c>
      <c r="J533">
        <v>2.7083000000000001E-4</v>
      </c>
      <c r="K533">
        <v>-8.5499999999999995E-6</v>
      </c>
      <c r="L533">
        <v>0</v>
      </c>
      <c r="M533">
        <v>0</v>
      </c>
      <c r="N533">
        <v>0</v>
      </c>
      <c r="O533" t="s">
        <v>2314</v>
      </c>
      <c r="P533">
        <v>0</v>
      </c>
      <c r="Q533">
        <v>0</v>
      </c>
      <c r="R533">
        <v>1</v>
      </c>
    </row>
    <row r="534" spans="1:18" x14ac:dyDescent="0.25">
      <c r="A534" s="12" t="s">
        <v>1360</v>
      </c>
      <c r="B534" s="12">
        <v>929</v>
      </c>
      <c r="C534" t="s">
        <v>2089</v>
      </c>
      <c r="D534">
        <v>6356</v>
      </c>
      <c r="E534">
        <v>0</v>
      </c>
      <c r="F534">
        <v>1</v>
      </c>
      <c r="G534">
        <v>0</v>
      </c>
      <c r="H534">
        <v>0</v>
      </c>
      <c r="I534">
        <v>2.21E-6</v>
      </c>
      <c r="J534">
        <v>2.7083000000000001E-4</v>
      </c>
      <c r="K534">
        <v>-1.3210000000000001E-5</v>
      </c>
      <c r="L534">
        <v>0</v>
      </c>
      <c r="M534">
        <v>0</v>
      </c>
      <c r="N534">
        <v>0</v>
      </c>
      <c r="O534" t="s">
        <v>2314</v>
      </c>
      <c r="P534">
        <v>0</v>
      </c>
      <c r="Q534">
        <v>1</v>
      </c>
      <c r="R534">
        <v>0</v>
      </c>
    </row>
    <row r="535" spans="1:18" x14ac:dyDescent="0.25">
      <c r="A535" s="12" t="s">
        <v>1914</v>
      </c>
      <c r="B535" s="12">
        <v>958</v>
      </c>
      <c r="C535" t="s">
        <v>56</v>
      </c>
      <c r="D535">
        <v>940</v>
      </c>
      <c r="E535">
        <v>0</v>
      </c>
      <c r="F535">
        <v>1</v>
      </c>
      <c r="G535">
        <v>0</v>
      </c>
      <c r="H535">
        <v>0</v>
      </c>
      <c r="I535">
        <v>2.21E-6</v>
      </c>
      <c r="J535">
        <v>1.9300000000000002E-5</v>
      </c>
      <c r="K535">
        <v>-8.5499999999999995E-6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25">
      <c r="A536" s="12" t="s">
        <v>1915</v>
      </c>
      <c r="B536" s="12">
        <v>959</v>
      </c>
      <c r="C536" t="s">
        <v>2018</v>
      </c>
      <c r="D536">
        <v>7057</v>
      </c>
      <c r="E536">
        <v>0</v>
      </c>
      <c r="F536">
        <v>1</v>
      </c>
      <c r="G536">
        <v>0</v>
      </c>
      <c r="H536">
        <v>0</v>
      </c>
      <c r="I536">
        <v>2.21E-6</v>
      </c>
      <c r="J536">
        <v>2.3246000000000001E-4</v>
      </c>
      <c r="K536">
        <v>-1.3210000000000001E-5</v>
      </c>
      <c r="L536">
        <v>0</v>
      </c>
      <c r="M536">
        <v>0</v>
      </c>
      <c r="N536">
        <v>0</v>
      </c>
      <c r="O536" t="s">
        <v>2314</v>
      </c>
      <c r="P536">
        <v>1</v>
      </c>
      <c r="Q536">
        <v>0</v>
      </c>
      <c r="R536">
        <v>0</v>
      </c>
    </row>
    <row r="537" spans="1:18" x14ac:dyDescent="0.25">
      <c r="A537" s="12" t="s">
        <v>1185</v>
      </c>
      <c r="B537" s="12">
        <v>995</v>
      </c>
      <c r="C537" t="s">
        <v>1915</v>
      </c>
      <c r="D537">
        <v>959</v>
      </c>
      <c r="E537">
        <v>0</v>
      </c>
      <c r="F537">
        <v>1</v>
      </c>
      <c r="G537">
        <v>0</v>
      </c>
      <c r="H537">
        <v>0</v>
      </c>
      <c r="I537">
        <v>2.2000000000000001E-6</v>
      </c>
      <c r="J537">
        <v>3.6239999999999999E-5</v>
      </c>
      <c r="K537">
        <v>-1.3210000000000001E-5</v>
      </c>
      <c r="L537">
        <v>0</v>
      </c>
      <c r="M537">
        <v>0</v>
      </c>
      <c r="N537">
        <v>0</v>
      </c>
      <c r="O537" t="s">
        <v>2314</v>
      </c>
      <c r="P537">
        <v>0</v>
      </c>
      <c r="Q537">
        <v>1</v>
      </c>
      <c r="R537">
        <v>0</v>
      </c>
    </row>
    <row r="538" spans="1:18" x14ac:dyDescent="0.25">
      <c r="A538" s="12" t="s">
        <v>1534</v>
      </c>
      <c r="B538" s="12">
        <v>998</v>
      </c>
      <c r="C538" t="s">
        <v>58</v>
      </c>
      <c r="D538">
        <v>5788</v>
      </c>
      <c r="E538">
        <v>0</v>
      </c>
      <c r="F538">
        <v>1</v>
      </c>
      <c r="G538">
        <v>0</v>
      </c>
      <c r="H538">
        <v>0</v>
      </c>
      <c r="I538">
        <v>2.2199999999999999E-6</v>
      </c>
      <c r="J538">
        <v>7.1889000000000002E-4</v>
      </c>
      <c r="K538">
        <v>-8.5499999999999995E-6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</row>
    <row r="539" spans="1:18" x14ac:dyDescent="0.25">
      <c r="A539" s="12" t="s">
        <v>1157</v>
      </c>
      <c r="B539" s="12">
        <v>999</v>
      </c>
      <c r="C539" t="s">
        <v>59</v>
      </c>
      <c r="D539">
        <v>961</v>
      </c>
      <c r="E539">
        <v>0</v>
      </c>
      <c r="F539">
        <v>1</v>
      </c>
      <c r="G539">
        <v>0</v>
      </c>
      <c r="H539">
        <v>0</v>
      </c>
      <c r="I539">
        <v>2.21E-6</v>
      </c>
      <c r="J539">
        <v>5.3029999999999999E-5</v>
      </c>
      <c r="K539">
        <v>-8.5499999999999995E-6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 x14ac:dyDescent="0.25">
      <c r="A540" s="12" t="s">
        <v>1681</v>
      </c>
      <c r="B540" s="12">
        <v>983</v>
      </c>
      <c r="C540" t="s">
        <v>2090</v>
      </c>
      <c r="D540">
        <v>902</v>
      </c>
      <c r="E540">
        <v>0</v>
      </c>
      <c r="F540">
        <v>1</v>
      </c>
      <c r="G540">
        <v>0</v>
      </c>
      <c r="H540">
        <v>0</v>
      </c>
      <c r="I540">
        <v>2.21E-6</v>
      </c>
      <c r="J540">
        <v>1.237E-5</v>
      </c>
      <c r="K540">
        <v>-1.3210000000000001E-5</v>
      </c>
      <c r="L540">
        <v>0</v>
      </c>
      <c r="M540">
        <v>0</v>
      </c>
      <c r="N540">
        <v>0</v>
      </c>
      <c r="O540">
        <v>0.54308062999999995</v>
      </c>
      <c r="P540">
        <v>0</v>
      </c>
      <c r="Q540">
        <v>0</v>
      </c>
      <c r="R540">
        <v>0</v>
      </c>
    </row>
    <row r="541" spans="1:18" x14ac:dyDescent="0.25">
      <c r="A541" s="12" t="s">
        <v>1305</v>
      </c>
      <c r="B541" s="12">
        <v>1019</v>
      </c>
      <c r="C541" t="s">
        <v>2141</v>
      </c>
      <c r="D541">
        <v>1051</v>
      </c>
      <c r="E541">
        <v>0</v>
      </c>
      <c r="F541">
        <v>1</v>
      </c>
      <c r="G541">
        <v>0</v>
      </c>
      <c r="H541">
        <v>0</v>
      </c>
      <c r="I541">
        <v>2.21E-6</v>
      </c>
      <c r="J541">
        <v>2.8766299999999998E-3</v>
      </c>
      <c r="K541">
        <v>-8.5499999999999995E-6</v>
      </c>
      <c r="L541">
        <v>0</v>
      </c>
      <c r="M541">
        <v>0</v>
      </c>
      <c r="N541">
        <v>0</v>
      </c>
      <c r="O541" t="s">
        <v>2314</v>
      </c>
      <c r="P541">
        <v>1</v>
      </c>
      <c r="Q541">
        <v>0</v>
      </c>
      <c r="R541">
        <v>0</v>
      </c>
    </row>
    <row r="542" spans="1:18" x14ac:dyDescent="0.25">
      <c r="A542" s="12" t="s">
        <v>60</v>
      </c>
      <c r="B542" s="12">
        <v>1021</v>
      </c>
      <c r="C542" t="s">
        <v>2142</v>
      </c>
      <c r="D542">
        <v>4145</v>
      </c>
      <c r="E542">
        <v>0</v>
      </c>
      <c r="F542">
        <v>1</v>
      </c>
      <c r="G542">
        <v>0</v>
      </c>
      <c r="H542">
        <v>0</v>
      </c>
      <c r="I542">
        <v>2.21E-6</v>
      </c>
      <c r="J542">
        <v>6.8130100000000004E-3</v>
      </c>
      <c r="K542">
        <v>-8.5499999999999995E-6</v>
      </c>
      <c r="L542">
        <v>0</v>
      </c>
      <c r="M542">
        <v>0</v>
      </c>
      <c r="N542">
        <v>0</v>
      </c>
      <c r="O542" t="s">
        <v>2314</v>
      </c>
      <c r="P542">
        <v>0</v>
      </c>
      <c r="Q542">
        <v>0</v>
      </c>
      <c r="R542">
        <v>0</v>
      </c>
    </row>
    <row r="543" spans="1:18" x14ac:dyDescent="0.25">
      <c r="A543" s="12" t="s">
        <v>1165</v>
      </c>
      <c r="B543" s="12">
        <v>60489</v>
      </c>
      <c r="C543" t="s">
        <v>914</v>
      </c>
      <c r="D543">
        <v>1123</v>
      </c>
      <c r="E543">
        <v>0</v>
      </c>
      <c r="F543">
        <v>1</v>
      </c>
      <c r="G543">
        <v>0</v>
      </c>
      <c r="H543">
        <v>0</v>
      </c>
      <c r="I543">
        <v>2.2199999999999999E-6</v>
      </c>
      <c r="J543">
        <v>2.4521999999999999E-3</v>
      </c>
      <c r="K543">
        <v>-8.5499999999999995E-6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</row>
    <row r="544" spans="1:18" x14ac:dyDescent="0.25">
      <c r="A544" s="12" t="s">
        <v>1396</v>
      </c>
      <c r="B544" s="12">
        <v>1111</v>
      </c>
      <c r="C544" t="s">
        <v>2031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2.21E-6</v>
      </c>
      <c r="J544">
        <v>1.7090000000000001E-5</v>
      </c>
      <c r="K544">
        <v>-8.5499999999999995E-6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25">
      <c r="A545" s="12" t="s">
        <v>914</v>
      </c>
      <c r="B545" s="12">
        <v>1123</v>
      </c>
      <c r="C545" t="s">
        <v>2102</v>
      </c>
      <c r="D545">
        <v>9241</v>
      </c>
      <c r="E545">
        <v>0</v>
      </c>
      <c r="F545">
        <v>1</v>
      </c>
      <c r="G545">
        <v>0</v>
      </c>
      <c r="H545">
        <v>0</v>
      </c>
      <c r="I545">
        <v>2.2699999999999999E-6</v>
      </c>
      <c r="J545">
        <v>1.3E-7</v>
      </c>
      <c r="K545">
        <v>-1.3210000000000001E-5</v>
      </c>
      <c r="L545">
        <v>0</v>
      </c>
      <c r="M545">
        <v>0</v>
      </c>
      <c r="N545">
        <v>0</v>
      </c>
      <c r="O545">
        <v>0.54308062999999995</v>
      </c>
      <c r="P545">
        <v>1</v>
      </c>
      <c r="Q545">
        <v>1</v>
      </c>
      <c r="R545">
        <v>0</v>
      </c>
    </row>
    <row r="546" spans="1:18" x14ac:dyDescent="0.25">
      <c r="A546" s="12" t="s">
        <v>1174</v>
      </c>
      <c r="B546" s="12">
        <v>51085</v>
      </c>
      <c r="C546" t="s">
        <v>2191</v>
      </c>
      <c r="D546">
        <v>3312</v>
      </c>
      <c r="E546">
        <v>0</v>
      </c>
      <c r="F546">
        <v>1</v>
      </c>
      <c r="G546">
        <v>0</v>
      </c>
      <c r="H546">
        <v>0</v>
      </c>
      <c r="I546">
        <v>2.21E-6</v>
      </c>
      <c r="J546">
        <v>7.2014799999999997E-3</v>
      </c>
      <c r="K546">
        <v>-1.3210000000000001E-5</v>
      </c>
      <c r="L546">
        <v>0</v>
      </c>
      <c r="M546">
        <v>0</v>
      </c>
      <c r="N546">
        <v>0</v>
      </c>
      <c r="O546" t="s">
        <v>2314</v>
      </c>
      <c r="P546">
        <v>0</v>
      </c>
      <c r="Q546">
        <v>0</v>
      </c>
      <c r="R546">
        <v>1</v>
      </c>
    </row>
    <row r="547" spans="1:18" x14ac:dyDescent="0.25">
      <c r="A547" s="12" t="s">
        <v>1603</v>
      </c>
      <c r="B547" s="12">
        <v>56616</v>
      </c>
      <c r="C547" t="s">
        <v>1016</v>
      </c>
      <c r="D547">
        <v>3880</v>
      </c>
      <c r="E547">
        <v>0</v>
      </c>
      <c r="F547">
        <v>1</v>
      </c>
      <c r="G547">
        <v>0</v>
      </c>
      <c r="H547">
        <v>0</v>
      </c>
      <c r="I547">
        <v>2.2199999999999999E-6</v>
      </c>
      <c r="J547">
        <v>1.4353E-4</v>
      </c>
      <c r="K547">
        <v>-8.5499999999999995E-6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25">
      <c r="A548" s="12" t="s">
        <v>1109</v>
      </c>
      <c r="B548" s="12">
        <v>329</v>
      </c>
      <c r="C548" t="s">
        <v>1216</v>
      </c>
      <c r="D548">
        <v>11076</v>
      </c>
      <c r="E548">
        <v>0</v>
      </c>
      <c r="F548">
        <v>1</v>
      </c>
      <c r="G548">
        <v>0</v>
      </c>
      <c r="H548">
        <v>0</v>
      </c>
      <c r="I548">
        <v>3.9000000000000002E-7</v>
      </c>
      <c r="J548">
        <v>0</v>
      </c>
      <c r="K548">
        <v>-1.3210000000000001E-5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25">
      <c r="A549" s="12" t="s">
        <v>62</v>
      </c>
      <c r="B549" s="12">
        <v>1457</v>
      </c>
      <c r="C549" t="s">
        <v>64</v>
      </c>
      <c r="D549">
        <v>4963</v>
      </c>
      <c r="E549">
        <v>0</v>
      </c>
      <c r="F549">
        <v>1</v>
      </c>
      <c r="G549">
        <v>0</v>
      </c>
      <c r="H549">
        <v>0</v>
      </c>
      <c r="I549">
        <v>2.21E-6</v>
      </c>
      <c r="J549">
        <v>2.5691000000000001E-4</v>
      </c>
      <c r="K549">
        <v>-8.5499999999999995E-6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25">
      <c r="A550" s="12" t="s">
        <v>1917</v>
      </c>
      <c r="B550" s="12">
        <v>4094</v>
      </c>
      <c r="C550" t="s">
        <v>2033</v>
      </c>
      <c r="D550">
        <v>6249</v>
      </c>
      <c r="E550">
        <v>0</v>
      </c>
      <c r="F550">
        <v>1</v>
      </c>
      <c r="G550">
        <v>0</v>
      </c>
      <c r="H550">
        <v>0</v>
      </c>
      <c r="I550">
        <v>2.21E-6</v>
      </c>
      <c r="J550">
        <v>3.7587999999999999E-4</v>
      </c>
      <c r="K550">
        <v>-8.5499999999999995E-6</v>
      </c>
      <c r="L550">
        <v>0</v>
      </c>
      <c r="M550">
        <v>0</v>
      </c>
      <c r="N550">
        <v>0</v>
      </c>
      <c r="O550" t="s">
        <v>2314</v>
      </c>
      <c r="P550">
        <v>1</v>
      </c>
      <c r="Q550">
        <v>0</v>
      </c>
      <c r="R550">
        <v>0</v>
      </c>
    </row>
    <row r="551" spans="1:18" x14ac:dyDescent="0.25">
      <c r="A551" s="12" t="s">
        <v>1641</v>
      </c>
      <c r="B551" s="12">
        <v>4609</v>
      </c>
      <c r="C551" t="s">
        <v>1594</v>
      </c>
      <c r="D551">
        <v>1277</v>
      </c>
      <c r="E551">
        <v>0</v>
      </c>
      <c r="F551">
        <v>1</v>
      </c>
      <c r="G551">
        <v>0</v>
      </c>
      <c r="H551">
        <v>0</v>
      </c>
      <c r="I551">
        <v>2.2199999999999999E-6</v>
      </c>
      <c r="J551">
        <v>2.1852899999999999E-3</v>
      </c>
      <c r="K551">
        <v>-8.5499999999999995E-6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</row>
    <row r="552" spans="1:18" x14ac:dyDescent="0.25">
      <c r="A552" s="12" t="s">
        <v>1721</v>
      </c>
      <c r="B552" s="12">
        <v>50820</v>
      </c>
      <c r="C552" t="s">
        <v>921</v>
      </c>
      <c r="D552">
        <v>2959</v>
      </c>
      <c r="E552">
        <v>0</v>
      </c>
      <c r="F552">
        <v>1</v>
      </c>
      <c r="G552">
        <v>0</v>
      </c>
      <c r="H552">
        <v>0</v>
      </c>
      <c r="I552">
        <v>3.9000000000000002E-7</v>
      </c>
      <c r="J552">
        <v>0</v>
      </c>
      <c r="K552">
        <v>-1.3210000000000001E-5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25">
      <c r="A553" s="12" t="s">
        <v>356</v>
      </c>
      <c r="B553" s="12">
        <v>1385</v>
      </c>
      <c r="C553" t="s">
        <v>920</v>
      </c>
      <c r="D553">
        <v>6872</v>
      </c>
      <c r="E553">
        <v>0</v>
      </c>
      <c r="F553">
        <v>1</v>
      </c>
      <c r="G553">
        <v>0</v>
      </c>
      <c r="H553">
        <v>0</v>
      </c>
      <c r="I553">
        <v>3.9000000000000002E-7</v>
      </c>
      <c r="J553">
        <v>0</v>
      </c>
      <c r="K553">
        <v>-1.3210000000000001E-5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</row>
    <row r="554" spans="1:18" x14ac:dyDescent="0.25">
      <c r="A554" s="12" t="s">
        <v>356</v>
      </c>
      <c r="B554" s="12">
        <v>1385</v>
      </c>
      <c r="C554" t="s">
        <v>1972</v>
      </c>
      <c r="D554">
        <v>57576</v>
      </c>
      <c r="E554">
        <v>0</v>
      </c>
      <c r="F554">
        <v>1</v>
      </c>
      <c r="G554">
        <v>0</v>
      </c>
      <c r="H554">
        <v>0</v>
      </c>
      <c r="I554">
        <v>2.2000000000000001E-6</v>
      </c>
      <c r="J554">
        <v>3.1999999999999999E-5</v>
      </c>
      <c r="K554">
        <v>-1.3210000000000001E-5</v>
      </c>
      <c r="L554">
        <v>0</v>
      </c>
      <c r="M554">
        <v>0</v>
      </c>
      <c r="N554">
        <v>0</v>
      </c>
      <c r="O554" t="s">
        <v>2314</v>
      </c>
      <c r="P554">
        <v>0</v>
      </c>
      <c r="Q554">
        <v>0</v>
      </c>
      <c r="R554">
        <v>0</v>
      </c>
    </row>
    <row r="555" spans="1:18" x14ac:dyDescent="0.25">
      <c r="A555" s="12" t="s">
        <v>1731</v>
      </c>
      <c r="B555" s="12">
        <v>1398</v>
      </c>
      <c r="C555" t="s">
        <v>2147</v>
      </c>
      <c r="D555">
        <v>7514</v>
      </c>
      <c r="E555">
        <v>0</v>
      </c>
      <c r="F555">
        <v>1</v>
      </c>
      <c r="G555">
        <v>0</v>
      </c>
      <c r="H555">
        <v>0</v>
      </c>
      <c r="I555">
        <v>2.21E-6</v>
      </c>
      <c r="J555">
        <v>3.75495E-3</v>
      </c>
      <c r="K555">
        <v>-8.5499999999999995E-6</v>
      </c>
      <c r="L555">
        <v>0</v>
      </c>
      <c r="M555">
        <v>0</v>
      </c>
      <c r="N555">
        <v>0</v>
      </c>
      <c r="O555" t="s">
        <v>2314</v>
      </c>
      <c r="P555">
        <v>0</v>
      </c>
      <c r="Q555">
        <v>0</v>
      </c>
      <c r="R555">
        <v>0</v>
      </c>
    </row>
    <row r="556" spans="1:18" x14ac:dyDescent="0.25">
      <c r="A556" s="12" t="s">
        <v>1074</v>
      </c>
      <c r="B556" s="12">
        <v>1409</v>
      </c>
      <c r="C556" t="s">
        <v>2099</v>
      </c>
      <c r="D556">
        <v>1435</v>
      </c>
      <c r="E556">
        <v>0</v>
      </c>
      <c r="F556">
        <v>1</v>
      </c>
      <c r="G556">
        <v>0</v>
      </c>
      <c r="H556">
        <v>0</v>
      </c>
      <c r="I556">
        <v>2.21E-6</v>
      </c>
      <c r="J556">
        <v>4.4299999999999999E-6</v>
      </c>
      <c r="K556">
        <v>-1.3210000000000001E-5</v>
      </c>
      <c r="L556">
        <v>0</v>
      </c>
      <c r="M556">
        <v>0</v>
      </c>
      <c r="N556">
        <v>0</v>
      </c>
      <c r="O556">
        <v>0.54308062999999995</v>
      </c>
      <c r="P556">
        <v>1</v>
      </c>
      <c r="Q556">
        <v>0</v>
      </c>
      <c r="R556">
        <v>0</v>
      </c>
    </row>
    <row r="557" spans="1:18" x14ac:dyDescent="0.25">
      <c r="A557" s="12" t="s">
        <v>1024</v>
      </c>
      <c r="B557" s="12">
        <v>1436</v>
      </c>
      <c r="C557" t="s">
        <v>2148</v>
      </c>
      <c r="D557">
        <v>1439</v>
      </c>
      <c r="E557">
        <v>0</v>
      </c>
      <c r="F557">
        <v>1</v>
      </c>
      <c r="G557">
        <v>0</v>
      </c>
      <c r="H557">
        <v>0</v>
      </c>
      <c r="I557">
        <v>2.21E-6</v>
      </c>
      <c r="J557">
        <v>6.8130100000000004E-3</v>
      </c>
      <c r="K557">
        <v>-8.5499999999999995E-6</v>
      </c>
      <c r="L557">
        <v>0</v>
      </c>
      <c r="M557">
        <v>0</v>
      </c>
      <c r="N557">
        <v>0</v>
      </c>
      <c r="O557" t="s">
        <v>2314</v>
      </c>
      <c r="P557">
        <v>0</v>
      </c>
      <c r="Q557">
        <v>1</v>
      </c>
      <c r="R557">
        <v>1</v>
      </c>
    </row>
    <row r="558" spans="1:18" x14ac:dyDescent="0.25">
      <c r="A558" s="12" t="s">
        <v>1401</v>
      </c>
      <c r="B558" s="12">
        <v>1445</v>
      </c>
      <c r="C558" t="s">
        <v>332</v>
      </c>
      <c r="D558">
        <v>55824</v>
      </c>
      <c r="E558">
        <v>0</v>
      </c>
      <c r="F558">
        <v>1</v>
      </c>
      <c r="G558">
        <v>0</v>
      </c>
      <c r="H558">
        <v>0</v>
      </c>
      <c r="I558">
        <v>2.21E-6</v>
      </c>
      <c r="J558">
        <v>2.00869E-3</v>
      </c>
      <c r="K558">
        <v>-1.3210000000000001E-5</v>
      </c>
      <c r="L558">
        <v>0</v>
      </c>
      <c r="M558">
        <v>0</v>
      </c>
      <c r="N558">
        <v>0</v>
      </c>
      <c r="O558" t="s">
        <v>2314</v>
      </c>
      <c r="P558">
        <v>0</v>
      </c>
      <c r="Q558">
        <v>0</v>
      </c>
      <c r="R558">
        <v>0</v>
      </c>
    </row>
    <row r="559" spans="1:18" x14ac:dyDescent="0.25">
      <c r="A559" s="12" t="s">
        <v>1918</v>
      </c>
      <c r="B559" s="12">
        <v>1482</v>
      </c>
      <c r="C559" t="s">
        <v>869</v>
      </c>
      <c r="D559">
        <v>1453</v>
      </c>
      <c r="E559">
        <v>0</v>
      </c>
      <c r="F559">
        <v>1</v>
      </c>
      <c r="G559">
        <v>0</v>
      </c>
      <c r="H559">
        <v>0</v>
      </c>
      <c r="I559">
        <v>2.2199999999999999E-6</v>
      </c>
      <c r="J559">
        <v>1.0607449999999999E-2</v>
      </c>
      <c r="K559">
        <v>-8.5499999999999995E-6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 x14ac:dyDescent="0.25">
      <c r="A560" s="12" t="s">
        <v>1724</v>
      </c>
      <c r="B560" s="12">
        <v>1499</v>
      </c>
      <c r="C560" t="s">
        <v>65</v>
      </c>
      <c r="D560">
        <v>1493</v>
      </c>
      <c r="E560">
        <v>0</v>
      </c>
      <c r="F560">
        <v>1</v>
      </c>
      <c r="G560">
        <v>0</v>
      </c>
      <c r="H560">
        <v>0</v>
      </c>
      <c r="I560">
        <v>2.21E-6</v>
      </c>
      <c r="J560">
        <v>1.9300000000000002E-5</v>
      </c>
      <c r="K560">
        <v>-8.5499999999999995E-6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</row>
    <row r="561" spans="1:18" x14ac:dyDescent="0.25">
      <c r="A561" s="12" t="s">
        <v>1724</v>
      </c>
      <c r="B561" s="12">
        <v>1499</v>
      </c>
      <c r="C561" t="s">
        <v>616</v>
      </c>
      <c r="D561">
        <v>10194</v>
      </c>
      <c r="E561">
        <v>0</v>
      </c>
      <c r="F561">
        <v>1</v>
      </c>
      <c r="G561">
        <v>0</v>
      </c>
      <c r="H561">
        <v>0</v>
      </c>
      <c r="I561">
        <v>2.21E-6</v>
      </c>
      <c r="J561">
        <v>1.6279199999999999E-3</v>
      </c>
      <c r="K561">
        <v>-1.3210000000000001E-5</v>
      </c>
      <c r="L561">
        <v>0</v>
      </c>
      <c r="M561">
        <v>0</v>
      </c>
      <c r="N561">
        <v>0</v>
      </c>
      <c r="O561" t="s">
        <v>2314</v>
      </c>
      <c r="P561">
        <v>0</v>
      </c>
      <c r="Q561">
        <v>1</v>
      </c>
      <c r="R561">
        <v>0</v>
      </c>
    </row>
    <row r="562" spans="1:18" x14ac:dyDescent="0.25">
      <c r="A562" s="12" t="s">
        <v>1724</v>
      </c>
      <c r="B562" s="12">
        <v>1499</v>
      </c>
      <c r="C562" t="s">
        <v>2019</v>
      </c>
      <c r="D562">
        <v>9040</v>
      </c>
      <c r="E562">
        <v>0</v>
      </c>
      <c r="F562">
        <v>1</v>
      </c>
      <c r="G562">
        <v>0</v>
      </c>
      <c r="H562">
        <v>0</v>
      </c>
      <c r="I562">
        <v>2.21E-6</v>
      </c>
      <c r="J562">
        <v>6.2231000000000005E-4</v>
      </c>
      <c r="K562">
        <v>-1.3210000000000001E-5</v>
      </c>
      <c r="L562">
        <v>0</v>
      </c>
      <c r="M562">
        <v>0</v>
      </c>
      <c r="N562">
        <v>0</v>
      </c>
      <c r="O562" t="s">
        <v>2314</v>
      </c>
      <c r="P562">
        <v>0</v>
      </c>
      <c r="Q562">
        <v>0</v>
      </c>
      <c r="R562">
        <v>0</v>
      </c>
    </row>
    <row r="563" spans="1:18" x14ac:dyDescent="0.25">
      <c r="A563" s="12" t="s">
        <v>1456</v>
      </c>
      <c r="B563" s="12">
        <v>28503</v>
      </c>
      <c r="C563" t="s">
        <v>1189</v>
      </c>
      <c r="D563">
        <v>23413</v>
      </c>
      <c r="E563">
        <v>0</v>
      </c>
      <c r="F563">
        <v>1</v>
      </c>
      <c r="G563">
        <v>0</v>
      </c>
      <c r="H563">
        <v>0</v>
      </c>
      <c r="I563">
        <v>3.9000000000000002E-7</v>
      </c>
      <c r="J563">
        <v>0</v>
      </c>
      <c r="K563">
        <v>-1.3210000000000001E-5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25">
      <c r="A564" s="12" t="s">
        <v>1087</v>
      </c>
      <c r="B564" s="12">
        <v>397</v>
      </c>
      <c r="C564" t="s">
        <v>1186</v>
      </c>
      <c r="D564">
        <v>7447</v>
      </c>
      <c r="E564">
        <v>0</v>
      </c>
      <c r="F564">
        <v>1</v>
      </c>
      <c r="G564">
        <v>0</v>
      </c>
      <c r="H564">
        <v>0</v>
      </c>
      <c r="I564">
        <v>3.9000000000000002E-7</v>
      </c>
      <c r="J564">
        <v>0</v>
      </c>
      <c r="K564">
        <v>-1.3210000000000001E-5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25">
      <c r="A565" s="12" t="s">
        <v>367</v>
      </c>
      <c r="B565" s="12">
        <v>1605</v>
      </c>
      <c r="C565" t="s">
        <v>1207</v>
      </c>
      <c r="D565">
        <v>847</v>
      </c>
      <c r="E565">
        <v>0</v>
      </c>
      <c r="F565">
        <v>1</v>
      </c>
      <c r="G565">
        <v>0</v>
      </c>
      <c r="H565">
        <v>0</v>
      </c>
      <c r="I565">
        <v>2.21E-6</v>
      </c>
      <c r="J565">
        <v>2.5399999999999998E-6</v>
      </c>
      <c r="K565">
        <v>-8.5499999999999995E-6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1</v>
      </c>
    </row>
    <row r="566" spans="1:18" x14ac:dyDescent="0.25">
      <c r="A566" s="12" t="s">
        <v>367</v>
      </c>
      <c r="B566" s="12">
        <v>1605</v>
      </c>
      <c r="C566" t="s">
        <v>81</v>
      </c>
      <c r="D566">
        <v>1513</v>
      </c>
      <c r="E566">
        <v>0</v>
      </c>
      <c r="F566">
        <v>1</v>
      </c>
      <c r="G566">
        <v>0</v>
      </c>
      <c r="H566">
        <v>0</v>
      </c>
      <c r="I566">
        <v>2.2199999999999999E-6</v>
      </c>
      <c r="J566">
        <v>2.9460000000000001E-4</v>
      </c>
      <c r="K566">
        <v>-8.5499999999999995E-6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1</v>
      </c>
    </row>
    <row r="567" spans="1:18" x14ac:dyDescent="0.25">
      <c r="A567" s="12" t="s">
        <v>1627</v>
      </c>
      <c r="B567" s="12">
        <v>84152</v>
      </c>
      <c r="C567" t="s">
        <v>82</v>
      </c>
      <c r="D567">
        <v>25776</v>
      </c>
      <c r="E567">
        <v>0</v>
      </c>
      <c r="F567">
        <v>1</v>
      </c>
      <c r="G567">
        <v>0</v>
      </c>
      <c r="H567">
        <v>0</v>
      </c>
      <c r="I567">
        <v>2.2199999999999999E-6</v>
      </c>
      <c r="J567">
        <v>1.6279199999999999E-3</v>
      </c>
      <c r="K567">
        <v>-8.5499999999999995E-6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</row>
    <row r="568" spans="1:18" x14ac:dyDescent="0.25">
      <c r="A568" s="12" t="s">
        <v>1559</v>
      </c>
      <c r="B568" s="12">
        <v>1616</v>
      </c>
      <c r="C568" t="s">
        <v>85</v>
      </c>
      <c r="D568">
        <v>9350</v>
      </c>
      <c r="E568">
        <v>0</v>
      </c>
      <c r="F568">
        <v>1</v>
      </c>
      <c r="G568">
        <v>0</v>
      </c>
      <c r="H568">
        <v>0</v>
      </c>
      <c r="I568">
        <v>2.2199999999999999E-6</v>
      </c>
      <c r="J568">
        <v>3.02754E-3</v>
      </c>
      <c r="K568">
        <v>-8.5499999999999995E-6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</row>
    <row r="569" spans="1:18" x14ac:dyDescent="0.25">
      <c r="A569" s="12" t="s">
        <v>1098</v>
      </c>
      <c r="B569" s="12">
        <v>1040</v>
      </c>
      <c r="C569" t="s">
        <v>93</v>
      </c>
      <c r="D569">
        <v>5478</v>
      </c>
      <c r="E569">
        <v>0</v>
      </c>
      <c r="F569">
        <v>1</v>
      </c>
      <c r="G569">
        <v>0</v>
      </c>
      <c r="H569">
        <v>0</v>
      </c>
      <c r="I569">
        <v>3.9000000000000002E-7</v>
      </c>
      <c r="J569">
        <v>0</v>
      </c>
      <c r="K569">
        <v>-8.5499999999999995E-6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1</v>
      </c>
    </row>
    <row r="570" spans="1:18" x14ac:dyDescent="0.25">
      <c r="A570" s="12" t="s">
        <v>1098</v>
      </c>
      <c r="B570" s="12">
        <v>1040</v>
      </c>
      <c r="C570" t="s">
        <v>2036</v>
      </c>
      <c r="D570">
        <v>9229</v>
      </c>
      <c r="E570">
        <v>0</v>
      </c>
      <c r="F570">
        <v>1</v>
      </c>
      <c r="G570">
        <v>0</v>
      </c>
      <c r="H570">
        <v>0</v>
      </c>
      <c r="I570">
        <v>2.21E-6</v>
      </c>
      <c r="J570">
        <v>3.6532399999999999E-3</v>
      </c>
      <c r="K570">
        <v>-8.5499999999999995E-6</v>
      </c>
      <c r="L570">
        <v>0</v>
      </c>
      <c r="M570">
        <v>0</v>
      </c>
      <c r="N570">
        <v>0</v>
      </c>
      <c r="O570" t="s">
        <v>2314</v>
      </c>
      <c r="P570">
        <v>0</v>
      </c>
      <c r="Q570">
        <v>0</v>
      </c>
      <c r="R570">
        <v>0</v>
      </c>
    </row>
    <row r="571" spans="1:18" x14ac:dyDescent="0.25">
      <c r="A571" s="12" t="s">
        <v>1597</v>
      </c>
      <c r="B571" s="12">
        <v>7027</v>
      </c>
      <c r="C571" t="s">
        <v>980</v>
      </c>
      <c r="D571">
        <v>0</v>
      </c>
      <c r="E571">
        <v>0</v>
      </c>
      <c r="F571">
        <v>1</v>
      </c>
      <c r="G571">
        <v>0</v>
      </c>
      <c r="H571">
        <v>0</v>
      </c>
      <c r="I571">
        <v>2.2199999999999999E-6</v>
      </c>
      <c r="J571">
        <v>3.1295999999999999E-4</v>
      </c>
      <c r="K571">
        <v>-8.5499999999999995E-6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5">
      <c r="A572" s="12" t="s">
        <v>1921</v>
      </c>
      <c r="B572" s="12">
        <v>11218</v>
      </c>
      <c r="C572" t="s">
        <v>2133</v>
      </c>
      <c r="D572">
        <v>29117</v>
      </c>
      <c r="E572">
        <v>0</v>
      </c>
      <c r="F572">
        <v>1</v>
      </c>
      <c r="G572">
        <v>0</v>
      </c>
      <c r="H572">
        <v>0</v>
      </c>
      <c r="I572">
        <v>2.21E-6</v>
      </c>
      <c r="J572">
        <v>1.0298699999999999E-2</v>
      </c>
      <c r="K572">
        <v>-1.3210000000000001E-5</v>
      </c>
      <c r="L572">
        <v>0</v>
      </c>
      <c r="M572">
        <v>0</v>
      </c>
      <c r="N572">
        <v>0</v>
      </c>
      <c r="O572" t="s">
        <v>2314</v>
      </c>
      <c r="P572">
        <v>0</v>
      </c>
      <c r="Q572">
        <v>0</v>
      </c>
      <c r="R572">
        <v>0</v>
      </c>
    </row>
    <row r="573" spans="1:18" x14ac:dyDescent="0.25">
      <c r="A573" s="12" t="s">
        <v>975</v>
      </c>
      <c r="B573" s="12">
        <v>8718</v>
      </c>
      <c r="C573" t="s">
        <v>1394</v>
      </c>
      <c r="D573">
        <v>11315</v>
      </c>
      <c r="E573">
        <v>0</v>
      </c>
      <c r="F573">
        <v>1</v>
      </c>
      <c r="G573">
        <v>0</v>
      </c>
      <c r="H573">
        <v>0</v>
      </c>
      <c r="I573">
        <v>2.2199999999999999E-6</v>
      </c>
      <c r="J573">
        <v>2.9460000000000001E-4</v>
      </c>
      <c r="K573">
        <v>-8.5499999999999995E-6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</row>
    <row r="574" spans="1:18" x14ac:dyDescent="0.25">
      <c r="A574" s="12" t="s">
        <v>1922</v>
      </c>
      <c r="B574" s="12">
        <v>8797</v>
      </c>
      <c r="C574" t="s">
        <v>865</v>
      </c>
      <c r="D574">
        <v>10294</v>
      </c>
      <c r="E574">
        <v>0</v>
      </c>
      <c r="F574">
        <v>1</v>
      </c>
      <c r="G574">
        <v>0</v>
      </c>
      <c r="H574">
        <v>0</v>
      </c>
      <c r="I574">
        <v>2.2199999999999999E-6</v>
      </c>
      <c r="J574">
        <v>2.9460000000000001E-4</v>
      </c>
      <c r="K574">
        <v>-8.5499999999999995E-6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5">
      <c r="A575" s="12" t="s">
        <v>1923</v>
      </c>
      <c r="B575" s="12">
        <v>8795</v>
      </c>
      <c r="C575" t="s">
        <v>107</v>
      </c>
      <c r="D575">
        <v>83999</v>
      </c>
      <c r="E575">
        <v>0</v>
      </c>
      <c r="F575">
        <v>1</v>
      </c>
      <c r="G575">
        <v>0</v>
      </c>
      <c r="H575">
        <v>0</v>
      </c>
      <c r="I575">
        <v>2.21E-6</v>
      </c>
      <c r="J575">
        <v>2.6657999999999999E-4</v>
      </c>
      <c r="K575">
        <v>-1.3210000000000001E-5</v>
      </c>
      <c r="L575">
        <v>0</v>
      </c>
      <c r="M575">
        <v>0</v>
      </c>
      <c r="N575">
        <v>0</v>
      </c>
      <c r="O575" t="s">
        <v>2314</v>
      </c>
      <c r="P575">
        <v>0</v>
      </c>
      <c r="Q575">
        <v>0</v>
      </c>
      <c r="R575">
        <v>0</v>
      </c>
    </row>
    <row r="576" spans="1:18" x14ac:dyDescent="0.25">
      <c r="A576" s="12" t="s">
        <v>1622</v>
      </c>
      <c r="B576" s="12">
        <v>8215</v>
      </c>
      <c r="C576" t="s">
        <v>97</v>
      </c>
      <c r="D576">
        <v>140735</v>
      </c>
      <c r="E576">
        <v>0</v>
      </c>
      <c r="F576">
        <v>1</v>
      </c>
      <c r="G576">
        <v>0</v>
      </c>
      <c r="H576">
        <v>0</v>
      </c>
      <c r="I576">
        <v>2.21E-6</v>
      </c>
      <c r="J576">
        <v>7.7239999999999999E-5</v>
      </c>
      <c r="K576">
        <v>-8.5499999999999995E-6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</row>
    <row r="577" spans="1:18" x14ac:dyDescent="0.25">
      <c r="A577" s="12" t="s">
        <v>1012</v>
      </c>
      <c r="B577" s="12">
        <v>0</v>
      </c>
      <c r="C577" t="s">
        <v>2039</v>
      </c>
      <c r="D577">
        <v>3301</v>
      </c>
      <c r="E577">
        <v>0</v>
      </c>
      <c r="F577">
        <v>1</v>
      </c>
      <c r="G577">
        <v>0</v>
      </c>
      <c r="H577">
        <v>0</v>
      </c>
      <c r="I577">
        <v>2.2000000000000001E-6</v>
      </c>
      <c r="J577">
        <v>1.0839E-4</v>
      </c>
      <c r="K577">
        <v>-8.5499999999999995E-6</v>
      </c>
      <c r="L577">
        <v>0</v>
      </c>
      <c r="M577">
        <v>0</v>
      </c>
      <c r="N577">
        <v>0</v>
      </c>
      <c r="O577" t="s">
        <v>2314</v>
      </c>
      <c r="P577">
        <v>1</v>
      </c>
      <c r="Q577">
        <v>0</v>
      </c>
      <c r="R577">
        <v>0</v>
      </c>
    </row>
    <row r="578" spans="1:18" x14ac:dyDescent="0.25">
      <c r="A578" s="12" t="s">
        <v>867</v>
      </c>
      <c r="B578" s="12">
        <v>2118</v>
      </c>
      <c r="C578" t="s">
        <v>2160</v>
      </c>
      <c r="D578">
        <v>2242</v>
      </c>
      <c r="E578">
        <v>0</v>
      </c>
      <c r="F578">
        <v>1</v>
      </c>
      <c r="G578">
        <v>0</v>
      </c>
      <c r="H578">
        <v>0</v>
      </c>
      <c r="I578">
        <v>2.21E-6</v>
      </c>
      <c r="J578">
        <v>4.5671899999999996E-3</v>
      </c>
      <c r="K578">
        <v>-1.3210000000000001E-5</v>
      </c>
      <c r="L578">
        <v>0</v>
      </c>
      <c r="M578">
        <v>0</v>
      </c>
      <c r="N578">
        <v>0</v>
      </c>
      <c r="O578" t="s">
        <v>2314</v>
      </c>
      <c r="P578">
        <v>1</v>
      </c>
      <c r="Q578">
        <v>0</v>
      </c>
      <c r="R578">
        <v>0</v>
      </c>
    </row>
    <row r="579" spans="1:18" x14ac:dyDescent="0.25">
      <c r="A579" s="12" t="s">
        <v>112</v>
      </c>
      <c r="B579" s="12">
        <v>1629</v>
      </c>
      <c r="C579" t="s">
        <v>2161</v>
      </c>
      <c r="D579">
        <v>2268</v>
      </c>
      <c r="E579">
        <v>0</v>
      </c>
      <c r="F579">
        <v>1</v>
      </c>
      <c r="G579">
        <v>0</v>
      </c>
      <c r="H579">
        <v>0</v>
      </c>
      <c r="I579">
        <v>2.21E-6</v>
      </c>
      <c r="J579">
        <v>4.5671899999999996E-3</v>
      </c>
      <c r="K579">
        <v>-1.3210000000000001E-5</v>
      </c>
      <c r="L579">
        <v>0</v>
      </c>
      <c r="M579">
        <v>0</v>
      </c>
      <c r="N579">
        <v>0</v>
      </c>
      <c r="O579" t="s">
        <v>2314</v>
      </c>
      <c r="P579">
        <v>0</v>
      </c>
      <c r="Q579">
        <v>0</v>
      </c>
      <c r="R579">
        <v>0</v>
      </c>
    </row>
    <row r="580" spans="1:18" x14ac:dyDescent="0.25">
      <c r="A580" s="12" t="s">
        <v>113</v>
      </c>
      <c r="B580" s="12">
        <v>1869</v>
      </c>
      <c r="C580" t="s">
        <v>1238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3.9000000000000002E-7</v>
      </c>
      <c r="J580">
        <v>0</v>
      </c>
      <c r="K580">
        <v>-1.3210000000000001E-5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 x14ac:dyDescent="0.25">
      <c r="A581" s="12" t="s">
        <v>1378</v>
      </c>
      <c r="B581" s="12">
        <v>1738</v>
      </c>
      <c r="C581" t="s">
        <v>2040</v>
      </c>
      <c r="D581">
        <v>8655</v>
      </c>
      <c r="E581">
        <v>0</v>
      </c>
      <c r="F581">
        <v>1</v>
      </c>
      <c r="G581">
        <v>0</v>
      </c>
      <c r="H581">
        <v>0</v>
      </c>
      <c r="I581">
        <v>2.21E-6</v>
      </c>
      <c r="J581">
        <v>8.1913000000000005E-4</v>
      </c>
      <c r="K581">
        <v>-8.5499999999999995E-6</v>
      </c>
      <c r="L581">
        <v>0</v>
      </c>
      <c r="M581">
        <v>0</v>
      </c>
      <c r="N581">
        <v>0</v>
      </c>
      <c r="O581" t="s">
        <v>2314</v>
      </c>
      <c r="P581">
        <v>0</v>
      </c>
      <c r="Q581">
        <v>0</v>
      </c>
      <c r="R581">
        <v>0</v>
      </c>
    </row>
    <row r="582" spans="1:18" x14ac:dyDescent="0.25">
      <c r="A582" s="12" t="s">
        <v>1926</v>
      </c>
      <c r="B582" s="12">
        <v>6461</v>
      </c>
      <c r="C582" t="s">
        <v>104</v>
      </c>
      <c r="D582">
        <v>8771</v>
      </c>
      <c r="E582">
        <v>0</v>
      </c>
      <c r="F582">
        <v>1</v>
      </c>
      <c r="G582">
        <v>0</v>
      </c>
      <c r="H582">
        <v>0</v>
      </c>
      <c r="I582">
        <v>2.21E-6</v>
      </c>
      <c r="J582">
        <v>9.6280000000000007E-5</v>
      </c>
      <c r="K582">
        <v>-8.5499999999999995E-6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</row>
    <row r="583" spans="1:18" x14ac:dyDescent="0.25">
      <c r="A583" s="12" t="s">
        <v>1288</v>
      </c>
      <c r="B583" s="12">
        <v>1958</v>
      </c>
      <c r="C583" t="s">
        <v>110</v>
      </c>
      <c r="D583">
        <v>1400</v>
      </c>
      <c r="E583">
        <v>0</v>
      </c>
      <c r="F583">
        <v>1</v>
      </c>
      <c r="G583">
        <v>0</v>
      </c>
      <c r="H583">
        <v>0</v>
      </c>
      <c r="I583">
        <v>2.21E-6</v>
      </c>
      <c r="J583">
        <v>2.9460000000000001E-4</v>
      </c>
      <c r="K583">
        <v>-8.5499999999999995E-6</v>
      </c>
      <c r="L583">
        <v>0</v>
      </c>
      <c r="M583">
        <v>0</v>
      </c>
      <c r="N583">
        <v>0</v>
      </c>
      <c r="O583" t="s">
        <v>2314</v>
      </c>
      <c r="P583">
        <v>0</v>
      </c>
      <c r="Q583">
        <v>0</v>
      </c>
      <c r="R583">
        <v>0</v>
      </c>
    </row>
    <row r="584" spans="1:18" x14ac:dyDescent="0.25">
      <c r="A584" s="12" t="s">
        <v>1651</v>
      </c>
      <c r="B584" s="12">
        <v>1965</v>
      </c>
      <c r="C584" t="s">
        <v>2093</v>
      </c>
      <c r="D584">
        <v>1906</v>
      </c>
      <c r="E584">
        <v>0</v>
      </c>
      <c r="F584">
        <v>1</v>
      </c>
      <c r="G584">
        <v>0</v>
      </c>
      <c r="H584">
        <v>0</v>
      </c>
      <c r="I584">
        <v>3.9000000000000002E-7</v>
      </c>
      <c r="J584">
        <v>0</v>
      </c>
      <c r="K584">
        <v>-1.3210000000000001E-5</v>
      </c>
      <c r="L584">
        <v>0</v>
      </c>
      <c r="M584">
        <v>0</v>
      </c>
      <c r="N584">
        <v>0</v>
      </c>
      <c r="O584">
        <v>0.54308062999999995</v>
      </c>
      <c r="P584">
        <v>1</v>
      </c>
      <c r="Q584">
        <v>0</v>
      </c>
      <c r="R584">
        <v>0</v>
      </c>
    </row>
    <row r="585" spans="1:18" x14ac:dyDescent="0.25">
      <c r="A585" s="12" t="s">
        <v>885</v>
      </c>
      <c r="B585" s="12">
        <v>1967</v>
      </c>
      <c r="C585" t="s">
        <v>1405</v>
      </c>
      <c r="D585">
        <v>1938</v>
      </c>
      <c r="E585">
        <v>0</v>
      </c>
      <c r="F585">
        <v>1</v>
      </c>
      <c r="G585">
        <v>0</v>
      </c>
      <c r="H585">
        <v>0</v>
      </c>
      <c r="I585">
        <v>3.9000000000000002E-7</v>
      </c>
      <c r="J585">
        <v>0</v>
      </c>
      <c r="K585">
        <v>-1.3210000000000001E-5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</row>
    <row r="586" spans="1:18" x14ac:dyDescent="0.25">
      <c r="A586" s="12" t="s">
        <v>885</v>
      </c>
      <c r="B586" s="12">
        <v>1967</v>
      </c>
      <c r="C586" t="s">
        <v>1358</v>
      </c>
      <c r="D586">
        <v>23362</v>
      </c>
      <c r="E586">
        <v>0</v>
      </c>
      <c r="F586">
        <v>1</v>
      </c>
      <c r="G586">
        <v>0</v>
      </c>
      <c r="H586">
        <v>0</v>
      </c>
      <c r="I586">
        <v>2.21E-6</v>
      </c>
      <c r="J586">
        <v>9.9199999999999999E-6</v>
      </c>
      <c r="K586">
        <v>-8.5499999999999995E-6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25">
      <c r="A587" s="12" t="s">
        <v>885</v>
      </c>
      <c r="B587" s="12">
        <v>1967</v>
      </c>
      <c r="C587" t="s">
        <v>1928</v>
      </c>
      <c r="D587">
        <v>1960</v>
      </c>
      <c r="E587">
        <v>0</v>
      </c>
      <c r="F587">
        <v>1</v>
      </c>
      <c r="G587">
        <v>0</v>
      </c>
      <c r="H587">
        <v>0</v>
      </c>
      <c r="I587">
        <v>2.21E-6</v>
      </c>
      <c r="J587">
        <v>1.7039999999999999E-5</v>
      </c>
      <c r="K587">
        <v>-1.3210000000000001E-5</v>
      </c>
      <c r="L587">
        <v>0</v>
      </c>
      <c r="M587">
        <v>0</v>
      </c>
      <c r="N587">
        <v>0</v>
      </c>
      <c r="O587">
        <v>0.54308062999999995</v>
      </c>
      <c r="P587">
        <v>1</v>
      </c>
      <c r="Q587">
        <v>0</v>
      </c>
      <c r="R587">
        <v>0</v>
      </c>
    </row>
    <row r="588" spans="1:18" x14ac:dyDescent="0.25">
      <c r="A588" s="12" t="s">
        <v>1929</v>
      </c>
      <c r="B588" s="12">
        <v>1968</v>
      </c>
      <c r="C588" t="s">
        <v>2079</v>
      </c>
      <c r="D588">
        <v>0</v>
      </c>
      <c r="E588">
        <v>0</v>
      </c>
      <c r="F588">
        <v>1</v>
      </c>
      <c r="G588">
        <v>0</v>
      </c>
      <c r="H588">
        <v>0</v>
      </c>
      <c r="I588">
        <v>2.2000000000000001E-6</v>
      </c>
      <c r="J588">
        <v>1.1400000000000001E-4</v>
      </c>
      <c r="K588">
        <v>-1.3210000000000001E-5</v>
      </c>
      <c r="L588">
        <v>0</v>
      </c>
      <c r="M588">
        <v>0</v>
      </c>
      <c r="N588">
        <v>0</v>
      </c>
      <c r="O588" t="s">
        <v>2314</v>
      </c>
      <c r="P588">
        <v>0</v>
      </c>
      <c r="Q588">
        <v>0</v>
      </c>
      <c r="R588">
        <v>0</v>
      </c>
    </row>
    <row r="589" spans="1:18" x14ac:dyDescent="0.25">
      <c r="A589" s="12" t="s">
        <v>1750</v>
      </c>
      <c r="B589" s="12">
        <v>1977</v>
      </c>
      <c r="C589" t="s">
        <v>1312</v>
      </c>
      <c r="D589">
        <v>1983</v>
      </c>
      <c r="E589">
        <v>0</v>
      </c>
      <c r="F589">
        <v>1</v>
      </c>
      <c r="G589">
        <v>0</v>
      </c>
      <c r="H589">
        <v>0</v>
      </c>
      <c r="I589">
        <v>2.21E-6</v>
      </c>
      <c r="J589">
        <v>1.1400000000000001E-4</v>
      </c>
      <c r="K589">
        <v>-8.5499999999999995E-6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25">
      <c r="A590" s="12" t="s">
        <v>1362</v>
      </c>
      <c r="B590" s="12">
        <v>10411</v>
      </c>
      <c r="C590" t="s">
        <v>1038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2.2199999999999999E-6</v>
      </c>
      <c r="J590">
        <v>5.1411999999999996E-4</v>
      </c>
      <c r="K590">
        <v>-8.5499999999999995E-6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 x14ac:dyDescent="0.25">
      <c r="A591" s="12" t="s">
        <v>1158</v>
      </c>
      <c r="B591" s="12">
        <v>2069</v>
      </c>
      <c r="C591" t="s">
        <v>2248</v>
      </c>
      <c r="D591">
        <v>6299</v>
      </c>
      <c r="E591">
        <v>0</v>
      </c>
      <c r="F591">
        <v>1</v>
      </c>
      <c r="G591">
        <v>0</v>
      </c>
      <c r="H591">
        <v>0</v>
      </c>
      <c r="I591">
        <v>2.21E-6</v>
      </c>
      <c r="J591">
        <v>1.0607449999999999E-2</v>
      </c>
      <c r="K591">
        <v>-1.3210000000000001E-5</v>
      </c>
      <c r="L591">
        <v>0</v>
      </c>
      <c r="M591">
        <v>0</v>
      </c>
      <c r="N591">
        <v>0</v>
      </c>
      <c r="O591" t="s">
        <v>2314</v>
      </c>
      <c r="P591">
        <v>1</v>
      </c>
      <c r="Q591">
        <v>1</v>
      </c>
      <c r="R591">
        <v>0</v>
      </c>
    </row>
    <row r="592" spans="1:18" x14ac:dyDescent="0.25">
      <c r="A592" s="12" t="s">
        <v>1158</v>
      </c>
      <c r="B592" s="12">
        <v>2069</v>
      </c>
      <c r="C592" t="s">
        <v>2267</v>
      </c>
      <c r="D592">
        <v>6656</v>
      </c>
      <c r="E592">
        <v>0</v>
      </c>
      <c r="F592">
        <v>1</v>
      </c>
      <c r="G592">
        <v>0</v>
      </c>
      <c r="H592">
        <v>0</v>
      </c>
      <c r="I592">
        <v>2.21E-6</v>
      </c>
      <c r="J592">
        <v>1.0607449999999999E-2</v>
      </c>
      <c r="K592">
        <v>-1.3210000000000001E-5</v>
      </c>
      <c r="L592">
        <v>0</v>
      </c>
      <c r="M592">
        <v>0</v>
      </c>
      <c r="N592">
        <v>0</v>
      </c>
      <c r="O592" t="s">
        <v>2314</v>
      </c>
      <c r="P592">
        <v>0</v>
      </c>
      <c r="Q592">
        <v>0</v>
      </c>
      <c r="R592">
        <v>0</v>
      </c>
    </row>
    <row r="593" spans="1:18" x14ac:dyDescent="0.25">
      <c r="A593" s="12" t="s">
        <v>1442</v>
      </c>
      <c r="B593" s="12">
        <v>2099</v>
      </c>
      <c r="C593" t="s">
        <v>1300</v>
      </c>
      <c r="D593">
        <v>6640</v>
      </c>
      <c r="E593">
        <v>0</v>
      </c>
      <c r="F593">
        <v>1</v>
      </c>
      <c r="G593">
        <v>0</v>
      </c>
      <c r="H593">
        <v>0</v>
      </c>
      <c r="I593">
        <v>3.9000000000000002E-7</v>
      </c>
      <c r="J593">
        <v>0</v>
      </c>
      <c r="K593">
        <v>-1.3210000000000001E-5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</row>
    <row r="594" spans="1:18" x14ac:dyDescent="0.25">
      <c r="A594" s="12" t="s">
        <v>1931</v>
      </c>
      <c r="B594" s="12">
        <v>6294</v>
      </c>
      <c r="C594" t="s">
        <v>1287</v>
      </c>
      <c r="D594">
        <v>4741</v>
      </c>
      <c r="E594">
        <v>0</v>
      </c>
      <c r="F594">
        <v>1</v>
      </c>
      <c r="G594">
        <v>0</v>
      </c>
      <c r="H594">
        <v>0</v>
      </c>
      <c r="I594">
        <v>3.9000000000000002E-7</v>
      </c>
      <c r="J594">
        <v>0</v>
      </c>
      <c r="K594">
        <v>-1.3210000000000001E-5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25">
      <c r="A595" s="12" t="s">
        <v>1699</v>
      </c>
      <c r="B595" s="12">
        <v>5595</v>
      </c>
      <c r="C595" t="s">
        <v>1288</v>
      </c>
      <c r="D595">
        <v>1958</v>
      </c>
      <c r="E595">
        <v>0</v>
      </c>
      <c r="F595">
        <v>1</v>
      </c>
      <c r="G595">
        <v>0</v>
      </c>
      <c r="H595">
        <v>0</v>
      </c>
      <c r="I595">
        <v>3.9000000000000002E-7</v>
      </c>
      <c r="J595">
        <v>0</v>
      </c>
      <c r="K595">
        <v>-1.3210000000000001E-5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</row>
    <row r="596" spans="1:18" x14ac:dyDescent="0.25">
      <c r="A596" s="12" t="s">
        <v>1159</v>
      </c>
      <c r="B596" s="12">
        <v>0</v>
      </c>
      <c r="C596" t="s">
        <v>1933</v>
      </c>
      <c r="D596">
        <v>2160</v>
      </c>
      <c r="E596">
        <v>0</v>
      </c>
      <c r="F596">
        <v>1</v>
      </c>
      <c r="G596">
        <v>0</v>
      </c>
      <c r="H596">
        <v>0</v>
      </c>
      <c r="I596">
        <v>3.9000000000000002E-7</v>
      </c>
      <c r="J596">
        <v>0</v>
      </c>
      <c r="K596">
        <v>-8.5499999999999995E-6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</row>
    <row r="597" spans="1:18" x14ac:dyDescent="0.25">
      <c r="A597" s="12" t="s">
        <v>1048</v>
      </c>
      <c r="B597" s="12">
        <v>2113</v>
      </c>
      <c r="C597" t="s">
        <v>928</v>
      </c>
      <c r="D597">
        <v>2165</v>
      </c>
      <c r="E597">
        <v>0</v>
      </c>
      <c r="F597">
        <v>1</v>
      </c>
      <c r="G597">
        <v>0</v>
      </c>
      <c r="H597">
        <v>0</v>
      </c>
      <c r="I597">
        <v>2.2199999999999999E-6</v>
      </c>
      <c r="J597">
        <v>1.399E-5</v>
      </c>
      <c r="K597">
        <v>-8.5499999999999995E-6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</row>
    <row r="598" spans="1:18" x14ac:dyDescent="0.25">
      <c r="A598" s="12" t="s">
        <v>1049</v>
      </c>
      <c r="B598" s="12">
        <v>2114</v>
      </c>
      <c r="C598" t="s">
        <v>2094</v>
      </c>
      <c r="D598">
        <v>2153</v>
      </c>
      <c r="E598">
        <v>0</v>
      </c>
      <c r="F598">
        <v>1</v>
      </c>
      <c r="G598">
        <v>0</v>
      </c>
      <c r="H598">
        <v>0</v>
      </c>
      <c r="I598">
        <v>3.9000000000000002E-7</v>
      </c>
      <c r="J598">
        <v>0</v>
      </c>
      <c r="K598">
        <v>-1.3210000000000001E-5</v>
      </c>
      <c r="L598">
        <v>0</v>
      </c>
      <c r="M598">
        <v>0</v>
      </c>
      <c r="N598">
        <v>0</v>
      </c>
      <c r="O598">
        <v>0.66323407000000001</v>
      </c>
      <c r="P598">
        <v>1</v>
      </c>
      <c r="Q598">
        <v>1</v>
      </c>
      <c r="R598">
        <v>1</v>
      </c>
    </row>
    <row r="599" spans="1:18" x14ac:dyDescent="0.25">
      <c r="A599" s="12" t="s">
        <v>527</v>
      </c>
      <c r="B599" s="12">
        <v>5747</v>
      </c>
      <c r="C599" t="s">
        <v>140</v>
      </c>
      <c r="D599">
        <v>10016</v>
      </c>
      <c r="E599">
        <v>0</v>
      </c>
      <c r="F599">
        <v>1</v>
      </c>
      <c r="G599">
        <v>0</v>
      </c>
      <c r="H599">
        <v>0</v>
      </c>
      <c r="I599">
        <v>2.21E-6</v>
      </c>
      <c r="J599">
        <v>1.3366400000000001E-3</v>
      </c>
      <c r="K599">
        <v>-1.3210000000000001E-5</v>
      </c>
      <c r="L599">
        <v>0</v>
      </c>
      <c r="M599">
        <v>0</v>
      </c>
      <c r="N599">
        <v>0</v>
      </c>
      <c r="O599" t="s">
        <v>2314</v>
      </c>
      <c r="P599">
        <v>0</v>
      </c>
      <c r="Q599">
        <v>0</v>
      </c>
      <c r="R599">
        <v>0</v>
      </c>
    </row>
    <row r="600" spans="1:18" x14ac:dyDescent="0.25">
      <c r="A600" s="12" t="s">
        <v>1010</v>
      </c>
      <c r="B600" s="12">
        <v>8439</v>
      </c>
      <c r="C600" t="s">
        <v>2095</v>
      </c>
      <c r="D600">
        <v>11124</v>
      </c>
      <c r="E600">
        <v>0</v>
      </c>
      <c r="F600">
        <v>1</v>
      </c>
      <c r="G600">
        <v>0</v>
      </c>
      <c r="H600">
        <v>0</v>
      </c>
      <c r="I600">
        <v>2.21E-6</v>
      </c>
      <c r="J600">
        <v>1.3366400000000001E-3</v>
      </c>
      <c r="K600">
        <v>-1.3210000000000001E-5</v>
      </c>
      <c r="L600">
        <v>0</v>
      </c>
      <c r="M600">
        <v>0</v>
      </c>
      <c r="N600">
        <v>0</v>
      </c>
      <c r="O600" t="s">
        <v>2314</v>
      </c>
      <c r="P600">
        <v>0</v>
      </c>
      <c r="Q600">
        <v>0</v>
      </c>
      <c r="R600">
        <v>0</v>
      </c>
    </row>
    <row r="601" spans="1:18" x14ac:dyDescent="0.25">
      <c r="A601" s="12" t="s">
        <v>1937</v>
      </c>
      <c r="B601" s="12">
        <v>2176</v>
      </c>
      <c r="C601" t="s">
        <v>138</v>
      </c>
      <c r="D601">
        <v>23017</v>
      </c>
      <c r="E601">
        <v>0</v>
      </c>
      <c r="F601">
        <v>1</v>
      </c>
      <c r="G601">
        <v>0</v>
      </c>
      <c r="H601">
        <v>0</v>
      </c>
      <c r="I601">
        <v>2.21E-6</v>
      </c>
      <c r="J601">
        <v>1.3366400000000001E-3</v>
      </c>
      <c r="K601">
        <v>-1.3210000000000001E-5</v>
      </c>
      <c r="L601">
        <v>0</v>
      </c>
      <c r="M601">
        <v>0</v>
      </c>
      <c r="N601">
        <v>0</v>
      </c>
      <c r="O601" t="s">
        <v>2314</v>
      </c>
      <c r="P601">
        <v>0</v>
      </c>
      <c r="Q601">
        <v>0</v>
      </c>
      <c r="R601">
        <v>0</v>
      </c>
    </row>
    <row r="602" spans="1:18" x14ac:dyDescent="0.25">
      <c r="A602" s="12" t="s">
        <v>1108</v>
      </c>
      <c r="B602" s="12">
        <v>2188</v>
      </c>
      <c r="C602" t="s">
        <v>1725</v>
      </c>
      <c r="D602">
        <v>2241</v>
      </c>
      <c r="E602">
        <v>0</v>
      </c>
      <c r="F602">
        <v>1</v>
      </c>
      <c r="G602">
        <v>0</v>
      </c>
      <c r="H602">
        <v>0</v>
      </c>
      <c r="I602">
        <v>2.2199999999999999E-6</v>
      </c>
      <c r="J602">
        <v>1.6279199999999999E-3</v>
      </c>
      <c r="K602">
        <v>-8.5499999999999995E-6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25">
      <c r="A603" s="12" t="s">
        <v>1938</v>
      </c>
      <c r="B603" s="12">
        <v>2189</v>
      </c>
      <c r="C603" t="s">
        <v>2189</v>
      </c>
      <c r="D603">
        <v>59269</v>
      </c>
      <c r="E603">
        <v>0</v>
      </c>
      <c r="F603">
        <v>1</v>
      </c>
      <c r="G603">
        <v>0</v>
      </c>
      <c r="H603">
        <v>0</v>
      </c>
      <c r="I603">
        <v>2.2000000000000001E-6</v>
      </c>
      <c r="J603">
        <v>1.5405E-4</v>
      </c>
      <c r="K603">
        <v>-1.3210000000000001E-5</v>
      </c>
      <c r="L603">
        <v>0</v>
      </c>
      <c r="M603">
        <v>0</v>
      </c>
      <c r="N603">
        <v>0</v>
      </c>
      <c r="O603" t="s">
        <v>2314</v>
      </c>
      <c r="P603">
        <v>0</v>
      </c>
      <c r="Q603">
        <v>0</v>
      </c>
      <c r="R603">
        <v>0</v>
      </c>
    </row>
    <row r="604" spans="1:18" x14ac:dyDescent="0.25">
      <c r="A604" s="12" t="s">
        <v>999</v>
      </c>
      <c r="B604" s="12">
        <v>2191</v>
      </c>
      <c r="C604" t="s">
        <v>2243</v>
      </c>
      <c r="D604">
        <v>6015</v>
      </c>
      <c r="E604">
        <v>0</v>
      </c>
      <c r="F604">
        <v>1</v>
      </c>
      <c r="G604">
        <v>0</v>
      </c>
      <c r="H604">
        <v>0</v>
      </c>
      <c r="I604">
        <v>2.2000000000000001E-6</v>
      </c>
      <c r="J604">
        <v>1.5405E-4</v>
      </c>
      <c r="K604">
        <v>-1.3210000000000001E-5</v>
      </c>
      <c r="L604">
        <v>0</v>
      </c>
      <c r="M604">
        <v>0</v>
      </c>
      <c r="N604">
        <v>0</v>
      </c>
      <c r="O604" t="s">
        <v>2314</v>
      </c>
      <c r="P604">
        <v>0</v>
      </c>
      <c r="Q604">
        <v>0</v>
      </c>
      <c r="R604">
        <v>0</v>
      </c>
    </row>
    <row r="605" spans="1:18" x14ac:dyDescent="0.25">
      <c r="A605" s="12" t="s">
        <v>1705</v>
      </c>
      <c r="B605" s="12">
        <v>355</v>
      </c>
      <c r="C605" t="s">
        <v>861</v>
      </c>
      <c r="D605">
        <v>2335</v>
      </c>
      <c r="E605">
        <v>0</v>
      </c>
      <c r="F605">
        <v>1</v>
      </c>
      <c r="G605">
        <v>0</v>
      </c>
      <c r="H605">
        <v>0</v>
      </c>
      <c r="I605">
        <v>2.2199999999999999E-6</v>
      </c>
      <c r="J605">
        <v>2.1852899999999999E-3</v>
      </c>
      <c r="K605">
        <v>-8.5499999999999995E-6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</row>
    <row r="606" spans="1:18" x14ac:dyDescent="0.25">
      <c r="A606" s="12" t="s">
        <v>1170</v>
      </c>
      <c r="B606" s="12">
        <v>51341</v>
      </c>
      <c r="C606" t="s">
        <v>1941</v>
      </c>
      <c r="D606">
        <v>2322</v>
      </c>
      <c r="E606">
        <v>0</v>
      </c>
      <c r="F606">
        <v>1</v>
      </c>
      <c r="G606">
        <v>0</v>
      </c>
      <c r="H606">
        <v>0</v>
      </c>
      <c r="I606">
        <v>2.21E-6</v>
      </c>
      <c r="J606">
        <v>5.0255000000000005E-4</v>
      </c>
      <c r="K606">
        <v>-8.5499999999999995E-6</v>
      </c>
      <c r="L606">
        <v>0</v>
      </c>
      <c r="M606">
        <v>0</v>
      </c>
      <c r="N606">
        <v>0</v>
      </c>
      <c r="O606" t="s">
        <v>2314</v>
      </c>
      <c r="P606">
        <v>0</v>
      </c>
      <c r="Q606">
        <v>1</v>
      </c>
      <c r="R606">
        <v>1</v>
      </c>
    </row>
    <row r="607" spans="1:18" x14ac:dyDescent="0.25">
      <c r="A607" s="12" t="s">
        <v>1939</v>
      </c>
      <c r="B607" s="12">
        <v>55294</v>
      </c>
      <c r="C607" t="s">
        <v>1942</v>
      </c>
      <c r="D607">
        <v>2354</v>
      </c>
      <c r="E607">
        <v>0</v>
      </c>
      <c r="F607">
        <v>1</v>
      </c>
      <c r="G607">
        <v>0</v>
      </c>
      <c r="H607">
        <v>0</v>
      </c>
      <c r="I607">
        <v>2.2000000000000001E-6</v>
      </c>
      <c r="J607">
        <v>1.3360000000000001E-5</v>
      </c>
      <c r="K607">
        <v>-8.5499999999999995E-6</v>
      </c>
      <c r="L607">
        <v>0</v>
      </c>
      <c r="M607">
        <v>0</v>
      </c>
      <c r="N607">
        <v>0</v>
      </c>
      <c r="O607" t="s">
        <v>2314</v>
      </c>
      <c r="P607">
        <v>0</v>
      </c>
      <c r="Q607">
        <v>0</v>
      </c>
      <c r="R607">
        <v>0</v>
      </c>
    </row>
    <row r="608" spans="1:18" x14ac:dyDescent="0.25">
      <c r="A608" s="12" t="s">
        <v>1940</v>
      </c>
      <c r="B608" s="12">
        <v>26270</v>
      </c>
      <c r="C608" t="s">
        <v>1313</v>
      </c>
      <c r="D608">
        <v>8637</v>
      </c>
      <c r="E608">
        <v>0</v>
      </c>
      <c r="F608">
        <v>1</v>
      </c>
      <c r="G608">
        <v>0</v>
      </c>
      <c r="H608">
        <v>0</v>
      </c>
      <c r="I608">
        <v>2.21E-6</v>
      </c>
      <c r="J608">
        <v>4.1220000000000002E-5</v>
      </c>
      <c r="K608">
        <v>-8.5499999999999995E-6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</row>
    <row r="609" spans="1:18" x14ac:dyDescent="0.25">
      <c r="A609" s="12" t="s">
        <v>146</v>
      </c>
      <c r="B609" s="12">
        <v>0</v>
      </c>
      <c r="C609" t="s">
        <v>2165</v>
      </c>
      <c r="D609">
        <v>2290</v>
      </c>
      <c r="E609">
        <v>0</v>
      </c>
      <c r="F609">
        <v>1</v>
      </c>
      <c r="G609">
        <v>0</v>
      </c>
      <c r="H609">
        <v>0</v>
      </c>
      <c r="I609">
        <v>2.21E-6</v>
      </c>
      <c r="J609">
        <v>2.6741899999999999E-3</v>
      </c>
      <c r="K609">
        <v>-8.5499999999999995E-6</v>
      </c>
      <c r="L609">
        <v>0</v>
      </c>
      <c r="M609">
        <v>0</v>
      </c>
      <c r="N609">
        <v>0</v>
      </c>
      <c r="O609" t="s">
        <v>2314</v>
      </c>
      <c r="P609">
        <v>1</v>
      </c>
      <c r="Q609">
        <v>1</v>
      </c>
      <c r="R609">
        <v>0</v>
      </c>
    </row>
    <row r="610" spans="1:18" x14ac:dyDescent="0.25">
      <c r="A610" s="12" t="s">
        <v>1499</v>
      </c>
      <c r="B610" s="12">
        <v>2309</v>
      </c>
      <c r="C610" t="s">
        <v>1352</v>
      </c>
      <c r="D610">
        <v>5045</v>
      </c>
      <c r="E610">
        <v>0</v>
      </c>
      <c r="F610">
        <v>1</v>
      </c>
      <c r="G610">
        <v>0</v>
      </c>
      <c r="H610">
        <v>0</v>
      </c>
      <c r="I610">
        <v>2.2199999999999999E-6</v>
      </c>
      <c r="J610">
        <v>7.4484699999999996E-3</v>
      </c>
      <c r="K610">
        <v>-8.5499999999999995E-6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0</v>
      </c>
      <c r="R610">
        <v>1</v>
      </c>
    </row>
    <row r="611" spans="1:18" x14ac:dyDescent="0.25">
      <c r="A611" s="12" t="s">
        <v>1941</v>
      </c>
      <c r="B611" s="12">
        <v>2322</v>
      </c>
      <c r="C611" t="s">
        <v>2281</v>
      </c>
      <c r="D611">
        <v>7029</v>
      </c>
      <c r="E611">
        <v>0</v>
      </c>
      <c r="F611">
        <v>1</v>
      </c>
      <c r="G611">
        <v>0</v>
      </c>
      <c r="H611">
        <v>0</v>
      </c>
      <c r="I611">
        <v>2.21E-6</v>
      </c>
      <c r="J611">
        <v>7.7590699999999999E-3</v>
      </c>
      <c r="K611">
        <v>-1.3210000000000001E-5</v>
      </c>
      <c r="L611">
        <v>0</v>
      </c>
      <c r="M611">
        <v>0</v>
      </c>
      <c r="N611">
        <v>0</v>
      </c>
      <c r="O611" t="s">
        <v>2314</v>
      </c>
      <c r="P611">
        <v>0</v>
      </c>
      <c r="Q611">
        <v>0</v>
      </c>
      <c r="R611">
        <v>0</v>
      </c>
    </row>
    <row r="612" spans="1:18" x14ac:dyDescent="0.25">
      <c r="A612" s="12" t="s">
        <v>1644</v>
      </c>
      <c r="B612" s="12">
        <v>2353</v>
      </c>
      <c r="C612" t="s">
        <v>2169</v>
      </c>
      <c r="D612">
        <v>8323</v>
      </c>
      <c r="E612">
        <v>0</v>
      </c>
      <c r="F612">
        <v>1</v>
      </c>
      <c r="G612">
        <v>0</v>
      </c>
      <c r="H612">
        <v>0</v>
      </c>
      <c r="I612">
        <v>2.2000000000000001E-6</v>
      </c>
      <c r="J612">
        <v>1.8850000000000001E-5</v>
      </c>
      <c r="K612">
        <v>-8.5499999999999995E-6</v>
      </c>
      <c r="L612">
        <v>0</v>
      </c>
      <c r="M612">
        <v>0</v>
      </c>
      <c r="N612">
        <v>0</v>
      </c>
      <c r="O612" t="s">
        <v>2314</v>
      </c>
      <c r="P612">
        <v>1</v>
      </c>
      <c r="Q612">
        <v>1</v>
      </c>
      <c r="R612">
        <v>0</v>
      </c>
    </row>
    <row r="613" spans="1:18" x14ac:dyDescent="0.25">
      <c r="A613" s="12" t="s">
        <v>1942</v>
      </c>
      <c r="B613" s="12">
        <v>2354</v>
      </c>
      <c r="C613" t="s">
        <v>2172</v>
      </c>
      <c r="D613">
        <v>8326</v>
      </c>
      <c r="E613">
        <v>0</v>
      </c>
      <c r="F613">
        <v>1</v>
      </c>
      <c r="G613">
        <v>0</v>
      </c>
      <c r="H613">
        <v>0</v>
      </c>
      <c r="I613">
        <v>2.21E-6</v>
      </c>
      <c r="J613">
        <v>2.59188E-3</v>
      </c>
      <c r="K613">
        <v>-8.5499999999999995E-6</v>
      </c>
      <c r="L613">
        <v>0</v>
      </c>
      <c r="M613">
        <v>0</v>
      </c>
      <c r="N613">
        <v>0</v>
      </c>
      <c r="O613" t="s">
        <v>2314</v>
      </c>
      <c r="P613">
        <v>1</v>
      </c>
      <c r="Q613">
        <v>0</v>
      </c>
      <c r="R613">
        <v>0</v>
      </c>
    </row>
    <row r="614" spans="1:18" x14ac:dyDescent="0.25">
      <c r="A614" s="12" t="s">
        <v>1464</v>
      </c>
      <c r="B614" s="12">
        <v>10023</v>
      </c>
      <c r="C614" t="s">
        <v>146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2.21E-6</v>
      </c>
      <c r="J614">
        <v>2.122E-5</v>
      </c>
      <c r="K614">
        <v>-8.5499999999999995E-6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25">
      <c r="A615" s="12" t="s">
        <v>1624</v>
      </c>
      <c r="B615" s="12">
        <v>8321</v>
      </c>
      <c r="C615" t="s">
        <v>1323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2.2199999999999999E-6</v>
      </c>
      <c r="J615">
        <v>2.5839E-4</v>
      </c>
      <c r="K615">
        <v>-8.5499999999999995E-6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25">
      <c r="A616" s="12" t="s">
        <v>1729</v>
      </c>
      <c r="B616" s="12">
        <v>2534</v>
      </c>
      <c r="C616" t="s">
        <v>2196</v>
      </c>
      <c r="D616">
        <v>3872</v>
      </c>
      <c r="E616">
        <v>0</v>
      </c>
      <c r="F616">
        <v>1</v>
      </c>
      <c r="G616">
        <v>0</v>
      </c>
      <c r="H616">
        <v>0</v>
      </c>
      <c r="I616">
        <v>2.21E-6</v>
      </c>
      <c r="J616">
        <v>1.404598E-2</v>
      </c>
      <c r="K616">
        <v>-1.3210000000000001E-5</v>
      </c>
      <c r="L616">
        <v>0</v>
      </c>
      <c r="M616">
        <v>0</v>
      </c>
      <c r="N616">
        <v>0</v>
      </c>
      <c r="O616" t="s">
        <v>2314</v>
      </c>
      <c r="P616">
        <v>0</v>
      </c>
      <c r="Q616">
        <v>1</v>
      </c>
      <c r="R616">
        <v>0</v>
      </c>
    </row>
    <row r="617" spans="1:18" x14ac:dyDescent="0.25">
      <c r="A617" s="12" t="s">
        <v>1200</v>
      </c>
      <c r="B617" s="12">
        <v>5544</v>
      </c>
      <c r="C617" t="s">
        <v>2197</v>
      </c>
      <c r="D617">
        <v>3855</v>
      </c>
      <c r="E617">
        <v>0</v>
      </c>
      <c r="F617">
        <v>1</v>
      </c>
      <c r="G617">
        <v>0</v>
      </c>
      <c r="H617">
        <v>0</v>
      </c>
      <c r="I617">
        <v>2.21E-6</v>
      </c>
      <c r="J617">
        <v>1.404598E-2</v>
      </c>
      <c r="K617">
        <v>-1.3210000000000001E-5</v>
      </c>
      <c r="L617">
        <v>0</v>
      </c>
      <c r="M617">
        <v>0</v>
      </c>
      <c r="N617">
        <v>0</v>
      </c>
      <c r="O617" t="s">
        <v>2314</v>
      </c>
      <c r="P617">
        <v>0</v>
      </c>
      <c r="Q617">
        <v>0</v>
      </c>
      <c r="R617">
        <v>1</v>
      </c>
    </row>
    <row r="618" spans="1:18" x14ac:dyDescent="0.25">
      <c r="A618" s="12" t="s">
        <v>1395</v>
      </c>
      <c r="B618" s="12">
        <v>5545</v>
      </c>
      <c r="C618" t="s">
        <v>2198</v>
      </c>
      <c r="D618">
        <v>3856</v>
      </c>
      <c r="E618">
        <v>0</v>
      </c>
      <c r="F618">
        <v>1</v>
      </c>
      <c r="G618">
        <v>0</v>
      </c>
      <c r="H618">
        <v>0</v>
      </c>
      <c r="I618">
        <v>2.21E-6</v>
      </c>
      <c r="J618">
        <v>1.404598E-2</v>
      </c>
      <c r="K618">
        <v>-1.3210000000000001E-5</v>
      </c>
      <c r="L618">
        <v>0</v>
      </c>
      <c r="M618">
        <v>0</v>
      </c>
      <c r="N618">
        <v>0</v>
      </c>
      <c r="O618" t="s">
        <v>2314</v>
      </c>
      <c r="P618">
        <v>0</v>
      </c>
      <c r="Q618">
        <v>1</v>
      </c>
      <c r="R618">
        <v>1</v>
      </c>
    </row>
    <row r="619" spans="1:18" x14ac:dyDescent="0.25">
      <c r="A619" s="12" t="s">
        <v>1946</v>
      </c>
      <c r="B619" s="12">
        <v>2597</v>
      </c>
      <c r="C619" t="s">
        <v>2206</v>
      </c>
      <c r="D619">
        <v>54206</v>
      </c>
      <c r="E619">
        <v>0</v>
      </c>
      <c r="F619">
        <v>1</v>
      </c>
      <c r="G619">
        <v>0</v>
      </c>
      <c r="H619">
        <v>0</v>
      </c>
      <c r="I619">
        <v>2.21E-6</v>
      </c>
      <c r="J619">
        <v>1.404598E-2</v>
      </c>
      <c r="K619">
        <v>-1.3210000000000001E-5</v>
      </c>
      <c r="L619">
        <v>0</v>
      </c>
      <c r="M619">
        <v>0</v>
      </c>
      <c r="N619">
        <v>0</v>
      </c>
      <c r="O619" t="s">
        <v>2314</v>
      </c>
      <c r="P619">
        <v>1</v>
      </c>
      <c r="Q619">
        <v>0</v>
      </c>
      <c r="R619">
        <v>0</v>
      </c>
    </row>
    <row r="620" spans="1:18" x14ac:dyDescent="0.25">
      <c r="A620" s="12" t="s">
        <v>1621</v>
      </c>
      <c r="B620" s="12">
        <v>175</v>
      </c>
      <c r="C620" t="s">
        <v>2236</v>
      </c>
      <c r="D620">
        <v>5753</v>
      </c>
      <c r="E620">
        <v>0</v>
      </c>
      <c r="F620">
        <v>1</v>
      </c>
      <c r="G620">
        <v>0</v>
      </c>
      <c r="H620">
        <v>0</v>
      </c>
      <c r="I620">
        <v>2.21E-6</v>
      </c>
      <c r="J620">
        <v>1.404598E-2</v>
      </c>
      <c r="K620">
        <v>-1.3210000000000001E-5</v>
      </c>
      <c r="L620">
        <v>0</v>
      </c>
      <c r="M620">
        <v>0</v>
      </c>
      <c r="N620">
        <v>0</v>
      </c>
      <c r="O620" t="s">
        <v>2314</v>
      </c>
      <c r="P620">
        <v>0</v>
      </c>
      <c r="Q620">
        <v>0</v>
      </c>
      <c r="R620">
        <v>0</v>
      </c>
    </row>
    <row r="621" spans="1:18" x14ac:dyDescent="0.25">
      <c r="A621" s="12" t="s">
        <v>1947</v>
      </c>
      <c r="B621" s="12">
        <v>2548</v>
      </c>
      <c r="C621" t="s">
        <v>2251</v>
      </c>
      <c r="D621">
        <v>6451</v>
      </c>
      <c r="E621">
        <v>0</v>
      </c>
      <c r="F621">
        <v>1</v>
      </c>
      <c r="G621">
        <v>0</v>
      </c>
      <c r="H621">
        <v>0</v>
      </c>
      <c r="I621">
        <v>2.21E-6</v>
      </c>
      <c r="J621">
        <v>1.404598E-2</v>
      </c>
      <c r="K621">
        <v>-1.3210000000000001E-5</v>
      </c>
      <c r="L621">
        <v>0</v>
      </c>
      <c r="M621">
        <v>0</v>
      </c>
      <c r="N621">
        <v>0</v>
      </c>
      <c r="O621" t="s">
        <v>2314</v>
      </c>
      <c r="P621">
        <v>0</v>
      </c>
      <c r="Q621">
        <v>0</v>
      </c>
      <c r="R621">
        <v>0</v>
      </c>
    </row>
    <row r="622" spans="1:18" x14ac:dyDescent="0.25">
      <c r="A622" s="12" t="s">
        <v>426</v>
      </c>
      <c r="B622" s="12">
        <v>2549</v>
      </c>
      <c r="C622" t="s">
        <v>2258</v>
      </c>
      <c r="D622">
        <v>6633</v>
      </c>
      <c r="E622">
        <v>0</v>
      </c>
      <c r="F622">
        <v>1</v>
      </c>
      <c r="G622">
        <v>0</v>
      </c>
      <c r="H622">
        <v>0</v>
      </c>
      <c r="I622">
        <v>2.21E-6</v>
      </c>
      <c r="J622">
        <v>1.404598E-2</v>
      </c>
      <c r="K622">
        <v>-1.3210000000000001E-5</v>
      </c>
      <c r="L622">
        <v>0</v>
      </c>
      <c r="M622">
        <v>0</v>
      </c>
      <c r="N622">
        <v>0</v>
      </c>
      <c r="O622" t="s">
        <v>2314</v>
      </c>
      <c r="P622">
        <v>0</v>
      </c>
      <c r="Q622">
        <v>0</v>
      </c>
      <c r="R622">
        <v>0</v>
      </c>
    </row>
    <row r="623" spans="1:18" x14ac:dyDescent="0.25">
      <c r="A623" s="12" t="s">
        <v>408</v>
      </c>
      <c r="B623" s="12">
        <v>2770</v>
      </c>
      <c r="C623" t="s">
        <v>947</v>
      </c>
      <c r="D623">
        <v>6004</v>
      </c>
      <c r="E623">
        <v>0</v>
      </c>
      <c r="F623">
        <v>1</v>
      </c>
      <c r="G623">
        <v>0</v>
      </c>
      <c r="H623">
        <v>0</v>
      </c>
      <c r="I623">
        <v>3.9000000000000002E-7</v>
      </c>
      <c r="J623">
        <v>0</v>
      </c>
      <c r="K623">
        <v>-1.3210000000000001E-5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</row>
    <row r="624" spans="1:18" x14ac:dyDescent="0.25">
      <c r="A624" s="12" t="s">
        <v>1574</v>
      </c>
      <c r="B624" s="12">
        <v>9628</v>
      </c>
      <c r="C624" t="s">
        <v>1247</v>
      </c>
      <c r="D624">
        <v>0</v>
      </c>
      <c r="E624">
        <v>0</v>
      </c>
      <c r="F624">
        <v>1</v>
      </c>
      <c r="G624">
        <v>0</v>
      </c>
      <c r="H624">
        <v>0</v>
      </c>
      <c r="I624">
        <v>3.9000000000000002E-7</v>
      </c>
      <c r="J624">
        <v>0</v>
      </c>
      <c r="K624">
        <v>-1.3210000000000001E-5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25">
      <c r="A625" s="12" t="s">
        <v>1111</v>
      </c>
      <c r="B625" s="12">
        <v>2588</v>
      </c>
      <c r="C625" t="s">
        <v>1062</v>
      </c>
      <c r="D625">
        <v>10287</v>
      </c>
      <c r="E625">
        <v>0</v>
      </c>
      <c r="F625">
        <v>1</v>
      </c>
      <c r="G625">
        <v>0</v>
      </c>
      <c r="H625">
        <v>0</v>
      </c>
      <c r="I625">
        <v>2.2199999999999999E-6</v>
      </c>
      <c r="J625">
        <v>5.8746999999999998E-4</v>
      </c>
      <c r="K625">
        <v>-8.5499999999999995E-6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25">
      <c r="A626" s="12" t="s">
        <v>1948</v>
      </c>
      <c r="B626" s="12">
        <v>2625</v>
      </c>
      <c r="C626" t="s">
        <v>959</v>
      </c>
      <c r="D626">
        <v>79751</v>
      </c>
      <c r="E626">
        <v>0</v>
      </c>
      <c r="F626">
        <v>1</v>
      </c>
      <c r="G626">
        <v>0</v>
      </c>
      <c r="H626">
        <v>0</v>
      </c>
      <c r="I626">
        <v>2.2199999999999999E-6</v>
      </c>
      <c r="J626">
        <v>7.6696999999999996E-4</v>
      </c>
      <c r="K626">
        <v>-8.5499999999999995E-6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</row>
    <row r="627" spans="1:18" x14ac:dyDescent="0.25">
      <c r="A627" s="12" t="s">
        <v>1948</v>
      </c>
      <c r="B627" s="12">
        <v>2625</v>
      </c>
      <c r="C627" t="s">
        <v>860</v>
      </c>
      <c r="D627">
        <v>83733</v>
      </c>
      <c r="E627">
        <v>0</v>
      </c>
      <c r="F627">
        <v>1</v>
      </c>
      <c r="G627">
        <v>0</v>
      </c>
      <c r="H627">
        <v>0</v>
      </c>
      <c r="I627">
        <v>3.9000000000000002E-7</v>
      </c>
      <c r="J627">
        <v>0</v>
      </c>
      <c r="K627">
        <v>-1.3210000000000001E-5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</row>
    <row r="628" spans="1:18" x14ac:dyDescent="0.25">
      <c r="A628" s="12" t="s">
        <v>1530</v>
      </c>
      <c r="B628" s="12">
        <v>2782</v>
      </c>
      <c r="C628" t="s">
        <v>1106</v>
      </c>
      <c r="D628">
        <v>440275</v>
      </c>
      <c r="E628">
        <v>0</v>
      </c>
      <c r="F628">
        <v>1</v>
      </c>
      <c r="G628">
        <v>0</v>
      </c>
      <c r="H628">
        <v>0</v>
      </c>
      <c r="I628">
        <v>2.21E-6</v>
      </c>
      <c r="J628">
        <v>1.1400000000000001E-4</v>
      </c>
      <c r="K628">
        <v>-8.5499999999999995E-6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</row>
    <row r="629" spans="1:18" x14ac:dyDescent="0.25">
      <c r="A629" s="12" t="s">
        <v>1530</v>
      </c>
      <c r="B629" s="12">
        <v>2782</v>
      </c>
      <c r="C629" t="s">
        <v>1147</v>
      </c>
      <c r="D629">
        <v>2668</v>
      </c>
      <c r="E629">
        <v>0</v>
      </c>
      <c r="F629">
        <v>1</v>
      </c>
      <c r="G629">
        <v>0</v>
      </c>
      <c r="H629">
        <v>0</v>
      </c>
      <c r="I629">
        <v>2.2199999999999999E-6</v>
      </c>
      <c r="J629">
        <v>1.05273E-3</v>
      </c>
      <c r="K629">
        <v>-8.5499999999999995E-6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0</v>
      </c>
    </row>
    <row r="630" spans="1:18" x14ac:dyDescent="0.25">
      <c r="A630" s="12" t="s">
        <v>1191</v>
      </c>
      <c r="B630" s="12">
        <v>2978</v>
      </c>
      <c r="C630" t="s">
        <v>1220</v>
      </c>
      <c r="D630">
        <v>2670</v>
      </c>
      <c r="E630">
        <v>0</v>
      </c>
      <c r="F630">
        <v>1</v>
      </c>
      <c r="G630">
        <v>0</v>
      </c>
      <c r="H630">
        <v>0</v>
      </c>
      <c r="I630">
        <v>2.2199999999999999E-6</v>
      </c>
      <c r="J630">
        <v>5.2340000000000004E-4</v>
      </c>
      <c r="K630">
        <v>-8.5499999999999995E-6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</row>
    <row r="631" spans="1:18" x14ac:dyDescent="0.25">
      <c r="A631" s="12" t="s">
        <v>1719</v>
      </c>
      <c r="B631" s="12">
        <v>0</v>
      </c>
      <c r="C631" t="s">
        <v>938</v>
      </c>
      <c r="D631">
        <v>6536</v>
      </c>
      <c r="E631">
        <v>0</v>
      </c>
      <c r="F631">
        <v>1</v>
      </c>
      <c r="G631">
        <v>0</v>
      </c>
      <c r="H631">
        <v>0</v>
      </c>
      <c r="I631">
        <v>2.2199999999999999E-6</v>
      </c>
      <c r="J631">
        <v>1.4134E-4</v>
      </c>
      <c r="K631">
        <v>-8.5499999999999995E-6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0</v>
      </c>
      <c r="R631">
        <v>1</v>
      </c>
    </row>
    <row r="632" spans="1:18" x14ac:dyDescent="0.25">
      <c r="A632" s="12" t="s">
        <v>1719</v>
      </c>
      <c r="B632" s="12">
        <v>0</v>
      </c>
      <c r="C632" t="s">
        <v>2092</v>
      </c>
      <c r="D632">
        <v>1902</v>
      </c>
      <c r="E632">
        <v>0</v>
      </c>
      <c r="F632">
        <v>1</v>
      </c>
      <c r="G632">
        <v>0</v>
      </c>
      <c r="H632">
        <v>0</v>
      </c>
      <c r="I632">
        <v>2.21E-6</v>
      </c>
      <c r="J632">
        <v>1.7139499999999999E-3</v>
      </c>
      <c r="K632">
        <v>-1.3210000000000001E-5</v>
      </c>
      <c r="L632">
        <v>0</v>
      </c>
      <c r="M632">
        <v>0</v>
      </c>
      <c r="N632">
        <v>0</v>
      </c>
      <c r="O632" t="s">
        <v>2314</v>
      </c>
      <c r="P632">
        <v>1</v>
      </c>
      <c r="Q632">
        <v>0</v>
      </c>
      <c r="R632">
        <v>0</v>
      </c>
    </row>
    <row r="633" spans="1:18" x14ac:dyDescent="0.25">
      <c r="A633" s="12" t="s">
        <v>1220</v>
      </c>
      <c r="B633" s="12">
        <v>2670</v>
      </c>
      <c r="C633" t="s">
        <v>2108</v>
      </c>
      <c r="D633">
        <v>7052</v>
      </c>
      <c r="E633">
        <v>0</v>
      </c>
      <c r="F633">
        <v>1</v>
      </c>
      <c r="G633">
        <v>0</v>
      </c>
      <c r="H633">
        <v>0</v>
      </c>
      <c r="I633">
        <v>2.21E-6</v>
      </c>
      <c r="J633">
        <v>5.2691000000000001E-4</v>
      </c>
      <c r="K633">
        <v>-1.3210000000000001E-5</v>
      </c>
      <c r="L633">
        <v>0</v>
      </c>
      <c r="M633">
        <v>0</v>
      </c>
      <c r="N633">
        <v>0</v>
      </c>
      <c r="O633" t="s">
        <v>2314</v>
      </c>
      <c r="P633">
        <v>0</v>
      </c>
      <c r="Q633">
        <v>0</v>
      </c>
      <c r="R633">
        <v>1</v>
      </c>
    </row>
    <row r="634" spans="1:18" x14ac:dyDescent="0.25">
      <c r="A634" s="12" t="s">
        <v>1138</v>
      </c>
      <c r="B634" s="12">
        <v>2688</v>
      </c>
      <c r="C634" t="s">
        <v>2177</v>
      </c>
      <c r="D634">
        <v>10750</v>
      </c>
      <c r="E634">
        <v>0</v>
      </c>
      <c r="F634">
        <v>1</v>
      </c>
      <c r="G634">
        <v>0</v>
      </c>
      <c r="H634">
        <v>0</v>
      </c>
      <c r="I634">
        <v>2.21E-6</v>
      </c>
      <c r="J634">
        <v>6.8130100000000004E-3</v>
      </c>
      <c r="K634">
        <v>-8.5499999999999995E-6</v>
      </c>
      <c r="L634">
        <v>0</v>
      </c>
      <c r="M634">
        <v>0</v>
      </c>
      <c r="N634">
        <v>0</v>
      </c>
      <c r="O634" t="s">
        <v>2314</v>
      </c>
      <c r="P634">
        <v>0</v>
      </c>
      <c r="Q634">
        <v>0</v>
      </c>
      <c r="R634">
        <v>0</v>
      </c>
    </row>
    <row r="635" spans="1:18" x14ac:dyDescent="0.25">
      <c r="A635" s="12" t="s">
        <v>1138</v>
      </c>
      <c r="B635" s="12">
        <v>2688</v>
      </c>
      <c r="C635" t="s">
        <v>2178</v>
      </c>
      <c r="D635">
        <v>2888</v>
      </c>
      <c r="E635">
        <v>0</v>
      </c>
      <c r="F635">
        <v>1</v>
      </c>
      <c r="G635">
        <v>0</v>
      </c>
      <c r="H635">
        <v>0</v>
      </c>
      <c r="I635">
        <v>2.21E-6</v>
      </c>
      <c r="J635">
        <v>2.1785699999999999E-3</v>
      </c>
      <c r="K635">
        <v>-8.5499999999999995E-6</v>
      </c>
      <c r="L635">
        <v>0</v>
      </c>
      <c r="M635">
        <v>0</v>
      </c>
      <c r="N635">
        <v>0</v>
      </c>
      <c r="O635" t="s">
        <v>2314</v>
      </c>
      <c r="P635">
        <v>0</v>
      </c>
      <c r="Q635">
        <v>0</v>
      </c>
      <c r="R635">
        <v>0</v>
      </c>
    </row>
    <row r="636" spans="1:18" x14ac:dyDescent="0.25">
      <c r="A636" s="12" t="s">
        <v>1437</v>
      </c>
      <c r="B636" s="12">
        <v>2767</v>
      </c>
      <c r="C636" t="s">
        <v>1954</v>
      </c>
      <c r="D636">
        <v>9687</v>
      </c>
      <c r="E636">
        <v>0</v>
      </c>
      <c r="F636">
        <v>1</v>
      </c>
      <c r="G636">
        <v>0</v>
      </c>
      <c r="H636">
        <v>0</v>
      </c>
      <c r="I636">
        <v>2.2000000000000001E-6</v>
      </c>
      <c r="J636">
        <v>2.0169999999999998E-5</v>
      </c>
      <c r="K636">
        <v>-8.5499999999999995E-6</v>
      </c>
      <c r="L636">
        <v>0</v>
      </c>
      <c r="M636">
        <v>0</v>
      </c>
      <c r="N636">
        <v>0</v>
      </c>
      <c r="O636" t="s">
        <v>2314</v>
      </c>
      <c r="P636">
        <v>0</v>
      </c>
      <c r="Q636">
        <v>0</v>
      </c>
      <c r="R636">
        <v>0</v>
      </c>
    </row>
    <row r="637" spans="1:18" x14ac:dyDescent="0.25">
      <c r="A637" s="12" t="s">
        <v>1242</v>
      </c>
      <c r="B637" s="12">
        <v>2736</v>
      </c>
      <c r="C637" t="s">
        <v>347</v>
      </c>
      <c r="D637">
        <v>9265</v>
      </c>
      <c r="E637">
        <v>0</v>
      </c>
      <c r="F637">
        <v>1</v>
      </c>
      <c r="G637">
        <v>0</v>
      </c>
      <c r="H637">
        <v>0</v>
      </c>
      <c r="I637">
        <v>2.2199999999999999E-6</v>
      </c>
      <c r="J637">
        <v>3.3464999999999998E-4</v>
      </c>
      <c r="K637">
        <v>-8.5499999999999995E-6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</row>
    <row r="638" spans="1:18" x14ac:dyDescent="0.25">
      <c r="A638" s="12" t="s">
        <v>1241</v>
      </c>
      <c r="B638" s="12">
        <v>2737</v>
      </c>
      <c r="C638" t="s">
        <v>2047</v>
      </c>
      <c r="D638">
        <v>7184</v>
      </c>
      <c r="E638">
        <v>0</v>
      </c>
      <c r="F638">
        <v>1</v>
      </c>
      <c r="G638">
        <v>0</v>
      </c>
      <c r="H638">
        <v>0</v>
      </c>
      <c r="I638">
        <v>2.2000000000000001E-6</v>
      </c>
      <c r="J638">
        <v>1.0839E-4</v>
      </c>
      <c r="K638">
        <v>-8.5499999999999995E-6</v>
      </c>
      <c r="L638">
        <v>0</v>
      </c>
      <c r="M638">
        <v>0</v>
      </c>
      <c r="N638">
        <v>0</v>
      </c>
      <c r="O638" t="s">
        <v>2314</v>
      </c>
      <c r="P638">
        <v>0</v>
      </c>
      <c r="Q638">
        <v>0</v>
      </c>
      <c r="R638">
        <v>1</v>
      </c>
    </row>
    <row r="639" spans="1:18" x14ac:dyDescent="0.25">
      <c r="A639" s="12" t="s">
        <v>1950</v>
      </c>
      <c r="B639" s="12">
        <v>0</v>
      </c>
      <c r="C639" t="s">
        <v>159</v>
      </c>
      <c r="D639">
        <v>1967</v>
      </c>
      <c r="E639">
        <v>0</v>
      </c>
      <c r="F639">
        <v>1</v>
      </c>
      <c r="G639">
        <v>0</v>
      </c>
      <c r="H639">
        <v>0</v>
      </c>
      <c r="I639">
        <v>3.9000000000000002E-7</v>
      </c>
      <c r="J639">
        <v>0</v>
      </c>
      <c r="K639">
        <v>-1.3210000000000001E-5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</row>
    <row r="640" spans="1:18" x14ac:dyDescent="0.25">
      <c r="A640" s="12" t="s">
        <v>1379</v>
      </c>
      <c r="B640" s="12">
        <v>2769</v>
      </c>
      <c r="C640" t="s">
        <v>1551</v>
      </c>
      <c r="D640">
        <v>5334</v>
      </c>
      <c r="E640">
        <v>0</v>
      </c>
      <c r="F640">
        <v>1</v>
      </c>
      <c r="G640">
        <v>0</v>
      </c>
      <c r="H640">
        <v>0</v>
      </c>
      <c r="I640">
        <v>3.9000000000000002E-7</v>
      </c>
      <c r="J640">
        <v>0</v>
      </c>
      <c r="K640">
        <v>-1.3210000000000001E-5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</row>
    <row r="641" spans="1:18" x14ac:dyDescent="0.25">
      <c r="A641" s="12" t="s">
        <v>153</v>
      </c>
      <c r="B641" s="12">
        <v>23566</v>
      </c>
      <c r="C641" t="s">
        <v>1550</v>
      </c>
      <c r="D641">
        <v>5337</v>
      </c>
      <c r="E641">
        <v>0</v>
      </c>
      <c r="F641">
        <v>1</v>
      </c>
      <c r="G641">
        <v>0</v>
      </c>
      <c r="H641">
        <v>0</v>
      </c>
      <c r="I641">
        <v>3.9000000000000002E-7</v>
      </c>
      <c r="J641">
        <v>0</v>
      </c>
      <c r="K641">
        <v>-1.3210000000000001E-5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</row>
    <row r="642" spans="1:18" x14ac:dyDescent="0.25">
      <c r="A642" s="12" t="s">
        <v>1952</v>
      </c>
      <c r="B642" s="12">
        <v>2876</v>
      </c>
      <c r="C642" t="s">
        <v>2049</v>
      </c>
      <c r="D642">
        <v>51447</v>
      </c>
      <c r="E642">
        <v>0</v>
      </c>
      <c r="F642">
        <v>1</v>
      </c>
      <c r="G642">
        <v>0</v>
      </c>
      <c r="H642">
        <v>0</v>
      </c>
      <c r="I642">
        <v>2.2199999999999999E-6</v>
      </c>
      <c r="J642">
        <v>2.8989999999999999E-5</v>
      </c>
      <c r="K642">
        <v>-1.3210000000000001E-5</v>
      </c>
      <c r="L642">
        <v>0</v>
      </c>
      <c r="M642">
        <v>0</v>
      </c>
      <c r="N642">
        <v>0</v>
      </c>
      <c r="O642">
        <v>0.54308062999999995</v>
      </c>
      <c r="P642">
        <v>0</v>
      </c>
      <c r="Q642">
        <v>0</v>
      </c>
      <c r="R642">
        <v>0</v>
      </c>
    </row>
    <row r="643" spans="1:18" x14ac:dyDescent="0.25">
      <c r="A643" s="12" t="s">
        <v>1248</v>
      </c>
      <c r="B643" s="12">
        <v>2908</v>
      </c>
      <c r="C643" t="s">
        <v>718</v>
      </c>
      <c r="D643">
        <v>6540</v>
      </c>
      <c r="E643">
        <v>0</v>
      </c>
      <c r="F643">
        <v>1</v>
      </c>
      <c r="G643">
        <v>0</v>
      </c>
      <c r="H643">
        <v>0</v>
      </c>
      <c r="I643">
        <v>2.2199999999999999E-6</v>
      </c>
      <c r="J643">
        <v>4.9999999999999998E-8</v>
      </c>
      <c r="K643">
        <v>-8.5499999999999995E-6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</row>
    <row r="644" spans="1:18" x14ac:dyDescent="0.25">
      <c r="A644" s="12" t="s">
        <v>1581</v>
      </c>
      <c r="B644" s="12">
        <v>2885</v>
      </c>
      <c r="C644" t="s">
        <v>1979</v>
      </c>
      <c r="D644">
        <v>10857</v>
      </c>
      <c r="E644">
        <v>0</v>
      </c>
      <c r="F644">
        <v>1</v>
      </c>
      <c r="G644">
        <v>0</v>
      </c>
      <c r="H644">
        <v>0</v>
      </c>
      <c r="I644">
        <v>2.21E-6</v>
      </c>
      <c r="J644">
        <v>2.9433999999999998E-4</v>
      </c>
      <c r="K644">
        <v>-1.3210000000000001E-5</v>
      </c>
      <c r="L644">
        <v>0</v>
      </c>
      <c r="M644">
        <v>0</v>
      </c>
      <c r="N644">
        <v>0</v>
      </c>
      <c r="O644" t="s">
        <v>2314</v>
      </c>
      <c r="P644">
        <v>0</v>
      </c>
      <c r="Q644">
        <v>0</v>
      </c>
      <c r="R644">
        <v>0</v>
      </c>
    </row>
    <row r="645" spans="1:18" x14ac:dyDescent="0.25">
      <c r="A645" s="12" t="s">
        <v>1762</v>
      </c>
      <c r="B645" s="12">
        <v>2931</v>
      </c>
      <c r="C645" t="s">
        <v>870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3.9000000000000002E-7</v>
      </c>
      <c r="J645">
        <v>0</v>
      </c>
      <c r="K645">
        <v>-1.3210000000000001E-5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25">
      <c r="A646" s="12" t="s">
        <v>1959</v>
      </c>
      <c r="B646" s="12">
        <v>9421</v>
      </c>
      <c r="C646" t="s">
        <v>1961</v>
      </c>
      <c r="D646">
        <v>3082</v>
      </c>
      <c r="E646">
        <v>0</v>
      </c>
      <c r="F646">
        <v>1</v>
      </c>
      <c r="G646">
        <v>0</v>
      </c>
      <c r="H646">
        <v>0</v>
      </c>
      <c r="I646">
        <v>2.21E-6</v>
      </c>
      <c r="J646">
        <v>1.30437E-3</v>
      </c>
      <c r="K646">
        <v>-8.5499999999999995E-6</v>
      </c>
      <c r="L646">
        <v>0</v>
      </c>
      <c r="M646">
        <v>0</v>
      </c>
      <c r="N646">
        <v>0</v>
      </c>
      <c r="O646" t="s">
        <v>2314</v>
      </c>
      <c r="P646">
        <v>1</v>
      </c>
      <c r="Q646">
        <v>1</v>
      </c>
      <c r="R646">
        <v>1</v>
      </c>
    </row>
    <row r="647" spans="1:18" x14ac:dyDescent="0.25">
      <c r="A647" s="12" t="s">
        <v>178</v>
      </c>
      <c r="B647" s="12">
        <v>10542</v>
      </c>
      <c r="C647" t="s">
        <v>873</v>
      </c>
      <c r="D647">
        <v>3094</v>
      </c>
      <c r="E647">
        <v>0</v>
      </c>
      <c r="F647">
        <v>1</v>
      </c>
      <c r="G647">
        <v>0</v>
      </c>
      <c r="H647">
        <v>0</v>
      </c>
      <c r="I647">
        <v>2.21E-6</v>
      </c>
      <c r="J647">
        <v>1.3872999999999999E-4</v>
      </c>
      <c r="K647">
        <v>-8.5499999999999995E-6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</row>
    <row r="648" spans="1:18" x14ac:dyDescent="0.25">
      <c r="A648" s="12" t="s">
        <v>1110</v>
      </c>
      <c r="B648" s="12">
        <v>10014</v>
      </c>
      <c r="C648" t="s">
        <v>1266</v>
      </c>
      <c r="D648">
        <v>27102</v>
      </c>
      <c r="E648">
        <v>0</v>
      </c>
      <c r="F648">
        <v>1</v>
      </c>
      <c r="G648">
        <v>0</v>
      </c>
      <c r="H648">
        <v>0</v>
      </c>
      <c r="I648">
        <v>2.21E-6</v>
      </c>
      <c r="J648">
        <v>1.1400000000000001E-4</v>
      </c>
      <c r="K648">
        <v>-8.5499999999999995E-6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</row>
    <row r="649" spans="1:18" x14ac:dyDescent="0.25">
      <c r="A649" s="12" t="s">
        <v>1341</v>
      </c>
      <c r="B649" s="12">
        <v>3091</v>
      </c>
      <c r="C649" t="s">
        <v>188</v>
      </c>
      <c r="D649">
        <v>3303</v>
      </c>
      <c r="E649">
        <v>0</v>
      </c>
      <c r="F649">
        <v>1</v>
      </c>
      <c r="G649">
        <v>0</v>
      </c>
      <c r="H649">
        <v>0</v>
      </c>
      <c r="I649">
        <v>3.9000000000000002E-7</v>
      </c>
      <c r="J649">
        <v>0</v>
      </c>
      <c r="K649">
        <v>-8.5499999999999995E-6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</row>
    <row r="650" spans="1:18" x14ac:dyDescent="0.25">
      <c r="A650" s="12" t="s">
        <v>1266</v>
      </c>
      <c r="B650" s="12">
        <v>27102</v>
      </c>
      <c r="C650" t="s">
        <v>1397</v>
      </c>
      <c r="D650">
        <v>1994</v>
      </c>
      <c r="E650">
        <v>0</v>
      </c>
      <c r="F650">
        <v>1</v>
      </c>
      <c r="G650">
        <v>0</v>
      </c>
      <c r="H650">
        <v>0</v>
      </c>
      <c r="I650">
        <v>3.9000000000000002E-7</v>
      </c>
      <c r="J650">
        <v>0</v>
      </c>
      <c r="K650">
        <v>-1.3210000000000001E-5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25">
      <c r="A651" s="12" t="s">
        <v>978</v>
      </c>
      <c r="B651" s="12">
        <v>3337</v>
      </c>
      <c r="C651" t="s">
        <v>199</v>
      </c>
      <c r="D651">
        <v>4188</v>
      </c>
      <c r="E651">
        <v>0</v>
      </c>
      <c r="F651">
        <v>1</v>
      </c>
      <c r="G651">
        <v>0</v>
      </c>
      <c r="H651">
        <v>0</v>
      </c>
      <c r="I651">
        <v>2.2199999999999999E-6</v>
      </c>
      <c r="J651">
        <v>3.72793E-3</v>
      </c>
      <c r="K651">
        <v>-8.5499999999999995E-6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 x14ac:dyDescent="0.25">
      <c r="A652" s="12" t="s">
        <v>1246</v>
      </c>
      <c r="B652" s="12">
        <v>3308</v>
      </c>
      <c r="C652" t="s">
        <v>200</v>
      </c>
      <c r="D652">
        <v>3802</v>
      </c>
      <c r="E652">
        <v>0</v>
      </c>
      <c r="F652">
        <v>1</v>
      </c>
      <c r="G652">
        <v>0</v>
      </c>
      <c r="H652">
        <v>0</v>
      </c>
      <c r="I652">
        <v>2.2199999999999999E-6</v>
      </c>
      <c r="J652">
        <v>9.7970699999999997E-3</v>
      </c>
      <c r="K652">
        <v>-8.5499999999999995E-6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25">
      <c r="A653" s="12" t="s">
        <v>1086</v>
      </c>
      <c r="B653" s="12">
        <v>3320</v>
      </c>
      <c r="C653" t="s">
        <v>1610</v>
      </c>
      <c r="D653">
        <v>29851</v>
      </c>
      <c r="E653">
        <v>0</v>
      </c>
      <c r="F653">
        <v>1</v>
      </c>
      <c r="G653">
        <v>0</v>
      </c>
      <c r="H653">
        <v>0</v>
      </c>
      <c r="I653">
        <v>2.21E-6</v>
      </c>
      <c r="J653">
        <v>6.3199999999999996E-6</v>
      </c>
      <c r="K653">
        <v>-8.5499999999999995E-6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1</v>
      </c>
      <c r="R653">
        <v>0</v>
      </c>
    </row>
    <row r="654" spans="1:18" x14ac:dyDescent="0.25">
      <c r="A654" s="12" t="s">
        <v>1086</v>
      </c>
      <c r="B654" s="12">
        <v>3320</v>
      </c>
      <c r="C654" t="s">
        <v>2048</v>
      </c>
      <c r="D654">
        <v>5798</v>
      </c>
      <c r="E654">
        <v>0</v>
      </c>
      <c r="F654">
        <v>1</v>
      </c>
      <c r="G654">
        <v>0</v>
      </c>
      <c r="H654">
        <v>0</v>
      </c>
      <c r="I654">
        <v>2.21E-6</v>
      </c>
      <c r="J654">
        <v>2.0671E-4</v>
      </c>
      <c r="K654">
        <v>-8.5499999999999995E-6</v>
      </c>
      <c r="L654">
        <v>0</v>
      </c>
      <c r="M654">
        <v>0</v>
      </c>
      <c r="N654">
        <v>0</v>
      </c>
      <c r="O654" t="s">
        <v>2314</v>
      </c>
      <c r="P654">
        <v>0</v>
      </c>
      <c r="Q654">
        <v>0</v>
      </c>
      <c r="R654">
        <v>0</v>
      </c>
    </row>
    <row r="655" spans="1:18" x14ac:dyDescent="0.25">
      <c r="A655" s="12" t="s">
        <v>1086</v>
      </c>
      <c r="B655" s="12">
        <v>3320</v>
      </c>
      <c r="C655" t="s">
        <v>954</v>
      </c>
      <c r="D655">
        <v>1677</v>
      </c>
      <c r="E655">
        <v>0</v>
      </c>
      <c r="F655">
        <v>1</v>
      </c>
      <c r="G655">
        <v>0</v>
      </c>
      <c r="H655">
        <v>0</v>
      </c>
      <c r="I655">
        <v>3.9000000000000002E-7</v>
      </c>
      <c r="J655">
        <v>0</v>
      </c>
      <c r="K655">
        <v>-1.3210000000000001E-5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 x14ac:dyDescent="0.25">
      <c r="A656" s="12" t="s">
        <v>1398</v>
      </c>
      <c r="B656" s="12">
        <v>0</v>
      </c>
      <c r="C656" t="s">
        <v>2221</v>
      </c>
      <c r="D656">
        <v>7849</v>
      </c>
      <c r="E656">
        <v>0</v>
      </c>
      <c r="F656">
        <v>1</v>
      </c>
      <c r="G656">
        <v>0</v>
      </c>
      <c r="H656">
        <v>0</v>
      </c>
      <c r="I656">
        <v>2.21E-6</v>
      </c>
      <c r="J656">
        <v>2.5002100000000001E-3</v>
      </c>
      <c r="K656">
        <v>-1.3210000000000001E-5</v>
      </c>
      <c r="L656">
        <v>0</v>
      </c>
      <c r="M656">
        <v>0</v>
      </c>
      <c r="N656">
        <v>0</v>
      </c>
      <c r="O656" t="s">
        <v>2314</v>
      </c>
      <c r="P656">
        <v>1</v>
      </c>
      <c r="Q656">
        <v>1</v>
      </c>
      <c r="R656">
        <v>0</v>
      </c>
    </row>
    <row r="657" spans="1:18" x14ac:dyDescent="0.25">
      <c r="A657" s="12" t="s">
        <v>201</v>
      </c>
      <c r="B657" s="12">
        <v>1676</v>
      </c>
      <c r="C657" t="s">
        <v>1119</v>
      </c>
      <c r="D657">
        <v>3440</v>
      </c>
      <c r="E657">
        <v>0</v>
      </c>
      <c r="F657">
        <v>1</v>
      </c>
      <c r="G657">
        <v>0</v>
      </c>
      <c r="H657">
        <v>0</v>
      </c>
      <c r="I657">
        <v>2.2199999999999999E-6</v>
      </c>
      <c r="J657">
        <v>1.6679999999999999E-4</v>
      </c>
      <c r="K657">
        <v>-8.5499999999999995E-6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</row>
    <row r="658" spans="1:18" x14ac:dyDescent="0.25">
      <c r="A658" s="12" t="s">
        <v>1591</v>
      </c>
      <c r="B658" s="12">
        <v>3480</v>
      </c>
      <c r="C658" t="s">
        <v>1590</v>
      </c>
      <c r="D658">
        <v>3595</v>
      </c>
      <c r="E658">
        <v>0</v>
      </c>
      <c r="F658">
        <v>1</v>
      </c>
      <c r="G658">
        <v>0</v>
      </c>
      <c r="H658">
        <v>0</v>
      </c>
      <c r="I658">
        <v>2.2199999999999999E-6</v>
      </c>
      <c r="J658">
        <v>1.3087400000000001E-3</v>
      </c>
      <c r="K658">
        <v>-8.5499999999999995E-6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25">
      <c r="A659" s="12" t="s">
        <v>1682</v>
      </c>
      <c r="B659" s="12">
        <v>4792</v>
      </c>
      <c r="C659" t="s">
        <v>2097</v>
      </c>
      <c r="D659">
        <v>3592</v>
      </c>
      <c r="E659">
        <v>0</v>
      </c>
      <c r="F659">
        <v>1</v>
      </c>
      <c r="G659">
        <v>0</v>
      </c>
      <c r="H659">
        <v>0</v>
      </c>
      <c r="I659">
        <v>2.2000000000000001E-6</v>
      </c>
      <c r="J659">
        <v>1.819E-5</v>
      </c>
      <c r="K659">
        <v>-1.3210000000000001E-5</v>
      </c>
      <c r="L659">
        <v>0</v>
      </c>
      <c r="M659">
        <v>0</v>
      </c>
      <c r="N659">
        <v>0</v>
      </c>
      <c r="O659" t="s">
        <v>2314</v>
      </c>
      <c r="P659">
        <v>0</v>
      </c>
      <c r="Q659">
        <v>0</v>
      </c>
      <c r="R659">
        <v>0</v>
      </c>
    </row>
    <row r="660" spans="1:18" x14ac:dyDescent="0.25">
      <c r="A660" s="12" t="s">
        <v>1067</v>
      </c>
      <c r="B660" s="12">
        <v>3553</v>
      </c>
      <c r="C660" t="s">
        <v>223</v>
      </c>
      <c r="D660">
        <v>55437</v>
      </c>
      <c r="E660">
        <v>0</v>
      </c>
      <c r="F660">
        <v>1</v>
      </c>
      <c r="G660">
        <v>0</v>
      </c>
      <c r="H660">
        <v>0</v>
      </c>
      <c r="I660">
        <v>2.2199999999999999E-6</v>
      </c>
      <c r="J660">
        <v>3.6569E-4</v>
      </c>
      <c r="K660">
        <v>-8.5499999999999995E-6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</row>
    <row r="661" spans="1:18" x14ac:dyDescent="0.25">
      <c r="A661" s="12" t="s">
        <v>1967</v>
      </c>
      <c r="B661" s="12">
        <v>3578</v>
      </c>
      <c r="C661" t="s">
        <v>1252</v>
      </c>
      <c r="D661">
        <v>5977</v>
      </c>
      <c r="E661">
        <v>0</v>
      </c>
      <c r="F661">
        <v>1</v>
      </c>
      <c r="G661">
        <v>0</v>
      </c>
      <c r="H661">
        <v>0</v>
      </c>
      <c r="I661">
        <v>3.9000000000000002E-7</v>
      </c>
      <c r="J661">
        <v>0</v>
      </c>
      <c r="K661">
        <v>-1.3210000000000001E-5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25">
      <c r="A662" s="12" t="s">
        <v>1343</v>
      </c>
      <c r="B662" s="12">
        <v>3838</v>
      </c>
      <c r="C662" t="s">
        <v>2194</v>
      </c>
      <c r="D662">
        <v>3692</v>
      </c>
      <c r="E662">
        <v>0</v>
      </c>
      <c r="F662">
        <v>1</v>
      </c>
      <c r="G662">
        <v>0</v>
      </c>
      <c r="H662">
        <v>0</v>
      </c>
      <c r="I662">
        <v>2.21E-6</v>
      </c>
      <c r="J662">
        <v>3.8970799999999998E-3</v>
      </c>
      <c r="K662">
        <v>-1.3210000000000001E-5</v>
      </c>
      <c r="L662">
        <v>0</v>
      </c>
      <c r="M662">
        <v>0</v>
      </c>
      <c r="N662">
        <v>0</v>
      </c>
      <c r="O662" t="s">
        <v>2314</v>
      </c>
      <c r="P662">
        <v>0</v>
      </c>
      <c r="Q662">
        <v>0</v>
      </c>
      <c r="R662">
        <v>0</v>
      </c>
    </row>
    <row r="663" spans="1:18" x14ac:dyDescent="0.25">
      <c r="A663" s="12" t="s">
        <v>1350</v>
      </c>
      <c r="B663" s="12">
        <v>3643</v>
      </c>
      <c r="C663" t="s">
        <v>2291</v>
      </c>
      <c r="D663">
        <v>7431</v>
      </c>
      <c r="E663">
        <v>0</v>
      </c>
      <c r="F663">
        <v>1</v>
      </c>
      <c r="G663">
        <v>0</v>
      </c>
      <c r="H663">
        <v>0</v>
      </c>
      <c r="I663">
        <v>2.21E-6</v>
      </c>
      <c r="J663">
        <v>3.8970799999999998E-3</v>
      </c>
      <c r="K663">
        <v>-1.3210000000000001E-5</v>
      </c>
      <c r="L663">
        <v>0</v>
      </c>
      <c r="M663">
        <v>0</v>
      </c>
      <c r="N663">
        <v>0</v>
      </c>
      <c r="O663" t="s">
        <v>2314</v>
      </c>
      <c r="P663">
        <v>0</v>
      </c>
      <c r="Q663">
        <v>0</v>
      </c>
      <c r="R663">
        <v>0</v>
      </c>
    </row>
    <row r="664" spans="1:18" x14ac:dyDescent="0.25">
      <c r="A664" s="12" t="s">
        <v>226</v>
      </c>
      <c r="B664" s="12">
        <v>3708</v>
      </c>
      <c r="C664" t="s">
        <v>237</v>
      </c>
      <c r="D664">
        <v>3630</v>
      </c>
      <c r="E664">
        <v>0</v>
      </c>
      <c r="F664">
        <v>1</v>
      </c>
      <c r="G664">
        <v>0</v>
      </c>
      <c r="H664">
        <v>0</v>
      </c>
      <c r="I664">
        <v>2.2199999999999999E-6</v>
      </c>
      <c r="J664">
        <v>1.6996100000000001E-3</v>
      </c>
      <c r="K664">
        <v>-8.5499999999999995E-6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</row>
    <row r="665" spans="1:18" x14ac:dyDescent="0.25">
      <c r="A665" s="12" t="s">
        <v>1047</v>
      </c>
      <c r="B665" s="12">
        <v>10458</v>
      </c>
      <c r="C665" t="s">
        <v>2050</v>
      </c>
      <c r="D665">
        <v>3831</v>
      </c>
      <c r="E665">
        <v>0</v>
      </c>
      <c r="F665">
        <v>1</v>
      </c>
      <c r="G665">
        <v>0</v>
      </c>
      <c r="H665">
        <v>0</v>
      </c>
      <c r="I665">
        <v>2.21E-6</v>
      </c>
      <c r="J665">
        <v>9.9576999999999999E-4</v>
      </c>
      <c r="K665">
        <v>-1.3210000000000001E-5</v>
      </c>
      <c r="L665">
        <v>0</v>
      </c>
      <c r="M665">
        <v>0</v>
      </c>
      <c r="N665">
        <v>0</v>
      </c>
      <c r="O665" t="s">
        <v>2314</v>
      </c>
      <c r="P665">
        <v>0</v>
      </c>
      <c r="Q665">
        <v>0</v>
      </c>
      <c r="R665">
        <v>0</v>
      </c>
    </row>
    <row r="666" spans="1:18" x14ac:dyDescent="0.25">
      <c r="A666" s="12" t="s">
        <v>533</v>
      </c>
      <c r="B666" s="12">
        <v>3716</v>
      </c>
      <c r="C666" t="s">
        <v>1948</v>
      </c>
      <c r="D666">
        <v>2625</v>
      </c>
      <c r="E666">
        <v>0</v>
      </c>
      <c r="F666">
        <v>1</v>
      </c>
      <c r="G666">
        <v>0</v>
      </c>
      <c r="H666">
        <v>0</v>
      </c>
      <c r="I666">
        <v>3.9000000000000002E-7</v>
      </c>
      <c r="J666">
        <v>0</v>
      </c>
      <c r="K666">
        <v>-1.3210000000000001E-5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0</v>
      </c>
    </row>
    <row r="667" spans="1:18" x14ac:dyDescent="0.25">
      <c r="A667" s="12" t="s">
        <v>482</v>
      </c>
      <c r="B667" s="12">
        <v>3717</v>
      </c>
      <c r="C667" t="s">
        <v>940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2.2199999999999999E-6</v>
      </c>
      <c r="J667">
        <v>1.37575E-3</v>
      </c>
      <c r="K667">
        <v>-8.5499999999999995E-6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25">
      <c r="A668" s="12" t="s">
        <v>346</v>
      </c>
      <c r="B668" s="12">
        <v>5599</v>
      </c>
      <c r="C668" t="s">
        <v>2056</v>
      </c>
      <c r="D668">
        <v>1000</v>
      </c>
      <c r="E668">
        <v>0</v>
      </c>
      <c r="F668">
        <v>1</v>
      </c>
      <c r="G668">
        <v>0</v>
      </c>
      <c r="H668">
        <v>0</v>
      </c>
      <c r="I668">
        <v>2.21E-6</v>
      </c>
      <c r="J668">
        <v>2.8225E-4</v>
      </c>
      <c r="K668">
        <v>-1.3210000000000001E-5</v>
      </c>
      <c r="L668">
        <v>0</v>
      </c>
      <c r="M668">
        <v>0</v>
      </c>
      <c r="N668">
        <v>0</v>
      </c>
      <c r="O668" t="s">
        <v>2314</v>
      </c>
      <c r="P668">
        <v>1</v>
      </c>
      <c r="Q668">
        <v>0</v>
      </c>
      <c r="R668">
        <v>0</v>
      </c>
    </row>
    <row r="669" spans="1:18" x14ac:dyDescent="0.25">
      <c r="A669" s="12" t="s">
        <v>1660</v>
      </c>
      <c r="B669" s="12">
        <v>6416</v>
      </c>
      <c r="C669" t="s">
        <v>1971</v>
      </c>
      <c r="D669">
        <v>1147</v>
      </c>
      <c r="E669">
        <v>0</v>
      </c>
      <c r="F669">
        <v>1</v>
      </c>
      <c r="G669">
        <v>0</v>
      </c>
      <c r="H669">
        <v>0</v>
      </c>
      <c r="I669">
        <v>2.21E-6</v>
      </c>
      <c r="J669">
        <v>3.9325999999999999E-4</v>
      </c>
      <c r="K669">
        <v>-8.5499999999999995E-6</v>
      </c>
      <c r="L669">
        <v>0</v>
      </c>
      <c r="M669">
        <v>0</v>
      </c>
      <c r="N669">
        <v>0</v>
      </c>
      <c r="O669" t="s">
        <v>2314</v>
      </c>
      <c r="P669">
        <v>1</v>
      </c>
      <c r="Q669">
        <v>1</v>
      </c>
      <c r="R669">
        <v>0</v>
      </c>
    </row>
    <row r="670" spans="1:18" x14ac:dyDescent="0.25">
      <c r="A670" s="12" t="s">
        <v>940</v>
      </c>
      <c r="B670" s="12">
        <v>0</v>
      </c>
      <c r="C670" t="s">
        <v>2208</v>
      </c>
      <c r="D670">
        <v>8777</v>
      </c>
      <c r="E670">
        <v>0</v>
      </c>
      <c r="F670">
        <v>1</v>
      </c>
      <c r="G670">
        <v>0</v>
      </c>
      <c r="H670">
        <v>0</v>
      </c>
      <c r="I670">
        <v>2.21E-6</v>
      </c>
      <c r="J670">
        <v>6.8130100000000004E-3</v>
      </c>
      <c r="K670">
        <v>-1.3210000000000001E-5</v>
      </c>
      <c r="L670">
        <v>0</v>
      </c>
      <c r="M670">
        <v>0</v>
      </c>
      <c r="N670">
        <v>0</v>
      </c>
      <c r="O670" t="s">
        <v>2314</v>
      </c>
      <c r="P670">
        <v>0</v>
      </c>
      <c r="Q670">
        <v>0</v>
      </c>
      <c r="R670">
        <v>0</v>
      </c>
    </row>
    <row r="671" spans="1:18" x14ac:dyDescent="0.25">
      <c r="A671" s="12" t="s">
        <v>1971</v>
      </c>
      <c r="B671" s="12">
        <v>1147</v>
      </c>
      <c r="C671" t="s">
        <v>2228</v>
      </c>
      <c r="D671">
        <v>51196</v>
      </c>
      <c r="E671">
        <v>0</v>
      </c>
      <c r="F671">
        <v>1</v>
      </c>
      <c r="G671">
        <v>0</v>
      </c>
      <c r="H671">
        <v>0</v>
      </c>
      <c r="I671">
        <v>2.21E-6</v>
      </c>
      <c r="J671">
        <v>6.8130100000000004E-3</v>
      </c>
      <c r="K671">
        <v>-1.3210000000000001E-5</v>
      </c>
      <c r="L671">
        <v>0</v>
      </c>
      <c r="M671">
        <v>0</v>
      </c>
      <c r="N671">
        <v>0</v>
      </c>
      <c r="O671" t="s">
        <v>2314</v>
      </c>
      <c r="P671">
        <v>0</v>
      </c>
      <c r="Q671">
        <v>1</v>
      </c>
      <c r="R671">
        <v>0</v>
      </c>
    </row>
    <row r="672" spans="1:18" x14ac:dyDescent="0.25">
      <c r="A672" s="12" t="s">
        <v>1972</v>
      </c>
      <c r="B672" s="12">
        <v>57576</v>
      </c>
      <c r="C672" t="s">
        <v>2237</v>
      </c>
      <c r="D672">
        <v>5800</v>
      </c>
      <c r="E672">
        <v>0</v>
      </c>
      <c r="F672">
        <v>1</v>
      </c>
      <c r="G672">
        <v>0</v>
      </c>
      <c r="H672">
        <v>0</v>
      </c>
      <c r="I672">
        <v>2.21E-6</v>
      </c>
      <c r="J672">
        <v>6.8130100000000004E-3</v>
      </c>
      <c r="K672">
        <v>-1.3210000000000001E-5</v>
      </c>
      <c r="L672">
        <v>0</v>
      </c>
      <c r="M672">
        <v>0</v>
      </c>
      <c r="N672">
        <v>0</v>
      </c>
      <c r="O672" t="s">
        <v>2314</v>
      </c>
      <c r="P672">
        <v>0</v>
      </c>
      <c r="Q672">
        <v>1</v>
      </c>
      <c r="R672">
        <v>0</v>
      </c>
    </row>
    <row r="673" spans="1:18" x14ac:dyDescent="0.25">
      <c r="A673" s="12" t="s">
        <v>1972</v>
      </c>
      <c r="B673" s="12">
        <v>57576</v>
      </c>
      <c r="C673" t="s">
        <v>2265</v>
      </c>
      <c r="D673">
        <v>9655</v>
      </c>
      <c r="E673">
        <v>0</v>
      </c>
      <c r="F673">
        <v>1</v>
      </c>
      <c r="G673">
        <v>0</v>
      </c>
      <c r="H673">
        <v>0</v>
      </c>
      <c r="I673">
        <v>2.21E-6</v>
      </c>
      <c r="J673">
        <v>6.8130100000000004E-3</v>
      </c>
      <c r="K673">
        <v>-1.3210000000000001E-5</v>
      </c>
      <c r="L673">
        <v>0</v>
      </c>
      <c r="M673">
        <v>0</v>
      </c>
      <c r="N673">
        <v>0</v>
      </c>
      <c r="O673" t="s">
        <v>2314</v>
      </c>
      <c r="P673">
        <v>0</v>
      </c>
      <c r="Q673">
        <v>0</v>
      </c>
      <c r="R673">
        <v>0</v>
      </c>
    </row>
    <row r="674" spans="1:18" x14ac:dyDescent="0.25">
      <c r="A674" s="12" t="s">
        <v>1973</v>
      </c>
      <c r="B674" s="12">
        <v>284217</v>
      </c>
      <c r="C674" t="s">
        <v>2266</v>
      </c>
      <c r="D674">
        <v>9306</v>
      </c>
      <c r="E674">
        <v>0</v>
      </c>
      <c r="F674">
        <v>1</v>
      </c>
      <c r="G674">
        <v>0</v>
      </c>
      <c r="H674">
        <v>0</v>
      </c>
      <c r="I674">
        <v>2.21E-6</v>
      </c>
      <c r="J674">
        <v>6.8130100000000004E-3</v>
      </c>
      <c r="K674">
        <v>-1.3210000000000001E-5</v>
      </c>
      <c r="L674">
        <v>0</v>
      </c>
      <c r="M674">
        <v>0</v>
      </c>
      <c r="N674">
        <v>0</v>
      </c>
      <c r="O674" t="s">
        <v>2314</v>
      </c>
      <c r="P674">
        <v>0</v>
      </c>
      <c r="Q674">
        <v>0</v>
      </c>
      <c r="R674">
        <v>0</v>
      </c>
    </row>
    <row r="675" spans="1:18" x14ac:dyDescent="0.25">
      <c r="A675" s="12" t="s">
        <v>1554</v>
      </c>
      <c r="B675" s="12">
        <v>3912</v>
      </c>
      <c r="C675" t="s">
        <v>2270</v>
      </c>
      <c r="D675">
        <v>26228</v>
      </c>
      <c r="E675">
        <v>0</v>
      </c>
      <c r="F675">
        <v>1</v>
      </c>
      <c r="G675">
        <v>0</v>
      </c>
      <c r="H675">
        <v>0</v>
      </c>
      <c r="I675">
        <v>2.21E-6</v>
      </c>
      <c r="J675">
        <v>6.8130100000000004E-3</v>
      </c>
      <c r="K675">
        <v>-1.3210000000000001E-5</v>
      </c>
      <c r="L675">
        <v>0</v>
      </c>
      <c r="M675">
        <v>0</v>
      </c>
      <c r="N675">
        <v>0</v>
      </c>
      <c r="O675" t="s">
        <v>2314</v>
      </c>
      <c r="P675">
        <v>0</v>
      </c>
      <c r="Q675">
        <v>0</v>
      </c>
      <c r="R675">
        <v>0</v>
      </c>
    </row>
    <row r="676" spans="1:18" x14ac:dyDescent="0.25">
      <c r="A676" s="12" t="s">
        <v>538</v>
      </c>
      <c r="B676" s="12">
        <v>27040</v>
      </c>
      <c r="C676" t="s">
        <v>1081</v>
      </c>
      <c r="D676">
        <v>200734</v>
      </c>
      <c r="E676">
        <v>0</v>
      </c>
      <c r="F676">
        <v>1</v>
      </c>
      <c r="G676">
        <v>0</v>
      </c>
      <c r="H676">
        <v>0</v>
      </c>
      <c r="I676">
        <v>3.9000000000000002E-7</v>
      </c>
      <c r="J676">
        <v>0</v>
      </c>
      <c r="K676">
        <v>-1.3210000000000001E-5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0</v>
      </c>
      <c r="R676">
        <v>0</v>
      </c>
    </row>
    <row r="677" spans="1:18" x14ac:dyDescent="0.25">
      <c r="A677" s="12" t="s">
        <v>984</v>
      </c>
      <c r="B677" s="12">
        <v>3953</v>
      </c>
      <c r="C677" t="s">
        <v>880</v>
      </c>
      <c r="D677">
        <v>3739</v>
      </c>
      <c r="E677">
        <v>0</v>
      </c>
      <c r="F677">
        <v>1</v>
      </c>
      <c r="G677">
        <v>0</v>
      </c>
      <c r="H677">
        <v>0</v>
      </c>
      <c r="I677">
        <v>3.9000000000000002E-7</v>
      </c>
      <c r="J677">
        <v>0</v>
      </c>
      <c r="K677">
        <v>-8.5499999999999995E-6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25">
      <c r="A678" s="12" t="s">
        <v>926</v>
      </c>
      <c r="B678" s="12">
        <v>4000</v>
      </c>
      <c r="C678" t="s">
        <v>248</v>
      </c>
      <c r="D678">
        <v>2547</v>
      </c>
      <c r="E678">
        <v>0</v>
      </c>
      <c r="F678">
        <v>1</v>
      </c>
      <c r="G678">
        <v>0</v>
      </c>
      <c r="H678">
        <v>0</v>
      </c>
      <c r="I678">
        <v>2.2199999999999999E-6</v>
      </c>
      <c r="J678">
        <v>2.9460000000000001E-4</v>
      </c>
      <c r="K678">
        <v>-8.5499999999999995E-6</v>
      </c>
      <c r="L678">
        <v>0</v>
      </c>
      <c r="M678">
        <v>0</v>
      </c>
      <c r="N678">
        <v>0</v>
      </c>
      <c r="O678">
        <v>0</v>
      </c>
      <c r="P678">
        <v>1</v>
      </c>
      <c r="Q678">
        <v>0</v>
      </c>
      <c r="R678">
        <v>0</v>
      </c>
    </row>
    <row r="679" spans="1:18" x14ac:dyDescent="0.25">
      <c r="A679" s="12" t="s">
        <v>862</v>
      </c>
      <c r="B679" s="12">
        <v>84823</v>
      </c>
      <c r="C679" t="s">
        <v>1973</v>
      </c>
      <c r="D679">
        <v>284217</v>
      </c>
      <c r="E679">
        <v>0</v>
      </c>
      <c r="F679">
        <v>1</v>
      </c>
      <c r="G679">
        <v>0</v>
      </c>
      <c r="H679">
        <v>0</v>
      </c>
      <c r="I679">
        <v>2.2299999999999998E-6</v>
      </c>
      <c r="J679">
        <v>3.8099999999999998E-5</v>
      </c>
      <c r="K679">
        <v>-8.5499999999999995E-6</v>
      </c>
      <c r="L679">
        <v>0</v>
      </c>
      <c r="M679">
        <v>0</v>
      </c>
      <c r="N679">
        <v>0</v>
      </c>
      <c r="O679">
        <v>0.58909177999999995</v>
      </c>
      <c r="P679">
        <v>1</v>
      </c>
      <c r="Q679">
        <v>0</v>
      </c>
      <c r="R679">
        <v>0</v>
      </c>
    </row>
    <row r="680" spans="1:18" x14ac:dyDescent="0.25">
      <c r="A680" s="12" t="s">
        <v>1164</v>
      </c>
      <c r="B680" s="12">
        <v>4023</v>
      </c>
      <c r="C680" t="s">
        <v>1974</v>
      </c>
      <c r="D680">
        <v>3915</v>
      </c>
      <c r="E680">
        <v>0</v>
      </c>
      <c r="F680">
        <v>1</v>
      </c>
      <c r="G680">
        <v>0</v>
      </c>
      <c r="H680">
        <v>0</v>
      </c>
      <c r="I680">
        <v>2.2299999999999998E-6</v>
      </c>
      <c r="J680">
        <v>3.8099999999999998E-5</v>
      </c>
      <c r="K680">
        <v>-1.3210000000000001E-5</v>
      </c>
      <c r="L680">
        <v>0</v>
      </c>
      <c r="M680">
        <v>0</v>
      </c>
      <c r="N680">
        <v>0</v>
      </c>
      <c r="O680">
        <v>0.58909177999999995</v>
      </c>
      <c r="P680">
        <v>1</v>
      </c>
      <c r="Q680">
        <v>1</v>
      </c>
      <c r="R680">
        <v>0</v>
      </c>
    </row>
    <row r="681" spans="1:18" x14ac:dyDescent="0.25">
      <c r="A681" s="12" t="s">
        <v>1733</v>
      </c>
      <c r="B681" s="12">
        <v>11184</v>
      </c>
      <c r="C681" t="s">
        <v>2140</v>
      </c>
      <c r="D681">
        <v>1044</v>
      </c>
      <c r="E681">
        <v>0</v>
      </c>
      <c r="F681">
        <v>1</v>
      </c>
      <c r="G681">
        <v>0</v>
      </c>
      <c r="H681">
        <v>0</v>
      </c>
      <c r="I681">
        <v>2.21E-6</v>
      </c>
      <c r="J681">
        <v>5.9517900000000002E-3</v>
      </c>
      <c r="K681">
        <v>-1.3210000000000001E-5</v>
      </c>
      <c r="L681">
        <v>0</v>
      </c>
      <c r="M681">
        <v>0</v>
      </c>
      <c r="N681">
        <v>0</v>
      </c>
      <c r="O681" t="s">
        <v>2314</v>
      </c>
      <c r="P681">
        <v>0</v>
      </c>
      <c r="Q681">
        <v>0</v>
      </c>
      <c r="R681">
        <v>0</v>
      </c>
    </row>
    <row r="682" spans="1:18" x14ac:dyDescent="0.25">
      <c r="A682" s="12" t="s">
        <v>951</v>
      </c>
      <c r="B682" s="12">
        <v>11183</v>
      </c>
      <c r="C682" t="s">
        <v>2277</v>
      </c>
      <c r="D682">
        <v>6613</v>
      </c>
      <c r="E682">
        <v>0</v>
      </c>
      <c r="F682">
        <v>1</v>
      </c>
      <c r="G682">
        <v>0</v>
      </c>
      <c r="H682">
        <v>0</v>
      </c>
      <c r="I682">
        <v>2.21E-6</v>
      </c>
      <c r="J682">
        <v>5.9517900000000002E-3</v>
      </c>
      <c r="K682">
        <v>-1.3210000000000001E-5</v>
      </c>
      <c r="L682">
        <v>0</v>
      </c>
      <c r="M682">
        <v>0</v>
      </c>
      <c r="N682">
        <v>0</v>
      </c>
      <c r="O682" t="s">
        <v>2314</v>
      </c>
      <c r="P682">
        <v>0</v>
      </c>
      <c r="Q682">
        <v>0</v>
      </c>
      <c r="R682">
        <v>0</v>
      </c>
    </row>
    <row r="683" spans="1:18" x14ac:dyDescent="0.25">
      <c r="A683" s="12" t="s">
        <v>1436</v>
      </c>
      <c r="B683" s="12">
        <v>5600</v>
      </c>
      <c r="C683" t="s">
        <v>962</v>
      </c>
      <c r="D683">
        <v>3952</v>
      </c>
      <c r="E683">
        <v>0</v>
      </c>
      <c r="F683">
        <v>1</v>
      </c>
      <c r="G683">
        <v>0</v>
      </c>
      <c r="H683">
        <v>0</v>
      </c>
      <c r="I683">
        <v>2.2199999999999999E-6</v>
      </c>
      <c r="J683">
        <v>3.2000000000000001E-7</v>
      </c>
      <c r="K683">
        <v>-8.5499999999999995E-6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</row>
    <row r="684" spans="1:18" x14ac:dyDescent="0.25">
      <c r="A684" s="12" t="s">
        <v>1977</v>
      </c>
      <c r="B684" s="12">
        <v>23643</v>
      </c>
      <c r="C684" t="s">
        <v>1975</v>
      </c>
      <c r="D684">
        <v>3664</v>
      </c>
      <c r="E684">
        <v>0</v>
      </c>
      <c r="F684">
        <v>1</v>
      </c>
      <c r="G684">
        <v>0</v>
      </c>
      <c r="H684">
        <v>0</v>
      </c>
      <c r="I684">
        <v>2.2000000000000001E-6</v>
      </c>
      <c r="J684">
        <v>5.9280000000000002E-5</v>
      </c>
      <c r="K684">
        <v>-8.5499999999999995E-6</v>
      </c>
      <c r="L684">
        <v>0</v>
      </c>
      <c r="M684">
        <v>0</v>
      </c>
      <c r="N684">
        <v>0</v>
      </c>
      <c r="O684" t="s">
        <v>2314</v>
      </c>
      <c r="P684">
        <v>0</v>
      </c>
      <c r="Q684">
        <v>1</v>
      </c>
      <c r="R684">
        <v>0</v>
      </c>
    </row>
    <row r="685" spans="1:18" x14ac:dyDescent="0.25">
      <c r="A685" s="12" t="s">
        <v>1460</v>
      </c>
      <c r="B685" s="12">
        <v>1729</v>
      </c>
      <c r="C685" t="s">
        <v>2091</v>
      </c>
      <c r="D685">
        <v>27123</v>
      </c>
      <c r="E685">
        <v>0</v>
      </c>
      <c r="F685">
        <v>1</v>
      </c>
      <c r="G685">
        <v>0</v>
      </c>
      <c r="H685">
        <v>0</v>
      </c>
      <c r="I685">
        <v>2.2000000000000001E-6</v>
      </c>
      <c r="J685">
        <v>6.0470000000000002E-5</v>
      </c>
      <c r="K685">
        <v>-1.3210000000000001E-5</v>
      </c>
      <c r="L685">
        <v>0</v>
      </c>
      <c r="M685">
        <v>0</v>
      </c>
      <c r="N685">
        <v>0</v>
      </c>
      <c r="O685" t="s">
        <v>2314</v>
      </c>
      <c r="P685">
        <v>0</v>
      </c>
      <c r="Q685">
        <v>0</v>
      </c>
      <c r="R685">
        <v>0</v>
      </c>
    </row>
    <row r="686" spans="1:18" x14ac:dyDescent="0.25">
      <c r="A686" s="12" t="s">
        <v>1386</v>
      </c>
      <c r="B686" s="12">
        <v>4233</v>
      </c>
      <c r="C686" t="s">
        <v>1474</v>
      </c>
      <c r="D686">
        <v>1917</v>
      </c>
      <c r="E686">
        <v>0</v>
      </c>
      <c r="F686">
        <v>1</v>
      </c>
      <c r="G686">
        <v>0</v>
      </c>
      <c r="H686">
        <v>0</v>
      </c>
      <c r="I686">
        <v>3.9000000000000002E-7</v>
      </c>
      <c r="J686">
        <v>0</v>
      </c>
      <c r="K686">
        <v>-1.3210000000000001E-5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5">
      <c r="A687" s="12" t="s">
        <v>277</v>
      </c>
      <c r="B687" s="12">
        <v>1843</v>
      </c>
      <c r="C687" t="s">
        <v>1054</v>
      </c>
      <c r="D687">
        <v>60675</v>
      </c>
      <c r="E687">
        <v>0</v>
      </c>
      <c r="F687">
        <v>1</v>
      </c>
      <c r="G687">
        <v>0</v>
      </c>
      <c r="H687">
        <v>0</v>
      </c>
      <c r="I687">
        <v>3.9000000000000002E-7</v>
      </c>
      <c r="J687">
        <v>0</v>
      </c>
      <c r="K687">
        <v>-1.3210000000000001E-5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0</v>
      </c>
    </row>
    <row r="688" spans="1:18" x14ac:dyDescent="0.25">
      <c r="A688" s="12" t="s">
        <v>416</v>
      </c>
      <c r="B688" s="12">
        <v>4660</v>
      </c>
      <c r="C688" t="s">
        <v>951</v>
      </c>
      <c r="D688">
        <v>11183</v>
      </c>
      <c r="E688">
        <v>0</v>
      </c>
      <c r="F688">
        <v>1</v>
      </c>
      <c r="G688">
        <v>0</v>
      </c>
      <c r="H688">
        <v>0</v>
      </c>
      <c r="I688">
        <v>2.2199999999999999E-6</v>
      </c>
      <c r="J688">
        <v>6.7677000000000004E-4</v>
      </c>
      <c r="K688">
        <v>-8.5499999999999995E-6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25">
      <c r="A689" s="12" t="s">
        <v>433</v>
      </c>
      <c r="B689" s="12">
        <v>4293</v>
      </c>
      <c r="C689" t="s">
        <v>1199</v>
      </c>
      <c r="D689">
        <v>6351</v>
      </c>
      <c r="E689">
        <v>0</v>
      </c>
      <c r="F689">
        <v>1</v>
      </c>
      <c r="G689">
        <v>0</v>
      </c>
      <c r="H689">
        <v>0</v>
      </c>
      <c r="I689">
        <v>3.9000000000000002E-7</v>
      </c>
      <c r="J689">
        <v>0</v>
      </c>
      <c r="K689">
        <v>-1.3210000000000001E-5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25">
      <c r="A690" s="12" t="s">
        <v>1979</v>
      </c>
      <c r="B690" s="12">
        <v>10857</v>
      </c>
      <c r="C690" t="s">
        <v>1000</v>
      </c>
      <c r="D690">
        <v>3150</v>
      </c>
      <c r="E690">
        <v>0</v>
      </c>
      <c r="F690">
        <v>1</v>
      </c>
      <c r="G690">
        <v>0</v>
      </c>
      <c r="H690">
        <v>0</v>
      </c>
      <c r="I690">
        <v>3.9000000000000002E-7</v>
      </c>
      <c r="J690">
        <v>0</v>
      </c>
      <c r="K690">
        <v>-1.3210000000000001E-5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</row>
    <row r="691" spans="1:18" x14ac:dyDescent="0.25">
      <c r="A691" s="12" t="s">
        <v>1980</v>
      </c>
      <c r="B691" s="12">
        <v>4361</v>
      </c>
      <c r="C691" t="s">
        <v>1977</v>
      </c>
      <c r="D691">
        <v>23643</v>
      </c>
      <c r="E691">
        <v>0</v>
      </c>
      <c r="F691">
        <v>1</v>
      </c>
      <c r="G691">
        <v>0</v>
      </c>
      <c r="H691">
        <v>0</v>
      </c>
      <c r="I691">
        <v>2.2000000000000001E-6</v>
      </c>
      <c r="J691">
        <v>5.9280000000000002E-5</v>
      </c>
      <c r="K691">
        <v>-8.5499999999999995E-6</v>
      </c>
      <c r="L691">
        <v>0</v>
      </c>
      <c r="M691">
        <v>0</v>
      </c>
      <c r="N691">
        <v>0</v>
      </c>
      <c r="O691" t="s">
        <v>2314</v>
      </c>
      <c r="P691">
        <v>0</v>
      </c>
      <c r="Q691">
        <v>0</v>
      </c>
      <c r="R691">
        <v>1</v>
      </c>
    </row>
    <row r="692" spans="1:18" x14ac:dyDescent="0.25">
      <c r="A692" s="12" t="s">
        <v>292</v>
      </c>
      <c r="B692" s="12">
        <v>4615</v>
      </c>
      <c r="C692" t="s">
        <v>2232</v>
      </c>
      <c r="D692">
        <v>5584</v>
      </c>
      <c r="E692">
        <v>0</v>
      </c>
      <c r="F692">
        <v>1</v>
      </c>
      <c r="G692">
        <v>0</v>
      </c>
      <c r="H692">
        <v>0</v>
      </c>
      <c r="I692">
        <v>2.21E-6</v>
      </c>
      <c r="J692">
        <v>9.323E-5</v>
      </c>
      <c r="K692">
        <v>-1.3210000000000001E-5</v>
      </c>
      <c r="L692">
        <v>0</v>
      </c>
      <c r="M692">
        <v>0</v>
      </c>
      <c r="N692">
        <v>0</v>
      </c>
      <c r="O692" t="s">
        <v>2314</v>
      </c>
      <c r="P692">
        <v>1</v>
      </c>
      <c r="Q692">
        <v>0</v>
      </c>
      <c r="R692">
        <v>1</v>
      </c>
    </row>
    <row r="693" spans="1:18" x14ac:dyDescent="0.25">
      <c r="A693" s="12" t="s">
        <v>292</v>
      </c>
      <c r="B693" s="12">
        <v>4615</v>
      </c>
      <c r="C693" t="s">
        <v>1645</v>
      </c>
      <c r="D693">
        <v>2043</v>
      </c>
      <c r="E693">
        <v>0</v>
      </c>
      <c r="F693">
        <v>1</v>
      </c>
      <c r="G693">
        <v>0</v>
      </c>
      <c r="H693">
        <v>0</v>
      </c>
      <c r="I693">
        <v>3.9000000000000002E-7</v>
      </c>
      <c r="J693">
        <v>0</v>
      </c>
      <c r="K693">
        <v>-1.3210000000000001E-5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</row>
    <row r="694" spans="1:18" x14ac:dyDescent="0.25">
      <c r="A694" s="12" t="s">
        <v>1131</v>
      </c>
      <c r="B694" s="12">
        <v>4542</v>
      </c>
      <c r="C694" t="s">
        <v>1637</v>
      </c>
      <c r="D694">
        <v>10746</v>
      </c>
      <c r="E694">
        <v>0</v>
      </c>
      <c r="F694">
        <v>1</v>
      </c>
      <c r="G694">
        <v>0</v>
      </c>
      <c r="H694">
        <v>0</v>
      </c>
      <c r="I694">
        <v>2.2199999999999999E-6</v>
      </c>
      <c r="J694">
        <v>3.6960999999999998E-4</v>
      </c>
      <c r="K694">
        <v>-8.5499999999999995E-6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25">
      <c r="A695" s="12" t="s">
        <v>1520</v>
      </c>
      <c r="B695" s="12">
        <v>4683</v>
      </c>
      <c r="C695" t="s">
        <v>2052</v>
      </c>
      <c r="D695">
        <v>4771</v>
      </c>
      <c r="E695">
        <v>0</v>
      </c>
      <c r="F695">
        <v>1</v>
      </c>
      <c r="G695">
        <v>0</v>
      </c>
      <c r="H695">
        <v>0</v>
      </c>
      <c r="I695">
        <v>2.2000000000000001E-6</v>
      </c>
      <c r="J695">
        <v>5.3860000000000003E-5</v>
      </c>
      <c r="K695">
        <v>-8.5499999999999995E-6</v>
      </c>
      <c r="L695">
        <v>0</v>
      </c>
      <c r="M695">
        <v>0</v>
      </c>
      <c r="N695">
        <v>0</v>
      </c>
      <c r="O695" t="s">
        <v>2314</v>
      </c>
      <c r="P695">
        <v>1</v>
      </c>
      <c r="Q695">
        <v>1</v>
      </c>
      <c r="R695">
        <v>0</v>
      </c>
    </row>
    <row r="696" spans="1:18" x14ac:dyDescent="0.25">
      <c r="A696" s="12" t="s">
        <v>1757</v>
      </c>
      <c r="B696" s="12">
        <v>4842</v>
      </c>
      <c r="C696" t="s">
        <v>866</v>
      </c>
      <c r="D696">
        <v>4542</v>
      </c>
      <c r="E696">
        <v>0</v>
      </c>
      <c r="F696">
        <v>1</v>
      </c>
      <c r="G696">
        <v>0</v>
      </c>
      <c r="H696">
        <v>0</v>
      </c>
      <c r="I696">
        <v>3.9000000000000002E-7</v>
      </c>
      <c r="J696">
        <v>0</v>
      </c>
      <c r="K696">
        <v>-1.3210000000000001E-5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25">
      <c r="A697" s="12" t="s">
        <v>1188</v>
      </c>
      <c r="B697" s="12">
        <v>4846</v>
      </c>
      <c r="C697" t="s">
        <v>1222</v>
      </c>
      <c r="D697">
        <v>4316</v>
      </c>
      <c r="E697">
        <v>0</v>
      </c>
      <c r="F697">
        <v>1</v>
      </c>
      <c r="G697">
        <v>0</v>
      </c>
      <c r="H697">
        <v>0</v>
      </c>
      <c r="I697">
        <v>2.2199999999999999E-6</v>
      </c>
      <c r="J697">
        <v>3.8970799999999998E-3</v>
      </c>
      <c r="K697">
        <v>-8.5499999999999995E-6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</row>
    <row r="698" spans="1:18" x14ac:dyDescent="0.25">
      <c r="A698" s="12" t="s">
        <v>1683</v>
      </c>
      <c r="B698" s="12">
        <v>5579</v>
      </c>
      <c r="C698" t="s">
        <v>1980</v>
      </c>
      <c r="D698">
        <v>4361</v>
      </c>
      <c r="E698">
        <v>0</v>
      </c>
      <c r="F698">
        <v>1</v>
      </c>
      <c r="G698">
        <v>0</v>
      </c>
      <c r="H698">
        <v>0</v>
      </c>
      <c r="I698">
        <v>3.9000000000000002E-7</v>
      </c>
      <c r="J698">
        <v>0</v>
      </c>
      <c r="K698">
        <v>-8.5499999999999995E-6</v>
      </c>
      <c r="L698">
        <v>0</v>
      </c>
      <c r="M698">
        <v>0</v>
      </c>
      <c r="N698">
        <v>0</v>
      </c>
      <c r="O698">
        <v>0.58909177999999995</v>
      </c>
      <c r="P698">
        <v>1</v>
      </c>
      <c r="Q698">
        <v>1</v>
      </c>
      <c r="R698">
        <v>0</v>
      </c>
    </row>
    <row r="699" spans="1:18" x14ac:dyDescent="0.25">
      <c r="A699" s="12" t="s">
        <v>1028</v>
      </c>
      <c r="B699" s="12">
        <v>4909</v>
      </c>
      <c r="C699" t="s">
        <v>2250</v>
      </c>
      <c r="D699">
        <v>2810</v>
      </c>
      <c r="E699">
        <v>0</v>
      </c>
      <c r="F699">
        <v>1</v>
      </c>
      <c r="G699">
        <v>0</v>
      </c>
      <c r="H699">
        <v>0</v>
      </c>
      <c r="I699">
        <v>3.9000000000000002E-7</v>
      </c>
      <c r="J699">
        <v>0</v>
      </c>
      <c r="K699">
        <v>-1.3210000000000001E-5</v>
      </c>
      <c r="L699">
        <v>0</v>
      </c>
      <c r="M699">
        <v>0</v>
      </c>
      <c r="N699">
        <v>0</v>
      </c>
      <c r="O699">
        <v>0.54308062999999995</v>
      </c>
      <c r="P699">
        <v>0</v>
      </c>
      <c r="Q699">
        <v>0</v>
      </c>
      <c r="R699">
        <v>0</v>
      </c>
    </row>
    <row r="700" spans="1:18" x14ac:dyDescent="0.25">
      <c r="A700" s="12" t="s">
        <v>1583</v>
      </c>
      <c r="B700" s="12">
        <v>4914</v>
      </c>
      <c r="C700" t="s">
        <v>565</v>
      </c>
      <c r="D700">
        <v>81793</v>
      </c>
      <c r="E700">
        <v>0</v>
      </c>
      <c r="F700">
        <v>1</v>
      </c>
      <c r="G700">
        <v>0</v>
      </c>
      <c r="H700">
        <v>0</v>
      </c>
      <c r="I700">
        <v>2.21E-6</v>
      </c>
      <c r="J700">
        <v>1.2046E-4</v>
      </c>
      <c r="K700">
        <v>-1.3210000000000001E-5</v>
      </c>
      <c r="L700">
        <v>0</v>
      </c>
      <c r="M700">
        <v>0</v>
      </c>
      <c r="N700">
        <v>0</v>
      </c>
      <c r="O700" t="s">
        <v>2314</v>
      </c>
      <c r="P700">
        <v>0</v>
      </c>
      <c r="Q700">
        <v>0</v>
      </c>
      <c r="R700">
        <v>0</v>
      </c>
    </row>
    <row r="701" spans="1:18" x14ac:dyDescent="0.25">
      <c r="A701" s="12" t="s">
        <v>1104</v>
      </c>
      <c r="B701" s="12">
        <v>3164</v>
      </c>
      <c r="C701" t="s">
        <v>569</v>
      </c>
      <c r="D701">
        <v>7100</v>
      </c>
      <c r="E701">
        <v>0</v>
      </c>
      <c r="F701">
        <v>1</v>
      </c>
      <c r="G701">
        <v>0</v>
      </c>
      <c r="H701">
        <v>0</v>
      </c>
      <c r="I701">
        <v>2.21E-6</v>
      </c>
      <c r="J701">
        <v>1.2046E-4</v>
      </c>
      <c r="K701">
        <v>-1.3210000000000001E-5</v>
      </c>
      <c r="L701">
        <v>0</v>
      </c>
      <c r="M701">
        <v>0</v>
      </c>
      <c r="N701">
        <v>0</v>
      </c>
      <c r="O701" t="s">
        <v>2314</v>
      </c>
      <c r="P701">
        <v>0</v>
      </c>
      <c r="Q701">
        <v>1</v>
      </c>
      <c r="R701">
        <v>0</v>
      </c>
    </row>
    <row r="702" spans="1:18" x14ac:dyDescent="0.25">
      <c r="A702" s="12" t="s">
        <v>320</v>
      </c>
      <c r="B702" s="12">
        <v>0</v>
      </c>
      <c r="C702" t="s">
        <v>574</v>
      </c>
      <c r="D702">
        <v>51311</v>
      </c>
      <c r="E702">
        <v>0</v>
      </c>
      <c r="F702">
        <v>1</v>
      </c>
      <c r="G702">
        <v>0</v>
      </c>
      <c r="H702">
        <v>0</v>
      </c>
      <c r="I702">
        <v>2.21E-6</v>
      </c>
      <c r="J702">
        <v>1.2046E-4</v>
      </c>
      <c r="K702">
        <v>-1.3210000000000001E-5</v>
      </c>
      <c r="L702">
        <v>0</v>
      </c>
      <c r="M702">
        <v>0</v>
      </c>
      <c r="N702">
        <v>0</v>
      </c>
      <c r="O702" t="s">
        <v>2314</v>
      </c>
      <c r="P702">
        <v>0</v>
      </c>
      <c r="Q702">
        <v>0</v>
      </c>
      <c r="R702">
        <v>1</v>
      </c>
    </row>
    <row r="703" spans="1:18" x14ac:dyDescent="0.25">
      <c r="A703" s="12" t="s">
        <v>1670</v>
      </c>
      <c r="B703" s="12">
        <v>8874</v>
      </c>
      <c r="C703" t="s">
        <v>1025</v>
      </c>
      <c r="D703">
        <v>4763</v>
      </c>
      <c r="E703">
        <v>0</v>
      </c>
      <c r="F703">
        <v>1</v>
      </c>
      <c r="G703">
        <v>0</v>
      </c>
      <c r="H703">
        <v>0</v>
      </c>
      <c r="I703">
        <v>2.2199999999999999E-6</v>
      </c>
      <c r="J703">
        <v>1.0570899999999999E-3</v>
      </c>
      <c r="K703">
        <v>-8.5499999999999995E-6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</row>
    <row r="704" spans="1:18" x14ac:dyDescent="0.25">
      <c r="A704" s="12" t="s">
        <v>334</v>
      </c>
      <c r="B704" s="12">
        <v>2149</v>
      </c>
      <c r="C704" t="s">
        <v>2213</v>
      </c>
      <c r="D704">
        <v>4856</v>
      </c>
      <c r="E704">
        <v>0</v>
      </c>
      <c r="F704">
        <v>1</v>
      </c>
      <c r="G704">
        <v>0</v>
      </c>
      <c r="H704">
        <v>0</v>
      </c>
      <c r="I704">
        <v>2.21E-6</v>
      </c>
      <c r="J704">
        <v>7.4484699999999996E-3</v>
      </c>
      <c r="K704">
        <v>-1.3210000000000001E-5</v>
      </c>
      <c r="L704">
        <v>0</v>
      </c>
      <c r="M704">
        <v>0</v>
      </c>
      <c r="N704">
        <v>0</v>
      </c>
      <c r="O704" t="s">
        <v>2314</v>
      </c>
      <c r="P704">
        <v>0</v>
      </c>
      <c r="Q704">
        <v>0</v>
      </c>
      <c r="R704">
        <v>1</v>
      </c>
    </row>
    <row r="705" spans="1:18" x14ac:dyDescent="0.25">
      <c r="A705" s="12" t="s">
        <v>1141</v>
      </c>
      <c r="B705" s="12">
        <v>142</v>
      </c>
      <c r="C705" t="s">
        <v>2292</v>
      </c>
      <c r="D705">
        <v>55759</v>
      </c>
      <c r="E705">
        <v>0</v>
      </c>
      <c r="F705">
        <v>1</v>
      </c>
      <c r="G705">
        <v>0</v>
      </c>
      <c r="H705">
        <v>0</v>
      </c>
      <c r="I705">
        <v>2.21E-6</v>
      </c>
      <c r="J705">
        <v>7.4484699999999996E-3</v>
      </c>
      <c r="K705">
        <v>-1.3210000000000001E-5</v>
      </c>
      <c r="L705">
        <v>0</v>
      </c>
      <c r="M705">
        <v>0</v>
      </c>
      <c r="N705">
        <v>0</v>
      </c>
      <c r="O705" t="s">
        <v>2314</v>
      </c>
      <c r="P705">
        <v>0</v>
      </c>
      <c r="Q705">
        <v>0</v>
      </c>
      <c r="R705">
        <v>0</v>
      </c>
    </row>
    <row r="706" spans="1:18" x14ac:dyDescent="0.25">
      <c r="A706" s="12" t="s">
        <v>1989</v>
      </c>
      <c r="B706" s="12">
        <v>5469</v>
      </c>
      <c r="C706" t="s">
        <v>2298</v>
      </c>
      <c r="D706">
        <v>7528</v>
      </c>
      <c r="E706">
        <v>0</v>
      </c>
      <c r="F706">
        <v>1</v>
      </c>
      <c r="G706">
        <v>0</v>
      </c>
      <c r="H706">
        <v>0</v>
      </c>
      <c r="I706">
        <v>2.21E-6</v>
      </c>
      <c r="J706">
        <v>7.4484699999999996E-3</v>
      </c>
      <c r="K706">
        <v>-1.3210000000000001E-5</v>
      </c>
      <c r="L706">
        <v>0</v>
      </c>
      <c r="M706">
        <v>0</v>
      </c>
      <c r="N706">
        <v>0</v>
      </c>
      <c r="O706" t="s">
        <v>2314</v>
      </c>
      <c r="P706">
        <v>1</v>
      </c>
      <c r="Q706">
        <v>0</v>
      </c>
      <c r="R706">
        <v>0</v>
      </c>
    </row>
    <row r="707" spans="1:18" x14ac:dyDescent="0.25">
      <c r="A707" s="12" t="s">
        <v>1118</v>
      </c>
      <c r="B707" s="12">
        <v>2324</v>
      </c>
      <c r="C707" t="s">
        <v>2065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2.21E-6</v>
      </c>
      <c r="J707">
        <v>1.95765E-3</v>
      </c>
      <c r="K707">
        <v>-1.3210000000000001E-5</v>
      </c>
      <c r="L707">
        <v>0</v>
      </c>
      <c r="M707">
        <v>0</v>
      </c>
      <c r="N707">
        <v>0</v>
      </c>
      <c r="O707" t="s">
        <v>2314</v>
      </c>
      <c r="P707">
        <v>0</v>
      </c>
      <c r="Q707">
        <v>0</v>
      </c>
      <c r="R707">
        <v>0</v>
      </c>
    </row>
    <row r="708" spans="1:18" x14ac:dyDescent="0.25">
      <c r="A708" s="12" t="s">
        <v>1990</v>
      </c>
      <c r="B708" s="12">
        <v>5158</v>
      </c>
      <c r="C708" t="s">
        <v>309</v>
      </c>
      <c r="D708">
        <v>4836</v>
      </c>
      <c r="E708">
        <v>0</v>
      </c>
      <c r="F708">
        <v>1</v>
      </c>
      <c r="G708">
        <v>0</v>
      </c>
      <c r="H708">
        <v>0</v>
      </c>
      <c r="I708">
        <v>2.21E-6</v>
      </c>
      <c r="J708">
        <v>2.5691000000000001E-4</v>
      </c>
      <c r="K708">
        <v>-8.5499999999999995E-6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1</v>
      </c>
    </row>
    <row r="709" spans="1:18" x14ac:dyDescent="0.25">
      <c r="A709" s="12" t="s">
        <v>1992</v>
      </c>
      <c r="B709" s="12">
        <v>5174</v>
      </c>
      <c r="C709" t="s">
        <v>935</v>
      </c>
      <c r="D709">
        <v>27035</v>
      </c>
      <c r="E709">
        <v>0</v>
      </c>
      <c r="F709">
        <v>1</v>
      </c>
      <c r="G709">
        <v>0</v>
      </c>
      <c r="H709">
        <v>0</v>
      </c>
      <c r="I709">
        <v>2.2000000000000001E-6</v>
      </c>
      <c r="J709">
        <v>1.53E-6</v>
      </c>
      <c r="K709">
        <v>-8.5499999999999995E-6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25">
      <c r="A710" s="12" t="s">
        <v>1130</v>
      </c>
      <c r="B710" s="12">
        <v>27043</v>
      </c>
      <c r="C710" t="s">
        <v>1085</v>
      </c>
      <c r="D710">
        <v>9518</v>
      </c>
      <c r="E710">
        <v>0</v>
      </c>
      <c r="F710">
        <v>1</v>
      </c>
      <c r="G710">
        <v>0</v>
      </c>
      <c r="H710">
        <v>0</v>
      </c>
      <c r="I710">
        <v>2.2199999999999999E-6</v>
      </c>
      <c r="J710">
        <v>3.6305500000000002E-3</v>
      </c>
      <c r="K710">
        <v>-8.5499999999999995E-6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25">
      <c r="A711" s="12" t="s">
        <v>1225</v>
      </c>
      <c r="B711" s="12">
        <v>5187</v>
      </c>
      <c r="C711" t="s">
        <v>1984</v>
      </c>
      <c r="D711">
        <v>4913</v>
      </c>
      <c r="E711">
        <v>0</v>
      </c>
      <c r="F711">
        <v>1</v>
      </c>
      <c r="G711">
        <v>0</v>
      </c>
      <c r="H711">
        <v>0</v>
      </c>
      <c r="I711">
        <v>2.1900000000000002E-6</v>
      </c>
      <c r="J711">
        <v>8.4E-7</v>
      </c>
      <c r="K711">
        <v>-8.5499999999999995E-6</v>
      </c>
      <c r="L711">
        <v>0</v>
      </c>
      <c r="M711">
        <v>0</v>
      </c>
      <c r="N711">
        <v>0</v>
      </c>
      <c r="O711" t="s">
        <v>2314</v>
      </c>
      <c r="P711">
        <v>0</v>
      </c>
      <c r="Q711">
        <v>0</v>
      </c>
      <c r="R711">
        <v>0</v>
      </c>
    </row>
    <row r="712" spans="1:18" x14ac:dyDescent="0.25">
      <c r="A712" s="12" t="s">
        <v>1701</v>
      </c>
      <c r="B712" s="12">
        <v>5216</v>
      </c>
      <c r="C712" t="s">
        <v>317</v>
      </c>
      <c r="D712">
        <v>10193</v>
      </c>
      <c r="E712">
        <v>0</v>
      </c>
      <c r="F712">
        <v>1</v>
      </c>
      <c r="G712">
        <v>0</v>
      </c>
      <c r="H712">
        <v>0</v>
      </c>
      <c r="I712">
        <v>2.2400000000000002E-6</v>
      </c>
      <c r="J712">
        <v>3.0239999999999998E-5</v>
      </c>
      <c r="K712">
        <v>-8.5499999999999995E-6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25">
      <c r="A713" s="12" t="s">
        <v>888</v>
      </c>
      <c r="B713" s="12">
        <v>10891</v>
      </c>
      <c r="C713" t="s">
        <v>318</v>
      </c>
      <c r="D713">
        <v>55075</v>
      </c>
      <c r="E713">
        <v>0</v>
      </c>
      <c r="F713">
        <v>1</v>
      </c>
      <c r="G713">
        <v>0</v>
      </c>
      <c r="H713">
        <v>0</v>
      </c>
      <c r="I713">
        <v>2.2199999999999999E-6</v>
      </c>
      <c r="J713">
        <v>4.2251000000000002E-4</v>
      </c>
      <c r="K713">
        <v>-8.5499999999999995E-6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</row>
    <row r="714" spans="1:18" x14ac:dyDescent="0.25">
      <c r="A714" s="12" t="s">
        <v>1265</v>
      </c>
      <c r="B714" s="12">
        <v>8394</v>
      </c>
      <c r="C714" t="s">
        <v>886</v>
      </c>
      <c r="D714">
        <v>10456</v>
      </c>
      <c r="E714">
        <v>0</v>
      </c>
      <c r="F714">
        <v>1</v>
      </c>
      <c r="G714">
        <v>0</v>
      </c>
      <c r="H714">
        <v>0</v>
      </c>
      <c r="I714">
        <v>3.9000000000000002E-7</v>
      </c>
      <c r="J714">
        <v>0</v>
      </c>
      <c r="K714">
        <v>-1.3210000000000001E-5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</row>
    <row r="715" spans="1:18" x14ac:dyDescent="0.25">
      <c r="A715" s="12" t="s">
        <v>454</v>
      </c>
      <c r="B715" s="12">
        <v>50818</v>
      </c>
      <c r="C715" t="s">
        <v>887</v>
      </c>
      <c r="D715">
        <v>1030</v>
      </c>
      <c r="E715">
        <v>0</v>
      </c>
      <c r="F715">
        <v>1</v>
      </c>
      <c r="G715">
        <v>0</v>
      </c>
      <c r="H715">
        <v>0</v>
      </c>
      <c r="I715">
        <v>2.21E-6</v>
      </c>
      <c r="J715">
        <v>5.3579999999999999E-5</v>
      </c>
      <c r="K715">
        <v>-8.5499999999999995E-6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 x14ac:dyDescent="0.25">
      <c r="A716" s="12" t="s">
        <v>1774</v>
      </c>
      <c r="B716" s="12">
        <v>5578</v>
      </c>
      <c r="C716" t="s">
        <v>1135</v>
      </c>
      <c r="D716">
        <v>5313</v>
      </c>
      <c r="E716">
        <v>0</v>
      </c>
      <c r="F716">
        <v>1</v>
      </c>
      <c r="G716">
        <v>0</v>
      </c>
      <c r="H716">
        <v>0</v>
      </c>
      <c r="I716">
        <v>3.9000000000000002E-7</v>
      </c>
      <c r="J716">
        <v>0</v>
      </c>
      <c r="K716">
        <v>-1.3210000000000001E-5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1</v>
      </c>
    </row>
    <row r="717" spans="1:18" x14ac:dyDescent="0.25">
      <c r="A717" s="12" t="s">
        <v>1623</v>
      </c>
      <c r="B717" s="12">
        <v>3936</v>
      </c>
      <c r="C717" t="s">
        <v>330</v>
      </c>
      <c r="D717">
        <v>51237</v>
      </c>
      <c r="E717">
        <v>0</v>
      </c>
      <c r="F717">
        <v>1</v>
      </c>
      <c r="G717">
        <v>0</v>
      </c>
      <c r="H717">
        <v>0</v>
      </c>
      <c r="I717">
        <v>2.21E-6</v>
      </c>
      <c r="J717">
        <v>1.4353E-4</v>
      </c>
      <c r="K717">
        <v>-8.5499999999999995E-6</v>
      </c>
      <c r="L717">
        <v>0</v>
      </c>
      <c r="M717">
        <v>0</v>
      </c>
      <c r="N717">
        <v>0</v>
      </c>
      <c r="O717" t="s">
        <v>2314</v>
      </c>
      <c r="P717">
        <v>0</v>
      </c>
      <c r="Q717">
        <v>0</v>
      </c>
      <c r="R717">
        <v>0</v>
      </c>
    </row>
    <row r="718" spans="1:18" x14ac:dyDescent="0.25">
      <c r="A718" s="12" t="s">
        <v>1756</v>
      </c>
      <c r="B718" s="12">
        <v>23236</v>
      </c>
      <c r="C718" t="s">
        <v>1102</v>
      </c>
      <c r="D718">
        <v>5828</v>
      </c>
      <c r="E718">
        <v>0</v>
      </c>
      <c r="F718">
        <v>1</v>
      </c>
      <c r="G718">
        <v>0</v>
      </c>
      <c r="H718">
        <v>0</v>
      </c>
      <c r="I718">
        <v>2.2199999999999999E-6</v>
      </c>
      <c r="J718">
        <v>8.6719999999999996E-5</v>
      </c>
      <c r="K718">
        <v>-8.5499999999999995E-6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</row>
    <row r="719" spans="1:18" x14ac:dyDescent="0.25">
      <c r="A719" s="12" t="s">
        <v>902</v>
      </c>
      <c r="B719" s="12">
        <v>1263</v>
      </c>
      <c r="C719" t="s">
        <v>1118</v>
      </c>
      <c r="D719">
        <v>2324</v>
      </c>
      <c r="E719">
        <v>0</v>
      </c>
      <c r="F719">
        <v>1</v>
      </c>
      <c r="G719">
        <v>0</v>
      </c>
      <c r="H719">
        <v>0</v>
      </c>
      <c r="I719">
        <v>2.2199999999999999E-6</v>
      </c>
      <c r="J719">
        <v>5.7879000000000003E-4</v>
      </c>
      <c r="K719">
        <v>-8.5499999999999995E-6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</row>
    <row r="720" spans="1:18" x14ac:dyDescent="0.25">
      <c r="A720" s="12" t="s">
        <v>371</v>
      </c>
      <c r="B720" s="12">
        <v>5524</v>
      </c>
      <c r="C720" t="s">
        <v>856</v>
      </c>
      <c r="D720">
        <v>5141</v>
      </c>
      <c r="E720">
        <v>0</v>
      </c>
      <c r="F720">
        <v>1</v>
      </c>
      <c r="G720">
        <v>0</v>
      </c>
      <c r="H720">
        <v>0</v>
      </c>
      <c r="I720">
        <v>2.2199999999999999E-6</v>
      </c>
      <c r="J720">
        <v>2.3745999999999999E-4</v>
      </c>
      <c r="K720">
        <v>-8.5499999999999995E-6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</row>
    <row r="721" spans="1:18" x14ac:dyDescent="0.25">
      <c r="A721" s="12" t="s">
        <v>371</v>
      </c>
      <c r="B721" s="12">
        <v>5524</v>
      </c>
      <c r="C721" t="s">
        <v>1561</v>
      </c>
      <c r="D721">
        <v>5142</v>
      </c>
      <c r="E721">
        <v>0</v>
      </c>
      <c r="F721">
        <v>1</v>
      </c>
      <c r="G721">
        <v>0</v>
      </c>
      <c r="H721">
        <v>0</v>
      </c>
      <c r="I721">
        <v>2.2199999999999999E-6</v>
      </c>
      <c r="J721">
        <v>2.3745999999999999E-4</v>
      </c>
      <c r="K721">
        <v>-8.5499999999999995E-6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1</v>
      </c>
    </row>
    <row r="722" spans="1:18" x14ac:dyDescent="0.25">
      <c r="A722" s="12" t="s">
        <v>371</v>
      </c>
      <c r="B722" s="12">
        <v>5524</v>
      </c>
      <c r="C722" t="s">
        <v>1453</v>
      </c>
      <c r="D722">
        <v>5143</v>
      </c>
      <c r="E722">
        <v>0</v>
      </c>
      <c r="F722">
        <v>1</v>
      </c>
      <c r="G722">
        <v>0</v>
      </c>
      <c r="H722">
        <v>0</v>
      </c>
      <c r="I722">
        <v>2.2199999999999999E-6</v>
      </c>
      <c r="J722">
        <v>2.3745999999999999E-4</v>
      </c>
      <c r="K722">
        <v>-8.5499999999999995E-6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</row>
    <row r="723" spans="1:18" x14ac:dyDescent="0.25">
      <c r="A723" s="12" t="s">
        <v>1688</v>
      </c>
      <c r="B723" s="12">
        <v>8125</v>
      </c>
      <c r="C723" t="s">
        <v>879</v>
      </c>
      <c r="D723">
        <v>5154</v>
      </c>
      <c r="E723">
        <v>0</v>
      </c>
      <c r="F723">
        <v>1</v>
      </c>
      <c r="G723">
        <v>0</v>
      </c>
      <c r="H723">
        <v>0</v>
      </c>
      <c r="I723">
        <v>2.2199999999999999E-6</v>
      </c>
      <c r="J723">
        <v>5.6908999999999996E-4</v>
      </c>
      <c r="K723">
        <v>-8.5499999999999995E-6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</row>
    <row r="724" spans="1:18" x14ac:dyDescent="0.25">
      <c r="A724" s="12" t="s">
        <v>876</v>
      </c>
      <c r="B724" s="12">
        <v>5465</v>
      </c>
      <c r="C724" t="s">
        <v>1991</v>
      </c>
      <c r="D724">
        <v>5155</v>
      </c>
      <c r="E724">
        <v>0</v>
      </c>
      <c r="F724">
        <v>1</v>
      </c>
      <c r="G724">
        <v>0</v>
      </c>
      <c r="H724">
        <v>0</v>
      </c>
      <c r="I724">
        <v>2.21E-6</v>
      </c>
      <c r="J724">
        <v>2.0492100000000001E-3</v>
      </c>
      <c r="K724">
        <v>-8.5499999999999995E-6</v>
      </c>
      <c r="L724">
        <v>0</v>
      </c>
      <c r="M724">
        <v>0</v>
      </c>
      <c r="N724">
        <v>0</v>
      </c>
      <c r="O724" t="s">
        <v>2314</v>
      </c>
      <c r="P724">
        <v>1</v>
      </c>
      <c r="Q724">
        <v>0</v>
      </c>
      <c r="R724">
        <v>0</v>
      </c>
    </row>
    <row r="725" spans="1:18" x14ac:dyDescent="0.25">
      <c r="A725" s="12" t="s">
        <v>1663</v>
      </c>
      <c r="B725" s="12">
        <v>8550</v>
      </c>
      <c r="C725" t="s">
        <v>2062</v>
      </c>
      <c r="D725">
        <v>29943</v>
      </c>
      <c r="E725">
        <v>0</v>
      </c>
      <c r="F725">
        <v>1</v>
      </c>
      <c r="G725">
        <v>0</v>
      </c>
      <c r="H725">
        <v>0</v>
      </c>
      <c r="I725">
        <v>2.21E-6</v>
      </c>
      <c r="J725">
        <v>1.0839E-4</v>
      </c>
      <c r="K725">
        <v>-8.5499999999999995E-6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</row>
    <row r="726" spans="1:18" x14ac:dyDescent="0.25">
      <c r="A726" s="12" t="s">
        <v>1084</v>
      </c>
      <c r="B726" s="12">
        <v>8738</v>
      </c>
      <c r="C726" t="s">
        <v>1171</v>
      </c>
      <c r="D726">
        <v>10575</v>
      </c>
      <c r="E726">
        <v>0</v>
      </c>
      <c r="F726">
        <v>1</v>
      </c>
      <c r="G726">
        <v>0</v>
      </c>
      <c r="H726">
        <v>0</v>
      </c>
      <c r="I726">
        <v>3.9000000000000002E-7</v>
      </c>
      <c r="J726">
        <v>0</v>
      </c>
      <c r="K726">
        <v>-1.3210000000000001E-5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 x14ac:dyDescent="0.25">
      <c r="A727" s="12" t="s">
        <v>1677</v>
      </c>
      <c r="B727" s="12">
        <v>10928</v>
      </c>
      <c r="C727" t="s">
        <v>1170</v>
      </c>
      <c r="D727">
        <v>51341</v>
      </c>
      <c r="E727">
        <v>0</v>
      </c>
      <c r="F727">
        <v>1</v>
      </c>
      <c r="G727">
        <v>0</v>
      </c>
      <c r="H727">
        <v>0</v>
      </c>
      <c r="I727">
        <v>3.9000000000000002E-7</v>
      </c>
      <c r="J727">
        <v>0</v>
      </c>
      <c r="K727">
        <v>-1.3210000000000001E-5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25">
      <c r="A728" s="12" t="s">
        <v>1677</v>
      </c>
      <c r="B728" s="12">
        <v>10928</v>
      </c>
      <c r="C728" t="s">
        <v>1169</v>
      </c>
      <c r="D728">
        <v>6517</v>
      </c>
      <c r="E728">
        <v>0</v>
      </c>
      <c r="F728">
        <v>1</v>
      </c>
      <c r="G728">
        <v>0</v>
      </c>
      <c r="H728">
        <v>0</v>
      </c>
      <c r="I728">
        <v>3.9000000000000002E-7</v>
      </c>
      <c r="J728">
        <v>0</v>
      </c>
      <c r="K728">
        <v>-1.3210000000000001E-5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0</v>
      </c>
    </row>
    <row r="729" spans="1:18" x14ac:dyDescent="0.25">
      <c r="A729" s="12" t="s">
        <v>403</v>
      </c>
      <c r="B729" s="12">
        <v>5914</v>
      </c>
      <c r="C729" t="s">
        <v>1553</v>
      </c>
      <c r="D729">
        <v>11040</v>
      </c>
      <c r="E729">
        <v>0</v>
      </c>
      <c r="F729">
        <v>1</v>
      </c>
      <c r="G729">
        <v>0</v>
      </c>
      <c r="H729">
        <v>0</v>
      </c>
      <c r="I729">
        <v>2.21E-6</v>
      </c>
      <c r="J729">
        <v>1.2933000000000001E-4</v>
      </c>
      <c r="K729">
        <v>-8.5499999999999995E-6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25">
      <c r="A730" s="12" t="s">
        <v>734</v>
      </c>
      <c r="B730" s="12">
        <v>29984</v>
      </c>
      <c r="C730" t="s">
        <v>1125</v>
      </c>
      <c r="D730">
        <v>8428</v>
      </c>
      <c r="E730">
        <v>0</v>
      </c>
      <c r="F730">
        <v>1</v>
      </c>
      <c r="G730">
        <v>0</v>
      </c>
      <c r="H730">
        <v>0</v>
      </c>
      <c r="I730">
        <v>3.9000000000000002E-7</v>
      </c>
      <c r="J730">
        <v>0</v>
      </c>
      <c r="K730">
        <v>-1.3210000000000001E-5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25">
      <c r="A731" s="12" t="s">
        <v>2000</v>
      </c>
      <c r="B731" s="12">
        <v>5577</v>
      </c>
      <c r="C731" t="s">
        <v>1721</v>
      </c>
      <c r="D731">
        <v>50820</v>
      </c>
      <c r="E731">
        <v>0</v>
      </c>
      <c r="F731">
        <v>1</v>
      </c>
      <c r="G731">
        <v>0</v>
      </c>
      <c r="H731">
        <v>0</v>
      </c>
      <c r="I731">
        <v>3.9000000000000002E-7</v>
      </c>
      <c r="J731">
        <v>0</v>
      </c>
      <c r="K731">
        <v>-1.3210000000000001E-5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 x14ac:dyDescent="0.25">
      <c r="A732" s="12" t="s">
        <v>1595</v>
      </c>
      <c r="B732" s="12">
        <v>56681</v>
      </c>
      <c r="C732" t="s">
        <v>1749</v>
      </c>
      <c r="D732">
        <v>2596</v>
      </c>
      <c r="E732">
        <v>0</v>
      </c>
      <c r="F732">
        <v>1</v>
      </c>
      <c r="G732">
        <v>0</v>
      </c>
      <c r="H732">
        <v>0</v>
      </c>
      <c r="I732">
        <v>3.9000000000000002E-7</v>
      </c>
      <c r="J732">
        <v>0</v>
      </c>
      <c r="K732">
        <v>-1.3210000000000001E-5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</row>
    <row r="733" spans="1:18" x14ac:dyDescent="0.25">
      <c r="A733" s="12" t="s">
        <v>1027</v>
      </c>
      <c r="B733" s="12">
        <v>51763</v>
      </c>
      <c r="C733" t="s">
        <v>1631</v>
      </c>
      <c r="D733">
        <v>5569</v>
      </c>
      <c r="E733">
        <v>0</v>
      </c>
      <c r="F733">
        <v>1</v>
      </c>
      <c r="G733">
        <v>0</v>
      </c>
      <c r="H733">
        <v>0</v>
      </c>
      <c r="I733">
        <v>2.2199999999999999E-6</v>
      </c>
      <c r="J733">
        <v>2.4327400000000001E-3</v>
      </c>
      <c r="K733">
        <v>-8.5499999999999995E-6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</row>
    <row r="734" spans="1:18" x14ac:dyDescent="0.25">
      <c r="A734" s="12" t="s">
        <v>475</v>
      </c>
      <c r="B734" s="12">
        <v>4089</v>
      </c>
      <c r="C734" t="s">
        <v>1451</v>
      </c>
      <c r="D734">
        <v>5340</v>
      </c>
      <c r="E734">
        <v>0</v>
      </c>
      <c r="F734">
        <v>1</v>
      </c>
      <c r="G734">
        <v>0</v>
      </c>
      <c r="H734">
        <v>0</v>
      </c>
      <c r="I734">
        <v>2.21E-6</v>
      </c>
      <c r="J734">
        <v>1.134E-5</v>
      </c>
      <c r="K734">
        <v>-8.5499999999999995E-6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</row>
    <row r="735" spans="1:18" x14ac:dyDescent="0.25">
      <c r="A735" s="12" t="s">
        <v>897</v>
      </c>
      <c r="B735" s="12">
        <v>4092</v>
      </c>
      <c r="C735" t="s">
        <v>2293</v>
      </c>
      <c r="D735">
        <v>7473</v>
      </c>
      <c r="E735">
        <v>0</v>
      </c>
      <c r="F735">
        <v>1</v>
      </c>
      <c r="G735">
        <v>0</v>
      </c>
      <c r="H735">
        <v>0</v>
      </c>
      <c r="I735">
        <v>2.21E-6</v>
      </c>
      <c r="J735">
        <v>4.0161299999999997E-3</v>
      </c>
      <c r="K735">
        <v>-1.3210000000000001E-5</v>
      </c>
      <c r="L735">
        <v>0</v>
      </c>
      <c r="M735">
        <v>0</v>
      </c>
      <c r="N735">
        <v>0</v>
      </c>
      <c r="O735" t="s">
        <v>2314</v>
      </c>
      <c r="P735">
        <v>1</v>
      </c>
      <c r="Q735">
        <v>1</v>
      </c>
      <c r="R735">
        <v>0</v>
      </c>
    </row>
    <row r="736" spans="1:18" x14ac:dyDescent="0.25">
      <c r="A736" s="12" t="s">
        <v>1478</v>
      </c>
      <c r="B736" s="12">
        <v>6654</v>
      </c>
      <c r="C736" t="s">
        <v>946</v>
      </c>
      <c r="D736">
        <v>5536</v>
      </c>
      <c r="E736">
        <v>0</v>
      </c>
      <c r="F736">
        <v>1</v>
      </c>
      <c r="G736">
        <v>0</v>
      </c>
      <c r="H736">
        <v>0</v>
      </c>
      <c r="I736">
        <v>2.21E-6</v>
      </c>
      <c r="J736">
        <v>7.0770000000000002E-5</v>
      </c>
      <c r="K736">
        <v>-8.5499999999999995E-6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25">
      <c r="A737" s="12" t="s">
        <v>618</v>
      </c>
      <c r="B737" s="12">
        <v>6772</v>
      </c>
      <c r="C737" t="s">
        <v>1473</v>
      </c>
      <c r="D737">
        <v>5551</v>
      </c>
      <c r="E737">
        <v>0</v>
      </c>
      <c r="F737">
        <v>1</v>
      </c>
      <c r="G737">
        <v>0</v>
      </c>
      <c r="H737">
        <v>0</v>
      </c>
      <c r="I737">
        <v>2.21E-6</v>
      </c>
      <c r="J737">
        <v>1.7081999999999999E-4</v>
      </c>
      <c r="K737">
        <v>-8.5499999999999995E-6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</row>
    <row r="738" spans="1:18" x14ac:dyDescent="0.25">
      <c r="A738" s="12" t="s">
        <v>1377</v>
      </c>
      <c r="B738" s="12">
        <v>7341</v>
      </c>
      <c r="C738" t="s">
        <v>2041</v>
      </c>
      <c r="D738">
        <v>1964</v>
      </c>
      <c r="E738">
        <v>0</v>
      </c>
      <c r="F738">
        <v>1</v>
      </c>
      <c r="G738">
        <v>0</v>
      </c>
      <c r="H738">
        <v>0</v>
      </c>
      <c r="I738">
        <v>2.2000000000000001E-6</v>
      </c>
      <c r="J738">
        <v>1.518E-5</v>
      </c>
      <c r="K738">
        <v>-1.3210000000000001E-5</v>
      </c>
      <c r="L738">
        <v>0</v>
      </c>
      <c r="M738">
        <v>0</v>
      </c>
      <c r="N738">
        <v>0</v>
      </c>
      <c r="O738" t="s">
        <v>2314</v>
      </c>
      <c r="P738">
        <v>0</v>
      </c>
      <c r="Q738">
        <v>0</v>
      </c>
      <c r="R738">
        <v>0</v>
      </c>
    </row>
    <row r="739" spans="1:18" x14ac:dyDescent="0.25">
      <c r="A739" s="12" t="s">
        <v>943</v>
      </c>
      <c r="B739" s="12">
        <v>2783</v>
      </c>
      <c r="C739" t="s">
        <v>381</v>
      </c>
      <c r="D739">
        <v>5770</v>
      </c>
      <c r="E739">
        <v>0</v>
      </c>
      <c r="F739">
        <v>1</v>
      </c>
      <c r="G739">
        <v>0</v>
      </c>
      <c r="H739">
        <v>0</v>
      </c>
      <c r="I739">
        <v>2.2199999999999999E-6</v>
      </c>
      <c r="J739">
        <v>1.6996100000000001E-3</v>
      </c>
      <c r="K739">
        <v>-8.5499999999999995E-6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</row>
    <row r="740" spans="1:18" x14ac:dyDescent="0.25">
      <c r="A740" s="12" t="s">
        <v>1139</v>
      </c>
      <c r="B740" s="12">
        <v>7032</v>
      </c>
      <c r="C740" t="s">
        <v>171</v>
      </c>
      <c r="D740">
        <v>5837</v>
      </c>
      <c r="E740">
        <v>0</v>
      </c>
      <c r="F740">
        <v>1</v>
      </c>
      <c r="G740">
        <v>0</v>
      </c>
      <c r="H740">
        <v>0</v>
      </c>
      <c r="I740">
        <v>3.9000000000000002E-7</v>
      </c>
      <c r="J740">
        <v>0</v>
      </c>
      <c r="K740">
        <v>-1.3210000000000001E-5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</row>
    <row r="741" spans="1:18" x14ac:dyDescent="0.25">
      <c r="A741" s="12" t="s">
        <v>1692</v>
      </c>
      <c r="B741" s="12">
        <v>7046</v>
      </c>
      <c r="C741" t="s">
        <v>394</v>
      </c>
      <c r="D741">
        <v>5621</v>
      </c>
      <c r="E741">
        <v>0</v>
      </c>
      <c r="F741">
        <v>1</v>
      </c>
      <c r="G741">
        <v>0</v>
      </c>
      <c r="H741">
        <v>0</v>
      </c>
      <c r="I741">
        <v>2.2199999999999999E-6</v>
      </c>
      <c r="J741">
        <v>2.9460000000000001E-4</v>
      </c>
      <c r="K741">
        <v>-8.5499999999999995E-6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</row>
    <row r="742" spans="1:18" x14ac:dyDescent="0.25">
      <c r="A742" s="12" t="s">
        <v>1239</v>
      </c>
      <c r="B742" s="12">
        <v>10499</v>
      </c>
      <c r="C742" t="s">
        <v>400</v>
      </c>
      <c r="D742">
        <v>26108</v>
      </c>
      <c r="E742">
        <v>0</v>
      </c>
      <c r="F742">
        <v>1</v>
      </c>
      <c r="G742">
        <v>0</v>
      </c>
      <c r="H742">
        <v>0</v>
      </c>
      <c r="I742">
        <v>2.2199999999999999E-6</v>
      </c>
      <c r="J742">
        <v>8.8130999999999995E-4</v>
      </c>
      <c r="K742">
        <v>-8.5499999999999995E-6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 x14ac:dyDescent="0.25">
      <c r="A743" s="12" t="s">
        <v>571</v>
      </c>
      <c r="B743" s="12">
        <v>114609</v>
      </c>
      <c r="C743" t="s">
        <v>937</v>
      </c>
      <c r="D743">
        <v>2664</v>
      </c>
      <c r="E743">
        <v>0</v>
      </c>
      <c r="F743">
        <v>1</v>
      </c>
      <c r="G743">
        <v>0</v>
      </c>
      <c r="H743">
        <v>0</v>
      </c>
      <c r="I743">
        <v>3.9000000000000002E-7</v>
      </c>
      <c r="J743">
        <v>0</v>
      </c>
      <c r="K743">
        <v>-8.5499999999999995E-6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</row>
    <row r="744" spans="1:18" x14ac:dyDescent="0.25">
      <c r="A744" s="12" t="s">
        <v>2010</v>
      </c>
      <c r="B744" s="12">
        <v>4049</v>
      </c>
      <c r="C744" t="s">
        <v>2027</v>
      </c>
      <c r="D744">
        <v>55333</v>
      </c>
      <c r="E744">
        <v>0</v>
      </c>
      <c r="F744">
        <v>1</v>
      </c>
      <c r="G744">
        <v>0</v>
      </c>
      <c r="H744">
        <v>0</v>
      </c>
      <c r="I744">
        <v>2.21E-6</v>
      </c>
      <c r="J744">
        <v>4.5406999999999999E-4</v>
      </c>
      <c r="K744">
        <v>-1.3210000000000001E-5</v>
      </c>
      <c r="L744">
        <v>0</v>
      </c>
      <c r="M744">
        <v>0</v>
      </c>
      <c r="N744">
        <v>0</v>
      </c>
      <c r="O744" t="s">
        <v>2314</v>
      </c>
      <c r="P744">
        <v>0</v>
      </c>
      <c r="Q744">
        <v>0</v>
      </c>
      <c r="R744">
        <v>0</v>
      </c>
    </row>
    <row r="745" spans="1:18" x14ac:dyDescent="0.25">
      <c r="A745" s="12" t="s">
        <v>1439</v>
      </c>
      <c r="B745" s="12">
        <v>7409</v>
      </c>
      <c r="C745" t="s">
        <v>1501</v>
      </c>
      <c r="D745">
        <v>5999</v>
      </c>
      <c r="E745">
        <v>0</v>
      </c>
      <c r="F745">
        <v>1</v>
      </c>
      <c r="G745">
        <v>0</v>
      </c>
      <c r="H745">
        <v>0</v>
      </c>
      <c r="I745">
        <v>2.2199999999999999E-6</v>
      </c>
      <c r="J745">
        <v>5.8746999999999998E-4</v>
      </c>
      <c r="K745">
        <v>-8.5499999999999995E-6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0</v>
      </c>
    </row>
    <row r="746" spans="1:18" x14ac:dyDescent="0.25">
      <c r="A746" s="12" t="s">
        <v>1439</v>
      </c>
      <c r="B746" s="12">
        <v>7409</v>
      </c>
      <c r="C746" t="s">
        <v>1251</v>
      </c>
      <c r="D746">
        <v>6009</v>
      </c>
      <c r="E746">
        <v>0</v>
      </c>
      <c r="F746">
        <v>1</v>
      </c>
      <c r="G746">
        <v>0</v>
      </c>
      <c r="H746">
        <v>0</v>
      </c>
      <c r="I746">
        <v>2.21E-6</v>
      </c>
      <c r="J746">
        <v>1.3872999999999999E-4</v>
      </c>
      <c r="K746">
        <v>-8.5499999999999995E-6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25">
      <c r="A747" s="12" t="s">
        <v>1543</v>
      </c>
      <c r="B747" s="12">
        <v>10810</v>
      </c>
      <c r="C747" t="s">
        <v>412</v>
      </c>
      <c r="D747">
        <v>8476</v>
      </c>
      <c r="E747">
        <v>0</v>
      </c>
      <c r="F747">
        <v>1</v>
      </c>
      <c r="G747">
        <v>0</v>
      </c>
      <c r="H747">
        <v>0</v>
      </c>
      <c r="I747">
        <v>3.9000000000000002E-7</v>
      </c>
      <c r="J747">
        <v>0</v>
      </c>
      <c r="K747">
        <v>-1.3210000000000001E-5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25">
      <c r="A748" s="12" t="s">
        <v>1772</v>
      </c>
      <c r="B748" s="12">
        <v>108</v>
      </c>
      <c r="C748" t="s">
        <v>2295</v>
      </c>
      <c r="D748">
        <v>7474</v>
      </c>
      <c r="E748">
        <v>0</v>
      </c>
      <c r="F748">
        <v>1</v>
      </c>
      <c r="G748">
        <v>0</v>
      </c>
      <c r="H748">
        <v>0</v>
      </c>
      <c r="I748">
        <v>2.21E-6</v>
      </c>
      <c r="J748">
        <v>5.7428000000000004E-4</v>
      </c>
      <c r="K748">
        <v>-1.3210000000000001E-5</v>
      </c>
      <c r="L748">
        <v>0</v>
      </c>
      <c r="M748">
        <v>0</v>
      </c>
      <c r="N748">
        <v>0</v>
      </c>
      <c r="O748" t="s">
        <v>2314</v>
      </c>
      <c r="P748">
        <v>1</v>
      </c>
      <c r="Q748">
        <v>1</v>
      </c>
      <c r="R748">
        <v>0</v>
      </c>
    </row>
    <row r="749" spans="1:18" x14ac:dyDescent="0.25">
      <c r="A749" s="12" t="s">
        <v>2023</v>
      </c>
      <c r="B749" s="12">
        <v>0</v>
      </c>
      <c r="C749" t="s">
        <v>2246</v>
      </c>
      <c r="D749">
        <v>6242</v>
      </c>
      <c r="E749">
        <v>0</v>
      </c>
      <c r="F749">
        <v>1</v>
      </c>
      <c r="G749">
        <v>0</v>
      </c>
      <c r="H749">
        <v>0</v>
      </c>
      <c r="I749">
        <v>2.21E-6</v>
      </c>
      <c r="J749">
        <v>2.5433999999999998E-4</v>
      </c>
      <c r="K749">
        <v>-8.5499999999999995E-6</v>
      </c>
      <c r="L749">
        <v>0</v>
      </c>
      <c r="M749">
        <v>0</v>
      </c>
      <c r="N749">
        <v>0</v>
      </c>
      <c r="O749" t="s">
        <v>2314</v>
      </c>
      <c r="P749">
        <v>0</v>
      </c>
      <c r="Q749">
        <v>0</v>
      </c>
      <c r="R749">
        <v>0</v>
      </c>
    </row>
    <row r="750" spans="1:18" x14ac:dyDescent="0.25">
      <c r="A750" s="12" t="s">
        <v>1348</v>
      </c>
      <c r="B750" s="12">
        <v>148</v>
      </c>
      <c r="C750" t="s">
        <v>450</v>
      </c>
      <c r="D750">
        <v>6908</v>
      </c>
      <c r="E750">
        <v>0</v>
      </c>
      <c r="F750">
        <v>1</v>
      </c>
      <c r="G750">
        <v>0</v>
      </c>
      <c r="H750">
        <v>0</v>
      </c>
      <c r="I750">
        <v>2.21E-6</v>
      </c>
      <c r="J750">
        <v>7.6804E-4</v>
      </c>
      <c r="K750">
        <v>-1.3210000000000001E-5</v>
      </c>
      <c r="L750">
        <v>0</v>
      </c>
      <c r="M750">
        <v>0</v>
      </c>
      <c r="N750">
        <v>0</v>
      </c>
      <c r="O750" t="s">
        <v>2314</v>
      </c>
      <c r="P750">
        <v>0</v>
      </c>
      <c r="Q750">
        <v>1</v>
      </c>
      <c r="R750">
        <v>0</v>
      </c>
    </row>
    <row r="751" spans="1:18" x14ac:dyDescent="0.25">
      <c r="A751" s="12" t="s">
        <v>2024</v>
      </c>
      <c r="B751" s="12">
        <v>1495</v>
      </c>
      <c r="C751" t="s">
        <v>1209</v>
      </c>
      <c r="D751">
        <v>0</v>
      </c>
      <c r="E751">
        <v>0</v>
      </c>
      <c r="F751">
        <v>1</v>
      </c>
      <c r="G751">
        <v>0</v>
      </c>
      <c r="H751">
        <v>0</v>
      </c>
      <c r="I751">
        <v>3.9000000000000002E-7</v>
      </c>
      <c r="J751">
        <v>0</v>
      </c>
      <c r="K751">
        <v>-1.3210000000000001E-5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25">
      <c r="A752" s="12" t="s">
        <v>970</v>
      </c>
      <c r="B752" s="12">
        <v>286</v>
      </c>
      <c r="C752" t="s">
        <v>1349</v>
      </c>
      <c r="D752">
        <v>6295</v>
      </c>
      <c r="E752">
        <v>0</v>
      </c>
      <c r="F752">
        <v>1</v>
      </c>
      <c r="G752">
        <v>0</v>
      </c>
      <c r="H752">
        <v>0</v>
      </c>
      <c r="I752">
        <v>2.21E-6</v>
      </c>
      <c r="J752">
        <v>1.1064E-4</v>
      </c>
      <c r="K752">
        <v>-8.5499999999999995E-6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</row>
    <row r="753" spans="1:18" x14ac:dyDescent="0.25">
      <c r="A753" s="12" t="s">
        <v>1229</v>
      </c>
      <c r="B753" s="12">
        <v>10564</v>
      </c>
      <c r="C753" t="s">
        <v>2068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2.21E-6</v>
      </c>
      <c r="J753">
        <v>1.6268000000000001E-4</v>
      </c>
      <c r="K753">
        <v>-8.5499999999999995E-6</v>
      </c>
      <c r="L753">
        <v>0</v>
      </c>
      <c r="M753">
        <v>0</v>
      </c>
      <c r="N753">
        <v>0</v>
      </c>
      <c r="O753" t="s">
        <v>2314</v>
      </c>
      <c r="P753">
        <v>0</v>
      </c>
      <c r="Q753">
        <v>0</v>
      </c>
      <c r="R753">
        <v>0</v>
      </c>
    </row>
    <row r="754" spans="1:18" x14ac:dyDescent="0.25">
      <c r="A754" s="12" t="s">
        <v>1326</v>
      </c>
      <c r="B754" s="12">
        <v>627</v>
      </c>
      <c r="C754" t="s">
        <v>1418</v>
      </c>
      <c r="D754">
        <v>3358</v>
      </c>
      <c r="E754">
        <v>0</v>
      </c>
      <c r="F754">
        <v>1</v>
      </c>
      <c r="G754">
        <v>0</v>
      </c>
      <c r="H754">
        <v>0</v>
      </c>
      <c r="I754">
        <v>3.9000000000000002E-7</v>
      </c>
      <c r="J754">
        <v>0</v>
      </c>
      <c r="K754">
        <v>-1.3210000000000001E-5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0</v>
      </c>
      <c r="R754">
        <v>1</v>
      </c>
    </row>
    <row r="755" spans="1:18" x14ac:dyDescent="0.25">
      <c r="A755" s="12" t="s">
        <v>2030</v>
      </c>
      <c r="B755" s="12">
        <v>1740</v>
      </c>
      <c r="C755" t="s">
        <v>990</v>
      </c>
      <c r="D755">
        <v>6478</v>
      </c>
      <c r="E755">
        <v>0</v>
      </c>
      <c r="F755">
        <v>1</v>
      </c>
      <c r="G755">
        <v>0</v>
      </c>
      <c r="H755">
        <v>0</v>
      </c>
      <c r="I755">
        <v>2.2199999999999999E-6</v>
      </c>
      <c r="J755">
        <v>1.46725E-3</v>
      </c>
      <c r="K755">
        <v>-8.5499999999999995E-6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0</v>
      </c>
    </row>
    <row r="756" spans="1:18" x14ac:dyDescent="0.25">
      <c r="A756" s="12" t="s">
        <v>1247</v>
      </c>
      <c r="B756" s="12">
        <v>0</v>
      </c>
      <c r="C756" t="s">
        <v>1009</v>
      </c>
      <c r="D756">
        <v>10572</v>
      </c>
      <c r="E756">
        <v>0</v>
      </c>
      <c r="F756">
        <v>1</v>
      </c>
      <c r="G756">
        <v>0</v>
      </c>
      <c r="H756">
        <v>0</v>
      </c>
      <c r="I756">
        <v>2.2199999999999999E-6</v>
      </c>
      <c r="J756">
        <v>3.7902999999999998E-4</v>
      </c>
      <c r="K756">
        <v>-8.5499999999999995E-6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 x14ac:dyDescent="0.25">
      <c r="A757" s="12" t="s">
        <v>1606</v>
      </c>
      <c r="B757" s="12">
        <v>330</v>
      </c>
      <c r="C757" t="s">
        <v>1027</v>
      </c>
      <c r="D757">
        <v>51763</v>
      </c>
      <c r="E757">
        <v>0</v>
      </c>
      <c r="F757">
        <v>1</v>
      </c>
      <c r="G757">
        <v>0</v>
      </c>
      <c r="H757">
        <v>0</v>
      </c>
      <c r="I757">
        <v>2.2199999999999999E-6</v>
      </c>
      <c r="J757">
        <v>1.50011E-3</v>
      </c>
      <c r="K757">
        <v>-8.5499999999999995E-6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 x14ac:dyDescent="0.25">
      <c r="A758" s="12" t="s">
        <v>1455</v>
      </c>
      <c r="B758" s="12">
        <v>1813</v>
      </c>
      <c r="C758" t="s">
        <v>2290</v>
      </c>
      <c r="D758">
        <v>7421</v>
      </c>
      <c r="E758">
        <v>0</v>
      </c>
      <c r="F758">
        <v>1</v>
      </c>
      <c r="G758">
        <v>0</v>
      </c>
      <c r="H758">
        <v>0</v>
      </c>
      <c r="I758">
        <v>2.21E-6</v>
      </c>
      <c r="J758">
        <v>2.084623E-2</v>
      </c>
      <c r="K758">
        <v>-1.3210000000000001E-5</v>
      </c>
      <c r="L758">
        <v>0</v>
      </c>
      <c r="M758">
        <v>0</v>
      </c>
      <c r="N758">
        <v>0</v>
      </c>
      <c r="O758" t="s">
        <v>2314</v>
      </c>
      <c r="P758">
        <v>1</v>
      </c>
      <c r="Q758">
        <v>1</v>
      </c>
      <c r="R758">
        <v>1</v>
      </c>
    </row>
    <row r="759" spans="1:18" x14ac:dyDescent="0.25">
      <c r="A759" s="12" t="s">
        <v>711</v>
      </c>
      <c r="B759" s="12">
        <v>0</v>
      </c>
      <c r="C759" t="s">
        <v>2130</v>
      </c>
      <c r="D759">
        <v>429</v>
      </c>
      <c r="E759">
        <v>0</v>
      </c>
      <c r="F759">
        <v>1</v>
      </c>
      <c r="G759">
        <v>0</v>
      </c>
      <c r="H759">
        <v>0</v>
      </c>
      <c r="I759">
        <v>2.2199999999999999E-6</v>
      </c>
      <c r="J759">
        <v>1.9794969999999999E-2</v>
      </c>
      <c r="K759">
        <v>-1.3210000000000001E-5</v>
      </c>
      <c r="L759">
        <v>0</v>
      </c>
      <c r="M759">
        <v>0</v>
      </c>
      <c r="N759">
        <v>0</v>
      </c>
      <c r="O759" t="s">
        <v>2314</v>
      </c>
      <c r="P759">
        <v>1</v>
      </c>
      <c r="Q759">
        <v>1</v>
      </c>
      <c r="R759">
        <v>0</v>
      </c>
    </row>
    <row r="760" spans="1:18" x14ac:dyDescent="0.25">
      <c r="A760" s="12" t="s">
        <v>2039</v>
      </c>
      <c r="B760" s="12">
        <v>3301</v>
      </c>
      <c r="C760" t="s">
        <v>2190</v>
      </c>
      <c r="D760">
        <v>3205</v>
      </c>
      <c r="E760">
        <v>0</v>
      </c>
      <c r="F760">
        <v>1</v>
      </c>
      <c r="G760">
        <v>0</v>
      </c>
      <c r="H760">
        <v>0</v>
      </c>
      <c r="I760">
        <v>2.2199999999999999E-6</v>
      </c>
      <c r="J760">
        <v>1.9794969999999999E-2</v>
      </c>
      <c r="K760">
        <v>-1.3210000000000001E-5</v>
      </c>
      <c r="L760">
        <v>0</v>
      </c>
      <c r="M760">
        <v>0</v>
      </c>
      <c r="N760">
        <v>0</v>
      </c>
      <c r="O760" t="s">
        <v>2314</v>
      </c>
      <c r="P760">
        <v>1</v>
      </c>
      <c r="Q760">
        <v>0</v>
      </c>
      <c r="R760">
        <v>0</v>
      </c>
    </row>
    <row r="761" spans="1:18" x14ac:dyDescent="0.25">
      <c r="A761" s="12" t="s">
        <v>1504</v>
      </c>
      <c r="B761" s="12">
        <v>1859</v>
      </c>
      <c r="C761" t="s">
        <v>2272</v>
      </c>
      <c r="D761">
        <v>114790</v>
      </c>
      <c r="E761">
        <v>0</v>
      </c>
      <c r="F761">
        <v>1</v>
      </c>
      <c r="G761">
        <v>0</v>
      </c>
      <c r="H761">
        <v>0</v>
      </c>
      <c r="I761">
        <v>2.2199999999999999E-6</v>
      </c>
      <c r="J761">
        <v>1.9794969999999999E-2</v>
      </c>
      <c r="K761">
        <v>-1.3210000000000001E-5</v>
      </c>
      <c r="L761">
        <v>0</v>
      </c>
      <c r="M761">
        <v>0</v>
      </c>
      <c r="N761">
        <v>0</v>
      </c>
      <c r="O761" t="s">
        <v>2314</v>
      </c>
      <c r="P761">
        <v>0</v>
      </c>
      <c r="Q761">
        <v>0</v>
      </c>
      <c r="R761">
        <v>0</v>
      </c>
    </row>
    <row r="762" spans="1:18" x14ac:dyDescent="0.25">
      <c r="A762" s="12" t="s">
        <v>968</v>
      </c>
      <c r="B762" s="12">
        <v>8669</v>
      </c>
      <c r="C762" t="s">
        <v>924</v>
      </c>
      <c r="D762">
        <v>4090</v>
      </c>
      <c r="E762">
        <v>0</v>
      </c>
      <c r="F762">
        <v>1</v>
      </c>
      <c r="G762">
        <v>0</v>
      </c>
      <c r="H762">
        <v>0</v>
      </c>
      <c r="I762">
        <v>2.21E-6</v>
      </c>
      <c r="J762">
        <v>2.2039999999999999E-5</v>
      </c>
      <c r="K762">
        <v>-8.5499999999999995E-6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</row>
    <row r="763" spans="1:18" x14ac:dyDescent="0.25">
      <c r="A763" s="12" t="s">
        <v>1038</v>
      </c>
      <c r="B763" s="12">
        <v>0</v>
      </c>
      <c r="C763" t="s">
        <v>2256</v>
      </c>
      <c r="D763">
        <v>64750</v>
      </c>
      <c r="E763">
        <v>0</v>
      </c>
      <c r="F763">
        <v>1</v>
      </c>
      <c r="G763">
        <v>0</v>
      </c>
      <c r="H763">
        <v>0</v>
      </c>
      <c r="I763">
        <v>2.21E-6</v>
      </c>
      <c r="J763">
        <v>8.5384599999999995E-3</v>
      </c>
      <c r="K763">
        <v>-1.3210000000000001E-5</v>
      </c>
      <c r="L763">
        <v>0</v>
      </c>
      <c r="M763">
        <v>0</v>
      </c>
      <c r="N763">
        <v>0</v>
      </c>
      <c r="O763" t="s">
        <v>2314</v>
      </c>
      <c r="P763">
        <v>0</v>
      </c>
      <c r="Q763">
        <v>0</v>
      </c>
      <c r="R763">
        <v>0</v>
      </c>
    </row>
    <row r="764" spans="1:18" x14ac:dyDescent="0.25">
      <c r="A764" s="12" t="s">
        <v>1018</v>
      </c>
      <c r="B764" s="12">
        <v>55914</v>
      </c>
      <c r="C764" t="s">
        <v>2297</v>
      </c>
      <c r="D764">
        <v>10413</v>
      </c>
      <c r="E764">
        <v>0</v>
      </c>
      <c r="F764">
        <v>1</v>
      </c>
      <c r="G764">
        <v>0</v>
      </c>
      <c r="H764">
        <v>0</v>
      </c>
      <c r="I764">
        <v>2.21E-6</v>
      </c>
      <c r="J764">
        <v>8.5384599999999995E-3</v>
      </c>
      <c r="K764">
        <v>-1.3210000000000001E-5</v>
      </c>
      <c r="L764">
        <v>0</v>
      </c>
      <c r="M764">
        <v>0</v>
      </c>
      <c r="N764">
        <v>0</v>
      </c>
      <c r="O764" t="s">
        <v>2314</v>
      </c>
      <c r="P764">
        <v>1</v>
      </c>
      <c r="Q764">
        <v>0</v>
      </c>
      <c r="R764">
        <v>0</v>
      </c>
    </row>
    <row r="765" spans="1:18" x14ac:dyDescent="0.25">
      <c r="A765" s="12" t="s">
        <v>1122</v>
      </c>
      <c r="B765" s="12">
        <v>2316</v>
      </c>
      <c r="C765" t="s">
        <v>1243</v>
      </c>
      <c r="D765">
        <v>2735</v>
      </c>
      <c r="E765">
        <v>0</v>
      </c>
      <c r="F765">
        <v>1</v>
      </c>
      <c r="G765">
        <v>0</v>
      </c>
      <c r="H765">
        <v>0</v>
      </c>
      <c r="I765">
        <v>3.9000000000000002E-7</v>
      </c>
      <c r="J765">
        <v>0</v>
      </c>
      <c r="K765">
        <v>-1.3210000000000001E-5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</row>
    <row r="766" spans="1:18" x14ac:dyDescent="0.25">
      <c r="A766" s="12" t="s">
        <v>1419</v>
      </c>
      <c r="B766" s="12">
        <v>3350</v>
      </c>
      <c r="C766" t="s">
        <v>1242</v>
      </c>
      <c r="D766">
        <v>2736</v>
      </c>
      <c r="E766">
        <v>0</v>
      </c>
      <c r="F766">
        <v>1</v>
      </c>
      <c r="G766">
        <v>0</v>
      </c>
      <c r="H766">
        <v>0</v>
      </c>
      <c r="I766">
        <v>3.9000000000000002E-7</v>
      </c>
      <c r="J766">
        <v>0</v>
      </c>
      <c r="K766">
        <v>-1.3210000000000001E-5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</row>
    <row r="767" spans="1:18" x14ac:dyDescent="0.25">
      <c r="A767" s="12" t="s">
        <v>1418</v>
      </c>
      <c r="B767" s="12">
        <v>3358</v>
      </c>
      <c r="C767" t="s">
        <v>1241</v>
      </c>
      <c r="D767">
        <v>2737</v>
      </c>
      <c r="E767">
        <v>0</v>
      </c>
      <c r="F767">
        <v>1</v>
      </c>
      <c r="G767">
        <v>0</v>
      </c>
      <c r="H767">
        <v>0</v>
      </c>
      <c r="I767">
        <v>3.9000000000000002E-7</v>
      </c>
      <c r="J767">
        <v>0</v>
      </c>
      <c r="K767">
        <v>-1.3210000000000001E-5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</row>
    <row r="768" spans="1:18" x14ac:dyDescent="0.25">
      <c r="A768" s="12" t="s">
        <v>1764</v>
      </c>
      <c r="B768" s="12">
        <v>2554</v>
      </c>
      <c r="C768" t="s">
        <v>2106</v>
      </c>
      <c r="D768">
        <v>7067</v>
      </c>
      <c r="E768">
        <v>0</v>
      </c>
      <c r="F768">
        <v>1</v>
      </c>
      <c r="G768">
        <v>0</v>
      </c>
      <c r="H768">
        <v>0</v>
      </c>
      <c r="I768">
        <v>2.21E-6</v>
      </c>
      <c r="J768">
        <v>2.72704E-3</v>
      </c>
      <c r="K768">
        <v>-1.3210000000000001E-5</v>
      </c>
      <c r="L768">
        <v>0</v>
      </c>
      <c r="M768">
        <v>0</v>
      </c>
      <c r="N768">
        <v>0</v>
      </c>
      <c r="O768" t="s">
        <v>2314</v>
      </c>
      <c r="P768">
        <v>1</v>
      </c>
      <c r="Q768">
        <v>1</v>
      </c>
      <c r="R768">
        <v>1</v>
      </c>
    </row>
    <row r="769" spans="1:18" x14ac:dyDescent="0.25">
      <c r="A769" s="12" t="s">
        <v>1062</v>
      </c>
      <c r="B769" s="12">
        <v>10287</v>
      </c>
      <c r="C769" t="s">
        <v>851</v>
      </c>
      <c r="D769">
        <v>1588</v>
      </c>
      <c r="E769">
        <v>0</v>
      </c>
      <c r="F769">
        <v>1</v>
      </c>
      <c r="G769">
        <v>0</v>
      </c>
      <c r="H769">
        <v>0</v>
      </c>
      <c r="I769">
        <v>3.9000000000000002E-7</v>
      </c>
      <c r="J769">
        <v>0</v>
      </c>
      <c r="K769">
        <v>-1.3210000000000001E-5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</row>
    <row r="770" spans="1:18" x14ac:dyDescent="0.25">
      <c r="A770" s="12" t="s">
        <v>1563</v>
      </c>
      <c r="B770" s="12">
        <v>0</v>
      </c>
      <c r="C770" t="s">
        <v>2261</v>
      </c>
      <c r="D770">
        <v>6643</v>
      </c>
      <c r="E770">
        <v>0</v>
      </c>
      <c r="F770">
        <v>1</v>
      </c>
      <c r="G770">
        <v>0</v>
      </c>
      <c r="H770">
        <v>0</v>
      </c>
      <c r="I770">
        <v>2.21E-6</v>
      </c>
      <c r="J770">
        <v>1.79744E-3</v>
      </c>
      <c r="K770">
        <v>-8.5499999999999995E-6</v>
      </c>
      <c r="L770">
        <v>0</v>
      </c>
      <c r="M770">
        <v>0</v>
      </c>
      <c r="N770">
        <v>0</v>
      </c>
      <c r="O770" t="s">
        <v>2314</v>
      </c>
      <c r="P770">
        <v>1</v>
      </c>
      <c r="Q770">
        <v>0</v>
      </c>
      <c r="R770">
        <v>0</v>
      </c>
    </row>
    <row r="771" spans="1:18" x14ac:dyDescent="0.25">
      <c r="A771" s="12" t="s">
        <v>1147</v>
      </c>
      <c r="B771" s="12">
        <v>2668</v>
      </c>
      <c r="C771" t="s">
        <v>2262</v>
      </c>
      <c r="D771">
        <v>8723</v>
      </c>
      <c r="E771">
        <v>0</v>
      </c>
      <c r="F771">
        <v>1</v>
      </c>
      <c r="G771">
        <v>0</v>
      </c>
      <c r="H771">
        <v>0</v>
      </c>
      <c r="I771">
        <v>2.21E-6</v>
      </c>
      <c r="J771">
        <v>1.79744E-3</v>
      </c>
      <c r="K771">
        <v>-8.5499999999999995E-6</v>
      </c>
      <c r="L771">
        <v>0</v>
      </c>
      <c r="M771">
        <v>0</v>
      </c>
      <c r="N771">
        <v>0</v>
      </c>
      <c r="O771" t="s">
        <v>2314</v>
      </c>
      <c r="P771">
        <v>0</v>
      </c>
      <c r="Q771">
        <v>0</v>
      </c>
      <c r="R771">
        <v>0</v>
      </c>
    </row>
    <row r="772" spans="1:18" x14ac:dyDescent="0.25">
      <c r="A772" s="12" t="s">
        <v>913</v>
      </c>
      <c r="B772" s="12">
        <v>9479</v>
      </c>
      <c r="C772" t="s">
        <v>486</v>
      </c>
      <c r="D772">
        <v>56848</v>
      </c>
      <c r="E772">
        <v>0</v>
      </c>
      <c r="F772">
        <v>1</v>
      </c>
      <c r="G772">
        <v>0</v>
      </c>
      <c r="H772">
        <v>0</v>
      </c>
      <c r="I772">
        <v>2.21E-6</v>
      </c>
      <c r="J772">
        <v>3.7902999999999998E-4</v>
      </c>
      <c r="K772">
        <v>-8.5499999999999995E-6</v>
      </c>
      <c r="L772">
        <v>0</v>
      </c>
      <c r="M772">
        <v>0</v>
      </c>
      <c r="N772">
        <v>0</v>
      </c>
      <c r="O772" t="s">
        <v>2314</v>
      </c>
      <c r="P772">
        <v>1</v>
      </c>
      <c r="Q772">
        <v>0</v>
      </c>
      <c r="R772">
        <v>0</v>
      </c>
    </row>
    <row r="773" spans="1:18" x14ac:dyDescent="0.25">
      <c r="A773" s="12" t="s">
        <v>1512</v>
      </c>
      <c r="B773" s="12">
        <v>4986</v>
      </c>
      <c r="C773" t="s">
        <v>925</v>
      </c>
      <c r="D773">
        <v>5787</v>
      </c>
      <c r="E773">
        <v>0</v>
      </c>
      <c r="F773">
        <v>1</v>
      </c>
      <c r="G773">
        <v>0</v>
      </c>
      <c r="H773">
        <v>0</v>
      </c>
      <c r="I773">
        <v>3.9000000000000002E-7</v>
      </c>
      <c r="J773">
        <v>0</v>
      </c>
      <c r="K773">
        <v>-1.3210000000000001E-5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</row>
    <row r="774" spans="1:18" x14ac:dyDescent="0.25">
      <c r="A774" s="12" t="s">
        <v>2051</v>
      </c>
      <c r="B774" s="12">
        <v>497659</v>
      </c>
      <c r="C774" t="s">
        <v>1490</v>
      </c>
      <c r="D774">
        <v>4593</v>
      </c>
      <c r="E774">
        <v>0</v>
      </c>
      <c r="F774">
        <v>1</v>
      </c>
      <c r="G774">
        <v>0</v>
      </c>
      <c r="H774">
        <v>0</v>
      </c>
      <c r="I774">
        <v>3.9000000000000002E-7</v>
      </c>
      <c r="J774">
        <v>0</v>
      </c>
      <c r="K774">
        <v>-1.3210000000000001E-5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0</v>
      </c>
    </row>
    <row r="775" spans="1:18" x14ac:dyDescent="0.25">
      <c r="A775" s="12" t="s">
        <v>864</v>
      </c>
      <c r="B775" s="12">
        <v>8649</v>
      </c>
      <c r="C775" t="s">
        <v>2179</v>
      </c>
      <c r="D775">
        <v>51079</v>
      </c>
      <c r="E775">
        <v>0</v>
      </c>
      <c r="F775">
        <v>1</v>
      </c>
      <c r="G775">
        <v>0</v>
      </c>
      <c r="H775">
        <v>0</v>
      </c>
      <c r="I775">
        <v>2.21E-6</v>
      </c>
      <c r="J775">
        <v>3.8283900000000001E-3</v>
      </c>
      <c r="K775">
        <v>-1.3210000000000001E-5</v>
      </c>
      <c r="L775">
        <v>0</v>
      </c>
      <c r="M775">
        <v>0</v>
      </c>
      <c r="N775">
        <v>0</v>
      </c>
      <c r="O775" t="s">
        <v>2314</v>
      </c>
      <c r="P775">
        <v>1</v>
      </c>
      <c r="Q775">
        <v>1</v>
      </c>
      <c r="R775">
        <v>1</v>
      </c>
    </row>
    <row r="776" spans="1:18" x14ac:dyDescent="0.25">
      <c r="A776" s="12" t="s">
        <v>1115</v>
      </c>
      <c r="B776" s="12">
        <v>5724</v>
      </c>
      <c r="C776" t="s">
        <v>2077</v>
      </c>
      <c r="D776">
        <v>6382</v>
      </c>
      <c r="E776">
        <v>0</v>
      </c>
      <c r="F776">
        <v>1</v>
      </c>
      <c r="G776">
        <v>0</v>
      </c>
      <c r="H776">
        <v>0</v>
      </c>
      <c r="I776">
        <v>2.2000000000000001E-6</v>
      </c>
      <c r="J776">
        <v>5.3860000000000003E-5</v>
      </c>
      <c r="K776">
        <v>-8.5499999999999995E-6</v>
      </c>
      <c r="L776">
        <v>0</v>
      </c>
      <c r="M776">
        <v>0</v>
      </c>
      <c r="N776">
        <v>0</v>
      </c>
      <c r="O776" t="s">
        <v>2314</v>
      </c>
      <c r="P776">
        <v>1</v>
      </c>
      <c r="Q776">
        <v>0</v>
      </c>
      <c r="R776">
        <v>0</v>
      </c>
    </row>
    <row r="777" spans="1:18" x14ac:dyDescent="0.25">
      <c r="A777" s="12" t="s">
        <v>906</v>
      </c>
      <c r="B777" s="12">
        <v>5136</v>
      </c>
      <c r="C777" t="s">
        <v>979</v>
      </c>
      <c r="D777">
        <v>9751</v>
      </c>
      <c r="E777">
        <v>0</v>
      </c>
      <c r="F777">
        <v>1</v>
      </c>
      <c r="G777">
        <v>0</v>
      </c>
      <c r="H777">
        <v>0</v>
      </c>
      <c r="I777">
        <v>2.2199999999999999E-6</v>
      </c>
      <c r="J777">
        <v>4.4003E-4</v>
      </c>
      <c r="K777">
        <v>-8.5499999999999995E-6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25">
      <c r="A778" s="12" t="s">
        <v>2062</v>
      </c>
      <c r="B778" s="12">
        <v>29943</v>
      </c>
      <c r="C778" t="s">
        <v>2134</v>
      </c>
      <c r="D778">
        <v>818</v>
      </c>
      <c r="E778">
        <v>0</v>
      </c>
      <c r="F778">
        <v>1</v>
      </c>
      <c r="G778">
        <v>0</v>
      </c>
      <c r="H778">
        <v>0</v>
      </c>
      <c r="I778">
        <v>2.21E-6</v>
      </c>
      <c r="J778">
        <v>1.5068900000000001E-3</v>
      </c>
      <c r="K778">
        <v>-1.3210000000000001E-5</v>
      </c>
      <c r="L778">
        <v>0</v>
      </c>
      <c r="M778">
        <v>0</v>
      </c>
      <c r="N778">
        <v>0</v>
      </c>
      <c r="O778" t="s">
        <v>2314</v>
      </c>
      <c r="P778">
        <v>0</v>
      </c>
      <c r="Q778">
        <v>0</v>
      </c>
      <c r="R778">
        <v>1</v>
      </c>
    </row>
    <row r="779" spans="1:18" x14ac:dyDescent="0.25">
      <c r="A779" s="12" t="s">
        <v>365</v>
      </c>
      <c r="B779" s="12">
        <v>0</v>
      </c>
      <c r="C779" t="s">
        <v>2017</v>
      </c>
      <c r="D779">
        <v>7295</v>
      </c>
      <c r="E779">
        <v>0</v>
      </c>
      <c r="F779">
        <v>1</v>
      </c>
      <c r="G779">
        <v>0</v>
      </c>
      <c r="H779">
        <v>0</v>
      </c>
      <c r="I779">
        <v>3.9000000000000002E-7</v>
      </c>
      <c r="J779">
        <v>0</v>
      </c>
      <c r="K779">
        <v>-1.3210000000000001E-5</v>
      </c>
      <c r="L779">
        <v>0</v>
      </c>
      <c r="M779">
        <v>0</v>
      </c>
      <c r="N779">
        <v>0</v>
      </c>
      <c r="O779">
        <v>0.66111375999999999</v>
      </c>
      <c r="P779">
        <v>0</v>
      </c>
      <c r="Q779">
        <v>0</v>
      </c>
      <c r="R779">
        <v>0</v>
      </c>
    </row>
    <row r="780" spans="1:18" x14ac:dyDescent="0.25">
      <c r="A780" s="12" t="s">
        <v>1168</v>
      </c>
      <c r="B780" s="12">
        <v>0</v>
      </c>
      <c r="C780" t="s">
        <v>930</v>
      </c>
      <c r="D780">
        <v>6909</v>
      </c>
      <c r="E780">
        <v>0</v>
      </c>
      <c r="F780">
        <v>1</v>
      </c>
      <c r="G780">
        <v>0</v>
      </c>
      <c r="H780">
        <v>0</v>
      </c>
      <c r="I780">
        <v>2.2199999999999999E-6</v>
      </c>
      <c r="J780">
        <v>3.3464999999999998E-4</v>
      </c>
      <c r="K780">
        <v>-8.5499999999999995E-6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</row>
    <row r="781" spans="1:18" x14ac:dyDescent="0.25">
      <c r="A781" s="12" t="s">
        <v>1445</v>
      </c>
      <c r="B781" s="12">
        <v>10887</v>
      </c>
      <c r="C781" t="s">
        <v>2107</v>
      </c>
      <c r="D781">
        <v>7011</v>
      </c>
      <c r="E781">
        <v>0</v>
      </c>
      <c r="F781">
        <v>1</v>
      </c>
      <c r="G781">
        <v>0</v>
      </c>
      <c r="H781">
        <v>0</v>
      </c>
      <c r="I781">
        <v>2.2000000000000001E-6</v>
      </c>
      <c r="J781">
        <v>3.8059999999999998E-5</v>
      </c>
      <c r="K781">
        <v>-1.3210000000000001E-5</v>
      </c>
      <c r="L781">
        <v>0</v>
      </c>
      <c r="M781">
        <v>0</v>
      </c>
      <c r="N781">
        <v>0</v>
      </c>
      <c r="O781" t="s">
        <v>2314</v>
      </c>
      <c r="P781">
        <v>0</v>
      </c>
      <c r="Q781">
        <v>0</v>
      </c>
      <c r="R781">
        <v>0</v>
      </c>
    </row>
    <row r="782" spans="1:18" x14ac:dyDescent="0.25">
      <c r="A782" s="12" t="s">
        <v>1697</v>
      </c>
      <c r="B782" s="12">
        <v>5501</v>
      </c>
      <c r="C782" t="s">
        <v>2100</v>
      </c>
      <c r="D782">
        <v>6348</v>
      </c>
      <c r="E782">
        <v>0</v>
      </c>
      <c r="F782">
        <v>1</v>
      </c>
      <c r="G782">
        <v>0</v>
      </c>
      <c r="H782">
        <v>0</v>
      </c>
      <c r="I782">
        <v>2.21E-6</v>
      </c>
      <c r="J782">
        <v>9.1589000000000004E-4</v>
      </c>
      <c r="K782">
        <v>-1.3210000000000001E-5</v>
      </c>
      <c r="L782">
        <v>0</v>
      </c>
      <c r="M782">
        <v>0</v>
      </c>
      <c r="N782">
        <v>0</v>
      </c>
      <c r="O782" t="s">
        <v>2314</v>
      </c>
      <c r="P782">
        <v>1</v>
      </c>
      <c r="Q782">
        <v>1</v>
      </c>
      <c r="R782">
        <v>0</v>
      </c>
    </row>
    <row r="783" spans="1:18" x14ac:dyDescent="0.25">
      <c r="A783" s="12" t="s">
        <v>1370</v>
      </c>
      <c r="B783" s="12">
        <v>5527</v>
      </c>
      <c r="C783" t="s">
        <v>2164</v>
      </c>
      <c r="D783">
        <v>2280</v>
      </c>
      <c r="E783">
        <v>0</v>
      </c>
      <c r="F783">
        <v>1</v>
      </c>
      <c r="G783">
        <v>0</v>
      </c>
      <c r="H783">
        <v>0</v>
      </c>
      <c r="I783">
        <v>2.21E-6</v>
      </c>
      <c r="J783">
        <v>7.1220900000000002E-3</v>
      </c>
      <c r="K783">
        <v>-1.3210000000000001E-5</v>
      </c>
      <c r="L783">
        <v>0</v>
      </c>
      <c r="M783">
        <v>0</v>
      </c>
      <c r="N783">
        <v>0</v>
      </c>
      <c r="O783" t="s">
        <v>2314</v>
      </c>
      <c r="P783">
        <v>1</v>
      </c>
      <c r="Q783">
        <v>0</v>
      </c>
      <c r="R783">
        <v>1</v>
      </c>
    </row>
    <row r="784" spans="1:18" x14ac:dyDescent="0.25">
      <c r="A784" s="12" t="s">
        <v>946</v>
      </c>
      <c r="B784" s="12">
        <v>5536</v>
      </c>
      <c r="C784" t="s">
        <v>892</v>
      </c>
      <c r="D784">
        <v>2339</v>
      </c>
      <c r="E784">
        <v>0</v>
      </c>
      <c r="F784">
        <v>1</v>
      </c>
      <c r="G784">
        <v>0</v>
      </c>
      <c r="H784">
        <v>0</v>
      </c>
      <c r="I784">
        <v>3.9000000000000002E-7</v>
      </c>
      <c r="J784">
        <v>0</v>
      </c>
      <c r="K784">
        <v>-1.3210000000000001E-5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</row>
    <row r="785" spans="1:18" x14ac:dyDescent="0.25">
      <c r="A785" s="12" t="s">
        <v>1508</v>
      </c>
      <c r="B785" s="12">
        <v>773</v>
      </c>
      <c r="C785" t="s">
        <v>891</v>
      </c>
      <c r="D785">
        <v>5520</v>
      </c>
      <c r="E785">
        <v>0</v>
      </c>
      <c r="F785">
        <v>1</v>
      </c>
      <c r="G785">
        <v>0</v>
      </c>
      <c r="H785">
        <v>0</v>
      </c>
      <c r="I785">
        <v>3.9000000000000002E-7</v>
      </c>
      <c r="J785">
        <v>0</v>
      </c>
      <c r="K785">
        <v>-1.3210000000000001E-5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</row>
    <row r="786" spans="1:18" x14ac:dyDescent="0.25">
      <c r="A786" s="12" t="s">
        <v>2064</v>
      </c>
      <c r="B786" s="12">
        <v>1740</v>
      </c>
      <c r="C786" t="s">
        <v>2135</v>
      </c>
      <c r="D786">
        <v>9133</v>
      </c>
      <c r="E786">
        <v>0</v>
      </c>
      <c r="F786">
        <v>1</v>
      </c>
      <c r="G786">
        <v>0</v>
      </c>
      <c r="H786">
        <v>0</v>
      </c>
      <c r="I786">
        <v>2.21E-6</v>
      </c>
      <c r="J786">
        <v>4.7910100000000001E-3</v>
      </c>
      <c r="K786">
        <v>-1.3210000000000001E-5</v>
      </c>
      <c r="L786">
        <v>0</v>
      </c>
      <c r="M786">
        <v>0</v>
      </c>
      <c r="N786">
        <v>0</v>
      </c>
      <c r="O786" t="s">
        <v>2314</v>
      </c>
      <c r="P786">
        <v>1</v>
      </c>
      <c r="Q786">
        <v>0</v>
      </c>
      <c r="R786">
        <v>0</v>
      </c>
    </row>
    <row r="787" spans="1:18" x14ac:dyDescent="0.25">
      <c r="A787" s="12" t="s">
        <v>1539</v>
      </c>
      <c r="B787" s="12">
        <v>5921</v>
      </c>
      <c r="C787" t="s">
        <v>2175</v>
      </c>
      <c r="D787">
        <v>10755</v>
      </c>
      <c r="E787">
        <v>0</v>
      </c>
      <c r="F787">
        <v>1</v>
      </c>
      <c r="G787">
        <v>0</v>
      </c>
      <c r="H787">
        <v>0</v>
      </c>
      <c r="I787">
        <v>2.2000000000000001E-6</v>
      </c>
      <c r="J787">
        <v>1.7892E-4</v>
      </c>
      <c r="K787">
        <v>-1.3210000000000001E-5</v>
      </c>
      <c r="L787">
        <v>0</v>
      </c>
      <c r="M787">
        <v>0</v>
      </c>
      <c r="N787">
        <v>0</v>
      </c>
      <c r="O787" t="s">
        <v>2314</v>
      </c>
      <c r="P787">
        <v>0</v>
      </c>
      <c r="Q787">
        <v>0</v>
      </c>
      <c r="R787">
        <v>0</v>
      </c>
    </row>
    <row r="788" spans="1:18" x14ac:dyDescent="0.25">
      <c r="A788" s="12" t="s">
        <v>1369</v>
      </c>
      <c r="B788" s="12">
        <v>9743</v>
      </c>
      <c r="C788" t="s">
        <v>1232</v>
      </c>
      <c r="D788">
        <v>23389</v>
      </c>
      <c r="E788">
        <v>0</v>
      </c>
      <c r="F788">
        <v>1</v>
      </c>
      <c r="G788">
        <v>0</v>
      </c>
      <c r="H788">
        <v>0</v>
      </c>
      <c r="I788">
        <v>2.2199999999999999E-6</v>
      </c>
      <c r="J788">
        <v>1.0060799999999999E-3</v>
      </c>
      <c r="K788">
        <v>-8.5499999999999995E-6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</v>
      </c>
    </row>
    <row r="789" spans="1:18" x14ac:dyDescent="0.25">
      <c r="A789" s="12" t="s">
        <v>1172</v>
      </c>
      <c r="B789" s="12">
        <v>0</v>
      </c>
      <c r="C789" t="s">
        <v>1069</v>
      </c>
      <c r="D789">
        <v>8658</v>
      </c>
      <c r="E789">
        <v>0</v>
      </c>
      <c r="F789">
        <v>1</v>
      </c>
      <c r="G789">
        <v>0</v>
      </c>
      <c r="H789">
        <v>0</v>
      </c>
      <c r="I789">
        <v>2.2199999999999999E-6</v>
      </c>
      <c r="J789">
        <v>5.2568000000000005E-4</v>
      </c>
      <c r="K789">
        <v>-8.5499999999999995E-6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 x14ac:dyDescent="0.25">
      <c r="A790" s="12" t="s">
        <v>1099</v>
      </c>
      <c r="B790" s="12">
        <v>0</v>
      </c>
      <c r="C790" t="s">
        <v>1165</v>
      </c>
      <c r="D790">
        <v>60489</v>
      </c>
      <c r="E790">
        <v>0</v>
      </c>
      <c r="F790">
        <v>1</v>
      </c>
      <c r="G790">
        <v>0</v>
      </c>
      <c r="H790">
        <v>0</v>
      </c>
      <c r="I790">
        <v>3.9000000000000002E-7</v>
      </c>
      <c r="J790">
        <v>0</v>
      </c>
      <c r="K790">
        <v>-1.3210000000000001E-5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</row>
    <row r="791" spans="1:18" x14ac:dyDescent="0.25">
      <c r="A791" s="12" t="s">
        <v>2073</v>
      </c>
      <c r="B791" s="12">
        <v>0</v>
      </c>
      <c r="C791" t="s">
        <v>1164</v>
      </c>
      <c r="D791">
        <v>4023</v>
      </c>
      <c r="E791">
        <v>0</v>
      </c>
      <c r="F791">
        <v>1</v>
      </c>
      <c r="G791">
        <v>0</v>
      </c>
      <c r="H791">
        <v>0</v>
      </c>
      <c r="I791">
        <v>3.9000000000000002E-7</v>
      </c>
      <c r="J791">
        <v>0</v>
      </c>
      <c r="K791">
        <v>-1.3210000000000001E-5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</row>
    <row r="792" spans="1:18" x14ac:dyDescent="0.25">
      <c r="A792" s="12" t="s">
        <v>1427</v>
      </c>
      <c r="B792" s="12">
        <v>6857</v>
      </c>
      <c r="C792" t="s">
        <v>927</v>
      </c>
      <c r="D792">
        <v>7204</v>
      </c>
      <c r="E792">
        <v>0</v>
      </c>
      <c r="F792">
        <v>1</v>
      </c>
      <c r="G792">
        <v>0</v>
      </c>
      <c r="H792">
        <v>0</v>
      </c>
      <c r="I792">
        <v>2.2199999999999999E-6</v>
      </c>
      <c r="J792">
        <v>2.4521999999999999E-3</v>
      </c>
      <c r="K792">
        <v>-8.5499999999999995E-6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</row>
    <row r="793" spans="1:18" x14ac:dyDescent="0.25">
      <c r="A793" s="12" t="s">
        <v>1300</v>
      </c>
      <c r="B793" s="12">
        <v>6640</v>
      </c>
      <c r="C793" t="s">
        <v>1346</v>
      </c>
      <c r="D793">
        <v>5644</v>
      </c>
      <c r="E793">
        <v>0</v>
      </c>
      <c r="F793">
        <v>1</v>
      </c>
      <c r="G793">
        <v>0</v>
      </c>
      <c r="H793">
        <v>0</v>
      </c>
      <c r="I793">
        <v>2.21E-6</v>
      </c>
      <c r="J793">
        <v>8.6539999999999995E-5</v>
      </c>
      <c r="K793">
        <v>-8.5499999999999995E-6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1</v>
      </c>
      <c r="R793">
        <v>1</v>
      </c>
    </row>
    <row r="794" spans="1:18" x14ac:dyDescent="0.25">
      <c r="A794" s="12" t="s">
        <v>969</v>
      </c>
      <c r="B794" s="12">
        <v>10716</v>
      </c>
      <c r="C794" t="s">
        <v>1600</v>
      </c>
      <c r="D794">
        <v>7001</v>
      </c>
      <c r="E794">
        <v>0</v>
      </c>
      <c r="F794">
        <v>1</v>
      </c>
      <c r="G794">
        <v>0</v>
      </c>
      <c r="H794">
        <v>0</v>
      </c>
      <c r="I794">
        <v>2.21E-6</v>
      </c>
      <c r="J794">
        <v>2.5712E-4</v>
      </c>
      <c r="K794">
        <v>-8.5499999999999995E-6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</row>
    <row r="795" spans="1:18" x14ac:dyDescent="0.25">
      <c r="A795" s="12" t="s">
        <v>1320</v>
      </c>
      <c r="B795" s="12">
        <v>6932</v>
      </c>
      <c r="C795" t="s">
        <v>1257</v>
      </c>
      <c r="D795">
        <v>55240</v>
      </c>
      <c r="E795">
        <v>0</v>
      </c>
      <c r="F795">
        <v>1</v>
      </c>
      <c r="G795">
        <v>0</v>
      </c>
      <c r="H795">
        <v>0</v>
      </c>
      <c r="I795">
        <v>2.21E-6</v>
      </c>
      <c r="J795">
        <v>5.3029999999999999E-5</v>
      </c>
      <c r="K795">
        <v>-8.5499999999999995E-6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25">
      <c r="A796" s="12" t="s">
        <v>2079</v>
      </c>
      <c r="B796" s="12">
        <v>0</v>
      </c>
      <c r="C796" t="s">
        <v>1143</v>
      </c>
      <c r="D796">
        <v>7291</v>
      </c>
      <c r="E796">
        <v>0</v>
      </c>
      <c r="F796">
        <v>1</v>
      </c>
      <c r="G796">
        <v>0</v>
      </c>
      <c r="H796">
        <v>0</v>
      </c>
      <c r="I796">
        <v>2.2199999999999999E-6</v>
      </c>
      <c r="J796">
        <v>3.3464999999999998E-4</v>
      </c>
      <c r="K796">
        <v>-8.5499999999999995E-6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0</v>
      </c>
    </row>
    <row r="797" spans="1:18" x14ac:dyDescent="0.25">
      <c r="A797" s="12" t="s">
        <v>1408</v>
      </c>
      <c r="B797" s="12">
        <v>203068</v>
      </c>
      <c r="C797" t="s">
        <v>1037</v>
      </c>
      <c r="D797">
        <v>6775</v>
      </c>
      <c r="E797">
        <v>0</v>
      </c>
      <c r="F797">
        <v>1</v>
      </c>
      <c r="G797">
        <v>0</v>
      </c>
      <c r="H797">
        <v>0</v>
      </c>
      <c r="I797">
        <v>3.9000000000000002E-7</v>
      </c>
      <c r="J797">
        <v>0</v>
      </c>
      <c r="K797">
        <v>-1.3210000000000001E-5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</row>
    <row r="798" spans="1:18" x14ac:dyDescent="0.25">
      <c r="A798" s="12" t="s">
        <v>2082</v>
      </c>
      <c r="B798" s="12">
        <v>183</v>
      </c>
      <c r="C798" t="s">
        <v>1271</v>
      </c>
      <c r="D798">
        <v>7318</v>
      </c>
      <c r="E798">
        <v>0</v>
      </c>
      <c r="F798">
        <v>1</v>
      </c>
      <c r="G798">
        <v>0</v>
      </c>
      <c r="H798">
        <v>0</v>
      </c>
      <c r="I798">
        <v>2.2199999999999999E-6</v>
      </c>
      <c r="J798">
        <v>3.678E-4</v>
      </c>
      <c r="K798">
        <v>-8.5499999999999995E-6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25">
      <c r="A799" s="12" t="s">
        <v>2085</v>
      </c>
      <c r="B799" s="12">
        <v>652</v>
      </c>
      <c r="C799" t="s">
        <v>993</v>
      </c>
      <c r="D799">
        <v>7322</v>
      </c>
      <c r="E799">
        <v>0</v>
      </c>
      <c r="F799">
        <v>1</v>
      </c>
      <c r="G799">
        <v>0</v>
      </c>
      <c r="H799">
        <v>0</v>
      </c>
      <c r="I799">
        <v>2.2199999999999999E-6</v>
      </c>
      <c r="J799">
        <v>1.5353169999999999E-2</v>
      </c>
      <c r="K799">
        <v>-8.5499999999999995E-6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</row>
    <row r="800" spans="1:18" x14ac:dyDescent="0.25">
      <c r="A800" s="12" t="s">
        <v>2096</v>
      </c>
      <c r="B800" s="12">
        <v>2205</v>
      </c>
      <c r="C800" t="s">
        <v>2114</v>
      </c>
      <c r="D800">
        <v>8457</v>
      </c>
      <c r="E800">
        <v>0</v>
      </c>
      <c r="F800">
        <v>1</v>
      </c>
      <c r="G800">
        <v>0</v>
      </c>
      <c r="H800">
        <v>0</v>
      </c>
      <c r="I800">
        <v>3.9000000000000002E-7</v>
      </c>
      <c r="J800">
        <v>0</v>
      </c>
      <c r="K800">
        <v>-8.5499999999999995E-6</v>
      </c>
      <c r="L800">
        <v>0</v>
      </c>
      <c r="M800">
        <v>0</v>
      </c>
      <c r="N800">
        <v>0</v>
      </c>
      <c r="O800">
        <v>0.54308062999999995</v>
      </c>
      <c r="P800">
        <v>0</v>
      </c>
      <c r="Q800">
        <v>0</v>
      </c>
      <c r="R800">
        <v>0</v>
      </c>
    </row>
    <row r="801" spans="1:18" x14ac:dyDescent="0.25">
      <c r="A801" s="12" t="s">
        <v>155</v>
      </c>
      <c r="B801" s="12">
        <v>11318</v>
      </c>
      <c r="C801" t="s">
        <v>1150</v>
      </c>
      <c r="D801">
        <v>7448</v>
      </c>
      <c r="E801">
        <v>0</v>
      </c>
      <c r="F801">
        <v>1</v>
      </c>
      <c r="G801">
        <v>0</v>
      </c>
      <c r="H801">
        <v>0</v>
      </c>
      <c r="I801">
        <v>2.2199999999999999E-6</v>
      </c>
      <c r="J801">
        <v>2.1852899999999999E-3</v>
      </c>
      <c r="K801">
        <v>-8.5499999999999995E-6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</row>
    <row r="802" spans="1:18" x14ac:dyDescent="0.25">
      <c r="A802" s="12" t="s">
        <v>22</v>
      </c>
      <c r="B802" s="12">
        <v>43</v>
      </c>
      <c r="C802" t="s">
        <v>2109</v>
      </c>
      <c r="D802">
        <v>7432</v>
      </c>
      <c r="E802">
        <v>0</v>
      </c>
      <c r="F802">
        <v>1</v>
      </c>
      <c r="G802">
        <v>0</v>
      </c>
      <c r="H802">
        <v>0</v>
      </c>
      <c r="I802">
        <v>2.2199999999999999E-6</v>
      </c>
      <c r="J802">
        <v>1.719E-5</v>
      </c>
      <c r="K802">
        <v>-1.3210000000000001E-5</v>
      </c>
      <c r="L802">
        <v>0</v>
      </c>
      <c r="M802">
        <v>0</v>
      </c>
      <c r="N802">
        <v>0</v>
      </c>
      <c r="O802">
        <v>0.54308062999999995</v>
      </c>
      <c r="P802">
        <v>0</v>
      </c>
      <c r="Q802">
        <v>0</v>
      </c>
      <c r="R802">
        <v>0</v>
      </c>
    </row>
    <row r="803" spans="1:18" x14ac:dyDescent="0.25">
      <c r="A803" s="12" t="s">
        <v>529</v>
      </c>
      <c r="B803" s="12">
        <v>10188</v>
      </c>
      <c r="C803" t="s">
        <v>918</v>
      </c>
      <c r="D803">
        <v>7443</v>
      </c>
      <c r="E803">
        <v>0</v>
      </c>
      <c r="F803">
        <v>1</v>
      </c>
      <c r="G803">
        <v>0</v>
      </c>
      <c r="H803">
        <v>0</v>
      </c>
      <c r="I803">
        <v>2.21E-6</v>
      </c>
      <c r="J803">
        <v>2.2039999999999999E-5</v>
      </c>
      <c r="K803">
        <v>-8.5499999999999995E-6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</row>
    <row r="804" spans="1:18" x14ac:dyDescent="0.25">
      <c r="A804" s="12" t="s">
        <v>659</v>
      </c>
      <c r="B804" s="12">
        <v>367</v>
      </c>
      <c r="C804" t="s">
        <v>916</v>
      </c>
      <c r="D804">
        <v>11197</v>
      </c>
      <c r="E804">
        <v>0</v>
      </c>
      <c r="F804">
        <v>1</v>
      </c>
      <c r="G804">
        <v>0</v>
      </c>
      <c r="H804">
        <v>0</v>
      </c>
      <c r="I804">
        <v>2.2199999999999999E-6</v>
      </c>
      <c r="J804">
        <v>3.02754E-3</v>
      </c>
      <c r="K804">
        <v>-8.5499999999999995E-6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</row>
    <row r="805" spans="1:18" x14ac:dyDescent="0.25">
      <c r="A805" s="12" t="s">
        <v>1201</v>
      </c>
      <c r="B805" s="12">
        <v>79370</v>
      </c>
      <c r="C805" t="s">
        <v>1250</v>
      </c>
      <c r="D805">
        <v>54739</v>
      </c>
      <c r="E805">
        <v>0</v>
      </c>
      <c r="F805">
        <v>1</v>
      </c>
      <c r="G805">
        <v>0</v>
      </c>
      <c r="H805">
        <v>0</v>
      </c>
      <c r="I805">
        <v>2.2199999999999999E-6</v>
      </c>
      <c r="J805">
        <v>3.6569E-4</v>
      </c>
      <c r="K805">
        <v>-8.5499999999999995E-6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25">
      <c r="A806" s="12" t="s">
        <v>258</v>
      </c>
      <c r="B806" s="12">
        <v>613</v>
      </c>
      <c r="C806" t="s">
        <v>1335</v>
      </c>
      <c r="D806">
        <v>7498</v>
      </c>
      <c r="E806">
        <v>0</v>
      </c>
      <c r="F806">
        <v>1</v>
      </c>
      <c r="G806">
        <v>0</v>
      </c>
      <c r="H806">
        <v>0</v>
      </c>
      <c r="I806">
        <v>2.2000000000000001E-6</v>
      </c>
      <c r="J806">
        <v>1.53E-6</v>
      </c>
      <c r="K806">
        <v>-8.5499999999999995E-6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</v>
      </c>
    </row>
    <row r="807" spans="1:18" x14ac:dyDescent="0.25">
      <c r="A807" s="12" t="s">
        <v>1090</v>
      </c>
      <c r="B807" s="12">
        <v>51283</v>
      </c>
      <c r="C807" t="s">
        <v>826</v>
      </c>
      <c r="D807">
        <v>150684</v>
      </c>
      <c r="E807">
        <v>0</v>
      </c>
      <c r="F807">
        <v>1</v>
      </c>
      <c r="G807">
        <v>0</v>
      </c>
      <c r="H807">
        <v>0</v>
      </c>
      <c r="I807">
        <v>3.9000000000000002E-7</v>
      </c>
      <c r="J807">
        <v>0</v>
      </c>
      <c r="K807">
        <v>-1.3210000000000001E-5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 x14ac:dyDescent="0.25">
      <c r="A808" s="12" t="s">
        <v>555</v>
      </c>
      <c r="B808" s="12">
        <v>916</v>
      </c>
      <c r="C808" t="s">
        <v>1214</v>
      </c>
      <c r="D808">
        <v>22915</v>
      </c>
      <c r="E808">
        <v>0</v>
      </c>
      <c r="F808">
        <v>1</v>
      </c>
      <c r="G808">
        <v>0</v>
      </c>
      <c r="H808">
        <v>0</v>
      </c>
      <c r="I808">
        <v>3.9000000000000002E-7</v>
      </c>
      <c r="J808">
        <v>0</v>
      </c>
      <c r="K808">
        <v>-1.3210000000000001E-5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25">
      <c r="A809" s="12" t="s">
        <v>65</v>
      </c>
      <c r="B809" s="12">
        <v>1493</v>
      </c>
      <c r="C809" t="s">
        <v>1004</v>
      </c>
      <c r="D809">
        <v>5345</v>
      </c>
      <c r="E809">
        <v>0</v>
      </c>
      <c r="F809">
        <v>1</v>
      </c>
      <c r="G809">
        <v>0</v>
      </c>
      <c r="H809">
        <v>0</v>
      </c>
      <c r="I809">
        <v>2.21E-6</v>
      </c>
      <c r="J809">
        <v>1.134E-5</v>
      </c>
      <c r="K809">
        <v>-8.5499999999999995E-6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</row>
    <row r="810" spans="1:18" x14ac:dyDescent="0.25">
      <c r="A810" s="12" t="s">
        <v>174</v>
      </c>
      <c r="B810" s="12">
        <v>23092</v>
      </c>
      <c r="C810" t="s">
        <v>1602</v>
      </c>
      <c r="D810">
        <v>8915</v>
      </c>
      <c r="E810">
        <v>0</v>
      </c>
      <c r="F810">
        <v>1</v>
      </c>
      <c r="G810">
        <v>0</v>
      </c>
      <c r="H810">
        <v>0</v>
      </c>
      <c r="I810">
        <v>3.9000000000000002E-7</v>
      </c>
      <c r="J810">
        <v>0</v>
      </c>
      <c r="K810">
        <v>-1.3210000000000001E-5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0</v>
      </c>
    </row>
    <row r="811" spans="1:18" x14ac:dyDescent="0.25">
      <c r="A811" s="12" t="s">
        <v>347</v>
      </c>
      <c r="B811" s="12">
        <v>9265</v>
      </c>
      <c r="C811" t="s">
        <v>1917</v>
      </c>
      <c r="D811">
        <v>4094</v>
      </c>
      <c r="E811">
        <v>0</v>
      </c>
      <c r="F811">
        <v>1</v>
      </c>
      <c r="G811">
        <v>0</v>
      </c>
      <c r="H811">
        <v>0</v>
      </c>
      <c r="I811">
        <v>2.21E-6</v>
      </c>
      <c r="J811">
        <v>5.3659999999999998E-5</v>
      </c>
      <c r="K811">
        <v>-8.5499999999999995E-6</v>
      </c>
      <c r="L811">
        <v>0</v>
      </c>
      <c r="M811">
        <v>0</v>
      </c>
      <c r="N811">
        <v>0</v>
      </c>
      <c r="O811" t="s">
        <v>2314</v>
      </c>
      <c r="P811">
        <v>1</v>
      </c>
      <c r="Q811">
        <v>1</v>
      </c>
      <c r="R811">
        <v>0</v>
      </c>
    </row>
    <row r="812" spans="1:18" x14ac:dyDescent="0.25">
      <c r="A812" s="12" t="s">
        <v>886</v>
      </c>
      <c r="B812" s="12">
        <v>10456</v>
      </c>
      <c r="C812" t="s">
        <v>2222</v>
      </c>
      <c r="D812">
        <v>55851</v>
      </c>
      <c r="E812">
        <v>0</v>
      </c>
      <c r="F812">
        <v>1</v>
      </c>
      <c r="G812">
        <v>0</v>
      </c>
      <c r="H812">
        <v>0</v>
      </c>
      <c r="I812">
        <v>2.21E-6</v>
      </c>
      <c r="J812">
        <v>2.5405900000000001E-3</v>
      </c>
      <c r="K812">
        <v>-1.3210000000000001E-5</v>
      </c>
      <c r="L812">
        <v>0</v>
      </c>
      <c r="M812">
        <v>0</v>
      </c>
      <c r="N812">
        <v>0</v>
      </c>
      <c r="O812" t="s">
        <v>2314</v>
      </c>
      <c r="P812">
        <v>0</v>
      </c>
      <c r="Q812">
        <v>1</v>
      </c>
      <c r="R812">
        <v>0</v>
      </c>
    </row>
    <row r="813" spans="1:18" x14ac:dyDescent="0.25">
      <c r="A813" s="12" t="s">
        <v>202</v>
      </c>
      <c r="B813" s="12">
        <v>56998</v>
      </c>
      <c r="C813" t="s">
        <v>711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2.2199999999999999E-6</v>
      </c>
      <c r="J813">
        <v>4.2251000000000002E-4</v>
      </c>
      <c r="K813">
        <v>-8.5499999999999995E-6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</row>
    <row r="814" spans="1:18" x14ac:dyDescent="0.25">
      <c r="A814" s="12" t="s">
        <v>1119</v>
      </c>
      <c r="B814" s="12">
        <v>3440</v>
      </c>
      <c r="C814" t="s">
        <v>1012</v>
      </c>
      <c r="D814">
        <v>0</v>
      </c>
      <c r="E814">
        <v>0</v>
      </c>
      <c r="F814">
        <v>1</v>
      </c>
      <c r="G814">
        <v>0</v>
      </c>
      <c r="H814">
        <v>0</v>
      </c>
      <c r="I814">
        <v>2.21E-6</v>
      </c>
      <c r="J814">
        <v>1.379E-5</v>
      </c>
      <c r="K814">
        <v>-8.5499999999999995E-6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25">
      <c r="A815" s="12" t="s">
        <v>599</v>
      </c>
      <c r="B815" s="12">
        <v>9641</v>
      </c>
      <c r="C815" t="s">
        <v>1950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2.21E-6</v>
      </c>
      <c r="J815">
        <v>1.9076E-4</v>
      </c>
      <c r="K815">
        <v>-8.5499999999999995E-6</v>
      </c>
      <c r="L815">
        <v>0</v>
      </c>
      <c r="M815">
        <v>0</v>
      </c>
      <c r="N815">
        <v>0</v>
      </c>
      <c r="O815" t="s">
        <v>2314</v>
      </c>
      <c r="P815">
        <v>0</v>
      </c>
      <c r="Q815">
        <v>0</v>
      </c>
      <c r="R815">
        <v>0</v>
      </c>
    </row>
    <row r="816" spans="1:18" x14ac:dyDescent="0.25">
      <c r="A816" s="12" t="s">
        <v>199</v>
      </c>
      <c r="B816" s="12">
        <v>4188</v>
      </c>
      <c r="C816" t="s">
        <v>1047</v>
      </c>
      <c r="D816">
        <v>10458</v>
      </c>
      <c r="E816">
        <v>0</v>
      </c>
      <c r="F816">
        <v>1</v>
      </c>
      <c r="G816">
        <v>0</v>
      </c>
      <c r="H816">
        <v>0</v>
      </c>
      <c r="I816">
        <v>3.9000000000000002E-7</v>
      </c>
      <c r="J816">
        <v>0</v>
      </c>
      <c r="K816">
        <v>-1.3210000000000001E-5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5">
      <c r="A817" s="12" t="s">
        <v>1262</v>
      </c>
      <c r="B817" s="12">
        <v>10379</v>
      </c>
      <c r="C817" t="s">
        <v>1985</v>
      </c>
      <c r="D817">
        <v>5934</v>
      </c>
      <c r="E817">
        <v>0</v>
      </c>
      <c r="F817">
        <v>1</v>
      </c>
      <c r="G817">
        <v>0</v>
      </c>
      <c r="H817">
        <v>0</v>
      </c>
      <c r="I817">
        <v>2.2000000000000001E-6</v>
      </c>
      <c r="J817">
        <v>1.6480000000000001E-5</v>
      </c>
      <c r="K817">
        <v>-1.3210000000000001E-5</v>
      </c>
      <c r="L817">
        <v>0</v>
      </c>
      <c r="M817">
        <v>0</v>
      </c>
      <c r="N817">
        <v>0</v>
      </c>
      <c r="O817" t="s">
        <v>2314</v>
      </c>
      <c r="P817">
        <v>1</v>
      </c>
      <c r="Q817">
        <v>0</v>
      </c>
      <c r="R817">
        <v>0</v>
      </c>
    </row>
    <row r="818" spans="1:18" x14ac:dyDescent="0.25">
      <c r="A818" s="12" t="s">
        <v>716</v>
      </c>
      <c r="B818" s="12">
        <v>3718</v>
      </c>
      <c r="C818" t="s">
        <v>730</v>
      </c>
      <c r="D818">
        <v>54545</v>
      </c>
      <c r="E818">
        <v>0</v>
      </c>
      <c r="F818">
        <v>1</v>
      </c>
      <c r="G818">
        <v>0</v>
      </c>
      <c r="H818">
        <v>0</v>
      </c>
      <c r="I818">
        <v>3.9000000000000002E-7</v>
      </c>
      <c r="J818">
        <v>0</v>
      </c>
      <c r="K818">
        <v>-1.3210000000000001E-5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25">
      <c r="A819" s="12" t="s">
        <v>296</v>
      </c>
      <c r="B819" s="12">
        <v>9927</v>
      </c>
      <c r="C819" t="s">
        <v>737</v>
      </c>
      <c r="D819">
        <v>925</v>
      </c>
      <c r="E819">
        <v>0</v>
      </c>
      <c r="F819">
        <v>1</v>
      </c>
      <c r="G819">
        <v>0</v>
      </c>
      <c r="H819">
        <v>0</v>
      </c>
      <c r="I819">
        <v>2.21E-6</v>
      </c>
      <c r="J819">
        <v>7.7239999999999999E-5</v>
      </c>
      <c r="K819">
        <v>-8.5499999999999995E-6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0</v>
      </c>
    </row>
    <row r="820" spans="1:18" x14ac:dyDescent="0.25">
      <c r="P820">
        <f>SUM(P2:P819)</f>
        <v>259</v>
      </c>
      <c r="Q820">
        <f t="shared" ref="Q820:R820" si="0">SUM(Q2:Q819)</f>
        <v>204</v>
      </c>
      <c r="R820">
        <f t="shared" si="0"/>
        <v>168</v>
      </c>
    </row>
    <row r="821" spans="1:18" x14ac:dyDescent="0.25">
      <c r="N821" t="s">
        <v>2311</v>
      </c>
      <c r="O821">
        <v>818</v>
      </c>
      <c r="P821">
        <f>P820/$O$821</f>
        <v>0.31662591687041564</v>
      </c>
      <c r="Q821">
        <f t="shared" ref="Q821:R821" si="1">Q820/$O$821</f>
        <v>0.24938875305623473</v>
      </c>
      <c r="R821">
        <f t="shared" si="1"/>
        <v>0.20537897310513448</v>
      </c>
    </row>
    <row r="823" spans="1:18" x14ac:dyDescent="0.25">
      <c r="N823" t="s">
        <v>2318</v>
      </c>
      <c r="P823">
        <v>0.13020000000000001</v>
      </c>
      <c r="R823">
        <v>0.51559999999999995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26"/>
  <sheetViews>
    <sheetView workbookViewId="0">
      <selection activeCell="F2" sqref="F2"/>
    </sheetView>
  </sheetViews>
  <sheetFormatPr defaultRowHeight="15" x14ac:dyDescent="0.25"/>
  <cols>
    <col min="11" max="11" width="17.85546875" bestFit="1" customWidth="1"/>
    <col min="18" max="18" width="12.5703125" bestFit="1" customWidth="1"/>
    <col min="19" max="19" width="9.85546875" bestFit="1" customWidth="1"/>
    <col min="20" max="20" width="12.7109375" bestFit="1" customWidth="1"/>
  </cols>
  <sheetData>
    <row r="1" spans="1:20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  <c r="T1" t="s">
        <v>2310</v>
      </c>
    </row>
    <row r="2" spans="1:20" x14ac:dyDescent="0.25">
      <c r="A2" s="11" t="s">
        <v>18</v>
      </c>
      <c r="B2" s="12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2314</v>
      </c>
      <c r="P2">
        <v>0</v>
      </c>
      <c r="Q2">
        <v>0</v>
      </c>
      <c r="R2">
        <v>0</v>
      </c>
      <c r="S2" t="s">
        <v>2309</v>
      </c>
      <c r="T2">
        <v>-1.778808E-3</v>
      </c>
    </row>
    <row r="3" spans="1:20" x14ac:dyDescent="0.25">
      <c r="A3" s="12" t="s">
        <v>1235</v>
      </c>
      <c r="B3" s="12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2314</v>
      </c>
      <c r="P3">
        <v>0</v>
      </c>
      <c r="Q3">
        <v>0</v>
      </c>
      <c r="R3">
        <v>0</v>
      </c>
    </row>
    <row r="4" spans="1:20" x14ac:dyDescent="0.25">
      <c r="A4" s="12" t="s">
        <v>1384</v>
      </c>
      <c r="B4" s="12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2314</v>
      </c>
      <c r="P4">
        <v>0</v>
      </c>
      <c r="Q4">
        <v>1</v>
      </c>
      <c r="R4">
        <v>1</v>
      </c>
    </row>
    <row r="5" spans="1:20" x14ac:dyDescent="0.25">
      <c r="A5" s="12" t="s">
        <v>370</v>
      </c>
      <c r="B5" s="12">
        <v>324</v>
      </c>
      <c r="C5" t="s">
        <v>2026</v>
      </c>
      <c r="D5">
        <v>1175</v>
      </c>
      <c r="E5">
        <v>0</v>
      </c>
      <c r="F5">
        <v>7</v>
      </c>
      <c r="G5">
        <v>8766.3369140600007</v>
      </c>
      <c r="H5">
        <v>61226</v>
      </c>
      <c r="I5">
        <v>2.2199999999999999E-6</v>
      </c>
      <c r="J5">
        <v>2.222273E-2</v>
      </c>
      <c r="K5">
        <v>-1.9686000000000001E-4</v>
      </c>
      <c r="L5">
        <v>6237</v>
      </c>
      <c r="M5">
        <v>3441</v>
      </c>
      <c r="N5">
        <v>2796</v>
      </c>
      <c r="O5" t="s">
        <v>2314</v>
      </c>
      <c r="P5">
        <v>0</v>
      </c>
      <c r="Q5">
        <v>0</v>
      </c>
      <c r="R5">
        <v>0</v>
      </c>
    </row>
    <row r="6" spans="1:20" x14ac:dyDescent="0.25">
      <c r="A6" s="12" t="s">
        <v>1029</v>
      </c>
      <c r="B6" s="12">
        <v>948</v>
      </c>
      <c r="C6" t="s">
        <v>1913</v>
      </c>
      <c r="D6">
        <v>1232</v>
      </c>
      <c r="E6">
        <v>0</v>
      </c>
      <c r="F6">
        <v>7</v>
      </c>
      <c r="G6">
        <v>5841.8261718800004</v>
      </c>
      <c r="H6">
        <v>48004</v>
      </c>
      <c r="I6">
        <v>2.21E-6</v>
      </c>
      <c r="J6">
        <v>3.7599299999999999E-3</v>
      </c>
      <c r="K6">
        <v>-3.1816E-4</v>
      </c>
      <c r="L6">
        <v>0</v>
      </c>
      <c r="M6">
        <v>0</v>
      </c>
      <c r="N6">
        <v>0</v>
      </c>
      <c r="O6" t="s">
        <v>2314</v>
      </c>
      <c r="P6">
        <v>0</v>
      </c>
      <c r="Q6">
        <v>0</v>
      </c>
      <c r="R6">
        <v>0</v>
      </c>
    </row>
    <row r="7" spans="1:20" x14ac:dyDescent="0.25">
      <c r="A7" s="12" t="s">
        <v>1641</v>
      </c>
      <c r="B7" s="12">
        <v>4609</v>
      </c>
      <c r="C7" t="s">
        <v>1228</v>
      </c>
      <c r="D7">
        <v>1213</v>
      </c>
      <c r="E7">
        <v>0</v>
      </c>
      <c r="F7">
        <v>7</v>
      </c>
      <c r="G7">
        <v>1688.90661621</v>
      </c>
      <c r="H7">
        <v>18710</v>
      </c>
      <c r="I7">
        <v>2.2199999999999999E-6</v>
      </c>
      <c r="J7">
        <v>5.2318799999999999E-2</v>
      </c>
      <c r="K7">
        <v>1.8404000000000001E-4</v>
      </c>
      <c r="L7">
        <v>41495</v>
      </c>
      <c r="M7">
        <v>27887</v>
      </c>
      <c r="N7">
        <v>13608</v>
      </c>
      <c r="O7" t="s">
        <v>2314</v>
      </c>
      <c r="P7">
        <v>0</v>
      </c>
      <c r="Q7">
        <v>0</v>
      </c>
      <c r="R7">
        <v>0</v>
      </c>
    </row>
    <row r="8" spans="1:20" x14ac:dyDescent="0.25">
      <c r="A8" s="12" t="s">
        <v>1284</v>
      </c>
      <c r="B8" s="12">
        <v>1487</v>
      </c>
      <c r="C8" t="s">
        <v>1918</v>
      </c>
      <c r="D8">
        <v>1482</v>
      </c>
      <c r="E8">
        <v>0</v>
      </c>
      <c r="F8">
        <v>7</v>
      </c>
      <c r="G8">
        <v>7487.2329101599998</v>
      </c>
      <c r="H8">
        <v>74285</v>
      </c>
      <c r="I8">
        <v>2.21E-6</v>
      </c>
      <c r="J8">
        <v>7.7791999999999998E-4</v>
      </c>
      <c r="K8">
        <v>-1.8164E-4</v>
      </c>
      <c r="L8">
        <v>425</v>
      </c>
      <c r="M8">
        <v>233</v>
      </c>
      <c r="N8">
        <v>192</v>
      </c>
      <c r="O8" t="s">
        <v>2314</v>
      </c>
      <c r="P8">
        <v>1</v>
      </c>
      <c r="Q8">
        <v>1</v>
      </c>
      <c r="R8">
        <v>0</v>
      </c>
    </row>
    <row r="9" spans="1:20" x14ac:dyDescent="0.25">
      <c r="A9" s="12" t="s">
        <v>1929</v>
      </c>
      <c r="B9" s="12">
        <v>1968</v>
      </c>
      <c r="C9" t="s">
        <v>885</v>
      </c>
      <c r="D9">
        <v>1967</v>
      </c>
      <c r="E9">
        <v>0</v>
      </c>
      <c r="F9">
        <v>7</v>
      </c>
      <c r="G9">
        <v>176.62890625</v>
      </c>
      <c r="H9">
        <v>1952</v>
      </c>
      <c r="I9">
        <v>2.21E-6</v>
      </c>
      <c r="J9">
        <v>1.6925E-3</v>
      </c>
      <c r="K9">
        <v>-9.221E-5</v>
      </c>
      <c r="L9">
        <v>4568</v>
      </c>
      <c r="M9">
        <v>2462</v>
      </c>
      <c r="N9">
        <v>2106</v>
      </c>
      <c r="O9" t="s">
        <v>2314</v>
      </c>
      <c r="P9">
        <v>0</v>
      </c>
      <c r="Q9">
        <v>1</v>
      </c>
      <c r="R9">
        <v>0</v>
      </c>
    </row>
    <row r="10" spans="1:20" x14ac:dyDescent="0.25">
      <c r="A10" s="12" t="s">
        <v>1750</v>
      </c>
      <c r="B10" s="12">
        <v>1977</v>
      </c>
      <c r="C10" t="s">
        <v>1221</v>
      </c>
      <c r="D10">
        <v>6456</v>
      </c>
      <c r="E10">
        <v>0</v>
      </c>
      <c r="F10">
        <v>7</v>
      </c>
      <c r="G10">
        <v>1639.11450195</v>
      </c>
      <c r="H10">
        <v>11820</v>
      </c>
      <c r="I10">
        <v>2.2199999999999999E-6</v>
      </c>
      <c r="J10">
        <v>1.8569240000000001E-2</v>
      </c>
      <c r="K10">
        <v>-1.6312999999999999E-4</v>
      </c>
      <c r="L10">
        <v>8167</v>
      </c>
      <c r="M10">
        <v>5141</v>
      </c>
      <c r="N10">
        <v>3026</v>
      </c>
      <c r="O10" t="s">
        <v>2314</v>
      </c>
      <c r="P10">
        <v>0</v>
      </c>
      <c r="Q10">
        <v>0</v>
      </c>
      <c r="R10">
        <v>0</v>
      </c>
    </row>
    <row r="11" spans="1:20" x14ac:dyDescent="0.25">
      <c r="A11" s="12" t="s">
        <v>1951</v>
      </c>
      <c r="B11" s="12">
        <v>1437</v>
      </c>
      <c r="C11" t="s">
        <v>1435</v>
      </c>
      <c r="D11">
        <v>107</v>
      </c>
      <c r="E11">
        <v>1</v>
      </c>
      <c r="F11">
        <v>7</v>
      </c>
      <c r="G11">
        <v>5481.8950195300004</v>
      </c>
      <c r="H11">
        <v>42474</v>
      </c>
      <c r="I11">
        <v>2.21E-6</v>
      </c>
      <c r="J11">
        <v>1.54188E-3</v>
      </c>
      <c r="K11">
        <v>-3.5835000000000001E-4</v>
      </c>
      <c r="L11">
        <v>4134</v>
      </c>
      <c r="M11">
        <v>2240</v>
      </c>
      <c r="N11">
        <v>1894</v>
      </c>
      <c r="O11" t="s">
        <v>2314</v>
      </c>
      <c r="P11">
        <v>0</v>
      </c>
      <c r="Q11">
        <v>0</v>
      </c>
      <c r="R11">
        <v>1</v>
      </c>
    </row>
    <row r="12" spans="1:20" x14ac:dyDescent="0.25">
      <c r="A12" s="12" t="s">
        <v>1963</v>
      </c>
      <c r="B12" s="12">
        <v>3148</v>
      </c>
      <c r="C12" t="s">
        <v>191</v>
      </c>
      <c r="D12">
        <v>2263</v>
      </c>
      <c r="E12">
        <v>0.82</v>
      </c>
      <c r="F12">
        <v>7</v>
      </c>
      <c r="G12">
        <v>3038.5617675799999</v>
      </c>
      <c r="H12">
        <v>19187</v>
      </c>
      <c r="I12">
        <v>2.2199999999999999E-6</v>
      </c>
      <c r="J12">
        <v>1.200468E-2</v>
      </c>
      <c r="K12">
        <v>-1.8833000000000001E-4</v>
      </c>
      <c r="L12">
        <v>18158</v>
      </c>
      <c r="M12">
        <v>6863</v>
      </c>
      <c r="N12">
        <v>11295</v>
      </c>
      <c r="O12" t="s">
        <v>2314</v>
      </c>
      <c r="P12">
        <v>1</v>
      </c>
      <c r="Q12">
        <v>1</v>
      </c>
      <c r="R12">
        <v>1</v>
      </c>
    </row>
    <row r="13" spans="1:20" x14ac:dyDescent="0.25">
      <c r="A13" s="12" t="s">
        <v>919</v>
      </c>
      <c r="B13" s="12">
        <v>4793</v>
      </c>
      <c r="C13" t="s">
        <v>1066</v>
      </c>
      <c r="D13">
        <v>3554</v>
      </c>
      <c r="E13">
        <v>0</v>
      </c>
      <c r="F13">
        <v>7</v>
      </c>
      <c r="G13">
        <v>1629.57128906</v>
      </c>
      <c r="H13">
        <v>17502</v>
      </c>
      <c r="I13">
        <v>2.21E-6</v>
      </c>
      <c r="J13">
        <v>4.7928000000000001E-4</v>
      </c>
      <c r="K13">
        <v>-2.2924999999999999E-4</v>
      </c>
      <c r="L13">
        <v>1875</v>
      </c>
      <c r="M13">
        <v>1065</v>
      </c>
      <c r="N13">
        <v>810</v>
      </c>
      <c r="O13" t="s">
        <v>2314</v>
      </c>
      <c r="P13">
        <v>0</v>
      </c>
      <c r="Q13">
        <v>0</v>
      </c>
      <c r="R13">
        <v>1</v>
      </c>
    </row>
    <row r="14" spans="1:20" x14ac:dyDescent="0.25">
      <c r="A14" s="12" t="s">
        <v>1292</v>
      </c>
      <c r="B14" s="12">
        <v>3565</v>
      </c>
      <c r="C14" t="s">
        <v>1070</v>
      </c>
      <c r="D14">
        <v>8826</v>
      </c>
      <c r="E14">
        <v>0</v>
      </c>
      <c r="F14">
        <v>7</v>
      </c>
      <c r="G14">
        <v>9101.7060546899993</v>
      </c>
      <c r="H14">
        <v>55413</v>
      </c>
      <c r="I14">
        <v>2.2199999999999999E-6</v>
      </c>
      <c r="J14">
        <v>5.2183400000000001E-3</v>
      </c>
      <c r="K14">
        <v>-3.2166999999999997E-4</v>
      </c>
      <c r="L14">
        <v>14044</v>
      </c>
      <c r="M14">
        <v>4885</v>
      </c>
      <c r="N14">
        <v>9159</v>
      </c>
      <c r="O14" t="s">
        <v>2314</v>
      </c>
      <c r="P14">
        <v>0</v>
      </c>
      <c r="Q14">
        <v>0</v>
      </c>
      <c r="R14">
        <v>0</v>
      </c>
    </row>
    <row r="15" spans="1:20" x14ac:dyDescent="0.25">
      <c r="A15" s="12" t="s">
        <v>965</v>
      </c>
      <c r="B15" s="12">
        <v>8567</v>
      </c>
      <c r="C15" t="s">
        <v>256</v>
      </c>
      <c r="D15">
        <v>10870</v>
      </c>
      <c r="E15">
        <v>0</v>
      </c>
      <c r="F15">
        <v>7</v>
      </c>
      <c r="G15">
        <v>2928.4309082</v>
      </c>
      <c r="H15">
        <v>24446</v>
      </c>
      <c r="I15">
        <v>2.2199999999999999E-6</v>
      </c>
      <c r="J15">
        <v>1.036576E-2</v>
      </c>
      <c r="K15">
        <v>-1.4802000000000001E-4</v>
      </c>
      <c r="L15">
        <v>49158</v>
      </c>
      <c r="M15">
        <v>30227</v>
      </c>
      <c r="N15">
        <v>18931</v>
      </c>
      <c r="O15" t="s">
        <v>2314</v>
      </c>
      <c r="P15">
        <v>0</v>
      </c>
      <c r="Q15">
        <v>0</v>
      </c>
      <c r="R15">
        <v>0</v>
      </c>
    </row>
    <row r="16" spans="1:20" x14ac:dyDescent="0.25">
      <c r="A16" s="12" t="s">
        <v>1757</v>
      </c>
      <c r="B16" s="12">
        <v>4842</v>
      </c>
      <c r="C16" t="s">
        <v>283</v>
      </c>
      <c r="D16">
        <v>11221</v>
      </c>
      <c r="E16">
        <v>0</v>
      </c>
      <c r="F16">
        <v>7</v>
      </c>
      <c r="G16">
        <v>0</v>
      </c>
      <c r="H16">
        <v>0</v>
      </c>
      <c r="I16">
        <v>2.2199999999999999E-6</v>
      </c>
      <c r="J16">
        <v>4.5780300000000003E-3</v>
      </c>
      <c r="K16">
        <v>-4.1910999999999999E-4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25">
      <c r="A17" s="12" t="s">
        <v>349</v>
      </c>
      <c r="B17" s="12">
        <v>5163</v>
      </c>
      <c r="C17" t="s">
        <v>1188</v>
      </c>
      <c r="D17">
        <v>4846</v>
      </c>
      <c r="E17">
        <v>0</v>
      </c>
      <c r="F17">
        <v>7</v>
      </c>
      <c r="G17">
        <v>5226.4956054699996</v>
      </c>
      <c r="H17">
        <v>38014</v>
      </c>
      <c r="I17">
        <v>2.2199999999999999E-6</v>
      </c>
      <c r="J17">
        <v>5.5937199999999999E-3</v>
      </c>
      <c r="K17">
        <v>-1.974E-4</v>
      </c>
      <c r="L17">
        <v>20976</v>
      </c>
      <c r="M17">
        <v>12848</v>
      </c>
      <c r="N17">
        <v>8128</v>
      </c>
      <c r="O17" t="s">
        <v>2314</v>
      </c>
      <c r="P17">
        <v>1</v>
      </c>
      <c r="Q17">
        <v>1</v>
      </c>
      <c r="R17">
        <v>1</v>
      </c>
    </row>
    <row r="18" spans="1:18" x14ac:dyDescent="0.25">
      <c r="A18" s="12" t="s">
        <v>1339</v>
      </c>
      <c r="B18" s="12">
        <v>5567</v>
      </c>
      <c r="C18" t="s">
        <v>60</v>
      </c>
      <c r="D18">
        <v>1021</v>
      </c>
      <c r="E18">
        <v>0.57999999999999996</v>
      </c>
      <c r="F18">
        <v>7</v>
      </c>
      <c r="G18">
        <v>5160.1538085900002</v>
      </c>
      <c r="H18">
        <v>38189</v>
      </c>
      <c r="I18">
        <v>2.21E-6</v>
      </c>
      <c r="J18">
        <v>7.4390000000000003E-4</v>
      </c>
      <c r="K18">
        <v>-2.3479999999999999E-4</v>
      </c>
      <c r="L18">
        <v>1739</v>
      </c>
      <c r="M18">
        <v>799</v>
      </c>
      <c r="N18">
        <v>940</v>
      </c>
      <c r="O18" t="s">
        <v>2314</v>
      </c>
      <c r="P18">
        <v>1</v>
      </c>
      <c r="Q18">
        <v>1</v>
      </c>
      <c r="R18">
        <v>1</v>
      </c>
    </row>
    <row r="19" spans="1:18" x14ac:dyDescent="0.25">
      <c r="A19" s="12" t="s">
        <v>1997</v>
      </c>
      <c r="B19" s="12">
        <v>10111</v>
      </c>
      <c r="C19" t="s">
        <v>986</v>
      </c>
      <c r="D19">
        <v>71</v>
      </c>
      <c r="E19">
        <v>0</v>
      </c>
      <c r="F19">
        <v>7</v>
      </c>
      <c r="G19">
        <v>2941.9355468799999</v>
      </c>
      <c r="H19">
        <v>25908</v>
      </c>
      <c r="I19">
        <v>2.21E-6</v>
      </c>
      <c r="J19">
        <v>2.05353E-3</v>
      </c>
      <c r="K19">
        <v>-3.0183E-4</v>
      </c>
      <c r="L19">
        <v>28</v>
      </c>
      <c r="M19">
        <v>23</v>
      </c>
      <c r="N19">
        <v>5</v>
      </c>
      <c r="O19" t="s">
        <v>2314</v>
      </c>
      <c r="P19">
        <v>0</v>
      </c>
      <c r="Q19">
        <v>1</v>
      </c>
      <c r="R19">
        <v>0</v>
      </c>
    </row>
    <row r="20" spans="1:18" x14ac:dyDescent="0.25">
      <c r="A20" s="12" t="s">
        <v>1998</v>
      </c>
      <c r="B20" s="12">
        <v>5902</v>
      </c>
      <c r="C20" t="s">
        <v>1105</v>
      </c>
      <c r="D20">
        <v>2690</v>
      </c>
      <c r="E20">
        <v>0.82</v>
      </c>
      <c r="F20">
        <v>7</v>
      </c>
      <c r="G20">
        <v>7088.6772460900002</v>
      </c>
      <c r="H20">
        <v>82283</v>
      </c>
      <c r="I20">
        <v>2.2199999999999999E-6</v>
      </c>
      <c r="J20">
        <v>4.7566600000000002E-3</v>
      </c>
      <c r="K20">
        <v>-1.8565000000000001E-4</v>
      </c>
      <c r="L20">
        <v>20800</v>
      </c>
      <c r="M20">
        <v>6263</v>
      </c>
      <c r="N20">
        <v>14537</v>
      </c>
      <c r="O20" t="s">
        <v>2314</v>
      </c>
      <c r="P20">
        <v>1</v>
      </c>
      <c r="Q20">
        <v>1</v>
      </c>
      <c r="R20">
        <v>1</v>
      </c>
    </row>
    <row r="21" spans="1:18" x14ac:dyDescent="0.25">
      <c r="A21" s="12" t="s">
        <v>2002</v>
      </c>
      <c r="B21" s="12">
        <v>4254</v>
      </c>
      <c r="C21" t="s">
        <v>1747</v>
      </c>
      <c r="D21">
        <v>4133</v>
      </c>
      <c r="E21">
        <v>1</v>
      </c>
      <c r="F21">
        <v>7</v>
      </c>
      <c r="G21">
        <v>437.84790039000001</v>
      </c>
      <c r="H21">
        <v>3505</v>
      </c>
      <c r="I21">
        <v>2.21E-6</v>
      </c>
      <c r="J21">
        <v>1.1980700000000001E-3</v>
      </c>
      <c r="K21">
        <v>-4.6371999999999999E-4</v>
      </c>
      <c r="L21">
        <v>100</v>
      </c>
      <c r="M21">
        <v>61</v>
      </c>
      <c r="N21">
        <v>39</v>
      </c>
      <c r="O21" t="s">
        <v>2314</v>
      </c>
      <c r="P21">
        <v>1</v>
      </c>
      <c r="Q21">
        <v>0</v>
      </c>
      <c r="R21">
        <v>1</v>
      </c>
    </row>
    <row r="22" spans="1:18" x14ac:dyDescent="0.25">
      <c r="A22" s="12" t="s">
        <v>1495</v>
      </c>
      <c r="B22" s="12">
        <v>6714</v>
      </c>
      <c r="C22" t="s">
        <v>1508</v>
      </c>
      <c r="D22">
        <v>773</v>
      </c>
      <c r="E22">
        <v>1</v>
      </c>
      <c r="F22">
        <v>7</v>
      </c>
      <c r="G22">
        <v>5549.6708984400002</v>
      </c>
      <c r="H22">
        <v>45644</v>
      </c>
      <c r="I22">
        <v>2.21E-6</v>
      </c>
      <c r="J22">
        <v>2.4294E-3</v>
      </c>
      <c r="K22">
        <v>-1.2467000000000001E-4</v>
      </c>
      <c r="L22">
        <v>1559</v>
      </c>
      <c r="M22">
        <v>764</v>
      </c>
      <c r="N22">
        <v>795</v>
      </c>
      <c r="O22" t="s">
        <v>2314</v>
      </c>
      <c r="P22">
        <v>1</v>
      </c>
      <c r="Q22">
        <v>1</v>
      </c>
      <c r="R22">
        <v>1</v>
      </c>
    </row>
    <row r="23" spans="1:18" x14ac:dyDescent="0.25">
      <c r="A23" s="12" t="s">
        <v>593</v>
      </c>
      <c r="B23" s="12">
        <v>23118</v>
      </c>
      <c r="C23" t="s">
        <v>1020</v>
      </c>
      <c r="D23">
        <v>3632</v>
      </c>
      <c r="E23">
        <v>1</v>
      </c>
      <c r="F23">
        <v>7</v>
      </c>
      <c r="G23">
        <v>535.81927489999998</v>
      </c>
      <c r="H23">
        <v>6083</v>
      </c>
      <c r="I23">
        <v>2.2199999999999999E-6</v>
      </c>
      <c r="J23">
        <v>2.40836E-3</v>
      </c>
      <c r="K23">
        <v>-1.2611999999999999E-4</v>
      </c>
      <c r="L23">
        <v>35166</v>
      </c>
      <c r="M23">
        <v>17827</v>
      </c>
      <c r="N23">
        <v>17339</v>
      </c>
      <c r="O23" t="s">
        <v>2314</v>
      </c>
      <c r="P23">
        <v>1</v>
      </c>
      <c r="Q23">
        <v>0</v>
      </c>
      <c r="R23">
        <v>0</v>
      </c>
    </row>
    <row r="24" spans="1:18" x14ac:dyDescent="0.25">
      <c r="A24" s="12" t="s">
        <v>1056</v>
      </c>
      <c r="B24" s="12">
        <v>7031</v>
      </c>
      <c r="C24" t="s">
        <v>387</v>
      </c>
      <c r="D24">
        <v>3611</v>
      </c>
      <c r="E24">
        <v>0</v>
      </c>
      <c r="F24">
        <v>7</v>
      </c>
      <c r="G24">
        <v>6246.0541992199996</v>
      </c>
      <c r="H24">
        <v>40630</v>
      </c>
      <c r="I24">
        <v>2.21E-6</v>
      </c>
      <c r="J24">
        <v>1.9411700000000001E-3</v>
      </c>
      <c r="K24">
        <v>-8.9229999999999998E-5</v>
      </c>
      <c r="L24">
        <v>68802</v>
      </c>
      <c r="M24">
        <v>42031</v>
      </c>
      <c r="N24">
        <v>26771</v>
      </c>
      <c r="O24" t="s">
        <v>2314</v>
      </c>
      <c r="P24">
        <v>1</v>
      </c>
      <c r="Q24">
        <v>0</v>
      </c>
      <c r="R24">
        <v>0</v>
      </c>
    </row>
    <row r="25" spans="1:18" x14ac:dyDescent="0.25">
      <c r="A25" s="12" t="s">
        <v>567</v>
      </c>
      <c r="B25" s="12">
        <v>7098</v>
      </c>
      <c r="C25" t="s">
        <v>963</v>
      </c>
      <c r="D25">
        <v>56259</v>
      </c>
      <c r="E25">
        <v>0</v>
      </c>
      <c r="F25">
        <v>7</v>
      </c>
      <c r="G25">
        <v>1275.1174316399999</v>
      </c>
      <c r="H25">
        <v>17754</v>
      </c>
      <c r="I25">
        <v>2.2199999999999999E-6</v>
      </c>
      <c r="J25">
        <v>3.1350900000000001E-3</v>
      </c>
      <c r="K25">
        <v>-1.083E-5</v>
      </c>
      <c r="L25">
        <v>3627</v>
      </c>
      <c r="M25">
        <v>2417</v>
      </c>
      <c r="N25">
        <v>1210</v>
      </c>
      <c r="O25" t="s">
        <v>2314</v>
      </c>
      <c r="P25">
        <v>0</v>
      </c>
      <c r="Q25">
        <v>0</v>
      </c>
      <c r="R25">
        <v>0</v>
      </c>
    </row>
    <row r="26" spans="1:18" x14ac:dyDescent="0.25">
      <c r="A26" s="12" t="s">
        <v>578</v>
      </c>
      <c r="B26" s="12">
        <v>7124</v>
      </c>
      <c r="C26" t="s">
        <v>1711</v>
      </c>
      <c r="D26">
        <v>5883</v>
      </c>
      <c r="E26">
        <v>0</v>
      </c>
      <c r="F26">
        <v>7</v>
      </c>
      <c r="G26">
        <v>6974.1044921900002</v>
      </c>
      <c r="H26">
        <v>51555</v>
      </c>
      <c r="I26">
        <v>2.21E-6</v>
      </c>
      <c r="J26">
        <v>7.5359999999999999E-4</v>
      </c>
      <c r="K26">
        <v>-1.7691000000000001E-4</v>
      </c>
      <c r="L26">
        <v>4345</v>
      </c>
      <c r="M26">
        <v>2768</v>
      </c>
      <c r="N26">
        <v>1577</v>
      </c>
      <c r="O26" t="s">
        <v>2314</v>
      </c>
      <c r="P26">
        <v>1</v>
      </c>
      <c r="Q26">
        <v>0</v>
      </c>
      <c r="R26">
        <v>0</v>
      </c>
    </row>
    <row r="27" spans="1:18" x14ac:dyDescent="0.25">
      <c r="A27" s="12" t="s">
        <v>1276</v>
      </c>
      <c r="B27" s="12">
        <v>7132</v>
      </c>
      <c r="C27" t="s">
        <v>1677</v>
      </c>
      <c r="D27">
        <v>10928</v>
      </c>
      <c r="E27">
        <v>0</v>
      </c>
      <c r="F27">
        <v>7</v>
      </c>
      <c r="G27">
        <v>5785.7099609400002</v>
      </c>
      <c r="H27">
        <v>40886</v>
      </c>
      <c r="I27">
        <v>2.2199999999999999E-6</v>
      </c>
      <c r="J27">
        <v>6.3038499999999997E-3</v>
      </c>
      <c r="K27">
        <v>-2.9726999999999998E-4</v>
      </c>
      <c r="L27">
        <v>1620</v>
      </c>
      <c r="M27">
        <v>718</v>
      </c>
      <c r="N27">
        <v>902</v>
      </c>
      <c r="O27" t="s">
        <v>2314</v>
      </c>
      <c r="P27">
        <v>0</v>
      </c>
      <c r="Q27">
        <v>0</v>
      </c>
      <c r="R27">
        <v>0</v>
      </c>
    </row>
    <row r="28" spans="1:18" x14ac:dyDescent="0.25">
      <c r="A28" s="12" t="s">
        <v>1040</v>
      </c>
      <c r="B28" s="12">
        <v>10140</v>
      </c>
      <c r="C28" t="s">
        <v>1548</v>
      </c>
      <c r="D28">
        <v>5901</v>
      </c>
      <c r="E28">
        <v>0.49</v>
      </c>
      <c r="F28">
        <v>7</v>
      </c>
      <c r="G28">
        <v>5352.0078125</v>
      </c>
      <c r="H28">
        <v>114456</v>
      </c>
      <c r="I28">
        <v>2.21E-6</v>
      </c>
      <c r="J28">
        <v>1.3461E-3</v>
      </c>
      <c r="K28">
        <v>-6.4709999999999995E-4</v>
      </c>
      <c r="L28">
        <v>0</v>
      </c>
      <c r="M28">
        <v>0</v>
      </c>
      <c r="N28">
        <v>0</v>
      </c>
      <c r="O28" t="s">
        <v>2314</v>
      </c>
      <c r="P28">
        <v>0</v>
      </c>
      <c r="Q28">
        <v>0</v>
      </c>
      <c r="R28">
        <v>0</v>
      </c>
    </row>
    <row r="29" spans="1:18" x14ac:dyDescent="0.25">
      <c r="A29" s="12" t="s">
        <v>1354</v>
      </c>
      <c r="B29" s="12">
        <v>7436</v>
      </c>
      <c r="C29" t="s">
        <v>1381</v>
      </c>
      <c r="D29">
        <v>22895</v>
      </c>
      <c r="E29">
        <v>0</v>
      </c>
      <c r="F29">
        <v>7</v>
      </c>
      <c r="G29">
        <v>1448.0178222699999</v>
      </c>
      <c r="H29">
        <v>9897</v>
      </c>
      <c r="I29">
        <v>2.21E-6</v>
      </c>
      <c r="J29">
        <v>1.4641400000000001E-3</v>
      </c>
      <c r="K29">
        <v>-4.8013E-4</v>
      </c>
      <c r="L29">
        <v>0</v>
      </c>
      <c r="M29">
        <v>0</v>
      </c>
      <c r="N29">
        <v>0</v>
      </c>
      <c r="O29" t="s">
        <v>2314</v>
      </c>
      <c r="P29">
        <v>0</v>
      </c>
      <c r="Q29">
        <v>0</v>
      </c>
      <c r="R29">
        <v>0</v>
      </c>
    </row>
    <row r="30" spans="1:18" x14ac:dyDescent="0.25">
      <c r="A30" s="12" t="s">
        <v>1544</v>
      </c>
      <c r="B30" s="12">
        <v>10163</v>
      </c>
      <c r="C30" t="s">
        <v>595</v>
      </c>
      <c r="D30">
        <v>4215</v>
      </c>
      <c r="E30">
        <v>0</v>
      </c>
      <c r="F30">
        <v>7</v>
      </c>
      <c r="G30">
        <v>2737.7568359400002</v>
      </c>
      <c r="H30">
        <v>19226</v>
      </c>
      <c r="I30">
        <v>2.21E-6</v>
      </c>
      <c r="J30">
        <v>1.1869599999999999E-3</v>
      </c>
      <c r="K30">
        <v>-1.9969000000000001E-4</v>
      </c>
      <c r="L30">
        <v>7625</v>
      </c>
      <c r="M30">
        <v>4089</v>
      </c>
      <c r="N30">
        <v>3536</v>
      </c>
      <c r="O30" t="s">
        <v>2314</v>
      </c>
      <c r="P30">
        <v>1</v>
      </c>
      <c r="Q30">
        <v>0</v>
      </c>
      <c r="R30">
        <v>0</v>
      </c>
    </row>
    <row r="31" spans="1:18" x14ac:dyDescent="0.25">
      <c r="A31" s="12" t="s">
        <v>2022</v>
      </c>
      <c r="B31" s="12">
        <v>26</v>
      </c>
      <c r="C31" t="s">
        <v>1057</v>
      </c>
      <c r="D31">
        <v>832</v>
      </c>
      <c r="E31">
        <v>0</v>
      </c>
      <c r="F31">
        <v>7</v>
      </c>
      <c r="G31">
        <v>4130.3139648400002</v>
      </c>
      <c r="H31">
        <v>28484</v>
      </c>
      <c r="I31">
        <v>2.2199999999999999E-6</v>
      </c>
      <c r="J31">
        <v>4.1532399999999999E-3</v>
      </c>
      <c r="K31">
        <v>-1.7527999999999999E-4</v>
      </c>
      <c r="L31">
        <v>13430</v>
      </c>
      <c r="M31">
        <v>7842</v>
      </c>
      <c r="N31">
        <v>5588</v>
      </c>
      <c r="O31" t="s">
        <v>2314</v>
      </c>
      <c r="P31">
        <v>0</v>
      </c>
      <c r="Q31">
        <v>0</v>
      </c>
      <c r="R31">
        <v>0</v>
      </c>
    </row>
    <row r="32" spans="1:18" x14ac:dyDescent="0.25">
      <c r="A32" s="12" t="s">
        <v>1173</v>
      </c>
      <c r="B32" s="12">
        <v>1139</v>
      </c>
      <c r="C32" t="s">
        <v>2001</v>
      </c>
      <c r="D32">
        <v>6256</v>
      </c>
      <c r="E32">
        <v>0</v>
      </c>
      <c r="F32">
        <v>7</v>
      </c>
      <c r="G32">
        <v>8426.8359375</v>
      </c>
      <c r="H32">
        <v>49882</v>
      </c>
      <c r="I32">
        <v>2.21E-6</v>
      </c>
      <c r="J32">
        <v>4.5203300000000004E-3</v>
      </c>
      <c r="K32">
        <v>-3.1063E-4</v>
      </c>
      <c r="L32">
        <v>0</v>
      </c>
      <c r="M32">
        <v>0</v>
      </c>
      <c r="N32">
        <v>0</v>
      </c>
      <c r="O32" t="s">
        <v>2314</v>
      </c>
      <c r="P32">
        <v>1</v>
      </c>
      <c r="Q32">
        <v>0</v>
      </c>
      <c r="R32">
        <v>1</v>
      </c>
    </row>
    <row r="33" spans="1:18" x14ac:dyDescent="0.25">
      <c r="A33" s="12" t="s">
        <v>2032</v>
      </c>
      <c r="B33" s="12">
        <v>10207</v>
      </c>
      <c r="C33" t="s">
        <v>235</v>
      </c>
      <c r="D33">
        <v>80319</v>
      </c>
      <c r="E33">
        <v>0</v>
      </c>
      <c r="F33">
        <v>7</v>
      </c>
      <c r="G33">
        <v>6005.8251953099998</v>
      </c>
      <c r="H33">
        <v>44248</v>
      </c>
      <c r="I33">
        <v>2.2199999999999999E-6</v>
      </c>
      <c r="J33">
        <v>2.9282309999999999E-2</v>
      </c>
      <c r="K33">
        <v>-2.3587E-4</v>
      </c>
      <c r="L33">
        <v>1704</v>
      </c>
      <c r="M33">
        <v>741</v>
      </c>
      <c r="N33">
        <v>963</v>
      </c>
      <c r="O33" t="s">
        <v>2314</v>
      </c>
      <c r="P33">
        <v>0</v>
      </c>
      <c r="Q33">
        <v>0</v>
      </c>
      <c r="R33">
        <v>0</v>
      </c>
    </row>
    <row r="34" spans="1:18" x14ac:dyDescent="0.25">
      <c r="A34" s="12" t="s">
        <v>1417</v>
      </c>
      <c r="B34" s="12">
        <v>3356</v>
      </c>
      <c r="C34" t="s">
        <v>1337</v>
      </c>
      <c r="D34">
        <v>6609</v>
      </c>
      <c r="E34">
        <v>1</v>
      </c>
      <c r="F34">
        <v>7</v>
      </c>
      <c r="G34">
        <v>7847.5043945300004</v>
      </c>
      <c r="H34">
        <v>55780</v>
      </c>
      <c r="I34">
        <v>2.2199999999999999E-6</v>
      </c>
      <c r="J34">
        <v>3.80642E-3</v>
      </c>
      <c r="K34">
        <v>-1.7598000000000001E-4</v>
      </c>
      <c r="L34">
        <v>53448</v>
      </c>
      <c r="M34">
        <v>26557</v>
      </c>
      <c r="N34">
        <v>26891</v>
      </c>
      <c r="O34" t="s">
        <v>2314</v>
      </c>
      <c r="P34">
        <v>1</v>
      </c>
      <c r="Q34">
        <v>1</v>
      </c>
      <c r="R34">
        <v>1</v>
      </c>
    </row>
    <row r="35" spans="1:18" x14ac:dyDescent="0.25">
      <c r="A35" s="12" t="s">
        <v>1313</v>
      </c>
      <c r="B35" s="12">
        <v>8637</v>
      </c>
      <c r="C35" t="s">
        <v>1142</v>
      </c>
      <c r="D35">
        <v>9611</v>
      </c>
      <c r="E35">
        <v>0</v>
      </c>
      <c r="F35">
        <v>7</v>
      </c>
      <c r="G35">
        <v>873.39465331999997</v>
      </c>
      <c r="H35">
        <v>7055</v>
      </c>
      <c r="I35">
        <v>2.21E-6</v>
      </c>
      <c r="J35">
        <v>6.3626500000000001E-3</v>
      </c>
      <c r="K35">
        <v>-2.6289999999999999E-4</v>
      </c>
      <c r="L35">
        <v>6413</v>
      </c>
      <c r="M35">
        <v>1784</v>
      </c>
      <c r="N35">
        <v>4629</v>
      </c>
      <c r="O35" t="s">
        <v>2314</v>
      </c>
      <c r="P35">
        <v>1</v>
      </c>
      <c r="Q35">
        <v>0</v>
      </c>
      <c r="R35">
        <v>0</v>
      </c>
    </row>
    <row r="36" spans="1:18" x14ac:dyDescent="0.25">
      <c r="A36" s="12" t="s">
        <v>1518</v>
      </c>
      <c r="B36" s="12">
        <v>0</v>
      </c>
      <c r="C36" t="s">
        <v>1752</v>
      </c>
      <c r="D36">
        <v>111</v>
      </c>
      <c r="E36">
        <v>1</v>
      </c>
      <c r="F36">
        <v>7</v>
      </c>
      <c r="G36">
        <v>2565.3393554700001</v>
      </c>
      <c r="H36">
        <v>25591</v>
      </c>
      <c r="I36">
        <v>2.21E-6</v>
      </c>
      <c r="J36">
        <v>2.3745999999999999E-4</v>
      </c>
      <c r="K36">
        <v>-3.5850999999999998E-4</v>
      </c>
      <c r="L36">
        <v>5420</v>
      </c>
      <c r="M36">
        <v>2686</v>
      </c>
      <c r="N36">
        <v>2734</v>
      </c>
      <c r="O36" t="s">
        <v>2314</v>
      </c>
      <c r="P36">
        <v>0</v>
      </c>
      <c r="Q36">
        <v>0</v>
      </c>
      <c r="R36">
        <v>1</v>
      </c>
    </row>
    <row r="37" spans="1:18" x14ac:dyDescent="0.25">
      <c r="A37" s="12" t="s">
        <v>1267</v>
      </c>
      <c r="B37" s="12">
        <v>23365</v>
      </c>
      <c r="C37" t="s">
        <v>526</v>
      </c>
      <c r="D37">
        <v>2889</v>
      </c>
      <c r="E37">
        <v>0.5</v>
      </c>
      <c r="F37">
        <v>7</v>
      </c>
      <c r="G37">
        <v>2096.0727539099998</v>
      </c>
      <c r="H37">
        <v>18249</v>
      </c>
      <c r="I37">
        <v>2.21E-6</v>
      </c>
      <c r="J37">
        <v>1.0859000000000001E-3</v>
      </c>
      <c r="K37">
        <v>-2.1498000000000001E-4</v>
      </c>
      <c r="L37">
        <v>15615</v>
      </c>
      <c r="M37">
        <v>10029</v>
      </c>
      <c r="N37">
        <v>5586</v>
      </c>
      <c r="O37" t="s">
        <v>2314</v>
      </c>
      <c r="P37">
        <v>1</v>
      </c>
      <c r="Q37">
        <v>0</v>
      </c>
      <c r="R37">
        <v>0</v>
      </c>
    </row>
    <row r="38" spans="1:18" x14ac:dyDescent="0.25">
      <c r="A38" s="12" t="s">
        <v>1760</v>
      </c>
      <c r="B38" s="12">
        <v>775</v>
      </c>
      <c r="C38" t="s">
        <v>1764</v>
      </c>
      <c r="D38">
        <v>2554</v>
      </c>
      <c r="E38">
        <v>1</v>
      </c>
      <c r="F38">
        <v>7</v>
      </c>
      <c r="G38">
        <v>2057.82543945</v>
      </c>
      <c r="H38">
        <v>11344</v>
      </c>
      <c r="I38">
        <v>2.2000000000000001E-6</v>
      </c>
      <c r="J38">
        <v>6.3940000000000001E-5</v>
      </c>
      <c r="K38">
        <v>-3.366E-4</v>
      </c>
      <c r="L38">
        <v>21</v>
      </c>
      <c r="M38">
        <v>10</v>
      </c>
      <c r="N38">
        <v>11</v>
      </c>
      <c r="O38" t="s">
        <v>2314</v>
      </c>
      <c r="P38">
        <v>1</v>
      </c>
      <c r="Q38">
        <v>1</v>
      </c>
      <c r="R38">
        <v>1</v>
      </c>
    </row>
    <row r="39" spans="1:18" x14ac:dyDescent="0.25">
      <c r="A39" s="12" t="s">
        <v>1514</v>
      </c>
      <c r="B39" s="12">
        <v>4690</v>
      </c>
      <c r="C39" t="s">
        <v>1240</v>
      </c>
      <c r="D39">
        <v>5899</v>
      </c>
      <c r="E39">
        <v>0</v>
      </c>
      <c r="F39">
        <v>7</v>
      </c>
      <c r="G39">
        <v>1545.5635986299999</v>
      </c>
      <c r="H39">
        <v>14041</v>
      </c>
      <c r="I39">
        <v>2.21E-6</v>
      </c>
      <c r="J39">
        <v>3.3811870000000001E-2</v>
      </c>
      <c r="K39">
        <v>-2.4776000000000003E-4</v>
      </c>
      <c r="L39">
        <v>3291</v>
      </c>
      <c r="M39">
        <v>3066</v>
      </c>
      <c r="N39">
        <v>225</v>
      </c>
      <c r="O39" t="s">
        <v>2314</v>
      </c>
      <c r="P39">
        <v>0</v>
      </c>
      <c r="Q39">
        <v>0</v>
      </c>
      <c r="R39">
        <v>0</v>
      </c>
    </row>
    <row r="40" spans="1:18" x14ac:dyDescent="0.25">
      <c r="A40" s="12" t="s">
        <v>2058</v>
      </c>
      <c r="B40" s="12">
        <v>8506</v>
      </c>
      <c r="C40" t="s">
        <v>1585</v>
      </c>
      <c r="D40">
        <v>5037</v>
      </c>
      <c r="E40">
        <v>0.94</v>
      </c>
      <c r="F40">
        <v>7</v>
      </c>
      <c r="G40">
        <v>993.30249022999999</v>
      </c>
      <c r="H40">
        <v>8082</v>
      </c>
      <c r="I40">
        <v>2.21E-6</v>
      </c>
      <c r="J40">
        <v>1.8668549999999999E-2</v>
      </c>
      <c r="K40">
        <v>-3.2626999999999998E-4</v>
      </c>
      <c r="L40">
        <v>3532</v>
      </c>
      <c r="M40">
        <v>3172</v>
      </c>
      <c r="N40">
        <v>360</v>
      </c>
      <c r="O40" t="s">
        <v>2314</v>
      </c>
      <c r="P40">
        <v>0</v>
      </c>
      <c r="Q40">
        <v>0</v>
      </c>
      <c r="R40">
        <v>0</v>
      </c>
    </row>
    <row r="41" spans="1:18" x14ac:dyDescent="0.25">
      <c r="A41" s="12" t="s">
        <v>1273</v>
      </c>
      <c r="B41" s="12">
        <v>5153</v>
      </c>
      <c r="C41" t="s">
        <v>1743</v>
      </c>
      <c r="D41">
        <v>774</v>
      </c>
      <c r="E41">
        <v>1</v>
      </c>
      <c r="F41">
        <v>7</v>
      </c>
      <c r="G41">
        <v>4443.6464843800004</v>
      </c>
      <c r="H41">
        <v>40507</v>
      </c>
      <c r="I41">
        <v>2.21E-6</v>
      </c>
      <c r="J41">
        <v>1.2727000000000001E-3</v>
      </c>
      <c r="K41">
        <v>1.0966E-4</v>
      </c>
      <c r="L41">
        <v>9637</v>
      </c>
      <c r="M41">
        <v>6263</v>
      </c>
      <c r="N41">
        <v>3374</v>
      </c>
      <c r="O41" t="s">
        <v>2314</v>
      </c>
      <c r="P41">
        <v>0</v>
      </c>
      <c r="Q41">
        <v>0</v>
      </c>
      <c r="R41">
        <v>1</v>
      </c>
    </row>
    <row r="42" spans="1:18" x14ac:dyDescent="0.25">
      <c r="A42" s="12" t="s">
        <v>1615</v>
      </c>
      <c r="B42" s="12">
        <v>9693</v>
      </c>
      <c r="C42" t="s">
        <v>1661</v>
      </c>
      <c r="D42">
        <v>28996</v>
      </c>
      <c r="E42">
        <v>0</v>
      </c>
      <c r="F42">
        <v>7</v>
      </c>
      <c r="G42">
        <v>2987.8144531200001</v>
      </c>
      <c r="H42">
        <v>27559</v>
      </c>
      <c r="I42">
        <v>2.21E-6</v>
      </c>
      <c r="J42">
        <v>1.684621E-2</v>
      </c>
      <c r="K42">
        <v>-4.994E-5</v>
      </c>
      <c r="L42">
        <v>2811</v>
      </c>
      <c r="M42">
        <v>2195</v>
      </c>
      <c r="N42">
        <v>616</v>
      </c>
      <c r="O42" t="s">
        <v>2314</v>
      </c>
      <c r="P42">
        <v>1</v>
      </c>
      <c r="Q42">
        <v>0</v>
      </c>
      <c r="R42">
        <v>0</v>
      </c>
    </row>
    <row r="43" spans="1:18" x14ac:dyDescent="0.25">
      <c r="A43" s="12" t="s">
        <v>1450</v>
      </c>
      <c r="B43" s="12">
        <v>23613</v>
      </c>
      <c r="C43" t="s">
        <v>1695</v>
      </c>
      <c r="D43">
        <v>23002</v>
      </c>
      <c r="E43">
        <v>0.5</v>
      </c>
      <c r="F43">
        <v>7</v>
      </c>
      <c r="G43">
        <v>4172.0698242199996</v>
      </c>
      <c r="H43">
        <v>31529</v>
      </c>
      <c r="I43">
        <v>2.2199999999999999E-6</v>
      </c>
      <c r="J43">
        <v>2.3121920000000001E-2</v>
      </c>
      <c r="K43">
        <v>-1.6318999999999999E-4</v>
      </c>
      <c r="L43">
        <v>4170</v>
      </c>
      <c r="M43">
        <v>3844</v>
      </c>
      <c r="N43">
        <v>326</v>
      </c>
      <c r="O43" t="s">
        <v>2314</v>
      </c>
      <c r="P43">
        <v>0</v>
      </c>
      <c r="Q43">
        <v>0</v>
      </c>
      <c r="R43">
        <v>0</v>
      </c>
    </row>
    <row r="44" spans="1:18" x14ac:dyDescent="0.25">
      <c r="A44" s="12" t="s">
        <v>1625</v>
      </c>
      <c r="B44" s="12">
        <v>6261</v>
      </c>
      <c r="C44" t="s">
        <v>1176</v>
      </c>
      <c r="D44">
        <v>7050</v>
      </c>
      <c r="E44">
        <v>0</v>
      </c>
      <c r="F44">
        <v>7</v>
      </c>
      <c r="G44">
        <v>1235.45019531</v>
      </c>
      <c r="H44">
        <v>10919</v>
      </c>
      <c r="I44">
        <v>2.2199999999999999E-6</v>
      </c>
      <c r="J44">
        <v>5.2427189999999999E-2</v>
      </c>
      <c r="K44">
        <v>-6.4709999999999995E-4</v>
      </c>
      <c r="L44">
        <v>0</v>
      </c>
      <c r="M44">
        <v>0</v>
      </c>
      <c r="N44">
        <v>0</v>
      </c>
      <c r="O44" t="s">
        <v>2314</v>
      </c>
      <c r="P44">
        <v>1</v>
      </c>
      <c r="Q44">
        <v>1</v>
      </c>
      <c r="R44">
        <v>0</v>
      </c>
    </row>
    <row r="45" spans="1:18" x14ac:dyDescent="0.25">
      <c r="A45" s="12" t="s">
        <v>853</v>
      </c>
      <c r="B45" s="12">
        <v>1741</v>
      </c>
      <c r="C45" t="s">
        <v>571</v>
      </c>
      <c r="D45">
        <v>114609</v>
      </c>
      <c r="E45">
        <v>0</v>
      </c>
      <c r="F45">
        <v>7</v>
      </c>
      <c r="G45">
        <v>2633.1943359400002</v>
      </c>
      <c r="H45">
        <v>41789</v>
      </c>
      <c r="I45">
        <v>2.21E-6</v>
      </c>
      <c r="J45">
        <v>2.5251000000000001E-4</v>
      </c>
      <c r="K45">
        <v>-2.4710999999999998E-4</v>
      </c>
      <c r="L45">
        <v>11</v>
      </c>
      <c r="M45">
        <v>4</v>
      </c>
      <c r="N45">
        <v>7</v>
      </c>
      <c r="O45" t="s">
        <v>2314</v>
      </c>
      <c r="P45">
        <v>0</v>
      </c>
      <c r="Q45">
        <v>1</v>
      </c>
      <c r="R45">
        <v>0</v>
      </c>
    </row>
    <row r="46" spans="1:18" x14ac:dyDescent="0.25">
      <c r="A46" s="12" t="s">
        <v>1187</v>
      </c>
      <c r="B46" s="12">
        <v>6717</v>
      </c>
      <c r="C46" t="s">
        <v>1707</v>
      </c>
      <c r="D46">
        <v>1978</v>
      </c>
      <c r="E46">
        <v>1</v>
      </c>
      <c r="F46">
        <v>7</v>
      </c>
      <c r="G46">
        <v>322.99359131</v>
      </c>
      <c r="H46">
        <v>3293</v>
      </c>
      <c r="I46">
        <v>2.2000000000000001E-6</v>
      </c>
      <c r="J46">
        <v>7.0909999999999997E-5</v>
      </c>
      <c r="K46">
        <v>-2.4860000000000003E-4</v>
      </c>
      <c r="L46">
        <v>100</v>
      </c>
      <c r="M46">
        <v>50</v>
      </c>
      <c r="N46">
        <v>50</v>
      </c>
      <c r="O46" t="s">
        <v>2314</v>
      </c>
      <c r="P46">
        <v>0</v>
      </c>
      <c r="Q46">
        <v>0</v>
      </c>
      <c r="R46">
        <v>0</v>
      </c>
    </row>
    <row r="47" spans="1:18" x14ac:dyDescent="0.25">
      <c r="A47" s="12" t="s">
        <v>1416</v>
      </c>
      <c r="B47" s="12">
        <v>6494</v>
      </c>
      <c r="C47" t="s">
        <v>1275</v>
      </c>
      <c r="D47">
        <v>1646</v>
      </c>
      <c r="E47">
        <v>0</v>
      </c>
      <c r="F47">
        <v>7</v>
      </c>
      <c r="G47">
        <v>10498.399414060001</v>
      </c>
      <c r="H47">
        <v>86216</v>
      </c>
      <c r="I47">
        <v>2.2199999999999999E-6</v>
      </c>
      <c r="J47">
        <v>2.745411E-2</v>
      </c>
      <c r="K47">
        <v>-1.3187999999999999E-4</v>
      </c>
      <c r="L47">
        <v>373</v>
      </c>
      <c r="M47">
        <v>347</v>
      </c>
      <c r="N47">
        <v>26</v>
      </c>
      <c r="O47" t="s">
        <v>2314</v>
      </c>
      <c r="P47">
        <v>0</v>
      </c>
      <c r="Q47">
        <v>1</v>
      </c>
      <c r="R47">
        <v>1</v>
      </c>
    </row>
    <row r="48" spans="1:18" x14ac:dyDescent="0.25">
      <c r="A48" s="12" t="s">
        <v>1415</v>
      </c>
      <c r="B48" s="12">
        <v>0</v>
      </c>
      <c r="C48" t="s">
        <v>1630</v>
      </c>
      <c r="D48">
        <v>667</v>
      </c>
      <c r="E48">
        <v>0</v>
      </c>
      <c r="F48">
        <v>7</v>
      </c>
      <c r="G48">
        <v>5875.7636718800004</v>
      </c>
      <c r="H48">
        <v>41969</v>
      </c>
      <c r="I48">
        <v>2.2199999999999999E-6</v>
      </c>
      <c r="J48">
        <v>2.4694460000000001E-2</v>
      </c>
      <c r="K48">
        <v>-1.4079000000000001E-4</v>
      </c>
      <c r="L48">
        <v>1202</v>
      </c>
      <c r="M48">
        <v>1038</v>
      </c>
      <c r="N48">
        <v>164</v>
      </c>
      <c r="O48" t="s">
        <v>2314</v>
      </c>
      <c r="P48">
        <v>0</v>
      </c>
      <c r="Q48">
        <v>1</v>
      </c>
      <c r="R48">
        <v>0</v>
      </c>
    </row>
    <row r="49" spans="1:18" x14ac:dyDescent="0.25">
      <c r="A49" s="12" t="s">
        <v>979</v>
      </c>
      <c r="B49" s="12">
        <v>9751</v>
      </c>
      <c r="C49" t="s">
        <v>1654</v>
      </c>
      <c r="D49">
        <v>8660</v>
      </c>
      <c r="E49">
        <v>1</v>
      </c>
      <c r="F49">
        <v>7</v>
      </c>
      <c r="G49">
        <v>6762.5761718800004</v>
      </c>
      <c r="H49">
        <v>61096</v>
      </c>
      <c r="I49">
        <v>2.2199999999999999E-6</v>
      </c>
      <c r="J49">
        <v>7.6861999999999998E-3</v>
      </c>
      <c r="K49">
        <v>-1.552E-4</v>
      </c>
      <c r="L49">
        <v>67683</v>
      </c>
      <c r="M49">
        <v>39110</v>
      </c>
      <c r="N49">
        <v>28573</v>
      </c>
      <c r="O49" t="s">
        <v>2314</v>
      </c>
      <c r="P49">
        <v>1</v>
      </c>
      <c r="Q49">
        <v>1</v>
      </c>
      <c r="R49">
        <v>0</v>
      </c>
    </row>
    <row r="50" spans="1:18" x14ac:dyDescent="0.25">
      <c r="A50" s="12" t="s">
        <v>908</v>
      </c>
      <c r="B50" s="12">
        <v>9218</v>
      </c>
      <c r="C50" t="s">
        <v>1249</v>
      </c>
      <c r="D50">
        <v>7297</v>
      </c>
      <c r="E50">
        <v>0.78</v>
      </c>
      <c r="F50">
        <v>7</v>
      </c>
      <c r="G50">
        <v>1891.3908691399999</v>
      </c>
      <c r="H50">
        <v>13453</v>
      </c>
      <c r="I50">
        <v>2.21E-6</v>
      </c>
      <c r="J50">
        <v>3.9001800000000001E-3</v>
      </c>
      <c r="K50">
        <v>-2.4468E-4</v>
      </c>
      <c r="L50">
        <v>801</v>
      </c>
      <c r="M50">
        <v>371</v>
      </c>
      <c r="N50">
        <v>430</v>
      </c>
      <c r="O50" t="s">
        <v>2314</v>
      </c>
      <c r="P50">
        <v>0</v>
      </c>
      <c r="Q50">
        <v>1</v>
      </c>
      <c r="R50">
        <v>1</v>
      </c>
    </row>
    <row r="51" spans="1:18" x14ac:dyDescent="0.25">
      <c r="A51" s="12" t="s">
        <v>2080</v>
      </c>
      <c r="B51" s="12">
        <v>7525</v>
      </c>
      <c r="C51" t="s">
        <v>1311</v>
      </c>
      <c r="D51">
        <v>7329</v>
      </c>
      <c r="E51">
        <v>0</v>
      </c>
      <c r="F51">
        <v>7</v>
      </c>
      <c r="G51">
        <v>2313.26049805</v>
      </c>
      <c r="H51">
        <v>16878</v>
      </c>
      <c r="I51">
        <v>2.2199999999999999E-6</v>
      </c>
      <c r="J51">
        <v>2.868451E-2</v>
      </c>
      <c r="K51">
        <v>-5.7040000000000003E-5</v>
      </c>
      <c r="L51">
        <v>18038</v>
      </c>
      <c r="M51">
        <v>12882</v>
      </c>
      <c r="N51">
        <v>5156</v>
      </c>
      <c r="O51" t="s">
        <v>2314</v>
      </c>
      <c r="P51">
        <v>1</v>
      </c>
      <c r="Q51">
        <v>0</v>
      </c>
      <c r="R51">
        <v>0</v>
      </c>
    </row>
    <row r="52" spans="1:18" x14ac:dyDescent="0.25">
      <c r="A52" s="12" t="s">
        <v>2083</v>
      </c>
      <c r="B52" s="12">
        <v>27302</v>
      </c>
      <c r="C52" t="s">
        <v>1403</v>
      </c>
      <c r="D52">
        <v>6498</v>
      </c>
      <c r="E52">
        <v>0</v>
      </c>
      <c r="F52">
        <v>7</v>
      </c>
      <c r="G52">
        <v>5801.5532226599998</v>
      </c>
      <c r="H52">
        <v>45193</v>
      </c>
      <c r="I52">
        <v>2.2199999999999999E-6</v>
      </c>
      <c r="J52">
        <v>6.2178740000000003E-2</v>
      </c>
      <c r="K52">
        <v>-2.4719999999999999E-4</v>
      </c>
      <c r="L52">
        <v>0</v>
      </c>
      <c r="M52">
        <v>0</v>
      </c>
      <c r="N52">
        <v>0</v>
      </c>
      <c r="O52" t="s">
        <v>2314</v>
      </c>
      <c r="P52">
        <v>1</v>
      </c>
      <c r="Q52">
        <v>0</v>
      </c>
      <c r="R52">
        <v>0</v>
      </c>
    </row>
    <row r="53" spans="1:18" x14ac:dyDescent="0.25">
      <c r="A53" s="12" t="s">
        <v>2093</v>
      </c>
      <c r="B53" s="12">
        <v>1906</v>
      </c>
      <c r="C53" t="s">
        <v>1033</v>
      </c>
      <c r="D53">
        <v>5694</v>
      </c>
      <c r="E53">
        <v>0</v>
      </c>
      <c r="F53">
        <v>7</v>
      </c>
      <c r="G53">
        <v>75.233070369999993</v>
      </c>
      <c r="H53">
        <v>1261</v>
      </c>
      <c r="I53">
        <v>2.21E-6</v>
      </c>
      <c r="J53">
        <v>4.6859199999999997E-3</v>
      </c>
      <c r="K53">
        <v>-2.391E-5</v>
      </c>
      <c r="L53">
        <v>6604</v>
      </c>
      <c r="M53">
        <v>3773</v>
      </c>
      <c r="N53">
        <v>2831</v>
      </c>
      <c r="O53" t="s">
        <v>2314</v>
      </c>
      <c r="P53">
        <v>0</v>
      </c>
      <c r="Q53">
        <v>0</v>
      </c>
      <c r="R53">
        <v>1</v>
      </c>
    </row>
    <row r="54" spans="1:18" x14ac:dyDescent="0.25">
      <c r="A54" s="12" t="s">
        <v>2094</v>
      </c>
      <c r="B54" s="12">
        <v>2153</v>
      </c>
      <c r="C54" t="s">
        <v>112</v>
      </c>
      <c r="D54">
        <v>1629</v>
      </c>
      <c r="E54">
        <v>0</v>
      </c>
      <c r="F54">
        <v>7</v>
      </c>
      <c r="G54">
        <v>8923.84375</v>
      </c>
      <c r="H54">
        <v>75541</v>
      </c>
      <c r="I54">
        <v>2.21E-6</v>
      </c>
      <c r="J54">
        <v>1.6267E-3</v>
      </c>
      <c r="K54">
        <v>-1.4957999999999999E-4</v>
      </c>
      <c r="L54">
        <v>6648</v>
      </c>
      <c r="M54">
        <v>4052</v>
      </c>
      <c r="N54">
        <v>2596</v>
      </c>
      <c r="O54" t="s">
        <v>2314</v>
      </c>
      <c r="P54">
        <v>0</v>
      </c>
      <c r="Q54">
        <v>1</v>
      </c>
      <c r="R54">
        <v>0</v>
      </c>
    </row>
    <row r="55" spans="1:18" x14ac:dyDescent="0.25">
      <c r="A55" s="12" t="s">
        <v>2106</v>
      </c>
      <c r="B55" s="12">
        <v>7067</v>
      </c>
      <c r="C55" t="s">
        <v>1556</v>
      </c>
      <c r="D55">
        <v>3791</v>
      </c>
      <c r="E55">
        <v>0</v>
      </c>
      <c r="F55">
        <v>7</v>
      </c>
      <c r="G55">
        <v>1117.1263427700001</v>
      </c>
      <c r="H55">
        <v>7351</v>
      </c>
      <c r="I55">
        <v>2.2299999999999998E-6</v>
      </c>
      <c r="J55">
        <v>1.8609649999999998E-2</v>
      </c>
      <c r="K55">
        <v>-3.0904000000000001E-4</v>
      </c>
      <c r="L55">
        <v>0</v>
      </c>
      <c r="M55">
        <v>0</v>
      </c>
      <c r="N55">
        <v>0</v>
      </c>
      <c r="O55">
        <v>0.54308062999999995</v>
      </c>
      <c r="P55">
        <v>1</v>
      </c>
      <c r="Q55">
        <v>1</v>
      </c>
      <c r="R55">
        <v>1</v>
      </c>
    </row>
    <row r="56" spans="1:18" x14ac:dyDescent="0.25">
      <c r="A56" s="12" t="s">
        <v>140</v>
      </c>
      <c r="B56" s="12">
        <v>10016</v>
      </c>
      <c r="C56" t="s">
        <v>1544</v>
      </c>
      <c r="D56">
        <v>10163</v>
      </c>
      <c r="E56">
        <v>0</v>
      </c>
      <c r="F56">
        <v>7</v>
      </c>
      <c r="G56">
        <v>921.86431885000002</v>
      </c>
      <c r="H56">
        <v>25737</v>
      </c>
      <c r="I56">
        <v>2.21E-6</v>
      </c>
      <c r="J56">
        <v>1.05499E-3</v>
      </c>
      <c r="K56">
        <v>-2.5562000000000002E-4</v>
      </c>
      <c r="L56">
        <v>3008</v>
      </c>
      <c r="M56">
        <v>1911</v>
      </c>
      <c r="N56">
        <v>1097</v>
      </c>
      <c r="O56" t="s">
        <v>2314</v>
      </c>
      <c r="P56">
        <v>1</v>
      </c>
      <c r="Q56">
        <v>0</v>
      </c>
      <c r="R56">
        <v>0</v>
      </c>
    </row>
    <row r="57" spans="1:18" x14ac:dyDescent="0.25">
      <c r="A57" s="12" t="s">
        <v>26</v>
      </c>
      <c r="B57" s="12">
        <v>51074</v>
      </c>
      <c r="C57" t="s">
        <v>1543</v>
      </c>
      <c r="D57">
        <v>10810</v>
      </c>
      <c r="E57">
        <v>0</v>
      </c>
      <c r="F57">
        <v>7</v>
      </c>
      <c r="G57">
        <v>921.86431885000002</v>
      </c>
      <c r="H57">
        <v>25737</v>
      </c>
      <c r="I57">
        <v>2.21E-6</v>
      </c>
      <c r="J57">
        <v>1.05499E-3</v>
      </c>
      <c r="K57">
        <v>-2.5562000000000002E-4</v>
      </c>
      <c r="L57">
        <v>3008</v>
      </c>
      <c r="M57">
        <v>1911</v>
      </c>
      <c r="N57">
        <v>1097</v>
      </c>
      <c r="O57" t="s">
        <v>2314</v>
      </c>
      <c r="P57">
        <v>0</v>
      </c>
      <c r="Q57">
        <v>0</v>
      </c>
      <c r="R57">
        <v>0</v>
      </c>
    </row>
    <row r="58" spans="1:18" x14ac:dyDescent="0.25">
      <c r="A58" s="12" t="s">
        <v>46</v>
      </c>
      <c r="B58" s="12">
        <v>23786</v>
      </c>
      <c r="C58" t="s">
        <v>1384</v>
      </c>
      <c r="D58">
        <v>196</v>
      </c>
      <c r="E58">
        <v>0.76</v>
      </c>
      <c r="F58">
        <v>7</v>
      </c>
      <c r="G58">
        <v>2074.0852050799999</v>
      </c>
      <c r="H58">
        <v>19126</v>
      </c>
      <c r="I58">
        <v>2.21E-6</v>
      </c>
      <c r="J58">
        <v>3.7384000000000001E-4</v>
      </c>
      <c r="K58">
        <v>-2.3698999999999999E-4</v>
      </c>
      <c r="L58">
        <v>3822</v>
      </c>
      <c r="M58">
        <v>1264</v>
      </c>
      <c r="N58">
        <v>2558</v>
      </c>
      <c r="O58" t="s">
        <v>2314</v>
      </c>
      <c r="P58">
        <v>1</v>
      </c>
      <c r="Q58">
        <v>0</v>
      </c>
      <c r="R58">
        <v>1</v>
      </c>
    </row>
    <row r="59" spans="1:18" x14ac:dyDescent="0.25">
      <c r="A59" s="12" t="s">
        <v>39</v>
      </c>
      <c r="B59" s="12">
        <v>7009</v>
      </c>
      <c r="C59" t="s">
        <v>1396</v>
      </c>
      <c r="D59">
        <v>1111</v>
      </c>
      <c r="E59">
        <v>0</v>
      </c>
      <c r="F59">
        <v>7</v>
      </c>
      <c r="G59">
        <v>1495.6704101600001</v>
      </c>
      <c r="H59">
        <v>11080</v>
      </c>
      <c r="I59">
        <v>2.21E-6</v>
      </c>
      <c r="J59">
        <v>8.7255000000000004E-4</v>
      </c>
      <c r="K59">
        <v>-1.8513000000000001E-4</v>
      </c>
      <c r="L59">
        <v>13735</v>
      </c>
      <c r="M59">
        <v>6993</v>
      </c>
      <c r="N59">
        <v>6742</v>
      </c>
      <c r="O59" t="s">
        <v>2314</v>
      </c>
      <c r="P59">
        <v>1</v>
      </c>
      <c r="Q59">
        <v>0</v>
      </c>
      <c r="R59">
        <v>1</v>
      </c>
    </row>
    <row r="60" spans="1:18" x14ac:dyDescent="0.25">
      <c r="A60" s="12" t="s">
        <v>118</v>
      </c>
      <c r="B60" s="12">
        <v>10524</v>
      </c>
      <c r="C60" t="s">
        <v>893</v>
      </c>
      <c r="D60">
        <v>8882</v>
      </c>
      <c r="E60">
        <v>0</v>
      </c>
      <c r="F60">
        <v>7</v>
      </c>
      <c r="G60">
        <v>6332.4628906199996</v>
      </c>
      <c r="H60">
        <v>57289</v>
      </c>
      <c r="I60">
        <v>2.2199999999999999E-6</v>
      </c>
      <c r="J60">
        <v>2.2781820000000001E-2</v>
      </c>
      <c r="K60">
        <v>-4.4457999999999998E-4</v>
      </c>
      <c r="L60">
        <v>786</v>
      </c>
      <c r="M60">
        <v>683</v>
      </c>
      <c r="N60">
        <v>103</v>
      </c>
      <c r="O60" t="s">
        <v>2314</v>
      </c>
      <c r="P60">
        <v>1</v>
      </c>
      <c r="Q60">
        <v>0</v>
      </c>
      <c r="R60">
        <v>0</v>
      </c>
    </row>
    <row r="61" spans="1:18" x14ac:dyDescent="0.25">
      <c r="A61" s="12" t="s">
        <v>94</v>
      </c>
      <c r="B61" s="12">
        <v>190</v>
      </c>
      <c r="C61" t="s">
        <v>1455</v>
      </c>
      <c r="D61">
        <v>1813</v>
      </c>
      <c r="E61">
        <v>0.54</v>
      </c>
      <c r="F61">
        <v>7</v>
      </c>
      <c r="G61">
        <v>1308.35388184</v>
      </c>
      <c r="H61">
        <v>24407</v>
      </c>
      <c r="I61">
        <v>2.21E-6</v>
      </c>
      <c r="J61">
        <v>6.2564000000000001E-4</v>
      </c>
      <c r="K61">
        <v>-2.1535E-4</v>
      </c>
      <c r="L61">
        <v>5692</v>
      </c>
      <c r="M61">
        <v>2841</v>
      </c>
      <c r="N61">
        <v>2851</v>
      </c>
      <c r="O61" t="s">
        <v>2314</v>
      </c>
      <c r="P61">
        <v>1</v>
      </c>
      <c r="Q61">
        <v>1</v>
      </c>
      <c r="R61">
        <v>1</v>
      </c>
    </row>
    <row r="62" spans="1:18" x14ac:dyDescent="0.25">
      <c r="A62" s="12" t="s">
        <v>265</v>
      </c>
      <c r="B62" s="12">
        <v>10818</v>
      </c>
      <c r="C62" t="s">
        <v>1444</v>
      </c>
      <c r="D62">
        <v>332</v>
      </c>
      <c r="E62">
        <v>0</v>
      </c>
      <c r="F62">
        <v>7</v>
      </c>
      <c r="G62">
        <v>1938.5319824200001</v>
      </c>
      <c r="H62">
        <v>14444</v>
      </c>
      <c r="I62">
        <v>2.21E-6</v>
      </c>
      <c r="J62">
        <v>6.1353000000000004E-4</v>
      </c>
      <c r="K62">
        <v>-2.0421E-4</v>
      </c>
      <c r="L62">
        <v>22578</v>
      </c>
      <c r="M62">
        <v>11851</v>
      </c>
      <c r="N62">
        <v>10727</v>
      </c>
      <c r="O62" t="s">
        <v>2314</v>
      </c>
      <c r="P62">
        <v>1</v>
      </c>
      <c r="Q62">
        <v>0</v>
      </c>
      <c r="R62">
        <v>0</v>
      </c>
    </row>
    <row r="63" spans="1:18" x14ac:dyDescent="0.25">
      <c r="A63" s="12" t="s">
        <v>873</v>
      </c>
      <c r="B63" s="12">
        <v>3094</v>
      </c>
      <c r="C63" t="s">
        <v>1281</v>
      </c>
      <c r="D63">
        <v>28514</v>
      </c>
      <c r="E63">
        <v>0.71</v>
      </c>
      <c r="F63">
        <v>7</v>
      </c>
      <c r="G63">
        <v>1460.3178710899999</v>
      </c>
      <c r="H63">
        <v>16742</v>
      </c>
      <c r="I63">
        <v>2.21E-6</v>
      </c>
      <c r="J63">
        <v>1.207135E-2</v>
      </c>
      <c r="K63">
        <v>-3.3189E-4</v>
      </c>
      <c r="L63">
        <v>503</v>
      </c>
      <c r="M63">
        <v>471</v>
      </c>
      <c r="N63">
        <v>32</v>
      </c>
      <c r="O63" t="s">
        <v>2314</v>
      </c>
      <c r="P63">
        <v>0</v>
      </c>
      <c r="Q63">
        <v>0</v>
      </c>
      <c r="R63">
        <v>0</v>
      </c>
    </row>
    <row r="64" spans="1:18" x14ac:dyDescent="0.25">
      <c r="A64" s="12" t="s">
        <v>264</v>
      </c>
      <c r="B64" s="12">
        <v>64112</v>
      </c>
      <c r="C64" t="s">
        <v>1035</v>
      </c>
      <c r="D64">
        <v>5715</v>
      </c>
      <c r="E64">
        <v>0.53</v>
      </c>
      <c r="F64">
        <v>7</v>
      </c>
      <c r="G64">
        <v>540.62524413999995</v>
      </c>
      <c r="H64">
        <v>5941</v>
      </c>
      <c r="I64">
        <v>2.21E-6</v>
      </c>
      <c r="J64">
        <v>1.0654900000000001E-3</v>
      </c>
      <c r="K64">
        <v>-3.1719000000000002E-4</v>
      </c>
      <c r="L64">
        <v>917</v>
      </c>
      <c r="M64">
        <v>458</v>
      </c>
      <c r="N64">
        <v>459</v>
      </c>
      <c r="O64" t="s">
        <v>2314</v>
      </c>
      <c r="P64">
        <v>0</v>
      </c>
      <c r="Q64">
        <v>0</v>
      </c>
      <c r="R64">
        <v>0</v>
      </c>
    </row>
    <row r="65" spans="1:18" x14ac:dyDescent="0.25">
      <c r="A65" s="12" t="s">
        <v>409</v>
      </c>
      <c r="B65" s="12">
        <v>5308</v>
      </c>
      <c r="C65" t="s">
        <v>570</v>
      </c>
      <c r="D65">
        <v>7097</v>
      </c>
      <c r="E65">
        <v>0.55000000000000004</v>
      </c>
      <c r="F65">
        <v>7</v>
      </c>
      <c r="G65">
        <v>5689.7177734400002</v>
      </c>
      <c r="H65">
        <v>76188</v>
      </c>
      <c r="I65">
        <v>2.21E-6</v>
      </c>
      <c r="J65">
        <v>1.6113E-4</v>
      </c>
      <c r="K65">
        <v>-3.6168000000000002E-4</v>
      </c>
      <c r="L65">
        <v>0</v>
      </c>
      <c r="M65">
        <v>0</v>
      </c>
      <c r="N65">
        <v>0</v>
      </c>
      <c r="O65" t="s">
        <v>2314</v>
      </c>
      <c r="P65">
        <v>0</v>
      </c>
      <c r="Q65">
        <v>1</v>
      </c>
      <c r="R65">
        <v>1</v>
      </c>
    </row>
    <row r="66" spans="1:18" x14ac:dyDescent="0.25">
      <c r="A66" s="12" t="s">
        <v>574</v>
      </c>
      <c r="B66" s="12">
        <v>51311</v>
      </c>
      <c r="C66" t="s">
        <v>1522</v>
      </c>
      <c r="D66">
        <v>4661</v>
      </c>
      <c r="E66">
        <v>1</v>
      </c>
      <c r="F66">
        <v>7</v>
      </c>
      <c r="G66">
        <v>2025.27441406</v>
      </c>
      <c r="H66">
        <v>23924</v>
      </c>
      <c r="I66">
        <v>2.2000000000000001E-6</v>
      </c>
      <c r="J66">
        <v>2.0950000000000001E-5</v>
      </c>
      <c r="K66">
        <v>-3.2741999999999998E-4</v>
      </c>
      <c r="L66">
        <v>796</v>
      </c>
      <c r="M66">
        <v>378</v>
      </c>
      <c r="N66">
        <v>418</v>
      </c>
      <c r="O66" t="s">
        <v>2314</v>
      </c>
      <c r="P66">
        <v>0</v>
      </c>
      <c r="Q66">
        <v>0</v>
      </c>
      <c r="R66">
        <v>0</v>
      </c>
    </row>
    <row r="67" spans="1:18" x14ac:dyDescent="0.25">
      <c r="A67" s="12" t="s">
        <v>2114</v>
      </c>
      <c r="B67" s="12">
        <v>8457</v>
      </c>
      <c r="C67" t="s">
        <v>69</v>
      </c>
      <c r="D67">
        <v>5339</v>
      </c>
      <c r="E67">
        <v>0</v>
      </c>
      <c r="F67">
        <v>7</v>
      </c>
      <c r="G67">
        <v>16918.240234379999</v>
      </c>
      <c r="H67">
        <v>145198</v>
      </c>
      <c r="I67">
        <v>2.2199999999999999E-6</v>
      </c>
      <c r="J67">
        <v>4.2014599999999999E-2</v>
      </c>
      <c r="K67">
        <v>-1.0408000000000001E-4</v>
      </c>
      <c r="L67">
        <v>39784</v>
      </c>
      <c r="M67">
        <v>27538</v>
      </c>
      <c r="N67">
        <v>12246</v>
      </c>
      <c r="O67" t="s">
        <v>2314</v>
      </c>
      <c r="P67">
        <v>0</v>
      </c>
      <c r="Q67">
        <v>1</v>
      </c>
      <c r="R67">
        <v>0</v>
      </c>
    </row>
    <row r="68" spans="1:18" x14ac:dyDescent="0.25">
      <c r="A68" s="12" t="s">
        <v>1555</v>
      </c>
      <c r="B68" s="12">
        <v>207</v>
      </c>
      <c r="C68" t="s">
        <v>515</v>
      </c>
      <c r="D68">
        <v>657</v>
      </c>
      <c r="E68">
        <v>0</v>
      </c>
      <c r="F68">
        <v>8</v>
      </c>
      <c r="G68">
        <v>6696</v>
      </c>
      <c r="H68">
        <v>126856</v>
      </c>
      <c r="I68">
        <v>2.26E-6</v>
      </c>
      <c r="J68">
        <v>2.4879999999999999E-5</v>
      </c>
      <c r="K68">
        <v>-5.4741000000000002E-4</v>
      </c>
      <c r="L68">
        <v>0</v>
      </c>
      <c r="M68">
        <v>0</v>
      </c>
      <c r="N68">
        <v>0</v>
      </c>
      <c r="O68">
        <v>11.163815469999999</v>
      </c>
      <c r="P68">
        <v>1</v>
      </c>
      <c r="Q68">
        <v>1</v>
      </c>
      <c r="R68">
        <v>0</v>
      </c>
    </row>
    <row r="69" spans="1:18" x14ac:dyDescent="0.25">
      <c r="A69" s="12" t="s">
        <v>1217</v>
      </c>
      <c r="B69" s="12">
        <v>1452</v>
      </c>
      <c r="C69" t="s">
        <v>62</v>
      </c>
      <c r="D69">
        <v>1457</v>
      </c>
      <c r="E69">
        <v>0</v>
      </c>
      <c r="F69">
        <v>8</v>
      </c>
      <c r="G69">
        <v>1219.2904052700001</v>
      </c>
      <c r="H69">
        <v>10365</v>
      </c>
      <c r="I69">
        <v>2.2199999999999999E-6</v>
      </c>
      <c r="J69">
        <v>8.86786E-3</v>
      </c>
      <c r="K69">
        <v>-5.4741000000000002E-4</v>
      </c>
      <c r="L69">
        <v>0</v>
      </c>
      <c r="M69">
        <v>0</v>
      </c>
      <c r="N69">
        <v>0</v>
      </c>
      <c r="O69" t="s">
        <v>2314</v>
      </c>
      <c r="P69">
        <v>0</v>
      </c>
      <c r="Q69">
        <v>0</v>
      </c>
      <c r="R69">
        <v>1</v>
      </c>
    </row>
    <row r="70" spans="1:18" x14ac:dyDescent="0.25">
      <c r="A70" s="12" t="s">
        <v>1918</v>
      </c>
      <c r="B70" s="12">
        <v>1482</v>
      </c>
      <c r="C70" t="s">
        <v>1401</v>
      </c>
      <c r="D70">
        <v>1445</v>
      </c>
      <c r="E70">
        <v>0</v>
      </c>
      <c r="F70">
        <v>8</v>
      </c>
      <c r="G70">
        <v>7774.8745117199996</v>
      </c>
      <c r="H70">
        <v>54070</v>
      </c>
      <c r="I70">
        <v>2.2199999999999999E-6</v>
      </c>
      <c r="J70">
        <v>2.788682E-2</v>
      </c>
      <c r="K70">
        <v>-2.3568999999999999E-4</v>
      </c>
      <c r="L70">
        <v>83936</v>
      </c>
      <c r="M70">
        <v>41081</v>
      </c>
      <c r="N70">
        <v>42855</v>
      </c>
      <c r="O70" t="s">
        <v>2314</v>
      </c>
      <c r="P70">
        <v>1</v>
      </c>
      <c r="Q70">
        <v>0</v>
      </c>
      <c r="R70">
        <v>1</v>
      </c>
    </row>
    <row r="71" spans="1:18" x14ac:dyDescent="0.25">
      <c r="A71" s="12" t="s">
        <v>1111</v>
      </c>
      <c r="B71" s="12">
        <v>2588</v>
      </c>
      <c r="C71" t="s">
        <v>1518</v>
      </c>
      <c r="D71">
        <v>0</v>
      </c>
      <c r="E71">
        <v>0.89</v>
      </c>
      <c r="F71">
        <v>8</v>
      </c>
      <c r="G71">
        <v>334.18234253000003</v>
      </c>
      <c r="H71">
        <v>3700</v>
      </c>
      <c r="I71">
        <v>2.21E-6</v>
      </c>
      <c r="J71">
        <v>1.4527E-4</v>
      </c>
      <c r="K71">
        <v>-3.8734000000000002E-4</v>
      </c>
      <c r="L71">
        <v>231</v>
      </c>
      <c r="M71">
        <v>99</v>
      </c>
      <c r="N71">
        <v>132</v>
      </c>
      <c r="O71" t="s">
        <v>2314</v>
      </c>
      <c r="P71">
        <v>0</v>
      </c>
      <c r="Q71">
        <v>0</v>
      </c>
      <c r="R71">
        <v>0</v>
      </c>
    </row>
    <row r="72" spans="1:18" x14ac:dyDescent="0.25">
      <c r="A72" s="12" t="s">
        <v>1138</v>
      </c>
      <c r="B72" s="12">
        <v>2688</v>
      </c>
      <c r="C72" t="s">
        <v>153</v>
      </c>
      <c r="D72">
        <v>23566</v>
      </c>
      <c r="E72">
        <v>0</v>
      </c>
      <c r="F72">
        <v>8</v>
      </c>
      <c r="G72">
        <v>11193.938476560001</v>
      </c>
      <c r="H72">
        <v>84421</v>
      </c>
      <c r="I72">
        <v>2.2199999999999999E-6</v>
      </c>
      <c r="J72">
        <v>7.3151600000000002E-3</v>
      </c>
      <c r="K72">
        <v>-4.8818E-4</v>
      </c>
      <c r="L72">
        <v>10</v>
      </c>
      <c r="M72">
        <v>4</v>
      </c>
      <c r="N72">
        <v>6</v>
      </c>
      <c r="O72" t="s">
        <v>2314</v>
      </c>
      <c r="P72">
        <v>1</v>
      </c>
      <c r="Q72">
        <v>0</v>
      </c>
      <c r="R72">
        <v>0</v>
      </c>
    </row>
    <row r="73" spans="1:18" x14ac:dyDescent="0.25">
      <c r="A73" s="12" t="s">
        <v>1169</v>
      </c>
      <c r="B73" s="12">
        <v>6517</v>
      </c>
      <c r="C73" t="s">
        <v>1148</v>
      </c>
      <c r="D73">
        <v>595</v>
      </c>
      <c r="E73">
        <v>0</v>
      </c>
      <c r="F73">
        <v>8</v>
      </c>
      <c r="G73">
        <v>5803.5668945300004</v>
      </c>
      <c r="H73">
        <v>48553</v>
      </c>
      <c r="I73">
        <v>2.21E-6</v>
      </c>
      <c r="J73">
        <v>2.6518800000000001E-3</v>
      </c>
      <c r="K73">
        <v>-2.8881000000000002E-4</v>
      </c>
      <c r="L73">
        <v>1682</v>
      </c>
      <c r="M73">
        <v>846</v>
      </c>
      <c r="N73">
        <v>836</v>
      </c>
      <c r="O73" t="s">
        <v>2314</v>
      </c>
      <c r="P73">
        <v>0</v>
      </c>
      <c r="Q73">
        <v>1</v>
      </c>
      <c r="R73">
        <v>1</v>
      </c>
    </row>
    <row r="74" spans="1:18" x14ac:dyDescent="0.25">
      <c r="A74" s="12" t="s">
        <v>1529</v>
      </c>
      <c r="B74" s="12">
        <v>2792</v>
      </c>
      <c r="C74" t="s">
        <v>1319</v>
      </c>
      <c r="D74">
        <v>7088</v>
      </c>
      <c r="E74">
        <v>1</v>
      </c>
      <c r="F74">
        <v>8</v>
      </c>
      <c r="G74">
        <v>624.51452637</v>
      </c>
      <c r="H74">
        <v>8742</v>
      </c>
      <c r="I74">
        <v>2.2199999999999999E-6</v>
      </c>
      <c r="J74">
        <v>3.576178E-2</v>
      </c>
      <c r="K74">
        <v>-2.0594999999999999E-4</v>
      </c>
      <c r="L74">
        <v>19533</v>
      </c>
      <c r="M74">
        <v>12331</v>
      </c>
      <c r="N74">
        <v>7202</v>
      </c>
      <c r="O74" t="s">
        <v>2314</v>
      </c>
      <c r="P74">
        <v>0</v>
      </c>
      <c r="Q74">
        <v>0</v>
      </c>
      <c r="R74">
        <v>0</v>
      </c>
    </row>
    <row r="75" spans="1:18" x14ac:dyDescent="0.25">
      <c r="A75" s="12" t="s">
        <v>1964</v>
      </c>
      <c r="B75" s="12">
        <v>5688</v>
      </c>
      <c r="C75" t="s">
        <v>722</v>
      </c>
      <c r="D75">
        <v>790</v>
      </c>
      <c r="E75">
        <v>1</v>
      </c>
      <c r="F75">
        <v>8</v>
      </c>
      <c r="G75">
        <v>7296.2495117199996</v>
      </c>
      <c r="H75">
        <v>77311</v>
      </c>
      <c r="I75">
        <v>2.21E-6</v>
      </c>
      <c r="J75">
        <v>2.9311000000000002E-4</v>
      </c>
      <c r="K75">
        <v>-3.3586999999999999E-4</v>
      </c>
      <c r="L75">
        <v>4528</v>
      </c>
      <c r="M75">
        <v>2175</v>
      </c>
      <c r="N75">
        <v>2353</v>
      </c>
      <c r="O75" t="s">
        <v>2314</v>
      </c>
      <c r="P75">
        <v>0</v>
      </c>
      <c r="Q75">
        <v>0</v>
      </c>
      <c r="R75">
        <v>1</v>
      </c>
    </row>
    <row r="76" spans="1:18" x14ac:dyDescent="0.25">
      <c r="A76" s="12" t="s">
        <v>1682</v>
      </c>
      <c r="B76" s="12">
        <v>4792</v>
      </c>
      <c r="C76" t="s">
        <v>1330</v>
      </c>
      <c r="D76">
        <v>3552</v>
      </c>
      <c r="E76">
        <v>0</v>
      </c>
      <c r="F76">
        <v>8</v>
      </c>
      <c r="G76">
        <v>8299.4765625</v>
      </c>
      <c r="H76">
        <v>58454</v>
      </c>
      <c r="I76">
        <v>2.21E-6</v>
      </c>
      <c r="J76">
        <v>2.5246999999999997E-4</v>
      </c>
      <c r="K76">
        <v>-2.5281000000000001E-4</v>
      </c>
      <c r="L76">
        <v>3282</v>
      </c>
      <c r="M76">
        <v>1803</v>
      </c>
      <c r="N76">
        <v>1479</v>
      </c>
      <c r="O76" t="s">
        <v>2314</v>
      </c>
      <c r="P76">
        <v>0</v>
      </c>
      <c r="Q76">
        <v>0</v>
      </c>
      <c r="R76">
        <v>0</v>
      </c>
    </row>
    <row r="77" spans="1:18" x14ac:dyDescent="0.25">
      <c r="A77" s="12" t="s">
        <v>1066</v>
      </c>
      <c r="B77" s="12">
        <v>3554</v>
      </c>
      <c r="C77" t="s">
        <v>1528</v>
      </c>
      <c r="D77">
        <v>9181</v>
      </c>
      <c r="E77">
        <v>0</v>
      </c>
      <c r="F77">
        <v>8</v>
      </c>
      <c r="G77">
        <v>3352.0939941400002</v>
      </c>
      <c r="H77">
        <v>22275</v>
      </c>
      <c r="I77">
        <v>2.2199999999999999E-6</v>
      </c>
      <c r="J77">
        <v>4.9246200000000002E-3</v>
      </c>
      <c r="K77">
        <v>-2.0956999999999999E-4</v>
      </c>
      <c r="L77">
        <v>14887</v>
      </c>
      <c r="M77">
        <v>8129</v>
      </c>
      <c r="N77">
        <v>6758</v>
      </c>
      <c r="O77" t="s">
        <v>2314</v>
      </c>
      <c r="P77">
        <v>0</v>
      </c>
      <c r="Q77">
        <v>0</v>
      </c>
      <c r="R77">
        <v>0</v>
      </c>
    </row>
    <row r="78" spans="1:18" x14ac:dyDescent="0.25">
      <c r="A78" s="12" t="s">
        <v>1036</v>
      </c>
      <c r="B78" s="12">
        <v>4738</v>
      </c>
      <c r="C78" t="s">
        <v>1386</v>
      </c>
      <c r="D78">
        <v>4233</v>
      </c>
      <c r="E78">
        <v>0</v>
      </c>
      <c r="F78">
        <v>8</v>
      </c>
      <c r="G78">
        <v>10644.553710939999</v>
      </c>
      <c r="H78">
        <v>82272</v>
      </c>
      <c r="I78">
        <v>2.2199999999999999E-6</v>
      </c>
      <c r="J78">
        <v>1.810869E-2</v>
      </c>
      <c r="K78">
        <v>-2.0211E-4</v>
      </c>
      <c r="L78">
        <v>33520</v>
      </c>
      <c r="M78">
        <v>17453</v>
      </c>
      <c r="N78">
        <v>16067</v>
      </c>
      <c r="O78" t="s">
        <v>2314</v>
      </c>
      <c r="P78">
        <v>1</v>
      </c>
      <c r="Q78">
        <v>1</v>
      </c>
      <c r="R78">
        <v>1</v>
      </c>
    </row>
    <row r="79" spans="1:18" x14ac:dyDescent="0.25">
      <c r="A79" s="12" t="s">
        <v>1002</v>
      </c>
      <c r="B79" s="12">
        <v>5581</v>
      </c>
      <c r="C79" t="s">
        <v>1200</v>
      </c>
      <c r="D79">
        <v>5544</v>
      </c>
      <c r="E79">
        <v>1</v>
      </c>
      <c r="F79">
        <v>8</v>
      </c>
      <c r="G79">
        <v>6963.7309570300004</v>
      </c>
      <c r="H79">
        <v>58926</v>
      </c>
      <c r="I79">
        <v>2.21E-6</v>
      </c>
      <c r="J79">
        <v>4.4926699999999998E-3</v>
      </c>
      <c r="K79">
        <v>-2.5944999999999999E-4</v>
      </c>
      <c r="L79">
        <v>56855</v>
      </c>
      <c r="M79">
        <v>36967</v>
      </c>
      <c r="N79">
        <v>19888</v>
      </c>
      <c r="O79" t="s">
        <v>2314</v>
      </c>
      <c r="P79">
        <v>0</v>
      </c>
      <c r="Q79">
        <v>0</v>
      </c>
      <c r="R79">
        <v>0</v>
      </c>
    </row>
    <row r="80" spans="1:18" x14ac:dyDescent="0.25">
      <c r="A80" s="12" t="s">
        <v>925</v>
      </c>
      <c r="B80" s="12">
        <v>5787</v>
      </c>
      <c r="C80" t="s">
        <v>1223</v>
      </c>
      <c r="D80">
        <v>54205</v>
      </c>
      <c r="E80">
        <v>1</v>
      </c>
      <c r="F80">
        <v>8</v>
      </c>
      <c r="G80">
        <v>10470.24609375</v>
      </c>
      <c r="H80">
        <v>143460</v>
      </c>
      <c r="I80">
        <v>2.21E-6</v>
      </c>
      <c r="J80">
        <v>6.7387000000000002E-4</v>
      </c>
      <c r="K80">
        <v>-1.2523999999999999E-4</v>
      </c>
      <c r="L80">
        <v>86322</v>
      </c>
      <c r="M80">
        <v>44094</v>
      </c>
      <c r="N80">
        <v>42228</v>
      </c>
      <c r="O80" t="s">
        <v>2314</v>
      </c>
      <c r="P80">
        <v>0</v>
      </c>
      <c r="Q80">
        <v>1</v>
      </c>
      <c r="R80">
        <v>1</v>
      </c>
    </row>
    <row r="81" spans="1:18" x14ac:dyDescent="0.25">
      <c r="A81" s="12" t="s">
        <v>850</v>
      </c>
      <c r="B81" s="12">
        <v>5884</v>
      </c>
      <c r="C81" t="s">
        <v>1225</v>
      </c>
      <c r="D81">
        <v>5187</v>
      </c>
      <c r="E81">
        <v>1</v>
      </c>
      <c r="F81">
        <v>8</v>
      </c>
      <c r="G81">
        <v>5893.4501953099998</v>
      </c>
      <c r="H81">
        <v>87551</v>
      </c>
      <c r="I81">
        <v>2.2000000000000001E-6</v>
      </c>
      <c r="J81">
        <v>4.8789999999999999E-5</v>
      </c>
      <c r="K81">
        <v>-3.0574999999999998E-4</v>
      </c>
      <c r="L81">
        <v>2</v>
      </c>
      <c r="M81">
        <v>0</v>
      </c>
      <c r="N81">
        <v>2</v>
      </c>
      <c r="O81" t="s">
        <v>2314</v>
      </c>
      <c r="P81">
        <v>0</v>
      </c>
      <c r="Q81">
        <v>0</v>
      </c>
      <c r="R81">
        <v>0</v>
      </c>
    </row>
    <row r="82" spans="1:18" x14ac:dyDescent="0.25">
      <c r="A82" s="12" t="s">
        <v>1712</v>
      </c>
      <c r="B82" s="12">
        <v>5879</v>
      </c>
      <c r="C82" t="s">
        <v>1382</v>
      </c>
      <c r="D82">
        <v>2934</v>
      </c>
      <c r="E82">
        <v>1</v>
      </c>
      <c r="F82">
        <v>8</v>
      </c>
      <c r="G82">
        <v>1065.1423339800001</v>
      </c>
      <c r="H82">
        <v>10603</v>
      </c>
      <c r="I82">
        <v>2.21E-6</v>
      </c>
      <c r="J82">
        <v>9.6699000000000004E-4</v>
      </c>
      <c r="K82">
        <v>-2.8870000000000002E-4</v>
      </c>
      <c r="L82">
        <v>15094</v>
      </c>
      <c r="M82">
        <v>7447</v>
      </c>
      <c r="N82">
        <v>7647</v>
      </c>
      <c r="O82" t="s">
        <v>2314</v>
      </c>
      <c r="P82">
        <v>1</v>
      </c>
      <c r="Q82">
        <v>1</v>
      </c>
      <c r="R82">
        <v>1</v>
      </c>
    </row>
    <row r="83" spans="1:18" x14ac:dyDescent="0.25">
      <c r="A83" s="12" t="s">
        <v>1712</v>
      </c>
      <c r="B83" s="12">
        <v>5879</v>
      </c>
      <c r="C83" t="s">
        <v>1387</v>
      </c>
      <c r="D83">
        <v>5170</v>
      </c>
      <c r="E83">
        <v>0</v>
      </c>
      <c r="F83">
        <v>8</v>
      </c>
      <c r="G83">
        <v>372.75488281000003</v>
      </c>
      <c r="H83">
        <v>1760</v>
      </c>
      <c r="I83">
        <v>2.2199999999999999E-6</v>
      </c>
      <c r="J83">
        <v>5.8083099999999997E-3</v>
      </c>
      <c r="K83">
        <v>-3.7645000000000002E-4</v>
      </c>
      <c r="L83">
        <v>15579</v>
      </c>
      <c r="M83">
        <v>9391</v>
      </c>
      <c r="N83">
        <v>6188</v>
      </c>
      <c r="O83" t="s">
        <v>2314</v>
      </c>
      <c r="P83">
        <v>1</v>
      </c>
      <c r="Q83">
        <v>0</v>
      </c>
      <c r="R83">
        <v>1</v>
      </c>
    </row>
    <row r="84" spans="1:18" x14ac:dyDescent="0.25">
      <c r="A84" s="12" t="s">
        <v>586</v>
      </c>
      <c r="B84" s="12">
        <v>8737</v>
      </c>
      <c r="C84" t="s">
        <v>1723</v>
      </c>
      <c r="D84">
        <v>1981</v>
      </c>
      <c r="E84">
        <v>1</v>
      </c>
      <c r="F84">
        <v>8</v>
      </c>
      <c r="G84">
        <v>214.21218872</v>
      </c>
      <c r="H84">
        <v>1875</v>
      </c>
      <c r="I84">
        <v>2.2000000000000001E-6</v>
      </c>
      <c r="J84">
        <v>1.3181999999999999E-4</v>
      </c>
      <c r="K84">
        <v>-5.8228999999999996E-4</v>
      </c>
      <c r="L84">
        <v>27</v>
      </c>
      <c r="M84">
        <v>13</v>
      </c>
      <c r="N84">
        <v>14</v>
      </c>
      <c r="O84" t="s">
        <v>2314</v>
      </c>
      <c r="P84">
        <v>0</v>
      </c>
      <c r="Q84">
        <v>1</v>
      </c>
      <c r="R84">
        <v>0</v>
      </c>
    </row>
    <row r="85" spans="1:18" x14ac:dyDescent="0.25">
      <c r="A85" s="12" t="s">
        <v>588</v>
      </c>
      <c r="B85" s="12">
        <v>8717</v>
      </c>
      <c r="C85" t="s">
        <v>1636</v>
      </c>
      <c r="D85">
        <v>5801</v>
      </c>
      <c r="E85">
        <v>0.98</v>
      </c>
      <c r="F85">
        <v>8</v>
      </c>
      <c r="G85">
        <v>817.37036133000004</v>
      </c>
      <c r="H85">
        <v>12764</v>
      </c>
      <c r="I85">
        <v>2.21E-6</v>
      </c>
      <c r="J85">
        <v>1.7486089999999999E-2</v>
      </c>
      <c r="K85">
        <v>-2.0786000000000001E-4</v>
      </c>
      <c r="L85">
        <v>22859</v>
      </c>
      <c r="M85">
        <v>19154</v>
      </c>
      <c r="N85">
        <v>3705</v>
      </c>
      <c r="O85" t="s">
        <v>2314</v>
      </c>
      <c r="P85">
        <v>0</v>
      </c>
      <c r="Q85">
        <v>0</v>
      </c>
      <c r="R85">
        <v>0</v>
      </c>
    </row>
    <row r="86" spans="1:18" x14ac:dyDescent="0.25">
      <c r="A86" s="12" t="s">
        <v>592</v>
      </c>
      <c r="B86" s="12">
        <v>7186</v>
      </c>
      <c r="C86" t="s">
        <v>1365</v>
      </c>
      <c r="D86">
        <v>5923</v>
      </c>
      <c r="E86">
        <v>0.56000000000000005</v>
      </c>
      <c r="F86">
        <v>8</v>
      </c>
      <c r="G86">
        <v>4258.2714843800004</v>
      </c>
      <c r="H86">
        <v>38168</v>
      </c>
      <c r="I86">
        <v>2.2199999999999999E-6</v>
      </c>
      <c r="J86">
        <v>1.1019040000000001E-2</v>
      </c>
      <c r="K86">
        <v>-1.3868999999999999E-4</v>
      </c>
      <c r="L86">
        <v>60523</v>
      </c>
      <c r="M86">
        <v>40635</v>
      </c>
      <c r="N86">
        <v>19888</v>
      </c>
      <c r="O86" t="s">
        <v>2314</v>
      </c>
      <c r="P86">
        <v>0</v>
      </c>
      <c r="Q86">
        <v>0</v>
      </c>
      <c r="R86">
        <v>0</v>
      </c>
    </row>
    <row r="87" spans="1:18" x14ac:dyDescent="0.25">
      <c r="A87" s="12" t="s">
        <v>1435</v>
      </c>
      <c r="B87" s="12">
        <v>107</v>
      </c>
      <c r="C87" t="s">
        <v>1058</v>
      </c>
      <c r="D87">
        <v>9475</v>
      </c>
      <c r="E87">
        <v>0</v>
      </c>
      <c r="F87">
        <v>8</v>
      </c>
      <c r="G87">
        <v>3646.2180175799999</v>
      </c>
      <c r="H87">
        <v>19450</v>
      </c>
      <c r="I87">
        <v>2.21E-6</v>
      </c>
      <c r="J87">
        <v>4.5187999999999999E-4</v>
      </c>
      <c r="K87">
        <v>-1.4904E-4</v>
      </c>
      <c r="L87">
        <v>1865</v>
      </c>
      <c r="M87">
        <v>1132</v>
      </c>
      <c r="N87">
        <v>733</v>
      </c>
      <c r="O87" t="s">
        <v>2314</v>
      </c>
      <c r="P87">
        <v>1</v>
      </c>
      <c r="Q87">
        <v>0</v>
      </c>
      <c r="R87">
        <v>1</v>
      </c>
    </row>
    <row r="88" spans="1:18" x14ac:dyDescent="0.25">
      <c r="A88" s="12" t="s">
        <v>859</v>
      </c>
      <c r="B88" s="12">
        <v>2261</v>
      </c>
      <c r="C88" t="s">
        <v>1499</v>
      </c>
      <c r="D88">
        <v>2309</v>
      </c>
      <c r="E88">
        <v>0.67</v>
      </c>
      <c r="F88">
        <v>8</v>
      </c>
      <c r="G88">
        <v>4132.1997070300004</v>
      </c>
      <c r="H88">
        <v>46460</v>
      </c>
      <c r="I88">
        <v>2.21E-6</v>
      </c>
      <c r="J88">
        <v>4.8983999999999996E-4</v>
      </c>
      <c r="K88">
        <v>-4.2091999999999997E-4</v>
      </c>
      <c r="L88">
        <v>13261</v>
      </c>
      <c r="M88">
        <v>6894</v>
      </c>
      <c r="N88">
        <v>6367</v>
      </c>
      <c r="O88" t="s">
        <v>2314</v>
      </c>
      <c r="P88">
        <v>1</v>
      </c>
      <c r="Q88">
        <v>0</v>
      </c>
      <c r="R88">
        <v>0</v>
      </c>
    </row>
    <row r="89" spans="1:18" x14ac:dyDescent="0.25">
      <c r="A89" s="12" t="s">
        <v>1433</v>
      </c>
      <c r="B89" s="12">
        <v>952</v>
      </c>
      <c r="C89" t="s">
        <v>423</v>
      </c>
      <c r="D89">
        <v>6197</v>
      </c>
      <c r="E89">
        <v>0</v>
      </c>
      <c r="F89">
        <v>8</v>
      </c>
      <c r="G89">
        <v>1747.9930419899999</v>
      </c>
      <c r="H89">
        <v>20554</v>
      </c>
      <c r="I89">
        <v>2.2199999999999999E-6</v>
      </c>
      <c r="J89">
        <v>1.806025E-2</v>
      </c>
      <c r="K89">
        <v>-2.317E-5</v>
      </c>
      <c r="L89">
        <v>55659</v>
      </c>
      <c r="M89">
        <v>38080</v>
      </c>
      <c r="N89">
        <v>17579</v>
      </c>
      <c r="O89" t="s">
        <v>2314</v>
      </c>
      <c r="P89">
        <v>1</v>
      </c>
      <c r="Q89">
        <v>1</v>
      </c>
      <c r="R89">
        <v>0</v>
      </c>
    </row>
    <row r="90" spans="1:18" x14ac:dyDescent="0.25">
      <c r="A90" s="12" t="s">
        <v>1259</v>
      </c>
      <c r="B90" s="12">
        <v>0</v>
      </c>
      <c r="C90" t="s">
        <v>1006</v>
      </c>
      <c r="D90">
        <v>2516</v>
      </c>
      <c r="E90">
        <v>0</v>
      </c>
      <c r="F90">
        <v>8</v>
      </c>
      <c r="G90">
        <v>1774.2642822299999</v>
      </c>
      <c r="H90">
        <v>18439</v>
      </c>
      <c r="I90">
        <v>2.2199999999999999E-6</v>
      </c>
      <c r="J90">
        <v>4.3186009999999997E-2</v>
      </c>
      <c r="K90">
        <v>-3.1771000000000002E-4</v>
      </c>
      <c r="L90">
        <v>1432</v>
      </c>
      <c r="M90">
        <v>1318</v>
      </c>
      <c r="N90">
        <v>114</v>
      </c>
      <c r="O90" t="s">
        <v>2314</v>
      </c>
      <c r="P90">
        <v>1</v>
      </c>
      <c r="Q90">
        <v>1</v>
      </c>
      <c r="R90">
        <v>1</v>
      </c>
    </row>
    <row r="91" spans="1:18" x14ac:dyDescent="0.25">
      <c r="A91" s="12" t="s">
        <v>1100</v>
      </c>
      <c r="B91" s="12">
        <v>1211</v>
      </c>
      <c r="C91" t="s">
        <v>1177</v>
      </c>
      <c r="D91">
        <v>6929</v>
      </c>
      <c r="E91">
        <v>0.49</v>
      </c>
      <c r="F91">
        <v>8</v>
      </c>
      <c r="G91">
        <v>3372.9421386700001</v>
      </c>
      <c r="H91">
        <v>30324</v>
      </c>
      <c r="I91">
        <v>2.2199999999999999E-6</v>
      </c>
      <c r="J91">
        <v>1.624867E-2</v>
      </c>
      <c r="K91">
        <v>-8.4520000000000005E-4</v>
      </c>
      <c r="L91">
        <v>0</v>
      </c>
      <c r="M91">
        <v>0</v>
      </c>
      <c r="N91">
        <v>0</v>
      </c>
      <c r="O91" t="s">
        <v>2314</v>
      </c>
      <c r="P91">
        <v>1</v>
      </c>
      <c r="Q91">
        <v>0</v>
      </c>
      <c r="R91">
        <v>0</v>
      </c>
    </row>
    <row r="92" spans="1:18" x14ac:dyDescent="0.25">
      <c r="A92" s="12" t="s">
        <v>1684</v>
      </c>
      <c r="B92" s="12">
        <v>1329</v>
      </c>
      <c r="C92" t="s">
        <v>1318</v>
      </c>
      <c r="D92">
        <v>8850</v>
      </c>
      <c r="E92">
        <v>0</v>
      </c>
      <c r="F92">
        <v>8</v>
      </c>
      <c r="G92">
        <v>6391.6538085900002</v>
      </c>
      <c r="H92">
        <v>97902</v>
      </c>
      <c r="I92">
        <v>2.2199999999999999E-6</v>
      </c>
      <c r="J92">
        <v>7.3150359999999998E-2</v>
      </c>
      <c r="K92">
        <v>-1.5690000000000001E-5</v>
      </c>
      <c r="L92">
        <v>22374</v>
      </c>
      <c r="M92">
        <v>15887</v>
      </c>
      <c r="N92">
        <v>6487</v>
      </c>
      <c r="O92" t="s">
        <v>2314</v>
      </c>
      <c r="P92">
        <v>1</v>
      </c>
      <c r="Q92">
        <v>0</v>
      </c>
      <c r="R92">
        <v>1</v>
      </c>
    </row>
    <row r="93" spans="1:18" x14ac:dyDescent="0.25">
      <c r="A93" s="12" t="s">
        <v>1302</v>
      </c>
      <c r="B93" s="12">
        <v>4985</v>
      </c>
      <c r="C93" t="s">
        <v>929</v>
      </c>
      <c r="D93">
        <v>5076</v>
      </c>
      <c r="E93">
        <v>0</v>
      </c>
      <c r="F93">
        <v>8</v>
      </c>
      <c r="G93">
        <v>7035.0341796900002</v>
      </c>
      <c r="H93">
        <v>60378</v>
      </c>
      <c r="I93">
        <v>2.2199999999999999E-6</v>
      </c>
      <c r="J93">
        <v>6.4801230000000001E-2</v>
      </c>
      <c r="K93">
        <v>-4.0842999999999999E-4</v>
      </c>
      <c r="L93">
        <v>8937</v>
      </c>
      <c r="M93">
        <v>8355</v>
      </c>
      <c r="N93">
        <v>582</v>
      </c>
      <c r="O93" t="s">
        <v>2314</v>
      </c>
      <c r="P93">
        <v>1</v>
      </c>
      <c r="Q93">
        <v>1</v>
      </c>
      <c r="R93">
        <v>0</v>
      </c>
    </row>
    <row r="94" spans="1:18" x14ac:dyDescent="0.25">
      <c r="A94" s="12" t="s">
        <v>861</v>
      </c>
      <c r="B94" s="12">
        <v>2335</v>
      </c>
      <c r="C94" t="s">
        <v>985</v>
      </c>
      <c r="D94">
        <v>8643</v>
      </c>
      <c r="E94">
        <v>0</v>
      </c>
      <c r="F94">
        <v>8</v>
      </c>
      <c r="G94">
        <v>11723.86914062</v>
      </c>
      <c r="H94">
        <v>186782</v>
      </c>
      <c r="I94">
        <v>2.2199999999999999E-6</v>
      </c>
      <c r="J94">
        <v>1.7843009999999999E-2</v>
      </c>
      <c r="K94">
        <v>-2.1722000000000001E-4</v>
      </c>
      <c r="L94">
        <v>7693</v>
      </c>
      <c r="M94">
        <v>5396</v>
      </c>
      <c r="N94">
        <v>2297</v>
      </c>
      <c r="O94" t="s">
        <v>2314</v>
      </c>
      <c r="P94">
        <v>1</v>
      </c>
      <c r="Q94">
        <v>1</v>
      </c>
      <c r="R94">
        <v>0</v>
      </c>
    </row>
    <row r="95" spans="1:18" x14ac:dyDescent="0.25">
      <c r="A95" s="12" t="s">
        <v>911</v>
      </c>
      <c r="B95" s="12">
        <v>0</v>
      </c>
      <c r="C95" t="s">
        <v>2259</v>
      </c>
      <c r="D95">
        <v>22938</v>
      </c>
      <c r="E95">
        <v>0</v>
      </c>
      <c r="F95">
        <v>8</v>
      </c>
      <c r="G95">
        <v>3546.8581543</v>
      </c>
      <c r="H95">
        <v>41040</v>
      </c>
      <c r="I95">
        <v>2.2199999999999999E-6</v>
      </c>
      <c r="J95">
        <v>5.4331659999999997E-2</v>
      </c>
      <c r="K95">
        <v>-8.4520000000000005E-4</v>
      </c>
      <c r="L95">
        <v>0</v>
      </c>
      <c r="M95">
        <v>0</v>
      </c>
      <c r="N95">
        <v>0</v>
      </c>
      <c r="O95" t="s">
        <v>2314</v>
      </c>
      <c r="P95">
        <v>0</v>
      </c>
      <c r="Q95">
        <v>0</v>
      </c>
      <c r="R95">
        <v>0</v>
      </c>
    </row>
    <row r="96" spans="1:18" x14ac:dyDescent="0.25">
      <c r="A96" s="12" t="s">
        <v>1051</v>
      </c>
      <c r="B96" s="12">
        <v>3897</v>
      </c>
      <c r="C96" t="s">
        <v>531</v>
      </c>
      <c r="D96">
        <v>50807</v>
      </c>
      <c r="E96">
        <v>0</v>
      </c>
      <c r="F96">
        <v>8</v>
      </c>
      <c r="G96">
        <v>4415.2568359400002</v>
      </c>
      <c r="H96">
        <v>30747</v>
      </c>
      <c r="I96">
        <v>2.2199999999999999E-6</v>
      </c>
      <c r="J96">
        <v>2.622559E-2</v>
      </c>
      <c r="K96">
        <v>-7.9120000000000001E-5</v>
      </c>
      <c r="L96">
        <v>34800</v>
      </c>
      <c r="M96">
        <v>23418</v>
      </c>
      <c r="N96">
        <v>11382</v>
      </c>
      <c r="O96" t="s">
        <v>2314</v>
      </c>
      <c r="P96">
        <v>0</v>
      </c>
      <c r="Q96">
        <v>0</v>
      </c>
      <c r="R96">
        <v>0</v>
      </c>
    </row>
    <row r="97" spans="1:18" x14ac:dyDescent="0.25">
      <c r="A97" s="12" t="s">
        <v>1747</v>
      </c>
      <c r="B97" s="12">
        <v>4133</v>
      </c>
      <c r="C97" t="s">
        <v>1485</v>
      </c>
      <c r="D97">
        <v>6712</v>
      </c>
      <c r="E97">
        <v>1</v>
      </c>
      <c r="F97">
        <v>8</v>
      </c>
      <c r="G97">
        <v>5897.9902343800004</v>
      </c>
      <c r="H97">
        <v>37093</v>
      </c>
      <c r="I97">
        <v>2.21E-6</v>
      </c>
      <c r="J97">
        <v>2.8698299999999999E-3</v>
      </c>
      <c r="K97">
        <v>-8.4520000000000005E-4</v>
      </c>
      <c r="L97">
        <v>0</v>
      </c>
      <c r="M97">
        <v>0</v>
      </c>
      <c r="N97">
        <v>0</v>
      </c>
      <c r="O97" t="s">
        <v>2314</v>
      </c>
      <c r="P97">
        <v>0</v>
      </c>
      <c r="Q97">
        <v>1</v>
      </c>
      <c r="R97">
        <v>0</v>
      </c>
    </row>
    <row r="98" spans="1:18" x14ac:dyDescent="0.25">
      <c r="A98" s="12" t="s">
        <v>1055</v>
      </c>
      <c r="B98" s="12">
        <v>10746</v>
      </c>
      <c r="C98" t="s">
        <v>1778</v>
      </c>
      <c r="D98">
        <v>2626</v>
      </c>
      <c r="E98">
        <v>0</v>
      </c>
      <c r="F98">
        <v>8</v>
      </c>
      <c r="G98">
        <v>4141.1489257800004</v>
      </c>
      <c r="H98">
        <v>69191</v>
      </c>
      <c r="I98">
        <v>2.21E-6</v>
      </c>
      <c r="J98">
        <v>8.2541999999999999E-4</v>
      </c>
      <c r="K98">
        <v>-2.3910000000000001E-4</v>
      </c>
      <c r="L98">
        <v>737</v>
      </c>
      <c r="M98">
        <v>438</v>
      </c>
      <c r="N98">
        <v>299</v>
      </c>
      <c r="O98" t="s">
        <v>2314</v>
      </c>
      <c r="P98">
        <v>1</v>
      </c>
      <c r="Q98">
        <v>1</v>
      </c>
      <c r="R98">
        <v>0</v>
      </c>
    </row>
    <row r="99" spans="1:18" x14ac:dyDescent="0.25">
      <c r="A99" s="12" t="s">
        <v>1431</v>
      </c>
      <c r="B99" s="12">
        <v>8491</v>
      </c>
      <c r="C99" t="s">
        <v>2055</v>
      </c>
      <c r="D99">
        <v>0</v>
      </c>
      <c r="E99">
        <v>0.45</v>
      </c>
      <c r="F99">
        <v>8</v>
      </c>
      <c r="G99">
        <v>15635.49804688</v>
      </c>
      <c r="H99">
        <v>76801</v>
      </c>
      <c r="I99">
        <v>2.21E-6</v>
      </c>
      <c r="J99">
        <v>1.50479E-3</v>
      </c>
      <c r="K99">
        <v>-6.5530999999999999E-4</v>
      </c>
      <c r="L99">
        <v>0</v>
      </c>
      <c r="M99">
        <v>0</v>
      </c>
      <c r="N99">
        <v>0</v>
      </c>
      <c r="O99" t="s">
        <v>2314</v>
      </c>
      <c r="P99">
        <v>0</v>
      </c>
      <c r="Q99">
        <v>0</v>
      </c>
      <c r="R99">
        <v>0</v>
      </c>
    </row>
    <row r="100" spans="1:18" x14ac:dyDescent="0.25">
      <c r="A100" s="12" t="s">
        <v>1316</v>
      </c>
      <c r="B100" s="12">
        <v>4988</v>
      </c>
      <c r="C100" t="s">
        <v>529</v>
      </c>
      <c r="D100">
        <v>10188</v>
      </c>
      <c r="E100">
        <v>0</v>
      </c>
      <c r="F100">
        <v>8</v>
      </c>
      <c r="G100">
        <v>4503.7441406199996</v>
      </c>
      <c r="H100">
        <v>38231</v>
      </c>
      <c r="I100">
        <v>2.2199999999999999E-6</v>
      </c>
      <c r="J100">
        <v>2.8741659999999999E-2</v>
      </c>
      <c r="K100">
        <v>-1.3988E-4</v>
      </c>
      <c r="L100">
        <v>6833</v>
      </c>
      <c r="M100">
        <v>5312</v>
      </c>
      <c r="N100">
        <v>1521</v>
      </c>
      <c r="O100" t="s">
        <v>2314</v>
      </c>
      <c r="P100">
        <v>0</v>
      </c>
      <c r="Q100">
        <v>0</v>
      </c>
      <c r="R100">
        <v>1</v>
      </c>
    </row>
    <row r="101" spans="1:18" x14ac:dyDescent="0.25">
      <c r="A101" s="12" t="s">
        <v>1440</v>
      </c>
      <c r="B101" s="12">
        <v>2035</v>
      </c>
      <c r="C101" t="s">
        <v>1297</v>
      </c>
      <c r="D101">
        <v>6777</v>
      </c>
      <c r="E101">
        <v>0</v>
      </c>
      <c r="F101">
        <v>8</v>
      </c>
      <c r="G101">
        <v>3403.1459960900002</v>
      </c>
      <c r="H101">
        <v>31732</v>
      </c>
      <c r="I101">
        <v>2.2199999999999999E-6</v>
      </c>
      <c r="J101">
        <v>1.8252890000000001E-2</v>
      </c>
      <c r="K101">
        <v>-5.5298000000000001E-4</v>
      </c>
      <c r="L101">
        <v>693</v>
      </c>
      <c r="M101">
        <v>556</v>
      </c>
      <c r="N101">
        <v>137</v>
      </c>
      <c r="O101" t="s">
        <v>2314</v>
      </c>
      <c r="P101">
        <v>1</v>
      </c>
      <c r="Q101">
        <v>1</v>
      </c>
      <c r="R101">
        <v>1</v>
      </c>
    </row>
    <row r="102" spans="1:18" x14ac:dyDescent="0.25">
      <c r="A102" s="12" t="s">
        <v>1314</v>
      </c>
      <c r="B102" s="12">
        <v>5144</v>
      </c>
      <c r="C102" t="s">
        <v>1486</v>
      </c>
      <c r="D102">
        <v>25942</v>
      </c>
      <c r="E102">
        <v>0</v>
      </c>
      <c r="F102">
        <v>8</v>
      </c>
      <c r="G102">
        <v>9433.78125</v>
      </c>
      <c r="H102">
        <v>59440</v>
      </c>
      <c r="I102">
        <v>2.2199999999999999E-6</v>
      </c>
      <c r="J102">
        <v>1.229238E-2</v>
      </c>
      <c r="K102">
        <v>-1.4103E-4</v>
      </c>
      <c r="L102">
        <v>6887</v>
      </c>
      <c r="M102">
        <v>3526</v>
      </c>
      <c r="N102">
        <v>3361</v>
      </c>
      <c r="O102" t="s">
        <v>2314</v>
      </c>
      <c r="P102">
        <v>1</v>
      </c>
      <c r="Q102">
        <v>0</v>
      </c>
      <c r="R102">
        <v>0</v>
      </c>
    </row>
    <row r="103" spans="1:18" x14ac:dyDescent="0.25">
      <c r="A103" s="12" t="s">
        <v>1146</v>
      </c>
      <c r="B103" s="12">
        <v>5947</v>
      </c>
      <c r="C103" t="s">
        <v>994</v>
      </c>
      <c r="D103">
        <v>7040</v>
      </c>
      <c r="E103">
        <v>0</v>
      </c>
      <c r="F103">
        <v>8</v>
      </c>
      <c r="G103">
        <v>6471.0747070300004</v>
      </c>
      <c r="H103">
        <v>98257</v>
      </c>
      <c r="I103">
        <v>2.21E-6</v>
      </c>
      <c r="J103">
        <v>1.271545E-2</v>
      </c>
      <c r="K103">
        <v>-3.8057E-4</v>
      </c>
      <c r="L103">
        <v>362</v>
      </c>
      <c r="M103">
        <v>356</v>
      </c>
      <c r="N103">
        <v>6</v>
      </c>
      <c r="O103" t="s">
        <v>2314</v>
      </c>
      <c r="P103">
        <v>1</v>
      </c>
      <c r="Q103">
        <v>1</v>
      </c>
      <c r="R103">
        <v>1</v>
      </c>
    </row>
    <row r="104" spans="1:18" x14ac:dyDescent="0.25">
      <c r="A104" s="12" t="s">
        <v>849</v>
      </c>
      <c r="B104" s="12">
        <v>5997</v>
      </c>
      <c r="C104" t="s">
        <v>1691</v>
      </c>
      <c r="D104">
        <v>7049</v>
      </c>
      <c r="E104">
        <v>0</v>
      </c>
      <c r="F104">
        <v>8</v>
      </c>
      <c r="G104">
        <v>3961.48828125</v>
      </c>
      <c r="H104">
        <v>49837</v>
      </c>
      <c r="I104">
        <v>2.21E-6</v>
      </c>
      <c r="J104">
        <v>2.4839200000000001E-3</v>
      </c>
      <c r="K104">
        <v>-3.0533999999999997E-4</v>
      </c>
      <c r="L104">
        <v>478</v>
      </c>
      <c r="M104">
        <v>467</v>
      </c>
      <c r="N104">
        <v>11</v>
      </c>
      <c r="O104" t="s">
        <v>2314</v>
      </c>
      <c r="P104">
        <v>1</v>
      </c>
      <c r="Q104">
        <v>0</v>
      </c>
      <c r="R104">
        <v>0</v>
      </c>
    </row>
    <row r="105" spans="1:18" x14ac:dyDescent="0.25">
      <c r="A105" s="12" t="s">
        <v>1421</v>
      </c>
      <c r="B105" s="12">
        <v>0</v>
      </c>
      <c r="C105" t="s">
        <v>2011</v>
      </c>
      <c r="D105">
        <v>54472</v>
      </c>
      <c r="E105">
        <v>0</v>
      </c>
      <c r="F105">
        <v>8</v>
      </c>
      <c r="G105">
        <v>822.93139647999999</v>
      </c>
      <c r="H105">
        <v>15973</v>
      </c>
      <c r="I105">
        <v>2.21E-6</v>
      </c>
      <c r="J105">
        <v>3.5728000000000002E-4</v>
      </c>
      <c r="K105">
        <v>-8.4520000000000005E-4</v>
      </c>
      <c r="L105">
        <v>0</v>
      </c>
      <c r="M105">
        <v>0</v>
      </c>
      <c r="N105">
        <v>0</v>
      </c>
      <c r="O105" t="s">
        <v>2314</v>
      </c>
      <c r="P105">
        <v>0</v>
      </c>
      <c r="Q105">
        <v>0</v>
      </c>
      <c r="R105">
        <v>0</v>
      </c>
    </row>
    <row r="106" spans="1:18" x14ac:dyDescent="0.25">
      <c r="A106" s="12" t="s">
        <v>224</v>
      </c>
      <c r="B106" s="12">
        <v>4934</v>
      </c>
      <c r="C106" t="s">
        <v>1584</v>
      </c>
      <c r="D106">
        <v>6935</v>
      </c>
      <c r="E106">
        <v>0</v>
      </c>
      <c r="F106">
        <v>8</v>
      </c>
      <c r="G106">
        <v>2909.9890136700001</v>
      </c>
      <c r="H106">
        <v>33855</v>
      </c>
      <c r="I106">
        <v>2.2199999999999999E-6</v>
      </c>
      <c r="J106">
        <v>5.9131110000000001E-2</v>
      </c>
      <c r="K106">
        <v>-2.0979000000000001E-4</v>
      </c>
      <c r="L106">
        <v>15412</v>
      </c>
      <c r="M106">
        <v>12325</v>
      </c>
      <c r="N106">
        <v>3087</v>
      </c>
      <c r="O106" t="s">
        <v>2314</v>
      </c>
      <c r="P106">
        <v>1</v>
      </c>
      <c r="Q106">
        <v>1</v>
      </c>
      <c r="R106">
        <v>0</v>
      </c>
    </row>
    <row r="107" spans="1:18" x14ac:dyDescent="0.25">
      <c r="A107" s="12" t="s">
        <v>698</v>
      </c>
      <c r="B107" s="12">
        <v>1260</v>
      </c>
      <c r="C107" t="s">
        <v>1163</v>
      </c>
      <c r="D107">
        <v>29843</v>
      </c>
      <c r="E107">
        <v>0.52</v>
      </c>
      <c r="F107">
        <v>8</v>
      </c>
      <c r="G107">
        <v>4293.47265625</v>
      </c>
      <c r="H107">
        <v>33432</v>
      </c>
      <c r="I107">
        <v>2.2199999999999999E-6</v>
      </c>
      <c r="J107">
        <v>3.0245290000000001E-2</v>
      </c>
      <c r="K107">
        <v>-4.2988999999999999E-4</v>
      </c>
      <c r="L107">
        <v>6781</v>
      </c>
      <c r="M107">
        <v>5599</v>
      </c>
      <c r="N107">
        <v>1182</v>
      </c>
      <c r="O107" t="s">
        <v>2314</v>
      </c>
      <c r="P107">
        <v>1</v>
      </c>
      <c r="Q107">
        <v>0</v>
      </c>
      <c r="R107">
        <v>0</v>
      </c>
    </row>
    <row r="108" spans="1:18" x14ac:dyDescent="0.25">
      <c r="A108" s="12" t="s">
        <v>256</v>
      </c>
      <c r="B108" s="12">
        <v>10870</v>
      </c>
      <c r="C108" t="s">
        <v>1317</v>
      </c>
      <c r="D108">
        <v>154</v>
      </c>
      <c r="E108">
        <v>0.56999999999999995</v>
      </c>
      <c r="F108">
        <v>8</v>
      </c>
      <c r="G108">
        <v>3540.3671875</v>
      </c>
      <c r="H108">
        <v>27752</v>
      </c>
      <c r="I108">
        <v>2.21E-6</v>
      </c>
      <c r="J108">
        <v>1.3148299999999999E-3</v>
      </c>
      <c r="K108">
        <v>-2.6167999999999997E-4</v>
      </c>
      <c r="L108">
        <v>16325</v>
      </c>
      <c r="M108">
        <v>8185</v>
      </c>
      <c r="N108">
        <v>8140</v>
      </c>
      <c r="O108" t="s">
        <v>2314</v>
      </c>
      <c r="P108">
        <v>0</v>
      </c>
      <c r="Q108">
        <v>1</v>
      </c>
      <c r="R108">
        <v>1</v>
      </c>
    </row>
    <row r="109" spans="1:18" x14ac:dyDescent="0.25">
      <c r="A109" s="12" t="s">
        <v>95</v>
      </c>
      <c r="B109" s="12">
        <v>22861</v>
      </c>
      <c r="C109" t="s">
        <v>1733</v>
      </c>
      <c r="D109">
        <v>11184</v>
      </c>
      <c r="E109">
        <v>0.45</v>
      </c>
      <c r="F109">
        <v>8</v>
      </c>
      <c r="G109">
        <v>1769.0220947299999</v>
      </c>
      <c r="H109">
        <v>22768</v>
      </c>
      <c r="I109">
        <v>2.21E-6</v>
      </c>
      <c r="J109">
        <v>3.2505799999999999E-3</v>
      </c>
      <c r="K109">
        <v>-1.4066E-4</v>
      </c>
      <c r="L109">
        <v>63435</v>
      </c>
      <c r="M109">
        <v>39078</v>
      </c>
      <c r="N109">
        <v>24357</v>
      </c>
      <c r="O109" t="s">
        <v>2314</v>
      </c>
      <c r="P109">
        <v>0</v>
      </c>
      <c r="Q109">
        <v>0</v>
      </c>
      <c r="R109">
        <v>0</v>
      </c>
    </row>
    <row r="110" spans="1:18" x14ac:dyDescent="0.25">
      <c r="A110" s="12" t="s">
        <v>159</v>
      </c>
      <c r="B110" s="12">
        <v>8894</v>
      </c>
      <c r="C110" t="s">
        <v>1625</v>
      </c>
      <c r="D110">
        <v>6261</v>
      </c>
      <c r="E110">
        <v>1</v>
      </c>
      <c r="F110">
        <v>8</v>
      </c>
      <c r="G110">
        <v>5421.3930664099998</v>
      </c>
      <c r="H110">
        <v>39308</v>
      </c>
      <c r="I110">
        <v>2.21E-6</v>
      </c>
      <c r="J110">
        <v>1.3487E-3</v>
      </c>
      <c r="K110">
        <v>1.4663999999999999E-4</v>
      </c>
      <c r="L110">
        <v>22067</v>
      </c>
      <c r="M110">
        <v>11215</v>
      </c>
      <c r="N110">
        <v>10852</v>
      </c>
      <c r="O110" t="s">
        <v>2314</v>
      </c>
      <c r="P110">
        <v>1</v>
      </c>
      <c r="Q110">
        <v>1</v>
      </c>
      <c r="R110">
        <v>1</v>
      </c>
    </row>
    <row r="111" spans="1:18" x14ac:dyDescent="0.25">
      <c r="A111" s="12" t="s">
        <v>127</v>
      </c>
      <c r="B111" s="12">
        <v>2886</v>
      </c>
      <c r="C111" t="s">
        <v>1606</v>
      </c>
      <c r="D111">
        <v>330</v>
      </c>
      <c r="E111">
        <v>0.71</v>
      </c>
      <c r="F111">
        <v>8</v>
      </c>
      <c r="G111">
        <v>3113.0388183599998</v>
      </c>
      <c r="H111">
        <v>35805</v>
      </c>
      <c r="I111">
        <v>2.2199999999999999E-6</v>
      </c>
      <c r="J111">
        <v>3.0880999999999999E-3</v>
      </c>
      <c r="K111">
        <v>-1.2489000000000001E-4</v>
      </c>
      <c r="L111">
        <v>75695</v>
      </c>
      <c r="M111">
        <v>36478</v>
      </c>
      <c r="N111">
        <v>39217</v>
      </c>
      <c r="O111" t="s">
        <v>2314</v>
      </c>
      <c r="P111">
        <v>0</v>
      </c>
      <c r="Q111">
        <v>0</v>
      </c>
      <c r="R111">
        <v>0</v>
      </c>
    </row>
    <row r="112" spans="1:18" x14ac:dyDescent="0.25">
      <c r="A112" s="12" t="s">
        <v>1151</v>
      </c>
      <c r="B112" s="12">
        <v>3570</v>
      </c>
      <c r="C112" t="s">
        <v>1246</v>
      </c>
      <c r="D112">
        <v>3308</v>
      </c>
      <c r="E112">
        <v>0</v>
      </c>
      <c r="F112">
        <v>8</v>
      </c>
      <c r="G112">
        <v>4856.9472656199996</v>
      </c>
      <c r="H112">
        <v>40025</v>
      </c>
      <c r="I112">
        <v>2.21E-6</v>
      </c>
      <c r="J112">
        <v>2.5325600000000001E-3</v>
      </c>
      <c r="K112">
        <v>-3.2327000000000001E-4</v>
      </c>
      <c r="L112">
        <v>821</v>
      </c>
      <c r="M112">
        <v>357</v>
      </c>
      <c r="N112">
        <v>464</v>
      </c>
      <c r="O112" t="s">
        <v>2314</v>
      </c>
      <c r="P112">
        <v>0</v>
      </c>
      <c r="Q112">
        <v>0</v>
      </c>
      <c r="R112">
        <v>0</v>
      </c>
    </row>
    <row r="113" spans="1:18" x14ac:dyDescent="0.25">
      <c r="A113" s="12" t="s">
        <v>474</v>
      </c>
      <c r="B113" s="12">
        <v>79444</v>
      </c>
      <c r="C113" t="s">
        <v>1305</v>
      </c>
      <c r="D113">
        <v>1019</v>
      </c>
      <c r="E113">
        <v>0.48</v>
      </c>
      <c r="F113">
        <v>8</v>
      </c>
      <c r="G113">
        <v>3022.2641601599998</v>
      </c>
      <c r="H113">
        <v>21200</v>
      </c>
      <c r="I113">
        <v>2.21E-6</v>
      </c>
      <c r="J113">
        <v>3.0512999999999997E-4</v>
      </c>
      <c r="K113">
        <v>-4.7920999999999999E-4</v>
      </c>
      <c r="L113">
        <v>583</v>
      </c>
      <c r="M113">
        <v>289</v>
      </c>
      <c r="N113">
        <v>294</v>
      </c>
      <c r="O113" t="s">
        <v>2314</v>
      </c>
      <c r="P113">
        <v>1</v>
      </c>
      <c r="Q113">
        <v>1</v>
      </c>
      <c r="R113">
        <v>1</v>
      </c>
    </row>
    <row r="114" spans="1:18" x14ac:dyDescent="0.25">
      <c r="A114" s="12" t="s">
        <v>262</v>
      </c>
      <c r="B114" s="12">
        <v>1845</v>
      </c>
      <c r="C114" t="s">
        <v>1019</v>
      </c>
      <c r="D114">
        <v>6502</v>
      </c>
      <c r="E114">
        <v>0</v>
      </c>
      <c r="F114">
        <v>8</v>
      </c>
      <c r="G114">
        <v>7661.8012695300004</v>
      </c>
      <c r="H114">
        <v>59861</v>
      </c>
      <c r="I114">
        <v>2.21E-6</v>
      </c>
      <c r="J114">
        <v>7.7863000000000003E-3</v>
      </c>
      <c r="K114">
        <v>-4.4846000000000003E-4</v>
      </c>
      <c r="L114">
        <v>1122</v>
      </c>
      <c r="M114">
        <v>563</v>
      </c>
      <c r="N114">
        <v>559</v>
      </c>
      <c r="O114" t="s">
        <v>2314</v>
      </c>
      <c r="P114">
        <v>1</v>
      </c>
      <c r="Q114">
        <v>0</v>
      </c>
      <c r="R114">
        <v>0</v>
      </c>
    </row>
    <row r="115" spans="1:18" x14ac:dyDescent="0.25">
      <c r="A115" s="12" t="s">
        <v>269</v>
      </c>
      <c r="B115" s="12">
        <v>5607</v>
      </c>
      <c r="C115" t="s">
        <v>736</v>
      </c>
      <c r="D115">
        <v>8739</v>
      </c>
      <c r="E115">
        <v>1</v>
      </c>
      <c r="F115">
        <v>8</v>
      </c>
      <c r="G115">
        <v>3344.13671875</v>
      </c>
      <c r="H115">
        <v>59885</v>
      </c>
      <c r="I115">
        <v>2.21E-6</v>
      </c>
      <c r="J115">
        <v>1.0722800000000001E-3</v>
      </c>
      <c r="K115">
        <v>-2.2132E-4</v>
      </c>
      <c r="L115">
        <v>14443</v>
      </c>
      <c r="M115">
        <v>8230</v>
      </c>
      <c r="N115">
        <v>6213</v>
      </c>
      <c r="O115" t="s">
        <v>2314</v>
      </c>
      <c r="P115">
        <v>0</v>
      </c>
      <c r="Q115">
        <v>0</v>
      </c>
      <c r="R115">
        <v>0</v>
      </c>
    </row>
    <row r="116" spans="1:18" x14ac:dyDescent="0.25">
      <c r="A116" s="12" t="s">
        <v>1438</v>
      </c>
      <c r="B116" s="12">
        <v>5291</v>
      </c>
      <c r="C116" t="s">
        <v>755</v>
      </c>
      <c r="D116">
        <v>8569</v>
      </c>
      <c r="E116">
        <v>0</v>
      </c>
      <c r="F116">
        <v>8</v>
      </c>
      <c r="G116">
        <v>1827.68237305</v>
      </c>
      <c r="H116">
        <v>22966</v>
      </c>
      <c r="I116">
        <v>2.21E-6</v>
      </c>
      <c r="J116">
        <v>4.1051999999999999E-4</v>
      </c>
      <c r="K116">
        <v>-3.2603999999999999E-4</v>
      </c>
      <c r="L116">
        <v>349</v>
      </c>
      <c r="M116">
        <v>49</v>
      </c>
      <c r="N116">
        <v>300</v>
      </c>
      <c r="O116" t="s">
        <v>2314</v>
      </c>
      <c r="P116">
        <v>0</v>
      </c>
      <c r="Q116">
        <v>0</v>
      </c>
      <c r="R116">
        <v>0</v>
      </c>
    </row>
    <row r="117" spans="1:18" x14ac:dyDescent="0.25">
      <c r="A117" s="12" t="s">
        <v>772</v>
      </c>
      <c r="B117" s="12">
        <v>8503</v>
      </c>
      <c r="C117" t="s">
        <v>757</v>
      </c>
      <c r="D117">
        <v>8986</v>
      </c>
      <c r="E117">
        <v>0</v>
      </c>
      <c r="F117">
        <v>8</v>
      </c>
      <c r="G117">
        <v>871.53588866999996</v>
      </c>
      <c r="H117">
        <v>8369</v>
      </c>
      <c r="I117">
        <v>2.21E-6</v>
      </c>
      <c r="J117">
        <v>3.8182999999999999E-4</v>
      </c>
      <c r="K117">
        <v>-2.9705999999999998E-4</v>
      </c>
      <c r="L117">
        <v>17712</v>
      </c>
      <c r="M117">
        <v>13373</v>
      </c>
      <c r="N117">
        <v>4339</v>
      </c>
      <c r="O117" t="s">
        <v>2314</v>
      </c>
      <c r="P117">
        <v>0</v>
      </c>
      <c r="Q117">
        <v>0</v>
      </c>
      <c r="R117">
        <v>0</v>
      </c>
    </row>
    <row r="118" spans="1:18" x14ac:dyDescent="0.25">
      <c r="A118" s="12" t="s">
        <v>1639</v>
      </c>
      <c r="B118" s="12">
        <v>5834</v>
      </c>
      <c r="C118" t="s">
        <v>778</v>
      </c>
      <c r="D118">
        <v>27113</v>
      </c>
      <c r="E118">
        <v>0</v>
      </c>
      <c r="F118">
        <v>8</v>
      </c>
      <c r="G118">
        <v>567.84796143000005</v>
      </c>
      <c r="H118">
        <v>6682</v>
      </c>
      <c r="I118">
        <v>2.21E-6</v>
      </c>
      <c r="J118">
        <v>1.36688E-3</v>
      </c>
      <c r="K118">
        <v>-1.7822000000000001E-4</v>
      </c>
      <c r="L118">
        <v>22680</v>
      </c>
      <c r="M118">
        <v>12400</v>
      </c>
      <c r="N118">
        <v>10280</v>
      </c>
      <c r="O118" t="s">
        <v>2314</v>
      </c>
      <c r="P118">
        <v>0</v>
      </c>
      <c r="Q118">
        <v>0</v>
      </c>
      <c r="R118">
        <v>0</v>
      </c>
    </row>
    <row r="119" spans="1:18" x14ac:dyDescent="0.25">
      <c r="A119" s="12" t="s">
        <v>412</v>
      </c>
      <c r="B119" s="12">
        <v>8476</v>
      </c>
      <c r="C119" t="s">
        <v>1116</v>
      </c>
      <c r="D119">
        <v>1390</v>
      </c>
      <c r="E119">
        <v>0</v>
      </c>
      <c r="F119">
        <v>8</v>
      </c>
      <c r="G119">
        <v>6104.5361328099998</v>
      </c>
      <c r="H119">
        <v>40698</v>
      </c>
      <c r="I119">
        <v>2.21E-6</v>
      </c>
      <c r="J119">
        <v>4.4430000000000001E-4</v>
      </c>
      <c r="K119">
        <v>-2.7513E-4</v>
      </c>
      <c r="L119">
        <v>2756</v>
      </c>
      <c r="M119">
        <v>988</v>
      </c>
      <c r="N119">
        <v>1768</v>
      </c>
      <c r="O119" t="s">
        <v>2314</v>
      </c>
      <c r="P119">
        <v>1</v>
      </c>
      <c r="Q119">
        <v>0</v>
      </c>
      <c r="R119">
        <v>0</v>
      </c>
    </row>
    <row r="120" spans="1:18" x14ac:dyDescent="0.25">
      <c r="A120" s="12" t="s">
        <v>502</v>
      </c>
      <c r="B120" s="12">
        <v>3635</v>
      </c>
      <c r="C120" t="s">
        <v>1714</v>
      </c>
      <c r="D120">
        <v>5704</v>
      </c>
      <c r="E120">
        <v>0</v>
      </c>
      <c r="F120">
        <v>8</v>
      </c>
      <c r="G120">
        <v>11493.33203125</v>
      </c>
      <c r="H120">
        <v>63693</v>
      </c>
      <c r="I120">
        <v>2.21E-6</v>
      </c>
      <c r="J120">
        <v>2.1078000000000001E-4</v>
      </c>
      <c r="K120">
        <v>-2.4830000000000002E-4</v>
      </c>
      <c r="L120">
        <v>444</v>
      </c>
      <c r="M120">
        <v>85</v>
      </c>
      <c r="N120">
        <v>359</v>
      </c>
      <c r="O120" t="s">
        <v>2314</v>
      </c>
      <c r="P120">
        <v>1</v>
      </c>
      <c r="Q120">
        <v>0</v>
      </c>
      <c r="R120">
        <v>0</v>
      </c>
    </row>
    <row r="121" spans="1:18" x14ac:dyDescent="0.25">
      <c r="A121" s="12" t="s">
        <v>926</v>
      </c>
      <c r="B121" s="12">
        <v>4000</v>
      </c>
      <c r="C121" t="s">
        <v>1607</v>
      </c>
      <c r="D121">
        <v>0</v>
      </c>
      <c r="E121">
        <v>1</v>
      </c>
      <c r="F121">
        <v>9</v>
      </c>
      <c r="G121">
        <v>0</v>
      </c>
      <c r="H121">
        <v>0</v>
      </c>
      <c r="I121">
        <v>3.9000000000000002E-7</v>
      </c>
      <c r="J121">
        <v>0</v>
      </c>
      <c r="K121">
        <v>-1.0697E-3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5">
      <c r="A122" s="12" t="s">
        <v>771</v>
      </c>
      <c r="B122" s="12">
        <v>7157</v>
      </c>
      <c r="C122" t="s">
        <v>1498</v>
      </c>
      <c r="D122">
        <v>356</v>
      </c>
      <c r="E122">
        <v>1</v>
      </c>
      <c r="F122">
        <v>9</v>
      </c>
      <c r="G122">
        <v>10530.729492189999</v>
      </c>
      <c r="H122">
        <v>186123</v>
      </c>
      <c r="I122">
        <v>2.21E-6</v>
      </c>
      <c r="J122">
        <v>1.3366400000000001E-3</v>
      </c>
      <c r="K122">
        <v>-3.0404999999999999E-4</v>
      </c>
      <c r="L122">
        <v>116416</v>
      </c>
      <c r="M122">
        <v>58208</v>
      </c>
      <c r="N122">
        <v>58208</v>
      </c>
      <c r="O122" t="s">
        <v>2314</v>
      </c>
      <c r="P122">
        <v>1</v>
      </c>
      <c r="Q122">
        <v>1</v>
      </c>
      <c r="R122">
        <v>0</v>
      </c>
    </row>
    <row r="123" spans="1:18" x14ac:dyDescent="0.25">
      <c r="A123" s="12" t="s">
        <v>1642</v>
      </c>
      <c r="B123" s="12">
        <v>4087</v>
      </c>
      <c r="C123" t="s">
        <v>1258</v>
      </c>
      <c r="D123">
        <v>808</v>
      </c>
      <c r="E123">
        <v>0.73</v>
      </c>
      <c r="F123">
        <v>9</v>
      </c>
      <c r="G123">
        <v>3170.6035156200001</v>
      </c>
      <c r="H123">
        <v>25717</v>
      </c>
      <c r="I123">
        <v>2.2199999999999999E-6</v>
      </c>
      <c r="J123">
        <v>4.4578200000000004E-3</v>
      </c>
      <c r="K123">
        <v>-5.9490000000000001E-5</v>
      </c>
      <c r="L123">
        <v>166788</v>
      </c>
      <c r="M123">
        <v>106208</v>
      </c>
      <c r="N123">
        <v>60580</v>
      </c>
      <c r="O123" t="s">
        <v>2314</v>
      </c>
      <c r="P123">
        <v>0</v>
      </c>
      <c r="Q123">
        <v>0</v>
      </c>
      <c r="R123">
        <v>0</v>
      </c>
    </row>
    <row r="124" spans="1:18" x14ac:dyDescent="0.25">
      <c r="A124" s="12" t="s">
        <v>1596</v>
      </c>
      <c r="B124" s="12">
        <v>4088</v>
      </c>
      <c r="C124" t="s">
        <v>1510</v>
      </c>
      <c r="D124">
        <v>1973</v>
      </c>
      <c r="E124">
        <v>0.72</v>
      </c>
      <c r="F124">
        <v>9</v>
      </c>
      <c r="G124">
        <v>2848.8395996099998</v>
      </c>
      <c r="H124">
        <v>28779</v>
      </c>
      <c r="I124">
        <v>2.21E-6</v>
      </c>
      <c r="J124">
        <v>4.1218E-4</v>
      </c>
      <c r="K124">
        <v>-3.8602999999999999E-4</v>
      </c>
      <c r="L124">
        <v>211</v>
      </c>
      <c r="M124">
        <v>44</v>
      </c>
      <c r="N124">
        <v>167</v>
      </c>
      <c r="O124" t="s">
        <v>2314</v>
      </c>
      <c r="P124">
        <v>0</v>
      </c>
      <c r="Q124">
        <v>0</v>
      </c>
      <c r="R124">
        <v>0</v>
      </c>
    </row>
    <row r="125" spans="1:18" x14ac:dyDescent="0.25">
      <c r="A125" s="12" t="s">
        <v>456</v>
      </c>
      <c r="B125" s="12">
        <v>6722</v>
      </c>
      <c r="C125" t="s">
        <v>594</v>
      </c>
      <c r="D125">
        <v>3315</v>
      </c>
      <c r="E125">
        <v>0</v>
      </c>
      <c r="F125">
        <v>9</v>
      </c>
      <c r="G125">
        <v>13419.06640625</v>
      </c>
      <c r="H125">
        <v>91691</v>
      </c>
      <c r="I125">
        <v>2.2199999999999999E-6</v>
      </c>
      <c r="J125">
        <v>3.8673599999999998E-3</v>
      </c>
      <c r="K125">
        <v>-2.9836000000000001E-4</v>
      </c>
      <c r="L125">
        <v>37991</v>
      </c>
      <c r="M125">
        <v>16242</v>
      </c>
      <c r="N125">
        <v>21749</v>
      </c>
      <c r="O125" t="s">
        <v>2314</v>
      </c>
      <c r="P125">
        <v>0</v>
      </c>
      <c r="Q125">
        <v>1</v>
      </c>
      <c r="R125">
        <v>0</v>
      </c>
    </row>
    <row r="126" spans="1:18" x14ac:dyDescent="0.25">
      <c r="A126" s="12" t="s">
        <v>821</v>
      </c>
      <c r="B126" s="12">
        <v>10454</v>
      </c>
      <c r="C126" t="s">
        <v>1168</v>
      </c>
      <c r="D126">
        <v>0</v>
      </c>
      <c r="E126">
        <v>1</v>
      </c>
      <c r="F126">
        <v>9</v>
      </c>
      <c r="G126">
        <v>4489.6655273400002</v>
      </c>
      <c r="H126">
        <v>34124</v>
      </c>
      <c r="I126">
        <v>2.2199999999999999E-6</v>
      </c>
      <c r="J126">
        <v>6.4137500000000002E-3</v>
      </c>
      <c r="K126">
        <v>4.9870000000000002E-5</v>
      </c>
      <c r="L126">
        <v>93913</v>
      </c>
      <c r="M126">
        <v>55700</v>
      </c>
      <c r="N126">
        <v>38213</v>
      </c>
      <c r="O126" t="s">
        <v>2314</v>
      </c>
      <c r="P126">
        <v>0</v>
      </c>
      <c r="Q126">
        <v>0</v>
      </c>
      <c r="R126">
        <v>0</v>
      </c>
    </row>
    <row r="127" spans="1:18" x14ac:dyDescent="0.25">
      <c r="A127" s="12" t="s">
        <v>2015</v>
      </c>
      <c r="B127" s="12">
        <v>7187</v>
      </c>
      <c r="C127" t="s">
        <v>1160</v>
      </c>
      <c r="D127">
        <v>890</v>
      </c>
      <c r="E127">
        <v>1</v>
      </c>
      <c r="F127">
        <v>9</v>
      </c>
      <c r="G127">
        <v>4481.8227539099998</v>
      </c>
      <c r="H127">
        <v>37373</v>
      </c>
      <c r="I127">
        <v>2.21E-6</v>
      </c>
      <c r="J127">
        <v>1.9508399999999999E-3</v>
      </c>
      <c r="K127">
        <v>-2.2802E-4</v>
      </c>
      <c r="L127">
        <v>7476</v>
      </c>
      <c r="M127">
        <v>3739</v>
      </c>
      <c r="N127">
        <v>3737</v>
      </c>
      <c r="O127" t="s">
        <v>2314</v>
      </c>
      <c r="P127">
        <v>1</v>
      </c>
      <c r="Q127">
        <v>0</v>
      </c>
      <c r="R127">
        <v>1</v>
      </c>
    </row>
    <row r="128" spans="1:18" x14ac:dyDescent="0.25">
      <c r="A128" s="12" t="s">
        <v>1771</v>
      </c>
      <c r="B128" s="12">
        <v>118</v>
      </c>
      <c r="C128" t="s">
        <v>422</v>
      </c>
      <c r="D128">
        <v>6195</v>
      </c>
      <c r="E128">
        <v>0</v>
      </c>
      <c r="F128">
        <v>9</v>
      </c>
      <c r="G128">
        <v>2533.3537597700001</v>
      </c>
      <c r="H128">
        <v>22988</v>
      </c>
      <c r="I128">
        <v>2.2199999999999999E-6</v>
      </c>
      <c r="J128">
        <v>2.1346750000000001E-2</v>
      </c>
      <c r="K128">
        <v>-2.6797000000000002E-4</v>
      </c>
      <c r="L128">
        <v>22091</v>
      </c>
      <c r="M128">
        <v>15433</v>
      </c>
      <c r="N128">
        <v>6658</v>
      </c>
      <c r="O128" t="s">
        <v>2314</v>
      </c>
      <c r="P128">
        <v>0</v>
      </c>
      <c r="Q128">
        <v>0</v>
      </c>
      <c r="R128">
        <v>1</v>
      </c>
    </row>
    <row r="129" spans="1:18" x14ac:dyDescent="0.25">
      <c r="A129" s="12" t="s">
        <v>1206</v>
      </c>
      <c r="B129" s="12">
        <v>64682</v>
      </c>
      <c r="C129" t="s">
        <v>1748</v>
      </c>
      <c r="D129">
        <v>2897</v>
      </c>
      <c r="E129">
        <v>1</v>
      </c>
      <c r="F129">
        <v>9</v>
      </c>
      <c r="G129">
        <v>7383.2011718800004</v>
      </c>
      <c r="H129">
        <v>51179</v>
      </c>
      <c r="I129">
        <v>2.21E-6</v>
      </c>
      <c r="J129">
        <v>3.91851E-3</v>
      </c>
      <c r="K129">
        <v>-4.0476999999999999E-4</v>
      </c>
      <c r="L129">
        <v>639</v>
      </c>
      <c r="M129">
        <v>254</v>
      </c>
      <c r="N129">
        <v>385</v>
      </c>
      <c r="O129" t="s">
        <v>2314</v>
      </c>
      <c r="P129">
        <v>0</v>
      </c>
      <c r="Q129">
        <v>0</v>
      </c>
      <c r="R129">
        <v>1</v>
      </c>
    </row>
    <row r="130" spans="1:18" x14ac:dyDescent="0.25">
      <c r="A130" s="12" t="s">
        <v>964</v>
      </c>
      <c r="B130" s="12">
        <v>9229</v>
      </c>
      <c r="C130" t="s">
        <v>2153</v>
      </c>
      <c r="D130">
        <v>1857</v>
      </c>
      <c r="E130">
        <v>0</v>
      </c>
      <c r="F130">
        <v>9</v>
      </c>
      <c r="G130">
        <v>2870.7207031200001</v>
      </c>
      <c r="H130">
        <v>25303</v>
      </c>
      <c r="I130">
        <v>2.2199999999999999E-6</v>
      </c>
      <c r="J130">
        <v>4.3324000000000001E-2</v>
      </c>
      <c r="K130">
        <v>-4.5295999999999997E-4</v>
      </c>
      <c r="L130">
        <v>6506</v>
      </c>
      <c r="M130">
        <v>5850</v>
      </c>
      <c r="N130">
        <v>656</v>
      </c>
      <c r="O130" t="s">
        <v>2314</v>
      </c>
      <c r="P130">
        <v>0</v>
      </c>
      <c r="Q130">
        <v>0</v>
      </c>
      <c r="R130">
        <v>0</v>
      </c>
    </row>
    <row r="131" spans="1:18" x14ac:dyDescent="0.25">
      <c r="A131" s="12" t="s">
        <v>878</v>
      </c>
      <c r="B131" s="12">
        <v>10256</v>
      </c>
      <c r="C131" t="s">
        <v>1570</v>
      </c>
      <c r="D131">
        <v>10252</v>
      </c>
      <c r="E131">
        <v>1</v>
      </c>
      <c r="F131">
        <v>9</v>
      </c>
      <c r="G131">
        <v>1731.0457763700001</v>
      </c>
      <c r="H131">
        <v>21648</v>
      </c>
      <c r="I131">
        <v>2.21E-6</v>
      </c>
      <c r="J131">
        <v>5.9011999999999997E-3</v>
      </c>
      <c r="K131">
        <v>-2.0597000000000001E-4</v>
      </c>
      <c r="L131">
        <v>72479</v>
      </c>
      <c r="M131">
        <v>38792</v>
      </c>
      <c r="N131">
        <v>33687</v>
      </c>
      <c r="O131" t="s">
        <v>2314</v>
      </c>
      <c r="P131">
        <v>1</v>
      </c>
      <c r="Q131">
        <v>0</v>
      </c>
      <c r="R131">
        <v>0</v>
      </c>
    </row>
    <row r="132" spans="1:18" x14ac:dyDescent="0.25">
      <c r="A132" s="12" t="s">
        <v>880</v>
      </c>
      <c r="B132" s="12">
        <v>3739</v>
      </c>
      <c r="C132" t="s">
        <v>1227</v>
      </c>
      <c r="D132">
        <v>23426</v>
      </c>
      <c r="E132">
        <v>0.48</v>
      </c>
      <c r="F132">
        <v>9</v>
      </c>
      <c r="G132">
        <v>2558.4758300799999</v>
      </c>
      <c r="H132">
        <v>39000</v>
      </c>
      <c r="I132">
        <v>2.2199999999999999E-6</v>
      </c>
      <c r="J132">
        <v>9.7251770000000001E-2</v>
      </c>
      <c r="K132">
        <v>-8.1778000000000005E-4</v>
      </c>
      <c r="L132">
        <v>6408</v>
      </c>
      <c r="M132">
        <v>5369</v>
      </c>
      <c r="N132">
        <v>1039</v>
      </c>
      <c r="O132" t="s">
        <v>2314</v>
      </c>
      <c r="P132">
        <v>1</v>
      </c>
      <c r="Q132">
        <v>0</v>
      </c>
      <c r="R132">
        <v>0</v>
      </c>
    </row>
    <row r="133" spans="1:18" x14ac:dyDescent="0.25">
      <c r="A133" s="12" t="s">
        <v>1668</v>
      </c>
      <c r="B133" s="12">
        <v>79092</v>
      </c>
      <c r="C133" t="s">
        <v>1322</v>
      </c>
      <c r="D133">
        <v>57559</v>
      </c>
      <c r="E133">
        <v>0</v>
      </c>
      <c r="F133">
        <v>9</v>
      </c>
      <c r="G133">
        <v>2628.81640625</v>
      </c>
      <c r="H133">
        <v>44947</v>
      </c>
      <c r="I133">
        <v>2.2199999999999999E-6</v>
      </c>
      <c r="J133">
        <v>8.6439559999999999E-2</v>
      </c>
      <c r="K133">
        <v>-4.1962999999999999E-4</v>
      </c>
      <c r="L133">
        <v>31157</v>
      </c>
      <c r="M133">
        <v>24833</v>
      </c>
      <c r="N133">
        <v>6324</v>
      </c>
      <c r="O133" t="s">
        <v>2314</v>
      </c>
      <c r="P133">
        <v>0</v>
      </c>
      <c r="Q133">
        <v>0</v>
      </c>
      <c r="R133">
        <v>0</v>
      </c>
    </row>
    <row r="134" spans="1:18" x14ac:dyDescent="0.25">
      <c r="A134" s="12" t="s">
        <v>2054</v>
      </c>
      <c r="B134" s="12">
        <v>0</v>
      </c>
      <c r="C134" t="s">
        <v>2182</v>
      </c>
      <c r="D134">
        <v>3280</v>
      </c>
      <c r="E134">
        <v>0</v>
      </c>
      <c r="F134">
        <v>9</v>
      </c>
      <c r="G134">
        <v>6353.9707031199996</v>
      </c>
      <c r="H134">
        <v>54390</v>
      </c>
      <c r="I134">
        <v>2.2199999999999999E-6</v>
      </c>
      <c r="J134">
        <v>1.6695640000000001E-2</v>
      </c>
      <c r="K134">
        <v>-2.7619999999999999E-4</v>
      </c>
      <c r="L134">
        <v>3394</v>
      </c>
      <c r="M134">
        <v>3092</v>
      </c>
      <c r="N134">
        <v>302</v>
      </c>
      <c r="O134" t="s">
        <v>2314</v>
      </c>
      <c r="P134">
        <v>1</v>
      </c>
      <c r="Q134">
        <v>0</v>
      </c>
      <c r="R134">
        <v>0</v>
      </c>
    </row>
    <row r="135" spans="1:18" x14ac:dyDescent="0.25">
      <c r="A135" s="12" t="s">
        <v>1737</v>
      </c>
      <c r="B135" s="12">
        <v>10497</v>
      </c>
      <c r="C135" t="s">
        <v>311</v>
      </c>
      <c r="D135">
        <v>8976</v>
      </c>
      <c r="E135">
        <v>0</v>
      </c>
      <c r="F135">
        <v>9</v>
      </c>
      <c r="G135">
        <v>5551.8564453099998</v>
      </c>
      <c r="H135">
        <v>44165</v>
      </c>
      <c r="I135">
        <v>2.2199999999999999E-6</v>
      </c>
      <c r="J135">
        <v>2.3524369999999999E-2</v>
      </c>
      <c r="K135">
        <v>-2.7727999999999997E-4</v>
      </c>
      <c r="L135">
        <v>6593</v>
      </c>
      <c r="M135">
        <v>5491</v>
      </c>
      <c r="N135">
        <v>1102</v>
      </c>
      <c r="O135" t="s">
        <v>2314</v>
      </c>
      <c r="P135">
        <v>1</v>
      </c>
      <c r="Q135">
        <v>0</v>
      </c>
      <c r="R135">
        <v>0</v>
      </c>
    </row>
    <row r="136" spans="1:18" x14ac:dyDescent="0.25">
      <c r="A136" s="12" t="s">
        <v>2056</v>
      </c>
      <c r="B136" s="12">
        <v>1000</v>
      </c>
      <c r="C136" t="s">
        <v>457</v>
      </c>
      <c r="D136">
        <v>5338</v>
      </c>
      <c r="E136">
        <v>0.49</v>
      </c>
      <c r="F136">
        <v>9</v>
      </c>
      <c r="G136">
        <v>4286.3623046900002</v>
      </c>
      <c r="H136">
        <v>40040</v>
      </c>
      <c r="I136">
        <v>2.2199999999999999E-6</v>
      </c>
      <c r="J136">
        <v>2.5003149999999998E-2</v>
      </c>
      <c r="K136">
        <v>-2.7567999999999999E-4</v>
      </c>
      <c r="L136">
        <v>19295</v>
      </c>
      <c r="M136">
        <v>11856</v>
      </c>
      <c r="N136">
        <v>7439</v>
      </c>
      <c r="O136" t="s">
        <v>2314</v>
      </c>
      <c r="P136">
        <v>0</v>
      </c>
      <c r="Q136">
        <v>0</v>
      </c>
      <c r="R136">
        <v>1</v>
      </c>
    </row>
    <row r="137" spans="1:18" x14ac:dyDescent="0.25">
      <c r="A137" s="12" t="s">
        <v>310</v>
      </c>
      <c r="B137" s="12">
        <v>0</v>
      </c>
      <c r="C137" t="s">
        <v>1409</v>
      </c>
      <c r="D137">
        <v>29760</v>
      </c>
      <c r="E137">
        <v>0</v>
      </c>
      <c r="F137">
        <v>9</v>
      </c>
      <c r="G137">
        <v>2344.3652343799999</v>
      </c>
      <c r="H137">
        <v>21453</v>
      </c>
      <c r="I137">
        <v>2.2199999999999999E-6</v>
      </c>
      <c r="J137">
        <v>1.205736E-2</v>
      </c>
      <c r="K137">
        <v>-3.0971999999999998E-4</v>
      </c>
      <c r="L137">
        <v>44913</v>
      </c>
      <c r="M137">
        <v>29636</v>
      </c>
      <c r="N137">
        <v>15277</v>
      </c>
      <c r="O137" t="s">
        <v>2314</v>
      </c>
      <c r="P137">
        <v>0</v>
      </c>
      <c r="Q137">
        <v>1</v>
      </c>
      <c r="R137">
        <v>0</v>
      </c>
    </row>
    <row r="138" spans="1:18" x14ac:dyDescent="0.25">
      <c r="A138" s="12" t="s">
        <v>1387</v>
      </c>
      <c r="B138" s="12">
        <v>5170</v>
      </c>
      <c r="C138" t="s">
        <v>694</v>
      </c>
      <c r="D138">
        <v>207</v>
      </c>
      <c r="E138">
        <v>0</v>
      </c>
      <c r="F138">
        <v>9</v>
      </c>
      <c r="G138">
        <v>8651.4121093800004</v>
      </c>
      <c r="H138">
        <v>65884</v>
      </c>
      <c r="I138">
        <v>2.21E-6</v>
      </c>
      <c r="J138">
        <v>1.3283500000000001E-3</v>
      </c>
      <c r="K138">
        <v>9.9299999999999998E-6</v>
      </c>
      <c r="L138">
        <v>77652</v>
      </c>
      <c r="M138">
        <v>37693</v>
      </c>
      <c r="N138">
        <v>39959</v>
      </c>
      <c r="O138" t="s">
        <v>2314</v>
      </c>
      <c r="P138">
        <v>1</v>
      </c>
      <c r="Q138">
        <v>1</v>
      </c>
      <c r="R138">
        <v>1</v>
      </c>
    </row>
    <row r="139" spans="1:18" x14ac:dyDescent="0.25">
      <c r="A139" s="12" t="s">
        <v>373</v>
      </c>
      <c r="B139" s="12">
        <v>5494</v>
      </c>
      <c r="C139" t="s">
        <v>933</v>
      </c>
      <c r="D139">
        <v>960</v>
      </c>
      <c r="E139">
        <v>0</v>
      </c>
      <c r="F139">
        <v>9</v>
      </c>
      <c r="G139">
        <v>2722.51953125</v>
      </c>
      <c r="H139">
        <v>25634</v>
      </c>
      <c r="I139">
        <v>2.2199999999999999E-6</v>
      </c>
      <c r="J139">
        <v>7.0954509999999998E-2</v>
      </c>
      <c r="K139">
        <v>1.149E-4</v>
      </c>
      <c r="L139">
        <v>37001</v>
      </c>
      <c r="M139">
        <v>33819</v>
      </c>
      <c r="N139">
        <v>3182</v>
      </c>
      <c r="O139" t="s">
        <v>2314</v>
      </c>
      <c r="P139">
        <v>0</v>
      </c>
      <c r="Q139">
        <v>1</v>
      </c>
      <c r="R139">
        <v>1</v>
      </c>
    </row>
    <row r="140" spans="1:18" x14ac:dyDescent="0.25">
      <c r="A140" s="12" t="s">
        <v>2084</v>
      </c>
      <c r="B140" s="12">
        <v>650</v>
      </c>
      <c r="C140" t="s">
        <v>1502</v>
      </c>
      <c r="D140">
        <v>7321</v>
      </c>
      <c r="E140">
        <v>0</v>
      </c>
      <c r="F140">
        <v>9</v>
      </c>
      <c r="G140">
        <v>6686.3325195300004</v>
      </c>
      <c r="H140">
        <v>50366</v>
      </c>
      <c r="I140">
        <v>2.2199999999999999E-6</v>
      </c>
      <c r="J140">
        <v>2.7993400000000002E-2</v>
      </c>
      <c r="K140">
        <v>-7.5971000000000003E-4</v>
      </c>
      <c r="L140">
        <v>0</v>
      </c>
      <c r="M140">
        <v>0</v>
      </c>
      <c r="N140">
        <v>0</v>
      </c>
      <c r="O140" t="s">
        <v>2314</v>
      </c>
      <c r="P140">
        <v>0</v>
      </c>
      <c r="Q140">
        <v>0</v>
      </c>
      <c r="R140">
        <v>0</v>
      </c>
    </row>
    <row r="141" spans="1:18" x14ac:dyDescent="0.25">
      <c r="A141" s="12" t="s">
        <v>316</v>
      </c>
      <c r="B141" s="12">
        <v>4851</v>
      </c>
      <c r="C141" t="s">
        <v>1341</v>
      </c>
      <c r="D141">
        <v>3091</v>
      </c>
      <c r="E141">
        <v>0</v>
      </c>
      <c r="F141">
        <v>9</v>
      </c>
      <c r="G141">
        <v>3385.9482421900002</v>
      </c>
      <c r="H141">
        <v>27573</v>
      </c>
      <c r="I141">
        <v>2.21E-6</v>
      </c>
      <c r="J141">
        <v>1.5792E-3</v>
      </c>
      <c r="K141">
        <v>-3.8858000000000002E-4</v>
      </c>
      <c r="L141">
        <v>2301</v>
      </c>
      <c r="M141">
        <v>1396</v>
      </c>
      <c r="N141">
        <v>905</v>
      </c>
      <c r="O141" t="s">
        <v>2314</v>
      </c>
      <c r="P141">
        <v>1</v>
      </c>
      <c r="Q141">
        <v>0</v>
      </c>
      <c r="R141">
        <v>1</v>
      </c>
    </row>
    <row r="142" spans="1:18" x14ac:dyDescent="0.25">
      <c r="A142" s="12" t="s">
        <v>2111</v>
      </c>
      <c r="B142" s="12">
        <v>473</v>
      </c>
      <c r="C142" t="s">
        <v>2234</v>
      </c>
      <c r="D142">
        <v>5710</v>
      </c>
      <c r="E142">
        <v>0</v>
      </c>
      <c r="F142">
        <v>9</v>
      </c>
      <c r="G142">
        <v>7676.6713867199996</v>
      </c>
      <c r="H142">
        <v>57425</v>
      </c>
      <c r="I142">
        <v>2.2199999999999999E-6</v>
      </c>
      <c r="J142">
        <v>2.1712769999999999E-2</v>
      </c>
      <c r="K142">
        <v>-8.5134999999999996E-4</v>
      </c>
      <c r="L142">
        <v>0</v>
      </c>
      <c r="M142">
        <v>0</v>
      </c>
      <c r="N142">
        <v>0</v>
      </c>
      <c r="O142" t="s">
        <v>2314</v>
      </c>
      <c r="P142">
        <v>0</v>
      </c>
      <c r="Q142">
        <v>0</v>
      </c>
      <c r="R142">
        <v>0</v>
      </c>
    </row>
    <row r="143" spans="1:18" x14ac:dyDescent="0.25">
      <c r="A143" s="12" t="s">
        <v>59</v>
      </c>
      <c r="B143" s="12">
        <v>961</v>
      </c>
      <c r="C143" t="s">
        <v>647</v>
      </c>
      <c r="D143">
        <v>3937</v>
      </c>
      <c r="E143">
        <v>1</v>
      </c>
      <c r="F143">
        <v>9</v>
      </c>
      <c r="G143">
        <v>3831.3535156200001</v>
      </c>
      <c r="H143">
        <v>33370</v>
      </c>
      <c r="I143">
        <v>2.2199999999999999E-6</v>
      </c>
      <c r="J143">
        <v>8.3775299999999994E-3</v>
      </c>
      <c r="K143">
        <v>-1.0697E-3</v>
      </c>
      <c r="L143">
        <v>0</v>
      </c>
      <c r="M143">
        <v>0</v>
      </c>
      <c r="N143">
        <v>0</v>
      </c>
      <c r="O143" t="s">
        <v>2314</v>
      </c>
      <c r="P143">
        <v>1</v>
      </c>
      <c r="Q143">
        <v>0</v>
      </c>
      <c r="R143">
        <v>0</v>
      </c>
    </row>
    <row r="144" spans="1:18" x14ac:dyDescent="0.25">
      <c r="A144" s="12" t="s">
        <v>1016</v>
      </c>
      <c r="B144" s="12">
        <v>3880</v>
      </c>
      <c r="C144" t="s">
        <v>1215</v>
      </c>
      <c r="D144">
        <v>7535</v>
      </c>
      <c r="E144">
        <v>1</v>
      </c>
      <c r="F144">
        <v>9</v>
      </c>
      <c r="G144">
        <v>6304.57421875</v>
      </c>
      <c r="H144">
        <v>39795</v>
      </c>
      <c r="I144">
        <v>2.21E-6</v>
      </c>
      <c r="J144">
        <v>3.6280000000000001E-3</v>
      </c>
      <c r="K144">
        <v>-3.6179000000000002E-4</v>
      </c>
      <c r="L144">
        <v>6842</v>
      </c>
      <c r="M144">
        <v>2876</v>
      </c>
      <c r="N144">
        <v>3966</v>
      </c>
      <c r="O144" t="s">
        <v>2314</v>
      </c>
      <c r="P144">
        <v>0</v>
      </c>
      <c r="Q144">
        <v>0</v>
      </c>
      <c r="R144">
        <v>1</v>
      </c>
    </row>
    <row r="145" spans="1:18" x14ac:dyDescent="0.25">
      <c r="A145" s="12" t="s">
        <v>476</v>
      </c>
      <c r="B145" s="12">
        <v>2100</v>
      </c>
      <c r="C145" t="s">
        <v>1121</v>
      </c>
      <c r="D145">
        <v>22999</v>
      </c>
      <c r="E145">
        <v>0</v>
      </c>
      <c r="F145">
        <v>9</v>
      </c>
      <c r="G145">
        <v>1853.99182129</v>
      </c>
      <c r="H145">
        <v>19614</v>
      </c>
      <c r="I145">
        <v>2.21E-6</v>
      </c>
      <c r="J145">
        <v>1.1578000000000001E-3</v>
      </c>
      <c r="K145">
        <v>-3.7921E-4</v>
      </c>
      <c r="L145">
        <v>627</v>
      </c>
      <c r="M145">
        <v>315</v>
      </c>
      <c r="N145">
        <v>312</v>
      </c>
      <c r="O145" t="s">
        <v>2314</v>
      </c>
      <c r="P145">
        <v>0</v>
      </c>
      <c r="Q145">
        <v>1</v>
      </c>
      <c r="R145">
        <v>0</v>
      </c>
    </row>
    <row r="146" spans="1:18" x14ac:dyDescent="0.25">
      <c r="A146" s="12" t="s">
        <v>255</v>
      </c>
      <c r="B146" s="12">
        <v>83696</v>
      </c>
      <c r="C146" t="s">
        <v>1277</v>
      </c>
      <c r="D146">
        <v>4855</v>
      </c>
      <c r="E146">
        <v>0.49</v>
      </c>
      <c r="F146">
        <v>9</v>
      </c>
      <c r="G146">
        <v>633.23046875</v>
      </c>
      <c r="H146">
        <v>8537</v>
      </c>
      <c r="I146">
        <v>2.21E-6</v>
      </c>
      <c r="J146">
        <v>1.008001E-2</v>
      </c>
      <c r="K146">
        <v>-8.5254999999999999E-4</v>
      </c>
      <c r="L146">
        <v>0</v>
      </c>
      <c r="M146">
        <v>0</v>
      </c>
      <c r="N146">
        <v>0</v>
      </c>
      <c r="O146" t="s">
        <v>2314</v>
      </c>
      <c r="P146">
        <v>0</v>
      </c>
      <c r="Q146">
        <v>0</v>
      </c>
      <c r="R146">
        <v>0</v>
      </c>
    </row>
    <row r="147" spans="1:18" x14ac:dyDescent="0.25">
      <c r="A147" s="12" t="s">
        <v>228</v>
      </c>
      <c r="B147" s="12">
        <v>11213</v>
      </c>
      <c r="C147" t="s">
        <v>2054</v>
      </c>
      <c r="D147">
        <v>0</v>
      </c>
      <c r="E147">
        <v>0</v>
      </c>
      <c r="F147">
        <v>9</v>
      </c>
      <c r="G147">
        <v>14816.26953125</v>
      </c>
      <c r="H147">
        <v>94652</v>
      </c>
      <c r="I147">
        <v>2.21E-6</v>
      </c>
      <c r="J147">
        <v>2.2231E-3</v>
      </c>
      <c r="K147">
        <v>-7.5995000000000001E-4</v>
      </c>
      <c r="L147">
        <v>1874</v>
      </c>
      <c r="M147">
        <v>565</v>
      </c>
      <c r="N147">
        <v>1309</v>
      </c>
      <c r="O147" t="s">
        <v>2314</v>
      </c>
      <c r="P147">
        <v>0</v>
      </c>
      <c r="Q147">
        <v>0</v>
      </c>
      <c r="R147">
        <v>0</v>
      </c>
    </row>
    <row r="148" spans="1:18" x14ac:dyDescent="0.25">
      <c r="A148" s="12" t="s">
        <v>759</v>
      </c>
      <c r="B148" s="12">
        <v>7020</v>
      </c>
      <c r="C148" t="s">
        <v>1533</v>
      </c>
      <c r="D148">
        <v>2033</v>
      </c>
      <c r="E148">
        <v>1</v>
      </c>
      <c r="F148">
        <v>9</v>
      </c>
      <c r="G148">
        <v>5373.796875</v>
      </c>
      <c r="H148">
        <v>34011</v>
      </c>
      <c r="I148">
        <v>2.2199999999999999E-6</v>
      </c>
      <c r="J148">
        <v>5.33578E-3</v>
      </c>
      <c r="K148">
        <v>-4.0684E-4</v>
      </c>
      <c r="L148">
        <v>9612</v>
      </c>
      <c r="M148">
        <v>5444</v>
      </c>
      <c r="N148">
        <v>4168</v>
      </c>
      <c r="O148" t="s">
        <v>2314</v>
      </c>
      <c r="P148">
        <v>1</v>
      </c>
      <c r="Q148">
        <v>1</v>
      </c>
      <c r="R148">
        <v>0</v>
      </c>
    </row>
    <row r="149" spans="1:18" x14ac:dyDescent="0.25">
      <c r="A149" s="12" t="s">
        <v>282</v>
      </c>
      <c r="B149" s="12">
        <v>6300</v>
      </c>
      <c r="C149" t="s">
        <v>758</v>
      </c>
      <c r="D149">
        <v>9252</v>
      </c>
      <c r="E149">
        <v>0</v>
      </c>
      <c r="F149">
        <v>9</v>
      </c>
      <c r="G149">
        <v>1021.05377197</v>
      </c>
      <c r="H149">
        <v>9087</v>
      </c>
      <c r="I149">
        <v>2.21E-6</v>
      </c>
      <c r="J149">
        <v>3.8182999999999999E-4</v>
      </c>
      <c r="K149">
        <v>-4.3493999999999998E-4</v>
      </c>
      <c r="L149">
        <v>18652</v>
      </c>
      <c r="M149">
        <v>14135</v>
      </c>
      <c r="N149">
        <v>4517</v>
      </c>
      <c r="O149" t="s">
        <v>2314</v>
      </c>
      <c r="P149">
        <v>0</v>
      </c>
      <c r="Q149">
        <v>0</v>
      </c>
      <c r="R149">
        <v>0</v>
      </c>
    </row>
    <row r="150" spans="1:18" x14ac:dyDescent="0.25">
      <c r="A150" s="12" t="s">
        <v>1412</v>
      </c>
      <c r="B150" s="12">
        <v>29110</v>
      </c>
      <c r="C150" t="s">
        <v>1438</v>
      </c>
      <c r="D150">
        <v>5291</v>
      </c>
      <c r="E150">
        <v>0.52</v>
      </c>
      <c r="F150">
        <v>9</v>
      </c>
      <c r="G150">
        <v>5929.0380859400002</v>
      </c>
      <c r="H150">
        <v>41855</v>
      </c>
      <c r="I150">
        <v>2.21E-6</v>
      </c>
      <c r="J150">
        <v>6.8028899999999998E-3</v>
      </c>
      <c r="K150">
        <v>-3.5089000000000002E-4</v>
      </c>
      <c r="L150">
        <v>1789</v>
      </c>
      <c r="M150">
        <v>1458</v>
      </c>
      <c r="N150">
        <v>331</v>
      </c>
      <c r="O150" t="s">
        <v>2314</v>
      </c>
      <c r="P150">
        <v>1</v>
      </c>
      <c r="Q150">
        <v>0</v>
      </c>
      <c r="R150">
        <v>0</v>
      </c>
    </row>
    <row r="151" spans="1:18" x14ac:dyDescent="0.25">
      <c r="A151" s="12" t="s">
        <v>616</v>
      </c>
      <c r="B151" s="12">
        <v>10194</v>
      </c>
      <c r="C151" t="s">
        <v>1244</v>
      </c>
      <c r="D151">
        <v>1308</v>
      </c>
      <c r="E151">
        <v>0</v>
      </c>
      <c r="F151">
        <v>9</v>
      </c>
      <c r="G151">
        <v>8265.4140625</v>
      </c>
      <c r="H151">
        <v>63066</v>
      </c>
      <c r="I151">
        <v>2.2199999999999999E-6</v>
      </c>
      <c r="J151">
        <v>7.0543049999999996E-2</v>
      </c>
      <c r="K151">
        <v>-4.7025000000000002E-4</v>
      </c>
      <c r="L151">
        <v>1612</v>
      </c>
      <c r="M151">
        <v>1483</v>
      </c>
      <c r="N151">
        <v>129</v>
      </c>
      <c r="O151" t="s">
        <v>2314</v>
      </c>
      <c r="P151">
        <v>0</v>
      </c>
      <c r="Q151">
        <v>1</v>
      </c>
      <c r="R151">
        <v>0</v>
      </c>
    </row>
    <row r="152" spans="1:18" x14ac:dyDescent="0.25">
      <c r="A152" s="12" t="s">
        <v>1925</v>
      </c>
      <c r="B152" s="12">
        <v>1874</v>
      </c>
      <c r="C152" t="s">
        <v>100</v>
      </c>
      <c r="D152">
        <v>30818</v>
      </c>
      <c r="E152">
        <v>1</v>
      </c>
      <c r="F152">
        <v>10</v>
      </c>
      <c r="G152">
        <v>3345.34643555</v>
      </c>
      <c r="H152">
        <v>25606</v>
      </c>
      <c r="I152">
        <v>2.21E-6</v>
      </c>
      <c r="J152">
        <v>8.7414000000000003E-4</v>
      </c>
      <c r="K152">
        <v>-3.1912999999999999E-4</v>
      </c>
      <c r="L152">
        <v>7086</v>
      </c>
      <c r="M152">
        <v>3625</v>
      </c>
      <c r="N152">
        <v>3461</v>
      </c>
      <c r="O152" t="s">
        <v>2314</v>
      </c>
      <c r="P152">
        <v>0</v>
      </c>
      <c r="Q152">
        <v>0</v>
      </c>
      <c r="R152">
        <v>0</v>
      </c>
    </row>
    <row r="153" spans="1:18" x14ac:dyDescent="0.25">
      <c r="A153" s="12" t="s">
        <v>1953</v>
      </c>
      <c r="B153" s="12">
        <v>51655</v>
      </c>
      <c r="C153" t="s">
        <v>720</v>
      </c>
      <c r="D153">
        <v>629</v>
      </c>
      <c r="E153">
        <v>0</v>
      </c>
      <c r="F153">
        <v>10</v>
      </c>
      <c r="G153">
        <v>2402.1247558599998</v>
      </c>
      <c r="H153">
        <v>20763</v>
      </c>
      <c r="I153">
        <v>2.2199999999999999E-6</v>
      </c>
      <c r="J153">
        <v>1.1998160000000001E-2</v>
      </c>
      <c r="K153">
        <v>-4.0735000000000001E-4</v>
      </c>
      <c r="L153">
        <v>62124</v>
      </c>
      <c r="M153">
        <v>45089</v>
      </c>
      <c r="N153">
        <v>17035</v>
      </c>
      <c r="O153" t="s">
        <v>2314</v>
      </c>
      <c r="P153">
        <v>1</v>
      </c>
      <c r="Q153">
        <v>1</v>
      </c>
      <c r="R153">
        <v>1</v>
      </c>
    </row>
    <row r="154" spans="1:18" x14ac:dyDescent="0.25">
      <c r="A154" s="12" t="s">
        <v>1110</v>
      </c>
      <c r="B154" s="12">
        <v>10014</v>
      </c>
      <c r="C154" t="s">
        <v>1559</v>
      </c>
      <c r="D154">
        <v>1616</v>
      </c>
      <c r="E154">
        <v>1</v>
      </c>
      <c r="F154">
        <v>10</v>
      </c>
      <c r="G154">
        <v>2978.1440429700001</v>
      </c>
      <c r="H154">
        <v>22630</v>
      </c>
      <c r="I154">
        <v>2.21E-6</v>
      </c>
      <c r="J154">
        <v>3.8084600000000001E-3</v>
      </c>
      <c r="K154">
        <v>-3.3427000000000001E-4</v>
      </c>
      <c r="L154">
        <v>30140</v>
      </c>
      <c r="M154">
        <v>12885</v>
      </c>
      <c r="N154">
        <v>17255</v>
      </c>
      <c r="O154" t="s">
        <v>2314</v>
      </c>
      <c r="P154">
        <v>0</v>
      </c>
      <c r="Q154">
        <v>0</v>
      </c>
      <c r="R154">
        <v>0</v>
      </c>
    </row>
    <row r="155" spans="1:18" x14ac:dyDescent="0.25">
      <c r="A155" s="12" t="s">
        <v>1982</v>
      </c>
      <c r="B155" s="12">
        <v>4802</v>
      </c>
      <c r="C155" t="s">
        <v>277</v>
      </c>
      <c r="D155">
        <v>1843</v>
      </c>
      <c r="E155">
        <v>0.54</v>
      </c>
      <c r="F155">
        <v>10</v>
      </c>
      <c r="G155">
        <v>1733.2751464800001</v>
      </c>
      <c r="H155">
        <v>12979</v>
      </c>
      <c r="I155">
        <v>2.2199999999999999E-6</v>
      </c>
      <c r="J155">
        <v>4.7640299999999998E-3</v>
      </c>
      <c r="K155">
        <v>-5.3899000000000004E-4</v>
      </c>
      <c r="L155">
        <v>8463</v>
      </c>
      <c r="M155">
        <v>3822</v>
      </c>
      <c r="N155">
        <v>4641</v>
      </c>
      <c r="O155" t="s">
        <v>2314</v>
      </c>
      <c r="P155">
        <v>0</v>
      </c>
      <c r="Q155">
        <v>0</v>
      </c>
      <c r="R155">
        <v>0</v>
      </c>
    </row>
    <row r="156" spans="1:18" x14ac:dyDescent="0.25">
      <c r="A156" s="12" t="s">
        <v>1039</v>
      </c>
      <c r="B156" s="12">
        <v>5933</v>
      </c>
      <c r="C156" t="s">
        <v>1093</v>
      </c>
      <c r="D156">
        <v>3654</v>
      </c>
      <c r="E156">
        <v>0.47</v>
      </c>
      <c r="F156">
        <v>10</v>
      </c>
      <c r="G156">
        <v>1782.6219482399999</v>
      </c>
      <c r="H156">
        <v>29422</v>
      </c>
      <c r="I156">
        <v>2.21E-6</v>
      </c>
      <c r="J156">
        <v>1.0122200000000001E-3</v>
      </c>
      <c r="K156">
        <v>-5.5867999999999998E-4</v>
      </c>
      <c r="L156">
        <v>550</v>
      </c>
      <c r="M156">
        <v>235</v>
      </c>
      <c r="N156">
        <v>315</v>
      </c>
      <c r="O156" t="s">
        <v>2314</v>
      </c>
      <c r="P156">
        <v>0</v>
      </c>
      <c r="Q156">
        <v>0</v>
      </c>
      <c r="R156">
        <v>0</v>
      </c>
    </row>
    <row r="157" spans="1:18" x14ac:dyDescent="0.25">
      <c r="A157" s="12" t="s">
        <v>1985</v>
      </c>
      <c r="B157" s="12">
        <v>5934</v>
      </c>
      <c r="C157" t="s">
        <v>203</v>
      </c>
      <c r="D157">
        <v>3397</v>
      </c>
      <c r="E157">
        <v>0</v>
      </c>
      <c r="F157">
        <v>10</v>
      </c>
      <c r="G157">
        <v>3116.6401367200001</v>
      </c>
      <c r="H157">
        <v>47801</v>
      </c>
      <c r="I157">
        <v>2.2199999999999999E-6</v>
      </c>
      <c r="J157">
        <v>1.4107929999999999E-2</v>
      </c>
      <c r="K157">
        <v>-4.6605000000000003E-4</v>
      </c>
      <c r="L157">
        <v>0</v>
      </c>
      <c r="M157">
        <v>0</v>
      </c>
      <c r="N157">
        <v>0</v>
      </c>
      <c r="O157" t="s">
        <v>2314</v>
      </c>
      <c r="P157">
        <v>1</v>
      </c>
      <c r="Q157">
        <v>0</v>
      </c>
      <c r="R157">
        <v>0</v>
      </c>
    </row>
    <row r="158" spans="1:18" x14ac:dyDescent="0.25">
      <c r="A158" s="12" t="s">
        <v>1020</v>
      </c>
      <c r="B158" s="12">
        <v>3632</v>
      </c>
      <c r="C158" t="s">
        <v>1685</v>
      </c>
      <c r="D158">
        <v>5295</v>
      </c>
      <c r="E158">
        <v>0.47</v>
      </c>
      <c r="F158">
        <v>10</v>
      </c>
      <c r="G158">
        <v>2649.0541992200001</v>
      </c>
      <c r="H158">
        <v>24748</v>
      </c>
      <c r="I158">
        <v>2.2199999999999999E-6</v>
      </c>
      <c r="J158">
        <v>8.7673600000000001E-3</v>
      </c>
      <c r="K158">
        <v>-4.2587000000000001E-4</v>
      </c>
      <c r="L158">
        <v>49234</v>
      </c>
      <c r="M158">
        <v>30755</v>
      </c>
      <c r="N158">
        <v>18479</v>
      </c>
      <c r="O158" t="s">
        <v>2314</v>
      </c>
      <c r="P158">
        <v>1</v>
      </c>
      <c r="Q158">
        <v>0</v>
      </c>
      <c r="R158">
        <v>1</v>
      </c>
    </row>
    <row r="159" spans="1:18" x14ac:dyDescent="0.25">
      <c r="A159" s="12" t="s">
        <v>2002</v>
      </c>
      <c r="B159" s="12">
        <v>4254</v>
      </c>
      <c r="C159" t="s">
        <v>1745</v>
      </c>
      <c r="D159">
        <v>2911</v>
      </c>
      <c r="E159">
        <v>0.79</v>
      </c>
      <c r="F159">
        <v>10</v>
      </c>
      <c r="G159">
        <v>3620.0109863299999</v>
      </c>
      <c r="H159">
        <v>25165</v>
      </c>
      <c r="I159">
        <v>2.2199999999999999E-6</v>
      </c>
      <c r="J159">
        <v>4.3448899999999997E-3</v>
      </c>
      <c r="K159">
        <v>-4.4739999999999998E-4</v>
      </c>
      <c r="L159">
        <v>10757</v>
      </c>
      <c r="M159">
        <v>6975</v>
      </c>
      <c r="N159">
        <v>3782</v>
      </c>
      <c r="O159" t="s">
        <v>2314</v>
      </c>
      <c r="P159">
        <v>1</v>
      </c>
      <c r="Q159">
        <v>0</v>
      </c>
      <c r="R159">
        <v>1</v>
      </c>
    </row>
    <row r="160" spans="1:18" x14ac:dyDescent="0.25">
      <c r="A160" s="12" t="s">
        <v>1478</v>
      </c>
      <c r="B160" s="12">
        <v>6654</v>
      </c>
      <c r="C160" t="s">
        <v>1030</v>
      </c>
      <c r="D160">
        <v>814</v>
      </c>
      <c r="E160">
        <v>1</v>
      </c>
      <c r="F160">
        <v>10</v>
      </c>
      <c r="G160">
        <v>909.49334716999999</v>
      </c>
      <c r="H160">
        <v>4838</v>
      </c>
      <c r="I160">
        <v>2.21E-6</v>
      </c>
      <c r="J160">
        <v>2.3505399999999999E-3</v>
      </c>
      <c r="K160">
        <v>-5.1395E-4</v>
      </c>
      <c r="L160">
        <v>2623</v>
      </c>
      <c r="M160">
        <v>1339</v>
      </c>
      <c r="N160">
        <v>1284</v>
      </c>
      <c r="O160" t="s">
        <v>2314</v>
      </c>
      <c r="P160">
        <v>1</v>
      </c>
      <c r="Q160">
        <v>0</v>
      </c>
      <c r="R160">
        <v>1</v>
      </c>
    </row>
    <row r="161" spans="1:18" x14ac:dyDescent="0.25">
      <c r="A161" s="12" t="s">
        <v>1570</v>
      </c>
      <c r="B161" s="12">
        <v>10252</v>
      </c>
      <c r="C161" t="s">
        <v>1722</v>
      </c>
      <c r="D161">
        <v>23523</v>
      </c>
      <c r="E161">
        <v>1</v>
      </c>
      <c r="F161">
        <v>10</v>
      </c>
      <c r="G161">
        <v>3065.21362305</v>
      </c>
      <c r="H161">
        <v>20310</v>
      </c>
      <c r="I161">
        <v>2.21E-6</v>
      </c>
      <c r="J161">
        <v>1.1564399999999999E-3</v>
      </c>
      <c r="K161">
        <v>-4.1187E-4</v>
      </c>
      <c r="L161">
        <v>13987</v>
      </c>
      <c r="M161">
        <v>8794</v>
      </c>
      <c r="N161">
        <v>5193</v>
      </c>
      <c r="O161" t="s">
        <v>2314</v>
      </c>
      <c r="P161">
        <v>0</v>
      </c>
      <c r="Q161">
        <v>0</v>
      </c>
      <c r="R161">
        <v>0</v>
      </c>
    </row>
    <row r="162" spans="1:18" x14ac:dyDescent="0.25">
      <c r="A162" s="12" t="s">
        <v>2009</v>
      </c>
      <c r="B162" s="12">
        <v>6900</v>
      </c>
      <c r="C162" t="s">
        <v>1635</v>
      </c>
      <c r="D162">
        <v>3055</v>
      </c>
      <c r="E162">
        <v>0</v>
      </c>
      <c r="F162">
        <v>10</v>
      </c>
      <c r="G162">
        <v>8570.7089843800004</v>
      </c>
      <c r="H162">
        <v>85092</v>
      </c>
      <c r="I162">
        <v>2.2199999999999999E-6</v>
      </c>
      <c r="J162">
        <v>1.483633E-2</v>
      </c>
      <c r="K162">
        <v>-3.9005000000000002E-4</v>
      </c>
      <c r="L162">
        <v>19414</v>
      </c>
      <c r="M162">
        <v>13557</v>
      </c>
      <c r="N162">
        <v>5857</v>
      </c>
      <c r="O162" t="s">
        <v>2314</v>
      </c>
      <c r="P162">
        <v>1</v>
      </c>
      <c r="Q162">
        <v>0</v>
      </c>
      <c r="R162">
        <v>1</v>
      </c>
    </row>
    <row r="163" spans="1:18" x14ac:dyDescent="0.25">
      <c r="A163" s="12" t="s">
        <v>1424</v>
      </c>
      <c r="B163" s="12">
        <v>7471</v>
      </c>
      <c r="C163" t="s">
        <v>415</v>
      </c>
      <c r="D163">
        <v>4638</v>
      </c>
      <c r="E163">
        <v>1</v>
      </c>
      <c r="F163">
        <v>10</v>
      </c>
      <c r="G163">
        <v>3541.6013183599998</v>
      </c>
      <c r="H163">
        <v>17955</v>
      </c>
      <c r="I163">
        <v>2.21E-6</v>
      </c>
      <c r="J163">
        <v>2.3261000000000001E-4</v>
      </c>
      <c r="K163">
        <v>-5.1395E-4</v>
      </c>
      <c r="L163">
        <v>6651</v>
      </c>
      <c r="M163">
        <v>4820</v>
      </c>
      <c r="N163">
        <v>1831</v>
      </c>
      <c r="O163" t="s">
        <v>2314</v>
      </c>
      <c r="P163">
        <v>0</v>
      </c>
      <c r="Q163">
        <v>1</v>
      </c>
      <c r="R163">
        <v>0</v>
      </c>
    </row>
    <row r="164" spans="1:18" x14ac:dyDescent="0.25">
      <c r="A164" s="12" t="s">
        <v>2035</v>
      </c>
      <c r="B164" s="12">
        <v>9419</v>
      </c>
      <c r="C164" t="s">
        <v>976</v>
      </c>
      <c r="D164">
        <v>182</v>
      </c>
      <c r="E164">
        <v>0.43</v>
      </c>
      <c r="F164">
        <v>10</v>
      </c>
      <c r="G164">
        <v>2600.3024902299999</v>
      </c>
      <c r="H164">
        <v>30967</v>
      </c>
      <c r="I164">
        <v>2.2199999999999999E-6</v>
      </c>
      <c r="J164">
        <v>5.7792999999999997E-2</v>
      </c>
      <c r="K164">
        <v>-6.4364999999999995E-4</v>
      </c>
      <c r="L164">
        <v>6275</v>
      </c>
      <c r="M164">
        <v>5718</v>
      </c>
      <c r="N164">
        <v>557</v>
      </c>
      <c r="O164" t="s">
        <v>2314</v>
      </c>
      <c r="P164">
        <v>1</v>
      </c>
      <c r="Q164">
        <v>1</v>
      </c>
      <c r="R164">
        <v>0</v>
      </c>
    </row>
    <row r="165" spans="1:18" x14ac:dyDescent="0.25">
      <c r="A165" s="12" t="s">
        <v>1727</v>
      </c>
      <c r="B165" s="12">
        <v>1612</v>
      </c>
      <c r="C165" t="s">
        <v>1462</v>
      </c>
      <c r="D165">
        <v>25898</v>
      </c>
      <c r="E165">
        <v>0</v>
      </c>
      <c r="F165">
        <v>10</v>
      </c>
      <c r="G165">
        <v>2987.1733398400002</v>
      </c>
      <c r="H165">
        <v>36220</v>
      </c>
      <c r="I165">
        <v>2.2199999999999999E-6</v>
      </c>
      <c r="J165">
        <v>8.5249179999999994E-2</v>
      </c>
      <c r="K165">
        <v>-6.1379999999999998E-5</v>
      </c>
      <c r="L165">
        <v>42906</v>
      </c>
      <c r="M165">
        <v>38158</v>
      </c>
      <c r="N165">
        <v>4748</v>
      </c>
      <c r="O165" t="s">
        <v>2314</v>
      </c>
      <c r="P165">
        <v>0</v>
      </c>
      <c r="Q165">
        <v>0</v>
      </c>
      <c r="R165">
        <v>0</v>
      </c>
    </row>
    <row r="166" spans="1:18" x14ac:dyDescent="0.25">
      <c r="A166" s="12" t="s">
        <v>1413</v>
      </c>
      <c r="B166" s="12">
        <v>4130</v>
      </c>
      <c r="C166" t="s">
        <v>1730</v>
      </c>
      <c r="D166">
        <v>9564</v>
      </c>
      <c r="E166">
        <v>0.47</v>
      </c>
      <c r="F166">
        <v>10</v>
      </c>
      <c r="G166">
        <v>2735.8283691400002</v>
      </c>
      <c r="H166">
        <v>25094</v>
      </c>
      <c r="I166">
        <v>2.2199999999999999E-6</v>
      </c>
      <c r="J166">
        <v>1.015314E-2</v>
      </c>
      <c r="K166">
        <v>-4.5143000000000001E-4</v>
      </c>
      <c r="L166">
        <v>155523</v>
      </c>
      <c r="M166">
        <v>100845</v>
      </c>
      <c r="N166">
        <v>54678</v>
      </c>
      <c r="O166" t="s">
        <v>2314</v>
      </c>
      <c r="P166">
        <v>1</v>
      </c>
      <c r="Q166">
        <v>0</v>
      </c>
      <c r="R166">
        <v>0</v>
      </c>
    </row>
    <row r="167" spans="1:18" x14ac:dyDescent="0.25">
      <c r="A167" s="12" t="s">
        <v>1071</v>
      </c>
      <c r="B167" s="12">
        <v>25924</v>
      </c>
      <c r="C167" t="s">
        <v>269</v>
      </c>
      <c r="D167">
        <v>5607</v>
      </c>
      <c r="E167">
        <v>1</v>
      </c>
      <c r="F167">
        <v>10</v>
      </c>
      <c r="G167">
        <v>7047.2084960900002</v>
      </c>
      <c r="H167">
        <v>45340</v>
      </c>
      <c r="I167">
        <v>2.21E-6</v>
      </c>
      <c r="J167">
        <v>1.29436E-3</v>
      </c>
      <c r="K167">
        <v>-5.7143999999999999E-4</v>
      </c>
      <c r="L167">
        <v>1100</v>
      </c>
      <c r="M167">
        <v>785</v>
      </c>
      <c r="N167">
        <v>315</v>
      </c>
      <c r="O167" t="s">
        <v>2314</v>
      </c>
      <c r="P167">
        <v>1</v>
      </c>
      <c r="Q167">
        <v>0</v>
      </c>
      <c r="R167">
        <v>0</v>
      </c>
    </row>
    <row r="168" spans="1:18" x14ac:dyDescent="0.25">
      <c r="A168" s="12" t="s">
        <v>1204</v>
      </c>
      <c r="B168" s="12">
        <v>0</v>
      </c>
      <c r="C168" t="s">
        <v>1427</v>
      </c>
      <c r="D168">
        <v>6857</v>
      </c>
      <c r="E168">
        <v>1</v>
      </c>
      <c r="F168">
        <v>10</v>
      </c>
      <c r="G168">
        <v>5498.9511718800004</v>
      </c>
      <c r="H168">
        <v>37871</v>
      </c>
      <c r="I168">
        <v>2.21E-6</v>
      </c>
      <c r="J168">
        <v>3.1151799999999999E-3</v>
      </c>
      <c r="K168">
        <v>-6.4260000000000001E-4</v>
      </c>
      <c r="L168">
        <v>1764</v>
      </c>
      <c r="M168">
        <v>1131</v>
      </c>
      <c r="N168">
        <v>633</v>
      </c>
      <c r="O168" t="s">
        <v>2314</v>
      </c>
      <c r="P168">
        <v>1</v>
      </c>
      <c r="Q168">
        <v>0</v>
      </c>
      <c r="R168">
        <v>0</v>
      </c>
    </row>
    <row r="169" spans="1:18" x14ac:dyDescent="0.25">
      <c r="A169" s="12" t="s">
        <v>1162</v>
      </c>
      <c r="B169" s="12">
        <v>5786</v>
      </c>
      <c r="C169" t="s">
        <v>1357</v>
      </c>
      <c r="D169">
        <v>58533</v>
      </c>
      <c r="E169">
        <v>0</v>
      </c>
      <c r="F169">
        <v>10</v>
      </c>
      <c r="G169">
        <v>7867.0371093800004</v>
      </c>
      <c r="H169">
        <v>60176</v>
      </c>
      <c r="I169">
        <v>2.2199999999999999E-6</v>
      </c>
      <c r="J169">
        <v>2.49541E-2</v>
      </c>
      <c r="K169">
        <v>-8.4170000000000002E-4</v>
      </c>
      <c r="L169">
        <v>5500</v>
      </c>
      <c r="M169">
        <v>4865</v>
      </c>
      <c r="N169">
        <v>635</v>
      </c>
      <c r="O169" t="s">
        <v>2314</v>
      </c>
      <c r="P169">
        <v>0</v>
      </c>
      <c r="Q169">
        <v>0</v>
      </c>
      <c r="R169">
        <v>0</v>
      </c>
    </row>
    <row r="170" spans="1:18" x14ac:dyDescent="0.25">
      <c r="A170" s="12" t="s">
        <v>904</v>
      </c>
      <c r="B170" s="12">
        <v>6014</v>
      </c>
      <c r="C170" t="s">
        <v>1567</v>
      </c>
      <c r="D170">
        <v>3551</v>
      </c>
      <c r="E170">
        <v>1</v>
      </c>
      <c r="F170">
        <v>10</v>
      </c>
      <c r="G170">
        <v>1462.65466309</v>
      </c>
      <c r="H170">
        <v>13863</v>
      </c>
      <c r="I170">
        <v>2.21E-6</v>
      </c>
      <c r="J170">
        <v>1.7483500000000001E-3</v>
      </c>
      <c r="K170">
        <v>-1.9269E-4</v>
      </c>
      <c r="L170">
        <v>56247</v>
      </c>
      <c r="M170">
        <v>32284</v>
      </c>
      <c r="N170">
        <v>23963</v>
      </c>
      <c r="O170" t="s">
        <v>2314</v>
      </c>
      <c r="P170">
        <v>1</v>
      </c>
      <c r="Q170">
        <v>0</v>
      </c>
      <c r="R170">
        <v>1</v>
      </c>
    </row>
    <row r="171" spans="1:18" x14ac:dyDescent="0.25">
      <c r="A171" s="12" t="s">
        <v>2070</v>
      </c>
      <c r="B171" s="12">
        <v>11231</v>
      </c>
      <c r="C171" t="s">
        <v>568</v>
      </c>
      <c r="D171">
        <v>7099</v>
      </c>
      <c r="E171">
        <v>0.78</v>
      </c>
      <c r="F171">
        <v>10</v>
      </c>
      <c r="G171">
        <v>13379.08007812</v>
      </c>
      <c r="H171">
        <v>175961</v>
      </c>
      <c r="I171">
        <v>2.21E-6</v>
      </c>
      <c r="J171">
        <v>8.2297000000000002E-4</v>
      </c>
      <c r="K171">
        <v>-7.6988000000000002E-4</v>
      </c>
      <c r="L171">
        <v>1030</v>
      </c>
      <c r="M171">
        <v>709</v>
      </c>
      <c r="N171">
        <v>321</v>
      </c>
      <c r="O171" t="s">
        <v>2314</v>
      </c>
      <c r="P171">
        <v>0</v>
      </c>
      <c r="Q171">
        <v>1</v>
      </c>
      <c r="R171">
        <v>1</v>
      </c>
    </row>
    <row r="172" spans="1:18" x14ac:dyDescent="0.25">
      <c r="A172" s="12" t="s">
        <v>2108</v>
      </c>
      <c r="B172" s="12">
        <v>7052</v>
      </c>
      <c r="C172" t="s">
        <v>1182</v>
      </c>
      <c r="D172">
        <v>7430</v>
      </c>
      <c r="E172">
        <v>0.71</v>
      </c>
      <c r="F172">
        <v>10</v>
      </c>
      <c r="G172">
        <v>14970.553710939999</v>
      </c>
      <c r="H172">
        <v>120720</v>
      </c>
      <c r="I172">
        <v>2.2199999999999999E-6</v>
      </c>
      <c r="J172">
        <v>1.7407659999999998E-2</v>
      </c>
      <c r="K172">
        <v>-6.8453000000000003E-4</v>
      </c>
      <c r="L172">
        <v>3488</v>
      </c>
      <c r="M172">
        <v>2247</v>
      </c>
      <c r="N172">
        <v>1241</v>
      </c>
      <c r="O172" t="s">
        <v>2314</v>
      </c>
      <c r="P172">
        <v>1</v>
      </c>
      <c r="Q172">
        <v>0</v>
      </c>
      <c r="R172">
        <v>0</v>
      </c>
    </row>
    <row r="173" spans="1:18" x14ac:dyDescent="0.25">
      <c r="A173" s="12" t="s">
        <v>288</v>
      </c>
      <c r="B173" s="12">
        <v>466</v>
      </c>
      <c r="C173" t="s">
        <v>1676</v>
      </c>
      <c r="D173">
        <v>7472</v>
      </c>
      <c r="E173">
        <v>0.63</v>
      </c>
      <c r="F173">
        <v>10</v>
      </c>
      <c r="G173">
        <v>9107.8613281199996</v>
      </c>
      <c r="H173">
        <v>61253</v>
      </c>
      <c r="I173">
        <v>2.2199999999999999E-6</v>
      </c>
      <c r="J173">
        <v>3.5983370000000001E-2</v>
      </c>
      <c r="K173">
        <v>-6.8533000000000005E-4</v>
      </c>
      <c r="L173">
        <v>27987</v>
      </c>
      <c r="M173">
        <v>25167</v>
      </c>
      <c r="N173">
        <v>2820</v>
      </c>
      <c r="O173" t="s">
        <v>2314</v>
      </c>
      <c r="P173">
        <v>1</v>
      </c>
      <c r="Q173">
        <v>0</v>
      </c>
      <c r="R173">
        <v>0</v>
      </c>
    </row>
    <row r="174" spans="1:18" x14ac:dyDescent="0.25">
      <c r="A174" s="12" t="s">
        <v>106</v>
      </c>
      <c r="B174" s="12">
        <v>22881</v>
      </c>
      <c r="C174" t="s">
        <v>1736</v>
      </c>
      <c r="D174">
        <v>673</v>
      </c>
      <c r="E174">
        <v>0</v>
      </c>
      <c r="F174">
        <v>10</v>
      </c>
      <c r="G174">
        <v>4388.3486328099998</v>
      </c>
      <c r="H174">
        <v>50656</v>
      </c>
      <c r="I174">
        <v>2.21E-6</v>
      </c>
      <c r="J174">
        <v>1.7967E-3</v>
      </c>
      <c r="K174">
        <v>-4.4172999999999999E-4</v>
      </c>
      <c r="L174">
        <v>70160</v>
      </c>
      <c r="M174">
        <v>44834</v>
      </c>
      <c r="N174">
        <v>25326</v>
      </c>
      <c r="O174" t="s">
        <v>2314</v>
      </c>
      <c r="P174">
        <v>1</v>
      </c>
      <c r="Q174">
        <v>1</v>
      </c>
      <c r="R174">
        <v>1</v>
      </c>
    </row>
    <row r="175" spans="1:18" x14ac:dyDescent="0.25">
      <c r="A175" s="12" t="s">
        <v>1155</v>
      </c>
      <c r="B175" s="12">
        <v>3598</v>
      </c>
      <c r="C175" t="s">
        <v>1096</v>
      </c>
      <c r="D175">
        <v>3459</v>
      </c>
      <c r="E175">
        <v>0</v>
      </c>
      <c r="F175">
        <v>10</v>
      </c>
      <c r="G175">
        <v>7389.39453125</v>
      </c>
      <c r="H175">
        <v>78023</v>
      </c>
      <c r="I175">
        <v>2.21E-6</v>
      </c>
      <c r="J175">
        <v>3.7758399999999999E-3</v>
      </c>
      <c r="K175">
        <v>-4.6926999999999998E-4</v>
      </c>
      <c r="L175">
        <v>8863</v>
      </c>
      <c r="M175">
        <v>5807</v>
      </c>
      <c r="N175">
        <v>3056</v>
      </c>
      <c r="O175" t="s">
        <v>2314</v>
      </c>
      <c r="P175">
        <v>0</v>
      </c>
      <c r="Q175">
        <v>1</v>
      </c>
      <c r="R175">
        <v>1</v>
      </c>
    </row>
    <row r="176" spans="1:18" x14ac:dyDescent="0.25">
      <c r="A176" s="12" t="s">
        <v>380</v>
      </c>
      <c r="B176" s="12">
        <v>10076</v>
      </c>
      <c r="C176" t="s">
        <v>768</v>
      </c>
      <c r="D176">
        <v>5366</v>
      </c>
      <c r="E176">
        <v>1</v>
      </c>
      <c r="F176">
        <v>10</v>
      </c>
      <c r="G176">
        <v>333.39233397999999</v>
      </c>
      <c r="H176">
        <v>5112</v>
      </c>
      <c r="I176">
        <v>2.21E-6</v>
      </c>
      <c r="J176">
        <v>1.5502999999999999E-3</v>
      </c>
      <c r="K176">
        <v>-2.1971E-4</v>
      </c>
      <c r="L176">
        <v>78793</v>
      </c>
      <c r="M176">
        <v>40449</v>
      </c>
      <c r="N176">
        <v>38344</v>
      </c>
      <c r="O176" t="s">
        <v>2314</v>
      </c>
      <c r="P176">
        <v>0</v>
      </c>
      <c r="Q176">
        <v>0</v>
      </c>
      <c r="R176">
        <v>0</v>
      </c>
    </row>
    <row r="177" spans="1:18" x14ac:dyDescent="0.25">
      <c r="A177" s="12" t="s">
        <v>612</v>
      </c>
      <c r="B177" s="12">
        <v>1326</v>
      </c>
      <c r="C177" t="s">
        <v>1523</v>
      </c>
      <c r="D177">
        <v>0</v>
      </c>
      <c r="E177">
        <v>1</v>
      </c>
      <c r="F177">
        <v>10</v>
      </c>
      <c r="G177">
        <v>19130.51171875</v>
      </c>
      <c r="H177">
        <v>303597</v>
      </c>
      <c r="I177">
        <v>2.21E-6</v>
      </c>
      <c r="J177">
        <v>1.1875E-4</v>
      </c>
      <c r="K177">
        <v>-5.6616000000000001E-4</v>
      </c>
      <c r="L177">
        <v>218</v>
      </c>
      <c r="M177">
        <v>106</v>
      </c>
      <c r="N177">
        <v>112</v>
      </c>
      <c r="O177" t="s">
        <v>2314</v>
      </c>
      <c r="P177">
        <v>0</v>
      </c>
      <c r="Q177">
        <v>0</v>
      </c>
      <c r="R177">
        <v>0</v>
      </c>
    </row>
    <row r="178" spans="1:18" x14ac:dyDescent="0.25">
      <c r="A178" s="12" t="s">
        <v>1680</v>
      </c>
      <c r="B178" s="12">
        <v>891</v>
      </c>
      <c r="C178" t="s">
        <v>971</v>
      </c>
      <c r="D178">
        <v>53944</v>
      </c>
      <c r="E178">
        <v>0</v>
      </c>
      <c r="F178">
        <v>11</v>
      </c>
      <c r="G178">
        <v>8664.7363281199996</v>
      </c>
      <c r="H178">
        <v>44773</v>
      </c>
      <c r="I178">
        <v>2.2199999999999999E-6</v>
      </c>
      <c r="J178">
        <v>1.125195E-2</v>
      </c>
      <c r="K178">
        <v>-1.03495E-3</v>
      </c>
      <c r="L178">
        <v>0</v>
      </c>
      <c r="M178">
        <v>0</v>
      </c>
      <c r="N178">
        <v>0</v>
      </c>
      <c r="O178" t="s">
        <v>2314</v>
      </c>
      <c r="P178">
        <v>0</v>
      </c>
      <c r="Q178">
        <v>0</v>
      </c>
      <c r="R178">
        <v>1</v>
      </c>
    </row>
    <row r="179" spans="1:18" x14ac:dyDescent="0.25">
      <c r="A179" s="12" t="s">
        <v>1702</v>
      </c>
      <c r="B179" s="12">
        <v>1730</v>
      </c>
      <c r="C179" t="s">
        <v>1299</v>
      </c>
      <c r="D179">
        <v>1020</v>
      </c>
      <c r="E179">
        <v>1</v>
      </c>
      <c r="F179">
        <v>11</v>
      </c>
      <c r="G179">
        <v>11376.004882810001</v>
      </c>
      <c r="H179">
        <v>71457</v>
      </c>
      <c r="I179">
        <v>2.2199999999999999E-6</v>
      </c>
      <c r="J179">
        <v>4.47993E-3</v>
      </c>
      <c r="K179">
        <v>-4.9892000000000003E-4</v>
      </c>
      <c r="L179">
        <v>9170</v>
      </c>
      <c r="M179">
        <v>5109</v>
      </c>
      <c r="N179">
        <v>4061</v>
      </c>
      <c r="O179" t="s">
        <v>2314</v>
      </c>
      <c r="P179">
        <v>1</v>
      </c>
      <c r="Q179">
        <v>0</v>
      </c>
      <c r="R179">
        <v>1</v>
      </c>
    </row>
    <row r="180" spans="1:18" x14ac:dyDescent="0.25">
      <c r="A180" s="12" t="s">
        <v>540</v>
      </c>
      <c r="B180" s="12">
        <v>6464</v>
      </c>
      <c r="C180" t="s">
        <v>1744</v>
      </c>
      <c r="D180">
        <v>2917</v>
      </c>
      <c r="E180">
        <v>1</v>
      </c>
      <c r="F180">
        <v>11</v>
      </c>
      <c r="G180">
        <v>3787.5017089799999</v>
      </c>
      <c r="H180">
        <v>37632</v>
      </c>
      <c r="I180">
        <v>2.21E-6</v>
      </c>
      <c r="J180">
        <v>7.2356999999999999E-4</v>
      </c>
      <c r="K180">
        <v>-6.8070000000000001E-4</v>
      </c>
      <c r="L180">
        <v>4879</v>
      </c>
      <c r="M180">
        <v>2479</v>
      </c>
      <c r="N180">
        <v>2400</v>
      </c>
      <c r="O180" t="s">
        <v>2314</v>
      </c>
      <c r="P180">
        <v>0</v>
      </c>
      <c r="Q180">
        <v>0</v>
      </c>
      <c r="R180">
        <v>1</v>
      </c>
    </row>
    <row r="181" spans="1:18" x14ac:dyDescent="0.25">
      <c r="A181" s="12" t="s">
        <v>1014</v>
      </c>
      <c r="B181" s="12">
        <v>6622</v>
      </c>
      <c r="C181" t="s">
        <v>1627</v>
      </c>
      <c r="D181">
        <v>84152</v>
      </c>
      <c r="E181">
        <v>1</v>
      </c>
      <c r="F181">
        <v>11</v>
      </c>
      <c r="G181">
        <v>7749.9243164099998</v>
      </c>
      <c r="H181">
        <v>47877</v>
      </c>
      <c r="I181">
        <v>2.21E-6</v>
      </c>
      <c r="J181">
        <v>1.2180400000000001E-3</v>
      </c>
      <c r="K181">
        <v>-6.6673999999999998E-4</v>
      </c>
      <c r="L181">
        <v>4276</v>
      </c>
      <c r="M181">
        <v>2183</v>
      </c>
      <c r="N181">
        <v>2093</v>
      </c>
      <c r="O181" t="s">
        <v>2314</v>
      </c>
      <c r="P181">
        <v>0</v>
      </c>
      <c r="Q181">
        <v>0</v>
      </c>
      <c r="R181">
        <v>0</v>
      </c>
    </row>
    <row r="182" spans="1:18" x14ac:dyDescent="0.25">
      <c r="A182" s="12" t="s">
        <v>1708</v>
      </c>
      <c r="B182" s="12">
        <v>8877</v>
      </c>
      <c r="C182" t="s">
        <v>1219</v>
      </c>
      <c r="D182">
        <v>889</v>
      </c>
      <c r="E182">
        <v>0</v>
      </c>
      <c r="F182">
        <v>11</v>
      </c>
      <c r="G182">
        <v>8278.8271484399993</v>
      </c>
      <c r="H182">
        <v>61348</v>
      </c>
      <c r="I182">
        <v>2.2199999999999999E-6</v>
      </c>
      <c r="J182">
        <v>5.1531600000000004E-3</v>
      </c>
      <c r="K182">
        <v>-3.4634999999999999E-4</v>
      </c>
      <c r="L182">
        <v>42318</v>
      </c>
      <c r="M182">
        <v>26925</v>
      </c>
      <c r="N182">
        <v>15393</v>
      </c>
      <c r="O182" t="s">
        <v>2314</v>
      </c>
      <c r="P182">
        <v>1</v>
      </c>
      <c r="Q182">
        <v>1</v>
      </c>
      <c r="R182">
        <v>0</v>
      </c>
    </row>
    <row r="183" spans="1:18" x14ac:dyDescent="0.25">
      <c r="A183" s="12" t="s">
        <v>2006</v>
      </c>
      <c r="B183" s="12">
        <v>6709</v>
      </c>
      <c r="C183" t="s">
        <v>1715</v>
      </c>
      <c r="D183">
        <v>5535</v>
      </c>
      <c r="E183">
        <v>1</v>
      </c>
      <c r="F183">
        <v>11</v>
      </c>
      <c r="G183">
        <v>2547.2951660200001</v>
      </c>
      <c r="H183">
        <v>16647</v>
      </c>
      <c r="I183">
        <v>2.21E-6</v>
      </c>
      <c r="J183">
        <v>1.01435E-3</v>
      </c>
      <c r="K183">
        <v>-5.5710999999999998E-4</v>
      </c>
      <c r="L183">
        <v>13444</v>
      </c>
      <c r="M183">
        <v>8673</v>
      </c>
      <c r="N183">
        <v>4771</v>
      </c>
      <c r="O183" t="s">
        <v>2314</v>
      </c>
      <c r="P183">
        <v>0</v>
      </c>
      <c r="Q183">
        <v>0</v>
      </c>
      <c r="R183">
        <v>1</v>
      </c>
    </row>
    <row r="184" spans="1:18" x14ac:dyDescent="0.25">
      <c r="A184" s="12" t="s">
        <v>1439</v>
      </c>
      <c r="B184" s="12">
        <v>7409</v>
      </c>
      <c r="C184" t="s">
        <v>1505</v>
      </c>
      <c r="D184">
        <v>10672</v>
      </c>
      <c r="E184">
        <v>1</v>
      </c>
      <c r="F184">
        <v>11</v>
      </c>
      <c r="G184">
        <v>4240.3017578099998</v>
      </c>
      <c r="H184">
        <v>63405</v>
      </c>
      <c r="I184">
        <v>2.2199999999999999E-6</v>
      </c>
      <c r="J184">
        <v>8.64819E-3</v>
      </c>
      <c r="K184">
        <v>-4.7202000000000002E-4</v>
      </c>
      <c r="L184">
        <v>12529</v>
      </c>
      <c r="M184">
        <v>7450</v>
      </c>
      <c r="N184">
        <v>5079</v>
      </c>
      <c r="O184" t="s">
        <v>2314</v>
      </c>
      <c r="P184">
        <v>1</v>
      </c>
      <c r="Q184">
        <v>0</v>
      </c>
      <c r="R184">
        <v>0</v>
      </c>
    </row>
    <row r="185" spans="1:18" x14ac:dyDescent="0.25">
      <c r="A185" s="12" t="s">
        <v>1197</v>
      </c>
      <c r="B185" s="12">
        <v>89</v>
      </c>
      <c r="C185" t="s">
        <v>1546</v>
      </c>
      <c r="D185">
        <v>6093</v>
      </c>
      <c r="E185">
        <v>0</v>
      </c>
      <c r="F185">
        <v>11</v>
      </c>
      <c r="G185">
        <v>3976.0891113299999</v>
      </c>
      <c r="H185">
        <v>25376</v>
      </c>
      <c r="I185">
        <v>2.21E-6</v>
      </c>
      <c r="J185">
        <v>6.7672000000000001E-4</v>
      </c>
      <c r="K185">
        <v>-2.9998999999999998E-4</v>
      </c>
      <c r="L185">
        <v>2764</v>
      </c>
      <c r="M185">
        <v>1624</v>
      </c>
      <c r="N185">
        <v>1140</v>
      </c>
      <c r="O185" t="s">
        <v>2314</v>
      </c>
      <c r="P185">
        <v>1</v>
      </c>
      <c r="Q185">
        <v>0</v>
      </c>
      <c r="R185">
        <v>1</v>
      </c>
    </row>
    <row r="186" spans="1:18" x14ac:dyDescent="0.25">
      <c r="A186" s="12" t="s">
        <v>1353</v>
      </c>
      <c r="B186" s="12">
        <v>9478</v>
      </c>
      <c r="C186" t="s">
        <v>1197</v>
      </c>
      <c r="D186">
        <v>89</v>
      </c>
      <c r="E186">
        <v>0</v>
      </c>
      <c r="F186">
        <v>11</v>
      </c>
      <c r="G186">
        <v>11946.96875</v>
      </c>
      <c r="H186">
        <v>82447</v>
      </c>
      <c r="I186">
        <v>2.2199999999999999E-6</v>
      </c>
      <c r="J186">
        <v>2.0326899999999998E-2</v>
      </c>
      <c r="K186">
        <v>-2.9495999999999998E-4</v>
      </c>
      <c r="L186">
        <v>42906</v>
      </c>
      <c r="M186">
        <v>22915</v>
      </c>
      <c r="N186">
        <v>19991</v>
      </c>
      <c r="O186" t="s">
        <v>2314</v>
      </c>
      <c r="P186">
        <v>0</v>
      </c>
      <c r="Q186">
        <v>0</v>
      </c>
      <c r="R186">
        <v>0</v>
      </c>
    </row>
    <row r="187" spans="1:18" x14ac:dyDescent="0.25">
      <c r="A187" s="12" t="s">
        <v>1238</v>
      </c>
      <c r="B187" s="12">
        <v>0</v>
      </c>
      <c r="C187" t="s">
        <v>1181</v>
      </c>
      <c r="D187">
        <v>5515</v>
      </c>
      <c r="E187">
        <v>0.16</v>
      </c>
      <c r="F187">
        <v>11</v>
      </c>
      <c r="G187">
        <v>1962.0300293</v>
      </c>
      <c r="H187">
        <v>30800</v>
      </c>
      <c r="I187">
        <v>2.2199999999999999E-6</v>
      </c>
      <c r="J187">
        <v>6.4460530000000002E-2</v>
      </c>
      <c r="K187">
        <v>-2.6942999999999997E-4</v>
      </c>
      <c r="L187">
        <v>48129</v>
      </c>
      <c r="M187">
        <v>41852</v>
      </c>
      <c r="N187">
        <v>6277</v>
      </c>
      <c r="O187" t="s">
        <v>2314</v>
      </c>
      <c r="P187">
        <v>1</v>
      </c>
      <c r="Q187">
        <v>0</v>
      </c>
      <c r="R187">
        <v>1</v>
      </c>
    </row>
    <row r="188" spans="1:18" x14ac:dyDescent="0.25">
      <c r="A188" s="12" t="s">
        <v>1564</v>
      </c>
      <c r="B188" s="12">
        <v>2775</v>
      </c>
      <c r="C188" t="s">
        <v>1754</v>
      </c>
      <c r="D188">
        <v>6616</v>
      </c>
      <c r="E188">
        <v>1</v>
      </c>
      <c r="F188">
        <v>11</v>
      </c>
      <c r="G188">
        <v>6521.9956054699996</v>
      </c>
      <c r="H188">
        <v>59385</v>
      </c>
      <c r="I188">
        <v>2.21E-6</v>
      </c>
      <c r="J188">
        <v>5.9538400000000002E-3</v>
      </c>
      <c r="K188">
        <v>-7.1710999999999997E-4</v>
      </c>
      <c r="L188">
        <v>1044</v>
      </c>
      <c r="M188">
        <v>576</v>
      </c>
      <c r="N188">
        <v>468</v>
      </c>
      <c r="O188" t="s">
        <v>2314</v>
      </c>
      <c r="P188">
        <v>1</v>
      </c>
      <c r="Q188">
        <v>0</v>
      </c>
      <c r="R188">
        <v>1</v>
      </c>
    </row>
    <row r="189" spans="1:18" x14ac:dyDescent="0.25">
      <c r="A189" s="12" t="s">
        <v>1264</v>
      </c>
      <c r="B189" s="12">
        <v>51176</v>
      </c>
      <c r="C189" t="s">
        <v>1492</v>
      </c>
      <c r="D189">
        <v>867</v>
      </c>
      <c r="E189">
        <v>1</v>
      </c>
      <c r="F189">
        <v>11</v>
      </c>
      <c r="G189">
        <v>5307.9560546900002</v>
      </c>
      <c r="H189">
        <v>33502</v>
      </c>
      <c r="I189">
        <v>2.2199999999999999E-6</v>
      </c>
      <c r="J189">
        <v>8.5226299999999998E-3</v>
      </c>
      <c r="K189">
        <v>-3.0805999999999997E-4</v>
      </c>
      <c r="L189">
        <v>170044</v>
      </c>
      <c r="M189">
        <v>70871</v>
      </c>
      <c r="N189">
        <v>99173</v>
      </c>
      <c r="O189" t="s">
        <v>2314</v>
      </c>
      <c r="P189">
        <v>1</v>
      </c>
      <c r="Q189">
        <v>1</v>
      </c>
      <c r="R189">
        <v>0</v>
      </c>
    </row>
    <row r="190" spans="1:18" x14ac:dyDescent="0.25">
      <c r="A190" s="12" t="s">
        <v>1536</v>
      </c>
      <c r="B190" s="12">
        <v>85407</v>
      </c>
      <c r="C190" t="s">
        <v>1178</v>
      </c>
      <c r="D190">
        <v>84867</v>
      </c>
      <c r="E190">
        <v>1</v>
      </c>
      <c r="F190">
        <v>11</v>
      </c>
      <c r="G190">
        <v>6839.2402343800004</v>
      </c>
      <c r="H190">
        <v>60522</v>
      </c>
      <c r="I190">
        <v>2.2199999999999999E-6</v>
      </c>
      <c r="J190">
        <v>3.1793809999999999E-2</v>
      </c>
      <c r="K190">
        <v>-2.8417999999999998E-4</v>
      </c>
      <c r="L190">
        <v>58629</v>
      </c>
      <c r="M190">
        <v>30695</v>
      </c>
      <c r="N190">
        <v>27934</v>
      </c>
      <c r="O190" t="s">
        <v>2314</v>
      </c>
      <c r="P190">
        <v>0</v>
      </c>
      <c r="Q190">
        <v>0</v>
      </c>
      <c r="R190">
        <v>0</v>
      </c>
    </row>
    <row r="191" spans="1:18" x14ac:dyDescent="0.25">
      <c r="A191" s="12" t="s">
        <v>1347</v>
      </c>
      <c r="B191" s="12">
        <v>2983</v>
      </c>
      <c r="C191" t="s">
        <v>1658</v>
      </c>
      <c r="D191">
        <v>5608</v>
      </c>
      <c r="E191">
        <v>0.06</v>
      </c>
      <c r="F191">
        <v>11</v>
      </c>
      <c r="G191">
        <v>3238.6030273400002</v>
      </c>
      <c r="H191">
        <v>28130</v>
      </c>
      <c r="I191">
        <v>2.2199999999999999E-6</v>
      </c>
      <c r="J191">
        <v>3.2609100000000001E-3</v>
      </c>
      <c r="K191">
        <v>-3.8381E-4</v>
      </c>
      <c r="L191">
        <v>49969</v>
      </c>
      <c r="M191">
        <v>29831</v>
      </c>
      <c r="N191">
        <v>20138</v>
      </c>
      <c r="O191" t="s">
        <v>2314</v>
      </c>
      <c r="P191">
        <v>0</v>
      </c>
      <c r="Q191">
        <v>0</v>
      </c>
      <c r="R191">
        <v>0</v>
      </c>
    </row>
    <row r="192" spans="1:18" x14ac:dyDescent="0.25">
      <c r="A192" s="12" t="s">
        <v>1120</v>
      </c>
      <c r="B192" s="12">
        <v>23557</v>
      </c>
      <c r="C192" t="s">
        <v>377</v>
      </c>
      <c r="D192">
        <v>5728</v>
      </c>
      <c r="E192">
        <v>1</v>
      </c>
      <c r="F192">
        <v>11</v>
      </c>
      <c r="G192">
        <v>5519.4897460900002</v>
      </c>
      <c r="H192">
        <v>51808</v>
      </c>
      <c r="I192">
        <v>2.2199999999999999E-6</v>
      </c>
      <c r="J192">
        <v>7.2980700000000003E-3</v>
      </c>
      <c r="K192">
        <v>-3.9670999999999999E-4</v>
      </c>
      <c r="L192">
        <v>91724</v>
      </c>
      <c r="M192">
        <v>41018</v>
      </c>
      <c r="N192">
        <v>50706</v>
      </c>
      <c r="O192" t="s">
        <v>2314</v>
      </c>
      <c r="P192">
        <v>1</v>
      </c>
      <c r="Q192">
        <v>1</v>
      </c>
      <c r="R192">
        <v>0</v>
      </c>
    </row>
    <row r="193" spans="1:18" x14ac:dyDescent="0.25">
      <c r="A193" s="12" t="s">
        <v>1428</v>
      </c>
      <c r="B193" s="12">
        <v>9900</v>
      </c>
      <c r="C193" t="s">
        <v>1646</v>
      </c>
      <c r="D193">
        <v>1147</v>
      </c>
      <c r="E193">
        <v>0.55000000000000004</v>
      </c>
      <c r="F193">
        <v>11</v>
      </c>
      <c r="G193">
        <v>1952.9309082</v>
      </c>
      <c r="H193">
        <v>20772</v>
      </c>
      <c r="I193">
        <v>2.21E-6</v>
      </c>
      <c r="J193">
        <v>1.7483500000000001E-3</v>
      </c>
      <c r="K193">
        <v>-3.8693000000000001E-4</v>
      </c>
      <c r="L193">
        <v>55053</v>
      </c>
      <c r="M193">
        <v>31168</v>
      </c>
      <c r="N193">
        <v>23885</v>
      </c>
      <c r="O193" t="s">
        <v>2314</v>
      </c>
      <c r="P193">
        <v>1</v>
      </c>
      <c r="Q193">
        <v>1</v>
      </c>
      <c r="R193">
        <v>0</v>
      </c>
    </row>
    <row r="194" spans="1:18" x14ac:dyDescent="0.25">
      <c r="A194" s="12" t="s">
        <v>920</v>
      </c>
      <c r="B194" s="12">
        <v>6872</v>
      </c>
      <c r="C194" t="s">
        <v>1614</v>
      </c>
      <c r="D194">
        <v>54386</v>
      </c>
      <c r="E194">
        <v>1</v>
      </c>
      <c r="F194">
        <v>11</v>
      </c>
      <c r="G194">
        <v>2974.1425781200001</v>
      </c>
      <c r="H194">
        <v>39139</v>
      </c>
      <c r="I194">
        <v>2.21E-6</v>
      </c>
      <c r="J194">
        <v>2.7050000000000002E-4</v>
      </c>
      <c r="K194">
        <v>-8.3370000000000004E-4</v>
      </c>
      <c r="L194">
        <v>4203</v>
      </c>
      <c r="M194">
        <v>2104</v>
      </c>
      <c r="N194">
        <v>2099</v>
      </c>
      <c r="O194" t="s">
        <v>2314</v>
      </c>
      <c r="P194">
        <v>0</v>
      </c>
      <c r="Q194">
        <v>0</v>
      </c>
      <c r="R194">
        <v>0</v>
      </c>
    </row>
    <row r="195" spans="1:18" x14ac:dyDescent="0.25">
      <c r="A195" s="12" t="s">
        <v>2100</v>
      </c>
      <c r="B195" s="12">
        <v>6348</v>
      </c>
      <c r="C195" t="s">
        <v>1535</v>
      </c>
      <c r="D195">
        <v>392</v>
      </c>
      <c r="E195">
        <v>1</v>
      </c>
      <c r="F195">
        <v>11</v>
      </c>
      <c r="G195">
        <v>5726.4594726599998</v>
      </c>
      <c r="H195">
        <v>40290</v>
      </c>
      <c r="I195">
        <v>2.2199999999999999E-6</v>
      </c>
      <c r="J195">
        <v>2.2376700000000002E-3</v>
      </c>
      <c r="K195">
        <v>-4.3604000000000001E-4</v>
      </c>
      <c r="L195">
        <v>56349</v>
      </c>
      <c r="M195">
        <v>29882</v>
      </c>
      <c r="N195">
        <v>26467</v>
      </c>
      <c r="O195" t="s">
        <v>2314</v>
      </c>
      <c r="P195">
        <v>1</v>
      </c>
      <c r="Q195">
        <v>0</v>
      </c>
      <c r="R195">
        <v>0</v>
      </c>
    </row>
    <row r="196" spans="1:18" x14ac:dyDescent="0.25">
      <c r="A196" s="12" t="s">
        <v>471</v>
      </c>
      <c r="B196" s="12">
        <v>3702</v>
      </c>
      <c r="C196" t="s">
        <v>1307</v>
      </c>
      <c r="D196">
        <v>898</v>
      </c>
      <c r="E196">
        <v>1</v>
      </c>
      <c r="F196">
        <v>11</v>
      </c>
      <c r="G196">
        <v>6255.4506835900002</v>
      </c>
      <c r="H196">
        <v>36726</v>
      </c>
      <c r="I196">
        <v>2.21E-6</v>
      </c>
      <c r="J196">
        <v>1.36046E-3</v>
      </c>
      <c r="K196">
        <v>-5.7003000000000002E-4</v>
      </c>
      <c r="L196">
        <v>2901</v>
      </c>
      <c r="M196">
        <v>1406</v>
      </c>
      <c r="N196">
        <v>1495</v>
      </c>
      <c r="O196" t="s">
        <v>2314</v>
      </c>
      <c r="P196">
        <v>1</v>
      </c>
      <c r="Q196">
        <v>0</v>
      </c>
      <c r="R196">
        <v>0</v>
      </c>
    </row>
    <row r="197" spans="1:18" x14ac:dyDescent="0.25">
      <c r="A197" s="12" t="s">
        <v>252</v>
      </c>
      <c r="B197" s="12">
        <v>4035</v>
      </c>
      <c r="C197" t="s">
        <v>734</v>
      </c>
      <c r="D197">
        <v>29984</v>
      </c>
      <c r="E197">
        <v>1</v>
      </c>
      <c r="F197">
        <v>11</v>
      </c>
      <c r="G197">
        <v>5435.7758789099998</v>
      </c>
      <c r="H197">
        <v>27922</v>
      </c>
      <c r="I197">
        <v>2.21E-6</v>
      </c>
      <c r="J197">
        <v>1.5360199999999999E-3</v>
      </c>
      <c r="K197">
        <v>-6.9182E-4</v>
      </c>
      <c r="L197">
        <v>11494</v>
      </c>
      <c r="M197">
        <v>7401</v>
      </c>
      <c r="N197">
        <v>4093</v>
      </c>
      <c r="O197" t="s">
        <v>2314</v>
      </c>
      <c r="P197">
        <v>0</v>
      </c>
      <c r="Q197">
        <v>0</v>
      </c>
      <c r="R197">
        <v>0</v>
      </c>
    </row>
    <row r="198" spans="1:18" x14ac:dyDescent="0.25">
      <c r="A198" s="12" t="s">
        <v>330</v>
      </c>
      <c r="B198" s="12">
        <v>51237</v>
      </c>
      <c r="C198" t="s">
        <v>1662</v>
      </c>
      <c r="D198">
        <v>6667</v>
      </c>
      <c r="E198">
        <v>0.72</v>
      </c>
      <c r="F198">
        <v>11</v>
      </c>
      <c r="G198">
        <v>7367.7241210900002</v>
      </c>
      <c r="H198">
        <v>67816</v>
      </c>
      <c r="I198">
        <v>2.2199999999999999E-6</v>
      </c>
      <c r="J198">
        <v>9.2663739999999994E-2</v>
      </c>
      <c r="K198">
        <v>-2.0935999999999999E-4</v>
      </c>
      <c r="L198">
        <v>48011</v>
      </c>
      <c r="M198">
        <v>38701</v>
      </c>
      <c r="N198">
        <v>9310</v>
      </c>
      <c r="O198" t="s">
        <v>2314</v>
      </c>
      <c r="P198">
        <v>1</v>
      </c>
      <c r="Q198">
        <v>0</v>
      </c>
      <c r="R198">
        <v>0</v>
      </c>
    </row>
    <row r="199" spans="1:18" x14ac:dyDescent="0.25">
      <c r="A199" s="12" t="s">
        <v>457</v>
      </c>
      <c r="B199" s="12">
        <v>5589</v>
      </c>
      <c r="C199" t="s">
        <v>1425</v>
      </c>
      <c r="D199">
        <v>638</v>
      </c>
      <c r="E199">
        <v>1</v>
      </c>
      <c r="F199">
        <v>11</v>
      </c>
      <c r="G199">
        <v>242.10884093999999</v>
      </c>
      <c r="H199">
        <v>6849</v>
      </c>
      <c r="I199">
        <v>2.21E-6</v>
      </c>
      <c r="J199">
        <v>8.1705000000000005E-4</v>
      </c>
      <c r="K199">
        <v>-4.6457999999999997E-4</v>
      </c>
      <c r="L199">
        <v>78011</v>
      </c>
      <c r="M199">
        <v>39396</v>
      </c>
      <c r="N199">
        <v>38615</v>
      </c>
      <c r="O199" t="s">
        <v>2314</v>
      </c>
      <c r="P199">
        <v>1</v>
      </c>
      <c r="Q199">
        <v>0</v>
      </c>
      <c r="R199">
        <v>0</v>
      </c>
    </row>
    <row r="200" spans="1:18" x14ac:dyDescent="0.25">
      <c r="A200" s="12" t="s">
        <v>702</v>
      </c>
      <c r="B200" s="12">
        <v>6646</v>
      </c>
      <c r="C200" t="s">
        <v>948</v>
      </c>
      <c r="D200">
        <v>3875</v>
      </c>
      <c r="E200">
        <v>0</v>
      </c>
      <c r="F200">
        <v>11</v>
      </c>
      <c r="G200">
        <v>3937.1552734400002</v>
      </c>
      <c r="H200">
        <v>33616</v>
      </c>
      <c r="I200">
        <v>2.2199999999999999E-6</v>
      </c>
      <c r="J200">
        <v>3.9851669999999999E-2</v>
      </c>
      <c r="K200">
        <v>-6.7648000000000003E-4</v>
      </c>
      <c r="L200">
        <v>10128</v>
      </c>
      <c r="M200">
        <v>8876</v>
      </c>
      <c r="N200">
        <v>1252</v>
      </c>
      <c r="O200" t="s">
        <v>2314</v>
      </c>
      <c r="P200">
        <v>0</v>
      </c>
      <c r="Q200">
        <v>1</v>
      </c>
      <c r="R200">
        <v>0</v>
      </c>
    </row>
    <row r="201" spans="1:18" x14ac:dyDescent="0.25">
      <c r="A201" s="12" t="s">
        <v>1309</v>
      </c>
      <c r="B201" s="12">
        <v>2147</v>
      </c>
      <c r="C201" t="s">
        <v>1448</v>
      </c>
      <c r="D201">
        <v>843</v>
      </c>
      <c r="E201">
        <v>1</v>
      </c>
      <c r="F201">
        <v>12</v>
      </c>
      <c r="G201">
        <v>12282.608398439999</v>
      </c>
      <c r="H201">
        <v>134333</v>
      </c>
      <c r="I201">
        <v>2.2199999999999999E-6</v>
      </c>
      <c r="J201">
        <v>2.5490500000000002E-3</v>
      </c>
      <c r="K201">
        <v>-3.4759E-4</v>
      </c>
      <c r="L201">
        <v>45641</v>
      </c>
      <c r="M201">
        <v>24301</v>
      </c>
      <c r="N201">
        <v>21340</v>
      </c>
      <c r="O201" t="s">
        <v>2314</v>
      </c>
      <c r="P201">
        <v>0</v>
      </c>
      <c r="Q201">
        <v>1</v>
      </c>
      <c r="R201">
        <v>0</v>
      </c>
    </row>
    <row r="202" spans="1:18" x14ac:dyDescent="0.25">
      <c r="A202" s="12" t="s">
        <v>870</v>
      </c>
      <c r="B202" s="12">
        <v>0</v>
      </c>
      <c r="C202" t="s">
        <v>1509</v>
      </c>
      <c r="D202">
        <v>839</v>
      </c>
      <c r="E202">
        <v>1</v>
      </c>
      <c r="F202">
        <v>12</v>
      </c>
      <c r="G202">
        <v>5827.984375</v>
      </c>
      <c r="H202">
        <v>100690</v>
      </c>
      <c r="I202">
        <v>2.2199999999999999E-6</v>
      </c>
      <c r="J202">
        <v>2.7795699999999999E-3</v>
      </c>
      <c r="K202">
        <v>-2.1102999999999999E-4</v>
      </c>
      <c r="L202">
        <v>154064</v>
      </c>
      <c r="M202">
        <v>76844</v>
      </c>
      <c r="N202">
        <v>77220</v>
      </c>
      <c r="O202" t="s">
        <v>2314</v>
      </c>
      <c r="P202">
        <v>0</v>
      </c>
      <c r="Q202">
        <v>0</v>
      </c>
      <c r="R202">
        <v>0</v>
      </c>
    </row>
    <row r="203" spans="1:18" x14ac:dyDescent="0.25">
      <c r="A203" s="12" t="s">
        <v>1718</v>
      </c>
      <c r="B203" s="12">
        <v>3672</v>
      </c>
      <c r="C203" t="s">
        <v>913</v>
      </c>
      <c r="D203">
        <v>9479</v>
      </c>
      <c r="E203">
        <v>0</v>
      </c>
      <c r="F203">
        <v>12</v>
      </c>
      <c r="G203">
        <v>6734.0957031199996</v>
      </c>
      <c r="H203">
        <v>53372</v>
      </c>
      <c r="I203">
        <v>2.2199999999999999E-6</v>
      </c>
      <c r="J203">
        <v>1.3824349999999999E-2</v>
      </c>
      <c r="K203">
        <v>-9.2854000000000005E-4</v>
      </c>
      <c r="L203">
        <v>499</v>
      </c>
      <c r="M203">
        <v>341</v>
      </c>
      <c r="N203">
        <v>158</v>
      </c>
      <c r="O203" t="s">
        <v>2314</v>
      </c>
      <c r="P203">
        <v>1</v>
      </c>
      <c r="Q203">
        <v>1</v>
      </c>
      <c r="R203">
        <v>1</v>
      </c>
    </row>
    <row r="204" spans="1:18" x14ac:dyDescent="0.25">
      <c r="A204" s="12" t="s">
        <v>963</v>
      </c>
      <c r="B204" s="12">
        <v>56259</v>
      </c>
      <c r="C204" t="s">
        <v>1327</v>
      </c>
      <c r="D204">
        <v>4216</v>
      </c>
      <c r="E204">
        <v>0</v>
      </c>
      <c r="F204">
        <v>12</v>
      </c>
      <c r="G204">
        <v>7400.8715820300004</v>
      </c>
      <c r="H204">
        <v>53503</v>
      </c>
      <c r="I204">
        <v>2.2199999999999999E-6</v>
      </c>
      <c r="J204">
        <v>1.7128089999999999E-2</v>
      </c>
      <c r="K204">
        <v>-4.4061000000000003E-4</v>
      </c>
      <c r="L204">
        <v>30360</v>
      </c>
      <c r="M204">
        <v>18478</v>
      </c>
      <c r="N204">
        <v>11882</v>
      </c>
      <c r="O204" t="s">
        <v>2314</v>
      </c>
      <c r="P204">
        <v>0</v>
      </c>
      <c r="Q204">
        <v>0</v>
      </c>
      <c r="R204">
        <v>0</v>
      </c>
    </row>
    <row r="205" spans="1:18" x14ac:dyDescent="0.25">
      <c r="A205" s="12" t="s">
        <v>1011</v>
      </c>
      <c r="B205" s="12">
        <v>5610</v>
      </c>
      <c r="C205" t="s">
        <v>967</v>
      </c>
      <c r="D205">
        <v>1982</v>
      </c>
      <c r="E205">
        <v>0.5</v>
      </c>
      <c r="F205">
        <v>12</v>
      </c>
      <c r="G205">
        <v>23555.55078125</v>
      </c>
      <c r="H205">
        <v>203833</v>
      </c>
      <c r="I205">
        <v>2.21E-6</v>
      </c>
      <c r="J205">
        <v>4.9243999999999998E-3</v>
      </c>
      <c r="K205">
        <v>-1.29795E-3</v>
      </c>
      <c r="L205">
        <v>497</v>
      </c>
      <c r="M205">
        <v>151</v>
      </c>
      <c r="N205">
        <v>346</v>
      </c>
      <c r="O205" t="s">
        <v>2314</v>
      </c>
      <c r="P205">
        <v>1</v>
      </c>
      <c r="Q205">
        <v>0</v>
      </c>
      <c r="R205">
        <v>0</v>
      </c>
    </row>
    <row r="206" spans="1:18" x14ac:dyDescent="0.25">
      <c r="A206" s="12" t="s">
        <v>1995</v>
      </c>
      <c r="B206" s="12">
        <v>5468</v>
      </c>
      <c r="C206" t="s">
        <v>1068</v>
      </c>
      <c r="D206">
        <v>5156</v>
      </c>
      <c r="E206">
        <v>0</v>
      </c>
      <c r="F206">
        <v>12</v>
      </c>
      <c r="G206">
        <v>5516.1557617199996</v>
      </c>
      <c r="H206">
        <v>57227</v>
      </c>
      <c r="I206">
        <v>2.2199999999999999E-6</v>
      </c>
      <c r="J206">
        <v>2.8449410000000001E-2</v>
      </c>
      <c r="K206">
        <v>-4.0128000000000001E-4</v>
      </c>
      <c r="L206">
        <v>129511</v>
      </c>
      <c r="M206">
        <v>77528</v>
      </c>
      <c r="N206">
        <v>51983</v>
      </c>
      <c r="O206" t="s">
        <v>2314</v>
      </c>
      <c r="P206">
        <v>1</v>
      </c>
      <c r="Q206">
        <v>1</v>
      </c>
      <c r="R206">
        <v>1</v>
      </c>
    </row>
    <row r="207" spans="1:18" x14ac:dyDescent="0.25">
      <c r="A207" s="12" t="s">
        <v>1531</v>
      </c>
      <c r="B207" s="12">
        <v>5970</v>
      </c>
      <c r="C207" t="s">
        <v>226</v>
      </c>
      <c r="D207">
        <v>3708</v>
      </c>
      <c r="E207">
        <v>1</v>
      </c>
      <c r="F207">
        <v>12</v>
      </c>
      <c r="G207">
        <v>16748.056640620001</v>
      </c>
      <c r="H207">
        <v>103542</v>
      </c>
      <c r="I207">
        <v>2.2199999999999999E-6</v>
      </c>
      <c r="J207">
        <v>4.2933900000000002E-3</v>
      </c>
      <c r="K207">
        <v>-5.9597999999999997E-4</v>
      </c>
      <c r="L207">
        <v>20014</v>
      </c>
      <c r="M207">
        <v>13269</v>
      </c>
      <c r="N207">
        <v>6745</v>
      </c>
      <c r="O207" t="s">
        <v>2314</v>
      </c>
      <c r="P207">
        <v>1</v>
      </c>
      <c r="Q207">
        <v>1</v>
      </c>
      <c r="R207">
        <v>0</v>
      </c>
    </row>
    <row r="208" spans="1:18" x14ac:dyDescent="0.25">
      <c r="A208" s="12" t="s">
        <v>1478</v>
      </c>
      <c r="B208" s="12">
        <v>6654</v>
      </c>
      <c r="C208" t="s">
        <v>1218</v>
      </c>
      <c r="D208">
        <v>8536</v>
      </c>
      <c r="E208">
        <v>0.85</v>
      </c>
      <c r="F208">
        <v>12</v>
      </c>
      <c r="G208">
        <v>1677.0295410199999</v>
      </c>
      <c r="H208">
        <v>11804</v>
      </c>
      <c r="I208">
        <v>2.2199999999999999E-6</v>
      </c>
      <c r="J208">
        <v>4.2030399999999999E-3</v>
      </c>
      <c r="K208">
        <v>-6.3869999999999997E-4</v>
      </c>
      <c r="L208">
        <v>6968</v>
      </c>
      <c r="M208">
        <v>4222</v>
      </c>
      <c r="N208">
        <v>2746</v>
      </c>
      <c r="O208" t="s">
        <v>2314</v>
      </c>
      <c r="P208">
        <v>0</v>
      </c>
      <c r="Q208">
        <v>0</v>
      </c>
      <c r="R208">
        <v>0</v>
      </c>
    </row>
    <row r="209" spans="1:18" x14ac:dyDescent="0.25">
      <c r="A209" s="12" t="s">
        <v>1696</v>
      </c>
      <c r="B209" s="12">
        <v>7048</v>
      </c>
      <c r="C209" t="s">
        <v>397</v>
      </c>
      <c r="D209">
        <v>599</v>
      </c>
      <c r="E209">
        <v>0</v>
      </c>
      <c r="F209">
        <v>12</v>
      </c>
      <c r="G209">
        <v>280.31344603999997</v>
      </c>
      <c r="H209">
        <v>7459</v>
      </c>
      <c r="I209">
        <v>2.21E-6</v>
      </c>
      <c r="J209">
        <v>1.1213600000000001E-3</v>
      </c>
      <c r="K209">
        <v>-5.0374000000000003E-4</v>
      </c>
      <c r="L209">
        <v>94177</v>
      </c>
      <c r="M209">
        <v>47664</v>
      </c>
      <c r="N209">
        <v>46513</v>
      </c>
      <c r="O209" t="s">
        <v>2314</v>
      </c>
      <c r="P209">
        <v>1</v>
      </c>
      <c r="Q209">
        <v>0</v>
      </c>
      <c r="R209">
        <v>0</v>
      </c>
    </row>
    <row r="210" spans="1:18" x14ac:dyDescent="0.25">
      <c r="A210" s="12" t="s">
        <v>2021</v>
      </c>
      <c r="B210" s="12">
        <v>8825</v>
      </c>
      <c r="C210" t="s">
        <v>1372</v>
      </c>
      <c r="D210">
        <v>7533</v>
      </c>
      <c r="E210">
        <v>0</v>
      </c>
      <c r="F210">
        <v>12</v>
      </c>
      <c r="G210">
        <v>1990.7709960899999</v>
      </c>
      <c r="H210">
        <v>15288</v>
      </c>
      <c r="I210">
        <v>2.2199999999999999E-6</v>
      </c>
      <c r="J210">
        <v>5.0172999999999997E-3</v>
      </c>
      <c r="K210">
        <v>-7.2039999999999995E-4</v>
      </c>
      <c r="L210">
        <v>6425</v>
      </c>
      <c r="M210">
        <v>2249</v>
      </c>
      <c r="N210">
        <v>4176</v>
      </c>
      <c r="O210" t="s">
        <v>2314</v>
      </c>
      <c r="P210">
        <v>0</v>
      </c>
      <c r="Q210">
        <v>0</v>
      </c>
      <c r="R210">
        <v>0</v>
      </c>
    </row>
    <row r="211" spans="1:18" x14ac:dyDescent="0.25">
      <c r="A211" s="12" t="s">
        <v>1194</v>
      </c>
      <c r="B211" s="12">
        <v>811</v>
      </c>
      <c r="C211" t="s">
        <v>1021</v>
      </c>
      <c r="D211">
        <v>2962</v>
      </c>
      <c r="E211">
        <v>0</v>
      </c>
      <c r="F211">
        <v>12</v>
      </c>
      <c r="G211">
        <v>8057.9438476599998</v>
      </c>
      <c r="H211">
        <v>71533</v>
      </c>
      <c r="I211">
        <v>2.2199999999999999E-6</v>
      </c>
      <c r="J211">
        <v>5.428935E-2</v>
      </c>
      <c r="K211">
        <v>-6.491E-4</v>
      </c>
      <c r="L211">
        <v>35087</v>
      </c>
      <c r="M211">
        <v>31048</v>
      </c>
      <c r="N211">
        <v>4039</v>
      </c>
      <c r="O211" t="s">
        <v>2314</v>
      </c>
      <c r="P211">
        <v>0</v>
      </c>
      <c r="Q211">
        <v>0</v>
      </c>
      <c r="R211">
        <v>0</v>
      </c>
    </row>
    <row r="212" spans="1:18" x14ac:dyDescent="0.25">
      <c r="A212" s="12" t="s">
        <v>1684</v>
      </c>
      <c r="B212" s="12">
        <v>1329</v>
      </c>
      <c r="C212" t="s">
        <v>1364</v>
      </c>
      <c r="D212">
        <v>1739</v>
      </c>
      <c r="E212">
        <v>0</v>
      </c>
      <c r="F212">
        <v>12</v>
      </c>
      <c r="G212">
        <v>14345.475585939999</v>
      </c>
      <c r="H212">
        <v>114380</v>
      </c>
      <c r="I212">
        <v>2.2199999999999999E-6</v>
      </c>
      <c r="J212">
        <v>4.5400889999999999E-2</v>
      </c>
      <c r="K212">
        <v>-5.8732999999999995E-4</v>
      </c>
      <c r="L212">
        <v>688</v>
      </c>
      <c r="M212">
        <v>391</v>
      </c>
      <c r="N212">
        <v>297</v>
      </c>
      <c r="O212" t="s">
        <v>2314</v>
      </c>
      <c r="P212">
        <v>1</v>
      </c>
      <c r="Q212">
        <v>0</v>
      </c>
      <c r="R212">
        <v>0</v>
      </c>
    </row>
    <row r="213" spans="1:18" x14ac:dyDescent="0.25">
      <c r="A213" s="12" t="s">
        <v>1221</v>
      </c>
      <c r="B213" s="12">
        <v>6456</v>
      </c>
      <c r="C213" t="s">
        <v>1018</v>
      </c>
      <c r="D213">
        <v>55914</v>
      </c>
      <c r="E213">
        <v>0</v>
      </c>
      <c r="F213">
        <v>12</v>
      </c>
      <c r="G213">
        <v>11209.140625</v>
      </c>
      <c r="H213">
        <v>94980</v>
      </c>
      <c r="I213">
        <v>2.2199999999999999E-6</v>
      </c>
      <c r="J213">
        <v>9.5319940000000006E-2</v>
      </c>
      <c r="K213">
        <v>-4.3350000000000002E-4</v>
      </c>
      <c r="L213">
        <v>24325</v>
      </c>
      <c r="M213">
        <v>21566</v>
      </c>
      <c r="N213">
        <v>2759</v>
      </c>
      <c r="O213" t="s">
        <v>2314</v>
      </c>
      <c r="P213">
        <v>0</v>
      </c>
      <c r="Q213">
        <v>0</v>
      </c>
      <c r="R213">
        <v>0</v>
      </c>
    </row>
    <row r="214" spans="1:18" x14ac:dyDescent="0.25">
      <c r="A214" s="12" t="s">
        <v>165</v>
      </c>
      <c r="B214" s="12">
        <v>3760</v>
      </c>
      <c r="C214" t="s">
        <v>1350</v>
      </c>
      <c r="D214">
        <v>3643</v>
      </c>
      <c r="E214">
        <v>0.9</v>
      </c>
      <c r="F214">
        <v>12</v>
      </c>
      <c r="G214">
        <v>5721.7167968800004</v>
      </c>
      <c r="H214">
        <v>49925</v>
      </c>
      <c r="I214">
        <v>2.2199999999999999E-6</v>
      </c>
      <c r="J214">
        <v>2.3595959999999999E-2</v>
      </c>
      <c r="K214">
        <v>-6.9145000000000003E-4</v>
      </c>
      <c r="L214">
        <v>1</v>
      </c>
      <c r="M214">
        <v>1</v>
      </c>
      <c r="N214">
        <v>0</v>
      </c>
      <c r="O214" t="s">
        <v>2314</v>
      </c>
      <c r="P214">
        <v>1</v>
      </c>
      <c r="Q214">
        <v>1</v>
      </c>
      <c r="R214">
        <v>1</v>
      </c>
    </row>
    <row r="215" spans="1:18" x14ac:dyDescent="0.25">
      <c r="A215" s="12" t="s">
        <v>1748</v>
      </c>
      <c r="B215" s="12">
        <v>2897</v>
      </c>
      <c r="C215" t="s">
        <v>1697</v>
      </c>
      <c r="D215">
        <v>5501</v>
      </c>
      <c r="E215">
        <v>1</v>
      </c>
      <c r="F215">
        <v>12</v>
      </c>
      <c r="G215">
        <v>8356.8027343800004</v>
      </c>
      <c r="H215">
        <v>44073</v>
      </c>
      <c r="I215">
        <v>2.2199999999999999E-6</v>
      </c>
      <c r="J215">
        <v>1.23009E-2</v>
      </c>
      <c r="K215">
        <v>-5.3255999999999996E-4</v>
      </c>
      <c r="L215">
        <v>7743</v>
      </c>
      <c r="M215">
        <v>3136</v>
      </c>
      <c r="N215">
        <v>4607</v>
      </c>
      <c r="O215" t="s">
        <v>2314</v>
      </c>
      <c r="P215">
        <v>1</v>
      </c>
      <c r="Q215">
        <v>0</v>
      </c>
      <c r="R215">
        <v>1</v>
      </c>
    </row>
    <row r="216" spans="1:18" x14ac:dyDescent="0.25">
      <c r="A216" s="12" t="s">
        <v>996</v>
      </c>
      <c r="B216" s="12">
        <v>4294</v>
      </c>
      <c r="C216" t="s">
        <v>1562</v>
      </c>
      <c r="D216">
        <v>30011</v>
      </c>
      <c r="E216">
        <v>0.74</v>
      </c>
      <c r="F216">
        <v>12</v>
      </c>
      <c r="G216">
        <v>4627.6088867199996</v>
      </c>
      <c r="H216">
        <v>33810</v>
      </c>
      <c r="I216">
        <v>2.2199999999999999E-6</v>
      </c>
      <c r="J216">
        <v>2.5668070000000001E-2</v>
      </c>
      <c r="K216">
        <v>-5.4748999999999998E-4</v>
      </c>
      <c r="L216">
        <v>27467</v>
      </c>
      <c r="M216">
        <v>15180</v>
      </c>
      <c r="N216">
        <v>12287</v>
      </c>
      <c r="O216" t="s">
        <v>2314</v>
      </c>
      <c r="P216">
        <v>0</v>
      </c>
      <c r="Q216">
        <v>0</v>
      </c>
      <c r="R216">
        <v>0</v>
      </c>
    </row>
    <row r="217" spans="1:18" x14ac:dyDescent="0.25">
      <c r="A217" s="12" t="s">
        <v>866</v>
      </c>
      <c r="B217" s="12">
        <v>9220</v>
      </c>
      <c r="C217" t="s">
        <v>1253</v>
      </c>
      <c r="D217">
        <v>6776</v>
      </c>
      <c r="E217">
        <v>0.06</v>
      </c>
      <c r="F217">
        <v>12</v>
      </c>
      <c r="G217">
        <v>9842.0703125</v>
      </c>
      <c r="H217">
        <v>133738</v>
      </c>
      <c r="I217">
        <v>2.2199999999999999E-6</v>
      </c>
      <c r="J217">
        <v>5.086073E-2</v>
      </c>
      <c r="K217">
        <v>-4.2571999999999998E-4</v>
      </c>
      <c r="L217">
        <v>62869</v>
      </c>
      <c r="M217">
        <v>40299</v>
      </c>
      <c r="N217">
        <v>22570</v>
      </c>
      <c r="O217" t="s">
        <v>2314</v>
      </c>
      <c r="P217">
        <v>1</v>
      </c>
      <c r="Q217">
        <v>0</v>
      </c>
      <c r="R217">
        <v>0</v>
      </c>
    </row>
    <row r="218" spans="1:18" x14ac:dyDescent="0.25">
      <c r="A218" s="12" t="s">
        <v>1298</v>
      </c>
      <c r="B218" s="12">
        <v>4744</v>
      </c>
      <c r="C218" t="s">
        <v>1284</v>
      </c>
      <c r="D218">
        <v>1487</v>
      </c>
      <c r="E218">
        <v>0.46</v>
      </c>
      <c r="F218">
        <v>12</v>
      </c>
      <c r="G218">
        <v>4606.8134765599998</v>
      </c>
      <c r="H218">
        <v>50968</v>
      </c>
      <c r="I218">
        <v>2.2199999999999999E-6</v>
      </c>
      <c r="J218">
        <v>2.4921459999999999E-2</v>
      </c>
      <c r="K218">
        <v>-5.4540999999999997E-4</v>
      </c>
      <c r="L218">
        <v>8672</v>
      </c>
      <c r="M218">
        <v>5046</v>
      </c>
      <c r="N218">
        <v>3626</v>
      </c>
      <c r="O218" t="s">
        <v>2314</v>
      </c>
      <c r="P218">
        <v>0</v>
      </c>
      <c r="Q218">
        <v>0</v>
      </c>
      <c r="R218">
        <v>1</v>
      </c>
    </row>
    <row r="219" spans="1:18" x14ac:dyDescent="0.25">
      <c r="A219" s="12" t="s">
        <v>907</v>
      </c>
      <c r="B219" s="12">
        <v>27360</v>
      </c>
      <c r="C219" t="s">
        <v>1760</v>
      </c>
      <c r="D219">
        <v>775</v>
      </c>
      <c r="E219">
        <v>1</v>
      </c>
      <c r="F219">
        <v>12</v>
      </c>
      <c r="G219">
        <v>9214.7998046899993</v>
      </c>
      <c r="H219">
        <v>83700</v>
      </c>
      <c r="I219">
        <v>2.2199999999999999E-6</v>
      </c>
      <c r="J219">
        <v>5.2608200000000003E-3</v>
      </c>
      <c r="K219">
        <v>-5.7176999999999998E-4</v>
      </c>
      <c r="L219">
        <v>32416</v>
      </c>
      <c r="M219">
        <v>17634</v>
      </c>
      <c r="N219">
        <v>14782</v>
      </c>
      <c r="O219" t="s">
        <v>2314</v>
      </c>
      <c r="P219">
        <v>1</v>
      </c>
      <c r="Q219">
        <v>1</v>
      </c>
      <c r="R219">
        <v>1</v>
      </c>
    </row>
    <row r="220" spans="1:18" x14ac:dyDescent="0.25">
      <c r="A220" s="12" t="s">
        <v>1347</v>
      </c>
      <c r="B220" s="12">
        <v>2983</v>
      </c>
      <c r="C220" t="s">
        <v>1657</v>
      </c>
      <c r="D220">
        <v>9020</v>
      </c>
      <c r="E220">
        <v>1</v>
      </c>
      <c r="F220">
        <v>12</v>
      </c>
      <c r="G220">
        <v>5455.4990234400002</v>
      </c>
      <c r="H220">
        <v>41647</v>
      </c>
      <c r="I220">
        <v>2.21E-6</v>
      </c>
      <c r="J220">
        <v>3.3173999999999999E-3</v>
      </c>
      <c r="K220">
        <v>-6.112E-4</v>
      </c>
      <c r="L220">
        <v>40461</v>
      </c>
      <c r="M220">
        <v>23896</v>
      </c>
      <c r="N220">
        <v>16565</v>
      </c>
      <c r="O220" t="s">
        <v>2314</v>
      </c>
      <c r="P220">
        <v>0</v>
      </c>
      <c r="Q220">
        <v>0</v>
      </c>
      <c r="R220">
        <v>0</v>
      </c>
    </row>
    <row r="221" spans="1:18" x14ac:dyDescent="0.25">
      <c r="A221" s="12" t="s">
        <v>1107</v>
      </c>
      <c r="B221" s="12">
        <v>9610</v>
      </c>
      <c r="C221" t="s">
        <v>507</v>
      </c>
      <c r="D221">
        <v>3516</v>
      </c>
      <c r="E221">
        <v>0</v>
      </c>
      <c r="F221">
        <v>12</v>
      </c>
      <c r="G221">
        <v>12428.348632810001</v>
      </c>
      <c r="H221">
        <v>109272</v>
      </c>
      <c r="I221">
        <v>2.21E-6</v>
      </c>
      <c r="J221">
        <v>2.9384029999999998E-2</v>
      </c>
      <c r="K221">
        <v>-4.9191999999999997E-4</v>
      </c>
      <c r="L221">
        <v>4621</v>
      </c>
      <c r="M221">
        <v>3252</v>
      </c>
      <c r="N221">
        <v>1369</v>
      </c>
      <c r="O221" t="s">
        <v>2314</v>
      </c>
      <c r="P221">
        <v>1</v>
      </c>
      <c r="Q221">
        <v>0</v>
      </c>
      <c r="R221">
        <v>0</v>
      </c>
    </row>
    <row r="222" spans="1:18" x14ac:dyDescent="0.25">
      <c r="A222" s="12" t="s">
        <v>770</v>
      </c>
      <c r="B222" s="12">
        <v>665</v>
      </c>
      <c r="C222" t="s">
        <v>821</v>
      </c>
      <c r="D222">
        <v>10454</v>
      </c>
      <c r="E222">
        <v>0.57999999999999996</v>
      </c>
      <c r="F222">
        <v>12</v>
      </c>
      <c r="G222">
        <v>5064.8779296900002</v>
      </c>
      <c r="H222">
        <v>41992</v>
      </c>
      <c r="I222">
        <v>2.2199999999999999E-6</v>
      </c>
      <c r="J222">
        <v>4.1286300000000003E-3</v>
      </c>
      <c r="K222">
        <v>-4.3357999999999998E-4</v>
      </c>
      <c r="L222">
        <v>40886</v>
      </c>
      <c r="M222">
        <v>23662</v>
      </c>
      <c r="N222">
        <v>17224</v>
      </c>
      <c r="O222" t="s">
        <v>2314</v>
      </c>
      <c r="P222">
        <v>1</v>
      </c>
      <c r="Q222">
        <v>0</v>
      </c>
      <c r="R222">
        <v>0</v>
      </c>
    </row>
    <row r="223" spans="1:18" x14ac:dyDescent="0.25">
      <c r="A223" s="12" t="s">
        <v>63</v>
      </c>
      <c r="B223" s="12">
        <v>1119</v>
      </c>
      <c r="C223" t="s">
        <v>934</v>
      </c>
      <c r="D223">
        <v>857</v>
      </c>
      <c r="E223">
        <v>0</v>
      </c>
      <c r="F223">
        <v>12</v>
      </c>
      <c r="G223">
        <v>30724.27734375</v>
      </c>
      <c r="H223">
        <v>241735</v>
      </c>
      <c r="I223">
        <v>2.2199999999999999E-6</v>
      </c>
      <c r="J223">
        <v>6.7976819999999993E-2</v>
      </c>
      <c r="K223">
        <v>-4.9795999999999998E-4</v>
      </c>
      <c r="L223">
        <v>35783</v>
      </c>
      <c r="M223">
        <v>26568</v>
      </c>
      <c r="N223">
        <v>9215</v>
      </c>
      <c r="O223" t="s">
        <v>2314</v>
      </c>
      <c r="P223">
        <v>0</v>
      </c>
      <c r="Q223">
        <v>1</v>
      </c>
      <c r="R223">
        <v>0</v>
      </c>
    </row>
    <row r="224" spans="1:18" x14ac:dyDescent="0.25">
      <c r="A224" s="12" t="s">
        <v>291</v>
      </c>
      <c r="B224" s="12">
        <v>51135</v>
      </c>
      <c r="C224" t="s">
        <v>1488</v>
      </c>
      <c r="D224">
        <v>10657</v>
      </c>
      <c r="E224">
        <v>0.78</v>
      </c>
      <c r="F224">
        <v>12</v>
      </c>
      <c r="G224">
        <v>25632.5703125</v>
      </c>
      <c r="H224">
        <v>193951</v>
      </c>
      <c r="I224">
        <v>2.2199999999999999E-6</v>
      </c>
      <c r="J224">
        <v>2.3355850000000001E-2</v>
      </c>
      <c r="K224">
        <v>-4.5344E-4</v>
      </c>
      <c r="L224">
        <v>75052</v>
      </c>
      <c r="M224">
        <v>23488</v>
      </c>
      <c r="N224">
        <v>51564</v>
      </c>
      <c r="O224" t="s">
        <v>2314</v>
      </c>
      <c r="P224">
        <v>0</v>
      </c>
      <c r="Q224">
        <v>0</v>
      </c>
      <c r="R224">
        <v>0</v>
      </c>
    </row>
    <row r="225" spans="1:18" x14ac:dyDescent="0.25">
      <c r="A225" s="12" t="s">
        <v>311</v>
      </c>
      <c r="B225" s="12">
        <v>8976</v>
      </c>
      <c r="C225" t="s">
        <v>759</v>
      </c>
      <c r="D225">
        <v>4205</v>
      </c>
      <c r="E225">
        <v>0</v>
      </c>
      <c r="F225">
        <v>12</v>
      </c>
      <c r="G225">
        <v>4730.9243164099998</v>
      </c>
      <c r="H225">
        <v>46343</v>
      </c>
      <c r="I225">
        <v>2.21E-6</v>
      </c>
      <c r="J225">
        <v>6.3150999999999995E-4</v>
      </c>
      <c r="K225">
        <v>-6.3893000000000001E-4</v>
      </c>
      <c r="L225">
        <v>5099</v>
      </c>
      <c r="M225">
        <v>3872</v>
      </c>
      <c r="N225">
        <v>1227</v>
      </c>
      <c r="O225" t="s">
        <v>2314</v>
      </c>
      <c r="P225">
        <v>1</v>
      </c>
      <c r="Q225">
        <v>1</v>
      </c>
      <c r="R225">
        <v>0</v>
      </c>
    </row>
    <row r="226" spans="1:18" x14ac:dyDescent="0.25">
      <c r="A226" s="12" t="s">
        <v>379</v>
      </c>
      <c r="B226" s="12">
        <v>5757</v>
      </c>
      <c r="C226" t="s">
        <v>1256</v>
      </c>
      <c r="D226">
        <v>4193</v>
      </c>
      <c r="E226">
        <v>1</v>
      </c>
      <c r="F226">
        <v>12</v>
      </c>
      <c r="G226">
        <v>13353.993164060001</v>
      </c>
      <c r="H226">
        <v>100834</v>
      </c>
      <c r="I226">
        <v>2.2199999999999999E-6</v>
      </c>
      <c r="J226">
        <v>5.4386199999999999E-3</v>
      </c>
      <c r="K226">
        <v>-4.3567999999999998E-4</v>
      </c>
      <c r="L226">
        <v>74892</v>
      </c>
      <c r="M226">
        <v>40614</v>
      </c>
      <c r="N226">
        <v>34278</v>
      </c>
      <c r="O226" t="s">
        <v>2314</v>
      </c>
      <c r="P226">
        <v>1</v>
      </c>
      <c r="Q226">
        <v>1</v>
      </c>
      <c r="R226">
        <v>1</v>
      </c>
    </row>
    <row r="227" spans="1:18" x14ac:dyDescent="0.25">
      <c r="A227" s="12" t="s">
        <v>1232</v>
      </c>
      <c r="B227" s="12">
        <v>23389</v>
      </c>
      <c r="C227" t="s">
        <v>1144</v>
      </c>
      <c r="D227">
        <v>545</v>
      </c>
      <c r="E227">
        <v>0.47</v>
      </c>
      <c r="F227">
        <v>12</v>
      </c>
      <c r="G227">
        <v>7518.2177734400002</v>
      </c>
      <c r="H227">
        <v>48438</v>
      </c>
      <c r="I227">
        <v>2.21E-6</v>
      </c>
      <c r="J227">
        <v>7.6995999999999998E-4</v>
      </c>
      <c r="K227">
        <v>-6.6082000000000001E-4</v>
      </c>
      <c r="L227">
        <v>11223</v>
      </c>
      <c r="M227">
        <v>7453</v>
      </c>
      <c r="N227">
        <v>3770</v>
      </c>
      <c r="O227" t="s">
        <v>2314</v>
      </c>
      <c r="P227">
        <v>1</v>
      </c>
      <c r="Q227">
        <v>1</v>
      </c>
      <c r="R227">
        <v>0</v>
      </c>
    </row>
    <row r="228" spans="1:18" x14ac:dyDescent="0.25">
      <c r="A228" s="12" t="s">
        <v>551</v>
      </c>
      <c r="B228" s="12">
        <v>51701</v>
      </c>
      <c r="C228" t="s">
        <v>666</v>
      </c>
      <c r="D228">
        <v>5602</v>
      </c>
      <c r="E228">
        <v>1</v>
      </c>
      <c r="F228">
        <v>13</v>
      </c>
      <c r="G228">
        <v>3119.7553710900002</v>
      </c>
      <c r="H228">
        <v>39736</v>
      </c>
      <c r="I228">
        <v>2.2199999999999999E-6</v>
      </c>
      <c r="J228">
        <v>9.9385500000000009E-3</v>
      </c>
      <c r="K228">
        <v>-5.7850000000000002E-4</v>
      </c>
      <c r="L228">
        <v>51997</v>
      </c>
      <c r="M228">
        <v>33051</v>
      </c>
      <c r="N228">
        <v>18946</v>
      </c>
      <c r="O228" t="s">
        <v>2314</v>
      </c>
      <c r="P228">
        <v>0</v>
      </c>
      <c r="Q228">
        <v>1</v>
      </c>
      <c r="R228">
        <v>1</v>
      </c>
    </row>
    <row r="229" spans="1:18" x14ac:dyDescent="0.25">
      <c r="A229" s="12" t="s">
        <v>505</v>
      </c>
      <c r="B229" s="12">
        <v>9612</v>
      </c>
      <c r="C229" t="s">
        <v>370</v>
      </c>
      <c r="D229">
        <v>324</v>
      </c>
      <c r="E229">
        <v>0</v>
      </c>
      <c r="F229">
        <v>13</v>
      </c>
      <c r="G229">
        <v>20506.853515620001</v>
      </c>
      <c r="H229">
        <v>177899</v>
      </c>
      <c r="I229">
        <v>2.2199999999999999E-6</v>
      </c>
      <c r="J229">
        <v>4.9381830000000002E-2</v>
      </c>
      <c r="K229">
        <v>-9.7141000000000003E-4</v>
      </c>
      <c r="L229">
        <v>4534</v>
      </c>
      <c r="M229">
        <v>1766</v>
      </c>
      <c r="N229">
        <v>2768</v>
      </c>
      <c r="O229" t="s">
        <v>2314</v>
      </c>
      <c r="P229">
        <v>1</v>
      </c>
      <c r="Q229">
        <v>1</v>
      </c>
      <c r="R229">
        <v>0</v>
      </c>
    </row>
    <row r="230" spans="1:18" x14ac:dyDescent="0.25">
      <c r="A230" s="12" t="s">
        <v>1691</v>
      </c>
      <c r="B230" s="12">
        <v>7049</v>
      </c>
      <c r="C230" t="s">
        <v>1476</v>
      </c>
      <c r="D230">
        <v>4170</v>
      </c>
      <c r="E230">
        <v>1</v>
      </c>
      <c r="F230">
        <v>13</v>
      </c>
      <c r="G230">
        <v>3145.1520996099998</v>
      </c>
      <c r="H230">
        <v>41639</v>
      </c>
      <c r="I230">
        <v>2.21E-6</v>
      </c>
      <c r="J230">
        <v>3.5433999999999999E-3</v>
      </c>
      <c r="K230">
        <v>-7.8834E-4</v>
      </c>
      <c r="L230">
        <v>88823</v>
      </c>
      <c r="M230">
        <v>44533</v>
      </c>
      <c r="N230">
        <v>44290</v>
      </c>
      <c r="O230" t="s">
        <v>2314</v>
      </c>
      <c r="P230">
        <v>1</v>
      </c>
      <c r="Q230">
        <v>0</v>
      </c>
      <c r="R230">
        <v>0</v>
      </c>
    </row>
    <row r="231" spans="1:18" x14ac:dyDescent="0.25">
      <c r="A231" s="12" t="s">
        <v>945</v>
      </c>
      <c r="B231" s="12">
        <v>29091</v>
      </c>
      <c r="C231" t="s">
        <v>1622</v>
      </c>
      <c r="D231">
        <v>8215</v>
      </c>
      <c r="E231">
        <v>0.98</v>
      </c>
      <c r="F231">
        <v>13</v>
      </c>
      <c r="G231">
        <v>5421.0302734400002</v>
      </c>
      <c r="H231">
        <v>39749</v>
      </c>
      <c r="I231">
        <v>2.21E-6</v>
      </c>
      <c r="J231">
        <v>1.9638500000000001E-3</v>
      </c>
      <c r="K231">
        <v>-1.0280000000000001E-3</v>
      </c>
      <c r="L231">
        <v>8449</v>
      </c>
      <c r="M231">
        <v>3876</v>
      </c>
      <c r="N231">
        <v>4573</v>
      </c>
      <c r="O231" t="s">
        <v>2314</v>
      </c>
      <c r="P231">
        <v>0</v>
      </c>
      <c r="Q231">
        <v>0</v>
      </c>
      <c r="R231">
        <v>0</v>
      </c>
    </row>
    <row r="232" spans="1:18" x14ac:dyDescent="0.25">
      <c r="A232" s="12" t="s">
        <v>1577</v>
      </c>
      <c r="B232" s="12">
        <v>1268</v>
      </c>
      <c r="C232" t="s">
        <v>1376</v>
      </c>
      <c r="D232">
        <v>868</v>
      </c>
      <c r="E232">
        <v>0</v>
      </c>
      <c r="F232">
        <v>13</v>
      </c>
      <c r="G232">
        <v>2998.0578613299999</v>
      </c>
      <c r="H232">
        <v>37860</v>
      </c>
      <c r="I232">
        <v>2.2199999999999999E-6</v>
      </c>
      <c r="J232">
        <v>8.0302209999999999E-2</v>
      </c>
      <c r="K232">
        <v>-8.8842000000000001E-4</v>
      </c>
      <c r="L232">
        <v>108019</v>
      </c>
      <c r="M232">
        <v>29047</v>
      </c>
      <c r="N232">
        <v>78972</v>
      </c>
      <c r="O232" t="s">
        <v>2314</v>
      </c>
      <c r="P232">
        <v>0</v>
      </c>
      <c r="Q232">
        <v>0</v>
      </c>
      <c r="R232">
        <v>0</v>
      </c>
    </row>
    <row r="233" spans="1:18" x14ac:dyDescent="0.25">
      <c r="A233" s="12" t="s">
        <v>882</v>
      </c>
      <c r="B233" s="12">
        <v>0</v>
      </c>
      <c r="C233" t="s">
        <v>426</v>
      </c>
      <c r="D233">
        <v>2549</v>
      </c>
      <c r="E233">
        <v>1</v>
      </c>
      <c r="F233">
        <v>13</v>
      </c>
      <c r="G233">
        <v>3378.5776367200001</v>
      </c>
      <c r="H233">
        <v>34969</v>
      </c>
      <c r="I233">
        <v>2.2199999999999999E-6</v>
      </c>
      <c r="J233">
        <v>2.3207419999999999E-2</v>
      </c>
      <c r="K233">
        <v>-2.7977999999999998E-4</v>
      </c>
      <c r="L233">
        <v>139990</v>
      </c>
      <c r="M233">
        <v>69859</v>
      </c>
      <c r="N233">
        <v>70131</v>
      </c>
      <c r="O233" t="s">
        <v>2314</v>
      </c>
      <c r="P233">
        <v>1</v>
      </c>
      <c r="Q233">
        <v>0</v>
      </c>
      <c r="R233">
        <v>0</v>
      </c>
    </row>
    <row r="234" spans="1:18" x14ac:dyDescent="0.25">
      <c r="A234" s="12" t="s">
        <v>855</v>
      </c>
      <c r="B234" s="12">
        <v>11113</v>
      </c>
      <c r="C234" t="s">
        <v>1017</v>
      </c>
      <c r="D234">
        <v>6500</v>
      </c>
      <c r="E234">
        <v>0</v>
      </c>
      <c r="F234">
        <v>13</v>
      </c>
      <c r="G234">
        <v>9335.1640625</v>
      </c>
      <c r="H234">
        <v>66165</v>
      </c>
      <c r="I234">
        <v>2.2199999999999999E-6</v>
      </c>
      <c r="J234">
        <v>5.0652849999999999E-2</v>
      </c>
      <c r="K234">
        <v>-7.1334999999999997E-4</v>
      </c>
      <c r="L234">
        <v>163</v>
      </c>
      <c r="M234">
        <v>65</v>
      </c>
      <c r="N234">
        <v>98</v>
      </c>
      <c r="O234" t="s">
        <v>2314</v>
      </c>
      <c r="P234">
        <v>0</v>
      </c>
      <c r="Q234">
        <v>0</v>
      </c>
      <c r="R234">
        <v>1</v>
      </c>
    </row>
    <row r="235" spans="1:18" x14ac:dyDescent="0.25">
      <c r="A235" s="12" t="s">
        <v>2057</v>
      </c>
      <c r="B235" s="12">
        <v>55607</v>
      </c>
      <c r="C235" t="s">
        <v>1588</v>
      </c>
      <c r="D235">
        <v>1856</v>
      </c>
      <c r="E235">
        <v>0.9</v>
      </c>
      <c r="F235">
        <v>13</v>
      </c>
      <c r="G235">
        <v>11849.53320312</v>
      </c>
      <c r="H235">
        <v>86120</v>
      </c>
      <c r="I235">
        <v>2.2199999999999999E-6</v>
      </c>
      <c r="J235">
        <v>2.3251979999999998E-2</v>
      </c>
      <c r="K235">
        <v>-1.31711E-3</v>
      </c>
      <c r="L235">
        <v>574</v>
      </c>
      <c r="M235">
        <v>569</v>
      </c>
      <c r="N235">
        <v>5</v>
      </c>
      <c r="O235" t="s">
        <v>2314</v>
      </c>
      <c r="P235">
        <v>1</v>
      </c>
      <c r="Q235">
        <v>0</v>
      </c>
      <c r="R235">
        <v>0</v>
      </c>
    </row>
    <row r="236" spans="1:18" x14ac:dyDescent="0.25">
      <c r="A236" s="12" t="s">
        <v>1367</v>
      </c>
      <c r="B236" s="12">
        <v>6853</v>
      </c>
      <c r="C236" t="s">
        <v>1659</v>
      </c>
      <c r="D236">
        <v>5606</v>
      </c>
      <c r="E236">
        <v>0.45</v>
      </c>
      <c r="F236">
        <v>13</v>
      </c>
      <c r="G236">
        <v>5907.8066406199996</v>
      </c>
      <c r="H236">
        <v>46198</v>
      </c>
      <c r="I236">
        <v>2.2199999999999999E-6</v>
      </c>
      <c r="J236">
        <v>2.8940699999999999E-3</v>
      </c>
      <c r="K236">
        <v>-5.3786000000000003E-4</v>
      </c>
      <c r="L236">
        <v>100400</v>
      </c>
      <c r="M236">
        <v>59315</v>
      </c>
      <c r="N236">
        <v>41085</v>
      </c>
      <c r="O236" t="s">
        <v>2314</v>
      </c>
      <c r="P236">
        <v>0</v>
      </c>
      <c r="Q236">
        <v>0</v>
      </c>
      <c r="R236">
        <v>0</v>
      </c>
    </row>
    <row r="237" spans="1:18" x14ac:dyDescent="0.25">
      <c r="A237" s="12" t="s">
        <v>2110</v>
      </c>
      <c r="B237" s="12">
        <v>10000</v>
      </c>
      <c r="C237" t="s">
        <v>1545</v>
      </c>
      <c r="D237">
        <v>8936</v>
      </c>
      <c r="E237">
        <v>0</v>
      </c>
      <c r="F237">
        <v>13</v>
      </c>
      <c r="G237">
        <v>5564.2485351599998</v>
      </c>
      <c r="H237">
        <v>73699</v>
      </c>
      <c r="I237">
        <v>2.21E-6</v>
      </c>
      <c r="J237">
        <v>1.3317100000000001E-3</v>
      </c>
      <c r="K237">
        <v>-1.20795E-3</v>
      </c>
      <c r="L237">
        <v>18498</v>
      </c>
      <c r="M237">
        <v>10404</v>
      </c>
      <c r="N237">
        <v>8094</v>
      </c>
      <c r="O237" t="s">
        <v>2314</v>
      </c>
      <c r="P237">
        <v>1</v>
      </c>
      <c r="Q237">
        <v>0</v>
      </c>
      <c r="R237">
        <v>0</v>
      </c>
    </row>
    <row r="238" spans="1:18" x14ac:dyDescent="0.25">
      <c r="A238" s="12" t="s">
        <v>200</v>
      </c>
      <c r="B238" s="12">
        <v>3802</v>
      </c>
      <c r="C238" t="s">
        <v>118</v>
      </c>
      <c r="D238">
        <v>10524</v>
      </c>
      <c r="E238">
        <v>0</v>
      </c>
      <c r="F238">
        <v>13</v>
      </c>
      <c r="G238">
        <v>9447.0654296899993</v>
      </c>
      <c r="H238">
        <v>101609</v>
      </c>
      <c r="I238">
        <v>2.2199999999999999E-6</v>
      </c>
      <c r="J238">
        <v>3.527135E-2</v>
      </c>
      <c r="K238">
        <v>-1.1336999999999999E-4</v>
      </c>
      <c r="L238">
        <v>35058</v>
      </c>
      <c r="M238">
        <v>26344</v>
      </c>
      <c r="N238">
        <v>8714</v>
      </c>
      <c r="O238" t="s">
        <v>2314</v>
      </c>
      <c r="P238">
        <v>0</v>
      </c>
      <c r="Q238">
        <v>0</v>
      </c>
      <c r="R238">
        <v>0</v>
      </c>
    </row>
    <row r="239" spans="1:18" x14ac:dyDescent="0.25">
      <c r="A239" s="12" t="s">
        <v>324</v>
      </c>
      <c r="B239" s="12">
        <v>27429</v>
      </c>
      <c r="C239" t="s">
        <v>1734</v>
      </c>
      <c r="D239">
        <v>5605</v>
      </c>
      <c r="E239">
        <v>0.74</v>
      </c>
      <c r="F239">
        <v>13</v>
      </c>
      <c r="G239">
        <v>6826.5502929699996</v>
      </c>
      <c r="H239">
        <v>68297</v>
      </c>
      <c r="I239">
        <v>2.2199999999999999E-6</v>
      </c>
      <c r="J239">
        <v>4.4334700000000001E-3</v>
      </c>
      <c r="K239">
        <v>-4.7593000000000001E-4</v>
      </c>
      <c r="L239">
        <v>170309</v>
      </c>
      <c r="M239">
        <v>109027</v>
      </c>
      <c r="N239">
        <v>61282</v>
      </c>
      <c r="O239" t="s">
        <v>2314</v>
      </c>
      <c r="P239">
        <v>0</v>
      </c>
      <c r="Q239">
        <v>1</v>
      </c>
      <c r="R239">
        <v>0</v>
      </c>
    </row>
    <row r="240" spans="1:18" x14ac:dyDescent="0.25">
      <c r="A240" s="12" t="s">
        <v>352</v>
      </c>
      <c r="B240" s="12">
        <v>8554</v>
      </c>
      <c r="C240" t="s">
        <v>1640</v>
      </c>
      <c r="D240">
        <v>1029</v>
      </c>
      <c r="E240">
        <v>1</v>
      </c>
      <c r="F240">
        <v>13</v>
      </c>
      <c r="G240">
        <v>11509.344726560001</v>
      </c>
      <c r="H240">
        <v>60272</v>
      </c>
      <c r="I240">
        <v>2.2199999999999999E-6</v>
      </c>
      <c r="J240">
        <v>4.6460099999999999E-3</v>
      </c>
      <c r="K240">
        <v>-7.4689999999999999E-4</v>
      </c>
      <c r="L240">
        <v>61492</v>
      </c>
      <c r="M240">
        <v>34424</v>
      </c>
      <c r="N240">
        <v>27068</v>
      </c>
      <c r="O240" t="s">
        <v>2314</v>
      </c>
      <c r="P240">
        <v>1</v>
      </c>
      <c r="Q240">
        <v>1</v>
      </c>
      <c r="R240">
        <v>0</v>
      </c>
    </row>
    <row r="241" spans="1:18" x14ac:dyDescent="0.25">
      <c r="A241" s="12" t="s">
        <v>483</v>
      </c>
      <c r="B241" s="12">
        <v>1154</v>
      </c>
      <c r="C241" t="s">
        <v>903</v>
      </c>
      <c r="D241">
        <v>4435</v>
      </c>
      <c r="E241">
        <v>0</v>
      </c>
      <c r="F241">
        <v>13</v>
      </c>
      <c r="G241">
        <v>6502.7524414099998</v>
      </c>
      <c r="H241">
        <v>69676</v>
      </c>
      <c r="I241">
        <v>2.2199999999999999E-6</v>
      </c>
      <c r="J241">
        <v>9.9979029999999997E-2</v>
      </c>
      <c r="K241">
        <v>-4.1787999999999998E-4</v>
      </c>
      <c r="L241">
        <v>54234</v>
      </c>
      <c r="M241">
        <v>41686</v>
      </c>
      <c r="N241">
        <v>12548</v>
      </c>
      <c r="O241" t="s">
        <v>2314</v>
      </c>
      <c r="P241">
        <v>1</v>
      </c>
      <c r="Q241">
        <v>0</v>
      </c>
      <c r="R241">
        <v>0</v>
      </c>
    </row>
    <row r="242" spans="1:18" x14ac:dyDescent="0.25">
      <c r="A242" s="12" t="s">
        <v>556</v>
      </c>
      <c r="B242" s="12">
        <v>6955</v>
      </c>
      <c r="C242" t="s">
        <v>786</v>
      </c>
      <c r="D242">
        <v>5296</v>
      </c>
      <c r="E242">
        <v>0</v>
      </c>
      <c r="F242">
        <v>13</v>
      </c>
      <c r="G242">
        <v>10854.11523438</v>
      </c>
      <c r="H242">
        <v>114485</v>
      </c>
      <c r="I242">
        <v>2.2199999999999999E-6</v>
      </c>
      <c r="J242">
        <v>6.6943180000000005E-2</v>
      </c>
      <c r="K242">
        <v>-4.6701000000000002E-4</v>
      </c>
      <c r="L242">
        <v>28216</v>
      </c>
      <c r="M242">
        <v>22986</v>
      </c>
      <c r="N242">
        <v>5230</v>
      </c>
      <c r="O242" t="s">
        <v>2314</v>
      </c>
      <c r="P242">
        <v>0</v>
      </c>
      <c r="Q242">
        <v>0</v>
      </c>
      <c r="R242">
        <v>1</v>
      </c>
    </row>
    <row r="243" spans="1:18" x14ac:dyDescent="0.25">
      <c r="A243" s="12" t="s">
        <v>1581</v>
      </c>
      <c r="B243" s="12">
        <v>2885</v>
      </c>
      <c r="C243" t="s">
        <v>164</v>
      </c>
      <c r="D243">
        <v>427</v>
      </c>
      <c r="E243">
        <v>1</v>
      </c>
      <c r="F243">
        <v>14</v>
      </c>
      <c r="G243">
        <v>15812.799804689999</v>
      </c>
      <c r="H243">
        <v>101662</v>
      </c>
      <c r="I243">
        <v>2.2199999999999999E-6</v>
      </c>
      <c r="J243">
        <v>3.5872299999999998E-3</v>
      </c>
      <c r="K243">
        <v>-8.5868999999999995E-4</v>
      </c>
      <c r="L243">
        <v>19845</v>
      </c>
      <c r="M243">
        <v>9949</v>
      </c>
      <c r="N243">
        <v>9896</v>
      </c>
      <c r="O243" t="s">
        <v>2314</v>
      </c>
      <c r="P243">
        <v>1</v>
      </c>
      <c r="Q243">
        <v>1</v>
      </c>
      <c r="R243">
        <v>0</v>
      </c>
    </row>
    <row r="244" spans="1:18" x14ac:dyDescent="0.25">
      <c r="A244" s="12" t="s">
        <v>1397</v>
      </c>
      <c r="B244" s="12">
        <v>1994</v>
      </c>
      <c r="C244" t="s">
        <v>201</v>
      </c>
      <c r="D244">
        <v>1676</v>
      </c>
      <c r="E244">
        <v>1</v>
      </c>
      <c r="F244">
        <v>14</v>
      </c>
      <c r="G244">
        <v>8801.1474609399993</v>
      </c>
      <c r="H244">
        <v>100476</v>
      </c>
      <c r="I244">
        <v>2.21E-6</v>
      </c>
      <c r="J244">
        <v>4.0189600000000002E-3</v>
      </c>
      <c r="K244">
        <v>-8.6855000000000005E-4</v>
      </c>
      <c r="L244">
        <v>52233</v>
      </c>
      <c r="M244">
        <v>26142</v>
      </c>
      <c r="N244">
        <v>26091</v>
      </c>
      <c r="O244" t="s">
        <v>2314</v>
      </c>
      <c r="P244">
        <v>0</v>
      </c>
      <c r="Q244">
        <v>0</v>
      </c>
      <c r="R244">
        <v>0</v>
      </c>
    </row>
    <row r="245" spans="1:18" x14ac:dyDescent="0.25">
      <c r="A245" s="12" t="s">
        <v>1983</v>
      </c>
      <c r="B245" s="12">
        <v>4830</v>
      </c>
      <c r="C245" t="s">
        <v>1436</v>
      </c>
      <c r="D245">
        <v>5600</v>
      </c>
      <c r="E245">
        <v>1</v>
      </c>
      <c r="F245">
        <v>14</v>
      </c>
      <c r="G245">
        <v>725.30834961000005</v>
      </c>
      <c r="H245">
        <v>7844</v>
      </c>
      <c r="I245">
        <v>2.21E-6</v>
      </c>
      <c r="J245">
        <v>5.4370000000000004E-4</v>
      </c>
      <c r="K245">
        <v>-7.1588000000000001E-4</v>
      </c>
      <c r="L245">
        <v>11524</v>
      </c>
      <c r="M245">
        <v>7323</v>
      </c>
      <c r="N245">
        <v>4201</v>
      </c>
      <c r="O245" t="s">
        <v>2314</v>
      </c>
      <c r="P245">
        <v>0</v>
      </c>
      <c r="Q245">
        <v>0</v>
      </c>
      <c r="R245">
        <v>0</v>
      </c>
    </row>
    <row r="246" spans="1:18" x14ac:dyDescent="0.25">
      <c r="A246" s="12" t="s">
        <v>1225</v>
      </c>
      <c r="B246" s="12">
        <v>5187</v>
      </c>
      <c r="C246" t="s">
        <v>1583</v>
      </c>
      <c r="D246">
        <v>4914</v>
      </c>
      <c r="E246">
        <v>0</v>
      </c>
      <c r="F246">
        <v>14</v>
      </c>
      <c r="G246">
        <v>7432.5732421900002</v>
      </c>
      <c r="H246">
        <v>75971</v>
      </c>
      <c r="I246">
        <v>2.2199999999999999E-6</v>
      </c>
      <c r="J246">
        <v>2.1982689999999999E-2</v>
      </c>
      <c r="K246">
        <v>-6.8983E-4</v>
      </c>
      <c r="L246">
        <v>78152</v>
      </c>
      <c r="M246">
        <v>47685</v>
      </c>
      <c r="N246">
        <v>30467</v>
      </c>
      <c r="O246" t="s">
        <v>2314</v>
      </c>
      <c r="P246">
        <v>1</v>
      </c>
      <c r="Q246">
        <v>1</v>
      </c>
      <c r="R246">
        <v>1</v>
      </c>
    </row>
    <row r="247" spans="1:18" x14ac:dyDescent="0.25">
      <c r="A247" s="12" t="s">
        <v>1579</v>
      </c>
      <c r="B247" s="12">
        <v>5335</v>
      </c>
      <c r="C247" t="s">
        <v>1506</v>
      </c>
      <c r="D247">
        <v>2768</v>
      </c>
      <c r="E247">
        <v>0</v>
      </c>
      <c r="F247">
        <v>14</v>
      </c>
      <c r="G247">
        <v>9290.7236328100007</v>
      </c>
      <c r="H247">
        <v>104739</v>
      </c>
      <c r="I247">
        <v>2.2199999999999999E-6</v>
      </c>
      <c r="J247">
        <v>2.379498E-2</v>
      </c>
      <c r="K247">
        <v>-7.8310999999999995E-4</v>
      </c>
      <c r="L247">
        <v>16208</v>
      </c>
      <c r="M247">
        <v>9470</v>
      </c>
      <c r="N247">
        <v>6738</v>
      </c>
      <c r="O247" t="s">
        <v>2314</v>
      </c>
      <c r="P247">
        <v>1</v>
      </c>
      <c r="Q247">
        <v>0</v>
      </c>
      <c r="R247">
        <v>0</v>
      </c>
    </row>
    <row r="248" spans="1:18" x14ac:dyDescent="0.25">
      <c r="A248" s="12" t="s">
        <v>1349</v>
      </c>
      <c r="B248" s="12">
        <v>6295</v>
      </c>
      <c r="C248" t="s">
        <v>1750</v>
      </c>
      <c r="D248">
        <v>1977</v>
      </c>
      <c r="E248">
        <v>1</v>
      </c>
      <c r="F248">
        <v>14</v>
      </c>
      <c r="G248">
        <v>6536.3823242199996</v>
      </c>
      <c r="H248">
        <v>63453</v>
      </c>
      <c r="I248">
        <v>2.21E-6</v>
      </c>
      <c r="J248">
        <v>5.7231000000000003E-4</v>
      </c>
      <c r="K248">
        <v>-1.58052E-3</v>
      </c>
      <c r="L248">
        <v>943</v>
      </c>
      <c r="M248">
        <v>353</v>
      </c>
      <c r="N248">
        <v>590</v>
      </c>
      <c r="O248" t="s">
        <v>2314</v>
      </c>
      <c r="P248">
        <v>0</v>
      </c>
      <c r="Q248">
        <v>0</v>
      </c>
      <c r="R248">
        <v>1</v>
      </c>
    </row>
    <row r="249" spans="1:18" x14ac:dyDescent="0.25">
      <c r="A249" s="12" t="s">
        <v>2007</v>
      </c>
      <c r="B249" s="12">
        <v>2779</v>
      </c>
      <c r="C249" t="s">
        <v>1681</v>
      </c>
      <c r="D249">
        <v>983</v>
      </c>
      <c r="E249">
        <v>1</v>
      </c>
      <c r="F249">
        <v>14</v>
      </c>
      <c r="G249">
        <v>7425.3388671900002</v>
      </c>
      <c r="H249">
        <v>104676</v>
      </c>
      <c r="I249">
        <v>2.21E-6</v>
      </c>
      <c r="J249">
        <v>2.7136E-4</v>
      </c>
      <c r="K249">
        <v>-1.3914699999999999E-3</v>
      </c>
      <c r="L249">
        <v>9028</v>
      </c>
      <c r="M249">
        <v>4425</v>
      </c>
      <c r="N249">
        <v>4603</v>
      </c>
      <c r="O249" t="s">
        <v>2314</v>
      </c>
      <c r="P249">
        <v>0</v>
      </c>
      <c r="Q249">
        <v>0</v>
      </c>
      <c r="R249">
        <v>1</v>
      </c>
    </row>
    <row r="250" spans="1:18" x14ac:dyDescent="0.25">
      <c r="A250" s="12" t="s">
        <v>1190</v>
      </c>
      <c r="B250" s="12">
        <v>3208</v>
      </c>
      <c r="C250" t="s">
        <v>1514</v>
      </c>
      <c r="D250">
        <v>4690</v>
      </c>
      <c r="E250">
        <v>0</v>
      </c>
      <c r="F250">
        <v>14</v>
      </c>
      <c r="G250">
        <v>13032.59960938</v>
      </c>
      <c r="H250">
        <v>109472</v>
      </c>
      <c r="I250">
        <v>2.2199999999999999E-6</v>
      </c>
      <c r="J250">
        <v>3.183184E-2</v>
      </c>
      <c r="K250">
        <v>-5.7965000000000002E-4</v>
      </c>
      <c r="L250">
        <v>133104</v>
      </c>
      <c r="M250">
        <v>77888</v>
      </c>
      <c r="N250">
        <v>55216</v>
      </c>
      <c r="O250" t="s">
        <v>2314</v>
      </c>
      <c r="P250">
        <v>1</v>
      </c>
      <c r="Q250">
        <v>0</v>
      </c>
      <c r="R250">
        <v>0</v>
      </c>
    </row>
    <row r="251" spans="1:18" x14ac:dyDescent="0.25">
      <c r="A251" s="12" t="s">
        <v>1664</v>
      </c>
      <c r="B251" s="12">
        <v>4207</v>
      </c>
      <c r="C251" t="s">
        <v>669</v>
      </c>
      <c r="D251">
        <v>3172</v>
      </c>
      <c r="E251">
        <v>1</v>
      </c>
      <c r="F251">
        <v>14</v>
      </c>
      <c r="G251">
        <v>12544.594726560001</v>
      </c>
      <c r="H251">
        <v>150772</v>
      </c>
      <c r="I251">
        <v>2.2199999999999999E-6</v>
      </c>
      <c r="J251">
        <v>5.1755299999999997E-2</v>
      </c>
      <c r="K251">
        <v>-2.5884200000000001E-3</v>
      </c>
      <c r="L251">
        <v>0</v>
      </c>
      <c r="M251">
        <v>0</v>
      </c>
      <c r="N251">
        <v>0</v>
      </c>
      <c r="O251" t="s">
        <v>2314</v>
      </c>
      <c r="P251">
        <v>1</v>
      </c>
      <c r="Q251">
        <v>1</v>
      </c>
      <c r="R251">
        <v>1</v>
      </c>
    </row>
    <row r="252" spans="1:18" x14ac:dyDescent="0.25">
      <c r="A252" s="12" t="s">
        <v>1025</v>
      </c>
      <c r="B252" s="12">
        <v>4763</v>
      </c>
      <c r="C252" t="s">
        <v>1589</v>
      </c>
      <c r="D252">
        <v>51684</v>
      </c>
      <c r="E252">
        <v>0</v>
      </c>
      <c r="F252">
        <v>14</v>
      </c>
      <c r="G252">
        <v>5941.9750976599998</v>
      </c>
      <c r="H252">
        <v>47149</v>
      </c>
      <c r="I252">
        <v>2.2199999999999999E-6</v>
      </c>
      <c r="J252">
        <v>5.3597600000000002E-2</v>
      </c>
      <c r="K252">
        <v>-1.6764600000000001E-3</v>
      </c>
      <c r="L252">
        <v>0</v>
      </c>
      <c r="M252">
        <v>0</v>
      </c>
      <c r="N252">
        <v>0</v>
      </c>
      <c r="O252" t="s">
        <v>2314</v>
      </c>
      <c r="P252">
        <v>1</v>
      </c>
      <c r="Q252">
        <v>1</v>
      </c>
      <c r="R252">
        <v>0</v>
      </c>
    </row>
    <row r="253" spans="1:18" x14ac:dyDescent="0.25">
      <c r="A253" s="12" t="s">
        <v>1085</v>
      </c>
      <c r="B253" s="12">
        <v>9518</v>
      </c>
      <c r="C253" t="s">
        <v>1367</v>
      </c>
      <c r="D253">
        <v>6853</v>
      </c>
      <c r="E253">
        <v>1</v>
      </c>
      <c r="F253">
        <v>14</v>
      </c>
      <c r="G253">
        <v>10025.9765625</v>
      </c>
      <c r="H253">
        <v>80831</v>
      </c>
      <c r="I253">
        <v>2.2199999999999999E-6</v>
      </c>
      <c r="J253">
        <v>1.572753E-2</v>
      </c>
      <c r="K253">
        <v>-1.4993700000000001E-3</v>
      </c>
      <c r="L253">
        <v>5796</v>
      </c>
      <c r="M253">
        <v>3035</v>
      </c>
      <c r="N253">
        <v>2761</v>
      </c>
      <c r="O253" t="s">
        <v>2314</v>
      </c>
      <c r="P253">
        <v>0</v>
      </c>
      <c r="Q253">
        <v>1</v>
      </c>
      <c r="R253">
        <v>0</v>
      </c>
    </row>
    <row r="254" spans="1:18" x14ac:dyDescent="0.25">
      <c r="A254" s="12" t="s">
        <v>776</v>
      </c>
      <c r="B254" s="12">
        <v>0</v>
      </c>
      <c r="C254" t="s">
        <v>1239</v>
      </c>
      <c r="D254">
        <v>10499</v>
      </c>
      <c r="E254">
        <v>0.14000000000000001</v>
      </c>
      <c r="F254">
        <v>14</v>
      </c>
      <c r="G254">
        <v>16221.055664060001</v>
      </c>
      <c r="H254">
        <v>146005</v>
      </c>
      <c r="I254">
        <v>2.2199999999999999E-6</v>
      </c>
      <c r="J254">
        <v>7.9964579999999993E-2</v>
      </c>
      <c r="K254">
        <v>-6.1457000000000005E-4</v>
      </c>
      <c r="L254">
        <v>31935</v>
      </c>
      <c r="M254">
        <v>25861</v>
      </c>
      <c r="N254">
        <v>6074</v>
      </c>
      <c r="O254" t="s">
        <v>2314</v>
      </c>
      <c r="P254">
        <v>1</v>
      </c>
      <c r="Q254">
        <v>0</v>
      </c>
      <c r="R254">
        <v>1</v>
      </c>
    </row>
    <row r="255" spans="1:18" x14ac:dyDescent="0.25">
      <c r="A255" s="12" t="s">
        <v>2072</v>
      </c>
      <c r="B255" s="12">
        <v>6734</v>
      </c>
      <c r="C255" t="s">
        <v>1449</v>
      </c>
      <c r="D255">
        <v>4217</v>
      </c>
      <c r="E255">
        <v>1</v>
      </c>
      <c r="F255">
        <v>14</v>
      </c>
      <c r="G255">
        <v>4822.4829101599998</v>
      </c>
      <c r="H255">
        <v>47282</v>
      </c>
      <c r="I255">
        <v>2.2199999999999999E-6</v>
      </c>
      <c r="J255">
        <v>3.8861999999999998E-3</v>
      </c>
      <c r="K255">
        <v>-6.1894999999999995E-4</v>
      </c>
      <c r="L255">
        <v>78866</v>
      </c>
      <c r="M255">
        <v>39522</v>
      </c>
      <c r="N255">
        <v>39344</v>
      </c>
      <c r="O255" t="s">
        <v>2314</v>
      </c>
      <c r="P255">
        <v>0</v>
      </c>
      <c r="Q255">
        <v>0</v>
      </c>
      <c r="R255">
        <v>0</v>
      </c>
    </row>
    <row r="256" spans="1:18" x14ac:dyDescent="0.25">
      <c r="A256" s="12" t="s">
        <v>32</v>
      </c>
      <c r="B256" s="12">
        <v>29108</v>
      </c>
      <c r="C256" t="s">
        <v>1675</v>
      </c>
      <c r="D256">
        <v>23509</v>
      </c>
      <c r="E256">
        <v>0</v>
      </c>
      <c r="F256">
        <v>14</v>
      </c>
      <c r="G256">
        <v>3006.12890625</v>
      </c>
      <c r="H256">
        <v>32057</v>
      </c>
      <c r="I256">
        <v>2.2199999999999999E-6</v>
      </c>
      <c r="J256">
        <v>6.4515619999999996E-2</v>
      </c>
      <c r="K256">
        <v>-6.9152000000000005E-4</v>
      </c>
      <c r="L256">
        <v>54509</v>
      </c>
      <c r="M256">
        <v>49205</v>
      </c>
      <c r="N256">
        <v>5304</v>
      </c>
      <c r="O256" t="s">
        <v>2314</v>
      </c>
      <c r="P256">
        <v>1</v>
      </c>
      <c r="Q256">
        <v>0</v>
      </c>
      <c r="R256">
        <v>0</v>
      </c>
    </row>
    <row r="257" spans="1:18" x14ac:dyDescent="0.25">
      <c r="A257" s="12" t="s">
        <v>188</v>
      </c>
      <c r="B257" s="12">
        <v>3303</v>
      </c>
      <c r="C257" t="s">
        <v>1279</v>
      </c>
      <c r="D257">
        <v>4853</v>
      </c>
      <c r="E257">
        <v>0.72</v>
      </c>
      <c r="F257">
        <v>14</v>
      </c>
      <c r="G257">
        <v>1920.3005371100001</v>
      </c>
      <c r="H257">
        <v>21300</v>
      </c>
      <c r="I257">
        <v>2.21E-6</v>
      </c>
      <c r="J257">
        <v>1.7523790000000001E-2</v>
      </c>
      <c r="K257">
        <v>-1.68833E-3</v>
      </c>
      <c r="L257">
        <v>4561</v>
      </c>
      <c r="M257">
        <v>4188</v>
      </c>
      <c r="N257">
        <v>373</v>
      </c>
      <c r="O257" t="s">
        <v>2314</v>
      </c>
      <c r="P257">
        <v>1</v>
      </c>
      <c r="Q257">
        <v>1</v>
      </c>
      <c r="R257">
        <v>0</v>
      </c>
    </row>
    <row r="258" spans="1:18" x14ac:dyDescent="0.25">
      <c r="A258" s="12" t="s">
        <v>192</v>
      </c>
      <c r="B258" s="12">
        <v>6383</v>
      </c>
      <c r="C258" t="s">
        <v>1278</v>
      </c>
      <c r="D258">
        <v>4854</v>
      </c>
      <c r="E258">
        <v>0</v>
      </c>
      <c r="F258">
        <v>14</v>
      </c>
      <c r="G258">
        <v>3341.1252441400002</v>
      </c>
      <c r="H258">
        <v>55737</v>
      </c>
      <c r="I258">
        <v>2.2199999999999999E-6</v>
      </c>
      <c r="J258">
        <v>4.6656129999999997E-2</v>
      </c>
      <c r="K258">
        <v>-1.9288599999999999E-3</v>
      </c>
      <c r="L258">
        <v>0</v>
      </c>
      <c r="M258">
        <v>0</v>
      </c>
      <c r="N258">
        <v>0</v>
      </c>
      <c r="O258" t="s">
        <v>2314</v>
      </c>
      <c r="P258">
        <v>0</v>
      </c>
      <c r="Q258">
        <v>1</v>
      </c>
      <c r="R258">
        <v>0</v>
      </c>
    </row>
    <row r="259" spans="1:18" x14ac:dyDescent="0.25">
      <c r="A259" s="12" t="s">
        <v>1269</v>
      </c>
      <c r="B259" s="12">
        <v>3597</v>
      </c>
      <c r="C259" t="s">
        <v>1086</v>
      </c>
      <c r="D259">
        <v>3320</v>
      </c>
      <c r="E259">
        <v>0.66</v>
      </c>
      <c r="F259">
        <v>14</v>
      </c>
      <c r="G259">
        <v>9167.171875</v>
      </c>
      <c r="H259">
        <v>74705</v>
      </c>
      <c r="I259">
        <v>2.2199999999999999E-6</v>
      </c>
      <c r="J259">
        <v>4.2908499999999997E-3</v>
      </c>
      <c r="K259">
        <v>-7.0974999999999999E-4</v>
      </c>
      <c r="L259">
        <v>70003</v>
      </c>
      <c r="M259">
        <v>31364</v>
      </c>
      <c r="N259">
        <v>38639</v>
      </c>
      <c r="O259" t="s">
        <v>2314</v>
      </c>
      <c r="P259">
        <v>0</v>
      </c>
      <c r="Q259">
        <v>0</v>
      </c>
      <c r="R259">
        <v>1</v>
      </c>
    </row>
    <row r="260" spans="1:18" x14ac:dyDescent="0.25">
      <c r="A260" s="12" t="s">
        <v>730</v>
      </c>
      <c r="B260" s="12">
        <v>54545</v>
      </c>
      <c r="C260" t="s">
        <v>1472</v>
      </c>
      <c r="D260">
        <v>1017</v>
      </c>
      <c r="E260">
        <v>1</v>
      </c>
      <c r="F260">
        <v>14</v>
      </c>
      <c r="G260">
        <v>8863.61328125</v>
      </c>
      <c r="H260">
        <v>62237</v>
      </c>
      <c r="I260">
        <v>2.21E-6</v>
      </c>
      <c r="J260">
        <v>2.3714500000000002E-3</v>
      </c>
      <c r="K260">
        <v>-1.14664E-3</v>
      </c>
      <c r="L260">
        <v>12792</v>
      </c>
      <c r="M260">
        <v>6057</v>
      </c>
      <c r="N260">
        <v>6735</v>
      </c>
      <c r="O260" t="s">
        <v>2314</v>
      </c>
      <c r="P260">
        <v>1</v>
      </c>
      <c r="Q260">
        <v>0</v>
      </c>
      <c r="R260">
        <v>1</v>
      </c>
    </row>
    <row r="261" spans="1:18" x14ac:dyDescent="0.25">
      <c r="A261" s="12" t="s">
        <v>464</v>
      </c>
      <c r="B261" s="12">
        <v>23013</v>
      </c>
      <c r="C261" t="s">
        <v>1463</v>
      </c>
      <c r="D261">
        <v>2932</v>
      </c>
      <c r="E261">
        <v>1</v>
      </c>
      <c r="F261">
        <v>14</v>
      </c>
      <c r="G261">
        <v>12851.487304689999</v>
      </c>
      <c r="H261">
        <v>97560</v>
      </c>
      <c r="I261">
        <v>2.2199999999999999E-6</v>
      </c>
      <c r="J261">
        <v>1.055976E-2</v>
      </c>
      <c r="K261">
        <v>-4.1855000000000001E-4</v>
      </c>
      <c r="L261">
        <v>57069</v>
      </c>
      <c r="M261">
        <v>28695</v>
      </c>
      <c r="N261">
        <v>28374</v>
      </c>
      <c r="O261" t="s">
        <v>2314</v>
      </c>
      <c r="P261">
        <v>1</v>
      </c>
      <c r="Q261">
        <v>0</v>
      </c>
      <c r="R261">
        <v>1</v>
      </c>
    </row>
    <row r="262" spans="1:18" x14ac:dyDescent="0.25">
      <c r="A262" s="12" t="s">
        <v>647</v>
      </c>
      <c r="B262" s="12">
        <v>3937</v>
      </c>
      <c r="C262" t="s">
        <v>1716</v>
      </c>
      <c r="D262">
        <v>6198</v>
      </c>
      <c r="E262">
        <v>1</v>
      </c>
      <c r="F262">
        <v>14</v>
      </c>
      <c r="G262">
        <v>11517.676757810001</v>
      </c>
      <c r="H262">
        <v>69840</v>
      </c>
      <c r="I262">
        <v>2.21E-6</v>
      </c>
      <c r="J262">
        <v>9.3822000000000003E-4</v>
      </c>
      <c r="K262">
        <v>-8.0055000000000002E-4</v>
      </c>
      <c r="L262">
        <v>27092</v>
      </c>
      <c r="M262">
        <v>13862</v>
      </c>
      <c r="N262">
        <v>13230</v>
      </c>
      <c r="O262" t="s">
        <v>2314</v>
      </c>
      <c r="P262">
        <v>0</v>
      </c>
      <c r="Q262">
        <v>0</v>
      </c>
      <c r="R262">
        <v>0</v>
      </c>
    </row>
    <row r="263" spans="1:18" x14ac:dyDescent="0.25">
      <c r="A263" s="12" t="s">
        <v>1479</v>
      </c>
      <c r="B263" s="12">
        <v>7006</v>
      </c>
      <c r="C263" t="s">
        <v>1145</v>
      </c>
      <c r="D263">
        <v>472</v>
      </c>
      <c r="E263">
        <v>0</v>
      </c>
      <c r="F263">
        <v>14</v>
      </c>
      <c r="G263">
        <v>10488.26367188</v>
      </c>
      <c r="H263">
        <v>67056</v>
      </c>
      <c r="I263">
        <v>2.2199999999999999E-6</v>
      </c>
      <c r="J263">
        <v>2.9497199999999999E-3</v>
      </c>
      <c r="K263">
        <v>-5.5767999999999996E-4</v>
      </c>
      <c r="L263">
        <v>49772</v>
      </c>
      <c r="M263">
        <v>29780</v>
      </c>
      <c r="N263">
        <v>19992</v>
      </c>
      <c r="O263" t="s">
        <v>2314</v>
      </c>
      <c r="P263">
        <v>1</v>
      </c>
      <c r="Q263">
        <v>1</v>
      </c>
      <c r="R263">
        <v>0</v>
      </c>
    </row>
    <row r="264" spans="1:18" x14ac:dyDescent="0.25">
      <c r="A264" s="12" t="s">
        <v>817</v>
      </c>
      <c r="B264" s="12">
        <v>6097</v>
      </c>
      <c r="C264" t="s">
        <v>789</v>
      </c>
      <c r="D264">
        <v>6196</v>
      </c>
      <c r="E264">
        <v>0.48</v>
      </c>
      <c r="F264">
        <v>14</v>
      </c>
      <c r="G264">
        <v>13015.75976562</v>
      </c>
      <c r="H264">
        <v>99946</v>
      </c>
      <c r="I264">
        <v>2.21E-6</v>
      </c>
      <c r="J264">
        <v>7.7548999999999999E-4</v>
      </c>
      <c r="K264">
        <v>-6.4585E-4</v>
      </c>
      <c r="L264">
        <v>96541</v>
      </c>
      <c r="M264">
        <v>57078</v>
      </c>
      <c r="N264">
        <v>39463</v>
      </c>
      <c r="O264" t="s">
        <v>2314</v>
      </c>
      <c r="P264">
        <v>0</v>
      </c>
      <c r="Q264">
        <v>0</v>
      </c>
      <c r="R264">
        <v>0</v>
      </c>
    </row>
    <row r="265" spans="1:18" x14ac:dyDescent="0.25">
      <c r="A265" s="12" t="s">
        <v>1734</v>
      </c>
      <c r="B265" s="12">
        <v>5605</v>
      </c>
      <c r="C265" t="s">
        <v>1399</v>
      </c>
      <c r="D265">
        <v>4067</v>
      </c>
      <c r="E265">
        <v>0</v>
      </c>
      <c r="F265">
        <v>15</v>
      </c>
      <c r="G265">
        <v>6845.4291992199996</v>
      </c>
      <c r="H265">
        <v>69549</v>
      </c>
      <c r="I265">
        <v>2.2199999999999999E-6</v>
      </c>
      <c r="J265">
        <v>2.470033E-2</v>
      </c>
      <c r="K265">
        <v>-1.40296E-3</v>
      </c>
      <c r="L265">
        <v>15834</v>
      </c>
      <c r="M265">
        <v>7599</v>
      </c>
      <c r="N265">
        <v>8235</v>
      </c>
      <c r="O265" t="s">
        <v>2314</v>
      </c>
      <c r="P265">
        <v>0</v>
      </c>
      <c r="Q265">
        <v>0</v>
      </c>
      <c r="R265">
        <v>1</v>
      </c>
    </row>
    <row r="266" spans="1:18" x14ac:dyDescent="0.25">
      <c r="A266" s="12" t="s">
        <v>1130</v>
      </c>
      <c r="B266" s="12">
        <v>27043</v>
      </c>
      <c r="C266" t="s">
        <v>1441</v>
      </c>
      <c r="D266">
        <v>2064</v>
      </c>
      <c r="E266">
        <v>0.57999999999999996</v>
      </c>
      <c r="F266">
        <v>15</v>
      </c>
      <c r="G266">
        <v>7836.9057617199996</v>
      </c>
      <c r="H266">
        <v>71514</v>
      </c>
      <c r="I266">
        <v>2.2199999999999999E-6</v>
      </c>
      <c r="J266">
        <v>5.040331E-2</v>
      </c>
      <c r="K266">
        <v>-7.3656000000000004E-4</v>
      </c>
      <c r="L266">
        <v>155712</v>
      </c>
      <c r="M266">
        <v>90070</v>
      </c>
      <c r="N266">
        <v>65642</v>
      </c>
      <c r="O266" t="s">
        <v>2314</v>
      </c>
      <c r="P266">
        <v>1</v>
      </c>
      <c r="Q266">
        <v>1</v>
      </c>
      <c r="R266">
        <v>1</v>
      </c>
    </row>
    <row r="267" spans="1:18" x14ac:dyDescent="0.25">
      <c r="A267" s="12" t="s">
        <v>418</v>
      </c>
      <c r="B267" s="12">
        <v>6098</v>
      </c>
      <c r="C267" t="s">
        <v>1770</v>
      </c>
      <c r="D267">
        <v>2890</v>
      </c>
      <c r="E267">
        <v>1</v>
      </c>
      <c r="F267">
        <v>15</v>
      </c>
      <c r="G267">
        <v>13638.786132810001</v>
      </c>
      <c r="H267">
        <v>88197</v>
      </c>
      <c r="I267">
        <v>2.21E-6</v>
      </c>
      <c r="J267">
        <v>5.6313300000000004E-3</v>
      </c>
      <c r="K267">
        <v>-9.8926999999999999E-4</v>
      </c>
      <c r="L267">
        <v>7506</v>
      </c>
      <c r="M267">
        <v>4102</v>
      </c>
      <c r="N267">
        <v>3404</v>
      </c>
      <c r="O267" t="s">
        <v>2314</v>
      </c>
      <c r="P267">
        <v>0</v>
      </c>
      <c r="Q267">
        <v>0</v>
      </c>
      <c r="R267">
        <v>1</v>
      </c>
    </row>
    <row r="268" spans="1:18" x14ac:dyDescent="0.25">
      <c r="A268" s="12" t="s">
        <v>1708</v>
      </c>
      <c r="B268" s="12">
        <v>8877</v>
      </c>
      <c r="C268" t="s">
        <v>1370</v>
      </c>
      <c r="D268">
        <v>5527</v>
      </c>
      <c r="E268">
        <v>0.47</v>
      </c>
      <c r="F268">
        <v>15</v>
      </c>
      <c r="G268">
        <v>8881.43359375</v>
      </c>
      <c r="H268">
        <v>68374</v>
      </c>
      <c r="I268">
        <v>2.2199999999999999E-6</v>
      </c>
      <c r="J268">
        <v>6.3238299999999999E-3</v>
      </c>
      <c r="K268">
        <v>-7.1098000000000005E-4</v>
      </c>
      <c r="L268">
        <v>64426</v>
      </c>
      <c r="M268">
        <v>34278</v>
      </c>
      <c r="N268">
        <v>30148</v>
      </c>
      <c r="O268" t="s">
        <v>2314</v>
      </c>
      <c r="P268">
        <v>0</v>
      </c>
      <c r="Q268">
        <v>0</v>
      </c>
      <c r="R268">
        <v>1</v>
      </c>
    </row>
    <row r="269" spans="1:18" x14ac:dyDescent="0.25">
      <c r="A269" s="12" t="s">
        <v>930</v>
      </c>
      <c r="B269" s="12">
        <v>6909</v>
      </c>
      <c r="C269" t="s">
        <v>1400</v>
      </c>
      <c r="D269">
        <v>3932</v>
      </c>
      <c r="E269">
        <v>1</v>
      </c>
      <c r="F269">
        <v>15</v>
      </c>
      <c r="G269">
        <v>14311.895507810001</v>
      </c>
      <c r="H269">
        <v>108664</v>
      </c>
      <c r="I269">
        <v>2.2199999999999999E-6</v>
      </c>
      <c r="J269">
        <v>9.9804400000000001E-3</v>
      </c>
      <c r="K269">
        <v>-1.00274E-3</v>
      </c>
      <c r="L269">
        <v>50039</v>
      </c>
      <c r="M269">
        <v>26692</v>
      </c>
      <c r="N269">
        <v>23347</v>
      </c>
      <c r="O269" t="s">
        <v>2314</v>
      </c>
      <c r="P269">
        <v>0</v>
      </c>
      <c r="Q269">
        <v>0</v>
      </c>
      <c r="R269">
        <v>1</v>
      </c>
    </row>
    <row r="270" spans="1:18" x14ac:dyDescent="0.25">
      <c r="A270" s="12" t="s">
        <v>1763</v>
      </c>
      <c r="B270" s="12">
        <v>2741</v>
      </c>
      <c r="C270" t="s">
        <v>484</v>
      </c>
      <c r="D270">
        <v>9530</v>
      </c>
      <c r="E270">
        <v>0</v>
      </c>
      <c r="F270">
        <v>15</v>
      </c>
      <c r="G270">
        <v>21681.7421875</v>
      </c>
      <c r="H270">
        <v>290312</v>
      </c>
      <c r="I270">
        <v>2.2199999999999999E-6</v>
      </c>
      <c r="J270">
        <v>7.6788140000000005E-2</v>
      </c>
      <c r="K270">
        <v>-7.7187000000000002E-4</v>
      </c>
      <c r="L270">
        <v>26812</v>
      </c>
      <c r="M270">
        <v>16912</v>
      </c>
      <c r="N270">
        <v>9900</v>
      </c>
      <c r="O270" t="s">
        <v>2314</v>
      </c>
      <c r="P270">
        <v>0</v>
      </c>
      <c r="Q270">
        <v>0</v>
      </c>
      <c r="R270">
        <v>0</v>
      </c>
    </row>
    <row r="271" spans="1:18" x14ac:dyDescent="0.25">
      <c r="A271" s="12" t="s">
        <v>2053</v>
      </c>
      <c r="B271" s="12">
        <v>320</v>
      </c>
      <c r="C271" t="s">
        <v>1564</v>
      </c>
      <c r="D271">
        <v>2775</v>
      </c>
      <c r="E271">
        <v>0.97</v>
      </c>
      <c r="F271">
        <v>15</v>
      </c>
      <c r="G271">
        <v>0</v>
      </c>
      <c r="H271">
        <v>0</v>
      </c>
      <c r="I271">
        <v>3.9000000000000002E-7</v>
      </c>
      <c r="J271">
        <v>0</v>
      </c>
      <c r="K271">
        <v>-2.9713999999999999E-3</v>
      </c>
      <c r="L271">
        <v>0</v>
      </c>
      <c r="M271">
        <v>0</v>
      </c>
      <c r="N271">
        <v>0</v>
      </c>
      <c r="O271">
        <v>0</v>
      </c>
      <c r="P271">
        <v>1</v>
      </c>
      <c r="Q271">
        <v>0</v>
      </c>
      <c r="R271">
        <v>0</v>
      </c>
    </row>
    <row r="272" spans="1:18" x14ac:dyDescent="0.25">
      <c r="A272" s="12" t="s">
        <v>872</v>
      </c>
      <c r="B272" s="12">
        <v>5300</v>
      </c>
      <c r="C272" t="s">
        <v>1728</v>
      </c>
      <c r="D272">
        <v>7094</v>
      </c>
      <c r="E272">
        <v>0</v>
      </c>
      <c r="F272">
        <v>15</v>
      </c>
      <c r="G272">
        <v>14896.359375</v>
      </c>
      <c r="H272">
        <v>151069</v>
      </c>
      <c r="I272">
        <v>2.2199999999999999E-6</v>
      </c>
      <c r="J272">
        <v>1.57857E-2</v>
      </c>
      <c r="K272">
        <v>-1.8029599999999999E-3</v>
      </c>
      <c r="L272">
        <v>5368</v>
      </c>
      <c r="M272">
        <v>3408</v>
      </c>
      <c r="N272">
        <v>1960</v>
      </c>
      <c r="O272" t="s">
        <v>2314</v>
      </c>
      <c r="P272">
        <v>0</v>
      </c>
      <c r="Q272">
        <v>0</v>
      </c>
      <c r="R272">
        <v>0</v>
      </c>
    </row>
    <row r="273" spans="1:18" x14ac:dyDescent="0.25">
      <c r="A273" s="12" t="s">
        <v>697</v>
      </c>
      <c r="B273" s="12">
        <v>5566</v>
      </c>
      <c r="C273" t="s">
        <v>456</v>
      </c>
      <c r="D273">
        <v>6722</v>
      </c>
      <c r="E273">
        <v>0.97</v>
      </c>
      <c r="F273">
        <v>15</v>
      </c>
      <c r="G273">
        <v>22472.888671879999</v>
      </c>
      <c r="H273">
        <v>207445</v>
      </c>
      <c r="I273">
        <v>2.21E-6</v>
      </c>
      <c r="J273">
        <v>8.6515399999999992E-3</v>
      </c>
      <c r="K273">
        <v>-1.8266199999999999E-3</v>
      </c>
      <c r="L273">
        <v>271</v>
      </c>
      <c r="M273">
        <v>163</v>
      </c>
      <c r="N273">
        <v>108</v>
      </c>
      <c r="O273" t="s">
        <v>2314</v>
      </c>
      <c r="P273">
        <v>1</v>
      </c>
      <c r="Q273">
        <v>0</v>
      </c>
      <c r="R273">
        <v>0</v>
      </c>
    </row>
    <row r="274" spans="1:18" x14ac:dyDescent="0.25">
      <c r="A274" s="12" t="s">
        <v>1009</v>
      </c>
      <c r="B274" s="12">
        <v>10572</v>
      </c>
      <c r="C274" t="s">
        <v>1276</v>
      </c>
      <c r="D274">
        <v>7132</v>
      </c>
      <c r="E274">
        <v>0.5</v>
      </c>
      <c r="F274">
        <v>15</v>
      </c>
      <c r="G274">
        <v>11622.703125</v>
      </c>
      <c r="H274">
        <v>136786</v>
      </c>
      <c r="I274">
        <v>2.2199999999999999E-6</v>
      </c>
      <c r="J274">
        <v>1.0147629999999999E-2</v>
      </c>
      <c r="K274">
        <v>-1.1691399999999999E-3</v>
      </c>
      <c r="L274">
        <v>44839</v>
      </c>
      <c r="M274">
        <v>22131</v>
      </c>
      <c r="N274">
        <v>22708</v>
      </c>
      <c r="O274" t="s">
        <v>2314</v>
      </c>
      <c r="P274">
        <v>1</v>
      </c>
      <c r="Q274">
        <v>1</v>
      </c>
      <c r="R274">
        <v>1</v>
      </c>
    </row>
    <row r="275" spans="1:18" x14ac:dyDescent="0.25">
      <c r="A275" s="12" t="s">
        <v>36</v>
      </c>
      <c r="B275" s="12">
        <v>57099</v>
      </c>
      <c r="C275" t="s">
        <v>1624</v>
      </c>
      <c r="D275">
        <v>8321</v>
      </c>
      <c r="E275">
        <v>1</v>
      </c>
      <c r="F275">
        <v>15</v>
      </c>
      <c r="G275">
        <v>12288.625</v>
      </c>
      <c r="H275">
        <v>153637</v>
      </c>
      <c r="I275">
        <v>2.2199999999999999E-6</v>
      </c>
      <c r="J275">
        <v>7.8944400000000008E-3</v>
      </c>
      <c r="K275">
        <v>-9.5202000000000004E-4</v>
      </c>
      <c r="L275">
        <v>4861</v>
      </c>
      <c r="M275">
        <v>2445</v>
      </c>
      <c r="N275">
        <v>2416</v>
      </c>
      <c r="O275" t="s">
        <v>2314</v>
      </c>
      <c r="P275">
        <v>0</v>
      </c>
      <c r="Q275">
        <v>0</v>
      </c>
      <c r="R275">
        <v>0</v>
      </c>
    </row>
    <row r="276" spans="1:18" x14ac:dyDescent="0.25">
      <c r="A276" s="12" t="s">
        <v>865</v>
      </c>
      <c r="B276" s="12">
        <v>10294</v>
      </c>
      <c r="C276" t="s">
        <v>1644</v>
      </c>
      <c r="D276">
        <v>2353</v>
      </c>
      <c r="E276">
        <v>1</v>
      </c>
      <c r="F276">
        <v>15</v>
      </c>
      <c r="G276">
        <v>9123.3730468800004</v>
      </c>
      <c r="H276">
        <v>83475</v>
      </c>
      <c r="I276">
        <v>2.21E-6</v>
      </c>
      <c r="J276">
        <v>1.73581E-3</v>
      </c>
      <c r="K276">
        <v>-1.2140899999999999E-3</v>
      </c>
      <c r="L276">
        <v>77554</v>
      </c>
      <c r="M276">
        <v>51183</v>
      </c>
      <c r="N276">
        <v>26371</v>
      </c>
      <c r="O276" t="s">
        <v>2314</v>
      </c>
      <c r="P276">
        <v>1</v>
      </c>
      <c r="Q276">
        <v>0</v>
      </c>
      <c r="R276">
        <v>1</v>
      </c>
    </row>
    <row r="277" spans="1:18" x14ac:dyDescent="0.25">
      <c r="A277" s="12" t="s">
        <v>309</v>
      </c>
      <c r="B277" s="12">
        <v>4836</v>
      </c>
      <c r="C277" t="s">
        <v>1720</v>
      </c>
      <c r="D277">
        <v>2002</v>
      </c>
      <c r="E277">
        <v>0</v>
      </c>
      <c r="F277">
        <v>15</v>
      </c>
      <c r="G277">
        <v>3825.5771484400002</v>
      </c>
      <c r="H277">
        <v>25797</v>
      </c>
      <c r="I277">
        <v>2.21E-6</v>
      </c>
      <c r="J277">
        <v>9.5965999999999998E-4</v>
      </c>
      <c r="K277">
        <v>-1.1921600000000001E-3</v>
      </c>
      <c r="L277">
        <v>21215</v>
      </c>
      <c r="M277">
        <v>15722</v>
      </c>
      <c r="N277">
        <v>5493</v>
      </c>
      <c r="O277" t="s">
        <v>2314</v>
      </c>
      <c r="P277">
        <v>1</v>
      </c>
      <c r="Q277">
        <v>0</v>
      </c>
      <c r="R277">
        <v>0</v>
      </c>
    </row>
    <row r="278" spans="1:18" x14ac:dyDescent="0.25">
      <c r="A278" s="12" t="s">
        <v>1294</v>
      </c>
      <c r="B278" s="12">
        <v>3458</v>
      </c>
      <c r="C278" t="s">
        <v>1591</v>
      </c>
      <c r="D278">
        <v>3480</v>
      </c>
      <c r="E278">
        <v>0</v>
      </c>
      <c r="F278">
        <v>16</v>
      </c>
      <c r="G278">
        <v>4682.4418945300004</v>
      </c>
      <c r="H278">
        <v>49130</v>
      </c>
      <c r="I278">
        <v>2.2199999999999999E-6</v>
      </c>
      <c r="J278">
        <v>3.120477E-2</v>
      </c>
      <c r="K278">
        <v>-1.5095200000000001E-3</v>
      </c>
      <c r="L278">
        <v>4388</v>
      </c>
      <c r="M278">
        <v>1262</v>
      </c>
      <c r="N278">
        <v>3126</v>
      </c>
      <c r="O278" t="s">
        <v>2314</v>
      </c>
      <c r="P278">
        <v>1</v>
      </c>
      <c r="Q278">
        <v>1</v>
      </c>
      <c r="R278">
        <v>1</v>
      </c>
    </row>
    <row r="279" spans="1:18" x14ac:dyDescent="0.25">
      <c r="A279" s="12" t="s">
        <v>1179</v>
      </c>
      <c r="B279" s="12">
        <v>9978</v>
      </c>
      <c r="C279" t="s">
        <v>1718</v>
      </c>
      <c r="D279">
        <v>3672</v>
      </c>
      <c r="E279">
        <v>0</v>
      </c>
      <c r="F279">
        <v>16</v>
      </c>
      <c r="G279">
        <v>10681.698242189999</v>
      </c>
      <c r="H279">
        <v>89944</v>
      </c>
      <c r="I279">
        <v>2.2199999999999999E-6</v>
      </c>
      <c r="J279">
        <v>2.0641090000000001E-2</v>
      </c>
      <c r="K279">
        <v>-5.5017E-4</v>
      </c>
      <c r="L279">
        <v>170408</v>
      </c>
      <c r="M279">
        <v>107772</v>
      </c>
      <c r="N279">
        <v>62636</v>
      </c>
      <c r="O279" t="s">
        <v>2314</v>
      </c>
      <c r="P279">
        <v>0</v>
      </c>
      <c r="Q279">
        <v>0</v>
      </c>
      <c r="R279">
        <v>0</v>
      </c>
    </row>
    <row r="280" spans="1:18" x14ac:dyDescent="0.25">
      <c r="A280" s="12" t="s">
        <v>1642</v>
      </c>
      <c r="B280" s="12">
        <v>4087</v>
      </c>
      <c r="C280" t="s">
        <v>367</v>
      </c>
      <c r="D280">
        <v>1605</v>
      </c>
      <c r="E280">
        <v>0.53</v>
      </c>
      <c r="F280">
        <v>16</v>
      </c>
      <c r="G280">
        <v>8126.8330078099998</v>
      </c>
      <c r="H280">
        <v>71034</v>
      </c>
      <c r="I280">
        <v>2.2199999999999999E-6</v>
      </c>
      <c r="J280">
        <v>5.3705100000000002E-3</v>
      </c>
      <c r="K280">
        <v>-6.7100000000000005E-4</v>
      </c>
      <c r="L280">
        <v>195406</v>
      </c>
      <c r="M280">
        <v>107808</v>
      </c>
      <c r="N280">
        <v>87598</v>
      </c>
      <c r="O280" t="s">
        <v>2314</v>
      </c>
      <c r="P280">
        <v>1</v>
      </c>
      <c r="Q280">
        <v>1</v>
      </c>
      <c r="R280">
        <v>0</v>
      </c>
    </row>
    <row r="281" spans="1:18" x14ac:dyDescent="0.25">
      <c r="A281" s="12" t="s">
        <v>1014</v>
      </c>
      <c r="B281" s="12">
        <v>6622</v>
      </c>
      <c r="C281" t="s">
        <v>371</v>
      </c>
      <c r="D281">
        <v>5524</v>
      </c>
      <c r="E281">
        <v>1</v>
      </c>
      <c r="F281">
        <v>16</v>
      </c>
      <c r="G281">
        <v>9148.8603515600007</v>
      </c>
      <c r="H281">
        <v>64251</v>
      </c>
      <c r="I281">
        <v>2.2199999999999999E-6</v>
      </c>
      <c r="J281">
        <v>1.1096760000000001E-2</v>
      </c>
      <c r="K281">
        <v>-9.0165999999999998E-4</v>
      </c>
      <c r="L281">
        <v>72728</v>
      </c>
      <c r="M281">
        <v>34502</v>
      </c>
      <c r="N281">
        <v>38226</v>
      </c>
      <c r="O281" t="s">
        <v>2314</v>
      </c>
      <c r="P281">
        <v>0</v>
      </c>
      <c r="Q281">
        <v>0</v>
      </c>
      <c r="R281">
        <v>0</v>
      </c>
    </row>
    <row r="282" spans="1:18" x14ac:dyDescent="0.25">
      <c r="A282" s="12" t="s">
        <v>1570</v>
      </c>
      <c r="B282" s="12">
        <v>10252</v>
      </c>
      <c r="C282" t="s">
        <v>1757</v>
      </c>
      <c r="D282">
        <v>4842</v>
      </c>
      <c r="E282">
        <v>1</v>
      </c>
      <c r="F282">
        <v>16</v>
      </c>
      <c r="G282">
        <v>13836.3203125</v>
      </c>
      <c r="H282">
        <v>124968</v>
      </c>
      <c r="I282">
        <v>2.2199999999999999E-6</v>
      </c>
      <c r="J282">
        <v>7.0277899999999999E-3</v>
      </c>
      <c r="K282">
        <v>-1.4134799999999999E-3</v>
      </c>
      <c r="L282">
        <v>30144</v>
      </c>
      <c r="M282">
        <v>16006</v>
      </c>
      <c r="N282">
        <v>14138</v>
      </c>
      <c r="O282" t="s">
        <v>2314</v>
      </c>
      <c r="P282">
        <v>1</v>
      </c>
      <c r="Q282">
        <v>1</v>
      </c>
      <c r="R282">
        <v>1</v>
      </c>
    </row>
    <row r="283" spans="1:18" x14ac:dyDescent="0.25">
      <c r="A283" s="12" t="s">
        <v>944</v>
      </c>
      <c r="B283" s="12">
        <v>2793</v>
      </c>
      <c r="C283" t="s">
        <v>408</v>
      </c>
      <c r="D283">
        <v>2770</v>
      </c>
      <c r="E283">
        <v>0.6</v>
      </c>
      <c r="F283">
        <v>16</v>
      </c>
      <c r="G283">
        <v>20171.828125</v>
      </c>
      <c r="H283">
        <v>220338</v>
      </c>
      <c r="I283">
        <v>2.2199999999999999E-6</v>
      </c>
      <c r="J283">
        <v>2.3559009999999998E-2</v>
      </c>
      <c r="K283">
        <v>-3.9388999999999998E-4</v>
      </c>
      <c r="L283">
        <v>323476</v>
      </c>
      <c r="M283">
        <v>214899</v>
      </c>
      <c r="N283">
        <v>108577</v>
      </c>
      <c r="O283" t="s">
        <v>2314</v>
      </c>
      <c r="P283">
        <v>0</v>
      </c>
      <c r="Q283">
        <v>0</v>
      </c>
      <c r="R283">
        <v>0</v>
      </c>
    </row>
    <row r="284" spans="1:18" x14ac:dyDescent="0.25">
      <c r="A284" s="12" t="s">
        <v>621</v>
      </c>
      <c r="B284" s="12">
        <v>7314</v>
      </c>
      <c r="C284" t="s">
        <v>1437</v>
      </c>
      <c r="D284">
        <v>2767</v>
      </c>
      <c r="E284">
        <v>0.94</v>
      </c>
      <c r="F284">
        <v>16</v>
      </c>
      <c r="G284">
        <v>13168.133789060001</v>
      </c>
      <c r="H284">
        <v>96097</v>
      </c>
      <c r="I284">
        <v>2.2199999999999999E-6</v>
      </c>
      <c r="J284">
        <v>4.0863200000000001E-3</v>
      </c>
      <c r="K284">
        <v>-1.04287E-3</v>
      </c>
      <c r="L284">
        <v>93602</v>
      </c>
      <c r="M284">
        <v>63439</v>
      </c>
      <c r="N284">
        <v>30163</v>
      </c>
      <c r="O284" t="s">
        <v>2314</v>
      </c>
      <c r="P284">
        <v>1</v>
      </c>
      <c r="Q284">
        <v>0</v>
      </c>
      <c r="R284">
        <v>0</v>
      </c>
    </row>
    <row r="285" spans="1:18" x14ac:dyDescent="0.25">
      <c r="A285" s="12" t="s">
        <v>1052</v>
      </c>
      <c r="B285" s="12">
        <v>1269</v>
      </c>
      <c r="C285" t="s">
        <v>1180</v>
      </c>
      <c r="D285">
        <v>9712</v>
      </c>
      <c r="E285">
        <v>0</v>
      </c>
      <c r="F285">
        <v>16</v>
      </c>
      <c r="G285">
        <v>11393.9140625</v>
      </c>
      <c r="H285">
        <v>97029</v>
      </c>
      <c r="I285">
        <v>2.2199999999999999E-6</v>
      </c>
      <c r="J285">
        <v>4.5510299999999997E-2</v>
      </c>
      <c r="K285">
        <v>-9.4275000000000001E-4</v>
      </c>
      <c r="L285">
        <v>60255</v>
      </c>
      <c r="M285">
        <v>49999</v>
      </c>
      <c r="N285">
        <v>10256</v>
      </c>
      <c r="O285" t="s">
        <v>2314</v>
      </c>
      <c r="P285">
        <v>0</v>
      </c>
      <c r="Q285">
        <v>0</v>
      </c>
      <c r="R285">
        <v>0</v>
      </c>
    </row>
    <row r="286" spans="1:18" x14ac:dyDescent="0.25">
      <c r="A286" s="12" t="s">
        <v>365</v>
      </c>
      <c r="B286" s="12">
        <v>0</v>
      </c>
      <c r="C286" t="s">
        <v>1503</v>
      </c>
      <c r="D286">
        <v>4137</v>
      </c>
      <c r="E286">
        <v>1</v>
      </c>
      <c r="F286">
        <v>16</v>
      </c>
      <c r="G286">
        <v>5258.6015625</v>
      </c>
      <c r="H286">
        <v>28119</v>
      </c>
      <c r="I286">
        <v>2.21E-6</v>
      </c>
      <c r="J286">
        <v>9.8251000000000002E-4</v>
      </c>
      <c r="K286">
        <v>-2.86952E-3</v>
      </c>
      <c r="L286">
        <v>239</v>
      </c>
      <c r="M286">
        <v>148</v>
      </c>
      <c r="N286">
        <v>91</v>
      </c>
      <c r="O286" t="s">
        <v>2314</v>
      </c>
      <c r="P286">
        <v>0</v>
      </c>
      <c r="Q286">
        <v>1</v>
      </c>
      <c r="R286">
        <v>0</v>
      </c>
    </row>
    <row r="287" spans="1:18" x14ac:dyDescent="0.25">
      <c r="A287" s="12" t="s">
        <v>1414</v>
      </c>
      <c r="B287" s="12">
        <v>1742</v>
      </c>
      <c r="C287" t="s">
        <v>1557</v>
      </c>
      <c r="D287">
        <v>1601</v>
      </c>
      <c r="E287">
        <v>0.76</v>
      </c>
      <c r="F287">
        <v>16</v>
      </c>
      <c r="G287">
        <v>17355.302734379999</v>
      </c>
      <c r="H287">
        <v>172999</v>
      </c>
      <c r="I287">
        <v>2.2199999999999999E-6</v>
      </c>
      <c r="J287">
        <v>6.971173E-2</v>
      </c>
      <c r="K287">
        <v>-1.38149E-3</v>
      </c>
      <c r="L287">
        <v>2491</v>
      </c>
      <c r="M287">
        <v>2175</v>
      </c>
      <c r="N287">
        <v>316</v>
      </c>
      <c r="O287" t="s">
        <v>2314</v>
      </c>
      <c r="P287">
        <v>1</v>
      </c>
      <c r="Q287">
        <v>0</v>
      </c>
      <c r="R287">
        <v>0</v>
      </c>
    </row>
    <row r="288" spans="1:18" x14ac:dyDescent="0.25">
      <c r="A288" s="12" t="s">
        <v>2065</v>
      </c>
      <c r="B288" s="12">
        <v>0</v>
      </c>
      <c r="C288" t="s">
        <v>955</v>
      </c>
      <c r="D288">
        <v>3399</v>
      </c>
      <c r="E288">
        <v>0</v>
      </c>
      <c r="F288">
        <v>16</v>
      </c>
      <c r="G288">
        <v>9710.5048828100007</v>
      </c>
      <c r="H288">
        <v>116323</v>
      </c>
      <c r="I288">
        <v>2.2199999999999999E-6</v>
      </c>
      <c r="J288">
        <v>2.8433819999999999E-2</v>
      </c>
      <c r="K288">
        <v>-1.7484600000000001E-3</v>
      </c>
      <c r="L288">
        <v>0</v>
      </c>
      <c r="M288">
        <v>0</v>
      </c>
      <c r="N288">
        <v>0</v>
      </c>
      <c r="O288" t="s">
        <v>2314</v>
      </c>
      <c r="P288">
        <v>1</v>
      </c>
      <c r="Q288">
        <v>0</v>
      </c>
      <c r="R288">
        <v>0</v>
      </c>
    </row>
    <row r="289" spans="1:18" x14ac:dyDescent="0.25">
      <c r="A289" s="12" t="s">
        <v>1576</v>
      </c>
      <c r="B289" s="12">
        <v>8831</v>
      </c>
      <c r="C289" t="s">
        <v>1761</v>
      </c>
      <c r="D289">
        <v>3667</v>
      </c>
      <c r="E289">
        <v>1</v>
      </c>
      <c r="F289">
        <v>16</v>
      </c>
      <c r="G289">
        <v>8511.8652343800004</v>
      </c>
      <c r="H289">
        <v>69092</v>
      </c>
      <c r="I289">
        <v>2.2199999999999999E-6</v>
      </c>
      <c r="J289">
        <v>1.4148020000000001E-2</v>
      </c>
      <c r="K289">
        <v>-8.1541000000000003E-4</v>
      </c>
      <c r="L289">
        <v>103151</v>
      </c>
      <c r="M289">
        <v>51443</v>
      </c>
      <c r="N289">
        <v>51708</v>
      </c>
      <c r="O289" t="s">
        <v>2314</v>
      </c>
      <c r="P289">
        <v>0</v>
      </c>
      <c r="Q289">
        <v>1</v>
      </c>
      <c r="R289">
        <v>1</v>
      </c>
    </row>
    <row r="290" spans="1:18" x14ac:dyDescent="0.25">
      <c r="A290" s="12" t="s">
        <v>126</v>
      </c>
      <c r="B290" s="12">
        <v>2065</v>
      </c>
      <c r="C290" t="s">
        <v>1769</v>
      </c>
      <c r="D290">
        <v>156</v>
      </c>
      <c r="E290">
        <v>1</v>
      </c>
      <c r="F290">
        <v>16</v>
      </c>
      <c r="G290">
        <v>21518.462890620001</v>
      </c>
      <c r="H290">
        <v>181468</v>
      </c>
      <c r="I290">
        <v>2.2199999999999999E-6</v>
      </c>
      <c r="J290">
        <v>2.148417E-2</v>
      </c>
      <c r="K290">
        <v>-6.6622000000000003E-4</v>
      </c>
      <c r="L290">
        <v>161185</v>
      </c>
      <c r="M290">
        <v>80919</v>
      </c>
      <c r="N290">
        <v>80266</v>
      </c>
      <c r="O290" t="s">
        <v>2314</v>
      </c>
      <c r="P290">
        <v>1</v>
      </c>
      <c r="Q290">
        <v>0</v>
      </c>
      <c r="R290">
        <v>1</v>
      </c>
    </row>
    <row r="291" spans="1:18" x14ac:dyDescent="0.25">
      <c r="A291" s="12" t="s">
        <v>129</v>
      </c>
      <c r="B291" s="12">
        <v>9994</v>
      </c>
      <c r="C291" t="s">
        <v>588</v>
      </c>
      <c r="D291">
        <v>8717</v>
      </c>
      <c r="E291">
        <v>0</v>
      </c>
      <c r="F291">
        <v>16</v>
      </c>
      <c r="G291">
        <v>21764.2109375</v>
      </c>
      <c r="H291">
        <v>280049</v>
      </c>
      <c r="I291">
        <v>2.2199999999999999E-6</v>
      </c>
      <c r="J291">
        <v>1.1857329999999999E-2</v>
      </c>
      <c r="K291">
        <v>-9.3225000000000003E-4</v>
      </c>
      <c r="L291">
        <v>108863</v>
      </c>
      <c r="M291">
        <v>56769</v>
      </c>
      <c r="N291">
        <v>52094</v>
      </c>
      <c r="O291" t="s">
        <v>2314</v>
      </c>
      <c r="P291">
        <v>0</v>
      </c>
      <c r="Q291">
        <v>0</v>
      </c>
      <c r="R291">
        <v>0</v>
      </c>
    </row>
    <row r="292" spans="1:18" x14ac:dyDescent="0.25">
      <c r="A292" s="12" t="s">
        <v>420</v>
      </c>
      <c r="B292" s="12">
        <v>1969</v>
      </c>
      <c r="C292" t="s">
        <v>1442</v>
      </c>
      <c r="D292">
        <v>2099</v>
      </c>
      <c r="E292">
        <v>1</v>
      </c>
      <c r="F292">
        <v>16</v>
      </c>
      <c r="G292">
        <v>20217.6015625</v>
      </c>
      <c r="H292">
        <v>140131</v>
      </c>
      <c r="I292">
        <v>2.2199999999999999E-6</v>
      </c>
      <c r="J292">
        <v>1.3967500000000001E-2</v>
      </c>
      <c r="K292">
        <v>1.5996000000000001E-4</v>
      </c>
      <c r="L292">
        <v>106071</v>
      </c>
      <c r="M292">
        <v>46943</v>
      </c>
      <c r="N292">
        <v>59128</v>
      </c>
      <c r="O292" t="s">
        <v>2314</v>
      </c>
      <c r="P292">
        <v>1</v>
      </c>
      <c r="Q292">
        <v>1</v>
      </c>
      <c r="R292">
        <v>1</v>
      </c>
    </row>
    <row r="293" spans="1:18" x14ac:dyDescent="0.25">
      <c r="A293" s="12" t="s">
        <v>292</v>
      </c>
      <c r="B293" s="12">
        <v>4615</v>
      </c>
      <c r="C293" t="s">
        <v>1477</v>
      </c>
      <c r="D293">
        <v>823</v>
      </c>
      <c r="E293">
        <v>0.49</v>
      </c>
      <c r="F293">
        <v>17</v>
      </c>
      <c r="G293">
        <v>5738.3452148400002</v>
      </c>
      <c r="H293">
        <v>39708</v>
      </c>
      <c r="I293">
        <v>2.2199999999999999E-6</v>
      </c>
      <c r="J293">
        <v>1.6409469999999999E-2</v>
      </c>
      <c r="K293">
        <v>-7.7419000000000001E-4</v>
      </c>
      <c r="L293">
        <v>174562</v>
      </c>
      <c r="M293">
        <v>112791</v>
      </c>
      <c r="N293">
        <v>61771</v>
      </c>
      <c r="O293" t="s">
        <v>2314</v>
      </c>
      <c r="P293">
        <v>0</v>
      </c>
      <c r="Q293">
        <v>0</v>
      </c>
      <c r="R293">
        <v>1</v>
      </c>
    </row>
    <row r="294" spans="1:18" x14ac:dyDescent="0.25">
      <c r="A294" s="12" t="s">
        <v>932</v>
      </c>
      <c r="B294" s="12">
        <v>5576</v>
      </c>
      <c r="C294" t="s">
        <v>1339</v>
      </c>
      <c r="D294">
        <v>5567</v>
      </c>
      <c r="E294">
        <v>1</v>
      </c>
      <c r="F294">
        <v>17</v>
      </c>
      <c r="G294">
        <v>16712.7109375</v>
      </c>
      <c r="H294">
        <v>181440</v>
      </c>
      <c r="I294">
        <v>2.2199999999999999E-6</v>
      </c>
      <c r="J294">
        <v>1.0423150000000001E-2</v>
      </c>
      <c r="K294">
        <v>-9.4382000000000005E-4</v>
      </c>
      <c r="L294">
        <v>16782</v>
      </c>
      <c r="M294">
        <v>8413</v>
      </c>
      <c r="N294">
        <v>8369</v>
      </c>
      <c r="O294" t="s">
        <v>2314</v>
      </c>
      <c r="P294">
        <v>1</v>
      </c>
      <c r="Q294">
        <v>0</v>
      </c>
      <c r="R294">
        <v>0</v>
      </c>
    </row>
    <row r="295" spans="1:18" x14ac:dyDescent="0.25">
      <c r="A295" s="12" t="s">
        <v>995</v>
      </c>
      <c r="B295" s="12">
        <v>7015</v>
      </c>
      <c r="C295" t="s">
        <v>1731</v>
      </c>
      <c r="D295">
        <v>1398</v>
      </c>
      <c r="E295">
        <v>1</v>
      </c>
      <c r="F295">
        <v>17</v>
      </c>
      <c r="G295">
        <v>4831.0659179699996</v>
      </c>
      <c r="H295">
        <v>56981</v>
      </c>
      <c r="I295">
        <v>2.2199999999999999E-6</v>
      </c>
      <c r="J295">
        <v>2.7660779999999999E-2</v>
      </c>
      <c r="K295">
        <v>-9.4989E-4</v>
      </c>
      <c r="L295">
        <v>292055</v>
      </c>
      <c r="M295">
        <v>171281</v>
      </c>
      <c r="N295">
        <v>120774</v>
      </c>
      <c r="O295" t="s">
        <v>2314</v>
      </c>
      <c r="P295">
        <v>1</v>
      </c>
      <c r="Q295">
        <v>0</v>
      </c>
      <c r="R295">
        <v>0</v>
      </c>
    </row>
    <row r="296" spans="1:18" x14ac:dyDescent="0.25">
      <c r="A296" s="12" t="s">
        <v>592</v>
      </c>
      <c r="B296" s="12">
        <v>7186</v>
      </c>
      <c r="C296" t="s">
        <v>1539</v>
      </c>
      <c r="D296">
        <v>5921</v>
      </c>
      <c r="E296">
        <v>0.75</v>
      </c>
      <c r="F296">
        <v>17</v>
      </c>
      <c r="G296">
        <v>20615.080078120001</v>
      </c>
      <c r="H296">
        <v>187664</v>
      </c>
      <c r="I296">
        <v>2.2199999999999999E-6</v>
      </c>
      <c r="J296">
        <v>3.568495E-2</v>
      </c>
      <c r="K296">
        <v>-6.5808000000000001E-4</v>
      </c>
      <c r="L296">
        <v>218710</v>
      </c>
      <c r="M296">
        <v>103932</v>
      </c>
      <c r="N296">
        <v>114778</v>
      </c>
      <c r="O296" t="s">
        <v>2314</v>
      </c>
      <c r="P296">
        <v>1</v>
      </c>
      <c r="Q296">
        <v>1</v>
      </c>
      <c r="R296">
        <v>0</v>
      </c>
    </row>
    <row r="297" spans="1:18" x14ac:dyDescent="0.25">
      <c r="A297" s="12" t="s">
        <v>365</v>
      </c>
      <c r="B297" s="12">
        <v>0</v>
      </c>
      <c r="C297" t="s">
        <v>1484</v>
      </c>
      <c r="D297">
        <v>6850</v>
      </c>
      <c r="E297">
        <v>0.47</v>
      </c>
      <c r="F297">
        <v>17</v>
      </c>
      <c r="G297">
        <v>10241.1875</v>
      </c>
      <c r="H297">
        <v>88139</v>
      </c>
      <c r="I297">
        <v>2.2199999999999999E-6</v>
      </c>
      <c r="J297">
        <v>3.466106E-2</v>
      </c>
      <c r="K297">
        <v>-9.7019000000000001E-4</v>
      </c>
      <c r="L297">
        <v>233066</v>
      </c>
      <c r="M297">
        <v>146354</v>
      </c>
      <c r="N297">
        <v>86712</v>
      </c>
      <c r="O297" t="s">
        <v>2314</v>
      </c>
      <c r="P297">
        <v>1</v>
      </c>
      <c r="Q297">
        <v>0</v>
      </c>
      <c r="R297">
        <v>1</v>
      </c>
    </row>
    <row r="298" spans="1:18" x14ac:dyDescent="0.25">
      <c r="A298" s="12" t="s">
        <v>28</v>
      </c>
      <c r="B298" s="12">
        <v>22914</v>
      </c>
      <c r="C298" t="s">
        <v>941</v>
      </c>
      <c r="D298">
        <v>2535</v>
      </c>
      <c r="E298">
        <v>0</v>
      </c>
      <c r="F298">
        <v>17</v>
      </c>
      <c r="G298">
        <v>22650.33203125</v>
      </c>
      <c r="H298">
        <v>174180</v>
      </c>
      <c r="I298">
        <v>2.2199999999999999E-6</v>
      </c>
      <c r="J298">
        <v>0.10772016</v>
      </c>
      <c r="K298">
        <v>-6.2056999999999998E-4</v>
      </c>
      <c r="L298">
        <v>37415</v>
      </c>
      <c r="M298">
        <v>30696</v>
      </c>
      <c r="N298">
        <v>6719</v>
      </c>
      <c r="O298" t="s">
        <v>2314</v>
      </c>
      <c r="P298">
        <v>0</v>
      </c>
      <c r="Q298">
        <v>0</v>
      </c>
      <c r="R298">
        <v>0</v>
      </c>
    </row>
    <row r="299" spans="1:18" x14ac:dyDescent="0.25">
      <c r="A299" s="12" t="s">
        <v>958</v>
      </c>
      <c r="B299" s="12">
        <v>9459</v>
      </c>
      <c r="C299" t="s">
        <v>1489</v>
      </c>
      <c r="D299">
        <v>5359</v>
      </c>
      <c r="E299">
        <v>0.41</v>
      </c>
      <c r="F299">
        <v>17</v>
      </c>
      <c r="G299">
        <v>25338.04296875</v>
      </c>
      <c r="H299">
        <v>224372</v>
      </c>
      <c r="I299">
        <v>2.2199999999999999E-6</v>
      </c>
      <c r="J299">
        <v>5.5756479999999997E-2</v>
      </c>
      <c r="K299">
        <v>-2.1925099999999999E-3</v>
      </c>
      <c r="L299">
        <v>8645</v>
      </c>
      <c r="M299">
        <v>7873</v>
      </c>
      <c r="N299">
        <v>772</v>
      </c>
      <c r="O299" t="s">
        <v>2314</v>
      </c>
      <c r="P299">
        <v>0</v>
      </c>
      <c r="Q299">
        <v>0</v>
      </c>
      <c r="R299">
        <v>0</v>
      </c>
    </row>
    <row r="300" spans="1:18" x14ac:dyDescent="0.25">
      <c r="A300" s="12" t="s">
        <v>82</v>
      </c>
      <c r="B300" s="12">
        <v>25776</v>
      </c>
      <c r="C300" t="s">
        <v>644</v>
      </c>
      <c r="D300">
        <v>5609</v>
      </c>
      <c r="E300">
        <v>1</v>
      </c>
      <c r="F300">
        <v>17</v>
      </c>
      <c r="G300">
        <v>3089.6784668</v>
      </c>
      <c r="H300">
        <v>44646</v>
      </c>
      <c r="I300">
        <v>2.21E-6</v>
      </c>
      <c r="J300">
        <v>3.19141E-3</v>
      </c>
      <c r="K300">
        <v>-1.26644E-3</v>
      </c>
      <c r="L300">
        <v>109871</v>
      </c>
      <c r="M300">
        <v>67448</v>
      </c>
      <c r="N300">
        <v>42423</v>
      </c>
      <c r="O300" t="s">
        <v>2314</v>
      </c>
      <c r="P300">
        <v>1</v>
      </c>
      <c r="Q300">
        <v>0</v>
      </c>
      <c r="R300">
        <v>0</v>
      </c>
    </row>
    <row r="301" spans="1:18" x14ac:dyDescent="0.25">
      <c r="A301" s="12" t="s">
        <v>760</v>
      </c>
      <c r="B301" s="12">
        <v>1649</v>
      </c>
      <c r="C301" t="s">
        <v>1497</v>
      </c>
      <c r="D301">
        <v>7410</v>
      </c>
      <c r="E301">
        <v>0.78</v>
      </c>
      <c r="F301">
        <v>17</v>
      </c>
      <c r="G301">
        <v>11542.81640625</v>
      </c>
      <c r="H301">
        <v>103557</v>
      </c>
      <c r="I301">
        <v>2.2199999999999999E-6</v>
      </c>
      <c r="J301">
        <v>2.0370019999999999E-2</v>
      </c>
      <c r="K301">
        <v>-6.7139999999999995E-4</v>
      </c>
      <c r="L301">
        <v>272060</v>
      </c>
      <c r="M301">
        <v>177966</v>
      </c>
      <c r="N301">
        <v>94094</v>
      </c>
      <c r="O301" t="s">
        <v>2314</v>
      </c>
      <c r="P301">
        <v>0</v>
      </c>
      <c r="Q301">
        <v>0</v>
      </c>
      <c r="R301">
        <v>0</v>
      </c>
    </row>
    <row r="302" spans="1:18" x14ac:dyDescent="0.25">
      <c r="A302" s="12" t="s">
        <v>98</v>
      </c>
      <c r="B302" s="12">
        <v>7786</v>
      </c>
      <c r="C302" t="s">
        <v>1598</v>
      </c>
      <c r="D302">
        <v>10018</v>
      </c>
      <c r="E302">
        <v>1</v>
      </c>
      <c r="F302">
        <v>17</v>
      </c>
      <c r="G302">
        <v>4461.2622070300004</v>
      </c>
      <c r="H302">
        <v>79517</v>
      </c>
      <c r="I302">
        <v>2.21E-6</v>
      </c>
      <c r="J302">
        <v>1.6310700000000001E-3</v>
      </c>
      <c r="K302">
        <v>-1.1374200000000001E-3</v>
      </c>
      <c r="L302">
        <v>199530</v>
      </c>
      <c r="M302">
        <v>101938</v>
      </c>
      <c r="N302">
        <v>97592</v>
      </c>
      <c r="O302" t="s">
        <v>2314</v>
      </c>
      <c r="P302">
        <v>1</v>
      </c>
      <c r="Q302">
        <v>0</v>
      </c>
      <c r="R302">
        <v>0</v>
      </c>
    </row>
    <row r="303" spans="1:18" x14ac:dyDescent="0.25">
      <c r="A303" s="12" t="s">
        <v>718</v>
      </c>
      <c r="B303" s="12">
        <v>6540</v>
      </c>
      <c r="C303" t="s">
        <v>1605</v>
      </c>
      <c r="D303">
        <v>840</v>
      </c>
      <c r="E303">
        <v>1</v>
      </c>
      <c r="F303">
        <v>17</v>
      </c>
      <c r="G303">
        <v>4206.6206054699996</v>
      </c>
      <c r="H303">
        <v>72664</v>
      </c>
      <c r="I303">
        <v>2.2199999999999999E-6</v>
      </c>
      <c r="J303">
        <v>5.5049799999999996E-3</v>
      </c>
      <c r="K303">
        <v>-1.14831E-3</v>
      </c>
      <c r="L303">
        <v>187540</v>
      </c>
      <c r="M303">
        <v>92634</v>
      </c>
      <c r="N303">
        <v>94906</v>
      </c>
      <c r="O303" t="s">
        <v>2314</v>
      </c>
      <c r="P303">
        <v>1</v>
      </c>
      <c r="Q303">
        <v>0</v>
      </c>
      <c r="R303">
        <v>1</v>
      </c>
    </row>
    <row r="304" spans="1:18" x14ac:dyDescent="0.25">
      <c r="A304" s="12" t="s">
        <v>171</v>
      </c>
      <c r="B304" s="12">
        <v>5837</v>
      </c>
      <c r="C304" t="s">
        <v>1603</v>
      </c>
      <c r="D304">
        <v>56616</v>
      </c>
      <c r="E304">
        <v>1</v>
      </c>
      <c r="F304">
        <v>17</v>
      </c>
      <c r="G304">
        <v>21071.974609379999</v>
      </c>
      <c r="H304">
        <v>218479</v>
      </c>
      <c r="I304">
        <v>2.21E-6</v>
      </c>
      <c r="J304">
        <v>3.4407999999999999E-3</v>
      </c>
      <c r="K304">
        <v>-8.4566000000000003E-4</v>
      </c>
      <c r="L304">
        <v>487339</v>
      </c>
      <c r="M304">
        <v>251336</v>
      </c>
      <c r="N304">
        <v>236003</v>
      </c>
      <c r="O304" t="s">
        <v>2314</v>
      </c>
      <c r="P304">
        <v>0</v>
      </c>
      <c r="Q304">
        <v>1</v>
      </c>
      <c r="R304">
        <v>0</v>
      </c>
    </row>
    <row r="305" spans="1:18" x14ac:dyDescent="0.25">
      <c r="A305" s="12" t="s">
        <v>778</v>
      </c>
      <c r="B305" s="12">
        <v>27113</v>
      </c>
      <c r="C305" t="s">
        <v>1638</v>
      </c>
      <c r="D305">
        <v>1026</v>
      </c>
      <c r="E305">
        <v>0.19</v>
      </c>
      <c r="F305">
        <v>17</v>
      </c>
      <c r="G305">
        <v>15236.64453125</v>
      </c>
      <c r="H305">
        <v>107029</v>
      </c>
      <c r="I305">
        <v>2.21E-6</v>
      </c>
      <c r="J305">
        <v>8.5519999999999997E-4</v>
      </c>
      <c r="K305">
        <v>-1.0850499999999999E-3</v>
      </c>
      <c r="L305">
        <v>17993</v>
      </c>
      <c r="M305">
        <v>7038</v>
      </c>
      <c r="N305">
        <v>10955</v>
      </c>
      <c r="O305" t="s">
        <v>2314</v>
      </c>
      <c r="P305">
        <v>1</v>
      </c>
      <c r="Q305">
        <v>0</v>
      </c>
      <c r="R305">
        <v>0</v>
      </c>
    </row>
    <row r="306" spans="1:18" x14ac:dyDescent="0.25">
      <c r="A306" s="12" t="s">
        <v>1037</v>
      </c>
      <c r="B306" s="12">
        <v>6775</v>
      </c>
      <c r="C306" t="s">
        <v>1651</v>
      </c>
      <c r="D306">
        <v>1965</v>
      </c>
      <c r="E306">
        <v>1</v>
      </c>
      <c r="F306">
        <v>18</v>
      </c>
      <c r="G306">
        <v>13123.15039062</v>
      </c>
      <c r="H306">
        <v>240158</v>
      </c>
      <c r="I306">
        <v>2.21E-6</v>
      </c>
      <c r="J306">
        <v>1.5826900000000001E-3</v>
      </c>
      <c r="K306">
        <v>-1.7396600000000001E-3</v>
      </c>
      <c r="L306">
        <v>31723</v>
      </c>
      <c r="M306">
        <v>16780</v>
      </c>
      <c r="N306">
        <v>14943</v>
      </c>
      <c r="O306" t="s">
        <v>2314</v>
      </c>
      <c r="P306">
        <v>1</v>
      </c>
      <c r="Q306">
        <v>0</v>
      </c>
      <c r="R306">
        <v>0</v>
      </c>
    </row>
    <row r="307" spans="1:18" x14ac:dyDescent="0.25">
      <c r="A307" s="12" t="s">
        <v>1383</v>
      </c>
      <c r="B307" s="12">
        <v>9266</v>
      </c>
      <c r="C307" t="s">
        <v>1621</v>
      </c>
      <c r="D307">
        <v>175</v>
      </c>
      <c r="E307">
        <v>1</v>
      </c>
      <c r="F307">
        <v>18</v>
      </c>
      <c r="G307">
        <v>12495.411132810001</v>
      </c>
      <c r="H307">
        <v>96222</v>
      </c>
      <c r="I307">
        <v>2.2199999999999999E-6</v>
      </c>
      <c r="J307">
        <v>7.4615300000000001E-3</v>
      </c>
      <c r="K307">
        <v>-1.2297199999999999E-3</v>
      </c>
      <c r="L307">
        <v>48206</v>
      </c>
      <c r="M307">
        <v>27711</v>
      </c>
      <c r="N307">
        <v>20495</v>
      </c>
      <c r="O307" t="s">
        <v>2314</v>
      </c>
      <c r="P307">
        <v>1</v>
      </c>
      <c r="Q307">
        <v>1</v>
      </c>
      <c r="R307">
        <v>0</v>
      </c>
    </row>
    <row r="308" spans="1:18" x14ac:dyDescent="0.25">
      <c r="A308" s="12" t="s">
        <v>1211</v>
      </c>
      <c r="B308" s="12">
        <v>2550</v>
      </c>
      <c r="C308" t="s">
        <v>897</v>
      </c>
      <c r="D308">
        <v>4092</v>
      </c>
      <c r="E308">
        <v>0</v>
      </c>
      <c r="F308">
        <v>18</v>
      </c>
      <c r="G308">
        <v>14188.9375</v>
      </c>
      <c r="H308">
        <v>132662</v>
      </c>
      <c r="I308">
        <v>2.2199999999999999E-6</v>
      </c>
      <c r="J308">
        <v>0.11854048</v>
      </c>
      <c r="K308">
        <v>-1.2978499999999999E-3</v>
      </c>
      <c r="L308">
        <v>44581</v>
      </c>
      <c r="M308">
        <v>29890</v>
      </c>
      <c r="N308">
        <v>14691</v>
      </c>
      <c r="O308" t="s">
        <v>2314</v>
      </c>
      <c r="P308">
        <v>0</v>
      </c>
      <c r="Q308">
        <v>1</v>
      </c>
      <c r="R308">
        <v>0</v>
      </c>
    </row>
    <row r="309" spans="1:18" x14ac:dyDescent="0.25">
      <c r="A309" s="12" t="s">
        <v>2059</v>
      </c>
      <c r="B309" s="12">
        <v>22871</v>
      </c>
      <c r="C309" t="s">
        <v>1525</v>
      </c>
      <c r="D309">
        <v>51176</v>
      </c>
      <c r="E309">
        <v>1</v>
      </c>
      <c r="F309">
        <v>18</v>
      </c>
      <c r="G309">
        <v>11283.328125</v>
      </c>
      <c r="H309">
        <v>133784</v>
      </c>
      <c r="I309">
        <v>2.2199999999999999E-6</v>
      </c>
      <c r="J309">
        <v>8.2629430000000004E-2</v>
      </c>
      <c r="K309">
        <v>-1.6359899999999999E-3</v>
      </c>
      <c r="L309">
        <v>12439</v>
      </c>
      <c r="M309">
        <v>9960</v>
      </c>
      <c r="N309">
        <v>2479</v>
      </c>
      <c r="O309" t="s">
        <v>2314</v>
      </c>
      <c r="P309">
        <v>1</v>
      </c>
      <c r="Q309">
        <v>0</v>
      </c>
      <c r="R309">
        <v>0</v>
      </c>
    </row>
    <row r="310" spans="1:18" x14ac:dyDescent="0.25">
      <c r="A310" s="12" t="s">
        <v>1375</v>
      </c>
      <c r="B310" s="12">
        <v>5139</v>
      </c>
      <c r="C310" t="s">
        <v>1726</v>
      </c>
      <c r="D310">
        <v>6809</v>
      </c>
      <c r="E310">
        <v>1</v>
      </c>
      <c r="F310">
        <v>18</v>
      </c>
      <c r="G310">
        <v>27238.939453120001</v>
      </c>
      <c r="H310">
        <v>175985</v>
      </c>
      <c r="I310">
        <v>2.2199999999999999E-6</v>
      </c>
      <c r="J310">
        <v>6.10898E-3</v>
      </c>
      <c r="K310">
        <v>-3.2836100000000002E-3</v>
      </c>
      <c r="L310">
        <v>1298</v>
      </c>
      <c r="M310">
        <v>689</v>
      </c>
      <c r="N310">
        <v>609</v>
      </c>
      <c r="O310" t="s">
        <v>2314</v>
      </c>
      <c r="P310">
        <v>0</v>
      </c>
      <c r="Q310">
        <v>0</v>
      </c>
      <c r="R310">
        <v>0</v>
      </c>
    </row>
    <row r="311" spans="1:18" x14ac:dyDescent="0.25">
      <c r="A311" s="12" t="s">
        <v>1325</v>
      </c>
      <c r="B311" s="12">
        <v>4915</v>
      </c>
      <c r="C311" t="s">
        <v>1766</v>
      </c>
      <c r="D311">
        <v>1759</v>
      </c>
      <c r="E311">
        <v>1</v>
      </c>
      <c r="F311">
        <v>18</v>
      </c>
      <c r="G311">
        <v>27450.01953125</v>
      </c>
      <c r="H311">
        <v>198756</v>
      </c>
      <c r="I311">
        <v>2.2199999999999999E-6</v>
      </c>
      <c r="J311">
        <v>2.5912879999999999E-2</v>
      </c>
      <c r="K311">
        <v>-2.1325699999999999E-3</v>
      </c>
      <c r="L311">
        <v>19167</v>
      </c>
      <c r="M311">
        <v>11368</v>
      </c>
      <c r="N311">
        <v>7799</v>
      </c>
      <c r="O311" t="s">
        <v>2314</v>
      </c>
      <c r="P311">
        <v>0</v>
      </c>
      <c r="Q311">
        <v>0</v>
      </c>
      <c r="R311">
        <v>0</v>
      </c>
    </row>
    <row r="312" spans="1:18" x14ac:dyDescent="0.25">
      <c r="A312" s="12" t="s">
        <v>2088</v>
      </c>
      <c r="B312" s="12">
        <v>658</v>
      </c>
      <c r="C312" t="s">
        <v>1390</v>
      </c>
      <c r="D312">
        <v>7337</v>
      </c>
      <c r="E312">
        <v>0.42</v>
      </c>
      <c r="F312">
        <v>18</v>
      </c>
      <c r="G312">
        <v>10358.7265625</v>
      </c>
      <c r="H312">
        <v>102016</v>
      </c>
      <c r="I312">
        <v>2.2199999999999999E-6</v>
      </c>
      <c r="J312">
        <v>8.2294980000000004E-2</v>
      </c>
      <c r="K312">
        <v>-1.30668E-3</v>
      </c>
      <c r="L312">
        <v>120877</v>
      </c>
      <c r="M312">
        <v>96634</v>
      </c>
      <c r="N312">
        <v>24243</v>
      </c>
      <c r="O312" t="s">
        <v>2314</v>
      </c>
      <c r="P312">
        <v>0</v>
      </c>
      <c r="Q312">
        <v>1</v>
      </c>
      <c r="R312">
        <v>0</v>
      </c>
    </row>
    <row r="313" spans="1:18" x14ac:dyDescent="0.25">
      <c r="A313" s="12" t="s">
        <v>129</v>
      </c>
      <c r="B313" s="12">
        <v>9994</v>
      </c>
      <c r="C313" t="s">
        <v>586</v>
      </c>
      <c r="D313">
        <v>8737</v>
      </c>
      <c r="E313">
        <v>1</v>
      </c>
      <c r="F313">
        <v>18</v>
      </c>
      <c r="G313">
        <v>11639.493164060001</v>
      </c>
      <c r="H313">
        <v>117289</v>
      </c>
      <c r="I313">
        <v>2.21E-6</v>
      </c>
      <c r="J313">
        <v>5.5143900000000001E-3</v>
      </c>
      <c r="K313">
        <v>-1.19527E-3</v>
      </c>
      <c r="L313">
        <v>106578</v>
      </c>
      <c r="M313">
        <v>56087</v>
      </c>
      <c r="N313">
        <v>50491</v>
      </c>
      <c r="O313" t="s">
        <v>2314</v>
      </c>
      <c r="P313">
        <v>1</v>
      </c>
      <c r="Q313">
        <v>0</v>
      </c>
      <c r="R313">
        <v>0</v>
      </c>
    </row>
    <row r="314" spans="1:18" x14ac:dyDescent="0.25">
      <c r="A314" s="12" t="s">
        <v>1097</v>
      </c>
      <c r="B314" s="12">
        <v>4296</v>
      </c>
      <c r="C314" t="s">
        <v>747</v>
      </c>
      <c r="D314">
        <v>1386</v>
      </c>
      <c r="E314">
        <v>0.92</v>
      </c>
      <c r="F314">
        <v>18</v>
      </c>
      <c r="G314">
        <v>20798.763671879999</v>
      </c>
      <c r="H314">
        <v>335354</v>
      </c>
      <c r="I314">
        <v>2.21E-6</v>
      </c>
      <c r="J314">
        <v>3.0597000000000003E-4</v>
      </c>
      <c r="K314">
        <v>-1.25062E-3</v>
      </c>
      <c r="L314">
        <v>14236</v>
      </c>
      <c r="M314">
        <v>10333</v>
      </c>
      <c r="N314">
        <v>3903</v>
      </c>
      <c r="O314" t="s">
        <v>2314</v>
      </c>
      <c r="P314">
        <v>1</v>
      </c>
      <c r="Q314">
        <v>0</v>
      </c>
      <c r="R314">
        <v>0</v>
      </c>
    </row>
    <row r="315" spans="1:18" x14ac:dyDescent="0.25">
      <c r="A315" s="12" t="s">
        <v>385</v>
      </c>
      <c r="B315" s="12">
        <v>5590</v>
      </c>
      <c r="C315" t="s">
        <v>1617</v>
      </c>
      <c r="D315">
        <v>578</v>
      </c>
      <c r="E315">
        <v>1</v>
      </c>
      <c r="F315">
        <v>18</v>
      </c>
      <c r="G315">
        <v>5187.1591796900002</v>
      </c>
      <c r="H315">
        <v>83522</v>
      </c>
      <c r="I315">
        <v>2.21E-6</v>
      </c>
      <c r="J315">
        <v>3.6677099999999998E-3</v>
      </c>
      <c r="K315">
        <v>-1.4763199999999999E-3</v>
      </c>
      <c r="L315">
        <v>357672</v>
      </c>
      <c r="M315">
        <v>183001</v>
      </c>
      <c r="N315">
        <v>174671</v>
      </c>
      <c r="O315" t="s">
        <v>2314</v>
      </c>
      <c r="P315">
        <v>1</v>
      </c>
      <c r="Q315">
        <v>0</v>
      </c>
      <c r="R315">
        <v>0</v>
      </c>
    </row>
    <row r="316" spans="1:18" x14ac:dyDescent="0.25">
      <c r="A316" s="12" t="s">
        <v>1714</v>
      </c>
      <c r="B316" s="12">
        <v>5704</v>
      </c>
      <c r="C316" t="s">
        <v>1753</v>
      </c>
      <c r="D316">
        <v>25</v>
      </c>
      <c r="E316">
        <v>0</v>
      </c>
      <c r="F316">
        <v>19</v>
      </c>
      <c r="G316">
        <v>26668.935546879999</v>
      </c>
      <c r="H316">
        <v>196367</v>
      </c>
      <c r="I316">
        <v>2.2199999999999999E-6</v>
      </c>
      <c r="J316">
        <v>2.7501350000000001E-2</v>
      </c>
      <c r="K316">
        <v>-1.3018400000000001E-3</v>
      </c>
      <c r="L316">
        <v>221895</v>
      </c>
      <c r="M316">
        <v>126943</v>
      </c>
      <c r="N316">
        <v>94952</v>
      </c>
      <c r="O316" t="s">
        <v>2314</v>
      </c>
      <c r="P316">
        <v>1</v>
      </c>
      <c r="Q316">
        <v>0</v>
      </c>
      <c r="R316">
        <v>1</v>
      </c>
    </row>
    <row r="317" spans="1:18" x14ac:dyDescent="0.25">
      <c r="A317" s="12" t="s">
        <v>2004</v>
      </c>
      <c r="B317" s="12">
        <v>4086</v>
      </c>
      <c r="C317" t="s">
        <v>1756</v>
      </c>
      <c r="D317">
        <v>23236</v>
      </c>
      <c r="E317">
        <v>1</v>
      </c>
      <c r="F317">
        <v>19</v>
      </c>
      <c r="G317">
        <v>9701.62109375</v>
      </c>
      <c r="H317">
        <v>95860</v>
      </c>
      <c r="I317">
        <v>2.2199999999999999E-6</v>
      </c>
      <c r="J317">
        <v>4.42678E-3</v>
      </c>
      <c r="K317">
        <v>-1.7388E-3</v>
      </c>
      <c r="L317">
        <v>83740</v>
      </c>
      <c r="M317">
        <v>45895</v>
      </c>
      <c r="N317">
        <v>37845</v>
      </c>
      <c r="O317" t="s">
        <v>2314</v>
      </c>
      <c r="P317">
        <v>1</v>
      </c>
      <c r="Q317">
        <v>1</v>
      </c>
      <c r="R317">
        <v>0</v>
      </c>
    </row>
    <row r="318" spans="1:18" x14ac:dyDescent="0.25">
      <c r="A318" s="12" t="s">
        <v>1483</v>
      </c>
      <c r="B318" s="12">
        <v>6647</v>
      </c>
      <c r="C318" t="s">
        <v>1290</v>
      </c>
      <c r="D318">
        <v>8312</v>
      </c>
      <c r="E318">
        <v>1</v>
      </c>
      <c r="F318">
        <v>19</v>
      </c>
      <c r="G318">
        <v>9549.1025390600007</v>
      </c>
      <c r="H318">
        <v>80015</v>
      </c>
      <c r="I318">
        <v>2.2199999999999999E-6</v>
      </c>
      <c r="J318">
        <v>8.7632400000000003E-3</v>
      </c>
      <c r="K318">
        <v>-1.50348E-3</v>
      </c>
      <c r="L318">
        <v>30895</v>
      </c>
      <c r="M318">
        <v>14044</v>
      </c>
      <c r="N318">
        <v>16851</v>
      </c>
      <c r="O318" t="s">
        <v>2314</v>
      </c>
      <c r="P318">
        <v>1</v>
      </c>
      <c r="Q318">
        <v>1</v>
      </c>
      <c r="R318">
        <v>1</v>
      </c>
    </row>
    <row r="319" spans="1:18" x14ac:dyDescent="0.25">
      <c r="A319" s="12" t="s">
        <v>2098</v>
      </c>
      <c r="B319" s="12">
        <v>3921</v>
      </c>
      <c r="C319" t="s">
        <v>1439</v>
      </c>
      <c r="D319">
        <v>7409</v>
      </c>
      <c r="E319">
        <v>1</v>
      </c>
      <c r="F319">
        <v>19</v>
      </c>
      <c r="G319">
        <v>12284.915039060001</v>
      </c>
      <c r="H319">
        <v>114478</v>
      </c>
      <c r="I319">
        <v>2.2199999999999999E-6</v>
      </c>
      <c r="J319">
        <v>2.3238149999999999E-2</v>
      </c>
      <c r="K319">
        <v>-1.03374E-3</v>
      </c>
      <c r="L319">
        <v>365472</v>
      </c>
      <c r="M319">
        <v>235169</v>
      </c>
      <c r="N319">
        <v>130303</v>
      </c>
      <c r="O319" t="s">
        <v>2314</v>
      </c>
      <c r="P319">
        <v>0</v>
      </c>
      <c r="Q319">
        <v>0</v>
      </c>
      <c r="R319">
        <v>0</v>
      </c>
    </row>
    <row r="320" spans="1:18" x14ac:dyDescent="0.25">
      <c r="A320" s="12" t="s">
        <v>1142</v>
      </c>
      <c r="B320" s="12">
        <v>9611</v>
      </c>
      <c r="C320" t="s">
        <v>1684</v>
      </c>
      <c r="D320">
        <v>1329</v>
      </c>
      <c r="E320">
        <v>1</v>
      </c>
      <c r="F320">
        <v>19</v>
      </c>
      <c r="G320">
        <v>71154.53125</v>
      </c>
      <c r="H320">
        <v>618316</v>
      </c>
      <c r="I320">
        <v>2.2199999999999999E-6</v>
      </c>
      <c r="J320">
        <v>3.5772119999999998E-2</v>
      </c>
      <c r="K320">
        <v>-7.5935E-4</v>
      </c>
      <c r="L320">
        <v>184396</v>
      </c>
      <c r="M320">
        <v>92404</v>
      </c>
      <c r="N320">
        <v>91992</v>
      </c>
      <c r="O320" t="s">
        <v>2314</v>
      </c>
      <c r="P320">
        <v>0</v>
      </c>
      <c r="Q320">
        <v>0</v>
      </c>
      <c r="R320">
        <v>0</v>
      </c>
    </row>
    <row r="321" spans="1:18" x14ac:dyDescent="0.25">
      <c r="A321" s="12" t="s">
        <v>85</v>
      </c>
      <c r="B321" s="12">
        <v>9350</v>
      </c>
      <c r="C321" t="s">
        <v>1408</v>
      </c>
      <c r="D321">
        <v>203068</v>
      </c>
      <c r="E321">
        <v>1</v>
      </c>
      <c r="F321">
        <v>19</v>
      </c>
      <c r="G321">
        <v>27231.69921875</v>
      </c>
      <c r="H321">
        <v>155934</v>
      </c>
      <c r="I321">
        <v>2.2199999999999999E-6</v>
      </c>
      <c r="J321">
        <v>1.137209E-2</v>
      </c>
      <c r="K321">
        <v>-3.50564E-3</v>
      </c>
      <c r="L321">
        <v>2478</v>
      </c>
      <c r="M321">
        <v>1559</v>
      </c>
      <c r="N321">
        <v>919</v>
      </c>
      <c r="O321" t="s">
        <v>2314</v>
      </c>
      <c r="P321">
        <v>0</v>
      </c>
      <c r="Q321">
        <v>0</v>
      </c>
      <c r="R321">
        <v>1</v>
      </c>
    </row>
    <row r="322" spans="1:18" x14ac:dyDescent="0.25">
      <c r="A322" s="12" t="s">
        <v>280</v>
      </c>
      <c r="B322" s="12">
        <v>1852</v>
      </c>
      <c r="C322" t="s">
        <v>1670</v>
      </c>
      <c r="D322">
        <v>8874</v>
      </c>
      <c r="E322">
        <v>1</v>
      </c>
      <c r="F322">
        <v>19</v>
      </c>
      <c r="G322">
        <v>13720.485351560001</v>
      </c>
      <c r="H322">
        <v>121564</v>
      </c>
      <c r="I322">
        <v>2.2199999999999999E-6</v>
      </c>
      <c r="J322">
        <v>8.1287000000000009E-3</v>
      </c>
      <c r="K322">
        <v>-1.3245799999999999E-3</v>
      </c>
      <c r="L322">
        <v>146198</v>
      </c>
      <c r="M322">
        <v>77395</v>
      </c>
      <c r="N322">
        <v>68803</v>
      </c>
      <c r="O322" t="s">
        <v>2314</v>
      </c>
      <c r="P322">
        <v>0</v>
      </c>
      <c r="Q322">
        <v>0</v>
      </c>
      <c r="R322">
        <v>0</v>
      </c>
    </row>
    <row r="323" spans="1:18" x14ac:dyDescent="0.25">
      <c r="A323" s="12" t="s">
        <v>328</v>
      </c>
      <c r="B323" s="12">
        <v>1844</v>
      </c>
      <c r="C323" t="s">
        <v>505</v>
      </c>
      <c r="D323">
        <v>9612</v>
      </c>
      <c r="E323">
        <v>0.42</v>
      </c>
      <c r="F323">
        <v>19</v>
      </c>
      <c r="G323">
        <v>47034.37890625</v>
      </c>
      <c r="H323">
        <v>293869</v>
      </c>
      <c r="I323">
        <v>2.2199999999999999E-6</v>
      </c>
      <c r="J323">
        <v>3.7859799999999999E-2</v>
      </c>
      <c r="K323">
        <v>-1.20849E-3</v>
      </c>
      <c r="L323">
        <v>91109</v>
      </c>
      <c r="M323">
        <v>48898</v>
      </c>
      <c r="N323">
        <v>42211</v>
      </c>
      <c r="O323" t="s">
        <v>2314</v>
      </c>
      <c r="P323">
        <v>0</v>
      </c>
      <c r="Q323">
        <v>0</v>
      </c>
      <c r="R323">
        <v>0</v>
      </c>
    </row>
    <row r="324" spans="1:18" x14ac:dyDescent="0.25">
      <c r="A324" s="12" t="s">
        <v>1685</v>
      </c>
      <c r="B324" s="12">
        <v>5295</v>
      </c>
      <c r="C324" t="s">
        <v>292</v>
      </c>
      <c r="D324">
        <v>4615</v>
      </c>
      <c r="E324">
        <v>0</v>
      </c>
      <c r="F324">
        <v>20</v>
      </c>
      <c r="G324">
        <v>32494.875</v>
      </c>
      <c r="H324">
        <v>397968</v>
      </c>
      <c r="I324">
        <v>2.21E-6</v>
      </c>
      <c r="J324">
        <v>1.67231E-3</v>
      </c>
      <c r="K324">
        <v>-2.0406999999999999E-3</v>
      </c>
      <c r="L324">
        <v>4993</v>
      </c>
      <c r="M324">
        <v>2237</v>
      </c>
      <c r="N324">
        <v>2756</v>
      </c>
      <c r="O324" t="s">
        <v>2314</v>
      </c>
      <c r="P324">
        <v>0</v>
      </c>
      <c r="Q324">
        <v>1</v>
      </c>
      <c r="R324">
        <v>0</v>
      </c>
    </row>
    <row r="325" spans="1:18" x14ac:dyDescent="0.25">
      <c r="A325" s="12" t="s">
        <v>2048</v>
      </c>
      <c r="B325" s="12">
        <v>5798</v>
      </c>
      <c r="C325" t="s">
        <v>1478</v>
      </c>
      <c r="D325">
        <v>6654</v>
      </c>
      <c r="E325">
        <v>1</v>
      </c>
      <c r="F325">
        <v>20</v>
      </c>
      <c r="G325">
        <v>28083.490234379999</v>
      </c>
      <c r="H325">
        <v>318184</v>
      </c>
      <c r="I325">
        <v>2.2199999999999999E-6</v>
      </c>
      <c r="J325">
        <v>7.5916380000000006E-2</v>
      </c>
      <c r="K325">
        <v>-3.2651000000000002E-4</v>
      </c>
      <c r="L325">
        <v>550327</v>
      </c>
      <c r="M325">
        <v>337204</v>
      </c>
      <c r="N325">
        <v>213123</v>
      </c>
      <c r="O325" t="s">
        <v>2314</v>
      </c>
      <c r="P325">
        <v>1</v>
      </c>
      <c r="Q325">
        <v>1</v>
      </c>
      <c r="R325">
        <v>0</v>
      </c>
    </row>
    <row r="326" spans="1:18" x14ac:dyDescent="0.25">
      <c r="A326" s="12" t="s">
        <v>756</v>
      </c>
      <c r="B326" s="12">
        <v>2872</v>
      </c>
      <c r="C326" t="s">
        <v>1534</v>
      </c>
      <c r="D326">
        <v>998</v>
      </c>
      <c r="E326">
        <v>1</v>
      </c>
      <c r="F326">
        <v>20</v>
      </c>
      <c r="G326">
        <v>8253.2705078100007</v>
      </c>
      <c r="H326">
        <v>72215</v>
      </c>
      <c r="I326">
        <v>2.2199999999999999E-6</v>
      </c>
      <c r="J326">
        <v>8.4158099999999993E-3</v>
      </c>
      <c r="K326">
        <v>-1.3312700000000001E-3</v>
      </c>
      <c r="L326">
        <v>161903</v>
      </c>
      <c r="M326">
        <v>101293</v>
      </c>
      <c r="N326">
        <v>60610</v>
      </c>
      <c r="O326" t="s">
        <v>2314</v>
      </c>
      <c r="P326">
        <v>1</v>
      </c>
      <c r="Q326">
        <v>0</v>
      </c>
      <c r="R326">
        <v>0</v>
      </c>
    </row>
    <row r="327" spans="1:18" x14ac:dyDescent="0.25">
      <c r="A327" s="12" t="s">
        <v>446</v>
      </c>
      <c r="B327" s="12">
        <v>369</v>
      </c>
      <c r="C327" t="s">
        <v>956</v>
      </c>
      <c r="D327">
        <v>3398</v>
      </c>
      <c r="E327">
        <v>0</v>
      </c>
      <c r="F327">
        <v>20</v>
      </c>
      <c r="G327">
        <v>14697.905273439999</v>
      </c>
      <c r="H327">
        <v>173179</v>
      </c>
      <c r="I327">
        <v>2.2199999999999999E-6</v>
      </c>
      <c r="J327">
        <v>3.471076E-2</v>
      </c>
      <c r="K327">
        <v>-2.0509899999999999E-3</v>
      </c>
      <c r="L327">
        <v>2559</v>
      </c>
      <c r="M327">
        <v>2466</v>
      </c>
      <c r="N327">
        <v>93</v>
      </c>
      <c r="O327" t="s">
        <v>2314</v>
      </c>
      <c r="P327">
        <v>1</v>
      </c>
      <c r="Q327">
        <v>0</v>
      </c>
      <c r="R327">
        <v>0</v>
      </c>
    </row>
    <row r="328" spans="1:18" x14ac:dyDescent="0.25">
      <c r="A328" s="12" t="s">
        <v>542</v>
      </c>
      <c r="B328" s="12">
        <v>5336</v>
      </c>
      <c r="C328" t="s">
        <v>1599</v>
      </c>
      <c r="D328">
        <v>637</v>
      </c>
      <c r="E328">
        <v>1</v>
      </c>
      <c r="F328">
        <v>20</v>
      </c>
      <c r="G328">
        <v>10837.58398438</v>
      </c>
      <c r="H328">
        <v>71678</v>
      </c>
      <c r="I328">
        <v>2.21E-6</v>
      </c>
      <c r="J328">
        <v>3.5667300000000002E-3</v>
      </c>
      <c r="K328">
        <v>-2.5302599999999999E-3</v>
      </c>
      <c r="L328">
        <v>130596</v>
      </c>
      <c r="M328">
        <v>66749</v>
      </c>
      <c r="N328">
        <v>63847</v>
      </c>
      <c r="O328" t="s">
        <v>2314</v>
      </c>
      <c r="P328">
        <v>0</v>
      </c>
      <c r="Q328">
        <v>0</v>
      </c>
      <c r="R328">
        <v>0</v>
      </c>
    </row>
    <row r="329" spans="1:18" x14ac:dyDescent="0.25">
      <c r="A329" s="12" t="s">
        <v>1498</v>
      </c>
      <c r="B329" s="12">
        <v>356</v>
      </c>
      <c r="C329" t="s">
        <v>1078</v>
      </c>
      <c r="D329">
        <v>0</v>
      </c>
      <c r="E329">
        <v>1</v>
      </c>
      <c r="F329">
        <v>21</v>
      </c>
      <c r="G329">
        <v>10353.14453125</v>
      </c>
      <c r="H329">
        <v>75289</v>
      </c>
      <c r="I329">
        <v>2.2199999999999999E-6</v>
      </c>
      <c r="J329">
        <v>9.0052499999999994E-3</v>
      </c>
      <c r="K329">
        <v>-1.8523299999999999E-3</v>
      </c>
      <c r="L329">
        <v>34347</v>
      </c>
      <c r="M329">
        <v>17323</v>
      </c>
      <c r="N329">
        <v>17024</v>
      </c>
      <c r="O329" t="s">
        <v>2314</v>
      </c>
      <c r="P329">
        <v>0</v>
      </c>
      <c r="Q329">
        <v>0</v>
      </c>
      <c r="R329">
        <v>0</v>
      </c>
    </row>
    <row r="330" spans="1:18" x14ac:dyDescent="0.25">
      <c r="A330" s="12" t="s">
        <v>1523</v>
      </c>
      <c r="B330" s="12">
        <v>0</v>
      </c>
      <c r="C330" t="s">
        <v>1571</v>
      </c>
      <c r="D330">
        <v>5781</v>
      </c>
      <c r="E330">
        <v>0.79</v>
      </c>
      <c r="F330">
        <v>21</v>
      </c>
      <c r="G330">
        <v>15288.590820310001</v>
      </c>
      <c r="H330">
        <v>147549</v>
      </c>
      <c r="I330">
        <v>2.2199999999999999E-6</v>
      </c>
      <c r="J330">
        <v>7.1923810000000005E-2</v>
      </c>
      <c r="K330">
        <v>-1.39875E-3</v>
      </c>
      <c r="L330">
        <v>298288</v>
      </c>
      <c r="M330">
        <v>176399</v>
      </c>
      <c r="N330">
        <v>121889</v>
      </c>
      <c r="O330" t="s">
        <v>2314</v>
      </c>
      <c r="P330">
        <v>1</v>
      </c>
      <c r="Q330">
        <v>1</v>
      </c>
      <c r="R330">
        <v>1</v>
      </c>
    </row>
    <row r="331" spans="1:18" x14ac:dyDescent="0.25">
      <c r="A331" s="12" t="s">
        <v>957</v>
      </c>
      <c r="B331" s="12">
        <v>9463</v>
      </c>
      <c r="C331" t="s">
        <v>1656</v>
      </c>
      <c r="D331">
        <v>6608</v>
      </c>
      <c r="E331">
        <v>1</v>
      </c>
      <c r="F331">
        <v>21</v>
      </c>
      <c r="G331">
        <v>18330.90234375</v>
      </c>
      <c r="H331">
        <v>184758</v>
      </c>
      <c r="I331">
        <v>2.2199999999999999E-6</v>
      </c>
      <c r="J331">
        <v>8.3882380000000006E-2</v>
      </c>
      <c r="K331">
        <v>-1.6896400000000001E-3</v>
      </c>
      <c r="L331">
        <v>74095</v>
      </c>
      <c r="M331">
        <v>58804</v>
      </c>
      <c r="N331">
        <v>15291</v>
      </c>
      <c r="O331" t="s">
        <v>2314</v>
      </c>
      <c r="P331">
        <v>1</v>
      </c>
      <c r="Q331">
        <v>0</v>
      </c>
      <c r="R331">
        <v>0</v>
      </c>
    </row>
    <row r="332" spans="1:18" x14ac:dyDescent="0.25">
      <c r="A332" s="12" t="s">
        <v>2081</v>
      </c>
      <c r="B332" s="12">
        <v>10142</v>
      </c>
      <c r="C332" t="s">
        <v>596</v>
      </c>
      <c r="D332">
        <v>7189</v>
      </c>
      <c r="E332">
        <v>0.83</v>
      </c>
      <c r="F332">
        <v>21</v>
      </c>
      <c r="G332">
        <v>21991.431640620001</v>
      </c>
      <c r="H332">
        <v>246012</v>
      </c>
      <c r="I332">
        <v>2.2199999999999999E-6</v>
      </c>
      <c r="J332">
        <v>5.1062299999999998E-3</v>
      </c>
      <c r="K332">
        <v>-2.3164499999999998E-3</v>
      </c>
      <c r="L332">
        <v>46740</v>
      </c>
      <c r="M332">
        <v>25914</v>
      </c>
      <c r="N332">
        <v>20826</v>
      </c>
      <c r="O332" t="s">
        <v>2314</v>
      </c>
      <c r="P332">
        <v>1</v>
      </c>
      <c r="Q332">
        <v>0</v>
      </c>
      <c r="R332">
        <v>0</v>
      </c>
    </row>
    <row r="333" spans="1:18" x14ac:dyDescent="0.25">
      <c r="A333" s="12" t="s">
        <v>531</v>
      </c>
      <c r="B333" s="12">
        <v>50807</v>
      </c>
      <c r="C333" t="s">
        <v>1424</v>
      </c>
      <c r="D333">
        <v>7471</v>
      </c>
      <c r="E333">
        <v>0.99</v>
      </c>
      <c r="F333">
        <v>21</v>
      </c>
      <c r="G333">
        <v>24231.869140620001</v>
      </c>
      <c r="H333">
        <v>230087</v>
      </c>
      <c r="I333">
        <v>2.2199999999999999E-6</v>
      </c>
      <c r="J333">
        <v>4.2031680000000002E-2</v>
      </c>
      <c r="K333">
        <v>-1.77775E-3</v>
      </c>
      <c r="L333">
        <v>6051</v>
      </c>
      <c r="M333">
        <v>4183</v>
      </c>
      <c r="N333">
        <v>1868</v>
      </c>
      <c r="O333" t="s">
        <v>2314</v>
      </c>
      <c r="P333">
        <v>1</v>
      </c>
      <c r="Q333">
        <v>0</v>
      </c>
      <c r="R333">
        <v>0</v>
      </c>
    </row>
    <row r="334" spans="1:18" x14ac:dyDescent="0.25">
      <c r="A334" s="12" t="s">
        <v>138</v>
      </c>
      <c r="B334" s="12">
        <v>23017</v>
      </c>
      <c r="C334" t="s">
        <v>113</v>
      </c>
      <c r="D334">
        <v>1869</v>
      </c>
      <c r="E334">
        <v>1</v>
      </c>
      <c r="F334">
        <v>21</v>
      </c>
      <c r="G334">
        <v>22280.693359379999</v>
      </c>
      <c r="H334">
        <v>152414</v>
      </c>
      <c r="I334">
        <v>2.2199999999999999E-6</v>
      </c>
      <c r="J334">
        <v>2.3391889999999999E-2</v>
      </c>
      <c r="K334">
        <v>-1.60735E-3</v>
      </c>
      <c r="L334">
        <v>41399</v>
      </c>
      <c r="M334">
        <v>20575</v>
      </c>
      <c r="N334">
        <v>20824</v>
      </c>
      <c r="O334" t="s">
        <v>2314</v>
      </c>
      <c r="P334">
        <v>1</v>
      </c>
      <c r="Q334">
        <v>0</v>
      </c>
      <c r="R334">
        <v>0</v>
      </c>
    </row>
    <row r="335" spans="1:18" x14ac:dyDescent="0.25">
      <c r="A335" s="12" t="s">
        <v>1579</v>
      </c>
      <c r="B335" s="12">
        <v>5335</v>
      </c>
      <c r="C335" t="s">
        <v>1530</v>
      </c>
      <c r="D335">
        <v>2782</v>
      </c>
      <c r="E335">
        <v>1</v>
      </c>
      <c r="F335">
        <v>22</v>
      </c>
      <c r="G335">
        <v>12640.8828125</v>
      </c>
      <c r="H335">
        <v>152330</v>
      </c>
      <c r="I335">
        <v>2.2199999999999999E-6</v>
      </c>
      <c r="J335">
        <v>1.247149E-2</v>
      </c>
      <c r="K335">
        <v>-1.84577E-3</v>
      </c>
      <c r="L335">
        <v>115413</v>
      </c>
      <c r="M335">
        <v>65983</v>
      </c>
      <c r="N335">
        <v>49430</v>
      </c>
      <c r="O335" t="s">
        <v>2314</v>
      </c>
      <c r="P335">
        <v>0</v>
      </c>
      <c r="Q335">
        <v>0</v>
      </c>
      <c r="R335">
        <v>1</v>
      </c>
    </row>
    <row r="336" spans="1:18" x14ac:dyDescent="0.25">
      <c r="A336" s="12" t="s">
        <v>819</v>
      </c>
      <c r="B336" s="12">
        <v>6774</v>
      </c>
      <c r="C336" t="s">
        <v>365</v>
      </c>
      <c r="D336">
        <v>0</v>
      </c>
      <c r="E336">
        <v>1</v>
      </c>
      <c r="F336">
        <v>22</v>
      </c>
      <c r="G336">
        <v>20740.08203125</v>
      </c>
      <c r="H336">
        <v>190528</v>
      </c>
      <c r="I336">
        <v>2.2199999999999999E-6</v>
      </c>
      <c r="J336">
        <v>6.9279600000000004E-3</v>
      </c>
      <c r="K336">
        <v>-7.7066000000000005E-4</v>
      </c>
      <c r="L336">
        <v>359275</v>
      </c>
      <c r="M336">
        <v>172610</v>
      </c>
      <c r="N336">
        <v>186665</v>
      </c>
      <c r="O336" t="s">
        <v>2314</v>
      </c>
      <c r="P336">
        <v>0</v>
      </c>
      <c r="Q336">
        <v>0</v>
      </c>
      <c r="R336">
        <v>0</v>
      </c>
    </row>
    <row r="337" spans="1:18" x14ac:dyDescent="0.25">
      <c r="A337" s="12" t="s">
        <v>1635</v>
      </c>
      <c r="B337" s="12">
        <v>3055</v>
      </c>
      <c r="C337" t="s">
        <v>1208</v>
      </c>
      <c r="D337">
        <v>2887</v>
      </c>
      <c r="E337">
        <v>0.36</v>
      </c>
      <c r="F337">
        <v>22</v>
      </c>
      <c r="G337">
        <v>22442.98046875</v>
      </c>
      <c r="H337">
        <v>281671</v>
      </c>
      <c r="I337">
        <v>2.2199999999999999E-6</v>
      </c>
      <c r="J337">
        <v>0.1060842</v>
      </c>
      <c r="K337">
        <v>-1.09027E-3</v>
      </c>
      <c r="L337">
        <v>305493</v>
      </c>
      <c r="M337">
        <v>226285</v>
      </c>
      <c r="N337">
        <v>79208</v>
      </c>
      <c r="O337" t="s">
        <v>2314</v>
      </c>
      <c r="P337">
        <v>0</v>
      </c>
      <c r="Q337">
        <v>0</v>
      </c>
      <c r="R337">
        <v>0</v>
      </c>
    </row>
    <row r="338" spans="1:18" x14ac:dyDescent="0.25">
      <c r="A338" s="12" t="s">
        <v>1475</v>
      </c>
      <c r="B338" s="12">
        <v>1132</v>
      </c>
      <c r="C338" t="s">
        <v>533</v>
      </c>
      <c r="D338">
        <v>3716</v>
      </c>
      <c r="E338">
        <v>1</v>
      </c>
      <c r="F338">
        <v>22</v>
      </c>
      <c r="G338">
        <v>20932.216796879999</v>
      </c>
      <c r="H338">
        <v>176595</v>
      </c>
      <c r="I338">
        <v>2.2199999999999999E-6</v>
      </c>
      <c r="J338">
        <v>2.824871E-2</v>
      </c>
      <c r="K338">
        <v>-1.89967E-3</v>
      </c>
      <c r="L338">
        <v>174385</v>
      </c>
      <c r="M338">
        <v>95199</v>
      </c>
      <c r="N338">
        <v>79186</v>
      </c>
      <c r="O338" t="s">
        <v>2314</v>
      </c>
      <c r="P338">
        <v>1</v>
      </c>
      <c r="Q338">
        <v>0</v>
      </c>
      <c r="R338">
        <v>0</v>
      </c>
    </row>
    <row r="339" spans="1:18" x14ac:dyDescent="0.25">
      <c r="A339" s="12" t="s">
        <v>1744</v>
      </c>
      <c r="B339" s="12">
        <v>2917</v>
      </c>
      <c r="C339" t="s">
        <v>1565</v>
      </c>
      <c r="D339">
        <v>2773</v>
      </c>
      <c r="E339">
        <v>1</v>
      </c>
      <c r="F339">
        <v>22</v>
      </c>
      <c r="G339">
        <v>608.55627441000001</v>
      </c>
      <c r="H339">
        <v>7047</v>
      </c>
      <c r="I339">
        <v>2.2000000000000001E-6</v>
      </c>
      <c r="J339">
        <v>3.4209999999999999E-5</v>
      </c>
      <c r="K339">
        <v>-5.1214499999999996E-3</v>
      </c>
      <c r="L339">
        <v>436</v>
      </c>
      <c r="M339">
        <v>222</v>
      </c>
      <c r="N339">
        <v>214</v>
      </c>
      <c r="O339" t="s">
        <v>2314</v>
      </c>
      <c r="P339">
        <v>0</v>
      </c>
      <c r="Q339">
        <v>1</v>
      </c>
      <c r="R339">
        <v>0</v>
      </c>
    </row>
    <row r="340" spans="1:18" x14ac:dyDescent="0.25">
      <c r="A340" s="12" t="s">
        <v>1345</v>
      </c>
      <c r="B340" s="12">
        <v>2150</v>
      </c>
      <c r="C340" t="s">
        <v>1648</v>
      </c>
      <c r="D340">
        <v>4893</v>
      </c>
      <c r="E340">
        <v>1</v>
      </c>
      <c r="F340">
        <v>22</v>
      </c>
      <c r="G340">
        <v>15520.057617189999</v>
      </c>
      <c r="H340">
        <v>104010</v>
      </c>
      <c r="I340">
        <v>2.2199999999999999E-6</v>
      </c>
      <c r="J340">
        <v>1.467572E-2</v>
      </c>
      <c r="K340">
        <v>-2.4380999999999999E-3</v>
      </c>
      <c r="L340">
        <v>120458</v>
      </c>
      <c r="M340">
        <v>63149</v>
      </c>
      <c r="N340">
        <v>57309</v>
      </c>
      <c r="O340" t="s">
        <v>2314</v>
      </c>
      <c r="P340">
        <v>1</v>
      </c>
      <c r="Q340">
        <v>1</v>
      </c>
      <c r="R340">
        <v>0</v>
      </c>
    </row>
    <row r="341" spans="1:18" x14ac:dyDescent="0.25">
      <c r="A341" s="12" t="s">
        <v>1168</v>
      </c>
      <c r="B341" s="12">
        <v>0</v>
      </c>
      <c r="C341" t="s">
        <v>1526</v>
      </c>
      <c r="D341">
        <v>6934</v>
      </c>
      <c r="E341">
        <v>0.87</v>
      </c>
      <c r="F341">
        <v>22</v>
      </c>
      <c r="G341">
        <v>15905.49023438</v>
      </c>
      <c r="H341">
        <v>130369</v>
      </c>
      <c r="I341">
        <v>2.2199999999999999E-6</v>
      </c>
      <c r="J341">
        <v>7.2135060000000001E-2</v>
      </c>
      <c r="K341">
        <v>-5.8279600000000001E-3</v>
      </c>
      <c r="L341">
        <v>0</v>
      </c>
      <c r="M341">
        <v>0</v>
      </c>
      <c r="N341">
        <v>0</v>
      </c>
      <c r="O341" t="s">
        <v>2314</v>
      </c>
      <c r="P341">
        <v>1</v>
      </c>
      <c r="Q341">
        <v>1</v>
      </c>
      <c r="R341">
        <v>0</v>
      </c>
    </row>
    <row r="342" spans="1:18" x14ac:dyDescent="0.25">
      <c r="A342" s="12" t="s">
        <v>1434</v>
      </c>
      <c r="B342" s="12">
        <v>5593</v>
      </c>
      <c r="C342" t="s">
        <v>1538</v>
      </c>
      <c r="D342">
        <v>1796</v>
      </c>
      <c r="E342">
        <v>0.91</v>
      </c>
      <c r="F342">
        <v>22</v>
      </c>
      <c r="G342">
        <v>22562.76953125</v>
      </c>
      <c r="H342">
        <v>238105</v>
      </c>
      <c r="I342">
        <v>2.2199999999999999E-6</v>
      </c>
      <c r="J342">
        <v>6.3406870000000004E-2</v>
      </c>
      <c r="K342">
        <v>-1.3770200000000001E-3</v>
      </c>
      <c r="L342">
        <v>128429</v>
      </c>
      <c r="M342">
        <v>75425</v>
      </c>
      <c r="N342">
        <v>53004</v>
      </c>
      <c r="O342" t="s">
        <v>2314</v>
      </c>
      <c r="P342">
        <v>1</v>
      </c>
      <c r="Q342">
        <v>0</v>
      </c>
      <c r="R342">
        <v>0</v>
      </c>
    </row>
    <row r="343" spans="1:18" x14ac:dyDescent="0.25">
      <c r="A343" s="12" t="s">
        <v>419</v>
      </c>
      <c r="B343" s="12">
        <v>1</v>
      </c>
      <c r="C343" t="s">
        <v>1700</v>
      </c>
      <c r="D343">
        <v>331</v>
      </c>
      <c r="E343">
        <v>1</v>
      </c>
      <c r="F343">
        <v>22</v>
      </c>
      <c r="G343">
        <v>15328.32617188</v>
      </c>
      <c r="H343">
        <v>126721</v>
      </c>
      <c r="I343">
        <v>2.2199999999999999E-6</v>
      </c>
      <c r="J343">
        <v>5.0769600000000002E-3</v>
      </c>
      <c r="K343">
        <v>-1.8085E-3</v>
      </c>
      <c r="L343">
        <v>285212</v>
      </c>
      <c r="M343">
        <v>144823</v>
      </c>
      <c r="N343">
        <v>140389</v>
      </c>
      <c r="O343" t="s">
        <v>2314</v>
      </c>
      <c r="P343">
        <v>1</v>
      </c>
      <c r="Q343">
        <v>1</v>
      </c>
      <c r="R343">
        <v>1</v>
      </c>
    </row>
    <row r="344" spans="1:18" x14ac:dyDescent="0.25">
      <c r="A344" s="12" t="s">
        <v>786</v>
      </c>
      <c r="B344" s="12">
        <v>5296</v>
      </c>
      <c r="C344" t="s">
        <v>1775</v>
      </c>
      <c r="D344">
        <v>5925</v>
      </c>
      <c r="E344">
        <v>1</v>
      </c>
      <c r="F344">
        <v>22</v>
      </c>
      <c r="G344">
        <v>20899.083984379999</v>
      </c>
      <c r="H344">
        <v>147176</v>
      </c>
      <c r="I344">
        <v>2.21E-6</v>
      </c>
      <c r="J344">
        <v>4.6726700000000003E-3</v>
      </c>
      <c r="K344">
        <v>-2.76115E-3</v>
      </c>
      <c r="L344">
        <v>25793</v>
      </c>
      <c r="M344">
        <v>12400</v>
      </c>
      <c r="N344">
        <v>13393</v>
      </c>
      <c r="O344" t="s">
        <v>2314</v>
      </c>
      <c r="P344">
        <v>1</v>
      </c>
      <c r="Q344">
        <v>1</v>
      </c>
      <c r="R344">
        <v>1</v>
      </c>
    </row>
    <row r="345" spans="1:18" x14ac:dyDescent="0.25">
      <c r="A345" s="12" t="s">
        <v>1485</v>
      </c>
      <c r="B345" s="12">
        <v>6712</v>
      </c>
      <c r="C345" t="s">
        <v>587</v>
      </c>
      <c r="D345">
        <v>8772</v>
      </c>
      <c r="E345">
        <v>1</v>
      </c>
      <c r="F345">
        <v>23</v>
      </c>
      <c r="G345">
        <v>28063.732421879999</v>
      </c>
      <c r="H345">
        <v>400502</v>
      </c>
      <c r="I345">
        <v>2.2199999999999999E-6</v>
      </c>
      <c r="J345">
        <v>5.6181E-3</v>
      </c>
      <c r="K345">
        <v>-2.0057999999999999E-3</v>
      </c>
      <c r="L345">
        <v>64140</v>
      </c>
      <c r="M345">
        <v>33301</v>
      </c>
      <c r="N345">
        <v>30839</v>
      </c>
      <c r="O345" t="s">
        <v>2314</v>
      </c>
      <c r="P345">
        <v>1</v>
      </c>
      <c r="Q345">
        <v>1</v>
      </c>
      <c r="R345">
        <v>0</v>
      </c>
    </row>
    <row r="346" spans="1:18" x14ac:dyDescent="0.25">
      <c r="A346" s="12" t="s">
        <v>2077</v>
      </c>
      <c r="B346" s="12">
        <v>6382</v>
      </c>
      <c r="C346" t="s">
        <v>1729</v>
      </c>
      <c r="D346">
        <v>2534</v>
      </c>
      <c r="E346">
        <v>1</v>
      </c>
      <c r="F346">
        <v>23</v>
      </c>
      <c r="G346">
        <v>30062.25</v>
      </c>
      <c r="H346">
        <v>247558</v>
      </c>
      <c r="I346">
        <v>2.2199999999999999E-6</v>
      </c>
      <c r="J346">
        <v>2.5869840000000002E-2</v>
      </c>
      <c r="K346">
        <v>-1.9213800000000001E-3</v>
      </c>
      <c r="L346">
        <v>218432</v>
      </c>
      <c r="M346">
        <v>123462</v>
      </c>
      <c r="N346">
        <v>94970</v>
      </c>
      <c r="O346" t="s">
        <v>2314</v>
      </c>
      <c r="P346">
        <v>1</v>
      </c>
      <c r="Q346">
        <v>0</v>
      </c>
      <c r="R346">
        <v>1</v>
      </c>
    </row>
    <row r="347" spans="1:18" x14ac:dyDescent="0.25">
      <c r="A347" s="12" t="s">
        <v>22</v>
      </c>
      <c r="B347" s="12">
        <v>43</v>
      </c>
      <c r="C347" t="s">
        <v>1560</v>
      </c>
      <c r="D347">
        <v>820</v>
      </c>
      <c r="E347">
        <v>1</v>
      </c>
      <c r="F347">
        <v>23</v>
      </c>
      <c r="G347">
        <v>42833.09375</v>
      </c>
      <c r="H347">
        <v>486288</v>
      </c>
      <c r="I347">
        <v>2.2199999999999999E-6</v>
      </c>
      <c r="J347">
        <v>3.2966699999999998E-3</v>
      </c>
      <c r="K347">
        <v>-2.2813E-3</v>
      </c>
      <c r="L347">
        <v>41907</v>
      </c>
      <c r="M347">
        <v>20965</v>
      </c>
      <c r="N347">
        <v>20942</v>
      </c>
      <c r="O347" t="s">
        <v>2314</v>
      </c>
      <c r="P347">
        <v>0</v>
      </c>
      <c r="Q347">
        <v>0</v>
      </c>
      <c r="R347">
        <v>0</v>
      </c>
    </row>
    <row r="348" spans="1:18" x14ac:dyDescent="0.25">
      <c r="A348" s="12" t="s">
        <v>1268</v>
      </c>
      <c r="B348" s="12">
        <v>3561</v>
      </c>
      <c r="C348" t="s">
        <v>482</v>
      </c>
      <c r="D348">
        <v>3717</v>
      </c>
      <c r="E348">
        <v>1</v>
      </c>
      <c r="F348">
        <v>23</v>
      </c>
      <c r="G348">
        <v>30302.005859379999</v>
      </c>
      <c r="H348">
        <v>259642</v>
      </c>
      <c r="I348">
        <v>2.2199999999999999E-6</v>
      </c>
      <c r="J348">
        <v>1.8169370000000001E-2</v>
      </c>
      <c r="K348">
        <v>-2.9926599999999999E-3</v>
      </c>
      <c r="L348">
        <v>42173</v>
      </c>
      <c r="M348">
        <v>19353</v>
      </c>
      <c r="N348">
        <v>22820</v>
      </c>
      <c r="O348" t="s">
        <v>2314</v>
      </c>
      <c r="P348">
        <v>1</v>
      </c>
      <c r="Q348">
        <v>1</v>
      </c>
      <c r="R348">
        <v>1</v>
      </c>
    </row>
    <row r="349" spans="1:18" x14ac:dyDescent="0.25">
      <c r="A349" s="12" t="s">
        <v>554</v>
      </c>
      <c r="B349" s="12">
        <v>3661</v>
      </c>
      <c r="C349" t="s">
        <v>1682</v>
      </c>
      <c r="D349">
        <v>4792</v>
      </c>
      <c r="E349">
        <v>1</v>
      </c>
      <c r="F349">
        <v>23</v>
      </c>
      <c r="G349">
        <v>18490.58203125</v>
      </c>
      <c r="H349">
        <v>138182</v>
      </c>
      <c r="I349">
        <v>2.2199999999999999E-6</v>
      </c>
      <c r="J349">
        <v>3.4573300000000002E-3</v>
      </c>
      <c r="K349">
        <v>-1.7781299999999999E-3</v>
      </c>
      <c r="L349">
        <v>142267</v>
      </c>
      <c r="M349">
        <v>74474</v>
      </c>
      <c r="N349">
        <v>67793</v>
      </c>
      <c r="O349" t="s">
        <v>2314</v>
      </c>
      <c r="P349">
        <v>1</v>
      </c>
      <c r="Q349">
        <v>1</v>
      </c>
      <c r="R349">
        <v>0</v>
      </c>
    </row>
    <row r="350" spans="1:18" x14ac:dyDescent="0.25">
      <c r="A350" s="12" t="s">
        <v>332</v>
      </c>
      <c r="B350" s="12">
        <v>55824</v>
      </c>
      <c r="C350" t="s">
        <v>618</v>
      </c>
      <c r="D350">
        <v>6772</v>
      </c>
      <c r="E350">
        <v>0.9</v>
      </c>
      <c r="F350">
        <v>23</v>
      </c>
      <c r="G350">
        <v>20218.3515625</v>
      </c>
      <c r="H350">
        <v>200968</v>
      </c>
      <c r="I350">
        <v>2.2199999999999999E-6</v>
      </c>
      <c r="J350">
        <v>5.4146630000000001E-2</v>
      </c>
      <c r="K350">
        <v>-1.9885800000000002E-3</v>
      </c>
      <c r="L350">
        <v>153580</v>
      </c>
      <c r="M350">
        <v>103348</v>
      </c>
      <c r="N350">
        <v>50232</v>
      </c>
      <c r="O350" t="s">
        <v>2314</v>
      </c>
      <c r="P350">
        <v>1</v>
      </c>
      <c r="Q350">
        <v>1</v>
      </c>
      <c r="R350">
        <v>0</v>
      </c>
    </row>
    <row r="351" spans="1:18" x14ac:dyDescent="0.25">
      <c r="A351" s="12" t="s">
        <v>400</v>
      </c>
      <c r="B351" s="12">
        <v>26108</v>
      </c>
      <c r="C351" t="s">
        <v>621</v>
      </c>
      <c r="D351">
        <v>7314</v>
      </c>
      <c r="E351">
        <v>1</v>
      </c>
      <c r="F351">
        <v>23</v>
      </c>
      <c r="G351">
        <v>39653.4765625</v>
      </c>
      <c r="H351">
        <v>333430</v>
      </c>
      <c r="I351">
        <v>2.2199999999999999E-6</v>
      </c>
      <c r="J351">
        <v>7.2664699999999997E-3</v>
      </c>
      <c r="K351">
        <v>-3.4841899999999999E-3</v>
      </c>
      <c r="L351">
        <v>31414</v>
      </c>
      <c r="M351">
        <v>16376</v>
      </c>
      <c r="N351">
        <v>15038</v>
      </c>
      <c r="O351" t="s">
        <v>2314</v>
      </c>
      <c r="P351">
        <v>0</v>
      </c>
      <c r="Q351">
        <v>1</v>
      </c>
      <c r="R351">
        <v>0</v>
      </c>
    </row>
    <row r="352" spans="1:18" x14ac:dyDescent="0.25">
      <c r="A352" s="12" t="s">
        <v>240</v>
      </c>
      <c r="B352" s="12">
        <v>6778</v>
      </c>
      <c r="C352" t="s">
        <v>1212</v>
      </c>
      <c r="D352">
        <v>9063</v>
      </c>
      <c r="E352">
        <v>0</v>
      </c>
      <c r="F352">
        <v>23</v>
      </c>
      <c r="G352">
        <v>16025.13867188</v>
      </c>
      <c r="H352">
        <v>176260</v>
      </c>
      <c r="I352">
        <v>2.2199999999999999E-6</v>
      </c>
      <c r="J352">
        <v>0.13537487000000001</v>
      </c>
      <c r="K352">
        <v>-2.65621E-3</v>
      </c>
      <c r="L352">
        <v>194248</v>
      </c>
      <c r="M352">
        <v>157247</v>
      </c>
      <c r="N352">
        <v>37001</v>
      </c>
      <c r="O352" t="s">
        <v>2314</v>
      </c>
      <c r="P352">
        <v>0</v>
      </c>
      <c r="Q352">
        <v>0</v>
      </c>
      <c r="R352">
        <v>0</v>
      </c>
    </row>
    <row r="353" spans="1:18" x14ac:dyDescent="0.25">
      <c r="A353" s="12" t="s">
        <v>1572</v>
      </c>
      <c r="B353" s="12">
        <v>6670</v>
      </c>
      <c r="C353" t="s">
        <v>1762</v>
      </c>
      <c r="D353">
        <v>2931</v>
      </c>
      <c r="E353">
        <v>1</v>
      </c>
      <c r="F353">
        <v>24</v>
      </c>
      <c r="G353">
        <v>11009.502929689999</v>
      </c>
      <c r="H353">
        <v>70875</v>
      </c>
      <c r="I353">
        <v>2.21E-6</v>
      </c>
      <c r="J353">
        <v>7.03931E-3</v>
      </c>
      <c r="K353">
        <v>-2.52228E-3</v>
      </c>
      <c r="L353">
        <v>32173</v>
      </c>
      <c r="M353">
        <v>15824</v>
      </c>
      <c r="N353">
        <v>16349</v>
      </c>
      <c r="O353" t="s">
        <v>2314</v>
      </c>
      <c r="P353">
        <v>0</v>
      </c>
      <c r="Q353">
        <v>0</v>
      </c>
      <c r="R353">
        <v>0</v>
      </c>
    </row>
    <row r="354" spans="1:18" x14ac:dyDescent="0.25">
      <c r="A354" s="12" t="s">
        <v>1439</v>
      </c>
      <c r="B354" s="12">
        <v>7409</v>
      </c>
      <c r="C354" t="s">
        <v>1741</v>
      </c>
      <c r="D354">
        <v>5894</v>
      </c>
      <c r="E354">
        <v>1</v>
      </c>
      <c r="F354">
        <v>24</v>
      </c>
      <c r="G354">
        <v>10344.801757810001</v>
      </c>
      <c r="H354">
        <v>98700</v>
      </c>
      <c r="I354">
        <v>2.21E-6</v>
      </c>
      <c r="J354">
        <v>1.92603E-3</v>
      </c>
      <c r="K354">
        <v>-3.3727499999999999E-3</v>
      </c>
      <c r="L354">
        <v>216147</v>
      </c>
      <c r="M354">
        <v>128319</v>
      </c>
      <c r="N354">
        <v>87828</v>
      </c>
      <c r="O354" t="s">
        <v>2314</v>
      </c>
      <c r="P354">
        <v>1</v>
      </c>
      <c r="Q354">
        <v>1</v>
      </c>
      <c r="R354">
        <v>1</v>
      </c>
    </row>
    <row r="355" spans="1:18" x14ac:dyDescent="0.25">
      <c r="A355" s="12" t="s">
        <v>627</v>
      </c>
      <c r="B355" s="12">
        <v>7417</v>
      </c>
      <c r="C355" t="s">
        <v>1719</v>
      </c>
      <c r="D355">
        <v>0</v>
      </c>
      <c r="E355">
        <v>1</v>
      </c>
      <c r="F355">
        <v>24</v>
      </c>
      <c r="G355">
        <v>20951.548828120001</v>
      </c>
      <c r="H355">
        <v>315257</v>
      </c>
      <c r="I355">
        <v>2.2199999999999999E-6</v>
      </c>
      <c r="J355">
        <v>7.9432700000000005E-3</v>
      </c>
      <c r="K355">
        <v>-2.0151700000000002E-3</v>
      </c>
      <c r="L355">
        <v>253765</v>
      </c>
      <c r="M355">
        <v>164089</v>
      </c>
      <c r="N355">
        <v>89676</v>
      </c>
      <c r="O355" t="s">
        <v>2314</v>
      </c>
      <c r="P355">
        <v>0</v>
      </c>
      <c r="Q355">
        <v>0</v>
      </c>
      <c r="R355">
        <v>0</v>
      </c>
    </row>
    <row r="356" spans="1:18" x14ac:dyDescent="0.25">
      <c r="A356" s="12" t="s">
        <v>766</v>
      </c>
      <c r="B356" s="12">
        <v>666</v>
      </c>
      <c r="C356" t="s">
        <v>822</v>
      </c>
      <c r="D356">
        <v>6885</v>
      </c>
      <c r="E356">
        <v>0.35</v>
      </c>
      <c r="F356">
        <v>24</v>
      </c>
      <c r="G356">
        <v>23133.03125</v>
      </c>
      <c r="H356">
        <v>202678</v>
      </c>
      <c r="I356">
        <v>2.2199999999999999E-6</v>
      </c>
      <c r="J356">
        <v>2.0920310000000001E-2</v>
      </c>
      <c r="K356">
        <v>-1.87141E-3</v>
      </c>
      <c r="L356">
        <v>210895</v>
      </c>
      <c r="M356">
        <v>128247</v>
      </c>
      <c r="N356">
        <v>82648</v>
      </c>
      <c r="O356" t="s">
        <v>2314</v>
      </c>
      <c r="P356">
        <v>1</v>
      </c>
      <c r="Q356">
        <v>0</v>
      </c>
      <c r="R356">
        <v>0</v>
      </c>
    </row>
    <row r="357" spans="1:18" x14ac:dyDescent="0.25">
      <c r="A357" s="12" t="s">
        <v>297</v>
      </c>
      <c r="B357" s="12">
        <v>4342</v>
      </c>
      <c r="C357" t="s">
        <v>1669</v>
      </c>
      <c r="D357">
        <v>3725</v>
      </c>
      <c r="E357">
        <v>1</v>
      </c>
      <c r="F357">
        <v>24</v>
      </c>
      <c r="G357">
        <v>20514.2890625</v>
      </c>
      <c r="H357">
        <v>276885</v>
      </c>
      <c r="I357">
        <v>2.21E-6</v>
      </c>
      <c r="J357">
        <v>8.2580999999999996E-4</v>
      </c>
      <c r="K357">
        <v>-2.6440600000000002E-3</v>
      </c>
      <c r="L357">
        <v>87115</v>
      </c>
      <c r="M357">
        <v>61170</v>
      </c>
      <c r="N357">
        <v>25945</v>
      </c>
      <c r="O357" t="s">
        <v>2314</v>
      </c>
      <c r="P357">
        <v>1</v>
      </c>
      <c r="Q357">
        <v>0</v>
      </c>
      <c r="R357">
        <v>1</v>
      </c>
    </row>
    <row r="358" spans="1:18" x14ac:dyDescent="0.25">
      <c r="A358" s="12" t="s">
        <v>477</v>
      </c>
      <c r="B358" s="12">
        <v>5241</v>
      </c>
      <c r="C358" t="s">
        <v>1705</v>
      </c>
      <c r="D358">
        <v>355</v>
      </c>
      <c r="E358">
        <v>1</v>
      </c>
      <c r="F358">
        <v>24</v>
      </c>
      <c r="G358">
        <v>52119.01953125</v>
      </c>
      <c r="H358">
        <v>509621</v>
      </c>
      <c r="I358">
        <v>2.2199999999999999E-6</v>
      </c>
      <c r="J358">
        <v>1.8556710000000001E-2</v>
      </c>
      <c r="K358">
        <v>-2.0223099999999998E-3</v>
      </c>
      <c r="L358">
        <v>250177</v>
      </c>
      <c r="M358">
        <v>131895</v>
      </c>
      <c r="N358">
        <v>118282</v>
      </c>
      <c r="O358" t="s">
        <v>2314</v>
      </c>
      <c r="P358">
        <v>1</v>
      </c>
      <c r="Q358">
        <v>1</v>
      </c>
      <c r="R358">
        <v>0</v>
      </c>
    </row>
    <row r="359" spans="1:18" x14ac:dyDescent="0.25">
      <c r="A359" s="12" t="s">
        <v>568</v>
      </c>
      <c r="B359" s="12">
        <v>7099</v>
      </c>
      <c r="C359" t="s">
        <v>434</v>
      </c>
      <c r="D359">
        <v>5058</v>
      </c>
      <c r="E359">
        <v>1</v>
      </c>
      <c r="F359">
        <v>25</v>
      </c>
      <c r="G359">
        <v>18072.1953125</v>
      </c>
      <c r="H359">
        <v>136406</v>
      </c>
      <c r="I359">
        <v>2.2199999999999999E-6</v>
      </c>
      <c r="J359">
        <v>1.453167E-2</v>
      </c>
      <c r="K359">
        <v>-1.3153800000000001E-3</v>
      </c>
      <c r="L359">
        <v>465634</v>
      </c>
      <c r="M359">
        <v>260591</v>
      </c>
      <c r="N359">
        <v>205043</v>
      </c>
      <c r="O359" t="s">
        <v>2314</v>
      </c>
      <c r="P359">
        <v>0</v>
      </c>
      <c r="Q359">
        <v>0</v>
      </c>
      <c r="R359">
        <v>0</v>
      </c>
    </row>
    <row r="360" spans="1:18" x14ac:dyDescent="0.25">
      <c r="A360" s="12" t="s">
        <v>1650</v>
      </c>
      <c r="B360" s="12">
        <v>5911</v>
      </c>
      <c r="C360" t="s">
        <v>1696</v>
      </c>
      <c r="D360">
        <v>7048</v>
      </c>
      <c r="E360">
        <v>0</v>
      </c>
      <c r="F360">
        <v>25</v>
      </c>
      <c r="G360">
        <v>23577.79296875</v>
      </c>
      <c r="H360">
        <v>231767</v>
      </c>
      <c r="I360">
        <v>2.2199999999999999E-6</v>
      </c>
      <c r="J360">
        <v>6.6514210000000004E-2</v>
      </c>
      <c r="K360">
        <v>-2.6363200000000002E-3</v>
      </c>
      <c r="L360">
        <v>16649</v>
      </c>
      <c r="M360">
        <v>14646</v>
      </c>
      <c r="N360">
        <v>2003</v>
      </c>
      <c r="O360" t="s">
        <v>2314</v>
      </c>
      <c r="P360">
        <v>1</v>
      </c>
      <c r="Q360">
        <v>1</v>
      </c>
      <c r="R360">
        <v>1</v>
      </c>
    </row>
    <row r="361" spans="1:18" x14ac:dyDescent="0.25">
      <c r="A361" s="12" t="s">
        <v>2109</v>
      </c>
      <c r="B361" s="12">
        <v>7432</v>
      </c>
      <c r="C361" t="s">
        <v>1593</v>
      </c>
      <c r="D361">
        <v>3688</v>
      </c>
      <c r="E361">
        <v>0.98</v>
      </c>
      <c r="F361">
        <v>25</v>
      </c>
      <c r="G361">
        <v>22953.115234379999</v>
      </c>
      <c r="H361">
        <v>247042</v>
      </c>
      <c r="I361">
        <v>2.2199999999999999E-6</v>
      </c>
      <c r="J361">
        <v>3.0338650000000002E-2</v>
      </c>
      <c r="K361">
        <v>-2.4616400000000002E-3</v>
      </c>
      <c r="L361">
        <v>163028</v>
      </c>
      <c r="M361">
        <v>97279</v>
      </c>
      <c r="N361">
        <v>65749</v>
      </c>
      <c r="O361" t="s">
        <v>2314</v>
      </c>
      <c r="P361">
        <v>1</v>
      </c>
      <c r="Q361">
        <v>0</v>
      </c>
      <c r="R361">
        <v>1</v>
      </c>
    </row>
    <row r="362" spans="1:18" x14ac:dyDescent="0.25">
      <c r="A362" s="12" t="s">
        <v>720</v>
      </c>
      <c r="B362" s="12">
        <v>629</v>
      </c>
      <c r="C362" t="s">
        <v>1604</v>
      </c>
      <c r="D362">
        <v>841</v>
      </c>
      <c r="E362">
        <v>1</v>
      </c>
      <c r="F362">
        <v>25</v>
      </c>
      <c r="G362">
        <v>14629.965820310001</v>
      </c>
      <c r="H362">
        <v>143435</v>
      </c>
      <c r="I362">
        <v>2.2199999999999999E-6</v>
      </c>
      <c r="J362">
        <v>2.5574600000000001E-3</v>
      </c>
      <c r="K362">
        <v>-2.5681300000000001E-3</v>
      </c>
      <c r="L362">
        <v>96677</v>
      </c>
      <c r="M362">
        <v>47989</v>
      </c>
      <c r="N362">
        <v>48688</v>
      </c>
      <c r="O362" t="s">
        <v>2314</v>
      </c>
      <c r="P362">
        <v>1</v>
      </c>
      <c r="Q362">
        <v>1</v>
      </c>
      <c r="R362">
        <v>0</v>
      </c>
    </row>
    <row r="363" spans="1:18" x14ac:dyDescent="0.25">
      <c r="A363" s="12" t="s">
        <v>1271</v>
      </c>
      <c r="B363" s="12">
        <v>7318</v>
      </c>
      <c r="C363" t="s">
        <v>1587</v>
      </c>
      <c r="D363">
        <v>3691</v>
      </c>
      <c r="E363">
        <v>0.99</v>
      </c>
      <c r="F363">
        <v>25</v>
      </c>
      <c r="G363">
        <v>28547.447265620001</v>
      </c>
      <c r="H363">
        <v>205117</v>
      </c>
      <c r="I363">
        <v>2.2199999999999999E-6</v>
      </c>
      <c r="J363">
        <v>5.4103690000000003E-2</v>
      </c>
      <c r="K363">
        <v>-5.1305999999999999E-3</v>
      </c>
      <c r="L363">
        <v>12025</v>
      </c>
      <c r="M363">
        <v>10113</v>
      </c>
      <c r="N363">
        <v>1912</v>
      </c>
      <c r="O363" t="s">
        <v>2314</v>
      </c>
      <c r="P363">
        <v>1</v>
      </c>
      <c r="Q363">
        <v>1</v>
      </c>
      <c r="R363">
        <v>0</v>
      </c>
    </row>
    <row r="364" spans="1:18" x14ac:dyDescent="0.25">
      <c r="A364" s="12" t="s">
        <v>2089</v>
      </c>
      <c r="B364" s="12">
        <v>6356</v>
      </c>
      <c r="C364" t="s">
        <v>1634</v>
      </c>
      <c r="D364">
        <v>8520</v>
      </c>
      <c r="E364">
        <v>0.79</v>
      </c>
      <c r="F364">
        <v>26</v>
      </c>
      <c r="G364">
        <v>7065.3769531199996</v>
      </c>
      <c r="H364">
        <v>93578</v>
      </c>
      <c r="I364">
        <v>2.2199999999999999E-6</v>
      </c>
      <c r="J364">
        <v>7.9726920000000007E-2</v>
      </c>
      <c r="K364">
        <v>-2.5992599999999999E-3</v>
      </c>
      <c r="L364">
        <v>220832</v>
      </c>
      <c r="M364">
        <v>169507</v>
      </c>
      <c r="N364">
        <v>51325</v>
      </c>
      <c r="O364" t="s">
        <v>2314</v>
      </c>
      <c r="P364">
        <v>0</v>
      </c>
      <c r="Q364">
        <v>0</v>
      </c>
      <c r="R364">
        <v>0</v>
      </c>
    </row>
    <row r="365" spans="1:18" x14ac:dyDescent="0.25">
      <c r="A365" s="12" t="s">
        <v>81</v>
      </c>
      <c r="B365" s="12">
        <v>1513</v>
      </c>
      <c r="C365" t="s">
        <v>1660</v>
      </c>
      <c r="D365">
        <v>6416</v>
      </c>
      <c r="E365">
        <v>1</v>
      </c>
      <c r="F365">
        <v>26</v>
      </c>
      <c r="G365">
        <v>12637.21289062</v>
      </c>
      <c r="H365">
        <v>111094</v>
      </c>
      <c r="I365">
        <v>2.2199999999999999E-6</v>
      </c>
      <c r="J365">
        <v>5.1313499999999998E-3</v>
      </c>
      <c r="K365">
        <v>-2.8758999999999998E-3</v>
      </c>
      <c r="L365">
        <v>262273</v>
      </c>
      <c r="M365">
        <v>155961</v>
      </c>
      <c r="N365">
        <v>106312</v>
      </c>
      <c r="O365" t="s">
        <v>2314</v>
      </c>
      <c r="P365">
        <v>1</v>
      </c>
      <c r="Q365">
        <v>0</v>
      </c>
      <c r="R365">
        <v>0</v>
      </c>
    </row>
    <row r="366" spans="1:18" x14ac:dyDescent="0.25">
      <c r="A366" s="12" t="s">
        <v>248</v>
      </c>
      <c r="B366" s="12">
        <v>2547</v>
      </c>
      <c r="C366" t="s">
        <v>819</v>
      </c>
      <c r="D366">
        <v>6774</v>
      </c>
      <c r="E366">
        <v>0.88</v>
      </c>
      <c r="F366">
        <v>27</v>
      </c>
      <c r="G366">
        <v>43508.1484375</v>
      </c>
      <c r="H366">
        <v>475672</v>
      </c>
      <c r="I366">
        <v>2.2199999999999999E-6</v>
      </c>
      <c r="J366">
        <v>5.3150070000000001E-2</v>
      </c>
      <c r="K366">
        <v>-2.1251199999999999E-3</v>
      </c>
      <c r="L366">
        <v>132246</v>
      </c>
      <c r="M366">
        <v>95456</v>
      </c>
      <c r="N366">
        <v>36790</v>
      </c>
      <c r="O366" t="s">
        <v>2314</v>
      </c>
      <c r="P366">
        <v>1</v>
      </c>
      <c r="Q366">
        <v>1</v>
      </c>
      <c r="R366">
        <v>0</v>
      </c>
    </row>
    <row r="367" spans="1:18" x14ac:dyDescent="0.25">
      <c r="A367" s="12" t="s">
        <v>279</v>
      </c>
      <c r="B367" s="12">
        <v>1848</v>
      </c>
      <c r="C367" t="s">
        <v>1671</v>
      </c>
      <c r="D367">
        <v>4772</v>
      </c>
      <c r="E367">
        <v>1</v>
      </c>
      <c r="F367">
        <v>27</v>
      </c>
      <c r="G367">
        <v>21352.4765625</v>
      </c>
      <c r="H367">
        <v>192233</v>
      </c>
      <c r="I367">
        <v>2.21E-6</v>
      </c>
      <c r="J367">
        <v>7.4496999999999996E-4</v>
      </c>
      <c r="K367">
        <v>-7.2261799999999996E-3</v>
      </c>
      <c r="L367">
        <v>29816</v>
      </c>
      <c r="M367">
        <v>15041</v>
      </c>
      <c r="N367">
        <v>14775</v>
      </c>
      <c r="O367" t="s">
        <v>2314</v>
      </c>
      <c r="P367">
        <v>0</v>
      </c>
      <c r="Q367">
        <v>0</v>
      </c>
      <c r="R367">
        <v>0</v>
      </c>
    </row>
    <row r="368" spans="1:18" x14ac:dyDescent="0.25">
      <c r="A368" s="12" t="s">
        <v>1203</v>
      </c>
      <c r="B368" s="12">
        <v>10095</v>
      </c>
      <c r="C368" t="s">
        <v>1529</v>
      </c>
      <c r="D368">
        <v>2792</v>
      </c>
      <c r="E368">
        <v>0.76</v>
      </c>
      <c r="F368">
        <v>28</v>
      </c>
      <c r="G368">
        <v>27437.59375</v>
      </c>
      <c r="H368">
        <v>285423</v>
      </c>
      <c r="I368">
        <v>2.2199999999999999E-6</v>
      </c>
      <c r="J368">
        <v>2.5817050000000001E-2</v>
      </c>
      <c r="K368">
        <v>-2.3464699999999998E-3</v>
      </c>
      <c r="L368">
        <v>281386</v>
      </c>
      <c r="M368">
        <v>169078</v>
      </c>
      <c r="N368">
        <v>112308</v>
      </c>
      <c r="O368" t="s">
        <v>2314</v>
      </c>
      <c r="P368">
        <v>0</v>
      </c>
      <c r="Q368">
        <v>0</v>
      </c>
      <c r="R368">
        <v>1</v>
      </c>
    </row>
    <row r="369" spans="1:18" x14ac:dyDescent="0.25">
      <c r="A369" s="12" t="s">
        <v>1140</v>
      </c>
      <c r="B369" s="12">
        <v>5055</v>
      </c>
      <c r="C369" t="s">
        <v>1516</v>
      </c>
      <c r="D369">
        <v>1855</v>
      </c>
      <c r="E369">
        <v>0.97</v>
      </c>
      <c r="F369">
        <v>28</v>
      </c>
      <c r="G369">
        <v>36822.375</v>
      </c>
      <c r="H369">
        <v>318959</v>
      </c>
      <c r="I369">
        <v>2.2199999999999999E-6</v>
      </c>
      <c r="J369">
        <v>0.14297818000000001</v>
      </c>
      <c r="K369">
        <v>-2.8793400000000002E-3</v>
      </c>
      <c r="L369">
        <v>108873</v>
      </c>
      <c r="M369">
        <v>89068</v>
      </c>
      <c r="N369">
        <v>19805</v>
      </c>
      <c r="O369" t="s">
        <v>2314</v>
      </c>
      <c r="P369">
        <v>1</v>
      </c>
      <c r="Q369">
        <v>0</v>
      </c>
      <c r="R369">
        <v>0</v>
      </c>
    </row>
    <row r="370" spans="1:18" x14ac:dyDescent="0.25">
      <c r="A370" s="12" t="s">
        <v>2097</v>
      </c>
      <c r="B370" s="12">
        <v>3592</v>
      </c>
      <c r="C370" t="s">
        <v>1547</v>
      </c>
      <c r="D370">
        <v>387</v>
      </c>
      <c r="E370">
        <v>1</v>
      </c>
      <c r="F370">
        <v>28</v>
      </c>
      <c r="G370">
        <v>26166.46875</v>
      </c>
      <c r="H370">
        <v>195699</v>
      </c>
      <c r="I370">
        <v>2.2199999999999999E-6</v>
      </c>
      <c r="J370">
        <v>1.396941E-2</v>
      </c>
      <c r="K370">
        <v>-2.87485E-3</v>
      </c>
      <c r="L370">
        <v>479669</v>
      </c>
      <c r="M370">
        <v>278866</v>
      </c>
      <c r="N370">
        <v>200803</v>
      </c>
      <c r="O370" t="s">
        <v>2314</v>
      </c>
      <c r="P370">
        <v>0</v>
      </c>
      <c r="Q370">
        <v>0</v>
      </c>
      <c r="R370">
        <v>1</v>
      </c>
    </row>
    <row r="371" spans="1:18" x14ac:dyDescent="0.25">
      <c r="A371" s="12" t="s">
        <v>2107</v>
      </c>
      <c r="B371" s="12">
        <v>7011</v>
      </c>
      <c r="C371" t="s">
        <v>1689</v>
      </c>
      <c r="D371">
        <v>280979</v>
      </c>
      <c r="E371">
        <v>1</v>
      </c>
      <c r="F371">
        <v>28</v>
      </c>
      <c r="G371">
        <v>33893.12109375</v>
      </c>
      <c r="H371">
        <v>194882</v>
      </c>
      <c r="I371">
        <v>2.2199999999999999E-6</v>
      </c>
      <c r="J371">
        <v>7.27898E-3</v>
      </c>
      <c r="K371">
        <v>-4.5292199999999996E-3</v>
      </c>
      <c r="L371">
        <v>43526</v>
      </c>
      <c r="M371">
        <v>26415</v>
      </c>
      <c r="N371">
        <v>17111</v>
      </c>
      <c r="O371" t="s">
        <v>2314</v>
      </c>
      <c r="P371">
        <v>0</v>
      </c>
      <c r="Q371">
        <v>0</v>
      </c>
      <c r="R371">
        <v>0</v>
      </c>
    </row>
    <row r="372" spans="1:18" x14ac:dyDescent="0.25">
      <c r="A372" s="12" t="s">
        <v>246</v>
      </c>
      <c r="B372" s="12">
        <v>90427</v>
      </c>
      <c r="C372" t="s">
        <v>1618</v>
      </c>
      <c r="D372">
        <v>842</v>
      </c>
      <c r="E372">
        <v>1</v>
      </c>
      <c r="F372">
        <v>28</v>
      </c>
      <c r="G372">
        <v>26694.275390620001</v>
      </c>
      <c r="H372">
        <v>425012</v>
      </c>
      <c r="I372">
        <v>2.21E-6</v>
      </c>
      <c r="J372">
        <v>1.9926399999999999E-3</v>
      </c>
      <c r="K372">
        <v>-2.0147199999999998E-3</v>
      </c>
      <c r="L372">
        <v>622496</v>
      </c>
      <c r="M372">
        <v>312576</v>
      </c>
      <c r="N372">
        <v>309920</v>
      </c>
      <c r="O372" t="s">
        <v>2314</v>
      </c>
      <c r="P372">
        <v>1</v>
      </c>
      <c r="Q372">
        <v>0</v>
      </c>
      <c r="R372">
        <v>0</v>
      </c>
    </row>
    <row r="373" spans="1:18" x14ac:dyDescent="0.25">
      <c r="A373" s="12" t="s">
        <v>768</v>
      </c>
      <c r="B373" s="12">
        <v>5366</v>
      </c>
      <c r="C373" t="s">
        <v>1666</v>
      </c>
      <c r="D373">
        <v>5601</v>
      </c>
      <c r="E373">
        <v>1</v>
      </c>
      <c r="F373">
        <v>28</v>
      </c>
      <c r="G373">
        <v>14000.141601560001</v>
      </c>
      <c r="H373">
        <v>124765</v>
      </c>
      <c r="I373">
        <v>2.2199999999999999E-6</v>
      </c>
      <c r="J373">
        <v>1.6700900000000001E-2</v>
      </c>
      <c r="K373">
        <v>-2.45597E-3</v>
      </c>
      <c r="L373">
        <v>471636</v>
      </c>
      <c r="M373">
        <v>310331</v>
      </c>
      <c r="N373">
        <v>161305</v>
      </c>
      <c r="O373" t="s">
        <v>2314</v>
      </c>
      <c r="P373">
        <v>1</v>
      </c>
      <c r="Q373">
        <v>0</v>
      </c>
      <c r="R373">
        <v>1</v>
      </c>
    </row>
    <row r="374" spans="1:18" x14ac:dyDescent="0.25">
      <c r="A374" s="12" t="s">
        <v>822</v>
      </c>
      <c r="B374" s="12">
        <v>6885</v>
      </c>
      <c r="C374" t="s">
        <v>1286</v>
      </c>
      <c r="D374">
        <v>27124</v>
      </c>
      <c r="E374">
        <v>0.71</v>
      </c>
      <c r="F374">
        <v>29</v>
      </c>
      <c r="G374">
        <v>26893.615234379999</v>
      </c>
      <c r="H374">
        <v>233450</v>
      </c>
      <c r="I374">
        <v>2.2199999999999999E-6</v>
      </c>
      <c r="J374">
        <v>8.0354599999999995E-3</v>
      </c>
      <c r="K374">
        <v>-1.81185E-3</v>
      </c>
      <c r="L374">
        <v>358525</v>
      </c>
      <c r="M374">
        <v>207715</v>
      </c>
      <c r="N374">
        <v>150810</v>
      </c>
      <c r="O374" t="s">
        <v>2314</v>
      </c>
      <c r="P374">
        <v>0</v>
      </c>
      <c r="Q374">
        <v>0</v>
      </c>
      <c r="R374">
        <v>0</v>
      </c>
    </row>
    <row r="375" spans="1:18" x14ac:dyDescent="0.25">
      <c r="A375" s="12" t="s">
        <v>1030</v>
      </c>
      <c r="B375" s="12">
        <v>814</v>
      </c>
      <c r="C375" t="s">
        <v>1699</v>
      </c>
      <c r="D375">
        <v>5595</v>
      </c>
      <c r="E375">
        <v>1</v>
      </c>
      <c r="F375">
        <v>29</v>
      </c>
      <c r="G375">
        <v>11522.9921875</v>
      </c>
      <c r="H375">
        <v>93762</v>
      </c>
      <c r="I375">
        <v>2.21E-6</v>
      </c>
      <c r="J375">
        <v>2.7720000000000002E-3</v>
      </c>
      <c r="K375">
        <v>-5.0592399999999996E-3</v>
      </c>
      <c r="L375">
        <v>63826</v>
      </c>
      <c r="M375">
        <v>43684</v>
      </c>
      <c r="N375">
        <v>20142</v>
      </c>
      <c r="O375" t="s">
        <v>2314</v>
      </c>
      <c r="P375">
        <v>0</v>
      </c>
      <c r="Q375">
        <v>0</v>
      </c>
      <c r="R375">
        <v>1</v>
      </c>
    </row>
    <row r="376" spans="1:18" x14ac:dyDescent="0.25">
      <c r="A376" s="12" t="s">
        <v>974</v>
      </c>
      <c r="B376" s="12">
        <v>4131</v>
      </c>
      <c r="C376" t="s">
        <v>1732</v>
      </c>
      <c r="D376">
        <v>5829</v>
      </c>
      <c r="E376">
        <v>1</v>
      </c>
      <c r="F376">
        <v>29</v>
      </c>
      <c r="G376">
        <v>47716.375</v>
      </c>
      <c r="H376">
        <v>402156</v>
      </c>
      <c r="I376">
        <v>2.2199999999999999E-6</v>
      </c>
      <c r="J376">
        <v>4.4477309999999999E-2</v>
      </c>
      <c r="K376">
        <v>-3.4200300000000001E-3</v>
      </c>
      <c r="L376">
        <v>439353</v>
      </c>
      <c r="M376">
        <v>281803</v>
      </c>
      <c r="N376">
        <v>157550</v>
      </c>
      <c r="O376" t="s">
        <v>2314</v>
      </c>
      <c r="P376">
        <v>1</v>
      </c>
      <c r="Q376">
        <v>0</v>
      </c>
      <c r="R376">
        <v>0</v>
      </c>
    </row>
    <row r="377" spans="1:18" x14ac:dyDescent="0.25">
      <c r="A377" s="12" t="s">
        <v>505</v>
      </c>
      <c r="B377" s="12">
        <v>9612</v>
      </c>
      <c r="C377" t="s">
        <v>1620</v>
      </c>
      <c r="D377">
        <v>408</v>
      </c>
      <c r="E377">
        <v>0.18</v>
      </c>
      <c r="F377">
        <v>30</v>
      </c>
      <c r="G377">
        <v>35072.8046875</v>
      </c>
      <c r="H377">
        <v>248379</v>
      </c>
      <c r="I377">
        <v>2.2199999999999999E-6</v>
      </c>
      <c r="J377">
        <v>5.7145389999999997E-2</v>
      </c>
      <c r="K377">
        <v>-4.18068E-3</v>
      </c>
      <c r="L377">
        <v>107315</v>
      </c>
      <c r="M377">
        <v>55430</v>
      </c>
      <c r="N377">
        <v>51885</v>
      </c>
      <c r="O377" t="s">
        <v>2314</v>
      </c>
      <c r="P377">
        <v>0</v>
      </c>
      <c r="Q377">
        <v>0</v>
      </c>
      <c r="R377">
        <v>0</v>
      </c>
    </row>
    <row r="378" spans="1:18" x14ac:dyDescent="0.25">
      <c r="A378" s="12" t="s">
        <v>1613</v>
      </c>
      <c r="B378" s="12">
        <v>64781</v>
      </c>
      <c r="C378" t="s">
        <v>1329</v>
      </c>
      <c r="D378">
        <v>5777</v>
      </c>
      <c r="E378">
        <v>0.5</v>
      </c>
      <c r="F378">
        <v>30</v>
      </c>
      <c r="G378">
        <v>39588.5</v>
      </c>
      <c r="H378">
        <v>392333</v>
      </c>
      <c r="I378">
        <v>2.2199999999999999E-6</v>
      </c>
      <c r="J378">
        <v>0.13601397000000001</v>
      </c>
      <c r="K378">
        <v>-9.5633999999999997E-4</v>
      </c>
      <c r="L378">
        <v>435643</v>
      </c>
      <c r="M378">
        <v>233632</v>
      </c>
      <c r="N378">
        <v>202011</v>
      </c>
      <c r="O378" t="s">
        <v>2314</v>
      </c>
      <c r="P378">
        <v>0</v>
      </c>
      <c r="Q378">
        <v>0</v>
      </c>
      <c r="R378">
        <v>0</v>
      </c>
    </row>
    <row r="379" spans="1:18" x14ac:dyDescent="0.25">
      <c r="A379" s="12" t="s">
        <v>1413</v>
      </c>
      <c r="B379" s="12">
        <v>4130</v>
      </c>
      <c r="C379" t="s">
        <v>1758</v>
      </c>
      <c r="D379">
        <v>2903</v>
      </c>
      <c r="E379">
        <v>1</v>
      </c>
      <c r="F379">
        <v>30</v>
      </c>
      <c r="G379">
        <v>50107.953125</v>
      </c>
      <c r="H379">
        <v>349902</v>
      </c>
      <c r="I379">
        <v>2.2199999999999999E-6</v>
      </c>
      <c r="J379">
        <v>2.717835E-2</v>
      </c>
      <c r="K379">
        <v>-4.3613300000000001E-3</v>
      </c>
      <c r="L379">
        <v>105632</v>
      </c>
      <c r="M379">
        <v>57497</v>
      </c>
      <c r="N379">
        <v>48135</v>
      </c>
      <c r="O379" t="s">
        <v>2314</v>
      </c>
      <c r="P379">
        <v>0</v>
      </c>
      <c r="Q379">
        <v>1</v>
      </c>
      <c r="R379">
        <v>1</v>
      </c>
    </row>
    <row r="380" spans="1:18" x14ac:dyDescent="0.25">
      <c r="A380" s="12" t="s">
        <v>1117</v>
      </c>
      <c r="B380" s="12">
        <v>5909</v>
      </c>
      <c r="C380" t="s">
        <v>1692</v>
      </c>
      <c r="D380">
        <v>7046</v>
      </c>
      <c r="E380">
        <v>0.98</v>
      </c>
      <c r="F380">
        <v>30</v>
      </c>
      <c r="G380">
        <v>26778.015625</v>
      </c>
      <c r="H380">
        <v>295998</v>
      </c>
      <c r="I380">
        <v>2.2199999999999999E-6</v>
      </c>
      <c r="J380">
        <v>9.8876889999999995E-2</v>
      </c>
      <c r="K380">
        <v>-3.6225799999999998E-3</v>
      </c>
      <c r="L380">
        <v>61593</v>
      </c>
      <c r="M380">
        <v>54364</v>
      </c>
      <c r="N380">
        <v>7229</v>
      </c>
      <c r="O380" t="s">
        <v>2314</v>
      </c>
      <c r="P380">
        <v>1</v>
      </c>
      <c r="Q380">
        <v>1</v>
      </c>
      <c r="R380">
        <v>1</v>
      </c>
    </row>
    <row r="381" spans="1:18" x14ac:dyDescent="0.25">
      <c r="A381" s="12" t="s">
        <v>104</v>
      </c>
      <c r="B381" s="12">
        <v>8771</v>
      </c>
      <c r="C381" t="s">
        <v>1500</v>
      </c>
      <c r="D381">
        <v>2776</v>
      </c>
      <c r="E381">
        <v>1</v>
      </c>
      <c r="F381">
        <v>30</v>
      </c>
      <c r="G381">
        <v>21612.142578120001</v>
      </c>
      <c r="H381">
        <v>217120</v>
      </c>
      <c r="I381">
        <v>2.2199999999999999E-6</v>
      </c>
      <c r="J381">
        <v>8.1559800000000002E-3</v>
      </c>
      <c r="K381">
        <v>-3.6084799999999998E-3</v>
      </c>
      <c r="L381">
        <v>146572</v>
      </c>
      <c r="M381">
        <v>84384</v>
      </c>
      <c r="N381">
        <v>62188</v>
      </c>
      <c r="O381" t="s">
        <v>2314</v>
      </c>
      <c r="P381">
        <v>1</v>
      </c>
      <c r="Q381">
        <v>0</v>
      </c>
      <c r="R381">
        <v>0</v>
      </c>
    </row>
    <row r="382" spans="1:18" x14ac:dyDescent="0.25">
      <c r="A382" s="12" t="s">
        <v>1608</v>
      </c>
      <c r="B382" s="12">
        <v>3750</v>
      </c>
      <c r="C382" t="s">
        <v>1414</v>
      </c>
      <c r="D382">
        <v>1742</v>
      </c>
      <c r="E382">
        <v>0</v>
      </c>
      <c r="F382">
        <v>31</v>
      </c>
      <c r="G382">
        <v>64017.78125</v>
      </c>
      <c r="H382">
        <v>492111</v>
      </c>
      <c r="I382">
        <v>2.2199999999999999E-6</v>
      </c>
      <c r="J382">
        <v>5.0718340000000001E-2</v>
      </c>
      <c r="K382">
        <v>-5.9655000000000003E-3</v>
      </c>
      <c r="L382">
        <v>18499</v>
      </c>
      <c r="M382">
        <v>10919</v>
      </c>
      <c r="N382">
        <v>7580</v>
      </c>
      <c r="O382" t="s">
        <v>2314</v>
      </c>
      <c r="P382">
        <v>0</v>
      </c>
      <c r="Q382">
        <v>0</v>
      </c>
      <c r="R382">
        <v>0</v>
      </c>
    </row>
    <row r="383" spans="1:18" x14ac:dyDescent="0.25">
      <c r="A383" s="12" t="s">
        <v>2075</v>
      </c>
      <c r="B383" s="12">
        <v>6843</v>
      </c>
      <c r="C383" t="s">
        <v>1647</v>
      </c>
      <c r="D383">
        <v>4214</v>
      </c>
      <c r="E383">
        <v>1</v>
      </c>
      <c r="F383">
        <v>31</v>
      </c>
      <c r="G383">
        <v>38252.0390625</v>
      </c>
      <c r="H383">
        <v>265573</v>
      </c>
      <c r="I383">
        <v>2.2199999999999999E-6</v>
      </c>
      <c r="J383">
        <v>9.3956300000000003E-3</v>
      </c>
      <c r="K383">
        <v>-3.6162500000000001E-3</v>
      </c>
      <c r="L383">
        <v>552945</v>
      </c>
      <c r="M383">
        <v>317989</v>
      </c>
      <c r="N383">
        <v>234956</v>
      </c>
      <c r="O383" t="s">
        <v>2314</v>
      </c>
      <c r="P383">
        <v>0</v>
      </c>
      <c r="Q383">
        <v>1</v>
      </c>
      <c r="R383">
        <v>0</v>
      </c>
    </row>
    <row r="384" spans="1:18" x14ac:dyDescent="0.25">
      <c r="A384" s="12" t="s">
        <v>1566</v>
      </c>
      <c r="B384" s="12">
        <v>6752</v>
      </c>
      <c r="C384" t="s">
        <v>1717</v>
      </c>
      <c r="D384">
        <v>4790</v>
      </c>
      <c r="E384">
        <v>1</v>
      </c>
      <c r="F384">
        <v>32</v>
      </c>
      <c r="G384">
        <v>28473.2421875</v>
      </c>
      <c r="H384">
        <v>226237</v>
      </c>
      <c r="I384">
        <v>2.2199999999999999E-6</v>
      </c>
      <c r="J384">
        <v>5.4596999999999996E-3</v>
      </c>
      <c r="K384">
        <v>-4.7606999999999997E-3</v>
      </c>
      <c r="L384">
        <v>271249</v>
      </c>
      <c r="M384">
        <v>166129</v>
      </c>
      <c r="N384">
        <v>105120</v>
      </c>
      <c r="O384" t="s">
        <v>2314</v>
      </c>
      <c r="P384">
        <v>1</v>
      </c>
      <c r="Q384">
        <v>0</v>
      </c>
      <c r="R384">
        <v>1</v>
      </c>
    </row>
    <row r="385" spans="1:18" x14ac:dyDescent="0.25">
      <c r="A385" s="12" t="s">
        <v>2103</v>
      </c>
      <c r="B385" s="12">
        <v>5624</v>
      </c>
      <c r="C385" t="s">
        <v>527</v>
      </c>
      <c r="D385">
        <v>5747</v>
      </c>
      <c r="E385">
        <v>1</v>
      </c>
      <c r="F385">
        <v>33</v>
      </c>
      <c r="G385">
        <v>33046.51171875</v>
      </c>
      <c r="H385">
        <v>366502</v>
      </c>
      <c r="I385">
        <v>2.2199999999999999E-6</v>
      </c>
      <c r="J385">
        <v>5.3464570000000003E-2</v>
      </c>
      <c r="K385">
        <v>-2.8753699999999999E-3</v>
      </c>
      <c r="L385">
        <v>1003826</v>
      </c>
      <c r="M385">
        <v>584707</v>
      </c>
      <c r="N385">
        <v>419119</v>
      </c>
      <c r="O385" t="s">
        <v>2314</v>
      </c>
      <c r="P385">
        <v>1</v>
      </c>
      <c r="Q385">
        <v>0</v>
      </c>
      <c r="R385">
        <v>1</v>
      </c>
    </row>
    <row r="386" spans="1:18" x14ac:dyDescent="0.25">
      <c r="A386" s="12" t="s">
        <v>565</v>
      </c>
      <c r="B386" s="12">
        <v>81793</v>
      </c>
      <c r="C386" t="s">
        <v>356</v>
      </c>
      <c r="D386">
        <v>1385</v>
      </c>
      <c r="E386">
        <v>1</v>
      </c>
      <c r="F386">
        <v>33</v>
      </c>
      <c r="G386">
        <v>30498.40625</v>
      </c>
      <c r="H386">
        <v>306988</v>
      </c>
      <c r="I386">
        <v>2.21E-6</v>
      </c>
      <c r="J386">
        <v>5.2301500000000003E-3</v>
      </c>
      <c r="K386">
        <v>-7.6853199999999998E-3</v>
      </c>
      <c r="L386">
        <v>245128</v>
      </c>
      <c r="M386">
        <v>168456</v>
      </c>
      <c r="N386">
        <v>76672</v>
      </c>
      <c r="O386" t="s">
        <v>2314</v>
      </c>
      <c r="P386">
        <v>1</v>
      </c>
      <c r="Q386">
        <v>1</v>
      </c>
      <c r="R386">
        <v>1</v>
      </c>
    </row>
    <row r="387" spans="1:18" x14ac:dyDescent="0.25">
      <c r="A387" s="12" t="s">
        <v>2026</v>
      </c>
      <c r="B387" s="12">
        <v>1175</v>
      </c>
      <c r="C387" t="s">
        <v>792</v>
      </c>
      <c r="D387">
        <v>1387</v>
      </c>
      <c r="E387">
        <v>1</v>
      </c>
      <c r="F387">
        <v>34</v>
      </c>
      <c r="G387">
        <v>97094.25</v>
      </c>
      <c r="H387">
        <v>928175</v>
      </c>
      <c r="I387">
        <v>2.2199999999999999E-6</v>
      </c>
      <c r="J387">
        <v>6.2362960000000002E-2</v>
      </c>
      <c r="K387">
        <v>-2.2586699999999999E-3</v>
      </c>
      <c r="L387">
        <v>525971</v>
      </c>
      <c r="M387">
        <v>321231</v>
      </c>
      <c r="N387">
        <v>204740</v>
      </c>
      <c r="O387" t="s">
        <v>2314</v>
      </c>
      <c r="P387">
        <v>1</v>
      </c>
      <c r="Q387">
        <v>1</v>
      </c>
      <c r="R387">
        <v>1</v>
      </c>
    </row>
    <row r="388" spans="1:18" x14ac:dyDescent="0.25">
      <c r="A388" s="12" t="s">
        <v>1698</v>
      </c>
      <c r="B388" s="12">
        <v>5502</v>
      </c>
      <c r="C388" t="s">
        <v>1573</v>
      </c>
      <c r="D388">
        <v>92170</v>
      </c>
      <c r="E388">
        <v>0.49</v>
      </c>
      <c r="F388">
        <v>34</v>
      </c>
      <c r="G388">
        <v>38990.96875</v>
      </c>
      <c r="H388">
        <v>489619</v>
      </c>
      <c r="I388">
        <v>2.2199999999999999E-6</v>
      </c>
      <c r="J388">
        <v>1.06479E-2</v>
      </c>
      <c r="K388">
        <v>-3.8493999999999998E-3</v>
      </c>
      <c r="L388">
        <v>310631</v>
      </c>
      <c r="M388">
        <v>187451</v>
      </c>
      <c r="N388">
        <v>123180</v>
      </c>
      <c r="O388" t="s">
        <v>2314</v>
      </c>
      <c r="P388">
        <v>0</v>
      </c>
      <c r="Q388">
        <v>0</v>
      </c>
      <c r="R388">
        <v>0</v>
      </c>
    </row>
    <row r="389" spans="1:18" x14ac:dyDescent="0.25">
      <c r="A389" s="12" t="s">
        <v>137</v>
      </c>
      <c r="B389" s="12">
        <v>6422</v>
      </c>
      <c r="C389" t="s">
        <v>592</v>
      </c>
      <c r="D389">
        <v>7186</v>
      </c>
      <c r="E389">
        <v>0.71</v>
      </c>
      <c r="F389">
        <v>34</v>
      </c>
      <c r="G389">
        <v>44248.33203125</v>
      </c>
      <c r="H389">
        <v>345232</v>
      </c>
      <c r="I389">
        <v>2.2199999999999999E-6</v>
      </c>
      <c r="J389">
        <v>1.7999020000000001E-2</v>
      </c>
      <c r="K389">
        <v>-4.6474899999999998E-3</v>
      </c>
      <c r="L389">
        <v>215144</v>
      </c>
      <c r="M389">
        <v>111532</v>
      </c>
      <c r="N389">
        <v>103612</v>
      </c>
      <c r="O389" t="s">
        <v>2314</v>
      </c>
      <c r="P389">
        <v>1</v>
      </c>
      <c r="Q389">
        <v>0</v>
      </c>
      <c r="R389">
        <v>0</v>
      </c>
    </row>
    <row r="390" spans="1:18" x14ac:dyDescent="0.25">
      <c r="A390" s="12" t="s">
        <v>381</v>
      </c>
      <c r="B390" s="12">
        <v>5770</v>
      </c>
      <c r="C390" t="s">
        <v>1515</v>
      </c>
      <c r="D390">
        <v>2059</v>
      </c>
      <c r="E390">
        <v>0.94</v>
      </c>
      <c r="F390">
        <v>35</v>
      </c>
      <c r="G390">
        <v>55057.33984375</v>
      </c>
      <c r="H390">
        <v>464978</v>
      </c>
      <c r="I390">
        <v>2.2199999999999999E-6</v>
      </c>
      <c r="J390">
        <v>0.14726458000000001</v>
      </c>
      <c r="K390">
        <v>-7.3574900000000004E-3</v>
      </c>
      <c r="L390">
        <v>124538</v>
      </c>
      <c r="M390">
        <v>93765</v>
      </c>
      <c r="N390">
        <v>30773</v>
      </c>
      <c r="O390" t="s">
        <v>2314</v>
      </c>
      <c r="P390">
        <v>0</v>
      </c>
      <c r="Q390">
        <v>0</v>
      </c>
      <c r="R390">
        <v>0</v>
      </c>
    </row>
    <row r="391" spans="1:18" x14ac:dyDescent="0.25">
      <c r="A391" s="12" t="s">
        <v>666</v>
      </c>
      <c r="B391" s="12">
        <v>5602</v>
      </c>
      <c r="C391" t="s">
        <v>1713</v>
      </c>
      <c r="D391">
        <v>2185</v>
      </c>
      <c r="E391">
        <v>0.75</v>
      </c>
      <c r="F391">
        <v>35</v>
      </c>
      <c r="G391">
        <v>31104.1953125</v>
      </c>
      <c r="H391">
        <v>304295</v>
      </c>
      <c r="I391">
        <v>2.2199999999999999E-6</v>
      </c>
      <c r="J391">
        <v>5.7837430000000002E-2</v>
      </c>
      <c r="K391">
        <v>-2.3845699999999999E-3</v>
      </c>
      <c r="L391">
        <v>1396462</v>
      </c>
      <c r="M391">
        <v>872576</v>
      </c>
      <c r="N391">
        <v>523886</v>
      </c>
      <c r="O391" t="s">
        <v>2314</v>
      </c>
      <c r="P391">
        <v>0</v>
      </c>
      <c r="Q391">
        <v>0</v>
      </c>
      <c r="R391">
        <v>1</v>
      </c>
    </row>
    <row r="392" spans="1:18" x14ac:dyDescent="0.25">
      <c r="A392" s="12" t="s">
        <v>2090</v>
      </c>
      <c r="B392" s="12">
        <v>902</v>
      </c>
      <c r="C392" t="s">
        <v>1633</v>
      </c>
      <c r="D392">
        <v>11143</v>
      </c>
      <c r="E392">
        <v>0.48</v>
      </c>
      <c r="F392">
        <v>36</v>
      </c>
      <c r="G392">
        <v>24653.041015620001</v>
      </c>
      <c r="H392">
        <v>248412</v>
      </c>
      <c r="I392">
        <v>2.2199999999999999E-6</v>
      </c>
      <c r="J392">
        <v>0.14819834000000001</v>
      </c>
      <c r="K392">
        <v>-3.7803799999999999E-3</v>
      </c>
      <c r="L392">
        <v>366317</v>
      </c>
      <c r="M392">
        <v>298038</v>
      </c>
      <c r="N392">
        <v>68279</v>
      </c>
      <c r="O392" t="s">
        <v>2314</v>
      </c>
      <c r="P392">
        <v>0</v>
      </c>
      <c r="Q392">
        <v>0</v>
      </c>
      <c r="R392">
        <v>0</v>
      </c>
    </row>
    <row r="393" spans="1:18" x14ac:dyDescent="0.25">
      <c r="A393" s="12" t="s">
        <v>1920</v>
      </c>
      <c r="B393" s="12">
        <v>8454</v>
      </c>
      <c r="C393" t="s">
        <v>1196</v>
      </c>
      <c r="D393">
        <v>801</v>
      </c>
      <c r="E393">
        <v>0</v>
      </c>
      <c r="F393">
        <v>37</v>
      </c>
      <c r="G393">
        <v>22450.27734375</v>
      </c>
      <c r="H393">
        <v>165112</v>
      </c>
      <c r="I393">
        <v>2.2199999999999999E-6</v>
      </c>
      <c r="J393">
        <v>2.0660359999999999E-2</v>
      </c>
      <c r="K393">
        <v>1.1082E-4</v>
      </c>
      <c r="L393">
        <v>36677</v>
      </c>
      <c r="M393">
        <v>19627</v>
      </c>
      <c r="N393">
        <v>17050</v>
      </c>
      <c r="O393" t="s">
        <v>2314</v>
      </c>
      <c r="P393">
        <v>0</v>
      </c>
      <c r="Q393">
        <v>0</v>
      </c>
      <c r="R393">
        <v>1</v>
      </c>
    </row>
    <row r="394" spans="1:18" x14ac:dyDescent="0.25">
      <c r="A394" s="12" t="s">
        <v>194</v>
      </c>
      <c r="B394" s="12">
        <v>3329</v>
      </c>
      <c r="C394" t="s">
        <v>316</v>
      </c>
      <c r="D394">
        <v>4851</v>
      </c>
      <c r="E394">
        <v>0.98</v>
      </c>
      <c r="F394">
        <v>37</v>
      </c>
      <c r="G394">
        <v>50139.7734375</v>
      </c>
      <c r="H394">
        <v>490698</v>
      </c>
      <c r="I394">
        <v>2.2199999999999999E-6</v>
      </c>
      <c r="J394">
        <v>0.10340807</v>
      </c>
      <c r="K394">
        <v>-5.7339299999999999E-3</v>
      </c>
      <c r="L394">
        <v>23357</v>
      </c>
      <c r="M394">
        <v>20723</v>
      </c>
      <c r="N394">
        <v>2634</v>
      </c>
      <c r="O394" t="s">
        <v>2314</v>
      </c>
      <c r="P394">
        <v>1</v>
      </c>
      <c r="Q394">
        <v>1</v>
      </c>
      <c r="R394">
        <v>0</v>
      </c>
    </row>
    <row r="395" spans="1:18" x14ac:dyDescent="0.25">
      <c r="A395" s="12" t="s">
        <v>2055</v>
      </c>
      <c r="B395" s="12">
        <v>0</v>
      </c>
      <c r="C395" t="s">
        <v>1724</v>
      </c>
      <c r="D395">
        <v>1499</v>
      </c>
      <c r="E395">
        <v>1</v>
      </c>
      <c r="F395">
        <v>39</v>
      </c>
      <c r="G395">
        <v>35336.875</v>
      </c>
      <c r="H395">
        <v>404455</v>
      </c>
      <c r="I395">
        <v>2.2199999999999999E-6</v>
      </c>
      <c r="J395">
        <v>2.260067E-2</v>
      </c>
      <c r="K395">
        <v>-8.6273099999999991E-3</v>
      </c>
      <c r="L395">
        <v>45710</v>
      </c>
      <c r="M395">
        <v>24554</v>
      </c>
      <c r="N395">
        <v>21156</v>
      </c>
      <c r="O395" t="s">
        <v>2314</v>
      </c>
      <c r="P395">
        <v>1</v>
      </c>
      <c r="Q395">
        <v>1</v>
      </c>
      <c r="R395">
        <v>1</v>
      </c>
    </row>
    <row r="396" spans="1:18" x14ac:dyDescent="0.25">
      <c r="A396" s="12" t="s">
        <v>448</v>
      </c>
      <c r="B396" s="12">
        <v>10235</v>
      </c>
      <c r="C396" t="s">
        <v>771</v>
      </c>
      <c r="D396">
        <v>7157</v>
      </c>
      <c r="E396">
        <v>1</v>
      </c>
      <c r="F396">
        <v>39</v>
      </c>
      <c r="G396">
        <v>48082.36328125</v>
      </c>
      <c r="H396">
        <v>371437</v>
      </c>
      <c r="I396">
        <v>2.2199999999999999E-6</v>
      </c>
      <c r="J396">
        <v>5.3259800000000001E-3</v>
      </c>
      <c r="K396">
        <v>-5.8463400000000002E-3</v>
      </c>
      <c r="L396">
        <v>352356</v>
      </c>
      <c r="M396">
        <v>198547</v>
      </c>
      <c r="N396">
        <v>153809</v>
      </c>
      <c r="O396" t="s">
        <v>2314</v>
      </c>
      <c r="P396">
        <v>1</v>
      </c>
      <c r="Q396">
        <v>1</v>
      </c>
      <c r="R396">
        <v>1</v>
      </c>
    </row>
    <row r="397" spans="1:18" x14ac:dyDescent="0.25">
      <c r="A397" s="12" t="s">
        <v>2031</v>
      </c>
      <c r="B397" s="12">
        <v>0</v>
      </c>
      <c r="C397" t="s">
        <v>454</v>
      </c>
      <c r="D397">
        <v>50818</v>
      </c>
      <c r="E397">
        <v>0.83</v>
      </c>
      <c r="F397">
        <v>40</v>
      </c>
      <c r="G397">
        <v>34273.02734375</v>
      </c>
      <c r="H397">
        <v>231086</v>
      </c>
      <c r="I397">
        <v>2.2199999999999999E-6</v>
      </c>
      <c r="J397">
        <v>2.0826170000000001E-2</v>
      </c>
      <c r="K397">
        <v>-4.4529000000000001E-3</v>
      </c>
      <c r="L397">
        <v>768380</v>
      </c>
      <c r="M397">
        <v>437073</v>
      </c>
      <c r="N397">
        <v>331307</v>
      </c>
      <c r="O397" t="s">
        <v>2314</v>
      </c>
      <c r="P397">
        <v>0</v>
      </c>
      <c r="Q397">
        <v>0</v>
      </c>
      <c r="R397">
        <v>0</v>
      </c>
    </row>
    <row r="398" spans="1:18" x14ac:dyDescent="0.25">
      <c r="A398" s="12" t="s">
        <v>183</v>
      </c>
      <c r="B398" s="12">
        <v>664</v>
      </c>
      <c r="C398" t="s">
        <v>346</v>
      </c>
      <c r="D398">
        <v>5599</v>
      </c>
      <c r="E398">
        <v>1</v>
      </c>
      <c r="F398">
        <v>40</v>
      </c>
      <c r="G398">
        <v>37215.66015625</v>
      </c>
      <c r="H398">
        <v>348547</v>
      </c>
      <c r="I398">
        <v>2.2199999999999999E-6</v>
      </c>
      <c r="J398">
        <v>1.7667309999999999E-2</v>
      </c>
      <c r="K398">
        <v>-5.1568500000000001E-3</v>
      </c>
      <c r="L398">
        <v>735799</v>
      </c>
      <c r="M398">
        <v>415551</v>
      </c>
      <c r="N398">
        <v>320248</v>
      </c>
      <c r="O398" t="s">
        <v>2314</v>
      </c>
      <c r="P398">
        <v>1</v>
      </c>
      <c r="Q398">
        <v>0</v>
      </c>
      <c r="R398">
        <v>1</v>
      </c>
    </row>
    <row r="399" spans="1:18" x14ac:dyDescent="0.25">
      <c r="A399" s="12" t="s">
        <v>283</v>
      </c>
      <c r="B399" s="12">
        <v>11221</v>
      </c>
      <c r="C399" t="s">
        <v>1563</v>
      </c>
      <c r="D399">
        <v>0</v>
      </c>
      <c r="E399">
        <v>1</v>
      </c>
      <c r="F399">
        <v>41</v>
      </c>
      <c r="G399">
        <v>44265.1015625</v>
      </c>
      <c r="H399">
        <v>294803</v>
      </c>
      <c r="I399">
        <v>2.2199999999999999E-6</v>
      </c>
      <c r="J399">
        <v>8.5234600000000001E-3</v>
      </c>
      <c r="K399">
        <v>-1.024426E-2</v>
      </c>
      <c r="L399">
        <v>23807</v>
      </c>
      <c r="M399">
        <v>12246</v>
      </c>
      <c r="N399">
        <v>11561</v>
      </c>
      <c r="O399" t="s">
        <v>2314</v>
      </c>
      <c r="P399">
        <v>0</v>
      </c>
      <c r="Q399">
        <v>0</v>
      </c>
      <c r="R399">
        <v>0</v>
      </c>
    </row>
    <row r="400" spans="1:18" x14ac:dyDescent="0.25">
      <c r="A400" s="12" t="s">
        <v>1344</v>
      </c>
      <c r="B400" s="12">
        <v>5256</v>
      </c>
      <c r="C400" t="s">
        <v>1619</v>
      </c>
      <c r="D400">
        <v>598</v>
      </c>
      <c r="E400">
        <v>1</v>
      </c>
      <c r="F400">
        <v>41</v>
      </c>
      <c r="G400">
        <v>35527.79296875</v>
      </c>
      <c r="H400">
        <v>455056</v>
      </c>
      <c r="I400">
        <v>2.2199999999999999E-6</v>
      </c>
      <c r="J400">
        <v>5.2621500000000002E-3</v>
      </c>
      <c r="K400">
        <v>-6.9234199999999996E-3</v>
      </c>
      <c r="L400">
        <v>527025</v>
      </c>
      <c r="M400">
        <v>266834</v>
      </c>
      <c r="N400">
        <v>260189</v>
      </c>
      <c r="O400" t="s">
        <v>2314</v>
      </c>
      <c r="P400">
        <v>1</v>
      </c>
      <c r="Q400">
        <v>0</v>
      </c>
      <c r="R400">
        <v>1</v>
      </c>
    </row>
    <row r="401" spans="1:18" x14ac:dyDescent="0.25">
      <c r="A401" s="12" t="s">
        <v>363</v>
      </c>
      <c r="B401" s="12">
        <v>3339</v>
      </c>
      <c r="C401" t="s">
        <v>1616</v>
      </c>
      <c r="D401">
        <v>581</v>
      </c>
      <c r="E401">
        <v>1</v>
      </c>
      <c r="F401">
        <v>42</v>
      </c>
      <c r="G401">
        <v>36124.67578125</v>
      </c>
      <c r="H401">
        <v>331245</v>
      </c>
      <c r="I401">
        <v>2.21E-6</v>
      </c>
      <c r="J401">
        <v>4.0900099999999998E-3</v>
      </c>
      <c r="K401">
        <v>-9.4823000000000008E-3</v>
      </c>
      <c r="L401">
        <v>477726</v>
      </c>
      <c r="M401">
        <v>241898</v>
      </c>
      <c r="N401">
        <v>235828</v>
      </c>
      <c r="O401" t="s">
        <v>2314</v>
      </c>
      <c r="P401">
        <v>1</v>
      </c>
      <c r="Q401">
        <v>0</v>
      </c>
      <c r="R401">
        <v>0</v>
      </c>
    </row>
    <row r="402" spans="1:18" x14ac:dyDescent="0.25">
      <c r="A402" s="12" t="s">
        <v>566</v>
      </c>
      <c r="B402" s="12">
        <v>7096</v>
      </c>
      <c r="C402" t="s">
        <v>790</v>
      </c>
      <c r="D402">
        <v>572</v>
      </c>
      <c r="E402">
        <v>1</v>
      </c>
      <c r="F402">
        <v>42</v>
      </c>
      <c r="G402">
        <v>26099.15625</v>
      </c>
      <c r="H402">
        <v>468187</v>
      </c>
      <c r="I402">
        <v>2.21E-6</v>
      </c>
      <c r="J402">
        <v>1.7954399999999999E-3</v>
      </c>
      <c r="K402">
        <v>-8.0543200000000002E-3</v>
      </c>
      <c r="L402">
        <v>507915</v>
      </c>
      <c r="M402">
        <v>255760</v>
      </c>
      <c r="N402">
        <v>252155</v>
      </c>
      <c r="O402" t="s">
        <v>2314</v>
      </c>
      <c r="P402">
        <v>1</v>
      </c>
      <c r="Q402">
        <v>0</v>
      </c>
      <c r="R402">
        <v>0</v>
      </c>
    </row>
    <row r="403" spans="1:18" x14ac:dyDescent="0.25">
      <c r="A403" s="12" t="s">
        <v>223</v>
      </c>
      <c r="B403" s="12">
        <v>55437</v>
      </c>
      <c r="C403" t="s">
        <v>1687</v>
      </c>
      <c r="D403">
        <v>317</v>
      </c>
      <c r="E403">
        <v>1</v>
      </c>
      <c r="F403">
        <v>43</v>
      </c>
      <c r="G403">
        <v>53339.1015625</v>
      </c>
      <c r="H403">
        <v>704895</v>
      </c>
      <c r="I403">
        <v>2.2199999999999999E-6</v>
      </c>
      <c r="J403">
        <v>5.8658199999999999E-3</v>
      </c>
      <c r="K403">
        <v>-1.056142E-2</v>
      </c>
      <c r="L403">
        <v>413325</v>
      </c>
      <c r="M403">
        <v>213342</v>
      </c>
      <c r="N403">
        <v>199981</v>
      </c>
      <c r="O403" t="s">
        <v>2314</v>
      </c>
      <c r="P403">
        <v>1</v>
      </c>
      <c r="Q403">
        <v>0</v>
      </c>
      <c r="R403">
        <v>1</v>
      </c>
    </row>
    <row r="404" spans="1:18" x14ac:dyDescent="0.25">
      <c r="A404" s="12" t="s">
        <v>252</v>
      </c>
      <c r="B404" s="12">
        <v>28992</v>
      </c>
      <c r="C404" t="s">
        <v>795</v>
      </c>
      <c r="D404">
        <v>1956</v>
      </c>
      <c r="E404">
        <v>1</v>
      </c>
      <c r="F404">
        <v>44</v>
      </c>
      <c r="G404">
        <v>51856.05078125</v>
      </c>
      <c r="H404">
        <v>560131</v>
      </c>
      <c r="I404">
        <v>2.2199999999999999E-6</v>
      </c>
      <c r="J404">
        <v>7.0494929999999997E-2</v>
      </c>
      <c r="K404">
        <v>-5.6115000000000002E-3</v>
      </c>
      <c r="L404">
        <v>1485708</v>
      </c>
      <c r="M404">
        <v>840339</v>
      </c>
      <c r="N404">
        <v>645369</v>
      </c>
      <c r="O404" t="s">
        <v>2314</v>
      </c>
      <c r="P404">
        <v>1</v>
      </c>
      <c r="Q404">
        <v>1</v>
      </c>
      <c r="R404">
        <v>1</v>
      </c>
    </row>
    <row r="405" spans="1:18" x14ac:dyDescent="0.25">
      <c r="A405" s="12" t="s">
        <v>2086</v>
      </c>
      <c r="B405" s="12">
        <v>653</v>
      </c>
      <c r="C405" t="s">
        <v>1642</v>
      </c>
      <c r="D405">
        <v>4087</v>
      </c>
      <c r="E405">
        <v>0.92</v>
      </c>
      <c r="F405">
        <v>44</v>
      </c>
      <c r="G405">
        <v>26527.130859379999</v>
      </c>
      <c r="H405">
        <v>287973</v>
      </c>
      <c r="I405">
        <v>2.2199999999999999E-6</v>
      </c>
      <c r="J405">
        <v>0.21314996999999999</v>
      </c>
      <c r="K405">
        <v>-9.1334199999999997E-3</v>
      </c>
      <c r="L405">
        <v>101925</v>
      </c>
      <c r="M405">
        <v>86581</v>
      </c>
      <c r="N405">
        <v>15344</v>
      </c>
      <c r="O405" t="s">
        <v>2314</v>
      </c>
      <c r="P405">
        <v>1</v>
      </c>
      <c r="Q405">
        <v>0</v>
      </c>
      <c r="R405">
        <v>0</v>
      </c>
    </row>
    <row r="406" spans="1:18" x14ac:dyDescent="0.25">
      <c r="A406" s="12" t="s">
        <v>324</v>
      </c>
      <c r="B406" s="12">
        <v>27429</v>
      </c>
      <c r="C406" t="s">
        <v>1735</v>
      </c>
      <c r="D406">
        <v>5604</v>
      </c>
      <c r="E406">
        <v>1</v>
      </c>
      <c r="F406">
        <v>44</v>
      </c>
      <c r="G406">
        <v>64184.140625</v>
      </c>
      <c r="H406">
        <v>441158</v>
      </c>
      <c r="I406">
        <v>2.2199999999999999E-6</v>
      </c>
      <c r="J406">
        <v>1.7259819999999999E-2</v>
      </c>
      <c r="K406">
        <v>-5.9551400000000003E-3</v>
      </c>
      <c r="L406">
        <v>1076752</v>
      </c>
      <c r="M406">
        <v>624286</v>
      </c>
      <c r="N406">
        <v>452466</v>
      </c>
      <c r="O406" t="s">
        <v>2314</v>
      </c>
      <c r="P406">
        <v>1</v>
      </c>
      <c r="Q406">
        <v>1</v>
      </c>
      <c r="R406">
        <v>1</v>
      </c>
    </row>
    <row r="407" spans="1:18" x14ac:dyDescent="0.25">
      <c r="A407" s="12" t="s">
        <v>334</v>
      </c>
      <c r="B407" s="12">
        <v>79581</v>
      </c>
      <c r="C407" t="s">
        <v>740</v>
      </c>
      <c r="D407">
        <v>1432</v>
      </c>
      <c r="E407">
        <v>1</v>
      </c>
      <c r="F407">
        <v>44</v>
      </c>
      <c r="G407">
        <v>54392.921875</v>
      </c>
      <c r="H407">
        <v>399827</v>
      </c>
      <c r="I407">
        <v>2.2199999999999999E-6</v>
      </c>
      <c r="J407">
        <v>1.8702570000000002E-2</v>
      </c>
      <c r="K407">
        <v>-5.7412699999999997E-3</v>
      </c>
      <c r="L407">
        <v>551818</v>
      </c>
      <c r="M407">
        <v>309082</v>
      </c>
      <c r="N407">
        <v>242736</v>
      </c>
      <c r="O407" t="s">
        <v>2314</v>
      </c>
      <c r="P407">
        <v>1</v>
      </c>
      <c r="Q407">
        <v>0</v>
      </c>
      <c r="R407">
        <v>1</v>
      </c>
    </row>
    <row r="408" spans="1:18" x14ac:dyDescent="0.25">
      <c r="A408" s="12" t="s">
        <v>2104</v>
      </c>
      <c r="B408" s="12">
        <v>5627</v>
      </c>
      <c r="C408" t="s">
        <v>1579</v>
      </c>
      <c r="D408">
        <v>5335</v>
      </c>
      <c r="E408">
        <v>1</v>
      </c>
      <c r="F408">
        <v>46</v>
      </c>
      <c r="G408">
        <v>66170.3515625</v>
      </c>
      <c r="H408">
        <v>585609</v>
      </c>
      <c r="I408">
        <v>2.2199999999999999E-6</v>
      </c>
      <c r="J408">
        <v>2.2568209999999998E-2</v>
      </c>
      <c r="K408">
        <v>-8.9847499999999997E-3</v>
      </c>
      <c r="L408">
        <v>983307</v>
      </c>
      <c r="M408">
        <v>565127</v>
      </c>
      <c r="N408">
        <v>418180</v>
      </c>
      <c r="O408" t="s">
        <v>2314</v>
      </c>
      <c r="P408">
        <v>1</v>
      </c>
      <c r="Q408">
        <v>0</v>
      </c>
      <c r="R408">
        <v>0</v>
      </c>
    </row>
    <row r="409" spans="1:18" x14ac:dyDescent="0.25">
      <c r="A409" s="12" t="s">
        <v>662</v>
      </c>
      <c r="B409" s="12">
        <v>64414</v>
      </c>
      <c r="C409" t="s">
        <v>1768</v>
      </c>
      <c r="D409">
        <v>596</v>
      </c>
      <c r="E409">
        <v>1</v>
      </c>
      <c r="F409">
        <v>46</v>
      </c>
      <c r="G409">
        <v>31125.123046879999</v>
      </c>
      <c r="H409">
        <v>422611</v>
      </c>
      <c r="I409">
        <v>2.21E-6</v>
      </c>
      <c r="J409">
        <v>4.9596700000000002E-3</v>
      </c>
      <c r="K409">
        <v>-1.050537E-2</v>
      </c>
      <c r="L409">
        <v>581591</v>
      </c>
      <c r="M409">
        <v>289938</v>
      </c>
      <c r="N409">
        <v>291652</v>
      </c>
      <c r="O409" t="s">
        <v>2314</v>
      </c>
      <c r="P409">
        <v>0</v>
      </c>
      <c r="Q409">
        <v>0</v>
      </c>
      <c r="R409">
        <v>1</v>
      </c>
    </row>
    <row r="410" spans="1:18" x14ac:dyDescent="0.25">
      <c r="A410" s="12" t="s">
        <v>973</v>
      </c>
      <c r="B410" s="12">
        <v>6387</v>
      </c>
      <c r="C410" t="s">
        <v>1774</v>
      </c>
      <c r="D410">
        <v>5578</v>
      </c>
      <c r="E410">
        <v>0.57999999999999996</v>
      </c>
      <c r="F410">
        <v>48</v>
      </c>
      <c r="G410">
        <v>33435.2734375</v>
      </c>
      <c r="H410">
        <v>209438</v>
      </c>
      <c r="I410">
        <v>2.2199999999999999E-6</v>
      </c>
      <c r="J410">
        <v>1.6145570000000001E-2</v>
      </c>
      <c r="K410">
        <v>-1.0668739999999999E-2</v>
      </c>
      <c r="L410">
        <v>169488</v>
      </c>
      <c r="M410">
        <v>84932</v>
      </c>
      <c r="N410">
        <v>84556</v>
      </c>
      <c r="O410" t="s">
        <v>2314</v>
      </c>
      <c r="P410">
        <v>0</v>
      </c>
      <c r="Q410">
        <v>0</v>
      </c>
      <c r="R410">
        <v>1</v>
      </c>
    </row>
    <row r="411" spans="1:18" x14ac:dyDescent="0.25">
      <c r="A411" s="12" t="s">
        <v>2034</v>
      </c>
      <c r="B411" s="12">
        <v>10815</v>
      </c>
      <c r="C411" t="s">
        <v>1371</v>
      </c>
      <c r="D411">
        <v>815</v>
      </c>
      <c r="E411">
        <v>1</v>
      </c>
      <c r="F411">
        <v>49</v>
      </c>
      <c r="G411">
        <v>73341.578125</v>
      </c>
      <c r="H411">
        <v>559492</v>
      </c>
      <c r="I411">
        <v>2.2199999999999999E-6</v>
      </c>
      <c r="J411">
        <v>0.12760605999999999</v>
      </c>
      <c r="K411">
        <v>-1.0451230000000001E-2</v>
      </c>
      <c r="L411">
        <v>156477</v>
      </c>
      <c r="M411">
        <v>118401</v>
      </c>
      <c r="N411">
        <v>38076</v>
      </c>
      <c r="O411" t="s">
        <v>2314</v>
      </c>
      <c r="P411">
        <v>0</v>
      </c>
      <c r="Q411">
        <v>0</v>
      </c>
      <c r="R411">
        <v>1</v>
      </c>
    </row>
    <row r="412" spans="1:18" x14ac:dyDescent="0.25">
      <c r="A412" s="12" t="s">
        <v>1123</v>
      </c>
      <c r="B412" s="12">
        <v>3761</v>
      </c>
      <c r="C412" t="s">
        <v>1581</v>
      </c>
      <c r="D412">
        <v>2885</v>
      </c>
      <c r="E412">
        <v>1</v>
      </c>
      <c r="F412">
        <v>50</v>
      </c>
      <c r="G412">
        <v>40303.5390625</v>
      </c>
      <c r="H412">
        <v>438385</v>
      </c>
      <c r="I412">
        <v>2.2199999999999999E-6</v>
      </c>
      <c r="J412">
        <v>5.798064E-2</v>
      </c>
      <c r="K412">
        <v>-8.4333099999999994E-3</v>
      </c>
      <c r="L412">
        <v>1209975</v>
      </c>
      <c r="M412">
        <v>711690</v>
      </c>
      <c r="N412">
        <v>498285</v>
      </c>
      <c r="O412" t="s">
        <v>2314</v>
      </c>
      <c r="P412">
        <v>1</v>
      </c>
      <c r="Q412">
        <v>0</v>
      </c>
      <c r="R412">
        <v>1</v>
      </c>
    </row>
    <row r="413" spans="1:18" x14ac:dyDescent="0.25">
      <c r="A413" s="12" t="s">
        <v>1443</v>
      </c>
      <c r="B413" s="12">
        <v>10011</v>
      </c>
      <c r="C413" t="s">
        <v>1586</v>
      </c>
      <c r="D413">
        <v>3815</v>
      </c>
      <c r="E413">
        <v>0.92</v>
      </c>
      <c r="F413">
        <v>50</v>
      </c>
      <c r="G413">
        <v>68605.5546875</v>
      </c>
      <c r="H413">
        <v>614166</v>
      </c>
      <c r="I413">
        <v>2.2199999999999999E-6</v>
      </c>
      <c r="J413">
        <v>9.4585849999999999E-2</v>
      </c>
      <c r="K413">
        <v>-1.470667E-2</v>
      </c>
      <c r="L413">
        <v>151170</v>
      </c>
      <c r="M413">
        <v>115315</v>
      </c>
      <c r="N413">
        <v>35855</v>
      </c>
      <c r="O413" t="s">
        <v>2314</v>
      </c>
      <c r="P413">
        <v>1</v>
      </c>
      <c r="Q413">
        <v>1</v>
      </c>
      <c r="R413">
        <v>1</v>
      </c>
    </row>
    <row r="414" spans="1:18" x14ac:dyDescent="0.25">
      <c r="A414" s="12" t="s">
        <v>299</v>
      </c>
      <c r="B414" s="12">
        <v>4671</v>
      </c>
      <c r="C414" t="s">
        <v>119</v>
      </c>
      <c r="D414">
        <v>5594</v>
      </c>
      <c r="E414">
        <v>1</v>
      </c>
      <c r="F414">
        <v>51</v>
      </c>
      <c r="G414">
        <v>32621.134765620001</v>
      </c>
      <c r="H414">
        <v>283478</v>
      </c>
      <c r="I414">
        <v>2.2199999999999999E-6</v>
      </c>
      <c r="J414">
        <v>2.4930870000000001E-2</v>
      </c>
      <c r="K414">
        <v>-8.9345999999999991E-3</v>
      </c>
      <c r="L414">
        <v>696751</v>
      </c>
      <c r="M414">
        <v>423680</v>
      </c>
      <c r="N414">
        <v>273071</v>
      </c>
      <c r="O414" t="s">
        <v>2314</v>
      </c>
      <c r="P414">
        <v>1</v>
      </c>
      <c r="Q414">
        <v>0</v>
      </c>
      <c r="R414">
        <v>1</v>
      </c>
    </row>
    <row r="415" spans="1:18" x14ac:dyDescent="0.25">
      <c r="A415" s="12" t="s">
        <v>278</v>
      </c>
      <c r="B415" s="12">
        <v>1846</v>
      </c>
      <c r="C415" t="s">
        <v>750</v>
      </c>
      <c r="D415">
        <v>0</v>
      </c>
      <c r="E415">
        <v>1</v>
      </c>
      <c r="F415">
        <v>52</v>
      </c>
      <c r="G415">
        <v>88560.09375</v>
      </c>
      <c r="H415">
        <v>638193</v>
      </c>
      <c r="I415">
        <v>2.2199999999999999E-6</v>
      </c>
      <c r="J415">
        <v>1.766908E-2</v>
      </c>
      <c r="K415">
        <v>-9.3575199999999994E-3</v>
      </c>
      <c r="L415">
        <v>531182</v>
      </c>
      <c r="M415">
        <v>293497</v>
      </c>
      <c r="N415">
        <v>237685</v>
      </c>
      <c r="O415" t="s">
        <v>2314</v>
      </c>
      <c r="P415">
        <v>0</v>
      </c>
      <c r="Q415">
        <v>0</v>
      </c>
      <c r="R415">
        <v>0</v>
      </c>
    </row>
    <row r="416" spans="1:18" x14ac:dyDescent="0.25">
      <c r="A416" s="12" t="s">
        <v>410</v>
      </c>
      <c r="B416" s="12">
        <v>2778</v>
      </c>
      <c r="C416" t="s">
        <v>1686</v>
      </c>
      <c r="D416">
        <v>836</v>
      </c>
      <c r="E416">
        <v>1</v>
      </c>
      <c r="F416">
        <v>54</v>
      </c>
      <c r="G416">
        <v>67955.0546875</v>
      </c>
      <c r="H416">
        <v>641461</v>
      </c>
      <c r="I416">
        <v>2.2199999999999999E-6</v>
      </c>
      <c r="J416">
        <v>1.3370190000000001E-2</v>
      </c>
      <c r="K416">
        <v>-1.054677E-2</v>
      </c>
      <c r="L416">
        <v>803405</v>
      </c>
      <c r="M416">
        <v>401706</v>
      </c>
      <c r="N416">
        <v>401699</v>
      </c>
      <c r="O416" t="s">
        <v>2314</v>
      </c>
      <c r="P416">
        <v>1</v>
      </c>
      <c r="Q416">
        <v>0</v>
      </c>
      <c r="R416">
        <v>1</v>
      </c>
    </row>
    <row r="417" spans="1:18" x14ac:dyDescent="0.25">
      <c r="A417" s="12" t="s">
        <v>1486</v>
      </c>
      <c r="B417" s="12">
        <v>25942</v>
      </c>
      <c r="C417" t="s">
        <v>697</v>
      </c>
      <c r="D417">
        <v>5566</v>
      </c>
      <c r="E417">
        <v>0.6</v>
      </c>
      <c r="F417">
        <v>55</v>
      </c>
      <c r="G417">
        <v>41985.1640625</v>
      </c>
      <c r="H417">
        <v>392741</v>
      </c>
      <c r="I417">
        <v>2.2199999999999999E-6</v>
      </c>
      <c r="J417">
        <v>3.3774079999999998E-2</v>
      </c>
      <c r="K417">
        <v>-1.6794920000000001E-2</v>
      </c>
      <c r="L417">
        <v>33276</v>
      </c>
      <c r="M417">
        <v>17045</v>
      </c>
      <c r="N417">
        <v>16231</v>
      </c>
      <c r="O417" t="s">
        <v>2314</v>
      </c>
      <c r="P417">
        <v>1</v>
      </c>
      <c r="Q417">
        <v>0</v>
      </c>
      <c r="R417">
        <v>1</v>
      </c>
    </row>
    <row r="418" spans="1:18" x14ac:dyDescent="0.25">
      <c r="A418" s="12" t="s">
        <v>399</v>
      </c>
      <c r="B418" s="12">
        <v>607</v>
      </c>
      <c r="C418" t="s">
        <v>383</v>
      </c>
      <c r="D418">
        <v>5290</v>
      </c>
      <c r="E418">
        <v>1</v>
      </c>
      <c r="F418">
        <v>55</v>
      </c>
      <c r="G418">
        <v>83333.953125</v>
      </c>
      <c r="H418">
        <v>677046</v>
      </c>
      <c r="I418">
        <v>2.2199999999999999E-6</v>
      </c>
      <c r="J418">
        <v>3.099789E-2</v>
      </c>
      <c r="K418">
        <v>-1.167371E-2</v>
      </c>
      <c r="L418">
        <v>1605574</v>
      </c>
      <c r="M418">
        <v>924646</v>
      </c>
      <c r="N418">
        <v>680928</v>
      </c>
      <c r="O418" t="s">
        <v>2314</v>
      </c>
      <c r="P418">
        <v>1</v>
      </c>
      <c r="Q418">
        <v>1</v>
      </c>
      <c r="R418">
        <v>1</v>
      </c>
    </row>
    <row r="419" spans="1:18" x14ac:dyDescent="0.25">
      <c r="A419" s="12" t="s">
        <v>2041</v>
      </c>
      <c r="B419" s="12">
        <v>1964</v>
      </c>
      <c r="C419" t="s">
        <v>475</v>
      </c>
      <c r="D419">
        <v>4089</v>
      </c>
      <c r="E419">
        <v>0.74</v>
      </c>
      <c r="F419">
        <v>58</v>
      </c>
      <c r="G419">
        <v>95997.8984375</v>
      </c>
      <c r="H419">
        <v>938526</v>
      </c>
      <c r="I419">
        <v>2.2199999999999999E-6</v>
      </c>
      <c r="J419">
        <v>0.27481599000000001</v>
      </c>
      <c r="K419">
        <v>-1.2986879999999999E-2</v>
      </c>
      <c r="L419">
        <v>395352</v>
      </c>
      <c r="M419">
        <v>309223</v>
      </c>
      <c r="N419">
        <v>86129</v>
      </c>
      <c r="O419" t="s">
        <v>2314</v>
      </c>
      <c r="P419">
        <v>1</v>
      </c>
      <c r="Q419">
        <v>1</v>
      </c>
      <c r="R419">
        <v>0</v>
      </c>
    </row>
    <row r="420" spans="1:18" x14ac:dyDescent="0.25">
      <c r="A420" s="12" t="s">
        <v>284</v>
      </c>
      <c r="B420" s="12">
        <v>3680</v>
      </c>
      <c r="C420" t="s">
        <v>1712</v>
      </c>
      <c r="D420">
        <v>5879</v>
      </c>
      <c r="E420">
        <v>1</v>
      </c>
      <c r="F420">
        <v>61</v>
      </c>
      <c r="G420">
        <v>79924.4609375</v>
      </c>
      <c r="H420">
        <v>875482</v>
      </c>
      <c r="I420">
        <v>2.2199999999999999E-6</v>
      </c>
      <c r="J420">
        <v>3.4044169999999999E-2</v>
      </c>
      <c r="K420">
        <v>-1.405765E-2</v>
      </c>
      <c r="L420">
        <v>1753355</v>
      </c>
      <c r="M420">
        <v>1079443</v>
      </c>
      <c r="N420">
        <v>673912</v>
      </c>
      <c r="O420" t="s">
        <v>2314</v>
      </c>
      <c r="P420">
        <v>1</v>
      </c>
      <c r="Q420">
        <v>0</v>
      </c>
      <c r="R420">
        <v>1</v>
      </c>
    </row>
    <row r="421" spans="1:18" x14ac:dyDescent="0.25">
      <c r="A421" s="12" t="s">
        <v>2105</v>
      </c>
      <c r="B421" s="12">
        <v>6469</v>
      </c>
      <c r="C421" t="s">
        <v>540</v>
      </c>
      <c r="D421">
        <v>6464</v>
      </c>
      <c r="E421">
        <v>1</v>
      </c>
      <c r="F421">
        <v>63</v>
      </c>
      <c r="G421">
        <v>99381.1484375</v>
      </c>
      <c r="H421">
        <v>1088275</v>
      </c>
      <c r="I421">
        <v>2.2199999999999999E-6</v>
      </c>
      <c r="J421">
        <v>0.13077543999999999</v>
      </c>
      <c r="K421">
        <v>-1.3958740000000001E-2</v>
      </c>
      <c r="L421">
        <v>1721703</v>
      </c>
      <c r="M421">
        <v>1056698</v>
      </c>
      <c r="N421">
        <v>665005</v>
      </c>
      <c r="O421" t="s">
        <v>2314</v>
      </c>
      <c r="P421">
        <v>1</v>
      </c>
      <c r="Q421">
        <v>0</v>
      </c>
      <c r="R421">
        <v>0</v>
      </c>
    </row>
    <row r="422" spans="1:18" x14ac:dyDescent="0.25">
      <c r="A422" s="12" t="s">
        <v>1054</v>
      </c>
      <c r="B422" s="12">
        <v>60675</v>
      </c>
      <c r="C422" t="s">
        <v>1596</v>
      </c>
      <c r="D422">
        <v>4088</v>
      </c>
      <c r="E422">
        <v>0.89</v>
      </c>
      <c r="F422">
        <v>66</v>
      </c>
      <c r="G422">
        <v>105348.53125</v>
      </c>
      <c r="H422">
        <v>949137</v>
      </c>
      <c r="I422">
        <v>2.2199999999999999E-6</v>
      </c>
      <c r="J422">
        <v>0.28941081000000002</v>
      </c>
      <c r="K422">
        <v>-1.7713509999999998E-2</v>
      </c>
      <c r="L422">
        <v>222181</v>
      </c>
      <c r="M422">
        <v>185742</v>
      </c>
      <c r="N422">
        <v>36439</v>
      </c>
      <c r="O422" t="s">
        <v>2314</v>
      </c>
      <c r="P422">
        <v>1</v>
      </c>
      <c r="Q422">
        <v>1</v>
      </c>
      <c r="R422">
        <v>0</v>
      </c>
    </row>
    <row r="423" spans="1:18" x14ac:dyDescent="0.25">
      <c r="A423" s="12" t="s">
        <v>2102</v>
      </c>
      <c r="B423" s="12">
        <v>9241</v>
      </c>
      <c r="C423" t="s">
        <v>1555</v>
      </c>
      <c r="D423">
        <v>207</v>
      </c>
      <c r="E423">
        <v>1</v>
      </c>
      <c r="F423">
        <v>66</v>
      </c>
      <c r="G423">
        <v>69207.2734375</v>
      </c>
      <c r="H423">
        <v>546284</v>
      </c>
      <c r="I423">
        <v>2.2199999999999999E-6</v>
      </c>
      <c r="J423">
        <v>1.9099749999999999E-2</v>
      </c>
      <c r="K423">
        <v>-1.758444E-2</v>
      </c>
      <c r="L423">
        <v>1018567</v>
      </c>
      <c r="M423">
        <v>548114</v>
      </c>
      <c r="N423">
        <v>470453</v>
      </c>
      <c r="O423" t="s">
        <v>2314</v>
      </c>
      <c r="P423">
        <v>1</v>
      </c>
      <c r="Q423">
        <v>1</v>
      </c>
      <c r="R423">
        <v>1</v>
      </c>
    </row>
    <row r="424" spans="1:18" x14ac:dyDescent="0.25">
      <c r="A424" s="12" t="s">
        <v>1059</v>
      </c>
      <c r="B424" s="12">
        <v>56604</v>
      </c>
      <c r="C424" t="s">
        <v>1569</v>
      </c>
      <c r="D424">
        <v>9846</v>
      </c>
      <c r="E424">
        <v>0.93</v>
      </c>
      <c r="F424">
        <v>67</v>
      </c>
      <c r="G424">
        <v>91404.40625</v>
      </c>
      <c r="H424">
        <v>850648</v>
      </c>
      <c r="I424">
        <v>2.2199999999999999E-6</v>
      </c>
      <c r="J424">
        <v>0.19500203999999999</v>
      </c>
      <c r="K424">
        <v>-1.509571E-2</v>
      </c>
      <c r="L424">
        <v>924837</v>
      </c>
      <c r="M424">
        <v>613985</v>
      </c>
      <c r="N424">
        <v>310852</v>
      </c>
      <c r="O424" t="s">
        <v>2314</v>
      </c>
      <c r="P424">
        <v>0</v>
      </c>
      <c r="Q424">
        <v>0</v>
      </c>
      <c r="R424">
        <v>0</v>
      </c>
    </row>
    <row r="425" spans="1:18" x14ac:dyDescent="0.25">
      <c r="A425" s="12" t="s">
        <v>107</v>
      </c>
      <c r="B425" s="12">
        <v>83999</v>
      </c>
      <c r="C425" t="s">
        <v>1495</v>
      </c>
      <c r="D425">
        <v>6714</v>
      </c>
      <c r="E425">
        <v>1</v>
      </c>
      <c r="F425">
        <v>78</v>
      </c>
      <c r="G425">
        <v>207678.34375</v>
      </c>
      <c r="H425">
        <v>1965963</v>
      </c>
      <c r="I425">
        <v>2.2199999999999999E-6</v>
      </c>
      <c r="J425">
        <v>0.17973876</v>
      </c>
      <c r="K425">
        <v>-1.7101450000000001E-2</v>
      </c>
      <c r="L425">
        <v>2106223</v>
      </c>
      <c r="M425">
        <v>1275160</v>
      </c>
      <c r="N425">
        <v>831063</v>
      </c>
      <c r="O425" t="s">
        <v>2314</v>
      </c>
      <c r="P425">
        <v>1</v>
      </c>
      <c r="Q425">
        <v>0</v>
      </c>
      <c r="R425">
        <v>1</v>
      </c>
    </row>
    <row r="426" spans="1:18" x14ac:dyDescent="0.25">
      <c r="A426" s="12" t="s">
        <v>1261</v>
      </c>
      <c r="B426" s="12">
        <v>1839</v>
      </c>
      <c r="C426" t="s">
        <v>659</v>
      </c>
      <c r="D426">
        <v>367</v>
      </c>
      <c r="E426">
        <v>1</v>
      </c>
      <c r="F426">
        <v>95</v>
      </c>
      <c r="G426">
        <v>256645.5625</v>
      </c>
      <c r="H426">
        <v>1778009</v>
      </c>
      <c r="I426">
        <v>2.2199999999999999E-6</v>
      </c>
      <c r="J426">
        <v>0.27946802999999998</v>
      </c>
      <c r="K426">
        <v>-3.112297E-2</v>
      </c>
      <c r="L426">
        <v>839049</v>
      </c>
      <c r="M426">
        <v>584168</v>
      </c>
      <c r="N426">
        <v>254881</v>
      </c>
      <c r="O426" t="s">
        <v>2314</v>
      </c>
      <c r="P426">
        <v>1</v>
      </c>
      <c r="Q426">
        <v>1</v>
      </c>
      <c r="R426">
        <v>1</v>
      </c>
    </row>
  </sheetData>
  <sortState ref="A3:T426">
    <sortCondition ref="F1"/>
  </sortState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4"/>
  <sheetViews>
    <sheetView topLeftCell="A78" workbookViewId="0">
      <selection activeCell="Q111" sqref="Q111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1" t="s">
        <v>18</v>
      </c>
      <c r="B2" s="12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2314</v>
      </c>
      <c r="P2">
        <v>0</v>
      </c>
      <c r="Q2">
        <v>0</v>
      </c>
      <c r="R2">
        <v>0</v>
      </c>
    </row>
    <row r="3" spans="1:18" x14ac:dyDescent="0.25">
      <c r="A3" s="12" t="s">
        <v>1498</v>
      </c>
      <c r="B3" s="12">
        <v>356</v>
      </c>
      <c r="C3" t="s">
        <v>1078</v>
      </c>
      <c r="D3">
        <v>0</v>
      </c>
      <c r="E3">
        <v>1</v>
      </c>
      <c r="F3">
        <v>21</v>
      </c>
      <c r="G3">
        <v>10353.14453125</v>
      </c>
      <c r="H3">
        <v>75289</v>
      </c>
      <c r="I3">
        <v>2.2199999999999999E-6</v>
      </c>
      <c r="J3">
        <v>9.0052499999999994E-3</v>
      </c>
      <c r="K3">
        <v>-1.8523299999999999E-3</v>
      </c>
      <c r="L3">
        <v>34347</v>
      </c>
      <c r="M3">
        <v>17323</v>
      </c>
      <c r="N3">
        <v>17024</v>
      </c>
      <c r="O3" t="s">
        <v>2314</v>
      </c>
      <c r="P3">
        <v>0</v>
      </c>
      <c r="Q3">
        <v>0</v>
      </c>
      <c r="R3">
        <v>0</v>
      </c>
    </row>
    <row r="4" spans="1:18" x14ac:dyDescent="0.25">
      <c r="A4" s="12" t="s">
        <v>1685</v>
      </c>
      <c r="B4" s="12">
        <v>5295</v>
      </c>
      <c r="C4" t="s">
        <v>292</v>
      </c>
      <c r="D4">
        <v>4615</v>
      </c>
      <c r="E4">
        <v>0</v>
      </c>
      <c r="F4">
        <v>20</v>
      </c>
      <c r="G4">
        <v>32494.875</v>
      </c>
      <c r="H4">
        <v>397968</v>
      </c>
      <c r="I4">
        <v>2.21E-6</v>
      </c>
      <c r="J4">
        <v>1.67231E-3</v>
      </c>
      <c r="K4">
        <v>-2.0406999999999999E-3</v>
      </c>
      <c r="L4">
        <v>4993</v>
      </c>
      <c r="M4">
        <v>2237</v>
      </c>
      <c r="N4">
        <v>2756</v>
      </c>
      <c r="O4" t="s">
        <v>2314</v>
      </c>
      <c r="P4">
        <v>0</v>
      </c>
      <c r="Q4">
        <v>1</v>
      </c>
      <c r="R4">
        <v>0</v>
      </c>
    </row>
    <row r="5" spans="1:18" x14ac:dyDescent="0.25">
      <c r="A5" s="12" t="s">
        <v>1579</v>
      </c>
      <c r="B5" s="12">
        <v>5335</v>
      </c>
      <c r="C5" t="s">
        <v>1530</v>
      </c>
      <c r="D5">
        <v>2782</v>
      </c>
      <c r="E5">
        <v>1</v>
      </c>
      <c r="F5">
        <v>22</v>
      </c>
      <c r="G5">
        <v>12640.8828125</v>
      </c>
      <c r="H5">
        <v>152330</v>
      </c>
      <c r="I5">
        <v>2.2199999999999999E-6</v>
      </c>
      <c r="J5">
        <v>1.247149E-2</v>
      </c>
      <c r="K5">
        <v>-1.84577E-3</v>
      </c>
      <c r="L5">
        <v>115413</v>
      </c>
      <c r="M5">
        <v>65983</v>
      </c>
      <c r="N5">
        <v>49430</v>
      </c>
      <c r="O5" t="s">
        <v>2314</v>
      </c>
      <c r="P5">
        <v>0</v>
      </c>
      <c r="Q5">
        <v>0</v>
      </c>
      <c r="R5">
        <v>1</v>
      </c>
    </row>
    <row r="6" spans="1:18" x14ac:dyDescent="0.25">
      <c r="A6" s="12" t="s">
        <v>973</v>
      </c>
      <c r="B6" s="12">
        <v>6387</v>
      </c>
      <c r="C6" t="s">
        <v>1774</v>
      </c>
      <c r="D6">
        <v>5578</v>
      </c>
      <c r="E6">
        <v>0.57999999999999996</v>
      </c>
      <c r="F6">
        <v>48</v>
      </c>
      <c r="G6">
        <v>33435.2734375</v>
      </c>
      <c r="H6">
        <v>209438</v>
      </c>
      <c r="I6">
        <v>2.2199999999999999E-6</v>
      </c>
      <c r="J6">
        <v>1.6145570000000001E-2</v>
      </c>
      <c r="K6">
        <v>-1.0668739999999999E-2</v>
      </c>
      <c r="L6">
        <v>169488</v>
      </c>
      <c r="M6">
        <v>84932</v>
      </c>
      <c r="N6">
        <v>84556</v>
      </c>
      <c r="O6" t="s">
        <v>2314</v>
      </c>
      <c r="P6">
        <v>0</v>
      </c>
      <c r="Q6">
        <v>0</v>
      </c>
      <c r="R6">
        <v>1</v>
      </c>
    </row>
    <row r="7" spans="1:18" x14ac:dyDescent="0.25">
      <c r="A7" s="12" t="s">
        <v>1486</v>
      </c>
      <c r="B7" s="12">
        <v>25942</v>
      </c>
      <c r="C7" t="s">
        <v>697</v>
      </c>
      <c r="D7">
        <v>5566</v>
      </c>
      <c r="E7">
        <v>0.6</v>
      </c>
      <c r="F7">
        <v>55</v>
      </c>
      <c r="G7">
        <v>41985.1640625</v>
      </c>
      <c r="H7">
        <v>392741</v>
      </c>
      <c r="I7">
        <v>2.2199999999999999E-6</v>
      </c>
      <c r="J7">
        <v>3.3774079999999998E-2</v>
      </c>
      <c r="K7">
        <v>-1.6794920000000001E-2</v>
      </c>
      <c r="L7">
        <v>33276</v>
      </c>
      <c r="M7">
        <v>17045</v>
      </c>
      <c r="N7">
        <v>16231</v>
      </c>
      <c r="O7" t="s">
        <v>2314</v>
      </c>
      <c r="P7">
        <v>1</v>
      </c>
      <c r="Q7">
        <v>0</v>
      </c>
      <c r="R7">
        <v>1</v>
      </c>
    </row>
    <row r="8" spans="1:18" x14ac:dyDescent="0.25">
      <c r="A8" s="12" t="s">
        <v>505</v>
      </c>
      <c r="B8" s="12">
        <v>9612</v>
      </c>
      <c r="C8" t="s">
        <v>1620</v>
      </c>
      <c r="D8">
        <v>408</v>
      </c>
      <c r="E8">
        <v>0.18</v>
      </c>
      <c r="F8">
        <v>30</v>
      </c>
      <c r="G8">
        <v>35072.8046875</v>
      </c>
      <c r="H8">
        <v>248379</v>
      </c>
      <c r="I8">
        <v>2.2199999999999999E-6</v>
      </c>
      <c r="J8">
        <v>5.7145389999999997E-2</v>
      </c>
      <c r="K8">
        <v>-4.18068E-3</v>
      </c>
      <c r="L8">
        <v>107315</v>
      </c>
      <c r="M8">
        <v>55430</v>
      </c>
      <c r="N8">
        <v>51885</v>
      </c>
      <c r="O8" t="s">
        <v>2314</v>
      </c>
      <c r="P8">
        <v>0</v>
      </c>
      <c r="Q8">
        <v>0</v>
      </c>
      <c r="R8">
        <v>0</v>
      </c>
    </row>
    <row r="9" spans="1:18" x14ac:dyDescent="0.25">
      <c r="A9" s="12" t="s">
        <v>1572</v>
      </c>
      <c r="B9" s="12">
        <v>6670</v>
      </c>
      <c r="C9" t="s">
        <v>1762</v>
      </c>
      <c r="D9">
        <v>2931</v>
      </c>
      <c r="E9">
        <v>1</v>
      </c>
      <c r="F9">
        <v>24</v>
      </c>
      <c r="G9">
        <v>11009.502929689999</v>
      </c>
      <c r="H9">
        <v>70875</v>
      </c>
      <c r="I9">
        <v>2.21E-6</v>
      </c>
      <c r="J9">
        <v>7.03931E-3</v>
      </c>
      <c r="K9">
        <v>-2.52228E-3</v>
      </c>
      <c r="L9">
        <v>32173</v>
      </c>
      <c r="M9">
        <v>15824</v>
      </c>
      <c r="N9">
        <v>16349</v>
      </c>
      <c r="O9" t="s">
        <v>2314</v>
      </c>
      <c r="P9">
        <v>0</v>
      </c>
      <c r="Q9">
        <v>0</v>
      </c>
      <c r="R9">
        <v>0</v>
      </c>
    </row>
    <row r="10" spans="1:18" x14ac:dyDescent="0.25">
      <c r="A10" s="12" t="s">
        <v>822</v>
      </c>
      <c r="B10" s="12">
        <v>6885</v>
      </c>
      <c r="C10" t="s">
        <v>1286</v>
      </c>
      <c r="D10">
        <v>27124</v>
      </c>
      <c r="E10">
        <v>0.71</v>
      </c>
      <c r="F10">
        <v>29</v>
      </c>
      <c r="G10">
        <v>26893.615234379999</v>
      </c>
      <c r="H10">
        <v>233450</v>
      </c>
      <c r="I10">
        <v>2.2199999999999999E-6</v>
      </c>
      <c r="J10">
        <v>8.0354599999999995E-3</v>
      </c>
      <c r="K10">
        <v>-1.81185E-3</v>
      </c>
      <c r="L10">
        <v>358525</v>
      </c>
      <c r="M10">
        <v>207715</v>
      </c>
      <c r="N10">
        <v>150810</v>
      </c>
      <c r="O10" t="s">
        <v>2314</v>
      </c>
      <c r="P10">
        <v>0</v>
      </c>
      <c r="Q10">
        <v>0</v>
      </c>
      <c r="R10">
        <v>0</v>
      </c>
    </row>
    <row r="11" spans="1:18" x14ac:dyDescent="0.25">
      <c r="A11" s="12" t="s">
        <v>1439</v>
      </c>
      <c r="B11" s="12">
        <v>7409</v>
      </c>
      <c r="C11" t="s">
        <v>1741</v>
      </c>
      <c r="D11">
        <v>5894</v>
      </c>
      <c r="E11">
        <v>1</v>
      </c>
      <c r="F11">
        <v>24</v>
      </c>
      <c r="G11">
        <v>10344.801757810001</v>
      </c>
      <c r="H11">
        <v>98700</v>
      </c>
      <c r="I11">
        <v>2.21E-6</v>
      </c>
      <c r="J11">
        <v>1.92603E-3</v>
      </c>
      <c r="K11">
        <v>-3.3727499999999999E-3</v>
      </c>
      <c r="L11">
        <v>216147</v>
      </c>
      <c r="M11">
        <v>128319</v>
      </c>
      <c r="N11">
        <v>87828</v>
      </c>
      <c r="O11" t="s">
        <v>2314</v>
      </c>
      <c r="P11">
        <v>1</v>
      </c>
      <c r="Q11">
        <v>1</v>
      </c>
      <c r="R11">
        <v>1</v>
      </c>
    </row>
    <row r="12" spans="1:18" x14ac:dyDescent="0.25">
      <c r="A12" s="12" t="s">
        <v>2026</v>
      </c>
      <c r="B12" s="12">
        <v>1175</v>
      </c>
      <c r="C12" t="s">
        <v>792</v>
      </c>
      <c r="D12">
        <v>1387</v>
      </c>
      <c r="E12">
        <v>1</v>
      </c>
      <c r="F12">
        <v>34</v>
      </c>
      <c r="G12">
        <v>97094.25</v>
      </c>
      <c r="H12">
        <v>928175</v>
      </c>
      <c r="I12">
        <v>2.2199999999999999E-6</v>
      </c>
      <c r="J12">
        <v>6.2362960000000002E-2</v>
      </c>
      <c r="K12">
        <v>-2.2586699999999999E-3</v>
      </c>
      <c r="L12">
        <v>525971</v>
      </c>
      <c r="M12">
        <v>321231</v>
      </c>
      <c r="N12">
        <v>204740</v>
      </c>
      <c r="O12" t="s">
        <v>2314</v>
      </c>
      <c r="P12">
        <v>1</v>
      </c>
      <c r="Q12">
        <v>1</v>
      </c>
      <c r="R12">
        <v>1</v>
      </c>
    </row>
    <row r="13" spans="1:18" x14ac:dyDescent="0.25">
      <c r="A13" s="12" t="s">
        <v>1203</v>
      </c>
      <c r="B13" s="12">
        <v>10095</v>
      </c>
      <c r="C13" t="s">
        <v>1529</v>
      </c>
      <c r="D13">
        <v>2792</v>
      </c>
      <c r="E13">
        <v>0.76</v>
      </c>
      <c r="F13">
        <v>28</v>
      </c>
      <c r="G13">
        <v>27437.59375</v>
      </c>
      <c r="H13">
        <v>285423</v>
      </c>
      <c r="I13">
        <v>2.2199999999999999E-6</v>
      </c>
      <c r="J13">
        <v>2.5817050000000001E-2</v>
      </c>
      <c r="K13">
        <v>-2.3464699999999998E-3</v>
      </c>
      <c r="L13">
        <v>281386</v>
      </c>
      <c r="M13">
        <v>169078</v>
      </c>
      <c r="N13">
        <v>112308</v>
      </c>
      <c r="O13" t="s">
        <v>2314</v>
      </c>
      <c r="P13">
        <v>0</v>
      </c>
      <c r="Q13">
        <v>0</v>
      </c>
      <c r="R13">
        <v>1</v>
      </c>
    </row>
    <row r="14" spans="1:18" x14ac:dyDescent="0.25">
      <c r="A14" s="12" t="s">
        <v>1030</v>
      </c>
      <c r="B14" s="12">
        <v>814</v>
      </c>
      <c r="C14" t="s">
        <v>1699</v>
      </c>
      <c r="D14">
        <v>5595</v>
      </c>
      <c r="E14">
        <v>1</v>
      </c>
      <c r="F14">
        <v>29</v>
      </c>
      <c r="G14">
        <v>11522.9921875</v>
      </c>
      <c r="H14">
        <v>93762</v>
      </c>
      <c r="I14">
        <v>2.21E-6</v>
      </c>
      <c r="J14">
        <v>2.7720000000000002E-3</v>
      </c>
      <c r="K14">
        <v>-5.0592399999999996E-3</v>
      </c>
      <c r="L14">
        <v>63826</v>
      </c>
      <c r="M14">
        <v>43684</v>
      </c>
      <c r="N14">
        <v>20142</v>
      </c>
      <c r="O14" t="s">
        <v>2314</v>
      </c>
      <c r="P14">
        <v>0</v>
      </c>
      <c r="Q14">
        <v>0</v>
      </c>
      <c r="R14">
        <v>1</v>
      </c>
    </row>
    <row r="15" spans="1:18" x14ac:dyDescent="0.25">
      <c r="A15" s="12" t="s">
        <v>2031</v>
      </c>
      <c r="B15" s="12">
        <v>0</v>
      </c>
      <c r="C15" t="s">
        <v>454</v>
      </c>
      <c r="D15">
        <v>50818</v>
      </c>
      <c r="E15">
        <v>0.83</v>
      </c>
      <c r="F15">
        <v>40</v>
      </c>
      <c r="G15">
        <v>34273.02734375</v>
      </c>
      <c r="H15">
        <v>231086</v>
      </c>
      <c r="I15">
        <v>2.2199999999999999E-6</v>
      </c>
      <c r="J15">
        <v>2.0826170000000001E-2</v>
      </c>
      <c r="K15">
        <v>-4.4529000000000001E-3</v>
      </c>
      <c r="L15">
        <v>768380</v>
      </c>
      <c r="M15">
        <v>437073</v>
      </c>
      <c r="N15">
        <v>331307</v>
      </c>
      <c r="O15" t="s">
        <v>2314</v>
      </c>
      <c r="P15">
        <v>0</v>
      </c>
      <c r="Q15">
        <v>0</v>
      </c>
      <c r="R15">
        <v>0</v>
      </c>
    </row>
    <row r="16" spans="1:18" x14ac:dyDescent="0.25">
      <c r="A16" s="12" t="s">
        <v>2034</v>
      </c>
      <c r="B16" s="12">
        <v>10815</v>
      </c>
      <c r="C16" t="s">
        <v>1371</v>
      </c>
      <c r="D16">
        <v>815</v>
      </c>
      <c r="E16">
        <v>1</v>
      </c>
      <c r="F16">
        <v>49</v>
      </c>
      <c r="G16">
        <v>73341.578125</v>
      </c>
      <c r="H16">
        <v>559492</v>
      </c>
      <c r="I16">
        <v>2.2199999999999999E-6</v>
      </c>
      <c r="J16">
        <v>0.12760605999999999</v>
      </c>
      <c r="K16">
        <v>-1.0451230000000001E-2</v>
      </c>
      <c r="L16">
        <v>156477</v>
      </c>
      <c r="M16">
        <v>118401</v>
      </c>
      <c r="N16">
        <v>38076</v>
      </c>
      <c r="O16" t="s">
        <v>2314</v>
      </c>
      <c r="P16">
        <v>0</v>
      </c>
      <c r="Q16">
        <v>0</v>
      </c>
      <c r="R16">
        <v>1</v>
      </c>
    </row>
    <row r="17" spans="1:18" x14ac:dyDescent="0.25">
      <c r="A17" s="12" t="s">
        <v>2041</v>
      </c>
      <c r="B17" s="12">
        <v>1964</v>
      </c>
      <c r="C17" t="s">
        <v>475</v>
      </c>
      <c r="D17">
        <v>4089</v>
      </c>
      <c r="E17">
        <v>0.74</v>
      </c>
      <c r="F17">
        <v>58</v>
      </c>
      <c r="G17">
        <v>95997.8984375</v>
      </c>
      <c r="H17">
        <v>938526</v>
      </c>
      <c r="I17">
        <v>2.2199999999999999E-6</v>
      </c>
      <c r="J17">
        <v>0.27481599000000001</v>
      </c>
      <c r="K17">
        <v>-1.2986879999999999E-2</v>
      </c>
      <c r="L17">
        <v>395352</v>
      </c>
      <c r="M17">
        <v>309223</v>
      </c>
      <c r="N17">
        <v>86129</v>
      </c>
      <c r="O17" t="s">
        <v>2314</v>
      </c>
      <c r="P17">
        <v>1</v>
      </c>
      <c r="Q17">
        <v>1</v>
      </c>
      <c r="R17">
        <v>0</v>
      </c>
    </row>
    <row r="18" spans="1:18" x14ac:dyDescent="0.25">
      <c r="A18" s="12" t="s">
        <v>1698</v>
      </c>
      <c r="B18" s="12">
        <v>5502</v>
      </c>
      <c r="C18" t="s">
        <v>1573</v>
      </c>
      <c r="D18">
        <v>92170</v>
      </c>
      <c r="E18">
        <v>0.49</v>
      </c>
      <c r="F18">
        <v>34</v>
      </c>
      <c r="G18">
        <v>38990.96875</v>
      </c>
      <c r="H18">
        <v>489619</v>
      </c>
      <c r="I18">
        <v>2.2199999999999999E-6</v>
      </c>
      <c r="J18">
        <v>1.06479E-2</v>
      </c>
      <c r="K18">
        <v>-3.8493999999999998E-3</v>
      </c>
      <c r="L18">
        <v>310631</v>
      </c>
      <c r="M18">
        <v>187451</v>
      </c>
      <c r="N18">
        <v>123180</v>
      </c>
      <c r="O18" t="s">
        <v>2314</v>
      </c>
      <c r="P18">
        <v>0</v>
      </c>
      <c r="Q18">
        <v>0</v>
      </c>
      <c r="R18">
        <v>0</v>
      </c>
    </row>
    <row r="19" spans="1:18" x14ac:dyDescent="0.25">
      <c r="A19" s="12" t="s">
        <v>1140</v>
      </c>
      <c r="B19" s="12">
        <v>5055</v>
      </c>
      <c r="C19" t="s">
        <v>1516</v>
      </c>
      <c r="D19">
        <v>1855</v>
      </c>
      <c r="E19">
        <v>0.97</v>
      </c>
      <c r="F19">
        <v>28</v>
      </c>
      <c r="G19">
        <v>36822.375</v>
      </c>
      <c r="H19">
        <v>318959</v>
      </c>
      <c r="I19">
        <v>2.2199999999999999E-6</v>
      </c>
      <c r="J19">
        <v>0.14297818000000001</v>
      </c>
      <c r="K19">
        <v>-2.8793400000000002E-3</v>
      </c>
      <c r="L19">
        <v>108873</v>
      </c>
      <c r="M19">
        <v>89068</v>
      </c>
      <c r="N19">
        <v>19805</v>
      </c>
      <c r="O19" t="s">
        <v>2314</v>
      </c>
      <c r="P19">
        <v>1</v>
      </c>
      <c r="Q19">
        <v>0</v>
      </c>
      <c r="R19">
        <v>0</v>
      </c>
    </row>
    <row r="20" spans="1:18" x14ac:dyDescent="0.25">
      <c r="A20" s="12" t="s">
        <v>1123</v>
      </c>
      <c r="B20" s="12">
        <v>3761</v>
      </c>
      <c r="C20" t="s">
        <v>1581</v>
      </c>
      <c r="D20">
        <v>2885</v>
      </c>
      <c r="E20">
        <v>1</v>
      </c>
      <c r="F20">
        <v>50</v>
      </c>
      <c r="G20">
        <v>40303.5390625</v>
      </c>
      <c r="H20">
        <v>438385</v>
      </c>
      <c r="I20">
        <v>2.2199999999999999E-6</v>
      </c>
      <c r="J20">
        <v>5.798064E-2</v>
      </c>
      <c r="K20">
        <v>-8.4333099999999994E-3</v>
      </c>
      <c r="L20">
        <v>1209975</v>
      </c>
      <c r="M20">
        <v>711690</v>
      </c>
      <c r="N20">
        <v>498285</v>
      </c>
      <c r="O20" t="s">
        <v>2314</v>
      </c>
      <c r="P20">
        <v>1</v>
      </c>
      <c r="Q20">
        <v>0</v>
      </c>
      <c r="R20">
        <v>1</v>
      </c>
    </row>
    <row r="21" spans="1:18" x14ac:dyDescent="0.25">
      <c r="A21" s="12" t="s">
        <v>1608</v>
      </c>
      <c r="B21" s="12">
        <v>3750</v>
      </c>
      <c r="C21" t="s">
        <v>1414</v>
      </c>
      <c r="D21">
        <v>1742</v>
      </c>
      <c r="E21">
        <v>0</v>
      </c>
      <c r="F21">
        <v>31</v>
      </c>
      <c r="G21">
        <v>64017.78125</v>
      </c>
      <c r="H21">
        <v>492111</v>
      </c>
      <c r="I21">
        <v>2.2199999999999999E-6</v>
      </c>
      <c r="J21">
        <v>5.0718340000000001E-2</v>
      </c>
      <c r="K21">
        <v>-5.9655000000000003E-3</v>
      </c>
      <c r="L21">
        <v>18499</v>
      </c>
      <c r="M21">
        <v>10919</v>
      </c>
      <c r="N21">
        <v>7580</v>
      </c>
      <c r="O21" t="s">
        <v>2314</v>
      </c>
      <c r="P21">
        <v>0</v>
      </c>
      <c r="Q21">
        <v>0</v>
      </c>
      <c r="R21">
        <v>0</v>
      </c>
    </row>
    <row r="22" spans="1:18" x14ac:dyDescent="0.25">
      <c r="A22" s="12" t="s">
        <v>252</v>
      </c>
      <c r="B22" s="12">
        <v>28992</v>
      </c>
      <c r="C22" t="s">
        <v>795</v>
      </c>
      <c r="D22">
        <v>1956</v>
      </c>
      <c r="E22">
        <v>1</v>
      </c>
      <c r="F22">
        <v>44</v>
      </c>
      <c r="G22">
        <v>51856.05078125</v>
      </c>
      <c r="H22">
        <v>560131</v>
      </c>
      <c r="I22">
        <v>2.2199999999999999E-6</v>
      </c>
      <c r="J22">
        <v>7.0494929999999997E-2</v>
      </c>
      <c r="K22">
        <v>-5.6115000000000002E-3</v>
      </c>
      <c r="L22">
        <v>1485708</v>
      </c>
      <c r="M22">
        <v>840339</v>
      </c>
      <c r="N22">
        <v>645369</v>
      </c>
      <c r="O22" t="s">
        <v>2314</v>
      </c>
      <c r="P22">
        <v>1</v>
      </c>
      <c r="Q22">
        <v>1</v>
      </c>
      <c r="R22">
        <v>1</v>
      </c>
    </row>
    <row r="23" spans="1:18" x14ac:dyDescent="0.25">
      <c r="A23" s="12" t="s">
        <v>1475</v>
      </c>
      <c r="B23" s="12">
        <v>1132</v>
      </c>
      <c r="C23" t="s">
        <v>533</v>
      </c>
      <c r="D23">
        <v>3716</v>
      </c>
      <c r="E23">
        <v>1</v>
      </c>
      <c r="F23">
        <v>22</v>
      </c>
      <c r="G23">
        <v>20932.216796879999</v>
      </c>
      <c r="H23">
        <v>176595</v>
      </c>
      <c r="I23">
        <v>2.2199999999999999E-6</v>
      </c>
      <c r="J23">
        <v>2.824871E-2</v>
      </c>
      <c r="K23">
        <v>-1.89967E-3</v>
      </c>
      <c r="L23">
        <v>174385</v>
      </c>
      <c r="M23">
        <v>95199</v>
      </c>
      <c r="N23">
        <v>79186</v>
      </c>
      <c r="O23" t="s">
        <v>2314</v>
      </c>
      <c r="P23">
        <v>1</v>
      </c>
      <c r="Q23">
        <v>0</v>
      </c>
      <c r="R23">
        <v>0</v>
      </c>
    </row>
    <row r="24" spans="1:18" x14ac:dyDescent="0.25">
      <c r="A24" s="12" t="s">
        <v>1413</v>
      </c>
      <c r="B24" s="12">
        <v>4130</v>
      </c>
      <c r="C24" t="s">
        <v>1758</v>
      </c>
      <c r="D24">
        <v>2903</v>
      </c>
      <c r="E24">
        <v>1</v>
      </c>
      <c r="F24">
        <v>30</v>
      </c>
      <c r="G24">
        <v>50107.953125</v>
      </c>
      <c r="H24">
        <v>349902</v>
      </c>
      <c r="I24">
        <v>2.2199999999999999E-6</v>
      </c>
      <c r="J24">
        <v>2.717835E-2</v>
      </c>
      <c r="K24">
        <v>-4.3613300000000001E-3</v>
      </c>
      <c r="L24">
        <v>105632</v>
      </c>
      <c r="M24">
        <v>57497</v>
      </c>
      <c r="N24">
        <v>48135</v>
      </c>
      <c r="O24" t="s">
        <v>2314</v>
      </c>
      <c r="P24">
        <v>0</v>
      </c>
      <c r="Q24">
        <v>1</v>
      </c>
      <c r="R24">
        <v>1</v>
      </c>
    </row>
    <row r="25" spans="1:18" x14ac:dyDescent="0.25">
      <c r="A25" s="12" t="s">
        <v>974</v>
      </c>
      <c r="B25" s="12">
        <v>4131</v>
      </c>
      <c r="C25" t="s">
        <v>1732</v>
      </c>
      <c r="D25">
        <v>5829</v>
      </c>
      <c r="E25">
        <v>1</v>
      </c>
      <c r="F25">
        <v>29</v>
      </c>
      <c r="G25">
        <v>47716.375</v>
      </c>
      <c r="H25">
        <v>402156</v>
      </c>
      <c r="I25">
        <v>2.2199999999999999E-6</v>
      </c>
      <c r="J25">
        <v>4.4477309999999999E-2</v>
      </c>
      <c r="K25">
        <v>-3.4200300000000001E-3</v>
      </c>
      <c r="L25">
        <v>439353</v>
      </c>
      <c r="M25">
        <v>281803</v>
      </c>
      <c r="N25">
        <v>157550</v>
      </c>
      <c r="O25" t="s">
        <v>2314</v>
      </c>
      <c r="P25">
        <v>1</v>
      </c>
      <c r="Q25">
        <v>0</v>
      </c>
      <c r="R25">
        <v>0</v>
      </c>
    </row>
    <row r="26" spans="1:18" x14ac:dyDescent="0.25">
      <c r="A26" s="12" t="s">
        <v>1664</v>
      </c>
      <c r="B26" s="12">
        <v>4207</v>
      </c>
      <c r="C26" t="s">
        <v>669</v>
      </c>
      <c r="D26">
        <v>3172</v>
      </c>
      <c r="E26">
        <v>1</v>
      </c>
      <c r="F26">
        <v>14</v>
      </c>
      <c r="G26">
        <v>12544.594726560001</v>
      </c>
      <c r="H26">
        <v>150772</v>
      </c>
      <c r="I26">
        <v>2.2199999999999999E-6</v>
      </c>
      <c r="J26">
        <v>5.1755299999999997E-2</v>
      </c>
      <c r="K26">
        <v>-2.5884200000000001E-3</v>
      </c>
      <c r="L26">
        <v>0</v>
      </c>
      <c r="M26">
        <v>0</v>
      </c>
      <c r="N26">
        <v>0</v>
      </c>
      <c r="O26" t="s">
        <v>2314</v>
      </c>
      <c r="P26">
        <v>1</v>
      </c>
      <c r="Q26">
        <v>1</v>
      </c>
      <c r="R26">
        <v>1</v>
      </c>
    </row>
    <row r="27" spans="1:18" x14ac:dyDescent="0.25">
      <c r="A27" s="12" t="s">
        <v>1744</v>
      </c>
      <c r="B27" s="12">
        <v>2917</v>
      </c>
      <c r="C27" t="s">
        <v>1565</v>
      </c>
      <c r="D27">
        <v>2773</v>
      </c>
      <c r="E27">
        <v>1</v>
      </c>
      <c r="F27">
        <v>22</v>
      </c>
      <c r="G27">
        <v>608.55627441000001</v>
      </c>
      <c r="H27">
        <v>7047</v>
      </c>
      <c r="I27">
        <v>2.2000000000000001E-6</v>
      </c>
      <c r="J27">
        <v>3.4209999999999999E-5</v>
      </c>
      <c r="K27">
        <v>-5.1214499999999996E-3</v>
      </c>
      <c r="L27">
        <v>436</v>
      </c>
      <c r="M27">
        <v>222</v>
      </c>
      <c r="N27">
        <v>214</v>
      </c>
      <c r="O27" t="s">
        <v>2314</v>
      </c>
      <c r="P27">
        <v>0</v>
      </c>
      <c r="Q27">
        <v>1</v>
      </c>
      <c r="R27">
        <v>0</v>
      </c>
    </row>
    <row r="28" spans="1:18" x14ac:dyDescent="0.25">
      <c r="A28" s="12" t="s">
        <v>2053</v>
      </c>
      <c r="B28" s="12">
        <v>320</v>
      </c>
      <c r="C28" t="s">
        <v>1564</v>
      </c>
      <c r="D28">
        <v>2775</v>
      </c>
      <c r="E28">
        <v>0.97</v>
      </c>
      <c r="F28">
        <v>15</v>
      </c>
      <c r="G28">
        <v>0</v>
      </c>
      <c r="H28">
        <v>0</v>
      </c>
      <c r="I28">
        <v>3.9000000000000002E-7</v>
      </c>
      <c r="J28">
        <v>0</v>
      </c>
      <c r="K28">
        <v>-2.9713999999999999E-3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</row>
    <row r="29" spans="1:18" x14ac:dyDescent="0.25">
      <c r="A29" s="12" t="s">
        <v>283</v>
      </c>
      <c r="B29" s="12">
        <v>11221</v>
      </c>
      <c r="C29" t="s">
        <v>1563</v>
      </c>
      <c r="D29">
        <v>0</v>
      </c>
      <c r="E29">
        <v>1</v>
      </c>
      <c r="F29">
        <v>41</v>
      </c>
      <c r="G29">
        <v>44265.1015625</v>
      </c>
      <c r="H29">
        <v>294803</v>
      </c>
      <c r="I29">
        <v>2.2199999999999999E-6</v>
      </c>
      <c r="J29">
        <v>8.5234600000000001E-3</v>
      </c>
      <c r="K29">
        <v>-1.024426E-2</v>
      </c>
      <c r="L29">
        <v>23807</v>
      </c>
      <c r="M29">
        <v>12246</v>
      </c>
      <c r="N29">
        <v>11561</v>
      </c>
      <c r="O29" t="s">
        <v>2314</v>
      </c>
      <c r="P29">
        <v>0</v>
      </c>
      <c r="Q29">
        <v>0</v>
      </c>
      <c r="R29">
        <v>0</v>
      </c>
    </row>
    <row r="30" spans="1:18" x14ac:dyDescent="0.25">
      <c r="A30" s="12" t="s">
        <v>299</v>
      </c>
      <c r="B30" s="12">
        <v>4671</v>
      </c>
      <c r="C30" t="s">
        <v>119</v>
      </c>
      <c r="D30">
        <v>5594</v>
      </c>
      <c r="E30">
        <v>1</v>
      </c>
      <c r="F30">
        <v>51</v>
      </c>
      <c r="G30">
        <v>32621.134765620001</v>
      </c>
      <c r="H30">
        <v>283478</v>
      </c>
      <c r="I30">
        <v>2.2199999999999999E-6</v>
      </c>
      <c r="J30">
        <v>2.4930870000000001E-2</v>
      </c>
      <c r="K30">
        <v>-8.9345999999999991E-3</v>
      </c>
      <c r="L30">
        <v>696751</v>
      </c>
      <c r="M30">
        <v>423680</v>
      </c>
      <c r="N30">
        <v>273071</v>
      </c>
      <c r="O30" t="s">
        <v>2314</v>
      </c>
      <c r="P30">
        <v>1</v>
      </c>
      <c r="Q30">
        <v>0</v>
      </c>
      <c r="R30">
        <v>1</v>
      </c>
    </row>
    <row r="31" spans="1:18" x14ac:dyDescent="0.25">
      <c r="A31" s="12" t="s">
        <v>2055</v>
      </c>
      <c r="B31" s="12">
        <v>0</v>
      </c>
      <c r="C31" t="s">
        <v>1724</v>
      </c>
      <c r="D31">
        <v>1499</v>
      </c>
      <c r="E31">
        <v>1</v>
      </c>
      <c r="F31">
        <v>39</v>
      </c>
      <c r="G31">
        <v>35336.875</v>
      </c>
      <c r="H31">
        <v>404455</v>
      </c>
      <c r="I31">
        <v>2.2199999999999999E-6</v>
      </c>
      <c r="J31">
        <v>2.260067E-2</v>
      </c>
      <c r="K31">
        <v>-8.6273099999999991E-3</v>
      </c>
      <c r="L31">
        <v>45710</v>
      </c>
      <c r="M31">
        <v>24554</v>
      </c>
      <c r="N31">
        <v>21156</v>
      </c>
      <c r="O31" t="s">
        <v>2314</v>
      </c>
      <c r="P31">
        <v>1</v>
      </c>
      <c r="Q31">
        <v>1</v>
      </c>
      <c r="R31">
        <v>1</v>
      </c>
    </row>
    <row r="32" spans="1:18" x14ac:dyDescent="0.25">
      <c r="A32" s="12" t="s">
        <v>1345</v>
      </c>
      <c r="B32" s="12">
        <v>2150</v>
      </c>
      <c r="C32" t="s">
        <v>1648</v>
      </c>
      <c r="D32">
        <v>4893</v>
      </c>
      <c r="E32">
        <v>1</v>
      </c>
      <c r="F32">
        <v>22</v>
      </c>
      <c r="G32">
        <v>15520.057617189999</v>
      </c>
      <c r="H32">
        <v>104010</v>
      </c>
      <c r="I32">
        <v>2.2199999999999999E-6</v>
      </c>
      <c r="J32">
        <v>1.467572E-2</v>
      </c>
      <c r="K32">
        <v>-2.4380999999999999E-3</v>
      </c>
      <c r="L32">
        <v>120458</v>
      </c>
      <c r="M32">
        <v>63149</v>
      </c>
      <c r="N32">
        <v>57309</v>
      </c>
      <c r="O32" t="s">
        <v>2314</v>
      </c>
      <c r="P32">
        <v>1</v>
      </c>
      <c r="Q32">
        <v>1</v>
      </c>
      <c r="R32">
        <v>0</v>
      </c>
    </row>
    <row r="33" spans="1:18" x14ac:dyDescent="0.25">
      <c r="A33" s="12" t="s">
        <v>1375</v>
      </c>
      <c r="B33" s="12">
        <v>5139</v>
      </c>
      <c r="C33" t="s">
        <v>1726</v>
      </c>
      <c r="D33">
        <v>6809</v>
      </c>
      <c r="E33">
        <v>1</v>
      </c>
      <c r="F33">
        <v>18</v>
      </c>
      <c r="G33">
        <v>27238.939453120001</v>
      </c>
      <c r="H33">
        <v>175985</v>
      </c>
      <c r="I33">
        <v>2.2199999999999999E-6</v>
      </c>
      <c r="J33">
        <v>6.10898E-3</v>
      </c>
      <c r="K33">
        <v>-3.2836100000000002E-3</v>
      </c>
      <c r="L33">
        <v>1298</v>
      </c>
      <c r="M33">
        <v>689</v>
      </c>
      <c r="N33">
        <v>609</v>
      </c>
      <c r="O33" t="s">
        <v>2314</v>
      </c>
      <c r="P33">
        <v>0</v>
      </c>
      <c r="Q33">
        <v>0</v>
      </c>
      <c r="R33">
        <v>0</v>
      </c>
    </row>
    <row r="34" spans="1:18" x14ac:dyDescent="0.25">
      <c r="A34" s="12" t="s">
        <v>872</v>
      </c>
      <c r="B34" s="12">
        <v>5300</v>
      </c>
      <c r="C34" t="s">
        <v>1728</v>
      </c>
      <c r="D34">
        <v>7094</v>
      </c>
      <c r="E34">
        <v>0</v>
      </c>
      <c r="F34">
        <v>15</v>
      </c>
      <c r="G34">
        <v>14896.359375</v>
      </c>
      <c r="H34">
        <v>151069</v>
      </c>
      <c r="I34">
        <v>2.2199999999999999E-6</v>
      </c>
      <c r="J34">
        <v>1.57857E-2</v>
      </c>
      <c r="K34">
        <v>-1.8029599999999999E-3</v>
      </c>
      <c r="L34">
        <v>5368</v>
      </c>
      <c r="M34">
        <v>3408</v>
      </c>
      <c r="N34">
        <v>1960</v>
      </c>
      <c r="O34" t="s">
        <v>2314</v>
      </c>
      <c r="P34">
        <v>0</v>
      </c>
      <c r="Q34">
        <v>0</v>
      </c>
      <c r="R34">
        <v>0</v>
      </c>
    </row>
    <row r="35" spans="1:18" x14ac:dyDescent="0.25">
      <c r="A35" s="12" t="s">
        <v>365</v>
      </c>
      <c r="B35" s="12">
        <v>0</v>
      </c>
      <c r="C35" t="s">
        <v>1503</v>
      </c>
      <c r="D35">
        <v>4137</v>
      </c>
      <c r="E35">
        <v>1</v>
      </c>
      <c r="F35">
        <v>16</v>
      </c>
      <c r="G35">
        <v>5258.6015625</v>
      </c>
      <c r="H35">
        <v>28119</v>
      </c>
      <c r="I35">
        <v>2.21E-6</v>
      </c>
      <c r="J35">
        <v>9.8251000000000002E-4</v>
      </c>
      <c r="K35">
        <v>-2.86952E-3</v>
      </c>
      <c r="L35">
        <v>239</v>
      </c>
      <c r="M35">
        <v>148</v>
      </c>
      <c r="N35">
        <v>91</v>
      </c>
      <c r="O35" t="s">
        <v>2314</v>
      </c>
      <c r="P35">
        <v>0</v>
      </c>
      <c r="Q35">
        <v>1</v>
      </c>
      <c r="R35">
        <v>0</v>
      </c>
    </row>
    <row r="36" spans="1:18" x14ac:dyDescent="0.25">
      <c r="A36" s="12" t="s">
        <v>1168</v>
      </c>
      <c r="B36" s="12">
        <v>0</v>
      </c>
      <c r="C36" t="s">
        <v>1526</v>
      </c>
      <c r="D36">
        <v>6934</v>
      </c>
      <c r="E36">
        <v>0.87</v>
      </c>
      <c r="F36">
        <v>22</v>
      </c>
      <c r="G36">
        <v>15905.49023438</v>
      </c>
      <c r="H36">
        <v>130369</v>
      </c>
      <c r="I36">
        <v>2.2199999999999999E-6</v>
      </c>
      <c r="J36">
        <v>7.2135060000000001E-2</v>
      </c>
      <c r="K36">
        <v>-5.8279600000000001E-3</v>
      </c>
      <c r="L36">
        <v>0</v>
      </c>
      <c r="M36">
        <v>0</v>
      </c>
      <c r="N36">
        <v>0</v>
      </c>
      <c r="O36" t="s">
        <v>2314</v>
      </c>
      <c r="P36">
        <v>1</v>
      </c>
      <c r="Q36">
        <v>1</v>
      </c>
      <c r="R36">
        <v>0</v>
      </c>
    </row>
    <row r="37" spans="1:18" x14ac:dyDescent="0.25">
      <c r="A37" s="12" t="s">
        <v>697</v>
      </c>
      <c r="B37" s="12">
        <v>5566</v>
      </c>
      <c r="C37" t="s">
        <v>456</v>
      </c>
      <c r="D37">
        <v>6722</v>
      </c>
      <c r="E37">
        <v>0.97</v>
      </c>
      <c r="F37">
        <v>15</v>
      </c>
      <c r="G37">
        <v>22472.888671879999</v>
      </c>
      <c r="H37">
        <v>207445</v>
      </c>
      <c r="I37">
        <v>2.21E-6</v>
      </c>
      <c r="J37">
        <v>8.6515399999999992E-3</v>
      </c>
      <c r="K37">
        <v>-1.8266199999999999E-3</v>
      </c>
      <c r="L37">
        <v>271</v>
      </c>
      <c r="M37">
        <v>163</v>
      </c>
      <c r="N37">
        <v>108</v>
      </c>
      <c r="O37" t="s">
        <v>2314</v>
      </c>
      <c r="P37">
        <v>1</v>
      </c>
      <c r="Q37">
        <v>0</v>
      </c>
      <c r="R37">
        <v>0</v>
      </c>
    </row>
    <row r="38" spans="1:18" x14ac:dyDescent="0.25">
      <c r="A38" s="12" t="s">
        <v>1054</v>
      </c>
      <c r="B38" s="12">
        <v>60675</v>
      </c>
      <c r="C38" t="s">
        <v>1596</v>
      </c>
      <c r="D38">
        <v>4088</v>
      </c>
      <c r="E38">
        <v>0.89</v>
      </c>
      <c r="F38">
        <v>66</v>
      </c>
      <c r="G38">
        <v>105348.53125</v>
      </c>
      <c r="H38">
        <v>949137</v>
      </c>
      <c r="I38">
        <v>2.2199999999999999E-6</v>
      </c>
      <c r="J38">
        <v>0.28941081000000002</v>
      </c>
      <c r="K38">
        <v>-1.7713509999999998E-2</v>
      </c>
      <c r="L38">
        <v>222181</v>
      </c>
      <c r="M38">
        <v>185742</v>
      </c>
      <c r="N38">
        <v>36439</v>
      </c>
      <c r="O38" t="s">
        <v>2314</v>
      </c>
      <c r="P38">
        <v>1</v>
      </c>
      <c r="Q38">
        <v>1</v>
      </c>
      <c r="R38">
        <v>0</v>
      </c>
    </row>
    <row r="39" spans="1:18" x14ac:dyDescent="0.25">
      <c r="A39" s="12" t="s">
        <v>381</v>
      </c>
      <c r="B39" s="12">
        <v>5770</v>
      </c>
      <c r="C39" t="s">
        <v>1515</v>
      </c>
      <c r="D39">
        <v>2059</v>
      </c>
      <c r="E39">
        <v>0.94</v>
      </c>
      <c r="F39">
        <v>35</v>
      </c>
      <c r="G39">
        <v>55057.33984375</v>
      </c>
      <c r="H39">
        <v>464978</v>
      </c>
      <c r="I39">
        <v>2.2199999999999999E-6</v>
      </c>
      <c r="J39">
        <v>0.14726458000000001</v>
      </c>
      <c r="K39">
        <v>-7.3574900000000004E-3</v>
      </c>
      <c r="L39">
        <v>124538</v>
      </c>
      <c r="M39">
        <v>93765</v>
      </c>
      <c r="N39">
        <v>30773</v>
      </c>
      <c r="O39" t="s">
        <v>2314</v>
      </c>
      <c r="P39">
        <v>0</v>
      </c>
      <c r="Q39">
        <v>0</v>
      </c>
      <c r="R39">
        <v>0</v>
      </c>
    </row>
    <row r="40" spans="1:18" x14ac:dyDescent="0.25">
      <c r="A40" s="12" t="s">
        <v>1117</v>
      </c>
      <c r="B40" s="12">
        <v>5909</v>
      </c>
      <c r="C40" t="s">
        <v>1692</v>
      </c>
      <c r="D40">
        <v>7046</v>
      </c>
      <c r="E40">
        <v>0.98</v>
      </c>
      <c r="F40">
        <v>30</v>
      </c>
      <c r="G40">
        <v>26778.015625</v>
      </c>
      <c r="H40">
        <v>295998</v>
      </c>
      <c r="I40">
        <v>2.2199999999999999E-6</v>
      </c>
      <c r="J40">
        <v>9.8876889999999995E-2</v>
      </c>
      <c r="K40">
        <v>-3.6225799999999998E-3</v>
      </c>
      <c r="L40">
        <v>61593</v>
      </c>
      <c r="M40">
        <v>54364</v>
      </c>
      <c r="N40">
        <v>7229</v>
      </c>
      <c r="O40" t="s">
        <v>2314</v>
      </c>
      <c r="P40">
        <v>1</v>
      </c>
      <c r="Q40">
        <v>1</v>
      </c>
      <c r="R40">
        <v>1</v>
      </c>
    </row>
    <row r="41" spans="1:18" x14ac:dyDescent="0.25">
      <c r="A41" s="12" t="s">
        <v>1650</v>
      </c>
      <c r="B41" s="12">
        <v>5911</v>
      </c>
      <c r="C41" t="s">
        <v>1696</v>
      </c>
      <c r="D41">
        <v>7048</v>
      </c>
      <c r="E41">
        <v>0</v>
      </c>
      <c r="F41">
        <v>25</v>
      </c>
      <c r="G41">
        <v>23577.79296875</v>
      </c>
      <c r="H41">
        <v>231767</v>
      </c>
      <c r="I41">
        <v>2.2199999999999999E-6</v>
      </c>
      <c r="J41">
        <v>6.6514210000000004E-2</v>
      </c>
      <c r="K41">
        <v>-2.6363200000000002E-3</v>
      </c>
      <c r="L41">
        <v>16649</v>
      </c>
      <c r="M41">
        <v>14646</v>
      </c>
      <c r="N41">
        <v>2003</v>
      </c>
      <c r="O41" t="s">
        <v>2314</v>
      </c>
      <c r="P41">
        <v>1</v>
      </c>
      <c r="Q41">
        <v>1</v>
      </c>
      <c r="R41">
        <v>1</v>
      </c>
    </row>
    <row r="42" spans="1:18" x14ac:dyDescent="0.25">
      <c r="A42" s="12" t="s">
        <v>1485</v>
      </c>
      <c r="B42" s="12">
        <v>6712</v>
      </c>
      <c r="C42" t="s">
        <v>587</v>
      </c>
      <c r="D42">
        <v>8772</v>
      </c>
      <c r="E42">
        <v>1</v>
      </c>
      <c r="F42">
        <v>23</v>
      </c>
      <c r="G42">
        <v>28063.732421879999</v>
      </c>
      <c r="H42">
        <v>400502</v>
      </c>
      <c r="I42">
        <v>2.2199999999999999E-6</v>
      </c>
      <c r="J42">
        <v>5.6181E-3</v>
      </c>
      <c r="K42">
        <v>-2.0057999999999999E-3</v>
      </c>
      <c r="L42">
        <v>64140</v>
      </c>
      <c r="M42">
        <v>33301</v>
      </c>
      <c r="N42">
        <v>30839</v>
      </c>
      <c r="O42" t="s">
        <v>2314</v>
      </c>
      <c r="P42">
        <v>1</v>
      </c>
      <c r="Q42">
        <v>1</v>
      </c>
      <c r="R42">
        <v>0</v>
      </c>
    </row>
    <row r="43" spans="1:18" x14ac:dyDescent="0.25">
      <c r="A43" s="12" t="s">
        <v>1566</v>
      </c>
      <c r="B43" s="12">
        <v>6752</v>
      </c>
      <c r="C43" t="s">
        <v>1717</v>
      </c>
      <c r="D43">
        <v>4790</v>
      </c>
      <c r="E43">
        <v>1</v>
      </c>
      <c r="F43">
        <v>32</v>
      </c>
      <c r="G43">
        <v>28473.2421875</v>
      </c>
      <c r="H43">
        <v>226237</v>
      </c>
      <c r="I43">
        <v>2.2199999999999999E-6</v>
      </c>
      <c r="J43">
        <v>5.4596999999999996E-3</v>
      </c>
      <c r="K43">
        <v>-4.7606999999999997E-3</v>
      </c>
      <c r="L43">
        <v>271249</v>
      </c>
      <c r="M43">
        <v>166129</v>
      </c>
      <c r="N43">
        <v>105120</v>
      </c>
      <c r="O43" t="s">
        <v>2314</v>
      </c>
      <c r="P43">
        <v>1</v>
      </c>
      <c r="Q43">
        <v>0</v>
      </c>
      <c r="R43">
        <v>1</v>
      </c>
    </row>
    <row r="44" spans="1:18" x14ac:dyDescent="0.25">
      <c r="A44" s="12" t="s">
        <v>2075</v>
      </c>
      <c r="B44" s="12">
        <v>6843</v>
      </c>
      <c r="C44" t="s">
        <v>1647</v>
      </c>
      <c r="D44">
        <v>4214</v>
      </c>
      <c r="E44">
        <v>1</v>
      </c>
      <c r="F44">
        <v>31</v>
      </c>
      <c r="G44">
        <v>38252.0390625</v>
      </c>
      <c r="H44">
        <v>265573</v>
      </c>
      <c r="I44">
        <v>2.2199999999999999E-6</v>
      </c>
      <c r="J44">
        <v>9.3956300000000003E-3</v>
      </c>
      <c r="K44">
        <v>-3.6162500000000001E-3</v>
      </c>
      <c r="L44">
        <v>552945</v>
      </c>
      <c r="M44">
        <v>317989</v>
      </c>
      <c r="N44">
        <v>234956</v>
      </c>
      <c r="O44" t="s">
        <v>2314</v>
      </c>
      <c r="P44">
        <v>0</v>
      </c>
      <c r="Q44">
        <v>1</v>
      </c>
      <c r="R44">
        <v>0</v>
      </c>
    </row>
    <row r="45" spans="1:18" x14ac:dyDescent="0.25">
      <c r="A45" s="12" t="s">
        <v>2077</v>
      </c>
      <c r="B45" s="12">
        <v>6382</v>
      </c>
      <c r="C45" t="s">
        <v>1729</v>
      </c>
      <c r="D45">
        <v>2534</v>
      </c>
      <c r="E45">
        <v>1</v>
      </c>
      <c r="F45">
        <v>23</v>
      </c>
      <c r="G45">
        <v>30062.25</v>
      </c>
      <c r="H45">
        <v>247558</v>
      </c>
      <c r="I45">
        <v>2.2199999999999999E-6</v>
      </c>
      <c r="J45">
        <v>2.5869840000000002E-2</v>
      </c>
      <c r="K45">
        <v>-1.9213800000000001E-3</v>
      </c>
      <c r="L45">
        <v>218432</v>
      </c>
      <c r="M45">
        <v>123462</v>
      </c>
      <c r="N45">
        <v>94970</v>
      </c>
      <c r="O45" t="s">
        <v>2314</v>
      </c>
      <c r="P45">
        <v>1</v>
      </c>
      <c r="Q45">
        <v>0</v>
      </c>
      <c r="R45">
        <v>1</v>
      </c>
    </row>
    <row r="46" spans="1:18" x14ac:dyDescent="0.25">
      <c r="A46" s="12" t="s">
        <v>1325</v>
      </c>
      <c r="B46" s="12">
        <v>4915</v>
      </c>
      <c r="C46" t="s">
        <v>1766</v>
      </c>
      <c r="D46">
        <v>1759</v>
      </c>
      <c r="E46">
        <v>1</v>
      </c>
      <c r="F46">
        <v>18</v>
      </c>
      <c r="G46">
        <v>27450.01953125</v>
      </c>
      <c r="H46">
        <v>198756</v>
      </c>
      <c r="I46">
        <v>2.2199999999999999E-6</v>
      </c>
      <c r="J46">
        <v>2.5912879999999999E-2</v>
      </c>
      <c r="K46">
        <v>-2.1325699999999999E-3</v>
      </c>
      <c r="L46">
        <v>19167</v>
      </c>
      <c r="M46">
        <v>11368</v>
      </c>
      <c r="N46">
        <v>7799</v>
      </c>
      <c r="O46" t="s">
        <v>2314</v>
      </c>
      <c r="P46">
        <v>0</v>
      </c>
      <c r="Q46">
        <v>0</v>
      </c>
      <c r="R46">
        <v>0</v>
      </c>
    </row>
    <row r="47" spans="1:18" x14ac:dyDescent="0.25">
      <c r="A47" s="12" t="s">
        <v>627</v>
      </c>
      <c r="B47" s="12">
        <v>7417</v>
      </c>
      <c r="C47" t="s">
        <v>1719</v>
      </c>
      <c r="D47">
        <v>0</v>
      </c>
      <c r="E47">
        <v>1</v>
      </c>
      <c r="F47">
        <v>24</v>
      </c>
      <c r="G47">
        <v>20951.548828120001</v>
      </c>
      <c r="H47">
        <v>315257</v>
      </c>
      <c r="I47">
        <v>2.2199999999999999E-6</v>
      </c>
      <c r="J47">
        <v>7.9432700000000005E-3</v>
      </c>
      <c r="K47">
        <v>-2.0151700000000002E-3</v>
      </c>
      <c r="L47">
        <v>253765</v>
      </c>
      <c r="M47">
        <v>164089</v>
      </c>
      <c r="N47">
        <v>89676</v>
      </c>
      <c r="O47" t="s">
        <v>2314</v>
      </c>
      <c r="P47">
        <v>0</v>
      </c>
      <c r="Q47">
        <v>0</v>
      </c>
      <c r="R47">
        <v>0</v>
      </c>
    </row>
    <row r="48" spans="1:18" x14ac:dyDescent="0.25">
      <c r="A48" s="12" t="s">
        <v>2081</v>
      </c>
      <c r="B48" s="12">
        <v>10142</v>
      </c>
      <c r="C48" t="s">
        <v>596</v>
      </c>
      <c r="D48">
        <v>7189</v>
      </c>
      <c r="E48">
        <v>0.83</v>
      </c>
      <c r="F48">
        <v>21</v>
      </c>
      <c r="G48">
        <v>21991.431640620001</v>
      </c>
      <c r="H48">
        <v>246012</v>
      </c>
      <c r="I48">
        <v>2.2199999999999999E-6</v>
      </c>
      <c r="J48">
        <v>5.1062299999999998E-3</v>
      </c>
      <c r="K48">
        <v>-2.3164499999999998E-3</v>
      </c>
      <c r="L48">
        <v>46740</v>
      </c>
      <c r="M48">
        <v>25914</v>
      </c>
      <c r="N48">
        <v>20826</v>
      </c>
      <c r="O48" t="s">
        <v>2314</v>
      </c>
      <c r="P48">
        <v>1</v>
      </c>
      <c r="Q48">
        <v>0</v>
      </c>
      <c r="R48">
        <v>0</v>
      </c>
    </row>
    <row r="49" spans="1:18" x14ac:dyDescent="0.25">
      <c r="A49" s="12" t="s">
        <v>2086</v>
      </c>
      <c r="B49" s="12">
        <v>653</v>
      </c>
      <c r="C49" t="s">
        <v>1642</v>
      </c>
      <c r="D49">
        <v>4087</v>
      </c>
      <c r="E49">
        <v>0.92</v>
      </c>
      <c r="F49">
        <v>44</v>
      </c>
      <c r="G49">
        <v>26527.130859379999</v>
      </c>
      <c r="H49">
        <v>287973</v>
      </c>
      <c r="I49">
        <v>2.2199999999999999E-6</v>
      </c>
      <c r="J49">
        <v>0.21314996999999999</v>
      </c>
      <c r="K49">
        <v>-9.1334199999999997E-3</v>
      </c>
      <c r="L49">
        <v>101925</v>
      </c>
      <c r="M49">
        <v>86581</v>
      </c>
      <c r="N49">
        <v>15344</v>
      </c>
      <c r="O49" t="s">
        <v>2314</v>
      </c>
      <c r="P49">
        <v>1</v>
      </c>
      <c r="Q49">
        <v>0</v>
      </c>
      <c r="R49">
        <v>0</v>
      </c>
    </row>
    <row r="50" spans="1:18" x14ac:dyDescent="0.25">
      <c r="A50" s="12" t="s">
        <v>2089</v>
      </c>
      <c r="B50" s="12">
        <v>6356</v>
      </c>
      <c r="C50" t="s">
        <v>1634</v>
      </c>
      <c r="D50">
        <v>8520</v>
      </c>
      <c r="E50">
        <v>0.79</v>
      </c>
      <c r="F50">
        <v>26</v>
      </c>
      <c r="G50">
        <v>7065.3769531199996</v>
      </c>
      <c r="H50">
        <v>93578</v>
      </c>
      <c r="I50">
        <v>2.2199999999999999E-6</v>
      </c>
      <c r="J50">
        <v>7.9726920000000007E-2</v>
      </c>
      <c r="K50">
        <v>-2.5992599999999999E-3</v>
      </c>
      <c r="L50">
        <v>220832</v>
      </c>
      <c r="M50">
        <v>169507</v>
      </c>
      <c r="N50">
        <v>51325</v>
      </c>
      <c r="O50" t="s">
        <v>2314</v>
      </c>
      <c r="P50">
        <v>0</v>
      </c>
      <c r="Q50">
        <v>0</v>
      </c>
      <c r="R50">
        <v>0</v>
      </c>
    </row>
    <row r="51" spans="1:18" x14ac:dyDescent="0.25">
      <c r="A51" s="12" t="s">
        <v>2090</v>
      </c>
      <c r="B51" s="12">
        <v>902</v>
      </c>
      <c r="C51" t="s">
        <v>1633</v>
      </c>
      <c r="D51">
        <v>11143</v>
      </c>
      <c r="E51">
        <v>0.48</v>
      </c>
      <c r="F51">
        <v>36</v>
      </c>
      <c r="G51">
        <v>24653.041015620001</v>
      </c>
      <c r="H51">
        <v>248412</v>
      </c>
      <c r="I51">
        <v>2.2199999999999999E-6</v>
      </c>
      <c r="J51">
        <v>0.14819834000000001</v>
      </c>
      <c r="K51">
        <v>-3.7803799999999999E-3</v>
      </c>
      <c r="L51">
        <v>366317</v>
      </c>
      <c r="M51">
        <v>298038</v>
      </c>
      <c r="N51">
        <v>68279</v>
      </c>
      <c r="O51" t="s">
        <v>2314</v>
      </c>
      <c r="P51">
        <v>0</v>
      </c>
      <c r="Q51">
        <v>0</v>
      </c>
      <c r="R51">
        <v>0</v>
      </c>
    </row>
    <row r="52" spans="1:18" x14ac:dyDescent="0.25">
      <c r="A52" s="12" t="s">
        <v>2097</v>
      </c>
      <c r="B52" s="12">
        <v>3592</v>
      </c>
      <c r="C52" t="s">
        <v>1547</v>
      </c>
      <c r="D52">
        <v>387</v>
      </c>
      <c r="E52">
        <v>1</v>
      </c>
      <c r="F52">
        <v>28</v>
      </c>
      <c r="G52">
        <v>26166.46875</v>
      </c>
      <c r="H52">
        <v>195699</v>
      </c>
      <c r="I52">
        <v>2.2199999999999999E-6</v>
      </c>
      <c r="J52">
        <v>1.396941E-2</v>
      </c>
      <c r="K52">
        <v>-2.87485E-3</v>
      </c>
      <c r="L52">
        <v>479669</v>
      </c>
      <c r="M52">
        <v>278866</v>
      </c>
      <c r="N52">
        <v>200803</v>
      </c>
      <c r="O52" t="s">
        <v>2314</v>
      </c>
      <c r="P52">
        <v>0</v>
      </c>
      <c r="Q52">
        <v>0</v>
      </c>
      <c r="R52">
        <v>1</v>
      </c>
    </row>
    <row r="53" spans="1:18" x14ac:dyDescent="0.25">
      <c r="A53" s="12" t="s">
        <v>2102</v>
      </c>
      <c r="B53" s="12">
        <v>9241</v>
      </c>
      <c r="C53" t="s">
        <v>1555</v>
      </c>
      <c r="D53">
        <v>207</v>
      </c>
      <c r="E53">
        <v>1</v>
      </c>
      <c r="F53">
        <v>66</v>
      </c>
      <c r="G53">
        <v>69207.2734375</v>
      </c>
      <c r="H53">
        <v>546284</v>
      </c>
      <c r="I53">
        <v>2.2199999999999999E-6</v>
      </c>
      <c r="J53">
        <v>1.9099749999999999E-2</v>
      </c>
      <c r="K53">
        <v>-1.758444E-2</v>
      </c>
      <c r="L53">
        <v>1018567</v>
      </c>
      <c r="M53">
        <v>548114</v>
      </c>
      <c r="N53">
        <v>470453</v>
      </c>
      <c r="O53" t="s">
        <v>2314</v>
      </c>
      <c r="P53">
        <v>1</v>
      </c>
      <c r="Q53">
        <v>1</v>
      </c>
      <c r="R53">
        <v>1</v>
      </c>
    </row>
    <row r="54" spans="1:18" x14ac:dyDescent="0.25">
      <c r="A54" s="12" t="s">
        <v>2103</v>
      </c>
      <c r="B54" s="12">
        <v>5624</v>
      </c>
      <c r="C54" t="s">
        <v>527</v>
      </c>
      <c r="D54">
        <v>5747</v>
      </c>
      <c r="E54">
        <v>1</v>
      </c>
      <c r="F54">
        <v>33</v>
      </c>
      <c r="G54">
        <v>33046.51171875</v>
      </c>
      <c r="H54">
        <v>366502</v>
      </c>
      <c r="I54">
        <v>2.2199999999999999E-6</v>
      </c>
      <c r="J54">
        <v>5.3464570000000003E-2</v>
      </c>
      <c r="K54">
        <v>-2.8753699999999999E-3</v>
      </c>
      <c r="L54">
        <v>1003826</v>
      </c>
      <c r="M54">
        <v>584707</v>
      </c>
      <c r="N54">
        <v>419119</v>
      </c>
      <c r="O54" t="s">
        <v>2314</v>
      </c>
      <c r="P54">
        <v>1</v>
      </c>
      <c r="Q54">
        <v>0</v>
      </c>
      <c r="R54">
        <v>1</v>
      </c>
    </row>
    <row r="55" spans="1:18" x14ac:dyDescent="0.25">
      <c r="A55" s="12" t="s">
        <v>2104</v>
      </c>
      <c r="B55" s="12">
        <v>5627</v>
      </c>
      <c r="C55" t="s">
        <v>1579</v>
      </c>
      <c r="D55">
        <v>5335</v>
      </c>
      <c r="E55">
        <v>1</v>
      </c>
      <c r="F55">
        <v>46</v>
      </c>
      <c r="G55">
        <v>66170.3515625</v>
      </c>
      <c r="H55">
        <v>585609</v>
      </c>
      <c r="I55">
        <v>2.2199999999999999E-6</v>
      </c>
      <c r="J55">
        <v>2.2568209999999998E-2</v>
      </c>
      <c r="K55">
        <v>-8.9847499999999997E-3</v>
      </c>
      <c r="L55">
        <v>983307</v>
      </c>
      <c r="M55">
        <v>565127</v>
      </c>
      <c r="N55">
        <v>418180</v>
      </c>
      <c r="O55" t="s">
        <v>2314</v>
      </c>
      <c r="P55">
        <v>1</v>
      </c>
      <c r="Q55">
        <v>0</v>
      </c>
      <c r="R55">
        <v>0</v>
      </c>
    </row>
    <row r="56" spans="1:18" x14ac:dyDescent="0.25">
      <c r="A56" s="12" t="s">
        <v>2105</v>
      </c>
      <c r="B56" s="12">
        <v>6469</v>
      </c>
      <c r="C56" t="s">
        <v>540</v>
      </c>
      <c r="D56">
        <v>6464</v>
      </c>
      <c r="E56">
        <v>1</v>
      </c>
      <c r="F56">
        <v>63</v>
      </c>
      <c r="G56">
        <v>99381.1484375</v>
      </c>
      <c r="H56">
        <v>1088275</v>
      </c>
      <c r="I56">
        <v>2.2199999999999999E-6</v>
      </c>
      <c r="J56">
        <v>0.13077543999999999</v>
      </c>
      <c r="K56">
        <v>-1.3958740000000001E-2</v>
      </c>
      <c r="L56">
        <v>1721703</v>
      </c>
      <c r="M56">
        <v>1056698</v>
      </c>
      <c r="N56">
        <v>665005</v>
      </c>
      <c r="O56" t="s">
        <v>2314</v>
      </c>
      <c r="P56">
        <v>1</v>
      </c>
      <c r="Q56">
        <v>0</v>
      </c>
      <c r="R56">
        <v>0</v>
      </c>
    </row>
    <row r="57" spans="1:18" x14ac:dyDescent="0.25">
      <c r="A57" s="12" t="s">
        <v>2107</v>
      </c>
      <c r="B57" s="12">
        <v>7011</v>
      </c>
      <c r="C57" t="s">
        <v>1689</v>
      </c>
      <c r="D57">
        <v>280979</v>
      </c>
      <c r="E57">
        <v>1</v>
      </c>
      <c r="F57">
        <v>28</v>
      </c>
      <c r="G57">
        <v>33893.12109375</v>
      </c>
      <c r="H57">
        <v>194882</v>
      </c>
      <c r="I57">
        <v>2.2199999999999999E-6</v>
      </c>
      <c r="J57">
        <v>7.27898E-3</v>
      </c>
      <c r="K57">
        <v>-4.5292199999999996E-3</v>
      </c>
      <c r="L57">
        <v>43526</v>
      </c>
      <c r="M57">
        <v>26415</v>
      </c>
      <c r="N57">
        <v>17111</v>
      </c>
      <c r="O57" t="s">
        <v>2314</v>
      </c>
      <c r="P57">
        <v>0</v>
      </c>
      <c r="Q57">
        <v>0</v>
      </c>
      <c r="R57">
        <v>0</v>
      </c>
    </row>
    <row r="58" spans="1:18" x14ac:dyDescent="0.25">
      <c r="A58" s="12" t="s">
        <v>2109</v>
      </c>
      <c r="B58" s="12">
        <v>7432</v>
      </c>
      <c r="C58" t="s">
        <v>1593</v>
      </c>
      <c r="D58">
        <v>3688</v>
      </c>
      <c r="E58">
        <v>0.98</v>
      </c>
      <c r="F58">
        <v>25</v>
      </c>
      <c r="G58">
        <v>22953.115234379999</v>
      </c>
      <c r="H58">
        <v>247042</v>
      </c>
      <c r="I58">
        <v>2.2199999999999999E-6</v>
      </c>
      <c r="J58">
        <v>3.0338650000000002E-2</v>
      </c>
      <c r="K58">
        <v>-2.4616400000000002E-3</v>
      </c>
      <c r="L58">
        <v>163028</v>
      </c>
      <c r="M58">
        <v>97279</v>
      </c>
      <c r="N58">
        <v>65749</v>
      </c>
      <c r="O58" t="s">
        <v>2314</v>
      </c>
      <c r="P58">
        <v>1</v>
      </c>
      <c r="Q58">
        <v>0</v>
      </c>
      <c r="R58">
        <v>1</v>
      </c>
    </row>
    <row r="59" spans="1:18" x14ac:dyDescent="0.25">
      <c r="A59" s="12" t="s">
        <v>22</v>
      </c>
      <c r="B59" s="12">
        <v>43</v>
      </c>
      <c r="C59" t="s">
        <v>1560</v>
      </c>
      <c r="D59">
        <v>820</v>
      </c>
      <c r="E59">
        <v>1</v>
      </c>
      <c r="F59">
        <v>23</v>
      </c>
      <c r="G59">
        <v>42833.09375</v>
      </c>
      <c r="H59">
        <v>486288</v>
      </c>
      <c r="I59">
        <v>2.2199999999999999E-6</v>
      </c>
      <c r="J59">
        <v>3.2966699999999998E-3</v>
      </c>
      <c r="K59">
        <v>-2.2813E-3</v>
      </c>
      <c r="L59">
        <v>41907</v>
      </c>
      <c r="M59">
        <v>20965</v>
      </c>
      <c r="N59">
        <v>20942</v>
      </c>
      <c r="O59" t="s">
        <v>2314</v>
      </c>
      <c r="P59">
        <v>0</v>
      </c>
      <c r="Q59">
        <v>0</v>
      </c>
      <c r="R59">
        <v>0</v>
      </c>
    </row>
    <row r="60" spans="1:18" x14ac:dyDescent="0.25">
      <c r="A60" s="12" t="s">
        <v>446</v>
      </c>
      <c r="B60" s="12">
        <v>369</v>
      </c>
      <c r="C60" t="s">
        <v>956</v>
      </c>
      <c r="D60">
        <v>3398</v>
      </c>
      <c r="E60">
        <v>0</v>
      </c>
      <c r="F60">
        <v>20</v>
      </c>
      <c r="G60">
        <v>14697.905273439999</v>
      </c>
      <c r="H60">
        <v>173179</v>
      </c>
      <c r="I60">
        <v>2.2199999999999999E-6</v>
      </c>
      <c r="J60">
        <v>3.471076E-2</v>
      </c>
      <c r="K60">
        <v>-2.0509899999999999E-3</v>
      </c>
      <c r="L60">
        <v>2559</v>
      </c>
      <c r="M60">
        <v>2466</v>
      </c>
      <c r="N60">
        <v>93</v>
      </c>
      <c r="O60" t="s">
        <v>2314</v>
      </c>
      <c r="P60">
        <v>1</v>
      </c>
      <c r="Q60">
        <v>0</v>
      </c>
      <c r="R60">
        <v>0</v>
      </c>
    </row>
    <row r="61" spans="1:18" x14ac:dyDescent="0.25">
      <c r="A61" s="12" t="s">
        <v>958</v>
      </c>
      <c r="B61" s="12">
        <v>9459</v>
      </c>
      <c r="C61" t="s">
        <v>1489</v>
      </c>
      <c r="D61">
        <v>5359</v>
      </c>
      <c r="E61">
        <v>0.41</v>
      </c>
      <c r="F61">
        <v>17</v>
      </c>
      <c r="G61">
        <v>25338.04296875</v>
      </c>
      <c r="H61">
        <v>224372</v>
      </c>
      <c r="I61">
        <v>2.2199999999999999E-6</v>
      </c>
      <c r="J61">
        <v>5.5756479999999997E-2</v>
      </c>
      <c r="K61">
        <v>-2.1925099999999999E-3</v>
      </c>
      <c r="L61">
        <v>8645</v>
      </c>
      <c r="M61">
        <v>7873</v>
      </c>
      <c r="N61">
        <v>772</v>
      </c>
      <c r="O61" t="s">
        <v>2314</v>
      </c>
      <c r="P61">
        <v>0</v>
      </c>
      <c r="Q61">
        <v>0</v>
      </c>
      <c r="R61">
        <v>0</v>
      </c>
    </row>
    <row r="62" spans="1:18" x14ac:dyDescent="0.25">
      <c r="A62" s="12" t="s">
        <v>246</v>
      </c>
      <c r="B62" s="12">
        <v>90427</v>
      </c>
      <c r="C62" t="s">
        <v>1618</v>
      </c>
      <c r="D62">
        <v>842</v>
      </c>
      <c r="E62">
        <v>1</v>
      </c>
      <c r="F62">
        <v>28</v>
      </c>
      <c r="G62">
        <v>26694.275390620001</v>
      </c>
      <c r="H62">
        <v>425012</v>
      </c>
      <c r="I62">
        <v>2.21E-6</v>
      </c>
      <c r="J62">
        <v>1.9926399999999999E-3</v>
      </c>
      <c r="K62">
        <v>-2.0147199999999998E-3</v>
      </c>
      <c r="L62">
        <v>622496</v>
      </c>
      <c r="M62">
        <v>312576</v>
      </c>
      <c r="N62">
        <v>309920</v>
      </c>
      <c r="O62" t="s">
        <v>2314</v>
      </c>
      <c r="P62">
        <v>1</v>
      </c>
      <c r="Q62">
        <v>0</v>
      </c>
      <c r="R62">
        <v>0</v>
      </c>
    </row>
    <row r="63" spans="1:18" x14ac:dyDescent="0.25">
      <c r="A63" s="12" t="s">
        <v>183</v>
      </c>
      <c r="B63" s="12">
        <v>664</v>
      </c>
      <c r="C63" t="s">
        <v>346</v>
      </c>
      <c r="D63">
        <v>5599</v>
      </c>
      <c r="E63">
        <v>1</v>
      </c>
      <c r="F63">
        <v>40</v>
      </c>
      <c r="G63">
        <v>37215.66015625</v>
      </c>
      <c r="H63">
        <v>348547</v>
      </c>
      <c r="I63">
        <v>2.2199999999999999E-6</v>
      </c>
      <c r="J63">
        <v>1.7667309999999999E-2</v>
      </c>
      <c r="K63">
        <v>-5.1568500000000001E-3</v>
      </c>
      <c r="L63">
        <v>735799</v>
      </c>
      <c r="M63">
        <v>415551</v>
      </c>
      <c r="N63">
        <v>320248</v>
      </c>
      <c r="O63" t="s">
        <v>2314</v>
      </c>
      <c r="P63">
        <v>1</v>
      </c>
      <c r="Q63">
        <v>0</v>
      </c>
      <c r="R63">
        <v>1</v>
      </c>
    </row>
    <row r="64" spans="1:18" x14ac:dyDescent="0.25">
      <c r="A64" s="12" t="s">
        <v>766</v>
      </c>
      <c r="B64" s="12">
        <v>666</v>
      </c>
      <c r="C64" t="s">
        <v>822</v>
      </c>
      <c r="D64">
        <v>6885</v>
      </c>
      <c r="E64">
        <v>0.35</v>
      </c>
      <c r="F64">
        <v>24</v>
      </c>
      <c r="G64">
        <v>23133.03125</v>
      </c>
      <c r="H64">
        <v>202678</v>
      </c>
      <c r="I64">
        <v>2.2199999999999999E-6</v>
      </c>
      <c r="J64">
        <v>2.0920310000000001E-2</v>
      </c>
      <c r="K64">
        <v>-1.87141E-3</v>
      </c>
      <c r="L64">
        <v>210895</v>
      </c>
      <c r="M64">
        <v>128247</v>
      </c>
      <c r="N64">
        <v>82648</v>
      </c>
      <c r="O64" t="s">
        <v>2314</v>
      </c>
      <c r="P64">
        <v>1</v>
      </c>
      <c r="Q64">
        <v>0</v>
      </c>
      <c r="R64">
        <v>0</v>
      </c>
    </row>
    <row r="65" spans="1:18" x14ac:dyDescent="0.25">
      <c r="A65" s="12" t="s">
        <v>81</v>
      </c>
      <c r="B65" s="12">
        <v>1513</v>
      </c>
      <c r="C65" t="s">
        <v>1660</v>
      </c>
      <c r="D65">
        <v>6416</v>
      </c>
      <c r="E65">
        <v>1</v>
      </c>
      <c r="F65">
        <v>26</v>
      </c>
      <c r="G65">
        <v>12637.21289062</v>
      </c>
      <c r="H65">
        <v>111094</v>
      </c>
      <c r="I65">
        <v>2.2199999999999999E-6</v>
      </c>
      <c r="J65">
        <v>5.1313499999999998E-3</v>
      </c>
      <c r="K65">
        <v>-2.8758999999999998E-3</v>
      </c>
      <c r="L65">
        <v>262273</v>
      </c>
      <c r="M65">
        <v>155961</v>
      </c>
      <c r="N65">
        <v>106312</v>
      </c>
      <c r="O65" t="s">
        <v>2314</v>
      </c>
      <c r="P65">
        <v>1</v>
      </c>
      <c r="Q65">
        <v>0</v>
      </c>
      <c r="R65">
        <v>0</v>
      </c>
    </row>
    <row r="66" spans="1:18" x14ac:dyDescent="0.25">
      <c r="A66" s="12" t="s">
        <v>85</v>
      </c>
      <c r="B66" s="12">
        <v>9350</v>
      </c>
      <c r="C66" t="s">
        <v>1408</v>
      </c>
      <c r="D66">
        <v>203068</v>
      </c>
      <c r="E66">
        <v>1</v>
      </c>
      <c r="F66">
        <v>19</v>
      </c>
      <c r="G66">
        <v>27231.69921875</v>
      </c>
      <c r="H66">
        <v>155934</v>
      </c>
      <c r="I66">
        <v>2.2199999999999999E-6</v>
      </c>
      <c r="J66">
        <v>1.137209E-2</v>
      </c>
      <c r="K66">
        <v>-3.50564E-3</v>
      </c>
      <c r="L66">
        <v>2478</v>
      </c>
      <c r="M66">
        <v>1559</v>
      </c>
      <c r="N66">
        <v>919</v>
      </c>
      <c r="O66" t="s">
        <v>2314</v>
      </c>
      <c r="P66">
        <v>0</v>
      </c>
      <c r="Q66">
        <v>0</v>
      </c>
      <c r="R66">
        <v>1</v>
      </c>
    </row>
    <row r="67" spans="1:18" x14ac:dyDescent="0.25">
      <c r="A67" s="12" t="s">
        <v>104</v>
      </c>
      <c r="B67" s="12">
        <v>8771</v>
      </c>
      <c r="C67" t="s">
        <v>1500</v>
      </c>
      <c r="D67">
        <v>2776</v>
      </c>
      <c r="E67">
        <v>1</v>
      </c>
      <c r="F67">
        <v>30</v>
      </c>
      <c r="G67">
        <v>21612.142578120001</v>
      </c>
      <c r="H67">
        <v>217120</v>
      </c>
      <c r="I67">
        <v>2.2199999999999999E-6</v>
      </c>
      <c r="J67">
        <v>8.1559800000000002E-3</v>
      </c>
      <c r="K67">
        <v>-3.6084799999999998E-3</v>
      </c>
      <c r="L67">
        <v>146572</v>
      </c>
      <c r="M67">
        <v>84384</v>
      </c>
      <c r="N67">
        <v>62188</v>
      </c>
      <c r="O67" t="s">
        <v>2314</v>
      </c>
      <c r="P67">
        <v>1</v>
      </c>
      <c r="Q67">
        <v>0</v>
      </c>
      <c r="R67">
        <v>0</v>
      </c>
    </row>
    <row r="68" spans="1:18" x14ac:dyDescent="0.25">
      <c r="A68" s="12" t="s">
        <v>137</v>
      </c>
      <c r="B68" s="12">
        <v>6422</v>
      </c>
      <c r="C68" t="s">
        <v>592</v>
      </c>
      <c r="D68">
        <v>7186</v>
      </c>
      <c r="E68">
        <v>0.71</v>
      </c>
      <c r="F68">
        <v>34</v>
      </c>
      <c r="G68">
        <v>44248.33203125</v>
      </c>
      <c r="H68">
        <v>345232</v>
      </c>
      <c r="I68">
        <v>2.2199999999999999E-6</v>
      </c>
      <c r="J68">
        <v>1.7999020000000001E-2</v>
      </c>
      <c r="K68">
        <v>-4.6474899999999998E-3</v>
      </c>
      <c r="L68">
        <v>215144</v>
      </c>
      <c r="M68">
        <v>111532</v>
      </c>
      <c r="N68">
        <v>103612</v>
      </c>
      <c r="O68" t="s">
        <v>2314</v>
      </c>
      <c r="P68">
        <v>1</v>
      </c>
      <c r="Q68">
        <v>0</v>
      </c>
      <c r="R68">
        <v>0</v>
      </c>
    </row>
    <row r="69" spans="1:18" x14ac:dyDescent="0.25">
      <c r="A69" s="12" t="s">
        <v>419</v>
      </c>
      <c r="B69" s="12">
        <v>1</v>
      </c>
      <c r="C69" t="s">
        <v>1700</v>
      </c>
      <c r="D69">
        <v>331</v>
      </c>
      <c r="E69">
        <v>1</v>
      </c>
      <c r="F69">
        <v>22</v>
      </c>
      <c r="G69">
        <v>15328.32617188</v>
      </c>
      <c r="H69">
        <v>126721</v>
      </c>
      <c r="I69">
        <v>2.2199999999999999E-6</v>
      </c>
      <c r="J69">
        <v>5.0769600000000002E-3</v>
      </c>
      <c r="K69">
        <v>-1.8085E-3</v>
      </c>
      <c r="L69">
        <v>285212</v>
      </c>
      <c r="M69">
        <v>144823</v>
      </c>
      <c r="N69">
        <v>140389</v>
      </c>
      <c r="O69" t="s">
        <v>2314</v>
      </c>
      <c r="P69">
        <v>1</v>
      </c>
      <c r="Q69">
        <v>1</v>
      </c>
      <c r="R69">
        <v>1</v>
      </c>
    </row>
    <row r="70" spans="1:18" x14ac:dyDescent="0.25">
      <c r="A70" s="12" t="s">
        <v>410</v>
      </c>
      <c r="B70" s="12">
        <v>2778</v>
      </c>
      <c r="C70" t="s">
        <v>1686</v>
      </c>
      <c r="D70">
        <v>836</v>
      </c>
      <c r="E70">
        <v>1</v>
      </c>
      <c r="F70">
        <v>54</v>
      </c>
      <c r="G70">
        <v>67955.0546875</v>
      </c>
      <c r="H70">
        <v>641461</v>
      </c>
      <c r="I70">
        <v>2.2199999999999999E-6</v>
      </c>
      <c r="J70">
        <v>1.3370190000000001E-2</v>
      </c>
      <c r="K70">
        <v>-1.054677E-2</v>
      </c>
      <c r="L70">
        <v>803405</v>
      </c>
      <c r="M70">
        <v>401706</v>
      </c>
      <c r="N70">
        <v>401699</v>
      </c>
      <c r="O70" t="s">
        <v>2314</v>
      </c>
      <c r="P70">
        <v>1</v>
      </c>
      <c r="Q70">
        <v>0</v>
      </c>
      <c r="R70">
        <v>1</v>
      </c>
    </row>
    <row r="71" spans="1:18" x14ac:dyDescent="0.25">
      <c r="A71" s="12" t="s">
        <v>720</v>
      </c>
      <c r="B71" s="12">
        <v>629</v>
      </c>
      <c r="C71" t="s">
        <v>1604</v>
      </c>
      <c r="D71">
        <v>841</v>
      </c>
      <c r="E71">
        <v>1</v>
      </c>
      <c r="F71">
        <v>25</v>
      </c>
      <c r="G71">
        <v>14629.965820310001</v>
      </c>
      <c r="H71">
        <v>143435</v>
      </c>
      <c r="I71">
        <v>2.2199999999999999E-6</v>
      </c>
      <c r="J71">
        <v>2.5574600000000001E-3</v>
      </c>
      <c r="K71">
        <v>-2.5681300000000001E-3</v>
      </c>
      <c r="L71">
        <v>96677</v>
      </c>
      <c r="M71">
        <v>47989</v>
      </c>
      <c r="N71">
        <v>48688</v>
      </c>
      <c r="O71" t="s">
        <v>2314</v>
      </c>
      <c r="P71">
        <v>1</v>
      </c>
      <c r="Q71">
        <v>1</v>
      </c>
      <c r="R71">
        <v>0</v>
      </c>
    </row>
    <row r="72" spans="1:18" x14ac:dyDescent="0.25">
      <c r="A72" s="12" t="s">
        <v>1261</v>
      </c>
      <c r="B72" s="12">
        <v>1839</v>
      </c>
      <c r="C72" t="s">
        <v>659</v>
      </c>
      <c r="D72">
        <v>367</v>
      </c>
      <c r="E72">
        <v>1</v>
      </c>
      <c r="F72">
        <v>95</v>
      </c>
      <c r="G72">
        <v>256645.5625</v>
      </c>
      <c r="H72">
        <v>1778009</v>
      </c>
      <c r="I72">
        <v>2.2199999999999999E-6</v>
      </c>
      <c r="J72">
        <v>0.27946802999999998</v>
      </c>
      <c r="K72">
        <v>-3.112297E-2</v>
      </c>
      <c r="L72">
        <v>839049</v>
      </c>
      <c r="M72">
        <v>584168</v>
      </c>
      <c r="N72">
        <v>254881</v>
      </c>
      <c r="O72" t="s">
        <v>2314</v>
      </c>
      <c r="P72">
        <v>1</v>
      </c>
      <c r="Q72">
        <v>1</v>
      </c>
      <c r="R72">
        <v>1</v>
      </c>
    </row>
    <row r="73" spans="1:18" x14ac:dyDescent="0.25">
      <c r="A73" s="12" t="s">
        <v>194</v>
      </c>
      <c r="B73" s="12">
        <v>3329</v>
      </c>
      <c r="C73" t="s">
        <v>316</v>
      </c>
      <c r="D73">
        <v>4851</v>
      </c>
      <c r="E73">
        <v>0.98</v>
      </c>
      <c r="F73">
        <v>37</v>
      </c>
      <c r="G73">
        <v>50139.7734375</v>
      </c>
      <c r="H73">
        <v>490698</v>
      </c>
      <c r="I73">
        <v>2.2199999999999999E-6</v>
      </c>
      <c r="J73">
        <v>0.10340807</v>
      </c>
      <c r="K73">
        <v>-5.7339299999999999E-3</v>
      </c>
      <c r="L73">
        <v>23357</v>
      </c>
      <c r="M73">
        <v>20723</v>
      </c>
      <c r="N73">
        <v>2634</v>
      </c>
      <c r="O73" t="s">
        <v>2314</v>
      </c>
      <c r="P73">
        <v>1</v>
      </c>
      <c r="Q73">
        <v>1</v>
      </c>
      <c r="R73">
        <v>0</v>
      </c>
    </row>
    <row r="74" spans="1:18" x14ac:dyDescent="0.25">
      <c r="A74" s="12" t="s">
        <v>192</v>
      </c>
      <c r="B74" s="12">
        <v>6383</v>
      </c>
      <c r="C74" t="s">
        <v>1278</v>
      </c>
      <c r="D74">
        <v>4854</v>
      </c>
      <c r="E74">
        <v>0</v>
      </c>
      <c r="F74">
        <v>14</v>
      </c>
      <c r="G74">
        <v>3341.1252441400002</v>
      </c>
      <c r="H74">
        <v>55737</v>
      </c>
      <c r="I74">
        <v>2.2199999999999999E-6</v>
      </c>
      <c r="J74">
        <v>4.6656129999999997E-2</v>
      </c>
      <c r="K74">
        <v>-1.9288599999999999E-3</v>
      </c>
      <c r="L74">
        <v>0</v>
      </c>
      <c r="M74">
        <v>0</v>
      </c>
      <c r="N74">
        <v>0</v>
      </c>
      <c r="O74" t="s">
        <v>2314</v>
      </c>
      <c r="P74">
        <v>0</v>
      </c>
      <c r="Q74">
        <v>1</v>
      </c>
      <c r="R74">
        <v>0</v>
      </c>
    </row>
    <row r="75" spans="1:18" x14ac:dyDescent="0.25">
      <c r="A75" s="12" t="s">
        <v>1268</v>
      </c>
      <c r="B75" s="12">
        <v>3561</v>
      </c>
      <c r="C75" t="s">
        <v>482</v>
      </c>
      <c r="D75">
        <v>3717</v>
      </c>
      <c r="E75">
        <v>1</v>
      </c>
      <c r="F75">
        <v>23</v>
      </c>
      <c r="G75">
        <v>30302.005859379999</v>
      </c>
      <c r="H75">
        <v>259642</v>
      </c>
      <c r="I75">
        <v>2.2199999999999999E-6</v>
      </c>
      <c r="J75">
        <v>1.8169370000000001E-2</v>
      </c>
      <c r="K75">
        <v>-2.9926599999999999E-3</v>
      </c>
      <c r="L75">
        <v>42173</v>
      </c>
      <c r="M75">
        <v>19353</v>
      </c>
      <c r="N75">
        <v>22820</v>
      </c>
      <c r="O75" t="s">
        <v>2314</v>
      </c>
      <c r="P75">
        <v>1</v>
      </c>
      <c r="Q75">
        <v>1</v>
      </c>
      <c r="R75">
        <v>1</v>
      </c>
    </row>
    <row r="76" spans="1:18" x14ac:dyDescent="0.25">
      <c r="A76" s="12" t="s">
        <v>223</v>
      </c>
      <c r="B76" s="12">
        <v>55437</v>
      </c>
      <c r="C76" t="s">
        <v>1687</v>
      </c>
      <c r="D76">
        <v>317</v>
      </c>
      <c r="E76">
        <v>1</v>
      </c>
      <c r="F76">
        <v>43</v>
      </c>
      <c r="G76">
        <v>53339.1015625</v>
      </c>
      <c r="H76">
        <v>704895</v>
      </c>
      <c r="I76">
        <v>2.2199999999999999E-6</v>
      </c>
      <c r="J76">
        <v>5.8658199999999999E-3</v>
      </c>
      <c r="K76">
        <v>-1.056142E-2</v>
      </c>
      <c r="L76">
        <v>413325</v>
      </c>
      <c r="M76">
        <v>213342</v>
      </c>
      <c r="N76">
        <v>199981</v>
      </c>
      <c r="O76" t="s">
        <v>2314</v>
      </c>
      <c r="P76">
        <v>1</v>
      </c>
      <c r="Q76">
        <v>0</v>
      </c>
      <c r="R76">
        <v>1</v>
      </c>
    </row>
    <row r="77" spans="1:18" x14ac:dyDescent="0.25">
      <c r="A77" s="12" t="s">
        <v>666</v>
      </c>
      <c r="B77" s="12">
        <v>5602</v>
      </c>
      <c r="C77" t="s">
        <v>1713</v>
      </c>
      <c r="D77">
        <v>2185</v>
      </c>
      <c r="E77">
        <v>0.75</v>
      </c>
      <c r="F77">
        <v>35</v>
      </c>
      <c r="G77">
        <v>31104.1953125</v>
      </c>
      <c r="H77">
        <v>304295</v>
      </c>
      <c r="I77">
        <v>2.2199999999999999E-6</v>
      </c>
      <c r="J77">
        <v>5.7837430000000002E-2</v>
      </c>
      <c r="K77">
        <v>-2.3845699999999999E-3</v>
      </c>
      <c r="L77">
        <v>1396462</v>
      </c>
      <c r="M77">
        <v>872576</v>
      </c>
      <c r="N77">
        <v>523886</v>
      </c>
      <c r="O77" t="s">
        <v>2314</v>
      </c>
      <c r="P77">
        <v>0</v>
      </c>
      <c r="Q77">
        <v>0</v>
      </c>
      <c r="R77">
        <v>1</v>
      </c>
    </row>
    <row r="78" spans="1:18" x14ac:dyDescent="0.25">
      <c r="A78" s="12" t="s">
        <v>107</v>
      </c>
      <c r="B78" s="12">
        <v>83999</v>
      </c>
      <c r="C78" t="s">
        <v>1495</v>
      </c>
      <c r="D78">
        <v>6714</v>
      </c>
      <c r="E78">
        <v>1</v>
      </c>
      <c r="F78">
        <v>78</v>
      </c>
      <c r="G78">
        <v>207678.34375</v>
      </c>
      <c r="H78">
        <v>1965963</v>
      </c>
      <c r="I78">
        <v>2.2199999999999999E-6</v>
      </c>
      <c r="J78">
        <v>0.17973876</v>
      </c>
      <c r="K78">
        <v>-1.7101450000000001E-2</v>
      </c>
      <c r="L78">
        <v>2106223</v>
      </c>
      <c r="M78">
        <v>1275160</v>
      </c>
      <c r="N78">
        <v>831063</v>
      </c>
      <c r="O78" t="s">
        <v>2314</v>
      </c>
      <c r="P78">
        <v>1</v>
      </c>
      <c r="Q78">
        <v>0</v>
      </c>
      <c r="R78">
        <v>1</v>
      </c>
    </row>
    <row r="79" spans="1:18" x14ac:dyDescent="0.25">
      <c r="A79" s="12" t="s">
        <v>248</v>
      </c>
      <c r="B79" s="12">
        <v>2547</v>
      </c>
      <c r="C79" t="s">
        <v>819</v>
      </c>
      <c r="D79">
        <v>6774</v>
      </c>
      <c r="E79">
        <v>0.88</v>
      </c>
      <c r="F79">
        <v>27</v>
      </c>
      <c r="G79">
        <v>43508.1484375</v>
      </c>
      <c r="H79">
        <v>475672</v>
      </c>
      <c r="I79">
        <v>2.2199999999999999E-6</v>
      </c>
      <c r="J79">
        <v>5.3150070000000001E-2</v>
      </c>
      <c r="K79">
        <v>-2.1251199999999999E-3</v>
      </c>
      <c r="L79">
        <v>132246</v>
      </c>
      <c r="M79">
        <v>95456</v>
      </c>
      <c r="N79">
        <v>36790</v>
      </c>
      <c r="O79" t="s">
        <v>2314</v>
      </c>
      <c r="P79">
        <v>1</v>
      </c>
      <c r="Q79">
        <v>1</v>
      </c>
      <c r="R79">
        <v>0</v>
      </c>
    </row>
    <row r="80" spans="1:18" x14ac:dyDescent="0.25">
      <c r="A80" s="12" t="s">
        <v>399</v>
      </c>
      <c r="B80" s="12">
        <v>607</v>
      </c>
      <c r="C80" t="s">
        <v>383</v>
      </c>
      <c r="D80">
        <v>5290</v>
      </c>
      <c r="E80">
        <v>1</v>
      </c>
      <c r="F80">
        <v>55</v>
      </c>
      <c r="G80">
        <v>83333.953125</v>
      </c>
      <c r="H80">
        <v>677046</v>
      </c>
      <c r="I80">
        <v>2.2199999999999999E-6</v>
      </c>
      <c r="J80">
        <v>3.099789E-2</v>
      </c>
      <c r="K80">
        <v>-1.167371E-2</v>
      </c>
      <c r="L80">
        <v>1605574</v>
      </c>
      <c r="M80">
        <v>924646</v>
      </c>
      <c r="N80">
        <v>680928</v>
      </c>
      <c r="O80" t="s">
        <v>2314</v>
      </c>
      <c r="P80">
        <v>1</v>
      </c>
      <c r="Q80">
        <v>1</v>
      </c>
      <c r="R80">
        <v>1</v>
      </c>
    </row>
    <row r="81" spans="1:18" x14ac:dyDescent="0.25">
      <c r="A81" s="12" t="s">
        <v>278</v>
      </c>
      <c r="B81" s="12">
        <v>1846</v>
      </c>
      <c r="C81" t="s">
        <v>750</v>
      </c>
      <c r="D81">
        <v>0</v>
      </c>
      <c r="E81">
        <v>1</v>
      </c>
      <c r="F81">
        <v>52</v>
      </c>
      <c r="G81">
        <v>88560.09375</v>
      </c>
      <c r="H81">
        <v>638193</v>
      </c>
      <c r="I81">
        <v>2.2199999999999999E-6</v>
      </c>
      <c r="J81">
        <v>1.766908E-2</v>
      </c>
      <c r="K81">
        <v>-9.3575199999999994E-3</v>
      </c>
      <c r="L81">
        <v>531182</v>
      </c>
      <c r="M81">
        <v>293497</v>
      </c>
      <c r="N81">
        <v>237685</v>
      </c>
      <c r="O81" t="s">
        <v>2314</v>
      </c>
      <c r="P81">
        <v>0</v>
      </c>
      <c r="Q81">
        <v>0</v>
      </c>
      <c r="R81">
        <v>0</v>
      </c>
    </row>
    <row r="82" spans="1:18" x14ac:dyDescent="0.25">
      <c r="A82" s="12" t="s">
        <v>279</v>
      </c>
      <c r="B82" s="12">
        <v>1848</v>
      </c>
      <c r="C82" t="s">
        <v>1671</v>
      </c>
      <c r="D82">
        <v>4772</v>
      </c>
      <c r="E82">
        <v>1</v>
      </c>
      <c r="F82">
        <v>27</v>
      </c>
      <c r="G82">
        <v>21352.4765625</v>
      </c>
      <c r="H82">
        <v>192233</v>
      </c>
      <c r="I82">
        <v>2.21E-6</v>
      </c>
      <c r="J82">
        <v>7.4496999999999996E-4</v>
      </c>
      <c r="K82">
        <v>-7.2261799999999996E-3</v>
      </c>
      <c r="L82">
        <v>29816</v>
      </c>
      <c r="M82">
        <v>15041</v>
      </c>
      <c r="N82">
        <v>14775</v>
      </c>
      <c r="O82" t="s">
        <v>2314</v>
      </c>
      <c r="P82">
        <v>0</v>
      </c>
      <c r="Q82">
        <v>0</v>
      </c>
      <c r="R82">
        <v>0</v>
      </c>
    </row>
    <row r="83" spans="1:18" x14ac:dyDescent="0.25">
      <c r="A83" s="12" t="s">
        <v>297</v>
      </c>
      <c r="B83" s="12">
        <v>4342</v>
      </c>
      <c r="C83" t="s">
        <v>1669</v>
      </c>
      <c r="D83">
        <v>3725</v>
      </c>
      <c r="E83">
        <v>1</v>
      </c>
      <c r="F83">
        <v>24</v>
      </c>
      <c r="G83">
        <v>20514.2890625</v>
      </c>
      <c r="H83">
        <v>276885</v>
      </c>
      <c r="I83">
        <v>2.21E-6</v>
      </c>
      <c r="J83">
        <v>8.2580999999999996E-4</v>
      </c>
      <c r="K83">
        <v>-2.6440600000000002E-3</v>
      </c>
      <c r="L83">
        <v>87115</v>
      </c>
      <c r="M83">
        <v>61170</v>
      </c>
      <c r="N83">
        <v>25945</v>
      </c>
      <c r="O83" t="s">
        <v>2314</v>
      </c>
      <c r="P83">
        <v>1</v>
      </c>
      <c r="Q83">
        <v>0</v>
      </c>
      <c r="R83">
        <v>1</v>
      </c>
    </row>
    <row r="84" spans="1:18" x14ac:dyDescent="0.25">
      <c r="A84" s="12" t="s">
        <v>768</v>
      </c>
      <c r="B84" s="12">
        <v>5366</v>
      </c>
      <c r="C84" t="s">
        <v>1666</v>
      </c>
      <c r="D84">
        <v>5601</v>
      </c>
      <c r="E84">
        <v>1</v>
      </c>
      <c r="F84">
        <v>28</v>
      </c>
      <c r="G84">
        <v>14000.141601560001</v>
      </c>
      <c r="H84">
        <v>124765</v>
      </c>
      <c r="I84">
        <v>2.2199999999999999E-6</v>
      </c>
      <c r="J84">
        <v>1.6700900000000001E-2</v>
      </c>
      <c r="K84">
        <v>-2.45597E-3</v>
      </c>
      <c r="L84">
        <v>471636</v>
      </c>
      <c r="M84">
        <v>310331</v>
      </c>
      <c r="N84">
        <v>161305</v>
      </c>
      <c r="O84" t="s">
        <v>2314</v>
      </c>
      <c r="P84">
        <v>1</v>
      </c>
      <c r="Q84">
        <v>0</v>
      </c>
      <c r="R84">
        <v>1</v>
      </c>
    </row>
    <row r="85" spans="1:18" x14ac:dyDescent="0.25">
      <c r="A85" s="12" t="s">
        <v>324</v>
      </c>
      <c r="B85" s="12">
        <v>27429</v>
      </c>
      <c r="C85" t="s">
        <v>1735</v>
      </c>
      <c r="D85">
        <v>5604</v>
      </c>
      <c r="E85">
        <v>1</v>
      </c>
      <c r="F85">
        <v>44</v>
      </c>
      <c r="G85">
        <v>64184.140625</v>
      </c>
      <c r="H85">
        <v>441158</v>
      </c>
      <c r="I85">
        <v>2.2199999999999999E-6</v>
      </c>
      <c r="J85">
        <v>1.7259819999999999E-2</v>
      </c>
      <c r="K85">
        <v>-5.9551400000000003E-3</v>
      </c>
      <c r="L85">
        <v>1076752</v>
      </c>
      <c r="M85">
        <v>624286</v>
      </c>
      <c r="N85">
        <v>452466</v>
      </c>
      <c r="O85" t="s">
        <v>2314</v>
      </c>
      <c r="P85">
        <v>1</v>
      </c>
      <c r="Q85">
        <v>1</v>
      </c>
      <c r="R85">
        <v>1</v>
      </c>
    </row>
    <row r="86" spans="1:18" x14ac:dyDescent="0.25">
      <c r="A86" s="12" t="s">
        <v>786</v>
      </c>
      <c r="B86" s="12">
        <v>5296</v>
      </c>
      <c r="C86" t="s">
        <v>1775</v>
      </c>
      <c r="D86">
        <v>5925</v>
      </c>
      <c r="E86">
        <v>1</v>
      </c>
      <c r="F86">
        <v>22</v>
      </c>
      <c r="G86">
        <v>20899.083984379999</v>
      </c>
      <c r="H86">
        <v>147176</v>
      </c>
      <c r="I86">
        <v>2.21E-6</v>
      </c>
      <c r="J86">
        <v>4.6726700000000003E-3</v>
      </c>
      <c r="K86">
        <v>-2.76115E-3</v>
      </c>
      <c r="L86">
        <v>25793</v>
      </c>
      <c r="M86">
        <v>12400</v>
      </c>
      <c r="N86">
        <v>13393</v>
      </c>
      <c r="O86" t="s">
        <v>2314</v>
      </c>
      <c r="P86">
        <v>1</v>
      </c>
      <c r="Q86">
        <v>1</v>
      </c>
      <c r="R86">
        <v>1</v>
      </c>
    </row>
    <row r="87" spans="1:18" x14ac:dyDescent="0.25">
      <c r="A87" s="12" t="s">
        <v>332</v>
      </c>
      <c r="B87" s="12">
        <v>55824</v>
      </c>
      <c r="C87" t="s">
        <v>618</v>
      </c>
      <c r="D87">
        <v>6772</v>
      </c>
      <c r="E87">
        <v>0.9</v>
      </c>
      <c r="F87">
        <v>23</v>
      </c>
      <c r="G87">
        <v>20218.3515625</v>
      </c>
      <c r="H87">
        <v>200968</v>
      </c>
      <c r="I87">
        <v>2.2199999999999999E-6</v>
      </c>
      <c r="J87">
        <v>5.4146630000000001E-2</v>
      </c>
      <c r="K87">
        <v>-1.9885800000000002E-3</v>
      </c>
      <c r="L87">
        <v>153580</v>
      </c>
      <c r="M87">
        <v>103348</v>
      </c>
      <c r="N87">
        <v>50232</v>
      </c>
      <c r="O87" t="s">
        <v>2314</v>
      </c>
      <c r="P87">
        <v>1</v>
      </c>
      <c r="Q87">
        <v>1</v>
      </c>
      <c r="R87">
        <v>0</v>
      </c>
    </row>
    <row r="88" spans="1:18" x14ac:dyDescent="0.25">
      <c r="A88" s="12" t="s">
        <v>334</v>
      </c>
      <c r="B88" s="12">
        <v>79581</v>
      </c>
      <c r="C88" t="s">
        <v>740</v>
      </c>
      <c r="D88">
        <v>1432</v>
      </c>
      <c r="E88">
        <v>1</v>
      </c>
      <c r="F88">
        <v>44</v>
      </c>
      <c r="G88">
        <v>54392.921875</v>
      </c>
      <c r="H88">
        <v>399827</v>
      </c>
      <c r="I88">
        <v>2.2199999999999999E-6</v>
      </c>
      <c r="J88">
        <v>1.8702570000000002E-2</v>
      </c>
      <c r="K88">
        <v>-5.7412699999999997E-3</v>
      </c>
      <c r="L88">
        <v>551818</v>
      </c>
      <c r="M88">
        <v>309082</v>
      </c>
      <c r="N88">
        <v>242736</v>
      </c>
      <c r="O88" t="s">
        <v>2314</v>
      </c>
      <c r="P88">
        <v>1</v>
      </c>
      <c r="Q88">
        <v>0</v>
      </c>
      <c r="R88">
        <v>1</v>
      </c>
    </row>
    <row r="89" spans="1:18" x14ac:dyDescent="0.25">
      <c r="A89" s="12" t="s">
        <v>662</v>
      </c>
      <c r="B89" s="12">
        <v>64414</v>
      </c>
      <c r="C89" t="s">
        <v>1768</v>
      </c>
      <c r="D89">
        <v>596</v>
      </c>
      <c r="E89">
        <v>1</v>
      </c>
      <c r="F89">
        <v>46</v>
      </c>
      <c r="G89">
        <v>31125.123046879999</v>
      </c>
      <c r="H89">
        <v>422611</v>
      </c>
      <c r="I89">
        <v>2.21E-6</v>
      </c>
      <c r="J89">
        <v>4.9596700000000002E-3</v>
      </c>
      <c r="K89">
        <v>-1.050537E-2</v>
      </c>
      <c r="L89">
        <v>581591</v>
      </c>
      <c r="M89">
        <v>289938</v>
      </c>
      <c r="N89">
        <v>291652</v>
      </c>
      <c r="O89" t="s">
        <v>2314</v>
      </c>
      <c r="P89">
        <v>0</v>
      </c>
      <c r="Q89">
        <v>0</v>
      </c>
      <c r="R89">
        <v>1</v>
      </c>
    </row>
    <row r="90" spans="1:18" x14ac:dyDescent="0.25">
      <c r="A90" s="12" t="s">
        <v>1344</v>
      </c>
      <c r="B90" s="12">
        <v>5256</v>
      </c>
      <c r="C90" t="s">
        <v>1619</v>
      </c>
      <c r="D90">
        <v>598</v>
      </c>
      <c r="E90">
        <v>1</v>
      </c>
      <c r="F90">
        <v>41</v>
      </c>
      <c r="G90">
        <v>35527.79296875</v>
      </c>
      <c r="H90">
        <v>455056</v>
      </c>
      <c r="I90">
        <v>2.2199999999999999E-6</v>
      </c>
      <c r="J90">
        <v>5.2621500000000002E-3</v>
      </c>
      <c r="K90">
        <v>-6.9234199999999996E-3</v>
      </c>
      <c r="L90">
        <v>527025</v>
      </c>
      <c r="M90">
        <v>266834</v>
      </c>
      <c r="N90">
        <v>260189</v>
      </c>
      <c r="O90" t="s">
        <v>2314</v>
      </c>
      <c r="P90">
        <v>1</v>
      </c>
      <c r="Q90">
        <v>0</v>
      </c>
      <c r="R90">
        <v>1</v>
      </c>
    </row>
    <row r="91" spans="1:18" x14ac:dyDescent="0.25">
      <c r="A91" s="12" t="s">
        <v>363</v>
      </c>
      <c r="B91" s="12">
        <v>3339</v>
      </c>
      <c r="C91" t="s">
        <v>1616</v>
      </c>
      <c r="D91">
        <v>581</v>
      </c>
      <c r="E91">
        <v>1</v>
      </c>
      <c r="F91">
        <v>42</v>
      </c>
      <c r="G91">
        <v>36124.67578125</v>
      </c>
      <c r="H91">
        <v>331245</v>
      </c>
      <c r="I91">
        <v>2.21E-6</v>
      </c>
      <c r="J91">
        <v>4.0900099999999998E-3</v>
      </c>
      <c r="K91">
        <v>-9.4823000000000008E-3</v>
      </c>
      <c r="L91">
        <v>477726</v>
      </c>
      <c r="M91">
        <v>241898</v>
      </c>
      <c r="N91">
        <v>235828</v>
      </c>
      <c r="O91" t="s">
        <v>2314</v>
      </c>
      <c r="P91">
        <v>1</v>
      </c>
      <c r="Q91">
        <v>0</v>
      </c>
      <c r="R91">
        <v>0</v>
      </c>
    </row>
    <row r="92" spans="1:18" x14ac:dyDescent="0.25">
      <c r="A92" s="12" t="s">
        <v>542</v>
      </c>
      <c r="B92" s="12">
        <v>5336</v>
      </c>
      <c r="C92" t="s">
        <v>1599</v>
      </c>
      <c r="D92">
        <v>637</v>
      </c>
      <c r="E92">
        <v>1</v>
      </c>
      <c r="F92">
        <v>20</v>
      </c>
      <c r="G92">
        <v>10837.58398438</v>
      </c>
      <c r="H92">
        <v>71678</v>
      </c>
      <c r="I92">
        <v>2.21E-6</v>
      </c>
      <c r="J92">
        <v>3.5667300000000002E-3</v>
      </c>
      <c r="K92">
        <v>-2.5302599999999999E-3</v>
      </c>
      <c r="L92">
        <v>130596</v>
      </c>
      <c r="M92">
        <v>66749</v>
      </c>
      <c r="N92">
        <v>63847</v>
      </c>
      <c r="O92" t="s">
        <v>2314</v>
      </c>
      <c r="P92">
        <v>0</v>
      </c>
      <c r="Q92">
        <v>0</v>
      </c>
      <c r="R92">
        <v>0</v>
      </c>
    </row>
    <row r="93" spans="1:18" x14ac:dyDescent="0.25">
      <c r="A93" s="12" t="s">
        <v>477</v>
      </c>
      <c r="B93" s="12">
        <v>5241</v>
      </c>
      <c r="C93" t="s">
        <v>1705</v>
      </c>
      <c r="D93">
        <v>355</v>
      </c>
      <c r="E93">
        <v>1</v>
      </c>
      <c r="F93">
        <v>24</v>
      </c>
      <c r="G93">
        <v>52119.01953125</v>
      </c>
      <c r="H93">
        <v>509621</v>
      </c>
      <c r="I93">
        <v>2.2199999999999999E-6</v>
      </c>
      <c r="J93">
        <v>1.8556710000000001E-2</v>
      </c>
      <c r="K93">
        <v>-2.0223099999999998E-3</v>
      </c>
      <c r="L93">
        <v>250177</v>
      </c>
      <c r="M93">
        <v>131895</v>
      </c>
      <c r="N93">
        <v>118282</v>
      </c>
      <c r="O93" t="s">
        <v>2314</v>
      </c>
      <c r="P93">
        <v>1</v>
      </c>
      <c r="Q93">
        <v>1</v>
      </c>
      <c r="R93">
        <v>0</v>
      </c>
    </row>
    <row r="94" spans="1:18" x14ac:dyDescent="0.25">
      <c r="A94" s="12" t="s">
        <v>400</v>
      </c>
      <c r="B94" s="12">
        <v>26108</v>
      </c>
      <c r="C94" t="s">
        <v>621</v>
      </c>
      <c r="D94">
        <v>7314</v>
      </c>
      <c r="E94">
        <v>1</v>
      </c>
      <c r="F94">
        <v>23</v>
      </c>
      <c r="G94">
        <v>39653.4765625</v>
      </c>
      <c r="H94">
        <v>333430</v>
      </c>
      <c r="I94">
        <v>2.2199999999999999E-6</v>
      </c>
      <c r="J94">
        <v>7.2664699999999997E-3</v>
      </c>
      <c r="K94">
        <v>-3.4841899999999999E-3</v>
      </c>
      <c r="L94">
        <v>31414</v>
      </c>
      <c r="M94">
        <v>16376</v>
      </c>
      <c r="N94">
        <v>15038</v>
      </c>
      <c r="O94" t="s">
        <v>2314</v>
      </c>
      <c r="P94">
        <v>0</v>
      </c>
      <c r="Q94">
        <v>1</v>
      </c>
      <c r="R94">
        <v>0</v>
      </c>
    </row>
    <row r="95" spans="1:18" x14ac:dyDescent="0.25">
      <c r="A95" s="12" t="s">
        <v>448</v>
      </c>
      <c r="B95" s="12">
        <v>10235</v>
      </c>
      <c r="C95" t="s">
        <v>771</v>
      </c>
      <c r="D95">
        <v>7157</v>
      </c>
      <c r="E95">
        <v>1</v>
      </c>
      <c r="F95">
        <v>39</v>
      </c>
      <c r="G95">
        <v>48082.36328125</v>
      </c>
      <c r="H95">
        <v>371437</v>
      </c>
      <c r="I95">
        <v>2.2199999999999999E-6</v>
      </c>
      <c r="J95">
        <v>5.3259800000000001E-3</v>
      </c>
      <c r="K95">
        <v>-5.8463400000000002E-3</v>
      </c>
      <c r="L95">
        <v>352356</v>
      </c>
      <c r="M95">
        <v>198547</v>
      </c>
      <c r="N95">
        <v>153809</v>
      </c>
      <c r="O95" t="s">
        <v>2314</v>
      </c>
      <c r="P95">
        <v>1</v>
      </c>
      <c r="Q95">
        <v>1</v>
      </c>
      <c r="R95">
        <v>1</v>
      </c>
    </row>
    <row r="96" spans="1:18" x14ac:dyDescent="0.25">
      <c r="A96" s="12" t="s">
        <v>284</v>
      </c>
      <c r="B96" s="12">
        <v>3680</v>
      </c>
      <c r="C96" t="s">
        <v>1712</v>
      </c>
      <c r="D96">
        <v>5879</v>
      </c>
      <c r="E96">
        <v>1</v>
      </c>
      <c r="F96">
        <v>61</v>
      </c>
      <c r="G96">
        <v>79924.4609375</v>
      </c>
      <c r="H96">
        <v>875482</v>
      </c>
      <c r="I96">
        <v>2.2199999999999999E-6</v>
      </c>
      <c r="J96">
        <v>3.4044169999999999E-2</v>
      </c>
      <c r="K96">
        <v>-1.405765E-2</v>
      </c>
      <c r="L96">
        <v>1753355</v>
      </c>
      <c r="M96">
        <v>1079443</v>
      </c>
      <c r="N96">
        <v>673912</v>
      </c>
      <c r="O96" t="s">
        <v>2314</v>
      </c>
      <c r="P96">
        <v>1</v>
      </c>
      <c r="Q96">
        <v>0</v>
      </c>
      <c r="R96">
        <v>1</v>
      </c>
    </row>
    <row r="97" spans="1:18" x14ac:dyDescent="0.25">
      <c r="A97" s="12" t="s">
        <v>1443</v>
      </c>
      <c r="B97" s="12">
        <v>10011</v>
      </c>
      <c r="C97" t="s">
        <v>1586</v>
      </c>
      <c r="D97">
        <v>3815</v>
      </c>
      <c r="E97">
        <v>0.92</v>
      </c>
      <c r="F97">
        <v>50</v>
      </c>
      <c r="G97">
        <v>68605.5546875</v>
      </c>
      <c r="H97">
        <v>614166</v>
      </c>
      <c r="I97">
        <v>2.2199999999999999E-6</v>
      </c>
      <c r="J97">
        <v>9.4585849999999999E-2</v>
      </c>
      <c r="K97">
        <v>-1.470667E-2</v>
      </c>
      <c r="L97">
        <v>151170</v>
      </c>
      <c r="M97">
        <v>115315</v>
      </c>
      <c r="N97">
        <v>35855</v>
      </c>
      <c r="O97" t="s">
        <v>2314</v>
      </c>
      <c r="P97">
        <v>1</v>
      </c>
      <c r="Q97">
        <v>1</v>
      </c>
      <c r="R97">
        <v>1</v>
      </c>
    </row>
    <row r="98" spans="1:18" x14ac:dyDescent="0.25">
      <c r="A98" s="12" t="s">
        <v>240</v>
      </c>
      <c r="B98" s="12">
        <v>6778</v>
      </c>
      <c r="C98" t="s">
        <v>1212</v>
      </c>
      <c r="D98">
        <v>9063</v>
      </c>
      <c r="E98">
        <v>0</v>
      </c>
      <c r="F98">
        <v>23</v>
      </c>
      <c r="G98">
        <v>16025.13867188</v>
      </c>
      <c r="H98">
        <v>176260</v>
      </c>
      <c r="I98">
        <v>2.2199999999999999E-6</v>
      </c>
      <c r="J98">
        <v>0.13537487000000001</v>
      </c>
      <c r="K98">
        <v>-2.65621E-3</v>
      </c>
      <c r="L98">
        <v>194248</v>
      </c>
      <c r="M98">
        <v>157247</v>
      </c>
      <c r="N98">
        <v>37001</v>
      </c>
      <c r="O98" t="s">
        <v>2314</v>
      </c>
      <c r="P98">
        <v>0</v>
      </c>
      <c r="Q98">
        <v>0</v>
      </c>
      <c r="R98">
        <v>0</v>
      </c>
    </row>
    <row r="99" spans="1:18" x14ac:dyDescent="0.25">
      <c r="A99" s="12" t="s">
        <v>566</v>
      </c>
      <c r="B99" s="12">
        <v>7096</v>
      </c>
      <c r="C99" t="s">
        <v>790</v>
      </c>
      <c r="D99">
        <v>572</v>
      </c>
      <c r="E99">
        <v>1</v>
      </c>
      <c r="F99">
        <v>42</v>
      </c>
      <c r="G99">
        <v>26099.15625</v>
      </c>
      <c r="H99">
        <v>468187</v>
      </c>
      <c r="I99">
        <v>2.21E-6</v>
      </c>
      <c r="J99">
        <v>1.7954399999999999E-3</v>
      </c>
      <c r="K99">
        <v>-8.0543200000000002E-3</v>
      </c>
      <c r="L99">
        <v>507915</v>
      </c>
      <c r="M99">
        <v>255760</v>
      </c>
      <c r="N99">
        <v>252155</v>
      </c>
      <c r="O99" t="s">
        <v>2314</v>
      </c>
      <c r="P99">
        <v>1</v>
      </c>
      <c r="Q99">
        <v>0</v>
      </c>
      <c r="R99">
        <v>0</v>
      </c>
    </row>
    <row r="100" spans="1:18" x14ac:dyDescent="0.25">
      <c r="A100" s="12" t="s">
        <v>565</v>
      </c>
      <c r="B100" s="12">
        <v>81793</v>
      </c>
      <c r="C100" t="s">
        <v>356</v>
      </c>
      <c r="D100">
        <v>1385</v>
      </c>
      <c r="E100">
        <v>1</v>
      </c>
      <c r="F100">
        <v>33</v>
      </c>
      <c r="G100">
        <v>30498.40625</v>
      </c>
      <c r="H100">
        <v>306988</v>
      </c>
      <c r="I100">
        <v>2.21E-6</v>
      </c>
      <c r="J100">
        <v>5.2301500000000003E-3</v>
      </c>
      <c r="K100">
        <v>-7.6853199999999998E-3</v>
      </c>
      <c r="L100">
        <v>245128</v>
      </c>
      <c r="M100">
        <v>168456</v>
      </c>
      <c r="N100">
        <v>76672</v>
      </c>
      <c r="O100" t="s">
        <v>2314</v>
      </c>
      <c r="P100">
        <v>1</v>
      </c>
      <c r="Q100">
        <v>1</v>
      </c>
      <c r="R100">
        <v>1</v>
      </c>
    </row>
    <row r="101" spans="1:18" x14ac:dyDescent="0.25">
      <c r="A101" s="12" t="s">
        <v>1059</v>
      </c>
      <c r="B101" s="12">
        <v>56604</v>
      </c>
      <c r="C101" t="s">
        <v>1569</v>
      </c>
      <c r="D101">
        <v>9846</v>
      </c>
      <c r="E101">
        <v>0.93</v>
      </c>
      <c r="F101">
        <v>67</v>
      </c>
      <c r="G101">
        <v>91404.40625</v>
      </c>
      <c r="H101">
        <v>850648</v>
      </c>
      <c r="I101">
        <v>2.2199999999999999E-6</v>
      </c>
      <c r="J101">
        <v>0.19500203999999999</v>
      </c>
      <c r="K101">
        <v>-1.509571E-2</v>
      </c>
      <c r="L101">
        <v>924837</v>
      </c>
      <c r="M101">
        <v>613985</v>
      </c>
      <c r="N101">
        <v>310852</v>
      </c>
      <c r="O101" t="s">
        <v>2314</v>
      </c>
      <c r="P101">
        <v>0</v>
      </c>
      <c r="Q101">
        <v>0</v>
      </c>
      <c r="R101">
        <v>0</v>
      </c>
    </row>
    <row r="102" spans="1:18" x14ac:dyDescent="0.25">
      <c r="A102" s="12" t="s">
        <v>1271</v>
      </c>
      <c r="B102" s="12">
        <v>7318</v>
      </c>
      <c r="C102" t="s">
        <v>1587</v>
      </c>
      <c r="D102">
        <v>3691</v>
      </c>
      <c r="E102">
        <v>0.99</v>
      </c>
      <c r="F102">
        <v>25</v>
      </c>
      <c r="G102">
        <v>28547.447265620001</v>
      </c>
      <c r="H102">
        <v>205117</v>
      </c>
      <c r="I102">
        <v>2.2199999999999999E-6</v>
      </c>
      <c r="J102">
        <v>5.4103690000000003E-2</v>
      </c>
      <c r="K102">
        <v>-5.1305999999999999E-3</v>
      </c>
      <c r="L102">
        <v>12025</v>
      </c>
      <c r="M102">
        <v>10113</v>
      </c>
      <c r="N102">
        <v>1912</v>
      </c>
      <c r="O102" t="s">
        <v>2314</v>
      </c>
      <c r="P102">
        <v>1</v>
      </c>
      <c r="Q102">
        <v>1</v>
      </c>
      <c r="R102">
        <v>0</v>
      </c>
    </row>
    <row r="103" spans="1:18" x14ac:dyDescent="0.25">
      <c r="P103">
        <f>SUM(P2:P102)</f>
        <v>61</v>
      </c>
      <c r="Q103">
        <f t="shared" ref="Q103:R103" si="0">SUM(Q2:Q102)</f>
        <v>35</v>
      </c>
      <c r="R103">
        <f t="shared" si="0"/>
        <v>43</v>
      </c>
    </row>
    <row r="104" spans="1:18" x14ac:dyDescent="0.25">
      <c r="N104" t="s">
        <v>2311</v>
      </c>
      <c r="O104">
        <v>101</v>
      </c>
      <c r="P104">
        <f>P103/$O$104</f>
        <v>0.60396039603960394</v>
      </c>
      <c r="Q104">
        <f t="shared" ref="Q104:R104" si="1">Q103/$O$104</f>
        <v>0.34653465346534651</v>
      </c>
      <c r="R104">
        <f t="shared" si="1"/>
        <v>0.42574257425742573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0"/>
  <sheetViews>
    <sheetView topLeftCell="A298" workbookViewId="0">
      <selection activeCell="K333" sqref="K333"/>
    </sheetView>
  </sheetViews>
  <sheetFormatPr defaultRowHeight="15" x14ac:dyDescent="0.25"/>
  <sheetData>
    <row r="1" spans="1:18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2307</v>
      </c>
      <c r="R1" t="s">
        <v>2308</v>
      </c>
    </row>
    <row r="2" spans="1:18" x14ac:dyDescent="0.25">
      <c r="A2" s="11" t="s">
        <v>18</v>
      </c>
      <c r="B2" s="12">
        <v>10971</v>
      </c>
      <c r="C2" t="s">
        <v>18</v>
      </c>
      <c r="D2">
        <v>10971</v>
      </c>
      <c r="E2">
        <v>0</v>
      </c>
      <c r="F2">
        <v>12</v>
      </c>
      <c r="G2">
        <v>10831.52734375</v>
      </c>
      <c r="H2">
        <v>89717</v>
      </c>
      <c r="I2">
        <v>2.21E-6</v>
      </c>
      <c r="J2">
        <v>3.8327499999999998E-3</v>
      </c>
      <c r="K2">
        <v>-1.23168E-3</v>
      </c>
      <c r="L2">
        <v>0</v>
      </c>
      <c r="M2">
        <v>0</v>
      </c>
      <c r="N2">
        <v>0</v>
      </c>
      <c r="O2" t="s">
        <v>2314</v>
      </c>
      <c r="P2">
        <v>0</v>
      </c>
      <c r="Q2">
        <v>0</v>
      </c>
      <c r="R2">
        <v>0</v>
      </c>
    </row>
    <row r="3" spans="1:18" x14ac:dyDescent="0.25">
      <c r="A3" s="12" t="s">
        <v>1235</v>
      </c>
      <c r="B3" s="12">
        <v>1145</v>
      </c>
      <c r="C3" t="s">
        <v>1380</v>
      </c>
      <c r="D3">
        <v>87</v>
      </c>
      <c r="E3">
        <v>0</v>
      </c>
      <c r="F3">
        <v>7</v>
      </c>
      <c r="G3">
        <v>3388.2631835900002</v>
      </c>
      <c r="H3">
        <v>43082</v>
      </c>
      <c r="I3">
        <v>2.21E-6</v>
      </c>
      <c r="J3">
        <v>3.4161500000000002E-3</v>
      </c>
      <c r="K3">
        <v>-3.0159000000000002E-4</v>
      </c>
      <c r="L3">
        <v>2</v>
      </c>
      <c r="M3">
        <v>2</v>
      </c>
      <c r="N3">
        <v>0</v>
      </c>
      <c r="O3" t="s">
        <v>2314</v>
      </c>
      <c r="P3">
        <v>0</v>
      </c>
      <c r="Q3">
        <v>0</v>
      </c>
      <c r="R3">
        <v>0</v>
      </c>
    </row>
    <row r="4" spans="1:18" x14ac:dyDescent="0.25">
      <c r="A4" s="12" t="s">
        <v>1384</v>
      </c>
      <c r="B4" s="12">
        <v>196</v>
      </c>
      <c r="C4" t="s">
        <v>1161</v>
      </c>
      <c r="D4">
        <v>186</v>
      </c>
      <c r="E4">
        <v>0</v>
      </c>
      <c r="F4">
        <v>7</v>
      </c>
      <c r="G4">
        <v>9109.6152343800004</v>
      </c>
      <c r="H4">
        <v>72653</v>
      </c>
      <c r="I4">
        <v>2.2199999999999999E-6</v>
      </c>
      <c r="J4">
        <v>1.286234E-2</v>
      </c>
      <c r="K4">
        <v>-4.1910999999999999E-4</v>
      </c>
      <c r="L4">
        <v>0</v>
      </c>
      <c r="M4">
        <v>0</v>
      </c>
      <c r="N4">
        <v>0</v>
      </c>
      <c r="O4" t="s">
        <v>2314</v>
      </c>
      <c r="P4">
        <v>0</v>
      </c>
      <c r="Q4">
        <v>1</v>
      </c>
      <c r="R4">
        <v>1</v>
      </c>
    </row>
    <row r="5" spans="1:18" x14ac:dyDescent="0.25">
      <c r="A5" s="12" t="s">
        <v>1555</v>
      </c>
      <c r="B5" s="12">
        <v>207</v>
      </c>
      <c r="C5" t="s">
        <v>515</v>
      </c>
      <c r="D5">
        <v>657</v>
      </c>
      <c r="E5">
        <v>0</v>
      </c>
      <c r="F5">
        <v>8</v>
      </c>
      <c r="G5">
        <v>6696</v>
      </c>
      <c r="H5">
        <v>126856</v>
      </c>
      <c r="I5">
        <v>2.26E-6</v>
      </c>
      <c r="J5">
        <v>2.4879999999999999E-5</v>
      </c>
      <c r="K5">
        <v>-5.4741000000000002E-4</v>
      </c>
      <c r="L5">
        <v>0</v>
      </c>
      <c r="M5">
        <v>0</v>
      </c>
      <c r="N5">
        <v>0</v>
      </c>
      <c r="O5">
        <v>11.163815469999999</v>
      </c>
      <c r="P5">
        <v>1</v>
      </c>
      <c r="Q5">
        <v>1</v>
      </c>
      <c r="R5">
        <v>0</v>
      </c>
    </row>
    <row r="6" spans="1:18" x14ac:dyDescent="0.25">
      <c r="A6" s="12" t="s">
        <v>370</v>
      </c>
      <c r="B6" s="12">
        <v>324</v>
      </c>
      <c r="C6" t="s">
        <v>2026</v>
      </c>
      <c r="D6">
        <v>1175</v>
      </c>
      <c r="E6">
        <v>0</v>
      </c>
      <c r="F6">
        <v>7</v>
      </c>
      <c r="G6">
        <v>8766.3369140600007</v>
      </c>
      <c r="H6">
        <v>61226</v>
      </c>
      <c r="I6">
        <v>2.2199999999999999E-6</v>
      </c>
      <c r="J6">
        <v>2.222273E-2</v>
      </c>
      <c r="K6">
        <v>-1.9686000000000001E-4</v>
      </c>
      <c r="L6">
        <v>6237</v>
      </c>
      <c r="M6">
        <v>3441</v>
      </c>
      <c r="N6">
        <v>2796</v>
      </c>
      <c r="O6" t="s">
        <v>2314</v>
      </c>
      <c r="P6">
        <v>0</v>
      </c>
      <c r="Q6">
        <v>0</v>
      </c>
      <c r="R6">
        <v>0</v>
      </c>
    </row>
    <row r="7" spans="1:18" x14ac:dyDescent="0.25">
      <c r="A7" s="12" t="s">
        <v>1680</v>
      </c>
      <c r="B7" s="12">
        <v>891</v>
      </c>
      <c r="C7" t="s">
        <v>971</v>
      </c>
      <c r="D7">
        <v>53944</v>
      </c>
      <c r="E7">
        <v>0</v>
      </c>
      <c r="F7">
        <v>11</v>
      </c>
      <c r="G7">
        <v>8664.7363281199996</v>
      </c>
      <c r="H7">
        <v>44773</v>
      </c>
      <c r="I7">
        <v>2.2199999999999999E-6</v>
      </c>
      <c r="J7">
        <v>1.125195E-2</v>
      </c>
      <c r="K7">
        <v>-1.03495E-3</v>
      </c>
      <c r="L7">
        <v>0</v>
      </c>
      <c r="M7">
        <v>0</v>
      </c>
      <c r="N7">
        <v>0</v>
      </c>
      <c r="O7" t="s">
        <v>2314</v>
      </c>
      <c r="P7">
        <v>0</v>
      </c>
      <c r="Q7">
        <v>0</v>
      </c>
      <c r="R7">
        <v>1</v>
      </c>
    </row>
    <row r="8" spans="1:18" x14ac:dyDescent="0.25">
      <c r="A8" s="12" t="s">
        <v>1029</v>
      </c>
      <c r="B8" s="12">
        <v>948</v>
      </c>
      <c r="C8" t="s">
        <v>1913</v>
      </c>
      <c r="D8">
        <v>1232</v>
      </c>
      <c r="E8">
        <v>0</v>
      </c>
      <c r="F8">
        <v>7</v>
      </c>
      <c r="G8">
        <v>5841.8261718800004</v>
      </c>
      <c r="H8">
        <v>48004</v>
      </c>
      <c r="I8">
        <v>2.21E-6</v>
      </c>
      <c r="J8">
        <v>3.7599299999999999E-3</v>
      </c>
      <c r="K8">
        <v>-3.1816E-4</v>
      </c>
      <c r="L8">
        <v>0</v>
      </c>
      <c r="M8">
        <v>0</v>
      </c>
      <c r="N8">
        <v>0</v>
      </c>
      <c r="O8" t="s">
        <v>2314</v>
      </c>
      <c r="P8">
        <v>0</v>
      </c>
      <c r="Q8">
        <v>0</v>
      </c>
      <c r="R8">
        <v>0</v>
      </c>
    </row>
    <row r="9" spans="1:18" x14ac:dyDescent="0.25">
      <c r="A9" s="12" t="s">
        <v>1217</v>
      </c>
      <c r="B9" s="12">
        <v>1452</v>
      </c>
      <c r="C9" t="s">
        <v>62</v>
      </c>
      <c r="D9">
        <v>1457</v>
      </c>
      <c r="E9">
        <v>0</v>
      </c>
      <c r="F9">
        <v>8</v>
      </c>
      <c r="G9">
        <v>1219.2904052700001</v>
      </c>
      <c r="H9">
        <v>10365</v>
      </c>
      <c r="I9">
        <v>2.2199999999999999E-6</v>
      </c>
      <c r="J9">
        <v>8.86786E-3</v>
      </c>
      <c r="K9">
        <v>-5.4741000000000002E-4</v>
      </c>
      <c r="L9">
        <v>0</v>
      </c>
      <c r="M9">
        <v>0</v>
      </c>
      <c r="N9">
        <v>0</v>
      </c>
      <c r="O9" t="s">
        <v>2314</v>
      </c>
      <c r="P9">
        <v>0</v>
      </c>
      <c r="Q9">
        <v>0</v>
      </c>
      <c r="R9">
        <v>1</v>
      </c>
    </row>
    <row r="10" spans="1:18" x14ac:dyDescent="0.25">
      <c r="A10" s="12" t="s">
        <v>1641</v>
      </c>
      <c r="B10" s="12">
        <v>4609</v>
      </c>
      <c r="C10" t="s">
        <v>1228</v>
      </c>
      <c r="D10">
        <v>1213</v>
      </c>
      <c r="E10">
        <v>0</v>
      </c>
      <c r="F10">
        <v>7</v>
      </c>
      <c r="G10">
        <v>1688.90661621</v>
      </c>
      <c r="H10">
        <v>18710</v>
      </c>
      <c r="I10">
        <v>2.2199999999999999E-6</v>
      </c>
      <c r="J10">
        <v>5.2318799999999999E-2</v>
      </c>
      <c r="K10">
        <v>1.8404000000000001E-4</v>
      </c>
      <c r="L10">
        <v>41495</v>
      </c>
      <c r="M10">
        <v>27887</v>
      </c>
      <c r="N10">
        <v>13608</v>
      </c>
      <c r="O10" t="s">
        <v>2314</v>
      </c>
      <c r="P10">
        <v>0</v>
      </c>
      <c r="Q10">
        <v>0</v>
      </c>
      <c r="R10">
        <v>0</v>
      </c>
    </row>
    <row r="11" spans="1:18" x14ac:dyDescent="0.25">
      <c r="A11" s="12" t="s">
        <v>1918</v>
      </c>
      <c r="B11" s="12">
        <v>1482</v>
      </c>
      <c r="C11" t="s">
        <v>1401</v>
      </c>
      <c r="D11">
        <v>1445</v>
      </c>
      <c r="E11">
        <v>0</v>
      </c>
      <c r="F11">
        <v>8</v>
      </c>
      <c r="G11">
        <v>7774.8745117199996</v>
      </c>
      <c r="H11">
        <v>54070</v>
      </c>
      <c r="I11">
        <v>2.2199999999999999E-6</v>
      </c>
      <c r="J11">
        <v>2.788682E-2</v>
      </c>
      <c r="K11">
        <v>-2.3568999999999999E-4</v>
      </c>
      <c r="L11">
        <v>83936</v>
      </c>
      <c r="M11">
        <v>41081</v>
      </c>
      <c r="N11">
        <v>42855</v>
      </c>
      <c r="O11" t="s">
        <v>2314</v>
      </c>
      <c r="P11">
        <v>1</v>
      </c>
      <c r="Q11">
        <v>0</v>
      </c>
      <c r="R11">
        <v>1</v>
      </c>
    </row>
    <row r="12" spans="1:18" x14ac:dyDescent="0.25">
      <c r="A12" s="12" t="s">
        <v>1284</v>
      </c>
      <c r="B12" s="12">
        <v>1487</v>
      </c>
      <c r="C12" t="s">
        <v>1918</v>
      </c>
      <c r="D12">
        <v>1482</v>
      </c>
      <c r="E12">
        <v>0</v>
      </c>
      <c r="F12">
        <v>7</v>
      </c>
      <c r="G12">
        <v>7487.2329101599998</v>
      </c>
      <c r="H12">
        <v>74285</v>
      </c>
      <c r="I12">
        <v>2.21E-6</v>
      </c>
      <c r="J12">
        <v>7.7791999999999998E-4</v>
      </c>
      <c r="K12">
        <v>-1.8164E-4</v>
      </c>
      <c r="L12">
        <v>425</v>
      </c>
      <c r="M12">
        <v>233</v>
      </c>
      <c r="N12">
        <v>192</v>
      </c>
      <c r="O12" t="s">
        <v>2314</v>
      </c>
      <c r="P12">
        <v>1</v>
      </c>
      <c r="Q12">
        <v>1</v>
      </c>
      <c r="R12">
        <v>0</v>
      </c>
    </row>
    <row r="13" spans="1:18" x14ac:dyDescent="0.25">
      <c r="A13" s="12" t="s">
        <v>1920</v>
      </c>
      <c r="B13" s="12">
        <v>8454</v>
      </c>
      <c r="C13" t="s">
        <v>1196</v>
      </c>
      <c r="D13">
        <v>801</v>
      </c>
      <c r="E13">
        <v>0</v>
      </c>
      <c r="F13">
        <v>37</v>
      </c>
      <c r="G13">
        <v>22450.27734375</v>
      </c>
      <c r="H13">
        <v>165112</v>
      </c>
      <c r="I13">
        <v>2.2199999999999999E-6</v>
      </c>
      <c r="J13">
        <v>2.0660359999999999E-2</v>
      </c>
      <c r="K13">
        <v>1.1082E-4</v>
      </c>
      <c r="L13">
        <v>36677</v>
      </c>
      <c r="M13">
        <v>19627</v>
      </c>
      <c r="N13">
        <v>17050</v>
      </c>
      <c r="O13" t="s">
        <v>2314</v>
      </c>
      <c r="P13">
        <v>0</v>
      </c>
      <c r="Q13">
        <v>0</v>
      </c>
      <c r="R13">
        <v>1</v>
      </c>
    </row>
    <row r="14" spans="1:18" x14ac:dyDescent="0.25">
      <c r="A14" s="12" t="s">
        <v>1702</v>
      </c>
      <c r="B14" s="12">
        <v>1730</v>
      </c>
      <c r="C14" t="s">
        <v>1299</v>
      </c>
      <c r="D14">
        <v>1020</v>
      </c>
      <c r="E14">
        <v>1</v>
      </c>
      <c r="F14">
        <v>11</v>
      </c>
      <c r="G14">
        <v>11376.004882810001</v>
      </c>
      <c r="H14">
        <v>71457</v>
      </c>
      <c r="I14">
        <v>2.2199999999999999E-6</v>
      </c>
      <c r="J14">
        <v>4.47993E-3</v>
      </c>
      <c r="K14">
        <v>-4.9892000000000003E-4</v>
      </c>
      <c r="L14">
        <v>9170</v>
      </c>
      <c r="M14">
        <v>5109</v>
      </c>
      <c r="N14">
        <v>4061</v>
      </c>
      <c r="O14" t="s">
        <v>2314</v>
      </c>
      <c r="P14">
        <v>1</v>
      </c>
      <c r="Q14">
        <v>0</v>
      </c>
      <c r="R14">
        <v>1</v>
      </c>
    </row>
    <row r="15" spans="1:18" x14ac:dyDescent="0.25">
      <c r="A15" s="12" t="s">
        <v>1925</v>
      </c>
      <c r="B15" s="12">
        <v>1874</v>
      </c>
      <c r="C15" t="s">
        <v>100</v>
      </c>
      <c r="D15">
        <v>30818</v>
      </c>
      <c r="E15">
        <v>1</v>
      </c>
      <c r="F15">
        <v>10</v>
      </c>
      <c r="G15">
        <v>3345.34643555</v>
      </c>
      <c r="H15">
        <v>25606</v>
      </c>
      <c r="I15">
        <v>2.21E-6</v>
      </c>
      <c r="J15">
        <v>8.7414000000000003E-4</v>
      </c>
      <c r="K15">
        <v>-3.1912999999999999E-4</v>
      </c>
      <c r="L15">
        <v>7086</v>
      </c>
      <c r="M15">
        <v>3625</v>
      </c>
      <c r="N15">
        <v>3461</v>
      </c>
      <c r="O15" t="s">
        <v>2314</v>
      </c>
      <c r="P15">
        <v>0</v>
      </c>
      <c r="Q15">
        <v>0</v>
      </c>
      <c r="R15">
        <v>0</v>
      </c>
    </row>
    <row r="16" spans="1:18" x14ac:dyDescent="0.25">
      <c r="A16" s="12" t="s">
        <v>1929</v>
      </c>
      <c r="B16" s="12">
        <v>1968</v>
      </c>
      <c r="C16" t="s">
        <v>885</v>
      </c>
      <c r="D16">
        <v>1967</v>
      </c>
      <c r="E16">
        <v>0</v>
      </c>
      <c r="F16">
        <v>7</v>
      </c>
      <c r="G16">
        <v>176.62890625</v>
      </c>
      <c r="H16">
        <v>1952</v>
      </c>
      <c r="I16">
        <v>2.21E-6</v>
      </c>
      <c r="J16">
        <v>1.6925E-3</v>
      </c>
      <c r="K16">
        <v>-9.221E-5</v>
      </c>
      <c r="L16">
        <v>4568</v>
      </c>
      <c r="M16">
        <v>2462</v>
      </c>
      <c r="N16">
        <v>2106</v>
      </c>
      <c r="O16" t="s">
        <v>2314</v>
      </c>
      <c r="P16">
        <v>0</v>
      </c>
      <c r="Q16">
        <v>1</v>
      </c>
      <c r="R16">
        <v>0</v>
      </c>
    </row>
    <row r="17" spans="1:18" x14ac:dyDescent="0.25">
      <c r="A17" s="12" t="s">
        <v>1750</v>
      </c>
      <c r="B17" s="12">
        <v>1977</v>
      </c>
      <c r="C17" t="s">
        <v>1221</v>
      </c>
      <c r="D17">
        <v>6456</v>
      </c>
      <c r="E17">
        <v>0</v>
      </c>
      <c r="F17">
        <v>7</v>
      </c>
      <c r="G17">
        <v>1639.11450195</v>
      </c>
      <c r="H17">
        <v>11820</v>
      </c>
      <c r="I17">
        <v>2.2199999999999999E-6</v>
      </c>
      <c r="J17">
        <v>1.8569240000000001E-2</v>
      </c>
      <c r="K17">
        <v>-1.6312999999999999E-4</v>
      </c>
      <c r="L17">
        <v>8167</v>
      </c>
      <c r="M17">
        <v>5141</v>
      </c>
      <c r="N17">
        <v>3026</v>
      </c>
      <c r="O17" t="s">
        <v>2314</v>
      </c>
      <c r="P17">
        <v>0</v>
      </c>
      <c r="Q17">
        <v>0</v>
      </c>
      <c r="R17">
        <v>0</v>
      </c>
    </row>
    <row r="18" spans="1:18" x14ac:dyDescent="0.25">
      <c r="A18" s="12" t="s">
        <v>1309</v>
      </c>
      <c r="B18" s="12">
        <v>2147</v>
      </c>
      <c r="C18" t="s">
        <v>1448</v>
      </c>
      <c r="D18">
        <v>843</v>
      </c>
      <c r="E18">
        <v>1</v>
      </c>
      <c r="F18">
        <v>12</v>
      </c>
      <c r="G18">
        <v>12282.608398439999</v>
      </c>
      <c r="H18">
        <v>134333</v>
      </c>
      <c r="I18">
        <v>2.2199999999999999E-6</v>
      </c>
      <c r="J18">
        <v>2.5490500000000002E-3</v>
      </c>
      <c r="K18">
        <v>-3.4759E-4</v>
      </c>
      <c r="L18">
        <v>45641</v>
      </c>
      <c r="M18">
        <v>24301</v>
      </c>
      <c r="N18">
        <v>21340</v>
      </c>
      <c r="O18" t="s">
        <v>2314</v>
      </c>
      <c r="P18">
        <v>0</v>
      </c>
      <c r="Q18">
        <v>1</v>
      </c>
      <c r="R18">
        <v>0</v>
      </c>
    </row>
    <row r="19" spans="1:18" x14ac:dyDescent="0.25">
      <c r="A19" s="12" t="s">
        <v>1111</v>
      </c>
      <c r="B19" s="12">
        <v>2588</v>
      </c>
      <c r="C19" t="s">
        <v>1518</v>
      </c>
      <c r="D19">
        <v>0</v>
      </c>
      <c r="E19">
        <v>0.89</v>
      </c>
      <c r="F19">
        <v>8</v>
      </c>
      <c r="G19">
        <v>334.18234253000003</v>
      </c>
      <c r="H19">
        <v>3700</v>
      </c>
      <c r="I19">
        <v>2.21E-6</v>
      </c>
      <c r="J19">
        <v>1.4527E-4</v>
      </c>
      <c r="K19">
        <v>-3.8734000000000002E-4</v>
      </c>
      <c r="L19">
        <v>231</v>
      </c>
      <c r="M19">
        <v>99</v>
      </c>
      <c r="N19">
        <v>132</v>
      </c>
      <c r="O19" t="s">
        <v>2314</v>
      </c>
      <c r="P19">
        <v>0</v>
      </c>
      <c r="Q19">
        <v>0</v>
      </c>
      <c r="R19">
        <v>0</v>
      </c>
    </row>
    <row r="20" spans="1:18" x14ac:dyDescent="0.25">
      <c r="A20" s="12" t="s">
        <v>1138</v>
      </c>
      <c r="B20" s="12">
        <v>2688</v>
      </c>
      <c r="C20" t="s">
        <v>153</v>
      </c>
      <c r="D20">
        <v>23566</v>
      </c>
      <c r="E20">
        <v>0</v>
      </c>
      <c r="F20">
        <v>8</v>
      </c>
      <c r="G20">
        <v>11193.938476560001</v>
      </c>
      <c r="H20">
        <v>84421</v>
      </c>
      <c r="I20">
        <v>2.2199999999999999E-6</v>
      </c>
      <c r="J20">
        <v>7.3151600000000002E-3</v>
      </c>
      <c r="K20">
        <v>-4.8818E-4</v>
      </c>
      <c r="L20">
        <v>10</v>
      </c>
      <c r="M20">
        <v>4</v>
      </c>
      <c r="N20">
        <v>6</v>
      </c>
      <c r="O20" t="s">
        <v>2314</v>
      </c>
      <c r="P20">
        <v>1</v>
      </c>
      <c r="Q20">
        <v>0</v>
      </c>
      <c r="R20">
        <v>0</v>
      </c>
    </row>
    <row r="21" spans="1:18" x14ac:dyDescent="0.25">
      <c r="A21" s="12" t="s">
        <v>1169</v>
      </c>
      <c r="B21" s="12">
        <v>6517</v>
      </c>
      <c r="C21" t="s">
        <v>1148</v>
      </c>
      <c r="D21">
        <v>595</v>
      </c>
      <c r="E21">
        <v>0</v>
      </c>
      <c r="F21">
        <v>8</v>
      </c>
      <c r="G21">
        <v>5803.5668945300004</v>
      </c>
      <c r="H21">
        <v>48553</v>
      </c>
      <c r="I21">
        <v>2.21E-6</v>
      </c>
      <c r="J21">
        <v>2.6518800000000001E-3</v>
      </c>
      <c r="K21">
        <v>-2.8881000000000002E-4</v>
      </c>
      <c r="L21">
        <v>1682</v>
      </c>
      <c r="M21">
        <v>846</v>
      </c>
      <c r="N21">
        <v>836</v>
      </c>
      <c r="O21" t="s">
        <v>2314</v>
      </c>
      <c r="P21">
        <v>0</v>
      </c>
      <c r="Q21">
        <v>1</v>
      </c>
      <c r="R21">
        <v>1</v>
      </c>
    </row>
    <row r="22" spans="1:18" x14ac:dyDescent="0.25">
      <c r="A22" s="12" t="s">
        <v>1951</v>
      </c>
      <c r="B22" s="12">
        <v>1437</v>
      </c>
      <c r="C22" t="s">
        <v>1435</v>
      </c>
      <c r="D22">
        <v>107</v>
      </c>
      <c r="E22">
        <v>1</v>
      </c>
      <c r="F22">
        <v>7</v>
      </c>
      <c r="G22">
        <v>5481.8950195300004</v>
      </c>
      <c r="H22">
        <v>42474</v>
      </c>
      <c r="I22">
        <v>2.21E-6</v>
      </c>
      <c r="J22">
        <v>1.54188E-3</v>
      </c>
      <c r="K22">
        <v>-3.5835000000000001E-4</v>
      </c>
      <c r="L22">
        <v>4134</v>
      </c>
      <c r="M22">
        <v>2240</v>
      </c>
      <c r="N22">
        <v>1894</v>
      </c>
      <c r="O22" t="s">
        <v>2314</v>
      </c>
      <c r="P22">
        <v>0</v>
      </c>
      <c r="Q22">
        <v>0</v>
      </c>
      <c r="R22">
        <v>1</v>
      </c>
    </row>
    <row r="23" spans="1:18" x14ac:dyDescent="0.25">
      <c r="A23" s="12" t="s">
        <v>1581</v>
      </c>
      <c r="B23" s="12">
        <v>2885</v>
      </c>
      <c r="C23" t="s">
        <v>164</v>
      </c>
      <c r="D23">
        <v>427</v>
      </c>
      <c r="E23">
        <v>1</v>
      </c>
      <c r="F23">
        <v>14</v>
      </c>
      <c r="G23">
        <v>15812.799804689999</v>
      </c>
      <c r="H23">
        <v>101662</v>
      </c>
      <c r="I23">
        <v>2.2199999999999999E-6</v>
      </c>
      <c r="J23">
        <v>3.5872299999999998E-3</v>
      </c>
      <c r="K23">
        <v>-8.5868999999999995E-4</v>
      </c>
      <c r="L23">
        <v>19845</v>
      </c>
      <c r="M23">
        <v>9949</v>
      </c>
      <c r="N23">
        <v>9896</v>
      </c>
      <c r="O23" t="s">
        <v>2314</v>
      </c>
      <c r="P23">
        <v>1</v>
      </c>
      <c r="Q23">
        <v>1</v>
      </c>
      <c r="R23">
        <v>0</v>
      </c>
    </row>
    <row r="24" spans="1:18" x14ac:dyDescent="0.25">
      <c r="A24" s="12" t="s">
        <v>1953</v>
      </c>
      <c r="B24" s="12">
        <v>51655</v>
      </c>
      <c r="C24" t="s">
        <v>720</v>
      </c>
      <c r="D24">
        <v>629</v>
      </c>
      <c r="E24">
        <v>0</v>
      </c>
      <c r="F24">
        <v>10</v>
      </c>
      <c r="G24">
        <v>2402.1247558599998</v>
      </c>
      <c r="H24">
        <v>20763</v>
      </c>
      <c r="I24">
        <v>2.2199999999999999E-6</v>
      </c>
      <c r="J24">
        <v>1.1998160000000001E-2</v>
      </c>
      <c r="K24">
        <v>-4.0735000000000001E-4</v>
      </c>
      <c r="L24">
        <v>62124</v>
      </c>
      <c r="M24">
        <v>45089</v>
      </c>
      <c r="N24">
        <v>17035</v>
      </c>
      <c r="O24" t="s">
        <v>2314</v>
      </c>
      <c r="P24">
        <v>1</v>
      </c>
      <c r="Q24">
        <v>1</v>
      </c>
      <c r="R24">
        <v>1</v>
      </c>
    </row>
    <row r="25" spans="1:18" x14ac:dyDescent="0.25">
      <c r="A25" s="12" t="s">
        <v>1529</v>
      </c>
      <c r="B25" s="12">
        <v>2792</v>
      </c>
      <c r="C25" t="s">
        <v>1319</v>
      </c>
      <c r="D25">
        <v>7088</v>
      </c>
      <c r="E25">
        <v>1</v>
      </c>
      <c r="F25">
        <v>8</v>
      </c>
      <c r="G25">
        <v>624.51452637</v>
      </c>
      <c r="H25">
        <v>8742</v>
      </c>
      <c r="I25">
        <v>2.2199999999999999E-6</v>
      </c>
      <c r="J25">
        <v>3.576178E-2</v>
      </c>
      <c r="K25">
        <v>-2.0594999999999999E-4</v>
      </c>
      <c r="L25">
        <v>19533</v>
      </c>
      <c r="M25">
        <v>12331</v>
      </c>
      <c r="N25">
        <v>7202</v>
      </c>
      <c r="O25" t="s">
        <v>2314</v>
      </c>
      <c r="P25">
        <v>0</v>
      </c>
      <c r="Q25">
        <v>0</v>
      </c>
      <c r="R25">
        <v>0</v>
      </c>
    </row>
    <row r="26" spans="1:18" x14ac:dyDescent="0.25">
      <c r="A26" s="12" t="s">
        <v>1110</v>
      </c>
      <c r="B26" s="12">
        <v>10014</v>
      </c>
      <c r="C26" t="s">
        <v>1559</v>
      </c>
      <c r="D26">
        <v>1616</v>
      </c>
      <c r="E26">
        <v>1</v>
      </c>
      <c r="F26">
        <v>10</v>
      </c>
      <c r="G26">
        <v>2978.1440429700001</v>
      </c>
      <c r="H26">
        <v>22630</v>
      </c>
      <c r="I26">
        <v>2.21E-6</v>
      </c>
      <c r="J26">
        <v>3.8084600000000001E-3</v>
      </c>
      <c r="K26">
        <v>-3.3427000000000001E-4</v>
      </c>
      <c r="L26">
        <v>30140</v>
      </c>
      <c r="M26">
        <v>12885</v>
      </c>
      <c r="N26">
        <v>17255</v>
      </c>
      <c r="O26" t="s">
        <v>2314</v>
      </c>
      <c r="P26">
        <v>0</v>
      </c>
      <c r="Q26">
        <v>0</v>
      </c>
      <c r="R26">
        <v>0</v>
      </c>
    </row>
    <row r="27" spans="1:18" x14ac:dyDescent="0.25">
      <c r="A27" s="12" t="s">
        <v>1963</v>
      </c>
      <c r="B27" s="12">
        <v>3148</v>
      </c>
      <c r="C27" t="s">
        <v>191</v>
      </c>
      <c r="D27">
        <v>2263</v>
      </c>
      <c r="E27">
        <v>0.82</v>
      </c>
      <c r="F27">
        <v>7</v>
      </c>
      <c r="G27">
        <v>3038.5617675799999</v>
      </c>
      <c r="H27">
        <v>19187</v>
      </c>
      <c r="I27">
        <v>2.2199999999999999E-6</v>
      </c>
      <c r="J27">
        <v>1.200468E-2</v>
      </c>
      <c r="K27">
        <v>-1.8833000000000001E-4</v>
      </c>
      <c r="L27">
        <v>18158</v>
      </c>
      <c r="M27">
        <v>6863</v>
      </c>
      <c r="N27">
        <v>11295</v>
      </c>
      <c r="O27" t="s">
        <v>2314</v>
      </c>
      <c r="P27">
        <v>1</v>
      </c>
      <c r="Q27">
        <v>1</v>
      </c>
      <c r="R27">
        <v>1</v>
      </c>
    </row>
    <row r="28" spans="1:18" x14ac:dyDescent="0.25">
      <c r="A28" s="12" t="s">
        <v>870</v>
      </c>
      <c r="B28" s="12">
        <v>0</v>
      </c>
      <c r="C28" t="s">
        <v>1509</v>
      </c>
      <c r="D28">
        <v>839</v>
      </c>
      <c r="E28">
        <v>1</v>
      </c>
      <c r="F28">
        <v>12</v>
      </c>
      <c r="G28">
        <v>5827.984375</v>
      </c>
      <c r="H28">
        <v>100690</v>
      </c>
      <c r="I28">
        <v>2.2199999999999999E-6</v>
      </c>
      <c r="J28">
        <v>2.7795699999999999E-3</v>
      </c>
      <c r="K28">
        <v>-2.1102999999999999E-4</v>
      </c>
      <c r="L28">
        <v>154064</v>
      </c>
      <c r="M28">
        <v>76844</v>
      </c>
      <c r="N28">
        <v>77220</v>
      </c>
      <c r="O28" t="s">
        <v>2314</v>
      </c>
      <c r="P28">
        <v>0</v>
      </c>
      <c r="Q28">
        <v>0</v>
      </c>
      <c r="R28">
        <v>0</v>
      </c>
    </row>
    <row r="29" spans="1:18" x14ac:dyDescent="0.25">
      <c r="A29" s="12" t="s">
        <v>1964</v>
      </c>
      <c r="B29" s="12">
        <v>5688</v>
      </c>
      <c r="C29" t="s">
        <v>722</v>
      </c>
      <c r="D29">
        <v>790</v>
      </c>
      <c r="E29">
        <v>1</v>
      </c>
      <c r="F29">
        <v>8</v>
      </c>
      <c r="G29">
        <v>7296.2495117199996</v>
      </c>
      <c r="H29">
        <v>77311</v>
      </c>
      <c r="I29">
        <v>2.21E-6</v>
      </c>
      <c r="J29">
        <v>2.9311000000000002E-4</v>
      </c>
      <c r="K29">
        <v>-3.3586999999999999E-4</v>
      </c>
      <c r="L29">
        <v>4528</v>
      </c>
      <c r="M29">
        <v>2175</v>
      </c>
      <c r="N29">
        <v>2353</v>
      </c>
      <c r="O29" t="s">
        <v>2314</v>
      </c>
      <c r="P29">
        <v>0</v>
      </c>
      <c r="Q29">
        <v>0</v>
      </c>
      <c r="R29">
        <v>1</v>
      </c>
    </row>
    <row r="30" spans="1:18" x14ac:dyDescent="0.25">
      <c r="A30" s="12" t="s">
        <v>1397</v>
      </c>
      <c r="B30" s="12">
        <v>1994</v>
      </c>
      <c r="C30" t="s">
        <v>201</v>
      </c>
      <c r="D30">
        <v>1676</v>
      </c>
      <c r="E30">
        <v>1</v>
      </c>
      <c r="F30">
        <v>14</v>
      </c>
      <c r="G30">
        <v>8801.1474609399993</v>
      </c>
      <c r="H30">
        <v>100476</v>
      </c>
      <c r="I30">
        <v>2.21E-6</v>
      </c>
      <c r="J30">
        <v>4.0189600000000002E-3</v>
      </c>
      <c r="K30">
        <v>-8.6855000000000005E-4</v>
      </c>
      <c r="L30">
        <v>52233</v>
      </c>
      <c r="M30">
        <v>26142</v>
      </c>
      <c r="N30">
        <v>26091</v>
      </c>
      <c r="O30" t="s">
        <v>2314</v>
      </c>
      <c r="P30">
        <v>0</v>
      </c>
      <c r="Q30">
        <v>0</v>
      </c>
      <c r="R30">
        <v>0</v>
      </c>
    </row>
    <row r="31" spans="1:18" x14ac:dyDescent="0.25">
      <c r="A31" s="12" t="s">
        <v>1294</v>
      </c>
      <c r="B31" s="12">
        <v>3458</v>
      </c>
      <c r="C31" t="s">
        <v>1591</v>
      </c>
      <c r="D31">
        <v>3480</v>
      </c>
      <c r="E31">
        <v>0</v>
      </c>
      <c r="F31">
        <v>16</v>
      </c>
      <c r="G31">
        <v>4682.4418945300004</v>
      </c>
      <c r="H31">
        <v>49130</v>
      </c>
      <c r="I31">
        <v>2.2199999999999999E-6</v>
      </c>
      <c r="J31">
        <v>3.120477E-2</v>
      </c>
      <c r="K31">
        <v>-1.5095200000000001E-3</v>
      </c>
      <c r="L31">
        <v>4388</v>
      </c>
      <c r="M31">
        <v>1262</v>
      </c>
      <c r="N31">
        <v>3126</v>
      </c>
      <c r="O31" t="s">
        <v>2314</v>
      </c>
      <c r="P31">
        <v>1</v>
      </c>
      <c r="Q31">
        <v>1</v>
      </c>
      <c r="R31">
        <v>1</v>
      </c>
    </row>
    <row r="32" spans="1:18" x14ac:dyDescent="0.25">
      <c r="A32" s="12" t="s">
        <v>1682</v>
      </c>
      <c r="B32" s="12">
        <v>4792</v>
      </c>
      <c r="C32" t="s">
        <v>1330</v>
      </c>
      <c r="D32">
        <v>3552</v>
      </c>
      <c r="E32">
        <v>0</v>
      </c>
      <c r="F32">
        <v>8</v>
      </c>
      <c r="G32">
        <v>8299.4765625</v>
      </c>
      <c r="H32">
        <v>58454</v>
      </c>
      <c r="I32">
        <v>2.21E-6</v>
      </c>
      <c r="J32">
        <v>2.5246999999999997E-4</v>
      </c>
      <c r="K32">
        <v>-2.5281000000000001E-4</v>
      </c>
      <c r="L32">
        <v>3282</v>
      </c>
      <c r="M32">
        <v>1803</v>
      </c>
      <c r="N32">
        <v>1479</v>
      </c>
      <c r="O32" t="s">
        <v>2314</v>
      </c>
      <c r="P32">
        <v>0</v>
      </c>
      <c r="Q32">
        <v>0</v>
      </c>
      <c r="R32">
        <v>0</v>
      </c>
    </row>
    <row r="33" spans="1:18" x14ac:dyDescent="0.25">
      <c r="A33" s="12" t="s">
        <v>919</v>
      </c>
      <c r="B33" s="12">
        <v>4793</v>
      </c>
      <c r="C33" t="s">
        <v>1066</v>
      </c>
      <c r="D33">
        <v>3554</v>
      </c>
      <c r="E33">
        <v>0</v>
      </c>
      <c r="F33">
        <v>7</v>
      </c>
      <c r="G33">
        <v>1629.57128906</v>
      </c>
      <c r="H33">
        <v>17502</v>
      </c>
      <c r="I33">
        <v>2.21E-6</v>
      </c>
      <c r="J33">
        <v>4.7928000000000001E-4</v>
      </c>
      <c r="K33">
        <v>-2.2924999999999999E-4</v>
      </c>
      <c r="L33">
        <v>1875</v>
      </c>
      <c r="M33">
        <v>1065</v>
      </c>
      <c r="N33">
        <v>810</v>
      </c>
      <c r="O33" t="s">
        <v>2314</v>
      </c>
      <c r="P33">
        <v>0</v>
      </c>
      <c r="Q33">
        <v>0</v>
      </c>
      <c r="R33">
        <v>1</v>
      </c>
    </row>
    <row r="34" spans="1:18" x14ac:dyDescent="0.25">
      <c r="A34" s="12" t="s">
        <v>1066</v>
      </c>
      <c r="B34" s="12">
        <v>3554</v>
      </c>
      <c r="C34" t="s">
        <v>1528</v>
      </c>
      <c r="D34">
        <v>9181</v>
      </c>
      <c r="E34">
        <v>0</v>
      </c>
      <c r="F34">
        <v>8</v>
      </c>
      <c r="G34">
        <v>3352.0939941400002</v>
      </c>
      <c r="H34">
        <v>22275</v>
      </c>
      <c r="I34">
        <v>2.2199999999999999E-6</v>
      </c>
      <c r="J34">
        <v>4.9246200000000002E-3</v>
      </c>
      <c r="K34">
        <v>-2.0956999999999999E-4</v>
      </c>
      <c r="L34">
        <v>14887</v>
      </c>
      <c r="M34">
        <v>8129</v>
      </c>
      <c r="N34">
        <v>6758</v>
      </c>
      <c r="O34" t="s">
        <v>2314</v>
      </c>
      <c r="P34">
        <v>0</v>
      </c>
      <c r="Q34">
        <v>0</v>
      </c>
      <c r="R34">
        <v>0</v>
      </c>
    </row>
    <row r="35" spans="1:18" x14ac:dyDescent="0.25">
      <c r="A35" s="12" t="s">
        <v>1292</v>
      </c>
      <c r="B35" s="12">
        <v>3565</v>
      </c>
      <c r="C35" t="s">
        <v>1070</v>
      </c>
      <c r="D35">
        <v>8826</v>
      </c>
      <c r="E35">
        <v>0</v>
      </c>
      <c r="F35">
        <v>7</v>
      </c>
      <c r="G35">
        <v>9101.7060546899993</v>
      </c>
      <c r="H35">
        <v>55413</v>
      </c>
      <c r="I35">
        <v>2.2199999999999999E-6</v>
      </c>
      <c r="J35">
        <v>5.2183400000000001E-3</v>
      </c>
      <c r="K35">
        <v>-3.2166999999999997E-4</v>
      </c>
      <c r="L35">
        <v>14044</v>
      </c>
      <c r="M35">
        <v>4885</v>
      </c>
      <c r="N35">
        <v>9159</v>
      </c>
      <c r="O35" t="s">
        <v>2314</v>
      </c>
      <c r="P35">
        <v>0</v>
      </c>
      <c r="Q35">
        <v>0</v>
      </c>
      <c r="R35">
        <v>0</v>
      </c>
    </row>
    <row r="36" spans="1:18" x14ac:dyDescent="0.25">
      <c r="A36" s="12" t="s">
        <v>1718</v>
      </c>
      <c r="B36" s="12">
        <v>3672</v>
      </c>
      <c r="C36" t="s">
        <v>913</v>
      </c>
      <c r="D36">
        <v>9479</v>
      </c>
      <c r="E36">
        <v>0</v>
      </c>
      <c r="F36">
        <v>12</v>
      </c>
      <c r="G36">
        <v>6734.0957031199996</v>
      </c>
      <c r="H36">
        <v>53372</v>
      </c>
      <c r="I36">
        <v>2.2199999999999999E-6</v>
      </c>
      <c r="J36">
        <v>1.3824349999999999E-2</v>
      </c>
      <c r="K36">
        <v>-9.2854000000000005E-4</v>
      </c>
      <c r="L36">
        <v>499</v>
      </c>
      <c r="M36">
        <v>341</v>
      </c>
      <c r="N36">
        <v>158</v>
      </c>
      <c r="O36" t="s">
        <v>2314</v>
      </c>
      <c r="P36">
        <v>1</v>
      </c>
      <c r="Q36">
        <v>1</v>
      </c>
      <c r="R36">
        <v>1</v>
      </c>
    </row>
    <row r="37" spans="1:18" x14ac:dyDescent="0.25">
      <c r="A37" s="12" t="s">
        <v>926</v>
      </c>
      <c r="B37" s="12">
        <v>4000</v>
      </c>
      <c r="C37" t="s">
        <v>1607</v>
      </c>
      <c r="D37">
        <v>0</v>
      </c>
      <c r="E37">
        <v>1</v>
      </c>
      <c r="F37">
        <v>9</v>
      </c>
      <c r="G37">
        <v>0</v>
      </c>
      <c r="H37">
        <v>0</v>
      </c>
      <c r="I37">
        <v>3.9000000000000002E-7</v>
      </c>
      <c r="J37">
        <v>0</v>
      </c>
      <c r="K37">
        <v>-1.0697E-3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25">
      <c r="A38" s="12" t="s">
        <v>965</v>
      </c>
      <c r="B38" s="12">
        <v>8567</v>
      </c>
      <c r="C38" t="s">
        <v>256</v>
      </c>
      <c r="D38">
        <v>10870</v>
      </c>
      <c r="E38">
        <v>0</v>
      </c>
      <c r="F38">
        <v>7</v>
      </c>
      <c r="G38">
        <v>2928.4309082</v>
      </c>
      <c r="H38">
        <v>24446</v>
      </c>
      <c r="I38">
        <v>2.2199999999999999E-6</v>
      </c>
      <c r="J38">
        <v>1.036576E-2</v>
      </c>
      <c r="K38">
        <v>-1.4802000000000001E-4</v>
      </c>
      <c r="L38">
        <v>49158</v>
      </c>
      <c r="M38">
        <v>30227</v>
      </c>
      <c r="N38">
        <v>18931</v>
      </c>
      <c r="O38" t="s">
        <v>2314</v>
      </c>
      <c r="P38">
        <v>0</v>
      </c>
      <c r="Q38">
        <v>0</v>
      </c>
      <c r="R38">
        <v>0</v>
      </c>
    </row>
    <row r="39" spans="1:18" x14ac:dyDescent="0.25">
      <c r="A39" s="12" t="s">
        <v>1734</v>
      </c>
      <c r="B39" s="12">
        <v>5605</v>
      </c>
      <c r="C39" t="s">
        <v>1399</v>
      </c>
      <c r="D39">
        <v>4067</v>
      </c>
      <c r="E39">
        <v>0</v>
      </c>
      <c r="F39">
        <v>15</v>
      </c>
      <c r="G39">
        <v>6845.4291992199996</v>
      </c>
      <c r="H39">
        <v>69549</v>
      </c>
      <c r="I39">
        <v>2.2199999999999999E-6</v>
      </c>
      <c r="J39">
        <v>2.470033E-2</v>
      </c>
      <c r="K39">
        <v>-1.40296E-3</v>
      </c>
      <c r="L39">
        <v>15834</v>
      </c>
      <c r="M39">
        <v>7599</v>
      </c>
      <c r="N39">
        <v>8235</v>
      </c>
      <c r="O39" t="s">
        <v>2314</v>
      </c>
      <c r="P39">
        <v>0</v>
      </c>
      <c r="Q39">
        <v>0</v>
      </c>
      <c r="R39">
        <v>1</v>
      </c>
    </row>
    <row r="40" spans="1:18" x14ac:dyDescent="0.25">
      <c r="A40" s="12" t="s">
        <v>292</v>
      </c>
      <c r="B40" s="12">
        <v>4615</v>
      </c>
      <c r="C40" t="s">
        <v>1477</v>
      </c>
      <c r="D40">
        <v>823</v>
      </c>
      <c r="E40">
        <v>0.49</v>
      </c>
      <c r="F40">
        <v>17</v>
      </c>
      <c r="G40">
        <v>5738.3452148400002</v>
      </c>
      <c r="H40">
        <v>39708</v>
      </c>
      <c r="I40">
        <v>2.2199999999999999E-6</v>
      </c>
      <c r="J40">
        <v>1.6409469999999999E-2</v>
      </c>
      <c r="K40">
        <v>-7.7419000000000001E-4</v>
      </c>
      <c r="L40">
        <v>174562</v>
      </c>
      <c r="M40">
        <v>112791</v>
      </c>
      <c r="N40">
        <v>61771</v>
      </c>
      <c r="O40" t="s">
        <v>2314</v>
      </c>
      <c r="P40">
        <v>0</v>
      </c>
      <c r="Q40">
        <v>0</v>
      </c>
      <c r="R40">
        <v>1</v>
      </c>
    </row>
    <row r="41" spans="1:18" x14ac:dyDescent="0.25">
      <c r="A41" s="12" t="s">
        <v>963</v>
      </c>
      <c r="B41" s="12">
        <v>56259</v>
      </c>
      <c r="C41" t="s">
        <v>1327</v>
      </c>
      <c r="D41">
        <v>4216</v>
      </c>
      <c r="E41">
        <v>0</v>
      </c>
      <c r="F41">
        <v>12</v>
      </c>
      <c r="G41">
        <v>7400.8715820300004</v>
      </c>
      <c r="H41">
        <v>53503</v>
      </c>
      <c r="I41">
        <v>2.2199999999999999E-6</v>
      </c>
      <c r="J41">
        <v>1.7128089999999999E-2</v>
      </c>
      <c r="K41">
        <v>-4.4061000000000003E-4</v>
      </c>
      <c r="L41">
        <v>30360</v>
      </c>
      <c r="M41">
        <v>18478</v>
      </c>
      <c r="N41">
        <v>11882</v>
      </c>
      <c r="O41" t="s">
        <v>2314</v>
      </c>
      <c r="P41">
        <v>0</v>
      </c>
      <c r="Q41">
        <v>0</v>
      </c>
      <c r="R41">
        <v>0</v>
      </c>
    </row>
    <row r="42" spans="1:18" x14ac:dyDescent="0.25">
      <c r="A42" s="12" t="s">
        <v>1036</v>
      </c>
      <c r="B42" s="12">
        <v>4738</v>
      </c>
      <c r="C42" t="s">
        <v>1386</v>
      </c>
      <c r="D42">
        <v>4233</v>
      </c>
      <c r="E42">
        <v>0</v>
      </c>
      <c r="F42">
        <v>8</v>
      </c>
      <c r="G42">
        <v>10644.553710939999</v>
      </c>
      <c r="H42">
        <v>82272</v>
      </c>
      <c r="I42">
        <v>2.2199999999999999E-6</v>
      </c>
      <c r="J42">
        <v>1.810869E-2</v>
      </c>
      <c r="K42">
        <v>-2.0211E-4</v>
      </c>
      <c r="L42">
        <v>33520</v>
      </c>
      <c r="M42">
        <v>17453</v>
      </c>
      <c r="N42">
        <v>16067</v>
      </c>
      <c r="O42" t="s">
        <v>2314</v>
      </c>
      <c r="P42">
        <v>1</v>
      </c>
      <c r="Q42">
        <v>1</v>
      </c>
      <c r="R42">
        <v>1</v>
      </c>
    </row>
    <row r="43" spans="1:18" x14ac:dyDescent="0.25">
      <c r="A43" s="12" t="s">
        <v>1982</v>
      </c>
      <c r="B43" s="12">
        <v>4802</v>
      </c>
      <c r="C43" t="s">
        <v>277</v>
      </c>
      <c r="D43">
        <v>1843</v>
      </c>
      <c r="E43">
        <v>0.54</v>
      </c>
      <c r="F43">
        <v>10</v>
      </c>
      <c r="G43">
        <v>1733.2751464800001</v>
      </c>
      <c r="H43">
        <v>12979</v>
      </c>
      <c r="I43">
        <v>2.2199999999999999E-6</v>
      </c>
      <c r="J43">
        <v>4.7640299999999998E-3</v>
      </c>
      <c r="K43">
        <v>-5.3899000000000004E-4</v>
      </c>
      <c r="L43">
        <v>8463</v>
      </c>
      <c r="M43">
        <v>3822</v>
      </c>
      <c r="N43">
        <v>4641</v>
      </c>
      <c r="O43" t="s">
        <v>2314</v>
      </c>
      <c r="P43">
        <v>0</v>
      </c>
      <c r="Q43">
        <v>0</v>
      </c>
      <c r="R43">
        <v>0</v>
      </c>
    </row>
    <row r="44" spans="1:18" x14ac:dyDescent="0.25">
      <c r="A44" s="12" t="s">
        <v>551</v>
      </c>
      <c r="B44" s="12">
        <v>51701</v>
      </c>
      <c r="C44" t="s">
        <v>666</v>
      </c>
      <c r="D44">
        <v>5602</v>
      </c>
      <c r="E44">
        <v>1</v>
      </c>
      <c r="F44">
        <v>13</v>
      </c>
      <c r="G44">
        <v>3119.7553710900002</v>
      </c>
      <c r="H44">
        <v>39736</v>
      </c>
      <c r="I44">
        <v>2.2199999999999999E-6</v>
      </c>
      <c r="J44">
        <v>9.9385500000000009E-3</v>
      </c>
      <c r="K44">
        <v>-5.7850000000000002E-4</v>
      </c>
      <c r="L44">
        <v>51997</v>
      </c>
      <c r="M44">
        <v>33051</v>
      </c>
      <c r="N44">
        <v>18946</v>
      </c>
      <c r="O44" t="s">
        <v>2314</v>
      </c>
      <c r="P44">
        <v>0</v>
      </c>
      <c r="Q44">
        <v>1</v>
      </c>
      <c r="R44">
        <v>1</v>
      </c>
    </row>
    <row r="45" spans="1:18" x14ac:dyDescent="0.25">
      <c r="A45" s="12" t="s">
        <v>1983</v>
      </c>
      <c r="B45" s="12">
        <v>4830</v>
      </c>
      <c r="C45" t="s">
        <v>1436</v>
      </c>
      <c r="D45">
        <v>5600</v>
      </c>
      <c r="E45">
        <v>1</v>
      </c>
      <c r="F45">
        <v>14</v>
      </c>
      <c r="G45">
        <v>725.30834961000005</v>
      </c>
      <c r="H45">
        <v>7844</v>
      </c>
      <c r="I45">
        <v>2.21E-6</v>
      </c>
      <c r="J45">
        <v>5.4370000000000004E-4</v>
      </c>
      <c r="K45">
        <v>-7.1588000000000001E-4</v>
      </c>
      <c r="L45">
        <v>11524</v>
      </c>
      <c r="M45">
        <v>7323</v>
      </c>
      <c r="N45">
        <v>4201</v>
      </c>
      <c r="O45" t="s">
        <v>2314</v>
      </c>
      <c r="P45">
        <v>0</v>
      </c>
      <c r="Q45">
        <v>0</v>
      </c>
      <c r="R45">
        <v>0</v>
      </c>
    </row>
    <row r="46" spans="1:18" x14ac:dyDescent="0.25">
      <c r="A46" s="12" t="s">
        <v>1757</v>
      </c>
      <c r="B46" s="12">
        <v>4842</v>
      </c>
      <c r="C46" t="s">
        <v>283</v>
      </c>
      <c r="D46">
        <v>11221</v>
      </c>
      <c r="E46">
        <v>0</v>
      </c>
      <c r="F46">
        <v>7</v>
      </c>
      <c r="G46">
        <v>0</v>
      </c>
      <c r="H46">
        <v>0</v>
      </c>
      <c r="I46">
        <v>2.2199999999999999E-6</v>
      </c>
      <c r="J46">
        <v>4.5780300000000003E-3</v>
      </c>
      <c r="K46">
        <v>-4.1910999999999999E-4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 x14ac:dyDescent="0.25">
      <c r="A47" s="12" t="s">
        <v>1039</v>
      </c>
      <c r="B47" s="12">
        <v>5933</v>
      </c>
      <c r="C47" t="s">
        <v>1093</v>
      </c>
      <c r="D47">
        <v>3654</v>
      </c>
      <c r="E47">
        <v>0.47</v>
      </c>
      <c r="F47">
        <v>10</v>
      </c>
      <c r="G47">
        <v>1782.6219482399999</v>
      </c>
      <c r="H47">
        <v>29422</v>
      </c>
      <c r="I47">
        <v>2.21E-6</v>
      </c>
      <c r="J47">
        <v>1.0122200000000001E-3</v>
      </c>
      <c r="K47">
        <v>-5.5867999999999998E-4</v>
      </c>
      <c r="L47">
        <v>550</v>
      </c>
      <c r="M47">
        <v>235</v>
      </c>
      <c r="N47">
        <v>315</v>
      </c>
      <c r="O47" t="s">
        <v>2314</v>
      </c>
      <c r="P47">
        <v>0</v>
      </c>
      <c r="Q47">
        <v>0</v>
      </c>
      <c r="R47">
        <v>0</v>
      </c>
    </row>
    <row r="48" spans="1:18" x14ac:dyDescent="0.25">
      <c r="A48" s="12" t="s">
        <v>1985</v>
      </c>
      <c r="B48" s="12">
        <v>5934</v>
      </c>
      <c r="C48" t="s">
        <v>203</v>
      </c>
      <c r="D48">
        <v>3397</v>
      </c>
      <c r="E48">
        <v>0</v>
      </c>
      <c r="F48">
        <v>10</v>
      </c>
      <c r="G48">
        <v>3116.6401367200001</v>
      </c>
      <c r="H48">
        <v>47801</v>
      </c>
      <c r="I48">
        <v>2.2199999999999999E-6</v>
      </c>
      <c r="J48">
        <v>1.4107929999999999E-2</v>
      </c>
      <c r="K48">
        <v>-4.6605000000000003E-4</v>
      </c>
      <c r="L48">
        <v>0</v>
      </c>
      <c r="M48">
        <v>0</v>
      </c>
      <c r="N48">
        <v>0</v>
      </c>
      <c r="O48" t="s">
        <v>2314</v>
      </c>
      <c r="P48">
        <v>1</v>
      </c>
      <c r="Q48">
        <v>0</v>
      </c>
      <c r="R48">
        <v>0</v>
      </c>
    </row>
    <row r="49" spans="1:18" x14ac:dyDescent="0.25">
      <c r="A49" s="12" t="s">
        <v>771</v>
      </c>
      <c r="B49" s="12">
        <v>7157</v>
      </c>
      <c r="C49" t="s">
        <v>1498</v>
      </c>
      <c r="D49">
        <v>356</v>
      </c>
      <c r="E49">
        <v>1</v>
      </c>
      <c r="F49">
        <v>9</v>
      </c>
      <c r="G49">
        <v>10530.729492189999</v>
      </c>
      <c r="H49">
        <v>186123</v>
      </c>
      <c r="I49">
        <v>2.21E-6</v>
      </c>
      <c r="J49">
        <v>1.3366400000000001E-3</v>
      </c>
      <c r="K49">
        <v>-3.0404999999999999E-4</v>
      </c>
      <c r="L49">
        <v>116416</v>
      </c>
      <c r="M49">
        <v>58208</v>
      </c>
      <c r="N49">
        <v>58208</v>
      </c>
      <c r="O49" t="s">
        <v>2314</v>
      </c>
      <c r="P49">
        <v>1</v>
      </c>
      <c r="Q49">
        <v>1</v>
      </c>
      <c r="R49">
        <v>0</v>
      </c>
    </row>
    <row r="50" spans="1:18" x14ac:dyDescent="0.25">
      <c r="A50" s="12" t="s">
        <v>349</v>
      </c>
      <c r="B50" s="12">
        <v>5163</v>
      </c>
      <c r="C50" t="s">
        <v>1188</v>
      </c>
      <c r="D50">
        <v>4846</v>
      </c>
      <c r="E50">
        <v>0</v>
      </c>
      <c r="F50">
        <v>7</v>
      </c>
      <c r="G50">
        <v>5226.4956054699996</v>
      </c>
      <c r="H50">
        <v>38014</v>
      </c>
      <c r="I50">
        <v>2.2199999999999999E-6</v>
      </c>
      <c r="J50">
        <v>5.5937199999999999E-3</v>
      </c>
      <c r="K50">
        <v>-1.974E-4</v>
      </c>
      <c r="L50">
        <v>20976</v>
      </c>
      <c r="M50">
        <v>12848</v>
      </c>
      <c r="N50">
        <v>8128</v>
      </c>
      <c r="O50" t="s">
        <v>2314</v>
      </c>
      <c r="P50">
        <v>1</v>
      </c>
      <c r="Q50">
        <v>1</v>
      </c>
      <c r="R50">
        <v>1</v>
      </c>
    </row>
    <row r="51" spans="1:18" x14ac:dyDescent="0.25">
      <c r="A51" s="12" t="s">
        <v>1130</v>
      </c>
      <c r="B51" s="12">
        <v>27043</v>
      </c>
      <c r="C51" t="s">
        <v>1441</v>
      </c>
      <c r="D51">
        <v>2064</v>
      </c>
      <c r="E51">
        <v>0.57999999999999996</v>
      </c>
      <c r="F51">
        <v>15</v>
      </c>
      <c r="G51">
        <v>7836.9057617199996</v>
      </c>
      <c r="H51">
        <v>71514</v>
      </c>
      <c r="I51">
        <v>2.2199999999999999E-6</v>
      </c>
      <c r="J51">
        <v>5.040331E-2</v>
      </c>
      <c r="K51">
        <v>-7.3656000000000004E-4</v>
      </c>
      <c r="L51">
        <v>155712</v>
      </c>
      <c r="M51">
        <v>90070</v>
      </c>
      <c r="N51">
        <v>65642</v>
      </c>
      <c r="O51" t="s">
        <v>2314</v>
      </c>
      <c r="P51">
        <v>1</v>
      </c>
      <c r="Q51">
        <v>1</v>
      </c>
      <c r="R51">
        <v>1</v>
      </c>
    </row>
    <row r="52" spans="1:18" x14ac:dyDescent="0.25">
      <c r="A52" s="12" t="s">
        <v>1225</v>
      </c>
      <c r="B52" s="12">
        <v>5187</v>
      </c>
      <c r="C52" t="s">
        <v>1583</v>
      </c>
      <c r="D52">
        <v>4914</v>
      </c>
      <c r="E52">
        <v>0</v>
      </c>
      <c r="F52">
        <v>14</v>
      </c>
      <c r="G52">
        <v>7432.5732421900002</v>
      </c>
      <c r="H52">
        <v>75971</v>
      </c>
      <c r="I52">
        <v>2.2199999999999999E-6</v>
      </c>
      <c r="J52">
        <v>2.1982689999999999E-2</v>
      </c>
      <c r="K52">
        <v>-6.8983E-4</v>
      </c>
      <c r="L52">
        <v>78152</v>
      </c>
      <c r="M52">
        <v>47685</v>
      </c>
      <c r="N52">
        <v>30467</v>
      </c>
      <c r="O52" t="s">
        <v>2314</v>
      </c>
      <c r="P52">
        <v>1</v>
      </c>
      <c r="Q52">
        <v>1</v>
      </c>
      <c r="R52">
        <v>1</v>
      </c>
    </row>
    <row r="53" spans="1:18" x14ac:dyDescent="0.25">
      <c r="A53" s="12" t="s">
        <v>1020</v>
      </c>
      <c r="B53" s="12">
        <v>3632</v>
      </c>
      <c r="C53" t="s">
        <v>1685</v>
      </c>
      <c r="D53">
        <v>5295</v>
      </c>
      <c r="E53">
        <v>0.47</v>
      </c>
      <c r="F53">
        <v>10</v>
      </c>
      <c r="G53">
        <v>2649.0541992200001</v>
      </c>
      <c r="H53">
        <v>24748</v>
      </c>
      <c r="I53">
        <v>2.2199999999999999E-6</v>
      </c>
      <c r="J53">
        <v>8.7673600000000001E-3</v>
      </c>
      <c r="K53">
        <v>-4.2587000000000001E-4</v>
      </c>
      <c r="L53">
        <v>49234</v>
      </c>
      <c r="M53">
        <v>30755</v>
      </c>
      <c r="N53">
        <v>18479</v>
      </c>
      <c r="O53" t="s">
        <v>2314</v>
      </c>
      <c r="P53">
        <v>1</v>
      </c>
      <c r="Q53">
        <v>0</v>
      </c>
      <c r="R53">
        <v>1</v>
      </c>
    </row>
    <row r="54" spans="1:18" x14ac:dyDescent="0.25">
      <c r="A54" s="12" t="s">
        <v>1339</v>
      </c>
      <c r="B54" s="12">
        <v>5567</v>
      </c>
      <c r="C54" t="s">
        <v>60</v>
      </c>
      <c r="D54">
        <v>1021</v>
      </c>
      <c r="E54">
        <v>0.57999999999999996</v>
      </c>
      <c r="F54">
        <v>7</v>
      </c>
      <c r="G54">
        <v>5160.1538085900002</v>
      </c>
      <c r="H54">
        <v>38189</v>
      </c>
      <c r="I54">
        <v>2.21E-6</v>
      </c>
      <c r="J54">
        <v>7.4390000000000003E-4</v>
      </c>
      <c r="K54">
        <v>-2.3479999999999999E-4</v>
      </c>
      <c r="L54">
        <v>1739</v>
      </c>
      <c r="M54">
        <v>799</v>
      </c>
      <c r="N54">
        <v>940</v>
      </c>
      <c r="O54" t="s">
        <v>2314</v>
      </c>
      <c r="P54">
        <v>1</v>
      </c>
      <c r="Q54">
        <v>1</v>
      </c>
      <c r="R54">
        <v>1</v>
      </c>
    </row>
    <row r="55" spans="1:18" x14ac:dyDescent="0.25">
      <c r="A55" s="12" t="s">
        <v>1002</v>
      </c>
      <c r="B55" s="12">
        <v>5581</v>
      </c>
      <c r="C55" t="s">
        <v>1200</v>
      </c>
      <c r="D55">
        <v>5544</v>
      </c>
      <c r="E55">
        <v>1</v>
      </c>
      <c r="F55">
        <v>8</v>
      </c>
      <c r="G55">
        <v>6963.7309570300004</v>
      </c>
      <c r="H55">
        <v>58926</v>
      </c>
      <c r="I55">
        <v>2.21E-6</v>
      </c>
      <c r="J55">
        <v>4.4926699999999998E-3</v>
      </c>
      <c r="K55">
        <v>-2.5944999999999999E-4</v>
      </c>
      <c r="L55">
        <v>56855</v>
      </c>
      <c r="M55">
        <v>36967</v>
      </c>
      <c r="N55">
        <v>19888</v>
      </c>
      <c r="O55" t="s">
        <v>2314</v>
      </c>
      <c r="P55">
        <v>0</v>
      </c>
      <c r="Q55">
        <v>0</v>
      </c>
      <c r="R55">
        <v>0</v>
      </c>
    </row>
    <row r="56" spans="1:18" x14ac:dyDescent="0.25">
      <c r="A56" s="12" t="s">
        <v>1011</v>
      </c>
      <c r="B56" s="12">
        <v>5610</v>
      </c>
      <c r="C56" t="s">
        <v>967</v>
      </c>
      <c r="D56">
        <v>1982</v>
      </c>
      <c r="E56">
        <v>0.5</v>
      </c>
      <c r="F56">
        <v>12</v>
      </c>
      <c r="G56">
        <v>23555.55078125</v>
      </c>
      <c r="H56">
        <v>203833</v>
      </c>
      <c r="I56">
        <v>2.21E-6</v>
      </c>
      <c r="J56">
        <v>4.9243999999999998E-3</v>
      </c>
      <c r="K56">
        <v>-1.29795E-3</v>
      </c>
      <c r="L56">
        <v>497</v>
      </c>
      <c r="M56">
        <v>151</v>
      </c>
      <c r="N56">
        <v>346</v>
      </c>
      <c r="O56" t="s">
        <v>2314</v>
      </c>
      <c r="P56">
        <v>1</v>
      </c>
      <c r="Q56">
        <v>0</v>
      </c>
      <c r="R56">
        <v>0</v>
      </c>
    </row>
    <row r="57" spans="1:18" x14ac:dyDescent="0.25">
      <c r="A57" s="12" t="s">
        <v>1579</v>
      </c>
      <c r="B57" s="12">
        <v>5335</v>
      </c>
      <c r="C57" t="s">
        <v>1506</v>
      </c>
      <c r="D57">
        <v>2768</v>
      </c>
      <c r="E57">
        <v>0</v>
      </c>
      <c r="F57">
        <v>14</v>
      </c>
      <c r="G57">
        <v>9290.7236328100007</v>
      </c>
      <c r="H57">
        <v>104739</v>
      </c>
      <c r="I57">
        <v>2.2199999999999999E-6</v>
      </c>
      <c r="J57">
        <v>2.379498E-2</v>
      </c>
      <c r="K57">
        <v>-7.8310999999999995E-4</v>
      </c>
      <c r="L57">
        <v>16208</v>
      </c>
      <c r="M57">
        <v>9470</v>
      </c>
      <c r="N57">
        <v>6738</v>
      </c>
      <c r="O57" t="s">
        <v>2314</v>
      </c>
      <c r="P57">
        <v>1</v>
      </c>
      <c r="Q57">
        <v>0</v>
      </c>
      <c r="R57">
        <v>0</v>
      </c>
    </row>
    <row r="58" spans="1:18" x14ac:dyDescent="0.25">
      <c r="A58" s="12" t="s">
        <v>1995</v>
      </c>
      <c r="B58" s="12">
        <v>5468</v>
      </c>
      <c r="C58" t="s">
        <v>1068</v>
      </c>
      <c r="D58">
        <v>5156</v>
      </c>
      <c r="E58">
        <v>0</v>
      </c>
      <c r="F58">
        <v>12</v>
      </c>
      <c r="G58">
        <v>5516.1557617199996</v>
      </c>
      <c r="H58">
        <v>57227</v>
      </c>
      <c r="I58">
        <v>2.2199999999999999E-6</v>
      </c>
      <c r="J58">
        <v>2.8449410000000001E-2</v>
      </c>
      <c r="K58">
        <v>-4.0128000000000001E-4</v>
      </c>
      <c r="L58">
        <v>129511</v>
      </c>
      <c r="M58">
        <v>77528</v>
      </c>
      <c r="N58">
        <v>51983</v>
      </c>
      <c r="O58" t="s">
        <v>2314</v>
      </c>
      <c r="P58">
        <v>1</v>
      </c>
      <c r="Q58">
        <v>1</v>
      </c>
      <c r="R58">
        <v>1</v>
      </c>
    </row>
    <row r="59" spans="1:18" x14ac:dyDescent="0.25">
      <c r="A59" s="12" t="s">
        <v>925</v>
      </c>
      <c r="B59" s="12">
        <v>5787</v>
      </c>
      <c r="C59" t="s">
        <v>1223</v>
      </c>
      <c r="D59">
        <v>54205</v>
      </c>
      <c r="E59">
        <v>1</v>
      </c>
      <c r="F59">
        <v>8</v>
      </c>
      <c r="G59">
        <v>10470.24609375</v>
      </c>
      <c r="H59">
        <v>143460</v>
      </c>
      <c r="I59">
        <v>2.21E-6</v>
      </c>
      <c r="J59">
        <v>6.7387000000000002E-4</v>
      </c>
      <c r="K59">
        <v>-1.2523999999999999E-4</v>
      </c>
      <c r="L59">
        <v>86322</v>
      </c>
      <c r="M59">
        <v>44094</v>
      </c>
      <c r="N59">
        <v>42228</v>
      </c>
      <c r="O59" t="s">
        <v>2314</v>
      </c>
      <c r="P59">
        <v>0</v>
      </c>
      <c r="Q59">
        <v>1</v>
      </c>
      <c r="R59">
        <v>1</v>
      </c>
    </row>
    <row r="60" spans="1:18" x14ac:dyDescent="0.25">
      <c r="A60" s="12" t="s">
        <v>850</v>
      </c>
      <c r="B60" s="12">
        <v>5884</v>
      </c>
      <c r="C60" t="s">
        <v>1225</v>
      </c>
      <c r="D60">
        <v>5187</v>
      </c>
      <c r="E60">
        <v>1</v>
      </c>
      <c r="F60">
        <v>8</v>
      </c>
      <c r="G60">
        <v>5893.4501953099998</v>
      </c>
      <c r="H60">
        <v>87551</v>
      </c>
      <c r="I60">
        <v>2.2000000000000001E-6</v>
      </c>
      <c r="J60">
        <v>4.8789999999999999E-5</v>
      </c>
      <c r="K60">
        <v>-3.0574999999999998E-4</v>
      </c>
      <c r="L60">
        <v>2</v>
      </c>
      <c r="M60">
        <v>0</v>
      </c>
      <c r="N60">
        <v>2</v>
      </c>
      <c r="O60" t="s">
        <v>2314</v>
      </c>
      <c r="P60">
        <v>0</v>
      </c>
      <c r="Q60">
        <v>0</v>
      </c>
      <c r="R60">
        <v>0</v>
      </c>
    </row>
    <row r="61" spans="1:18" x14ac:dyDescent="0.25">
      <c r="A61" s="12" t="s">
        <v>1997</v>
      </c>
      <c r="B61" s="12">
        <v>10111</v>
      </c>
      <c r="C61" t="s">
        <v>986</v>
      </c>
      <c r="D61">
        <v>71</v>
      </c>
      <c r="E61">
        <v>0</v>
      </c>
      <c r="F61">
        <v>7</v>
      </c>
      <c r="G61">
        <v>2941.9355468799999</v>
      </c>
      <c r="H61">
        <v>25908</v>
      </c>
      <c r="I61">
        <v>2.21E-6</v>
      </c>
      <c r="J61">
        <v>2.05353E-3</v>
      </c>
      <c r="K61">
        <v>-3.0183E-4</v>
      </c>
      <c r="L61">
        <v>28</v>
      </c>
      <c r="M61">
        <v>23</v>
      </c>
      <c r="N61">
        <v>5</v>
      </c>
      <c r="O61" t="s">
        <v>2314</v>
      </c>
      <c r="P61">
        <v>0</v>
      </c>
      <c r="Q61">
        <v>1</v>
      </c>
      <c r="R61">
        <v>0</v>
      </c>
    </row>
    <row r="62" spans="1:18" x14ac:dyDescent="0.25">
      <c r="A62" s="12" t="s">
        <v>1998</v>
      </c>
      <c r="B62" s="12">
        <v>5902</v>
      </c>
      <c r="C62" t="s">
        <v>1105</v>
      </c>
      <c r="D62">
        <v>2690</v>
      </c>
      <c r="E62">
        <v>0.82</v>
      </c>
      <c r="F62">
        <v>7</v>
      </c>
      <c r="G62">
        <v>7088.6772460900002</v>
      </c>
      <c r="H62">
        <v>82283</v>
      </c>
      <c r="I62">
        <v>2.2199999999999999E-6</v>
      </c>
      <c r="J62">
        <v>4.7566600000000002E-3</v>
      </c>
      <c r="K62">
        <v>-1.8565000000000001E-4</v>
      </c>
      <c r="L62">
        <v>20800</v>
      </c>
      <c r="M62">
        <v>6263</v>
      </c>
      <c r="N62">
        <v>14537</v>
      </c>
      <c r="O62" t="s">
        <v>2314</v>
      </c>
      <c r="P62">
        <v>1</v>
      </c>
      <c r="Q62">
        <v>1</v>
      </c>
      <c r="R62">
        <v>1</v>
      </c>
    </row>
    <row r="63" spans="1:18" x14ac:dyDescent="0.25">
      <c r="A63" s="12" t="s">
        <v>1712</v>
      </c>
      <c r="B63" s="12">
        <v>5879</v>
      </c>
      <c r="C63" t="s">
        <v>1382</v>
      </c>
      <c r="D63">
        <v>2934</v>
      </c>
      <c r="E63">
        <v>1</v>
      </c>
      <c r="F63">
        <v>8</v>
      </c>
      <c r="G63">
        <v>1065.1423339800001</v>
      </c>
      <c r="H63">
        <v>10603</v>
      </c>
      <c r="I63">
        <v>2.21E-6</v>
      </c>
      <c r="J63">
        <v>9.6699000000000004E-4</v>
      </c>
      <c r="K63">
        <v>-2.8870000000000002E-4</v>
      </c>
      <c r="L63">
        <v>15094</v>
      </c>
      <c r="M63">
        <v>7447</v>
      </c>
      <c r="N63">
        <v>7647</v>
      </c>
      <c r="O63" t="s">
        <v>2314</v>
      </c>
      <c r="P63">
        <v>1</v>
      </c>
      <c r="Q63">
        <v>1</v>
      </c>
      <c r="R63">
        <v>1</v>
      </c>
    </row>
    <row r="64" spans="1:18" x14ac:dyDescent="0.25">
      <c r="A64" s="12" t="s">
        <v>1712</v>
      </c>
      <c r="B64" s="12">
        <v>5879</v>
      </c>
      <c r="C64" t="s">
        <v>1387</v>
      </c>
      <c r="D64">
        <v>5170</v>
      </c>
      <c r="E64">
        <v>0</v>
      </c>
      <c r="F64">
        <v>8</v>
      </c>
      <c r="G64">
        <v>372.75488281000003</v>
      </c>
      <c r="H64">
        <v>1760</v>
      </c>
      <c r="I64">
        <v>2.2199999999999999E-6</v>
      </c>
      <c r="J64">
        <v>5.8083099999999997E-3</v>
      </c>
      <c r="K64">
        <v>-3.7645000000000002E-4</v>
      </c>
      <c r="L64">
        <v>15579</v>
      </c>
      <c r="M64">
        <v>9391</v>
      </c>
      <c r="N64">
        <v>6188</v>
      </c>
      <c r="O64" t="s">
        <v>2314</v>
      </c>
      <c r="P64">
        <v>1</v>
      </c>
      <c r="Q64">
        <v>0</v>
      </c>
      <c r="R64">
        <v>1</v>
      </c>
    </row>
    <row r="65" spans="1:18" x14ac:dyDescent="0.25">
      <c r="A65" s="12" t="s">
        <v>1531</v>
      </c>
      <c r="B65" s="12">
        <v>5970</v>
      </c>
      <c r="C65" t="s">
        <v>226</v>
      </c>
      <c r="D65">
        <v>3708</v>
      </c>
      <c r="E65">
        <v>1</v>
      </c>
      <c r="F65">
        <v>12</v>
      </c>
      <c r="G65">
        <v>16748.056640620001</v>
      </c>
      <c r="H65">
        <v>103542</v>
      </c>
      <c r="I65">
        <v>2.2199999999999999E-6</v>
      </c>
      <c r="J65">
        <v>4.2933900000000002E-3</v>
      </c>
      <c r="K65">
        <v>-5.9597999999999997E-4</v>
      </c>
      <c r="L65">
        <v>20014</v>
      </c>
      <c r="M65">
        <v>13269</v>
      </c>
      <c r="N65">
        <v>6745</v>
      </c>
      <c r="O65" t="s">
        <v>2314</v>
      </c>
      <c r="P65">
        <v>1</v>
      </c>
      <c r="Q65">
        <v>1</v>
      </c>
      <c r="R65">
        <v>0</v>
      </c>
    </row>
    <row r="66" spans="1:18" x14ac:dyDescent="0.25">
      <c r="A66" s="12" t="s">
        <v>932</v>
      </c>
      <c r="B66" s="12">
        <v>5576</v>
      </c>
      <c r="C66" t="s">
        <v>1339</v>
      </c>
      <c r="D66">
        <v>5567</v>
      </c>
      <c r="E66">
        <v>1</v>
      </c>
      <c r="F66">
        <v>17</v>
      </c>
      <c r="G66">
        <v>16712.7109375</v>
      </c>
      <c r="H66">
        <v>181440</v>
      </c>
      <c r="I66">
        <v>2.2199999999999999E-6</v>
      </c>
      <c r="J66">
        <v>1.0423150000000001E-2</v>
      </c>
      <c r="K66">
        <v>-9.4382000000000005E-4</v>
      </c>
      <c r="L66">
        <v>16782</v>
      </c>
      <c r="M66">
        <v>8413</v>
      </c>
      <c r="N66">
        <v>8369</v>
      </c>
      <c r="O66" t="s">
        <v>2314</v>
      </c>
      <c r="P66">
        <v>1</v>
      </c>
      <c r="Q66">
        <v>0</v>
      </c>
      <c r="R66">
        <v>0</v>
      </c>
    </row>
    <row r="67" spans="1:18" x14ac:dyDescent="0.25">
      <c r="A67" s="12" t="s">
        <v>586</v>
      </c>
      <c r="B67" s="12">
        <v>8737</v>
      </c>
      <c r="C67" t="s">
        <v>1723</v>
      </c>
      <c r="D67">
        <v>1981</v>
      </c>
      <c r="E67">
        <v>1</v>
      </c>
      <c r="F67">
        <v>8</v>
      </c>
      <c r="G67">
        <v>214.21218872</v>
      </c>
      <c r="H67">
        <v>1875</v>
      </c>
      <c r="I67">
        <v>2.2000000000000001E-6</v>
      </c>
      <c r="J67">
        <v>1.3181999999999999E-4</v>
      </c>
      <c r="K67">
        <v>-5.8228999999999996E-4</v>
      </c>
      <c r="L67">
        <v>27</v>
      </c>
      <c r="M67">
        <v>13</v>
      </c>
      <c r="N67">
        <v>14</v>
      </c>
      <c r="O67" t="s">
        <v>2314</v>
      </c>
      <c r="P67">
        <v>0</v>
      </c>
      <c r="Q67">
        <v>1</v>
      </c>
      <c r="R67">
        <v>0</v>
      </c>
    </row>
    <row r="68" spans="1:18" x14ac:dyDescent="0.25">
      <c r="A68" s="12" t="s">
        <v>1179</v>
      </c>
      <c r="B68" s="12">
        <v>9978</v>
      </c>
      <c r="C68" t="s">
        <v>1718</v>
      </c>
      <c r="D68">
        <v>3672</v>
      </c>
      <c r="E68">
        <v>0</v>
      </c>
      <c r="F68">
        <v>16</v>
      </c>
      <c r="G68">
        <v>10681.698242189999</v>
      </c>
      <c r="H68">
        <v>89944</v>
      </c>
      <c r="I68">
        <v>2.2199999999999999E-6</v>
      </c>
      <c r="J68">
        <v>2.0641090000000001E-2</v>
      </c>
      <c r="K68">
        <v>-5.5017E-4</v>
      </c>
      <c r="L68">
        <v>170408</v>
      </c>
      <c r="M68">
        <v>107772</v>
      </c>
      <c r="N68">
        <v>62636</v>
      </c>
      <c r="O68" t="s">
        <v>2314</v>
      </c>
      <c r="P68">
        <v>0</v>
      </c>
      <c r="Q68">
        <v>0</v>
      </c>
      <c r="R68">
        <v>0</v>
      </c>
    </row>
    <row r="69" spans="1:18" x14ac:dyDescent="0.25">
      <c r="A69" s="12" t="s">
        <v>418</v>
      </c>
      <c r="B69" s="12">
        <v>6098</v>
      </c>
      <c r="C69" t="s">
        <v>1770</v>
      </c>
      <c r="D69">
        <v>2890</v>
      </c>
      <c r="E69">
        <v>1</v>
      </c>
      <c r="F69">
        <v>15</v>
      </c>
      <c r="G69">
        <v>13638.786132810001</v>
      </c>
      <c r="H69">
        <v>88197</v>
      </c>
      <c r="I69">
        <v>2.21E-6</v>
      </c>
      <c r="J69">
        <v>5.6313300000000004E-3</v>
      </c>
      <c r="K69">
        <v>-9.8926999999999999E-4</v>
      </c>
      <c r="L69">
        <v>7506</v>
      </c>
      <c r="M69">
        <v>4102</v>
      </c>
      <c r="N69">
        <v>3404</v>
      </c>
      <c r="O69" t="s">
        <v>2314</v>
      </c>
      <c r="P69">
        <v>0</v>
      </c>
      <c r="Q69">
        <v>0</v>
      </c>
      <c r="R69">
        <v>1</v>
      </c>
    </row>
    <row r="70" spans="1:18" x14ac:dyDescent="0.25">
      <c r="A70" s="12" t="s">
        <v>1714</v>
      </c>
      <c r="B70" s="12">
        <v>5704</v>
      </c>
      <c r="C70" t="s">
        <v>1753</v>
      </c>
      <c r="D70">
        <v>25</v>
      </c>
      <c r="E70">
        <v>0</v>
      </c>
      <c r="F70">
        <v>19</v>
      </c>
      <c r="G70">
        <v>26668.935546879999</v>
      </c>
      <c r="H70">
        <v>196367</v>
      </c>
      <c r="I70">
        <v>2.2199999999999999E-6</v>
      </c>
      <c r="J70">
        <v>2.7501350000000001E-2</v>
      </c>
      <c r="K70">
        <v>-1.3018400000000001E-3</v>
      </c>
      <c r="L70">
        <v>221895</v>
      </c>
      <c r="M70">
        <v>126943</v>
      </c>
      <c r="N70">
        <v>94952</v>
      </c>
      <c r="O70" t="s">
        <v>2314</v>
      </c>
      <c r="P70">
        <v>1</v>
      </c>
      <c r="Q70">
        <v>0</v>
      </c>
      <c r="R70">
        <v>1</v>
      </c>
    </row>
    <row r="71" spans="1:18" x14ac:dyDescent="0.25">
      <c r="A71" s="12" t="s">
        <v>1349</v>
      </c>
      <c r="B71" s="12">
        <v>6295</v>
      </c>
      <c r="C71" t="s">
        <v>1750</v>
      </c>
      <c r="D71">
        <v>1977</v>
      </c>
      <c r="E71">
        <v>1</v>
      </c>
      <c r="F71">
        <v>14</v>
      </c>
      <c r="G71">
        <v>6536.3823242199996</v>
      </c>
      <c r="H71">
        <v>63453</v>
      </c>
      <c r="I71">
        <v>2.21E-6</v>
      </c>
      <c r="J71">
        <v>5.7231000000000003E-4</v>
      </c>
      <c r="K71">
        <v>-1.58052E-3</v>
      </c>
      <c r="L71">
        <v>943</v>
      </c>
      <c r="M71">
        <v>353</v>
      </c>
      <c r="N71">
        <v>590</v>
      </c>
      <c r="O71" t="s">
        <v>2314</v>
      </c>
      <c r="P71">
        <v>0</v>
      </c>
      <c r="Q71">
        <v>0</v>
      </c>
      <c r="R71">
        <v>1</v>
      </c>
    </row>
    <row r="72" spans="1:18" x14ac:dyDescent="0.25">
      <c r="A72" s="12" t="s">
        <v>2002</v>
      </c>
      <c r="B72" s="12">
        <v>4254</v>
      </c>
      <c r="C72" t="s">
        <v>1747</v>
      </c>
      <c r="D72">
        <v>4133</v>
      </c>
      <c r="E72">
        <v>1</v>
      </c>
      <c r="F72">
        <v>7</v>
      </c>
      <c r="G72">
        <v>437.84790039000001</v>
      </c>
      <c r="H72">
        <v>3505</v>
      </c>
      <c r="I72">
        <v>2.21E-6</v>
      </c>
      <c r="J72">
        <v>1.1980700000000001E-3</v>
      </c>
      <c r="K72">
        <v>-4.6371999999999999E-4</v>
      </c>
      <c r="L72">
        <v>100</v>
      </c>
      <c r="M72">
        <v>61</v>
      </c>
      <c r="N72">
        <v>39</v>
      </c>
      <c r="O72" t="s">
        <v>2314</v>
      </c>
      <c r="P72">
        <v>1</v>
      </c>
      <c r="Q72">
        <v>0</v>
      </c>
      <c r="R72">
        <v>1</v>
      </c>
    </row>
    <row r="73" spans="1:18" x14ac:dyDescent="0.25">
      <c r="A73" s="12" t="s">
        <v>2002</v>
      </c>
      <c r="B73" s="12">
        <v>4254</v>
      </c>
      <c r="C73" t="s">
        <v>1745</v>
      </c>
      <c r="D73">
        <v>2911</v>
      </c>
      <c r="E73">
        <v>0.79</v>
      </c>
      <c r="F73">
        <v>10</v>
      </c>
      <c r="G73">
        <v>3620.0109863299999</v>
      </c>
      <c r="H73">
        <v>25165</v>
      </c>
      <c r="I73">
        <v>2.2199999999999999E-6</v>
      </c>
      <c r="J73">
        <v>4.3448899999999997E-3</v>
      </c>
      <c r="K73">
        <v>-4.4739999999999998E-4</v>
      </c>
      <c r="L73">
        <v>10757</v>
      </c>
      <c r="M73">
        <v>6975</v>
      </c>
      <c r="N73">
        <v>3782</v>
      </c>
      <c r="O73" t="s">
        <v>2314</v>
      </c>
      <c r="P73">
        <v>1</v>
      </c>
      <c r="Q73">
        <v>0</v>
      </c>
      <c r="R73">
        <v>1</v>
      </c>
    </row>
    <row r="74" spans="1:18" x14ac:dyDescent="0.25">
      <c r="A74" s="12" t="s">
        <v>540</v>
      </c>
      <c r="B74" s="12">
        <v>6464</v>
      </c>
      <c r="C74" t="s">
        <v>1744</v>
      </c>
      <c r="D74">
        <v>2917</v>
      </c>
      <c r="E74">
        <v>1</v>
      </c>
      <c r="F74">
        <v>11</v>
      </c>
      <c r="G74">
        <v>3787.5017089799999</v>
      </c>
      <c r="H74">
        <v>37632</v>
      </c>
      <c r="I74">
        <v>2.21E-6</v>
      </c>
      <c r="J74">
        <v>7.2356999999999999E-4</v>
      </c>
      <c r="K74">
        <v>-6.8070000000000001E-4</v>
      </c>
      <c r="L74">
        <v>4879</v>
      </c>
      <c r="M74">
        <v>2479</v>
      </c>
      <c r="N74">
        <v>2400</v>
      </c>
      <c r="O74" t="s">
        <v>2314</v>
      </c>
      <c r="P74">
        <v>0</v>
      </c>
      <c r="Q74">
        <v>0</v>
      </c>
      <c r="R74">
        <v>1</v>
      </c>
    </row>
    <row r="75" spans="1:18" x14ac:dyDescent="0.25">
      <c r="A75" s="12" t="s">
        <v>2004</v>
      </c>
      <c r="B75" s="12">
        <v>4086</v>
      </c>
      <c r="C75" t="s">
        <v>1756</v>
      </c>
      <c r="D75">
        <v>23236</v>
      </c>
      <c r="E75">
        <v>1</v>
      </c>
      <c r="F75">
        <v>19</v>
      </c>
      <c r="G75">
        <v>9701.62109375</v>
      </c>
      <c r="H75">
        <v>95860</v>
      </c>
      <c r="I75">
        <v>2.2199999999999999E-6</v>
      </c>
      <c r="J75">
        <v>4.42678E-3</v>
      </c>
      <c r="K75">
        <v>-1.7388E-3</v>
      </c>
      <c r="L75">
        <v>83740</v>
      </c>
      <c r="M75">
        <v>45895</v>
      </c>
      <c r="N75">
        <v>37845</v>
      </c>
      <c r="O75" t="s">
        <v>2314</v>
      </c>
      <c r="P75">
        <v>1</v>
      </c>
      <c r="Q75">
        <v>1</v>
      </c>
      <c r="R75">
        <v>0</v>
      </c>
    </row>
    <row r="76" spans="1:18" x14ac:dyDescent="0.25">
      <c r="A76" s="12" t="s">
        <v>1642</v>
      </c>
      <c r="B76" s="12">
        <v>4087</v>
      </c>
      <c r="C76" t="s">
        <v>1258</v>
      </c>
      <c r="D76">
        <v>808</v>
      </c>
      <c r="E76">
        <v>0.73</v>
      </c>
      <c r="F76">
        <v>9</v>
      </c>
      <c r="G76">
        <v>3170.6035156200001</v>
      </c>
      <c r="H76">
        <v>25717</v>
      </c>
      <c r="I76">
        <v>2.2199999999999999E-6</v>
      </c>
      <c r="J76">
        <v>4.4578200000000004E-3</v>
      </c>
      <c r="K76">
        <v>-5.9490000000000001E-5</v>
      </c>
      <c r="L76">
        <v>166788</v>
      </c>
      <c r="M76">
        <v>106208</v>
      </c>
      <c r="N76">
        <v>60580</v>
      </c>
      <c r="O76" t="s">
        <v>2314</v>
      </c>
      <c r="P76">
        <v>0</v>
      </c>
      <c r="Q76">
        <v>0</v>
      </c>
      <c r="R76">
        <v>0</v>
      </c>
    </row>
    <row r="77" spans="1:18" x14ac:dyDescent="0.25">
      <c r="A77" s="12" t="s">
        <v>1642</v>
      </c>
      <c r="B77" s="12">
        <v>4087</v>
      </c>
      <c r="C77" t="s">
        <v>367</v>
      </c>
      <c r="D77">
        <v>1605</v>
      </c>
      <c r="E77">
        <v>0.53</v>
      </c>
      <c r="F77">
        <v>16</v>
      </c>
      <c r="G77">
        <v>8126.8330078099998</v>
      </c>
      <c r="H77">
        <v>71034</v>
      </c>
      <c r="I77">
        <v>2.2199999999999999E-6</v>
      </c>
      <c r="J77">
        <v>5.3705100000000002E-3</v>
      </c>
      <c r="K77">
        <v>-6.7100000000000005E-4</v>
      </c>
      <c r="L77">
        <v>195406</v>
      </c>
      <c r="M77">
        <v>107808</v>
      </c>
      <c r="N77">
        <v>87598</v>
      </c>
      <c r="O77" t="s">
        <v>2314</v>
      </c>
      <c r="P77">
        <v>1</v>
      </c>
      <c r="Q77">
        <v>1</v>
      </c>
      <c r="R77">
        <v>0</v>
      </c>
    </row>
    <row r="78" spans="1:18" x14ac:dyDescent="0.25">
      <c r="A78" s="12" t="s">
        <v>1596</v>
      </c>
      <c r="B78" s="12">
        <v>4088</v>
      </c>
      <c r="C78" t="s">
        <v>1510</v>
      </c>
      <c r="D78">
        <v>1973</v>
      </c>
      <c r="E78">
        <v>0.72</v>
      </c>
      <c r="F78">
        <v>9</v>
      </c>
      <c r="G78">
        <v>2848.8395996099998</v>
      </c>
      <c r="H78">
        <v>28779</v>
      </c>
      <c r="I78">
        <v>2.21E-6</v>
      </c>
      <c r="J78">
        <v>4.1218E-4</v>
      </c>
      <c r="K78">
        <v>-3.8602999999999999E-4</v>
      </c>
      <c r="L78">
        <v>211</v>
      </c>
      <c r="M78">
        <v>44</v>
      </c>
      <c r="N78">
        <v>167</v>
      </c>
      <c r="O78" t="s">
        <v>2314</v>
      </c>
      <c r="P78">
        <v>0</v>
      </c>
      <c r="Q78">
        <v>0</v>
      </c>
      <c r="R78">
        <v>0</v>
      </c>
    </row>
    <row r="79" spans="1:18" x14ac:dyDescent="0.25">
      <c r="A79" s="12" t="s">
        <v>505</v>
      </c>
      <c r="B79" s="12">
        <v>9612</v>
      </c>
      <c r="C79" t="s">
        <v>370</v>
      </c>
      <c r="D79">
        <v>324</v>
      </c>
      <c r="E79">
        <v>0</v>
      </c>
      <c r="F79">
        <v>13</v>
      </c>
      <c r="G79">
        <v>20506.853515620001</v>
      </c>
      <c r="H79">
        <v>177899</v>
      </c>
      <c r="I79">
        <v>2.2199999999999999E-6</v>
      </c>
      <c r="J79">
        <v>4.9381830000000002E-2</v>
      </c>
      <c r="K79">
        <v>-9.7141000000000003E-4</v>
      </c>
      <c r="L79">
        <v>4534</v>
      </c>
      <c r="M79">
        <v>1766</v>
      </c>
      <c r="N79">
        <v>2768</v>
      </c>
      <c r="O79" t="s">
        <v>2314</v>
      </c>
      <c r="P79">
        <v>1</v>
      </c>
      <c r="Q79">
        <v>1</v>
      </c>
      <c r="R79">
        <v>0</v>
      </c>
    </row>
    <row r="80" spans="1:18" x14ac:dyDescent="0.25">
      <c r="A80" s="12" t="s">
        <v>1014</v>
      </c>
      <c r="B80" s="12">
        <v>6622</v>
      </c>
      <c r="C80" t="s">
        <v>371</v>
      </c>
      <c r="D80">
        <v>5524</v>
      </c>
      <c r="E80">
        <v>1</v>
      </c>
      <c r="F80">
        <v>16</v>
      </c>
      <c r="G80">
        <v>9148.8603515600007</v>
      </c>
      <c r="H80">
        <v>64251</v>
      </c>
      <c r="I80">
        <v>2.2199999999999999E-6</v>
      </c>
      <c r="J80">
        <v>1.1096760000000001E-2</v>
      </c>
      <c r="K80">
        <v>-9.0165999999999998E-4</v>
      </c>
      <c r="L80">
        <v>72728</v>
      </c>
      <c r="M80">
        <v>34502</v>
      </c>
      <c r="N80">
        <v>38226</v>
      </c>
      <c r="O80" t="s">
        <v>2314</v>
      </c>
      <c r="P80">
        <v>0</v>
      </c>
      <c r="Q80">
        <v>0</v>
      </c>
      <c r="R80">
        <v>0</v>
      </c>
    </row>
    <row r="81" spans="1:18" x14ac:dyDescent="0.25">
      <c r="A81" s="12" t="s">
        <v>1014</v>
      </c>
      <c r="B81" s="12">
        <v>6622</v>
      </c>
      <c r="C81" t="s">
        <v>1627</v>
      </c>
      <c r="D81">
        <v>84152</v>
      </c>
      <c r="E81">
        <v>1</v>
      </c>
      <c r="F81">
        <v>11</v>
      </c>
      <c r="G81">
        <v>7749.9243164099998</v>
      </c>
      <c r="H81">
        <v>47877</v>
      </c>
      <c r="I81">
        <v>2.21E-6</v>
      </c>
      <c r="J81">
        <v>1.2180400000000001E-3</v>
      </c>
      <c r="K81">
        <v>-6.6673999999999998E-4</v>
      </c>
      <c r="L81">
        <v>4276</v>
      </c>
      <c r="M81">
        <v>2183</v>
      </c>
      <c r="N81">
        <v>2093</v>
      </c>
      <c r="O81" t="s">
        <v>2314</v>
      </c>
      <c r="P81">
        <v>0</v>
      </c>
      <c r="Q81">
        <v>0</v>
      </c>
      <c r="R81">
        <v>0</v>
      </c>
    </row>
    <row r="82" spans="1:18" x14ac:dyDescent="0.25">
      <c r="A82" s="12" t="s">
        <v>1483</v>
      </c>
      <c r="B82" s="12">
        <v>6647</v>
      </c>
      <c r="C82" t="s">
        <v>1290</v>
      </c>
      <c r="D82">
        <v>8312</v>
      </c>
      <c r="E82">
        <v>1</v>
      </c>
      <c r="F82">
        <v>19</v>
      </c>
      <c r="G82">
        <v>9549.1025390600007</v>
      </c>
      <c r="H82">
        <v>80015</v>
      </c>
      <c r="I82">
        <v>2.2199999999999999E-6</v>
      </c>
      <c r="J82">
        <v>8.7632400000000003E-3</v>
      </c>
      <c r="K82">
        <v>-1.50348E-3</v>
      </c>
      <c r="L82">
        <v>30895</v>
      </c>
      <c r="M82">
        <v>14044</v>
      </c>
      <c r="N82">
        <v>16851</v>
      </c>
      <c r="O82" t="s">
        <v>2314</v>
      </c>
      <c r="P82">
        <v>1</v>
      </c>
      <c r="Q82">
        <v>1</v>
      </c>
      <c r="R82">
        <v>1</v>
      </c>
    </row>
    <row r="83" spans="1:18" x14ac:dyDescent="0.25">
      <c r="A83" s="12" t="s">
        <v>1478</v>
      </c>
      <c r="B83" s="12">
        <v>6654</v>
      </c>
      <c r="C83" t="s">
        <v>1218</v>
      </c>
      <c r="D83">
        <v>8536</v>
      </c>
      <c r="E83">
        <v>0.85</v>
      </c>
      <c r="F83">
        <v>12</v>
      </c>
      <c r="G83">
        <v>1677.0295410199999</v>
      </c>
      <c r="H83">
        <v>11804</v>
      </c>
      <c r="I83">
        <v>2.2199999999999999E-6</v>
      </c>
      <c r="J83">
        <v>4.2030399999999999E-3</v>
      </c>
      <c r="K83">
        <v>-6.3869999999999997E-4</v>
      </c>
      <c r="L83">
        <v>6968</v>
      </c>
      <c r="M83">
        <v>4222</v>
      </c>
      <c r="N83">
        <v>2746</v>
      </c>
      <c r="O83" t="s">
        <v>2314</v>
      </c>
      <c r="P83">
        <v>0</v>
      </c>
      <c r="Q83">
        <v>0</v>
      </c>
      <c r="R83">
        <v>0</v>
      </c>
    </row>
    <row r="84" spans="1:18" x14ac:dyDescent="0.25">
      <c r="A84" s="12" t="s">
        <v>1478</v>
      </c>
      <c r="B84" s="12">
        <v>6654</v>
      </c>
      <c r="C84" t="s">
        <v>1030</v>
      </c>
      <c r="D84">
        <v>814</v>
      </c>
      <c r="E84">
        <v>1</v>
      </c>
      <c r="F84">
        <v>10</v>
      </c>
      <c r="G84">
        <v>909.49334716999999</v>
      </c>
      <c r="H84">
        <v>4838</v>
      </c>
      <c r="I84">
        <v>2.21E-6</v>
      </c>
      <c r="J84">
        <v>2.3505399999999999E-3</v>
      </c>
      <c r="K84">
        <v>-5.1395E-4</v>
      </c>
      <c r="L84">
        <v>2623</v>
      </c>
      <c r="M84">
        <v>1339</v>
      </c>
      <c r="N84">
        <v>1284</v>
      </c>
      <c r="O84" t="s">
        <v>2314</v>
      </c>
      <c r="P84">
        <v>1</v>
      </c>
      <c r="Q84">
        <v>0</v>
      </c>
      <c r="R84">
        <v>1</v>
      </c>
    </row>
    <row r="85" spans="1:18" x14ac:dyDescent="0.25">
      <c r="A85" s="12" t="s">
        <v>1708</v>
      </c>
      <c r="B85" s="12">
        <v>8877</v>
      </c>
      <c r="C85" t="s">
        <v>1370</v>
      </c>
      <c r="D85">
        <v>5527</v>
      </c>
      <c r="E85">
        <v>0.47</v>
      </c>
      <c r="F85">
        <v>15</v>
      </c>
      <c r="G85">
        <v>8881.43359375</v>
      </c>
      <c r="H85">
        <v>68374</v>
      </c>
      <c r="I85">
        <v>2.2199999999999999E-6</v>
      </c>
      <c r="J85">
        <v>6.3238299999999999E-3</v>
      </c>
      <c r="K85">
        <v>-7.1098000000000005E-4</v>
      </c>
      <c r="L85">
        <v>64426</v>
      </c>
      <c r="M85">
        <v>34278</v>
      </c>
      <c r="N85">
        <v>30148</v>
      </c>
      <c r="O85" t="s">
        <v>2314</v>
      </c>
      <c r="P85">
        <v>0</v>
      </c>
      <c r="Q85">
        <v>0</v>
      </c>
      <c r="R85">
        <v>1</v>
      </c>
    </row>
    <row r="86" spans="1:18" x14ac:dyDescent="0.25">
      <c r="A86" s="12" t="s">
        <v>1708</v>
      </c>
      <c r="B86" s="12">
        <v>8877</v>
      </c>
      <c r="C86" t="s">
        <v>1219</v>
      </c>
      <c r="D86">
        <v>889</v>
      </c>
      <c r="E86">
        <v>0</v>
      </c>
      <c r="F86">
        <v>11</v>
      </c>
      <c r="G86">
        <v>8278.8271484399993</v>
      </c>
      <c r="H86">
        <v>61348</v>
      </c>
      <c r="I86">
        <v>2.2199999999999999E-6</v>
      </c>
      <c r="J86">
        <v>5.1531600000000004E-3</v>
      </c>
      <c r="K86">
        <v>-3.4634999999999999E-4</v>
      </c>
      <c r="L86">
        <v>42318</v>
      </c>
      <c r="M86">
        <v>26925</v>
      </c>
      <c r="N86">
        <v>15393</v>
      </c>
      <c r="O86" t="s">
        <v>2314</v>
      </c>
      <c r="P86">
        <v>1</v>
      </c>
      <c r="Q86">
        <v>1</v>
      </c>
      <c r="R86">
        <v>0</v>
      </c>
    </row>
    <row r="87" spans="1:18" x14ac:dyDescent="0.25">
      <c r="A87" s="12" t="s">
        <v>1570</v>
      </c>
      <c r="B87" s="12">
        <v>10252</v>
      </c>
      <c r="C87" t="s">
        <v>1722</v>
      </c>
      <c r="D87">
        <v>23523</v>
      </c>
      <c r="E87">
        <v>1</v>
      </c>
      <c r="F87">
        <v>10</v>
      </c>
      <c r="G87">
        <v>3065.21362305</v>
      </c>
      <c r="H87">
        <v>20310</v>
      </c>
      <c r="I87">
        <v>2.21E-6</v>
      </c>
      <c r="J87">
        <v>1.1564399999999999E-3</v>
      </c>
      <c r="K87">
        <v>-4.1187E-4</v>
      </c>
      <c r="L87">
        <v>13987</v>
      </c>
      <c r="M87">
        <v>8794</v>
      </c>
      <c r="N87">
        <v>5193</v>
      </c>
      <c r="O87" t="s">
        <v>2314</v>
      </c>
      <c r="P87">
        <v>0</v>
      </c>
      <c r="Q87">
        <v>0</v>
      </c>
      <c r="R87">
        <v>0</v>
      </c>
    </row>
    <row r="88" spans="1:18" x14ac:dyDescent="0.25">
      <c r="A88" s="12" t="s">
        <v>1570</v>
      </c>
      <c r="B88" s="12">
        <v>10252</v>
      </c>
      <c r="C88" t="s">
        <v>1757</v>
      </c>
      <c r="D88">
        <v>4842</v>
      </c>
      <c r="E88">
        <v>1</v>
      </c>
      <c r="F88">
        <v>16</v>
      </c>
      <c r="G88">
        <v>13836.3203125</v>
      </c>
      <c r="H88">
        <v>124968</v>
      </c>
      <c r="I88">
        <v>2.2199999999999999E-6</v>
      </c>
      <c r="J88">
        <v>7.0277899999999999E-3</v>
      </c>
      <c r="K88">
        <v>-1.4134799999999999E-3</v>
      </c>
      <c r="L88">
        <v>30144</v>
      </c>
      <c r="M88">
        <v>16006</v>
      </c>
      <c r="N88">
        <v>14138</v>
      </c>
      <c r="O88" t="s">
        <v>2314</v>
      </c>
      <c r="P88">
        <v>1</v>
      </c>
      <c r="Q88">
        <v>1</v>
      </c>
      <c r="R88">
        <v>1</v>
      </c>
    </row>
    <row r="89" spans="1:18" x14ac:dyDescent="0.25">
      <c r="A89" s="12" t="s">
        <v>2006</v>
      </c>
      <c r="B89" s="12">
        <v>6709</v>
      </c>
      <c r="C89" t="s">
        <v>1715</v>
      </c>
      <c r="D89">
        <v>5535</v>
      </c>
      <c r="E89">
        <v>1</v>
      </c>
      <c r="F89">
        <v>11</v>
      </c>
      <c r="G89">
        <v>2547.2951660200001</v>
      </c>
      <c r="H89">
        <v>16647</v>
      </c>
      <c r="I89">
        <v>2.21E-6</v>
      </c>
      <c r="J89">
        <v>1.01435E-3</v>
      </c>
      <c r="K89">
        <v>-5.5710999999999998E-4</v>
      </c>
      <c r="L89">
        <v>13444</v>
      </c>
      <c r="M89">
        <v>8673</v>
      </c>
      <c r="N89">
        <v>4771</v>
      </c>
      <c r="O89" t="s">
        <v>2314</v>
      </c>
      <c r="P89">
        <v>0</v>
      </c>
      <c r="Q89">
        <v>0</v>
      </c>
      <c r="R89">
        <v>1</v>
      </c>
    </row>
    <row r="90" spans="1:18" x14ac:dyDescent="0.25">
      <c r="A90" s="12" t="s">
        <v>1495</v>
      </c>
      <c r="B90" s="12">
        <v>6714</v>
      </c>
      <c r="C90" t="s">
        <v>1508</v>
      </c>
      <c r="D90">
        <v>773</v>
      </c>
      <c r="E90">
        <v>1</v>
      </c>
      <c r="F90">
        <v>7</v>
      </c>
      <c r="G90">
        <v>5549.6708984400002</v>
      </c>
      <c r="H90">
        <v>45644</v>
      </c>
      <c r="I90">
        <v>2.21E-6</v>
      </c>
      <c r="J90">
        <v>2.4294E-3</v>
      </c>
      <c r="K90">
        <v>-1.2467000000000001E-4</v>
      </c>
      <c r="L90">
        <v>1559</v>
      </c>
      <c r="M90">
        <v>764</v>
      </c>
      <c r="N90">
        <v>795</v>
      </c>
      <c r="O90" t="s">
        <v>2314</v>
      </c>
      <c r="P90">
        <v>1</v>
      </c>
      <c r="Q90">
        <v>1</v>
      </c>
      <c r="R90">
        <v>1</v>
      </c>
    </row>
    <row r="91" spans="1:18" x14ac:dyDescent="0.25">
      <c r="A91" s="12" t="s">
        <v>456</v>
      </c>
      <c r="B91" s="12">
        <v>6722</v>
      </c>
      <c r="C91" t="s">
        <v>594</v>
      </c>
      <c r="D91">
        <v>3315</v>
      </c>
      <c r="E91">
        <v>0</v>
      </c>
      <c r="F91">
        <v>9</v>
      </c>
      <c r="G91">
        <v>13419.06640625</v>
      </c>
      <c r="H91">
        <v>91691</v>
      </c>
      <c r="I91">
        <v>2.2199999999999999E-6</v>
      </c>
      <c r="J91">
        <v>3.8673599999999998E-3</v>
      </c>
      <c r="K91">
        <v>-2.9836000000000001E-4</v>
      </c>
      <c r="L91">
        <v>37991</v>
      </c>
      <c r="M91">
        <v>16242</v>
      </c>
      <c r="N91">
        <v>21749</v>
      </c>
      <c r="O91" t="s">
        <v>2314</v>
      </c>
      <c r="P91">
        <v>0</v>
      </c>
      <c r="Q91">
        <v>1</v>
      </c>
      <c r="R91">
        <v>0</v>
      </c>
    </row>
    <row r="92" spans="1:18" x14ac:dyDescent="0.25">
      <c r="A92" s="12" t="s">
        <v>819</v>
      </c>
      <c r="B92" s="12">
        <v>6774</v>
      </c>
      <c r="C92" t="s">
        <v>365</v>
      </c>
      <c r="D92">
        <v>0</v>
      </c>
      <c r="E92">
        <v>1</v>
      </c>
      <c r="F92">
        <v>22</v>
      </c>
      <c r="G92">
        <v>20740.08203125</v>
      </c>
      <c r="H92">
        <v>190528</v>
      </c>
      <c r="I92">
        <v>2.2199999999999999E-6</v>
      </c>
      <c r="J92">
        <v>6.9279600000000004E-3</v>
      </c>
      <c r="K92">
        <v>-7.7066000000000005E-4</v>
      </c>
      <c r="L92">
        <v>359275</v>
      </c>
      <c r="M92">
        <v>172610</v>
      </c>
      <c r="N92">
        <v>186665</v>
      </c>
      <c r="O92" t="s">
        <v>2314</v>
      </c>
      <c r="P92">
        <v>0</v>
      </c>
      <c r="Q92">
        <v>0</v>
      </c>
      <c r="R92">
        <v>0</v>
      </c>
    </row>
    <row r="93" spans="1:18" x14ac:dyDescent="0.25">
      <c r="A93" s="12" t="s">
        <v>1037</v>
      </c>
      <c r="B93" s="12">
        <v>6775</v>
      </c>
      <c r="C93" t="s">
        <v>1651</v>
      </c>
      <c r="D93">
        <v>1965</v>
      </c>
      <c r="E93">
        <v>1</v>
      </c>
      <c r="F93">
        <v>18</v>
      </c>
      <c r="G93">
        <v>13123.15039062</v>
      </c>
      <c r="H93">
        <v>240158</v>
      </c>
      <c r="I93">
        <v>2.21E-6</v>
      </c>
      <c r="J93">
        <v>1.5826900000000001E-3</v>
      </c>
      <c r="K93">
        <v>-1.7396600000000001E-3</v>
      </c>
      <c r="L93">
        <v>31723</v>
      </c>
      <c r="M93">
        <v>16780</v>
      </c>
      <c r="N93">
        <v>14943</v>
      </c>
      <c r="O93" t="s">
        <v>2314</v>
      </c>
      <c r="P93">
        <v>1</v>
      </c>
      <c r="Q93">
        <v>0</v>
      </c>
      <c r="R93">
        <v>0</v>
      </c>
    </row>
    <row r="94" spans="1:18" x14ac:dyDescent="0.25">
      <c r="A94" s="12" t="s">
        <v>2007</v>
      </c>
      <c r="B94" s="12">
        <v>2779</v>
      </c>
      <c r="C94" t="s">
        <v>1681</v>
      </c>
      <c r="D94">
        <v>983</v>
      </c>
      <c r="E94">
        <v>1</v>
      </c>
      <c r="F94">
        <v>14</v>
      </c>
      <c r="G94">
        <v>7425.3388671900002</v>
      </c>
      <c r="H94">
        <v>104676</v>
      </c>
      <c r="I94">
        <v>2.21E-6</v>
      </c>
      <c r="J94">
        <v>2.7136E-4</v>
      </c>
      <c r="K94">
        <v>-1.3914699999999999E-3</v>
      </c>
      <c r="L94">
        <v>9028</v>
      </c>
      <c r="M94">
        <v>4425</v>
      </c>
      <c r="N94">
        <v>4603</v>
      </c>
      <c r="O94" t="s">
        <v>2314</v>
      </c>
      <c r="P94">
        <v>0</v>
      </c>
      <c r="Q94">
        <v>0</v>
      </c>
      <c r="R94">
        <v>1</v>
      </c>
    </row>
    <row r="95" spans="1:18" x14ac:dyDescent="0.25">
      <c r="A95" s="12" t="s">
        <v>821</v>
      </c>
      <c r="B95" s="12">
        <v>10454</v>
      </c>
      <c r="C95" t="s">
        <v>1168</v>
      </c>
      <c r="D95">
        <v>0</v>
      </c>
      <c r="E95">
        <v>1</v>
      </c>
      <c r="F95">
        <v>9</v>
      </c>
      <c r="G95">
        <v>4489.6655273400002</v>
      </c>
      <c r="H95">
        <v>34124</v>
      </c>
      <c r="I95">
        <v>2.2199999999999999E-6</v>
      </c>
      <c r="J95">
        <v>6.4137500000000002E-3</v>
      </c>
      <c r="K95">
        <v>4.9870000000000002E-5</v>
      </c>
      <c r="L95">
        <v>93913</v>
      </c>
      <c r="M95">
        <v>55700</v>
      </c>
      <c r="N95">
        <v>38213</v>
      </c>
      <c r="O95" t="s">
        <v>2314</v>
      </c>
      <c r="P95">
        <v>0</v>
      </c>
      <c r="Q95">
        <v>0</v>
      </c>
      <c r="R95">
        <v>0</v>
      </c>
    </row>
    <row r="96" spans="1:18" x14ac:dyDescent="0.25">
      <c r="A96" s="12" t="s">
        <v>593</v>
      </c>
      <c r="B96" s="12">
        <v>23118</v>
      </c>
      <c r="C96" t="s">
        <v>1020</v>
      </c>
      <c r="D96">
        <v>3632</v>
      </c>
      <c r="E96">
        <v>1</v>
      </c>
      <c r="F96">
        <v>7</v>
      </c>
      <c r="G96">
        <v>535.81927489999998</v>
      </c>
      <c r="H96">
        <v>6083</v>
      </c>
      <c r="I96">
        <v>2.2199999999999999E-6</v>
      </c>
      <c r="J96">
        <v>2.40836E-3</v>
      </c>
      <c r="K96">
        <v>-1.2611999999999999E-4</v>
      </c>
      <c r="L96">
        <v>35166</v>
      </c>
      <c r="M96">
        <v>17827</v>
      </c>
      <c r="N96">
        <v>17339</v>
      </c>
      <c r="O96" t="s">
        <v>2314</v>
      </c>
      <c r="P96">
        <v>1</v>
      </c>
      <c r="Q96">
        <v>0</v>
      </c>
      <c r="R96">
        <v>0</v>
      </c>
    </row>
    <row r="97" spans="1:18" x14ac:dyDescent="0.25">
      <c r="A97" s="12" t="s">
        <v>2009</v>
      </c>
      <c r="B97" s="12">
        <v>6900</v>
      </c>
      <c r="C97" t="s">
        <v>1635</v>
      </c>
      <c r="D97">
        <v>3055</v>
      </c>
      <c r="E97">
        <v>0</v>
      </c>
      <c r="F97">
        <v>10</v>
      </c>
      <c r="G97">
        <v>8570.7089843800004</v>
      </c>
      <c r="H97">
        <v>85092</v>
      </c>
      <c r="I97">
        <v>2.2199999999999999E-6</v>
      </c>
      <c r="J97">
        <v>1.483633E-2</v>
      </c>
      <c r="K97">
        <v>-3.9005000000000002E-4</v>
      </c>
      <c r="L97">
        <v>19414</v>
      </c>
      <c r="M97">
        <v>13557</v>
      </c>
      <c r="N97">
        <v>5857</v>
      </c>
      <c r="O97" t="s">
        <v>2314</v>
      </c>
      <c r="P97">
        <v>1</v>
      </c>
      <c r="Q97">
        <v>0</v>
      </c>
      <c r="R97">
        <v>1</v>
      </c>
    </row>
    <row r="98" spans="1:18" x14ac:dyDescent="0.25">
      <c r="A98" s="12" t="s">
        <v>930</v>
      </c>
      <c r="B98" s="12">
        <v>6909</v>
      </c>
      <c r="C98" t="s">
        <v>1400</v>
      </c>
      <c r="D98">
        <v>3932</v>
      </c>
      <c r="E98">
        <v>1</v>
      </c>
      <c r="F98">
        <v>15</v>
      </c>
      <c r="G98">
        <v>14311.895507810001</v>
      </c>
      <c r="H98">
        <v>108664</v>
      </c>
      <c r="I98">
        <v>2.2199999999999999E-6</v>
      </c>
      <c r="J98">
        <v>9.9804400000000001E-3</v>
      </c>
      <c r="K98">
        <v>-1.00274E-3</v>
      </c>
      <c r="L98">
        <v>50039</v>
      </c>
      <c r="M98">
        <v>26692</v>
      </c>
      <c r="N98">
        <v>23347</v>
      </c>
      <c r="O98" t="s">
        <v>2314</v>
      </c>
      <c r="P98">
        <v>0</v>
      </c>
      <c r="Q98">
        <v>0</v>
      </c>
      <c r="R98">
        <v>1</v>
      </c>
    </row>
    <row r="99" spans="1:18" x14ac:dyDescent="0.25">
      <c r="A99" s="12" t="s">
        <v>995</v>
      </c>
      <c r="B99" s="12">
        <v>7015</v>
      </c>
      <c r="C99" t="s">
        <v>1731</v>
      </c>
      <c r="D99">
        <v>1398</v>
      </c>
      <c r="E99">
        <v>1</v>
      </c>
      <c r="F99">
        <v>17</v>
      </c>
      <c r="G99">
        <v>4831.0659179699996</v>
      </c>
      <c r="H99">
        <v>56981</v>
      </c>
      <c r="I99">
        <v>2.2199999999999999E-6</v>
      </c>
      <c r="J99">
        <v>2.7660779999999999E-2</v>
      </c>
      <c r="K99">
        <v>-9.4989E-4</v>
      </c>
      <c r="L99">
        <v>292055</v>
      </c>
      <c r="M99">
        <v>171281</v>
      </c>
      <c r="N99">
        <v>120774</v>
      </c>
      <c r="O99" t="s">
        <v>2314</v>
      </c>
      <c r="P99">
        <v>1</v>
      </c>
      <c r="Q99">
        <v>0</v>
      </c>
      <c r="R99">
        <v>0</v>
      </c>
    </row>
    <row r="100" spans="1:18" x14ac:dyDescent="0.25">
      <c r="A100" s="12" t="s">
        <v>1056</v>
      </c>
      <c r="B100" s="12">
        <v>7031</v>
      </c>
      <c r="C100" t="s">
        <v>387</v>
      </c>
      <c r="D100">
        <v>3611</v>
      </c>
      <c r="E100">
        <v>0</v>
      </c>
      <c r="F100">
        <v>7</v>
      </c>
      <c r="G100">
        <v>6246.0541992199996</v>
      </c>
      <c r="H100">
        <v>40630</v>
      </c>
      <c r="I100">
        <v>2.21E-6</v>
      </c>
      <c r="J100">
        <v>1.9411700000000001E-3</v>
      </c>
      <c r="K100">
        <v>-8.9229999999999998E-5</v>
      </c>
      <c r="L100">
        <v>68802</v>
      </c>
      <c r="M100">
        <v>42031</v>
      </c>
      <c r="N100">
        <v>26771</v>
      </c>
      <c r="O100" t="s">
        <v>2314</v>
      </c>
      <c r="P100">
        <v>1</v>
      </c>
      <c r="Q100">
        <v>0</v>
      </c>
      <c r="R100">
        <v>0</v>
      </c>
    </row>
    <row r="101" spans="1:18" x14ac:dyDescent="0.25">
      <c r="A101" s="12" t="s">
        <v>1696</v>
      </c>
      <c r="B101" s="12">
        <v>7048</v>
      </c>
      <c r="C101" t="s">
        <v>397</v>
      </c>
      <c r="D101">
        <v>599</v>
      </c>
      <c r="E101">
        <v>0</v>
      </c>
      <c r="F101">
        <v>12</v>
      </c>
      <c r="G101">
        <v>280.31344603999997</v>
      </c>
      <c r="H101">
        <v>7459</v>
      </c>
      <c r="I101">
        <v>2.21E-6</v>
      </c>
      <c r="J101">
        <v>1.1213600000000001E-3</v>
      </c>
      <c r="K101">
        <v>-5.0374000000000003E-4</v>
      </c>
      <c r="L101">
        <v>94177</v>
      </c>
      <c r="M101">
        <v>47664</v>
      </c>
      <c r="N101">
        <v>46513</v>
      </c>
      <c r="O101" t="s">
        <v>2314</v>
      </c>
      <c r="P101">
        <v>1</v>
      </c>
      <c r="Q101">
        <v>0</v>
      </c>
      <c r="R101">
        <v>0</v>
      </c>
    </row>
    <row r="102" spans="1:18" x14ac:dyDescent="0.25">
      <c r="A102" s="12" t="s">
        <v>1691</v>
      </c>
      <c r="B102" s="12">
        <v>7049</v>
      </c>
      <c r="C102" t="s">
        <v>1476</v>
      </c>
      <c r="D102">
        <v>4170</v>
      </c>
      <c r="E102">
        <v>1</v>
      </c>
      <c r="F102">
        <v>13</v>
      </c>
      <c r="G102">
        <v>3145.1520996099998</v>
      </c>
      <c r="H102">
        <v>41639</v>
      </c>
      <c r="I102">
        <v>2.21E-6</v>
      </c>
      <c r="J102">
        <v>3.5433999999999999E-3</v>
      </c>
      <c r="K102">
        <v>-7.8834E-4</v>
      </c>
      <c r="L102">
        <v>88823</v>
      </c>
      <c r="M102">
        <v>44533</v>
      </c>
      <c r="N102">
        <v>44290</v>
      </c>
      <c r="O102" t="s">
        <v>2314</v>
      </c>
      <c r="P102">
        <v>1</v>
      </c>
      <c r="Q102">
        <v>0</v>
      </c>
      <c r="R102">
        <v>0</v>
      </c>
    </row>
    <row r="103" spans="1:18" x14ac:dyDescent="0.25">
      <c r="A103" s="12" t="s">
        <v>567</v>
      </c>
      <c r="B103" s="12">
        <v>7098</v>
      </c>
      <c r="C103" t="s">
        <v>963</v>
      </c>
      <c r="D103">
        <v>56259</v>
      </c>
      <c r="E103">
        <v>0</v>
      </c>
      <c r="F103">
        <v>7</v>
      </c>
      <c r="G103">
        <v>1275.1174316399999</v>
      </c>
      <c r="H103">
        <v>17754</v>
      </c>
      <c r="I103">
        <v>2.2199999999999999E-6</v>
      </c>
      <c r="J103">
        <v>3.1350900000000001E-3</v>
      </c>
      <c r="K103">
        <v>-1.083E-5</v>
      </c>
      <c r="L103">
        <v>3627</v>
      </c>
      <c r="M103">
        <v>2417</v>
      </c>
      <c r="N103">
        <v>1210</v>
      </c>
      <c r="O103" t="s">
        <v>2314</v>
      </c>
      <c r="P103">
        <v>0</v>
      </c>
      <c r="Q103">
        <v>0</v>
      </c>
      <c r="R103">
        <v>0</v>
      </c>
    </row>
    <row r="104" spans="1:18" x14ac:dyDescent="0.25">
      <c r="A104" s="12" t="s">
        <v>568</v>
      </c>
      <c r="B104" s="12">
        <v>7099</v>
      </c>
      <c r="C104" t="s">
        <v>434</v>
      </c>
      <c r="D104">
        <v>5058</v>
      </c>
      <c r="E104">
        <v>1</v>
      </c>
      <c r="F104">
        <v>25</v>
      </c>
      <c r="G104">
        <v>18072.1953125</v>
      </c>
      <c r="H104">
        <v>136406</v>
      </c>
      <c r="I104">
        <v>2.2199999999999999E-6</v>
      </c>
      <c r="J104">
        <v>1.453167E-2</v>
      </c>
      <c r="K104">
        <v>-1.3153800000000001E-3</v>
      </c>
      <c r="L104">
        <v>465634</v>
      </c>
      <c r="M104">
        <v>260591</v>
      </c>
      <c r="N104">
        <v>205043</v>
      </c>
      <c r="O104" t="s">
        <v>2314</v>
      </c>
      <c r="P104">
        <v>0</v>
      </c>
      <c r="Q104">
        <v>0</v>
      </c>
      <c r="R104">
        <v>0</v>
      </c>
    </row>
    <row r="105" spans="1:18" x14ac:dyDescent="0.25">
      <c r="A105" s="12" t="s">
        <v>578</v>
      </c>
      <c r="B105" s="12">
        <v>7124</v>
      </c>
      <c r="C105" t="s">
        <v>1711</v>
      </c>
      <c r="D105">
        <v>5883</v>
      </c>
      <c r="E105">
        <v>0</v>
      </c>
      <c r="F105">
        <v>7</v>
      </c>
      <c r="G105">
        <v>6974.1044921900002</v>
      </c>
      <c r="H105">
        <v>51555</v>
      </c>
      <c r="I105">
        <v>2.21E-6</v>
      </c>
      <c r="J105">
        <v>7.5359999999999999E-4</v>
      </c>
      <c r="K105">
        <v>-1.7691000000000001E-4</v>
      </c>
      <c r="L105">
        <v>4345</v>
      </c>
      <c r="M105">
        <v>2768</v>
      </c>
      <c r="N105">
        <v>1577</v>
      </c>
      <c r="O105" t="s">
        <v>2314</v>
      </c>
      <c r="P105">
        <v>1</v>
      </c>
      <c r="Q105">
        <v>0</v>
      </c>
      <c r="R105">
        <v>0</v>
      </c>
    </row>
    <row r="106" spans="1:18" x14ac:dyDescent="0.25">
      <c r="A106" s="12" t="s">
        <v>1276</v>
      </c>
      <c r="B106" s="12">
        <v>7132</v>
      </c>
      <c r="C106" t="s">
        <v>1677</v>
      </c>
      <c r="D106">
        <v>10928</v>
      </c>
      <c r="E106">
        <v>0</v>
      </c>
      <c r="F106">
        <v>7</v>
      </c>
      <c r="G106">
        <v>5785.7099609400002</v>
      </c>
      <c r="H106">
        <v>40886</v>
      </c>
      <c r="I106">
        <v>2.2199999999999999E-6</v>
      </c>
      <c r="J106">
        <v>6.3038499999999997E-3</v>
      </c>
      <c r="K106">
        <v>-2.9726999999999998E-4</v>
      </c>
      <c r="L106">
        <v>1620</v>
      </c>
      <c r="M106">
        <v>718</v>
      </c>
      <c r="N106">
        <v>902</v>
      </c>
      <c r="O106" t="s">
        <v>2314</v>
      </c>
      <c r="P106">
        <v>0</v>
      </c>
      <c r="Q106">
        <v>0</v>
      </c>
      <c r="R106">
        <v>0</v>
      </c>
    </row>
    <row r="107" spans="1:18" x14ac:dyDescent="0.25">
      <c r="A107" s="12" t="s">
        <v>1040</v>
      </c>
      <c r="B107" s="12">
        <v>10140</v>
      </c>
      <c r="C107" t="s">
        <v>1548</v>
      </c>
      <c r="D107">
        <v>5901</v>
      </c>
      <c r="E107">
        <v>0.49</v>
      </c>
      <c r="F107">
        <v>7</v>
      </c>
      <c r="G107">
        <v>5352.0078125</v>
      </c>
      <c r="H107">
        <v>114456</v>
      </c>
      <c r="I107">
        <v>2.21E-6</v>
      </c>
      <c r="J107">
        <v>1.3461E-3</v>
      </c>
      <c r="K107">
        <v>-6.4709999999999995E-4</v>
      </c>
      <c r="L107">
        <v>0</v>
      </c>
      <c r="M107">
        <v>0</v>
      </c>
      <c r="N107">
        <v>0</v>
      </c>
      <c r="O107" t="s">
        <v>2314</v>
      </c>
      <c r="P107">
        <v>0</v>
      </c>
      <c r="Q107">
        <v>0</v>
      </c>
      <c r="R107">
        <v>0</v>
      </c>
    </row>
    <row r="108" spans="1:18" x14ac:dyDescent="0.25">
      <c r="A108" s="12" t="s">
        <v>588</v>
      </c>
      <c r="B108" s="12">
        <v>8717</v>
      </c>
      <c r="C108" t="s">
        <v>1636</v>
      </c>
      <c r="D108">
        <v>5801</v>
      </c>
      <c r="E108">
        <v>0.98</v>
      </c>
      <c r="F108">
        <v>8</v>
      </c>
      <c r="G108">
        <v>817.37036133000004</v>
      </c>
      <c r="H108">
        <v>12764</v>
      </c>
      <c r="I108">
        <v>2.21E-6</v>
      </c>
      <c r="J108">
        <v>1.7486089999999999E-2</v>
      </c>
      <c r="K108">
        <v>-2.0786000000000001E-4</v>
      </c>
      <c r="L108">
        <v>22859</v>
      </c>
      <c r="M108">
        <v>19154</v>
      </c>
      <c r="N108">
        <v>3705</v>
      </c>
      <c r="O108" t="s">
        <v>2314</v>
      </c>
      <c r="P108">
        <v>0</v>
      </c>
      <c r="Q108">
        <v>0</v>
      </c>
      <c r="R108">
        <v>0</v>
      </c>
    </row>
    <row r="109" spans="1:18" x14ac:dyDescent="0.25">
      <c r="A109" s="12" t="s">
        <v>592</v>
      </c>
      <c r="B109" s="12">
        <v>7186</v>
      </c>
      <c r="C109" t="s">
        <v>1539</v>
      </c>
      <c r="D109">
        <v>5921</v>
      </c>
      <c r="E109">
        <v>0.75</v>
      </c>
      <c r="F109">
        <v>17</v>
      </c>
      <c r="G109">
        <v>20615.080078120001</v>
      </c>
      <c r="H109">
        <v>187664</v>
      </c>
      <c r="I109">
        <v>2.2199999999999999E-6</v>
      </c>
      <c r="J109">
        <v>3.568495E-2</v>
      </c>
      <c r="K109">
        <v>-6.5808000000000001E-4</v>
      </c>
      <c r="L109">
        <v>218710</v>
      </c>
      <c r="M109">
        <v>103932</v>
      </c>
      <c r="N109">
        <v>114778</v>
      </c>
      <c r="O109" t="s">
        <v>2314</v>
      </c>
      <c r="P109">
        <v>1</v>
      </c>
      <c r="Q109">
        <v>1</v>
      </c>
      <c r="R109">
        <v>0</v>
      </c>
    </row>
    <row r="110" spans="1:18" x14ac:dyDescent="0.25">
      <c r="A110" s="12" t="s">
        <v>592</v>
      </c>
      <c r="B110" s="12">
        <v>7186</v>
      </c>
      <c r="C110" t="s">
        <v>1365</v>
      </c>
      <c r="D110">
        <v>5923</v>
      </c>
      <c r="E110">
        <v>0.56000000000000005</v>
      </c>
      <c r="F110">
        <v>8</v>
      </c>
      <c r="G110">
        <v>4258.2714843800004</v>
      </c>
      <c r="H110">
        <v>38168</v>
      </c>
      <c r="I110">
        <v>2.2199999999999999E-6</v>
      </c>
      <c r="J110">
        <v>1.1019040000000001E-2</v>
      </c>
      <c r="K110">
        <v>-1.3868999999999999E-4</v>
      </c>
      <c r="L110">
        <v>60523</v>
      </c>
      <c r="M110">
        <v>40635</v>
      </c>
      <c r="N110">
        <v>19888</v>
      </c>
      <c r="O110" t="s">
        <v>2314</v>
      </c>
      <c r="P110">
        <v>0</v>
      </c>
      <c r="Q110">
        <v>0</v>
      </c>
      <c r="R110">
        <v>0</v>
      </c>
    </row>
    <row r="111" spans="1:18" x14ac:dyDescent="0.25">
      <c r="A111" s="12" t="s">
        <v>2015</v>
      </c>
      <c r="B111" s="12">
        <v>7187</v>
      </c>
      <c r="C111" t="s">
        <v>1160</v>
      </c>
      <c r="D111">
        <v>890</v>
      </c>
      <c r="E111">
        <v>1</v>
      </c>
      <c r="F111">
        <v>9</v>
      </c>
      <c r="G111">
        <v>4481.8227539099998</v>
      </c>
      <c r="H111">
        <v>37373</v>
      </c>
      <c r="I111">
        <v>2.21E-6</v>
      </c>
      <c r="J111">
        <v>1.9508399999999999E-3</v>
      </c>
      <c r="K111">
        <v>-2.2802E-4</v>
      </c>
      <c r="L111">
        <v>7476</v>
      </c>
      <c r="M111">
        <v>3739</v>
      </c>
      <c r="N111">
        <v>3737</v>
      </c>
      <c r="O111" t="s">
        <v>2314</v>
      </c>
      <c r="P111">
        <v>1</v>
      </c>
      <c r="Q111">
        <v>0</v>
      </c>
      <c r="R111">
        <v>1</v>
      </c>
    </row>
    <row r="112" spans="1:18" x14ac:dyDescent="0.25">
      <c r="A112" s="12" t="s">
        <v>944</v>
      </c>
      <c r="B112" s="12">
        <v>2793</v>
      </c>
      <c r="C112" t="s">
        <v>408</v>
      </c>
      <c r="D112">
        <v>2770</v>
      </c>
      <c r="E112">
        <v>0.6</v>
      </c>
      <c r="F112">
        <v>16</v>
      </c>
      <c r="G112">
        <v>20171.828125</v>
      </c>
      <c r="H112">
        <v>220338</v>
      </c>
      <c r="I112">
        <v>2.2199999999999999E-6</v>
      </c>
      <c r="J112">
        <v>2.3559009999999998E-2</v>
      </c>
      <c r="K112">
        <v>-3.9388999999999998E-4</v>
      </c>
      <c r="L112">
        <v>323476</v>
      </c>
      <c r="M112">
        <v>214899</v>
      </c>
      <c r="N112">
        <v>108577</v>
      </c>
      <c r="O112" t="s">
        <v>2314</v>
      </c>
      <c r="P112">
        <v>0</v>
      </c>
      <c r="Q112">
        <v>0</v>
      </c>
      <c r="R112">
        <v>0</v>
      </c>
    </row>
    <row r="113" spans="1:18" x14ac:dyDescent="0.25">
      <c r="A113" s="12" t="s">
        <v>621</v>
      </c>
      <c r="B113" s="12">
        <v>7314</v>
      </c>
      <c r="C113" t="s">
        <v>1437</v>
      </c>
      <c r="D113">
        <v>2767</v>
      </c>
      <c r="E113">
        <v>0.94</v>
      </c>
      <c r="F113">
        <v>16</v>
      </c>
      <c r="G113">
        <v>13168.133789060001</v>
      </c>
      <c r="H113">
        <v>96097</v>
      </c>
      <c r="I113">
        <v>2.2199999999999999E-6</v>
      </c>
      <c r="J113">
        <v>4.0863200000000001E-3</v>
      </c>
      <c r="K113">
        <v>-1.04287E-3</v>
      </c>
      <c r="L113">
        <v>93602</v>
      </c>
      <c r="M113">
        <v>63439</v>
      </c>
      <c r="N113">
        <v>30163</v>
      </c>
      <c r="O113" t="s">
        <v>2314</v>
      </c>
      <c r="P113">
        <v>1</v>
      </c>
      <c r="Q113">
        <v>0</v>
      </c>
      <c r="R113">
        <v>0</v>
      </c>
    </row>
    <row r="114" spans="1:18" x14ac:dyDescent="0.25">
      <c r="A114" s="12" t="s">
        <v>1439</v>
      </c>
      <c r="B114" s="12">
        <v>7409</v>
      </c>
      <c r="C114" t="s">
        <v>1505</v>
      </c>
      <c r="D114">
        <v>10672</v>
      </c>
      <c r="E114">
        <v>1</v>
      </c>
      <c r="F114">
        <v>11</v>
      </c>
      <c r="G114">
        <v>4240.3017578099998</v>
      </c>
      <c r="H114">
        <v>63405</v>
      </c>
      <c r="I114">
        <v>2.2199999999999999E-6</v>
      </c>
      <c r="J114">
        <v>8.64819E-3</v>
      </c>
      <c r="K114">
        <v>-4.7202000000000002E-4</v>
      </c>
      <c r="L114">
        <v>12529</v>
      </c>
      <c r="M114">
        <v>7450</v>
      </c>
      <c r="N114">
        <v>5079</v>
      </c>
      <c r="O114" t="s">
        <v>2314</v>
      </c>
      <c r="P114">
        <v>1</v>
      </c>
      <c r="Q114">
        <v>0</v>
      </c>
      <c r="R114">
        <v>0</v>
      </c>
    </row>
    <row r="115" spans="1:18" x14ac:dyDescent="0.25">
      <c r="A115" s="12" t="s">
        <v>2021</v>
      </c>
      <c r="B115" s="12">
        <v>8825</v>
      </c>
      <c r="C115" t="s">
        <v>1372</v>
      </c>
      <c r="D115">
        <v>7533</v>
      </c>
      <c r="E115">
        <v>0</v>
      </c>
      <c r="F115">
        <v>12</v>
      </c>
      <c r="G115">
        <v>1990.7709960899999</v>
      </c>
      <c r="H115">
        <v>15288</v>
      </c>
      <c r="I115">
        <v>2.2199999999999999E-6</v>
      </c>
      <c r="J115">
        <v>5.0172999999999997E-3</v>
      </c>
      <c r="K115">
        <v>-7.2039999999999995E-4</v>
      </c>
      <c r="L115">
        <v>6425</v>
      </c>
      <c r="M115">
        <v>2249</v>
      </c>
      <c r="N115">
        <v>4176</v>
      </c>
      <c r="O115" t="s">
        <v>2314</v>
      </c>
      <c r="P115">
        <v>0</v>
      </c>
      <c r="Q115">
        <v>0</v>
      </c>
      <c r="R115">
        <v>0</v>
      </c>
    </row>
    <row r="116" spans="1:18" x14ac:dyDescent="0.25">
      <c r="A116" s="12" t="s">
        <v>1354</v>
      </c>
      <c r="B116" s="12">
        <v>7436</v>
      </c>
      <c r="C116" t="s">
        <v>1381</v>
      </c>
      <c r="D116">
        <v>22895</v>
      </c>
      <c r="E116">
        <v>0</v>
      </c>
      <c r="F116">
        <v>7</v>
      </c>
      <c r="G116">
        <v>1448.0178222699999</v>
      </c>
      <c r="H116">
        <v>9897</v>
      </c>
      <c r="I116">
        <v>2.21E-6</v>
      </c>
      <c r="J116">
        <v>1.4641400000000001E-3</v>
      </c>
      <c r="K116">
        <v>-4.8013E-4</v>
      </c>
      <c r="L116">
        <v>0</v>
      </c>
      <c r="M116">
        <v>0</v>
      </c>
      <c r="N116">
        <v>0</v>
      </c>
      <c r="O116" t="s">
        <v>2314</v>
      </c>
      <c r="P116">
        <v>0</v>
      </c>
      <c r="Q116">
        <v>0</v>
      </c>
      <c r="R116">
        <v>0</v>
      </c>
    </row>
    <row r="117" spans="1:18" x14ac:dyDescent="0.25">
      <c r="A117" s="12" t="s">
        <v>1544</v>
      </c>
      <c r="B117" s="12">
        <v>10163</v>
      </c>
      <c r="C117" t="s">
        <v>595</v>
      </c>
      <c r="D117">
        <v>4215</v>
      </c>
      <c r="E117">
        <v>0</v>
      </c>
      <c r="F117">
        <v>7</v>
      </c>
      <c r="G117">
        <v>2737.7568359400002</v>
      </c>
      <c r="H117">
        <v>19226</v>
      </c>
      <c r="I117">
        <v>2.21E-6</v>
      </c>
      <c r="J117">
        <v>1.1869599999999999E-3</v>
      </c>
      <c r="K117">
        <v>-1.9969000000000001E-4</v>
      </c>
      <c r="L117">
        <v>7625</v>
      </c>
      <c r="M117">
        <v>4089</v>
      </c>
      <c r="N117">
        <v>3536</v>
      </c>
      <c r="O117" t="s">
        <v>2314</v>
      </c>
      <c r="P117">
        <v>1</v>
      </c>
      <c r="Q117">
        <v>0</v>
      </c>
      <c r="R117">
        <v>0</v>
      </c>
    </row>
    <row r="118" spans="1:18" x14ac:dyDescent="0.25">
      <c r="A118" s="12" t="s">
        <v>1424</v>
      </c>
      <c r="B118" s="12">
        <v>7471</v>
      </c>
      <c r="C118" t="s">
        <v>415</v>
      </c>
      <c r="D118">
        <v>4638</v>
      </c>
      <c r="E118">
        <v>1</v>
      </c>
      <c r="F118">
        <v>10</v>
      </c>
      <c r="G118">
        <v>3541.6013183599998</v>
      </c>
      <c r="H118">
        <v>17955</v>
      </c>
      <c r="I118">
        <v>2.21E-6</v>
      </c>
      <c r="J118">
        <v>2.3261000000000001E-4</v>
      </c>
      <c r="K118">
        <v>-5.1395E-4</v>
      </c>
      <c r="L118">
        <v>6651</v>
      </c>
      <c r="M118">
        <v>4820</v>
      </c>
      <c r="N118">
        <v>1831</v>
      </c>
      <c r="O118" t="s">
        <v>2314</v>
      </c>
      <c r="P118">
        <v>0</v>
      </c>
      <c r="Q118">
        <v>1</v>
      </c>
      <c r="R118">
        <v>0</v>
      </c>
    </row>
    <row r="119" spans="1:18" x14ac:dyDescent="0.25">
      <c r="A119" s="12" t="s">
        <v>2022</v>
      </c>
      <c r="B119" s="12">
        <v>26</v>
      </c>
      <c r="C119" t="s">
        <v>1057</v>
      </c>
      <c r="D119">
        <v>832</v>
      </c>
      <c r="E119">
        <v>0</v>
      </c>
      <c r="F119">
        <v>7</v>
      </c>
      <c r="G119">
        <v>4130.3139648400002</v>
      </c>
      <c r="H119">
        <v>28484</v>
      </c>
      <c r="I119">
        <v>2.2199999999999999E-6</v>
      </c>
      <c r="J119">
        <v>4.1532399999999999E-3</v>
      </c>
      <c r="K119">
        <v>-1.7527999999999999E-4</v>
      </c>
      <c r="L119">
        <v>13430</v>
      </c>
      <c r="M119">
        <v>7842</v>
      </c>
      <c r="N119">
        <v>5588</v>
      </c>
      <c r="O119" t="s">
        <v>2314</v>
      </c>
      <c r="P119">
        <v>0</v>
      </c>
      <c r="Q119">
        <v>0</v>
      </c>
      <c r="R119">
        <v>0</v>
      </c>
    </row>
    <row r="120" spans="1:18" x14ac:dyDescent="0.25">
      <c r="A120" s="12" t="s">
        <v>1435</v>
      </c>
      <c r="B120" s="12">
        <v>107</v>
      </c>
      <c r="C120" t="s">
        <v>1058</v>
      </c>
      <c r="D120">
        <v>9475</v>
      </c>
      <c r="E120">
        <v>0</v>
      </c>
      <c r="F120">
        <v>8</v>
      </c>
      <c r="G120">
        <v>3646.2180175799999</v>
      </c>
      <c r="H120">
        <v>19450</v>
      </c>
      <c r="I120">
        <v>2.21E-6</v>
      </c>
      <c r="J120">
        <v>4.5187999999999999E-4</v>
      </c>
      <c r="K120">
        <v>-1.4904E-4</v>
      </c>
      <c r="L120">
        <v>1865</v>
      </c>
      <c r="M120">
        <v>1132</v>
      </c>
      <c r="N120">
        <v>733</v>
      </c>
      <c r="O120" t="s">
        <v>2314</v>
      </c>
      <c r="P120">
        <v>1</v>
      </c>
      <c r="Q120">
        <v>0</v>
      </c>
      <c r="R120">
        <v>1</v>
      </c>
    </row>
    <row r="121" spans="1:18" x14ac:dyDescent="0.25">
      <c r="A121" s="12" t="s">
        <v>859</v>
      </c>
      <c r="B121" s="12">
        <v>2261</v>
      </c>
      <c r="C121" t="s">
        <v>1499</v>
      </c>
      <c r="D121">
        <v>2309</v>
      </c>
      <c r="E121">
        <v>0.67</v>
      </c>
      <c r="F121">
        <v>8</v>
      </c>
      <c r="G121">
        <v>4132.1997070300004</v>
      </c>
      <c r="H121">
        <v>46460</v>
      </c>
      <c r="I121">
        <v>2.21E-6</v>
      </c>
      <c r="J121">
        <v>4.8983999999999996E-4</v>
      </c>
      <c r="K121">
        <v>-4.2091999999999997E-4</v>
      </c>
      <c r="L121">
        <v>13261</v>
      </c>
      <c r="M121">
        <v>6894</v>
      </c>
      <c r="N121">
        <v>6367</v>
      </c>
      <c r="O121" t="s">
        <v>2314</v>
      </c>
      <c r="P121">
        <v>1</v>
      </c>
      <c r="Q121">
        <v>0</v>
      </c>
      <c r="R121">
        <v>0</v>
      </c>
    </row>
    <row r="122" spans="1:18" x14ac:dyDescent="0.25">
      <c r="A122" s="12" t="s">
        <v>1771</v>
      </c>
      <c r="B122" s="12">
        <v>118</v>
      </c>
      <c r="C122" t="s">
        <v>422</v>
      </c>
      <c r="D122">
        <v>6195</v>
      </c>
      <c r="E122">
        <v>0</v>
      </c>
      <c r="F122">
        <v>9</v>
      </c>
      <c r="G122">
        <v>2533.3537597700001</v>
      </c>
      <c r="H122">
        <v>22988</v>
      </c>
      <c r="I122">
        <v>2.2199999999999999E-6</v>
      </c>
      <c r="J122">
        <v>2.1346750000000001E-2</v>
      </c>
      <c r="K122">
        <v>-2.6797000000000002E-4</v>
      </c>
      <c r="L122">
        <v>22091</v>
      </c>
      <c r="M122">
        <v>15433</v>
      </c>
      <c r="N122">
        <v>6658</v>
      </c>
      <c r="O122" t="s">
        <v>2314</v>
      </c>
      <c r="P122">
        <v>0</v>
      </c>
      <c r="Q122">
        <v>0</v>
      </c>
      <c r="R122">
        <v>1</v>
      </c>
    </row>
    <row r="123" spans="1:18" x14ac:dyDescent="0.25">
      <c r="A123" s="12" t="s">
        <v>1433</v>
      </c>
      <c r="B123" s="12">
        <v>952</v>
      </c>
      <c r="C123" t="s">
        <v>423</v>
      </c>
      <c r="D123">
        <v>6197</v>
      </c>
      <c r="E123">
        <v>0</v>
      </c>
      <c r="F123">
        <v>8</v>
      </c>
      <c r="G123">
        <v>1747.9930419899999</v>
      </c>
      <c r="H123">
        <v>20554</v>
      </c>
      <c r="I123">
        <v>2.2199999999999999E-6</v>
      </c>
      <c r="J123">
        <v>1.806025E-2</v>
      </c>
      <c r="K123">
        <v>-2.317E-5</v>
      </c>
      <c r="L123">
        <v>55659</v>
      </c>
      <c r="M123">
        <v>38080</v>
      </c>
      <c r="N123">
        <v>17579</v>
      </c>
      <c r="O123" t="s">
        <v>2314</v>
      </c>
      <c r="P123">
        <v>1</v>
      </c>
      <c r="Q123">
        <v>1</v>
      </c>
      <c r="R123">
        <v>0</v>
      </c>
    </row>
    <row r="124" spans="1:18" x14ac:dyDescent="0.25">
      <c r="A124" s="12" t="s">
        <v>1173</v>
      </c>
      <c r="B124" s="12">
        <v>1139</v>
      </c>
      <c r="C124" t="s">
        <v>2001</v>
      </c>
      <c r="D124">
        <v>6256</v>
      </c>
      <c r="E124">
        <v>0</v>
      </c>
      <c r="F124">
        <v>7</v>
      </c>
      <c r="G124">
        <v>8426.8359375</v>
      </c>
      <c r="H124">
        <v>49882</v>
      </c>
      <c r="I124">
        <v>2.21E-6</v>
      </c>
      <c r="J124">
        <v>4.5203300000000004E-3</v>
      </c>
      <c r="K124">
        <v>-3.1063E-4</v>
      </c>
      <c r="L124">
        <v>0</v>
      </c>
      <c r="M124">
        <v>0</v>
      </c>
      <c r="N124">
        <v>0</v>
      </c>
      <c r="O124" t="s">
        <v>2314</v>
      </c>
      <c r="P124">
        <v>1</v>
      </c>
      <c r="Q124">
        <v>0</v>
      </c>
      <c r="R124">
        <v>1</v>
      </c>
    </row>
    <row r="125" spans="1:18" x14ac:dyDescent="0.25">
      <c r="A125" s="12" t="s">
        <v>1197</v>
      </c>
      <c r="B125" s="12">
        <v>89</v>
      </c>
      <c r="C125" t="s">
        <v>1546</v>
      </c>
      <c r="D125">
        <v>6093</v>
      </c>
      <c r="E125">
        <v>0</v>
      </c>
      <c r="F125">
        <v>11</v>
      </c>
      <c r="G125">
        <v>3976.0891113299999</v>
      </c>
      <c r="H125">
        <v>25376</v>
      </c>
      <c r="I125">
        <v>2.21E-6</v>
      </c>
      <c r="J125">
        <v>6.7672000000000001E-4</v>
      </c>
      <c r="K125">
        <v>-2.9998999999999998E-4</v>
      </c>
      <c r="L125">
        <v>2764</v>
      </c>
      <c r="M125">
        <v>1624</v>
      </c>
      <c r="N125">
        <v>1140</v>
      </c>
      <c r="O125" t="s">
        <v>2314</v>
      </c>
      <c r="P125">
        <v>1</v>
      </c>
      <c r="Q125">
        <v>0</v>
      </c>
      <c r="R125">
        <v>1</v>
      </c>
    </row>
    <row r="126" spans="1:18" x14ac:dyDescent="0.25">
      <c r="A126" s="12" t="s">
        <v>945</v>
      </c>
      <c r="B126" s="12">
        <v>29091</v>
      </c>
      <c r="C126" t="s">
        <v>1622</v>
      </c>
      <c r="D126">
        <v>8215</v>
      </c>
      <c r="E126">
        <v>0.98</v>
      </c>
      <c r="F126">
        <v>13</v>
      </c>
      <c r="G126">
        <v>5421.0302734400002</v>
      </c>
      <c r="H126">
        <v>39749</v>
      </c>
      <c r="I126">
        <v>2.21E-6</v>
      </c>
      <c r="J126">
        <v>1.9638500000000001E-3</v>
      </c>
      <c r="K126">
        <v>-1.0280000000000001E-3</v>
      </c>
      <c r="L126">
        <v>8449</v>
      </c>
      <c r="M126">
        <v>3876</v>
      </c>
      <c r="N126">
        <v>4573</v>
      </c>
      <c r="O126" t="s">
        <v>2314</v>
      </c>
      <c r="P126">
        <v>0</v>
      </c>
      <c r="Q126">
        <v>0</v>
      </c>
      <c r="R126">
        <v>0</v>
      </c>
    </row>
    <row r="127" spans="1:18" x14ac:dyDescent="0.25">
      <c r="A127" s="12" t="s">
        <v>1206</v>
      </c>
      <c r="B127" s="12">
        <v>64682</v>
      </c>
      <c r="C127" t="s">
        <v>1748</v>
      </c>
      <c r="D127">
        <v>2897</v>
      </c>
      <c r="E127">
        <v>1</v>
      </c>
      <c r="F127">
        <v>9</v>
      </c>
      <c r="G127">
        <v>7383.2011718800004</v>
      </c>
      <c r="H127">
        <v>51179</v>
      </c>
      <c r="I127">
        <v>2.21E-6</v>
      </c>
      <c r="J127">
        <v>3.91851E-3</v>
      </c>
      <c r="K127">
        <v>-4.0476999999999999E-4</v>
      </c>
      <c r="L127">
        <v>639</v>
      </c>
      <c r="M127">
        <v>254</v>
      </c>
      <c r="N127">
        <v>385</v>
      </c>
      <c r="O127" t="s">
        <v>2314</v>
      </c>
      <c r="P127">
        <v>0</v>
      </c>
      <c r="Q127">
        <v>0</v>
      </c>
      <c r="R127">
        <v>1</v>
      </c>
    </row>
    <row r="128" spans="1:18" x14ac:dyDescent="0.25">
      <c r="A128" s="12" t="s">
        <v>1383</v>
      </c>
      <c r="B128" s="12">
        <v>9266</v>
      </c>
      <c r="C128" t="s">
        <v>1621</v>
      </c>
      <c r="D128">
        <v>175</v>
      </c>
      <c r="E128">
        <v>1</v>
      </c>
      <c r="F128">
        <v>18</v>
      </c>
      <c r="G128">
        <v>12495.411132810001</v>
      </c>
      <c r="H128">
        <v>96222</v>
      </c>
      <c r="I128">
        <v>2.2199999999999999E-6</v>
      </c>
      <c r="J128">
        <v>7.4615300000000001E-3</v>
      </c>
      <c r="K128">
        <v>-1.2297199999999999E-3</v>
      </c>
      <c r="L128">
        <v>48206</v>
      </c>
      <c r="M128">
        <v>27711</v>
      </c>
      <c r="N128">
        <v>20495</v>
      </c>
      <c r="O128" t="s">
        <v>2314</v>
      </c>
      <c r="P128">
        <v>1</v>
      </c>
      <c r="Q128">
        <v>1</v>
      </c>
      <c r="R128">
        <v>0</v>
      </c>
    </row>
    <row r="129" spans="1:18" x14ac:dyDescent="0.25">
      <c r="A129" s="12" t="s">
        <v>1259</v>
      </c>
      <c r="B129" s="12">
        <v>0</v>
      </c>
      <c r="C129" t="s">
        <v>1006</v>
      </c>
      <c r="D129">
        <v>2516</v>
      </c>
      <c r="E129">
        <v>0</v>
      </c>
      <c r="F129">
        <v>8</v>
      </c>
      <c r="G129">
        <v>1774.2642822299999</v>
      </c>
      <c r="H129">
        <v>18439</v>
      </c>
      <c r="I129">
        <v>2.2199999999999999E-6</v>
      </c>
      <c r="J129">
        <v>4.3186009999999997E-2</v>
      </c>
      <c r="K129">
        <v>-3.1771000000000002E-4</v>
      </c>
      <c r="L129">
        <v>1432</v>
      </c>
      <c r="M129">
        <v>1318</v>
      </c>
      <c r="N129">
        <v>114</v>
      </c>
      <c r="O129" t="s">
        <v>2314</v>
      </c>
      <c r="P129">
        <v>1</v>
      </c>
      <c r="Q129">
        <v>1</v>
      </c>
      <c r="R129">
        <v>1</v>
      </c>
    </row>
    <row r="130" spans="1:18" x14ac:dyDescent="0.25">
      <c r="A130" s="12" t="s">
        <v>1353</v>
      </c>
      <c r="B130" s="12">
        <v>9478</v>
      </c>
      <c r="C130" t="s">
        <v>1197</v>
      </c>
      <c r="D130">
        <v>89</v>
      </c>
      <c r="E130">
        <v>0</v>
      </c>
      <c r="F130">
        <v>11</v>
      </c>
      <c r="G130">
        <v>11946.96875</v>
      </c>
      <c r="H130">
        <v>82447</v>
      </c>
      <c r="I130">
        <v>2.2199999999999999E-6</v>
      </c>
      <c r="J130">
        <v>2.0326899999999998E-2</v>
      </c>
      <c r="K130">
        <v>-2.9495999999999998E-4</v>
      </c>
      <c r="L130">
        <v>42906</v>
      </c>
      <c r="M130">
        <v>22915</v>
      </c>
      <c r="N130">
        <v>19991</v>
      </c>
      <c r="O130" t="s">
        <v>2314</v>
      </c>
      <c r="P130">
        <v>0</v>
      </c>
      <c r="Q130">
        <v>0</v>
      </c>
      <c r="R130">
        <v>0</v>
      </c>
    </row>
    <row r="131" spans="1:18" x14ac:dyDescent="0.25">
      <c r="A131" s="12" t="s">
        <v>1194</v>
      </c>
      <c r="B131" s="12">
        <v>811</v>
      </c>
      <c r="C131" t="s">
        <v>1021</v>
      </c>
      <c r="D131">
        <v>2962</v>
      </c>
      <c r="E131">
        <v>0</v>
      </c>
      <c r="F131">
        <v>12</v>
      </c>
      <c r="G131">
        <v>8057.9438476599998</v>
      </c>
      <c r="H131">
        <v>71533</v>
      </c>
      <c r="I131">
        <v>2.2199999999999999E-6</v>
      </c>
      <c r="J131">
        <v>5.428935E-2</v>
      </c>
      <c r="K131">
        <v>-6.491E-4</v>
      </c>
      <c r="L131">
        <v>35087</v>
      </c>
      <c r="M131">
        <v>31048</v>
      </c>
      <c r="N131">
        <v>4039</v>
      </c>
      <c r="O131" t="s">
        <v>2314</v>
      </c>
      <c r="P131">
        <v>0</v>
      </c>
      <c r="Q131">
        <v>0</v>
      </c>
      <c r="R131">
        <v>0</v>
      </c>
    </row>
    <row r="132" spans="1:18" x14ac:dyDescent="0.25">
      <c r="A132" s="12" t="s">
        <v>1577</v>
      </c>
      <c r="B132" s="12">
        <v>1268</v>
      </c>
      <c r="C132" t="s">
        <v>1376</v>
      </c>
      <c r="D132">
        <v>868</v>
      </c>
      <c r="E132">
        <v>0</v>
      </c>
      <c r="F132">
        <v>13</v>
      </c>
      <c r="G132">
        <v>2998.0578613299999</v>
      </c>
      <c r="H132">
        <v>37860</v>
      </c>
      <c r="I132">
        <v>2.2199999999999999E-6</v>
      </c>
      <c r="J132">
        <v>8.0302209999999999E-2</v>
      </c>
      <c r="K132">
        <v>-8.8842000000000001E-4</v>
      </c>
      <c r="L132">
        <v>108019</v>
      </c>
      <c r="M132">
        <v>29047</v>
      </c>
      <c r="N132">
        <v>78972</v>
      </c>
      <c r="O132" t="s">
        <v>2314</v>
      </c>
      <c r="P132">
        <v>0</v>
      </c>
      <c r="Q132">
        <v>0</v>
      </c>
      <c r="R132">
        <v>0</v>
      </c>
    </row>
    <row r="133" spans="1:18" x14ac:dyDescent="0.25">
      <c r="A133" s="12" t="s">
        <v>1052</v>
      </c>
      <c r="B133" s="12">
        <v>1269</v>
      </c>
      <c r="C133" t="s">
        <v>1180</v>
      </c>
      <c r="D133">
        <v>9712</v>
      </c>
      <c r="E133">
        <v>0</v>
      </c>
      <c r="F133">
        <v>16</v>
      </c>
      <c r="G133">
        <v>11393.9140625</v>
      </c>
      <c r="H133">
        <v>97029</v>
      </c>
      <c r="I133">
        <v>2.2199999999999999E-6</v>
      </c>
      <c r="J133">
        <v>4.5510299999999997E-2</v>
      </c>
      <c r="K133">
        <v>-9.4275000000000001E-4</v>
      </c>
      <c r="L133">
        <v>60255</v>
      </c>
      <c r="M133">
        <v>49999</v>
      </c>
      <c r="N133">
        <v>10256</v>
      </c>
      <c r="O133" t="s">
        <v>2314</v>
      </c>
      <c r="P133">
        <v>0</v>
      </c>
      <c r="Q133">
        <v>0</v>
      </c>
      <c r="R133">
        <v>0</v>
      </c>
    </row>
    <row r="134" spans="1:18" x14ac:dyDescent="0.25">
      <c r="A134" s="12" t="s">
        <v>1613</v>
      </c>
      <c r="B134" s="12">
        <v>64781</v>
      </c>
      <c r="C134" t="s">
        <v>1329</v>
      </c>
      <c r="D134">
        <v>5777</v>
      </c>
      <c r="E134">
        <v>0.5</v>
      </c>
      <c r="F134">
        <v>30</v>
      </c>
      <c r="G134">
        <v>39588.5</v>
      </c>
      <c r="H134">
        <v>392333</v>
      </c>
      <c r="I134">
        <v>2.2199999999999999E-6</v>
      </c>
      <c r="J134">
        <v>0.13601397000000001</v>
      </c>
      <c r="K134">
        <v>-9.5633999999999997E-4</v>
      </c>
      <c r="L134">
        <v>435643</v>
      </c>
      <c r="M134">
        <v>233632</v>
      </c>
      <c r="N134">
        <v>202011</v>
      </c>
      <c r="O134" t="s">
        <v>2314</v>
      </c>
      <c r="P134">
        <v>0</v>
      </c>
      <c r="Q134">
        <v>0</v>
      </c>
      <c r="R134">
        <v>0</v>
      </c>
    </row>
    <row r="135" spans="1:18" x14ac:dyDescent="0.25">
      <c r="A135" s="12" t="s">
        <v>882</v>
      </c>
      <c r="B135" s="12">
        <v>0</v>
      </c>
      <c r="C135" t="s">
        <v>426</v>
      </c>
      <c r="D135">
        <v>2549</v>
      </c>
      <c r="E135">
        <v>1</v>
      </c>
      <c r="F135">
        <v>13</v>
      </c>
      <c r="G135">
        <v>3378.5776367200001</v>
      </c>
      <c r="H135">
        <v>34969</v>
      </c>
      <c r="I135">
        <v>2.2199999999999999E-6</v>
      </c>
      <c r="J135">
        <v>2.3207419999999999E-2</v>
      </c>
      <c r="K135">
        <v>-2.7977999999999998E-4</v>
      </c>
      <c r="L135">
        <v>139990</v>
      </c>
      <c r="M135">
        <v>69859</v>
      </c>
      <c r="N135">
        <v>70131</v>
      </c>
      <c r="O135" t="s">
        <v>2314</v>
      </c>
      <c r="P135">
        <v>1</v>
      </c>
      <c r="Q135">
        <v>0</v>
      </c>
      <c r="R135">
        <v>0</v>
      </c>
    </row>
    <row r="136" spans="1:18" x14ac:dyDescent="0.25">
      <c r="A136" s="12" t="s">
        <v>1523</v>
      </c>
      <c r="B136" s="12">
        <v>0</v>
      </c>
      <c r="C136" t="s">
        <v>1571</v>
      </c>
      <c r="D136">
        <v>5781</v>
      </c>
      <c r="E136">
        <v>0.79</v>
      </c>
      <c r="F136">
        <v>21</v>
      </c>
      <c r="G136">
        <v>15288.590820310001</v>
      </c>
      <c r="H136">
        <v>147549</v>
      </c>
      <c r="I136">
        <v>2.2199999999999999E-6</v>
      </c>
      <c r="J136">
        <v>7.1923810000000005E-2</v>
      </c>
      <c r="K136">
        <v>-1.39875E-3</v>
      </c>
      <c r="L136">
        <v>298288</v>
      </c>
      <c r="M136">
        <v>176399</v>
      </c>
      <c r="N136">
        <v>121889</v>
      </c>
      <c r="O136" t="s">
        <v>2314</v>
      </c>
      <c r="P136">
        <v>1</v>
      </c>
      <c r="Q136">
        <v>1</v>
      </c>
      <c r="R136">
        <v>1</v>
      </c>
    </row>
    <row r="137" spans="1:18" x14ac:dyDescent="0.25">
      <c r="A137" s="12" t="s">
        <v>2032</v>
      </c>
      <c r="B137" s="12">
        <v>10207</v>
      </c>
      <c r="C137" t="s">
        <v>235</v>
      </c>
      <c r="D137">
        <v>80319</v>
      </c>
      <c r="E137">
        <v>0</v>
      </c>
      <c r="F137">
        <v>7</v>
      </c>
      <c r="G137">
        <v>6005.8251953099998</v>
      </c>
      <c r="H137">
        <v>44248</v>
      </c>
      <c r="I137">
        <v>2.2199999999999999E-6</v>
      </c>
      <c r="J137">
        <v>2.9282309999999999E-2</v>
      </c>
      <c r="K137">
        <v>-2.3587E-4</v>
      </c>
      <c r="L137">
        <v>1704</v>
      </c>
      <c r="M137">
        <v>741</v>
      </c>
      <c r="N137">
        <v>963</v>
      </c>
      <c r="O137" t="s">
        <v>2314</v>
      </c>
      <c r="P137">
        <v>0</v>
      </c>
      <c r="Q137">
        <v>0</v>
      </c>
      <c r="R137">
        <v>0</v>
      </c>
    </row>
    <row r="138" spans="1:18" x14ac:dyDescent="0.25">
      <c r="A138" s="12" t="s">
        <v>855</v>
      </c>
      <c r="B138" s="12">
        <v>11113</v>
      </c>
      <c r="C138" t="s">
        <v>1017</v>
      </c>
      <c r="D138">
        <v>6500</v>
      </c>
      <c r="E138">
        <v>0</v>
      </c>
      <c r="F138">
        <v>13</v>
      </c>
      <c r="G138">
        <v>9335.1640625</v>
      </c>
      <c r="H138">
        <v>66165</v>
      </c>
      <c r="I138">
        <v>2.2199999999999999E-6</v>
      </c>
      <c r="J138">
        <v>5.0652849999999999E-2</v>
      </c>
      <c r="K138">
        <v>-7.1334999999999997E-4</v>
      </c>
      <c r="L138">
        <v>163</v>
      </c>
      <c r="M138">
        <v>65</v>
      </c>
      <c r="N138">
        <v>98</v>
      </c>
      <c r="O138" t="s">
        <v>2314</v>
      </c>
      <c r="P138">
        <v>0</v>
      </c>
      <c r="Q138">
        <v>0</v>
      </c>
      <c r="R138">
        <v>1</v>
      </c>
    </row>
    <row r="139" spans="1:18" x14ac:dyDescent="0.25">
      <c r="A139" s="12" t="s">
        <v>1100</v>
      </c>
      <c r="B139" s="12">
        <v>1211</v>
      </c>
      <c r="C139" t="s">
        <v>1177</v>
      </c>
      <c r="D139">
        <v>6929</v>
      </c>
      <c r="E139">
        <v>0.49</v>
      </c>
      <c r="F139">
        <v>8</v>
      </c>
      <c r="G139">
        <v>3372.9421386700001</v>
      </c>
      <c r="H139">
        <v>30324</v>
      </c>
      <c r="I139">
        <v>2.2199999999999999E-6</v>
      </c>
      <c r="J139">
        <v>1.624867E-2</v>
      </c>
      <c r="K139">
        <v>-8.4520000000000005E-4</v>
      </c>
      <c r="L139">
        <v>0</v>
      </c>
      <c r="M139">
        <v>0</v>
      </c>
      <c r="N139">
        <v>0</v>
      </c>
      <c r="O139" t="s">
        <v>2314</v>
      </c>
      <c r="P139">
        <v>1</v>
      </c>
      <c r="Q139">
        <v>0</v>
      </c>
      <c r="R139">
        <v>0</v>
      </c>
    </row>
    <row r="140" spans="1:18" x14ac:dyDescent="0.25">
      <c r="A140" s="12" t="s">
        <v>2035</v>
      </c>
      <c r="B140" s="12">
        <v>9419</v>
      </c>
      <c r="C140" t="s">
        <v>976</v>
      </c>
      <c r="D140">
        <v>182</v>
      </c>
      <c r="E140">
        <v>0.43</v>
      </c>
      <c r="F140">
        <v>10</v>
      </c>
      <c r="G140">
        <v>2600.3024902299999</v>
      </c>
      <c r="H140">
        <v>30967</v>
      </c>
      <c r="I140">
        <v>2.2199999999999999E-6</v>
      </c>
      <c r="J140">
        <v>5.7792999999999997E-2</v>
      </c>
      <c r="K140">
        <v>-6.4364999999999995E-4</v>
      </c>
      <c r="L140">
        <v>6275</v>
      </c>
      <c r="M140">
        <v>5718</v>
      </c>
      <c r="N140">
        <v>557</v>
      </c>
      <c r="O140" t="s">
        <v>2314</v>
      </c>
      <c r="P140">
        <v>1</v>
      </c>
      <c r="Q140">
        <v>1</v>
      </c>
      <c r="R140">
        <v>0</v>
      </c>
    </row>
    <row r="141" spans="1:18" x14ac:dyDescent="0.25">
      <c r="A141" s="12" t="s">
        <v>1684</v>
      </c>
      <c r="B141" s="12">
        <v>1329</v>
      </c>
      <c r="C141" t="s">
        <v>1318</v>
      </c>
      <c r="D141">
        <v>8850</v>
      </c>
      <c r="E141">
        <v>0</v>
      </c>
      <c r="F141">
        <v>8</v>
      </c>
      <c r="G141">
        <v>6391.6538085900002</v>
      </c>
      <c r="H141">
        <v>97902</v>
      </c>
      <c r="I141">
        <v>2.2199999999999999E-6</v>
      </c>
      <c r="J141">
        <v>7.3150359999999998E-2</v>
      </c>
      <c r="K141">
        <v>-1.5690000000000001E-5</v>
      </c>
      <c r="L141">
        <v>22374</v>
      </c>
      <c r="M141">
        <v>15887</v>
      </c>
      <c r="N141">
        <v>6487</v>
      </c>
      <c r="O141" t="s">
        <v>2314</v>
      </c>
      <c r="P141">
        <v>1</v>
      </c>
      <c r="Q141">
        <v>0</v>
      </c>
      <c r="R141">
        <v>1</v>
      </c>
    </row>
    <row r="142" spans="1:18" x14ac:dyDescent="0.25">
      <c r="A142" s="12" t="s">
        <v>1684</v>
      </c>
      <c r="B142" s="12">
        <v>1329</v>
      </c>
      <c r="C142" t="s">
        <v>1364</v>
      </c>
      <c r="D142">
        <v>1739</v>
      </c>
      <c r="E142">
        <v>0</v>
      </c>
      <c r="F142">
        <v>12</v>
      </c>
      <c r="G142">
        <v>14345.475585939999</v>
      </c>
      <c r="H142">
        <v>114380</v>
      </c>
      <c r="I142">
        <v>2.2199999999999999E-6</v>
      </c>
      <c r="J142">
        <v>4.5400889999999999E-2</v>
      </c>
      <c r="K142">
        <v>-5.8732999999999995E-4</v>
      </c>
      <c r="L142">
        <v>688</v>
      </c>
      <c r="M142">
        <v>391</v>
      </c>
      <c r="N142">
        <v>297</v>
      </c>
      <c r="O142" t="s">
        <v>2314</v>
      </c>
      <c r="P142">
        <v>1</v>
      </c>
      <c r="Q142">
        <v>0</v>
      </c>
      <c r="R142">
        <v>0</v>
      </c>
    </row>
    <row r="143" spans="1:18" x14ac:dyDescent="0.25">
      <c r="A143" s="12" t="s">
        <v>1727</v>
      </c>
      <c r="B143" s="12">
        <v>1612</v>
      </c>
      <c r="C143" t="s">
        <v>1462</v>
      </c>
      <c r="D143">
        <v>25898</v>
      </c>
      <c r="E143">
        <v>0</v>
      </c>
      <c r="F143">
        <v>10</v>
      </c>
      <c r="G143">
        <v>2987.1733398400002</v>
      </c>
      <c r="H143">
        <v>36220</v>
      </c>
      <c r="I143">
        <v>2.2199999999999999E-6</v>
      </c>
      <c r="J143">
        <v>8.5249179999999994E-2</v>
      </c>
      <c r="K143">
        <v>-6.1379999999999998E-5</v>
      </c>
      <c r="L143">
        <v>42906</v>
      </c>
      <c r="M143">
        <v>38158</v>
      </c>
      <c r="N143">
        <v>4748</v>
      </c>
      <c r="O143" t="s">
        <v>2314</v>
      </c>
      <c r="P143">
        <v>0</v>
      </c>
      <c r="Q143">
        <v>0</v>
      </c>
      <c r="R143">
        <v>0</v>
      </c>
    </row>
    <row r="144" spans="1:18" x14ac:dyDescent="0.25">
      <c r="A144" s="12" t="s">
        <v>1302</v>
      </c>
      <c r="B144" s="12">
        <v>4985</v>
      </c>
      <c r="C144" t="s">
        <v>929</v>
      </c>
      <c r="D144">
        <v>5076</v>
      </c>
      <c r="E144">
        <v>0</v>
      </c>
      <c r="F144">
        <v>8</v>
      </c>
      <c r="G144">
        <v>7035.0341796900002</v>
      </c>
      <c r="H144">
        <v>60378</v>
      </c>
      <c r="I144">
        <v>2.2199999999999999E-6</v>
      </c>
      <c r="J144">
        <v>6.4801230000000001E-2</v>
      </c>
      <c r="K144">
        <v>-4.0842999999999999E-4</v>
      </c>
      <c r="L144">
        <v>8937</v>
      </c>
      <c r="M144">
        <v>8355</v>
      </c>
      <c r="N144">
        <v>582</v>
      </c>
      <c r="O144" t="s">
        <v>2314</v>
      </c>
      <c r="P144">
        <v>1</v>
      </c>
      <c r="Q144">
        <v>1</v>
      </c>
      <c r="R144">
        <v>0</v>
      </c>
    </row>
    <row r="145" spans="1:18" x14ac:dyDescent="0.25">
      <c r="A145" s="12" t="s">
        <v>1238</v>
      </c>
      <c r="B145" s="12">
        <v>0</v>
      </c>
      <c r="C145" t="s">
        <v>1181</v>
      </c>
      <c r="D145">
        <v>5515</v>
      </c>
      <c r="E145">
        <v>0.16</v>
      </c>
      <c r="F145">
        <v>11</v>
      </c>
      <c r="G145">
        <v>1962.0300293</v>
      </c>
      <c r="H145">
        <v>30800</v>
      </c>
      <c r="I145">
        <v>2.2199999999999999E-6</v>
      </c>
      <c r="J145">
        <v>6.4460530000000002E-2</v>
      </c>
      <c r="K145">
        <v>-2.6942999999999997E-4</v>
      </c>
      <c r="L145">
        <v>48129</v>
      </c>
      <c r="M145">
        <v>41852</v>
      </c>
      <c r="N145">
        <v>6277</v>
      </c>
      <c r="O145" t="s">
        <v>2314</v>
      </c>
      <c r="P145">
        <v>1</v>
      </c>
      <c r="Q145">
        <v>0</v>
      </c>
      <c r="R145">
        <v>1</v>
      </c>
    </row>
    <row r="146" spans="1:18" x14ac:dyDescent="0.25">
      <c r="A146" s="12" t="s">
        <v>1221</v>
      </c>
      <c r="B146" s="12">
        <v>6456</v>
      </c>
      <c r="C146" t="s">
        <v>1018</v>
      </c>
      <c r="D146">
        <v>55914</v>
      </c>
      <c r="E146">
        <v>0</v>
      </c>
      <c r="F146">
        <v>12</v>
      </c>
      <c r="G146">
        <v>11209.140625</v>
      </c>
      <c r="H146">
        <v>94980</v>
      </c>
      <c r="I146">
        <v>2.2199999999999999E-6</v>
      </c>
      <c r="J146">
        <v>9.5319940000000006E-2</v>
      </c>
      <c r="K146">
        <v>-4.3350000000000002E-4</v>
      </c>
      <c r="L146">
        <v>24325</v>
      </c>
      <c r="M146">
        <v>21566</v>
      </c>
      <c r="N146">
        <v>2759</v>
      </c>
      <c r="O146" t="s">
        <v>2314</v>
      </c>
      <c r="P146">
        <v>0</v>
      </c>
      <c r="Q146">
        <v>0</v>
      </c>
      <c r="R146">
        <v>0</v>
      </c>
    </row>
    <row r="147" spans="1:18" x14ac:dyDescent="0.25">
      <c r="A147" s="12" t="s">
        <v>861</v>
      </c>
      <c r="B147" s="12">
        <v>2335</v>
      </c>
      <c r="C147" t="s">
        <v>985</v>
      </c>
      <c r="D147">
        <v>8643</v>
      </c>
      <c r="E147">
        <v>0</v>
      </c>
      <c r="F147">
        <v>8</v>
      </c>
      <c r="G147">
        <v>11723.86914062</v>
      </c>
      <c r="H147">
        <v>186782</v>
      </c>
      <c r="I147">
        <v>2.2199999999999999E-6</v>
      </c>
      <c r="J147">
        <v>1.7843009999999999E-2</v>
      </c>
      <c r="K147">
        <v>-2.1722000000000001E-4</v>
      </c>
      <c r="L147">
        <v>7693</v>
      </c>
      <c r="M147">
        <v>5396</v>
      </c>
      <c r="N147">
        <v>2297</v>
      </c>
      <c r="O147" t="s">
        <v>2314</v>
      </c>
      <c r="P147">
        <v>1</v>
      </c>
      <c r="Q147">
        <v>1</v>
      </c>
      <c r="R147">
        <v>0</v>
      </c>
    </row>
    <row r="148" spans="1:18" x14ac:dyDescent="0.25">
      <c r="A148" s="12" t="s">
        <v>1417</v>
      </c>
      <c r="B148" s="12">
        <v>3356</v>
      </c>
      <c r="C148" t="s">
        <v>1337</v>
      </c>
      <c r="D148">
        <v>6609</v>
      </c>
      <c r="E148">
        <v>1</v>
      </c>
      <c r="F148">
        <v>7</v>
      </c>
      <c r="G148">
        <v>7847.5043945300004</v>
      </c>
      <c r="H148">
        <v>55780</v>
      </c>
      <c r="I148">
        <v>2.2199999999999999E-6</v>
      </c>
      <c r="J148">
        <v>3.80642E-3</v>
      </c>
      <c r="K148">
        <v>-1.7598000000000001E-4</v>
      </c>
      <c r="L148">
        <v>53448</v>
      </c>
      <c r="M148">
        <v>26557</v>
      </c>
      <c r="N148">
        <v>26891</v>
      </c>
      <c r="O148" t="s">
        <v>2314</v>
      </c>
      <c r="P148">
        <v>1</v>
      </c>
      <c r="Q148">
        <v>1</v>
      </c>
      <c r="R148">
        <v>1</v>
      </c>
    </row>
    <row r="149" spans="1:18" x14ac:dyDescent="0.25">
      <c r="A149" s="12" t="s">
        <v>1313</v>
      </c>
      <c r="B149" s="12">
        <v>8637</v>
      </c>
      <c r="C149" t="s">
        <v>1142</v>
      </c>
      <c r="D149">
        <v>9611</v>
      </c>
      <c r="E149">
        <v>0</v>
      </c>
      <c r="F149">
        <v>7</v>
      </c>
      <c r="G149">
        <v>873.39465331999997</v>
      </c>
      <c r="H149">
        <v>7055</v>
      </c>
      <c r="I149">
        <v>2.21E-6</v>
      </c>
      <c r="J149">
        <v>6.3626500000000001E-3</v>
      </c>
      <c r="K149">
        <v>-2.6289999999999999E-4</v>
      </c>
      <c r="L149">
        <v>6413</v>
      </c>
      <c r="M149">
        <v>1784</v>
      </c>
      <c r="N149">
        <v>4629</v>
      </c>
      <c r="O149" t="s">
        <v>2314</v>
      </c>
      <c r="P149">
        <v>1</v>
      </c>
      <c r="Q149">
        <v>0</v>
      </c>
      <c r="R149">
        <v>0</v>
      </c>
    </row>
    <row r="150" spans="1:18" x14ac:dyDescent="0.25">
      <c r="A150" s="12" t="s">
        <v>911</v>
      </c>
      <c r="B150" s="12">
        <v>0</v>
      </c>
      <c r="C150" t="s">
        <v>2259</v>
      </c>
      <c r="D150">
        <v>22938</v>
      </c>
      <c r="E150">
        <v>0</v>
      </c>
      <c r="F150">
        <v>8</v>
      </c>
      <c r="G150">
        <v>3546.8581543</v>
      </c>
      <c r="H150">
        <v>41040</v>
      </c>
      <c r="I150">
        <v>2.2199999999999999E-6</v>
      </c>
      <c r="J150">
        <v>5.4331659999999997E-2</v>
      </c>
      <c r="K150">
        <v>-8.4520000000000005E-4</v>
      </c>
      <c r="L150">
        <v>0</v>
      </c>
      <c r="M150">
        <v>0</v>
      </c>
      <c r="N150">
        <v>0</v>
      </c>
      <c r="O150" t="s">
        <v>2314</v>
      </c>
      <c r="P150">
        <v>0</v>
      </c>
      <c r="Q150">
        <v>0</v>
      </c>
      <c r="R150">
        <v>0</v>
      </c>
    </row>
    <row r="151" spans="1:18" x14ac:dyDescent="0.25">
      <c r="A151" s="12" t="s">
        <v>1211</v>
      </c>
      <c r="B151" s="12">
        <v>2550</v>
      </c>
      <c r="C151" t="s">
        <v>897</v>
      </c>
      <c r="D151">
        <v>4092</v>
      </c>
      <c r="E151">
        <v>0</v>
      </c>
      <c r="F151">
        <v>18</v>
      </c>
      <c r="G151">
        <v>14188.9375</v>
      </c>
      <c r="H151">
        <v>132662</v>
      </c>
      <c r="I151">
        <v>2.2199999999999999E-6</v>
      </c>
      <c r="J151">
        <v>0.11854048</v>
      </c>
      <c r="K151">
        <v>-1.2978499999999999E-3</v>
      </c>
      <c r="L151">
        <v>44581</v>
      </c>
      <c r="M151">
        <v>29890</v>
      </c>
      <c r="N151">
        <v>14691</v>
      </c>
      <c r="O151" t="s">
        <v>2314</v>
      </c>
      <c r="P151">
        <v>0</v>
      </c>
      <c r="Q151">
        <v>1</v>
      </c>
      <c r="R151">
        <v>0</v>
      </c>
    </row>
    <row r="152" spans="1:18" x14ac:dyDescent="0.25">
      <c r="A152" s="12" t="s">
        <v>1564</v>
      </c>
      <c r="B152" s="12">
        <v>2775</v>
      </c>
      <c r="C152" t="s">
        <v>1754</v>
      </c>
      <c r="D152">
        <v>6616</v>
      </c>
      <c r="E152">
        <v>1</v>
      </c>
      <c r="F152">
        <v>11</v>
      </c>
      <c r="G152">
        <v>6521.9956054699996</v>
      </c>
      <c r="H152">
        <v>59385</v>
      </c>
      <c r="I152">
        <v>2.21E-6</v>
      </c>
      <c r="J152">
        <v>5.9538400000000002E-3</v>
      </c>
      <c r="K152">
        <v>-7.1710999999999997E-4</v>
      </c>
      <c r="L152">
        <v>1044</v>
      </c>
      <c r="M152">
        <v>576</v>
      </c>
      <c r="N152">
        <v>468</v>
      </c>
      <c r="O152" t="s">
        <v>2314</v>
      </c>
      <c r="P152">
        <v>1</v>
      </c>
      <c r="Q152">
        <v>0</v>
      </c>
      <c r="R152">
        <v>1</v>
      </c>
    </row>
    <row r="153" spans="1:18" x14ac:dyDescent="0.25">
      <c r="A153" s="12" t="s">
        <v>1518</v>
      </c>
      <c r="B153" s="12">
        <v>0</v>
      </c>
      <c r="C153" t="s">
        <v>1752</v>
      </c>
      <c r="D153">
        <v>111</v>
      </c>
      <c r="E153">
        <v>1</v>
      </c>
      <c r="F153">
        <v>7</v>
      </c>
      <c r="G153">
        <v>2565.3393554700001</v>
      </c>
      <c r="H153">
        <v>25591</v>
      </c>
      <c r="I153">
        <v>2.21E-6</v>
      </c>
      <c r="J153">
        <v>2.3745999999999999E-4</v>
      </c>
      <c r="K153">
        <v>-3.5850999999999998E-4</v>
      </c>
      <c r="L153">
        <v>5420</v>
      </c>
      <c r="M153">
        <v>2686</v>
      </c>
      <c r="N153">
        <v>2734</v>
      </c>
      <c r="O153" t="s">
        <v>2314</v>
      </c>
      <c r="P153">
        <v>0</v>
      </c>
      <c r="Q153">
        <v>0</v>
      </c>
      <c r="R153">
        <v>1</v>
      </c>
    </row>
    <row r="154" spans="1:18" x14ac:dyDescent="0.25">
      <c r="A154" s="12" t="s">
        <v>165</v>
      </c>
      <c r="B154" s="12">
        <v>3760</v>
      </c>
      <c r="C154" t="s">
        <v>1350</v>
      </c>
      <c r="D154">
        <v>3643</v>
      </c>
      <c r="E154">
        <v>0.9</v>
      </c>
      <c r="F154">
        <v>12</v>
      </c>
      <c r="G154">
        <v>5721.7167968800004</v>
      </c>
      <c r="H154">
        <v>49925</v>
      </c>
      <c r="I154">
        <v>2.2199999999999999E-6</v>
      </c>
      <c r="J154">
        <v>2.3595959999999999E-2</v>
      </c>
      <c r="K154">
        <v>-6.9145000000000003E-4</v>
      </c>
      <c r="L154">
        <v>1</v>
      </c>
      <c r="M154">
        <v>1</v>
      </c>
      <c r="N154">
        <v>0</v>
      </c>
      <c r="O154" t="s">
        <v>2314</v>
      </c>
      <c r="P154">
        <v>1</v>
      </c>
      <c r="Q154">
        <v>1</v>
      </c>
      <c r="R154">
        <v>1</v>
      </c>
    </row>
    <row r="155" spans="1:18" x14ac:dyDescent="0.25">
      <c r="A155" s="12" t="s">
        <v>964</v>
      </c>
      <c r="B155" s="12">
        <v>9229</v>
      </c>
      <c r="C155" t="s">
        <v>2153</v>
      </c>
      <c r="D155">
        <v>1857</v>
      </c>
      <c r="E155">
        <v>0</v>
      </c>
      <c r="F155">
        <v>9</v>
      </c>
      <c r="G155">
        <v>2870.7207031200001</v>
      </c>
      <c r="H155">
        <v>25303</v>
      </c>
      <c r="I155">
        <v>2.2199999999999999E-6</v>
      </c>
      <c r="J155">
        <v>4.3324000000000001E-2</v>
      </c>
      <c r="K155">
        <v>-4.5295999999999997E-4</v>
      </c>
      <c r="L155">
        <v>6506</v>
      </c>
      <c r="M155">
        <v>5850</v>
      </c>
      <c r="N155">
        <v>656</v>
      </c>
      <c r="O155" t="s">
        <v>2314</v>
      </c>
      <c r="P155">
        <v>0</v>
      </c>
      <c r="Q155">
        <v>0</v>
      </c>
      <c r="R155">
        <v>0</v>
      </c>
    </row>
    <row r="156" spans="1:18" x14ac:dyDescent="0.25">
      <c r="A156" s="12" t="s">
        <v>1763</v>
      </c>
      <c r="B156" s="12">
        <v>2741</v>
      </c>
      <c r="C156" t="s">
        <v>484</v>
      </c>
      <c r="D156">
        <v>9530</v>
      </c>
      <c r="E156">
        <v>0</v>
      </c>
      <c r="F156">
        <v>15</v>
      </c>
      <c r="G156">
        <v>21681.7421875</v>
      </c>
      <c r="H156">
        <v>290312</v>
      </c>
      <c r="I156">
        <v>2.2199999999999999E-6</v>
      </c>
      <c r="J156">
        <v>7.6788140000000005E-2</v>
      </c>
      <c r="K156">
        <v>-7.7187000000000002E-4</v>
      </c>
      <c r="L156">
        <v>26812</v>
      </c>
      <c r="M156">
        <v>16912</v>
      </c>
      <c r="N156">
        <v>9900</v>
      </c>
      <c r="O156" t="s">
        <v>2314</v>
      </c>
      <c r="P156">
        <v>0</v>
      </c>
      <c r="Q156">
        <v>0</v>
      </c>
      <c r="R156">
        <v>0</v>
      </c>
    </row>
    <row r="157" spans="1:18" x14ac:dyDescent="0.25">
      <c r="A157" s="12" t="s">
        <v>1635</v>
      </c>
      <c r="B157" s="12">
        <v>3055</v>
      </c>
      <c r="C157" t="s">
        <v>1208</v>
      </c>
      <c r="D157">
        <v>2887</v>
      </c>
      <c r="E157">
        <v>0.36</v>
      </c>
      <c r="F157">
        <v>22</v>
      </c>
      <c r="G157">
        <v>22442.98046875</v>
      </c>
      <c r="H157">
        <v>281671</v>
      </c>
      <c r="I157">
        <v>2.2199999999999999E-6</v>
      </c>
      <c r="J157">
        <v>0.1060842</v>
      </c>
      <c r="K157">
        <v>-1.09027E-3</v>
      </c>
      <c r="L157">
        <v>305493</v>
      </c>
      <c r="M157">
        <v>226285</v>
      </c>
      <c r="N157">
        <v>79208</v>
      </c>
      <c r="O157" t="s">
        <v>2314</v>
      </c>
      <c r="P157">
        <v>0</v>
      </c>
      <c r="Q157">
        <v>0</v>
      </c>
      <c r="R157">
        <v>0</v>
      </c>
    </row>
    <row r="158" spans="1:18" x14ac:dyDescent="0.25">
      <c r="A158" s="12" t="s">
        <v>1190</v>
      </c>
      <c r="B158" s="12">
        <v>3208</v>
      </c>
      <c r="C158" t="s">
        <v>1514</v>
      </c>
      <c r="D158">
        <v>4690</v>
      </c>
      <c r="E158">
        <v>0</v>
      </c>
      <c r="F158">
        <v>14</v>
      </c>
      <c r="G158">
        <v>13032.59960938</v>
      </c>
      <c r="H158">
        <v>109472</v>
      </c>
      <c r="I158">
        <v>2.2199999999999999E-6</v>
      </c>
      <c r="J158">
        <v>3.183184E-2</v>
      </c>
      <c r="K158">
        <v>-5.7965000000000002E-4</v>
      </c>
      <c r="L158">
        <v>133104</v>
      </c>
      <c r="M158">
        <v>77888</v>
      </c>
      <c r="N158">
        <v>55216</v>
      </c>
      <c r="O158" t="s">
        <v>2314</v>
      </c>
      <c r="P158">
        <v>1</v>
      </c>
      <c r="Q158">
        <v>0</v>
      </c>
      <c r="R158">
        <v>0</v>
      </c>
    </row>
    <row r="159" spans="1:18" x14ac:dyDescent="0.25">
      <c r="A159" s="12" t="s">
        <v>2048</v>
      </c>
      <c r="B159" s="12">
        <v>5798</v>
      </c>
      <c r="C159" t="s">
        <v>1478</v>
      </c>
      <c r="D159">
        <v>6654</v>
      </c>
      <c r="E159">
        <v>1</v>
      </c>
      <c r="F159">
        <v>20</v>
      </c>
      <c r="G159">
        <v>28083.490234379999</v>
      </c>
      <c r="H159">
        <v>318184</v>
      </c>
      <c r="I159">
        <v>2.2199999999999999E-6</v>
      </c>
      <c r="J159">
        <v>7.5916380000000006E-2</v>
      </c>
      <c r="K159">
        <v>-3.2651000000000002E-4</v>
      </c>
      <c r="L159">
        <v>550327</v>
      </c>
      <c r="M159">
        <v>337204</v>
      </c>
      <c r="N159">
        <v>213123</v>
      </c>
      <c r="O159" t="s">
        <v>2314</v>
      </c>
      <c r="P159">
        <v>1</v>
      </c>
      <c r="Q159">
        <v>1</v>
      </c>
      <c r="R159">
        <v>0</v>
      </c>
    </row>
    <row r="160" spans="1:18" x14ac:dyDescent="0.25">
      <c r="A160" s="12" t="s">
        <v>1748</v>
      </c>
      <c r="B160" s="12">
        <v>2897</v>
      </c>
      <c r="C160" t="s">
        <v>1697</v>
      </c>
      <c r="D160">
        <v>5501</v>
      </c>
      <c r="E160">
        <v>1</v>
      </c>
      <c r="F160">
        <v>12</v>
      </c>
      <c r="G160">
        <v>8356.8027343800004</v>
      </c>
      <c r="H160">
        <v>44073</v>
      </c>
      <c r="I160">
        <v>2.2199999999999999E-6</v>
      </c>
      <c r="J160">
        <v>1.23009E-2</v>
      </c>
      <c r="K160">
        <v>-5.3255999999999996E-4</v>
      </c>
      <c r="L160">
        <v>7743</v>
      </c>
      <c r="M160">
        <v>3136</v>
      </c>
      <c r="N160">
        <v>4607</v>
      </c>
      <c r="O160" t="s">
        <v>2314</v>
      </c>
      <c r="P160">
        <v>1</v>
      </c>
      <c r="Q160">
        <v>0</v>
      </c>
      <c r="R160">
        <v>1</v>
      </c>
    </row>
    <row r="161" spans="1:18" x14ac:dyDescent="0.25">
      <c r="A161" s="12" t="s">
        <v>878</v>
      </c>
      <c r="B161" s="12">
        <v>10256</v>
      </c>
      <c r="C161" t="s">
        <v>1570</v>
      </c>
      <c r="D161">
        <v>10252</v>
      </c>
      <c r="E161">
        <v>1</v>
      </c>
      <c r="F161">
        <v>9</v>
      </c>
      <c r="G161">
        <v>1731.0457763700001</v>
      </c>
      <c r="H161">
        <v>21648</v>
      </c>
      <c r="I161">
        <v>2.21E-6</v>
      </c>
      <c r="J161">
        <v>5.9011999999999997E-3</v>
      </c>
      <c r="K161">
        <v>-2.0597000000000001E-4</v>
      </c>
      <c r="L161">
        <v>72479</v>
      </c>
      <c r="M161">
        <v>38792</v>
      </c>
      <c r="N161">
        <v>33687</v>
      </c>
      <c r="O161" t="s">
        <v>2314</v>
      </c>
      <c r="P161">
        <v>1</v>
      </c>
      <c r="Q161">
        <v>0</v>
      </c>
      <c r="R161">
        <v>0</v>
      </c>
    </row>
    <row r="162" spans="1:18" x14ac:dyDescent="0.25">
      <c r="A162" s="12" t="s">
        <v>880</v>
      </c>
      <c r="B162" s="12">
        <v>3739</v>
      </c>
      <c r="C162" t="s">
        <v>1227</v>
      </c>
      <c r="D162">
        <v>23426</v>
      </c>
      <c r="E162">
        <v>0.48</v>
      </c>
      <c r="F162">
        <v>9</v>
      </c>
      <c r="G162">
        <v>2558.4758300799999</v>
      </c>
      <c r="H162">
        <v>39000</v>
      </c>
      <c r="I162">
        <v>2.2199999999999999E-6</v>
      </c>
      <c r="J162">
        <v>9.7251770000000001E-2</v>
      </c>
      <c r="K162">
        <v>-8.1778000000000005E-4</v>
      </c>
      <c r="L162">
        <v>6408</v>
      </c>
      <c r="M162">
        <v>5369</v>
      </c>
      <c r="N162">
        <v>1039</v>
      </c>
      <c r="O162" t="s">
        <v>2314</v>
      </c>
      <c r="P162">
        <v>1</v>
      </c>
      <c r="Q162">
        <v>0</v>
      </c>
      <c r="R162">
        <v>0</v>
      </c>
    </row>
    <row r="163" spans="1:18" x14ac:dyDescent="0.25">
      <c r="A163" s="12" t="s">
        <v>1051</v>
      </c>
      <c r="B163" s="12">
        <v>3897</v>
      </c>
      <c r="C163" t="s">
        <v>531</v>
      </c>
      <c r="D163">
        <v>50807</v>
      </c>
      <c r="E163">
        <v>0</v>
      </c>
      <c r="F163">
        <v>8</v>
      </c>
      <c r="G163">
        <v>4415.2568359400002</v>
      </c>
      <c r="H163">
        <v>30747</v>
      </c>
      <c r="I163">
        <v>2.2199999999999999E-6</v>
      </c>
      <c r="J163">
        <v>2.622559E-2</v>
      </c>
      <c r="K163">
        <v>-7.9120000000000001E-5</v>
      </c>
      <c r="L163">
        <v>34800</v>
      </c>
      <c r="M163">
        <v>23418</v>
      </c>
      <c r="N163">
        <v>11382</v>
      </c>
      <c r="O163" t="s">
        <v>2314</v>
      </c>
      <c r="P163">
        <v>0</v>
      </c>
      <c r="Q163">
        <v>0</v>
      </c>
      <c r="R163">
        <v>0</v>
      </c>
    </row>
    <row r="164" spans="1:18" x14ac:dyDescent="0.25">
      <c r="A164" s="12" t="s">
        <v>1267</v>
      </c>
      <c r="B164" s="12">
        <v>23365</v>
      </c>
      <c r="C164" t="s">
        <v>526</v>
      </c>
      <c r="D164">
        <v>2889</v>
      </c>
      <c r="E164">
        <v>0.5</v>
      </c>
      <c r="F164">
        <v>7</v>
      </c>
      <c r="G164">
        <v>2096.0727539099998</v>
      </c>
      <c r="H164">
        <v>18249</v>
      </c>
      <c r="I164">
        <v>2.21E-6</v>
      </c>
      <c r="J164">
        <v>1.0859000000000001E-3</v>
      </c>
      <c r="K164">
        <v>-2.1498000000000001E-4</v>
      </c>
      <c r="L164">
        <v>15615</v>
      </c>
      <c r="M164">
        <v>10029</v>
      </c>
      <c r="N164">
        <v>5586</v>
      </c>
      <c r="O164" t="s">
        <v>2314</v>
      </c>
      <c r="P164">
        <v>1</v>
      </c>
      <c r="Q164">
        <v>0</v>
      </c>
      <c r="R164">
        <v>0</v>
      </c>
    </row>
    <row r="165" spans="1:18" x14ac:dyDescent="0.25">
      <c r="A165" s="12" t="s">
        <v>1264</v>
      </c>
      <c r="B165" s="12">
        <v>51176</v>
      </c>
      <c r="C165" t="s">
        <v>1492</v>
      </c>
      <c r="D165">
        <v>867</v>
      </c>
      <c r="E165">
        <v>1</v>
      </c>
      <c r="F165">
        <v>11</v>
      </c>
      <c r="G165">
        <v>5307.9560546900002</v>
      </c>
      <c r="H165">
        <v>33502</v>
      </c>
      <c r="I165">
        <v>2.2199999999999999E-6</v>
      </c>
      <c r="J165">
        <v>8.5226299999999998E-3</v>
      </c>
      <c r="K165">
        <v>-3.0805999999999997E-4</v>
      </c>
      <c r="L165">
        <v>170044</v>
      </c>
      <c r="M165">
        <v>70871</v>
      </c>
      <c r="N165">
        <v>99173</v>
      </c>
      <c r="O165" t="s">
        <v>2314</v>
      </c>
      <c r="P165">
        <v>1</v>
      </c>
      <c r="Q165">
        <v>1</v>
      </c>
      <c r="R165">
        <v>0</v>
      </c>
    </row>
    <row r="166" spans="1:18" x14ac:dyDescent="0.25">
      <c r="A166" s="12" t="s">
        <v>1760</v>
      </c>
      <c r="B166" s="12">
        <v>775</v>
      </c>
      <c r="C166" t="s">
        <v>1764</v>
      </c>
      <c r="D166">
        <v>2554</v>
      </c>
      <c r="E166">
        <v>1</v>
      </c>
      <c r="F166">
        <v>7</v>
      </c>
      <c r="G166">
        <v>2057.82543945</v>
      </c>
      <c r="H166">
        <v>11344</v>
      </c>
      <c r="I166">
        <v>2.2000000000000001E-6</v>
      </c>
      <c r="J166">
        <v>6.3940000000000001E-5</v>
      </c>
      <c r="K166">
        <v>-3.366E-4</v>
      </c>
      <c r="L166">
        <v>21</v>
      </c>
      <c r="M166">
        <v>10</v>
      </c>
      <c r="N166">
        <v>11</v>
      </c>
      <c r="O166" t="s">
        <v>2314</v>
      </c>
      <c r="P166">
        <v>1</v>
      </c>
      <c r="Q166">
        <v>1</v>
      </c>
      <c r="R166">
        <v>1</v>
      </c>
    </row>
    <row r="167" spans="1:18" x14ac:dyDescent="0.25">
      <c r="A167" s="12" t="s">
        <v>1413</v>
      </c>
      <c r="B167" s="12">
        <v>4130</v>
      </c>
      <c r="C167" t="s">
        <v>1730</v>
      </c>
      <c r="D167">
        <v>9564</v>
      </c>
      <c r="E167">
        <v>0.47</v>
      </c>
      <c r="F167">
        <v>10</v>
      </c>
      <c r="G167">
        <v>2735.8283691400002</v>
      </c>
      <c r="H167">
        <v>25094</v>
      </c>
      <c r="I167">
        <v>2.2199999999999999E-6</v>
      </c>
      <c r="J167">
        <v>1.015314E-2</v>
      </c>
      <c r="K167">
        <v>-4.5143000000000001E-4</v>
      </c>
      <c r="L167">
        <v>155523</v>
      </c>
      <c r="M167">
        <v>100845</v>
      </c>
      <c r="N167">
        <v>54678</v>
      </c>
      <c r="O167" t="s">
        <v>2314</v>
      </c>
      <c r="P167">
        <v>1</v>
      </c>
      <c r="Q167">
        <v>0</v>
      </c>
      <c r="R167">
        <v>0</v>
      </c>
    </row>
    <row r="168" spans="1:18" x14ac:dyDescent="0.25">
      <c r="A168" s="12" t="s">
        <v>1747</v>
      </c>
      <c r="B168" s="12">
        <v>4133</v>
      </c>
      <c r="C168" t="s">
        <v>1485</v>
      </c>
      <c r="D168">
        <v>6712</v>
      </c>
      <c r="E168">
        <v>1</v>
      </c>
      <c r="F168">
        <v>8</v>
      </c>
      <c r="G168">
        <v>5897.9902343800004</v>
      </c>
      <c r="H168">
        <v>37093</v>
      </c>
      <c r="I168">
        <v>2.21E-6</v>
      </c>
      <c r="J168">
        <v>2.8698299999999999E-3</v>
      </c>
      <c r="K168">
        <v>-8.4520000000000005E-4</v>
      </c>
      <c r="L168">
        <v>0</v>
      </c>
      <c r="M168">
        <v>0</v>
      </c>
      <c r="N168">
        <v>0</v>
      </c>
      <c r="O168" t="s">
        <v>2314</v>
      </c>
      <c r="P168">
        <v>0</v>
      </c>
      <c r="Q168">
        <v>1</v>
      </c>
      <c r="R168">
        <v>0</v>
      </c>
    </row>
    <row r="169" spans="1:18" x14ac:dyDescent="0.25">
      <c r="A169" s="12" t="s">
        <v>1055</v>
      </c>
      <c r="B169" s="12">
        <v>10746</v>
      </c>
      <c r="C169" t="s">
        <v>1778</v>
      </c>
      <c r="D169">
        <v>2626</v>
      </c>
      <c r="E169">
        <v>0</v>
      </c>
      <c r="F169">
        <v>8</v>
      </c>
      <c r="G169">
        <v>4141.1489257800004</v>
      </c>
      <c r="H169">
        <v>69191</v>
      </c>
      <c r="I169">
        <v>2.21E-6</v>
      </c>
      <c r="J169">
        <v>8.2541999999999999E-4</v>
      </c>
      <c r="K169">
        <v>-2.3910000000000001E-4</v>
      </c>
      <c r="L169">
        <v>737</v>
      </c>
      <c r="M169">
        <v>438</v>
      </c>
      <c r="N169">
        <v>299</v>
      </c>
      <c r="O169" t="s">
        <v>2314</v>
      </c>
      <c r="P169">
        <v>1</v>
      </c>
      <c r="Q169">
        <v>1</v>
      </c>
      <c r="R169">
        <v>0</v>
      </c>
    </row>
    <row r="170" spans="1:18" x14ac:dyDescent="0.25">
      <c r="A170" s="12" t="s">
        <v>1431</v>
      </c>
      <c r="B170" s="12">
        <v>8491</v>
      </c>
      <c r="C170" t="s">
        <v>2055</v>
      </c>
      <c r="D170">
        <v>0</v>
      </c>
      <c r="E170">
        <v>0.45</v>
      </c>
      <c r="F170">
        <v>8</v>
      </c>
      <c r="G170">
        <v>15635.49804688</v>
      </c>
      <c r="H170">
        <v>76801</v>
      </c>
      <c r="I170">
        <v>2.21E-6</v>
      </c>
      <c r="J170">
        <v>1.50479E-3</v>
      </c>
      <c r="K170">
        <v>-6.5530999999999999E-4</v>
      </c>
      <c r="L170">
        <v>0</v>
      </c>
      <c r="M170">
        <v>0</v>
      </c>
      <c r="N170">
        <v>0</v>
      </c>
      <c r="O170" t="s">
        <v>2314</v>
      </c>
      <c r="P170">
        <v>0</v>
      </c>
      <c r="Q170">
        <v>0</v>
      </c>
      <c r="R170">
        <v>0</v>
      </c>
    </row>
    <row r="171" spans="1:18" x14ac:dyDescent="0.25">
      <c r="A171" s="12" t="s">
        <v>996</v>
      </c>
      <c r="B171" s="12">
        <v>4294</v>
      </c>
      <c r="C171" t="s">
        <v>1562</v>
      </c>
      <c r="D171">
        <v>30011</v>
      </c>
      <c r="E171">
        <v>0.74</v>
      </c>
      <c r="F171">
        <v>12</v>
      </c>
      <c r="G171">
        <v>4627.6088867199996</v>
      </c>
      <c r="H171">
        <v>33810</v>
      </c>
      <c r="I171">
        <v>2.2199999999999999E-6</v>
      </c>
      <c r="J171">
        <v>2.5668070000000001E-2</v>
      </c>
      <c r="K171">
        <v>-5.4748999999999998E-4</v>
      </c>
      <c r="L171">
        <v>27467</v>
      </c>
      <c r="M171">
        <v>15180</v>
      </c>
      <c r="N171">
        <v>12287</v>
      </c>
      <c r="O171" t="s">
        <v>2314</v>
      </c>
      <c r="P171">
        <v>0</v>
      </c>
      <c r="Q171">
        <v>0</v>
      </c>
      <c r="R171">
        <v>0</v>
      </c>
    </row>
    <row r="172" spans="1:18" x14ac:dyDescent="0.25">
      <c r="A172" s="12" t="s">
        <v>1668</v>
      </c>
      <c r="B172" s="12">
        <v>79092</v>
      </c>
      <c r="C172" t="s">
        <v>1322</v>
      </c>
      <c r="D172">
        <v>57559</v>
      </c>
      <c r="E172">
        <v>0</v>
      </c>
      <c r="F172">
        <v>9</v>
      </c>
      <c r="G172">
        <v>2628.81640625</v>
      </c>
      <c r="H172">
        <v>44947</v>
      </c>
      <c r="I172">
        <v>2.2199999999999999E-6</v>
      </c>
      <c r="J172">
        <v>8.6439559999999999E-2</v>
      </c>
      <c r="K172">
        <v>-4.1962999999999999E-4</v>
      </c>
      <c r="L172">
        <v>31157</v>
      </c>
      <c r="M172">
        <v>24833</v>
      </c>
      <c r="N172">
        <v>6324</v>
      </c>
      <c r="O172" t="s">
        <v>2314</v>
      </c>
      <c r="P172">
        <v>0</v>
      </c>
      <c r="Q172">
        <v>0</v>
      </c>
      <c r="R172">
        <v>0</v>
      </c>
    </row>
    <row r="173" spans="1:18" x14ac:dyDescent="0.25">
      <c r="A173" s="12" t="s">
        <v>1316</v>
      </c>
      <c r="B173" s="12">
        <v>4988</v>
      </c>
      <c r="C173" t="s">
        <v>529</v>
      </c>
      <c r="D173">
        <v>10188</v>
      </c>
      <c r="E173">
        <v>0</v>
      </c>
      <c r="F173">
        <v>8</v>
      </c>
      <c r="G173">
        <v>4503.7441406199996</v>
      </c>
      <c r="H173">
        <v>38231</v>
      </c>
      <c r="I173">
        <v>2.2199999999999999E-6</v>
      </c>
      <c r="J173">
        <v>2.8741659999999999E-2</v>
      </c>
      <c r="K173">
        <v>-1.3988E-4</v>
      </c>
      <c r="L173">
        <v>6833</v>
      </c>
      <c r="M173">
        <v>5312</v>
      </c>
      <c r="N173">
        <v>1521</v>
      </c>
      <c r="O173" t="s">
        <v>2314</v>
      </c>
      <c r="P173">
        <v>0</v>
      </c>
      <c r="Q173">
        <v>0</v>
      </c>
      <c r="R173">
        <v>1</v>
      </c>
    </row>
    <row r="174" spans="1:18" x14ac:dyDescent="0.25">
      <c r="A174" s="12" t="s">
        <v>2054</v>
      </c>
      <c r="B174" s="12">
        <v>0</v>
      </c>
      <c r="C174" t="s">
        <v>2182</v>
      </c>
      <c r="D174">
        <v>3280</v>
      </c>
      <c r="E174">
        <v>0</v>
      </c>
      <c r="F174">
        <v>9</v>
      </c>
      <c r="G174">
        <v>6353.9707031199996</v>
      </c>
      <c r="H174">
        <v>54390</v>
      </c>
      <c r="I174">
        <v>2.2199999999999999E-6</v>
      </c>
      <c r="J174">
        <v>1.6695640000000001E-2</v>
      </c>
      <c r="K174">
        <v>-2.7619999999999999E-4</v>
      </c>
      <c r="L174">
        <v>3394</v>
      </c>
      <c r="M174">
        <v>3092</v>
      </c>
      <c r="N174">
        <v>302</v>
      </c>
      <c r="O174" t="s">
        <v>2314</v>
      </c>
      <c r="P174">
        <v>1</v>
      </c>
      <c r="Q174">
        <v>0</v>
      </c>
      <c r="R174">
        <v>0</v>
      </c>
    </row>
    <row r="175" spans="1:18" x14ac:dyDescent="0.25">
      <c r="A175" s="12" t="s">
        <v>1737</v>
      </c>
      <c r="B175" s="12">
        <v>10497</v>
      </c>
      <c r="C175" t="s">
        <v>311</v>
      </c>
      <c r="D175">
        <v>8976</v>
      </c>
      <c r="E175">
        <v>0</v>
      </c>
      <c r="F175">
        <v>9</v>
      </c>
      <c r="G175">
        <v>5551.8564453099998</v>
      </c>
      <c r="H175">
        <v>44165</v>
      </c>
      <c r="I175">
        <v>2.2199999999999999E-6</v>
      </c>
      <c r="J175">
        <v>2.3524369999999999E-2</v>
      </c>
      <c r="K175">
        <v>-2.7727999999999997E-4</v>
      </c>
      <c r="L175">
        <v>6593</v>
      </c>
      <c r="M175">
        <v>5491</v>
      </c>
      <c r="N175">
        <v>1102</v>
      </c>
      <c r="O175" t="s">
        <v>2314</v>
      </c>
      <c r="P175">
        <v>1</v>
      </c>
      <c r="Q175">
        <v>0</v>
      </c>
      <c r="R175">
        <v>0</v>
      </c>
    </row>
    <row r="176" spans="1:18" x14ac:dyDescent="0.25">
      <c r="A176" s="12" t="s">
        <v>866</v>
      </c>
      <c r="B176" s="12">
        <v>9220</v>
      </c>
      <c r="C176" t="s">
        <v>1253</v>
      </c>
      <c r="D176">
        <v>6776</v>
      </c>
      <c r="E176">
        <v>0.06</v>
      </c>
      <c r="F176">
        <v>12</v>
      </c>
      <c r="G176">
        <v>9842.0703125</v>
      </c>
      <c r="H176">
        <v>133738</v>
      </c>
      <c r="I176">
        <v>2.2199999999999999E-6</v>
      </c>
      <c r="J176">
        <v>5.086073E-2</v>
      </c>
      <c r="K176">
        <v>-4.2571999999999998E-4</v>
      </c>
      <c r="L176">
        <v>62869</v>
      </c>
      <c r="M176">
        <v>40299</v>
      </c>
      <c r="N176">
        <v>22570</v>
      </c>
      <c r="O176" t="s">
        <v>2314</v>
      </c>
      <c r="P176">
        <v>1</v>
      </c>
      <c r="Q176">
        <v>0</v>
      </c>
      <c r="R176">
        <v>0</v>
      </c>
    </row>
    <row r="177" spans="1:18" x14ac:dyDescent="0.25">
      <c r="A177" s="12" t="s">
        <v>1071</v>
      </c>
      <c r="B177" s="12">
        <v>25924</v>
      </c>
      <c r="C177" t="s">
        <v>269</v>
      </c>
      <c r="D177">
        <v>5607</v>
      </c>
      <c r="E177">
        <v>1</v>
      </c>
      <c r="F177">
        <v>10</v>
      </c>
      <c r="G177">
        <v>7047.2084960900002</v>
      </c>
      <c r="H177">
        <v>45340</v>
      </c>
      <c r="I177">
        <v>2.21E-6</v>
      </c>
      <c r="J177">
        <v>1.29436E-3</v>
      </c>
      <c r="K177">
        <v>-5.7143999999999999E-4</v>
      </c>
      <c r="L177">
        <v>1100</v>
      </c>
      <c r="M177">
        <v>785</v>
      </c>
      <c r="N177">
        <v>315</v>
      </c>
      <c r="O177" t="s">
        <v>2314</v>
      </c>
      <c r="P177">
        <v>1</v>
      </c>
      <c r="Q177">
        <v>0</v>
      </c>
      <c r="R177">
        <v>0</v>
      </c>
    </row>
    <row r="178" spans="1:18" x14ac:dyDescent="0.25">
      <c r="A178" s="12" t="s">
        <v>1440</v>
      </c>
      <c r="B178" s="12">
        <v>2035</v>
      </c>
      <c r="C178" t="s">
        <v>1297</v>
      </c>
      <c r="D178">
        <v>6777</v>
      </c>
      <c r="E178">
        <v>0</v>
      </c>
      <c r="F178">
        <v>8</v>
      </c>
      <c r="G178">
        <v>3403.1459960900002</v>
      </c>
      <c r="H178">
        <v>31732</v>
      </c>
      <c r="I178">
        <v>2.2199999999999999E-6</v>
      </c>
      <c r="J178">
        <v>1.8252890000000001E-2</v>
      </c>
      <c r="K178">
        <v>-5.5298000000000001E-4</v>
      </c>
      <c r="L178">
        <v>693</v>
      </c>
      <c r="M178">
        <v>556</v>
      </c>
      <c r="N178">
        <v>137</v>
      </c>
      <c r="O178" t="s">
        <v>2314</v>
      </c>
      <c r="P178">
        <v>1</v>
      </c>
      <c r="Q178">
        <v>1</v>
      </c>
      <c r="R178">
        <v>1</v>
      </c>
    </row>
    <row r="179" spans="1:18" x14ac:dyDescent="0.25">
      <c r="A179" s="12" t="s">
        <v>1536</v>
      </c>
      <c r="B179" s="12">
        <v>85407</v>
      </c>
      <c r="C179" t="s">
        <v>1178</v>
      </c>
      <c r="D179">
        <v>84867</v>
      </c>
      <c r="E179">
        <v>1</v>
      </c>
      <c r="F179">
        <v>11</v>
      </c>
      <c r="G179">
        <v>6839.2402343800004</v>
      </c>
      <c r="H179">
        <v>60522</v>
      </c>
      <c r="I179">
        <v>2.2199999999999999E-6</v>
      </c>
      <c r="J179">
        <v>3.1793809999999999E-2</v>
      </c>
      <c r="K179">
        <v>-2.8417999999999998E-4</v>
      </c>
      <c r="L179">
        <v>58629</v>
      </c>
      <c r="M179">
        <v>30695</v>
      </c>
      <c r="N179">
        <v>27934</v>
      </c>
      <c r="O179" t="s">
        <v>2314</v>
      </c>
      <c r="P179">
        <v>0</v>
      </c>
      <c r="Q179">
        <v>0</v>
      </c>
      <c r="R179">
        <v>0</v>
      </c>
    </row>
    <row r="180" spans="1:18" x14ac:dyDescent="0.25">
      <c r="A180" s="12" t="s">
        <v>2056</v>
      </c>
      <c r="B180" s="12">
        <v>1000</v>
      </c>
      <c r="C180" t="s">
        <v>457</v>
      </c>
      <c r="D180">
        <v>5338</v>
      </c>
      <c r="E180">
        <v>0.49</v>
      </c>
      <c r="F180">
        <v>9</v>
      </c>
      <c r="G180">
        <v>4286.3623046900002</v>
      </c>
      <c r="H180">
        <v>40040</v>
      </c>
      <c r="I180">
        <v>2.2199999999999999E-6</v>
      </c>
      <c r="J180">
        <v>2.5003149999999998E-2</v>
      </c>
      <c r="K180">
        <v>-2.7567999999999999E-4</v>
      </c>
      <c r="L180">
        <v>19295</v>
      </c>
      <c r="M180">
        <v>11856</v>
      </c>
      <c r="N180">
        <v>7439</v>
      </c>
      <c r="O180" t="s">
        <v>2314</v>
      </c>
      <c r="P180">
        <v>0</v>
      </c>
      <c r="Q180">
        <v>0</v>
      </c>
      <c r="R180">
        <v>1</v>
      </c>
    </row>
    <row r="181" spans="1:18" x14ac:dyDescent="0.25">
      <c r="A181" s="12" t="s">
        <v>1514</v>
      </c>
      <c r="B181" s="12">
        <v>4690</v>
      </c>
      <c r="C181" t="s">
        <v>1240</v>
      </c>
      <c r="D181">
        <v>5899</v>
      </c>
      <c r="E181">
        <v>0</v>
      </c>
      <c r="F181">
        <v>7</v>
      </c>
      <c r="G181">
        <v>1545.5635986299999</v>
      </c>
      <c r="H181">
        <v>14041</v>
      </c>
      <c r="I181">
        <v>2.21E-6</v>
      </c>
      <c r="J181">
        <v>3.3811870000000001E-2</v>
      </c>
      <c r="K181">
        <v>-2.4776000000000003E-4</v>
      </c>
      <c r="L181">
        <v>3291</v>
      </c>
      <c r="M181">
        <v>3066</v>
      </c>
      <c r="N181">
        <v>225</v>
      </c>
      <c r="O181" t="s">
        <v>2314</v>
      </c>
      <c r="P181">
        <v>0</v>
      </c>
      <c r="Q181">
        <v>0</v>
      </c>
      <c r="R181">
        <v>0</v>
      </c>
    </row>
    <row r="182" spans="1:18" x14ac:dyDescent="0.25">
      <c r="A182" s="12" t="s">
        <v>2057</v>
      </c>
      <c r="B182" s="12">
        <v>55607</v>
      </c>
      <c r="C182" t="s">
        <v>1588</v>
      </c>
      <c r="D182">
        <v>1856</v>
      </c>
      <c r="E182">
        <v>0.9</v>
      </c>
      <c r="F182">
        <v>13</v>
      </c>
      <c r="G182">
        <v>11849.53320312</v>
      </c>
      <c r="H182">
        <v>86120</v>
      </c>
      <c r="I182">
        <v>2.2199999999999999E-6</v>
      </c>
      <c r="J182">
        <v>2.3251979999999998E-2</v>
      </c>
      <c r="K182">
        <v>-1.31711E-3</v>
      </c>
      <c r="L182">
        <v>574</v>
      </c>
      <c r="M182">
        <v>569</v>
      </c>
      <c r="N182">
        <v>5</v>
      </c>
      <c r="O182" t="s">
        <v>2314</v>
      </c>
      <c r="P182">
        <v>1</v>
      </c>
      <c r="Q182">
        <v>0</v>
      </c>
      <c r="R182">
        <v>0</v>
      </c>
    </row>
    <row r="183" spans="1:18" x14ac:dyDescent="0.25">
      <c r="A183" s="12" t="s">
        <v>2058</v>
      </c>
      <c r="B183" s="12">
        <v>8506</v>
      </c>
      <c r="C183" t="s">
        <v>1585</v>
      </c>
      <c r="D183">
        <v>5037</v>
      </c>
      <c r="E183">
        <v>0.94</v>
      </c>
      <c r="F183">
        <v>7</v>
      </c>
      <c r="G183">
        <v>993.30249022999999</v>
      </c>
      <c r="H183">
        <v>8082</v>
      </c>
      <c r="I183">
        <v>2.21E-6</v>
      </c>
      <c r="J183">
        <v>1.8668549999999999E-2</v>
      </c>
      <c r="K183">
        <v>-3.2626999999999998E-4</v>
      </c>
      <c r="L183">
        <v>3532</v>
      </c>
      <c r="M183">
        <v>3172</v>
      </c>
      <c r="N183">
        <v>360</v>
      </c>
      <c r="O183" t="s">
        <v>2314</v>
      </c>
      <c r="P183">
        <v>0</v>
      </c>
      <c r="Q183">
        <v>0</v>
      </c>
      <c r="R183">
        <v>0</v>
      </c>
    </row>
    <row r="184" spans="1:18" x14ac:dyDescent="0.25">
      <c r="A184" s="12" t="s">
        <v>1025</v>
      </c>
      <c r="B184" s="12">
        <v>4763</v>
      </c>
      <c r="C184" t="s">
        <v>1589</v>
      </c>
      <c r="D184">
        <v>51684</v>
      </c>
      <c r="E184">
        <v>0</v>
      </c>
      <c r="F184">
        <v>14</v>
      </c>
      <c r="G184">
        <v>5941.9750976599998</v>
      </c>
      <c r="H184">
        <v>47149</v>
      </c>
      <c r="I184">
        <v>2.2199999999999999E-6</v>
      </c>
      <c r="J184">
        <v>5.3597600000000002E-2</v>
      </c>
      <c r="K184">
        <v>-1.6764600000000001E-3</v>
      </c>
      <c r="L184">
        <v>0</v>
      </c>
      <c r="M184">
        <v>0</v>
      </c>
      <c r="N184">
        <v>0</v>
      </c>
      <c r="O184" t="s">
        <v>2314</v>
      </c>
      <c r="P184">
        <v>1</v>
      </c>
      <c r="Q184">
        <v>1</v>
      </c>
      <c r="R184">
        <v>0</v>
      </c>
    </row>
    <row r="185" spans="1:18" x14ac:dyDescent="0.25">
      <c r="A185" s="12" t="s">
        <v>2059</v>
      </c>
      <c r="B185" s="12">
        <v>22871</v>
      </c>
      <c r="C185" t="s">
        <v>1525</v>
      </c>
      <c r="D185">
        <v>51176</v>
      </c>
      <c r="E185">
        <v>1</v>
      </c>
      <c r="F185">
        <v>18</v>
      </c>
      <c r="G185">
        <v>11283.328125</v>
      </c>
      <c r="H185">
        <v>133784</v>
      </c>
      <c r="I185">
        <v>2.2199999999999999E-6</v>
      </c>
      <c r="J185">
        <v>8.2629430000000004E-2</v>
      </c>
      <c r="K185">
        <v>-1.6359899999999999E-3</v>
      </c>
      <c r="L185">
        <v>12439</v>
      </c>
      <c r="M185">
        <v>9960</v>
      </c>
      <c r="N185">
        <v>2479</v>
      </c>
      <c r="O185" t="s">
        <v>2314</v>
      </c>
      <c r="P185">
        <v>1</v>
      </c>
      <c r="Q185">
        <v>0</v>
      </c>
      <c r="R185">
        <v>0</v>
      </c>
    </row>
    <row r="186" spans="1:18" x14ac:dyDescent="0.25">
      <c r="A186" s="12" t="s">
        <v>1298</v>
      </c>
      <c r="B186" s="12">
        <v>4744</v>
      </c>
      <c r="C186" t="s">
        <v>1284</v>
      </c>
      <c r="D186">
        <v>1487</v>
      </c>
      <c r="E186">
        <v>0.46</v>
      </c>
      <c r="F186">
        <v>12</v>
      </c>
      <c r="G186">
        <v>4606.8134765599998</v>
      </c>
      <c r="H186">
        <v>50968</v>
      </c>
      <c r="I186">
        <v>2.2199999999999999E-6</v>
      </c>
      <c r="J186">
        <v>2.4921459999999999E-2</v>
      </c>
      <c r="K186">
        <v>-5.4540999999999997E-4</v>
      </c>
      <c r="L186">
        <v>8672</v>
      </c>
      <c r="M186">
        <v>5046</v>
      </c>
      <c r="N186">
        <v>3626</v>
      </c>
      <c r="O186" t="s">
        <v>2314</v>
      </c>
      <c r="P186">
        <v>0</v>
      </c>
      <c r="Q186">
        <v>0</v>
      </c>
      <c r="R186">
        <v>1</v>
      </c>
    </row>
    <row r="187" spans="1:18" x14ac:dyDescent="0.25">
      <c r="A187" s="12" t="s">
        <v>310</v>
      </c>
      <c r="B187" s="12">
        <v>0</v>
      </c>
      <c r="C187" t="s">
        <v>1409</v>
      </c>
      <c r="D187">
        <v>29760</v>
      </c>
      <c r="E187">
        <v>0</v>
      </c>
      <c r="F187">
        <v>9</v>
      </c>
      <c r="G187">
        <v>2344.3652343799999</v>
      </c>
      <c r="H187">
        <v>21453</v>
      </c>
      <c r="I187">
        <v>2.2199999999999999E-6</v>
      </c>
      <c r="J187">
        <v>1.205736E-2</v>
      </c>
      <c r="K187">
        <v>-3.0971999999999998E-4</v>
      </c>
      <c r="L187">
        <v>44913</v>
      </c>
      <c r="M187">
        <v>29636</v>
      </c>
      <c r="N187">
        <v>15277</v>
      </c>
      <c r="O187" t="s">
        <v>2314</v>
      </c>
      <c r="P187">
        <v>0</v>
      </c>
      <c r="Q187">
        <v>1</v>
      </c>
      <c r="R187">
        <v>0</v>
      </c>
    </row>
    <row r="188" spans="1:18" x14ac:dyDescent="0.25">
      <c r="A188" s="12" t="s">
        <v>1085</v>
      </c>
      <c r="B188" s="12">
        <v>9518</v>
      </c>
      <c r="C188" t="s">
        <v>1367</v>
      </c>
      <c r="D188">
        <v>6853</v>
      </c>
      <c r="E188">
        <v>1</v>
      </c>
      <c r="F188">
        <v>14</v>
      </c>
      <c r="G188">
        <v>10025.9765625</v>
      </c>
      <c r="H188">
        <v>80831</v>
      </c>
      <c r="I188">
        <v>2.2199999999999999E-6</v>
      </c>
      <c r="J188">
        <v>1.572753E-2</v>
      </c>
      <c r="K188">
        <v>-1.4993700000000001E-3</v>
      </c>
      <c r="L188">
        <v>5796</v>
      </c>
      <c r="M188">
        <v>3035</v>
      </c>
      <c r="N188">
        <v>2761</v>
      </c>
      <c r="O188" t="s">
        <v>2314</v>
      </c>
      <c r="P188">
        <v>0</v>
      </c>
      <c r="Q188">
        <v>1</v>
      </c>
      <c r="R188">
        <v>0</v>
      </c>
    </row>
    <row r="189" spans="1:18" x14ac:dyDescent="0.25">
      <c r="A189" s="12" t="s">
        <v>907</v>
      </c>
      <c r="B189" s="12">
        <v>27360</v>
      </c>
      <c r="C189" t="s">
        <v>1760</v>
      </c>
      <c r="D189">
        <v>775</v>
      </c>
      <c r="E189">
        <v>1</v>
      </c>
      <c r="F189">
        <v>12</v>
      </c>
      <c r="G189">
        <v>9214.7998046899993</v>
      </c>
      <c r="H189">
        <v>83700</v>
      </c>
      <c r="I189">
        <v>2.2199999999999999E-6</v>
      </c>
      <c r="J189">
        <v>5.2608200000000003E-3</v>
      </c>
      <c r="K189">
        <v>-5.7176999999999998E-4</v>
      </c>
      <c r="L189">
        <v>32416</v>
      </c>
      <c r="M189">
        <v>17634</v>
      </c>
      <c r="N189">
        <v>14782</v>
      </c>
      <c r="O189" t="s">
        <v>2314</v>
      </c>
      <c r="P189">
        <v>1</v>
      </c>
      <c r="Q189">
        <v>1</v>
      </c>
      <c r="R189">
        <v>1</v>
      </c>
    </row>
    <row r="190" spans="1:18" x14ac:dyDescent="0.25">
      <c r="A190" s="12" t="s">
        <v>1204</v>
      </c>
      <c r="B190" s="12">
        <v>0</v>
      </c>
      <c r="C190" t="s">
        <v>1427</v>
      </c>
      <c r="D190">
        <v>6857</v>
      </c>
      <c r="E190">
        <v>1</v>
      </c>
      <c r="F190">
        <v>10</v>
      </c>
      <c r="G190">
        <v>5498.9511718800004</v>
      </c>
      <c r="H190">
        <v>37871</v>
      </c>
      <c r="I190">
        <v>2.21E-6</v>
      </c>
      <c r="J190">
        <v>3.1151799999999999E-3</v>
      </c>
      <c r="K190">
        <v>-6.4260000000000001E-4</v>
      </c>
      <c r="L190">
        <v>1764</v>
      </c>
      <c r="M190">
        <v>1131</v>
      </c>
      <c r="N190">
        <v>633</v>
      </c>
      <c r="O190" t="s">
        <v>2314</v>
      </c>
      <c r="P190">
        <v>1</v>
      </c>
      <c r="Q190">
        <v>0</v>
      </c>
      <c r="R190">
        <v>0</v>
      </c>
    </row>
    <row r="191" spans="1:18" x14ac:dyDescent="0.25">
      <c r="A191" s="12" t="s">
        <v>1273</v>
      </c>
      <c r="B191" s="12">
        <v>5153</v>
      </c>
      <c r="C191" t="s">
        <v>1743</v>
      </c>
      <c r="D191">
        <v>774</v>
      </c>
      <c r="E191">
        <v>1</v>
      </c>
      <c r="F191">
        <v>7</v>
      </c>
      <c r="G191">
        <v>4443.6464843800004</v>
      </c>
      <c r="H191">
        <v>40507</v>
      </c>
      <c r="I191">
        <v>2.21E-6</v>
      </c>
      <c r="J191">
        <v>1.2727000000000001E-3</v>
      </c>
      <c r="K191">
        <v>1.0966E-4</v>
      </c>
      <c r="L191">
        <v>9637</v>
      </c>
      <c r="M191">
        <v>6263</v>
      </c>
      <c r="N191">
        <v>3374</v>
      </c>
      <c r="O191" t="s">
        <v>2314</v>
      </c>
      <c r="P191">
        <v>0</v>
      </c>
      <c r="Q191">
        <v>0</v>
      </c>
      <c r="R191">
        <v>1</v>
      </c>
    </row>
    <row r="192" spans="1:18" x14ac:dyDescent="0.25">
      <c r="A192" s="12" t="s">
        <v>1314</v>
      </c>
      <c r="B192" s="12">
        <v>5144</v>
      </c>
      <c r="C192" t="s">
        <v>1486</v>
      </c>
      <c r="D192">
        <v>25942</v>
      </c>
      <c r="E192">
        <v>0</v>
      </c>
      <c r="F192">
        <v>8</v>
      </c>
      <c r="G192">
        <v>9433.78125</v>
      </c>
      <c r="H192">
        <v>59440</v>
      </c>
      <c r="I192">
        <v>2.2199999999999999E-6</v>
      </c>
      <c r="J192">
        <v>1.229238E-2</v>
      </c>
      <c r="K192">
        <v>-1.4103E-4</v>
      </c>
      <c r="L192">
        <v>6887</v>
      </c>
      <c r="M192">
        <v>3526</v>
      </c>
      <c r="N192">
        <v>3361</v>
      </c>
      <c r="O192" t="s">
        <v>2314</v>
      </c>
      <c r="P192">
        <v>1</v>
      </c>
      <c r="Q192">
        <v>0</v>
      </c>
      <c r="R192">
        <v>0</v>
      </c>
    </row>
    <row r="193" spans="1:18" x14ac:dyDescent="0.25">
      <c r="A193" s="12" t="s">
        <v>1387</v>
      </c>
      <c r="B193" s="12">
        <v>5170</v>
      </c>
      <c r="C193" t="s">
        <v>694</v>
      </c>
      <c r="D193">
        <v>207</v>
      </c>
      <c r="E193">
        <v>0</v>
      </c>
      <c r="F193">
        <v>9</v>
      </c>
      <c r="G193">
        <v>8651.4121093800004</v>
      </c>
      <c r="H193">
        <v>65884</v>
      </c>
      <c r="I193">
        <v>2.21E-6</v>
      </c>
      <c r="J193">
        <v>1.3283500000000001E-3</v>
      </c>
      <c r="K193">
        <v>9.9299999999999998E-6</v>
      </c>
      <c r="L193">
        <v>77652</v>
      </c>
      <c r="M193">
        <v>37693</v>
      </c>
      <c r="N193">
        <v>39959</v>
      </c>
      <c r="O193" t="s">
        <v>2314</v>
      </c>
      <c r="P193">
        <v>1</v>
      </c>
      <c r="Q193">
        <v>1</v>
      </c>
      <c r="R193">
        <v>1</v>
      </c>
    </row>
    <row r="194" spans="1:18" x14ac:dyDescent="0.25">
      <c r="A194" s="12" t="s">
        <v>1615</v>
      </c>
      <c r="B194" s="12">
        <v>9693</v>
      </c>
      <c r="C194" t="s">
        <v>1661</v>
      </c>
      <c r="D194">
        <v>28996</v>
      </c>
      <c r="E194">
        <v>0</v>
      </c>
      <c r="F194">
        <v>7</v>
      </c>
      <c r="G194">
        <v>2987.8144531200001</v>
      </c>
      <c r="H194">
        <v>27559</v>
      </c>
      <c r="I194">
        <v>2.21E-6</v>
      </c>
      <c r="J194">
        <v>1.684621E-2</v>
      </c>
      <c r="K194">
        <v>-4.994E-5</v>
      </c>
      <c r="L194">
        <v>2811</v>
      </c>
      <c r="M194">
        <v>2195</v>
      </c>
      <c r="N194">
        <v>616</v>
      </c>
      <c r="O194" t="s">
        <v>2314</v>
      </c>
      <c r="P194">
        <v>1</v>
      </c>
      <c r="Q194">
        <v>0</v>
      </c>
      <c r="R194">
        <v>0</v>
      </c>
    </row>
    <row r="195" spans="1:18" x14ac:dyDescent="0.25">
      <c r="A195" s="12" t="s">
        <v>1347</v>
      </c>
      <c r="B195" s="12">
        <v>2983</v>
      </c>
      <c r="C195" t="s">
        <v>1658</v>
      </c>
      <c r="D195">
        <v>5608</v>
      </c>
      <c r="E195">
        <v>0.06</v>
      </c>
      <c r="F195">
        <v>11</v>
      </c>
      <c r="G195">
        <v>3238.6030273400002</v>
      </c>
      <c r="H195">
        <v>28130</v>
      </c>
      <c r="I195">
        <v>2.2199999999999999E-6</v>
      </c>
      <c r="J195">
        <v>3.2609100000000001E-3</v>
      </c>
      <c r="K195">
        <v>-3.8381E-4</v>
      </c>
      <c r="L195">
        <v>49969</v>
      </c>
      <c r="M195">
        <v>29831</v>
      </c>
      <c r="N195">
        <v>20138</v>
      </c>
      <c r="O195" t="s">
        <v>2314</v>
      </c>
      <c r="P195">
        <v>0</v>
      </c>
      <c r="Q195">
        <v>0</v>
      </c>
      <c r="R195">
        <v>0</v>
      </c>
    </row>
    <row r="196" spans="1:18" x14ac:dyDescent="0.25">
      <c r="A196" s="12" t="s">
        <v>1347</v>
      </c>
      <c r="B196" s="12">
        <v>2983</v>
      </c>
      <c r="C196" t="s">
        <v>1657</v>
      </c>
      <c r="D196">
        <v>9020</v>
      </c>
      <c r="E196">
        <v>1</v>
      </c>
      <c r="F196">
        <v>12</v>
      </c>
      <c r="G196">
        <v>5455.4990234400002</v>
      </c>
      <c r="H196">
        <v>41647</v>
      </c>
      <c r="I196">
        <v>2.21E-6</v>
      </c>
      <c r="J196">
        <v>3.3173999999999999E-3</v>
      </c>
      <c r="K196">
        <v>-6.112E-4</v>
      </c>
      <c r="L196">
        <v>40461</v>
      </c>
      <c r="M196">
        <v>23896</v>
      </c>
      <c r="N196">
        <v>16565</v>
      </c>
      <c r="O196" t="s">
        <v>2314</v>
      </c>
      <c r="P196">
        <v>0</v>
      </c>
      <c r="Q196">
        <v>0</v>
      </c>
      <c r="R196">
        <v>0</v>
      </c>
    </row>
    <row r="197" spans="1:18" x14ac:dyDescent="0.25">
      <c r="A197" s="12" t="s">
        <v>957</v>
      </c>
      <c r="B197" s="12">
        <v>9463</v>
      </c>
      <c r="C197" t="s">
        <v>1656</v>
      </c>
      <c r="D197">
        <v>6608</v>
      </c>
      <c r="E197">
        <v>1</v>
      </c>
      <c r="F197">
        <v>21</v>
      </c>
      <c r="G197">
        <v>18330.90234375</v>
      </c>
      <c r="H197">
        <v>184758</v>
      </c>
      <c r="I197">
        <v>2.2199999999999999E-6</v>
      </c>
      <c r="J197">
        <v>8.3882380000000006E-2</v>
      </c>
      <c r="K197">
        <v>-1.6896400000000001E-3</v>
      </c>
      <c r="L197">
        <v>74095</v>
      </c>
      <c r="M197">
        <v>58804</v>
      </c>
      <c r="N197">
        <v>15291</v>
      </c>
      <c r="O197" t="s">
        <v>2314</v>
      </c>
      <c r="P197">
        <v>1</v>
      </c>
      <c r="Q197">
        <v>0</v>
      </c>
      <c r="R197">
        <v>0</v>
      </c>
    </row>
    <row r="198" spans="1:18" x14ac:dyDescent="0.25">
      <c r="A198" s="12" t="s">
        <v>365</v>
      </c>
      <c r="B198" s="12">
        <v>0</v>
      </c>
      <c r="C198" t="s">
        <v>1484</v>
      </c>
      <c r="D198">
        <v>6850</v>
      </c>
      <c r="E198">
        <v>0.47</v>
      </c>
      <c r="F198">
        <v>17</v>
      </c>
      <c r="G198">
        <v>10241.1875</v>
      </c>
      <c r="H198">
        <v>88139</v>
      </c>
      <c r="I198">
        <v>2.2199999999999999E-6</v>
      </c>
      <c r="J198">
        <v>3.466106E-2</v>
      </c>
      <c r="K198">
        <v>-9.7019000000000001E-4</v>
      </c>
      <c r="L198">
        <v>233066</v>
      </c>
      <c r="M198">
        <v>146354</v>
      </c>
      <c r="N198">
        <v>86712</v>
      </c>
      <c r="O198" t="s">
        <v>2314</v>
      </c>
      <c r="P198">
        <v>1</v>
      </c>
      <c r="Q198">
        <v>0</v>
      </c>
      <c r="R198">
        <v>1</v>
      </c>
    </row>
    <row r="199" spans="1:18" x14ac:dyDescent="0.25">
      <c r="A199" s="12" t="s">
        <v>1434</v>
      </c>
      <c r="B199" s="12">
        <v>5593</v>
      </c>
      <c r="C199" t="s">
        <v>1538</v>
      </c>
      <c r="D199">
        <v>1796</v>
      </c>
      <c r="E199">
        <v>0.91</v>
      </c>
      <c r="F199">
        <v>22</v>
      </c>
      <c r="G199">
        <v>22562.76953125</v>
      </c>
      <c r="H199">
        <v>238105</v>
      </c>
      <c r="I199">
        <v>2.2199999999999999E-6</v>
      </c>
      <c r="J199">
        <v>6.3406870000000004E-2</v>
      </c>
      <c r="K199">
        <v>-1.3770200000000001E-3</v>
      </c>
      <c r="L199">
        <v>128429</v>
      </c>
      <c r="M199">
        <v>75425</v>
      </c>
      <c r="N199">
        <v>53004</v>
      </c>
      <c r="O199" t="s">
        <v>2314</v>
      </c>
      <c r="P199">
        <v>1</v>
      </c>
      <c r="Q199">
        <v>0</v>
      </c>
      <c r="R199">
        <v>0</v>
      </c>
    </row>
    <row r="200" spans="1:18" x14ac:dyDescent="0.25">
      <c r="A200" s="12" t="s">
        <v>373</v>
      </c>
      <c r="B200" s="12">
        <v>5494</v>
      </c>
      <c r="C200" t="s">
        <v>933</v>
      </c>
      <c r="D200">
        <v>960</v>
      </c>
      <c r="E200">
        <v>0</v>
      </c>
      <c r="F200">
        <v>9</v>
      </c>
      <c r="G200">
        <v>2722.51953125</v>
      </c>
      <c r="H200">
        <v>25634</v>
      </c>
      <c r="I200">
        <v>2.2199999999999999E-6</v>
      </c>
      <c r="J200">
        <v>7.0954509999999998E-2</v>
      </c>
      <c r="K200">
        <v>1.149E-4</v>
      </c>
      <c r="L200">
        <v>37001</v>
      </c>
      <c r="M200">
        <v>33819</v>
      </c>
      <c r="N200">
        <v>3182</v>
      </c>
      <c r="O200" t="s">
        <v>2314</v>
      </c>
      <c r="P200">
        <v>0</v>
      </c>
      <c r="Q200">
        <v>1</v>
      </c>
      <c r="R200">
        <v>1</v>
      </c>
    </row>
    <row r="201" spans="1:18" x14ac:dyDescent="0.25">
      <c r="A201" s="12" t="s">
        <v>1414</v>
      </c>
      <c r="B201" s="12">
        <v>1742</v>
      </c>
      <c r="C201" t="s">
        <v>1557</v>
      </c>
      <c r="D201">
        <v>1601</v>
      </c>
      <c r="E201">
        <v>0.76</v>
      </c>
      <c r="F201">
        <v>16</v>
      </c>
      <c r="G201">
        <v>17355.302734379999</v>
      </c>
      <c r="H201">
        <v>172999</v>
      </c>
      <c r="I201">
        <v>2.2199999999999999E-6</v>
      </c>
      <c r="J201">
        <v>6.971173E-2</v>
      </c>
      <c r="K201">
        <v>-1.38149E-3</v>
      </c>
      <c r="L201">
        <v>2491</v>
      </c>
      <c r="M201">
        <v>2175</v>
      </c>
      <c r="N201">
        <v>316</v>
      </c>
      <c r="O201" t="s">
        <v>2314</v>
      </c>
      <c r="P201">
        <v>1</v>
      </c>
      <c r="Q201">
        <v>0</v>
      </c>
      <c r="R201">
        <v>0</v>
      </c>
    </row>
    <row r="202" spans="1:18" x14ac:dyDescent="0.25">
      <c r="A202" s="12" t="s">
        <v>2065</v>
      </c>
      <c r="B202" s="12">
        <v>0</v>
      </c>
      <c r="C202" t="s">
        <v>955</v>
      </c>
      <c r="D202">
        <v>3399</v>
      </c>
      <c r="E202">
        <v>0</v>
      </c>
      <c r="F202">
        <v>16</v>
      </c>
      <c r="G202">
        <v>9710.5048828100007</v>
      </c>
      <c r="H202">
        <v>116323</v>
      </c>
      <c r="I202">
        <v>2.2199999999999999E-6</v>
      </c>
      <c r="J202">
        <v>2.8433819999999999E-2</v>
      </c>
      <c r="K202">
        <v>-1.7484600000000001E-3</v>
      </c>
      <c r="L202">
        <v>0</v>
      </c>
      <c r="M202">
        <v>0</v>
      </c>
      <c r="N202">
        <v>0</v>
      </c>
      <c r="O202" t="s">
        <v>2314</v>
      </c>
      <c r="P202">
        <v>1</v>
      </c>
      <c r="Q202">
        <v>0</v>
      </c>
      <c r="R202">
        <v>0</v>
      </c>
    </row>
    <row r="203" spans="1:18" x14ac:dyDescent="0.25">
      <c r="A203" s="12" t="s">
        <v>1162</v>
      </c>
      <c r="B203" s="12">
        <v>5786</v>
      </c>
      <c r="C203" t="s">
        <v>1357</v>
      </c>
      <c r="D203">
        <v>58533</v>
      </c>
      <c r="E203">
        <v>0</v>
      </c>
      <c r="F203">
        <v>10</v>
      </c>
      <c r="G203">
        <v>7867.0371093800004</v>
      </c>
      <c r="H203">
        <v>60176</v>
      </c>
      <c r="I203">
        <v>2.2199999999999999E-6</v>
      </c>
      <c r="J203">
        <v>2.49541E-2</v>
      </c>
      <c r="K203">
        <v>-8.4170000000000002E-4</v>
      </c>
      <c r="L203">
        <v>5500</v>
      </c>
      <c r="M203">
        <v>4865</v>
      </c>
      <c r="N203">
        <v>635</v>
      </c>
      <c r="O203" t="s">
        <v>2314</v>
      </c>
      <c r="P203">
        <v>0</v>
      </c>
      <c r="Q203">
        <v>0</v>
      </c>
      <c r="R203">
        <v>0</v>
      </c>
    </row>
    <row r="204" spans="1:18" x14ac:dyDescent="0.25">
      <c r="A204" s="12" t="s">
        <v>1450</v>
      </c>
      <c r="B204" s="12">
        <v>23613</v>
      </c>
      <c r="C204" t="s">
        <v>1695</v>
      </c>
      <c r="D204">
        <v>23002</v>
      </c>
      <c r="E204">
        <v>0.5</v>
      </c>
      <c r="F204">
        <v>7</v>
      </c>
      <c r="G204">
        <v>4172.0698242199996</v>
      </c>
      <c r="H204">
        <v>31529</v>
      </c>
      <c r="I204">
        <v>2.2199999999999999E-6</v>
      </c>
      <c r="J204">
        <v>2.3121920000000001E-2</v>
      </c>
      <c r="K204">
        <v>-1.6318999999999999E-4</v>
      </c>
      <c r="L204">
        <v>4170</v>
      </c>
      <c r="M204">
        <v>3844</v>
      </c>
      <c r="N204">
        <v>326</v>
      </c>
      <c r="O204" t="s">
        <v>2314</v>
      </c>
      <c r="P204">
        <v>0</v>
      </c>
      <c r="Q204">
        <v>0</v>
      </c>
      <c r="R204">
        <v>0</v>
      </c>
    </row>
    <row r="205" spans="1:18" x14ac:dyDescent="0.25">
      <c r="A205" s="12" t="s">
        <v>1146</v>
      </c>
      <c r="B205" s="12">
        <v>5947</v>
      </c>
      <c r="C205" t="s">
        <v>994</v>
      </c>
      <c r="D205">
        <v>7040</v>
      </c>
      <c r="E205">
        <v>0</v>
      </c>
      <c r="F205">
        <v>8</v>
      </c>
      <c r="G205">
        <v>6471.0747070300004</v>
      </c>
      <c r="H205">
        <v>98257</v>
      </c>
      <c r="I205">
        <v>2.21E-6</v>
      </c>
      <c r="J205">
        <v>1.271545E-2</v>
      </c>
      <c r="K205">
        <v>-3.8057E-4</v>
      </c>
      <c r="L205">
        <v>362</v>
      </c>
      <c r="M205">
        <v>356</v>
      </c>
      <c r="N205">
        <v>6</v>
      </c>
      <c r="O205" t="s">
        <v>2314</v>
      </c>
      <c r="P205">
        <v>1</v>
      </c>
      <c r="Q205">
        <v>1</v>
      </c>
      <c r="R205">
        <v>1</v>
      </c>
    </row>
    <row r="206" spans="1:18" x14ac:dyDescent="0.25">
      <c r="A206" s="12" t="s">
        <v>849</v>
      </c>
      <c r="B206" s="12">
        <v>5997</v>
      </c>
      <c r="C206" t="s">
        <v>1691</v>
      </c>
      <c r="D206">
        <v>7049</v>
      </c>
      <c r="E206">
        <v>0</v>
      </c>
      <c r="F206">
        <v>8</v>
      </c>
      <c r="G206">
        <v>3961.48828125</v>
      </c>
      <c r="H206">
        <v>49837</v>
      </c>
      <c r="I206">
        <v>2.21E-6</v>
      </c>
      <c r="J206">
        <v>2.4839200000000001E-3</v>
      </c>
      <c r="K206">
        <v>-3.0533999999999997E-4</v>
      </c>
      <c r="L206">
        <v>478</v>
      </c>
      <c r="M206">
        <v>467</v>
      </c>
      <c r="N206">
        <v>11</v>
      </c>
      <c r="O206" t="s">
        <v>2314</v>
      </c>
      <c r="P206">
        <v>1</v>
      </c>
      <c r="Q206">
        <v>0</v>
      </c>
      <c r="R206">
        <v>0</v>
      </c>
    </row>
    <row r="207" spans="1:18" x14ac:dyDescent="0.25">
      <c r="A207" s="12" t="s">
        <v>904</v>
      </c>
      <c r="B207" s="12">
        <v>6014</v>
      </c>
      <c r="C207" t="s">
        <v>1567</v>
      </c>
      <c r="D207">
        <v>3551</v>
      </c>
      <c r="E207">
        <v>1</v>
      </c>
      <c r="F207">
        <v>10</v>
      </c>
      <c r="G207">
        <v>1462.65466309</v>
      </c>
      <c r="H207">
        <v>13863</v>
      </c>
      <c r="I207">
        <v>2.21E-6</v>
      </c>
      <c r="J207">
        <v>1.7483500000000001E-3</v>
      </c>
      <c r="K207">
        <v>-1.9269E-4</v>
      </c>
      <c r="L207">
        <v>56247</v>
      </c>
      <c r="M207">
        <v>32284</v>
      </c>
      <c r="N207">
        <v>23963</v>
      </c>
      <c r="O207" t="s">
        <v>2314</v>
      </c>
      <c r="P207">
        <v>1</v>
      </c>
      <c r="Q207">
        <v>0</v>
      </c>
      <c r="R207">
        <v>1</v>
      </c>
    </row>
    <row r="208" spans="1:18" x14ac:dyDescent="0.25">
      <c r="A208" s="12" t="s">
        <v>1107</v>
      </c>
      <c r="B208" s="12">
        <v>9610</v>
      </c>
      <c r="C208" t="s">
        <v>507</v>
      </c>
      <c r="D208">
        <v>3516</v>
      </c>
      <c r="E208">
        <v>0</v>
      </c>
      <c r="F208">
        <v>12</v>
      </c>
      <c r="G208">
        <v>12428.348632810001</v>
      </c>
      <c r="H208">
        <v>109272</v>
      </c>
      <c r="I208">
        <v>2.21E-6</v>
      </c>
      <c r="J208">
        <v>2.9384029999999998E-2</v>
      </c>
      <c r="K208">
        <v>-4.9191999999999997E-4</v>
      </c>
      <c r="L208">
        <v>4621</v>
      </c>
      <c r="M208">
        <v>3252</v>
      </c>
      <c r="N208">
        <v>1369</v>
      </c>
      <c r="O208" t="s">
        <v>2314</v>
      </c>
      <c r="P208">
        <v>1</v>
      </c>
      <c r="Q208">
        <v>0</v>
      </c>
      <c r="R208">
        <v>0</v>
      </c>
    </row>
    <row r="209" spans="1:18" x14ac:dyDescent="0.25">
      <c r="A209" s="12" t="s">
        <v>1625</v>
      </c>
      <c r="B209" s="12">
        <v>6261</v>
      </c>
      <c r="C209" t="s">
        <v>1176</v>
      </c>
      <c r="D209">
        <v>7050</v>
      </c>
      <c r="E209">
        <v>0</v>
      </c>
      <c r="F209">
        <v>7</v>
      </c>
      <c r="G209">
        <v>1235.45019531</v>
      </c>
      <c r="H209">
        <v>10919</v>
      </c>
      <c r="I209">
        <v>2.2199999999999999E-6</v>
      </c>
      <c r="J209">
        <v>5.2427189999999999E-2</v>
      </c>
      <c r="K209">
        <v>-6.4709999999999995E-4</v>
      </c>
      <c r="L209">
        <v>0</v>
      </c>
      <c r="M209">
        <v>0</v>
      </c>
      <c r="N209">
        <v>0</v>
      </c>
      <c r="O209" t="s">
        <v>2314</v>
      </c>
      <c r="P209">
        <v>1</v>
      </c>
      <c r="Q209">
        <v>1</v>
      </c>
      <c r="R209">
        <v>0</v>
      </c>
    </row>
    <row r="210" spans="1:18" x14ac:dyDescent="0.25">
      <c r="A210" s="12" t="s">
        <v>776</v>
      </c>
      <c r="B210" s="12">
        <v>0</v>
      </c>
      <c r="C210" t="s">
        <v>1239</v>
      </c>
      <c r="D210">
        <v>10499</v>
      </c>
      <c r="E210">
        <v>0.14000000000000001</v>
      </c>
      <c r="F210">
        <v>14</v>
      </c>
      <c r="G210">
        <v>16221.055664060001</v>
      </c>
      <c r="H210">
        <v>146005</v>
      </c>
      <c r="I210">
        <v>2.2199999999999999E-6</v>
      </c>
      <c r="J210">
        <v>7.9964579999999993E-2</v>
      </c>
      <c r="K210">
        <v>-6.1457000000000005E-4</v>
      </c>
      <c r="L210">
        <v>31935</v>
      </c>
      <c r="M210">
        <v>25861</v>
      </c>
      <c r="N210">
        <v>6074</v>
      </c>
      <c r="O210" t="s">
        <v>2314</v>
      </c>
      <c r="P210">
        <v>1</v>
      </c>
      <c r="Q210">
        <v>0</v>
      </c>
      <c r="R210">
        <v>1</v>
      </c>
    </row>
    <row r="211" spans="1:18" x14ac:dyDescent="0.25">
      <c r="A211" s="12" t="s">
        <v>853</v>
      </c>
      <c r="B211" s="12">
        <v>1741</v>
      </c>
      <c r="C211" t="s">
        <v>571</v>
      </c>
      <c r="D211">
        <v>114609</v>
      </c>
      <c r="E211">
        <v>0</v>
      </c>
      <c r="F211">
        <v>7</v>
      </c>
      <c r="G211">
        <v>2633.1943359400002</v>
      </c>
      <c r="H211">
        <v>41789</v>
      </c>
      <c r="I211">
        <v>2.21E-6</v>
      </c>
      <c r="J211">
        <v>2.5251000000000001E-4</v>
      </c>
      <c r="K211">
        <v>-2.4710999999999998E-4</v>
      </c>
      <c r="L211">
        <v>11</v>
      </c>
      <c r="M211">
        <v>4</v>
      </c>
      <c r="N211">
        <v>7</v>
      </c>
      <c r="O211" t="s">
        <v>2314</v>
      </c>
      <c r="P211">
        <v>0</v>
      </c>
      <c r="Q211">
        <v>1</v>
      </c>
      <c r="R211">
        <v>0</v>
      </c>
    </row>
    <row r="212" spans="1:18" x14ac:dyDescent="0.25">
      <c r="A212" s="12" t="s">
        <v>2070</v>
      </c>
      <c r="B212" s="12">
        <v>11231</v>
      </c>
      <c r="C212" t="s">
        <v>568</v>
      </c>
      <c r="D212">
        <v>7099</v>
      </c>
      <c r="E212">
        <v>0.78</v>
      </c>
      <c r="F212">
        <v>10</v>
      </c>
      <c r="G212">
        <v>13379.08007812</v>
      </c>
      <c r="H212">
        <v>175961</v>
      </c>
      <c r="I212">
        <v>2.21E-6</v>
      </c>
      <c r="J212">
        <v>8.2297000000000002E-4</v>
      </c>
      <c r="K212">
        <v>-7.6988000000000002E-4</v>
      </c>
      <c r="L212">
        <v>1030</v>
      </c>
      <c r="M212">
        <v>709</v>
      </c>
      <c r="N212">
        <v>321</v>
      </c>
      <c r="O212" t="s">
        <v>2314</v>
      </c>
      <c r="P212">
        <v>0</v>
      </c>
      <c r="Q212">
        <v>1</v>
      </c>
      <c r="R212">
        <v>1</v>
      </c>
    </row>
    <row r="213" spans="1:18" x14ac:dyDescent="0.25">
      <c r="A213" s="12" t="s">
        <v>1421</v>
      </c>
      <c r="B213" s="12">
        <v>0</v>
      </c>
      <c r="C213" t="s">
        <v>2011</v>
      </c>
      <c r="D213">
        <v>54472</v>
      </c>
      <c r="E213">
        <v>0</v>
      </c>
      <c r="F213">
        <v>8</v>
      </c>
      <c r="G213">
        <v>822.93139647999999</v>
      </c>
      <c r="H213">
        <v>15973</v>
      </c>
      <c r="I213">
        <v>2.21E-6</v>
      </c>
      <c r="J213">
        <v>3.5728000000000002E-4</v>
      </c>
      <c r="K213">
        <v>-8.4520000000000005E-4</v>
      </c>
      <c r="L213">
        <v>0</v>
      </c>
      <c r="M213">
        <v>0</v>
      </c>
      <c r="N213">
        <v>0</v>
      </c>
      <c r="O213" t="s">
        <v>2314</v>
      </c>
      <c r="P213">
        <v>0</v>
      </c>
      <c r="Q213">
        <v>0</v>
      </c>
      <c r="R213">
        <v>0</v>
      </c>
    </row>
    <row r="214" spans="1:18" x14ac:dyDescent="0.25">
      <c r="A214" s="12" t="s">
        <v>1009</v>
      </c>
      <c r="B214" s="12">
        <v>10572</v>
      </c>
      <c r="C214" t="s">
        <v>1276</v>
      </c>
      <c r="D214">
        <v>7132</v>
      </c>
      <c r="E214">
        <v>0.5</v>
      </c>
      <c r="F214">
        <v>15</v>
      </c>
      <c r="G214">
        <v>11622.703125</v>
      </c>
      <c r="H214">
        <v>136786</v>
      </c>
      <c r="I214">
        <v>2.2199999999999999E-6</v>
      </c>
      <c r="J214">
        <v>1.0147629999999999E-2</v>
      </c>
      <c r="K214">
        <v>-1.1691399999999999E-3</v>
      </c>
      <c r="L214">
        <v>44839</v>
      </c>
      <c r="M214">
        <v>22131</v>
      </c>
      <c r="N214">
        <v>22708</v>
      </c>
      <c r="O214" t="s">
        <v>2314</v>
      </c>
      <c r="P214">
        <v>1</v>
      </c>
      <c r="Q214">
        <v>1</v>
      </c>
      <c r="R214">
        <v>1</v>
      </c>
    </row>
    <row r="215" spans="1:18" x14ac:dyDescent="0.25">
      <c r="A215" s="12" t="s">
        <v>1120</v>
      </c>
      <c r="B215" s="12">
        <v>23557</v>
      </c>
      <c r="C215" t="s">
        <v>377</v>
      </c>
      <c r="D215">
        <v>5728</v>
      </c>
      <c r="E215">
        <v>1</v>
      </c>
      <c r="F215">
        <v>11</v>
      </c>
      <c r="G215">
        <v>5519.4897460900002</v>
      </c>
      <c r="H215">
        <v>51808</v>
      </c>
      <c r="I215">
        <v>2.2199999999999999E-6</v>
      </c>
      <c r="J215">
        <v>7.2980700000000003E-3</v>
      </c>
      <c r="K215">
        <v>-3.9670999999999999E-4</v>
      </c>
      <c r="L215">
        <v>91724</v>
      </c>
      <c r="M215">
        <v>41018</v>
      </c>
      <c r="N215">
        <v>50706</v>
      </c>
      <c r="O215" t="s">
        <v>2314</v>
      </c>
      <c r="P215">
        <v>1</v>
      </c>
      <c r="Q215">
        <v>1</v>
      </c>
      <c r="R215">
        <v>0</v>
      </c>
    </row>
    <row r="216" spans="1:18" x14ac:dyDescent="0.25">
      <c r="A216" s="12" t="s">
        <v>1187</v>
      </c>
      <c r="B216" s="12">
        <v>6717</v>
      </c>
      <c r="C216" t="s">
        <v>1707</v>
      </c>
      <c r="D216">
        <v>1978</v>
      </c>
      <c r="E216">
        <v>1</v>
      </c>
      <c r="F216">
        <v>7</v>
      </c>
      <c r="G216">
        <v>322.99359131</v>
      </c>
      <c r="H216">
        <v>3293</v>
      </c>
      <c r="I216">
        <v>2.2000000000000001E-6</v>
      </c>
      <c r="J216">
        <v>7.0909999999999997E-5</v>
      </c>
      <c r="K216">
        <v>-2.4860000000000003E-4</v>
      </c>
      <c r="L216">
        <v>100</v>
      </c>
      <c r="M216">
        <v>50</v>
      </c>
      <c r="N216">
        <v>50</v>
      </c>
      <c r="O216" t="s">
        <v>2314</v>
      </c>
      <c r="P216">
        <v>0</v>
      </c>
      <c r="Q216">
        <v>0</v>
      </c>
      <c r="R216">
        <v>0</v>
      </c>
    </row>
    <row r="217" spans="1:18" x14ac:dyDescent="0.25">
      <c r="A217" s="12" t="s">
        <v>1416</v>
      </c>
      <c r="B217" s="12">
        <v>6494</v>
      </c>
      <c r="C217" t="s">
        <v>1275</v>
      </c>
      <c r="D217">
        <v>1646</v>
      </c>
      <c r="E217">
        <v>0</v>
      </c>
      <c r="F217">
        <v>7</v>
      </c>
      <c r="G217">
        <v>10498.399414060001</v>
      </c>
      <c r="H217">
        <v>86216</v>
      </c>
      <c r="I217">
        <v>2.2199999999999999E-6</v>
      </c>
      <c r="J217">
        <v>2.745411E-2</v>
      </c>
      <c r="K217">
        <v>-1.3187999999999999E-4</v>
      </c>
      <c r="L217">
        <v>373</v>
      </c>
      <c r="M217">
        <v>347</v>
      </c>
      <c r="N217">
        <v>26</v>
      </c>
      <c r="O217" t="s">
        <v>2314</v>
      </c>
      <c r="P217">
        <v>0</v>
      </c>
      <c r="Q217">
        <v>1</v>
      </c>
      <c r="R217">
        <v>1</v>
      </c>
    </row>
    <row r="218" spans="1:18" x14ac:dyDescent="0.25">
      <c r="A218" s="12" t="s">
        <v>1415</v>
      </c>
      <c r="B218" s="12">
        <v>0</v>
      </c>
      <c r="C218" t="s">
        <v>1630</v>
      </c>
      <c r="D218">
        <v>667</v>
      </c>
      <c r="E218">
        <v>0</v>
      </c>
      <c r="F218">
        <v>7</v>
      </c>
      <c r="G218">
        <v>5875.7636718800004</v>
      </c>
      <c r="H218">
        <v>41969</v>
      </c>
      <c r="I218">
        <v>2.2199999999999999E-6</v>
      </c>
      <c r="J218">
        <v>2.4694460000000001E-2</v>
      </c>
      <c r="K218">
        <v>-1.4079000000000001E-4</v>
      </c>
      <c r="L218">
        <v>1202</v>
      </c>
      <c r="M218">
        <v>1038</v>
      </c>
      <c r="N218">
        <v>164</v>
      </c>
      <c r="O218" t="s">
        <v>2314</v>
      </c>
      <c r="P218">
        <v>0</v>
      </c>
      <c r="Q218">
        <v>1</v>
      </c>
      <c r="R218">
        <v>0</v>
      </c>
    </row>
    <row r="219" spans="1:18" x14ac:dyDescent="0.25">
      <c r="A219" s="12" t="s">
        <v>2072</v>
      </c>
      <c r="B219" s="12">
        <v>6734</v>
      </c>
      <c r="C219" t="s">
        <v>1449</v>
      </c>
      <c r="D219">
        <v>4217</v>
      </c>
      <c r="E219">
        <v>1</v>
      </c>
      <c r="F219">
        <v>14</v>
      </c>
      <c r="G219">
        <v>4822.4829101599998</v>
      </c>
      <c r="H219">
        <v>47282</v>
      </c>
      <c r="I219">
        <v>2.2199999999999999E-6</v>
      </c>
      <c r="J219">
        <v>3.8861999999999998E-3</v>
      </c>
      <c r="K219">
        <v>-6.1894999999999995E-4</v>
      </c>
      <c r="L219">
        <v>78866</v>
      </c>
      <c r="M219">
        <v>39522</v>
      </c>
      <c r="N219">
        <v>39344</v>
      </c>
      <c r="O219" t="s">
        <v>2314</v>
      </c>
      <c r="P219">
        <v>0</v>
      </c>
      <c r="Q219">
        <v>0</v>
      </c>
      <c r="R219">
        <v>0</v>
      </c>
    </row>
    <row r="220" spans="1:18" x14ac:dyDescent="0.25">
      <c r="A220" s="12" t="s">
        <v>1428</v>
      </c>
      <c r="B220" s="12">
        <v>9900</v>
      </c>
      <c r="C220" t="s">
        <v>1646</v>
      </c>
      <c r="D220">
        <v>1147</v>
      </c>
      <c r="E220">
        <v>0.55000000000000004</v>
      </c>
      <c r="F220">
        <v>11</v>
      </c>
      <c r="G220">
        <v>1952.9309082</v>
      </c>
      <c r="H220">
        <v>20772</v>
      </c>
      <c r="I220">
        <v>2.21E-6</v>
      </c>
      <c r="J220">
        <v>1.7483500000000001E-3</v>
      </c>
      <c r="K220">
        <v>-3.8693000000000001E-4</v>
      </c>
      <c r="L220">
        <v>55053</v>
      </c>
      <c r="M220">
        <v>31168</v>
      </c>
      <c r="N220">
        <v>23885</v>
      </c>
      <c r="O220" t="s">
        <v>2314</v>
      </c>
      <c r="P220">
        <v>1</v>
      </c>
      <c r="Q220">
        <v>1</v>
      </c>
      <c r="R220">
        <v>0</v>
      </c>
    </row>
    <row r="221" spans="1:18" x14ac:dyDescent="0.25">
      <c r="A221" s="12" t="s">
        <v>1367</v>
      </c>
      <c r="B221" s="12">
        <v>6853</v>
      </c>
      <c r="C221" t="s">
        <v>1659</v>
      </c>
      <c r="D221">
        <v>5606</v>
      </c>
      <c r="E221">
        <v>0.45</v>
      </c>
      <c r="F221">
        <v>13</v>
      </c>
      <c r="G221">
        <v>5907.8066406199996</v>
      </c>
      <c r="H221">
        <v>46198</v>
      </c>
      <c r="I221">
        <v>2.2199999999999999E-6</v>
      </c>
      <c r="J221">
        <v>2.8940699999999999E-3</v>
      </c>
      <c r="K221">
        <v>-5.3786000000000003E-4</v>
      </c>
      <c r="L221">
        <v>100400</v>
      </c>
      <c r="M221">
        <v>59315</v>
      </c>
      <c r="N221">
        <v>41085</v>
      </c>
      <c r="O221" t="s">
        <v>2314</v>
      </c>
      <c r="P221">
        <v>0</v>
      </c>
      <c r="Q221">
        <v>0</v>
      </c>
      <c r="R221">
        <v>0</v>
      </c>
    </row>
    <row r="222" spans="1:18" x14ac:dyDescent="0.25">
      <c r="A222" s="12" t="s">
        <v>1576</v>
      </c>
      <c r="B222" s="12">
        <v>8831</v>
      </c>
      <c r="C222" t="s">
        <v>1761</v>
      </c>
      <c r="D222">
        <v>3667</v>
      </c>
      <c r="E222">
        <v>1</v>
      </c>
      <c r="F222">
        <v>16</v>
      </c>
      <c r="G222">
        <v>8511.8652343800004</v>
      </c>
      <c r="H222">
        <v>69092</v>
      </c>
      <c r="I222">
        <v>2.2199999999999999E-6</v>
      </c>
      <c r="J222">
        <v>1.4148020000000001E-2</v>
      </c>
      <c r="K222">
        <v>-8.1541000000000003E-4</v>
      </c>
      <c r="L222">
        <v>103151</v>
      </c>
      <c r="M222">
        <v>51443</v>
      </c>
      <c r="N222">
        <v>51708</v>
      </c>
      <c r="O222" t="s">
        <v>2314</v>
      </c>
      <c r="P222">
        <v>0</v>
      </c>
      <c r="Q222">
        <v>1</v>
      </c>
      <c r="R222">
        <v>1</v>
      </c>
    </row>
    <row r="223" spans="1:18" x14ac:dyDescent="0.25">
      <c r="A223" s="12" t="s">
        <v>979</v>
      </c>
      <c r="B223" s="12">
        <v>9751</v>
      </c>
      <c r="C223" t="s">
        <v>1654</v>
      </c>
      <c r="D223">
        <v>8660</v>
      </c>
      <c r="E223">
        <v>1</v>
      </c>
      <c r="F223">
        <v>7</v>
      </c>
      <c r="G223">
        <v>6762.5761718800004</v>
      </c>
      <c r="H223">
        <v>61096</v>
      </c>
      <c r="I223">
        <v>2.2199999999999999E-6</v>
      </c>
      <c r="J223">
        <v>7.6861999999999998E-3</v>
      </c>
      <c r="K223">
        <v>-1.552E-4</v>
      </c>
      <c r="L223">
        <v>67683</v>
      </c>
      <c r="M223">
        <v>39110</v>
      </c>
      <c r="N223">
        <v>28573</v>
      </c>
      <c r="O223" t="s">
        <v>2314</v>
      </c>
      <c r="P223">
        <v>1</v>
      </c>
      <c r="Q223">
        <v>1</v>
      </c>
      <c r="R223">
        <v>0</v>
      </c>
    </row>
    <row r="224" spans="1:18" x14ac:dyDescent="0.25">
      <c r="A224" s="12" t="s">
        <v>920</v>
      </c>
      <c r="B224" s="12">
        <v>6872</v>
      </c>
      <c r="C224" t="s">
        <v>1614</v>
      </c>
      <c r="D224">
        <v>54386</v>
      </c>
      <c r="E224">
        <v>1</v>
      </c>
      <c r="F224">
        <v>11</v>
      </c>
      <c r="G224">
        <v>2974.1425781200001</v>
      </c>
      <c r="H224">
        <v>39139</v>
      </c>
      <c r="I224">
        <v>2.21E-6</v>
      </c>
      <c r="J224">
        <v>2.7050000000000002E-4</v>
      </c>
      <c r="K224">
        <v>-8.3370000000000004E-4</v>
      </c>
      <c r="L224">
        <v>4203</v>
      </c>
      <c r="M224">
        <v>2104</v>
      </c>
      <c r="N224">
        <v>2099</v>
      </c>
      <c r="O224" t="s">
        <v>2314</v>
      </c>
      <c r="P224">
        <v>0</v>
      </c>
      <c r="Q224">
        <v>0</v>
      </c>
      <c r="R224">
        <v>0</v>
      </c>
    </row>
    <row r="225" spans="1:18" x14ac:dyDescent="0.25">
      <c r="A225" s="12" t="s">
        <v>908</v>
      </c>
      <c r="B225" s="12">
        <v>9218</v>
      </c>
      <c r="C225" t="s">
        <v>1249</v>
      </c>
      <c r="D225">
        <v>7297</v>
      </c>
      <c r="E225">
        <v>0.78</v>
      </c>
      <c r="F225">
        <v>7</v>
      </c>
      <c r="G225">
        <v>1891.3908691399999</v>
      </c>
      <c r="H225">
        <v>13453</v>
      </c>
      <c r="I225">
        <v>2.21E-6</v>
      </c>
      <c r="J225">
        <v>3.9001800000000001E-3</v>
      </c>
      <c r="K225">
        <v>-2.4468E-4</v>
      </c>
      <c r="L225">
        <v>801</v>
      </c>
      <c r="M225">
        <v>371</v>
      </c>
      <c r="N225">
        <v>430</v>
      </c>
      <c r="O225" t="s">
        <v>2314</v>
      </c>
      <c r="P225">
        <v>0</v>
      </c>
      <c r="Q225">
        <v>1</v>
      </c>
      <c r="R225">
        <v>1</v>
      </c>
    </row>
    <row r="226" spans="1:18" x14ac:dyDescent="0.25">
      <c r="A226" s="12" t="s">
        <v>2080</v>
      </c>
      <c r="B226" s="12">
        <v>7525</v>
      </c>
      <c r="C226" t="s">
        <v>1311</v>
      </c>
      <c r="D226">
        <v>7329</v>
      </c>
      <c r="E226">
        <v>0</v>
      </c>
      <c r="F226">
        <v>7</v>
      </c>
      <c r="G226">
        <v>2313.26049805</v>
      </c>
      <c r="H226">
        <v>16878</v>
      </c>
      <c r="I226">
        <v>2.2199999999999999E-6</v>
      </c>
      <c r="J226">
        <v>2.868451E-2</v>
      </c>
      <c r="K226">
        <v>-5.7040000000000003E-5</v>
      </c>
      <c r="L226">
        <v>18038</v>
      </c>
      <c r="M226">
        <v>12882</v>
      </c>
      <c r="N226">
        <v>5156</v>
      </c>
      <c r="O226" t="s">
        <v>2314</v>
      </c>
      <c r="P226">
        <v>1</v>
      </c>
      <c r="Q226">
        <v>0</v>
      </c>
      <c r="R226">
        <v>0</v>
      </c>
    </row>
    <row r="227" spans="1:18" x14ac:dyDescent="0.25">
      <c r="A227" s="12" t="s">
        <v>2083</v>
      </c>
      <c r="B227" s="12">
        <v>27302</v>
      </c>
      <c r="C227" t="s">
        <v>1403</v>
      </c>
      <c r="D227">
        <v>6498</v>
      </c>
      <c r="E227">
        <v>0</v>
      </c>
      <c r="F227">
        <v>7</v>
      </c>
      <c r="G227">
        <v>5801.5532226599998</v>
      </c>
      <c r="H227">
        <v>45193</v>
      </c>
      <c r="I227">
        <v>2.2199999999999999E-6</v>
      </c>
      <c r="J227">
        <v>6.2178740000000003E-2</v>
      </c>
      <c r="K227">
        <v>-2.4719999999999999E-4</v>
      </c>
      <c r="L227">
        <v>0</v>
      </c>
      <c r="M227">
        <v>0</v>
      </c>
      <c r="N227">
        <v>0</v>
      </c>
      <c r="O227" t="s">
        <v>2314</v>
      </c>
      <c r="P227">
        <v>1</v>
      </c>
      <c r="Q227">
        <v>0</v>
      </c>
      <c r="R227">
        <v>0</v>
      </c>
    </row>
    <row r="228" spans="1:18" x14ac:dyDescent="0.25">
      <c r="A228" s="12" t="s">
        <v>2084</v>
      </c>
      <c r="B228" s="12">
        <v>650</v>
      </c>
      <c r="C228" t="s">
        <v>1502</v>
      </c>
      <c r="D228">
        <v>7321</v>
      </c>
      <c r="E228">
        <v>0</v>
      </c>
      <c r="F228">
        <v>9</v>
      </c>
      <c r="G228">
        <v>6686.3325195300004</v>
      </c>
      <c r="H228">
        <v>50366</v>
      </c>
      <c r="I228">
        <v>2.2199999999999999E-6</v>
      </c>
      <c r="J228">
        <v>2.7993400000000002E-2</v>
      </c>
      <c r="K228">
        <v>-7.5971000000000003E-4</v>
      </c>
      <c r="L228">
        <v>0</v>
      </c>
      <c r="M228">
        <v>0</v>
      </c>
      <c r="N228">
        <v>0</v>
      </c>
      <c r="O228" t="s">
        <v>2314</v>
      </c>
      <c r="P228">
        <v>0</v>
      </c>
      <c r="Q228">
        <v>0</v>
      </c>
      <c r="R228">
        <v>0</v>
      </c>
    </row>
    <row r="229" spans="1:18" x14ac:dyDescent="0.25">
      <c r="A229" s="12" t="s">
        <v>2088</v>
      </c>
      <c r="B229" s="12">
        <v>658</v>
      </c>
      <c r="C229" t="s">
        <v>1390</v>
      </c>
      <c r="D229">
        <v>7337</v>
      </c>
      <c r="E229">
        <v>0.42</v>
      </c>
      <c r="F229">
        <v>18</v>
      </c>
      <c r="G229">
        <v>10358.7265625</v>
      </c>
      <c r="H229">
        <v>102016</v>
      </c>
      <c r="I229">
        <v>2.2199999999999999E-6</v>
      </c>
      <c r="J229">
        <v>8.2294980000000004E-2</v>
      </c>
      <c r="K229">
        <v>-1.30668E-3</v>
      </c>
      <c r="L229">
        <v>120877</v>
      </c>
      <c r="M229">
        <v>96634</v>
      </c>
      <c r="N229">
        <v>24243</v>
      </c>
      <c r="O229" t="s">
        <v>2314</v>
      </c>
      <c r="P229">
        <v>0</v>
      </c>
      <c r="Q229">
        <v>1</v>
      </c>
      <c r="R229">
        <v>0</v>
      </c>
    </row>
    <row r="230" spans="1:18" x14ac:dyDescent="0.25">
      <c r="A230" s="12" t="s">
        <v>2093</v>
      </c>
      <c r="B230" s="12">
        <v>1906</v>
      </c>
      <c r="C230" t="s">
        <v>1033</v>
      </c>
      <c r="D230">
        <v>5694</v>
      </c>
      <c r="E230">
        <v>0</v>
      </c>
      <c r="F230">
        <v>7</v>
      </c>
      <c r="G230">
        <v>75.233070369999993</v>
      </c>
      <c r="H230">
        <v>1261</v>
      </c>
      <c r="I230">
        <v>2.21E-6</v>
      </c>
      <c r="J230">
        <v>4.6859199999999997E-3</v>
      </c>
      <c r="K230">
        <v>-2.391E-5</v>
      </c>
      <c r="L230">
        <v>6604</v>
      </c>
      <c r="M230">
        <v>3773</v>
      </c>
      <c r="N230">
        <v>2831</v>
      </c>
      <c r="O230" t="s">
        <v>2314</v>
      </c>
      <c r="P230">
        <v>0</v>
      </c>
      <c r="Q230">
        <v>0</v>
      </c>
      <c r="R230">
        <v>1</v>
      </c>
    </row>
    <row r="231" spans="1:18" x14ac:dyDescent="0.25">
      <c r="A231" s="12" t="s">
        <v>2094</v>
      </c>
      <c r="B231" s="12">
        <v>2153</v>
      </c>
      <c r="C231" t="s">
        <v>112</v>
      </c>
      <c r="D231">
        <v>1629</v>
      </c>
      <c r="E231">
        <v>0</v>
      </c>
      <c r="F231">
        <v>7</v>
      </c>
      <c r="G231">
        <v>8923.84375</v>
      </c>
      <c r="H231">
        <v>75541</v>
      </c>
      <c r="I231">
        <v>2.21E-6</v>
      </c>
      <c r="J231">
        <v>1.6267E-3</v>
      </c>
      <c r="K231">
        <v>-1.4957999999999999E-4</v>
      </c>
      <c r="L231">
        <v>6648</v>
      </c>
      <c r="M231">
        <v>4052</v>
      </c>
      <c r="N231">
        <v>2596</v>
      </c>
      <c r="O231" t="s">
        <v>2314</v>
      </c>
      <c r="P231">
        <v>0</v>
      </c>
      <c r="Q231">
        <v>1</v>
      </c>
      <c r="R231">
        <v>0</v>
      </c>
    </row>
    <row r="232" spans="1:18" x14ac:dyDescent="0.25">
      <c r="A232" s="12" t="s">
        <v>2098</v>
      </c>
      <c r="B232" s="12">
        <v>3921</v>
      </c>
      <c r="C232" t="s">
        <v>1439</v>
      </c>
      <c r="D232">
        <v>7409</v>
      </c>
      <c r="E232">
        <v>1</v>
      </c>
      <c r="F232">
        <v>19</v>
      </c>
      <c r="G232">
        <v>12284.915039060001</v>
      </c>
      <c r="H232">
        <v>114478</v>
      </c>
      <c r="I232">
        <v>2.2199999999999999E-6</v>
      </c>
      <c r="J232">
        <v>2.3238149999999999E-2</v>
      </c>
      <c r="K232">
        <v>-1.03374E-3</v>
      </c>
      <c r="L232">
        <v>365472</v>
      </c>
      <c r="M232">
        <v>235169</v>
      </c>
      <c r="N232">
        <v>130303</v>
      </c>
      <c r="O232" t="s">
        <v>2314</v>
      </c>
      <c r="P232">
        <v>0</v>
      </c>
      <c r="Q232">
        <v>0</v>
      </c>
      <c r="R232">
        <v>0</v>
      </c>
    </row>
    <row r="233" spans="1:18" x14ac:dyDescent="0.25">
      <c r="A233" s="12" t="s">
        <v>2100</v>
      </c>
      <c r="B233" s="12">
        <v>6348</v>
      </c>
      <c r="C233" t="s">
        <v>1535</v>
      </c>
      <c r="D233">
        <v>392</v>
      </c>
      <c r="E233">
        <v>1</v>
      </c>
      <c r="F233">
        <v>11</v>
      </c>
      <c r="G233">
        <v>5726.4594726599998</v>
      </c>
      <c r="H233">
        <v>40290</v>
      </c>
      <c r="I233">
        <v>2.2199999999999999E-6</v>
      </c>
      <c r="J233">
        <v>2.2376700000000002E-3</v>
      </c>
      <c r="K233">
        <v>-4.3604000000000001E-4</v>
      </c>
      <c r="L233">
        <v>56349</v>
      </c>
      <c r="M233">
        <v>29882</v>
      </c>
      <c r="N233">
        <v>26467</v>
      </c>
      <c r="O233" t="s">
        <v>2314</v>
      </c>
      <c r="P233">
        <v>1</v>
      </c>
      <c r="Q233">
        <v>0</v>
      </c>
      <c r="R233">
        <v>0</v>
      </c>
    </row>
    <row r="234" spans="1:18" x14ac:dyDescent="0.25">
      <c r="A234" s="12" t="s">
        <v>756</v>
      </c>
      <c r="B234" s="12">
        <v>2872</v>
      </c>
      <c r="C234" t="s">
        <v>1534</v>
      </c>
      <c r="D234">
        <v>998</v>
      </c>
      <c r="E234">
        <v>1</v>
      </c>
      <c r="F234">
        <v>20</v>
      </c>
      <c r="G234">
        <v>8253.2705078100007</v>
      </c>
      <c r="H234">
        <v>72215</v>
      </c>
      <c r="I234">
        <v>2.2199999999999999E-6</v>
      </c>
      <c r="J234">
        <v>8.4158099999999993E-3</v>
      </c>
      <c r="K234">
        <v>-1.3312700000000001E-3</v>
      </c>
      <c r="L234">
        <v>161903</v>
      </c>
      <c r="M234">
        <v>101293</v>
      </c>
      <c r="N234">
        <v>60610</v>
      </c>
      <c r="O234" t="s">
        <v>2314</v>
      </c>
      <c r="P234">
        <v>1</v>
      </c>
      <c r="Q234">
        <v>0</v>
      </c>
      <c r="R234">
        <v>0</v>
      </c>
    </row>
    <row r="235" spans="1:18" x14ac:dyDescent="0.25">
      <c r="A235" s="12" t="s">
        <v>1142</v>
      </c>
      <c r="B235" s="12">
        <v>9611</v>
      </c>
      <c r="C235" t="s">
        <v>1684</v>
      </c>
      <c r="D235">
        <v>1329</v>
      </c>
      <c r="E235">
        <v>1</v>
      </c>
      <c r="F235">
        <v>19</v>
      </c>
      <c r="G235">
        <v>71154.53125</v>
      </c>
      <c r="H235">
        <v>618316</v>
      </c>
      <c r="I235">
        <v>2.2199999999999999E-6</v>
      </c>
      <c r="J235">
        <v>3.5772119999999998E-2</v>
      </c>
      <c r="K235">
        <v>-7.5935E-4</v>
      </c>
      <c r="L235">
        <v>184396</v>
      </c>
      <c r="M235">
        <v>92404</v>
      </c>
      <c r="N235">
        <v>91992</v>
      </c>
      <c r="O235" t="s">
        <v>2314</v>
      </c>
      <c r="P235">
        <v>0</v>
      </c>
      <c r="Q235">
        <v>0</v>
      </c>
      <c r="R235">
        <v>0</v>
      </c>
    </row>
    <row r="236" spans="1:18" x14ac:dyDescent="0.25">
      <c r="A236" s="12" t="s">
        <v>316</v>
      </c>
      <c r="B236" s="12">
        <v>4851</v>
      </c>
      <c r="C236" t="s">
        <v>1341</v>
      </c>
      <c r="D236">
        <v>3091</v>
      </c>
      <c r="E236">
        <v>0</v>
      </c>
      <c r="F236">
        <v>9</v>
      </c>
      <c r="G236">
        <v>3385.9482421900002</v>
      </c>
      <c r="H236">
        <v>27573</v>
      </c>
      <c r="I236">
        <v>2.21E-6</v>
      </c>
      <c r="J236">
        <v>1.5792E-3</v>
      </c>
      <c r="K236">
        <v>-3.8858000000000002E-4</v>
      </c>
      <c r="L236">
        <v>2301</v>
      </c>
      <c r="M236">
        <v>1396</v>
      </c>
      <c r="N236">
        <v>905</v>
      </c>
      <c r="O236" t="s">
        <v>2314</v>
      </c>
      <c r="P236">
        <v>1</v>
      </c>
      <c r="Q236">
        <v>0</v>
      </c>
      <c r="R236">
        <v>1</v>
      </c>
    </row>
    <row r="237" spans="1:18" x14ac:dyDescent="0.25">
      <c r="A237" s="12" t="s">
        <v>2106</v>
      </c>
      <c r="B237" s="12">
        <v>7067</v>
      </c>
      <c r="C237" t="s">
        <v>1556</v>
      </c>
      <c r="D237">
        <v>3791</v>
      </c>
      <c r="E237">
        <v>0</v>
      </c>
      <c r="F237">
        <v>7</v>
      </c>
      <c r="G237">
        <v>1117.1263427700001</v>
      </c>
      <c r="H237">
        <v>7351</v>
      </c>
      <c r="I237">
        <v>2.2299999999999998E-6</v>
      </c>
      <c r="J237">
        <v>1.8609649999999998E-2</v>
      </c>
      <c r="K237">
        <v>-3.0904000000000001E-4</v>
      </c>
      <c r="L237">
        <v>0</v>
      </c>
      <c r="M237">
        <v>0</v>
      </c>
      <c r="N237">
        <v>0</v>
      </c>
      <c r="O237">
        <v>0.54308062999999995</v>
      </c>
      <c r="P237">
        <v>1</v>
      </c>
      <c r="Q237">
        <v>1</v>
      </c>
      <c r="R237">
        <v>1</v>
      </c>
    </row>
    <row r="238" spans="1:18" x14ac:dyDescent="0.25">
      <c r="A238" s="12" t="s">
        <v>2108</v>
      </c>
      <c r="B238" s="12">
        <v>7052</v>
      </c>
      <c r="C238" t="s">
        <v>1182</v>
      </c>
      <c r="D238">
        <v>7430</v>
      </c>
      <c r="E238">
        <v>0.71</v>
      </c>
      <c r="F238">
        <v>10</v>
      </c>
      <c r="G238">
        <v>14970.553710939999</v>
      </c>
      <c r="H238">
        <v>120720</v>
      </c>
      <c r="I238">
        <v>2.2199999999999999E-6</v>
      </c>
      <c r="J238">
        <v>1.7407659999999998E-2</v>
      </c>
      <c r="K238">
        <v>-6.8453000000000003E-4</v>
      </c>
      <c r="L238">
        <v>3488</v>
      </c>
      <c r="M238">
        <v>2247</v>
      </c>
      <c r="N238">
        <v>1241</v>
      </c>
      <c r="O238" t="s">
        <v>2314</v>
      </c>
      <c r="P238">
        <v>1</v>
      </c>
      <c r="Q238">
        <v>0</v>
      </c>
      <c r="R238">
        <v>0</v>
      </c>
    </row>
    <row r="239" spans="1:18" x14ac:dyDescent="0.25">
      <c r="A239" s="12" t="s">
        <v>2110</v>
      </c>
      <c r="B239" s="12">
        <v>10000</v>
      </c>
      <c r="C239" t="s">
        <v>1545</v>
      </c>
      <c r="D239">
        <v>8936</v>
      </c>
      <c r="E239">
        <v>0</v>
      </c>
      <c r="F239">
        <v>13</v>
      </c>
      <c r="G239">
        <v>5564.2485351599998</v>
      </c>
      <c r="H239">
        <v>73699</v>
      </c>
      <c r="I239">
        <v>2.21E-6</v>
      </c>
      <c r="J239">
        <v>1.3317100000000001E-3</v>
      </c>
      <c r="K239">
        <v>-1.20795E-3</v>
      </c>
      <c r="L239">
        <v>18498</v>
      </c>
      <c r="M239">
        <v>10404</v>
      </c>
      <c r="N239">
        <v>8094</v>
      </c>
      <c r="O239" t="s">
        <v>2314</v>
      </c>
      <c r="P239">
        <v>1</v>
      </c>
      <c r="Q239">
        <v>0</v>
      </c>
      <c r="R239">
        <v>0</v>
      </c>
    </row>
    <row r="240" spans="1:18" x14ac:dyDescent="0.25">
      <c r="A240" s="12" t="s">
        <v>140</v>
      </c>
      <c r="B240" s="12">
        <v>10016</v>
      </c>
      <c r="C240" t="s">
        <v>1544</v>
      </c>
      <c r="D240">
        <v>10163</v>
      </c>
      <c r="E240">
        <v>0</v>
      </c>
      <c r="F240">
        <v>7</v>
      </c>
      <c r="G240">
        <v>921.86431885000002</v>
      </c>
      <c r="H240">
        <v>25737</v>
      </c>
      <c r="I240">
        <v>2.21E-6</v>
      </c>
      <c r="J240">
        <v>1.05499E-3</v>
      </c>
      <c r="K240">
        <v>-2.5562000000000002E-4</v>
      </c>
      <c r="L240">
        <v>3008</v>
      </c>
      <c r="M240">
        <v>1911</v>
      </c>
      <c r="N240">
        <v>1097</v>
      </c>
      <c r="O240" t="s">
        <v>2314</v>
      </c>
      <c r="P240">
        <v>1</v>
      </c>
      <c r="Q240">
        <v>0</v>
      </c>
      <c r="R240">
        <v>0</v>
      </c>
    </row>
    <row r="241" spans="1:18" x14ac:dyDescent="0.25">
      <c r="A241" s="12" t="s">
        <v>26</v>
      </c>
      <c r="B241" s="12">
        <v>51074</v>
      </c>
      <c r="C241" t="s">
        <v>1543</v>
      </c>
      <c r="D241">
        <v>10810</v>
      </c>
      <c r="E241">
        <v>0</v>
      </c>
      <c r="F241">
        <v>7</v>
      </c>
      <c r="G241">
        <v>921.86431885000002</v>
      </c>
      <c r="H241">
        <v>25737</v>
      </c>
      <c r="I241">
        <v>2.21E-6</v>
      </c>
      <c r="J241">
        <v>1.05499E-3</v>
      </c>
      <c r="K241">
        <v>-2.5562000000000002E-4</v>
      </c>
      <c r="L241">
        <v>3008</v>
      </c>
      <c r="M241">
        <v>1911</v>
      </c>
      <c r="N241">
        <v>1097</v>
      </c>
      <c r="O241" t="s">
        <v>2314</v>
      </c>
      <c r="P241">
        <v>0</v>
      </c>
      <c r="Q241">
        <v>0</v>
      </c>
      <c r="R241">
        <v>0</v>
      </c>
    </row>
    <row r="242" spans="1:18" x14ac:dyDescent="0.25">
      <c r="A242" s="12" t="s">
        <v>28</v>
      </c>
      <c r="B242" s="12">
        <v>22914</v>
      </c>
      <c r="C242" t="s">
        <v>941</v>
      </c>
      <c r="D242">
        <v>2535</v>
      </c>
      <c r="E242">
        <v>0</v>
      </c>
      <c r="F242">
        <v>17</v>
      </c>
      <c r="G242">
        <v>22650.33203125</v>
      </c>
      <c r="H242">
        <v>174180</v>
      </c>
      <c r="I242">
        <v>2.2199999999999999E-6</v>
      </c>
      <c r="J242">
        <v>0.10772016</v>
      </c>
      <c r="K242">
        <v>-6.2056999999999998E-4</v>
      </c>
      <c r="L242">
        <v>37415</v>
      </c>
      <c r="M242">
        <v>30696</v>
      </c>
      <c r="N242">
        <v>6719</v>
      </c>
      <c r="O242" t="s">
        <v>2314</v>
      </c>
      <c r="P242">
        <v>0</v>
      </c>
      <c r="Q242">
        <v>0</v>
      </c>
      <c r="R242">
        <v>0</v>
      </c>
    </row>
    <row r="243" spans="1:18" x14ac:dyDescent="0.25">
      <c r="A243" s="12" t="s">
        <v>2111</v>
      </c>
      <c r="B243" s="12">
        <v>473</v>
      </c>
      <c r="C243" t="s">
        <v>2234</v>
      </c>
      <c r="D243">
        <v>5710</v>
      </c>
      <c r="E243">
        <v>0</v>
      </c>
      <c r="F243">
        <v>9</v>
      </c>
      <c r="G243">
        <v>7676.6713867199996</v>
      </c>
      <c r="H243">
        <v>57425</v>
      </c>
      <c r="I243">
        <v>2.2199999999999999E-6</v>
      </c>
      <c r="J243">
        <v>2.1712769999999999E-2</v>
      </c>
      <c r="K243">
        <v>-8.5134999999999996E-4</v>
      </c>
      <c r="L243">
        <v>0</v>
      </c>
      <c r="M243">
        <v>0</v>
      </c>
      <c r="N243">
        <v>0</v>
      </c>
      <c r="O243" t="s">
        <v>2314</v>
      </c>
      <c r="P243">
        <v>0</v>
      </c>
      <c r="Q243">
        <v>0</v>
      </c>
      <c r="R243">
        <v>0</v>
      </c>
    </row>
    <row r="244" spans="1:18" x14ac:dyDescent="0.25">
      <c r="A244" s="12" t="s">
        <v>531</v>
      </c>
      <c r="B244" s="12">
        <v>50807</v>
      </c>
      <c r="C244" t="s">
        <v>1424</v>
      </c>
      <c r="D244">
        <v>7471</v>
      </c>
      <c r="E244">
        <v>0.99</v>
      </c>
      <c r="F244">
        <v>21</v>
      </c>
      <c r="G244">
        <v>24231.869140620001</v>
      </c>
      <c r="H244">
        <v>230087</v>
      </c>
      <c r="I244">
        <v>2.2199999999999999E-6</v>
      </c>
      <c r="J244">
        <v>4.2031680000000002E-2</v>
      </c>
      <c r="K244">
        <v>-1.77775E-3</v>
      </c>
      <c r="L244">
        <v>6051</v>
      </c>
      <c r="M244">
        <v>4183</v>
      </c>
      <c r="N244">
        <v>1868</v>
      </c>
      <c r="O244" t="s">
        <v>2314</v>
      </c>
      <c r="P244">
        <v>1</v>
      </c>
      <c r="Q244">
        <v>0</v>
      </c>
      <c r="R244">
        <v>0</v>
      </c>
    </row>
    <row r="245" spans="1:18" x14ac:dyDescent="0.25">
      <c r="A245" s="12" t="s">
        <v>32</v>
      </c>
      <c r="B245" s="12">
        <v>29108</v>
      </c>
      <c r="C245" t="s">
        <v>1675</v>
      </c>
      <c r="D245">
        <v>23509</v>
      </c>
      <c r="E245">
        <v>0</v>
      </c>
      <c r="F245">
        <v>14</v>
      </c>
      <c r="G245">
        <v>3006.12890625</v>
      </c>
      <c r="H245">
        <v>32057</v>
      </c>
      <c r="I245">
        <v>2.2199999999999999E-6</v>
      </c>
      <c r="J245">
        <v>6.4515619999999996E-2</v>
      </c>
      <c r="K245">
        <v>-6.9152000000000005E-4</v>
      </c>
      <c r="L245">
        <v>54509</v>
      </c>
      <c r="M245">
        <v>49205</v>
      </c>
      <c r="N245">
        <v>5304</v>
      </c>
      <c r="O245" t="s">
        <v>2314</v>
      </c>
      <c r="P245">
        <v>1</v>
      </c>
      <c r="Q245">
        <v>0</v>
      </c>
      <c r="R245">
        <v>0</v>
      </c>
    </row>
    <row r="246" spans="1:18" x14ac:dyDescent="0.25">
      <c r="A246" s="12" t="s">
        <v>288</v>
      </c>
      <c r="B246" s="12">
        <v>466</v>
      </c>
      <c r="C246" t="s">
        <v>1676</v>
      </c>
      <c r="D246">
        <v>7472</v>
      </c>
      <c r="E246">
        <v>0.63</v>
      </c>
      <c r="F246">
        <v>10</v>
      </c>
      <c r="G246">
        <v>9107.8613281199996</v>
      </c>
      <c r="H246">
        <v>61253</v>
      </c>
      <c r="I246">
        <v>2.2199999999999999E-6</v>
      </c>
      <c r="J246">
        <v>3.5983370000000001E-2</v>
      </c>
      <c r="K246">
        <v>-6.8533000000000005E-4</v>
      </c>
      <c r="L246">
        <v>27987</v>
      </c>
      <c r="M246">
        <v>25167</v>
      </c>
      <c r="N246">
        <v>2820</v>
      </c>
      <c r="O246" t="s">
        <v>2314</v>
      </c>
      <c r="P246">
        <v>1</v>
      </c>
      <c r="Q246">
        <v>0</v>
      </c>
      <c r="R246">
        <v>0</v>
      </c>
    </row>
    <row r="247" spans="1:18" x14ac:dyDescent="0.25">
      <c r="A247" s="12" t="s">
        <v>36</v>
      </c>
      <c r="B247" s="12">
        <v>57099</v>
      </c>
      <c r="C247" t="s">
        <v>1624</v>
      </c>
      <c r="D247">
        <v>8321</v>
      </c>
      <c r="E247">
        <v>1</v>
      </c>
      <c r="F247">
        <v>15</v>
      </c>
      <c r="G247">
        <v>12288.625</v>
      </c>
      <c r="H247">
        <v>153637</v>
      </c>
      <c r="I247">
        <v>2.2199999999999999E-6</v>
      </c>
      <c r="J247">
        <v>7.8944400000000008E-3</v>
      </c>
      <c r="K247">
        <v>-9.5202000000000004E-4</v>
      </c>
      <c r="L247">
        <v>4861</v>
      </c>
      <c r="M247">
        <v>2445</v>
      </c>
      <c r="N247">
        <v>2416</v>
      </c>
      <c r="O247" t="s">
        <v>2314</v>
      </c>
      <c r="P247">
        <v>0</v>
      </c>
      <c r="Q247">
        <v>0</v>
      </c>
      <c r="R247">
        <v>0</v>
      </c>
    </row>
    <row r="248" spans="1:18" x14ac:dyDescent="0.25">
      <c r="A248" s="12" t="s">
        <v>46</v>
      </c>
      <c r="B248" s="12">
        <v>23786</v>
      </c>
      <c r="C248" t="s">
        <v>1384</v>
      </c>
      <c r="D248">
        <v>196</v>
      </c>
      <c r="E248">
        <v>0.76</v>
      </c>
      <c r="F248">
        <v>7</v>
      </c>
      <c r="G248">
        <v>2074.0852050799999</v>
      </c>
      <c r="H248">
        <v>19126</v>
      </c>
      <c r="I248">
        <v>2.21E-6</v>
      </c>
      <c r="J248">
        <v>3.7384000000000001E-4</v>
      </c>
      <c r="K248">
        <v>-2.3698999999999999E-4</v>
      </c>
      <c r="L248">
        <v>3822</v>
      </c>
      <c r="M248">
        <v>1264</v>
      </c>
      <c r="N248">
        <v>2558</v>
      </c>
      <c r="O248" t="s">
        <v>2314</v>
      </c>
      <c r="P248">
        <v>1</v>
      </c>
      <c r="Q248">
        <v>0</v>
      </c>
      <c r="R248">
        <v>1</v>
      </c>
    </row>
    <row r="249" spans="1:18" x14ac:dyDescent="0.25">
      <c r="A249" s="12" t="s">
        <v>39</v>
      </c>
      <c r="B249" s="12">
        <v>7009</v>
      </c>
      <c r="C249" t="s">
        <v>1396</v>
      </c>
      <c r="D249">
        <v>1111</v>
      </c>
      <c r="E249">
        <v>0</v>
      </c>
      <c r="F249">
        <v>7</v>
      </c>
      <c r="G249">
        <v>1495.6704101600001</v>
      </c>
      <c r="H249">
        <v>11080</v>
      </c>
      <c r="I249">
        <v>2.21E-6</v>
      </c>
      <c r="J249">
        <v>8.7255000000000004E-4</v>
      </c>
      <c r="K249">
        <v>-1.8513000000000001E-4</v>
      </c>
      <c r="L249">
        <v>13735</v>
      </c>
      <c r="M249">
        <v>6993</v>
      </c>
      <c r="N249">
        <v>6742</v>
      </c>
      <c r="O249" t="s">
        <v>2314</v>
      </c>
      <c r="P249">
        <v>1</v>
      </c>
      <c r="Q249">
        <v>0</v>
      </c>
      <c r="R249">
        <v>1</v>
      </c>
    </row>
    <row r="250" spans="1:18" x14ac:dyDescent="0.25">
      <c r="A250" s="12" t="s">
        <v>770</v>
      </c>
      <c r="B250" s="12">
        <v>665</v>
      </c>
      <c r="C250" t="s">
        <v>821</v>
      </c>
      <c r="D250">
        <v>10454</v>
      </c>
      <c r="E250">
        <v>0.57999999999999996</v>
      </c>
      <c r="F250">
        <v>12</v>
      </c>
      <c r="G250">
        <v>5064.8779296900002</v>
      </c>
      <c r="H250">
        <v>41992</v>
      </c>
      <c r="I250">
        <v>2.2199999999999999E-6</v>
      </c>
      <c r="J250">
        <v>4.1286300000000003E-3</v>
      </c>
      <c r="K250">
        <v>-4.3357999999999998E-4</v>
      </c>
      <c r="L250">
        <v>40886</v>
      </c>
      <c r="M250">
        <v>23662</v>
      </c>
      <c r="N250">
        <v>17224</v>
      </c>
      <c r="O250" t="s">
        <v>2314</v>
      </c>
      <c r="P250">
        <v>1</v>
      </c>
      <c r="Q250">
        <v>0</v>
      </c>
      <c r="R250">
        <v>0</v>
      </c>
    </row>
    <row r="251" spans="1:18" x14ac:dyDescent="0.25">
      <c r="A251" s="12" t="s">
        <v>82</v>
      </c>
      <c r="B251" s="12">
        <v>25776</v>
      </c>
      <c r="C251" t="s">
        <v>644</v>
      </c>
      <c r="D251">
        <v>5609</v>
      </c>
      <c r="E251">
        <v>1</v>
      </c>
      <c r="F251">
        <v>17</v>
      </c>
      <c r="G251">
        <v>3089.6784668</v>
      </c>
      <c r="H251">
        <v>44646</v>
      </c>
      <c r="I251">
        <v>2.21E-6</v>
      </c>
      <c r="J251">
        <v>3.19141E-3</v>
      </c>
      <c r="K251">
        <v>-1.26644E-3</v>
      </c>
      <c r="L251">
        <v>109871</v>
      </c>
      <c r="M251">
        <v>67448</v>
      </c>
      <c r="N251">
        <v>42423</v>
      </c>
      <c r="O251" t="s">
        <v>2314</v>
      </c>
      <c r="P251">
        <v>1</v>
      </c>
      <c r="Q251">
        <v>0</v>
      </c>
      <c r="R251">
        <v>0</v>
      </c>
    </row>
    <row r="252" spans="1:18" x14ac:dyDescent="0.25">
      <c r="A252" s="12" t="s">
        <v>59</v>
      </c>
      <c r="B252" s="12">
        <v>961</v>
      </c>
      <c r="C252" t="s">
        <v>647</v>
      </c>
      <c r="D252">
        <v>3937</v>
      </c>
      <c r="E252">
        <v>1</v>
      </c>
      <c r="F252">
        <v>9</v>
      </c>
      <c r="G252">
        <v>3831.3535156200001</v>
      </c>
      <c r="H252">
        <v>33370</v>
      </c>
      <c r="I252">
        <v>2.2199999999999999E-6</v>
      </c>
      <c r="J252">
        <v>8.3775299999999994E-3</v>
      </c>
      <c r="K252">
        <v>-1.0697E-3</v>
      </c>
      <c r="L252">
        <v>0</v>
      </c>
      <c r="M252">
        <v>0</v>
      </c>
      <c r="N252">
        <v>0</v>
      </c>
      <c r="O252" t="s">
        <v>2314</v>
      </c>
      <c r="P252">
        <v>1</v>
      </c>
      <c r="Q252">
        <v>0</v>
      </c>
      <c r="R252">
        <v>0</v>
      </c>
    </row>
    <row r="253" spans="1:18" x14ac:dyDescent="0.25">
      <c r="A253" s="12" t="s">
        <v>760</v>
      </c>
      <c r="B253" s="12">
        <v>1649</v>
      </c>
      <c r="C253" t="s">
        <v>1497</v>
      </c>
      <c r="D253">
        <v>7410</v>
      </c>
      <c r="E253">
        <v>0.78</v>
      </c>
      <c r="F253">
        <v>17</v>
      </c>
      <c r="G253">
        <v>11542.81640625</v>
      </c>
      <c r="H253">
        <v>103557</v>
      </c>
      <c r="I253">
        <v>2.2199999999999999E-6</v>
      </c>
      <c r="J253">
        <v>2.0370019999999999E-2</v>
      </c>
      <c r="K253">
        <v>-6.7139999999999995E-4</v>
      </c>
      <c r="L253">
        <v>272060</v>
      </c>
      <c r="M253">
        <v>177966</v>
      </c>
      <c r="N253">
        <v>94094</v>
      </c>
      <c r="O253" t="s">
        <v>2314</v>
      </c>
      <c r="P253">
        <v>0</v>
      </c>
      <c r="Q253">
        <v>0</v>
      </c>
      <c r="R253">
        <v>0</v>
      </c>
    </row>
    <row r="254" spans="1:18" x14ac:dyDescent="0.25">
      <c r="A254" s="12" t="s">
        <v>1016</v>
      </c>
      <c r="B254" s="12">
        <v>3880</v>
      </c>
      <c r="C254" t="s">
        <v>1215</v>
      </c>
      <c r="D254">
        <v>7535</v>
      </c>
      <c r="E254">
        <v>1</v>
      </c>
      <c r="F254">
        <v>9</v>
      </c>
      <c r="G254">
        <v>6304.57421875</v>
      </c>
      <c r="H254">
        <v>39795</v>
      </c>
      <c r="I254">
        <v>2.21E-6</v>
      </c>
      <c r="J254">
        <v>3.6280000000000001E-3</v>
      </c>
      <c r="K254">
        <v>-3.6179000000000002E-4</v>
      </c>
      <c r="L254">
        <v>6842</v>
      </c>
      <c r="M254">
        <v>2876</v>
      </c>
      <c r="N254">
        <v>3966</v>
      </c>
      <c r="O254" t="s">
        <v>2314</v>
      </c>
      <c r="P254">
        <v>0</v>
      </c>
      <c r="Q254">
        <v>0</v>
      </c>
      <c r="R254">
        <v>1</v>
      </c>
    </row>
    <row r="255" spans="1:18" x14ac:dyDescent="0.25">
      <c r="A255" s="12" t="s">
        <v>63</v>
      </c>
      <c r="B255" s="12">
        <v>1119</v>
      </c>
      <c r="C255" t="s">
        <v>934</v>
      </c>
      <c r="D255">
        <v>857</v>
      </c>
      <c r="E255">
        <v>0</v>
      </c>
      <c r="F255">
        <v>12</v>
      </c>
      <c r="G255">
        <v>30724.27734375</v>
      </c>
      <c r="H255">
        <v>241735</v>
      </c>
      <c r="I255">
        <v>2.2199999999999999E-6</v>
      </c>
      <c r="J255">
        <v>6.7976819999999993E-2</v>
      </c>
      <c r="K255">
        <v>-4.9795999999999998E-4</v>
      </c>
      <c r="L255">
        <v>35783</v>
      </c>
      <c r="M255">
        <v>26568</v>
      </c>
      <c r="N255">
        <v>9215</v>
      </c>
      <c r="O255" t="s">
        <v>2314</v>
      </c>
      <c r="P255">
        <v>0</v>
      </c>
      <c r="Q255">
        <v>1</v>
      </c>
      <c r="R255">
        <v>0</v>
      </c>
    </row>
    <row r="256" spans="1:18" x14ac:dyDescent="0.25">
      <c r="A256" s="12" t="s">
        <v>224</v>
      </c>
      <c r="B256" s="12">
        <v>4934</v>
      </c>
      <c r="C256" t="s">
        <v>1584</v>
      </c>
      <c r="D256">
        <v>6935</v>
      </c>
      <c r="E256">
        <v>0</v>
      </c>
      <c r="F256">
        <v>8</v>
      </c>
      <c r="G256">
        <v>2909.9890136700001</v>
      </c>
      <c r="H256">
        <v>33855</v>
      </c>
      <c r="I256">
        <v>2.2199999999999999E-6</v>
      </c>
      <c r="J256">
        <v>5.9131110000000001E-2</v>
      </c>
      <c r="K256">
        <v>-2.0979000000000001E-4</v>
      </c>
      <c r="L256">
        <v>15412</v>
      </c>
      <c r="M256">
        <v>12325</v>
      </c>
      <c r="N256">
        <v>3087</v>
      </c>
      <c r="O256" t="s">
        <v>2314</v>
      </c>
      <c r="P256">
        <v>1</v>
      </c>
      <c r="Q256">
        <v>1</v>
      </c>
      <c r="R256">
        <v>0</v>
      </c>
    </row>
    <row r="257" spans="1:18" x14ac:dyDescent="0.25">
      <c r="A257" s="12" t="s">
        <v>698</v>
      </c>
      <c r="B257" s="12">
        <v>1260</v>
      </c>
      <c r="C257" t="s">
        <v>1163</v>
      </c>
      <c r="D257">
        <v>29843</v>
      </c>
      <c r="E257">
        <v>0.52</v>
      </c>
      <c r="F257">
        <v>8</v>
      </c>
      <c r="G257">
        <v>4293.47265625</v>
      </c>
      <c r="H257">
        <v>33432</v>
      </c>
      <c r="I257">
        <v>2.2199999999999999E-6</v>
      </c>
      <c r="J257">
        <v>3.0245290000000001E-2</v>
      </c>
      <c r="K257">
        <v>-4.2988999999999999E-4</v>
      </c>
      <c r="L257">
        <v>6781</v>
      </c>
      <c r="M257">
        <v>5599</v>
      </c>
      <c r="N257">
        <v>1182</v>
      </c>
      <c r="O257" t="s">
        <v>2314</v>
      </c>
      <c r="P257">
        <v>1</v>
      </c>
      <c r="Q257">
        <v>0</v>
      </c>
      <c r="R257">
        <v>0</v>
      </c>
    </row>
    <row r="258" spans="1:18" x14ac:dyDescent="0.25">
      <c r="A258" s="12" t="s">
        <v>118</v>
      </c>
      <c r="B258" s="12">
        <v>10524</v>
      </c>
      <c r="C258" t="s">
        <v>893</v>
      </c>
      <c r="D258">
        <v>8882</v>
      </c>
      <c r="E258">
        <v>0</v>
      </c>
      <c r="F258">
        <v>7</v>
      </c>
      <c r="G258">
        <v>6332.4628906199996</v>
      </c>
      <c r="H258">
        <v>57289</v>
      </c>
      <c r="I258">
        <v>2.2199999999999999E-6</v>
      </c>
      <c r="J258">
        <v>2.2781820000000001E-2</v>
      </c>
      <c r="K258">
        <v>-4.4457999999999998E-4</v>
      </c>
      <c r="L258">
        <v>786</v>
      </c>
      <c r="M258">
        <v>683</v>
      </c>
      <c r="N258">
        <v>103</v>
      </c>
      <c r="O258" t="s">
        <v>2314</v>
      </c>
      <c r="P258">
        <v>1</v>
      </c>
      <c r="Q258">
        <v>0</v>
      </c>
      <c r="R258">
        <v>0</v>
      </c>
    </row>
    <row r="259" spans="1:18" x14ac:dyDescent="0.25">
      <c r="A259" s="12" t="s">
        <v>256</v>
      </c>
      <c r="B259" s="12">
        <v>10870</v>
      </c>
      <c r="C259" t="s">
        <v>1317</v>
      </c>
      <c r="D259">
        <v>154</v>
      </c>
      <c r="E259">
        <v>0.56999999999999995</v>
      </c>
      <c r="F259">
        <v>8</v>
      </c>
      <c r="G259">
        <v>3540.3671875</v>
      </c>
      <c r="H259">
        <v>27752</v>
      </c>
      <c r="I259">
        <v>2.21E-6</v>
      </c>
      <c r="J259">
        <v>1.3148299999999999E-3</v>
      </c>
      <c r="K259">
        <v>-2.6167999999999997E-4</v>
      </c>
      <c r="L259">
        <v>16325</v>
      </c>
      <c r="M259">
        <v>8185</v>
      </c>
      <c r="N259">
        <v>8140</v>
      </c>
      <c r="O259" t="s">
        <v>2314</v>
      </c>
      <c r="P259">
        <v>0</v>
      </c>
      <c r="Q259">
        <v>1</v>
      </c>
      <c r="R259">
        <v>1</v>
      </c>
    </row>
    <row r="260" spans="1:18" x14ac:dyDescent="0.25">
      <c r="A260" s="12" t="s">
        <v>94</v>
      </c>
      <c r="B260" s="12">
        <v>190</v>
      </c>
      <c r="C260" t="s">
        <v>1455</v>
      </c>
      <c r="D260">
        <v>1813</v>
      </c>
      <c r="E260">
        <v>0.54</v>
      </c>
      <c r="F260">
        <v>7</v>
      </c>
      <c r="G260">
        <v>1308.35388184</v>
      </c>
      <c r="H260">
        <v>24407</v>
      </c>
      <c r="I260">
        <v>2.21E-6</v>
      </c>
      <c r="J260">
        <v>6.2564000000000001E-4</v>
      </c>
      <c r="K260">
        <v>-2.1535E-4</v>
      </c>
      <c r="L260">
        <v>5692</v>
      </c>
      <c r="M260">
        <v>2841</v>
      </c>
      <c r="N260">
        <v>2851</v>
      </c>
      <c r="O260" t="s">
        <v>2314</v>
      </c>
      <c r="P260">
        <v>1</v>
      </c>
      <c r="Q260">
        <v>1</v>
      </c>
      <c r="R260">
        <v>1</v>
      </c>
    </row>
    <row r="261" spans="1:18" x14ac:dyDescent="0.25">
      <c r="A261" s="12" t="s">
        <v>95</v>
      </c>
      <c r="B261" s="12">
        <v>22861</v>
      </c>
      <c r="C261" t="s">
        <v>1733</v>
      </c>
      <c r="D261">
        <v>11184</v>
      </c>
      <c r="E261">
        <v>0.45</v>
      </c>
      <c r="F261">
        <v>8</v>
      </c>
      <c r="G261">
        <v>1769.0220947299999</v>
      </c>
      <c r="H261">
        <v>22768</v>
      </c>
      <c r="I261">
        <v>2.21E-6</v>
      </c>
      <c r="J261">
        <v>3.2505799999999999E-3</v>
      </c>
      <c r="K261">
        <v>-1.4066E-4</v>
      </c>
      <c r="L261">
        <v>63435</v>
      </c>
      <c r="M261">
        <v>39078</v>
      </c>
      <c r="N261">
        <v>24357</v>
      </c>
      <c r="O261" t="s">
        <v>2314</v>
      </c>
      <c r="P261">
        <v>0</v>
      </c>
      <c r="Q261">
        <v>0</v>
      </c>
      <c r="R261">
        <v>0</v>
      </c>
    </row>
    <row r="262" spans="1:18" x14ac:dyDescent="0.25">
      <c r="A262" s="12" t="s">
        <v>106</v>
      </c>
      <c r="B262" s="12">
        <v>22881</v>
      </c>
      <c r="C262" t="s">
        <v>1736</v>
      </c>
      <c r="D262">
        <v>673</v>
      </c>
      <c r="E262">
        <v>0</v>
      </c>
      <c r="F262">
        <v>10</v>
      </c>
      <c r="G262">
        <v>4388.3486328099998</v>
      </c>
      <c r="H262">
        <v>50656</v>
      </c>
      <c r="I262">
        <v>2.21E-6</v>
      </c>
      <c r="J262">
        <v>1.7967E-3</v>
      </c>
      <c r="K262">
        <v>-4.4172999999999999E-4</v>
      </c>
      <c r="L262">
        <v>70160</v>
      </c>
      <c r="M262">
        <v>44834</v>
      </c>
      <c r="N262">
        <v>25326</v>
      </c>
      <c r="O262" t="s">
        <v>2314</v>
      </c>
      <c r="P262">
        <v>1</v>
      </c>
      <c r="Q262">
        <v>1</v>
      </c>
      <c r="R262">
        <v>1</v>
      </c>
    </row>
    <row r="263" spans="1:18" x14ac:dyDescent="0.25">
      <c r="A263" s="12" t="s">
        <v>865</v>
      </c>
      <c r="B263" s="12">
        <v>10294</v>
      </c>
      <c r="C263" t="s">
        <v>1644</v>
      </c>
      <c r="D263">
        <v>2353</v>
      </c>
      <c r="E263">
        <v>1</v>
      </c>
      <c r="F263">
        <v>15</v>
      </c>
      <c r="G263">
        <v>9123.3730468800004</v>
      </c>
      <c r="H263">
        <v>83475</v>
      </c>
      <c r="I263">
        <v>2.21E-6</v>
      </c>
      <c r="J263">
        <v>1.73581E-3</v>
      </c>
      <c r="K263">
        <v>-1.2140899999999999E-3</v>
      </c>
      <c r="L263">
        <v>77554</v>
      </c>
      <c r="M263">
        <v>51183</v>
      </c>
      <c r="N263">
        <v>26371</v>
      </c>
      <c r="O263" t="s">
        <v>2314</v>
      </c>
      <c r="P263">
        <v>1</v>
      </c>
      <c r="Q263">
        <v>0</v>
      </c>
      <c r="R263">
        <v>1</v>
      </c>
    </row>
    <row r="264" spans="1:18" x14ac:dyDescent="0.25">
      <c r="A264" s="12" t="s">
        <v>98</v>
      </c>
      <c r="B264" s="12">
        <v>7786</v>
      </c>
      <c r="C264" t="s">
        <v>1598</v>
      </c>
      <c r="D264">
        <v>10018</v>
      </c>
      <c r="E264">
        <v>1</v>
      </c>
      <c r="F264">
        <v>17</v>
      </c>
      <c r="G264">
        <v>4461.2622070300004</v>
      </c>
      <c r="H264">
        <v>79517</v>
      </c>
      <c r="I264">
        <v>2.21E-6</v>
      </c>
      <c r="J264">
        <v>1.6310700000000001E-3</v>
      </c>
      <c r="K264">
        <v>-1.1374200000000001E-3</v>
      </c>
      <c r="L264">
        <v>199530</v>
      </c>
      <c r="M264">
        <v>101938</v>
      </c>
      <c r="N264">
        <v>97592</v>
      </c>
      <c r="O264" t="s">
        <v>2314</v>
      </c>
      <c r="P264">
        <v>1</v>
      </c>
      <c r="Q264">
        <v>0</v>
      </c>
      <c r="R264">
        <v>0</v>
      </c>
    </row>
    <row r="265" spans="1:18" x14ac:dyDescent="0.25">
      <c r="A265" s="12" t="s">
        <v>159</v>
      </c>
      <c r="B265" s="12">
        <v>8894</v>
      </c>
      <c r="C265" t="s">
        <v>1625</v>
      </c>
      <c r="D265">
        <v>6261</v>
      </c>
      <c r="E265">
        <v>1</v>
      </c>
      <c r="F265">
        <v>8</v>
      </c>
      <c r="G265">
        <v>5421.3930664099998</v>
      </c>
      <c r="H265">
        <v>39308</v>
      </c>
      <c r="I265">
        <v>2.21E-6</v>
      </c>
      <c r="J265">
        <v>1.3487E-3</v>
      </c>
      <c r="K265">
        <v>1.4663999999999999E-4</v>
      </c>
      <c r="L265">
        <v>22067</v>
      </c>
      <c r="M265">
        <v>11215</v>
      </c>
      <c r="N265">
        <v>10852</v>
      </c>
      <c r="O265" t="s">
        <v>2314</v>
      </c>
      <c r="P265">
        <v>1</v>
      </c>
      <c r="Q265">
        <v>1</v>
      </c>
      <c r="R265">
        <v>1</v>
      </c>
    </row>
    <row r="266" spans="1:18" x14ac:dyDescent="0.25">
      <c r="A266" s="12" t="s">
        <v>476</v>
      </c>
      <c r="B266" s="12">
        <v>2100</v>
      </c>
      <c r="C266" t="s">
        <v>1121</v>
      </c>
      <c r="D266">
        <v>22999</v>
      </c>
      <c r="E266">
        <v>0</v>
      </c>
      <c r="F266">
        <v>9</v>
      </c>
      <c r="G266">
        <v>1853.99182129</v>
      </c>
      <c r="H266">
        <v>19614</v>
      </c>
      <c r="I266">
        <v>2.21E-6</v>
      </c>
      <c r="J266">
        <v>1.1578000000000001E-3</v>
      </c>
      <c r="K266">
        <v>-3.7921E-4</v>
      </c>
      <c r="L266">
        <v>627</v>
      </c>
      <c r="M266">
        <v>315</v>
      </c>
      <c r="N266">
        <v>312</v>
      </c>
      <c r="O266" t="s">
        <v>2314</v>
      </c>
      <c r="P266">
        <v>0</v>
      </c>
      <c r="Q266">
        <v>1</v>
      </c>
      <c r="R266">
        <v>0</v>
      </c>
    </row>
    <row r="267" spans="1:18" x14ac:dyDescent="0.25">
      <c r="A267" s="12" t="s">
        <v>126</v>
      </c>
      <c r="B267" s="12">
        <v>2065</v>
      </c>
      <c r="C267" t="s">
        <v>1769</v>
      </c>
      <c r="D267">
        <v>156</v>
      </c>
      <c r="E267">
        <v>1</v>
      </c>
      <c r="F267">
        <v>16</v>
      </c>
      <c r="G267">
        <v>21518.462890620001</v>
      </c>
      <c r="H267">
        <v>181468</v>
      </c>
      <c r="I267">
        <v>2.2199999999999999E-6</v>
      </c>
      <c r="J267">
        <v>2.148417E-2</v>
      </c>
      <c r="K267">
        <v>-6.6622000000000003E-4</v>
      </c>
      <c r="L267">
        <v>161185</v>
      </c>
      <c r="M267">
        <v>80919</v>
      </c>
      <c r="N267">
        <v>80266</v>
      </c>
      <c r="O267" t="s">
        <v>2314</v>
      </c>
      <c r="P267">
        <v>1</v>
      </c>
      <c r="Q267">
        <v>0</v>
      </c>
      <c r="R267">
        <v>1</v>
      </c>
    </row>
    <row r="268" spans="1:18" x14ac:dyDescent="0.25">
      <c r="A268" s="12" t="s">
        <v>129</v>
      </c>
      <c r="B268" s="12">
        <v>9994</v>
      </c>
      <c r="C268" t="s">
        <v>586</v>
      </c>
      <c r="D268">
        <v>8737</v>
      </c>
      <c r="E268">
        <v>1</v>
      </c>
      <c r="F268">
        <v>18</v>
      </c>
      <c r="G268">
        <v>11639.493164060001</v>
      </c>
      <c r="H268">
        <v>117289</v>
      </c>
      <c r="I268">
        <v>2.21E-6</v>
      </c>
      <c r="J268">
        <v>5.5143900000000001E-3</v>
      </c>
      <c r="K268">
        <v>-1.19527E-3</v>
      </c>
      <c r="L268">
        <v>106578</v>
      </c>
      <c r="M268">
        <v>56087</v>
      </c>
      <c r="N268">
        <v>50491</v>
      </c>
      <c r="O268" t="s">
        <v>2314</v>
      </c>
      <c r="P268">
        <v>1</v>
      </c>
      <c r="Q268">
        <v>0</v>
      </c>
      <c r="R268">
        <v>0</v>
      </c>
    </row>
    <row r="269" spans="1:18" x14ac:dyDescent="0.25">
      <c r="A269" s="12" t="s">
        <v>129</v>
      </c>
      <c r="B269" s="12">
        <v>9994</v>
      </c>
      <c r="C269" t="s">
        <v>588</v>
      </c>
      <c r="D269">
        <v>8717</v>
      </c>
      <c r="E269">
        <v>0</v>
      </c>
      <c r="F269">
        <v>16</v>
      </c>
      <c r="G269">
        <v>21764.2109375</v>
      </c>
      <c r="H269">
        <v>280049</v>
      </c>
      <c r="I269">
        <v>2.2199999999999999E-6</v>
      </c>
      <c r="J269">
        <v>1.1857329999999999E-2</v>
      </c>
      <c r="K269">
        <v>-9.3225000000000003E-4</v>
      </c>
      <c r="L269">
        <v>108863</v>
      </c>
      <c r="M269">
        <v>56769</v>
      </c>
      <c r="N269">
        <v>52094</v>
      </c>
      <c r="O269" t="s">
        <v>2314</v>
      </c>
      <c r="P269">
        <v>0</v>
      </c>
      <c r="Q269">
        <v>0</v>
      </c>
      <c r="R269">
        <v>0</v>
      </c>
    </row>
    <row r="270" spans="1:18" x14ac:dyDescent="0.25">
      <c r="A270" s="12" t="s">
        <v>265</v>
      </c>
      <c r="B270" s="12">
        <v>10818</v>
      </c>
      <c r="C270" t="s">
        <v>1444</v>
      </c>
      <c r="D270">
        <v>332</v>
      </c>
      <c r="E270">
        <v>0</v>
      </c>
      <c r="F270">
        <v>7</v>
      </c>
      <c r="G270">
        <v>1938.5319824200001</v>
      </c>
      <c r="H270">
        <v>14444</v>
      </c>
      <c r="I270">
        <v>2.21E-6</v>
      </c>
      <c r="J270">
        <v>6.1353000000000004E-4</v>
      </c>
      <c r="K270">
        <v>-2.0421E-4</v>
      </c>
      <c r="L270">
        <v>22578</v>
      </c>
      <c r="M270">
        <v>11851</v>
      </c>
      <c r="N270">
        <v>10727</v>
      </c>
      <c r="O270" t="s">
        <v>2314</v>
      </c>
      <c r="P270">
        <v>1</v>
      </c>
      <c r="Q270">
        <v>0</v>
      </c>
      <c r="R270">
        <v>0</v>
      </c>
    </row>
    <row r="271" spans="1:18" x14ac:dyDescent="0.25">
      <c r="A271" s="12" t="s">
        <v>718</v>
      </c>
      <c r="B271" s="12">
        <v>6540</v>
      </c>
      <c r="C271" t="s">
        <v>1605</v>
      </c>
      <c r="D271">
        <v>840</v>
      </c>
      <c r="E271">
        <v>1</v>
      </c>
      <c r="F271">
        <v>17</v>
      </c>
      <c r="G271">
        <v>4206.6206054699996</v>
      </c>
      <c r="H271">
        <v>72664</v>
      </c>
      <c r="I271">
        <v>2.2199999999999999E-6</v>
      </c>
      <c r="J271">
        <v>5.5049799999999996E-3</v>
      </c>
      <c r="K271">
        <v>-1.14831E-3</v>
      </c>
      <c r="L271">
        <v>187540</v>
      </c>
      <c r="M271">
        <v>92634</v>
      </c>
      <c r="N271">
        <v>94906</v>
      </c>
      <c r="O271" t="s">
        <v>2314</v>
      </c>
      <c r="P271">
        <v>1</v>
      </c>
      <c r="Q271">
        <v>0</v>
      </c>
      <c r="R271">
        <v>1</v>
      </c>
    </row>
    <row r="272" spans="1:18" x14ac:dyDescent="0.25">
      <c r="A272" s="12" t="s">
        <v>171</v>
      </c>
      <c r="B272" s="12">
        <v>5837</v>
      </c>
      <c r="C272" t="s">
        <v>1603</v>
      </c>
      <c r="D272">
        <v>56616</v>
      </c>
      <c r="E272">
        <v>1</v>
      </c>
      <c r="F272">
        <v>17</v>
      </c>
      <c r="G272">
        <v>21071.974609379999</v>
      </c>
      <c r="H272">
        <v>218479</v>
      </c>
      <c r="I272">
        <v>2.21E-6</v>
      </c>
      <c r="J272">
        <v>3.4407999999999999E-3</v>
      </c>
      <c r="K272">
        <v>-8.4566000000000003E-4</v>
      </c>
      <c r="L272">
        <v>487339</v>
      </c>
      <c r="M272">
        <v>251336</v>
      </c>
      <c r="N272">
        <v>236003</v>
      </c>
      <c r="O272" t="s">
        <v>2314</v>
      </c>
      <c r="P272">
        <v>0</v>
      </c>
      <c r="Q272">
        <v>1</v>
      </c>
      <c r="R272">
        <v>0</v>
      </c>
    </row>
    <row r="273" spans="1:18" x14ac:dyDescent="0.25">
      <c r="A273" s="12" t="s">
        <v>127</v>
      </c>
      <c r="B273" s="12">
        <v>2886</v>
      </c>
      <c r="C273" t="s">
        <v>1606</v>
      </c>
      <c r="D273">
        <v>330</v>
      </c>
      <c r="E273">
        <v>0.71</v>
      </c>
      <c r="F273">
        <v>8</v>
      </c>
      <c r="G273">
        <v>3113.0388183599998</v>
      </c>
      <c r="H273">
        <v>35805</v>
      </c>
      <c r="I273">
        <v>2.2199999999999999E-6</v>
      </c>
      <c r="J273">
        <v>3.0880999999999999E-3</v>
      </c>
      <c r="K273">
        <v>-1.2489000000000001E-4</v>
      </c>
      <c r="L273">
        <v>75695</v>
      </c>
      <c r="M273">
        <v>36478</v>
      </c>
      <c r="N273">
        <v>39217</v>
      </c>
      <c r="O273" t="s">
        <v>2314</v>
      </c>
      <c r="P273">
        <v>0</v>
      </c>
      <c r="Q273">
        <v>0</v>
      </c>
      <c r="R273">
        <v>0</v>
      </c>
    </row>
    <row r="274" spans="1:18" x14ac:dyDescent="0.25">
      <c r="A274" s="12" t="s">
        <v>873</v>
      </c>
      <c r="B274" s="12">
        <v>3094</v>
      </c>
      <c r="C274" t="s">
        <v>1281</v>
      </c>
      <c r="D274">
        <v>28514</v>
      </c>
      <c r="E274">
        <v>0.71</v>
      </c>
      <c r="F274">
        <v>7</v>
      </c>
      <c r="G274">
        <v>1460.3178710899999</v>
      </c>
      <c r="H274">
        <v>16742</v>
      </c>
      <c r="I274">
        <v>2.21E-6</v>
      </c>
      <c r="J274">
        <v>1.207135E-2</v>
      </c>
      <c r="K274">
        <v>-3.3189E-4</v>
      </c>
      <c r="L274">
        <v>503</v>
      </c>
      <c r="M274">
        <v>471</v>
      </c>
      <c r="N274">
        <v>32</v>
      </c>
      <c r="O274" t="s">
        <v>2314</v>
      </c>
      <c r="P274">
        <v>0</v>
      </c>
      <c r="Q274">
        <v>0</v>
      </c>
      <c r="R274">
        <v>0</v>
      </c>
    </row>
    <row r="275" spans="1:18" x14ac:dyDescent="0.25">
      <c r="A275" s="12" t="s">
        <v>188</v>
      </c>
      <c r="B275" s="12">
        <v>3303</v>
      </c>
      <c r="C275" t="s">
        <v>1279</v>
      </c>
      <c r="D275">
        <v>4853</v>
      </c>
      <c r="E275">
        <v>0.72</v>
      </c>
      <c r="F275">
        <v>14</v>
      </c>
      <c r="G275">
        <v>1920.3005371100001</v>
      </c>
      <c r="H275">
        <v>21300</v>
      </c>
      <c r="I275">
        <v>2.21E-6</v>
      </c>
      <c r="J275">
        <v>1.7523790000000001E-2</v>
      </c>
      <c r="K275">
        <v>-1.68833E-3</v>
      </c>
      <c r="L275">
        <v>4561</v>
      </c>
      <c r="M275">
        <v>4188</v>
      </c>
      <c r="N275">
        <v>373</v>
      </c>
      <c r="O275" t="s">
        <v>2314</v>
      </c>
      <c r="P275">
        <v>1</v>
      </c>
      <c r="Q275">
        <v>1</v>
      </c>
      <c r="R275">
        <v>0</v>
      </c>
    </row>
    <row r="276" spans="1:18" x14ac:dyDescent="0.25">
      <c r="A276" s="12" t="s">
        <v>255</v>
      </c>
      <c r="B276" s="12">
        <v>83696</v>
      </c>
      <c r="C276" t="s">
        <v>1277</v>
      </c>
      <c r="D276">
        <v>4855</v>
      </c>
      <c r="E276">
        <v>0.49</v>
      </c>
      <c r="F276">
        <v>9</v>
      </c>
      <c r="G276">
        <v>633.23046875</v>
      </c>
      <c r="H276">
        <v>8537</v>
      </c>
      <c r="I276">
        <v>2.21E-6</v>
      </c>
      <c r="J276">
        <v>1.008001E-2</v>
      </c>
      <c r="K276">
        <v>-8.5254999999999999E-4</v>
      </c>
      <c r="L276">
        <v>0</v>
      </c>
      <c r="M276">
        <v>0</v>
      </c>
      <c r="N276">
        <v>0</v>
      </c>
      <c r="O276" t="s">
        <v>2314</v>
      </c>
      <c r="P276">
        <v>0</v>
      </c>
      <c r="Q276">
        <v>0</v>
      </c>
      <c r="R276">
        <v>0</v>
      </c>
    </row>
    <row r="277" spans="1:18" x14ac:dyDescent="0.25">
      <c r="A277" s="12" t="s">
        <v>200</v>
      </c>
      <c r="B277" s="12">
        <v>3802</v>
      </c>
      <c r="C277" t="s">
        <v>118</v>
      </c>
      <c r="D277">
        <v>10524</v>
      </c>
      <c r="E277">
        <v>0</v>
      </c>
      <c r="F277">
        <v>13</v>
      </c>
      <c r="G277">
        <v>9447.0654296899993</v>
      </c>
      <c r="H277">
        <v>101609</v>
      </c>
      <c r="I277">
        <v>2.2199999999999999E-6</v>
      </c>
      <c r="J277">
        <v>3.527135E-2</v>
      </c>
      <c r="K277">
        <v>-1.1336999999999999E-4</v>
      </c>
      <c r="L277">
        <v>35058</v>
      </c>
      <c r="M277">
        <v>26344</v>
      </c>
      <c r="N277">
        <v>8714</v>
      </c>
      <c r="O277" t="s">
        <v>2314</v>
      </c>
      <c r="P277">
        <v>0</v>
      </c>
      <c r="Q277">
        <v>0</v>
      </c>
      <c r="R277">
        <v>0</v>
      </c>
    </row>
    <row r="278" spans="1:18" x14ac:dyDescent="0.25">
      <c r="A278" s="12" t="s">
        <v>1269</v>
      </c>
      <c r="B278" s="12">
        <v>3597</v>
      </c>
      <c r="C278" t="s">
        <v>1086</v>
      </c>
      <c r="D278">
        <v>3320</v>
      </c>
      <c r="E278">
        <v>0.66</v>
      </c>
      <c r="F278">
        <v>14</v>
      </c>
      <c r="G278">
        <v>9167.171875</v>
      </c>
      <c r="H278">
        <v>74705</v>
      </c>
      <c r="I278">
        <v>2.2199999999999999E-6</v>
      </c>
      <c r="J278">
        <v>4.2908499999999997E-3</v>
      </c>
      <c r="K278">
        <v>-7.0974999999999999E-4</v>
      </c>
      <c r="L278">
        <v>70003</v>
      </c>
      <c r="M278">
        <v>31364</v>
      </c>
      <c r="N278">
        <v>38639</v>
      </c>
      <c r="O278" t="s">
        <v>2314</v>
      </c>
      <c r="P278">
        <v>0</v>
      </c>
      <c r="Q278">
        <v>0</v>
      </c>
      <c r="R278">
        <v>1</v>
      </c>
    </row>
    <row r="279" spans="1:18" x14ac:dyDescent="0.25">
      <c r="A279" s="12" t="s">
        <v>1155</v>
      </c>
      <c r="B279" s="12">
        <v>3598</v>
      </c>
      <c r="C279" t="s">
        <v>1096</v>
      </c>
      <c r="D279">
        <v>3459</v>
      </c>
      <c r="E279">
        <v>0</v>
      </c>
      <c r="F279">
        <v>10</v>
      </c>
      <c r="G279">
        <v>7389.39453125</v>
      </c>
      <c r="H279">
        <v>78023</v>
      </c>
      <c r="I279">
        <v>2.21E-6</v>
      </c>
      <c r="J279">
        <v>3.7758399999999999E-3</v>
      </c>
      <c r="K279">
        <v>-4.6926999999999998E-4</v>
      </c>
      <c r="L279">
        <v>8863</v>
      </c>
      <c r="M279">
        <v>5807</v>
      </c>
      <c r="N279">
        <v>3056</v>
      </c>
      <c r="O279" t="s">
        <v>2314</v>
      </c>
      <c r="P279">
        <v>0</v>
      </c>
      <c r="Q279">
        <v>1</v>
      </c>
      <c r="R279">
        <v>1</v>
      </c>
    </row>
    <row r="280" spans="1:18" x14ac:dyDescent="0.25">
      <c r="A280" s="12" t="s">
        <v>1151</v>
      </c>
      <c r="B280" s="12">
        <v>3570</v>
      </c>
      <c r="C280" t="s">
        <v>1246</v>
      </c>
      <c r="D280">
        <v>3308</v>
      </c>
      <c r="E280">
        <v>0</v>
      </c>
      <c r="F280">
        <v>8</v>
      </c>
      <c r="G280">
        <v>4856.9472656199996</v>
      </c>
      <c r="H280">
        <v>40025</v>
      </c>
      <c r="I280">
        <v>2.21E-6</v>
      </c>
      <c r="J280">
        <v>2.5325600000000001E-3</v>
      </c>
      <c r="K280">
        <v>-3.2327000000000001E-4</v>
      </c>
      <c r="L280">
        <v>821</v>
      </c>
      <c r="M280">
        <v>357</v>
      </c>
      <c r="N280">
        <v>464</v>
      </c>
      <c r="O280" t="s">
        <v>2314</v>
      </c>
      <c r="P280">
        <v>0</v>
      </c>
      <c r="Q280">
        <v>0</v>
      </c>
      <c r="R280">
        <v>0</v>
      </c>
    </row>
    <row r="281" spans="1:18" x14ac:dyDescent="0.25">
      <c r="A281" s="12" t="s">
        <v>291</v>
      </c>
      <c r="B281" s="12">
        <v>51135</v>
      </c>
      <c r="C281" t="s">
        <v>1488</v>
      </c>
      <c r="D281">
        <v>10657</v>
      </c>
      <c r="E281">
        <v>0.78</v>
      </c>
      <c r="F281">
        <v>12</v>
      </c>
      <c r="G281">
        <v>25632.5703125</v>
      </c>
      <c r="H281">
        <v>193951</v>
      </c>
      <c r="I281">
        <v>2.2199999999999999E-6</v>
      </c>
      <c r="J281">
        <v>2.3355850000000001E-2</v>
      </c>
      <c r="K281">
        <v>-4.5344E-4</v>
      </c>
      <c r="L281">
        <v>75052</v>
      </c>
      <c r="M281">
        <v>23488</v>
      </c>
      <c r="N281">
        <v>51564</v>
      </c>
      <c r="O281" t="s">
        <v>2314</v>
      </c>
      <c r="P281">
        <v>0</v>
      </c>
      <c r="Q281">
        <v>0</v>
      </c>
      <c r="R281">
        <v>0</v>
      </c>
    </row>
    <row r="282" spans="1:18" x14ac:dyDescent="0.25">
      <c r="A282" s="12" t="s">
        <v>228</v>
      </c>
      <c r="B282" s="12">
        <v>11213</v>
      </c>
      <c r="C282" t="s">
        <v>2054</v>
      </c>
      <c r="D282">
        <v>0</v>
      </c>
      <c r="E282">
        <v>0</v>
      </c>
      <c r="F282">
        <v>9</v>
      </c>
      <c r="G282">
        <v>14816.26953125</v>
      </c>
      <c r="H282">
        <v>94652</v>
      </c>
      <c r="I282">
        <v>2.21E-6</v>
      </c>
      <c r="J282">
        <v>2.2231E-3</v>
      </c>
      <c r="K282">
        <v>-7.5995000000000001E-4</v>
      </c>
      <c r="L282">
        <v>1874</v>
      </c>
      <c r="M282">
        <v>565</v>
      </c>
      <c r="N282">
        <v>1309</v>
      </c>
      <c r="O282" t="s">
        <v>2314</v>
      </c>
      <c r="P282">
        <v>0</v>
      </c>
      <c r="Q282">
        <v>0</v>
      </c>
      <c r="R282">
        <v>0</v>
      </c>
    </row>
    <row r="283" spans="1:18" x14ac:dyDescent="0.25">
      <c r="A283" s="12" t="s">
        <v>554</v>
      </c>
      <c r="B283" s="12">
        <v>3661</v>
      </c>
      <c r="C283" t="s">
        <v>1682</v>
      </c>
      <c r="D283">
        <v>4792</v>
      </c>
      <c r="E283">
        <v>1</v>
      </c>
      <c r="F283">
        <v>23</v>
      </c>
      <c r="G283">
        <v>18490.58203125</v>
      </c>
      <c r="H283">
        <v>138182</v>
      </c>
      <c r="I283">
        <v>2.2199999999999999E-6</v>
      </c>
      <c r="J283">
        <v>3.4573300000000002E-3</v>
      </c>
      <c r="K283">
        <v>-1.7781299999999999E-3</v>
      </c>
      <c r="L283">
        <v>142267</v>
      </c>
      <c r="M283">
        <v>74474</v>
      </c>
      <c r="N283">
        <v>67793</v>
      </c>
      <c r="O283" t="s">
        <v>2314</v>
      </c>
      <c r="P283">
        <v>1</v>
      </c>
      <c r="Q283">
        <v>1</v>
      </c>
      <c r="R283">
        <v>0</v>
      </c>
    </row>
    <row r="284" spans="1:18" x14ac:dyDescent="0.25">
      <c r="A284" s="12" t="s">
        <v>471</v>
      </c>
      <c r="B284" s="12">
        <v>3702</v>
      </c>
      <c r="C284" t="s">
        <v>1307</v>
      </c>
      <c r="D284">
        <v>898</v>
      </c>
      <c r="E284">
        <v>1</v>
      </c>
      <c r="F284">
        <v>11</v>
      </c>
      <c r="G284">
        <v>6255.4506835900002</v>
      </c>
      <c r="H284">
        <v>36726</v>
      </c>
      <c r="I284">
        <v>2.21E-6</v>
      </c>
      <c r="J284">
        <v>1.36046E-3</v>
      </c>
      <c r="K284">
        <v>-5.7003000000000002E-4</v>
      </c>
      <c r="L284">
        <v>2901</v>
      </c>
      <c r="M284">
        <v>1406</v>
      </c>
      <c r="N284">
        <v>1495</v>
      </c>
      <c r="O284" t="s">
        <v>2314</v>
      </c>
      <c r="P284">
        <v>1</v>
      </c>
      <c r="Q284">
        <v>0</v>
      </c>
      <c r="R284">
        <v>0</v>
      </c>
    </row>
    <row r="285" spans="1:18" x14ac:dyDescent="0.25">
      <c r="A285" s="12" t="s">
        <v>138</v>
      </c>
      <c r="B285" s="12">
        <v>23017</v>
      </c>
      <c r="C285" t="s">
        <v>113</v>
      </c>
      <c r="D285">
        <v>1869</v>
      </c>
      <c r="E285">
        <v>1</v>
      </c>
      <c r="F285">
        <v>21</v>
      </c>
      <c r="G285">
        <v>22280.693359379999</v>
      </c>
      <c r="H285">
        <v>152414</v>
      </c>
      <c r="I285">
        <v>2.2199999999999999E-6</v>
      </c>
      <c r="J285">
        <v>2.3391889999999999E-2</v>
      </c>
      <c r="K285">
        <v>-1.60735E-3</v>
      </c>
      <c r="L285">
        <v>41399</v>
      </c>
      <c r="M285">
        <v>20575</v>
      </c>
      <c r="N285">
        <v>20824</v>
      </c>
      <c r="O285" t="s">
        <v>2314</v>
      </c>
      <c r="P285">
        <v>1</v>
      </c>
      <c r="Q285">
        <v>0</v>
      </c>
      <c r="R285">
        <v>0</v>
      </c>
    </row>
    <row r="286" spans="1:18" x14ac:dyDescent="0.25">
      <c r="A286" s="12" t="s">
        <v>474</v>
      </c>
      <c r="B286" s="12">
        <v>79444</v>
      </c>
      <c r="C286" t="s">
        <v>1305</v>
      </c>
      <c r="D286">
        <v>1019</v>
      </c>
      <c r="E286">
        <v>0.48</v>
      </c>
      <c r="F286">
        <v>8</v>
      </c>
      <c r="G286">
        <v>3022.2641601599998</v>
      </c>
      <c r="H286">
        <v>21200</v>
      </c>
      <c r="I286">
        <v>2.21E-6</v>
      </c>
      <c r="J286">
        <v>3.0512999999999997E-4</v>
      </c>
      <c r="K286">
        <v>-4.7920999999999999E-4</v>
      </c>
      <c r="L286">
        <v>583</v>
      </c>
      <c r="M286">
        <v>289</v>
      </c>
      <c r="N286">
        <v>294</v>
      </c>
      <c r="O286" t="s">
        <v>2314</v>
      </c>
      <c r="P286">
        <v>1</v>
      </c>
      <c r="Q286">
        <v>1</v>
      </c>
      <c r="R286">
        <v>1</v>
      </c>
    </row>
    <row r="287" spans="1:18" x14ac:dyDescent="0.25">
      <c r="A287" s="12" t="s">
        <v>252</v>
      </c>
      <c r="B287" s="12">
        <v>4035</v>
      </c>
      <c r="C287" t="s">
        <v>734</v>
      </c>
      <c r="D287">
        <v>29984</v>
      </c>
      <c r="E287">
        <v>1</v>
      </c>
      <c r="F287">
        <v>11</v>
      </c>
      <c r="G287">
        <v>5435.7758789099998</v>
      </c>
      <c r="H287">
        <v>27922</v>
      </c>
      <c r="I287">
        <v>2.21E-6</v>
      </c>
      <c r="J287">
        <v>1.5360199999999999E-3</v>
      </c>
      <c r="K287">
        <v>-6.9182E-4</v>
      </c>
      <c r="L287">
        <v>11494</v>
      </c>
      <c r="M287">
        <v>7401</v>
      </c>
      <c r="N287">
        <v>4093</v>
      </c>
      <c r="O287" t="s">
        <v>2314</v>
      </c>
      <c r="P287">
        <v>0</v>
      </c>
      <c r="Q287">
        <v>0</v>
      </c>
      <c r="R287">
        <v>0</v>
      </c>
    </row>
    <row r="288" spans="1:18" x14ac:dyDescent="0.25">
      <c r="A288" s="12" t="s">
        <v>262</v>
      </c>
      <c r="B288" s="12">
        <v>1845</v>
      </c>
      <c r="C288" t="s">
        <v>1019</v>
      </c>
      <c r="D288">
        <v>6502</v>
      </c>
      <c r="E288">
        <v>0</v>
      </c>
      <c r="F288">
        <v>8</v>
      </c>
      <c r="G288">
        <v>7661.8012695300004</v>
      </c>
      <c r="H288">
        <v>59861</v>
      </c>
      <c r="I288">
        <v>2.21E-6</v>
      </c>
      <c r="J288">
        <v>7.7863000000000003E-3</v>
      </c>
      <c r="K288">
        <v>-4.4846000000000003E-4</v>
      </c>
      <c r="L288">
        <v>1122</v>
      </c>
      <c r="M288">
        <v>563</v>
      </c>
      <c r="N288">
        <v>559</v>
      </c>
      <c r="O288" t="s">
        <v>2314</v>
      </c>
      <c r="P288">
        <v>1</v>
      </c>
      <c r="Q288">
        <v>0</v>
      </c>
      <c r="R288">
        <v>0</v>
      </c>
    </row>
    <row r="289" spans="1:18" x14ac:dyDescent="0.25">
      <c r="A289" s="12" t="s">
        <v>264</v>
      </c>
      <c r="B289" s="12">
        <v>64112</v>
      </c>
      <c r="C289" t="s">
        <v>1035</v>
      </c>
      <c r="D289">
        <v>5715</v>
      </c>
      <c r="E289">
        <v>0.53</v>
      </c>
      <c r="F289">
        <v>7</v>
      </c>
      <c r="G289">
        <v>540.62524413999995</v>
      </c>
      <c r="H289">
        <v>5941</v>
      </c>
      <c r="I289">
        <v>2.21E-6</v>
      </c>
      <c r="J289">
        <v>1.0654900000000001E-3</v>
      </c>
      <c r="K289">
        <v>-3.1719000000000002E-4</v>
      </c>
      <c r="L289">
        <v>917</v>
      </c>
      <c r="M289">
        <v>458</v>
      </c>
      <c r="N289">
        <v>459</v>
      </c>
      <c r="O289" t="s">
        <v>2314</v>
      </c>
      <c r="P289">
        <v>0</v>
      </c>
      <c r="Q289">
        <v>0</v>
      </c>
      <c r="R289">
        <v>0</v>
      </c>
    </row>
    <row r="290" spans="1:18" x14ac:dyDescent="0.25">
      <c r="A290" s="12" t="s">
        <v>759</v>
      </c>
      <c r="B290" s="12">
        <v>7020</v>
      </c>
      <c r="C290" t="s">
        <v>1533</v>
      </c>
      <c r="D290">
        <v>2033</v>
      </c>
      <c r="E290">
        <v>1</v>
      </c>
      <c r="F290">
        <v>9</v>
      </c>
      <c r="G290">
        <v>5373.796875</v>
      </c>
      <c r="H290">
        <v>34011</v>
      </c>
      <c r="I290">
        <v>2.2199999999999999E-6</v>
      </c>
      <c r="J290">
        <v>5.33578E-3</v>
      </c>
      <c r="K290">
        <v>-4.0684E-4</v>
      </c>
      <c r="L290">
        <v>9612</v>
      </c>
      <c r="M290">
        <v>5444</v>
      </c>
      <c r="N290">
        <v>4168</v>
      </c>
      <c r="O290" t="s">
        <v>2314</v>
      </c>
      <c r="P290">
        <v>1</v>
      </c>
      <c r="Q290">
        <v>1</v>
      </c>
      <c r="R290">
        <v>0</v>
      </c>
    </row>
    <row r="291" spans="1:18" x14ac:dyDescent="0.25">
      <c r="A291" s="12" t="s">
        <v>269</v>
      </c>
      <c r="B291" s="12">
        <v>5607</v>
      </c>
      <c r="C291" t="s">
        <v>736</v>
      </c>
      <c r="D291">
        <v>8739</v>
      </c>
      <c r="E291">
        <v>1</v>
      </c>
      <c r="F291">
        <v>8</v>
      </c>
      <c r="G291">
        <v>3344.13671875</v>
      </c>
      <c r="H291">
        <v>59885</v>
      </c>
      <c r="I291">
        <v>2.21E-6</v>
      </c>
      <c r="J291">
        <v>1.0722800000000001E-3</v>
      </c>
      <c r="K291">
        <v>-2.2132E-4</v>
      </c>
      <c r="L291">
        <v>14443</v>
      </c>
      <c r="M291">
        <v>8230</v>
      </c>
      <c r="N291">
        <v>6213</v>
      </c>
      <c r="O291" t="s">
        <v>2314</v>
      </c>
      <c r="P291">
        <v>0</v>
      </c>
      <c r="Q291">
        <v>0</v>
      </c>
      <c r="R291">
        <v>0</v>
      </c>
    </row>
    <row r="292" spans="1:18" x14ac:dyDescent="0.25">
      <c r="A292" s="12" t="s">
        <v>280</v>
      </c>
      <c r="B292" s="12">
        <v>1852</v>
      </c>
      <c r="C292" t="s">
        <v>1670</v>
      </c>
      <c r="D292">
        <v>8874</v>
      </c>
      <c r="E292">
        <v>1</v>
      </c>
      <c r="F292">
        <v>19</v>
      </c>
      <c r="G292">
        <v>13720.485351560001</v>
      </c>
      <c r="H292">
        <v>121564</v>
      </c>
      <c r="I292">
        <v>2.2199999999999999E-6</v>
      </c>
      <c r="J292">
        <v>8.1287000000000009E-3</v>
      </c>
      <c r="K292">
        <v>-1.3245799999999999E-3</v>
      </c>
      <c r="L292">
        <v>146198</v>
      </c>
      <c r="M292">
        <v>77395</v>
      </c>
      <c r="N292">
        <v>68803</v>
      </c>
      <c r="O292" t="s">
        <v>2314</v>
      </c>
      <c r="P292">
        <v>0</v>
      </c>
      <c r="Q292">
        <v>0</v>
      </c>
      <c r="R292">
        <v>0</v>
      </c>
    </row>
    <row r="293" spans="1:18" x14ac:dyDescent="0.25">
      <c r="A293" s="12" t="s">
        <v>1097</v>
      </c>
      <c r="B293" s="12">
        <v>4296</v>
      </c>
      <c r="C293" t="s">
        <v>747</v>
      </c>
      <c r="D293">
        <v>1386</v>
      </c>
      <c r="E293">
        <v>0.92</v>
      </c>
      <c r="F293">
        <v>18</v>
      </c>
      <c r="G293">
        <v>20798.763671879999</v>
      </c>
      <c r="H293">
        <v>335354</v>
      </c>
      <c r="I293">
        <v>2.21E-6</v>
      </c>
      <c r="J293">
        <v>3.0597000000000003E-4</v>
      </c>
      <c r="K293">
        <v>-1.25062E-3</v>
      </c>
      <c r="L293">
        <v>14236</v>
      </c>
      <c r="M293">
        <v>10333</v>
      </c>
      <c r="N293">
        <v>3903</v>
      </c>
      <c r="O293" t="s">
        <v>2314</v>
      </c>
      <c r="P293">
        <v>1</v>
      </c>
      <c r="Q293">
        <v>0</v>
      </c>
      <c r="R293">
        <v>0</v>
      </c>
    </row>
    <row r="294" spans="1:18" x14ac:dyDescent="0.25">
      <c r="A294" s="12" t="s">
        <v>309</v>
      </c>
      <c r="B294" s="12">
        <v>4836</v>
      </c>
      <c r="C294" t="s">
        <v>1720</v>
      </c>
      <c r="D294">
        <v>2002</v>
      </c>
      <c r="E294">
        <v>0</v>
      </c>
      <c r="F294">
        <v>15</v>
      </c>
      <c r="G294">
        <v>3825.5771484400002</v>
      </c>
      <c r="H294">
        <v>25797</v>
      </c>
      <c r="I294">
        <v>2.21E-6</v>
      </c>
      <c r="J294">
        <v>9.5965999999999998E-4</v>
      </c>
      <c r="K294">
        <v>-1.1921600000000001E-3</v>
      </c>
      <c r="L294">
        <v>21215</v>
      </c>
      <c r="M294">
        <v>15722</v>
      </c>
      <c r="N294">
        <v>5493</v>
      </c>
      <c r="O294" t="s">
        <v>2314</v>
      </c>
      <c r="P294">
        <v>1</v>
      </c>
      <c r="Q294">
        <v>0</v>
      </c>
      <c r="R294">
        <v>0</v>
      </c>
    </row>
    <row r="295" spans="1:18" x14ac:dyDescent="0.25">
      <c r="A295" s="12" t="s">
        <v>311</v>
      </c>
      <c r="B295" s="12">
        <v>8976</v>
      </c>
      <c r="C295" t="s">
        <v>759</v>
      </c>
      <c r="D295">
        <v>4205</v>
      </c>
      <c r="E295">
        <v>0</v>
      </c>
      <c r="F295">
        <v>12</v>
      </c>
      <c r="G295">
        <v>4730.9243164099998</v>
      </c>
      <c r="H295">
        <v>46343</v>
      </c>
      <c r="I295">
        <v>2.21E-6</v>
      </c>
      <c r="J295">
        <v>6.3150999999999995E-4</v>
      </c>
      <c r="K295">
        <v>-6.3893000000000001E-4</v>
      </c>
      <c r="L295">
        <v>5099</v>
      </c>
      <c r="M295">
        <v>3872</v>
      </c>
      <c r="N295">
        <v>1227</v>
      </c>
      <c r="O295" t="s">
        <v>2314</v>
      </c>
      <c r="P295">
        <v>1</v>
      </c>
      <c r="Q295">
        <v>1</v>
      </c>
      <c r="R295">
        <v>0</v>
      </c>
    </row>
    <row r="296" spans="1:18" x14ac:dyDescent="0.25">
      <c r="A296" s="12" t="s">
        <v>324</v>
      </c>
      <c r="B296" s="12">
        <v>27429</v>
      </c>
      <c r="C296" t="s">
        <v>1734</v>
      </c>
      <c r="D296">
        <v>5605</v>
      </c>
      <c r="E296">
        <v>0.74</v>
      </c>
      <c r="F296">
        <v>13</v>
      </c>
      <c r="G296">
        <v>6826.5502929699996</v>
      </c>
      <c r="H296">
        <v>68297</v>
      </c>
      <c r="I296">
        <v>2.2199999999999999E-6</v>
      </c>
      <c r="J296">
        <v>4.4334700000000001E-3</v>
      </c>
      <c r="K296">
        <v>-4.7593000000000001E-4</v>
      </c>
      <c r="L296">
        <v>170309</v>
      </c>
      <c r="M296">
        <v>109027</v>
      </c>
      <c r="N296">
        <v>61282</v>
      </c>
      <c r="O296" t="s">
        <v>2314</v>
      </c>
      <c r="P296">
        <v>0</v>
      </c>
      <c r="Q296">
        <v>1</v>
      </c>
      <c r="R296">
        <v>0</v>
      </c>
    </row>
    <row r="297" spans="1:18" x14ac:dyDescent="0.25">
      <c r="A297" s="12" t="s">
        <v>1438</v>
      </c>
      <c r="B297" s="12">
        <v>5291</v>
      </c>
      <c r="C297" t="s">
        <v>755</v>
      </c>
      <c r="D297">
        <v>8569</v>
      </c>
      <c r="E297">
        <v>0</v>
      </c>
      <c r="F297">
        <v>8</v>
      </c>
      <c r="G297">
        <v>1827.68237305</v>
      </c>
      <c r="H297">
        <v>22966</v>
      </c>
      <c r="I297">
        <v>2.21E-6</v>
      </c>
      <c r="J297">
        <v>4.1051999999999999E-4</v>
      </c>
      <c r="K297">
        <v>-3.2603999999999999E-4</v>
      </c>
      <c r="L297">
        <v>349</v>
      </c>
      <c r="M297">
        <v>49</v>
      </c>
      <c r="N297">
        <v>300</v>
      </c>
      <c r="O297" t="s">
        <v>2314</v>
      </c>
      <c r="P297">
        <v>0</v>
      </c>
      <c r="Q297">
        <v>0</v>
      </c>
      <c r="R297">
        <v>0</v>
      </c>
    </row>
    <row r="298" spans="1:18" x14ac:dyDescent="0.25">
      <c r="A298" s="12" t="s">
        <v>282</v>
      </c>
      <c r="B298" s="12">
        <v>6300</v>
      </c>
      <c r="C298" t="s">
        <v>758</v>
      </c>
      <c r="D298">
        <v>9252</v>
      </c>
      <c r="E298">
        <v>0</v>
      </c>
      <c r="F298">
        <v>9</v>
      </c>
      <c r="G298">
        <v>1021.05377197</v>
      </c>
      <c r="H298">
        <v>9087</v>
      </c>
      <c r="I298">
        <v>2.21E-6</v>
      </c>
      <c r="J298">
        <v>3.8182999999999999E-4</v>
      </c>
      <c r="K298">
        <v>-4.3493999999999998E-4</v>
      </c>
      <c r="L298">
        <v>18652</v>
      </c>
      <c r="M298">
        <v>14135</v>
      </c>
      <c r="N298">
        <v>4517</v>
      </c>
      <c r="O298" t="s">
        <v>2314</v>
      </c>
      <c r="P298">
        <v>0</v>
      </c>
      <c r="Q298">
        <v>0</v>
      </c>
      <c r="R298">
        <v>0</v>
      </c>
    </row>
    <row r="299" spans="1:18" x14ac:dyDescent="0.25">
      <c r="A299" s="12" t="s">
        <v>772</v>
      </c>
      <c r="B299" s="12">
        <v>8503</v>
      </c>
      <c r="C299" t="s">
        <v>757</v>
      </c>
      <c r="D299">
        <v>8986</v>
      </c>
      <c r="E299">
        <v>0</v>
      </c>
      <c r="F299">
        <v>8</v>
      </c>
      <c r="G299">
        <v>871.53588866999996</v>
      </c>
      <c r="H299">
        <v>8369</v>
      </c>
      <c r="I299">
        <v>2.21E-6</v>
      </c>
      <c r="J299">
        <v>3.8182999999999999E-4</v>
      </c>
      <c r="K299">
        <v>-2.9705999999999998E-4</v>
      </c>
      <c r="L299">
        <v>17712</v>
      </c>
      <c r="M299">
        <v>13373</v>
      </c>
      <c r="N299">
        <v>4339</v>
      </c>
      <c r="O299" t="s">
        <v>2314</v>
      </c>
      <c r="P299">
        <v>0</v>
      </c>
      <c r="Q299">
        <v>0</v>
      </c>
      <c r="R299">
        <v>0</v>
      </c>
    </row>
    <row r="300" spans="1:18" x14ac:dyDescent="0.25">
      <c r="A300" s="12" t="s">
        <v>328</v>
      </c>
      <c r="B300" s="12">
        <v>1844</v>
      </c>
      <c r="C300" t="s">
        <v>505</v>
      </c>
      <c r="D300">
        <v>9612</v>
      </c>
      <c r="E300">
        <v>0.42</v>
      </c>
      <c r="F300">
        <v>19</v>
      </c>
      <c r="G300">
        <v>47034.37890625</v>
      </c>
      <c r="H300">
        <v>293869</v>
      </c>
      <c r="I300">
        <v>2.2199999999999999E-6</v>
      </c>
      <c r="J300">
        <v>3.7859799999999999E-2</v>
      </c>
      <c r="K300">
        <v>-1.20849E-3</v>
      </c>
      <c r="L300">
        <v>91109</v>
      </c>
      <c r="M300">
        <v>48898</v>
      </c>
      <c r="N300">
        <v>42211</v>
      </c>
      <c r="O300" t="s">
        <v>2314</v>
      </c>
      <c r="P300">
        <v>0</v>
      </c>
      <c r="Q300">
        <v>0</v>
      </c>
      <c r="R300">
        <v>0</v>
      </c>
    </row>
    <row r="301" spans="1:18" x14ac:dyDescent="0.25">
      <c r="A301" s="12" t="s">
        <v>330</v>
      </c>
      <c r="B301" s="12">
        <v>51237</v>
      </c>
      <c r="C301" t="s">
        <v>1662</v>
      </c>
      <c r="D301">
        <v>6667</v>
      </c>
      <c r="E301">
        <v>0.72</v>
      </c>
      <c r="F301">
        <v>11</v>
      </c>
      <c r="G301">
        <v>7367.7241210900002</v>
      </c>
      <c r="H301">
        <v>67816</v>
      </c>
      <c r="I301">
        <v>2.2199999999999999E-6</v>
      </c>
      <c r="J301">
        <v>9.2663739999999994E-2</v>
      </c>
      <c r="K301">
        <v>-2.0935999999999999E-4</v>
      </c>
      <c r="L301">
        <v>48011</v>
      </c>
      <c r="M301">
        <v>38701</v>
      </c>
      <c r="N301">
        <v>9310</v>
      </c>
      <c r="O301" t="s">
        <v>2314</v>
      </c>
      <c r="P301">
        <v>1</v>
      </c>
      <c r="Q301">
        <v>0</v>
      </c>
      <c r="R301">
        <v>0</v>
      </c>
    </row>
    <row r="302" spans="1:18" x14ac:dyDescent="0.25">
      <c r="A302" s="12" t="s">
        <v>730</v>
      </c>
      <c r="B302" s="12">
        <v>54545</v>
      </c>
      <c r="C302" t="s">
        <v>1472</v>
      </c>
      <c r="D302">
        <v>1017</v>
      </c>
      <c r="E302">
        <v>1</v>
      </c>
      <c r="F302">
        <v>14</v>
      </c>
      <c r="G302">
        <v>8863.61328125</v>
      </c>
      <c r="H302">
        <v>62237</v>
      </c>
      <c r="I302">
        <v>2.21E-6</v>
      </c>
      <c r="J302">
        <v>2.3714500000000002E-3</v>
      </c>
      <c r="K302">
        <v>-1.14664E-3</v>
      </c>
      <c r="L302">
        <v>12792</v>
      </c>
      <c r="M302">
        <v>6057</v>
      </c>
      <c r="N302">
        <v>6735</v>
      </c>
      <c r="O302" t="s">
        <v>2314</v>
      </c>
      <c r="P302">
        <v>1</v>
      </c>
      <c r="Q302">
        <v>0</v>
      </c>
      <c r="R302">
        <v>1</v>
      </c>
    </row>
    <row r="303" spans="1:18" x14ac:dyDescent="0.25">
      <c r="A303" s="12" t="s">
        <v>352</v>
      </c>
      <c r="B303" s="12">
        <v>8554</v>
      </c>
      <c r="C303" t="s">
        <v>1640</v>
      </c>
      <c r="D303">
        <v>1029</v>
      </c>
      <c r="E303">
        <v>1</v>
      </c>
      <c r="F303">
        <v>13</v>
      </c>
      <c r="G303">
        <v>11509.344726560001</v>
      </c>
      <c r="H303">
        <v>60272</v>
      </c>
      <c r="I303">
        <v>2.2199999999999999E-6</v>
      </c>
      <c r="J303">
        <v>4.6460099999999999E-3</v>
      </c>
      <c r="K303">
        <v>-7.4689999999999999E-4</v>
      </c>
      <c r="L303">
        <v>61492</v>
      </c>
      <c r="M303">
        <v>34424</v>
      </c>
      <c r="N303">
        <v>27068</v>
      </c>
      <c r="O303" t="s">
        <v>2314</v>
      </c>
      <c r="P303">
        <v>1</v>
      </c>
      <c r="Q303">
        <v>1</v>
      </c>
      <c r="R303">
        <v>0</v>
      </c>
    </row>
    <row r="304" spans="1:18" x14ac:dyDescent="0.25">
      <c r="A304" s="12" t="s">
        <v>385</v>
      </c>
      <c r="B304" s="12">
        <v>5590</v>
      </c>
      <c r="C304" t="s">
        <v>1617</v>
      </c>
      <c r="D304">
        <v>578</v>
      </c>
      <c r="E304">
        <v>1</v>
      </c>
      <c r="F304">
        <v>18</v>
      </c>
      <c r="G304">
        <v>5187.1591796900002</v>
      </c>
      <c r="H304">
        <v>83522</v>
      </c>
      <c r="I304">
        <v>2.21E-6</v>
      </c>
      <c r="J304">
        <v>3.6677099999999998E-3</v>
      </c>
      <c r="K304">
        <v>-1.4763199999999999E-3</v>
      </c>
      <c r="L304">
        <v>357672</v>
      </c>
      <c r="M304">
        <v>183001</v>
      </c>
      <c r="N304">
        <v>174671</v>
      </c>
      <c r="O304" t="s">
        <v>2314</v>
      </c>
      <c r="P304">
        <v>1</v>
      </c>
      <c r="Q304">
        <v>0</v>
      </c>
      <c r="R304">
        <v>0</v>
      </c>
    </row>
    <row r="305" spans="1:18" x14ac:dyDescent="0.25">
      <c r="A305" s="12" t="s">
        <v>457</v>
      </c>
      <c r="B305" s="12">
        <v>5589</v>
      </c>
      <c r="C305" t="s">
        <v>1425</v>
      </c>
      <c r="D305">
        <v>638</v>
      </c>
      <c r="E305">
        <v>1</v>
      </c>
      <c r="F305">
        <v>11</v>
      </c>
      <c r="G305">
        <v>242.10884093999999</v>
      </c>
      <c r="H305">
        <v>6849</v>
      </c>
      <c r="I305">
        <v>2.21E-6</v>
      </c>
      <c r="J305">
        <v>8.1705000000000005E-4</v>
      </c>
      <c r="K305">
        <v>-4.6457999999999997E-4</v>
      </c>
      <c r="L305">
        <v>78011</v>
      </c>
      <c r="M305">
        <v>39396</v>
      </c>
      <c r="N305">
        <v>38615</v>
      </c>
      <c r="O305" t="s">
        <v>2314</v>
      </c>
      <c r="P305">
        <v>1</v>
      </c>
      <c r="Q305">
        <v>0</v>
      </c>
      <c r="R305">
        <v>0</v>
      </c>
    </row>
    <row r="306" spans="1:18" x14ac:dyDescent="0.25">
      <c r="A306" s="12" t="s">
        <v>379</v>
      </c>
      <c r="B306" s="12">
        <v>5757</v>
      </c>
      <c r="C306" t="s">
        <v>1256</v>
      </c>
      <c r="D306">
        <v>4193</v>
      </c>
      <c r="E306">
        <v>1</v>
      </c>
      <c r="F306">
        <v>12</v>
      </c>
      <c r="G306">
        <v>13353.993164060001</v>
      </c>
      <c r="H306">
        <v>100834</v>
      </c>
      <c r="I306">
        <v>2.2199999999999999E-6</v>
      </c>
      <c r="J306">
        <v>5.4386199999999999E-3</v>
      </c>
      <c r="K306">
        <v>-4.3567999999999998E-4</v>
      </c>
      <c r="L306">
        <v>74892</v>
      </c>
      <c r="M306">
        <v>40614</v>
      </c>
      <c r="N306">
        <v>34278</v>
      </c>
      <c r="O306" t="s">
        <v>2314</v>
      </c>
      <c r="P306">
        <v>1</v>
      </c>
      <c r="Q306">
        <v>1</v>
      </c>
      <c r="R306">
        <v>1</v>
      </c>
    </row>
    <row r="307" spans="1:18" x14ac:dyDescent="0.25">
      <c r="A307" s="12" t="s">
        <v>380</v>
      </c>
      <c r="B307" s="12">
        <v>10076</v>
      </c>
      <c r="C307" t="s">
        <v>768</v>
      </c>
      <c r="D307">
        <v>5366</v>
      </c>
      <c r="E307">
        <v>1</v>
      </c>
      <c r="F307">
        <v>10</v>
      </c>
      <c r="G307">
        <v>333.39233397999999</v>
      </c>
      <c r="H307">
        <v>5112</v>
      </c>
      <c r="I307">
        <v>2.21E-6</v>
      </c>
      <c r="J307">
        <v>1.5502999999999999E-3</v>
      </c>
      <c r="K307">
        <v>-2.1971E-4</v>
      </c>
      <c r="L307">
        <v>78793</v>
      </c>
      <c r="M307">
        <v>40449</v>
      </c>
      <c r="N307">
        <v>38344</v>
      </c>
      <c r="O307" t="s">
        <v>2314</v>
      </c>
      <c r="P307">
        <v>0</v>
      </c>
      <c r="Q307">
        <v>0</v>
      </c>
      <c r="R307">
        <v>0</v>
      </c>
    </row>
    <row r="308" spans="1:18" x14ac:dyDescent="0.25">
      <c r="A308" s="12" t="s">
        <v>778</v>
      </c>
      <c r="B308" s="12">
        <v>27113</v>
      </c>
      <c r="C308" t="s">
        <v>1638</v>
      </c>
      <c r="D308">
        <v>1026</v>
      </c>
      <c r="E308">
        <v>0.19</v>
      </c>
      <c r="F308">
        <v>17</v>
      </c>
      <c r="G308">
        <v>15236.64453125</v>
      </c>
      <c r="H308">
        <v>107029</v>
      </c>
      <c r="I308">
        <v>2.21E-6</v>
      </c>
      <c r="J308">
        <v>8.5519999999999997E-4</v>
      </c>
      <c r="K308">
        <v>-1.0850499999999999E-3</v>
      </c>
      <c r="L308">
        <v>17993</v>
      </c>
      <c r="M308">
        <v>7038</v>
      </c>
      <c r="N308">
        <v>10955</v>
      </c>
      <c r="O308" t="s">
        <v>2314</v>
      </c>
      <c r="P308">
        <v>1</v>
      </c>
      <c r="Q308">
        <v>0</v>
      </c>
      <c r="R308">
        <v>0</v>
      </c>
    </row>
    <row r="309" spans="1:18" x14ac:dyDescent="0.25">
      <c r="A309" s="12" t="s">
        <v>1639</v>
      </c>
      <c r="B309" s="12">
        <v>5834</v>
      </c>
      <c r="C309" t="s">
        <v>778</v>
      </c>
      <c r="D309">
        <v>27113</v>
      </c>
      <c r="E309">
        <v>0</v>
      </c>
      <c r="F309">
        <v>8</v>
      </c>
      <c r="G309">
        <v>567.84796143000005</v>
      </c>
      <c r="H309">
        <v>6682</v>
      </c>
      <c r="I309">
        <v>2.21E-6</v>
      </c>
      <c r="J309">
        <v>1.36688E-3</v>
      </c>
      <c r="K309">
        <v>-1.7822000000000001E-4</v>
      </c>
      <c r="L309">
        <v>22680</v>
      </c>
      <c r="M309">
        <v>12400</v>
      </c>
      <c r="N309">
        <v>10280</v>
      </c>
      <c r="O309" t="s">
        <v>2314</v>
      </c>
      <c r="P309">
        <v>0</v>
      </c>
      <c r="Q309">
        <v>0</v>
      </c>
      <c r="R309">
        <v>0</v>
      </c>
    </row>
    <row r="310" spans="1:18" x14ac:dyDescent="0.25">
      <c r="A310" s="12" t="s">
        <v>409</v>
      </c>
      <c r="B310" s="12">
        <v>5308</v>
      </c>
      <c r="C310" t="s">
        <v>570</v>
      </c>
      <c r="D310">
        <v>7097</v>
      </c>
      <c r="E310">
        <v>0.55000000000000004</v>
      </c>
      <c r="F310">
        <v>7</v>
      </c>
      <c r="G310">
        <v>5689.7177734400002</v>
      </c>
      <c r="H310">
        <v>76188</v>
      </c>
      <c r="I310">
        <v>2.21E-6</v>
      </c>
      <c r="J310">
        <v>1.6113E-4</v>
      </c>
      <c r="K310">
        <v>-3.6168000000000002E-4</v>
      </c>
      <c r="L310">
        <v>0</v>
      </c>
      <c r="M310">
        <v>0</v>
      </c>
      <c r="N310">
        <v>0</v>
      </c>
      <c r="O310" t="s">
        <v>2314</v>
      </c>
      <c r="P310">
        <v>0</v>
      </c>
      <c r="Q310">
        <v>1</v>
      </c>
      <c r="R310">
        <v>1</v>
      </c>
    </row>
    <row r="311" spans="1:18" x14ac:dyDescent="0.25">
      <c r="A311" s="12" t="s">
        <v>420</v>
      </c>
      <c r="B311" s="12">
        <v>1969</v>
      </c>
      <c r="C311" t="s">
        <v>1442</v>
      </c>
      <c r="D311">
        <v>2099</v>
      </c>
      <c r="E311">
        <v>1</v>
      </c>
      <c r="F311">
        <v>16</v>
      </c>
      <c r="G311">
        <v>20217.6015625</v>
      </c>
      <c r="H311">
        <v>140131</v>
      </c>
      <c r="I311">
        <v>2.2199999999999999E-6</v>
      </c>
      <c r="J311">
        <v>1.3967500000000001E-2</v>
      </c>
      <c r="K311">
        <v>1.5996000000000001E-4</v>
      </c>
      <c r="L311">
        <v>106071</v>
      </c>
      <c r="M311">
        <v>46943</v>
      </c>
      <c r="N311">
        <v>59128</v>
      </c>
      <c r="O311" t="s">
        <v>2314</v>
      </c>
      <c r="P311">
        <v>1</v>
      </c>
      <c r="Q311">
        <v>1</v>
      </c>
      <c r="R311">
        <v>1</v>
      </c>
    </row>
    <row r="312" spans="1:18" x14ac:dyDescent="0.25">
      <c r="A312" s="12" t="s">
        <v>412</v>
      </c>
      <c r="B312" s="12">
        <v>8476</v>
      </c>
      <c r="C312" t="s">
        <v>1116</v>
      </c>
      <c r="D312">
        <v>1390</v>
      </c>
      <c r="E312">
        <v>0</v>
      </c>
      <c r="F312">
        <v>8</v>
      </c>
      <c r="G312">
        <v>6104.5361328099998</v>
      </c>
      <c r="H312">
        <v>40698</v>
      </c>
      <c r="I312">
        <v>2.21E-6</v>
      </c>
      <c r="J312">
        <v>4.4430000000000001E-4</v>
      </c>
      <c r="K312">
        <v>-2.7513E-4</v>
      </c>
      <c r="L312">
        <v>2756</v>
      </c>
      <c r="M312">
        <v>988</v>
      </c>
      <c r="N312">
        <v>1768</v>
      </c>
      <c r="O312" t="s">
        <v>2314</v>
      </c>
      <c r="P312">
        <v>1</v>
      </c>
      <c r="Q312">
        <v>0</v>
      </c>
      <c r="R312">
        <v>0</v>
      </c>
    </row>
    <row r="313" spans="1:18" x14ac:dyDescent="0.25">
      <c r="A313" s="12" t="s">
        <v>464</v>
      </c>
      <c r="B313" s="12">
        <v>23013</v>
      </c>
      <c r="C313" t="s">
        <v>1463</v>
      </c>
      <c r="D313">
        <v>2932</v>
      </c>
      <c r="E313">
        <v>1</v>
      </c>
      <c r="F313">
        <v>14</v>
      </c>
      <c r="G313">
        <v>12851.487304689999</v>
      </c>
      <c r="H313">
        <v>97560</v>
      </c>
      <c r="I313">
        <v>2.2199999999999999E-6</v>
      </c>
      <c r="J313">
        <v>1.055976E-2</v>
      </c>
      <c r="K313">
        <v>-4.1855000000000001E-4</v>
      </c>
      <c r="L313">
        <v>57069</v>
      </c>
      <c r="M313">
        <v>28695</v>
      </c>
      <c r="N313">
        <v>28374</v>
      </c>
      <c r="O313" t="s">
        <v>2314</v>
      </c>
      <c r="P313">
        <v>1</v>
      </c>
      <c r="Q313">
        <v>0</v>
      </c>
      <c r="R313">
        <v>1</v>
      </c>
    </row>
    <row r="314" spans="1:18" x14ac:dyDescent="0.25">
      <c r="A314" s="12" t="s">
        <v>502</v>
      </c>
      <c r="B314" s="12">
        <v>3635</v>
      </c>
      <c r="C314" t="s">
        <v>1714</v>
      </c>
      <c r="D314">
        <v>5704</v>
      </c>
      <c r="E314">
        <v>0</v>
      </c>
      <c r="F314">
        <v>8</v>
      </c>
      <c r="G314">
        <v>11493.33203125</v>
      </c>
      <c r="H314">
        <v>63693</v>
      </c>
      <c r="I314">
        <v>2.21E-6</v>
      </c>
      <c r="J314">
        <v>2.1078000000000001E-4</v>
      </c>
      <c r="K314">
        <v>-2.4830000000000002E-4</v>
      </c>
      <c r="L314">
        <v>444</v>
      </c>
      <c r="M314">
        <v>85</v>
      </c>
      <c r="N314">
        <v>359</v>
      </c>
      <c r="O314" t="s">
        <v>2314</v>
      </c>
      <c r="P314">
        <v>1</v>
      </c>
      <c r="Q314">
        <v>0</v>
      </c>
      <c r="R314">
        <v>0</v>
      </c>
    </row>
    <row r="315" spans="1:18" x14ac:dyDescent="0.25">
      <c r="A315" s="12" t="s">
        <v>647</v>
      </c>
      <c r="B315" s="12">
        <v>3937</v>
      </c>
      <c r="C315" t="s">
        <v>1716</v>
      </c>
      <c r="D315">
        <v>6198</v>
      </c>
      <c r="E315">
        <v>1</v>
      </c>
      <c r="F315">
        <v>14</v>
      </c>
      <c r="G315">
        <v>11517.676757810001</v>
      </c>
      <c r="H315">
        <v>69840</v>
      </c>
      <c r="I315">
        <v>2.21E-6</v>
      </c>
      <c r="J315">
        <v>9.3822000000000003E-4</v>
      </c>
      <c r="K315">
        <v>-8.0055000000000002E-4</v>
      </c>
      <c r="L315">
        <v>27092</v>
      </c>
      <c r="M315">
        <v>13862</v>
      </c>
      <c r="N315">
        <v>13230</v>
      </c>
      <c r="O315" t="s">
        <v>2314</v>
      </c>
      <c r="P315">
        <v>0</v>
      </c>
      <c r="Q315">
        <v>0</v>
      </c>
      <c r="R315">
        <v>0</v>
      </c>
    </row>
    <row r="316" spans="1:18" x14ac:dyDescent="0.25">
      <c r="A316" s="12" t="s">
        <v>483</v>
      </c>
      <c r="B316" s="12">
        <v>1154</v>
      </c>
      <c r="C316" t="s">
        <v>903</v>
      </c>
      <c r="D316">
        <v>4435</v>
      </c>
      <c r="E316">
        <v>0</v>
      </c>
      <c r="F316">
        <v>13</v>
      </c>
      <c r="G316">
        <v>6502.7524414099998</v>
      </c>
      <c r="H316">
        <v>69676</v>
      </c>
      <c r="I316">
        <v>2.2199999999999999E-6</v>
      </c>
      <c r="J316">
        <v>9.9979029999999997E-2</v>
      </c>
      <c r="K316">
        <v>-4.1787999999999998E-4</v>
      </c>
      <c r="L316">
        <v>54234</v>
      </c>
      <c r="M316">
        <v>41686</v>
      </c>
      <c r="N316">
        <v>12548</v>
      </c>
      <c r="O316" t="s">
        <v>2314</v>
      </c>
      <c r="P316">
        <v>1</v>
      </c>
      <c r="Q316">
        <v>0</v>
      </c>
      <c r="R316">
        <v>0</v>
      </c>
    </row>
    <row r="317" spans="1:18" x14ac:dyDescent="0.25">
      <c r="A317" s="12" t="s">
        <v>702</v>
      </c>
      <c r="B317" s="12">
        <v>6646</v>
      </c>
      <c r="C317" t="s">
        <v>948</v>
      </c>
      <c r="D317">
        <v>3875</v>
      </c>
      <c r="E317">
        <v>0</v>
      </c>
      <c r="F317">
        <v>11</v>
      </c>
      <c r="G317">
        <v>3937.1552734400002</v>
      </c>
      <c r="H317">
        <v>33616</v>
      </c>
      <c r="I317">
        <v>2.2199999999999999E-6</v>
      </c>
      <c r="J317">
        <v>3.9851669999999999E-2</v>
      </c>
      <c r="K317">
        <v>-6.7648000000000003E-4</v>
      </c>
      <c r="L317">
        <v>10128</v>
      </c>
      <c r="M317">
        <v>8876</v>
      </c>
      <c r="N317">
        <v>1252</v>
      </c>
      <c r="O317" t="s">
        <v>2314</v>
      </c>
      <c r="P317">
        <v>0</v>
      </c>
      <c r="Q317">
        <v>1</v>
      </c>
      <c r="R317">
        <v>0</v>
      </c>
    </row>
    <row r="318" spans="1:18" x14ac:dyDescent="0.25">
      <c r="A318" s="12" t="s">
        <v>1412</v>
      </c>
      <c r="B318" s="12">
        <v>29110</v>
      </c>
      <c r="C318" t="s">
        <v>1438</v>
      </c>
      <c r="D318">
        <v>5291</v>
      </c>
      <c r="E318">
        <v>0.52</v>
      </c>
      <c r="F318">
        <v>9</v>
      </c>
      <c r="G318">
        <v>5929.0380859400002</v>
      </c>
      <c r="H318">
        <v>41855</v>
      </c>
      <c r="I318">
        <v>2.21E-6</v>
      </c>
      <c r="J318">
        <v>6.8028899999999998E-3</v>
      </c>
      <c r="K318">
        <v>-3.5089000000000002E-4</v>
      </c>
      <c r="L318">
        <v>1789</v>
      </c>
      <c r="M318">
        <v>1458</v>
      </c>
      <c r="N318">
        <v>331</v>
      </c>
      <c r="O318" t="s">
        <v>2314</v>
      </c>
      <c r="P318">
        <v>1</v>
      </c>
      <c r="Q318">
        <v>0</v>
      </c>
      <c r="R318">
        <v>0</v>
      </c>
    </row>
    <row r="319" spans="1:18" x14ac:dyDescent="0.25">
      <c r="A319" s="12" t="s">
        <v>556</v>
      </c>
      <c r="B319" s="12">
        <v>6955</v>
      </c>
      <c r="C319" t="s">
        <v>786</v>
      </c>
      <c r="D319">
        <v>5296</v>
      </c>
      <c r="E319">
        <v>0</v>
      </c>
      <c r="F319">
        <v>13</v>
      </c>
      <c r="G319">
        <v>10854.11523438</v>
      </c>
      <c r="H319">
        <v>114485</v>
      </c>
      <c r="I319">
        <v>2.2199999999999999E-6</v>
      </c>
      <c r="J319">
        <v>6.6943180000000005E-2</v>
      </c>
      <c r="K319">
        <v>-4.6701000000000002E-4</v>
      </c>
      <c r="L319">
        <v>28216</v>
      </c>
      <c r="M319">
        <v>22986</v>
      </c>
      <c r="N319">
        <v>5230</v>
      </c>
      <c r="O319" t="s">
        <v>2314</v>
      </c>
      <c r="P319">
        <v>0</v>
      </c>
      <c r="Q319">
        <v>0</v>
      </c>
      <c r="R319">
        <v>1</v>
      </c>
    </row>
    <row r="320" spans="1:18" x14ac:dyDescent="0.25">
      <c r="A320" s="12" t="s">
        <v>1479</v>
      </c>
      <c r="B320" s="12">
        <v>7006</v>
      </c>
      <c r="C320" t="s">
        <v>1145</v>
      </c>
      <c r="D320">
        <v>472</v>
      </c>
      <c r="E320">
        <v>0</v>
      </c>
      <c r="F320">
        <v>14</v>
      </c>
      <c r="G320">
        <v>10488.26367188</v>
      </c>
      <c r="H320">
        <v>67056</v>
      </c>
      <c r="I320">
        <v>2.2199999999999999E-6</v>
      </c>
      <c r="J320">
        <v>2.9497199999999999E-3</v>
      </c>
      <c r="K320">
        <v>-5.5767999999999996E-4</v>
      </c>
      <c r="L320">
        <v>49772</v>
      </c>
      <c r="M320">
        <v>29780</v>
      </c>
      <c r="N320">
        <v>19992</v>
      </c>
      <c r="O320" t="s">
        <v>2314</v>
      </c>
      <c r="P320">
        <v>1</v>
      </c>
      <c r="Q320">
        <v>1</v>
      </c>
      <c r="R320">
        <v>0</v>
      </c>
    </row>
    <row r="321" spans="1:19" x14ac:dyDescent="0.25">
      <c r="A321" s="12" t="s">
        <v>1232</v>
      </c>
      <c r="B321" s="12">
        <v>23389</v>
      </c>
      <c r="C321" t="s">
        <v>1144</v>
      </c>
      <c r="D321">
        <v>545</v>
      </c>
      <c r="E321">
        <v>0.47</v>
      </c>
      <c r="F321">
        <v>12</v>
      </c>
      <c r="G321">
        <v>7518.2177734400002</v>
      </c>
      <c r="H321">
        <v>48438</v>
      </c>
      <c r="I321">
        <v>2.21E-6</v>
      </c>
      <c r="J321">
        <v>7.6995999999999998E-4</v>
      </c>
      <c r="K321">
        <v>-6.6082000000000001E-4</v>
      </c>
      <c r="L321">
        <v>11223</v>
      </c>
      <c r="M321">
        <v>7453</v>
      </c>
      <c r="N321">
        <v>3770</v>
      </c>
      <c r="O321" t="s">
        <v>2314</v>
      </c>
      <c r="P321">
        <v>1</v>
      </c>
      <c r="Q321">
        <v>1</v>
      </c>
      <c r="R321">
        <v>0</v>
      </c>
    </row>
    <row r="322" spans="1:19" x14ac:dyDescent="0.25">
      <c r="A322" s="12" t="s">
        <v>574</v>
      </c>
      <c r="B322" s="12">
        <v>51311</v>
      </c>
      <c r="C322" t="s">
        <v>1522</v>
      </c>
      <c r="D322">
        <v>4661</v>
      </c>
      <c r="E322">
        <v>1</v>
      </c>
      <c r="F322">
        <v>7</v>
      </c>
      <c r="G322">
        <v>2025.27441406</v>
      </c>
      <c r="H322">
        <v>23924</v>
      </c>
      <c r="I322">
        <v>2.2000000000000001E-6</v>
      </c>
      <c r="J322">
        <v>2.0950000000000001E-5</v>
      </c>
      <c r="K322">
        <v>-3.2741999999999998E-4</v>
      </c>
      <c r="L322">
        <v>796</v>
      </c>
      <c r="M322">
        <v>378</v>
      </c>
      <c r="N322">
        <v>418</v>
      </c>
      <c r="O322" t="s">
        <v>2314</v>
      </c>
      <c r="P322">
        <v>0</v>
      </c>
      <c r="Q322">
        <v>0</v>
      </c>
      <c r="R322">
        <v>0</v>
      </c>
    </row>
    <row r="323" spans="1:19" x14ac:dyDescent="0.25">
      <c r="A323" s="12" t="s">
        <v>817</v>
      </c>
      <c r="B323" s="12">
        <v>6097</v>
      </c>
      <c r="C323" t="s">
        <v>789</v>
      </c>
      <c r="D323">
        <v>6196</v>
      </c>
      <c r="E323">
        <v>0.48</v>
      </c>
      <c r="F323">
        <v>14</v>
      </c>
      <c r="G323">
        <v>13015.75976562</v>
      </c>
      <c r="H323">
        <v>99946</v>
      </c>
      <c r="I323">
        <v>2.21E-6</v>
      </c>
      <c r="J323">
        <v>7.7548999999999999E-4</v>
      </c>
      <c r="K323">
        <v>-6.4585E-4</v>
      </c>
      <c r="L323">
        <v>96541</v>
      </c>
      <c r="M323">
        <v>57078</v>
      </c>
      <c r="N323">
        <v>39463</v>
      </c>
      <c r="O323" t="s">
        <v>2314</v>
      </c>
      <c r="P323">
        <v>0</v>
      </c>
      <c r="Q323">
        <v>0</v>
      </c>
      <c r="R323">
        <v>0</v>
      </c>
    </row>
    <row r="324" spans="1:19" x14ac:dyDescent="0.25">
      <c r="A324" s="12" t="s">
        <v>612</v>
      </c>
      <c r="B324" s="12">
        <v>1326</v>
      </c>
      <c r="C324" t="s">
        <v>1523</v>
      </c>
      <c r="D324">
        <v>0</v>
      </c>
      <c r="E324">
        <v>1</v>
      </c>
      <c r="F324">
        <v>10</v>
      </c>
      <c r="G324">
        <v>19130.51171875</v>
      </c>
      <c r="H324">
        <v>303597</v>
      </c>
      <c r="I324">
        <v>2.21E-6</v>
      </c>
      <c r="J324">
        <v>1.1875E-4</v>
      </c>
      <c r="K324">
        <v>-5.6616000000000001E-4</v>
      </c>
      <c r="L324">
        <v>218</v>
      </c>
      <c r="M324">
        <v>106</v>
      </c>
      <c r="N324">
        <v>112</v>
      </c>
      <c r="O324" t="s">
        <v>2314</v>
      </c>
      <c r="P324">
        <v>0</v>
      </c>
      <c r="Q324">
        <v>0</v>
      </c>
      <c r="R324">
        <v>0</v>
      </c>
    </row>
    <row r="325" spans="1:19" x14ac:dyDescent="0.25">
      <c r="A325" s="12" t="s">
        <v>616</v>
      </c>
      <c r="B325" s="12">
        <v>10194</v>
      </c>
      <c r="C325" t="s">
        <v>1244</v>
      </c>
      <c r="D325">
        <v>1308</v>
      </c>
      <c r="E325">
        <v>0</v>
      </c>
      <c r="F325">
        <v>9</v>
      </c>
      <c r="G325">
        <v>8265.4140625</v>
      </c>
      <c r="H325">
        <v>63066</v>
      </c>
      <c r="I325">
        <v>2.2199999999999999E-6</v>
      </c>
      <c r="J325">
        <v>7.0543049999999996E-2</v>
      </c>
      <c r="K325">
        <v>-4.7025000000000002E-4</v>
      </c>
      <c r="L325">
        <v>1612</v>
      </c>
      <c r="M325">
        <v>1483</v>
      </c>
      <c r="N325">
        <v>129</v>
      </c>
      <c r="O325" t="s">
        <v>2314</v>
      </c>
      <c r="P325">
        <v>0</v>
      </c>
      <c r="Q325">
        <v>1</v>
      </c>
      <c r="R325">
        <v>0</v>
      </c>
    </row>
    <row r="326" spans="1:19" x14ac:dyDescent="0.25">
      <c r="A326" s="12" t="s">
        <v>2114</v>
      </c>
      <c r="B326" s="12">
        <v>8457</v>
      </c>
      <c r="C326" t="s">
        <v>69</v>
      </c>
      <c r="D326">
        <v>5339</v>
      </c>
      <c r="E326">
        <v>0</v>
      </c>
      <c r="F326">
        <v>7</v>
      </c>
      <c r="G326">
        <v>16918.240234379999</v>
      </c>
      <c r="H326">
        <v>145198</v>
      </c>
      <c r="I326">
        <v>2.2199999999999999E-6</v>
      </c>
      <c r="J326">
        <v>4.2014599999999999E-2</v>
      </c>
      <c r="K326">
        <v>-1.0408000000000001E-4</v>
      </c>
      <c r="L326">
        <v>39784</v>
      </c>
      <c r="M326">
        <v>27538</v>
      </c>
      <c r="N326">
        <v>12246</v>
      </c>
      <c r="O326" t="s">
        <v>2314</v>
      </c>
      <c r="P326">
        <v>0</v>
      </c>
      <c r="Q326">
        <v>1</v>
      </c>
      <c r="R326">
        <v>0</v>
      </c>
    </row>
    <row r="327" spans="1:19" x14ac:dyDescent="0.25">
      <c r="P327">
        <f>SUM(P2:P326)</f>
        <v>162</v>
      </c>
      <c r="Q327">
        <f t="shared" ref="Q327:R327" si="0">SUM(Q2:Q326)</f>
        <v>96</v>
      </c>
      <c r="R327">
        <f t="shared" si="0"/>
        <v>99</v>
      </c>
    </row>
    <row r="328" spans="1:19" x14ac:dyDescent="0.25">
      <c r="N328" t="s">
        <v>2311</v>
      </c>
      <c r="O328">
        <v>325</v>
      </c>
      <c r="P328">
        <f>P327/$O$328</f>
        <v>0.49846153846153846</v>
      </c>
      <c r="Q328">
        <f t="shared" ref="Q328:R328" si="1">Q327/$O$328</f>
        <v>0.29538461538461541</v>
      </c>
      <c r="R328">
        <f t="shared" si="1"/>
        <v>0.30461538461538462</v>
      </c>
      <c r="S328" t="s">
        <v>2315</v>
      </c>
    </row>
    <row r="329" spans="1:19" x14ac:dyDescent="0.25">
      <c r="O329">
        <v>101</v>
      </c>
      <c r="P329">
        <v>0.60396000000000005</v>
      </c>
      <c r="Q329">
        <v>0.34653499999999998</v>
      </c>
      <c r="R329">
        <v>0.42574299999999998</v>
      </c>
      <c r="S329" t="s">
        <v>2316</v>
      </c>
    </row>
    <row r="330" spans="1:19" x14ac:dyDescent="0.25">
      <c r="N330" t="s">
        <v>837</v>
      </c>
      <c r="P330">
        <v>8.1799999999999998E-2</v>
      </c>
      <c r="Q330">
        <v>0.39560000000000001</v>
      </c>
      <c r="R330">
        <v>3.2800000000000003E-2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1922"/>
  <sheetViews>
    <sheetView topLeftCell="A1090" workbookViewId="0">
      <selection sqref="A1:AA1191"/>
    </sheetView>
  </sheetViews>
  <sheetFormatPr defaultRowHeight="15" x14ac:dyDescent="0.25"/>
  <cols>
    <col min="1" max="3" width="17.28515625" bestFit="1" customWidth="1"/>
    <col min="7" max="7" width="0" hidden="1" customWidth="1"/>
    <col min="9" max="9" width="9.140625" hidden="1" customWidth="1"/>
    <col min="10" max="10" width="9.140625" customWidth="1"/>
    <col min="11" max="12" width="9.140625" hidden="1" customWidth="1"/>
    <col min="15" max="15" width="17.85546875" bestFit="1" customWidth="1"/>
    <col min="16" max="16" width="9.140625" customWidth="1"/>
    <col min="17" max="17" width="15.140625" customWidth="1"/>
    <col min="18" max="20" width="9.140625" customWidth="1"/>
    <col min="21" max="21" width="9.5703125" bestFit="1" customWidth="1"/>
    <col min="22" max="23" width="0" hidden="1" customWidth="1"/>
    <col min="24" max="24" width="12" bestFit="1" customWidth="1"/>
    <col min="25" max="26" width="12" customWidth="1"/>
    <col min="27" max="27" width="12.5703125" bestFit="1" customWidth="1"/>
    <col min="28" max="28" width="12.5703125" customWidth="1"/>
    <col min="29" max="29" width="9.85546875" bestFit="1" customWidth="1"/>
    <col min="31" max="31" width="22.140625" bestFit="1" customWidth="1"/>
    <col min="32" max="32" width="12.42578125" bestFit="1" customWidth="1"/>
  </cols>
  <sheetData>
    <row r="1" spans="1:37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1784</v>
      </c>
      <c r="H1" t="s">
        <v>1785</v>
      </c>
      <c r="I1" t="s">
        <v>1786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1780</v>
      </c>
      <c r="S1" t="s">
        <v>1781</v>
      </c>
      <c r="U1" t="s">
        <v>12</v>
      </c>
      <c r="V1" t="s">
        <v>13</v>
      </c>
      <c r="W1" t="s">
        <v>14</v>
      </c>
      <c r="X1" t="s">
        <v>15</v>
      </c>
      <c r="Y1" t="s">
        <v>2306</v>
      </c>
      <c r="Z1" t="s">
        <v>2307</v>
      </c>
      <c r="AA1" t="s">
        <v>2308</v>
      </c>
      <c r="AD1" t="s">
        <v>2</v>
      </c>
    </row>
    <row r="2" spans="1:37" hidden="1" x14ac:dyDescent="0.25">
      <c r="A2" s="12" t="s">
        <v>1110</v>
      </c>
      <c r="B2" s="12">
        <v>10014</v>
      </c>
      <c r="C2" t="s">
        <v>1196</v>
      </c>
      <c r="D2">
        <f t="shared" ref="D2:D65" si="0">VLOOKUP(C2,$A$2:$B$1922,2,FALSE)</f>
        <v>801</v>
      </c>
      <c r="E2">
        <v>0</v>
      </c>
      <c r="F2">
        <v>0</v>
      </c>
      <c r="G2">
        <v>0</v>
      </c>
      <c r="H2">
        <v>1</v>
      </c>
      <c r="I2" t="s">
        <v>17</v>
      </c>
      <c r="J2">
        <v>35</v>
      </c>
      <c r="K2">
        <v>1</v>
      </c>
      <c r="L2">
        <v>34</v>
      </c>
      <c r="M2">
        <v>21047.98046875</v>
      </c>
      <c r="N2">
        <v>94640</v>
      </c>
      <c r="O2">
        <v>1.79E-6</v>
      </c>
      <c r="P2">
        <v>7.8051060000000005E-2</v>
      </c>
      <c r="Q2">
        <v>2.6685200000000002E-3</v>
      </c>
      <c r="R2">
        <v>-1.2656779999999999E-2</v>
      </c>
      <c r="S2">
        <v>1.0802999999999999E-4</v>
      </c>
      <c r="T2">
        <f t="shared" ref="T2:T65" si="1">ABS(Q2)</f>
        <v>2.6685200000000002E-3</v>
      </c>
      <c r="U2">
        <v>13377</v>
      </c>
      <c r="V2">
        <v>6761</v>
      </c>
      <c r="W2">
        <v>6616</v>
      </c>
      <c r="X2">
        <v>1.84673709</v>
      </c>
      <c r="Y2">
        <f>IF(ISERROR(MATCH(VALUE(D2),'essen ID'!$A$1:$A$30000,0)),0,1)</f>
        <v>0</v>
      </c>
      <c r="Z2">
        <f>IFERROR(VLOOKUP(VALUE(D2),DiseaseList!$A$2:$C$30000,3,FALSE),0)</f>
        <v>0</v>
      </c>
      <c r="AA2">
        <f>IF(ISERROR(MATCH(D2,'target HGNC ID'!$B$2:$B$30000,0)),0,1)</f>
        <v>1</v>
      </c>
      <c r="AC2" t="s">
        <v>2309</v>
      </c>
      <c r="AD2">
        <v>5</v>
      </c>
    </row>
    <row r="3" spans="1:37" ht="18.75" hidden="1" x14ac:dyDescent="0.3">
      <c r="A3" s="12" t="s">
        <v>1737</v>
      </c>
      <c r="B3" s="12">
        <v>10497</v>
      </c>
      <c r="C3" t="s">
        <v>1760</v>
      </c>
      <c r="D3">
        <f t="shared" si="0"/>
        <v>775</v>
      </c>
      <c r="E3">
        <v>1</v>
      </c>
      <c r="F3">
        <v>0</v>
      </c>
      <c r="G3">
        <v>0</v>
      </c>
      <c r="H3">
        <v>1</v>
      </c>
      <c r="I3" t="s">
        <v>17</v>
      </c>
      <c r="J3">
        <v>8</v>
      </c>
      <c r="K3">
        <v>7</v>
      </c>
      <c r="L3">
        <v>1</v>
      </c>
      <c r="M3">
        <v>3213.2976074200001</v>
      </c>
      <c r="N3">
        <v>32662</v>
      </c>
      <c r="O3">
        <v>1.79E-6</v>
      </c>
      <c r="P3">
        <v>2.1615180000000001E-2</v>
      </c>
      <c r="Q3">
        <v>7.1378999999999995E-4</v>
      </c>
      <c r="R3">
        <v>3.3340000000000003E-5</v>
      </c>
      <c r="S3">
        <v>2.4287000000000001E-4</v>
      </c>
      <c r="T3">
        <f t="shared" si="1"/>
        <v>7.1378999999999995E-4</v>
      </c>
      <c r="U3">
        <v>7701</v>
      </c>
      <c r="V3">
        <v>3977</v>
      </c>
      <c r="W3">
        <v>3724</v>
      </c>
      <c r="X3">
        <v>0.93243533999999995</v>
      </c>
      <c r="Y3">
        <f>IF(ISERROR(MATCH(VALUE(D3),'essen ID'!$A$1:$A$30000,0)),0,1)</f>
        <v>1</v>
      </c>
      <c r="Z3">
        <f>IFERROR(VLOOKUP(VALUE(D3),DiseaseList!$A$2:$C$30000,3,FALSE),0)</f>
        <v>1</v>
      </c>
      <c r="AA3">
        <f>IF(ISERROR(MATCH(D3,'target HGNC ID'!$B$2:$B$30000,0)),0,1)</f>
        <v>1</v>
      </c>
      <c r="AC3" s="1"/>
      <c r="AD3" s="1"/>
      <c r="AE3" s="1"/>
      <c r="AF3" s="1"/>
      <c r="AH3" s="1"/>
      <c r="AI3" s="1"/>
      <c r="AJ3" s="1"/>
      <c r="AK3" s="1"/>
    </row>
    <row r="4" spans="1:37" ht="18.75" x14ac:dyDescent="0.3">
      <c r="A4" s="12" t="s">
        <v>1431</v>
      </c>
      <c r="B4" s="12">
        <v>8491</v>
      </c>
      <c r="C4" t="s">
        <v>1743</v>
      </c>
      <c r="D4">
        <f t="shared" si="0"/>
        <v>774</v>
      </c>
      <c r="E4">
        <v>1</v>
      </c>
      <c r="F4">
        <v>0</v>
      </c>
      <c r="G4">
        <v>0</v>
      </c>
      <c r="H4">
        <v>1</v>
      </c>
      <c r="I4" t="s">
        <v>17</v>
      </c>
      <c r="J4">
        <v>7</v>
      </c>
      <c r="K4">
        <v>6</v>
      </c>
      <c r="L4">
        <v>1</v>
      </c>
      <c r="M4">
        <v>8127.6362304699996</v>
      </c>
      <c r="N4">
        <v>31291</v>
      </c>
      <c r="O4">
        <v>1.79E-6</v>
      </c>
      <c r="P4">
        <v>2.1615180000000001E-2</v>
      </c>
      <c r="Q4">
        <v>5.2501999999999996E-4</v>
      </c>
      <c r="R4">
        <v>-3.2809999999999999E-5</v>
      </c>
      <c r="S4">
        <v>1.9772E-4</v>
      </c>
      <c r="T4">
        <f t="shared" si="1"/>
        <v>5.2501999999999996E-4</v>
      </c>
      <c r="U4">
        <v>1835</v>
      </c>
      <c r="V4">
        <v>1108</v>
      </c>
      <c r="W4">
        <v>727</v>
      </c>
      <c r="X4">
        <v>0.50849473999999995</v>
      </c>
      <c r="Y4">
        <f>IF(ISERROR(MATCH(VALUE(D4),'essen ID'!$A$1:$A$30000,0)),0,1)</f>
        <v>0</v>
      </c>
      <c r="Z4">
        <f>IFERROR(VLOOKUP(VALUE(D4),DiseaseList!$A$2:$C$30000,3,FALSE),0)</f>
        <v>0</v>
      </c>
      <c r="AA4">
        <f>IF(ISERROR(MATCH(D4,'target HGNC ID'!$B$2:$B$30000,0)),0,1)</f>
        <v>1</v>
      </c>
      <c r="AC4" s="1"/>
      <c r="AD4" s="1"/>
      <c r="AE4" s="1"/>
      <c r="AF4" s="1"/>
      <c r="AH4" s="1"/>
      <c r="AI4" s="1"/>
      <c r="AJ4" s="1"/>
      <c r="AK4" s="1"/>
    </row>
    <row r="5" spans="1:37" ht="18.75" x14ac:dyDescent="0.3">
      <c r="A5" s="12" t="s">
        <v>288</v>
      </c>
      <c r="B5" s="12">
        <v>2668</v>
      </c>
      <c r="C5" t="s">
        <v>1625</v>
      </c>
      <c r="D5">
        <f t="shared" si="0"/>
        <v>6261</v>
      </c>
      <c r="E5">
        <v>1</v>
      </c>
      <c r="F5">
        <v>0</v>
      </c>
      <c r="G5">
        <v>0</v>
      </c>
      <c r="H5">
        <v>1</v>
      </c>
      <c r="I5" t="s">
        <v>17</v>
      </c>
      <c r="J5">
        <v>7</v>
      </c>
      <c r="K5">
        <v>6</v>
      </c>
      <c r="L5">
        <v>1</v>
      </c>
      <c r="M5">
        <v>3559.8903808599998</v>
      </c>
      <c r="N5">
        <v>11232</v>
      </c>
      <c r="O5">
        <v>1.79E-6</v>
      </c>
      <c r="P5">
        <v>2.1615180000000001E-2</v>
      </c>
      <c r="Q5">
        <v>5.1785000000000004E-4</v>
      </c>
      <c r="R5">
        <v>-3.4650000000000002E-5</v>
      </c>
      <c r="S5">
        <v>1.293E-4</v>
      </c>
      <c r="T5">
        <f t="shared" si="1"/>
        <v>5.1785000000000004E-4</v>
      </c>
      <c r="U5">
        <v>3367</v>
      </c>
      <c r="V5">
        <v>1507</v>
      </c>
      <c r="W5">
        <v>1860</v>
      </c>
      <c r="X5">
        <v>0.56810603999999998</v>
      </c>
      <c r="Y5">
        <f>IF(ISERROR(MATCH(VALUE(D5),'essen ID'!$A$1:$A$30000,0)),0,1)</f>
        <v>1</v>
      </c>
      <c r="Z5">
        <f>IFERROR(VLOOKUP(VALUE(D5),DiseaseList!$A$2:$C$30000,3,FALSE),0)</f>
        <v>1</v>
      </c>
      <c r="AA5">
        <f>IF(ISERROR(MATCH(D5,'target HGNC ID'!$B$2:$B$30000,0)),0,1)</f>
        <v>1</v>
      </c>
      <c r="AC5" s="3"/>
      <c r="AD5" s="4"/>
      <c r="AE5" s="3"/>
      <c r="AF5" s="3"/>
      <c r="AH5" s="3"/>
      <c r="AI5" s="4"/>
      <c r="AJ5" s="3"/>
      <c r="AK5" s="3"/>
    </row>
    <row r="6" spans="1:37" ht="18.75" x14ac:dyDescent="0.3">
      <c r="A6" s="12" t="s">
        <v>1301</v>
      </c>
      <c r="B6" s="12">
        <v>4988</v>
      </c>
      <c r="C6" t="s">
        <v>1755</v>
      </c>
      <c r="D6">
        <f t="shared" si="0"/>
        <v>490</v>
      </c>
      <c r="E6">
        <v>1</v>
      </c>
      <c r="F6">
        <v>0</v>
      </c>
      <c r="G6">
        <v>0</v>
      </c>
      <c r="H6">
        <v>1</v>
      </c>
      <c r="I6" t="s">
        <v>17</v>
      </c>
      <c r="J6">
        <v>6</v>
      </c>
      <c r="K6">
        <v>5</v>
      </c>
      <c r="L6">
        <v>1</v>
      </c>
      <c r="M6">
        <v>974.17047118999994</v>
      </c>
      <c r="N6">
        <v>5808</v>
      </c>
      <c r="O6">
        <v>1.79E-6</v>
      </c>
      <c r="P6">
        <v>2.1615180000000001E-2</v>
      </c>
      <c r="Q6">
        <v>3.5570000000000003E-4</v>
      </c>
      <c r="R6">
        <v>5.041E-5</v>
      </c>
      <c r="S6">
        <v>7.5309999999999996E-5</v>
      </c>
      <c r="T6">
        <f t="shared" si="1"/>
        <v>3.5570000000000003E-4</v>
      </c>
      <c r="U6">
        <v>4360</v>
      </c>
      <c r="V6">
        <v>2532</v>
      </c>
      <c r="W6">
        <v>1828</v>
      </c>
      <c r="X6">
        <v>0.56739759000000001</v>
      </c>
      <c r="Y6">
        <f>IF(ISERROR(MATCH(VALUE(D6),'essen ID'!$A$1:$A$30000,0)),0,1)</f>
        <v>1</v>
      </c>
      <c r="Z6">
        <f>IFERROR(VLOOKUP(VALUE(D6),DiseaseList!$A$2:$C$30000,3,FALSE),0)</f>
        <v>0</v>
      </c>
      <c r="AA6">
        <f>IF(ISERROR(MATCH(D6,'target HGNC ID'!$B$2:$B$30000,0)),0,1)</f>
        <v>0</v>
      </c>
      <c r="AC6" s="3"/>
      <c r="AD6" s="4"/>
      <c r="AE6" s="3"/>
      <c r="AF6" s="3"/>
      <c r="AH6" s="3"/>
      <c r="AI6" s="4"/>
      <c r="AJ6" s="3"/>
      <c r="AK6" s="3"/>
    </row>
    <row r="7" spans="1:37" ht="18.75" x14ac:dyDescent="0.3">
      <c r="A7" s="12" t="s">
        <v>165</v>
      </c>
      <c r="B7" s="12">
        <v>3760</v>
      </c>
      <c r="C7" t="s">
        <v>1704</v>
      </c>
      <c r="D7">
        <f t="shared" si="0"/>
        <v>2475</v>
      </c>
      <c r="E7">
        <v>0</v>
      </c>
      <c r="F7">
        <v>0</v>
      </c>
      <c r="G7">
        <v>0</v>
      </c>
      <c r="H7">
        <v>1</v>
      </c>
      <c r="I7" t="s">
        <v>17</v>
      </c>
      <c r="J7">
        <v>5</v>
      </c>
      <c r="K7">
        <v>1</v>
      </c>
      <c r="L7">
        <v>4</v>
      </c>
      <c r="M7">
        <v>1437.2139892600001</v>
      </c>
      <c r="N7">
        <v>4134</v>
      </c>
      <c r="O7">
        <v>1.79E-6</v>
      </c>
      <c r="P7">
        <v>1.591031E-2</v>
      </c>
      <c r="Q7">
        <v>2.4256000000000001E-4</v>
      </c>
      <c r="R7">
        <v>-8.6409999999999994E-5</v>
      </c>
      <c r="S7">
        <v>8.5290000000000005E-5</v>
      </c>
      <c r="T7">
        <f t="shared" si="1"/>
        <v>2.4256000000000001E-4</v>
      </c>
      <c r="U7">
        <v>3491</v>
      </c>
      <c r="V7">
        <v>1717</v>
      </c>
      <c r="W7">
        <v>1774</v>
      </c>
      <c r="X7">
        <v>0.36052361999999999</v>
      </c>
      <c r="Y7">
        <f>IF(ISERROR(MATCH(VALUE(D7),'essen ID'!$A$1:$A$30000,0)),0,1)</f>
        <v>1</v>
      </c>
      <c r="Z7">
        <f>IFERROR(VLOOKUP(VALUE(D7),DiseaseList!$A$2:$C$30000,3,FALSE),0)</f>
        <v>0</v>
      </c>
      <c r="AA7">
        <f>IF(ISERROR(MATCH(D7,'target HGNC ID'!$B$2:$B$30000,0)),0,1)</f>
        <v>1</v>
      </c>
      <c r="AC7" s="3"/>
      <c r="AD7" s="4"/>
      <c r="AE7" s="3"/>
      <c r="AF7" s="3"/>
      <c r="AH7" s="3"/>
      <c r="AI7" s="4"/>
      <c r="AJ7" s="3"/>
      <c r="AK7" s="3"/>
    </row>
    <row r="8" spans="1:37" ht="18.75" hidden="1" x14ac:dyDescent="0.3">
      <c r="A8" s="12" t="s">
        <v>1997</v>
      </c>
      <c r="B8" s="12">
        <v>10111</v>
      </c>
      <c r="C8" t="s">
        <v>349</v>
      </c>
      <c r="D8">
        <f t="shared" si="0"/>
        <v>5163</v>
      </c>
      <c r="E8">
        <v>0.54</v>
      </c>
      <c r="F8">
        <v>0</v>
      </c>
      <c r="G8">
        <v>0</v>
      </c>
      <c r="H8">
        <v>1</v>
      </c>
      <c r="I8" t="s">
        <v>17</v>
      </c>
      <c r="J8">
        <v>5</v>
      </c>
      <c r="K8">
        <v>4</v>
      </c>
      <c r="L8">
        <v>1</v>
      </c>
      <c r="M8">
        <v>729.52441406000003</v>
      </c>
      <c r="N8">
        <v>2656</v>
      </c>
      <c r="O8">
        <v>1.79E-6</v>
      </c>
      <c r="P8">
        <v>2.1552290000000002E-2</v>
      </c>
      <c r="Q8">
        <v>2.2583E-4</v>
      </c>
      <c r="R8">
        <v>-8.3599999999999996E-6</v>
      </c>
      <c r="S8">
        <v>4.0635999999999998E-4</v>
      </c>
      <c r="T8">
        <f t="shared" si="1"/>
        <v>2.2583E-4</v>
      </c>
      <c r="U8">
        <v>9941</v>
      </c>
      <c r="V8">
        <v>6292</v>
      </c>
      <c r="W8">
        <v>3649</v>
      </c>
      <c r="X8">
        <v>0.48632024000000001</v>
      </c>
      <c r="Y8">
        <f>IF(ISERROR(MATCH(VALUE(D8),'essen ID'!$A$1:$A$30000,0)),0,1)</f>
        <v>1</v>
      </c>
      <c r="Z8">
        <f>IFERROR(VLOOKUP(VALUE(D8),DiseaseList!$A$2:$C$30000,3,FALSE),0)</f>
        <v>0</v>
      </c>
      <c r="AA8">
        <f>IF(ISERROR(MATCH(D8,'target HGNC ID'!$B$2:$B$30000,0)),0,1)</f>
        <v>1</v>
      </c>
      <c r="AC8" s="3"/>
      <c r="AD8" s="4"/>
      <c r="AE8" s="3"/>
      <c r="AF8" s="3"/>
      <c r="AH8" s="3"/>
      <c r="AI8" s="4"/>
      <c r="AJ8" s="3"/>
      <c r="AK8" s="3"/>
    </row>
    <row r="9" spans="1:37" ht="18.75" hidden="1" x14ac:dyDescent="0.3">
      <c r="A9" s="12" t="s">
        <v>915</v>
      </c>
      <c r="B9" s="12">
        <v>1129</v>
      </c>
      <c r="C9" t="s">
        <v>1733</v>
      </c>
      <c r="D9">
        <f t="shared" si="0"/>
        <v>11184</v>
      </c>
      <c r="E9">
        <v>0.5</v>
      </c>
      <c r="F9">
        <v>0</v>
      </c>
      <c r="G9">
        <v>0</v>
      </c>
      <c r="H9">
        <v>1</v>
      </c>
      <c r="I9" t="s">
        <v>17</v>
      </c>
      <c r="J9">
        <v>7</v>
      </c>
      <c r="K9">
        <v>5</v>
      </c>
      <c r="L9">
        <v>2</v>
      </c>
      <c r="M9">
        <v>2131.4704589799999</v>
      </c>
      <c r="N9">
        <v>15401</v>
      </c>
      <c r="O9">
        <v>1.79E-6</v>
      </c>
      <c r="P9">
        <v>2.6584900000000002E-2</v>
      </c>
      <c r="Q9">
        <v>1.5404000000000001E-4</v>
      </c>
      <c r="R9">
        <v>-1.1133000000000001E-4</v>
      </c>
      <c r="S9">
        <v>-4.579E-5</v>
      </c>
      <c r="T9">
        <f t="shared" si="1"/>
        <v>1.5404000000000001E-4</v>
      </c>
      <c r="U9">
        <v>14998</v>
      </c>
      <c r="V9">
        <v>8881</v>
      </c>
      <c r="W9">
        <v>6117</v>
      </c>
      <c r="X9">
        <v>0.43310573000000002</v>
      </c>
      <c r="Y9">
        <f>IF(ISERROR(MATCH(VALUE(D9),'essen ID'!$A$1:$A$30000,0)),0,1)</f>
        <v>0</v>
      </c>
      <c r="Z9">
        <f>IFERROR(VLOOKUP(VALUE(D9),DiseaseList!$A$2:$C$30000,3,FALSE),0)</f>
        <v>0</v>
      </c>
      <c r="AA9">
        <f>IF(ISERROR(MATCH(D9,'target HGNC ID'!$B$2:$B$30000,0)),0,1)</f>
        <v>0</v>
      </c>
      <c r="AC9" s="3"/>
      <c r="AD9" s="4"/>
      <c r="AE9" s="3"/>
      <c r="AF9" s="3"/>
      <c r="AH9" s="3"/>
      <c r="AI9" s="4"/>
      <c r="AJ9" s="3"/>
      <c r="AK9" s="3"/>
    </row>
    <row r="10" spans="1:37" ht="18.75" hidden="1" x14ac:dyDescent="0.3">
      <c r="A10" s="12" t="s">
        <v>1285</v>
      </c>
      <c r="B10" s="12">
        <v>5319</v>
      </c>
      <c r="C10" t="s">
        <v>446</v>
      </c>
      <c r="D10">
        <f t="shared" si="0"/>
        <v>369</v>
      </c>
      <c r="E10">
        <v>0</v>
      </c>
      <c r="F10">
        <v>0</v>
      </c>
      <c r="G10">
        <v>0</v>
      </c>
      <c r="H10">
        <v>1</v>
      </c>
      <c r="I10" t="s">
        <v>17</v>
      </c>
      <c r="J10">
        <v>3</v>
      </c>
      <c r="K10">
        <v>1</v>
      </c>
      <c r="L10">
        <v>2</v>
      </c>
      <c r="M10">
        <v>6170.5307617199996</v>
      </c>
      <c r="N10">
        <v>29611</v>
      </c>
      <c r="O10">
        <v>1.79E-6</v>
      </c>
      <c r="P10">
        <v>1.489212E-2</v>
      </c>
      <c r="Q10">
        <v>6.7680000000000003E-5</v>
      </c>
      <c r="R10">
        <v>-1.7229999999999999E-5</v>
      </c>
      <c r="S10">
        <v>6.0309999999999997E-5</v>
      </c>
      <c r="T10">
        <f t="shared" si="1"/>
        <v>6.7680000000000003E-5</v>
      </c>
      <c r="U10">
        <v>5926</v>
      </c>
      <c r="V10">
        <v>3779</v>
      </c>
      <c r="W10">
        <v>2147</v>
      </c>
      <c r="X10">
        <v>0.34833283999999998</v>
      </c>
      <c r="Y10">
        <f>IF(ISERROR(MATCH(VALUE(D10),'essen ID'!$A$1:$A$30000,0)),0,1)</f>
        <v>1</v>
      </c>
      <c r="Z10">
        <f>IFERROR(VLOOKUP(VALUE(D10),DiseaseList!$A$2:$C$30000,3,FALSE),0)</f>
        <v>0</v>
      </c>
      <c r="AA10">
        <f>IF(ISERROR(MATCH(D10,'target HGNC ID'!$B$2:$B$30000,0)),0,1)</f>
        <v>1</v>
      </c>
      <c r="AC10" s="3"/>
      <c r="AD10" s="4"/>
      <c r="AE10" s="3"/>
      <c r="AF10" s="3"/>
      <c r="AH10" s="3"/>
      <c r="AI10" s="4"/>
      <c r="AJ10" s="3"/>
      <c r="AK10" s="3"/>
    </row>
    <row r="11" spans="1:37" ht="18.75" x14ac:dyDescent="0.3">
      <c r="A11" s="12" t="s">
        <v>1495</v>
      </c>
      <c r="B11" s="12">
        <v>6714</v>
      </c>
      <c r="C11" t="s">
        <v>1508</v>
      </c>
      <c r="D11">
        <f t="shared" si="0"/>
        <v>773</v>
      </c>
      <c r="E11">
        <v>1</v>
      </c>
      <c r="F11">
        <v>0</v>
      </c>
      <c r="G11">
        <v>0</v>
      </c>
      <c r="H11">
        <v>1</v>
      </c>
      <c r="I11" t="s">
        <v>17</v>
      </c>
      <c r="J11">
        <v>3</v>
      </c>
      <c r="K11">
        <v>2</v>
      </c>
      <c r="L11">
        <v>1</v>
      </c>
      <c r="M11">
        <v>2132.4577636700001</v>
      </c>
      <c r="N11">
        <v>14060</v>
      </c>
      <c r="O11">
        <v>1.79E-6</v>
      </c>
      <c r="P11">
        <v>2.1615180000000001E-2</v>
      </c>
      <c r="Q11">
        <v>5.8640000000000001E-5</v>
      </c>
      <c r="R11">
        <v>3.5450000000000001E-5</v>
      </c>
      <c r="S11">
        <v>2.8549999999999999E-5</v>
      </c>
      <c r="T11">
        <f t="shared" si="1"/>
        <v>5.8640000000000001E-5</v>
      </c>
      <c r="U11">
        <v>545</v>
      </c>
      <c r="V11">
        <v>281</v>
      </c>
      <c r="W11">
        <v>264</v>
      </c>
      <c r="X11">
        <v>7.0520109999999997E-2</v>
      </c>
      <c r="Y11">
        <f>IF(ISERROR(MATCH(VALUE(D11),'essen ID'!$A$1:$A$30000,0)),0,1)</f>
        <v>1</v>
      </c>
      <c r="Z11">
        <f>IFERROR(VLOOKUP(VALUE(D11),DiseaseList!$A$2:$C$30000,3,FALSE),0)</f>
        <v>1</v>
      </c>
      <c r="AA11">
        <f>IF(ISERROR(MATCH(D11,'target HGNC ID'!$B$2:$B$30000,0)),0,1)</f>
        <v>1</v>
      </c>
      <c r="AC11" s="3"/>
      <c r="AD11" s="4"/>
      <c r="AE11" s="3"/>
      <c r="AF11" s="3"/>
    </row>
    <row r="12" spans="1:37" ht="18.75" hidden="1" x14ac:dyDescent="0.3">
      <c r="A12" s="12" t="s">
        <v>1593</v>
      </c>
      <c r="B12" s="12">
        <v>3688</v>
      </c>
      <c r="C12" t="s">
        <v>1248</v>
      </c>
      <c r="D12">
        <f t="shared" si="0"/>
        <v>2908</v>
      </c>
      <c r="E12">
        <v>0</v>
      </c>
      <c r="F12">
        <v>0</v>
      </c>
      <c r="G12">
        <v>0</v>
      </c>
      <c r="H12">
        <v>1</v>
      </c>
      <c r="I12" t="s">
        <v>17</v>
      </c>
      <c r="J12">
        <v>3</v>
      </c>
      <c r="K12">
        <v>1</v>
      </c>
      <c r="L12">
        <v>2</v>
      </c>
      <c r="M12">
        <v>1215.97753906</v>
      </c>
      <c r="N12">
        <v>4818</v>
      </c>
      <c r="O12">
        <v>1.79E-6</v>
      </c>
      <c r="P12">
        <v>3.5100890000000003E-2</v>
      </c>
      <c r="Q12">
        <v>5.49E-5</v>
      </c>
      <c r="R12">
        <v>1.412E-5</v>
      </c>
      <c r="S12">
        <v>5.4759999999999997E-5</v>
      </c>
      <c r="T12">
        <f t="shared" si="1"/>
        <v>5.49E-5</v>
      </c>
      <c r="U12">
        <v>6394</v>
      </c>
      <c r="V12">
        <v>3462</v>
      </c>
      <c r="W12">
        <v>2932</v>
      </c>
      <c r="X12">
        <v>0.64156318000000001</v>
      </c>
      <c r="Y12">
        <f>IF(ISERROR(MATCH(VALUE(D12),'essen ID'!$A$1:$A$30000,0)),0,1)</f>
        <v>1</v>
      </c>
      <c r="Z12">
        <f>IFERROR(VLOOKUP(VALUE(D12),DiseaseList!$A$2:$C$30000,3,FALSE),0)</f>
        <v>0</v>
      </c>
      <c r="AA12">
        <f>IF(ISERROR(MATCH(D12,'target HGNC ID'!$B$2:$B$30000,0)),0,1)</f>
        <v>1</v>
      </c>
      <c r="AC12" s="3"/>
      <c r="AD12" s="4"/>
      <c r="AE12" s="3"/>
      <c r="AF12" s="3"/>
    </row>
    <row r="13" spans="1:37" ht="18.75" x14ac:dyDescent="0.3">
      <c r="A13" s="12" t="s">
        <v>334</v>
      </c>
      <c r="B13" s="12">
        <v>2149</v>
      </c>
      <c r="C13" t="s">
        <v>118</v>
      </c>
      <c r="D13">
        <f t="shared" si="0"/>
        <v>10524</v>
      </c>
      <c r="E13">
        <v>0</v>
      </c>
      <c r="F13">
        <v>0</v>
      </c>
      <c r="G13">
        <v>0</v>
      </c>
      <c r="H13">
        <v>1</v>
      </c>
      <c r="I13" t="s">
        <v>17</v>
      </c>
      <c r="J13">
        <v>10</v>
      </c>
      <c r="K13">
        <v>2</v>
      </c>
      <c r="L13">
        <v>8</v>
      </c>
      <c r="M13">
        <v>7370.2250976599998</v>
      </c>
      <c r="N13">
        <v>33902</v>
      </c>
      <c r="O13">
        <v>1.7799999999999999E-6</v>
      </c>
      <c r="P13">
        <v>5.8026600000000003E-3</v>
      </c>
      <c r="Q13">
        <v>5.4209999999999998E-5</v>
      </c>
      <c r="R13">
        <v>-8.3250000000000002E-4</v>
      </c>
      <c r="S13">
        <v>-1.2979999999999999E-5</v>
      </c>
      <c r="T13">
        <f t="shared" si="1"/>
        <v>5.4209999999999998E-5</v>
      </c>
      <c r="U13">
        <v>5281</v>
      </c>
      <c r="V13">
        <v>3916</v>
      </c>
      <c r="W13">
        <v>1365</v>
      </c>
      <c r="X13">
        <v>0.14554818999999999</v>
      </c>
      <c r="Y13">
        <f>IF(ISERROR(MATCH(VALUE(D13),'essen ID'!$A$1:$A$30000,0)),0,1)</f>
        <v>0</v>
      </c>
      <c r="Z13">
        <f>IFERROR(VLOOKUP(VALUE(D13),DiseaseList!$A$2:$C$30000,3,FALSE),0)</f>
        <v>0</v>
      </c>
      <c r="AA13">
        <f>IF(ISERROR(MATCH(D13,'target HGNC ID'!$B$2:$B$30000,0)),0,1)</f>
        <v>0</v>
      </c>
      <c r="AC13" s="3"/>
      <c r="AD13" s="4"/>
      <c r="AE13" s="3"/>
      <c r="AF13" s="3"/>
    </row>
    <row r="14" spans="1:37" ht="18.75" hidden="1" x14ac:dyDescent="0.3">
      <c r="A14" s="12" t="s">
        <v>62</v>
      </c>
      <c r="B14" s="12">
        <v>1457</v>
      </c>
      <c r="C14" t="s">
        <v>995</v>
      </c>
      <c r="D14">
        <f t="shared" si="0"/>
        <v>7015</v>
      </c>
      <c r="E14">
        <v>0</v>
      </c>
      <c r="F14">
        <v>0</v>
      </c>
      <c r="G14">
        <v>0</v>
      </c>
      <c r="H14">
        <v>1</v>
      </c>
      <c r="I14" t="s">
        <v>17</v>
      </c>
      <c r="J14">
        <v>3</v>
      </c>
      <c r="K14">
        <v>1</v>
      </c>
      <c r="L14">
        <v>2</v>
      </c>
      <c r="M14">
        <v>525.77416991999996</v>
      </c>
      <c r="N14">
        <v>4360</v>
      </c>
      <c r="O14">
        <v>1.7799999999999999E-6</v>
      </c>
      <c r="P14">
        <v>1.494854E-2</v>
      </c>
      <c r="Q14">
        <v>4.6180000000000002E-5</v>
      </c>
      <c r="R14">
        <v>-1.3540000000000001E-5</v>
      </c>
      <c r="S14">
        <v>3.7200000000000003E-5</v>
      </c>
      <c r="T14">
        <f t="shared" si="1"/>
        <v>4.6180000000000002E-5</v>
      </c>
      <c r="U14">
        <v>6374</v>
      </c>
      <c r="V14">
        <v>3187</v>
      </c>
      <c r="W14">
        <v>3187</v>
      </c>
      <c r="X14">
        <v>0.34737868999999999</v>
      </c>
      <c r="Y14">
        <f>IF(ISERROR(MATCH(VALUE(D14),'essen ID'!$A$1:$A$30000,0)),0,1)</f>
        <v>1</v>
      </c>
      <c r="Z14">
        <f>IFERROR(VLOOKUP(VALUE(D14),DiseaseList!$A$2:$C$30000,3,FALSE),0)</f>
        <v>1</v>
      </c>
      <c r="AA14">
        <f>IF(ISERROR(MATCH(D14,'target HGNC ID'!$B$2:$B$30000,0)),0,1)</f>
        <v>0</v>
      </c>
      <c r="AC14" s="8"/>
      <c r="AD14" s="9"/>
      <c r="AE14" s="8"/>
      <c r="AF14" s="8"/>
    </row>
    <row r="15" spans="1:37" ht="18.75" hidden="1" x14ac:dyDescent="0.3">
      <c r="A15" s="12" t="s">
        <v>1248</v>
      </c>
      <c r="B15" s="12">
        <v>2908</v>
      </c>
      <c r="C15" t="s">
        <v>1168</v>
      </c>
      <c r="D15">
        <f t="shared" si="0"/>
        <v>0</v>
      </c>
      <c r="E15">
        <v>1</v>
      </c>
      <c r="F15">
        <v>0</v>
      </c>
      <c r="G15">
        <v>0</v>
      </c>
      <c r="H15">
        <v>1</v>
      </c>
      <c r="I15" t="s">
        <v>17</v>
      </c>
      <c r="J15">
        <v>9</v>
      </c>
      <c r="K15">
        <v>2</v>
      </c>
      <c r="L15">
        <v>7</v>
      </c>
      <c r="M15">
        <v>10186.393554689999</v>
      </c>
      <c r="N15">
        <v>37585</v>
      </c>
      <c r="O15">
        <v>1.79E-6</v>
      </c>
      <c r="P15">
        <v>6.4555390000000004E-2</v>
      </c>
      <c r="Q15">
        <v>4.5859999999999998E-5</v>
      </c>
      <c r="R15">
        <v>-2.3761999999999999E-4</v>
      </c>
      <c r="S15">
        <v>-2.5500000000000001E-6</v>
      </c>
      <c r="T15">
        <f t="shared" si="1"/>
        <v>4.5859999999999998E-5</v>
      </c>
      <c r="U15">
        <v>25560</v>
      </c>
      <c r="V15">
        <v>15070</v>
      </c>
      <c r="W15">
        <v>10490</v>
      </c>
      <c r="X15">
        <v>1.4257134</v>
      </c>
      <c r="Y15">
        <f>IF(ISERROR(MATCH(VALUE(D15),'essen ID'!$A$1:$A$30000,0)),0,1)</f>
        <v>0</v>
      </c>
      <c r="Z15">
        <f>IFERROR(VLOOKUP(VALUE(D15),DiseaseList!$A$2:$C$30000,3,FALSE),0)</f>
        <v>0</v>
      </c>
      <c r="AA15">
        <f>IF(ISERROR(MATCH(D15,'target HGNC ID'!$B$2:$B$30000,0)),0,1)</f>
        <v>0</v>
      </c>
      <c r="AC15" s="8"/>
      <c r="AD15" s="9"/>
      <c r="AE15" s="8"/>
      <c r="AF15" s="8"/>
    </row>
    <row r="16" spans="1:37" ht="18.75" x14ac:dyDescent="0.3">
      <c r="A16" s="12" t="s">
        <v>1507</v>
      </c>
      <c r="B16" s="12">
        <v>5074</v>
      </c>
      <c r="C16" t="s">
        <v>1363</v>
      </c>
      <c r="D16">
        <f t="shared" si="0"/>
        <v>7074</v>
      </c>
      <c r="E16">
        <v>0.56000000000000005</v>
      </c>
      <c r="F16">
        <v>0</v>
      </c>
      <c r="G16">
        <v>0</v>
      </c>
      <c r="H16">
        <v>1</v>
      </c>
      <c r="I16" t="s">
        <v>17</v>
      </c>
      <c r="J16">
        <v>3</v>
      </c>
      <c r="K16">
        <v>2</v>
      </c>
      <c r="L16">
        <v>1</v>
      </c>
      <c r="M16">
        <v>297.63723755000001</v>
      </c>
      <c r="N16">
        <v>1785</v>
      </c>
      <c r="O16">
        <v>1.79E-6</v>
      </c>
      <c r="P16">
        <v>2.1552290000000002E-2</v>
      </c>
      <c r="Q16">
        <v>4.4700000000000002E-5</v>
      </c>
      <c r="R16">
        <v>4.0999999999999997E-6</v>
      </c>
      <c r="S16">
        <v>7.2929999999999995E-5</v>
      </c>
      <c r="T16">
        <f t="shared" si="1"/>
        <v>4.4700000000000002E-5</v>
      </c>
      <c r="U16">
        <v>231</v>
      </c>
      <c r="V16">
        <v>113</v>
      </c>
      <c r="W16">
        <v>118</v>
      </c>
      <c r="X16">
        <v>2.9279000000000002E-3</v>
      </c>
      <c r="Y16">
        <f>IF(ISERROR(MATCH(VALUE(D16),'essen ID'!$A$1:$A$30000,0)),0,1)</f>
        <v>0</v>
      </c>
      <c r="Z16">
        <f>IFERROR(VLOOKUP(VALUE(D16),DiseaseList!$A$2:$C$30000,3,FALSE),0)</f>
        <v>0</v>
      </c>
      <c r="AA16">
        <f>IF(ISERROR(MATCH(D16,'target HGNC ID'!$B$2:$B$30000,0)),0,1)</f>
        <v>0</v>
      </c>
      <c r="AC16" s="8"/>
      <c r="AD16" s="9"/>
      <c r="AE16" s="8"/>
      <c r="AF16" s="8"/>
    </row>
    <row r="17" spans="1:32" ht="18.75" x14ac:dyDescent="0.3">
      <c r="A17" s="12" t="s">
        <v>617</v>
      </c>
      <c r="B17" s="12">
        <v>6773</v>
      </c>
      <c r="C17" t="s">
        <v>99</v>
      </c>
      <c r="D17">
        <f t="shared" si="0"/>
        <v>1793</v>
      </c>
      <c r="E17">
        <v>0.48</v>
      </c>
      <c r="F17">
        <v>0</v>
      </c>
      <c r="G17">
        <v>0</v>
      </c>
      <c r="H17">
        <v>1</v>
      </c>
      <c r="I17" t="s">
        <v>17</v>
      </c>
      <c r="J17">
        <v>3</v>
      </c>
      <c r="K17">
        <v>2</v>
      </c>
      <c r="L17">
        <v>1</v>
      </c>
      <c r="M17">
        <v>801.33984375</v>
      </c>
      <c r="N17">
        <v>3127</v>
      </c>
      <c r="O17">
        <v>1.79E-6</v>
      </c>
      <c r="P17">
        <v>2.1552290000000002E-2</v>
      </c>
      <c r="Q17">
        <v>4.4119999999999998E-5</v>
      </c>
      <c r="R17">
        <v>-1.5270000000000001E-5</v>
      </c>
      <c r="S17">
        <v>7.1080000000000004E-5</v>
      </c>
      <c r="T17">
        <f t="shared" si="1"/>
        <v>4.4119999999999998E-5</v>
      </c>
      <c r="U17">
        <v>1702</v>
      </c>
      <c r="V17">
        <v>996</v>
      </c>
      <c r="W17">
        <v>706</v>
      </c>
      <c r="X17">
        <v>3.4684979999999997E-2</v>
      </c>
      <c r="Y17">
        <f>IF(ISERROR(MATCH(VALUE(D17),'essen ID'!$A$1:$A$30000,0)),0,1)</f>
        <v>0</v>
      </c>
      <c r="Z17">
        <f>IFERROR(VLOOKUP(VALUE(D17),DiseaseList!$A$2:$C$30000,3,FALSE),0)</f>
        <v>0</v>
      </c>
      <c r="AA17">
        <f>IF(ISERROR(MATCH(D17,'target HGNC ID'!$B$2:$B$30000,0)),0,1)</f>
        <v>0</v>
      </c>
      <c r="AC17" s="8"/>
      <c r="AD17" s="9"/>
      <c r="AE17" s="8"/>
      <c r="AF17" s="8"/>
    </row>
    <row r="18" spans="1:32" ht="18.75" hidden="1" x14ac:dyDescent="0.3">
      <c r="A18" s="12" t="s">
        <v>1294</v>
      </c>
      <c r="B18" s="12">
        <v>3458</v>
      </c>
      <c r="C18" t="s">
        <v>1219</v>
      </c>
      <c r="D18">
        <f t="shared" si="0"/>
        <v>889</v>
      </c>
      <c r="E18">
        <v>0</v>
      </c>
      <c r="F18">
        <v>0</v>
      </c>
      <c r="G18">
        <v>0</v>
      </c>
      <c r="H18">
        <v>1</v>
      </c>
      <c r="I18" t="s">
        <v>17</v>
      </c>
      <c r="J18">
        <v>6</v>
      </c>
      <c r="K18">
        <v>1</v>
      </c>
      <c r="L18">
        <v>5</v>
      </c>
      <c r="M18">
        <v>901.67999268000005</v>
      </c>
      <c r="N18">
        <v>3000</v>
      </c>
      <c r="O18">
        <v>1.79E-6</v>
      </c>
      <c r="P18">
        <v>3.6266689999999997E-2</v>
      </c>
      <c r="Q18">
        <v>3.9289999999999998E-5</v>
      </c>
      <c r="R18">
        <v>-1.7275999999999999E-4</v>
      </c>
      <c r="S18">
        <v>8.7299999999999994E-6</v>
      </c>
      <c r="T18">
        <f t="shared" si="1"/>
        <v>3.9289999999999998E-5</v>
      </c>
      <c r="U18">
        <v>6380</v>
      </c>
      <c r="V18">
        <v>3433</v>
      </c>
      <c r="W18">
        <v>2947</v>
      </c>
      <c r="X18">
        <v>0.35011361000000002</v>
      </c>
      <c r="Y18">
        <f>IF(ISERROR(MATCH(VALUE(D18),'essen ID'!$A$1:$A$30000,0)),0,1)</f>
        <v>1</v>
      </c>
      <c r="Z18">
        <f>IFERROR(VLOOKUP(VALUE(D18),DiseaseList!$A$2:$C$30000,3,FALSE),0)</f>
        <v>1</v>
      </c>
      <c r="AA18">
        <f>IF(ISERROR(MATCH(D18,'target HGNC ID'!$B$2:$B$30000,0)),0,1)</f>
        <v>0</v>
      </c>
      <c r="AC18" s="8"/>
      <c r="AD18" s="9"/>
      <c r="AE18" s="8"/>
      <c r="AF18" s="8"/>
    </row>
    <row r="19" spans="1:32" ht="18.75" hidden="1" x14ac:dyDescent="0.3">
      <c r="A19" s="12" t="s">
        <v>456</v>
      </c>
      <c r="B19" s="12">
        <v>6722</v>
      </c>
      <c r="C19" t="s">
        <v>1509</v>
      </c>
      <c r="D19">
        <f t="shared" si="0"/>
        <v>839</v>
      </c>
      <c r="E19">
        <v>1</v>
      </c>
      <c r="F19">
        <v>0</v>
      </c>
      <c r="G19">
        <v>0</v>
      </c>
      <c r="H19">
        <v>1</v>
      </c>
      <c r="I19" t="s">
        <v>17</v>
      </c>
      <c r="J19">
        <v>10</v>
      </c>
      <c r="K19">
        <v>3</v>
      </c>
      <c r="L19">
        <v>7</v>
      </c>
      <c r="M19">
        <v>5921.9365234400002</v>
      </c>
      <c r="N19">
        <v>55341</v>
      </c>
      <c r="O19">
        <v>1.79E-6</v>
      </c>
      <c r="P19">
        <v>3.0058029999999999E-2</v>
      </c>
      <c r="Q19">
        <v>2.7860000000000001E-5</v>
      </c>
      <c r="R19">
        <v>-4.5228E-4</v>
      </c>
      <c r="S19">
        <v>-2.8989999999999999E-5</v>
      </c>
      <c r="T19">
        <f t="shared" si="1"/>
        <v>2.7860000000000001E-5</v>
      </c>
      <c r="U19">
        <v>40473</v>
      </c>
      <c r="V19">
        <v>20196</v>
      </c>
      <c r="W19">
        <v>20277</v>
      </c>
      <c r="X19">
        <v>1.76869075</v>
      </c>
      <c r="Y19">
        <f>IF(ISERROR(MATCH(VALUE(D19),'essen ID'!$A$1:$A$30000,0)),0,1)</f>
        <v>0</v>
      </c>
      <c r="Z19">
        <f>IFERROR(VLOOKUP(VALUE(D19),DiseaseList!$A$2:$C$30000,3,FALSE),0)</f>
        <v>0</v>
      </c>
      <c r="AA19">
        <f>IF(ISERROR(MATCH(D19,'target HGNC ID'!$B$2:$B$30000,0)),0,1)</f>
        <v>0</v>
      </c>
      <c r="AC19" s="8"/>
      <c r="AD19" s="9"/>
      <c r="AE19" s="8"/>
      <c r="AF19" s="8"/>
    </row>
    <row r="20" spans="1:32" ht="18.75" hidden="1" x14ac:dyDescent="0.3">
      <c r="A20" s="12" t="s">
        <v>1934</v>
      </c>
      <c r="B20" s="12">
        <v>2155</v>
      </c>
      <c r="C20" t="s">
        <v>1098</v>
      </c>
      <c r="D20">
        <f t="shared" si="0"/>
        <v>1040</v>
      </c>
      <c r="E20">
        <v>0</v>
      </c>
      <c r="F20">
        <v>0</v>
      </c>
      <c r="G20">
        <v>0</v>
      </c>
      <c r="H20">
        <v>1</v>
      </c>
      <c r="I20" t="s">
        <v>17</v>
      </c>
      <c r="J20">
        <v>3</v>
      </c>
      <c r="K20">
        <v>2</v>
      </c>
      <c r="L20">
        <v>1</v>
      </c>
      <c r="M20">
        <v>0</v>
      </c>
      <c r="N20">
        <v>0</v>
      </c>
      <c r="O20">
        <v>1.79E-6</v>
      </c>
      <c r="P20">
        <v>3.020196E-2</v>
      </c>
      <c r="Q20">
        <v>2.7270000000000001E-5</v>
      </c>
      <c r="R20">
        <v>-9.73E-6</v>
      </c>
      <c r="S20">
        <v>-4.9119999999999997E-5</v>
      </c>
      <c r="T20">
        <f t="shared" si="1"/>
        <v>2.7270000000000001E-5</v>
      </c>
      <c r="U20">
        <v>7579</v>
      </c>
      <c r="V20">
        <v>4491</v>
      </c>
      <c r="W20">
        <v>3088</v>
      </c>
      <c r="X20">
        <v>0.46419933000000002</v>
      </c>
      <c r="Y20">
        <f>IF(ISERROR(MATCH(VALUE(D20),'essen ID'!$A$1:$A$30000,0)),0,1)</f>
        <v>0</v>
      </c>
      <c r="Z20">
        <f>IFERROR(VLOOKUP(VALUE(D20),DiseaseList!$A$2:$C$30000,3,FALSE),0)</f>
        <v>0</v>
      </c>
      <c r="AA20">
        <f>IF(ISERROR(MATCH(D20,'target HGNC ID'!$B$2:$B$30000,0)),0,1)</f>
        <v>0</v>
      </c>
      <c r="AC20" s="8"/>
      <c r="AD20" s="9"/>
      <c r="AE20" s="8"/>
      <c r="AF20" s="8"/>
    </row>
    <row r="21" spans="1:32" ht="18.75" x14ac:dyDescent="0.3">
      <c r="A21" s="12" t="s">
        <v>571</v>
      </c>
      <c r="B21" s="12">
        <v>114609</v>
      </c>
      <c r="C21" t="s">
        <v>1537</v>
      </c>
      <c r="D21">
        <f t="shared" si="0"/>
        <v>4688</v>
      </c>
      <c r="E21">
        <v>0</v>
      </c>
      <c r="F21">
        <v>0</v>
      </c>
      <c r="G21">
        <v>0</v>
      </c>
      <c r="H21">
        <v>1</v>
      </c>
      <c r="I21" t="s">
        <v>17</v>
      </c>
      <c r="J21">
        <v>2</v>
      </c>
      <c r="K21">
        <v>1</v>
      </c>
      <c r="L21">
        <v>1</v>
      </c>
      <c r="M21">
        <v>0</v>
      </c>
      <c r="N21">
        <v>0</v>
      </c>
      <c r="O21">
        <v>1.79E-6</v>
      </c>
      <c r="P21">
        <v>2.6449549999999999E-2</v>
      </c>
      <c r="Q21">
        <v>1.713E-5</v>
      </c>
      <c r="R21">
        <v>1.57E-6</v>
      </c>
      <c r="S21">
        <v>6.6779999999999994E-5</v>
      </c>
      <c r="T21">
        <f t="shared" si="1"/>
        <v>1.713E-5</v>
      </c>
      <c r="U21">
        <v>1</v>
      </c>
      <c r="V21">
        <v>1</v>
      </c>
      <c r="W21">
        <v>0</v>
      </c>
      <c r="X21">
        <v>1.1583947999999999</v>
      </c>
      <c r="Y21">
        <f>IF(ISERROR(MATCH(VALUE(D21),'essen ID'!$A$1:$A$30000,0)),0,1)</f>
        <v>0</v>
      </c>
      <c r="Z21">
        <f>IFERROR(VLOOKUP(VALUE(D21),DiseaseList!$A$2:$C$30000,3,FALSE),0)</f>
        <v>1</v>
      </c>
      <c r="AA21">
        <f>IF(ISERROR(MATCH(D21,'target HGNC ID'!$B$2:$B$30000,0)),0,1)</f>
        <v>0</v>
      </c>
      <c r="AC21" s="8"/>
      <c r="AD21" s="9"/>
      <c r="AE21" s="8"/>
      <c r="AF21" s="8"/>
    </row>
    <row r="22" spans="1:32" ht="18.75" x14ac:dyDescent="0.3">
      <c r="A22" s="12" t="s">
        <v>1678</v>
      </c>
      <c r="B22" s="12">
        <v>5898</v>
      </c>
      <c r="C22" t="s">
        <v>1431</v>
      </c>
      <c r="D22">
        <f t="shared" si="0"/>
        <v>8491</v>
      </c>
      <c r="E22">
        <v>1</v>
      </c>
      <c r="F22">
        <v>0</v>
      </c>
      <c r="G22">
        <v>0</v>
      </c>
      <c r="H22">
        <v>1</v>
      </c>
      <c r="I22" t="s">
        <v>17</v>
      </c>
      <c r="J22">
        <v>3</v>
      </c>
      <c r="K22">
        <v>2</v>
      </c>
      <c r="L22">
        <v>1</v>
      </c>
      <c r="M22">
        <v>341.34259033000001</v>
      </c>
      <c r="N22">
        <v>2441</v>
      </c>
      <c r="O22">
        <v>1.79E-6</v>
      </c>
      <c r="P22">
        <v>1.0973729999999999E-2</v>
      </c>
      <c r="Q22">
        <v>6.3600000000000001E-6</v>
      </c>
      <c r="R22">
        <v>-2.1719999999999999E-5</v>
      </c>
      <c r="S22">
        <v>-1.9530000000000001E-5</v>
      </c>
      <c r="T22">
        <f t="shared" si="1"/>
        <v>6.3600000000000001E-6</v>
      </c>
      <c r="U22">
        <v>1251</v>
      </c>
      <c r="V22">
        <v>678</v>
      </c>
      <c r="W22">
        <v>573</v>
      </c>
      <c r="X22">
        <v>3.6179910000000003E-2</v>
      </c>
      <c r="Y22">
        <f>IF(ISERROR(MATCH(VALUE(D22),'essen ID'!$A$1:$A$30000,0)),0,1)</f>
        <v>0</v>
      </c>
      <c r="Z22">
        <f>IFERROR(VLOOKUP(VALUE(D22),DiseaseList!$A$2:$C$30000,3,FALSE),0)</f>
        <v>0</v>
      </c>
      <c r="AA22">
        <f>IF(ISERROR(MATCH(D22,'target HGNC ID'!$B$2:$B$30000,0)),0,1)</f>
        <v>0</v>
      </c>
      <c r="AC22" s="8"/>
      <c r="AD22" s="9"/>
      <c r="AE22" s="8"/>
      <c r="AF22" s="8"/>
    </row>
    <row r="23" spans="1:32" ht="18.75" x14ac:dyDescent="0.3">
      <c r="A23" s="12" t="s">
        <v>201</v>
      </c>
      <c r="B23" s="12">
        <v>1676</v>
      </c>
      <c r="C23" t="s">
        <v>1217</v>
      </c>
      <c r="D23">
        <f t="shared" si="0"/>
        <v>1452</v>
      </c>
      <c r="E23">
        <v>0</v>
      </c>
      <c r="F23">
        <v>0</v>
      </c>
      <c r="G23">
        <v>0</v>
      </c>
      <c r="H23">
        <v>1</v>
      </c>
      <c r="I23" t="s">
        <v>17</v>
      </c>
      <c r="J23">
        <v>4</v>
      </c>
      <c r="K23">
        <v>1</v>
      </c>
      <c r="L23">
        <v>3</v>
      </c>
      <c r="M23">
        <v>2269.73706055</v>
      </c>
      <c r="N23">
        <v>9130</v>
      </c>
      <c r="O23">
        <v>1.7799999999999999E-6</v>
      </c>
      <c r="P23">
        <v>9.1706600000000006E-3</v>
      </c>
      <c r="Q23">
        <v>3.9899999999999999E-6</v>
      </c>
      <c r="R23">
        <v>-3.4260000000000001E-5</v>
      </c>
      <c r="S23">
        <v>6.9999999999999999E-6</v>
      </c>
      <c r="T23">
        <f t="shared" si="1"/>
        <v>3.9899999999999999E-6</v>
      </c>
      <c r="U23">
        <v>1311</v>
      </c>
      <c r="V23">
        <v>694</v>
      </c>
      <c r="W23">
        <v>617</v>
      </c>
      <c r="X23">
        <v>2.71367E-2</v>
      </c>
      <c r="Y23">
        <f>IF(ISERROR(MATCH(VALUE(D23),'essen ID'!$A$1:$A$30000,0)),0,1)</f>
        <v>0</v>
      </c>
      <c r="Z23">
        <f>IFERROR(VLOOKUP(VALUE(D23),DiseaseList!$A$2:$C$30000,3,FALSE),0)</f>
        <v>0</v>
      </c>
      <c r="AA23">
        <f>IF(ISERROR(MATCH(D23,'target HGNC ID'!$B$2:$B$30000,0)),0,1)</f>
        <v>0</v>
      </c>
      <c r="AC23" s="8"/>
      <c r="AD23" s="9"/>
      <c r="AE23" s="8"/>
      <c r="AF23" s="8"/>
    </row>
    <row r="24" spans="1:32" ht="18.75" x14ac:dyDescent="0.3">
      <c r="A24" s="12" t="s">
        <v>932</v>
      </c>
      <c r="B24" s="12">
        <v>5576</v>
      </c>
      <c r="C24" t="s">
        <v>225</v>
      </c>
      <c r="D24">
        <f t="shared" si="0"/>
        <v>84876</v>
      </c>
      <c r="E24">
        <v>0</v>
      </c>
      <c r="F24">
        <v>0</v>
      </c>
      <c r="G24">
        <v>0</v>
      </c>
      <c r="H24">
        <v>1</v>
      </c>
      <c r="I24" t="s">
        <v>17</v>
      </c>
      <c r="J24">
        <v>2</v>
      </c>
      <c r="K24">
        <v>1</v>
      </c>
      <c r="L24">
        <v>1</v>
      </c>
      <c r="M24">
        <v>0</v>
      </c>
      <c r="N24">
        <v>0</v>
      </c>
      <c r="O24">
        <v>1.79E-6</v>
      </c>
      <c r="P24">
        <v>2.1615180000000001E-2</v>
      </c>
      <c r="Q24">
        <v>3.19E-6</v>
      </c>
      <c r="R24">
        <v>-2.8000000000000002E-7</v>
      </c>
      <c r="S24">
        <v>-1.0890000000000001E-5</v>
      </c>
      <c r="T24">
        <f t="shared" si="1"/>
        <v>3.19E-6</v>
      </c>
      <c r="U24">
        <v>771</v>
      </c>
      <c r="V24">
        <v>485</v>
      </c>
      <c r="W24">
        <v>286</v>
      </c>
      <c r="X24">
        <v>0.12871456000000001</v>
      </c>
      <c r="Y24">
        <f>IF(ISERROR(MATCH(VALUE(D24),'essen ID'!$A$1:$A$30000,0)),0,1)</f>
        <v>0</v>
      </c>
      <c r="Z24">
        <f>IFERROR(VLOOKUP(VALUE(D24),DiseaseList!$A$2:$C$30000,3,FALSE),0)</f>
        <v>1</v>
      </c>
      <c r="AA24">
        <f>IF(ISERROR(MATCH(D24,'target HGNC ID'!$B$2:$B$30000,0)),0,1)</f>
        <v>0</v>
      </c>
      <c r="AC24" s="8"/>
      <c r="AD24" s="9"/>
      <c r="AE24" s="8"/>
      <c r="AF24" s="8"/>
    </row>
    <row r="25" spans="1:32" ht="18.75" x14ac:dyDescent="0.3">
      <c r="A25" s="12" t="s">
        <v>568</v>
      </c>
      <c r="B25" s="12">
        <v>7099</v>
      </c>
      <c r="C25" t="s">
        <v>1541</v>
      </c>
      <c r="D25">
        <f t="shared" si="0"/>
        <v>8</v>
      </c>
      <c r="E25">
        <v>0</v>
      </c>
      <c r="F25">
        <v>0</v>
      </c>
      <c r="G25">
        <v>0</v>
      </c>
      <c r="H25">
        <v>1</v>
      </c>
      <c r="I25" t="s">
        <v>17</v>
      </c>
      <c r="J25">
        <v>2</v>
      </c>
      <c r="K25">
        <v>1</v>
      </c>
      <c r="L25">
        <v>1</v>
      </c>
      <c r="M25">
        <v>925.08691406000003</v>
      </c>
      <c r="N25">
        <v>3918</v>
      </c>
      <c r="O25">
        <v>1.79E-6</v>
      </c>
      <c r="P25">
        <v>1.5119809999999999E-2</v>
      </c>
      <c r="Q25">
        <v>2.03E-6</v>
      </c>
      <c r="R25">
        <v>6.5000000000000002E-7</v>
      </c>
      <c r="S25">
        <v>-3.6779999999999997E-5</v>
      </c>
      <c r="T25">
        <f t="shared" si="1"/>
        <v>2.03E-6</v>
      </c>
      <c r="U25">
        <v>2144</v>
      </c>
      <c r="V25">
        <v>1043</v>
      </c>
      <c r="W25">
        <v>1101</v>
      </c>
      <c r="X25">
        <v>0.21769172000000001</v>
      </c>
      <c r="Y25">
        <f>IF(ISERROR(MATCH(VALUE(D25),'essen ID'!$A$1:$A$30000,0)),0,1)</f>
        <v>0</v>
      </c>
      <c r="Z25">
        <f>IFERROR(VLOOKUP(VALUE(D25),DiseaseList!$A$2:$C$30000,3,FALSE),0)</f>
        <v>0</v>
      </c>
      <c r="AA25">
        <f>IF(ISERROR(MATCH(D25,'target HGNC ID'!$B$2:$B$30000,0)),0,1)</f>
        <v>0</v>
      </c>
      <c r="AC25" s="8"/>
      <c r="AD25" s="9"/>
      <c r="AE25" s="8"/>
      <c r="AF25" s="8"/>
    </row>
    <row r="26" spans="1:32" ht="18.75" x14ac:dyDescent="0.3">
      <c r="A26" s="12" t="s">
        <v>1246</v>
      </c>
      <c r="B26" s="12">
        <v>3308</v>
      </c>
      <c r="C26" t="s">
        <v>1205</v>
      </c>
      <c r="D26">
        <f t="shared" si="0"/>
        <v>777</v>
      </c>
      <c r="E26">
        <v>0</v>
      </c>
      <c r="F26">
        <v>0</v>
      </c>
      <c r="G26">
        <v>0</v>
      </c>
      <c r="H26">
        <v>1</v>
      </c>
      <c r="I26" t="s">
        <v>17</v>
      </c>
      <c r="J26">
        <v>2</v>
      </c>
      <c r="K26">
        <v>1</v>
      </c>
      <c r="L26">
        <v>1</v>
      </c>
      <c r="M26">
        <v>868.21130371000004</v>
      </c>
      <c r="N26">
        <v>4778</v>
      </c>
      <c r="O26">
        <v>1.79E-6</v>
      </c>
      <c r="P26">
        <v>2.1615180000000001E-2</v>
      </c>
      <c r="Q26">
        <v>8.7000000000000003E-7</v>
      </c>
      <c r="R26">
        <v>6.5000000000000002E-7</v>
      </c>
      <c r="S26">
        <v>-1.4589999999999999E-5</v>
      </c>
      <c r="T26">
        <f t="shared" si="1"/>
        <v>8.7000000000000003E-7</v>
      </c>
      <c r="U26">
        <v>46</v>
      </c>
      <c r="V26">
        <v>31</v>
      </c>
      <c r="W26">
        <v>15</v>
      </c>
      <c r="X26">
        <v>0.26953110000000002</v>
      </c>
      <c r="Y26">
        <f>IF(ISERROR(MATCH(VALUE(D26),'essen ID'!$A$1:$A$30000,0)),0,1)</f>
        <v>0</v>
      </c>
      <c r="Z26">
        <f>IFERROR(VLOOKUP(VALUE(D26),DiseaseList!$A$2:$C$30000,3,FALSE),0)</f>
        <v>0</v>
      </c>
      <c r="AA26">
        <f>IF(ISERROR(MATCH(D26,'target HGNC ID'!$B$2:$B$30000,0)),0,1)</f>
        <v>0</v>
      </c>
      <c r="AC26" s="8"/>
      <c r="AD26" s="9"/>
      <c r="AE26" s="8"/>
      <c r="AF26" s="8"/>
    </row>
    <row r="27" spans="1:32" ht="18.75" x14ac:dyDescent="0.3">
      <c r="A27" s="12" t="s">
        <v>964</v>
      </c>
      <c r="B27" s="12">
        <v>9229</v>
      </c>
      <c r="C27" t="s">
        <v>1706</v>
      </c>
      <c r="D27">
        <f t="shared" si="0"/>
        <v>4303</v>
      </c>
      <c r="E27">
        <v>0</v>
      </c>
      <c r="F27">
        <v>0</v>
      </c>
      <c r="G27">
        <v>1</v>
      </c>
      <c r="H27">
        <v>0</v>
      </c>
      <c r="I27" t="s">
        <v>17</v>
      </c>
      <c r="J27">
        <v>2</v>
      </c>
      <c r="K27">
        <v>1</v>
      </c>
      <c r="L27">
        <v>1</v>
      </c>
      <c r="M27">
        <v>3009.1875</v>
      </c>
      <c r="N27">
        <v>12733</v>
      </c>
      <c r="O27">
        <v>1.7799999999999999E-6</v>
      </c>
      <c r="P27">
        <v>1.0026409999999999E-2</v>
      </c>
      <c r="Q27">
        <v>8.7000000000000003E-7</v>
      </c>
      <c r="R27">
        <v>5.2599999999999996E-6</v>
      </c>
      <c r="S27">
        <v>1.13E-5</v>
      </c>
      <c r="T27">
        <f t="shared" si="1"/>
        <v>8.7000000000000003E-7</v>
      </c>
      <c r="U27">
        <v>2699</v>
      </c>
      <c r="V27">
        <v>1233</v>
      </c>
      <c r="W27">
        <v>1466</v>
      </c>
      <c r="X27">
        <v>9.2082910000000004E-2</v>
      </c>
      <c r="Y27">
        <f>IF(ISERROR(MATCH(VALUE(D27),'essen ID'!$A$1:$A$30000,0)),0,1)</f>
        <v>0</v>
      </c>
      <c r="Z27">
        <f>IFERROR(VLOOKUP(VALUE(D27),DiseaseList!$A$2:$C$30000,3,FALSE),0)</f>
        <v>0</v>
      </c>
      <c r="AA27">
        <f>IF(ISERROR(MATCH(D27,'target HGNC ID'!$B$2:$B$30000,0)),0,1)</f>
        <v>0</v>
      </c>
      <c r="AC27" s="8"/>
      <c r="AD27" s="9"/>
      <c r="AE27" s="8"/>
      <c r="AF27" s="8"/>
    </row>
    <row r="28" spans="1:32" ht="18.75" x14ac:dyDescent="0.3">
      <c r="A28" s="12" t="s">
        <v>1498</v>
      </c>
      <c r="B28" s="12">
        <v>356</v>
      </c>
      <c r="C28" t="s">
        <v>668</v>
      </c>
      <c r="D28">
        <f t="shared" si="0"/>
        <v>9734</v>
      </c>
      <c r="E28">
        <v>0</v>
      </c>
      <c r="F28">
        <v>0</v>
      </c>
      <c r="G28">
        <v>1</v>
      </c>
      <c r="H28">
        <v>0</v>
      </c>
      <c r="I28" t="s">
        <v>17</v>
      </c>
      <c r="J28">
        <v>3</v>
      </c>
      <c r="K28">
        <v>1</v>
      </c>
      <c r="L28">
        <v>2</v>
      </c>
      <c r="M28">
        <v>34.013881679999997</v>
      </c>
      <c r="N28">
        <v>118</v>
      </c>
      <c r="O28">
        <v>7.0999999999999998E-7</v>
      </c>
      <c r="P28">
        <v>0</v>
      </c>
      <c r="Q28">
        <v>-2.8000000000000002E-7</v>
      </c>
      <c r="R28">
        <v>-7.8090000000000006E-5</v>
      </c>
      <c r="S28">
        <v>2.0600000000000002E-6</v>
      </c>
      <c r="T28">
        <f t="shared" si="1"/>
        <v>2.8000000000000002E-7</v>
      </c>
      <c r="U28">
        <v>0</v>
      </c>
      <c r="V28">
        <v>0</v>
      </c>
      <c r="W28">
        <v>0</v>
      </c>
      <c r="X28">
        <v>0</v>
      </c>
      <c r="Y28">
        <f>IF(ISERROR(MATCH(VALUE(D28),'essen ID'!$A$1:$A$30000,0)),0,1)</f>
        <v>1</v>
      </c>
      <c r="Z28">
        <f>IFERROR(VLOOKUP(VALUE(D28),DiseaseList!$A$2:$C$30000,3,FALSE),0)</f>
        <v>0</v>
      </c>
      <c r="AA28">
        <f>IF(ISERROR(MATCH(D28,'target HGNC ID'!$B$2:$B$30000,0)),0,1)</f>
        <v>1</v>
      </c>
      <c r="AC28" s="8"/>
      <c r="AD28" s="9"/>
      <c r="AE28" s="8"/>
      <c r="AF28" s="8"/>
    </row>
    <row r="29" spans="1:32" ht="18.75" hidden="1" x14ac:dyDescent="0.3">
      <c r="A29" s="12" t="s">
        <v>1951</v>
      </c>
      <c r="B29" s="12">
        <v>1437</v>
      </c>
      <c r="C29" t="s">
        <v>1162</v>
      </c>
      <c r="D29">
        <f t="shared" si="0"/>
        <v>5786</v>
      </c>
      <c r="E29">
        <v>0</v>
      </c>
      <c r="F29">
        <v>0</v>
      </c>
      <c r="G29">
        <v>1</v>
      </c>
      <c r="H29">
        <v>0</v>
      </c>
      <c r="I29" t="s">
        <v>17</v>
      </c>
      <c r="J29">
        <v>4</v>
      </c>
      <c r="K29">
        <v>1</v>
      </c>
      <c r="L29">
        <v>3</v>
      </c>
      <c r="M29">
        <v>1102.4277343799999</v>
      </c>
      <c r="N29">
        <v>5488</v>
      </c>
      <c r="O29">
        <v>1.79E-6</v>
      </c>
      <c r="P29">
        <v>6.0859410000000003E-2</v>
      </c>
      <c r="Q29">
        <v>-2.9799999999999998E-6</v>
      </c>
      <c r="R29">
        <v>1.0000000000000001E-5</v>
      </c>
      <c r="S29">
        <v>-9.0299999999999999E-6</v>
      </c>
      <c r="T29">
        <f t="shared" si="1"/>
        <v>2.9799999999999998E-6</v>
      </c>
      <c r="U29">
        <v>10472</v>
      </c>
      <c r="V29">
        <v>4109</v>
      </c>
      <c r="W29">
        <v>6363</v>
      </c>
      <c r="X29">
        <v>0.70355765999999997</v>
      </c>
      <c r="Y29">
        <f>IF(ISERROR(MATCH(VALUE(D29),'essen ID'!$A$1:$A$30000,0)),0,1)</f>
        <v>0</v>
      </c>
      <c r="Z29">
        <f>IFERROR(VLOOKUP(VALUE(D29),DiseaseList!$A$2:$C$30000,3,FALSE),0)</f>
        <v>0</v>
      </c>
      <c r="AA29">
        <f>IF(ISERROR(MATCH(D29,'target HGNC ID'!$B$2:$B$30000,0)),0,1)</f>
        <v>0</v>
      </c>
      <c r="AC29" s="8"/>
      <c r="AD29" s="9"/>
      <c r="AE29" s="8"/>
      <c r="AF29" s="8"/>
    </row>
    <row r="30" spans="1:32" ht="18.75" x14ac:dyDescent="0.3">
      <c r="A30" s="12" t="s">
        <v>1260</v>
      </c>
      <c r="B30" s="12">
        <v>2243</v>
      </c>
      <c r="C30" t="s">
        <v>1112</v>
      </c>
      <c r="D30">
        <f t="shared" si="0"/>
        <v>5591</v>
      </c>
      <c r="E30">
        <v>0</v>
      </c>
      <c r="F30">
        <v>0</v>
      </c>
      <c r="G30">
        <v>1</v>
      </c>
      <c r="H30">
        <v>0</v>
      </c>
      <c r="I30" t="s">
        <v>17</v>
      </c>
      <c r="J30">
        <v>2</v>
      </c>
      <c r="K30">
        <v>1</v>
      </c>
      <c r="L30">
        <v>1</v>
      </c>
      <c r="M30">
        <v>1068.14685059</v>
      </c>
      <c r="N30">
        <v>5310</v>
      </c>
      <c r="O30">
        <v>1.7799999999999999E-6</v>
      </c>
      <c r="P30">
        <v>8.8516800000000007E-3</v>
      </c>
      <c r="Q30">
        <v>-4.9400000000000001E-6</v>
      </c>
      <c r="R30">
        <v>1.632E-5</v>
      </c>
      <c r="S30">
        <v>3.8999999999999999E-6</v>
      </c>
      <c r="T30">
        <f t="shared" si="1"/>
        <v>4.9400000000000001E-6</v>
      </c>
      <c r="U30">
        <v>5067</v>
      </c>
      <c r="V30">
        <v>2358</v>
      </c>
      <c r="W30">
        <v>2709</v>
      </c>
      <c r="X30">
        <v>8.1277669999999996E-2</v>
      </c>
      <c r="Y30">
        <f>IF(ISERROR(MATCH(VALUE(D30),'essen ID'!$A$1:$A$30000,0)),0,1)</f>
        <v>1</v>
      </c>
      <c r="Z30">
        <f>IFERROR(VLOOKUP(VALUE(D30),DiseaseList!$A$2:$C$30000,3,FALSE),0)</f>
        <v>0</v>
      </c>
      <c r="AA30">
        <f>IF(ISERROR(MATCH(D30,'target HGNC ID'!$B$2:$B$30000,0)),0,1)</f>
        <v>0</v>
      </c>
      <c r="AC30" s="6"/>
      <c r="AD30" s="7"/>
      <c r="AE30" s="6"/>
      <c r="AF30" s="6"/>
    </row>
    <row r="31" spans="1:32" ht="18.75" x14ac:dyDescent="0.3">
      <c r="A31" s="12" t="s">
        <v>1642</v>
      </c>
      <c r="B31" s="12">
        <v>4087</v>
      </c>
      <c r="C31" t="s">
        <v>1483</v>
      </c>
      <c r="D31">
        <f t="shared" si="0"/>
        <v>6647</v>
      </c>
      <c r="E31">
        <v>0</v>
      </c>
      <c r="F31">
        <v>0</v>
      </c>
      <c r="G31">
        <v>1</v>
      </c>
      <c r="H31">
        <v>0</v>
      </c>
      <c r="I31" t="s">
        <v>17</v>
      </c>
      <c r="J31">
        <v>2</v>
      </c>
      <c r="K31">
        <v>1</v>
      </c>
      <c r="L31">
        <v>1</v>
      </c>
      <c r="M31">
        <v>2405</v>
      </c>
      <c r="N31">
        <v>6214</v>
      </c>
      <c r="O31">
        <v>1.7799999999999999E-6</v>
      </c>
      <c r="P31">
        <v>6.86E-5</v>
      </c>
      <c r="Q31">
        <v>-7.2699999999999999E-6</v>
      </c>
      <c r="R31">
        <v>-1.1999999999999999E-6</v>
      </c>
      <c r="S31">
        <v>5.75E-6</v>
      </c>
      <c r="T31">
        <f t="shared" si="1"/>
        <v>7.2699999999999999E-6</v>
      </c>
      <c r="U31">
        <v>5</v>
      </c>
      <c r="V31">
        <v>1</v>
      </c>
      <c r="W31">
        <v>4</v>
      </c>
      <c r="X31">
        <v>3.5370000000000002E-5</v>
      </c>
      <c r="Y31">
        <f>IF(ISERROR(MATCH(VALUE(D31),'essen ID'!$A$1:$A$30000,0)),0,1)</f>
        <v>1</v>
      </c>
      <c r="Z31">
        <f>IFERROR(VLOOKUP(VALUE(D31),DiseaseList!$A$2:$C$30000,3,FALSE),0)</f>
        <v>1</v>
      </c>
      <c r="AA31">
        <f>IF(ISERROR(MATCH(D31,'target HGNC ID'!$B$2:$B$30000,0)),0,1)</f>
        <v>1</v>
      </c>
      <c r="AC31" s="6"/>
      <c r="AD31" s="7"/>
      <c r="AE31" s="6"/>
      <c r="AF31" s="6"/>
    </row>
    <row r="32" spans="1:32" ht="18.75" x14ac:dyDescent="0.3">
      <c r="A32" s="12" t="s">
        <v>1713</v>
      </c>
      <c r="B32" s="12">
        <v>2185</v>
      </c>
      <c r="C32" t="s">
        <v>1422</v>
      </c>
      <c r="D32">
        <f t="shared" si="0"/>
        <v>50488</v>
      </c>
      <c r="E32">
        <v>0</v>
      </c>
      <c r="F32">
        <v>0</v>
      </c>
      <c r="G32">
        <v>0</v>
      </c>
      <c r="H32">
        <v>1</v>
      </c>
      <c r="I32" t="s">
        <v>17</v>
      </c>
      <c r="J32">
        <v>2</v>
      </c>
      <c r="K32">
        <v>1</v>
      </c>
      <c r="L32">
        <v>1</v>
      </c>
      <c r="M32">
        <v>195.90275574</v>
      </c>
      <c r="N32">
        <v>1570</v>
      </c>
      <c r="O32">
        <v>1.79E-6</v>
      </c>
      <c r="P32">
        <v>1.0973729999999999E-2</v>
      </c>
      <c r="Q32">
        <v>-8.4300000000000006E-6</v>
      </c>
      <c r="R32">
        <v>-5.8100000000000003E-6</v>
      </c>
      <c r="S32">
        <v>-1.4589999999999999E-5</v>
      </c>
      <c r="T32">
        <f t="shared" si="1"/>
        <v>8.4300000000000006E-6</v>
      </c>
      <c r="U32">
        <v>1167</v>
      </c>
      <c r="V32">
        <v>645</v>
      </c>
      <c r="W32">
        <v>522</v>
      </c>
      <c r="X32">
        <v>3.4298179999999998E-2</v>
      </c>
      <c r="Y32">
        <f>IF(ISERROR(MATCH(VALUE(D32),'essen ID'!$A$1:$A$30000,0)),0,1)</f>
        <v>0</v>
      </c>
      <c r="Z32">
        <f>IFERROR(VLOOKUP(VALUE(D32),DiseaseList!$A$2:$C$30000,3,FALSE),0)</f>
        <v>0</v>
      </c>
      <c r="AA32">
        <f>IF(ISERROR(MATCH(D32,'target HGNC ID'!$B$2:$B$30000,0)),0,1)</f>
        <v>0</v>
      </c>
      <c r="AC32" s="6"/>
      <c r="AD32" s="7"/>
      <c r="AE32" s="6"/>
      <c r="AF32" s="6"/>
    </row>
    <row r="33" spans="1:36" ht="18.75" x14ac:dyDescent="0.3">
      <c r="A33" s="12" t="s">
        <v>2047</v>
      </c>
      <c r="B33" s="12">
        <v>7184</v>
      </c>
      <c r="C33" t="s">
        <v>448</v>
      </c>
      <c r="D33">
        <f t="shared" si="0"/>
        <v>10235</v>
      </c>
      <c r="E33">
        <v>0</v>
      </c>
      <c r="F33">
        <v>0</v>
      </c>
      <c r="G33">
        <v>0</v>
      </c>
      <c r="H33">
        <v>1</v>
      </c>
      <c r="I33" t="s">
        <v>17</v>
      </c>
      <c r="J33">
        <v>2</v>
      </c>
      <c r="K33">
        <v>1</v>
      </c>
      <c r="L33">
        <v>1</v>
      </c>
      <c r="M33">
        <v>0</v>
      </c>
      <c r="N33">
        <v>0</v>
      </c>
      <c r="O33">
        <v>1.79E-6</v>
      </c>
      <c r="P33">
        <v>2.6449549999999999E-2</v>
      </c>
      <c r="Q33">
        <v>-8.4300000000000006E-6</v>
      </c>
      <c r="R33">
        <v>1.079E-5</v>
      </c>
      <c r="S33">
        <v>2.6100000000000001E-5</v>
      </c>
      <c r="T33">
        <f t="shared" si="1"/>
        <v>8.4300000000000006E-6</v>
      </c>
      <c r="U33">
        <v>4160</v>
      </c>
      <c r="V33">
        <v>2730</v>
      </c>
      <c r="W33">
        <v>1430</v>
      </c>
      <c r="X33">
        <v>0.21182904999999999</v>
      </c>
      <c r="Y33">
        <f>IF(ISERROR(MATCH(VALUE(D33),'essen ID'!$A$1:$A$30000,0)),0,1)</f>
        <v>0</v>
      </c>
      <c r="Z33">
        <f>IFERROR(VLOOKUP(VALUE(D33),DiseaseList!$A$2:$C$30000,3,FALSE),0)</f>
        <v>0</v>
      </c>
      <c r="AA33">
        <f>IF(ISERROR(MATCH(D33,'target HGNC ID'!$B$2:$B$30000,0)),0,1)</f>
        <v>0</v>
      </c>
      <c r="AC33" s="6"/>
      <c r="AD33" s="7"/>
      <c r="AE33" s="6"/>
      <c r="AF33" s="6"/>
    </row>
    <row r="34" spans="1:36" ht="18.75" x14ac:dyDescent="0.3">
      <c r="A34" s="12" t="s">
        <v>1500</v>
      </c>
      <c r="B34" s="12">
        <v>2776</v>
      </c>
      <c r="C34" t="s">
        <v>115</v>
      </c>
      <c r="D34">
        <f t="shared" si="0"/>
        <v>1950</v>
      </c>
      <c r="E34">
        <v>0.56999999999999995</v>
      </c>
      <c r="F34">
        <v>0</v>
      </c>
      <c r="G34">
        <v>0.51</v>
      </c>
      <c r="H34">
        <v>0.39</v>
      </c>
      <c r="I34" t="s">
        <v>17</v>
      </c>
      <c r="J34">
        <v>3</v>
      </c>
      <c r="K34">
        <v>2</v>
      </c>
      <c r="L34">
        <v>1</v>
      </c>
      <c r="M34">
        <v>840.06457520000004</v>
      </c>
      <c r="N34">
        <v>2768</v>
      </c>
      <c r="O34">
        <v>1.79E-6</v>
      </c>
      <c r="P34">
        <v>4.3227469999999997E-2</v>
      </c>
      <c r="Q34">
        <v>-8.7399999999999993E-6</v>
      </c>
      <c r="R34">
        <v>-2.633E-5</v>
      </c>
      <c r="S34">
        <v>-8.2399999999999997E-5</v>
      </c>
      <c r="T34">
        <f t="shared" si="1"/>
        <v>8.7399999999999993E-6</v>
      </c>
      <c r="U34">
        <v>1330</v>
      </c>
      <c r="V34">
        <v>472</v>
      </c>
      <c r="W34">
        <v>858</v>
      </c>
      <c r="X34">
        <v>0.12435683</v>
      </c>
      <c r="Y34">
        <f>IF(ISERROR(MATCH(VALUE(D34),'essen ID'!$A$1:$A$30000,0)),0,1)</f>
        <v>1</v>
      </c>
      <c r="Z34">
        <f>IFERROR(VLOOKUP(VALUE(D34),DiseaseList!$A$2:$C$30000,3,FALSE),0)</f>
        <v>1</v>
      </c>
      <c r="AA34">
        <f>IF(ISERROR(MATCH(D34,'target HGNC ID'!$B$2:$B$30000,0)),0,1)</f>
        <v>1</v>
      </c>
      <c r="AC34" s="6"/>
      <c r="AD34" s="7"/>
      <c r="AE34" s="6"/>
      <c r="AF34" s="6"/>
    </row>
    <row r="35" spans="1:36" ht="18.75" x14ac:dyDescent="0.3">
      <c r="A35" s="12" t="s">
        <v>668</v>
      </c>
      <c r="B35" s="12">
        <v>9734</v>
      </c>
      <c r="C35" t="s">
        <v>224</v>
      </c>
      <c r="D35">
        <f t="shared" si="0"/>
        <v>4934</v>
      </c>
      <c r="E35">
        <v>0</v>
      </c>
      <c r="F35">
        <v>0</v>
      </c>
      <c r="G35">
        <v>0</v>
      </c>
      <c r="H35">
        <v>1</v>
      </c>
      <c r="I35" t="s">
        <v>17</v>
      </c>
      <c r="J35">
        <v>3</v>
      </c>
      <c r="K35">
        <v>1</v>
      </c>
      <c r="L35">
        <v>2</v>
      </c>
      <c r="M35">
        <v>120.37725829999999</v>
      </c>
      <c r="N35">
        <v>1379</v>
      </c>
      <c r="O35">
        <v>1.7799999999999999E-6</v>
      </c>
      <c r="P35">
        <v>3.8878699999999999E-3</v>
      </c>
      <c r="Q35">
        <v>-9.5799999999999998E-6</v>
      </c>
      <c r="R35">
        <v>-1.3540000000000001E-5</v>
      </c>
      <c r="S35">
        <v>2.5179999999999999E-5</v>
      </c>
      <c r="T35">
        <f t="shared" si="1"/>
        <v>9.5799999999999998E-6</v>
      </c>
      <c r="U35">
        <v>793</v>
      </c>
      <c r="V35">
        <v>383</v>
      </c>
      <c r="W35">
        <v>410</v>
      </c>
      <c r="X35">
        <v>6.92057E-3</v>
      </c>
      <c r="Y35">
        <f>IF(ISERROR(MATCH(VALUE(D35),'essen ID'!$A$1:$A$30000,0)),0,1)</f>
        <v>0</v>
      </c>
      <c r="Z35">
        <f>IFERROR(VLOOKUP(VALUE(D35),DiseaseList!$A$2:$C$30000,3,FALSE),0)</f>
        <v>0</v>
      </c>
      <c r="AA35">
        <f>IF(ISERROR(MATCH(D35,'target HGNC ID'!$B$2:$B$30000,0)),0,1)</f>
        <v>0</v>
      </c>
      <c r="AC35" s="6"/>
      <c r="AD35" s="7"/>
      <c r="AE35" s="6"/>
      <c r="AF35" s="6"/>
      <c r="AG35" s="6"/>
      <c r="AH35" s="7"/>
      <c r="AI35" s="6"/>
      <c r="AJ35" s="6"/>
    </row>
    <row r="36" spans="1:36" ht="18.75" x14ac:dyDescent="0.3">
      <c r="A36" s="12" t="s">
        <v>1410</v>
      </c>
      <c r="B36" s="12">
        <v>675</v>
      </c>
      <c r="C36" t="s">
        <v>155</v>
      </c>
      <c r="D36">
        <f t="shared" si="0"/>
        <v>11318</v>
      </c>
      <c r="E36">
        <v>0</v>
      </c>
      <c r="F36">
        <v>0</v>
      </c>
      <c r="G36">
        <v>0</v>
      </c>
      <c r="H36">
        <v>1</v>
      </c>
      <c r="I36" t="s">
        <v>17</v>
      </c>
      <c r="J36">
        <v>2</v>
      </c>
      <c r="K36">
        <v>1</v>
      </c>
      <c r="L36">
        <v>1</v>
      </c>
      <c r="M36">
        <v>893.34741211000005</v>
      </c>
      <c r="N36">
        <v>3475</v>
      </c>
      <c r="O36">
        <v>1.79E-6</v>
      </c>
      <c r="P36">
        <v>2.9103400000000001E-2</v>
      </c>
      <c r="Q36">
        <v>-9.5899999999999997E-6</v>
      </c>
      <c r="R36">
        <v>-6.7299999999999999E-6</v>
      </c>
      <c r="S36">
        <v>-3.1229999999999997E-5</v>
      </c>
      <c r="T36">
        <f t="shared" si="1"/>
        <v>9.5899999999999997E-6</v>
      </c>
      <c r="U36">
        <v>3457</v>
      </c>
      <c r="V36">
        <v>1702</v>
      </c>
      <c r="W36">
        <v>1755</v>
      </c>
      <c r="X36">
        <v>0.14115527999999999</v>
      </c>
      <c r="Y36">
        <f>IF(ISERROR(MATCH(VALUE(D36),'essen ID'!$A$1:$A$30000,0)),0,1)</f>
        <v>0</v>
      </c>
      <c r="Z36">
        <f>IFERROR(VLOOKUP(VALUE(D36),DiseaseList!$A$2:$C$30000,3,FALSE),0)</f>
        <v>0</v>
      </c>
      <c r="AA36">
        <f>IF(ISERROR(MATCH(D36,'target HGNC ID'!$B$2:$B$30000,0)),0,1)</f>
        <v>0</v>
      </c>
      <c r="AC36" s="6"/>
      <c r="AD36" s="7"/>
      <c r="AE36" s="6"/>
      <c r="AF36" s="6"/>
      <c r="AG36" s="6"/>
      <c r="AH36" s="7"/>
      <c r="AI36" s="6"/>
      <c r="AJ36" s="6"/>
    </row>
    <row r="37" spans="1:36" ht="18.75" x14ac:dyDescent="0.3">
      <c r="A37" s="12" t="s">
        <v>289</v>
      </c>
      <c r="B37" s="12">
        <v>3065</v>
      </c>
      <c r="C37" t="s">
        <v>1192</v>
      </c>
      <c r="D37">
        <f t="shared" si="0"/>
        <v>0</v>
      </c>
      <c r="E37">
        <v>0</v>
      </c>
      <c r="F37">
        <v>0</v>
      </c>
      <c r="G37">
        <v>0</v>
      </c>
      <c r="H37">
        <v>1</v>
      </c>
      <c r="I37" t="s">
        <v>17</v>
      </c>
      <c r="J37">
        <v>3</v>
      </c>
      <c r="K37">
        <v>1</v>
      </c>
      <c r="L37">
        <v>2</v>
      </c>
      <c r="M37">
        <v>187.99346924</v>
      </c>
      <c r="N37">
        <v>1019</v>
      </c>
      <c r="O37">
        <v>1.7799999999999999E-6</v>
      </c>
      <c r="P37">
        <v>5.7606599999999999E-3</v>
      </c>
      <c r="Q37">
        <v>-1.0740000000000001E-5</v>
      </c>
      <c r="R37">
        <v>-1.7229999999999999E-5</v>
      </c>
      <c r="S37">
        <v>1.0380000000000001E-5</v>
      </c>
      <c r="T37">
        <f t="shared" si="1"/>
        <v>1.0740000000000001E-5</v>
      </c>
      <c r="U37">
        <v>395</v>
      </c>
      <c r="V37">
        <v>205</v>
      </c>
      <c r="W37">
        <v>190</v>
      </c>
      <c r="X37">
        <v>0.26789220000000002</v>
      </c>
      <c r="Y37">
        <f>IF(ISERROR(MATCH(VALUE(D37),'essen ID'!$A$1:$A$30000,0)),0,1)</f>
        <v>0</v>
      </c>
      <c r="Z37">
        <f>IFERROR(VLOOKUP(VALUE(D37),DiseaseList!$A$2:$C$30000,3,FALSE),0)</f>
        <v>0</v>
      </c>
      <c r="AA37">
        <f>IF(ISERROR(MATCH(D37,'target HGNC ID'!$B$2:$B$30000,0)),0,1)</f>
        <v>0</v>
      </c>
      <c r="AC37" s="6"/>
      <c r="AD37" s="7"/>
      <c r="AE37" s="6"/>
      <c r="AF37" s="6"/>
    </row>
    <row r="38" spans="1:36" ht="18.75" x14ac:dyDescent="0.3">
      <c r="A38" s="12" t="s">
        <v>180</v>
      </c>
      <c r="B38" s="12">
        <v>3066</v>
      </c>
      <c r="C38" t="s">
        <v>1193</v>
      </c>
      <c r="D38">
        <f t="shared" si="0"/>
        <v>816</v>
      </c>
      <c r="E38">
        <v>0</v>
      </c>
      <c r="F38">
        <v>0</v>
      </c>
      <c r="G38">
        <v>0</v>
      </c>
      <c r="H38">
        <v>1</v>
      </c>
      <c r="I38" t="s">
        <v>17</v>
      </c>
      <c r="J38">
        <v>3</v>
      </c>
      <c r="K38">
        <v>1</v>
      </c>
      <c r="L38">
        <v>2</v>
      </c>
      <c r="M38">
        <v>83.272796630000002</v>
      </c>
      <c r="N38">
        <v>521</v>
      </c>
      <c r="O38">
        <v>1.7799999999999999E-6</v>
      </c>
      <c r="P38">
        <v>1.4848299999999999E-3</v>
      </c>
      <c r="Q38">
        <v>-1.19E-5</v>
      </c>
      <c r="R38">
        <v>-2.092E-5</v>
      </c>
      <c r="S38">
        <v>1.7779999999999999E-5</v>
      </c>
      <c r="T38">
        <f t="shared" si="1"/>
        <v>1.19E-5</v>
      </c>
      <c r="U38">
        <v>393</v>
      </c>
      <c r="V38">
        <v>203</v>
      </c>
      <c r="W38">
        <v>190</v>
      </c>
      <c r="X38">
        <v>8.7029700000000008E-3</v>
      </c>
      <c r="Y38">
        <f>IF(ISERROR(MATCH(VALUE(D38),'essen ID'!$A$1:$A$30000,0)),0,1)</f>
        <v>0</v>
      </c>
      <c r="Z38">
        <f>IFERROR(VLOOKUP(VALUE(D38),DiseaseList!$A$2:$C$30000,3,FALSE),0)</f>
        <v>0</v>
      </c>
      <c r="AA38">
        <f>IF(ISERROR(MATCH(D38,'target HGNC ID'!$B$2:$B$30000,0)),0,1)</f>
        <v>1</v>
      </c>
      <c r="AC38" s="3"/>
      <c r="AD38" s="4"/>
      <c r="AE38" s="3"/>
      <c r="AF38" s="3"/>
    </row>
    <row r="39" spans="1:36" ht="18.75" x14ac:dyDescent="0.3">
      <c r="A39" s="12" t="s">
        <v>962</v>
      </c>
      <c r="B39" s="12">
        <v>3952</v>
      </c>
      <c r="C39" t="s">
        <v>1261</v>
      </c>
      <c r="D39">
        <f t="shared" si="0"/>
        <v>1839</v>
      </c>
      <c r="E39">
        <v>0</v>
      </c>
      <c r="F39">
        <v>0</v>
      </c>
      <c r="G39">
        <v>0</v>
      </c>
      <c r="H39">
        <v>1</v>
      </c>
      <c r="I39" t="s">
        <v>17</v>
      </c>
      <c r="J39">
        <v>2</v>
      </c>
      <c r="K39">
        <v>1</v>
      </c>
      <c r="L39">
        <v>1</v>
      </c>
      <c r="M39">
        <v>0</v>
      </c>
      <c r="N39">
        <v>0</v>
      </c>
      <c r="O39">
        <v>1.79E-6</v>
      </c>
      <c r="P39">
        <v>4.3227469999999997E-2</v>
      </c>
      <c r="Q39">
        <v>-1.4239999999999999E-5</v>
      </c>
      <c r="R39">
        <v>-4.8899999999999998E-6</v>
      </c>
      <c r="S39">
        <v>-3.3080000000000002E-5</v>
      </c>
      <c r="T39">
        <f t="shared" si="1"/>
        <v>1.4239999999999999E-5</v>
      </c>
      <c r="U39">
        <v>280</v>
      </c>
      <c r="V39">
        <v>201</v>
      </c>
      <c r="W39">
        <v>79</v>
      </c>
      <c r="X39">
        <v>3.0991600000000001E-3</v>
      </c>
      <c r="Y39">
        <f>IF(ISERROR(MATCH(VALUE(D39),'essen ID'!$A$1:$A$30000,0)),0,1)</f>
        <v>1</v>
      </c>
      <c r="Z39">
        <f>IFERROR(VLOOKUP(VALUE(D39),DiseaseList!$A$2:$C$30000,3,FALSE),0)</f>
        <v>0</v>
      </c>
      <c r="AA39">
        <f>IF(ISERROR(MATCH(D39,'target HGNC ID'!$B$2:$B$30000,0)),0,1)</f>
        <v>0</v>
      </c>
      <c r="AC39" s="3"/>
      <c r="AD39" s="4"/>
      <c r="AE39" s="3"/>
      <c r="AF39" s="3"/>
    </row>
    <row r="40" spans="1:36" ht="18.75" x14ac:dyDescent="0.3">
      <c r="A40" s="12" t="s">
        <v>1612</v>
      </c>
      <c r="B40" s="12">
        <v>9575</v>
      </c>
      <c r="C40" t="s">
        <v>997</v>
      </c>
      <c r="D40">
        <f t="shared" si="0"/>
        <v>8517</v>
      </c>
      <c r="E40">
        <v>0</v>
      </c>
      <c r="F40">
        <v>0</v>
      </c>
      <c r="G40">
        <v>0</v>
      </c>
      <c r="H40">
        <v>1</v>
      </c>
      <c r="I40" t="s">
        <v>17</v>
      </c>
      <c r="J40">
        <v>4</v>
      </c>
      <c r="K40">
        <v>2</v>
      </c>
      <c r="L40">
        <v>2</v>
      </c>
      <c r="M40">
        <v>192.74790955</v>
      </c>
      <c r="N40">
        <v>1492</v>
      </c>
      <c r="O40">
        <v>1.7799999999999999E-6</v>
      </c>
      <c r="P40">
        <v>8.0534400000000003E-3</v>
      </c>
      <c r="Q40">
        <v>-1.5119999999999999E-5</v>
      </c>
      <c r="R40">
        <v>-1.217E-5</v>
      </c>
      <c r="S40">
        <v>6.0000000000000002E-5</v>
      </c>
      <c r="T40">
        <f t="shared" si="1"/>
        <v>1.5119999999999999E-5</v>
      </c>
      <c r="U40">
        <v>4088</v>
      </c>
      <c r="V40">
        <v>2283</v>
      </c>
      <c r="W40">
        <v>1805</v>
      </c>
      <c r="X40">
        <v>1.07167682</v>
      </c>
      <c r="Y40">
        <f>IF(ISERROR(MATCH(VALUE(D40),'essen ID'!$A$1:$A$30000,0)),0,1)</f>
        <v>1</v>
      </c>
      <c r="Z40">
        <f>IFERROR(VLOOKUP(VALUE(D40),DiseaseList!$A$2:$C$30000,3,FALSE),0)</f>
        <v>1</v>
      </c>
      <c r="AA40">
        <f>IF(ISERROR(MATCH(D40,'target HGNC ID'!$B$2:$B$30000,0)),0,1)</f>
        <v>0</v>
      </c>
      <c r="AC40" s="3"/>
      <c r="AD40" s="4"/>
      <c r="AE40" s="3"/>
      <c r="AF40" s="3"/>
    </row>
    <row r="41" spans="1:36" ht="18.75" x14ac:dyDescent="0.3">
      <c r="A41" s="12" t="s">
        <v>1567</v>
      </c>
      <c r="B41" s="12">
        <v>3551</v>
      </c>
      <c r="C41" t="s">
        <v>152</v>
      </c>
      <c r="D41">
        <f t="shared" si="0"/>
        <v>1647</v>
      </c>
      <c r="E41">
        <v>0</v>
      </c>
      <c r="F41">
        <v>0</v>
      </c>
      <c r="G41">
        <v>0</v>
      </c>
      <c r="H41">
        <v>1</v>
      </c>
      <c r="I41" t="s">
        <v>17</v>
      </c>
      <c r="J41">
        <v>3</v>
      </c>
      <c r="K41">
        <v>1</v>
      </c>
      <c r="L41">
        <v>2</v>
      </c>
      <c r="M41">
        <v>751.17474364999998</v>
      </c>
      <c r="N41">
        <v>2932</v>
      </c>
      <c r="O41">
        <v>1.7799999999999999E-6</v>
      </c>
      <c r="P41">
        <v>3.33242E-3</v>
      </c>
      <c r="Q41">
        <v>-1.5970000000000001E-5</v>
      </c>
      <c r="R41">
        <v>-4.8579999999999999E-5</v>
      </c>
      <c r="S41">
        <v>-9.9599999999999995E-6</v>
      </c>
      <c r="T41">
        <f t="shared" si="1"/>
        <v>1.5970000000000001E-5</v>
      </c>
      <c r="U41">
        <v>1387</v>
      </c>
      <c r="V41">
        <v>777</v>
      </c>
      <c r="W41">
        <v>610</v>
      </c>
      <c r="X41">
        <v>9.9938280000000004E-2</v>
      </c>
      <c r="Y41">
        <f>IF(ISERROR(MATCH(VALUE(D41),'essen ID'!$A$1:$A$30000,0)),0,1)</f>
        <v>1</v>
      </c>
      <c r="Z41">
        <f>IFERROR(VLOOKUP(VALUE(D41),DiseaseList!$A$2:$C$30000,3,FALSE),0)</f>
        <v>0</v>
      </c>
      <c r="AA41">
        <f>IF(ISERROR(MATCH(D41,'target HGNC ID'!$B$2:$B$30000,0)),0,1)</f>
        <v>0</v>
      </c>
      <c r="AC41" s="3"/>
      <c r="AD41" s="4"/>
      <c r="AE41" s="3"/>
      <c r="AF41" s="3"/>
    </row>
    <row r="42" spans="1:36" ht="18.75" x14ac:dyDescent="0.3">
      <c r="A42" s="12" t="s">
        <v>942</v>
      </c>
      <c r="B42" s="12">
        <v>5164</v>
      </c>
      <c r="C42" t="s">
        <v>1373</v>
      </c>
      <c r="D42">
        <f t="shared" si="0"/>
        <v>10156</v>
      </c>
      <c r="E42">
        <v>0</v>
      </c>
      <c r="F42">
        <v>0</v>
      </c>
      <c r="G42">
        <v>0</v>
      </c>
      <c r="H42">
        <v>1</v>
      </c>
      <c r="I42" t="s">
        <v>17</v>
      </c>
      <c r="J42">
        <v>2</v>
      </c>
      <c r="K42">
        <v>1</v>
      </c>
      <c r="L42">
        <v>1</v>
      </c>
      <c r="M42">
        <v>79.560501099999996</v>
      </c>
      <c r="N42">
        <v>704</v>
      </c>
      <c r="O42">
        <v>1.7799999999999999E-6</v>
      </c>
      <c r="P42">
        <v>6.60218E-3</v>
      </c>
      <c r="Q42">
        <v>-1.6560000000000001E-5</v>
      </c>
      <c r="R42">
        <v>2.4899999999999999E-6</v>
      </c>
      <c r="S42">
        <v>2.0600000000000002E-6</v>
      </c>
      <c r="T42">
        <f t="shared" si="1"/>
        <v>1.6560000000000001E-5</v>
      </c>
      <c r="U42">
        <v>1422</v>
      </c>
      <c r="V42">
        <v>643</v>
      </c>
      <c r="W42">
        <v>779</v>
      </c>
      <c r="X42">
        <v>4.0773200000000002E-2</v>
      </c>
      <c r="Y42">
        <f>IF(ISERROR(MATCH(VALUE(D42),'essen ID'!$A$1:$A$30000,0)),0,1)</f>
        <v>0</v>
      </c>
      <c r="Z42">
        <f>IFERROR(VLOOKUP(VALUE(D42),DiseaseList!$A$2:$C$30000,3,FALSE),0)</f>
        <v>0</v>
      </c>
      <c r="AA42">
        <f>IF(ISERROR(MATCH(D42,'target HGNC ID'!$B$2:$B$30000,0)),0,1)</f>
        <v>0</v>
      </c>
      <c r="AC42" s="3"/>
      <c r="AD42" s="4"/>
      <c r="AE42" s="3"/>
      <c r="AF42" s="3"/>
    </row>
    <row r="43" spans="1:36" ht="18.75" x14ac:dyDescent="0.3">
      <c r="A43" s="12" t="s">
        <v>1407</v>
      </c>
      <c r="B43" s="12">
        <v>824</v>
      </c>
      <c r="C43" t="s">
        <v>931</v>
      </c>
      <c r="D43">
        <f t="shared" si="0"/>
        <v>11069</v>
      </c>
      <c r="E43">
        <v>0</v>
      </c>
      <c r="F43">
        <v>0</v>
      </c>
      <c r="G43">
        <v>0</v>
      </c>
      <c r="H43">
        <v>1</v>
      </c>
      <c r="I43" t="s">
        <v>17</v>
      </c>
      <c r="J43">
        <v>2</v>
      </c>
      <c r="K43">
        <v>1</v>
      </c>
      <c r="L43">
        <v>1</v>
      </c>
      <c r="M43">
        <v>575.50494385000002</v>
      </c>
      <c r="N43">
        <v>4940</v>
      </c>
      <c r="O43">
        <v>1.7799999999999999E-6</v>
      </c>
      <c r="P43">
        <v>9.9054999999999998E-4</v>
      </c>
      <c r="Q43">
        <v>-1.772E-5</v>
      </c>
      <c r="R43">
        <v>-2.1480000000000001E-5</v>
      </c>
      <c r="S43">
        <v>-2.198E-5</v>
      </c>
      <c r="T43">
        <f t="shared" si="1"/>
        <v>1.772E-5</v>
      </c>
      <c r="U43">
        <v>50</v>
      </c>
      <c r="V43">
        <v>25</v>
      </c>
      <c r="W43">
        <v>25</v>
      </c>
      <c r="X43">
        <v>1.16103E-3</v>
      </c>
      <c r="Y43">
        <f>IF(ISERROR(MATCH(VALUE(D43),'essen ID'!$A$1:$A$30000,0)),0,1)</f>
        <v>0</v>
      </c>
      <c r="Z43">
        <f>IFERROR(VLOOKUP(VALUE(D43),DiseaseList!$A$2:$C$30000,3,FALSE),0)</f>
        <v>0</v>
      </c>
      <c r="AA43">
        <f>IF(ISERROR(MATCH(D43,'target HGNC ID'!$B$2:$B$30000,0)),0,1)</f>
        <v>0</v>
      </c>
      <c r="AC43" s="3"/>
      <c r="AD43" s="4"/>
      <c r="AE43" s="3"/>
      <c r="AF43" s="3"/>
    </row>
    <row r="44" spans="1:36" ht="18.75" x14ac:dyDescent="0.3">
      <c r="A44" s="12" t="s">
        <v>20</v>
      </c>
      <c r="B44" s="12">
        <v>7128</v>
      </c>
      <c r="C44" t="s">
        <v>852</v>
      </c>
      <c r="D44">
        <f t="shared" si="0"/>
        <v>4209</v>
      </c>
      <c r="E44">
        <v>0</v>
      </c>
      <c r="F44">
        <v>1</v>
      </c>
      <c r="G44">
        <v>0</v>
      </c>
      <c r="H44">
        <v>0</v>
      </c>
      <c r="I44" t="s">
        <v>17</v>
      </c>
      <c r="J44">
        <v>1</v>
      </c>
      <c r="K44">
        <v>0</v>
      </c>
      <c r="L44">
        <v>1</v>
      </c>
      <c r="M44">
        <v>0</v>
      </c>
      <c r="N44">
        <v>0</v>
      </c>
      <c r="O44">
        <v>1.79E-6</v>
      </c>
      <c r="P44">
        <v>6.7801000000000005E-4</v>
      </c>
      <c r="Q44">
        <v>-1.8580000000000002E-5</v>
      </c>
      <c r="R44">
        <v>-1.11E-5</v>
      </c>
      <c r="S44">
        <v>0</v>
      </c>
      <c r="T44">
        <f t="shared" si="1"/>
        <v>1.8580000000000002E-5</v>
      </c>
      <c r="U44">
        <v>0</v>
      </c>
      <c r="V44">
        <v>0</v>
      </c>
      <c r="W44">
        <v>0</v>
      </c>
      <c r="X44">
        <v>0</v>
      </c>
      <c r="Y44">
        <f>IF(ISERROR(MATCH(VALUE(D44),'essen ID'!$A$1:$A$30000,0)),0,1)</f>
        <v>0</v>
      </c>
      <c r="Z44">
        <f>IFERROR(VLOOKUP(VALUE(D44),DiseaseList!$A$2:$C$30000,3,FALSE),0)</f>
        <v>0</v>
      </c>
      <c r="AA44">
        <f>IF(ISERROR(MATCH(D44,'target HGNC ID'!$B$2:$B$30000,0)),0,1)</f>
        <v>0</v>
      </c>
      <c r="AC44" s="3"/>
      <c r="AD44" s="4"/>
      <c r="AE44" s="3"/>
      <c r="AF44" s="3"/>
    </row>
    <row r="45" spans="1:36" ht="18.75" x14ac:dyDescent="0.3">
      <c r="A45" s="12" t="s">
        <v>1004</v>
      </c>
      <c r="B45" s="12">
        <v>5345</v>
      </c>
      <c r="C45" t="s">
        <v>854</v>
      </c>
      <c r="D45">
        <f t="shared" si="0"/>
        <v>920</v>
      </c>
      <c r="E45">
        <v>0</v>
      </c>
      <c r="F45">
        <v>1</v>
      </c>
      <c r="G45">
        <v>0</v>
      </c>
      <c r="H45">
        <v>0</v>
      </c>
      <c r="I45" t="s">
        <v>17</v>
      </c>
      <c r="J45">
        <v>1</v>
      </c>
      <c r="K45">
        <v>0</v>
      </c>
      <c r="L45">
        <v>1</v>
      </c>
      <c r="M45">
        <v>0</v>
      </c>
      <c r="N45">
        <v>0</v>
      </c>
      <c r="O45">
        <v>1.79E-6</v>
      </c>
      <c r="P45">
        <v>1.6337700000000001E-3</v>
      </c>
      <c r="Q45">
        <v>-1.8580000000000002E-5</v>
      </c>
      <c r="R45">
        <v>-1.0180000000000001E-5</v>
      </c>
      <c r="S45">
        <v>0</v>
      </c>
      <c r="T45">
        <f t="shared" si="1"/>
        <v>1.8580000000000002E-5</v>
      </c>
      <c r="U45">
        <v>0</v>
      </c>
      <c r="V45">
        <v>0</v>
      </c>
      <c r="W45">
        <v>0</v>
      </c>
      <c r="X45">
        <v>0</v>
      </c>
      <c r="Y45">
        <f>IF(ISERROR(MATCH(VALUE(D45),'essen ID'!$A$1:$A$30000,0)),0,1)</f>
        <v>1</v>
      </c>
      <c r="Z45">
        <f>IFERROR(VLOOKUP(VALUE(D45),DiseaseList!$A$2:$C$30000,3,FALSE),0)</f>
        <v>1</v>
      </c>
      <c r="AA45">
        <f>IF(ISERROR(MATCH(D45,'target HGNC ID'!$B$2:$B$30000,0)),0,1)</f>
        <v>1</v>
      </c>
      <c r="AC45" s="3"/>
      <c r="AD45" s="4"/>
      <c r="AE45" s="3"/>
      <c r="AF45" s="3"/>
    </row>
    <row r="46" spans="1:36" x14ac:dyDescent="0.25">
      <c r="A46" s="12" t="s">
        <v>1904</v>
      </c>
      <c r="B46" s="12">
        <v>10152</v>
      </c>
      <c r="C46" t="s">
        <v>856</v>
      </c>
      <c r="D46">
        <f t="shared" si="0"/>
        <v>5141</v>
      </c>
      <c r="E46">
        <v>0</v>
      </c>
      <c r="F46">
        <v>1</v>
      </c>
      <c r="G46">
        <v>0</v>
      </c>
      <c r="H46">
        <v>0</v>
      </c>
      <c r="I46" t="s">
        <v>17</v>
      </c>
      <c r="J46">
        <v>1</v>
      </c>
      <c r="K46">
        <v>0</v>
      </c>
      <c r="L46">
        <v>1</v>
      </c>
      <c r="M46">
        <v>0</v>
      </c>
      <c r="N46">
        <v>0</v>
      </c>
      <c r="O46">
        <v>1.79E-6</v>
      </c>
      <c r="P46">
        <v>5.6749599999999997E-3</v>
      </c>
      <c r="Q46">
        <v>-1.8580000000000002E-5</v>
      </c>
      <c r="R46">
        <v>-7.4200000000000001E-6</v>
      </c>
      <c r="S46">
        <v>0</v>
      </c>
      <c r="T46">
        <f t="shared" si="1"/>
        <v>1.8580000000000002E-5</v>
      </c>
      <c r="U46">
        <v>0</v>
      </c>
      <c r="V46">
        <v>0</v>
      </c>
      <c r="W46">
        <v>0</v>
      </c>
      <c r="X46">
        <v>0</v>
      </c>
      <c r="Y46">
        <f>IF(ISERROR(MATCH(VALUE(D46),'essen ID'!$A$1:$A$30000,0)),0,1)</f>
        <v>0</v>
      </c>
      <c r="Z46">
        <f>IFERROR(VLOOKUP(VALUE(D46),DiseaseList!$A$2:$C$30000,3,FALSE),0)</f>
        <v>0</v>
      </c>
      <c r="AA46">
        <f>IF(ISERROR(MATCH(D46,'target HGNC ID'!$B$2:$B$30000,0)),0,1)</f>
        <v>1</v>
      </c>
    </row>
    <row r="47" spans="1:36" x14ac:dyDescent="0.25">
      <c r="A47" s="12" t="s">
        <v>1753</v>
      </c>
      <c r="B47" s="12">
        <v>25</v>
      </c>
      <c r="C47" t="s">
        <v>857</v>
      </c>
      <c r="D47">
        <f t="shared" si="0"/>
        <v>3364</v>
      </c>
      <c r="E47">
        <v>0</v>
      </c>
      <c r="F47">
        <v>1</v>
      </c>
      <c r="G47">
        <v>0</v>
      </c>
      <c r="H47">
        <v>0</v>
      </c>
      <c r="I47" t="s">
        <v>17</v>
      </c>
      <c r="J47">
        <v>1</v>
      </c>
      <c r="K47">
        <v>0</v>
      </c>
      <c r="L47">
        <v>1</v>
      </c>
      <c r="M47">
        <v>0</v>
      </c>
      <c r="N47">
        <v>0</v>
      </c>
      <c r="O47">
        <v>1.79E-6</v>
      </c>
      <c r="P47">
        <v>2.8663999999999999E-3</v>
      </c>
      <c r="Q47">
        <v>-1.8580000000000002E-5</v>
      </c>
      <c r="R47">
        <v>-6.4899999999999997E-6</v>
      </c>
      <c r="S47">
        <v>0</v>
      </c>
      <c r="T47">
        <f t="shared" si="1"/>
        <v>1.8580000000000002E-5</v>
      </c>
      <c r="U47">
        <v>0</v>
      </c>
      <c r="V47">
        <v>0</v>
      </c>
      <c r="W47">
        <v>0</v>
      </c>
      <c r="X47">
        <v>0</v>
      </c>
      <c r="Y47">
        <f>IF(ISERROR(MATCH(VALUE(D47),'essen ID'!$A$1:$A$30000,0)),0,1)</f>
        <v>1</v>
      </c>
      <c r="Z47">
        <f>IFERROR(VLOOKUP(VALUE(D47),DiseaseList!$A$2:$C$30000,3,FALSE),0)</f>
        <v>0</v>
      </c>
      <c r="AA47">
        <f>IF(ISERROR(MATCH(D47,'target HGNC ID'!$B$2:$B$30000,0)),0,1)</f>
        <v>0</v>
      </c>
    </row>
    <row r="48" spans="1:36" x14ac:dyDescent="0.25">
      <c r="A48" s="12" t="s">
        <v>1235</v>
      </c>
      <c r="B48" s="12">
        <v>1145</v>
      </c>
      <c r="C48" t="s">
        <v>861</v>
      </c>
      <c r="D48">
        <f t="shared" si="0"/>
        <v>2335</v>
      </c>
      <c r="E48">
        <v>0</v>
      </c>
      <c r="F48">
        <v>1</v>
      </c>
      <c r="G48">
        <v>0</v>
      </c>
      <c r="H48">
        <v>0</v>
      </c>
      <c r="I48" t="s">
        <v>17</v>
      </c>
      <c r="J48">
        <v>1</v>
      </c>
      <c r="K48">
        <v>0</v>
      </c>
      <c r="L48">
        <v>1</v>
      </c>
      <c r="M48">
        <v>0</v>
      </c>
      <c r="N48">
        <v>0</v>
      </c>
      <c r="O48">
        <v>1.79E-6</v>
      </c>
      <c r="P48">
        <v>1.313132E-2</v>
      </c>
      <c r="Q48">
        <v>-1.8580000000000002E-5</v>
      </c>
      <c r="R48">
        <v>-6.4899999999999997E-6</v>
      </c>
      <c r="S48">
        <v>0</v>
      </c>
      <c r="T48">
        <f t="shared" si="1"/>
        <v>1.8580000000000002E-5</v>
      </c>
      <c r="U48">
        <v>0</v>
      </c>
      <c r="V48">
        <v>0</v>
      </c>
      <c r="W48">
        <v>0</v>
      </c>
      <c r="X48">
        <v>0</v>
      </c>
      <c r="Y48">
        <f>IF(ISERROR(MATCH(VALUE(D48),'essen ID'!$A$1:$A$30000,0)),0,1)</f>
        <v>1</v>
      </c>
      <c r="Z48">
        <f>IFERROR(VLOOKUP(VALUE(D48),DiseaseList!$A$2:$C$30000,3,FALSE),0)</f>
        <v>1</v>
      </c>
      <c r="AA48">
        <f>IF(ISERROR(MATCH(D48,'target HGNC ID'!$B$2:$B$30000,0)),0,1)</f>
        <v>0</v>
      </c>
    </row>
    <row r="49" spans="1:27" x14ac:dyDescent="0.25">
      <c r="A49" s="12" t="s">
        <v>1905</v>
      </c>
      <c r="B49" s="12">
        <v>9457</v>
      </c>
      <c r="C49" t="s">
        <v>772</v>
      </c>
      <c r="D49">
        <f t="shared" si="0"/>
        <v>8503</v>
      </c>
      <c r="E49">
        <v>0</v>
      </c>
      <c r="F49">
        <v>1</v>
      </c>
      <c r="G49">
        <v>0</v>
      </c>
      <c r="H49">
        <v>0</v>
      </c>
      <c r="I49" t="s">
        <v>17</v>
      </c>
      <c r="J49">
        <v>1</v>
      </c>
      <c r="K49">
        <v>0</v>
      </c>
      <c r="L49">
        <v>1</v>
      </c>
      <c r="M49">
        <v>0</v>
      </c>
      <c r="N49">
        <v>0</v>
      </c>
      <c r="O49">
        <v>7.0999999999999998E-7</v>
      </c>
      <c r="P49">
        <v>0</v>
      </c>
      <c r="Q49">
        <v>-1.8580000000000002E-5</v>
      </c>
      <c r="R49">
        <v>-1.203E-5</v>
      </c>
      <c r="S49">
        <v>0</v>
      </c>
      <c r="T49">
        <f t="shared" si="1"/>
        <v>1.8580000000000002E-5</v>
      </c>
      <c r="U49">
        <v>0</v>
      </c>
      <c r="V49">
        <v>0</v>
      </c>
      <c r="W49">
        <v>0</v>
      </c>
      <c r="X49">
        <v>0</v>
      </c>
      <c r="Y49">
        <f>IF(ISERROR(MATCH(VALUE(D49),'essen ID'!$A$1:$A$30000,0)),0,1)</f>
        <v>0</v>
      </c>
      <c r="Z49">
        <f>IFERROR(VLOOKUP(VALUE(D49),DiseaseList!$A$2:$C$30000,3,FALSE),0)</f>
        <v>0</v>
      </c>
      <c r="AA49">
        <f>IF(ISERROR(MATCH(D49,'target HGNC ID'!$B$2:$B$30000,0)),0,1)</f>
        <v>1</v>
      </c>
    </row>
    <row r="50" spans="1:27" x14ac:dyDescent="0.25">
      <c r="A50" s="12" t="s">
        <v>1380</v>
      </c>
      <c r="B50" s="12">
        <v>87</v>
      </c>
      <c r="C50" t="s">
        <v>403</v>
      </c>
      <c r="D50">
        <f t="shared" si="0"/>
        <v>5914</v>
      </c>
      <c r="E50">
        <v>0</v>
      </c>
      <c r="F50">
        <v>1</v>
      </c>
      <c r="G50">
        <v>0</v>
      </c>
      <c r="H50">
        <v>0</v>
      </c>
      <c r="I50" t="s">
        <v>17</v>
      </c>
      <c r="J50">
        <v>1</v>
      </c>
      <c r="K50">
        <v>0</v>
      </c>
      <c r="L50">
        <v>1</v>
      </c>
      <c r="M50">
        <v>0</v>
      </c>
      <c r="N50">
        <v>0</v>
      </c>
      <c r="O50">
        <v>1.7799999999999999E-6</v>
      </c>
      <c r="P50">
        <v>6.3044000000000002E-4</v>
      </c>
      <c r="Q50">
        <v>-1.8580000000000002E-5</v>
      </c>
      <c r="R50">
        <v>-7.4200000000000001E-6</v>
      </c>
      <c r="S50">
        <v>0</v>
      </c>
      <c r="T50">
        <f t="shared" si="1"/>
        <v>1.8580000000000002E-5</v>
      </c>
      <c r="U50">
        <v>0</v>
      </c>
      <c r="V50">
        <v>0</v>
      </c>
      <c r="W50">
        <v>0</v>
      </c>
      <c r="X50">
        <v>0</v>
      </c>
      <c r="Y50">
        <f>IF(ISERROR(MATCH(VALUE(D50),'essen ID'!$A$1:$A$30000,0)),0,1)</f>
        <v>1</v>
      </c>
      <c r="Z50">
        <f>IFERROR(VLOOKUP(VALUE(D50),DiseaseList!$A$2:$C$30000,3,FALSE),0)</f>
        <v>1</v>
      </c>
      <c r="AA50">
        <f>IF(ISERROR(MATCH(D50,'target HGNC ID'!$B$2:$B$30000,0)),0,1)</f>
        <v>1</v>
      </c>
    </row>
    <row r="51" spans="1:27" x14ac:dyDescent="0.25">
      <c r="A51" s="12" t="s">
        <v>1133</v>
      </c>
      <c r="B51" s="12">
        <v>8038</v>
      </c>
      <c r="C51" t="s">
        <v>865</v>
      </c>
      <c r="D51">
        <f t="shared" si="0"/>
        <v>10294</v>
      </c>
      <c r="E51">
        <v>0</v>
      </c>
      <c r="F51">
        <v>1</v>
      </c>
      <c r="G51">
        <v>0</v>
      </c>
      <c r="H51">
        <v>0</v>
      </c>
      <c r="I51" t="s">
        <v>17</v>
      </c>
      <c r="J51">
        <v>1</v>
      </c>
      <c r="K51">
        <v>0</v>
      </c>
      <c r="L51">
        <v>1</v>
      </c>
      <c r="M51">
        <v>0</v>
      </c>
      <c r="N51">
        <v>0</v>
      </c>
      <c r="O51">
        <v>1.7799999999999999E-6</v>
      </c>
      <c r="P51">
        <v>2.3966199999999999E-3</v>
      </c>
      <c r="Q51">
        <v>-1.8580000000000002E-5</v>
      </c>
      <c r="R51">
        <v>-8.3399999999999998E-6</v>
      </c>
      <c r="S51">
        <v>0</v>
      </c>
      <c r="T51">
        <f t="shared" si="1"/>
        <v>1.8580000000000002E-5</v>
      </c>
      <c r="U51">
        <v>0</v>
      </c>
      <c r="V51">
        <v>0</v>
      </c>
      <c r="W51">
        <v>0</v>
      </c>
      <c r="X51">
        <v>0</v>
      </c>
      <c r="Y51">
        <f>IF(ISERROR(MATCH(VALUE(D51),'essen ID'!$A$1:$A$30000,0)),0,1)</f>
        <v>0</v>
      </c>
      <c r="Z51">
        <f>IFERROR(VLOOKUP(VALUE(D51),DiseaseList!$A$2:$C$30000,3,FALSE),0)</f>
        <v>0</v>
      </c>
      <c r="AA51">
        <f>IF(ISERROR(MATCH(D51,'target HGNC ID'!$B$2:$B$30000,0)),0,1)</f>
        <v>0</v>
      </c>
    </row>
    <row r="52" spans="1:27" x14ac:dyDescent="0.25">
      <c r="A52" s="12" t="s">
        <v>1315</v>
      </c>
      <c r="B52" s="12">
        <v>185</v>
      </c>
      <c r="C52" t="s">
        <v>867</v>
      </c>
      <c r="D52">
        <f t="shared" si="0"/>
        <v>2118</v>
      </c>
      <c r="E52">
        <v>0</v>
      </c>
      <c r="F52">
        <v>1</v>
      </c>
      <c r="G52">
        <v>0</v>
      </c>
      <c r="H52">
        <v>0</v>
      </c>
      <c r="I52" t="s">
        <v>17</v>
      </c>
      <c r="J52">
        <v>1</v>
      </c>
      <c r="K52">
        <v>0</v>
      </c>
      <c r="L52">
        <v>1</v>
      </c>
      <c r="M52">
        <v>0</v>
      </c>
      <c r="N52">
        <v>0</v>
      </c>
      <c r="O52">
        <v>1.79E-6</v>
      </c>
      <c r="P52">
        <v>6.5240300000000001E-3</v>
      </c>
      <c r="Q52">
        <v>-1.8580000000000002E-5</v>
      </c>
      <c r="R52">
        <v>-1.0180000000000001E-5</v>
      </c>
      <c r="S52">
        <v>0</v>
      </c>
      <c r="T52">
        <f t="shared" si="1"/>
        <v>1.8580000000000002E-5</v>
      </c>
      <c r="U52">
        <v>0</v>
      </c>
      <c r="V52">
        <v>0</v>
      </c>
      <c r="W52">
        <v>0</v>
      </c>
      <c r="X52">
        <v>0</v>
      </c>
      <c r="Y52">
        <f>IF(ISERROR(MATCH(VALUE(D52),'essen ID'!$A$1:$A$30000,0)),0,1)</f>
        <v>1</v>
      </c>
      <c r="Z52">
        <f>IFERROR(VLOOKUP(VALUE(D52),DiseaseList!$A$2:$C$30000,3,FALSE),0)</f>
        <v>0</v>
      </c>
      <c r="AA52">
        <f>IF(ISERROR(MATCH(D52,'target HGNC ID'!$B$2:$B$30000,0)),0,1)</f>
        <v>0</v>
      </c>
    </row>
    <row r="53" spans="1:27" x14ac:dyDescent="0.25">
      <c r="A53" s="12" t="s">
        <v>1384</v>
      </c>
      <c r="B53" s="12">
        <v>196</v>
      </c>
      <c r="C53" t="s">
        <v>129</v>
      </c>
      <c r="D53">
        <f t="shared" si="0"/>
        <v>9994</v>
      </c>
      <c r="E53">
        <v>0</v>
      </c>
      <c r="F53">
        <v>1</v>
      </c>
      <c r="G53">
        <v>0</v>
      </c>
      <c r="H53">
        <v>0</v>
      </c>
      <c r="I53" t="s">
        <v>17</v>
      </c>
      <c r="J53">
        <v>1</v>
      </c>
      <c r="K53">
        <v>0</v>
      </c>
      <c r="L53">
        <v>1</v>
      </c>
      <c r="M53">
        <v>0</v>
      </c>
      <c r="N53">
        <v>0</v>
      </c>
      <c r="O53">
        <v>1.79E-6</v>
      </c>
      <c r="P53">
        <v>5.2123500000000001E-3</v>
      </c>
      <c r="Q53">
        <v>-1.8580000000000002E-5</v>
      </c>
      <c r="R53">
        <v>-4.6500000000000004E-6</v>
      </c>
      <c r="S53">
        <v>0</v>
      </c>
      <c r="T53">
        <f t="shared" si="1"/>
        <v>1.8580000000000002E-5</v>
      </c>
      <c r="U53">
        <v>0</v>
      </c>
      <c r="V53">
        <v>0</v>
      </c>
      <c r="W53">
        <v>0</v>
      </c>
      <c r="X53">
        <v>0</v>
      </c>
      <c r="Y53">
        <f>IF(ISERROR(MATCH(VALUE(D53),'essen ID'!$A$1:$A$30000,0)),0,1)</f>
        <v>0</v>
      </c>
      <c r="Z53">
        <f>IFERROR(VLOOKUP(VALUE(D53),DiseaseList!$A$2:$C$30000,3,FALSE),0)</f>
        <v>0</v>
      </c>
      <c r="AA53">
        <f>IF(ISERROR(MATCH(D53,'target HGNC ID'!$B$2:$B$30000,0)),0,1)</f>
        <v>0</v>
      </c>
    </row>
    <row r="54" spans="1:27" x14ac:dyDescent="0.25">
      <c r="A54" s="12" t="s">
        <v>1384</v>
      </c>
      <c r="B54" s="12">
        <v>196</v>
      </c>
      <c r="C54" t="s">
        <v>869</v>
      </c>
      <c r="D54">
        <f t="shared" si="0"/>
        <v>1453</v>
      </c>
      <c r="E54">
        <v>0</v>
      </c>
      <c r="F54">
        <v>1</v>
      </c>
      <c r="G54">
        <v>0</v>
      </c>
      <c r="H54">
        <v>0</v>
      </c>
      <c r="I54" t="s">
        <v>17</v>
      </c>
      <c r="J54">
        <v>1</v>
      </c>
      <c r="K54">
        <v>0</v>
      </c>
      <c r="L54">
        <v>1</v>
      </c>
      <c r="M54">
        <v>0</v>
      </c>
      <c r="N54">
        <v>0</v>
      </c>
      <c r="O54">
        <v>6.9999999999999997E-7</v>
      </c>
      <c r="P54">
        <v>0</v>
      </c>
      <c r="Q54">
        <v>-1.8580000000000002E-5</v>
      </c>
      <c r="R54">
        <v>-1.3869999999999999E-5</v>
      </c>
      <c r="S54">
        <v>0</v>
      </c>
      <c r="T54">
        <f t="shared" si="1"/>
        <v>1.8580000000000002E-5</v>
      </c>
      <c r="U54">
        <v>0</v>
      </c>
      <c r="V54">
        <v>0</v>
      </c>
      <c r="W54">
        <v>0</v>
      </c>
      <c r="X54">
        <v>0</v>
      </c>
      <c r="Y54">
        <f>IF(ISERROR(MATCH(VALUE(D54),'essen ID'!$A$1:$A$30000,0)),0,1)</f>
        <v>0</v>
      </c>
      <c r="Z54">
        <f>IFERROR(VLOOKUP(VALUE(D54),DiseaseList!$A$2:$C$30000,3,FALSE),0)</f>
        <v>0</v>
      </c>
      <c r="AA54">
        <f>IF(ISERROR(MATCH(D54,'target HGNC ID'!$B$2:$B$30000,0)),0,1)</f>
        <v>0</v>
      </c>
    </row>
    <row r="55" spans="1:27" x14ac:dyDescent="0.25">
      <c r="A55" s="12" t="s">
        <v>1555</v>
      </c>
      <c r="B55" s="12">
        <v>207</v>
      </c>
      <c r="C55" t="s">
        <v>871</v>
      </c>
      <c r="D55">
        <f t="shared" si="0"/>
        <v>4803</v>
      </c>
      <c r="E55">
        <v>0</v>
      </c>
      <c r="F55">
        <v>1</v>
      </c>
      <c r="G55">
        <v>0</v>
      </c>
      <c r="H55">
        <v>0</v>
      </c>
      <c r="I55" t="s">
        <v>17</v>
      </c>
      <c r="J55">
        <v>1</v>
      </c>
      <c r="K55">
        <v>0</v>
      </c>
      <c r="L55">
        <v>1</v>
      </c>
      <c r="M55">
        <v>0</v>
      </c>
      <c r="N55">
        <v>0</v>
      </c>
      <c r="O55">
        <v>1.79E-6</v>
      </c>
      <c r="P55">
        <v>1.7143599999999998E-2</v>
      </c>
      <c r="Q55">
        <v>-1.8580000000000002E-5</v>
      </c>
      <c r="R55">
        <v>-6.4899999999999997E-6</v>
      </c>
      <c r="S55">
        <v>0</v>
      </c>
      <c r="T55">
        <f t="shared" si="1"/>
        <v>1.8580000000000002E-5</v>
      </c>
      <c r="U55">
        <v>0</v>
      </c>
      <c r="V55">
        <v>0</v>
      </c>
      <c r="W55">
        <v>0</v>
      </c>
      <c r="X55">
        <v>0</v>
      </c>
      <c r="Y55">
        <f>IF(ISERROR(MATCH(VALUE(D55),'essen ID'!$A$1:$A$30000,0)),0,1)</f>
        <v>1</v>
      </c>
      <c r="Z55">
        <f>IFERROR(VLOOKUP(VALUE(D55),DiseaseList!$A$2:$C$30000,3,FALSE),0)</f>
        <v>1</v>
      </c>
      <c r="AA55">
        <f>IF(ISERROR(MATCH(D55,'target HGNC ID'!$B$2:$B$30000,0)),0,1)</f>
        <v>1</v>
      </c>
    </row>
    <row r="56" spans="1:27" x14ac:dyDescent="0.25">
      <c r="A56" s="12" t="s">
        <v>1555</v>
      </c>
      <c r="B56" s="12">
        <v>207</v>
      </c>
      <c r="C56" t="s">
        <v>873</v>
      </c>
      <c r="D56">
        <f t="shared" si="0"/>
        <v>3094</v>
      </c>
      <c r="E56">
        <v>0</v>
      </c>
      <c r="F56">
        <v>1</v>
      </c>
      <c r="G56">
        <v>0</v>
      </c>
      <c r="H56">
        <v>0</v>
      </c>
      <c r="I56" t="s">
        <v>17</v>
      </c>
      <c r="J56">
        <v>1</v>
      </c>
      <c r="K56">
        <v>0</v>
      </c>
      <c r="L56">
        <v>1</v>
      </c>
      <c r="M56">
        <v>0</v>
      </c>
      <c r="N56">
        <v>0</v>
      </c>
      <c r="O56">
        <v>1.79E-6</v>
      </c>
      <c r="P56">
        <v>4.6398999999999998E-3</v>
      </c>
      <c r="Q56">
        <v>-1.8580000000000002E-5</v>
      </c>
      <c r="R56">
        <v>-1.0180000000000001E-5</v>
      </c>
      <c r="S56">
        <v>0</v>
      </c>
      <c r="T56">
        <f t="shared" si="1"/>
        <v>1.8580000000000002E-5</v>
      </c>
      <c r="U56">
        <v>0</v>
      </c>
      <c r="V56">
        <v>0</v>
      </c>
      <c r="W56">
        <v>0</v>
      </c>
      <c r="X56">
        <v>0</v>
      </c>
      <c r="Y56">
        <f>IF(ISERROR(MATCH(VALUE(D56),'essen ID'!$A$1:$A$30000,0)),0,1)</f>
        <v>0</v>
      </c>
      <c r="Z56">
        <f>IFERROR(VLOOKUP(VALUE(D56),DiseaseList!$A$2:$C$30000,3,FALSE),0)</f>
        <v>0</v>
      </c>
      <c r="AA56">
        <f>IF(ISERROR(MATCH(D56,'target HGNC ID'!$B$2:$B$30000,0)),0,1)</f>
        <v>1</v>
      </c>
    </row>
    <row r="57" spans="1:27" x14ac:dyDescent="0.25">
      <c r="A57" s="12" t="s">
        <v>983</v>
      </c>
      <c r="B57" s="12">
        <v>5562</v>
      </c>
      <c r="C57" t="s">
        <v>877</v>
      </c>
      <c r="D57">
        <f t="shared" si="0"/>
        <v>2057</v>
      </c>
      <c r="E57">
        <v>0</v>
      </c>
      <c r="F57">
        <v>1</v>
      </c>
      <c r="G57">
        <v>0</v>
      </c>
      <c r="H57">
        <v>0</v>
      </c>
      <c r="I57" t="s">
        <v>17</v>
      </c>
      <c r="J57">
        <v>1</v>
      </c>
      <c r="K57">
        <v>0</v>
      </c>
      <c r="L57">
        <v>1</v>
      </c>
      <c r="M57">
        <v>0</v>
      </c>
      <c r="N57">
        <v>0</v>
      </c>
      <c r="O57">
        <v>1.79E-6</v>
      </c>
      <c r="P57">
        <v>1.408034E-2</v>
      </c>
      <c r="Q57">
        <v>-1.8580000000000002E-5</v>
      </c>
      <c r="R57">
        <v>-8.3399999999999998E-6</v>
      </c>
      <c r="S57">
        <v>0</v>
      </c>
      <c r="T57">
        <f t="shared" si="1"/>
        <v>1.8580000000000002E-5</v>
      </c>
      <c r="U57">
        <v>0</v>
      </c>
      <c r="V57">
        <v>0</v>
      </c>
      <c r="W57">
        <v>0</v>
      </c>
      <c r="X57">
        <v>0</v>
      </c>
      <c r="Y57">
        <f>IF(ISERROR(MATCH(VALUE(D57),'essen ID'!$A$1:$A$30000,0)),0,1)</f>
        <v>1</v>
      </c>
      <c r="Z57">
        <f>IFERROR(VLOOKUP(VALUE(D57),DiseaseList!$A$2:$C$30000,3,FALSE),0)</f>
        <v>1</v>
      </c>
      <c r="AA57">
        <f>IF(ISERROR(MATCH(D57,'target HGNC ID'!$B$2:$B$30000,0)),0,1)</f>
        <v>1</v>
      </c>
    </row>
    <row r="58" spans="1:27" x14ac:dyDescent="0.25">
      <c r="A58" s="12" t="s">
        <v>1091</v>
      </c>
      <c r="B58" s="12">
        <v>4878</v>
      </c>
      <c r="C58" t="s">
        <v>878</v>
      </c>
      <c r="D58">
        <f t="shared" si="0"/>
        <v>10256</v>
      </c>
      <c r="E58">
        <v>0</v>
      </c>
      <c r="F58">
        <v>1</v>
      </c>
      <c r="G58">
        <v>0</v>
      </c>
      <c r="H58">
        <v>0</v>
      </c>
      <c r="I58" t="s">
        <v>17</v>
      </c>
      <c r="J58">
        <v>1</v>
      </c>
      <c r="K58">
        <v>0</v>
      </c>
      <c r="L58">
        <v>1</v>
      </c>
      <c r="M58">
        <v>0</v>
      </c>
      <c r="N58">
        <v>0</v>
      </c>
      <c r="O58">
        <v>1.79E-6</v>
      </c>
      <c r="P58">
        <v>4.6398999999999998E-3</v>
      </c>
      <c r="Q58">
        <v>-1.8580000000000002E-5</v>
      </c>
      <c r="R58">
        <v>-1.0180000000000001E-5</v>
      </c>
      <c r="S58">
        <v>0</v>
      </c>
      <c r="T58">
        <f t="shared" si="1"/>
        <v>1.8580000000000002E-5</v>
      </c>
      <c r="U58">
        <v>0</v>
      </c>
      <c r="V58">
        <v>0</v>
      </c>
      <c r="W58">
        <v>0</v>
      </c>
      <c r="X58">
        <v>0</v>
      </c>
      <c r="Y58">
        <f>IF(ISERROR(MATCH(VALUE(D58),'essen ID'!$A$1:$A$30000,0)),0,1)</f>
        <v>0</v>
      </c>
      <c r="Z58">
        <f>IFERROR(VLOOKUP(VALUE(D58),DiseaseList!$A$2:$C$30000,3,FALSE),0)</f>
        <v>0</v>
      </c>
      <c r="AA58">
        <f>IF(ISERROR(MATCH(D58,'target HGNC ID'!$B$2:$B$30000,0)),0,1)</f>
        <v>0</v>
      </c>
    </row>
    <row r="59" spans="1:27" x14ac:dyDescent="0.25">
      <c r="A59" s="12" t="s">
        <v>1687</v>
      </c>
      <c r="B59" s="12">
        <v>317</v>
      </c>
      <c r="C59" t="s">
        <v>394</v>
      </c>
      <c r="D59">
        <f t="shared" si="0"/>
        <v>5621</v>
      </c>
      <c r="E59">
        <v>0</v>
      </c>
      <c r="F59">
        <v>1</v>
      </c>
      <c r="G59">
        <v>0</v>
      </c>
      <c r="H59">
        <v>0</v>
      </c>
      <c r="I59" t="s">
        <v>17</v>
      </c>
      <c r="J59">
        <v>1</v>
      </c>
      <c r="K59">
        <v>0</v>
      </c>
      <c r="L59">
        <v>1</v>
      </c>
      <c r="M59">
        <v>0</v>
      </c>
      <c r="N59">
        <v>0</v>
      </c>
      <c r="O59">
        <v>1.7799999999999999E-6</v>
      </c>
      <c r="P59">
        <v>2.3966199999999999E-3</v>
      </c>
      <c r="Q59">
        <v>-1.8580000000000002E-5</v>
      </c>
      <c r="R59">
        <v>-8.3399999999999998E-6</v>
      </c>
      <c r="S59">
        <v>0</v>
      </c>
      <c r="T59">
        <f t="shared" si="1"/>
        <v>1.8580000000000002E-5</v>
      </c>
      <c r="U59">
        <v>0</v>
      </c>
      <c r="V59">
        <v>0</v>
      </c>
      <c r="W59">
        <v>0</v>
      </c>
      <c r="X59">
        <v>0</v>
      </c>
      <c r="Y59">
        <f>IF(ISERROR(MATCH(VALUE(D59),'essen ID'!$A$1:$A$30000,0)),0,1)</f>
        <v>0</v>
      </c>
      <c r="Z59">
        <f>IFERROR(VLOOKUP(VALUE(D59),DiseaseList!$A$2:$C$30000,3,FALSE),0)</f>
        <v>1</v>
      </c>
      <c r="AA59">
        <f>IF(ISERROR(MATCH(D59,'target HGNC ID'!$B$2:$B$30000,0)),0,1)</f>
        <v>1</v>
      </c>
    </row>
    <row r="60" spans="1:27" x14ac:dyDescent="0.25">
      <c r="A60" s="12" t="s">
        <v>1687</v>
      </c>
      <c r="B60" s="12">
        <v>317</v>
      </c>
      <c r="C60" t="s">
        <v>879</v>
      </c>
      <c r="D60">
        <f t="shared" si="0"/>
        <v>5154</v>
      </c>
      <c r="E60">
        <v>0</v>
      </c>
      <c r="F60">
        <v>1</v>
      </c>
      <c r="G60">
        <v>0</v>
      </c>
      <c r="H60">
        <v>0</v>
      </c>
      <c r="I60" t="s">
        <v>17</v>
      </c>
      <c r="J60">
        <v>1</v>
      </c>
      <c r="K60">
        <v>0</v>
      </c>
      <c r="L60">
        <v>1</v>
      </c>
      <c r="M60">
        <v>0</v>
      </c>
      <c r="N60">
        <v>0</v>
      </c>
      <c r="O60">
        <v>1.7999999999999999E-6</v>
      </c>
      <c r="P60">
        <v>6.6895899999999996E-3</v>
      </c>
      <c r="Q60">
        <v>-1.8580000000000002E-5</v>
      </c>
      <c r="R60">
        <v>-1.11E-5</v>
      </c>
      <c r="S60">
        <v>0</v>
      </c>
      <c r="T60">
        <f t="shared" si="1"/>
        <v>1.8580000000000002E-5</v>
      </c>
      <c r="U60">
        <v>0</v>
      </c>
      <c r="V60">
        <v>0</v>
      </c>
      <c r="W60">
        <v>0</v>
      </c>
      <c r="X60">
        <v>0</v>
      </c>
      <c r="Y60">
        <f>IF(ISERROR(MATCH(VALUE(D60),'essen ID'!$A$1:$A$30000,0)),0,1)</f>
        <v>1</v>
      </c>
      <c r="Z60">
        <f>IFERROR(VLOOKUP(VALUE(D60),DiseaseList!$A$2:$C$30000,3,FALSE),0)</f>
        <v>0</v>
      </c>
      <c r="AA60">
        <f>IF(ISERROR(MATCH(D60,'target HGNC ID'!$B$2:$B$30000,0)),0,1)</f>
        <v>0</v>
      </c>
    </row>
    <row r="61" spans="1:27" x14ac:dyDescent="0.25">
      <c r="A61" s="12" t="s">
        <v>370</v>
      </c>
      <c r="B61" s="12">
        <v>324</v>
      </c>
      <c r="C61" t="s">
        <v>880</v>
      </c>
      <c r="D61">
        <f t="shared" si="0"/>
        <v>3739</v>
      </c>
      <c r="E61">
        <v>0</v>
      </c>
      <c r="F61">
        <v>1</v>
      </c>
      <c r="G61">
        <v>0</v>
      </c>
      <c r="H61">
        <v>0</v>
      </c>
      <c r="I61" t="s">
        <v>17</v>
      </c>
      <c r="J61">
        <v>1</v>
      </c>
      <c r="K61">
        <v>0</v>
      </c>
      <c r="L61">
        <v>1</v>
      </c>
      <c r="M61">
        <v>0</v>
      </c>
      <c r="N61">
        <v>0</v>
      </c>
      <c r="O61">
        <v>6.9999999999999997E-7</v>
      </c>
      <c r="P61">
        <v>0</v>
      </c>
      <c r="Q61">
        <v>-1.8580000000000002E-5</v>
      </c>
      <c r="R61">
        <v>-1.3869999999999999E-5</v>
      </c>
      <c r="S61">
        <v>0</v>
      </c>
      <c r="T61">
        <f t="shared" si="1"/>
        <v>1.8580000000000002E-5</v>
      </c>
      <c r="U61">
        <v>0</v>
      </c>
      <c r="V61">
        <v>0</v>
      </c>
      <c r="W61">
        <v>0</v>
      </c>
      <c r="X61">
        <v>0</v>
      </c>
      <c r="Y61">
        <f>IF(ISERROR(MATCH(VALUE(D61),'essen ID'!$A$1:$A$30000,0)),0,1)</f>
        <v>0</v>
      </c>
      <c r="Z61">
        <f>IFERROR(VLOOKUP(VALUE(D61),DiseaseList!$A$2:$C$30000,3,FALSE),0)</f>
        <v>0</v>
      </c>
      <c r="AA61">
        <f>IF(ISERROR(MATCH(D61,'target HGNC ID'!$B$2:$B$30000,0)),0,1)</f>
        <v>0</v>
      </c>
    </row>
    <row r="62" spans="1:27" x14ac:dyDescent="0.25">
      <c r="A62" s="12" t="s">
        <v>1908</v>
      </c>
      <c r="B62" s="12">
        <v>328</v>
      </c>
      <c r="C62" t="s">
        <v>318</v>
      </c>
      <c r="D62">
        <f t="shared" si="0"/>
        <v>55075</v>
      </c>
      <c r="E62">
        <v>0</v>
      </c>
      <c r="F62">
        <v>1</v>
      </c>
      <c r="G62">
        <v>0</v>
      </c>
      <c r="H62">
        <v>0</v>
      </c>
      <c r="I62" t="s">
        <v>17</v>
      </c>
      <c r="J62">
        <v>1</v>
      </c>
      <c r="K62">
        <v>0</v>
      </c>
      <c r="L62">
        <v>1</v>
      </c>
      <c r="M62">
        <v>0</v>
      </c>
      <c r="N62">
        <v>0</v>
      </c>
      <c r="O62">
        <v>1.7799999999999999E-6</v>
      </c>
      <c r="P62">
        <v>9.7715999999999992E-4</v>
      </c>
      <c r="Q62">
        <v>-1.8580000000000002E-5</v>
      </c>
      <c r="R62">
        <v>-1.11E-5</v>
      </c>
      <c r="S62">
        <v>0</v>
      </c>
      <c r="T62">
        <f t="shared" si="1"/>
        <v>1.8580000000000002E-5</v>
      </c>
      <c r="U62">
        <v>0</v>
      </c>
      <c r="V62">
        <v>0</v>
      </c>
      <c r="W62">
        <v>0</v>
      </c>
      <c r="X62">
        <v>0</v>
      </c>
      <c r="Y62">
        <f>IF(ISERROR(MATCH(VALUE(D62),'essen ID'!$A$1:$A$30000,0)),0,1)</f>
        <v>0</v>
      </c>
      <c r="Z62">
        <f>IFERROR(VLOOKUP(VALUE(D62),DiseaseList!$A$2:$C$30000,3,FALSE),0)</f>
        <v>0</v>
      </c>
      <c r="AA62">
        <f>IF(ISERROR(MATCH(D62,'target HGNC ID'!$B$2:$B$30000,0)),0,1)</f>
        <v>0</v>
      </c>
    </row>
    <row r="63" spans="1:27" x14ac:dyDescent="0.25">
      <c r="A63" s="12" t="s">
        <v>1359</v>
      </c>
      <c r="B63" s="12">
        <v>375</v>
      </c>
      <c r="C63" t="s">
        <v>887</v>
      </c>
      <c r="D63">
        <f t="shared" si="0"/>
        <v>1030</v>
      </c>
      <c r="E63">
        <v>0</v>
      </c>
      <c r="F63">
        <v>1</v>
      </c>
      <c r="G63">
        <v>0</v>
      </c>
      <c r="H63">
        <v>0</v>
      </c>
      <c r="I63" t="s">
        <v>17</v>
      </c>
      <c r="J63">
        <v>1</v>
      </c>
      <c r="K63">
        <v>0</v>
      </c>
      <c r="L63">
        <v>1</v>
      </c>
      <c r="M63">
        <v>0</v>
      </c>
      <c r="N63">
        <v>0</v>
      </c>
      <c r="O63">
        <v>1.7799999999999999E-6</v>
      </c>
      <c r="P63">
        <v>8.2934999999999997E-4</v>
      </c>
      <c r="Q63">
        <v>-1.8580000000000002E-5</v>
      </c>
      <c r="R63">
        <v>-1.203E-5</v>
      </c>
      <c r="S63">
        <v>0</v>
      </c>
      <c r="T63">
        <f t="shared" si="1"/>
        <v>1.8580000000000002E-5</v>
      </c>
      <c r="U63">
        <v>0</v>
      </c>
      <c r="V63">
        <v>0</v>
      </c>
      <c r="W63">
        <v>0</v>
      </c>
      <c r="X63">
        <v>0</v>
      </c>
      <c r="Y63">
        <f>IF(ISERROR(MATCH(VALUE(D63),'essen ID'!$A$1:$A$30000,0)),0,1)</f>
        <v>0</v>
      </c>
      <c r="Z63">
        <f>IFERROR(VLOOKUP(VALUE(D63),DiseaseList!$A$2:$C$30000,3,FALSE),0)</f>
        <v>0</v>
      </c>
      <c r="AA63">
        <f>IF(ISERROR(MATCH(D63,'target HGNC ID'!$B$2:$B$30000,0)),0,1)</f>
        <v>0</v>
      </c>
    </row>
    <row r="64" spans="1:27" x14ac:dyDescent="0.25">
      <c r="A64" s="12" t="s">
        <v>889</v>
      </c>
      <c r="B64" s="12">
        <v>393</v>
      </c>
      <c r="C64" t="s">
        <v>889</v>
      </c>
      <c r="D64">
        <f t="shared" si="0"/>
        <v>393</v>
      </c>
      <c r="E64">
        <v>0</v>
      </c>
      <c r="F64">
        <v>1</v>
      </c>
      <c r="G64">
        <v>0</v>
      </c>
      <c r="H64">
        <v>0</v>
      </c>
      <c r="I64" t="s">
        <v>17</v>
      </c>
      <c r="J64">
        <v>1</v>
      </c>
      <c r="K64">
        <v>0</v>
      </c>
      <c r="L64">
        <v>1</v>
      </c>
      <c r="M64">
        <v>0</v>
      </c>
      <c r="N64">
        <v>0</v>
      </c>
      <c r="O64">
        <v>1.79E-6</v>
      </c>
      <c r="P64">
        <v>1.664096E-2</v>
      </c>
      <c r="Q64">
        <v>-1.8580000000000002E-5</v>
      </c>
      <c r="R64">
        <v>-4.6500000000000004E-6</v>
      </c>
      <c r="S64">
        <v>0</v>
      </c>
      <c r="T64">
        <f t="shared" si="1"/>
        <v>1.8580000000000002E-5</v>
      </c>
      <c r="U64">
        <v>0</v>
      </c>
      <c r="V64">
        <v>0</v>
      </c>
      <c r="W64">
        <v>0</v>
      </c>
      <c r="X64">
        <v>0</v>
      </c>
      <c r="Y64">
        <f>IF(ISERROR(MATCH(VALUE(D64),'essen ID'!$A$1:$A$30000,0)),0,1)</f>
        <v>0</v>
      </c>
      <c r="Z64">
        <f>IFERROR(VLOOKUP(VALUE(D64),DiseaseList!$A$2:$C$30000,3,FALSE),0)</f>
        <v>0</v>
      </c>
      <c r="AA64">
        <f>IF(ISERROR(MATCH(D64,'target HGNC ID'!$B$2:$B$30000,0)),0,1)</f>
        <v>0</v>
      </c>
    </row>
    <row r="65" spans="1:27" x14ac:dyDescent="0.25">
      <c r="A65" s="12" t="s">
        <v>998</v>
      </c>
      <c r="B65" s="12">
        <v>9826</v>
      </c>
      <c r="C65" t="s">
        <v>893</v>
      </c>
      <c r="D65">
        <f t="shared" si="0"/>
        <v>8882</v>
      </c>
      <c r="E65">
        <v>0</v>
      </c>
      <c r="F65">
        <v>1</v>
      </c>
      <c r="G65">
        <v>0</v>
      </c>
      <c r="H65">
        <v>0</v>
      </c>
      <c r="I65" t="s">
        <v>17</v>
      </c>
      <c r="J65">
        <v>1</v>
      </c>
      <c r="K65">
        <v>0</v>
      </c>
      <c r="L65">
        <v>1</v>
      </c>
      <c r="M65">
        <v>0</v>
      </c>
      <c r="N65">
        <v>0</v>
      </c>
      <c r="O65">
        <v>1.7799999999999999E-6</v>
      </c>
      <c r="P65">
        <v>1.661E-4</v>
      </c>
      <c r="Q65">
        <v>-1.8580000000000002E-5</v>
      </c>
      <c r="R65">
        <v>-1.295E-5</v>
      </c>
      <c r="S65">
        <v>0</v>
      </c>
      <c r="T65">
        <f t="shared" si="1"/>
        <v>1.8580000000000002E-5</v>
      </c>
      <c r="U65">
        <v>0</v>
      </c>
      <c r="V65">
        <v>0</v>
      </c>
      <c r="W65">
        <v>0</v>
      </c>
      <c r="X65">
        <v>0</v>
      </c>
      <c r="Y65">
        <f>IF(ISERROR(MATCH(VALUE(D65),'essen ID'!$A$1:$A$30000,0)),0,1)</f>
        <v>1</v>
      </c>
      <c r="Z65">
        <f>IFERROR(VLOOKUP(VALUE(D65),DiseaseList!$A$2:$C$30000,3,FALSE),0)</f>
        <v>0</v>
      </c>
      <c r="AA65">
        <f>IF(ISERROR(MATCH(D65,'target HGNC ID'!$B$2:$B$30000,0)),0,1)</f>
        <v>0</v>
      </c>
    </row>
    <row r="66" spans="1:27" x14ac:dyDescent="0.25">
      <c r="A66" s="12" t="s">
        <v>1470</v>
      </c>
      <c r="B66" s="12">
        <v>7984</v>
      </c>
      <c r="C66" t="s">
        <v>894</v>
      </c>
      <c r="D66">
        <f t="shared" ref="D66:D129" si="2">VLOOKUP(C66,$A$2:$B$1922,2,FALSE)</f>
        <v>8646</v>
      </c>
      <c r="E66">
        <v>0</v>
      </c>
      <c r="F66">
        <v>1</v>
      </c>
      <c r="G66">
        <v>0</v>
      </c>
      <c r="H66">
        <v>0</v>
      </c>
      <c r="I66" t="s">
        <v>17</v>
      </c>
      <c r="J66">
        <v>1</v>
      </c>
      <c r="K66">
        <v>0</v>
      </c>
      <c r="L66">
        <v>1</v>
      </c>
      <c r="M66">
        <v>0</v>
      </c>
      <c r="N66">
        <v>0</v>
      </c>
      <c r="O66">
        <v>1.7799999999999999E-6</v>
      </c>
      <c r="P66">
        <v>3.8210000000000002E-5</v>
      </c>
      <c r="Q66">
        <v>-1.8580000000000002E-5</v>
      </c>
      <c r="R66">
        <v>-1.295E-5</v>
      </c>
      <c r="S66">
        <v>0</v>
      </c>
      <c r="T66">
        <f t="shared" ref="T66:T129" si="3">ABS(Q66)</f>
        <v>1.8580000000000002E-5</v>
      </c>
      <c r="U66">
        <v>0</v>
      </c>
      <c r="V66">
        <v>0</v>
      </c>
      <c r="W66">
        <v>0</v>
      </c>
      <c r="X66">
        <v>0</v>
      </c>
      <c r="Y66">
        <f>IF(ISERROR(MATCH(VALUE(D66),'essen ID'!$A$1:$A$30000,0)),0,1)</f>
        <v>1</v>
      </c>
      <c r="Z66">
        <f>IFERROR(VLOOKUP(VALUE(D66),DiseaseList!$A$2:$C$30000,3,FALSE),0)</f>
        <v>0</v>
      </c>
      <c r="AA66">
        <f>IF(ISERROR(MATCH(D66,'target HGNC ID'!$B$2:$B$30000,0)),0,1)</f>
        <v>0</v>
      </c>
    </row>
    <row r="67" spans="1:27" x14ac:dyDescent="0.25">
      <c r="A67" s="12" t="s">
        <v>747</v>
      </c>
      <c r="B67" s="12">
        <v>1386</v>
      </c>
      <c r="C67" t="s">
        <v>898</v>
      </c>
      <c r="D67">
        <f t="shared" si="2"/>
        <v>1022</v>
      </c>
      <c r="E67">
        <v>0</v>
      </c>
      <c r="F67">
        <v>1</v>
      </c>
      <c r="G67">
        <v>0</v>
      </c>
      <c r="H67">
        <v>0</v>
      </c>
      <c r="I67" t="s">
        <v>17</v>
      </c>
      <c r="J67">
        <v>1</v>
      </c>
      <c r="K67">
        <v>0</v>
      </c>
      <c r="L67">
        <v>1</v>
      </c>
      <c r="M67">
        <v>0</v>
      </c>
      <c r="N67">
        <v>0</v>
      </c>
      <c r="O67">
        <v>1.7799999999999999E-6</v>
      </c>
      <c r="P67">
        <v>6.7004E-4</v>
      </c>
      <c r="Q67">
        <v>-1.8580000000000002E-5</v>
      </c>
      <c r="R67">
        <v>-1.11E-5</v>
      </c>
      <c r="S67">
        <v>0</v>
      </c>
      <c r="T67">
        <f t="shared" si="3"/>
        <v>1.8580000000000002E-5</v>
      </c>
      <c r="U67">
        <v>0</v>
      </c>
      <c r="V67">
        <v>0</v>
      </c>
      <c r="W67">
        <v>0</v>
      </c>
      <c r="X67">
        <v>0</v>
      </c>
      <c r="Y67">
        <f>IF(ISERROR(MATCH(VALUE(D67),'essen ID'!$A$1:$A$30000,0)),0,1)</f>
        <v>0</v>
      </c>
      <c r="Z67">
        <f>IFERROR(VLOOKUP(VALUE(D67),DiseaseList!$A$2:$C$30000,3,FALSE),0)</f>
        <v>0</v>
      </c>
      <c r="AA67">
        <f>IF(ISERROR(MATCH(D67,'target HGNC ID'!$B$2:$B$30000,0)),0,1)</f>
        <v>1</v>
      </c>
    </row>
    <row r="68" spans="1:27" x14ac:dyDescent="0.25">
      <c r="A68" s="12" t="s">
        <v>1144</v>
      </c>
      <c r="B68" s="12">
        <v>545</v>
      </c>
      <c r="C68" t="s">
        <v>903</v>
      </c>
      <c r="D68">
        <f t="shared" si="2"/>
        <v>4435</v>
      </c>
      <c r="E68">
        <v>0</v>
      </c>
      <c r="F68">
        <v>1</v>
      </c>
      <c r="G68">
        <v>0</v>
      </c>
      <c r="H68">
        <v>0</v>
      </c>
      <c r="I68" t="s">
        <v>17</v>
      </c>
      <c r="J68">
        <v>1</v>
      </c>
      <c r="K68">
        <v>0</v>
      </c>
      <c r="L68">
        <v>1</v>
      </c>
      <c r="M68">
        <v>0</v>
      </c>
      <c r="N68">
        <v>0</v>
      </c>
      <c r="O68">
        <v>1.79E-6</v>
      </c>
      <c r="P68">
        <v>7.4396100000000001E-3</v>
      </c>
      <c r="Q68">
        <v>-1.8580000000000002E-5</v>
      </c>
      <c r="R68">
        <v>8.8000000000000004E-7</v>
      </c>
      <c r="S68">
        <v>0</v>
      </c>
      <c r="T68">
        <f t="shared" si="3"/>
        <v>1.8580000000000002E-5</v>
      </c>
      <c r="U68">
        <v>0</v>
      </c>
      <c r="V68">
        <v>0</v>
      </c>
      <c r="W68">
        <v>0</v>
      </c>
      <c r="X68">
        <v>0</v>
      </c>
      <c r="Y68">
        <f>IF(ISERROR(MATCH(VALUE(D68),'essen ID'!$A$1:$A$30000,0)),0,1)</f>
        <v>1</v>
      </c>
      <c r="Z68">
        <f>IFERROR(VLOOKUP(VALUE(D68),DiseaseList!$A$2:$C$30000,3,FALSE),0)</f>
        <v>0</v>
      </c>
      <c r="AA68">
        <f>IF(ISERROR(MATCH(D68,'target HGNC ID'!$B$2:$B$30000,0)),0,1)</f>
        <v>0</v>
      </c>
    </row>
    <row r="69" spans="1:27" x14ac:dyDescent="0.25">
      <c r="A69" s="12" t="s">
        <v>1617</v>
      </c>
      <c r="B69" s="12">
        <v>578</v>
      </c>
      <c r="C69" t="s">
        <v>910</v>
      </c>
      <c r="D69">
        <f t="shared" si="2"/>
        <v>2178</v>
      </c>
      <c r="E69">
        <v>0</v>
      </c>
      <c r="F69">
        <v>1</v>
      </c>
      <c r="G69">
        <v>0</v>
      </c>
      <c r="H69">
        <v>0</v>
      </c>
      <c r="I69" t="s">
        <v>17</v>
      </c>
      <c r="J69">
        <v>1</v>
      </c>
      <c r="K69">
        <v>0</v>
      </c>
      <c r="L69">
        <v>1</v>
      </c>
      <c r="M69">
        <v>0</v>
      </c>
      <c r="N69">
        <v>0</v>
      </c>
      <c r="O69">
        <v>6.9999999999999997E-7</v>
      </c>
      <c r="P69">
        <v>0</v>
      </c>
      <c r="Q69">
        <v>-1.8580000000000002E-5</v>
      </c>
      <c r="R69">
        <v>-1.3869999999999999E-5</v>
      </c>
      <c r="S69">
        <v>0</v>
      </c>
      <c r="T69">
        <f t="shared" si="3"/>
        <v>1.8580000000000002E-5</v>
      </c>
      <c r="U69">
        <v>0</v>
      </c>
      <c r="V69">
        <v>0</v>
      </c>
      <c r="W69">
        <v>0</v>
      </c>
      <c r="X69">
        <v>0</v>
      </c>
      <c r="Y69">
        <f>IF(ISERROR(MATCH(VALUE(D69),'essen ID'!$A$1:$A$30000,0)),0,1)</f>
        <v>0</v>
      </c>
      <c r="Z69">
        <f>IFERROR(VLOOKUP(VALUE(D69),DiseaseList!$A$2:$C$30000,3,FALSE),0)</f>
        <v>1</v>
      </c>
      <c r="AA69">
        <f>IF(ISERROR(MATCH(D69,'target HGNC ID'!$B$2:$B$30000,0)),0,1)</f>
        <v>0</v>
      </c>
    </row>
    <row r="70" spans="1:27" x14ac:dyDescent="0.25">
      <c r="A70" s="12" t="s">
        <v>1616</v>
      </c>
      <c r="B70" s="12">
        <v>581</v>
      </c>
      <c r="C70" t="s">
        <v>912</v>
      </c>
      <c r="D70">
        <f t="shared" si="2"/>
        <v>353</v>
      </c>
      <c r="E70">
        <v>0</v>
      </c>
      <c r="F70">
        <v>1</v>
      </c>
      <c r="G70">
        <v>0</v>
      </c>
      <c r="H70">
        <v>0</v>
      </c>
      <c r="I70" t="s">
        <v>17</v>
      </c>
      <c r="J70">
        <v>1</v>
      </c>
      <c r="K70">
        <v>0</v>
      </c>
      <c r="L70">
        <v>1</v>
      </c>
      <c r="M70">
        <v>0</v>
      </c>
      <c r="N70">
        <v>0</v>
      </c>
      <c r="O70">
        <v>1.79E-6</v>
      </c>
      <c r="P70">
        <v>6.6000000000000005E-5</v>
      </c>
      <c r="Q70">
        <v>-1.8580000000000002E-5</v>
      </c>
      <c r="R70">
        <v>-1.203E-5</v>
      </c>
      <c r="S70">
        <v>0</v>
      </c>
      <c r="T70">
        <f t="shared" si="3"/>
        <v>1.8580000000000002E-5</v>
      </c>
      <c r="U70">
        <v>0</v>
      </c>
      <c r="V70">
        <v>0</v>
      </c>
      <c r="W70">
        <v>0</v>
      </c>
      <c r="X70">
        <v>0</v>
      </c>
      <c r="Y70">
        <f>IF(ISERROR(MATCH(VALUE(D70),'essen ID'!$A$1:$A$30000,0)),0,1)</f>
        <v>1</v>
      </c>
      <c r="Z70">
        <f>IFERROR(VLOOKUP(VALUE(D70),DiseaseList!$A$2:$C$30000,3,FALSE),0)</f>
        <v>0</v>
      </c>
      <c r="AA70">
        <f>IF(ISERROR(MATCH(D70,'target HGNC ID'!$B$2:$B$30000,0)),0,1)</f>
        <v>1</v>
      </c>
    </row>
    <row r="71" spans="1:27" x14ac:dyDescent="0.25">
      <c r="A71" s="12" t="s">
        <v>1619</v>
      </c>
      <c r="B71" s="12">
        <v>598</v>
      </c>
      <c r="C71" t="s">
        <v>914</v>
      </c>
      <c r="D71">
        <f t="shared" si="2"/>
        <v>1123</v>
      </c>
      <c r="E71">
        <v>0</v>
      </c>
      <c r="F71">
        <v>1</v>
      </c>
      <c r="G71">
        <v>0</v>
      </c>
      <c r="H71">
        <v>0</v>
      </c>
      <c r="I71" t="s">
        <v>17</v>
      </c>
      <c r="J71">
        <v>1</v>
      </c>
      <c r="K71">
        <v>0</v>
      </c>
      <c r="L71">
        <v>1</v>
      </c>
      <c r="M71">
        <v>0</v>
      </c>
      <c r="N71">
        <v>0</v>
      </c>
      <c r="O71">
        <v>1.79E-6</v>
      </c>
      <c r="P71">
        <v>2.6449549999999999E-2</v>
      </c>
      <c r="Q71">
        <v>-1.8580000000000002E-5</v>
      </c>
      <c r="R71">
        <v>3.6500000000000002E-6</v>
      </c>
      <c r="S71">
        <v>0</v>
      </c>
      <c r="T71">
        <f t="shared" si="3"/>
        <v>1.8580000000000002E-5</v>
      </c>
      <c r="U71">
        <v>0</v>
      </c>
      <c r="V71">
        <v>0</v>
      </c>
      <c r="W71">
        <v>0</v>
      </c>
      <c r="X71">
        <v>0</v>
      </c>
      <c r="Y71">
        <f>IF(ISERROR(MATCH(VALUE(D71),'essen ID'!$A$1:$A$30000,0)),0,1)</f>
        <v>0</v>
      </c>
      <c r="Z71">
        <f>IFERROR(VLOOKUP(VALUE(D71),DiseaseList!$A$2:$C$30000,3,FALSE),0)</f>
        <v>1</v>
      </c>
      <c r="AA71">
        <f>IF(ISERROR(MATCH(D71,'target HGNC ID'!$B$2:$B$30000,0)),0,1)</f>
        <v>0</v>
      </c>
    </row>
    <row r="72" spans="1:27" x14ac:dyDescent="0.25">
      <c r="A72" s="12" t="s">
        <v>1599</v>
      </c>
      <c r="B72" s="12">
        <v>637</v>
      </c>
      <c r="C72" t="s">
        <v>916</v>
      </c>
      <c r="D72">
        <f t="shared" si="2"/>
        <v>11197</v>
      </c>
      <c r="E72">
        <v>0</v>
      </c>
      <c r="F72">
        <v>1</v>
      </c>
      <c r="G72">
        <v>0</v>
      </c>
      <c r="H72">
        <v>0</v>
      </c>
      <c r="I72" t="s">
        <v>17</v>
      </c>
      <c r="J72">
        <v>1</v>
      </c>
      <c r="K72">
        <v>0</v>
      </c>
      <c r="L72">
        <v>1</v>
      </c>
      <c r="M72">
        <v>0</v>
      </c>
      <c r="N72">
        <v>0</v>
      </c>
      <c r="O72">
        <v>1.79E-6</v>
      </c>
      <c r="P72">
        <v>1.0371099999999999E-3</v>
      </c>
      <c r="Q72">
        <v>-1.8580000000000002E-5</v>
      </c>
      <c r="R72">
        <v>-1.11E-5</v>
      </c>
      <c r="S72">
        <v>0</v>
      </c>
      <c r="T72">
        <f t="shared" si="3"/>
        <v>1.8580000000000002E-5</v>
      </c>
      <c r="U72">
        <v>0</v>
      </c>
      <c r="V72">
        <v>0</v>
      </c>
      <c r="W72">
        <v>0</v>
      </c>
      <c r="X72">
        <v>0</v>
      </c>
      <c r="Y72">
        <f>IF(ISERROR(MATCH(VALUE(D72),'essen ID'!$A$1:$A$30000,0)),0,1)</f>
        <v>0</v>
      </c>
      <c r="Z72">
        <f>IFERROR(VLOOKUP(VALUE(D72),DiseaseList!$A$2:$C$30000,3,FALSE),0)</f>
        <v>0</v>
      </c>
      <c r="AA72">
        <f>IF(ISERROR(MATCH(D72,'target HGNC ID'!$B$2:$B$30000,0)),0,1)</f>
        <v>0</v>
      </c>
    </row>
    <row r="73" spans="1:27" x14ac:dyDescent="0.25">
      <c r="A73" s="12" t="s">
        <v>1409</v>
      </c>
      <c r="B73" s="12">
        <v>29760</v>
      </c>
      <c r="C73" t="s">
        <v>918</v>
      </c>
      <c r="D73">
        <f t="shared" si="2"/>
        <v>7443</v>
      </c>
      <c r="E73">
        <v>0</v>
      </c>
      <c r="F73">
        <v>1</v>
      </c>
      <c r="G73">
        <v>0</v>
      </c>
      <c r="H73">
        <v>0</v>
      </c>
      <c r="I73" t="s">
        <v>17</v>
      </c>
      <c r="J73">
        <v>1</v>
      </c>
      <c r="K73">
        <v>0</v>
      </c>
      <c r="L73">
        <v>1</v>
      </c>
      <c r="M73">
        <v>0</v>
      </c>
      <c r="N73">
        <v>0</v>
      </c>
      <c r="O73">
        <v>1.7799999999999999E-6</v>
      </c>
      <c r="P73">
        <v>2.2586000000000001E-4</v>
      </c>
      <c r="Q73">
        <v>-1.8580000000000002E-5</v>
      </c>
      <c r="R73">
        <v>-8.3399999999999998E-6</v>
      </c>
      <c r="S73">
        <v>0</v>
      </c>
      <c r="T73">
        <f t="shared" si="3"/>
        <v>1.8580000000000002E-5</v>
      </c>
      <c r="U73">
        <v>0</v>
      </c>
      <c r="V73">
        <v>0</v>
      </c>
      <c r="W73">
        <v>0</v>
      </c>
      <c r="X73">
        <v>0</v>
      </c>
      <c r="Y73">
        <f>IF(ISERROR(MATCH(VALUE(D73),'essen ID'!$A$1:$A$30000,0)),0,1)</f>
        <v>0</v>
      </c>
      <c r="Z73">
        <f>IFERROR(VLOOKUP(VALUE(D73),DiseaseList!$A$2:$C$30000,3,FALSE),0)</f>
        <v>1</v>
      </c>
      <c r="AA73">
        <f>IF(ISERROR(MATCH(D73,'target HGNC ID'!$B$2:$B$30000,0)),0,1)</f>
        <v>0</v>
      </c>
    </row>
    <row r="74" spans="1:27" x14ac:dyDescent="0.25">
      <c r="A74" s="12" t="s">
        <v>1263</v>
      </c>
      <c r="B74" s="12">
        <v>695</v>
      </c>
      <c r="C74" t="s">
        <v>922</v>
      </c>
      <c r="D74">
        <f t="shared" si="2"/>
        <v>5726</v>
      </c>
      <c r="E74">
        <v>0</v>
      </c>
      <c r="F74">
        <v>1</v>
      </c>
      <c r="G74">
        <v>0</v>
      </c>
      <c r="H74">
        <v>0</v>
      </c>
      <c r="I74" t="s">
        <v>17</v>
      </c>
      <c r="J74">
        <v>1</v>
      </c>
      <c r="K74">
        <v>0</v>
      </c>
      <c r="L74">
        <v>1</v>
      </c>
      <c r="M74">
        <v>0</v>
      </c>
      <c r="N74">
        <v>0</v>
      </c>
      <c r="O74">
        <v>1.7799999999999999E-6</v>
      </c>
      <c r="P74">
        <v>6.2525999999999999E-4</v>
      </c>
      <c r="Q74">
        <v>-1.8580000000000002E-5</v>
      </c>
      <c r="R74">
        <v>-1.11E-5</v>
      </c>
      <c r="S74">
        <v>0</v>
      </c>
      <c r="T74">
        <f t="shared" si="3"/>
        <v>1.8580000000000002E-5</v>
      </c>
      <c r="U74">
        <v>0</v>
      </c>
      <c r="V74">
        <v>0</v>
      </c>
      <c r="W74">
        <v>0</v>
      </c>
      <c r="X74">
        <v>0</v>
      </c>
      <c r="Y74">
        <f>IF(ISERROR(MATCH(VALUE(D74),'essen ID'!$A$1:$A$30000,0)),0,1)</f>
        <v>0</v>
      </c>
      <c r="Z74">
        <f>IFERROR(VLOOKUP(VALUE(D74),DiseaseList!$A$2:$C$30000,3,FALSE),0)</f>
        <v>1</v>
      </c>
      <c r="AA74">
        <f>IF(ISERROR(MATCH(D74,'target HGNC ID'!$B$2:$B$30000,0)),0,1)</f>
        <v>0</v>
      </c>
    </row>
    <row r="75" spans="1:27" x14ac:dyDescent="0.25">
      <c r="A75" s="12" t="s">
        <v>526</v>
      </c>
      <c r="B75" s="12">
        <v>2889</v>
      </c>
      <c r="C75" t="s">
        <v>924</v>
      </c>
      <c r="D75">
        <f t="shared" si="2"/>
        <v>4090</v>
      </c>
      <c r="E75">
        <v>0</v>
      </c>
      <c r="F75">
        <v>1</v>
      </c>
      <c r="G75">
        <v>0</v>
      </c>
      <c r="H75">
        <v>0</v>
      </c>
      <c r="I75" t="s">
        <v>17</v>
      </c>
      <c r="J75">
        <v>1</v>
      </c>
      <c r="K75">
        <v>0</v>
      </c>
      <c r="L75">
        <v>1</v>
      </c>
      <c r="M75">
        <v>0</v>
      </c>
      <c r="N75">
        <v>0</v>
      </c>
      <c r="O75">
        <v>1.7799999999999999E-6</v>
      </c>
      <c r="P75">
        <v>2.2586000000000001E-4</v>
      </c>
      <c r="Q75">
        <v>-1.8580000000000002E-5</v>
      </c>
      <c r="R75">
        <v>-8.3399999999999998E-6</v>
      </c>
      <c r="S75">
        <v>0</v>
      </c>
      <c r="T75">
        <f t="shared" si="3"/>
        <v>1.8580000000000002E-5</v>
      </c>
      <c r="U75">
        <v>0</v>
      </c>
      <c r="V75">
        <v>0</v>
      </c>
      <c r="W75">
        <v>0</v>
      </c>
      <c r="X75">
        <v>0</v>
      </c>
      <c r="Y75">
        <f>IF(ISERROR(MATCH(VALUE(D75),'essen ID'!$A$1:$A$30000,0)),0,1)</f>
        <v>1</v>
      </c>
      <c r="Z75">
        <f>IFERROR(VLOOKUP(VALUE(D75),DiseaseList!$A$2:$C$30000,3,FALSE),0)</f>
        <v>0</v>
      </c>
      <c r="AA75">
        <f>IF(ISERROR(MATCH(D75,'target HGNC ID'!$B$2:$B$30000,0)),0,1)</f>
        <v>0</v>
      </c>
    </row>
    <row r="76" spans="1:27" x14ac:dyDescent="0.25">
      <c r="A76" s="12" t="s">
        <v>1722</v>
      </c>
      <c r="B76" s="12">
        <v>23523</v>
      </c>
      <c r="C76" t="s">
        <v>927</v>
      </c>
      <c r="D76">
        <f t="shared" si="2"/>
        <v>7204</v>
      </c>
      <c r="E76">
        <v>0</v>
      </c>
      <c r="F76">
        <v>1</v>
      </c>
      <c r="G76">
        <v>0</v>
      </c>
      <c r="H76">
        <v>0</v>
      </c>
      <c r="I76" t="s">
        <v>17</v>
      </c>
      <c r="J76">
        <v>1</v>
      </c>
      <c r="K76">
        <v>0</v>
      </c>
      <c r="L76">
        <v>1</v>
      </c>
      <c r="M76">
        <v>0</v>
      </c>
      <c r="N76">
        <v>0</v>
      </c>
      <c r="O76">
        <v>1.79E-6</v>
      </c>
      <c r="P76">
        <v>2.6449549999999999E-2</v>
      </c>
      <c r="Q76">
        <v>-1.8580000000000002E-5</v>
      </c>
      <c r="R76">
        <v>3.6500000000000002E-6</v>
      </c>
      <c r="S76">
        <v>0</v>
      </c>
      <c r="T76">
        <f t="shared" si="3"/>
        <v>1.8580000000000002E-5</v>
      </c>
      <c r="U76">
        <v>0</v>
      </c>
      <c r="V76">
        <v>0</v>
      </c>
      <c r="W76">
        <v>0</v>
      </c>
      <c r="X76">
        <v>0</v>
      </c>
      <c r="Y76">
        <f>IF(ISERROR(MATCH(VALUE(D76),'essen ID'!$A$1:$A$30000,0)),0,1)</f>
        <v>1</v>
      </c>
      <c r="Z76">
        <f>IFERROR(VLOOKUP(VALUE(D76),DiseaseList!$A$2:$C$30000,3,FALSE),0)</f>
        <v>0</v>
      </c>
      <c r="AA76">
        <f>IF(ISERROR(MATCH(D76,'target HGNC ID'!$B$2:$B$30000,0)),0,1)</f>
        <v>0</v>
      </c>
    </row>
    <row r="77" spans="1:27" x14ac:dyDescent="0.25">
      <c r="A77" s="12" t="s">
        <v>1722</v>
      </c>
      <c r="B77" s="12">
        <v>23523</v>
      </c>
      <c r="C77" t="s">
        <v>928</v>
      </c>
      <c r="D77">
        <f t="shared" si="2"/>
        <v>2165</v>
      </c>
      <c r="E77">
        <v>0</v>
      </c>
      <c r="F77">
        <v>1</v>
      </c>
      <c r="G77">
        <v>0</v>
      </c>
      <c r="H77">
        <v>0</v>
      </c>
      <c r="I77" t="s">
        <v>17</v>
      </c>
      <c r="J77">
        <v>1</v>
      </c>
      <c r="K77">
        <v>0</v>
      </c>
      <c r="L77">
        <v>1</v>
      </c>
      <c r="M77">
        <v>0</v>
      </c>
      <c r="N77">
        <v>0</v>
      </c>
      <c r="O77">
        <v>1.79E-6</v>
      </c>
      <c r="P77">
        <v>4.037E-4</v>
      </c>
      <c r="Q77">
        <v>-1.8580000000000002E-5</v>
      </c>
      <c r="R77">
        <v>-1.203E-5</v>
      </c>
      <c r="S77">
        <v>0</v>
      </c>
      <c r="T77">
        <f t="shared" si="3"/>
        <v>1.8580000000000002E-5</v>
      </c>
      <c r="U77">
        <v>0</v>
      </c>
      <c r="V77">
        <v>0</v>
      </c>
      <c r="W77">
        <v>0</v>
      </c>
      <c r="X77">
        <v>0</v>
      </c>
      <c r="Y77">
        <f>IF(ISERROR(MATCH(VALUE(D77),'essen ID'!$A$1:$A$30000,0)),0,1)</f>
        <v>0</v>
      </c>
      <c r="Z77">
        <f>IFERROR(VLOOKUP(VALUE(D77),DiseaseList!$A$2:$C$30000,3,FALSE),0)</f>
        <v>1</v>
      </c>
      <c r="AA77">
        <f>IF(ISERROR(MATCH(D77,'target HGNC ID'!$B$2:$B$30000,0)),0,1)</f>
        <v>0</v>
      </c>
    </row>
    <row r="78" spans="1:27" x14ac:dyDescent="0.25">
      <c r="A78" s="12" t="s">
        <v>722</v>
      </c>
      <c r="B78" s="12">
        <v>790</v>
      </c>
      <c r="C78" t="s">
        <v>379</v>
      </c>
      <c r="D78">
        <f t="shared" si="2"/>
        <v>5757</v>
      </c>
      <c r="E78">
        <v>0</v>
      </c>
      <c r="F78">
        <v>1</v>
      </c>
      <c r="G78">
        <v>0</v>
      </c>
      <c r="H78">
        <v>0</v>
      </c>
      <c r="I78" t="s">
        <v>17</v>
      </c>
      <c r="J78">
        <v>1</v>
      </c>
      <c r="K78">
        <v>0</v>
      </c>
      <c r="L78">
        <v>1</v>
      </c>
      <c r="M78">
        <v>0</v>
      </c>
      <c r="N78">
        <v>0</v>
      </c>
      <c r="O78">
        <v>1.79E-6</v>
      </c>
      <c r="P78">
        <v>3.2428800000000001E-3</v>
      </c>
      <c r="Q78">
        <v>-1.8580000000000002E-5</v>
      </c>
      <c r="R78">
        <v>-1.203E-5</v>
      </c>
      <c r="S78">
        <v>0</v>
      </c>
      <c r="T78">
        <f t="shared" si="3"/>
        <v>1.8580000000000002E-5</v>
      </c>
      <c r="U78">
        <v>0</v>
      </c>
      <c r="V78">
        <v>0</v>
      </c>
      <c r="W78">
        <v>0</v>
      </c>
      <c r="X78">
        <v>0</v>
      </c>
      <c r="Y78">
        <f>IF(ISERROR(MATCH(VALUE(D78),'essen ID'!$A$1:$A$30000,0)),0,1)</f>
        <v>0</v>
      </c>
      <c r="Z78">
        <f>IFERROR(VLOOKUP(VALUE(D78),DiseaseList!$A$2:$C$30000,3,FALSE),0)</f>
        <v>0</v>
      </c>
      <c r="AA78">
        <f>IF(ISERROR(MATCH(D78,'target HGNC ID'!$B$2:$B$30000,0)),0,1)</f>
        <v>0</v>
      </c>
    </row>
    <row r="79" spans="1:27" x14ac:dyDescent="0.25">
      <c r="A79" s="12" t="s">
        <v>1715</v>
      </c>
      <c r="B79" s="12">
        <v>5535</v>
      </c>
      <c r="C79" t="s">
        <v>930</v>
      </c>
      <c r="D79">
        <f t="shared" si="2"/>
        <v>6909</v>
      </c>
      <c r="E79">
        <v>0</v>
      </c>
      <c r="F79">
        <v>1</v>
      </c>
      <c r="G79">
        <v>0</v>
      </c>
      <c r="H79">
        <v>0</v>
      </c>
      <c r="I79" t="s">
        <v>17</v>
      </c>
      <c r="J79">
        <v>1</v>
      </c>
      <c r="K79">
        <v>0</v>
      </c>
      <c r="L79">
        <v>1</v>
      </c>
      <c r="M79">
        <v>0</v>
      </c>
      <c r="N79">
        <v>0</v>
      </c>
      <c r="O79">
        <v>1.79E-6</v>
      </c>
      <c r="P79">
        <v>6.5240300000000001E-3</v>
      </c>
      <c r="Q79">
        <v>-1.8580000000000002E-5</v>
      </c>
      <c r="R79">
        <v>-1.0180000000000001E-5</v>
      </c>
      <c r="S79">
        <v>0</v>
      </c>
      <c r="T79">
        <f t="shared" si="3"/>
        <v>1.8580000000000002E-5</v>
      </c>
      <c r="U79">
        <v>0</v>
      </c>
      <c r="V79">
        <v>0</v>
      </c>
      <c r="W79">
        <v>0</v>
      </c>
      <c r="X79">
        <v>0</v>
      </c>
      <c r="Y79">
        <f>IF(ISERROR(MATCH(VALUE(D79),'essen ID'!$A$1:$A$30000,0)),0,1)</f>
        <v>1</v>
      </c>
      <c r="Z79">
        <f>IFERROR(VLOOKUP(VALUE(D79),DiseaseList!$A$2:$C$30000,3,FALSE),0)</f>
        <v>0</v>
      </c>
      <c r="AA79">
        <f>IF(ISERROR(MATCH(D79,'target HGNC ID'!$B$2:$B$30000,0)),0,1)</f>
        <v>0</v>
      </c>
    </row>
    <row r="80" spans="1:27" x14ac:dyDescent="0.25">
      <c r="A80" s="12" t="s">
        <v>1715</v>
      </c>
      <c r="B80" s="12">
        <v>5535</v>
      </c>
      <c r="C80" t="s">
        <v>31</v>
      </c>
      <c r="D80">
        <f t="shared" si="2"/>
        <v>5414</v>
      </c>
      <c r="E80">
        <v>0</v>
      </c>
      <c r="F80">
        <v>1</v>
      </c>
      <c r="G80">
        <v>0</v>
      </c>
      <c r="H80">
        <v>0</v>
      </c>
      <c r="I80" t="s">
        <v>17</v>
      </c>
      <c r="J80">
        <v>1</v>
      </c>
      <c r="K80">
        <v>0</v>
      </c>
      <c r="L80">
        <v>1</v>
      </c>
      <c r="M80">
        <v>0</v>
      </c>
      <c r="N80">
        <v>0</v>
      </c>
      <c r="O80">
        <v>1.79E-6</v>
      </c>
      <c r="P80">
        <v>1.028978E-2</v>
      </c>
      <c r="Q80">
        <v>-1.8580000000000002E-5</v>
      </c>
      <c r="R80">
        <v>-4.6500000000000004E-6</v>
      </c>
      <c r="S80">
        <v>0</v>
      </c>
      <c r="T80">
        <f t="shared" si="3"/>
        <v>1.8580000000000002E-5</v>
      </c>
      <c r="U80">
        <v>0</v>
      </c>
      <c r="V80">
        <v>0</v>
      </c>
      <c r="W80">
        <v>0</v>
      </c>
      <c r="X80">
        <v>0</v>
      </c>
      <c r="Y80">
        <f>IF(ISERROR(MATCH(VALUE(D80),'essen ID'!$A$1:$A$30000,0)),0,1)</f>
        <v>0</v>
      </c>
      <c r="Z80">
        <f>IFERROR(VLOOKUP(VALUE(D80),DiseaseList!$A$2:$C$30000,3,FALSE),0)</f>
        <v>0</v>
      </c>
      <c r="AA80">
        <f>IF(ISERROR(MATCH(D80,'target HGNC ID'!$B$2:$B$30000,0)),0,1)</f>
        <v>0</v>
      </c>
    </row>
    <row r="81" spans="1:27" x14ac:dyDescent="0.25">
      <c r="A81" s="12" t="s">
        <v>1219</v>
      </c>
      <c r="B81" s="12">
        <v>889</v>
      </c>
      <c r="C81" t="s">
        <v>934</v>
      </c>
      <c r="D81">
        <f t="shared" si="2"/>
        <v>857</v>
      </c>
      <c r="E81">
        <v>0</v>
      </c>
      <c r="F81">
        <v>1</v>
      </c>
      <c r="G81">
        <v>0</v>
      </c>
      <c r="H81">
        <v>0</v>
      </c>
      <c r="I81" t="s">
        <v>17</v>
      </c>
      <c r="J81">
        <v>1</v>
      </c>
      <c r="K81">
        <v>0</v>
      </c>
      <c r="L81">
        <v>1</v>
      </c>
      <c r="M81">
        <v>0</v>
      </c>
      <c r="N81">
        <v>0</v>
      </c>
      <c r="O81">
        <v>1.79E-6</v>
      </c>
      <c r="P81">
        <v>8.0028500000000006E-3</v>
      </c>
      <c r="Q81">
        <v>-1.8580000000000002E-5</v>
      </c>
      <c r="R81">
        <v>-5.57E-6</v>
      </c>
      <c r="S81">
        <v>0</v>
      </c>
      <c r="T81">
        <f t="shared" si="3"/>
        <v>1.8580000000000002E-5</v>
      </c>
      <c r="U81">
        <v>0</v>
      </c>
      <c r="V81">
        <v>0</v>
      </c>
      <c r="W81">
        <v>0</v>
      </c>
      <c r="X81">
        <v>0</v>
      </c>
      <c r="Y81">
        <f>IF(ISERROR(MATCH(VALUE(D81),'essen ID'!$A$1:$A$30000,0)),0,1)</f>
        <v>0</v>
      </c>
      <c r="Z81">
        <f>IFERROR(VLOOKUP(VALUE(D81),DiseaseList!$A$2:$C$30000,3,FALSE),0)</f>
        <v>1</v>
      </c>
      <c r="AA81">
        <f>IF(ISERROR(MATCH(D81,'target HGNC ID'!$B$2:$B$30000,0)),0,1)</f>
        <v>0</v>
      </c>
    </row>
    <row r="82" spans="1:27" x14ac:dyDescent="0.25">
      <c r="A82" s="12" t="s">
        <v>1219</v>
      </c>
      <c r="B82" s="12">
        <v>889</v>
      </c>
      <c r="C82" t="s">
        <v>935</v>
      </c>
      <c r="D82">
        <f t="shared" si="2"/>
        <v>27035</v>
      </c>
      <c r="E82">
        <v>0</v>
      </c>
      <c r="F82">
        <v>1</v>
      </c>
      <c r="G82">
        <v>0</v>
      </c>
      <c r="H82">
        <v>0</v>
      </c>
      <c r="I82" t="s">
        <v>17</v>
      </c>
      <c r="J82">
        <v>1</v>
      </c>
      <c r="K82">
        <v>0</v>
      </c>
      <c r="L82">
        <v>1</v>
      </c>
      <c r="M82">
        <v>0</v>
      </c>
      <c r="N82">
        <v>0</v>
      </c>
      <c r="O82">
        <v>1.7799999999999999E-6</v>
      </c>
      <c r="P82">
        <v>6.86E-5</v>
      </c>
      <c r="Q82">
        <v>-1.8580000000000002E-5</v>
      </c>
      <c r="R82">
        <v>-1.295E-5</v>
      </c>
      <c r="S82">
        <v>0</v>
      </c>
      <c r="T82">
        <f t="shared" si="3"/>
        <v>1.8580000000000002E-5</v>
      </c>
      <c r="U82">
        <v>0</v>
      </c>
      <c r="V82">
        <v>0</v>
      </c>
      <c r="W82">
        <v>0</v>
      </c>
      <c r="X82">
        <v>0</v>
      </c>
      <c r="Y82">
        <f>IF(ISERROR(MATCH(VALUE(D82),'essen ID'!$A$1:$A$30000,0)),0,1)</f>
        <v>0</v>
      </c>
      <c r="Z82">
        <f>IFERROR(VLOOKUP(VALUE(D82),DiseaseList!$A$2:$C$30000,3,FALSE),0)</f>
        <v>0</v>
      </c>
      <c r="AA82">
        <f>IF(ISERROR(MATCH(D82,'target HGNC ID'!$B$2:$B$30000,0)),0,1)</f>
        <v>0</v>
      </c>
    </row>
    <row r="83" spans="1:27" x14ac:dyDescent="0.25">
      <c r="A83" s="12" t="s">
        <v>1218</v>
      </c>
      <c r="B83" s="12">
        <v>8536</v>
      </c>
      <c r="C83" t="s">
        <v>200</v>
      </c>
      <c r="D83">
        <f t="shared" si="2"/>
        <v>3802</v>
      </c>
      <c r="E83">
        <v>0</v>
      </c>
      <c r="F83">
        <v>1</v>
      </c>
      <c r="G83">
        <v>0</v>
      </c>
      <c r="H83">
        <v>0</v>
      </c>
      <c r="I83" t="s">
        <v>17</v>
      </c>
      <c r="J83">
        <v>1</v>
      </c>
      <c r="K83">
        <v>0</v>
      </c>
      <c r="L83">
        <v>1</v>
      </c>
      <c r="M83">
        <v>0</v>
      </c>
      <c r="N83">
        <v>0</v>
      </c>
      <c r="O83">
        <v>1.79E-6</v>
      </c>
      <c r="P83">
        <v>6.0742900000000004E-3</v>
      </c>
      <c r="Q83">
        <v>-1.8580000000000002E-5</v>
      </c>
      <c r="R83">
        <v>-4.6500000000000004E-6</v>
      </c>
      <c r="S83">
        <v>0</v>
      </c>
      <c r="T83">
        <f t="shared" si="3"/>
        <v>1.8580000000000002E-5</v>
      </c>
      <c r="U83">
        <v>0</v>
      </c>
      <c r="V83">
        <v>0</v>
      </c>
      <c r="W83">
        <v>0</v>
      </c>
      <c r="X83">
        <v>0</v>
      </c>
      <c r="Y83">
        <f>IF(ISERROR(MATCH(VALUE(D83),'essen ID'!$A$1:$A$30000,0)),0,1)</f>
        <v>0</v>
      </c>
      <c r="Z83">
        <f>IFERROR(VLOOKUP(VALUE(D83),DiseaseList!$A$2:$C$30000,3,FALSE),0)</f>
        <v>0</v>
      </c>
      <c r="AA83">
        <f>IF(ISERROR(MATCH(D83,'target HGNC ID'!$B$2:$B$30000,0)),0,1)</f>
        <v>0</v>
      </c>
    </row>
    <row r="84" spans="1:27" x14ac:dyDescent="0.25">
      <c r="A84" s="12" t="s">
        <v>1218</v>
      </c>
      <c r="B84" s="12">
        <v>8536</v>
      </c>
      <c r="C84" t="s">
        <v>936</v>
      </c>
      <c r="D84">
        <f t="shared" si="2"/>
        <v>59343</v>
      </c>
      <c r="E84">
        <v>0</v>
      </c>
      <c r="F84">
        <v>1</v>
      </c>
      <c r="G84">
        <v>0</v>
      </c>
      <c r="H84">
        <v>0</v>
      </c>
      <c r="I84" t="s">
        <v>17</v>
      </c>
      <c r="J84">
        <v>1</v>
      </c>
      <c r="K84">
        <v>0</v>
      </c>
      <c r="L84">
        <v>1</v>
      </c>
      <c r="M84">
        <v>0</v>
      </c>
      <c r="N84">
        <v>0</v>
      </c>
      <c r="O84">
        <v>6.9999999999999997E-7</v>
      </c>
      <c r="P84">
        <v>0</v>
      </c>
      <c r="Q84">
        <v>-1.8580000000000002E-5</v>
      </c>
      <c r="R84">
        <v>-1.3869999999999999E-5</v>
      </c>
      <c r="S84">
        <v>0</v>
      </c>
      <c r="T84">
        <f t="shared" si="3"/>
        <v>1.8580000000000002E-5</v>
      </c>
      <c r="U84">
        <v>0</v>
      </c>
      <c r="V84">
        <v>0</v>
      </c>
      <c r="W84">
        <v>0</v>
      </c>
      <c r="X84">
        <v>0</v>
      </c>
      <c r="Y84">
        <f>IF(ISERROR(MATCH(VALUE(D84),'essen ID'!$A$1:$A$30000,0)),0,1)</f>
        <v>0</v>
      </c>
      <c r="Z84">
        <f>IFERROR(VLOOKUP(VALUE(D84),DiseaseList!$A$2:$C$30000,3,FALSE),0)</f>
        <v>0</v>
      </c>
      <c r="AA84">
        <f>IF(ISERROR(MATCH(D84,'target HGNC ID'!$B$2:$B$30000,0)),0,1)</f>
        <v>0</v>
      </c>
    </row>
    <row r="85" spans="1:27" x14ac:dyDescent="0.25">
      <c r="A85" s="12" t="s">
        <v>1560</v>
      </c>
      <c r="B85" s="12">
        <v>820</v>
      </c>
      <c r="C85" t="s">
        <v>937</v>
      </c>
      <c r="D85">
        <f t="shared" si="2"/>
        <v>2664</v>
      </c>
      <c r="E85">
        <v>0</v>
      </c>
      <c r="F85">
        <v>1</v>
      </c>
      <c r="G85">
        <v>0</v>
      </c>
      <c r="H85">
        <v>0</v>
      </c>
      <c r="I85" t="s">
        <v>17</v>
      </c>
      <c r="J85">
        <v>1</v>
      </c>
      <c r="K85">
        <v>0</v>
      </c>
      <c r="L85">
        <v>1</v>
      </c>
      <c r="M85">
        <v>0</v>
      </c>
      <c r="N85">
        <v>0</v>
      </c>
      <c r="O85">
        <v>6.9999999999999997E-7</v>
      </c>
      <c r="P85">
        <v>0</v>
      </c>
      <c r="Q85">
        <v>-1.8580000000000002E-5</v>
      </c>
      <c r="R85">
        <v>-1.3869999999999999E-5</v>
      </c>
      <c r="S85">
        <v>0</v>
      </c>
      <c r="T85">
        <f t="shared" si="3"/>
        <v>1.8580000000000002E-5</v>
      </c>
      <c r="U85">
        <v>0</v>
      </c>
      <c r="V85">
        <v>0</v>
      </c>
      <c r="W85">
        <v>0</v>
      </c>
      <c r="X85">
        <v>0</v>
      </c>
      <c r="Y85">
        <f>IF(ISERROR(MATCH(VALUE(D85),'essen ID'!$A$1:$A$30000,0)),0,1)</f>
        <v>0</v>
      </c>
      <c r="Z85">
        <f>IFERROR(VLOOKUP(VALUE(D85),DiseaseList!$A$2:$C$30000,3,FALSE),0)</f>
        <v>1</v>
      </c>
      <c r="AA85">
        <f>IF(ISERROR(MATCH(D85,'target HGNC ID'!$B$2:$B$30000,0)),0,1)</f>
        <v>0</v>
      </c>
    </row>
    <row r="86" spans="1:27" x14ac:dyDescent="0.25">
      <c r="A86" s="12" t="s">
        <v>1324</v>
      </c>
      <c r="B86" s="12">
        <v>10487</v>
      </c>
      <c r="C86" t="s">
        <v>938</v>
      </c>
      <c r="D86">
        <f t="shared" si="2"/>
        <v>6536</v>
      </c>
      <c r="E86">
        <v>0</v>
      </c>
      <c r="F86">
        <v>1</v>
      </c>
      <c r="G86">
        <v>0</v>
      </c>
      <c r="H86">
        <v>0</v>
      </c>
      <c r="I86" t="s">
        <v>17</v>
      </c>
      <c r="J86">
        <v>1</v>
      </c>
      <c r="K86">
        <v>0</v>
      </c>
      <c r="L86">
        <v>1</v>
      </c>
      <c r="M86">
        <v>0</v>
      </c>
      <c r="N86">
        <v>0</v>
      </c>
      <c r="O86">
        <v>1.79E-6</v>
      </c>
      <c r="P86">
        <v>1.2375400000000001E-3</v>
      </c>
      <c r="Q86">
        <v>-1.8580000000000002E-5</v>
      </c>
      <c r="R86">
        <v>-1.203E-5</v>
      </c>
      <c r="S86">
        <v>0</v>
      </c>
      <c r="T86">
        <f t="shared" si="3"/>
        <v>1.8580000000000002E-5</v>
      </c>
      <c r="U86">
        <v>0</v>
      </c>
      <c r="V86">
        <v>0</v>
      </c>
      <c r="W86">
        <v>0</v>
      </c>
      <c r="X86">
        <v>0</v>
      </c>
      <c r="Y86">
        <f>IF(ISERROR(MATCH(VALUE(D86),'essen ID'!$A$1:$A$30000,0)),0,1)</f>
        <v>1</v>
      </c>
      <c r="Z86">
        <f>IFERROR(VLOOKUP(VALUE(D86),DiseaseList!$A$2:$C$30000,3,FALSE),0)</f>
        <v>0</v>
      </c>
      <c r="AA86">
        <f>IF(ISERROR(MATCH(D86,'target HGNC ID'!$B$2:$B$30000,0)),0,1)</f>
        <v>1</v>
      </c>
    </row>
    <row r="87" spans="1:27" x14ac:dyDescent="0.25">
      <c r="A87" s="12" t="s">
        <v>55</v>
      </c>
      <c r="B87" s="12">
        <v>10498</v>
      </c>
      <c r="C87" t="s">
        <v>939</v>
      </c>
      <c r="D87">
        <f t="shared" si="2"/>
        <v>4804</v>
      </c>
      <c r="E87">
        <v>0</v>
      </c>
      <c r="F87">
        <v>1</v>
      </c>
      <c r="G87">
        <v>0</v>
      </c>
      <c r="H87">
        <v>0</v>
      </c>
      <c r="I87" t="s">
        <v>17</v>
      </c>
      <c r="J87">
        <v>1</v>
      </c>
      <c r="K87">
        <v>0</v>
      </c>
      <c r="L87">
        <v>1</v>
      </c>
      <c r="M87">
        <v>0</v>
      </c>
      <c r="N87">
        <v>0</v>
      </c>
      <c r="O87">
        <v>1.79E-6</v>
      </c>
      <c r="P87">
        <v>2.6449549999999999E-2</v>
      </c>
      <c r="Q87">
        <v>-1.8580000000000002E-5</v>
      </c>
      <c r="R87">
        <v>3.6500000000000002E-6</v>
      </c>
      <c r="S87">
        <v>0</v>
      </c>
      <c r="T87">
        <f t="shared" si="3"/>
        <v>1.8580000000000002E-5</v>
      </c>
      <c r="U87">
        <v>0</v>
      </c>
      <c r="V87">
        <v>0</v>
      </c>
      <c r="W87">
        <v>0</v>
      </c>
      <c r="X87">
        <v>0</v>
      </c>
      <c r="Y87">
        <f>IF(ISERROR(MATCH(VALUE(D87),'essen ID'!$A$1:$A$30000,0)),0,1)</f>
        <v>1</v>
      </c>
      <c r="Z87">
        <f>IFERROR(VLOOKUP(VALUE(D87),DiseaseList!$A$2:$C$30000,3,FALSE),0)</f>
        <v>0</v>
      </c>
      <c r="AA87">
        <f>IF(ISERROR(MATCH(D87,'target HGNC ID'!$B$2:$B$30000,0)),0,1)</f>
        <v>0</v>
      </c>
    </row>
    <row r="88" spans="1:27" x14ac:dyDescent="0.25">
      <c r="A88" s="12" t="s">
        <v>1013</v>
      </c>
      <c r="B88" s="12">
        <v>834</v>
      </c>
      <c r="C88" t="s">
        <v>471</v>
      </c>
      <c r="D88">
        <f t="shared" si="2"/>
        <v>3702</v>
      </c>
      <c r="E88">
        <v>0</v>
      </c>
      <c r="F88">
        <v>1</v>
      </c>
      <c r="G88">
        <v>0</v>
      </c>
      <c r="H88">
        <v>0</v>
      </c>
      <c r="I88" t="s">
        <v>17</v>
      </c>
      <c r="J88">
        <v>1</v>
      </c>
      <c r="K88">
        <v>0</v>
      </c>
      <c r="L88">
        <v>1</v>
      </c>
      <c r="M88">
        <v>0</v>
      </c>
      <c r="N88">
        <v>0</v>
      </c>
      <c r="O88">
        <v>1.79E-6</v>
      </c>
      <c r="P88">
        <v>2.1616819999999998E-2</v>
      </c>
      <c r="Q88">
        <v>-1.8580000000000002E-5</v>
      </c>
      <c r="R88">
        <v>-4.6500000000000004E-6</v>
      </c>
      <c r="S88">
        <v>0</v>
      </c>
      <c r="T88">
        <f t="shared" si="3"/>
        <v>1.8580000000000002E-5</v>
      </c>
      <c r="U88">
        <v>0</v>
      </c>
      <c r="V88">
        <v>0</v>
      </c>
      <c r="W88">
        <v>0</v>
      </c>
      <c r="X88">
        <v>0</v>
      </c>
      <c r="Y88">
        <f>IF(ISERROR(MATCH(VALUE(D88),'essen ID'!$A$1:$A$30000,0)),0,1)</f>
        <v>0</v>
      </c>
      <c r="Z88">
        <f>IFERROR(VLOOKUP(VALUE(D88),DiseaseList!$A$2:$C$30000,3,FALSE),0)</f>
        <v>1</v>
      </c>
      <c r="AA88">
        <f>IF(ISERROR(MATCH(D88,'target HGNC ID'!$B$2:$B$30000,0)),0,1)</f>
        <v>1</v>
      </c>
    </row>
    <row r="89" spans="1:27" x14ac:dyDescent="0.25">
      <c r="A89" s="12" t="s">
        <v>1448</v>
      </c>
      <c r="B89" s="12">
        <v>843</v>
      </c>
      <c r="C89" t="s">
        <v>940</v>
      </c>
      <c r="D89">
        <f t="shared" si="2"/>
        <v>0</v>
      </c>
      <c r="E89">
        <v>0</v>
      </c>
      <c r="F89">
        <v>1</v>
      </c>
      <c r="G89">
        <v>0</v>
      </c>
      <c r="H89">
        <v>0</v>
      </c>
      <c r="I89" t="s">
        <v>17</v>
      </c>
      <c r="J89">
        <v>1</v>
      </c>
      <c r="K89">
        <v>0</v>
      </c>
      <c r="L89">
        <v>1</v>
      </c>
      <c r="M89">
        <v>0</v>
      </c>
      <c r="N89">
        <v>0</v>
      </c>
      <c r="O89">
        <v>1.79E-6</v>
      </c>
      <c r="P89">
        <v>2.1552290000000002E-2</v>
      </c>
      <c r="Q89">
        <v>-1.8580000000000002E-5</v>
      </c>
      <c r="R89">
        <v>1.7479999999999999E-5</v>
      </c>
      <c r="S89">
        <v>0</v>
      </c>
      <c r="T89">
        <f t="shared" si="3"/>
        <v>1.8580000000000002E-5</v>
      </c>
      <c r="U89">
        <v>0</v>
      </c>
      <c r="V89">
        <v>0</v>
      </c>
      <c r="W89">
        <v>0</v>
      </c>
      <c r="X89">
        <v>0</v>
      </c>
      <c r="Y89">
        <f>IF(ISERROR(MATCH(VALUE(D89),'essen ID'!$A$1:$A$30000,0)),0,1)</f>
        <v>0</v>
      </c>
      <c r="Z89">
        <f>IFERROR(VLOOKUP(VALUE(D89),DiseaseList!$A$2:$C$30000,3,FALSE),0)</f>
        <v>0</v>
      </c>
      <c r="AA89">
        <f>IF(ISERROR(MATCH(D89,'target HGNC ID'!$B$2:$B$30000,0)),0,1)</f>
        <v>0</v>
      </c>
    </row>
    <row r="90" spans="1:27" x14ac:dyDescent="0.25">
      <c r="A90" s="12" t="s">
        <v>1604</v>
      </c>
      <c r="B90" s="12">
        <v>841</v>
      </c>
      <c r="C90" t="s">
        <v>946</v>
      </c>
      <c r="D90">
        <f t="shared" si="2"/>
        <v>5536</v>
      </c>
      <c r="E90">
        <v>0</v>
      </c>
      <c r="F90">
        <v>1</v>
      </c>
      <c r="G90">
        <v>0</v>
      </c>
      <c r="H90">
        <v>0</v>
      </c>
      <c r="I90" t="s">
        <v>17</v>
      </c>
      <c r="J90">
        <v>1</v>
      </c>
      <c r="K90">
        <v>0</v>
      </c>
      <c r="L90">
        <v>1</v>
      </c>
      <c r="M90">
        <v>0</v>
      </c>
      <c r="N90">
        <v>0</v>
      </c>
      <c r="O90">
        <v>6.9999999999999997E-7</v>
      </c>
      <c r="P90">
        <v>0</v>
      </c>
      <c r="Q90">
        <v>-1.8580000000000002E-5</v>
      </c>
      <c r="R90">
        <v>-1.3869999999999999E-5</v>
      </c>
      <c r="S90">
        <v>0</v>
      </c>
      <c r="T90">
        <f t="shared" si="3"/>
        <v>1.8580000000000002E-5</v>
      </c>
      <c r="U90">
        <v>0</v>
      </c>
      <c r="V90">
        <v>0</v>
      </c>
      <c r="W90">
        <v>0</v>
      </c>
      <c r="X90">
        <v>0</v>
      </c>
      <c r="Y90">
        <f>IF(ISERROR(MATCH(VALUE(D90),'essen ID'!$A$1:$A$30000,0)),0,1)</f>
        <v>0</v>
      </c>
      <c r="Z90">
        <f>IFERROR(VLOOKUP(VALUE(D90),DiseaseList!$A$2:$C$30000,3,FALSE),0)</f>
        <v>0</v>
      </c>
      <c r="AA90">
        <f>IF(ISERROR(MATCH(D90,'target HGNC ID'!$B$2:$B$30000,0)),0,1)</f>
        <v>0</v>
      </c>
    </row>
    <row r="91" spans="1:27" x14ac:dyDescent="0.25">
      <c r="A91" s="12" t="s">
        <v>792</v>
      </c>
      <c r="B91" s="12">
        <v>1387</v>
      </c>
      <c r="C91" t="s">
        <v>951</v>
      </c>
      <c r="D91">
        <f t="shared" si="2"/>
        <v>11183</v>
      </c>
      <c r="E91">
        <v>0</v>
      </c>
      <c r="F91">
        <v>1</v>
      </c>
      <c r="G91">
        <v>0</v>
      </c>
      <c r="H91">
        <v>0</v>
      </c>
      <c r="I91" t="s">
        <v>17</v>
      </c>
      <c r="J91">
        <v>1</v>
      </c>
      <c r="K91">
        <v>0</v>
      </c>
      <c r="L91">
        <v>1</v>
      </c>
      <c r="M91">
        <v>0</v>
      </c>
      <c r="N91">
        <v>0</v>
      </c>
      <c r="O91">
        <v>1.79E-6</v>
      </c>
      <c r="P91">
        <v>1.0676720000000001E-2</v>
      </c>
      <c r="Q91">
        <v>-1.8580000000000002E-5</v>
      </c>
      <c r="R91">
        <v>-3.7299999999999999E-6</v>
      </c>
      <c r="S91">
        <v>0</v>
      </c>
      <c r="T91">
        <f t="shared" si="3"/>
        <v>1.8580000000000002E-5</v>
      </c>
      <c r="U91">
        <v>0</v>
      </c>
      <c r="V91">
        <v>0</v>
      </c>
      <c r="W91">
        <v>0</v>
      </c>
      <c r="X91">
        <v>0</v>
      </c>
      <c r="Y91">
        <f>IF(ISERROR(MATCH(VALUE(D91),'essen ID'!$A$1:$A$30000,0)),0,1)</f>
        <v>0</v>
      </c>
      <c r="Z91">
        <f>IFERROR(VLOOKUP(VALUE(D91),DiseaseList!$A$2:$C$30000,3,FALSE),0)</f>
        <v>0</v>
      </c>
      <c r="AA91">
        <f>IF(ISERROR(MATCH(D91,'target HGNC ID'!$B$2:$B$30000,0)),0,1)</f>
        <v>0</v>
      </c>
    </row>
    <row r="92" spans="1:27" x14ac:dyDescent="0.25">
      <c r="A92" s="12" t="s">
        <v>1304</v>
      </c>
      <c r="B92" s="12">
        <v>894</v>
      </c>
      <c r="C92" t="s">
        <v>957</v>
      </c>
      <c r="D92">
        <f t="shared" si="2"/>
        <v>9463</v>
      </c>
      <c r="E92">
        <v>0</v>
      </c>
      <c r="F92">
        <v>1</v>
      </c>
      <c r="G92">
        <v>0</v>
      </c>
      <c r="H92">
        <v>0</v>
      </c>
      <c r="I92" t="s">
        <v>17</v>
      </c>
      <c r="J92">
        <v>1</v>
      </c>
      <c r="K92">
        <v>0</v>
      </c>
      <c r="L92">
        <v>1</v>
      </c>
      <c r="M92">
        <v>0</v>
      </c>
      <c r="N92">
        <v>0</v>
      </c>
      <c r="O92">
        <v>1.79E-6</v>
      </c>
      <c r="P92">
        <v>2.0205800000000001E-3</v>
      </c>
      <c r="Q92">
        <v>-1.8580000000000002E-5</v>
      </c>
      <c r="R92">
        <v>-1.11E-5</v>
      </c>
      <c r="S92">
        <v>0</v>
      </c>
      <c r="T92">
        <f t="shared" si="3"/>
        <v>1.8580000000000002E-5</v>
      </c>
      <c r="U92">
        <v>0</v>
      </c>
      <c r="V92">
        <v>0</v>
      </c>
      <c r="W92">
        <v>0</v>
      </c>
      <c r="X92">
        <v>0</v>
      </c>
      <c r="Y92">
        <f>IF(ISERROR(MATCH(VALUE(D92),'essen ID'!$A$1:$A$30000,0)),0,1)</f>
        <v>0</v>
      </c>
      <c r="Z92">
        <f>IFERROR(VLOOKUP(VALUE(D92),DiseaseList!$A$2:$C$30000,3,FALSE),0)</f>
        <v>0</v>
      </c>
      <c r="AA92">
        <f>IF(ISERROR(MATCH(D92,'target HGNC ID'!$B$2:$B$30000,0)),0,1)</f>
        <v>0</v>
      </c>
    </row>
    <row r="93" spans="1:27" x14ac:dyDescent="0.25">
      <c r="A93" s="12" t="s">
        <v>1307</v>
      </c>
      <c r="B93" s="12">
        <v>898</v>
      </c>
      <c r="C93" t="s">
        <v>959</v>
      </c>
      <c r="D93">
        <f t="shared" si="2"/>
        <v>79751</v>
      </c>
      <c r="E93">
        <v>0</v>
      </c>
      <c r="F93">
        <v>1</v>
      </c>
      <c r="G93">
        <v>0</v>
      </c>
      <c r="H93">
        <v>0</v>
      </c>
      <c r="I93" t="s">
        <v>17</v>
      </c>
      <c r="J93">
        <v>1</v>
      </c>
      <c r="K93">
        <v>0</v>
      </c>
      <c r="L93">
        <v>1</v>
      </c>
      <c r="M93">
        <v>0</v>
      </c>
      <c r="N93">
        <v>0</v>
      </c>
      <c r="O93">
        <v>1.79E-6</v>
      </c>
      <c r="P93">
        <v>1.6628009999999999E-2</v>
      </c>
      <c r="Q93">
        <v>-1.8580000000000002E-5</v>
      </c>
      <c r="R93">
        <v>3.6500000000000002E-6</v>
      </c>
      <c r="S93">
        <v>0</v>
      </c>
      <c r="T93">
        <f t="shared" si="3"/>
        <v>1.8580000000000002E-5</v>
      </c>
      <c r="U93">
        <v>0</v>
      </c>
      <c r="V93">
        <v>0</v>
      </c>
      <c r="W93">
        <v>0</v>
      </c>
      <c r="X93">
        <v>0</v>
      </c>
      <c r="Y93">
        <f>IF(ISERROR(MATCH(VALUE(D93),'essen ID'!$A$1:$A$30000,0)),0,1)</f>
        <v>0</v>
      </c>
      <c r="Z93">
        <f>IFERROR(VLOOKUP(VALUE(D93),DiseaseList!$A$2:$C$30000,3,FALSE),0)</f>
        <v>1</v>
      </c>
      <c r="AA93">
        <f>IF(ISERROR(MATCH(D93,'target HGNC ID'!$B$2:$B$30000,0)),0,1)</f>
        <v>1</v>
      </c>
    </row>
    <row r="94" spans="1:27" x14ac:dyDescent="0.25">
      <c r="A94" s="12" t="s">
        <v>1129</v>
      </c>
      <c r="B94" s="12">
        <v>1234</v>
      </c>
      <c r="C94" t="s">
        <v>961</v>
      </c>
      <c r="D94">
        <f t="shared" si="2"/>
        <v>1031</v>
      </c>
      <c r="E94">
        <v>0</v>
      </c>
      <c r="F94">
        <v>1</v>
      </c>
      <c r="G94">
        <v>0</v>
      </c>
      <c r="H94">
        <v>0</v>
      </c>
      <c r="I94" t="s">
        <v>17</v>
      </c>
      <c r="J94">
        <v>1</v>
      </c>
      <c r="K94">
        <v>0</v>
      </c>
      <c r="L94">
        <v>1</v>
      </c>
      <c r="M94">
        <v>0</v>
      </c>
      <c r="N94">
        <v>0</v>
      </c>
      <c r="O94">
        <v>6.9999999999999997E-7</v>
      </c>
      <c r="P94">
        <v>0</v>
      </c>
      <c r="Q94">
        <v>-1.8580000000000002E-5</v>
      </c>
      <c r="R94">
        <v>-1.3869999999999999E-5</v>
      </c>
      <c r="S94">
        <v>0</v>
      </c>
      <c r="T94">
        <f t="shared" si="3"/>
        <v>1.8580000000000002E-5</v>
      </c>
      <c r="U94">
        <v>0</v>
      </c>
      <c r="V94">
        <v>0</v>
      </c>
      <c r="W94">
        <v>0</v>
      </c>
      <c r="X94">
        <v>0</v>
      </c>
      <c r="Y94">
        <f>IF(ISERROR(MATCH(VALUE(D94),'essen ID'!$A$1:$A$30000,0)),0,1)</f>
        <v>1</v>
      </c>
      <c r="Z94">
        <f>IFERROR(VLOOKUP(VALUE(D94),DiseaseList!$A$2:$C$30000,3,FALSE),0)</f>
        <v>0</v>
      </c>
      <c r="AA94">
        <f>IF(ISERROR(MATCH(D94,'target HGNC ID'!$B$2:$B$30000,0)),0,1)</f>
        <v>0</v>
      </c>
    </row>
    <row r="95" spans="1:27" x14ac:dyDescent="0.25">
      <c r="A95" s="12" t="s">
        <v>1171</v>
      </c>
      <c r="B95" s="12">
        <v>10575</v>
      </c>
      <c r="C95" t="s">
        <v>962</v>
      </c>
      <c r="D95">
        <f t="shared" si="2"/>
        <v>3952</v>
      </c>
      <c r="E95">
        <v>0</v>
      </c>
      <c r="F95">
        <v>1</v>
      </c>
      <c r="G95">
        <v>0</v>
      </c>
      <c r="H95">
        <v>0</v>
      </c>
      <c r="I95" t="s">
        <v>17</v>
      </c>
      <c r="J95">
        <v>1</v>
      </c>
      <c r="K95">
        <v>0</v>
      </c>
      <c r="L95">
        <v>1</v>
      </c>
      <c r="M95">
        <v>0</v>
      </c>
      <c r="N95">
        <v>0</v>
      </c>
      <c r="O95">
        <v>1.79E-6</v>
      </c>
      <c r="P95">
        <v>1.117E-5</v>
      </c>
      <c r="Q95">
        <v>-1.8580000000000002E-5</v>
      </c>
      <c r="R95">
        <v>-1.295E-5</v>
      </c>
      <c r="S95">
        <v>0</v>
      </c>
      <c r="T95">
        <f t="shared" si="3"/>
        <v>1.8580000000000002E-5</v>
      </c>
      <c r="U95">
        <v>0</v>
      </c>
      <c r="V95">
        <v>0</v>
      </c>
      <c r="W95">
        <v>0</v>
      </c>
      <c r="X95">
        <v>0</v>
      </c>
      <c r="Y95">
        <f>IF(ISERROR(MATCH(VALUE(D95),'essen ID'!$A$1:$A$30000,0)),0,1)</f>
        <v>1</v>
      </c>
      <c r="Z95">
        <f>IFERROR(VLOOKUP(VALUE(D95),DiseaseList!$A$2:$C$30000,3,FALSE),0)</f>
        <v>0</v>
      </c>
      <c r="AA95">
        <f>IF(ISERROR(MATCH(D95,'target HGNC ID'!$B$2:$B$30000,0)),0,1)</f>
        <v>0</v>
      </c>
    </row>
    <row r="96" spans="1:27" x14ac:dyDescent="0.25">
      <c r="A96" s="12" t="s">
        <v>1360</v>
      </c>
      <c r="B96" s="12">
        <v>929</v>
      </c>
      <c r="C96" t="s">
        <v>964</v>
      </c>
      <c r="D96">
        <f t="shared" si="2"/>
        <v>9229</v>
      </c>
      <c r="E96">
        <v>0</v>
      </c>
      <c r="F96">
        <v>1</v>
      </c>
      <c r="G96">
        <v>0</v>
      </c>
      <c r="H96">
        <v>0</v>
      </c>
      <c r="I96" t="s">
        <v>17</v>
      </c>
      <c r="J96">
        <v>1</v>
      </c>
      <c r="K96">
        <v>0</v>
      </c>
      <c r="L96">
        <v>1</v>
      </c>
      <c r="M96">
        <v>0</v>
      </c>
      <c r="N96">
        <v>0</v>
      </c>
      <c r="O96">
        <v>1.79E-6</v>
      </c>
      <c r="P96">
        <v>2.81876E-3</v>
      </c>
      <c r="Q96">
        <v>-1.8580000000000002E-5</v>
      </c>
      <c r="R96">
        <v>-1.11E-5</v>
      </c>
      <c r="S96">
        <v>0</v>
      </c>
      <c r="T96">
        <f t="shared" si="3"/>
        <v>1.8580000000000002E-5</v>
      </c>
      <c r="U96">
        <v>0</v>
      </c>
      <c r="V96">
        <v>0</v>
      </c>
      <c r="W96">
        <v>0</v>
      </c>
      <c r="X96">
        <v>0</v>
      </c>
      <c r="Y96">
        <f>IF(ISERROR(MATCH(VALUE(D96),'essen ID'!$A$1:$A$30000,0)),0,1)</f>
        <v>0</v>
      </c>
      <c r="Z96">
        <f>IFERROR(VLOOKUP(VALUE(D96),DiseaseList!$A$2:$C$30000,3,FALSE),0)</f>
        <v>0</v>
      </c>
      <c r="AA96">
        <f>IF(ISERROR(MATCH(D96,'target HGNC ID'!$B$2:$B$30000,0)),0,1)</f>
        <v>0</v>
      </c>
    </row>
    <row r="97" spans="1:27" x14ac:dyDescent="0.25">
      <c r="A97" s="12" t="s">
        <v>1029</v>
      </c>
      <c r="B97" s="12">
        <v>948</v>
      </c>
      <c r="C97" t="s">
        <v>965</v>
      </c>
      <c r="D97">
        <f t="shared" si="2"/>
        <v>8567</v>
      </c>
      <c r="E97">
        <v>0</v>
      </c>
      <c r="F97">
        <v>1</v>
      </c>
      <c r="G97">
        <v>0</v>
      </c>
      <c r="H97">
        <v>0</v>
      </c>
      <c r="I97" t="s">
        <v>17</v>
      </c>
      <c r="J97">
        <v>1</v>
      </c>
      <c r="K97">
        <v>0</v>
      </c>
      <c r="L97">
        <v>1</v>
      </c>
      <c r="M97">
        <v>0</v>
      </c>
      <c r="N97">
        <v>0</v>
      </c>
      <c r="O97">
        <v>1.79E-6</v>
      </c>
      <c r="P97">
        <v>7.6656299999999997E-3</v>
      </c>
      <c r="Q97">
        <v>-1.8580000000000002E-5</v>
      </c>
      <c r="R97">
        <v>-8.3399999999999998E-6</v>
      </c>
      <c r="S97">
        <v>0</v>
      </c>
      <c r="T97">
        <f t="shared" si="3"/>
        <v>1.8580000000000002E-5</v>
      </c>
      <c r="U97">
        <v>0</v>
      </c>
      <c r="V97">
        <v>0</v>
      </c>
      <c r="W97">
        <v>0</v>
      </c>
      <c r="X97">
        <v>0</v>
      </c>
      <c r="Y97">
        <f>IF(ISERROR(MATCH(VALUE(D97),'essen ID'!$A$1:$A$30000,0)),0,1)</f>
        <v>0</v>
      </c>
      <c r="Z97">
        <f>IFERROR(VLOOKUP(VALUE(D97),DiseaseList!$A$2:$C$30000,3,FALSE),0)</f>
        <v>0</v>
      </c>
      <c r="AA97">
        <f>IF(ISERROR(MATCH(D97,'target HGNC ID'!$B$2:$B$30000,0)),0,1)</f>
        <v>0</v>
      </c>
    </row>
    <row r="98" spans="1:27" x14ac:dyDescent="0.25">
      <c r="A98" s="12" t="s">
        <v>1915</v>
      </c>
      <c r="B98" s="12">
        <v>959</v>
      </c>
      <c r="C98" t="s">
        <v>968</v>
      </c>
      <c r="D98">
        <f t="shared" si="2"/>
        <v>8669</v>
      </c>
      <c r="E98">
        <v>0</v>
      </c>
      <c r="F98">
        <v>1</v>
      </c>
      <c r="G98">
        <v>0</v>
      </c>
      <c r="H98">
        <v>0</v>
      </c>
      <c r="I98" t="s">
        <v>17</v>
      </c>
      <c r="J98">
        <v>1</v>
      </c>
      <c r="K98">
        <v>0</v>
      </c>
      <c r="L98">
        <v>1</v>
      </c>
      <c r="M98">
        <v>0</v>
      </c>
      <c r="N98">
        <v>0</v>
      </c>
      <c r="O98">
        <v>6.9999999999999997E-7</v>
      </c>
      <c r="P98">
        <v>0</v>
      </c>
      <c r="Q98">
        <v>-1.8580000000000002E-5</v>
      </c>
      <c r="R98">
        <v>-1.3869999999999999E-5</v>
      </c>
      <c r="S98">
        <v>0</v>
      </c>
      <c r="T98">
        <f t="shared" si="3"/>
        <v>1.8580000000000002E-5</v>
      </c>
      <c r="U98">
        <v>0</v>
      </c>
      <c r="V98">
        <v>0</v>
      </c>
      <c r="W98">
        <v>0</v>
      </c>
      <c r="X98">
        <v>0</v>
      </c>
      <c r="Y98">
        <f>IF(ISERROR(MATCH(VALUE(D98),'essen ID'!$A$1:$A$30000,0)),0,1)</f>
        <v>0</v>
      </c>
      <c r="Z98">
        <f>IFERROR(VLOOKUP(VALUE(D98),DiseaseList!$A$2:$C$30000,3,FALSE),0)</f>
        <v>0</v>
      </c>
      <c r="AA98">
        <f>IF(ISERROR(MATCH(D98,'target HGNC ID'!$B$2:$B$30000,0)),0,1)</f>
        <v>0</v>
      </c>
    </row>
    <row r="99" spans="1:27" x14ac:dyDescent="0.25">
      <c r="A99" s="12" t="s">
        <v>58</v>
      </c>
      <c r="B99" s="12">
        <v>5788</v>
      </c>
      <c r="C99" t="s">
        <v>404</v>
      </c>
      <c r="D99">
        <f t="shared" si="2"/>
        <v>11331</v>
      </c>
      <c r="E99">
        <v>0</v>
      </c>
      <c r="F99">
        <v>1</v>
      </c>
      <c r="G99">
        <v>0</v>
      </c>
      <c r="H99">
        <v>0</v>
      </c>
      <c r="I99" t="s">
        <v>17</v>
      </c>
      <c r="J99">
        <v>1</v>
      </c>
      <c r="K99">
        <v>0</v>
      </c>
      <c r="L99">
        <v>1</v>
      </c>
      <c r="M99">
        <v>0</v>
      </c>
      <c r="N99">
        <v>0</v>
      </c>
      <c r="O99">
        <v>6.9999999999999997E-7</v>
      </c>
      <c r="P99">
        <v>0</v>
      </c>
      <c r="Q99">
        <v>-1.8580000000000002E-5</v>
      </c>
      <c r="R99">
        <v>-1.3869999999999999E-5</v>
      </c>
      <c r="S99">
        <v>0</v>
      </c>
      <c r="T99">
        <f t="shared" si="3"/>
        <v>1.8580000000000002E-5</v>
      </c>
      <c r="U99">
        <v>0</v>
      </c>
      <c r="V99">
        <v>0</v>
      </c>
      <c r="W99">
        <v>0</v>
      </c>
      <c r="X99">
        <v>0</v>
      </c>
      <c r="Y99">
        <f>IF(ISERROR(MATCH(VALUE(D99),'essen ID'!$A$1:$A$30000,0)),0,1)</f>
        <v>1</v>
      </c>
      <c r="Z99">
        <f>IFERROR(VLOOKUP(VALUE(D99),DiseaseList!$A$2:$C$30000,3,FALSE),0)</f>
        <v>0</v>
      </c>
      <c r="AA99">
        <f>IF(ISERROR(MATCH(D99,'target HGNC ID'!$B$2:$B$30000,0)),0,1)</f>
        <v>0</v>
      </c>
    </row>
    <row r="100" spans="1:27" x14ac:dyDescent="0.25">
      <c r="A100" s="12" t="s">
        <v>1534</v>
      </c>
      <c r="B100" s="12">
        <v>998</v>
      </c>
      <c r="C100" t="s">
        <v>718</v>
      </c>
      <c r="D100">
        <f t="shared" si="2"/>
        <v>6540</v>
      </c>
      <c r="E100">
        <v>0</v>
      </c>
      <c r="F100">
        <v>1</v>
      </c>
      <c r="G100">
        <v>0</v>
      </c>
      <c r="H100">
        <v>0</v>
      </c>
      <c r="I100" t="s">
        <v>17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1.79E-6</v>
      </c>
      <c r="P100">
        <v>1.931E-5</v>
      </c>
      <c r="Q100">
        <v>-1.8580000000000002E-5</v>
      </c>
      <c r="R100">
        <v>-1.295E-5</v>
      </c>
      <c r="S100">
        <v>0</v>
      </c>
      <c r="T100">
        <f t="shared" si="3"/>
        <v>1.8580000000000002E-5</v>
      </c>
      <c r="U100">
        <v>0</v>
      </c>
      <c r="V100">
        <v>0</v>
      </c>
      <c r="W100">
        <v>0</v>
      </c>
      <c r="X100">
        <v>0</v>
      </c>
      <c r="Y100">
        <f>IF(ISERROR(MATCH(VALUE(D100),'essen ID'!$A$1:$A$30000,0)),0,1)</f>
        <v>0</v>
      </c>
      <c r="Z100">
        <f>IFERROR(VLOOKUP(VALUE(D100),DiseaseList!$A$2:$C$30000,3,FALSE),0)</f>
        <v>0</v>
      </c>
      <c r="AA100">
        <f>IF(ISERROR(MATCH(D100,'target HGNC ID'!$B$2:$B$30000,0)),0,1)</f>
        <v>0</v>
      </c>
    </row>
    <row r="101" spans="1:27" x14ac:dyDescent="0.25">
      <c r="A101" s="12" t="s">
        <v>1681</v>
      </c>
      <c r="B101" s="12">
        <v>983</v>
      </c>
      <c r="C101" t="s">
        <v>975</v>
      </c>
      <c r="D101">
        <f t="shared" si="2"/>
        <v>8718</v>
      </c>
      <c r="E101">
        <v>0</v>
      </c>
      <c r="F101">
        <v>1</v>
      </c>
      <c r="G101">
        <v>0</v>
      </c>
      <c r="H101">
        <v>0</v>
      </c>
      <c r="I101" t="s">
        <v>17</v>
      </c>
      <c r="J101">
        <v>1</v>
      </c>
      <c r="K101">
        <v>0</v>
      </c>
      <c r="L101">
        <v>1</v>
      </c>
      <c r="M101">
        <v>0</v>
      </c>
      <c r="N101">
        <v>0</v>
      </c>
      <c r="O101">
        <v>1.79E-6</v>
      </c>
      <c r="P101">
        <v>5.2123500000000001E-3</v>
      </c>
      <c r="Q101">
        <v>-1.8580000000000002E-5</v>
      </c>
      <c r="R101">
        <v>-4.6500000000000004E-6</v>
      </c>
      <c r="S101">
        <v>0</v>
      </c>
      <c r="T101">
        <f t="shared" si="3"/>
        <v>1.8580000000000002E-5</v>
      </c>
      <c r="U101">
        <v>0</v>
      </c>
      <c r="V101">
        <v>0</v>
      </c>
      <c r="W101">
        <v>0</v>
      </c>
      <c r="X101">
        <v>0</v>
      </c>
      <c r="Y101">
        <f>IF(ISERROR(MATCH(VALUE(D101),'essen ID'!$A$1:$A$30000,0)),0,1)</f>
        <v>0</v>
      </c>
      <c r="Z101">
        <f>IFERROR(VLOOKUP(VALUE(D101),DiseaseList!$A$2:$C$30000,3,FALSE),0)</f>
        <v>0</v>
      </c>
      <c r="AA101">
        <f>IF(ISERROR(MATCH(D101,'target HGNC ID'!$B$2:$B$30000,0)),0,1)</f>
        <v>0</v>
      </c>
    </row>
    <row r="102" spans="1:27" x14ac:dyDescent="0.25">
      <c r="A102" s="12" t="s">
        <v>1305</v>
      </c>
      <c r="B102" s="12">
        <v>1019</v>
      </c>
      <c r="C102" t="s">
        <v>36</v>
      </c>
      <c r="D102">
        <f t="shared" si="2"/>
        <v>57099</v>
      </c>
      <c r="E102">
        <v>0</v>
      </c>
      <c r="F102">
        <v>1</v>
      </c>
      <c r="G102">
        <v>0</v>
      </c>
      <c r="H102">
        <v>0</v>
      </c>
      <c r="I102" t="s">
        <v>17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1.7799999999999999E-6</v>
      </c>
      <c r="P102">
        <v>9.7715999999999992E-4</v>
      </c>
      <c r="Q102">
        <v>-1.8580000000000002E-5</v>
      </c>
      <c r="R102">
        <v>-1.11E-5</v>
      </c>
      <c r="S102">
        <v>0</v>
      </c>
      <c r="T102">
        <f t="shared" si="3"/>
        <v>1.8580000000000002E-5</v>
      </c>
      <c r="U102">
        <v>0</v>
      </c>
      <c r="V102">
        <v>0</v>
      </c>
      <c r="W102">
        <v>0</v>
      </c>
      <c r="X102">
        <v>0</v>
      </c>
      <c r="Y102">
        <f>IF(ISERROR(MATCH(VALUE(D102),'essen ID'!$A$1:$A$30000,0)),0,1)</f>
        <v>0</v>
      </c>
      <c r="Z102">
        <f>IFERROR(VLOOKUP(VALUE(D102),DiseaseList!$A$2:$C$30000,3,FALSE),0)</f>
        <v>0</v>
      </c>
      <c r="AA102">
        <f>IF(ISERROR(MATCH(D102,'target HGNC ID'!$B$2:$B$30000,0)),0,1)</f>
        <v>0</v>
      </c>
    </row>
    <row r="103" spans="1:27" x14ac:dyDescent="0.25">
      <c r="A103" s="12" t="s">
        <v>1299</v>
      </c>
      <c r="B103" s="12">
        <v>1020</v>
      </c>
      <c r="C103" t="s">
        <v>979</v>
      </c>
      <c r="D103">
        <f t="shared" si="2"/>
        <v>9751</v>
      </c>
      <c r="E103">
        <v>0</v>
      </c>
      <c r="F103">
        <v>1</v>
      </c>
      <c r="G103">
        <v>0</v>
      </c>
      <c r="H103">
        <v>0</v>
      </c>
      <c r="I103" t="s">
        <v>17</v>
      </c>
      <c r="J103">
        <v>1</v>
      </c>
      <c r="K103">
        <v>0</v>
      </c>
      <c r="L103">
        <v>1</v>
      </c>
      <c r="M103">
        <v>0</v>
      </c>
      <c r="N103">
        <v>0</v>
      </c>
      <c r="O103">
        <v>1.79E-6</v>
      </c>
      <c r="P103">
        <v>6.1875000000000005E-4</v>
      </c>
      <c r="Q103">
        <v>-1.8580000000000002E-5</v>
      </c>
      <c r="R103">
        <v>-1.203E-5</v>
      </c>
      <c r="S103">
        <v>0</v>
      </c>
      <c r="T103">
        <f t="shared" si="3"/>
        <v>1.8580000000000002E-5</v>
      </c>
      <c r="U103">
        <v>0</v>
      </c>
      <c r="V103">
        <v>0</v>
      </c>
      <c r="W103">
        <v>0</v>
      </c>
      <c r="X103">
        <v>0</v>
      </c>
      <c r="Y103">
        <f>IF(ISERROR(MATCH(VALUE(D103),'essen ID'!$A$1:$A$30000,0)),0,1)</f>
        <v>0</v>
      </c>
      <c r="Z103">
        <f>IFERROR(VLOOKUP(VALUE(D103),DiseaseList!$A$2:$C$30000,3,FALSE),0)</f>
        <v>0</v>
      </c>
      <c r="AA103">
        <f>IF(ISERROR(MATCH(D103,'target HGNC ID'!$B$2:$B$30000,0)),0,1)</f>
        <v>0</v>
      </c>
    </row>
    <row r="104" spans="1:27" x14ac:dyDescent="0.25">
      <c r="A104" s="12" t="s">
        <v>60</v>
      </c>
      <c r="B104" s="12">
        <v>1021</v>
      </c>
      <c r="C104" t="s">
        <v>980</v>
      </c>
      <c r="D104">
        <f t="shared" si="2"/>
        <v>0</v>
      </c>
      <c r="E104">
        <v>0</v>
      </c>
      <c r="F104">
        <v>1</v>
      </c>
      <c r="G104">
        <v>0</v>
      </c>
      <c r="H104">
        <v>0</v>
      </c>
      <c r="I104" t="s">
        <v>17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1.79E-6</v>
      </c>
      <c r="P104">
        <v>5.97563E-3</v>
      </c>
      <c r="Q104">
        <v>-1.8580000000000002E-5</v>
      </c>
      <c r="R104">
        <v>-9.2599999999999994E-6</v>
      </c>
      <c r="S104">
        <v>0</v>
      </c>
      <c r="T104">
        <f t="shared" si="3"/>
        <v>1.8580000000000002E-5</v>
      </c>
      <c r="U104">
        <v>0</v>
      </c>
      <c r="V104">
        <v>0</v>
      </c>
      <c r="W104">
        <v>0</v>
      </c>
      <c r="X104">
        <v>0</v>
      </c>
      <c r="Y104">
        <f>IF(ISERROR(MATCH(VALUE(D104),'essen ID'!$A$1:$A$30000,0)),0,1)</f>
        <v>0</v>
      </c>
      <c r="Z104">
        <f>IFERROR(VLOOKUP(VALUE(D104),DiseaseList!$A$2:$C$30000,3,FALSE),0)</f>
        <v>0</v>
      </c>
      <c r="AA104">
        <f>IF(ISERROR(MATCH(D104,'target HGNC ID'!$B$2:$B$30000,0)),0,1)</f>
        <v>0</v>
      </c>
    </row>
    <row r="105" spans="1:27" x14ac:dyDescent="0.25">
      <c r="A105" s="12" t="s">
        <v>914</v>
      </c>
      <c r="B105" s="12">
        <v>1123</v>
      </c>
      <c r="C105" t="s">
        <v>987</v>
      </c>
      <c r="D105">
        <f t="shared" si="2"/>
        <v>551</v>
      </c>
      <c r="E105">
        <v>0</v>
      </c>
      <c r="F105">
        <v>1</v>
      </c>
      <c r="G105">
        <v>0</v>
      </c>
      <c r="H105">
        <v>0</v>
      </c>
      <c r="I105" t="s">
        <v>17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1.79E-6</v>
      </c>
      <c r="P105">
        <v>2.1615180000000001E-2</v>
      </c>
      <c r="Q105">
        <v>-1.8580000000000002E-5</v>
      </c>
      <c r="R105">
        <v>1.7479999999999999E-5</v>
      </c>
      <c r="S105">
        <v>0</v>
      </c>
      <c r="T105">
        <f t="shared" si="3"/>
        <v>1.8580000000000002E-5</v>
      </c>
      <c r="U105">
        <v>0</v>
      </c>
      <c r="V105">
        <v>0</v>
      </c>
      <c r="W105">
        <v>0</v>
      </c>
      <c r="X105">
        <v>0</v>
      </c>
      <c r="Y105">
        <f>IF(ISERROR(MATCH(VALUE(D105),'essen ID'!$A$1:$A$30000,0)),0,1)</f>
        <v>0</v>
      </c>
      <c r="Z105">
        <f>IFERROR(VLOOKUP(VALUE(D105),DiseaseList!$A$2:$C$30000,3,FALSE),0)</f>
        <v>1</v>
      </c>
      <c r="AA105">
        <f>IF(ISERROR(MATCH(D105,'target HGNC ID'!$B$2:$B$30000,0)),0,1)</f>
        <v>0</v>
      </c>
    </row>
    <row r="106" spans="1:27" x14ac:dyDescent="0.25">
      <c r="A106" s="12" t="s">
        <v>1174</v>
      </c>
      <c r="B106" s="12">
        <v>51085</v>
      </c>
      <c r="C106" t="s">
        <v>45</v>
      </c>
      <c r="D106">
        <f t="shared" si="2"/>
        <v>10017</v>
      </c>
      <c r="E106">
        <v>0</v>
      </c>
      <c r="F106">
        <v>1</v>
      </c>
      <c r="G106">
        <v>0</v>
      </c>
      <c r="H106">
        <v>0</v>
      </c>
      <c r="I106" t="s">
        <v>17</v>
      </c>
      <c r="J106">
        <v>1</v>
      </c>
      <c r="K106">
        <v>0</v>
      </c>
      <c r="L106">
        <v>1</v>
      </c>
      <c r="M106">
        <v>0</v>
      </c>
      <c r="N106">
        <v>0</v>
      </c>
      <c r="O106">
        <v>1.7799999999999999E-6</v>
      </c>
      <c r="P106">
        <v>2.3966199999999999E-3</v>
      </c>
      <c r="Q106">
        <v>-1.8580000000000002E-5</v>
      </c>
      <c r="R106">
        <v>-8.3399999999999998E-6</v>
      </c>
      <c r="S106">
        <v>0</v>
      </c>
      <c r="T106">
        <f t="shared" si="3"/>
        <v>1.8580000000000002E-5</v>
      </c>
      <c r="U106">
        <v>0</v>
      </c>
      <c r="V106">
        <v>0</v>
      </c>
      <c r="W106">
        <v>0</v>
      </c>
      <c r="X106">
        <v>0</v>
      </c>
      <c r="Y106">
        <f>IF(ISERROR(MATCH(VALUE(D106),'essen ID'!$A$1:$A$30000,0)),0,1)</f>
        <v>0</v>
      </c>
      <c r="Z106">
        <f>IFERROR(VLOOKUP(VALUE(D106),DiseaseList!$A$2:$C$30000,3,FALSE),0)</f>
        <v>0</v>
      </c>
      <c r="AA106">
        <f>IF(ISERROR(MATCH(D106,'target HGNC ID'!$B$2:$B$30000,0)),0,1)</f>
        <v>0</v>
      </c>
    </row>
    <row r="107" spans="1:27" x14ac:dyDescent="0.25">
      <c r="A107" s="12" t="s">
        <v>1109</v>
      </c>
      <c r="B107" s="12">
        <v>329</v>
      </c>
      <c r="C107" t="s">
        <v>990</v>
      </c>
      <c r="D107">
        <f t="shared" si="2"/>
        <v>6478</v>
      </c>
      <c r="E107">
        <v>0</v>
      </c>
      <c r="F107">
        <v>1</v>
      </c>
      <c r="G107">
        <v>0</v>
      </c>
      <c r="H107">
        <v>0</v>
      </c>
      <c r="I107" t="s">
        <v>17</v>
      </c>
      <c r="J107">
        <v>1</v>
      </c>
      <c r="K107">
        <v>0</v>
      </c>
      <c r="L107">
        <v>1</v>
      </c>
      <c r="M107">
        <v>0</v>
      </c>
      <c r="N107">
        <v>0</v>
      </c>
      <c r="O107">
        <v>1.79E-6</v>
      </c>
      <c r="P107">
        <v>9.6563800000000009E-3</v>
      </c>
      <c r="Q107">
        <v>-1.8580000000000002E-5</v>
      </c>
      <c r="R107">
        <v>-1.0180000000000001E-5</v>
      </c>
      <c r="S107">
        <v>0</v>
      </c>
      <c r="T107">
        <f t="shared" si="3"/>
        <v>1.8580000000000002E-5</v>
      </c>
      <c r="U107">
        <v>0</v>
      </c>
      <c r="V107">
        <v>0</v>
      </c>
      <c r="W107">
        <v>0</v>
      </c>
      <c r="X107">
        <v>0</v>
      </c>
      <c r="Y107">
        <f>IF(ISERROR(MATCH(VALUE(D107),'essen ID'!$A$1:$A$30000,0)),0,1)</f>
        <v>1</v>
      </c>
      <c r="Z107">
        <f>IFERROR(VLOOKUP(VALUE(D107),DiseaseList!$A$2:$C$30000,3,FALSE),0)</f>
        <v>0</v>
      </c>
      <c r="AA107">
        <f>IF(ISERROR(MATCH(D107,'target HGNC ID'!$B$2:$B$30000,0)),0,1)</f>
        <v>0</v>
      </c>
    </row>
    <row r="108" spans="1:27" x14ac:dyDescent="0.25">
      <c r="A108" s="12" t="s">
        <v>1217</v>
      </c>
      <c r="B108" s="12">
        <v>1452</v>
      </c>
      <c r="C108" t="s">
        <v>992</v>
      </c>
      <c r="D108">
        <f t="shared" si="2"/>
        <v>5782</v>
      </c>
      <c r="E108">
        <v>0</v>
      </c>
      <c r="F108">
        <v>1</v>
      </c>
      <c r="G108">
        <v>0</v>
      </c>
      <c r="H108">
        <v>0</v>
      </c>
      <c r="I108" t="s">
        <v>17</v>
      </c>
      <c r="J108">
        <v>1</v>
      </c>
      <c r="K108">
        <v>0</v>
      </c>
      <c r="L108">
        <v>1</v>
      </c>
      <c r="M108">
        <v>0</v>
      </c>
      <c r="N108">
        <v>0</v>
      </c>
      <c r="O108">
        <v>6.9999999999999997E-7</v>
      </c>
      <c r="P108">
        <v>0</v>
      </c>
      <c r="Q108">
        <v>-1.8580000000000002E-5</v>
      </c>
      <c r="R108">
        <v>-1.3869999999999999E-5</v>
      </c>
      <c r="S108">
        <v>0</v>
      </c>
      <c r="T108">
        <f t="shared" si="3"/>
        <v>1.8580000000000002E-5</v>
      </c>
      <c r="U108">
        <v>0</v>
      </c>
      <c r="V108">
        <v>0</v>
      </c>
      <c r="W108">
        <v>0</v>
      </c>
      <c r="X108">
        <v>0</v>
      </c>
      <c r="Y108">
        <f>IF(ISERROR(MATCH(VALUE(D108),'essen ID'!$A$1:$A$30000,0)),0,1)</f>
        <v>0</v>
      </c>
      <c r="Z108">
        <f>IFERROR(VLOOKUP(VALUE(D108),DiseaseList!$A$2:$C$30000,3,FALSE),0)</f>
        <v>0</v>
      </c>
      <c r="AA108">
        <f>IF(ISERROR(MATCH(D108,'target HGNC ID'!$B$2:$B$30000,0)),0,1)</f>
        <v>0</v>
      </c>
    </row>
    <row r="109" spans="1:27" x14ac:dyDescent="0.25">
      <c r="A109" s="12" t="s">
        <v>1609</v>
      </c>
      <c r="B109" s="12">
        <v>1455</v>
      </c>
      <c r="C109" t="s">
        <v>993</v>
      </c>
      <c r="D109">
        <f t="shared" si="2"/>
        <v>7322</v>
      </c>
      <c r="E109">
        <v>0</v>
      </c>
      <c r="F109">
        <v>1</v>
      </c>
      <c r="G109">
        <v>0</v>
      </c>
      <c r="H109">
        <v>0</v>
      </c>
      <c r="I109" t="s">
        <v>17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6.9999999999999997E-7</v>
      </c>
      <c r="P109">
        <v>0</v>
      </c>
      <c r="Q109">
        <v>-1.8580000000000002E-5</v>
      </c>
      <c r="R109">
        <v>-1.3869999999999999E-5</v>
      </c>
      <c r="S109">
        <v>0</v>
      </c>
      <c r="T109">
        <f t="shared" si="3"/>
        <v>1.8580000000000002E-5</v>
      </c>
      <c r="U109">
        <v>0</v>
      </c>
      <c r="V109">
        <v>0</v>
      </c>
      <c r="W109">
        <v>0</v>
      </c>
      <c r="X109">
        <v>0</v>
      </c>
      <c r="Y109">
        <f>IF(ISERROR(MATCH(VALUE(D109),'essen ID'!$A$1:$A$30000,0)),0,1)</f>
        <v>1</v>
      </c>
      <c r="Z109">
        <f>IFERROR(VLOOKUP(VALUE(D109),DiseaseList!$A$2:$C$30000,3,FALSE),0)</f>
        <v>0</v>
      </c>
      <c r="AA109">
        <f>IF(ISERROR(MATCH(D109,'target HGNC ID'!$B$2:$B$30000,0)),0,1)</f>
        <v>0</v>
      </c>
    </row>
    <row r="110" spans="1:27" x14ac:dyDescent="0.25">
      <c r="A110" s="12" t="s">
        <v>1075</v>
      </c>
      <c r="B110" s="12">
        <v>1456</v>
      </c>
      <c r="C110" t="s">
        <v>381</v>
      </c>
      <c r="D110">
        <f t="shared" si="2"/>
        <v>5770</v>
      </c>
      <c r="E110">
        <v>0</v>
      </c>
      <c r="F110">
        <v>1</v>
      </c>
      <c r="G110">
        <v>0</v>
      </c>
      <c r="H110">
        <v>0</v>
      </c>
      <c r="I110" t="s">
        <v>17</v>
      </c>
      <c r="J110">
        <v>1</v>
      </c>
      <c r="K110">
        <v>0</v>
      </c>
      <c r="L110">
        <v>1</v>
      </c>
      <c r="M110">
        <v>0</v>
      </c>
      <c r="N110">
        <v>0</v>
      </c>
      <c r="O110">
        <v>1.79E-6</v>
      </c>
      <c r="P110">
        <v>6.9396299999999996E-3</v>
      </c>
      <c r="Q110">
        <v>-1.8580000000000002E-5</v>
      </c>
      <c r="R110">
        <v>-7.4200000000000001E-6</v>
      </c>
      <c r="S110">
        <v>0</v>
      </c>
      <c r="T110">
        <f t="shared" si="3"/>
        <v>1.8580000000000002E-5</v>
      </c>
      <c r="U110">
        <v>0</v>
      </c>
      <c r="V110">
        <v>0</v>
      </c>
      <c r="W110">
        <v>0</v>
      </c>
      <c r="X110">
        <v>0</v>
      </c>
      <c r="Y110">
        <f>IF(ISERROR(MATCH(VALUE(D110),'essen ID'!$A$1:$A$30000,0)),0,1)</f>
        <v>1</v>
      </c>
      <c r="Z110">
        <f>IFERROR(VLOOKUP(VALUE(D110),DiseaseList!$A$2:$C$30000,3,FALSE),0)</f>
        <v>1</v>
      </c>
      <c r="AA110">
        <f>IF(ISERROR(MATCH(D110,'target HGNC ID'!$B$2:$B$30000,0)),0,1)</f>
        <v>1</v>
      </c>
    </row>
    <row r="111" spans="1:27" x14ac:dyDescent="0.25">
      <c r="A111" s="12" t="s">
        <v>1641</v>
      </c>
      <c r="B111" s="12">
        <v>4609</v>
      </c>
      <c r="C111" t="s">
        <v>998</v>
      </c>
      <c r="D111">
        <f t="shared" si="2"/>
        <v>9826</v>
      </c>
      <c r="E111">
        <v>0</v>
      </c>
      <c r="F111">
        <v>1</v>
      </c>
      <c r="G111">
        <v>0</v>
      </c>
      <c r="H111">
        <v>0</v>
      </c>
      <c r="I111" t="s">
        <v>17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1.79E-6</v>
      </c>
      <c r="P111">
        <v>1.664096E-2</v>
      </c>
      <c r="Q111">
        <v>-1.8580000000000002E-5</v>
      </c>
      <c r="R111">
        <v>-4.6500000000000004E-6</v>
      </c>
      <c r="S111">
        <v>0</v>
      </c>
      <c r="T111">
        <f t="shared" si="3"/>
        <v>1.8580000000000002E-5</v>
      </c>
      <c r="U111">
        <v>0</v>
      </c>
      <c r="V111">
        <v>0</v>
      </c>
      <c r="W111">
        <v>0</v>
      </c>
      <c r="X111">
        <v>0</v>
      </c>
      <c r="Y111">
        <f>IF(ISERROR(MATCH(VALUE(D111),'essen ID'!$A$1:$A$30000,0)),0,1)</f>
        <v>0</v>
      </c>
      <c r="Z111">
        <f>IFERROR(VLOOKUP(VALUE(D111),DiseaseList!$A$2:$C$30000,3,FALSE),0)</f>
        <v>0</v>
      </c>
      <c r="AA111">
        <f>IF(ISERROR(MATCH(D111,'target HGNC ID'!$B$2:$B$30000,0)),0,1)</f>
        <v>0</v>
      </c>
    </row>
    <row r="112" spans="1:27" x14ac:dyDescent="0.25">
      <c r="A112" s="12" t="s">
        <v>1641</v>
      </c>
      <c r="B112" s="12">
        <v>4609</v>
      </c>
      <c r="C112" t="s">
        <v>104</v>
      </c>
      <c r="D112">
        <f t="shared" si="2"/>
        <v>8771</v>
      </c>
      <c r="E112">
        <v>0</v>
      </c>
      <c r="F112">
        <v>1</v>
      </c>
      <c r="G112">
        <v>0</v>
      </c>
      <c r="H112">
        <v>0</v>
      </c>
      <c r="I112" t="s">
        <v>17</v>
      </c>
      <c r="J112">
        <v>1</v>
      </c>
      <c r="K112">
        <v>0</v>
      </c>
      <c r="L112">
        <v>1</v>
      </c>
      <c r="M112">
        <v>0</v>
      </c>
      <c r="N112">
        <v>0</v>
      </c>
      <c r="O112">
        <v>1.79E-6</v>
      </c>
      <c r="P112">
        <v>1.6963799999999999E-3</v>
      </c>
      <c r="Q112">
        <v>-1.8580000000000002E-5</v>
      </c>
      <c r="R112">
        <v>-1.203E-5</v>
      </c>
      <c r="S112">
        <v>0</v>
      </c>
      <c r="T112">
        <f t="shared" si="3"/>
        <v>1.8580000000000002E-5</v>
      </c>
      <c r="U112">
        <v>0</v>
      </c>
      <c r="V112">
        <v>0</v>
      </c>
      <c r="W112">
        <v>0</v>
      </c>
      <c r="X112">
        <v>0</v>
      </c>
      <c r="Y112">
        <f>IF(ISERROR(MATCH(VALUE(D112),'essen ID'!$A$1:$A$30000,0)),0,1)</f>
        <v>0</v>
      </c>
      <c r="Z112">
        <f>IFERROR(VLOOKUP(VALUE(D112),DiseaseList!$A$2:$C$30000,3,FALSE),0)</f>
        <v>0</v>
      </c>
      <c r="AA112">
        <f>IF(ISERROR(MATCH(D112,'target HGNC ID'!$B$2:$B$30000,0)),0,1)</f>
        <v>0</v>
      </c>
    </row>
    <row r="113" spans="1:27" x14ac:dyDescent="0.25">
      <c r="A113" s="12" t="s">
        <v>1116</v>
      </c>
      <c r="B113" s="12">
        <v>1390</v>
      </c>
      <c r="C113" t="s">
        <v>289</v>
      </c>
      <c r="D113">
        <f t="shared" si="2"/>
        <v>3065</v>
      </c>
      <c r="E113">
        <v>0</v>
      </c>
      <c r="F113">
        <v>1</v>
      </c>
      <c r="G113">
        <v>0</v>
      </c>
      <c r="H113">
        <v>0</v>
      </c>
      <c r="I113" t="s">
        <v>17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7.0999999999999998E-7</v>
      </c>
      <c r="P113">
        <v>0</v>
      </c>
      <c r="Q113">
        <v>-1.8580000000000002E-5</v>
      </c>
      <c r="R113">
        <v>-1.203E-5</v>
      </c>
      <c r="S113">
        <v>0</v>
      </c>
      <c r="T113">
        <f t="shared" si="3"/>
        <v>1.8580000000000002E-5</v>
      </c>
      <c r="U113">
        <v>0</v>
      </c>
      <c r="V113">
        <v>0</v>
      </c>
      <c r="W113">
        <v>0</v>
      </c>
      <c r="X113">
        <v>0</v>
      </c>
      <c r="Y113">
        <f>IF(ISERROR(MATCH(VALUE(D113),'essen ID'!$A$1:$A$30000,0)),0,1)</f>
        <v>1</v>
      </c>
      <c r="Z113">
        <f>IFERROR(VLOOKUP(VALUE(D113),DiseaseList!$A$2:$C$30000,3,FALSE),0)</f>
        <v>0</v>
      </c>
      <c r="AA113">
        <f>IF(ISERROR(MATCH(D113,'target HGNC ID'!$B$2:$B$30000,0)),0,1)</f>
        <v>1</v>
      </c>
    </row>
    <row r="114" spans="1:27" x14ac:dyDescent="0.25">
      <c r="A114" s="12" t="s">
        <v>1116</v>
      </c>
      <c r="B114" s="12">
        <v>1390</v>
      </c>
      <c r="C114" t="s">
        <v>1004</v>
      </c>
      <c r="D114">
        <f t="shared" si="2"/>
        <v>5345</v>
      </c>
      <c r="E114">
        <v>0</v>
      </c>
      <c r="F114">
        <v>1</v>
      </c>
      <c r="G114">
        <v>0</v>
      </c>
      <c r="H114">
        <v>0</v>
      </c>
      <c r="I114" t="s">
        <v>17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1.7799999999999999E-6</v>
      </c>
      <c r="P114">
        <v>3.7588999999999998E-4</v>
      </c>
      <c r="Q114">
        <v>-1.8580000000000002E-5</v>
      </c>
      <c r="R114">
        <v>-1.295E-5</v>
      </c>
      <c r="S114">
        <v>0</v>
      </c>
      <c r="T114">
        <f t="shared" si="3"/>
        <v>1.8580000000000002E-5</v>
      </c>
      <c r="U114">
        <v>0</v>
      </c>
      <c r="V114">
        <v>0</v>
      </c>
      <c r="W114">
        <v>0</v>
      </c>
      <c r="X114">
        <v>0</v>
      </c>
      <c r="Y114">
        <f>IF(ISERROR(MATCH(VALUE(D114),'essen ID'!$A$1:$A$30000,0)),0,1)</f>
        <v>0</v>
      </c>
      <c r="Z114">
        <f>IFERROR(VLOOKUP(VALUE(D114),DiseaseList!$A$2:$C$30000,3,FALSE),0)</f>
        <v>1</v>
      </c>
      <c r="AA114">
        <f>IF(ISERROR(MATCH(D114,'target HGNC ID'!$B$2:$B$30000,0)),0,1)</f>
        <v>0</v>
      </c>
    </row>
    <row r="115" spans="1:27" x14ac:dyDescent="0.25">
      <c r="A115" s="12" t="s">
        <v>1074</v>
      </c>
      <c r="B115" s="12">
        <v>1409</v>
      </c>
      <c r="C115" t="s">
        <v>1007</v>
      </c>
      <c r="D115">
        <f t="shared" si="2"/>
        <v>10664</v>
      </c>
      <c r="E115">
        <v>0</v>
      </c>
      <c r="F115">
        <v>1</v>
      </c>
      <c r="G115">
        <v>0</v>
      </c>
      <c r="H115">
        <v>0</v>
      </c>
      <c r="I115" t="s">
        <v>17</v>
      </c>
      <c r="J115">
        <v>1</v>
      </c>
      <c r="K115">
        <v>0</v>
      </c>
      <c r="L115">
        <v>1</v>
      </c>
      <c r="M115">
        <v>0</v>
      </c>
      <c r="N115">
        <v>0</v>
      </c>
      <c r="O115">
        <v>1.79E-6</v>
      </c>
      <c r="P115">
        <v>9.8175999999999992E-4</v>
      </c>
      <c r="Q115">
        <v>-1.8580000000000002E-5</v>
      </c>
      <c r="R115">
        <v>-1.295E-5</v>
      </c>
      <c r="S115">
        <v>0</v>
      </c>
      <c r="T115">
        <f t="shared" si="3"/>
        <v>1.8580000000000002E-5</v>
      </c>
      <c r="U115">
        <v>0</v>
      </c>
      <c r="V115">
        <v>0</v>
      </c>
      <c r="W115">
        <v>0</v>
      </c>
      <c r="X115">
        <v>0</v>
      </c>
      <c r="Y115">
        <f>IF(ISERROR(MATCH(VALUE(D115),'essen ID'!$A$1:$A$30000,0)),0,1)</f>
        <v>0</v>
      </c>
      <c r="Z115">
        <f>IFERROR(VLOOKUP(VALUE(D115),DiseaseList!$A$2:$C$30000,3,FALSE),0)</f>
        <v>0</v>
      </c>
      <c r="AA115">
        <f>IF(ISERROR(MATCH(D115,'target HGNC ID'!$B$2:$B$30000,0)),0,1)</f>
        <v>0</v>
      </c>
    </row>
    <row r="116" spans="1:27" x14ac:dyDescent="0.25">
      <c r="A116" s="12" t="s">
        <v>1024</v>
      </c>
      <c r="B116" s="12">
        <v>1436</v>
      </c>
      <c r="C116" t="s">
        <v>1008</v>
      </c>
      <c r="D116">
        <f t="shared" si="2"/>
        <v>50944</v>
      </c>
      <c r="E116">
        <v>0</v>
      </c>
      <c r="F116">
        <v>1</v>
      </c>
      <c r="G116">
        <v>0</v>
      </c>
      <c r="H116">
        <v>0</v>
      </c>
      <c r="I116" t="s">
        <v>17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1.79E-6</v>
      </c>
      <c r="P116">
        <v>6.4051500000000001E-3</v>
      </c>
      <c r="Q116">
        <v>-1.8580000000000002E-5</v>
      </c>
      <c r="R116">
        <v>-7.4200000000000001E-6</v>
      </c>
      <c r="S116">
        <v>0</v>
      </c>
      <c r="T116">
        <f t="shared" si="3"/>
        <v>1.8580000000000002E-5</v>
      </c>
      <c r="U116">
        <v>0</v>
      </c>
      <c r="V116">
        <v>0</v>
      </c>
      <c r="W116">
        <v>0</v>
      </c>
      <c r="X116">
        <v>0</v>
      </c>
      <c r="Y116">
        <f>IF(ISERROR(MATCH(VALUE(D116),'essen ID'!$A$1:$A$30000,0)),0,1)</f>
        <v>0</v>
      </c>
      <c r="Z116">
        <f>IFERROR(VLOOKUP(VALUE(D116),DiseaseList!$A$2:$C$30000,3,FALSE),0)</f>
        <v>0</v>
      </c>
      <c r="AA116">
        <f>IF(ISERROR(MATCH(D116,'target HGNC ID'!$B$2:$B$30000,0)),0,1)</f>
        <v>0</v>
      </c>
    </row>
    <row r="117" spans="1:27" x14ac:dyDescent="0.25">
      <c r="A117" s="12" t="s">
        <v>1918</v>
      </c>
      <c r="B117" s="12">
        <v>1482</v>
      </c>
      <c r="C117" t="s">
        <v>1009</v>
      </c>
      <c r="D117">
        <f t="shared" si="2"/>
        <v>10572</v>
      </c>
      <c r="E117">
        <v>0</v>
      </c>
      <c r="F117">
        <v>1</v>
      </c>
      <c r="G117">
        <v>0</v>
      </c>
      <c r="H117">
        <v>0</v>
      </c>
      <c r="I117" t="s">
        <v>17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1.79E-6</v>
      </c>
      <c r="P117">
        <v>5.1272599999999998E-3</v>
      </c>
      <c r="Q117">
        <v>-1.8580000000000002E-5</v>
      </c>
      <c r="R117">
        <v>-9.5999999999999991E-7</v>
      </c>
      <c r="S117">
        <v>0</v>
      </c>
      <c r="T117">
        <f t="shared" si="3"/>
        <v>1.8580000000000002E-5</v>
      </c>
      <c r="U117">
        <v>0</v>
      </c>
      <c r="V117">
        <v>0</v>
      </c>
      <c r="W117">
        <v>0</v>
      </c>
      <c r="X117">
        <v>0</v>
      </c>
      <c r="Y117">
        <f>IF(ISERROR(MATCH(VALUE(D117),'essen ID'!$A$1:$A$30000,0)),0,1)</f>
        <v>0</v>
      </c>
      <c r="Z117">
        <f>IFERROR(VLOOKUP(VALUE(D117),DiseaseList!$A$2:$C$30000,3,FALSE),0)</f>
        <v>0</v>
      </c>
      <c r="AA117">
        <f>IF(ISERROR(MATCH(D117,'target HGNC ID'!$B$2:$B$30000,0)),0,1)</f>
        <v>0</v>
      </c>
    </row>
    <row r="118" spans="1:27" x14ac:dyDescent="0.25">
      <c r="A118" s="12" t="s">
        <v>1284</v>
      </c>
      <c r="B118" s="12">
        <v>1487</v>
      </c>
      <c r="C118" t="s">
        <v>235</v>
      </c>
      <c r="D118">
        <f t="shared" si="2"/>
        <v>80319</v>
      </c>
      <c r="E118">
        <v>0</v>
      </c>
      <c r="F118">
        <v>1</v>
      </c>
      <c r="G118">
        <v>0</v>
      </c>
      <c r="H118">
        <v>0</v>
      </c>
      <c r="I118" t="s">
        <v>17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1.79E-6</v>
      </c>
      <c r="P118">
        <v>9.7146000000000005E-4</v>
      </c>
      <c r="Q118">
        <v>-1.8580000000000002E-5</v>
      </c>
      <c r="R118">
        <v>-1.203E-5</v>
      </c>
      <c r="S118">
        <v>0</v>
      </c>
      <c r="T118">
        <f t="shared" si="3"/>
        <v>1.8580000000000002E-5</v>
      </c>
      <c r="U118">
        <v>0</v>
      </c>
      <c r="V118">
        <v>0</v>
      </c>
      <c r="W118">
        <v>0</v>
      </c>
      <c r="X118">
        <v>0</v>
      </c>
      <c r="Y118">
        <f>IF(ISERROR(MATCH(VALUE(D118),'essen ID'!$A$1:$A$30000,0)),0,1)</f>
        <v>0</v>
      </c>
      <c r="Z118">
        <f>IFERROR(VLOOKUP(VALUE(D118),DiseaseList!$A$2:$C$30000,3,FALSE),0)</f>
        <v>0</v>
      </c>
      <c r="AA118">
        <f>IF(ISERROR(MATCH(D118,'target HGNC ID'!$B$2:$B$30000,0)),0,1)</f>
        <v>0</v>
      </c>
    </row>
    <row r="119" spans="1:27" x14ac:dyDescent="0.25">
      <c r="A119" s="12" t="s">
        <v>1284</v>
      </c>
      <c r="B119" s="12">
        <v>1487</v>
      </c>
      <c r="C119" t="s">
        <v>85</v>
      </c>
      <c r="D119">
        <f t="shared" si="2"/>
        <v>9350</v>
      </c>
      <c r="E119">
        <v>0</v>
      </c>
      <c r="F119">
        <v>1</v>
      </c>
      <c r="G119">
        <v>0</v>
      </c>
      <c r="H119">
        <v>0</v>
      </c>
      <c r="I119" t="s">
        <v>17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1.79E-6</v>
      </c>
      <c r="P119">
        <v>1.0371099999999999E-3</v>
      </c>
      <c r="Q119">
        <v>-1.8580000000000002E-5</v>
      </c>
      <c r="R119">
        <v>-1.11E-5</v>
      </c>
      <c r="S119">
        <v>0</v>
      </c>
      <c r="T119">
        <f t="shared" si="3"/>
        <v>1.8580000000000002E-5</v>
      </c>
      <c r="U119">
        <v>0</v>
      </c>
      <c r="V119">
        <v>0</v>
      </c>
      <c r="W119">
        <v>0</v>
      </c>
      <c r="X119">
        <v>0</v>
      </c>
      <c r="Y119">
        <f>IF(ISERROR(MATCH(VALUE(D119),'essen ID'!$A$1:$A$30000,0)),0,1)</f>
        <v>0</v>
      </c>
      <c r="Z119">
        <f>IFERROR(VLOOKUP(VALUE(D119),DiseaseList!$A$2:$C$30000,3,FALSE),0)</f>
        <v>0</v>
      </c>
      <c r="AA119">
        <f>IF(ISERROR(MATCH(D119,'target HGNC ID'!$B$2:$B$30000,0)),0,1)</f>
        <v>0</v>
      </c>
    </row>
    <row r="120" spans="1:27" x14ac:dyDescent="0.25">
      <c r="A120" s="12" t="s">
        <v>1724</v>
      </c>
      <c r="B120" s="12">
        <v>1499</v>
      </c>
      <c r="C120" t="s">
        <v>1012</v>
      </c>
      <c r="D120">
        <f t="shared" si="2"/>
        <v>0</v>
      </c>
      <c r="E120">
        <v>0</v>
      </c>
      <c r="F120">
        <v>1</v>
      </c>
      <c r="G120">
        <v>0</v>
      </c>
      <c r="H120">
        <v>0</v>
      </c>
      <c r="I120" t="s">
        <v>17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7.0999999999999998E-7</v>
      </c>
      <c r="P120">
        <v>0</v>
      </c>
      <c r="Q120">
        <v>-1.8580000000000002E-5</v>
      </c>
      <c r="R120">
        <v>-1.11E-5</v>
      </c>
      <c r="S120">
        <v>0</v>
      </c>
      <c r="T120">
        <f t="shared" si="3"/>
        <v>1.8580000000000002E-5</v>
      </c>
      <c r="U120">
        <v>0</v>
      </c>
      <c r="V120">
        <v>0</v>
      </c>
      <c r="W120">
        <v>0</v>
      </c>
      <c r="X120">
        <v>0</v>
      </c>
      <c r="Y120">
        <f>IF(ISERROR(MATCH(VALUE(D120),'essen ID'!$A$1:$A$30000,0)),0,1)</f>
        <v>0</v>
      </c>
      <c r="Z120">
        <f>IFERROR(VLOOKUP(VALUE(D120),DiseaseList!$A$2:$C$30000,3,FALSE),0)</f>
        <v>0</v>
      </c>
      <c r="AA120">
        <f>IF(ISERROR(MATCH(D120,'target HGNC ID'!$B$2:$B$30000,0)),0,1)</f>
        <v>0</v>
      </c>
    </row>
    <row r="121" spans="1:27" x14ac:dyDescent="0.25">
      <c r="A121" s="12" t="s">
        <v>1128</v>
      </c>
      <c r="B121" s="12">
        <v>7852</v>
      </c>
      <c r="C121" t="s">
        <v>1015</v>
      </c>
      <c r="D121">
        <f t="shared" si="2"/>
        <v>395</v>
      </c>
      <c r="E121">
        <v>0</v>
      </c>
      <c r="F121">
        <v>1</v>
      </c>
      <c r="G121">
        <v>0</v>
      </c>
      <c r="H121">
        <v>0</v>
      </c>
      <c r="I121" t="s">
        <v>17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1.79E-6</v>
      </c>
      <c r="P121">
        <v>1.664096E-2</v>
      </c>
      <c r="Q121">
        <v>-1.8580000000000002E-5</v>
      </c>
      <c r="R121">
        <v>-4.6500000000000004E-6</v>
      </c>
      <c r="S121">
        <v>0</v>
      </c>
      <c r="T121">
        <f t="shared" si="3"/>
        <v>1.8580000000000002E-5</v>
      </c>
      <c r="U121">
        <v>0</v>
      </c>
      <c r="V121">
        <v>0</v>
      </c>
      <c r="W121">
        <v>0</v>
      </c>
      <c r="X121">
        <v>0</v>
      </c>
      <c r="Y121">
        <f>IF(ISERROR(MATCH(VALUE(D121),'essen ID'!$A$1:$A$30000,0)),0,1)</f>
        <v>0</v>
      </c>
      <c r="Z121">
        <f>IFERROR(VLOOKUP(VALUE(D121),DiseaseList!$A$2:$C$30000,3,FALSE),0)</f>
        <v>0</v>
      </c>
      <c r="AA121">
        <f>IF(ISERROR(MATCH(D121,'target HGNC ID'!$B$2:$B$30000,0)),0,1)</f>
        <v>0</v>
      </c>
    </row>
    <row r="122" spans="1:27" x14ac:dyDescent="0.25">
      <c r="A122" s="12" t="s">
        <v>1223</v>
      </c>
      <c r="B122" s="12">
        <v>54205</v>
      </c>
      <c r="C122" t="s">
        <v>1016</v>
      </c>
      <c r="D122">
        <f t="shared" si="2"/>
        <v>3880</v>
      </c>
      <c r="E122">
        <v>0</v>
      </c>
      <c r="F122">
        <v>1</v>
      </c>
      <c r="G122">
        <v>0</v>
      </c>
      <c r="H122">
        <v>0</v>
      </c>
      <c r="I122" t="s">
        <v>17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1.79E-6</v>
      </c>
      <c r="P122">
        <v>4.8967699999999999E-3</v>
      </c>
      <c r="Q122">
        <v>-1.8580000000000002E-5</v>
      </c>
      <c r="R122">
        <v>-9.2599999999999994E-6</v>
      </c>
      <c r="S122">
        <v>0</v>
      </c>
      <c r="T122">
        <f t="shared" si="3"/>
        <v>1.8580000000000002E-5</v>
      </c>
      <c r="U122">
        <v>0</v>
      </c>
      <c r="V122">
        <v>0</v>
      </c>
      <c r="W122">
        <v>0</v>
      </c>
      <c r="X122">
        <v>0</v>
      </c>
      <c r="Y122">
        <f>IF(ISERROR(MATCH(VALUE(D122),'essen ID'!$A$1:$A$30000,0)),0,1)</f>
        <v>0</v>
      </c>
      <c r="Z122">
        <f>IFERROR(VLOOKUP(VALUE(D122),DiseaseList!$A$2:$C$30000,3,FALSE),0)</f>
        <v>0</v>
      </c>
      <c r="AA122">
        <f>IF(ISERROR(MATCH(D122,'target HGNC ID'!$B$2:$B$30000,0)),0,1)</f>
        <v>0</v>
      </c>
    </row>
    <row r="123" spans="1:27" x14ac:dyDescent="0.25">
      <c r="A123" s="12" t="s">
        <v>1458</v>
      </c>
      <c r="B123" s="12">
        <v>25802</v>
      </c>
      <c r="C123" t="s">
        <v>1018</v>
      </c>
      <c r="D123">
        <f t="shared" si="2"/>
        <v>55914</v>
      </c>
      <c r="E123">
        <v>0</v>
      </c>
      <c r="F123">
        <v>1</v>
      </c>
      <c r="G123">
        <v>0</v>
      </c>
      <c r="H123">
        <v>0</v>
      </c>
      <c r="I123" t="s">
        <v>17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1.7799999999999999E-6</v>
      </c>
      <c r="P123">
        <v>1.7877E-4</v>
      </c>
      <c r="Q123">
        <v>-1.8580000000000002E-5</v>
      </c>
      <c r="R123">
        <v>-1.203E-5</v>
      </c>
      <c r="S123">
        <v>0</v>
      </c>
      <c r="T123">
        <f t="shared" si="3"/>
        <v>1.8580000000000002E-5</v>
      </c>
      <c r="U123">
        <v>0</v>
      </c>
      <c r="V123">
        <v>0</v>
      </c>
      <c r="W123">
        <v>0</v>
      </c>
      <c r="X123">
        <v>0</v>
      </c>
      <c r="Y123">
        <f>IF(ISERROR(MATCH(VALUE(D123),'essen ID'!$A$1:$A$30000,0)),0,1)</f>
        <v>0</v>
      </c>
      <c r="Z123">
        <f>IFERROR(VLOOKUP(VALUE(D123),DiseaseList!$A$2:$C$30000,3,FALSE),0)</f>
        <v>0</v>
      </c>
      <c r="AA123">
        <f>IF(ISERROR(MATCH(D123,'target HGNC ID'!$B$2:$B$30000,0)),0,1)</f>
        <v>0</v>
      </c>
    </row>
    <row r="124" spans="1:27" x14ac:dyDescent="0.25">
      <c r="A124" s="12" t="s">
        <v>367</v>
      </c>
      <c r="B124" s="12">
        <v>1605</v>
      </c>
      <c r="C124" t="s">
        <v>1022</v>
      </c>
      <c r="D124">
        <f t="shared" si="2"/>
        <v>0</v>
      </c>
      <c r="E124">
        <v>0</v>
      </c>
      <c r="F124">
        <v>1</v>
      </c>
      <c r="G124">
        <v>0</v>
      </c>
      <c r="H124">
        <v>0</v>
      </c>
      <c r="I124" t="s">
        <v>17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1.79E-6</v>
      </c>
      <c r="P124">
        <v>6.9396299999999996E-3</v>
      </c>
      <c r="Q124">
        <v>-1.8580000000000002E-5</v>
      </c>
      <c r="R124">
        <v>-7.4200000000000001E-6</v>
      </c>
      <c r="S124">
        <v>0</v>
      </c>
      <c r="T124">
        <f t="shared" si="3"/>
        <v>1.8580000000000002E-5</v>
      </c>
      <c r="U124">
        <v>0</v>
      </c>
      <c r="V124">
        <v>0</v>
      </c>
      <c r="W124">
        <v>0</v>
      </c>
      <c r="X124">
        <v>0</v>
      </c>
      <c r="Y124">
        <f>IF(ISERROR(MATCH(VALUE(D124),'essen ID'!$A$1:$A$30000,0)),0,1)</f>
        <v>0</v>
      </c>
      <c r="Z124">
        <f>IFERROR(VLOOKUP(VALUE(D124),DiseaseList!$A$2:$C$30000,3,FALSE),0)</f>
        <v>0</v>
      </c>
      <c r="AA124">
        <f>IF(ISERROR(MATCH(D124,'target HGNC ID'!$B$2:$B$30000,0)),0,1)</f>
        <v>0</v>
      </c>
    </row>
    <row r="125" spans="1:27" x14ac:dyDescent="0.25">
      <c r="A125" s="12" t="s">
        <v>1559</v>
      </c>
      <c r="B125" s="12">
        <v>1616</v>
      </c>
      <c r="C125" t="s">
        <v>1025</v>
      </c>
      <c r="D125">
        <f t="shared" si="2"/>
        <v>4763</v>
      </c>
      <c r="E125">
        <v>0</v>
      </c>
      <c r="F125">
        <v>1</v>
      </c>
      <c r="G125">
        <v>0</v>
      </c>
      <c r="H125">
        <v>0</v>
      </c>
      <c r="I125" t="s">
        <v>17</v>
      </c>
      <c r="J125">
        <v>1</v>
      </c>
      <c r="K125">
        <v>0</v>
      </c>
      <c r="L125">
        <v>1</v>
      </c>
      <c r="M125">
        <v>0</v>
      </c>
      <c r="N125">
        <v>0</v>
      </c>
      <c r="O125">
        <v>1.79E-6</v>
      </c>
      <c r="P125">
        <v>6.60218E-3</v>
      </c>
      <c r="Q125">
        <v>-1.8580000000000002E-5</v>
      </c>
      <c r="R125">
        <v>-9.2599999999999994E-6</v>
      </c>
      <c r="S125">
        <v>0</v>
      </c>
      <c r="T125">
        <f t="shared" si="3"/>
        <v>1.8580000000000002E-5</v>
      </c>
      <c r="U125">
        <v>0</v>
      </c>
      <c r="V125">
        <v>0</v>
      </c>
      <c r="W125">
        <v>0</v>
      </c>
      <c r="X125">
        <v>0</v>
      </c>
      <c r="Y125">
        <f>IF(ISERROR(MATCH(VALUE(D125),'essen ID'!$A$1:$A$30000,0)),0,1)</f>
        <v>1</v>
      </c>
      <c r="Z125">
        <f>IFERROR(VLOOKUP(VALUE(D125),DiseaseList!$A$2:$C$30000,3,FALSE),0)</f>
        <v>1</v>
      </c>
      <c r="AA125">
        <f>IF(ISERROR(MATCH(D125,'target HGNC ID'!$B$2:$B$30000,0)),0,1)</f>
        <v>0</v>
      </c>
    </row>
    <row r="126" spans="1:27" x14ac:dyDescent="0.25">
      <c r="A126" s="12" t="s">
        <v>1033</v>
      </c>
      <c r="B126" s="12">
        <v>5694</v>
      </c>
      <c r="C126" t="s">
        <v>1027</v>
      </c>
      <c r="D126">
        <f t="shared" si="2"/>
        <v>51763</v>
      </c>
      <c r="E126">
        <v>0</v>
      </c>
      <c r="F126">
        <v>1</v>
      </c>
      <c r="G126">
        <v>0</v>
      </c>
      <c r="H126">
        <v>0</v>
      </c>
      <c r="I126" t="s">
        <v>17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1.79E-6</v>
      </c>
      <c r="P126">
        <v>3.020196E-2</v>
      </c>
      <c r="Q126">
        <v>-1.8580000000000002E-5</v>
      </c>
      <c r="R126">
        <v>1.287E-5</v>
      </c>
      <c r="S126">
        <v>0</v>
      </c>
      <c r="T126">
        <f t="shared" si="3"/>
        <v>1.8580000000000002E-5</v>
      </c>
      <c r="U126">
        <v>0</v>
      </c>
      <c r="V126">
        <v>0</v>
      </c>
      <c r="W126">
        <v>0</v>
      </c>
      <c r="X126">
        <v>0</v>
      </c>
      <c r="Y126">
        <f>IF(ISERROR(MATCH(VALUE(D126),'essen ID'!$A$1:$A$30000,0)),0,1)</f>
        <v>0</v>
      </c>
      <c r="Z126">
        <f>IFERROR(VLOOKUP(VALUE(D126),DiseaseList!$A$2:$C$30000,3,FALSE),0)</f>
        <v>0</v>
      </c>
      <c r="AA126">
        <f>IF(ISERROR(MATCH(D126,'target HGNC ID'!$B$2:$B$30000,0)),0,1)</f>
        <v>0</v>
      </c>
    </row>
    <row r="127" spans="1:27" x14ac:dyDescent="0.25">
      <c r="A127" s="12" t="s">
        <v>1098</v>
      </c>
      <c r="B127" s="12">
        <v>1040</v>
      </c>
      <c r="C127" t="s">
        <v>1028</v>
      </c>
      <c r="D127">
        <f t="shared" si="2"/>
        <v>4909</v>
      </c>
      <c r="E127">
        <v>0</v>
      </c>
      <c r="F127">
        <v>1</v>
      </c>
      <c r="G127">
        <v>0</v>
      </c>
      <c r="H127">
        <v>0</v>
      </c>
      <c r="I127" t="s">
        <v>17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1.79E-6</v>
      </c>
      <c r="P127">
        <v>6.1886700000000003E-3</v>
      </c>
      <c r="Q127">
        <v>-1.8580000000000002E-5</v>
      </c>
      <c r="R127">
        <v>-1.0180000000000001E-5</v>
      </c>
      <c r="S127">
        <v>0</v>
      </c>
      <c r="T127">
        <f t="shared" si="3"/>
        <v>1.8580000000000002E-5</v>
      </c>
      <c r="U127">
        <v>0</v>
      </c>
      <c r="V127">
        <v>0</v>
      </c>
      <c r="W127">
        <v>0</v>
      </c>
      <c r="X127">
        <v>0</v>
      </c>
      <c r="Y127">
        <f>IF(ISERROR(MATCH(VALUE(D127),'essen ID'!$A$1:$A$30000,0)),0,1)</f>
        <v>1</v>
      </c>
      <c r="Z127">
        <f>IFERROR(VLOOKUP(VALUE(D127),DiseaseList!$A$2:$C$30000,3,FALSE),0)</f>
        <v>1</v>
      </c>
      <c r="AA127">
        <f>IF(ISERROR(MATCH(D127,'target HGNC ID'!$B$2:$B$30000,0)),0,1)</f>
        <v>0</v>
      </c>
    </row>
    <row r="128" spans="1:27" x14ac:dyDescent="0.25">
      <c r="A128" s="12" t="s">
        <v>1098</v>
      </c>
      <c r="B128" s="12">
        <v>1040</v>
      </c>
      <c r="C128" t="s">
        <v>1029</v>
      </c>
      <c r="D128">
        <f t="shared" si="2"/>
        <v>948</v>
      </c>
      <c r="E128">
        <v>0</v>
      </c>
      <c r="F128">
        <v>1</v>
      </c>
      <c r="G128">
        <v>0</v>
      </c>
      <c r="H128">
        <v>0</v>
      </c>
      <c r="I128" t="s">
        <v>17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1.79E-6</v>
      </c>
      <c r="P128">
        <v>1.0973729999999999E-2</v>
      </c>
      <c r="Q128">
        <v>-1.8580000000000002E-5</v>
      </c>
      <c r="R128">
        <v>1.01E-5</v>
      </c>
      <c r="S128">
        <v>0</v>
      </c>
      <c r="T128">
        <f t="shared" si="3"/>
        <v>1.8580000000000002E-5</v>
      </c>
      <c r="U128">
        <v>0</v>
      </c>
      <c r="V128">
        <v>0</v>
      </c>
      <c r="W128">
        <v>0</v>
      </c>
      <c r="X128">
        <v>0</v>
      </c>
      <c r="Y128">
        <f>IF(ISERROR(MATCH(VALUE(D128),'essen ID'!$A$1:$A$30000,0)),0,1)</f>
        <v>0</v>
      </c>
      <c r="Z128">
        <f>IFERROR(VLOOKUP(VALUE(D128),DiseaseList!$A$2:$C$30000,3,FALSE),0)</f>
        <v>1</v>
      </c>
      <c r="AA128">
        <f>IF(ISERROR(MATCH(D128,'target HGNC ID'!$B$2:$B$30000,0)),0,1)</f>
        <v>0</v>
      </c>
    </row>
    <row r="129" spans="1:27" x14ac:dyDescent="0.25">
      <c r="A129" s="12" t="s">
        <v>1702</v>
      </c>
      <c r="B129" s="12">
        <v>1730</v>
      </c>
      <c r="C129" t="s">
        <v>1031</v>
      </c>
      <c r="D129">
        <f t="shared" si="2"/>
        <v>102</v>
      </c>
      <c r="E129">
        <v>0</v>
      </c>
      <c r="F129">
        <v>1</v>
      </c>
      <c r="G129">
        <v>0</v>
      </c>
      <c r="H129">
        <v>0</v>
      </c>
      <c r="I129" t="s">
        <v>17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6.9999999999999997E-7</v>
      </c>
      <c r="P129">
        <v>0</v>
      </c>
      <c r="Q129">
        <v>-1.8580000000000002E-5</v>
      </c>
      <c r="R129">
        <v>-1.3869999999999999E-5</v>
      </c>
      <c r="S129">
        <v>0</v>
      </c>
      <c r="T129">
        <f t="shared" si="3"/>
        <v>1.8580000000000002E-5</v>
      </c>
      <c r="U129">
        <v>0</v>
      </c>
      <c r="V129">
        <v>0</v>
      </c>
      <c r="W129">
        <v>0</v>
      </c>
      <c r="X129">
        <v>0</v>
      </c>
      <c r="Y129">
        <f>IF(ISERROR(MATCH(VALUE(D129),'essen ID'!$A$1:$A$30000,0)),0,1)</f>
        <v>1</v>
      </c>
      <c r="Z129">
        <f>IFERROR(VLOOKUP(VALUE(D129),DiseaseList!$A$2:$C$30000,3,FALSE),0)</f>
        <v>0</v>
      </c>
      <c r="AA129">
        <f>IF(ISERROR(MATCH(D129,'target HGNC ID'!$B$2:$B$30000,0)),0,1)</f>
        <v>0</v>
      </c>
    </row>
    <row r="130" spans="1:27" x14ac:dyDescent="0.25">
      <c r="A130" s="12" t="s">
        <v>1597</v>
      </c>
      <c r="B130" s="12">
        <v>7027</v>
      </c>
      <c r="C130" t="s">
        <v>1036</v>
      </c>
      <c r="D130">
        <f t="shared" ref="D130:D193" si="4">VLOOKUP(C130,$A$2:$B$1922,2,FALSE)</f>
        <v>4738</v>
      </c>
      <c r="E130">
        <v>0</v>
      </c>
      <c r="F130">
        <v>1</v>
      </c>
      <c r="G130">
        <v>0</v>
      </c>
      <c r="H130">
        <v>0</v>
      </c>
      <c r="I130" t="s">
        <v>17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1.7799999999999999E-6</v>
      </c>
      <c r="P130">
        <v>1.1336E-4</v>
      </c>
      <c r="Q130">
        <v>-1.8580000000000002E-5</v>
      </c>
      <c r="R130">
        <v>-1.295E-5</v>
      </c>
      <c r="S130">
        <v>0</v>
      </c>
      <c r="T130">
        <f t="shared" ref="T130:T193" si="5">ABS(Q130)</f>
        <v>1.8580000000000002E-5</v>
      </c>
      <c r="U130">
        <v>0</v>
      </c>
      <c r="V130">
        <v>0</v>
      </c>
      <c r="W130">
        <v>0</v>
      </c>
      <c r="X130">
        <v>0</v>
      </c>
      <c r="Y130">
        <f>IF(ISERROR(MATCH(VALUE(D130),'essen ID'!$A$1:$A$30000,0)),0,1)</f>
        <v>0</v>
      </c>
      <c r="Z130">
        <f>IFERROR(VLOOKUP(VALUE(D130),DiseaseList!$A$2:$C$30000,3,FALSE),0)</f>
        <v>0</v>
      </c>
      <c r="AA130">
        <f>IF(ISERROR(MATCH(D130,'target HGNC ID'!$B$2:$B$30000,0)),0,1)</f>
        <v>0</v>
      </c>
    </row>
    <row r="131" spans="1:27" x14ac:dyDescent="0.25">
      <c r="A131" s="12" t="s">
        <v>975</v>
      </c>
      <c r="B131" s="12">
        <v>8718</v>
      </c>
      <c r="C131" t="s">
        <v>46</v>
      </c>
      <c r="D131">
        <f t="shared" si="4"/>
        <v>23786</v>
      </c>
      <c r="E131">
        <v>0</v>
      </c>
      <c r="F131">
        <v>1</v>
      </c>
      <c r="G131">
        <v>0</v>
      </c>
      <c r="H131">
        <v>0</v>
      </c>
      <c r="I131" t="s">
        <v>17</v>
      </c>
      <c r="J131">
        <v>1</v>
      </c>
      <c r="K131">
        <v>0</v>
      </c>
      <c r="L131">
        <v>1</v>
      </c>
      <c r="M131">
        <v>0</v>
      </c>
      <c r="N131">
        <v>0</v>
      </c>
      <c r="O131">
        <v>1.7799999999999999E-6</v>
      </c>
      <c r="P131">
        <v>1.6532999999999999E-4</v>
      </c>
      <c r="Q131">
        <v>-1.8580000000000002E-5</v>
      </c>
      <c r="R131">
        <v>-1.295E-5</v>
      </c>
      <c r="S131">
        <v>0</v>
      </c>
      <c r="T131">
        <f t="shared" si="5"/>
        <v>1.8580000000000002E-5</v>
      </c>
      <c r="U131">
        <v>0</v>
      </c>
      <c r="V131">
        <v>0</v>
      </c>
      <c r="W131">
        <v>0</v>
      </c>
      <c r="X131">
        <v>0</v>
      </c>
      <c r="Y131">
        <f>IF(ISERROR(MATCH(VALUE(D131),'essen ID'!$A$1:$A$30000,0)),0,1)</f>
        <v>0</v>
      </c>
      <c r="Z131">
        <f>IFERROR(VLOOKUP(VALUE(D131),DiseaseList!$A$2:$C$30000,3,FALSE),0)</f>
        <v>0</v>
      </c>
      <c r="AA131">
        <f>IF(ISERROR(MATCH(D131,'target HGNC ID'!$B$2:$B$30000,0)),0,1)</f>
        <v>0</v>
      </c>
    </row>
    <row r="132" spans="1:27" x14ac:dyDescent="0.25">
      <c r="A132" s="12" t="s">
        <v>1922</v>
      </c>
      <c r="B132" s="12">
        <v>8797</v>
      </c>
      <c r="C132" t="s">
        <v>1038</v>
      </c>
      <c r="D132">
        <f t="shared" si="4"/>
        <v>0</v>
      </c>
      <c r="E132">
        <v>0</v>
      </c>
      <c r="F132">
        <v>1</v>
      </c>
      <c r="G132">
        <v>0</v>
      </c>
      <c r="H132">
        <v>0</v>
      </c>
      <c r="I132" t="s">
        <v>17</v>
      </c>
      <c r="J132">
        <v>1</v>
      </c>
      <c r="K132">
        <v>0</v>
      </c>
      <c r="L132">
        <v>1</v>
      </c>
      <c r="M132">
        <v>0</v>
      </c>
      <c r="N132">
        <v>0</v>
      </c>
      <c r="O132">
        <v>1.79E-6</v>
      </c>
      <c r="P132">
        <v>1.82752E-3</v>
      </c>
      <c r="Q132">
        <v>-1.8580000000000002E-5</v>
      </c>
      <c r="R132">
        <v>-1.203E-5</v>
      </c>
      <c r="S132">
        <v>0</v>
      </c>
      <c r="T132">
        <f t="shared" si="5"/>
        <v>1.8580000000000002E-5</v>
      </c>
      <c r="U132">
        <v>0</v>
      </c>
      <c r="V132">
        <v>0</v>
      </c>
      <c r="W132">
        <v>0</v>
      </c>
      <c r="X132">
        <v>0</v>
      </c>
      <c r="Y132">
        <f>IF(ISERROR(MATCH(VALUE(D132),'essen ID'!$A$1:$A$30000,0)),0,1)</f>
        <v>0</v>
      </c>
      <c r="Z132">
        <f>IFERROR(VLOOKUP(VALUE(D132),DiseaseList!$A$2:$C$30000,3,FALSE),0)</f>
        <v>0</v>
      </c>
      <c r="AA132">
        <f>IF(ISERROR(MATCH(D132,'target HGNC ID'!$B$2:$B$30000,0)),0,1)</f>
        <v>0</v>
      </c>
    </row>
    <row r="133" spans="1:27" x14ac:dyDescent="0.25">
      <c r="A133" s="12" t="s">
        <v>1092</v>
      </c>
      <c r="B133" s="12">
        <v>8655</v>
      </c>
      <c r="C133" t="s">
        <v>1043</v>
      </c>
      <c r="D133">
        <f t="shared" si="4"/>
        <v>55811</v>
      </c>
      <c r="E133">
        <v>0</v>
      </c>
      <c r="F133">
        <v>1</v>
      </c>
      <c r="G133">
        <v>0</v>
      </c>
      <c r="H133">
        <v>0</v>
      </c>
      <c r="I133" t="s">
        <v>17</v>
      </c>
      <c r="J133">
        <v>1</v>
      </c>
      <c r="K133">
        <v>0</v>
      </c>
      <c r="L133">
        <v>1</v>
      </c>
      <c r="M133">
        <v>0</v>
      </c>
      <c r="N133">
        <v>0</v>
      </c>
      <c r="O133">
        <v>1.79E-6</v>
      </c>
      <c r="P133">
        <v>1.78864E-3</v>
      </c>
      <c r="Q133">
        <v>-1.8580000000000002E-5</v>
      </c>
      <c r="R133">
        <v>-1.11E-5</v>
      </c>
      <c r="S133">
        <v>0</v>
      </c>
      <c r="T133">
        <f t="shared" si="5"/>
        <v>1.8580000000000002E-5</v>
      </c>
      <c r="U133">
        <v>0</v>
      </c>
      <c r="V133">
        <v>0</v>
      </c>
      <c r="W133">
        <v>0</v>
      </c>
      <c r="X133">
        <v>0</v>
      </c>
      <c r="Y133">
        <f>IF(ISERROR(MATCH(VALUE(D133),'essen ID'!$A$1:$A$30000,0)),0,1)</f>
        <v>1</v>
      </c>
      <c r="Z133">
        <f>IFERROR(VLOOKUP(VALUE(D133),DiseaseList!$A$2:$C$30000,3,FALSE),0)</f>
        <v>1</v>
      </c>
      <c r="AA133">
        <f>IF(ISERROR(MATCH(D133,'target HGNC ID'!$B$2:$B$30000,0)),0,1)</f>
        <v>0</v>
      </c>
    </row>
    <row r="134" spans="1:27" x14ac:dyDescent="0.25">
      <c r="A134" s="12" t="s">
        <v>1924</v>
      </c>
      <c r="B134" s="12">
        <v>64100</v>
      </c>
      <c r="C134" t="s">
        <v>1044</v>
      </c>
      <c r="D134">
        <f t="shared" si="4"/>
        <v>3276</v>
      </c>
      <c r="E134">
        <v>0</v>
      </c>
      <c r="F134">
        <v>1</v>
      </c>
      <c r="G134">
        <v>0</v>
      </c>
      <c r="H134">
        <v>0</v>
      </c>
      <c r="I134" t="s">
        <v>17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1.7799999999999999E-6</v>
      </c>
      <c r="P134">
        <v>5.0677999999999997E-4</v>
      </c>
      <c r="Q134">
        <v>-1.8580000000000002E-5</v>
      </c>
      <c r="R134">
        <v>-1.295E-5</v>
      </c>
      <c r="S134">
        <v>0</v>
      </c>
      <c r="T134">
        <f t="shared" si="5"/>
        <v>1.8580000000000002E-5</v>
      </c>
      <c r="U134">
        <v>0</v>
      </c>
      <c r="V134">
        <v>0</v>
      </c>
      <c r="W134">
        <v>0</v>
      </c>
      <c r="X134">
        <v>0</v>
      </c>
      <c r="Y134">
        <f>IF(ISERROR(MATCH(VALUE(D134),'essen ID'!$A$1:$A$30000,0)),0,1)</f>
        <v>1</v>
      </c>
      <c r="Z134">
        <f>IFERROR(VLOOKUP(VALUE(D134),DiseaseList!$A$2:$C$30000,3,FALSE),0)</f>
        <v>0</v>
      </c>
      <c r="AA134">
        <f>IF(ISERROR(MATCH(D134,'target HGNC ID'!$B$2:$B$30000,0)),0,1)</f>
        <v>0</v>
      </c>
    </row>
    <row r="135" spans="1:27" x14ac:dyDescent="0.25">
      <c r="A135" s="12" t="s">
        <v>112</v>
      </c>
      <c r="B135" s="12">
        <v>1629</v>
      </c>
      <c r="C135" t="s">
        <v>146</v>
      </c>
      <c r="D135">
        <f t="shared" si="4"/>
        <v>0</v>
      </c>
      <c r="E135">
        <v>0</v>
      </c>
      <c r="F135">
        <v>1</v>
      </c>
      <c r="G135">
        <v>0</v>
      </c>
      <c r="H135">
        <v>0</v>
      </c>
      <c r="I135" t="s">
        <v>17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1.7799999999999999E-6</v>
      </c>
      <c r="P135">
        <v>4.0549E-4</v>
      </c>
      <c r="Q135">
        <v>-1.8580000000000002E-5</v>
      </c>
      <c r="R135">
        <v>-1.203E-5</v>
      </c>
      <c r="S135">
        <v>0</v>
      </c>
      <c r="T135">
        <f t="shared" si="5"/>
        <v>1.8580000000000002E-5</v>
      </c>
      <c r="U135">
        <v>0</v>
      </c>
      <c r="V135">
        <v>0</v>
      </c>
      <c r="W135">
        <v>0</v>
      </c>
      <c r="X135">
        <v>0</v>
      </c>
      <c r="Y135">
        <f>IF(ISERROR(MATCH(VALUE(D135),'essen ID'!$A$1:$A$30000,0)),0,1)</f>
        <v>0</v>
      </c>
      <c r="Z135">
        <f>IFERROR(VLOOKUP(VALUE(D135),DiseaseList!$A$2:$C$30000,3,FALSE),0)</f>
        <v>0</v>
      </c>
      <c r="AA135">
        <f>IF(ISERROR(MATCH(D135,'target HGNC ID'!$B$2:$B$30000,0)),0,1)</f>
        <v>0</v>
      </c>
    </row>
    <row r="136" spans="1:27" x14ac:dyDescent="0.25">
      <c r="A136" s="12" t="s">
        <v>1378</v>
      </c>
      <c r="B136" s="12">
        <v>1738</v>
      </c>
      <c r="C136" t="s">
        <v>1049</v>
      </c>
      <c r="D136">
        <f t="shared" si="4"/>
        <v>2114</v>
      </c>
      <c r="E136">
        <v>0</v>
      </c>
      <c r="F136">
        <v>1</v>
      </c>
      <c r="G136">
        <v>0</v>
      </c>
      <c r="H136">
        <v>0</v>
      </c>
      <c r="I136" t="s">
        <v>17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6.9999999999999997E-7</v>
      </c>
      <c r="P136">
        <v>0</v>
      </c>
      <c r="Q136">
        <v>-1.8580000000000002E-5</v>
      </c>
      <c r="R136">
        <v>-1.3869999999999999E-5</v>
      </c>
      <c r="S136">
        <v>0</v>
      </c>
      <c r="T136">
        <f t="shared" si="5"/>
        <v>1.8580000000000002E-5</v>
      </c>
      <c r="U136">
        <v>0</v>
      </c>
      <c r="V136">
        <v>0</v>
      </c>
      <c r="W136">
        <v>0</v>
      </c>
      <c r="X136">
        <v>0</v>
      </c>
      <c r="Y136">
        <f>IF(ISERROR(MATCH(VALUE(D136),'essen ID'!$A$1:$A$30000,0)),0,1)</f>
        <v>1</v>
      </c>
      <c r="Z136">
        <f>IFERROR(VLOOKUP(VALUE(D136),DiseaseList!$A$2:$C$30000,3,FALSE),0)</f>
        <v>0</v>
      </c>
      <c r="AA136">
        <f>IF(ISERROR(MATCH(D136,'target HGNC ID'!$B$2:$B$30000,0)),0,1)</f>
        <v>0</v>
      </c>
    </row>
    <row r="137" spans="1:27" x14ac:dyDescent="0.25">
      <c r="A137" s="12" t="s">
        <v>1926</v>
      </c>
      <c r="B137" s="12">
        <v>6461</v>
      </c>
      <c r="C137" t="s">
        <v>1051</v>
      </c>
      <c r="D137">
        <f t="shared" si="4"/>
        <v>3897</v>
      </c>
      <c r="E137">
        <v>0</v>
      </c>
      <c r="F137">
        <v>1</v>
      </c>
      <c r="G137">
        <v>0</v>
      </c>
      <c r="H137">
        <v>0</v>
      </c>
      <c r="I137" t="s">
        <v>17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6.9999999999999997E-7</v>
      </c>
      <c r="P137">
        <v>0</v>
      </c>
      <c r="Q137">
        <v>-1.8580000000000002E-5</v>
      </c>
      <c r="R137">
        <v>-1.3869999999999999E-5</v>
      </c>
      <c r="S137">
        <v>0</v>
      </c>
      <c r="T137">
        <f t="shared" si="5"/>
        <v>1.8580000000000002E-5</v>
      </c>
      <c r="U137">
        <v>0</v>
      </c>
      <c r="V137">
        <v>0</v>
      </c>
      <c r="W137">
        <v>0</v>
      </c>
      <c r="X137">
        <v>0</v>
      </c>
      <c r="Y137">
        <f>IF(ISERROR(MATCH(VALUE(D137),'essen ID'!$A$1:$A$30000,0)),0,1)</f>
        <v>1</v>
      </c>
      <c r="Z137">
        <f>IFERROR(VLOOKUP(VALUE(D137),DiseaseList!$A$2:$C$30000,3,FALSE),0)</f>
        <v>1</v>
      </c>
      <c r="AA137">
        <f>IF(ISERROR(MATCH(D137,'target HGNC ID'!$B$2:$B$30000,0)),0,1)</f>
        <v>0</v>
      </c>
    </row>
    <row r="138" spans="1:27" x14ac:dyDescent="0.25">
      <c r="A138" s="12" t="s">
        <v>1651</v>
      </c>
      <c r="B138" s="12">
        <v>1965</v>
      </c>
      <c r="C138" t="s">
        <v>1062</v>
      </c>
      <c r="D138">
        <f t="shared" si="4"/>
        <v>10287</v>
      </c>
      <c r="E138">
        <v>0</v>
      </c>
      <c r="F138">
        <v>1</v>
      </c>
      <c r="G138">
        <v>0</v>
      </c>
      <c r="H138">
        <v>0</v>
      </c>
      <c r="I138" t="s">
        <v>17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1.79E-6</v>
      </c>
      <c r="P138">
        <v>7.0735599999999996E-3</v>
      </c>
      <c r="Q138">
        <v>-1.8580000000000002E-5</v>
      </c>
      <c r="R138">
        <v>-1.0180000000000001E-5</v>
      </c>
      <c r="S138">
        <v>0</v>
      </c>
      <c r="T138">
        <f t="shared" si="5"/>
        <v>1.8580000000000002E-5</v>
      </c>
      <c r="U138">
        <v>0</v>
      </c>
      <c r="V138">
        <v>0</v>
      </c>
      <c r="W138">
        <v>0</v>
      </c>
      <c r="X138">
        <v>0</v>
      </c>
      <c r="Y138">
        <f>IF(ISERROR(MATCH(VALUE(D138),'essen ID'!$A$1:$A$30000,0)),0,1)</f>
        <v>0</v>
      </c>
      <c r="Z138">
        <f>IFERROR(VLOOKUP(VALUE(D138),DiseaseList!$A$2:$C$30000,3,FALSE),0)</f>
        <v>0</v>
      </c>
      <c r="AA138">
        <f>IF(ISERROR(MATCH(D138,'target HGNC ID'!$B$2:$B$30000,0)),0,1)</f>
        <v>0</v>
      </c>
    </row>
    <row r="139" spans="1:27" x14ac:dyDescent="0.25">
      <c r="A139" s="12" t="s">
        <v>1651</v>
      </c>
      <c r="B139" s="12">
        <v>1965</v>
      </c>
      <c r="C139" t="s">
        <v>1064</v>
      </c>
      <c r="D139">
        <f t="shared" si="4"/>
        <v>7434</v>
      </c>
      <c r="E139">
        <v>0</v>
      </c>
      <c r="F139">
        <v>1</v>
      </c>
      <c r="G139">
        <v>0</v>
      </c>
      <c r="H139">
        <v>0</v>
      </c>
      <c r="I139" t="s">
        <v>17</v>
      </c>
      <c r="J139">
        <v>1</v>
      </c>
      <c r="K139">
        <v>0</v>
      </c>
      <c r="L139">
        <v>1</v>
      </c>
      <c r="M139">
        <v>0</v>
      </c>
      <c r="N139">
        <v>0</v>
      </c>
      <c r="O139">
        <v>1.79E-6</v>
      </c>
      <c r="P139">
        <v>5.6749599999999997E-3</v>
      </c>
      <c r="Q139">
        <v>-1.8580000000000002E-5</v>
      </c>
      <c r="R139">
        <v>-7.4200000000000001E-6</v>
      </c>
      <c r="S139">
        <v>0</v>
      </c>
      <c r="T139">
        <f t="shared" si="5"/>
        <v>1.8580000000000002E-5</v>
      </c>
      <c r="U139">
        <v>0</v>
      </c>
      <c r="V139">
        <v>0</v>
      </c>
      <c r="W139">
        <v>0</v>
      </c>
      <c r="X139">
        <v>0</v>
      </c>
      <c r="Y139">
        <f>IF(ISERROR(MATCH(VALUE(D139),'essen ID'!$A$1:$A$30000,0)),0,1)</f>
        <v>1</v>
      </c>
      <c r="Z139">
        <f>IFERROR(VLOOKUP(VALUE(D139),DiseaseList!$A$2:$C$30000,3,FALSE),0)</f>
        <v>1</v>
      </c>
      <c r="AA139">
        <f>IF(ISERROR(MATCH(D139,'target HGNC ID'!$B$2:$B$30000,0)),0,1)</f>
        <v>0</v>
      </c>
    </row>
    <row r="140" spans="1:27" x14ac:dyDescent="0.25">
      <c r="A140" s="12" t="s">
        <v>1929</v>
      </c>
      <c r="B140" s="12">
        <v>1968</v>
      </c>
      <c r="C140" t="s">
        <v>1069</v>
      </c>
      <c r="D140">
        <f t="shared" si="4"/>
        <v>8658</v>
      </c>
      <c r="E140">
        <v>0</v>
      </c>
      <c r="F140">
        <v>1</v>
      </c>
      <c r="G140">
        <v>0</v>
      </c>
      <c r="H140">
        <v>0</v>
      </c>
      <c r="I140" t="s">
        <v>17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1.79E-6</v>
      </c>
      <c r="P140">
        <v>1.494854E-2</v>
      </c>
      <c r="Q140">
        <v>-1.8580000000000002E-5</v>
      </c>
      <c r="R140">
        <v>-9.2599999999999994E-6</v>
      </c>
      <c r="S140">
        <v>0</v>
      </c>
      <c r="T140">
        <f t="shared" si="5"/>
        <v>1.8580000000000002E-5</v>
      </c>
      <c r="U140">
        <v>0</v>
      </c>
      <c r="V140">
        <v>0</v>
      </c>
      <c r="W140">
        <v>0</v>
      </c>
      <c r="X140">
        <v>0</v>
      </c>
      <c r="Y140">
        <f>IF(ISERROR(MATCH(VALUE(D140),'essen ID'!$A$1:$A$30000,0)),0,1)</f>
        <v>0</v>
      </c>
      <c r="Z140">
        <f>IFERROR(VLOOKUP(VALUE(D140),DiseaseList!$A$2:$C$30000,3,FALSE),0)</f>
        <v>0</v>
      </c>
      <c r="AA140">
        <f>IF(ISERROR(MATCH(D140,'target HGNC ID'!$B$2:$B$30000,0)),0,1)</f>
        <v>0</v>
      </c>
    </row>
    <row r="141" spans="1:27" x14ac:dyDescent="0.25">
      <c r="A141" s="12" t="s">
        <v>1929</v>
      </c>
      <c r="B141" s="12">
        <v>1968</v>
      </c>
      <c r="C141" t="s">
        <v>1071</v>
      </c>
      <c r="D141">
        <f t="shared" si="4"/>
        <v>25924</v>
      </c>
      <c r="E141">
        <v>0</v>
      </c>
      <c r="F141">
        <v>1</v>
      </c>
      <c r="G141">
        <v>0</v>
      </c>
      <c r="H141">
        <v>0</v>
      </c>
      <c r="I141" t="s">
        <v>17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1.79E-6</v>
      </c>
      <c r="P141">
        <v>9.0759800000000009E-3</v>
      </c>
      <c r="Q141">
        <v>-1.8580000000000002E-5</v>
      </c>
      <c r="R141">
        <v>4.5700000000000003E-6</v>
      </c>
      <c r="S141">
        <v>0</v>
      </c>
      <c r="T141">
        <f t="shared" si="5"/>
        <v>1.8580000000000002E-5</v>
      </c>
      <c r="U141">
        <v>0</v>
      </c>
      <c r="V141">
        <v>0</v>
      </c>
      <c r="W141">
        <v>0</v>
      </c>
      <c r="X141">
        <v>0</v>
      </c>
      <c r="Y141">
        <f>IF(ISERROR(MATCH(VALUE(D141),'essen ID'!$A$1:$A$30000,0)),0,1)</f>
        <v>0</v>
      </c>
      <c r="Z141">
        <f>IFERROR(VLOOKUP(VALUE(D141),DiseaseList!$A$2:$C$30000,3,FALSE),0)</f>
        <v>0</v>
      </c>
      <c r="AA141">
        <f>IF(ISERROR(MATCH(D141,'target HGNC ID'!$B$2:$B$30000,0)),0,1)</f>
        <v>0</v>
      </c>
    </row>
    <row r="142" spans="1:27" x14ac:dyDescent="0.25">
      <c r="A142" s="12" t="s">
        <v>1720</v>
      </c>
      <c r="B142" s="12">
        <v>2002</v>
      </c>
      <c r="C142" t="s">
        <v>1079</v>
      </c>
      <c r="D142">
        <f t="shared" si="4"/>
        <v>11146</v>
      </c>
      <c r="E142">
        <v>0</v>
      </c>
      <c r="F142">
        <v>1</v>
      </c>
      <c r="G142">
        <v>0</v>
      </c>
      <c r="H142">
        <v>0</v>
      </c>
      <c r="I142" t="s">
        <v>17</v>
      </c>
      <c r="J142">
        <v>1</v>
      </c>
      <c r="K142">
        <v>0</v>
      </c>
      <c r="L142">
        <v>1</v>
      </c>
      <c r="M142">
        <v>0</v>
      </c>
      <c r="N142">
        <v>0</v>
      </c>
      <c r="O142">
        <v>1.79E-6</v>
      </c>
      <c r="P142">
        <v>5.1400899999999999E-3</v>
      </c>
      <c r="Q142">
        <v>-1.8580000000000002E-5</v>
      </c>
      <c r="R142">
        <v>8.8000000000000004E-7</v>
      </c>
      <c r="S142">
        <v>0</v>
      </c>
      <c r="T142">
        <f t="shared" si="5"/>
        <v>1.8580000000000002E-5</v>
      </c>
      <c r="U142">
        <v>0</v>
      </c>
      <c r="V142">
        <v>0</v>
      </c>
      <c r="W142">
        <v>0</v>
      </c>
      <c r="X142">
        <v>0</v>
      </c>
      <c r="Y142">
        <f>IF(ISERROR(MATCH(VALUE(D142),'essen ID'!$A$1:$A$30000,0)),0,1)</f>
        <v>0</v>
      </c>
      <c r="Z142">
        <f>IFERROR(VLOOKUP(VALUE(D142),DiseaseList!$A$2:$C$30000,3,FALSE),0)</f>
        <v>1</v>
      </c>
      <c r="AA142">
        <f>IF(ISERROR(MATCH(D142,'target HGNC ID'!$B$2:$B$30000,0)),0,1)</f>
        <v>0</v>
      </c>
    </row>
    <row r="143" spans="1:27" x14ac:dyDescent="0.25">
      <c r="A143" s="12" t="s">
        <v>1158</v>
      </c>
      <c r="B143" s="12">
        <v>2069</v>
      </c>
      <c r="C143" t="s">
        <v>309</v>
      </c>
      <c r="D143">
        <f t="shared" si="4"/>
        <v>4836</v>
      </c>
      <c r="E143">
        <v>0</v>
      </c>
      <c r="F143">
        <v>1</v>
      </c>
      <c r="G143">
        <v>0</v>
      </c>
      <c r="H143">
        <v>0</v>
      </c>
      <c r="I143" t="s">
        <v>17</v>
      </c>
      <c r="J143">
        <v>1</v>
      </c>
      <c r="K143">
        <v>0</v>
      </c>
      <c r="L143">
        <v>1</v>
      </c>
      <c r="M143">
        <v>0</v>
      </c>
      <c r="N143">
        <v>0</v>
      </c>
      <c r="O143">
        <v>1.7799999999999999E-6</v>
      </c>
      <c r="P143">
        <v>9.3937999999999997E-4</v>
      </c>
      <c r="Q143">
        <v>-1.8580000000000002E-5</v>
      </c>
      <c r="R143">
        <v>-1.0180000000000001E-5</v>
      </c>
      <c r="S143">
        <v>0</v>
      </c>
      <c r="T143">
        <f t="shared" si="5"/>
        <v>1.8580000000000002E-5</v>
      </c>
      <c r="U143">
        <v>0</v>
      </c>
      <c r="V143">
        <v>0</v>
      </c>
      <c r="W143">
        <v>0</v>
      </c>
      <c r="X143">
        <v>0</v>
      </c>
      <c r="Y143">
        <f>IF(ISERROR(MATCH(VALUE(D143),'essen ID'!$A$1:$A$30000,0)),0,1)</f>
        <v>1</v>
      </c>
      <c r="Z143">
        <f>IFERROR(VLOOKUP(VALUE(D143),DiseaseList!$A$2:$C$30000,3,FALSE),0)</f>
        <v>0</v>
      </c>
      <c r="AA143">
        <f>IF(ISERROR(MATCH(D143,'target HGNC ID'!$B$2:$B$30000,0)),0,1)</f>
        <v>1</v>
      </c>
    </row>
    <row r="144" spans="1:27" x14ac:dyDescent="0.25">
      <c r="A144" s="12" t="s">
        <v>1442</v>
      </c>
      <c r="B144" s="12">
        <v>2099</v>
      </c>
      <c r="C144" t="s">
        <v>1084</v>
      </c>
      <c r="D144">
        <f t="shared" si="4"/>
        <v>8738</v>
      </c>
      <c r="E144">
        <v>0</v>
      </c>
      <c r="F144">
        <v>1</v>
      </c>
      <c r="G144">
        <v>0</v>
      </c>
      <c r="H144">
        <v>0</v>
      </c>
      <c r="I144" t="s">
        <v>17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1.7799999999999999E-6</v>
      </c>
      <c r="P144">
        <v>1.5893E-4</v>
      </c>
      <c r="Q144">
        <v>-1.8580000000000002E-5</v>
      </c>
      <c r="R144">
        <v>-1.203E-5</v>
      </c>
      <c r="S144">
        <v>0</v>
      </c>
      <c r="T144">
        <f t="shared" si="5"/>
        <v>1.8580000000000002E-5</v>
      </c>
      <c r="U144">
        <v>0</v>
      </c>
      <c r="V144">
        <v>0</v>
      </c>
      <c r="W144">
        <v>0</v>
      </c>
      <c r="X144">
        <v>0</v>
      </c>
      <c r="Y144">
        <f>IF(ISERROR(MATCH(VALUE(D144),'essen ID'!$A$1:$A$30000,0)),0,1)</f>
        <v>1</v>
      </c>
      <c r="Z144">
        <f>IFERROR(VLOOKUP(VALUE(D144),DiseaseList!$A$2:$C$30000,3,FALSE),0)</f>
        <v>1</v>
      </c>
      <c r="AA144">
        <f>IF(ISERROR(MATCH(D144,'target HGNC ID'!$B$2:$B$30000,0)),0,1)</f>
        <v>0</v>
      </c>
    </row>
    <row r="145" spans="1:27" x14ac:dyDescent="0.25">
      <c r="A145" s="12" t="s">
        <v>1441</v>
      </c>
      <c r="B145" s="12">
        <v>2064</v>
      </c>
      <c r="C145" t="s">
        <v>1085</v>
      </c>
      <c r="D145">
        <f t="shared" si="4"/>
        <v>9518</v>
      </c>
      <c r="E145">
        <v>0</v>
      </c>
      <c r="F145">
        <v>1</v>
      </c>
      <c r="G145">
        <v>0</v>
      </c>
      <c r="H145">
        <v>0</v>
      </c>
      <c r="I145" t="s">
        <v>17</v>
      </c>
      <c r="J145">
        <v>1</v>
      </c>
      <c r="K145">
        <v>0</v>
      </c>
      <c r="L145">
        <v>1</v>
      </c>
      <c r="M145">
        <v>0</v>
      </c>
      <c r="N145">
        <v>0</v>
      </c>
      <c r="O145">
        <v>1.79E-6</v>
      </c>
      <c r="P145">
        <v>2.3202629999999998E-2</v>
      </c>
      <c r="Q145">
        <v>-1.8580000000000002E-5</v>
      </c>
      <c r="R145">
        <v>-6.4899999999999997E-6</v>
      </c>
      <c r="S145">
        <v>0</v>
      </c>
      <c r="T145">
        <f t="shared" si="5"/>
        <v>1.8580000000000002E-5</v>
      </c>
      <c r="U145">
        <v>0</v>
      </c>
      <c r="V145">
        <v>0</v>
      </c>
      <c r="W145">
        <v>0</v>
      </c>
      <c r="X145">
        <v>0</v>
      </c>
      <c r="Y145">
        <f>IF(ISERROR(MATCH(VALUE(D145),'essen ID'!$A$1:$A$30000,0)),0,1)</f>
        <v>0</v>
      </c>
      <c r="Z145">
        <f>IFERROR(VLOOKUP(VALUE(D145),DiseaseList!$A$2:$C$30000,3,FALSE),0)</f>
        <v>0</v>
      </c>
      <c r="AA145">
        <f>IF(ISERROR(MATCH(D145,'target HGNC ID'!$B$2:$B$30000,0)),0,1)</f>
        <v>0</v>
      </c>
    </row>
    <row r="146" spans="1:27" x14ac:dyDescent="0.25">
      <c r="A146" s="12" t="s">
        <v>119</v>
      </c>
      <c r="B146" s="12">
        <v>5594</v>
      </c>
      <c r="C146" t="s">
        <v>1090</v>
      </c>
      <c r="D146">
        <f t="shared" si="4"/>
        <v>51283</v>
      </c>
      <c r="E146">
        <v>0</v>
      </c>
      <c r="F146">
        <v>1</v>
      </c>
      <c r="G146">
        <v>0</v>
      </c>
      <c r="H146">
        <v>0</v>
      </c>
      <c r="I146" t="s">
        <v>17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1.79E-6</v>
      </c>
      <c r="P146">
        <v>5.2123500000000001E-3</v>
      </c>
      <c r="Q146">
        <v>-1.8580000000000002E-5</v>
      </c>
      <c r="R146">
        <v>-4.6500000000000004E-6</v>
      </c>
      <c r="S146">
        <v>0</v>
      </c>
      <c r="T146">
        <f t="shared" si="5"/>
        <v>1.8580000000000002E-5</v>
      </c>
      <c r="U146">
        <v>0</v>
      </c>
      <c r="V146">
        <v>0</v>
      </c>
      <c r="W146">
        <v>0</v>
      </c>
      <c r="X146">
        <v>0</v>
      </c>
      <c r="Y146">
        <f>IF(ISERROR(MATCH(VALUE(D146),'essen ID'!$A$1:$A$30000,0)),0,1)</f>
        <v>0</v>
      </c>
      <c r="Z146">
        <f>IFERROR(VLOOKUP(VALUE(D146),DiseaseList!$A$2:$C$30000,3,FALSE),0)</f>
        <v>0</v>
      </c>
      <c r="AA146">
        <f>IF(ISERROR(MATCH(D146,'target HGNC ID'!$B$2:$B$30000,0)),0,1)</f>
        <v>0</v>
      </c>
    </row>
    <row r="147" spans="1:27" x14ac:dyDescent="0.25">
      <c r="A147" s="12" t="s">
        <v>1159</v>
      </c>
      <c r="B147" s="12">
        <v>0</v>
      </c>
      <c r="C147" t="s">
        <v>153</v>
      </c>
      <c r="D147">
        <f t="shared" si="4"/>
        <v>23566</v>
      </c>
      <c r="E147">
        <v>0</v>
      </c>
      <c r="F147">
        <v>1</v>
      </c>
      <c r="G147">
        <v>0</v>
      </c>
      <c r="H147">
        <v>0</v>
      </c>
      <c r="I147" t="s">
        <v>17</v>
      </c>
      <c r="J147">
        <v>1</v>
      </c>
      <c r="K147">
        <v>0</v>
      </c>
      <c r="L147">
        <v>1</v>
      </c>
      <c r="M147">
        <v>0</v>
      </c>
      <c r="N147">
        <v>0</v>
      </c>
      <c r="O147">
        <v>1.7799999999999999E-6</v>
      </c>
      <c r="P147">
        <v>1.931E-5</v>
      </c>
      <c r="Q147">
        <v>-1.8580000000000002E-5</v>
      </c>
      <c r="R147">
        <v>-1.295E-5</v>
      </c>
      <c r="S147">
        <v>0</v>
      </c>
      <c r="T147">
        <f t="shared" si="5"/>
        <v>1.8580000000000002E-5</v>
      </c>
      <c r="U147">
        <v>0</v>
      </c>
      <c r="V147">
        <v>0</v>
      </c>
      <c r="W147">
        <v>0</v>
      </c>
      <c r="X147">
        <v>0</v>
      </c>
      <c r="Y147">
        <f>IF(ISERROR(MATCH(VALUE(D147),'essen ID'!$A$1:$A$30000,0)),0,1)</f>
        <v>1</v>
      </c>
      <c r="Z147">
        <f>IFERROR(VLOOKUP(VALUE(D147),DiseaseList!$A$2:$C$30000,3,FALSE),0)</f>
        <v>0</v>
      </c>
      <c r="AA147">
        <f>IF(ISERROR(MATCH(D147,'target HGNC ID'!$B$2:$B$30000,0)),0,1)</f>
        <v>0</v>
      </c>
    </row>
    <row r="148" spans="1:27" x14ac:dyDescent="0.25">
      <c r="A148" s="12" t="s">
        <v>1309</v>
      </c>
      <c r="B148" s="12">
        <v>2147</v>
      </c>
      <c r="C148" t="s">
        <v>56</v>
      </c>
      <c r="D148">
        <f t="shared" si="4"/>
        <v>940</v>
      </c>
      <c r="E148">
        <v>0</v>
      </c>
      <c r="F148">
        <v>1</v>
      </c>
      <c r="G148">
        <v>0</v>
      </c>
      <c r="H148">
        <v>0</v>
      </c>
      <c r="I148" t="s">
        <v>17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6.9999999999999997E-7</v>
      </c>
      <c r="P148">
        <v>0</v>
      </c>
      <c r="Q148">
        <v>-1.8580000000000002E-5</v>
      </c>
      <c r="R148">
        <v>-1.3869999999999999E-5</v>
      </c>
      <c r="S148">
        <v>0</v>
      </c>
      <c r="T148">
        <f t="shared" si="5"/>
        <v>1.8580000000000002E-5</v>
      </c>
      <c r="U148">
        <v>0</v>
      </c>
      <c r="V148">
        <v>0</v>
      </c>
      <c r="W148">
        <v>0</v>
      </c>
      <c r="X148">
        <v>0</v>
      </c>
      <c r="Y148">
        <f>IF(ISERROR(MATCH(VALUE(D148),'essen ID'!$A$1:$A$30000,0)),0,1)</f>
        <v>0</v>
      </c>
      <c r="Z148">
        <f>IFERROR(VLOOKUP(VALUE(D148),DiseaseList!$A$2:$C$30000,3,FALSE),0)</f>
        <v>0</v>
      </c>
      <c r="AA148">
        <f>IF(ISERROR(MATCH(D148,'target HGNC ID'!$B$2:$B$30000,0)),0,1)</f>
        <v>0</v>
      </c>
    </row>
    <row r="149" spans="1:27" x14ac:dyDescent="0.25">
      <c r="A149" s="12" t="s">
        <v>527</v>
      </c>
      <c r="B149" s="12">
        <v>5747</v>
      </c>
      <c r="C149" t="s">
        <v>1102</v>
      </c>
      <c r="D149">
        <f t="shared" si="4"/>
        <v>5828</v>
      </c>
      <c r="E149">
        <v>0</v>
      </c>
      <c r="F149">
        <v>1</v>
      </c>
      <c r="G149">
        <v>0</v>
      </c>
      <c r="H149">
        <v>0</v>
      </c>
      <c r="I149" t="s">
        <v>17</v>
      </c>
      <c r="J149">
        <v>1</v>
      </c>
      <c r="K149">
        <v>0</v>
      </c>
      <c r="L149">
        <v>1</v>
      </c>
      <c r="M149">
        <v>0</v>
      </c>
      <c r="N149">
        <v>0</v>
      </c>
      <c r="O149">
        <v>1.79E-6</v>
      </c>
      <c r="P149">
        <v>3.2173599999999998E-3</v>
      </c>
      <c r="Q149">
        <v>-1.8580000000000002E-5</v>
      </c>
      <c r="R149">
        <v>-1.0180000000000001E-5</v>
      </c>
      <c r="S149">
        <v>0</v>
      </c>
      <c r="T149">
        <f t="shared" si="5"/>
        <v>1.8580000000000002E-5</v>
      </c>
      <c r="U149">
        <v>0</v>
      </c>
      <c r="V149">
        <v>0</v>
      </c>
      <c r="W149">
        <v>0</v>
      </c>
      <c r="X149">
        <v>0</v>
      </c>
      <c r="Y149">
        <f>IF(ISERROR(MATCH(VALUE(D149),'essen ID'!$A$1:$A$30000,0)),0,1)</f>
        <v>1</v>
      </c>
      <c r="Z149">
        <f>IFERROR(VLOOKUP(VALUE(D149),DiseaseList!$A$2:$C$30000,3,FALSE),0)</f>
        <v>1</v>
      </c>
      <c r="AA149">
        <f>IF(ISERROR(MATCH(D149,'target HGNC ID'!$B$2:$B$30000,0)),0,1)</f>
        <v>0</v>
      </c>
    </row>
    <row r="150" spans="1:27" x14ac:dyDescent="0.25">
      <c r="A150" s="12" t="s">
        <v>1108</v>
      </c>
      <c r="B150" s="12">
        <v>2188</v>
      </c>
      <c r="C150" t="s">
        <v>1106</v>
      </c>
      <c r="D150">
        <f t="shared" si="4"/>
        <v>440275</v>
      </c>
      <c r="E150">
        <v>0</v>
      </c>
      <c r="F150">
        <v>1</v>
      </c>
      <c r="G150">
        <v>0</v>
      </c>
      <c r="H150">
        <v>0</v>
      </c>
      <c r="I150" t="s">
        <v>17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6.9999999999999997E-7</v>
      </c>
      <c r="P150">
        <v>0</v>
      </c>
      <c r="Q150">
        <v>-1.8580000000000002E-5</v>
      </c>
      <c r="R150">
        <v>-1.3869999999999999E-5</v>
      </c>
      <c r="S150">
        <v>0</v>
      </c>
      <c r="T150">
        <f t="shared" si="5"/>
        <v>1.8580000000000002E-5</v>
      </c>
      <c r="U150">
        <v>0</v>
      </c>
      <c r="V150">
        <v>0</v>
      </c>
      <c r="W150">
        <v>0</v>
      </c>
      <c r="X150">
        <v>0</v>
      </c>
      <c r="Y150">
        <f>IF(ISERROR(MATCH(VALUE(D150),'essen ID'!$A$1:$A$30000,0)),0,1)</f>
        <v>1</v>
      </c>
      <c r="Z150">
        <f>IFERROR(VLOOKUP(VALUE(D150),DiseaseList!$A$2:$C$30000,3,FALSE),0)</f>
        <v>0</v>
      </c>
      <c r="AA150">
        <f>IF(ISERROR(MATCH(D150,'target HGNC ID'!$B$2:$B$30000,0)),0,1)</f>
        <v>0</v>
      </c>
    </row>
    <row r="151" spans="1:27" x14ac:dyDescent="0.25">
      <c r="A151" s="12" t="s">
        <v>1939</v>
      </c>
      <c r="B151" s="12">
        <v>55294</v>
      </c>
      <c r="C151" t="s">
        <v>248</v>
      </c>
      <c r="D151">
        <f t="shared" si="4"/>
        <v>2547</v>
      </c>
      <c r="E151">
        <v>0</v>
      </c>
      <c r="F151">
        <v>1</v>
      </c>
      <c r="G151">
        <v>0</v>
      </c>
      <c r="H151">
        <v>0</v>
      </c>
      <c r="I151" t="s">
        <v>17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1.7799999999999999E-6</v>
      </c>
      <c r="P151">
        <v>2.3966199999999999E-3</v>
      </c>
      <c r="Q151">
        <v>-1.8580000000000002E-5</v>
      </c>
      <c r="R151">
        <v>-8.3399999999999998E-6</v>
      </c>
      <c r="S151">
        <v>0</v>
      </c>
      <c r="T151">
        <f t="shared" si="5"/>
        <v>1.8580000000000002E-5</v>
      </c>
      <c r="U151">
        <v>0</v>
      </c>
      <c r="V151">
        <v>0</v>
      </c>
      <c r="W151">
        <v>0</v>
      </c>
      <c r="X151">
        <v>0</v>
      </c>
      <c r="Y151">
        <f>IF(ISERROR(MATCH(VALUE(D151),'essen ID'!$A$1:$A$30000,0)),0,1)</f>
        <v>1</v>
      </c>
      <c r="Z151">
        <f>IFERROR(VLOOKUP(VALUE(D151),DiseaseList!$A$2:$C$30000,3,FALSE),0)</f>
        <v>0</v>
      </c>
      <c r="AA151">
        <f>IF(ISERROR(MATCH(D151,'target HGNC ID'!$B$2:$B$30000,0)),0,1)</f>
        <v>0</v>
      </c>
    </row>
    <row r="152" spans="1:27" x14ac:dyDescent="0.25">
      <c r="A152" s="12" t="s">
        <v>1942</v>
      </c>
      <c r="B152" s="12">
        <v>2354</v>
      </c>
      <c r="C152" t="s">
        <v>1118</v>
      </c>
      <c r="D152">
        <f t="shared" si="4"/>
        <v>2324</v>
      </c>
      <c r="E152">
        <v>0</v>
      </c>
      <c r="F152">
        <v>1</v>
      </c>
      <c r="G152">
        <v>0</v>
      </c>
      <c r="H152">
        <v>0</v>
      </c>
      <c r="I152" t="s">
        <v>17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1.79E-6</v>
      </c>
      <c r="P152">
        <v>1.3242540000000001E-2</v>
      </c>
      <c r="Q152">
        <v>-1.8580000000000002E-5</v>
      </c>
      <c r="R152">
        <v>-9.5999999999999991E-7</v>
      </c>
      <c r="S152">
        <v>0</v>
      </c>
      <c r="T152">
        <f t="shared" si="5"/>
        <v>1.8580000000000002E-5</v>
      </c>
      <c r="U152">
        <v>0</v>
      </c>
      <c r="V152">
        <v>0</v>
      </c>
      <c r="W152">
        <v>0</v>
      </c>
      <c r="X152">
        <v>0</v>
      </c>
      <c r="Y152">
        <f>IF(ISERROR(MATCH(VALUE(D152),'essen ID'!$A$1:$A$30000,0)),0,1)</f>
        <v>1</v>
      </c>
      <c r="Z152">
        <f>IFERROR(VLOOKUP(VALUE(D152),DiseaseList!$A$2:$C$30000,3,FALSE),0)</f>
        <v>1</v>
      </c>
      <c r="AA152">
        <f>IF(ISERROR(MATCH(D152,'target HGNC ID'!$B$2:$B$30000,0)),0,1)</f>
        <v>1</v>
      </c>
    </row>
    <row r="153" spans="1:27" x14ac:dyDescent="0.25">
      <c r="A153" s="12" t="s">
        <v>1624</v>
      </c>
      <c r="B153" s="12">
        <v>8321</v>
      </c>
      <c r="C153" t="s">
        <v>1119</v>
      </c>
      <c r="D153">
        <f t="shared" si="4"/>
        <v>3440</v>
      </c>
      <c r="E153">
        <v>0</v>
      </c>
      <c r="F153">
        <v>1</v>
      </c>
      <c r="G153">
        <v>0</v>
      </c>
      <c r="H153">
        <v>0</v>
      </c>
      <c r="I153" t="s">
        <v>17</v>
      </c>
      <c r="J153">
        <v>1</v>
      </c>
      <c r="K153">
        <v>0</v>
      </c>
      <c r="L153">
        <v>1</v>
      </c>
      <c r="M153">
        <v>0</v>
      </c>
      <c r="N153">
        <v>0</v>
      </c>
      <c r="O153">
        <v>1.79E-6</v>
      </c>
      <c r="P153">
        <v>4.2954000000000001E-4</v>
      </c>
      <c r="Q153">
        <v>-1.8580000000000002E-5</v>
      </c>
      <c r="R153">
        <v>-1.203E-5</v>
      </c>
      <c r="S153">
        <v>0</v>
      </c>
      <c r="T153">
        <f t="shared" si="5"/>
        <v>1.8580000000000002E-5</v>
      </c>
      <c r="U153">
        <v>0</v>
      </c>
      <c r="V153">
        <v>0</v>
      </c>
      <c r="W153">
        <v>0</v>
      </c>
      <c r="X153">
        <v>0</v>
      </c>
      <c r="Y153">
        <f>IF(ISERROR(MATCH(VALUE(D153),'essen ID'!$A$1:$A$30000,0)),0,1)</f>
        <v>0</v>
      </c>
      <c r="Z153">
        <f>IFERROR(VLOOKUP(VALUE(D153),DiseaseList!$A$2:$C$30000,3,FALSE),0)</f>
        <v>0</v>
      </c>
      <c r="AA153">
        <f>IF(ISERROR(MATCH(D153,'target HGNC ID'!$B$2:$B$30000,0)),0,1)</f>
        <v>0</v>
      </c>
    </row>
    <row r="154" spans="1:27" x14ac:dyDescent="0.25">
      <c r="A154" s="12" t="s">
        <v>1946</v>
      </c>
      <c r="B154" s="12">
        <v>2597</v>
      </c>
      <c r="C154" t="s">
        <v>515</v>
      </c>
      <c r="D154">
        <f t="shared" si="4"/>
        <v>657</v>
      </c>
      <c r="E154">
        <v>0</v>
      </c>
      <c r="F154">
        <v>1</v>
      </c>
      <c r="G154">
        <v>0</v>
      </c>
      <c r="H154">
        <v>0</v>
      </c>
      <c r="I154" t="s">
        <v>17</v>
      </c>
      <c r="J154">
        <v>1</v>
      </c>
      <c r="K154">
        <v>0</v>
      </c>
      <c r="L154">
        <v>1</v>
      </c>
      <c r="M154">
        <v>0</v>
      </c>
      <c r="N154">
        <v>0</v>
      </c>
      <c r="O154">
        <v>1.7799999999999999E-6</v>
      </c>
      <c r="P154">
        <v>2.2586000000000001E-4</v>
      </c>
      <c r="Q154">
        <v>-1.8580000000000002E-5</v>
      </c>
      <c r="R154">
        <v>-8.3399999999999998E-6</v>
      </c>
      <c r="S154">
        <v>0</v>
      </c>
      <c r="T154">
        <f t="shared" si="5"/>
        <v>1.8580000000000002E-5</v>
      </c>
      <c r="U154">
        <v>0</v>
      </c>
      <c r="V154">
        <v>0</v>
      </c>
      <c r="W154">
        <v>0</v>
      </c>
      <c r="X154">
        <v>0</v>
      </c>
      <c r="Y154">
        <f>IF(ISERROR(MATCH(VALUE(D154),'essen ID'!$A$1:$A$30000,0)),0,1)</f>
        <v>1</v>
      </c>
      <c r="Z154">
        <f>IFERROR(VLOOKUP(VALUE(D154),DiseaseList!$A$2:$C$30000,3,FALSE),0)</f>
        <v>1</v>
      </c>
      <c r="AA154">
        <f>IF(ISERROR(MATCH(D154,'target HGNC ID'!$B$2:$B$30000,0)),0,1)</f>
        <v>0</v>
      </c>
    </row>
    <row r="155" spans="1:27" x14ac:dyDescent="0.25">
      <c r="A155" s="12" t="s">
        <v>1947</v>
      </c>
      <c r="B155" s="12">
        <v>2548</v>
      </c>
      <c r="C155" t="s">
        <v>1127</v>
      </c>
      <c r="D155">
        <f t="shared" si="4"/>
        <v>333</v>
      </c>
      <c r="E155">
        <v>0</v>
      </c>
      <c r="F155">
        <v>1</v>
      </c>
      <c r="G155">
        <v>0</v>
      </c>
      <c r="H155">
        <v>0</v>
      </c>
      <c r="I155" t="s">
        <v>17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1.7799999999999999E-6</v>
      </c>
      <c r="P155">
        <v>7.3090999999999998E-4</v>
      </c>
      <c r="Q155">
        <v>-1.8580000000000002E-5</v>
      </c>
      <c r="R155">
        <v>-9.2599999999999994E-6</v>
      </c>
      <c r="S155">
        <v>0</v>
      </c>
      <c r="T155">
        <f t="shared" si="5"/>
        <v>1.8580000000000002E-5</v>
      </c>
      <c r="U155">
        <v>0</v>
      </c>
      <c r="V155">
        <v>0</v>
      </c>
      <c r="W155">
        <v>0</v>
      </c>
      <c r="X155">
        <v>0</v>
      </c>
      <c r="Y155">
        <f>IF(ISERROR(MATCH(VALUE(D155),'essen ID'!$A$1:$A$30000,0)),0,1)</f>
        <v>1</v>
      </c>
      <c r="Z155">
        <f>IFERROR(VLOOKUP(VALUE(D155),DiseaseList!$A$2:$C$30000,3,FALSE),0)</f>
        <v>0</v>
      </c>
      <c r="AA155">
        <f>IF(ISERROR(MATCH(D155,'target HGNC ID'!$B$2:$B$30000,0)),0,1)</f>
        <v>0</v>
      </c>
    </row>
    <row r="156" spans="1:27" x14ac:dyDescent="0.25">
      <c r="A156" s="12" t="s">
        <v>1111</v>
      </c>
      <c r="B156" s="12">
        <v>2588</v>
      </c>
      <c r="C156" t="s">
        <v>1133</v>
      </c>
      <c r="D156">
        <f t="shared" si="4"/>
        <v>8038</v>
      </c>
      <c r="E156">
        <v>0</v>
      </c>
      <c r="F156">
        <v>1</v>
      </c>
      <c r="G156">
        <v>0</v>
      </c>
      <c r="H156">
        <v>0</v>
      </c>
      <c r="I156" t="s">
        <v>17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1.79E-6</v>
      </c>
      <c r="P156">
        <v>7.3136900000000003E-3</v>
      </c>
      <c r="Q156">
        <v>-1.8580000000000002E-5</v>
      </c>
      <c r="R156">
        <v>-1.295E-5</v>
      </c>
      <c r="S156">
        <v>0</v>
      </c>
      <c r="T156">
        <f t="shared" si="5"/>
        <v>1.8580000000000002E-5</v>
      </c>
      <c r="U156">
        <v>0</v>
      </c>
      <c r="V156">
        <v>0</v>
      </c>
      <c r="W156">
        <v>0</v>
      </c>
      <c r="X156">
        <v>0</v>
      </c>
      <c r="Y156">
        <f>IF(ISERROR(MATCH(VALUE(D156),'essen ID'!$A$1:$A$30000,0)),0,1)</f>
        <v>1</v>
      </c>
      <c r="Z156">
        <f>IFERROR(VLOOKUP(VALUE(D156),DiseaseList!$A$2:$C$30000,3,FALSE),0)</f>
        <v>0</v>
      </c>
      <c r="AA156">
        <f>IF(ISERROR(MATCH(D156,'target HGNC ID'!$B$2:$B$30000,0)),0,1)</f>
        <v>0</v>
      </c>
    </row>
    <row r="157" spans="1:27" x14ac:dyDescent="0.25">
      <c r="A157" s="12" t="s">
        <v>1948</v>
      </c>
      <c r="B157" s="12">
        <v>2625</v>
      </c>
      <c r="C157" t="s">
        <v>1136</v>
      </c>
      <c r="D157">
        <f t="shared" si="4"/>
        <v>7275</v>
      </c>
      <c r="E157">
        <v>0</v>
      </c>
      <c r="F157">
        <v>1</v>
      </c>
      <c r="G157">
        <v>0</v>
      </c>
      <c r="H157">
        <v>0</v>
      </c>
      <c r="I157" t="s">
        <v>17</v>
      </c>
      <c r="J157">
        <v>1</v>
      </c>
      <c r="K157">
        <v>0</v>
      </c>
      <c r="L157">
        <v>1</v>
      </c>
      <c r="M157">
        <v>0</v>
      </c>
      <c r="N157">
        <v>0</v>
      </c>
      <c r="O157">
        <v>1.79E-6</v>
      </c>
      <c r="P157">
        <v>7.0735599999999996E-3</v>
      </c>
      <c r="Q157">
        <v>-1.8580000000000002E-5</v>
      </c>
      <c r="R157">
        <v>-1.0180000000000001E-5</v>
      </c>
      <c r="S157">
        <v>0</v>
      </c>
      <c r="T157">
        <f t="shared" si="5"/>
        <v>1.8580000000000002E-5</v>
      </c>
      <c r="U157">
        <v>0</v>
      </c>
      <c r="V157">
        <v>0</v>
      </c>
      <c r="W157">
        <v>0</v>
      </c>
      <c r="X157">
        <v>0</v>
      </c>
      <c r="Y157">
        <f>IF(ISERROR(MATCH(VALUE(D157),'essen ID'!$A$1:$A$30000,0)),0,1)</f>
        <v>0</v>
      </c>
      <c r="Z157">
        <f>IFERROR(VLOOKUP(VALUE(D157),DiseaseList!$A$2:$C$30000,3,FALSE),0)</f>
        <v>0</v>
      </c>
      <c r="AA157">
        <f>IF(ISERROR(MATCH(D157,'target HGNC ID'!$B$2:$B$30000,0)),0,1)</f>
        <v>0</v>
      </c>
    </row>
    <row r="158" spans="1:27" x14ac:dyDescent="0.25">
      <c r="A158" s="12" t="s">
        <v>1778</v>
      </c>
      <c r="B158" s="12">
        <v>2626</v>
      </c>
      <c r="C158" t="s">
        <v>711</v>
      </c>
      <c r="D158">
        <f t="shared" si="4"/>
        <v>0</v>
      </c>
      <c r="E158">
        <v>0</v>
      </c>
      <c r="F158">
        <v>1</v>
      </c>
      <c r="G158">
        <v>0</v>
      </c>
      <c r="H158">
        <v>0</v>
      </c>
      <c r="I158" t="s">
        <v>17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1.7799999999999999E-6</v>
      </c>
      <c r="P158">
        <v>9.7715999999999992E-4</v>
      </c>
      <c r="Q158">
        <v>-1.8580000000000002E-5</v>
      </c>
      <c r="R158">
        <v>-1.11E-5</v>
      </c>
      <c r="S158">
        <v>0</v>
      </c>
      <c r="T158">
        <f t="shared" si="5"/>
        <v>1.8580000000000002E-5</v>
      </c>
      <c r="U158">
        <v>0</v>
      </c>
      <c r="V158">
        <v>0</v>
      </c>
      <c r="W158">
        <v>0</v>
      </c>
      <c r="X158">
        <v>0</v>
      </c>
      <c r="Y158">
        <f>IF(ISERROR(MATCH(VALUE(D158),'essen ID'!$A$1:$A$30000,0)),0,1)</f>
        <v>0</v>
      </c>
      <c r="Z158">
        <f>IFERROR(VLOOKUP(VALUE(D158),DiseaseList!$A$2:$C$30000,3,FALSE),0)</f>
        <v>0</v>
      </c>
      <c r="AA158">
        <f>IF(ISERROR(MATCH(D158,'target HGNC ID'!$B$2:$B$30000,0)),0,1)</f>
        <v>0</v>
      </c>
    </row>
    <row r="159" spans="1:27" x14ac:dyDescent="0.25">
      <c r="A159" s="12" t="s">
        <v>1191</v>
      </c>
      <c r="B159" s="12">
        <v>2978</v>
      </c>
      <c r="C159" t="s">
        <v>39</v>
      </c>
      <c r="D159">
        <f t="shared" si="4"/>
        <v>7009</v>
      </c>
      <c r="E159">
        <v>0</v>
      </c>
      <c r="F159">
        <v>1</v>
      </c>
      <c r="G159">
        <v>0</v>
      </c>
      <c r="H159">
        <v>0</v>
      </c>
      <c r="I159" t="s">
        <v>17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1.7799999999999999E-6</v>
      </c>
      <c r="P159">
        <v>2.3966199999999999E-3</v>
      </c>
      <c r="Q159">
        <v>-1.8580000000000002E-5</v>
      </c>
      <c r="R159">
        <v>-8.3399999999999998E-6</v>
      </c>
      <c r="S159">
        <v>0</v>
      </c>
      <c r="T159">
        <f t="shared" si="5"/>
        <v>1.8580000000000002E-5</v>
      </c>
      <c r="U159">
        <v>0</v>
      </c>
      <c r="V159">
        <v>0</v>
      </c>
      <c r="W159">
        <v>0</v>
      </c>
      <c r="X159">
        <v>0</v>
      </c>
      <c r="Y159">
        <f>IF(ISERROR(MATCH(VALUE(D159),'essen ID'!$A$1:$A$30000,0)),0,1)</f>
        <v>0</v>
      </c>
      <c r="Z159">
        <f>IFERROR(VLOOKUP(VALUE(D159),DiseaseList!$A$2:$C$30000,3,FALSE),0)</f>
        <v>0</v>
      </c>
      <c r="AA159">
        <f>IF(ISERROR(MATCH(D159,'target HGNC ID'!$B$2:$B$30000,0)),0,1)</f>
        <v>0</v>
      </c>
    </row>
    <row r="160" spans="1:27" x14ac:dyDescent="0.25">
      <c r="A160" s="12" t="s">
        <v>1949</v>
      </c>
      <c r="B160" s="12">
        <v>1440</v>
      </c>
      <c r="C160" t="s">
        <v>1143</v>
      </c>
      <c r="D160">
        <f t="shared" si="4"/>
        <v>7291</v>
      </c>
      <c r="E160">
        <v>0</v>
      </c>
      <c r="F160">
        <v>1</v>
      </c>
      <c r="G160">
        <v>0</v>
      </c>
      <c r="H160">
        <v>0</v>
      </c>
      <c r="I160" t="s">
        <v>17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1.79E-6</v>
      </c>
      <c r="P160">
        <v>6.5240300000000001E-3</v>
      </c>
      <c r="Q160">
        <v>-1.8580000000000002E-5</v>
      </c>
      <c r="R160">
        <v>-1.0180000000000001E-5</v>
      </c>
      <c r="S160">
        <v>0</v>
      </c>
      <c r="T160">
        <f t="shared" si="5"/>
        <v>1.8580000000000002E-5</v>
      </c>
      <c r="U160">
        <v>0</v>
      </c>
      <c r="V160">
        <v>0</v>
      </c>
      <c r="W160">
        <v>0</v>
      </c>
      <c r="X160">
        <v>0</v>
      </c>
      <c r="Y160">
        <f>IF(ISERROR(MATCH(VALUE(D160),'essen ID'!$A$1:$A$30000,0)),0,1)</f>
        <v>1</v>
      </c>
      <c r="Z160">
        <f>IFERROR(VLOOKUP(VALUE(D160),DiseaseList!$A$2:$C$30000,3,FALSE),0)</f>
        <v>1</v>
      </c>
      <c r="AA160">
        <f>IF(ISERROR(MATCH(D160,'target HGNC ID'!$B$2:$B$30000,0)),0,1)</f>
        <v>0</v>
      </c>
    </row>
    <row r="161" spans="1:27" x14ac:dyDescent="0.25">
      <c r="A161" s="12" t="s">
        <v>1719</v>
      </c>
      <c r="B161" s="12">
        <v>0</v>
      </c>
      <c r="C161" t="s">
        <v>1147</v>
      </c>
      <c r="D161">
        <f t="shared" si="4"/>
        <v>2668</v>
      </c>
      <c r="E161">
        <v>0</v>
      </c>
      <c r="F161">
        <v>1</v>
      </c>
      <c r="G161">
        <v>0</v>
      </c>
      <c r="H161">
        <v>0</v>
      </c>
      <c r="I161" t="s">
        <v>17</v>
      </c>
      <c r="J161">
        <v>1</v>
      </c>
      <c r="K161">
        <v>0</v>
      </c>
      <c r="L161">
        <v>1</v>
      </c>
      <c r="M161">
        <v>0</v>
      </c>
      <c r="N161">
        <v>0</v>
      </c>
      <c r="O161">
        <v>1.79E-6</v>
      </c>
      <c r="P161">
        <v>5.7199399999999997E-3</v>
      </c>
      <c r="Q161">
        <v>-1.8580000000000002E-5</v>
      </c>
      <c r="R161">
        <v>-1.203E-5</v>
      </c>
      <c r="S161">
        <v>0</v>
      </c>
      <c r="T161">
        <f t="shared" si="5"/>
        <v>1.8580000000000002E-5</v>
      </c>
      <c r="U161">
        <v>0</v>
      </c>
      <c r="V161">
        <v>0</v>
      </c>
      <c r="W161">
        <v>0</v>
      </c>
      <c r="X161">
        <v>0</v>
      </c>
      <c r="Y161">
        <f>IF(ISERROR(MATCH(VALUE(D161),'essen ID'!$A$1:$A$30000,0)),0,1)</f>
        <v>1</v>
      </c>
      <c r="Z161">
        <f>IFERROR(VLOOKUP(VALUE(D161),DiseaseList!$A$2:$C$30000,3,FALSE),0)</f>
        <v>1</v>
      </c>
      <c r="AA161">
        <f>IF(ISERROR(MATCH(D161,'target HGNC ID'!$B$2:$B$30000,0)),0,1)</f>
        <v>0</v>
      </c>
    </row>
    <row r="162" spans="1:27" x14ac:dyDescent="0.25">
      <c r="A162" s="12" t="s">
        <v>1528</v>
      </c>
      <c r="B162" s="12">
        <v>9181</v>
      </c>
      <c r="C162" t="s">
        <v>1149</v>
      </c>
      <c r="D162">
        <f t="shared" si="4"/>
        <v>0</v>
      </c>
      <c r="E162">
        <v>0</v>
      </c>
      <c r="F162">
        <v>1</v>
      </c>
      <c r="G162">
        <v>0</v>
      </c>
      <c r="H162">
        <v>0</v>
      </c>
      <c r="I162" t="s">
        <v>17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6.9999999999999997E-7</v>
      </c>
      <c r="P162">
        <v>0</v>
      </c>
      <c r="Q162">
        <v>-1.8580000000000002E-5</v>
      </c>
      <c r="R162">
        <v>-1.3869999999999999E-5</v>
      </c>
      <c r="S162">
        <v>0</v>
      </c>
      <c r="T162">
        <f t="shared" si="5"/>
        <v>1.8580000000000002E-5</v>
      </c>
      <c r="U162">
        <v>0</v>
      </c>
      <c r="V162">
        <v>0</v>
      </c>
      <c r="W162">
        <v>0</v>
      </c>
      <c r="X162">
        <v>0</v>
      </c>
      <c r="Y162">
        <f>IF(ISERROR(MATCH(VALUE(D162),'essen ID'!$A$1:$A$30000,0)),0,1)</f>
        <v>0</v>
      </c>
      <c r="Z162">
        <f>IFERROR(VLOOKUP(VALUE(D162),DiseaseList!$A$2:$C$30000,3,FALSE),0)</f>
        <v>0</v>
      </c>
      <c r="AA162">
        <f>IF(ISERROR(MATCH(D162,'target HGNC ID'!$B$2:$B$30000,0)),0,1)</f>
        <v>0</v>
      </c>
    </row>
    <row r="163" spans="1:27" x14ac:dyDescent="0.25">
      <c r="A163" s="12" t="s">
        <v>1528</v>
      </c>
      <c r="B163" s="12">
        <v>9181</v>
      </c>
      <c r="C163" t="s">
        <v>1150</v>
      </c>
      <c r="D163">
        <f t="shared" si="4"/>
        <v>7448</v>
      </c>
      <c r="E163">
        <v>0</v>
      </c>
      <c r="F163">
        <v>1</v>
      </c>
      <c r="G163">
        <v>0</v>
      </c>
      <c r="H163">
        <v>0</v>
      </c>
      <c r="I163" t="s">
        <v>17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1.79E-6</v>
      </c>
      <c r="P163">
        <v>1.313132E-2</v>
      </c>
      <c r="Q163">
        <v>-1.8580000000000002E-5</v>
      </c>
      <c r="R163">
        <v>-6.4899999999999997E-6</v>
      </c>
      <c r="S163">
        <v>0</v>
      </c>
      <c r="T163">
        <f t="shared" si="5"/>
        <v>1.8580000000000002E-5</v>
      </c>
      <c r="U163">
        <v>0</v>
      </c>
      <c r="V163">
        <v>0</v>
      </c>
      <c r="W163">
        <v>0</v>
      </c>
      <c r="X163">
        <v>0</v>
      </c>
      <c r="Y163">
        <f>IF(ISERROR(MATCH(VALUE(D163),'essen ID'!$A$1:$A$30000,0)),0,1)</f>
        <v>0</v>
      </c>
      <c r="Z163">
        <f>IFERROR(VLOOKUP(VALUE(D163),DiseaseList!$A$2:$C$30000,3,FALSE),0)</f>
        <v>0</v>
      </c>
      <c r="AA163">
        <f>IF(ISERROR(MATCH(D163,'target HGNC ID'!$B$2:$B$30000,0)),0,1)</f>
        <v>1</v>
      </c>
    </row>
    <row r="164" spans="1:27" x14ac:dyDescent="0.25">
      <c r="A164" s="12" t="s">
        <v>1138</v>
      </c>
      <c r="B164" s="12">
        <v>2688</v>
      </c>
      <c r="C164" t="s">
        <v>1154</v>
      </c>
      <c r="D164">
        <f t="shared" si="4"/>
        <v>1025</v>
      </c>
      <c r="E164">
        <v>0</v>
      </c>
      <c r="F164">
        <v>1</v>
      </c>
      <c r="G164">
        <v>0</v>
      </c>
      <c r="H164">
        <v>0</v>
      </c>
      <c r="I164" t="s">
        <v>17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6.9999999999999997E-7</v>
      </c>
      <c r="P164">
        <v>0</v>
      </c>
      <c r="Q164">
        <v>-1.8580000000000002E-5</v>
      </c>
      <c r="R164">
        <v>-1.3869999999999999E-5</v>
      </c>
      <c r="S164">
        <v>0</v>
      </c>
      <c r="T164">
        <f t="shared" si="5"/>
        <v>1.8580000000000002E-5</v>
      </c>
      <c r="U164">
        <v>0</v>
      </c>
      <c r="V164">
        <v>0</v>
      </c>
      <c r="W164">
        <v>0</v>
      </c>
      <c r="X164">
        <v>0</v>
      </c>
      <c r="Y164">
        <f>IF(ISERROR(MATCH(VALUE(D164),'essen ID'!$A$1:$A$30000,0)),0,1)</f>
        <v>0</v>
      </c>
      <c r="Z164">
        <f>IFERROR(VLOOKUP(VALUE(D164),DiseaseList!$A$2:$C$30000,3,FALSE),0)</f>
        <v>0</v>
      </c>
      <c r="AA164">
        <f>IF(ISERROR(MATCH(D164,'target HGNC ID'!$B$2:$B$30000,0)),0,1)</f>
        <v>1</v>
      </c>
    </row>
    <row r="165" spans="1:27" x14ac:dyDescent="0.25">
      <c r="A165" s="12" t="s">
        <v>1243</v>
      </c>
      <c r="B165" s="12">
        <v>2735</v>
      </c>
      <c r="C165" t="s">
        <v>1156</v>
      </c>
      <c r="D165">
        <f t="shared" si="4"/>
        <v>7422</v>
      </c>
      <c r="E165">
        <v>0</v>
      </c>
      <c r="F165">
        <v>1</v>
      </c>
      <c r="G165">
        <v>0</v>
      </c>
      <c r="H165">
        <v>0</v>
      </c>
      <c r="I165" t="s">
        <v>17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1.79E-6</v>
      </c>
      <c r="P165">
        <v>2.2106399999999998E-3</v>
      </c>
      <c r="Q165">
        <v>-1.8580000000000002E-5</v>
      </c>
      <c r="R165">
        <v>-9.2599999999999994E-6</v>
      </c>
      <c r="S165">
        <v>0</v>
      </c>
      <c r="T165">
        <f t="shared" si="5"/>
        <v>1.8580000000000002E-5</v>
      </c>
      <c r="U165">
        <v>0</v>
      </c>
      <c r="V165">
        <v>0</v>
      </c>
      <c r="W165">
        <v>0</v>
      </c>
      <c r="X165">
        <v>0</v>
      </c>
      <c r="Y165">
        <f>IF(ISERROR(MATCH(VALUE(D165),'essen ID'!$A$1:$A$30000,0)),0,1)</f>
        <v>1</v>
      </c>
      <c r="Z165">
        <f>IFERROR(VLOOKUP(VALUE(D165),DiseaseList!$A$2:$C$30000,3,FALSE),0)</f>
        <v>1</v>
      </c>
      <c r="AA165">
        <f>IF(ISERROR(MATCH(D165,'target HGNC ID'!$B$2:$B$30000,0)),0,1)</f>
        <v>1</v>
      </c>
    </row>
    <row r="166" spans="1:27" x14ac:dyDescent="0.25">
      <c r="A166" s="12" t="s">
        <v>1169</v>
      </c>
      <c r="B166" s="12">
        <v>6517</v>
      </c>
      <c r="C166" t="s">
        <v>1161</v>
      </c>
      <c r="D166">
        <f t="shared" si="4"/>
        <v>186</v>
      </c>
      <c r="E166">
        <v>0</v>
      </c>
      <c r="F166">
        <v>1</v>
      </c>
      <c r="G166">
        <v>0</v>
      </c>
      <c r="H166">
        <v>0</v>
      </c>
      <c r="I166" t="s">
        <v>17</v>
      </c>
      <c r="J166">
        <v>1</v>
      </c>
      <c r="K166">
        <v>0</v>
      </c>
      <c r="L166">
        <v>1</v>
      </c>
      <c r="M166">
        <v>0</v>
      </c>
      <c r="N166">
        <v>0</v>
      </c>
      <c r="O166">
        <v>6.9999999999999997E-7</v>
      </c>
      <c r="P166">
        <v>0</v>
      </c>
      <c r="Q166">
        <v>-1.8580000000000002E-5</v>
      </c>
      <c r="R166">
        <v>-1.3869999999999999E-5</v>
      </c>
      <c r="S166">
        <v>0</v>
      </c>
      <c r="T166">
        <f t="shared" si="5"/>
        <v>1.8580000000000002E-5</v>
      </c>
      <c r="U166">
        <v>0</v>
      </c>
      <c r="V166">
        <v>0</v>
      </c>
      <c r="W166">
        <v>0</v>
      </c>
      <c r="X166">
        <v>0</v>
      </c>
      <c r="Y166">
        <f>IF(ISERROR(MATCH(VALUE(D166),'essen ID'!$A$1:$A$30000,0)),0,1)</f>
        <v>0</v>
      </c>
      <c r="Z166">
        <f>IFERROR(VLOOKUP(VALUE(D166),DiseaseList!$A$2:$C$30000,3,FALSE),0)</f>
        <v>1</v>
      </c>
      <c r="AA166">
        <f>IF(ISERROR(MATCH(D166,'target HGNC ID'!$B$2:$B$30000,0)),0,1)</f>
        <v>1</v>
      </c>
    </row>
    <row r="167" spans="1:27" x14ac:dyDescent="0.25">
      <c r="A167" s="12" t="s">
        <v>1341</v>
      </c>
      <c r="B167" s="12">
        <v>3091</v>
      </c>
      <c r="C167" t="s">
        <v>199</v>
      </c>
      <c r="D167">
        <f t="shared" si="4"/>
        <v>4188</v>
      </c>
      <c r="E167">
        <v>0</v>
      </c>
      <c r="F167">
        <v>1</v>
      </c>
      <c r="G167">
        <v>0</v>
      </c>
      <c r="H167">
        <v>0</v>
      </c>
      <c r="I167" t="s">
        <v>17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6.9999999999999997E-7</v>
      </c>
      <c r="P167">
        <v>0</v>
      </c>
      <c r="Q167">
        <v>-1.8580000000000002E-5</v>
      </c>
      <c r="R167">
        <v>-1.3869999999999999E-5</v>
      </c>
      <c r="S167">
        <v>0</v>
      </c>
      <c r="T167">
        <f t="shared" si="5"/>
        <v>1.8580000000000002E-5</v>
      </c>
      <c r="U167">
        <v>0</v>
      </c>
      <c r="V167">
        <v>0</v>
      </c>
      <c r="W167">
        <v>0</v>
      </c>
      <c r="X167">
        <v>0</v>
      </c>
      <c r="Y167">
        <f>IF(ISERROR(MATCH(VALUE(D167),'essen ID'!$A$1:$A$30000,0)),0,1)</f>
        <v>0</v>
      </c>
      <c r="Z167">
        <f>IFERROR(VLOOKUP(VALUE(D167),DiseaseList!$A$2:$C$30000,3,FALSE),0)</f>
        <v>0</v>
      </c>
      <c r="AA167">
        <f>IF(ISERROR(MATCH(D167,'target HGNC ID'!$B$2:$B$30000,0)),0,1)</f>
        <v>0</v>
      </c>
    </row>
    <row r="168" spans="1:27" x14ac:dyDescent="0.25">
      <c r="A168" s="12" t="s">
        <v>870</v>
      </c>
      <c r="B168" s="12">
        <v>0</v>
      </c>
      <c r="C168" t="s">
        <v>65</v>
      </c>
      <c r="D168">
        <f t="shared" si="4"/>
        <v>1493</v>
      </c>
      <c r="E168">
        <v>0</v>
      </c>
      <c r="F168">
        <v>1</v>
      </c>
      <c r="G168">
        <v>0</v>
      </c>
      <c r="H168">
        <v>0</v>
      </c>
      <c r="I168" t="s">
        <v>17</v>
      </c>
      <c r="J168">
        <v>1</v>
      </c>
      <c r="K168">
        <v>0</v>
      </c>
      <c r="L168">
        <v>1</v>
      </c>
      <c r="M168">
        <v>0</v>
      </c>
      <c r="N168">
        <v>0</v>
      </c>
      <c r="O168">
        <v>6.9999999999999997E-7</v>
      </c>
      <c r="P168">
        <v>0</v>
      </c>
      <c r="Q168">
        <v>-1.8580000000000002E-5</v>
      </c>
      <c r="R168">
        <v>-1.3869999999999999E-5</v>
      </c>
      <c r="S168">
        <v>0</v>
      </c>
      <c r="T168">
        <f t="shared" si="5"/>
        <v>1.8580000000000002E-5</v>
      </c>
      <c r="U168">
        <v>0</v>
      </c>
      <c r="V168">
        <v>0</v>
      </c>
      <c r="W168">
        <v>0</v>
      </c>
      <c r="X168">
        <v>0</v>
      </c>
      <c r="Y168">
        <f>IF(ISERROR(MATCH(VALUE(D168),'essen ID'!$A$1:$A$30000,0)),0,1)</f>
        <v>1</v>
      </c>
      <c r="Z168">
        <f>IFERROR(VLOOKUP(VALUE(D168),DiseaseList!$A$2:$C$30000,3,FALSE),0)</f>
        <v>1</v>
      </c>
      <c r="AA168">
        <f>IF(ISERROR(MATCH(D168,'target HGNC ID'!$B$2:$B$30000,0)),0,1)</f>
        <v>1</v>
      </c>
    </row>
    <row r="169" spans="1:27" x14ac:dyDescent="0.25">
      <c r="A169" s="12" t="s">
        <v>1086</v>
      </c>
      <c r="B169" s="12">
        <v>3320</v>
      </c>
      <c r="C169" t="s">
        <v>1207</v>
      </c>
      <c r="D169">
        <f t="shared" si="4"/>
        <v>847</v>
      </c>
      <c r="E169">
        <v>0</v>
      </c>
      <c r="F169">
        <v>1</v>
      </c>
      <c r="G169">
        <v>0</v>
      </c>
      <c r="H169">
        <v>0</v>
      </c>
      <c r="I169" t="s">
        <v>17</v>
      </c>
      <c r="J169">
        <v>1</v>
      </c>
      <c r="K169">
        <v>0</v>
      </c>
      <c r="L169">
        <v>1</v>
      </c>
      <c r="M169">
        <v>0</v>
      </c>
      <c r="N169">
        <v>0</v>
      </c>
      <c r="O169">
        <v>1.79E-6</v>
      </c>
      <c r="P169">
        <v>1.3334999999999999E-4</v>
      </c>
      <c r="Q169">
        <v>-1.8580000000000002E-5</v>
      </c>
      <c r="R169">
        <v>-1.295E-5</v>
      </c>
      <c r="S169">
        <v>0</v>
      </c>
      <c r="T169">
        <f t="shared" si="5"/>
        <v>1.8580000000000002E-5</v>
      </c>
      <c r="U169">
        <v>0</v>
      </c>
      <c r="V169">
        <v>0</v>
      </c>
      <c r="W169">
        <v>0</v>
      </c>
      <c r="X169">
        <v>0</v>
      </c>
      <c r="Y169">
        <f>IF(ISERROR(MATCH(VALUE(D169),'essen ID'!$A$1:$A$30000,0)),0,1)</f>
        <v>0</v>
      </c>
      <c r="Z169">
        <f>IFERROR(VLOOKUP(VALUE(D169),DiseaseList!$A$2:$C$30000,3,FALSE),0)</f>
        <v>1</v>
      </c>
      <c r="AA169">
        <f>IF(ISERROR(MATCH(D169,'target HGNC ID'!$B$2:$B$30000,0)),0,1)</f>
        <v>1</v>
      </c>
    </row>
    <row r="170" spans="1:27" x14ac:dyDescent="0.25">
      <c r="A170" s="12" t="s">
        <v>1447</v>
      </c>
      <c r="B170" s="12">
        <v>248</v>
      </c>
      <c r="C170" t="s">
        <v>1213</v>
      </c>
      <c r="D170">
        <f t="shared" si="4"/>
        <v>55802</v>
      </c>
      <c r="E170">
        <v>0</v>
      </c>
      <c r="F170">
        <v>1</v>
      </c>
      <c r="G170">
        <v>0</v>
      </c>
      <c r="H170">
        <v>0</v>
      </c>
      <c r="I170" t="s">
        <v>17</v>
      </c>
      <c r="J170">
        <v>1</v>
      </c>
      <c r="K170">
        <v>0</v>
      </c>
      <c r="L170">
        <v>1</v>
      </c>
      <c r="M170">
        <v>0</v>
      </c>
      <c r="N170">
        <v>0</v>
      </c>
      <c r="O170">
        <v>1.79E-6</v>
      </c>
      <c r="P170">
        <v>1.0371099999999999E-3</v>
      </c>
      <c r="Q170">
        <v>-1.8580000000000002E-5</v>
      </c>
      <c r="R170">
        <v>-1.11E-5</v>
      </c>
      <c r="S170">
        <v>0</v>
      </c>
      <c r="T170">
        <f t="shared" si="5"/>
        <v>1.8580000000000002E-5</v>
      </c>
      <c r="U170">
        <v>0</v>
      </c>
      <c r="V170">
        <v>0</v>
      </c>
      <c r="W170">
        <v>0</v>
      </c>
      <c r="X170">
        <v>0</v>
      </c>
      <c r="Y170">
        <f>IF(ISERROR(MATCH(VALUE(D170),'essen ID'!$A$1:$A$30000,0)),0,1)</f>
        <v>0</v>
      </c>
      <c r="Z170">
        <f>IFERROR(VLOOKUP(VALUE(D170),DiseaseList!$A$2:$C$30000,3,FALSE),0)</f>
        <v>0</v>
      </c>
      <c r="AA170">
        <f>IF(ISERROR(MATCH(D170,'target HGNC ID'!$B$2:$B$30000,0)),0,1)</f>
        <v>0</v>
      </c>
    </row>
    <row r="171" spans="1:27" x14ac:dyDescent="0.25">
      <c r="A171" s="12" t="s">
        <v>1096</v>
      </c>
      <c r="B171" s="12">
        <v>3459</v>
      </c>
      <c r="C171" t="s">
        <v>1220</v>
      </c>
      <c r="D171">
        <f t="shared" si="4"/>
        <v>2670</v>
      </c>
      <c r="E171">
        <v>0</v>
      </c>
      <c r="F171">
        <v>1</v>
      </c>
      <c r="G171">
        <v>0</v>
      </c>
      <c r="H171">
        <v>0</v>
      </c>
      <c r="I171" t="s">
        <v>17</v>
      </c>
      <c r="J171">
        <v>1</v>
      </c>
      <c r="K171">
        <v>0</v>
      </c>
      <c r="L171">
        <v>1</v>
      </c>
      <c r="M171">
        <v>0</v>
      </c>
      <c r="N171">
        <v>0</v>
      </c>
      <c r="O171">
        <v>1.7799999999999999E-6</v>
      </c>
      <c r="P171">
        <v>7.3090999999999998E-4</v>
      </c>
      <c r="Q171">
        <v>-1.8580000000000002E-5</v>
      </c>
      <c r="R171">
        <v>-9.2599999999999994E-6</v>
      </c>
      <c r="S171">
        <v>0</v>
      </c>
      <c r="T171">
        <f t="shared" si="5"/>
        <v>1.8580000000000002E-5</v>
      </c>
      <c r="U171">
        <v>0</v>
      </c>
      <c r="V171">
        <v>0</v>
      </c>
      <c r="W171">
        <v>0</v>
      </c>
      <c r="X171">
        <v>0</v>
      </c>
      <c r="Y171">
        <f>IF(ISERROR(MATCH(VALUE(D171),'essen ID'!$A$1:$A$30000,0)),0,1)</f>
        <v>0</v>
      </c>
      <c r="Z171">
        <f>IFERROR(VLOOKUP(VALUE(D171),DiseaseList!$A$2:$C$30000,3,FALSE),0)</f>
        <v>1</v>
      </c>
      <c r="AA171">
        <f>IF(ISERROR(MATCH(D171,'target HGNC ID'!$B$2:$B$30000,0)),0,1)</f>
        <v>0</v>
      </c>
    </row>
    <row r="172" spans="1:27" x14ac:dyDescent="0.25">
      <c r="A172" s="12" t="s">
        <v>1592</v>
      </c>
      <c r="B172" s="12">
        <v>3479</v>
      </c>
      <c r="C172" t="s">
        <v>1222</v>
      </c>
      <c r="D172">
        <f t="shared" si="4"/>
        <v>4316</v>
      </c>
      <c r="E172">
        <v>0</v>
      </c>
      <c r="F172">
        <v>1</v>
      </c>
      <c r="G172">
        <v>0</v>
      </c>
      <c r="H172">
        <v>0</v>
      </c>
      <c r="I172" t="s">
        <v>17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6.9999999999999997E-7</v>
      </c>
      <c r="P172">
        <v>0</v>
      </c>
      <c r="Q172">
        <v>-1.8580000000000002E-5</v>
      </c>
      <c r="R172">
        <v>-1.3869999999999999E-5</v>
      </c>
      <c r="S172">
        <v>0</v>
      </c>
      <c r="T172">
        <f t="shared" si="5"/>
        <v>1.8580000000000002E-5</v>
      </c>
      <c r="U172">
        <v>0</v>
      </c>
      <c r="V172">
        <v>0</v>
      </c>
      <c r="W172">
        <v>0</v>
      </c>
      <c r="X172">
        <v>0</v>
      </c>
      <c r="Y172">
        <f>IF(ISERROR(MATCH(VALUE(D172),'essen ID'!$A$1:$A$30000,0)),0,1)</f>
        <v>0</v>
      </c>
      <c r="Z172">
        <f>IFERROR(VLOOKUP(VALUE(D172),DiseaseList!$A$2:$C$30000,3,FALSE),0)</f>
        <v>0</v>
      </c>
      <c r="AA172">
        <f>IF(ISERROR(MATCH(D172,'target HGNC ID'!$B$2:$B$30000,0)),0,1)</f>
        <v>1</v>
      </c>
    </row>
    <row r="173" spans="1:27" x14ac:dyDescent="0.25">
      <c r="A173" s="12" t="s">
        <v>919</v>
      </c>
      <c r="B173" s="12">
        <v>4793</v>
      </c>
      <c r="C173" t="s">
        <v>1229</v>
      </c>
      <c r="D173">
        <f t="shared" si="4"/>
        <v>10564</v>
      </c>
      <c r="E173">
        <v>0</v>
      </c>
      <c r="F173">
        <v>1</v>
      </c>
      <c r="G173">
        <v>0</v>
      </c>
      <c r="H173">
        <v>0</v>
      </c>
      <c r="I173" t="s">
        <v>17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6.9999999999999997E-7</v>
      </c>
      <c r="P173">
        <v>0</v>
      </c>
      <c r="Q173">
        <v>-1.8580000000000002E-5</v>
      </c>
      <c r="R173">
        <v>-1.3869999999999999E-5</v>
      </c>
      <c r="S173">
        <v>0</v>
      </c>
      <c r="T173">
        <f t="shared" si="5"/>
        <v>1.8580000000000002E-5</v>
      </c>
      <c r="U173">
        <v>0</v>
      </c>
      <c r="V173">
        <v>0</v>
      </c>
      <c r="W173">
        <v>0</v>
      </c>
      <c r="X173">
        <v>0</v>
      </c>
      <c r="Y173">
        <f>IF(ISERROR(MATCH(VALUE(D173),'essen ID'!$A$1:$A$30000,0)),0,1)</f>
        <v>0</v>
      </c>
      <c r="Z173">
        <f>IFERROR(VLOOKUP(VALUE(D173),DiseaseList!$A$2:$C$30000,3,FALSE),0)</f>
        <v>1</v>
      </c>
      <c r="AA173">
        <f>IF(ISERROR(MATCH(D173,'target HGNC ID'!$B$2:$B$30000,0)),0,1)</f>
        <v>0</v>
      </c>
    </row>
    <row r="174" spans="1:27" x14ac:dyDescent="0.25">
      <c r="A174" s="12" t="s">
        <v>1965</v>
      </c>
      <c r="B174" s="12">
        <v>3589</v>
      </c>
      <c r="C174" t="s">
        <v>81</v>
      </c>
      <c r="D174">
        <f t="shared" si="4"/>
        <v>1513</v>
      </c>
      <c r="E174">
        <v>0</v>
      </c>
      <c r="F174">
        <v>1</v>
      </c>
      <c r="G174">
        <v>0</v>
      </c>
      <c r="H174">
        <v>0</v>
      </c>
      <c r="I174" t="s">
        <v>17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1.7799999999999999E-6</v>
      </c>
      <c r="P174">
        <v>2.3966199999999999E-3</v>
      </c>
      <c r="Q174">
        <v>-1.8580000000000002E-5</v>
      </c>
      <c r="R174">
        <v>-8.3399999999999998E-6</v>
      </c>
      <c r="S174">
        <v>0</v>
      </c>
      <c r="T174">
        <f t="shared" si="5"/>
        <v>1.8580000000000002E-5</v>
      </c>
      <c r="U174">
        <v>0</v>
      </c>
      <c r="V174">
        <v>0</v>
      </c>
      <c r="W174">
        <v>0</v>
      </c>
      <c r="X174">
        <v>0</v>
      </c>
      <c r="Y174">
        <f>IF(ISERROR(MATCH(VALUE(D174),'essen ID'!$A$1:$A$30000,0)),0,1)</f>
        <v>0</v>
      </c>
      <c r="Z174">
        <f>IFERROR(VLOOKUP(VALUE(D174),DiseaseList!$A$2:$C$30000,3,FALSE),0)</f>
        <v>1</v>
      </c>
      <c r="AA174">
        <f>IF(ISERROR(MATCH(D174,'target HGNC ID'!$B$2:$B$30000,0)),0,1)</f>
        <v>1</v>
      </c>
    </row>
    <row r="175" spans="1:27" x14ac:dyDescent="0.25">
      <c r="A175" s="12" t="s">
        <v>1590</v>
      </c>
      <c r="B175" s="12">
        <v>3595</v>
      </c>
      <c r="C175" t="s">
        <v>1231</v>
      </c>
      <c r="D175">
        <f t="shared" si="4"/>
        <v>5903</v>
      </c>
      <c r="E175">
        <v>0</v>
      </c>
      <c r="F175">
        <v>1</v>
      </c>
      <c r="G175">
        <v>0</v>
      </c>
      <c r="H175">
        <v>0</v>
      </c>
      <c r="I175" t="s">
        <v>17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6.9999999999999997E-7</v>
      </c>
      <c r="P175">
        <v>0</v>
      </c>
      <c r="Q175">
        <v>-1.8580000000000002E-5</v>
      </c>
      <c r="R175">
        <v>-1.3869999999999999E-5</v>
      </c>
      <c r="S175">
        <v>0</v>
      </c>
      <c r="T175">
        <f t="shared" si="5"/>
        <v>1.8580000000000002E-5</v>
      </c>
      <c r="U175">
        <v>0</v>
      </c>
      <c r="V175">
        <v>0</v>
      </c>
      <c r="W175">
        <v>0</v>
      </c>
      <c r="X175">
        <v>0</v>
      </c>
      <c r="Y175">
        <f>IF(ISERROR(MATCH(VALUE(D175),'essen ID'!$A$1:$A$30000,0)),0,1)</f>
        <v>0</v>
      </c>
      <c r="Z175">
        <f>IFERROR(VLOOKUP(VALUE(D175),DiseaseList!$A$2:$C$30000,3,FALSE),0)</f>
        <v>1</v>
      </c>
      <c r="AA175">
        <f>IF(ISERROR(MATCH(D175,'target HGNC ID'!$B$2:$B$30000,0)),0,1)</f>
        <v>0</v>
      </c>
    </row>
    <row r="176" spans="1:27" x14ac:dyDescent="0.25">
      <c r="A176" s="12" t="s">
        <v>1330</v>
      </c>
      <c r="B176" s="12">
        <v>3552</v>
      </c>
      <c r="C176" t="s">
        <v>1232</v>
      </c>
      <c r="D176">
        <f t="shared" si="4"/>
        <v>23389</v>
      </c>
      <c r="E176">
        <v>0</v>
      </c>
      <c r="F176">
        <v>1</v>
      </c>
      <c r="G176">
        <v>0</v>
      </c>
      <c r="H176">
        <v>0</v>
      </c>
      <c r="I176" t="s">
        <v>17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6.9999999999999997E-7</v>
      </c>
      <c r="P176">
        <v>0</v>
      </c>
      <c r="Q176">
        <v>-1.8580000000000002E-5</v>
      </c>
      <c r="R176">
        <v>-1.3869999999999999E-5</v>
      </c>
      <c r="S176">
        <v>0</v>
      </c>
      <c r="T176">
        <f t="shared" si="5"/>
        <v>1.8580000000000002E-5</v>
      </c>
      <c r="U176">
        <v>0</v>
      </c>
      <c r="V176">
        <v>0</v>
      </c>
      <c r="W176">
        <v>0</v>
      </c>
      <c r="X176">
        <v>0</v>
      </c>
      <c r="Y176">
        <f>IF(ISERROR(MATCH(VALUE(D176),'essen ID'!$A$1:$A$30000,0)),0,1)</f>
        <v>0</v>
      </c>
      <c r="Z176">
        <f>IFERROR(VLOOKUP(VALUE(D176),DiseaseList!$A$2:$C$30000,3,FALSE),0)</f>
        <v>1</v>
      </c>
      <c r="AA176">
        <f>IF(ISERROR(MATCH(D176,'target HGNC ID'!$B$2:$B$30000,0)),0,1)</f>
        <v>0</v>
      </c>
    </row>
    <row r="177" spans="1:27" x14ac:dyDescent="0.25">
      <c r="A177" s="12" t="s">
        <v>1066</v>
      </c>
      <c r="B177" s="12">
        <v>3554</v>
      </c>
      <c r="C177" t="s">
        <v>1235</v>
      </c>
      <c r="D177">
        <f t="shared" si="4"/>
        <v>1145</v>
      </c>
      <c r="E177">
        <v>0</v>
      </c>
      <c r="F177">
        <v>1</v>
      </c>
      <c r="G177">
        <v>0</v>
      </c>
      <c r="H177">
        <v>0</v>
      </c>
      <c r="I177" t="s">
        <v>17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1.79E-6</v>
      </c>
      <c r="P177">
        <v>1.313686E-2</v>
      </c>
      <c r="Q177">
        <v>-1.8580000000000002E-5</v>
      </c>
      <c r="R177">
        <v>-1.0180000000000001E-5</v>
      </c>
      <c r="S177">
        <v>0</v>
      </c>
      <c r="T177">
        <f t="shared" si="5"/>
        <v>1.8580000000000002E-5</v>
      </c>
      <c r="U177">
        <v>0</v>
      </c>
      <c r="V177">
        <v>0</v>
      </c>
      <c r="W177">
        <v>0</v>
      </c>
      <c r="X177">
        <v>0</v>
      </c>
      <c r="Y177">
        <f>IF(ISERROR(MATCH(VALUE(D177),'essen ID'!$A$1:$A$30000,0)),0,1)</f>
        <v>1</v>
      </c>
      <c r="Z177">
        <f>IFERROR(VLOOKUP(VALUE(D177),DiseaseList!$A$2:$C$30000,3,FALSE),0)</f>
        <v>1</v>
      </c>
      <c r="AA177">
        <f>IF(ISERROR(MATCH(D177,'target HGNC ID'!$B$2:$B$30000,0)),0,1)</f>
        <v>0</v>
      </c>
    </row>
    <row r="178" spans="1:27" x14ac:dyDescent="0.25">
      <c r="A178" s="12" t="s">
        <v>1966</v>
      </c>
      <c r="B178" s="12">
        <v>3562</v>
      </c>
      <c r="C178" t="s">
        <v>32</v>
      </c>
      <c r="D178">
        <f t="shared" si="4"/>
        <v>29108</v>
      </c>
      <c r="E178">
        <v>0</v>
      </c>
      <c r="F178">
        <v>1</v>
      </c>
      <c r="G178">
        <v>0</v>
      </c>
      <c r="H178">
        <v>0</v>
      </c>
      <c r="I178" t="s">
        <v>17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1.7799999999999999E-6</v>
      </c>
      <c r="P178">
        <v>2.3966199999999999E-3</v>
      </c>
      <c r="Q178">
        <v>-1.8580000000000002E-5</v>
      </c>
      <c r="R178">
        <v>-8.3399999999999998E-6</v>
      </c>
      <c r="S178">
        <v>0</v>
      </c>
      <c r="T178">
        <f t="shared" si="5"/>
        <v>1.8580000000000002E-5</v>
      </c>
      <c r="U178">
        <v>0</v>
      </c>
      <c r="V178">
        <v>0</v>
      </c>
      <c r="W178">
        <v>0</v>
      </c>
      <c r="X178">
        <v>0</v>
      </c>
      <c r="Y178">
        <f>IF(ISERROR(MATCH(VALUE(D178),'essen ID'!$A$1:$A$30000,0)),0,1)</f>
        <v>0</v>
      </c>
      <c r="Z178">
        <f>IFERROR(VLOOKUP(VALUE(D178),DiseaseList!$A$2:$C$30000,3,FALSE),0)</f>
        <v>0</v>
      </c>
      <c r="AA178">
        <f>IF(ISERROR(MATCH(D178,'target HGNC ID'!$B$2:$B$30000,0)),0,1)</f>
        <v>0</v>
      </c>
    </row>
    <row r="179" spans="1:27" x14ac:dyDescent="0.25">
      <c r="A179" s="12" t="s">
        <v>1761</v>
      </c>
      <c r="B179" s="12">
        <v>3667</v>
      </c>
      <c r="C179" t="s">
        <v>737</v>
      </c>
      <c r="D179">
        <f t="shared" si="4"/>
        <v>925</v>
      </c>
      <c r="E179">
        <v>0</v>
      </c>
      <c r="F179">
        <v>1</v>
      </c>
      <c r="G179">
        <v>0</v>
      </c>
      <c r="H179">
        <v>0</v>
      </c>
      <c r="I179" t="s">
        <v>17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1.7799999999999999E-6</v>
      </c>
      <c r="P179">
        <v>1.9649400000000001E-3</v>
      </c>
      <c r="Q179">
        <v>-1.8580000000000002E-5</v>
      </c>
      <c r="R179">
        <v>-1.11E-5</v>
      </c>
      <c r="S179">
        <v>0</v>
      </c>
      <c r="T179">
        <f t="shared" si="5"/>
        <v>1.8580000000000002E-5</v>
      </c>
      <c r="U179">
        <v>0</v>
      </c>
      <c r="V179">
        <v>0</v>
      </c>
      <c r="W179">
        <v>0</v>
      </c>
      <c r="X179">
        <v>0</v>
      </c>
      <c r="Y179">
        <f>IF(ISERROR(MATCH(VALUE(D179),'essen ID'!$A$1:$A$30000,0)),0,1)</f>
        <v>1</v>
      </c>
      <c r="Z179">
        <f>IFERROR(VLOOKUP(VALUE(D179),DiseaseList!$A$2:$C$30000,3,FALSE),0)</f>
        <v>1</v>
      </c>
      <c r="AA179">
        <f>IF(ISERROR(MATCH(D179,'target HGNC ID'!$B$2:$B$30000,0)),0,1)</f>
        <v>0</v>
      </c>
    </row>
    <row r="180" spans="1:27" x14ac:dyDescent="0.25">
      <c r="A180" s="12" t="s">
        <v>482</v>
      </c>
      <c r="B180" s="12">
        <v>3717</v>
      </c>
      <c r="C180" t="s">
        <v>1250</v>
      </c>
      <c r="D180">
        <f t="shared" si="4"/>
        <v>54739</v>
      </c>
      <c r="E180">
        <v>0</v>
      </c>
      <c r="F180">
        <v>1</v>
      </c>
      <c r="G180">
        <v>0</v>
      </c>
      <c r="H180">
        <v>0</v>
      </c>
      <c r="I180" t="s">
        <v>17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1.79E-6</v>
      </c>
      <c r="P180">
        <v>1.028978E-2</v>
      </c>
      <c r="Q180">
        <v>-1.8580000000000002E-5</v>
      </c>
      <c r="R180">
        <v>-4.6500000000000004E-6</v>
      </c>
      <c r="S180">
        <v>0</v>
      </c>
      <c r="T180">
        <f t="shared" si="5"/>
        <v>1.8580000000000002E-5</v>
      </c>
      <c r="U180">
        <v>0</v>
      </c>
      <c r="V180">
        <v>0</v>
      </c>
      <c r="W180">
        <v>0</v>
      </c>
      <c r="X180">
        <v>0</v>
      </c>
      <c r="Y180">
        <f>IF(ISERROR(MATCH(VALUE(D180),'essen ID'!$A$1:$A$30000,0)),0,1)</f>
        <v>0</v>
      </c>
      <c r="Z180">
        <f>IFERROR(VLOOKUP(VALUE(D180),DiseaseList!$A$2:$C$30000,3,FALSE),0)</f>
        <v>0</v>
      </c>
      <c r="AA180">
        <f>IF(ISERROR(MATCH(D180,'target HGNC ID'!$B$2:$B$30000,0)),0,1)</f>
        <v>0</v>
      </c>
    </row>
    <row r="181" spans="1:27" x14ac:dyDescent="0.25">
      <c r="A181" s="12" t="s">
        <v>482</v>
      </c>
      <c r="B181" s="12">
        <v>3717</v>
      </c>
      <c r="C181" t="s">
        <v>1251</v>
      </c>
      <c r="D181">
        <f t="shared" si="4"/>
        <v>6009</v>
      </c>
      <c r="E181">
        <v>0</v>
      </c>
      <c r="F181">
        <v>1</v>
      </c>
      <c r="G181">
        <v>0</v>
      </c>
      <c r="H181">
        <v>0</v>
      </c>
      <c r="I181" t="s">
        <v>17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1.79E-6</v>
      </c>
      <c r="P181">
        <v>4.6398999999999998E-3</v>
      </c>
      <c r="Q181">
        <v>-1.8580000000000002E-5</v>
      </c>
      <c r="R181">
        <v>-1.0180000000000001E-5</v>
      </c>
      <c r="S181">
        <v>0</v>
      </c>
      <c r="T181">
        <f t="shared" si="5"/>
        <v>1.8580000000000002E-5</v>
      </c>
      <c r="U181">
        <v>0</v>
      </c>
      <c r="V181">
        <v>0</v>
      </c>
      <c r="W181">
        <v>0</v>
      </c>
      <c r="X181">
        <v>0</v>
      </c>
      <c r="Y181">
        <f>IF(ISERROR(MATCH(VALUE(D181),'essen ID'!$A$1:$A$30000,0)),0,1)</f>
        <v>0</v>
      </c>
      <c r="Z181">
        <f>IFERROR(VLOOKUP(VALUE(D181),DiseaseList!$A$2:$C$30000,3,FALSE),0)</f>
        <v>0</v>
      </c>
      <c r="AA181">
        <f>IF(ISERROR(MATCH(D181,'target HGNC ID'!$B$2:$B$30000,0)),0,1)</f>
        <v>0</v>
      </c>
    </row>
    <row r="182" spans="1:27" x14ac:dyDescent="0.25">
      <c r="A182" s="12" t="s">
        <v>1972</v>
      </c>
      <c r="B182" s="12">
        <v>57576</v>
      </c>
      <c r="C182" t="s">
        <v>1257</v>
      </c>
      <c r="D182">
        <f t="shared" si="4"/>
        <v>55240</v>
      </c>
      <c r="E182">
        <v>0</v>
      </c>
      <c r="F182">
        <v>1</v>
      </c>
      <c r="G182">
        <v>0</v>
      </c>
      <c r="H182">
        <v>0</v>
      </c>
      <c r="I182" t="s">
        <v>17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1.7799999999999999E-6</v>
      </c>
      <c r="P182">
        <v>1.57482E-3</v>
      </c>
      <c r="Q182">
        <v>-1.8580000000000002E-5</v>
      </c>
      <c r="R182">
        <v>-1.203E-5</v>
      </c>
      <c r="S182">
        <v>0</v>
      </c>
      <c r="T182">
        <f t="shared" si="5"/>
        <v>1.8580000000000002E-5</v>
      </c>
      <c r="U182">
        <v>0</v>
      </c>
      <c r="V182">
        <v>0</v>
      </c>
      <c r="W182">
        <v>0</v>
      </c>
      <c r="X182">
        <v>0</v>
      </c>
      <c r="Y182">
        <f>IF(ISERROR(MATCH(VALUE(D182),'essen ID'!$A$1:$A$30000,0)),0,1)</f>
        <v>0</v>
      </c>
      <c r="Z182">
        <f>IFERROR(VLOOKUP(VALUE(D182),DiseaseList!$A$2:$C$30000,3,FALSE),0)</f>
        <v>0</v>
      </c>
      <c r="AA182">
        <f>IF(ISERROR(MATCH(D182,'target HGNC ID'!$B$2:$B$30000,0)),0,1)</f>
        <v>0</v>
      </c>
    </row>
    <row r="183" spans="1:27" x14ac:dyDescent="0.25">
      <c r="A183" s="12" t="s">
        <v>1973</v>
      </c>
      <c r="B183" s="12">
        <v>284217</v>
      </c>
      <c r="C183" t="s">
        <v>93</v>
      </c>
      <c r="D183">
        <f t="shared" si="4"/>
        <v>5478</v>
      </c>
      <c r="E183">
        <v>0</v>
      </c>
      <c r="F183">
        <v>1</v>
      </c>
      <c r="G183">
        <v>0</v>
      </c>
      <c r="H183">
        <v>0</v>
      </c>
      <c r="I183" t="s">
        <v>17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6.9999999999999997E-7</v>
      </c>
      <c r="P183">
        <v>0</v>
      </c>
      <c r="Q183">
        <v>-1.8580000000000002E-5</v>
      </c>
      <c r="R183">
        <v>-1.3869999999999999E-5</v>
      </c>
      <c r="S183">
        <v>0</v>
      </c>
      <c r="T183">
        <f t="shared" si="5"/>
        <v>1.8580000000000002E-5</v>
      </c>
      <c r="U183">
        <v>0</v>
      </c>
      <c r="V183">
        <v>0</v>
      </c>
      <c r="W183">
        <v>0</v>
      </c>
      <c r="X183">
        <v>0</v>
      </c>
      <c r="Y183">
        <f>IF(ISERROR(MATCH(VALUE(D183),'essen ID'!$A$1:$A$30000,0)),0,1)</f>
        <v>1</v>
      </c>
      <c r="Z183">
        <f>IFERROR(VLOOKUP(VALUE(D183),DiseaseList!$A$2:$C$30000,3,FALSE),0)</f>
        <v>0</v>
      </c>
      <c r="AA183">
        <f>IF(ISERROR(MATCH(D183,'target HGNC ID'!$B$2:$B$30000,0)),0,1)</f>
        <v>1</v>
      </c>
    </row>
    <row r="184" spans="1:27" x14ac:dyDescent="0.25">
      <c r="A184" s="12" t="s">
        <v>1164</v>
      </c>
      <c r="B184" s="12">
        <v>4023</v>
      </c>
      <c r="C184" t="s">
        <v>1266</v>
      </c>
      <c r="D184">
        <f t="shared" si="4"/>
        <v>27102</v>
      </c>
      <c r="E184">
        <v>0</v>
      </c>
      <c r="F184">
        <v>1</v>
      </c>
      <c r="G184">
        <v>0</v>
      </c>
      <c r="H184">
        <v>0</v>
      </c>
      <c r="I184" t="s">
        <v>17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6.9999999999999997E-7</v>
      </c>
      <c r="P184">
        <v>0</v>
      </c>
      <c r="Q184">
        <v>-1.8580000000000002E-5</v>
      </c>
      <c r="R184">
        <v>-1.3869999999999999E-5</v>
      </c>
      <c r="S184">
        <v>0</v>
      </c>
      <c r="T184">
        <f t="shared" si="5"/>
        <v>1.8580000000000002E-5</v>
      </c>
      <c r="U184">
        <v>0</v>
      </c>
      <c r="V184">
        <v>0</v>
      </c>
      <c r="W184">
        <v>0</v>
      </c>
      <c r="X184">
        <v>0</v>
      </c>
      <c r="Y184">
        <f>IF(ISERROR(MATCH(VALUE(D184),'essen ID'!$A$1:$A$30000,0)),0,1)</f>
        <v>1</v>
      </c>
      <c r="Z184">
        <f>IFERROR(VLOOKUP(VALUE(D184),DiseaseList!$A$2:$C$30000,3,FALSE),0)</f>
        <v>0</v>
      </c>
      <c r="AA184">
        <f>IF(ISERROR(MATCH(D184,'target HGNC ID'!$B$2:$B$30000,0)),0,1)</f>
        <v>0</v>
      </c>
    </row>
    <row r="185" spans="1:27" x14ac:dyDescent="0.25">
      <c r="A185" s="12" t="s">
        <v>1975</v>
      </c>
      <c r="B185" s="12">
        <v>3664</v>
      </c>
      <c r="C185" t="s">
        <v>1267</v>
      </c>
      <c r="D185">
        <f t="shared" si="4"/>
        <v>23365</v>
      </c>
      <c r="E185">
        <v>0</v>
      </c>
      <c r="F185">
        <v>1</v>
      </c>
      <c r="G185">
        <v>0</v>
      </c>
      <c r="H185">
        <v>0</v>
      </c>
      <c r="I185" t="s">
        <v>17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1.79E-6</v>
      </c>
      <c r="P185">
        <v>3.2266E-3</v>
      </c>
      <c r="Q185">
        <v>-1.8580000000000002E-5</v>
      </c>
      <c r="R185">
        <v>-1.0180000000000001E-5</v>
      </c>
      <c r="S185">
        <v>0</v>
      </c>
      <c r="T185">
        <f t="shared" si="5"/>
        <v>1.8580000000000002E-5</v>
      </c>
      <c r="U185">
        <v>0</v>
      </c>
      <c r="V185">
        <v>0</v>
      </c>
      <c r="W185">
        <v>0</v>
      </c>
      <c r="X185">
        <v>0</v>
      </c>
      <c r="Y185">
        <f>IF(ISERROR(MATCH(VALUE(D185),'essen ID'!$A$1:$A$30000,0)),0,1)</f>
        <v>0</v>
      </c>
      <c r="Z185">
        <f>IFERROR(VLOOKUP(VALUE(D185),DiseaseList!$A$2:$C$30000,3,FALSE),0)</f>
        <v>1</v>
      </c>
      <c r="AA185">
        <f>IF(ISERROR(MATCH(D185,'target HGNC ID'!$B$2:$B$30000,0)),0,1)</f>
        <v>0</v>
      </c>
    </row>
    <row r="186" spans="1:27" x14ac:dyDescent="0.25">
      <c r="A186" s="12" t="s">
        <v>1733</v>
      </c>
      <c r="B186" s="12">
        <v>11184</v>
      </c>
      <c r="C186" t="s">
        <v>1271</v>
      </c>
      <c r="D186">
        <f t="shared" si="4"/>
        <v>7318</v>
      </c>
      <c r="E186">
        <v>0</v>
      </c>
      <c r="F186">
        <v>1</v>
      </c>
      <c r="G186">
        <v>0</v>
      </c>
      <c r="H186">
        <v>0</v>
      </c>
      <c r="I186" t="s">
        <v>17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1.79E-6</v>
      </c>
      <c r="P186">
        <v>5.6970099999999997E-3</v>
      </c>
      <c r="Q186">
        <v>-1.8580000000000002E-5</v>
      </c>
      <c r="R186">
        <v>-7.4200000000000001E-6</v>
      </c>
      <c r="S186">
        <v>0</v>
      </c>
      <c r="T186">
        <f t="shared" si="5"/>
        <v>1.8580000000000002E-5</v>
      </c>
      <c r="U186">
        <v>0</v>
      </c>
      <c r="V186">
        <v>0</v>
      </c>
      <c r="W186">
        <v>0</v>
      </c>
      <c r="X186">
        <v>0</v>
      </c>
      <c r="Y186">
        <f>IF(ISERROR(MATCH(VALUE(D186),'essen ID'!$A$1:$A$30000,0)),0,1)</f>
        <v>0</v>
      </c>
      <c r="Z186">
        <f>IFERROR(VLOOKUP(VALUE(D186),DiseaseList!$A$2:$C$30000,3,FALSE),0)</f>
        <v>0</v>
      </c>
      <c r="AA186">
        <f>IF(ISERROR(MATCH(D186,'target HGNC ID'!$B$2:$B$30000,0)),0,1)</f>
        <v>0</v>
      </c>
    </row>
    <row r="187" spans="1:27" x14ac:dyDescent="0.25">
      <c r="A187" s="12" t="s">
        <v>416</v>
      </c>
      <c r="B187" s="12">
        <v>4660</v>
      </c>
      <c r="C187" t="s">
        <v>467</v>
      </c>
      <c r="D187">
        <f t="shared" si="4"/>
        <v>8431</v>
      </c>
      <c r="E187">
        <v>0</v>
      </c>
      <c r="F187">
        <v>1</v>
      </c>
      <c r="G187">
        <v>0</v>
      </c>
      <c r="H187">
        <v>0</v>
      </c>
      <c r="I187" t="s">
        <v>17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6.9999999999999997E-7</v>
      </c>
      <c r="P187">
        <v>0</v>
      </c>
      <c r="Q187">
        <v>-1.8580000000000002E-5</v>
      </c>
      <c r="R187">
        <v>-1.3869999999999999E-5</v>
      </c>
      <c r="S187">
        <v>0</v>
      </c>
      <c r="T187">
        <f t="shared" si="5"/>
        <v>1.8580000000000002E-5</v>
      </c>
      <c r="U187">
        <v>0</v>
      </c>
      <c r="V187">
        <v>0</v>
      </c>
      <c r="W187">
        <v>0</v>
      </c>
      <c r="X187">
        <v>0</v>
      </c>
      <c r="Y187">
        <f>IF(ISERROR(MATCH(VALUE(D187),'essen ID'!$A$1:$A$30000,0)),0,1)</f>
        <v>0</v>
      </c>
      <c r="Z187">
        <f>IFERROR(VLOOKUP(VALUE(D187),DiseaseList!$A$2:$C$30000,3,FALSE),0)</f>
        <v>1</v>
      </c>
      <c r="AA187">
        <f>IF(ISERROR(MATCH(D187,'target HGNC ID'!$B$2:$B$30000,0)),0,1)</f>
        <v>0</v>
      </c>
    </row>
    <row r="188" spans="1:27" x14ac:dyDescent="0.25">
      <c r="A188" s="12" t="s">
        <v>1704</v>
      </c>
      <c r="B188" s="12">
        <v>2475</v>
      </c>
      <c r="C188" t="s">
        <v>1304</v>
      </c>
      <c r="D188">
        <f t="shared" si="4"/>
        <v>894</v>
      </c>
      <c r="E188">
        <v>0</v>
      </c>
      <c r="F188">
        <v>1</v>
      </c>
      <c r="G188">
        <v>0</v>
      </c>
      <c r="H188">
        <v>0</v>
      </c>
      <c r="I188" t="s">
        <v>17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1.7799999999999999E-6</v>
      </c>
      <c r="P188">
        <v>7.2117999999999998E-4</v>
      </c>
      <c r="Q188">
        <v>-1.8580000000000002E-5</v>
      </c>
      <c r="R188">
        <v>-7.4200000000000001E-6</v>
      </c>
      <c r="S188">
        <v>0</v>
      </c>
      <c r="T188">
        <f t="shared" si="5"/>
        <v>1.8580000000000002E-5</v>
      </c>
      <c r="U188">
        <v>0</v>
      </c>
      <c r="V188">
        <v>0</v>
      </c>
      <c r="W188">
        <v>0</v>
      </c>
      <c r="X188">
        <v>0</v>
      </c>
      <c r="Y188">
        <f>IF(ISERROR(MATCH(VALUE(D188),'essen ID'!$A$1:$A$30000,0)),0,1)</f>
        <v>1</v>
      </c>
      <c r="Z188">
        <f>IFERROR(VLOOKUP(VALUE(D188),DiseaseList!$A$2:$C$30000,3,FALSE),0)</f>
        <v>0</v>
      </c>
      <c r="AA188">
        <f>IF(ISERROR(MATCH(D188,'target HGNC ID'!$B$2:$B$30000,0)),0,1)</f>
        <v>0</v>
      </c>
    </row>
    <row r="189" spans="1:27" x14ac:dyDescent="0.25">
      <c r="A189" s="12" t="s">
        <v>1704</v>
      </c>
      <c r="B189" s="12">
        <v>2475</v>
      </c>
      <c r="C189" t="s">
        <v>58</v>
      </c>
      <c r="D189">
        <f t="shared" si="4"/>
        <v>5788</v>
      </c>
      <c r="E189">
        <v>0</v>
      </c>
      <c r="F189">
        <v>1</v>
      </c>
      <c r="G189">
        <v>0</v>
      </c>
      <c r="H189">
        <v>0</v>
      </c>
      <c r="I189" t="s">
        <v>17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1.79E-6</v>
      </c>
      <c r="P189">
        <v>8.3870300000000002E-3</v>
      </c>
      <c r="Q189">
        <v>-1.8580000000000002E-5</v>
      </c>
      <c r="R189">
        <v>-7.4200000000000001E-6</v>
      </c>
      <c r="S189">
        <v>0</v>
      </c>
      <c r="T189">
        <f t="shared" si="5"/>
        <v>1.8580000000000002E-5</v>
      </c>
      <c r="U189">
        <v>0</v>
      </c>
      <c r="V189">
        <v>0</v>
      </c>
      <c r="W189">
        <v>0</v>
      </c>
      <c r="X189">
        <v>0</v>
      </c>
      <c r="Y189">
        <f>IF(ISERROR(MATCH(VALUE(D189),'essen ID'!$A$1:$A$30000,0)),0,1)</f>
        <v>0</v>
      </c>
      <c r="Z189">
        <f>IFERROR(VLOOKUP(VALUE(D189),DiseaseList!$A$2:$C$30000,3,FALSE),0)</f>
        <v>1</v>
      </c>
      <c r="AA189">
        <f>IF(ISERROR(MATCH(D189,'target HGNC ID'!$B$2:$B$30000,0)),0,1)</f>
        <v>0</v>
      </c>
    </row>
    <row r="190" spans="1:27" x14ac:dyDescent="0.25">
      <c r="A190" s="12" t="s">
        <v>1520</v>
      </c>
      <c r="B190" s="12">
        <v>4683</v>
      </c>
      <c r="C190" t="s">
        <v>1312</v>
      </c>
      <c r="D190">
        <f t="shared" si="4"/>
        <v>1983</v>
      </c>
      <c r="E190">
        <v>0</v>
      </c>
      <c r="F190">
        <v>1</v>
      </c>
      <c r="G190">
        <v>0</v>
      </c>
      <c r="H190">
        <v>0</v>
      </c>
      <c r="I190" t="s">
        <v>17</v>
      </c>
      <c r="J190">
        <v>1</v>
      </c>
      <c r="K190">
        <v>0</v>
      </c>
      <c r="L190">
        <v>1</v>
      </c>
      <c r="M190">
        <v>0</v>
      </c>
      <c r="N190">
        <v>0</v>
      </c>
      <c r="O190">
        <v>6.9999999999999997E-7</v>
      </c>
      <c r="P190">
        <v>0</v>
      </c>
      <c r="Q190">
        <v>-1.8580000000000002E-5</v>
      </c>
      <c r="R190">
        <v>-1.3869999999999999E-5</v>
      </c>
      <c r="S190">
        <v>0</v>
      </c>
      <c r="T190">
        <f t="shared" si="5"/>
        <v>1.8580000000000002E-5</v>
      </c>
      <c r="U190">
        <v>0</v>
      </c>
      <c r="V190">
        <v>0</v>
      </c>
      <c r="W190">
        <v>0</v>
      </c>
      <c r="X190">
        <v>0</v>
      </c>
      <c r="Y190">
        <f>IF(ISERROR(MATCH(VALUE(D190),'essen ID'!$A$1:$A$30000,0)),0,1)</f>
        <v>0</v>
      </c>
      <c r="Z190">
        <f>IFERROR(VLOOKUP(VALUE(D190),DiseaseList!$A$2:$C$30000,3,FALSE),0)</f>
        <v>0</v>
      </c>
      <c r="AA190">
        <f>IF(ISERROR(MATCH(D190,'target HGNC ID'!$B$2:$B$30000,0)),0,1)</f>
        <v>0</v>
      </c>
    </row>
    <row r="191" spans="1:27" x14ac:dyDescent="0.25">
      <c r="A191" s="12" t="s">
        <v>1036</v>
      </c>
      <c r="B191" s="12">
        <v>4738</v>
      </c>
      <c r="C191" t="s">
        <v>1313</v>
      </c>
      <c r="D191">
        <f t="shared" si="4"/>
        <v>8637</v>
      </c>
      <c r="E191">
        <v>0</v>
      </c>
      <c r="F191">
        <v>1</v>
      </c>
      <c r="G191">
        <v>0</v>
      </c>
      <c r="H191">
        <v>0</v>
      </c>
      <c r="I191" t="s">
        <v>17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6.9999999999999997E-7</v>
      </c>
      <c r="P191">
        <v>0</v>
      </c>
      <c r="Q191">
        <v>-1.8580000000000002E-5</v>
      </c>
      <c r="R191">
        <v>-1.3869999999999999E-5</v>
      </c>
      <c r="S191">
        <v>0</v>
      </c>
      <c r="T191">
        <f t="shared" si="5"/>
        <v>1.8580000000000002E-5</v>
      </c>
      <c r="U191">
        <v>0</v>
      </c>
      <c r="V191">
        <v>0</v>
      </c>
      <c r="W191">
        <v>0</v>
      </c>
      <c r="X191">
        <v>0</v>
      </c>
      <c r="Y191">
        <f>IF(ISERROR(MATCH(VALUE(D191),'essen ID'!$A$1:$A$30000,0)),0,1)</f>
        <v>0</v>
      </c>
      <c r="Z191">
        <f>IFERROR(VLOOKUP(VALUE(D191),DiseaseList!$A$2:$C$30000,3,FALSE),0)</f>
        <v>0</v>
      </c>
      <c r="AA191">
        <f>IF(ISERROR(MATCH(D191,'target HGNC ID'!$B$2:$B$30000,0)),0,1)</f>
        <v>0</v>
      </c>
    </row>
    <row r="192" spans="1:27" x14ac:dyDescent="0.25">
      <c r="A192" s="12" t="s">
        <v>1983</v>
      </c>
      <c r="B192" s="12">
        <v>4830</v>
      </c>
      <c r="C192" t="s">
        <v>202</v>
      </c>
      <c r="D192">
        <f t="shared" si="4"/>
        <v>56998</v>
      </c>
      <c r="E192">
        <v>0</v>
      </c>
      <c r="F192">
        <v>1</v>
      </c>
      <c r="G192">
        <v>0</v>
      </c>
      <c r="H192">
        <v>0</v>
      </c>
      <c r="I192" t="s">
        <v>17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1.7799999999999999E-6</v>
      </c>
      <c r="P192">
        <v>6.3044000000000002E-4</v>
      </c>
      <c r="Q192">
        <v>-1.8580000000000002E-5</v>
      </c>
      <c r="R192">
        <v>-7.4200000000000001E-6</v>
      </c>
      <c r="S192">
        <v>0</v>
      </c>
      <c r="T192">
        <f t="shared" si="5"/>
        <v>1.8580000000000002E-5</v>
      </c>
      <c r="U192">
        <v>0</v>
      </c>
      <c r="V192">
        <v>0</v>
      </c>
      <c r="W192">
        <v>0</v>
      </c>
      <c r="X192">
        <v>0</v>
      </c>
      <c r="Y192">
        <f>IF(ISERROR(MATCH(VALUE(D192),'essen ID'!$A$1:$A$30000,0)),0,1)</f>
        <v>1</v>
      </c>
      <c r="Z192">
        <f>IFERROR(VLOOKUP(VALUE(D192),DiseaseList!$A$2:$C$30000,3,FALSE),0)</f>
        <v>0</v>
      </c>
      <c r="AA192">
        <f>IF(ISERROR(MATCH(D192,'target HGNC ID'!$B$2:$B$30000,0)),0,1)</f>
        <v>0</v>
      </c>
    </row>
    <row r="193" spans="1:27" x14ac:dyDescent="0.25">
      <c r="A193" s="12" t="s">
        <v>1983</v>
      </c>
      <c r="B193" s="12">
        <v>4830</v>
      </c>
      <c r="C193" t="s">
        <v>1322</v>
      </c>
      <c r="D193">
        <f t="shared" si="4"/>
        <v>57559</v>
      </c>
      <c r="E193">
        <v>0</v>
      </c>
      <c r="F193">
        <v>1</v>
      </c>
      <c r="G193">
        <v>0</v>
      </c>
      <c r="H193">
        <v>0</v>
      </c>
      <c r="I193" t="s">
        <v>17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1.79E-6</v>
      </c>
      <c r="P193">
        <v>4.5727600000000004E-3</v>
      </c>
      <c r="Q193">
        <v>-1.8580000000000002E-5</v>
      </c>
      <c r="R193">
        <v>-5.57E-6</v>
      </c>
      <c r="S193">
        <v>0</v>
      </c>
      <c r="T193">
        <f t="shared" si="5"/>
        <v>1.8580000000000002E-5</v>
      </c>
      <c r="U193">
        <v>0</v>
      </c>
      <c r="V193">
        <v>0</v>
      </c>
      <c r="W193">
        <v>0</v>
      </c>
      <c r="X193">
        <v>0</v>
      </c>
      <c r="Y193">
        <f>IF(ISERROR(MATCH(VALUE(D193),'essen ID'!$A$1:$A$30000,0)),0,1)</f>
        <v>0</v>
      </c>
      <c r="Z193">
        <f>IFERROR(VLOOKUP(VALUE(D193),DiseaseList!$A$2:$C$30000,3,FALSE),0)</f>
        <v>0</v>
      </c>
      <c r="AA193">
        <f>IF(ISERROR(MATCH(D193,'target HGNC ID'!$B$2:$B$30000,0)),0,1)</f>
        <v>0</v>
      </c>
    </row>
    <row r="194" spans="1:27" x14ac:dyDescent="0.25">
      <c r="A194" s="12" t="s">
        <v>1757</v>
      </c>
      <c r="B194" s="12">
        <v>4842</v>
      </c>
      <c r="C194" t="s">
        <v>1323</v>
      </c>
      <c r="D194">
        <f t="shared" ref="D194:D257" si="6">VLOOKUP(C194,$A$2:$B$1922,2,FALSE)</f>
        <v>0</v>
      </c>
      <c r="E194">
        <v>0</v>
      </c>
      <c r="F194">
        <v>1</v>
      </c>
      <c r="G194">
        <v>0</v>
      </c>
      <c r="H194">
        <v>0</v>
      </c>
      <c r="I194" t="s">
        <v>17</v>
      </c>
      <c r="J194">
        <v>1</v>
      </c>
      <c r="K194">
        <v>0</v>
      </c>
      <c r="L194">
        <v>1</v>
      </c>
      <c r="M194">
        <v>0</v>
      </c>
      <c r="N194">
        <v>0</v>
      </c>
      <c r="O194">
        <v>1.79E-6</v>
      </c>
      <c r="P194">
        <v>1.2627700000000001E-3</v>
      </c>
      <c r="Q194">
        <v>-1.8580000000000002E-5</v>
      </c>
      <c r="R194">
        <v>-1.11E-5</v>
      </c>
      <c r="S194">
        <v>0</v>
      </c>
      <c r="T194">
        <f t="shared" ref="T194:T257" si="7">ABS(Q194)</f>
        <v>1.8580000000000002E-5</v>
      </c>
      <c r="U194">
        <v>0</v>
      </c>
      <c r="V194">
        <v>0</v>
      </c>
      <c r="W194">
        <v>0</v>
      </c>
      <c r="X194">
        <v>0</v>
      </c>
      <c r="Y194">
        <f>IF(ISERROR(MATCH(VALUE(D194),'essen ID'!$A$1:$A$30000,0)),0,1)</f>
        <v>0</v>
      </c>
      <c r="Z194">
        <f>IFERROR(VLOOKUP(VALUE(D194),DiseaseList!$A$2:$C$30000,3,FALSE),0)</f>
        <v>0</v>
      </c>
      <c r="AA194">
        <f>IF(ISERROR(MATCH(D194,'target HGNC ID'!$B$2:$B$30000,0)),0,1)</f>
        <v>0</v>
      </c>
    </row>
    <row r="195" spans="1:27" x14ac:dyDescent="0.25">
      <c r="A195" s="12" t="s">
        <v>1188</v>
      </c>
      <c r="B195" s="12">
        <v>4846</v>
      </c>
      <c r="C195" t="s">
        <v>1326</v>
      </c>
      <c r="D195">
        <f t="shared" si="6"/>
        <v>627</v>
      </c>
      <c r="E195">
        <v>0</v>
      </c>
      <c r="F195">
        <v>1</v>
      </c>
      <c r="G195">
        <v>0</v>
      </c>
      <c r="H195">
        <v>0</v>
      </c>
      <c r="I195" t="s">
        <v>17</v>
      </c>
      <c r="J195">
        <v>1</v>
      </c>
      <c r="K195">
        <v>0</v>
      </c>
      <c r="L195">
        <v>1</v>
      </c>
      <c r="M195">
        <v>0</v>
      </c>
      <c r="N195">
        <v>0</v>
      </c>
      <c r="O195">
        <v>1.79E-6</v>
      </c>
      <c r="P195">
        <v>6.1886700000000003E-3</v>
      </c>
      <c r="Q195">
        <v>-1.8580000000000002E-5</v>
      </c>
      <c r="R195">
        <v>-1.0180000000000001E-5</v>
      </c>
      <c r="S195">
        <v>0</v>
      </c>
      <c r="T195">
        <f t="shared" si="7"/>
        <v>1.8580000000000002E-5</v>
      </c>
      <c r="U195">
        <v>0</v>
      </c>
      <c r="V195">
        <v>0</v>
      </c>
      <c r="W195">
        <v>0</v>
      </c>
      <c r="X195">
        <v>0</v>
      </c>
      <c r="Y195">
        <f>IF(ISERROR(MATCH(VALUE(D195),'essen ID'!$A$1:$A$30000,0)),0,1)</f>
        <v>1</v>
      </c>
      <c r="Z195">
        <f>IFERROR(VLOOKUP(VALUE(D195),DiseaseList!$A$2:$C$30000,3,FALSE),0)</f>
        <v>1</v>
      </c>
      <c r="AA195">
        <f>IF(ISERROR(MATCH(D195,'target HGNC ID'!$B$2:$B$30000,0)),0,1)</f>
        <v>0</v>
      </c>
    </row>
    <row r="196" spans="1:27" x14ac:dyDescent="0.25">
      <c r="A196" s="12" t="s">
        <v>1601</v>
      </c>
      <c r="B196" s="12">
        <v>4839</v>
      </c>
      <c r="C196" t="s">
        <v>1335</v>
      </c>
      <c r="D196">
        <f t="shared" si="6"/>
        <v>7498</v>
      </c>
      <c r="E196">
        <v>0</v>
      </c>
      <c r="F196">
        <v>1</v>
      </c>
      <c r="G196">
        <v>0</v>
      </c>
      <c r="H196">
        <v>0</v>
      </c>
      <c r="I196" t="s">
        <v>17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1.7799999999999999E-6</v>
      </c>
      <c r="P196">
        <v>6.86E-5</v>
      </c>
      <c r="Q196">
        <v>-1.8580000000000002E-5</v>
      </c>
      <c r="R196">
        <v>-1.295E-5</v>
      </c>
      <c r="S196">
        <v>0</v>
      </c>
      <c r="T196">
        <f t="shared" si="7"/>
        <v>1.8580000000000002E-5</v>
      </c>
      <c r="U196">
        <v>0</v>
      </c>
      <c r="V196">
        <v>0</v>
      </c>
      <c r="W196">
        <v>0</v>
      </c>
      <c r="X196">
        <v>0</v>
      </c>
      <c r="Y196">
        <f>IF(ISERROR(MATCH(VALUE(D196),'essen ID'!$A$1:$A$30000,0)),0,1)</f>
        <v>1</v>
      </c>
      <c r="Z196">
        <f>IFERROR(VLOOKUP(VALUE(D196),DiseaseList!$A$2:$C$30000,3,FALSE),0)</f>
        <v>1</v>
      </c>
      <c r="AA196">
        <f>IF(ISERROR(MATCH(D196,'target HGNC ID'!$B$2:$B$30000,0)),0,1)</f>
        <v>1</v>
      </c>
    </row>
    <row r="197" spans="1:27" x14ac:dyDescent="0.25">
      <c r="A197" s="12" t="s">
        <v>961</v>
      </c>
      <c r="B197" s="12">
        <v>1031</v>
      </c>
      <c r="C197" t="s">
        <v>1340</v>
      </c>
      <c r="D197">
        <f t="shared" si="6"/>
        <v>9771</v>
      </c>
      <c r="E197">
        <v>0</v>
      </c>
      <c r="F197">
        <v>1</v>
      </c>
      <c r="G197">
        <v>0</v>
      </c>
      <c r="H197">
        <v>0</v>
      </c>
      <c r="I197" t="s">
        <v>17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1.79E-6</v>
      </c>
      <c r="P197">
        <v>4.7009E-3</v>
      </c>
      <c r="Q197">
        <v>-1.8580000000000002E-5</v>
      </c>
      <c r="R197">
        <v>-4.6500000000000004E-6</v>
      </c>
      <c r="S197">
        <v>0</v>
      </c>
      <c r="T197">
        <f t="shared" si="7"/>
        <v>1.8580000000000002E-5</v>
      </c>
      <c r="U197">
        <v>0</v>
      </c>
      <c r="V197">
        <v>0</v>
      </c>
      <c r="W197">
        <v>0</v>
      </c>
      <c r="X197">
        <v>0</v>
      </c>
      <c r="Y197">
        <f>IF(ISERROR(MATCH(VALUE(D197),'essen ID'!$A$1:$A$30000,0)),0,1)</f>
        <v>0</v>
      </c>
      <c r="Z197">
        <f>IFERROR(VLOOKUP(VALUE(D197),DiseaseList!$A$2:$C$30000,3,FALSE),0)</f>
        <v>0</v>
      </c>
      <c r="AA197">
        <f>IF(ISERROR(MATCH(D197,'target HGNC ID'!$B$2:$B$30000,0)),0,1)</f>
        <v>0</v>
      </c>
    </row>
    <row r="198" spans="1:27" x14ac:dyDescent="0.25">
      <c r="A198" s="12" t="s">
        <v>1533</v>
      </c>
      <c r="B198" s="12">
        <v>2033</v>
      </c>
      <c r="C198" t="s">
        <v>1346</v>
      </c>
      <c r="D198">
        <f t="shared" si="6"/>
        <v>5644</v>
      </c>
      <c r="E198">
        <v>0</v>
      </c>
      <c r="F198">
        <v>1</v>
      </c>
      <c r="G198">
        <v>0</v>
      </c>
      <c r="H198">
        <v>0</v>
      </c>
      <c r="I198" t="s">
        <v>17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1.79E-6</v>
      </c>
      <c r="P198">
        <v>3.1623900000000002E-3</v>
      </c>
      <c r="Q198">
        <v>-1.8580000000000002E-5</v>
      </c>
      <c r="R198">
        <v>-1.203E-5</v>
      </c>
      <c r="S198">
        <v>0</v>
      </c>
      <c r="T198">
        <f t="shared" si="7"/>
        <v>1.8580000000000002E-5</v>
      </c>
      <c r="U198">
        <v>0</v>
      </c>
      <c r="V198">
        <v>0</v>
      </c>
      <c r="W198">
        <v>0</v>
      </c>
      <c r="X198">
        <v>0</v>
      </c>
      <c r="Y198">
        <f>IF(ISERROR(MATCH(VALUE(D198),'essen ID'!$A$1:$A$30000,0)),0,1)</f>
        <v>0</v>
      </c>
      <c r="Z198">
        <f>IFERROR(VLOOKUP(VALUE(D198),DiseaseList!$A$2:$C$30000,3,FALSE),0)</f>
        <v>1</v>
      </c>
      <c r="AA198">
        <f>IF(ISERROR(MATCH(D198,'target HGNC ID'!$B$2:$B$30000,0)),0,1)</f>
        <v>1</v>
      </c>
    </row>
    <row r="199" spans="1:27" x14ac:dyDescent="0.25">
      <c r="A199" s="12" t="s">
        <v>740</v>
      </c>
      <c r="B199" s="12">
        <v>1432</v>
      </c>
      <c r="C199" t="s">
        <v>1349</v>
      </c>
      <c r="D199">
        <f t="shared" si="6"/>
        <v>6295</v>
      </c>
      <c r="E199">
        <v>0</v>
      </c>
      <c r="F199">
        <v>1</v>
      </c>
      <c r="G199">
        <v>0</v>
      </c>
      <c r="H199">
        <v>0</v>
      </c>
      <c r="I199" t="s">
        <v>17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1.79E-6</v>
      </c>
      <c r="P199">
        <v>1.3221400000000001E-3</v>
      </c>
      <c r="Q199">
        <v>-1.8580000000000002E-5</v>
      </c>
      <c r="R199">
        <v>-1.11E-5</v>
      </c>
      <c r="S199">
        <v>0</v>
      </c>
      <c r="T199">
        <f t="shared" si="7"/>
        <v>1.8580000000000002E-5</v>
      </c>
      <c r="U199">
        <v>0</v>
      </c>
      <c r="V199">
        <v>0</v>
      </c>
      <c r="W199">
        <v>0</v>
      </c>
      <c r="X199">
        <v>0</v>
      </c>
      <c r="Y199">
        <f>IF(ISERROR(MATCH(VALUE(D199),'essen ID'!$A$1:$A$30000,0)),0,1)</f>
        <v>0</v>
      </c>
      <c r="Z199">
        <f>IFERROR(VLOOKUP(VALUE(D199),DiseaseList!$A$2:$C$30000,3,FALSE),0)</f>
        <v>1</v>
      </c>
      <c r="AA199">
        <f>IF(ISERROR(MATCH(D199,'target HGNC ID'!$B$2:$B$30000,0)),0,1)</f>
        <v>0</v>
      </c>
    </row>
    <row r="200" spans="1:27" x14ac:dyDescent="0.25">
      <c r="A200" s="12" t="s">
        <v>1670</v>
      </c>
      <c r="B200" s="12">
        <v>8874</v>
      </c>
      <c r="C200" t="s">
        <v>237</v>
      </c>
      <c r="D200">
        <f t="shared" si="6"/>
        <v>3630</v>
      </c>
      <c r="E200">
        <v>0</v>
      </c>
      <c r="F200">
        <v>1</v>
      </c>
      <c r="G200">
        <v>0</v>
      </c>
      <c r="H200">
        <v>0</v>
      </c>
      <c r="I200" t="s">
        <v>17</v>
      </c>
      <c r="J200">
        <v>1</v>
      </c>
      <c r="K200">
        <v>0</v>
      </c>
      <c r="L200">
        <v>1</v>
      </c>
      <c r="M200">
        <v>0</v>
      </c>
      <c r="N200">
        <v>0</v>
      </c>
      <c r="O200">
        <v>1.79E-6</v>
      </c>
      <c r="P200">
        <v>6.9396299999999996E-3</v>
      </c>
      <c r="Q200">
        <v>-1.8580000000000002E-5</v>
      </c>
      <c r="R200">
        <v>-7.4200000000000001E-6</v>
      </c>
      <c r="S200">
        <v>0</v>
      </c>
      <c r="T200">
        <f t="shared" si="7"/>
        <v>1.8580000000000002E-5</v>
      </c>
      <c r="U200">
        <v>0</v>
      </c>
      <c r="V200">
        <v>0</v>
      </c>
      <c r="W200">
        <v>0</v>
      </c>
      <c r="X200">
        <v>0</v>
      </c>
      <c r="Y200">
        <f>IF(ISERROR(MATCH(VALUE(D200),'essen ID'!$A$1:$A$30000,0)),0,1)</f>
        <v>1</v>
      </c>
      <c r="Z200">
        <f>IFERROR(VLOOKUP(VALUE(D200),DiseaseList!$A$2:$C$30000,3,FALSE),0)</f>
        <v>1</v>
      </c>
      <c r="AA200">
        <f>IF(ISERROR(MATCH(D200,'target HGNC ID'!$B$2:$B$30000,0)),0,1)</f>
        <v>1</v>
      </c>
    </row>
    <row r="201" spans="1:27" x14ac:dyDescent="0.25">
      <c r="A201" s="12" t="s">
        <v>1670</v>
      </c>
      <c r="B201" s="12">
        <v>8874</v>
      </c>
      <c r="C201" t="s">
        <v>1352</v>
      </c>
      <c r="D201">
        <f t="shared" si="6"/>
        <v>5045</v>
      </c>
      <c r="E201">
        <v>0</v>
      </c>
      <c r="F201">
        <v>1</v>
      </c>
      <c r="G201">
        <v>0</v>
      </c>
      <c r="H201">
        <v>0</v>
      </c>
      <c r="I201" t="s">
        <v>17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6.9999999999999997E-7</v>
      </c>
      <c r="P201">
        <v>0</v>
      </c>
      <c r="Q201">
        <v>-1.8580000000000002E-5</v>
      </c>
      <c r="R201">
        <v>-1.3869999999999999E-5</v>
      </c>
      <c r="S201">
        <v>0</v>
      </c>
      <c r="T201">
        <f t="shared" si="7"/>
        <v>1.8580000000000002E-5</v>
      </c>
      <c r="U201">
        <v>0</v>
      </c>
      <c r="V201">
        <v>0</v>
      </c>
      <c r="W201">
        <v>0</v>
      </c>
      <c r="X201">
        <v>0</v>
      </c>
      <c r="Y201">
        <f>IF(ISERROR(MATCH(VALUE(D201),'essen ID'!$A$1:$A$30000,0)),0,1)</f>
        <v>1</v>
      </c>
      <c r="Z201">
        <f>IFERROR(VLOOKUP(VALUE(D201),DiseaseList!$A$2:$C$30000,3,FALSE),0)</f>
        <v>0</v>
      </c>
      <c r="AA201">
        <f>IF(ISERROR(MATCH(D201,'target HGNC ID'!$B$2:$B$30000,0)),0,1)</f>
        <v>1</v>
      </c>
    </row>
    <row r="202" spans="1:27" x14ac:dyDescent="0.25">
      <c r="A202" s="12" t="s">
        <v>1670</v>
      </c>
      <c r="B202" s="12">
        <v>8874</v>
      </c>
      <c r="C202" t="s">
        <v>1353</v>
      </c>
      <c r="D202">
        <f t="shared" si="6"/>
        <v>9478</v>
      </c>
      <c r="E202">
        <v>0</v>
      </c>
      <c r="F202">
        <v>1</v>
      </c>
      <c r="G202">
        <v>0</v>
      </c>
      <c r="H202">
        <v>0</v>
      </c>
      <c r="I202" t="s">
        <v>17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1.79E-6</v>
      </c>
      <c r="P202">
        <v>9.0759800000000009E-3</v>
      </c>
      <c r="Q202">
        <v>-1.8580000000000002E-5</v>
      </c>
      <c r="R202">
        <v>4.5700000000000003E-6</v>
      </c>
      <c r="S202">
        <v>0</v>
      </c>
      <c r="T202">
        <f t="shared" si="7"/>
        <v>1.8580000000000002E-5</v>
      </c>
      <c r="U202">
        <v>0</v>
      </c>
      <c r="V202">
        <v>0</v>
      </c>
      <c r="W202">
        <v>0</v>
      </c>
      <c r="X202">
        <v>0</v>
      </c>
      <c r="Y202">
        <f>IF(ISERROR(MATCH(VALUE(D202),'essen ID'!$A$1:$A$30000,0)),0,1)</f>
        <v>0</v>
      </c>
      <c r="Z202">
        <f>IFERROR(VLOOKUP(VALUE(D202),DiseaseList!$A$2:$C$30000,3,FALSE),0)</f>
        <v>0</v>
      </c>
      <c r="AA202">
        <f>IF(ISERROR(MATCH(D202,'target HGNC ID'!$B$2:$B$30000,0)),0,1)</f>
        <v>0</v>
      </c>
    </row>
    <row r="203" spans="1:27" x14ac:dyDescent="0.25">
      <c r="A203" s="12" t="s">
        <v>1537</v>
      </c>
      <c r="B203" s="12">
        <v>4688</v>
      </c>
      <c r="C203" t="s">
        <v>97</v>
      </c>
      <c r="D203">
        <f t="shared" si="6"/>
        <v>140735</v>
      </c>
      <c r="E203">
        <v>0</v>
      </c>
      <c r="F203">
        <v>1</v>
      </c>
      <c r="G203">
        <v>0</v>
      </c>
      <c r="H203">
        <v>0</v>
      </c>
      <c r="I203" t="s">
        <v>17</v>
      </c>
      <c r="J203">
        <v>1</v>
      </c>
      <c r="K203">
        <v>0</v>
      </c>
      <c r="L203">
        <v>1</v>
      </c>
      <c r="M203">
        <v>0</v>
      </c>
      <c r="N203">
        <v>0</v>
      </c>
      <c r="O203">
        <v>1.7799999999999999E-6</v>
      </c>
      <c r="P203">
        <v>2.1864599999999999E-3</v>
      </c>
      <c r="Q203">
        <v>-1.8580000000000002E-5</v>
      </c>
      <c r="R203">
        <v>-1.0180000000000001E-5</v>
      </c>
      <c r="S203">
        <v>0</v>
      </c>
      <c r="T203">
        <f t="shared" si="7"/>
        <v>1.8580000000000002E-5</v>
      </c>
      <c r="U203">
        <v>0</v>
      </c>
      <c r="V203">
        <v>0</v>
      </c>
      <c r="W203">
        <v>0</v>
      </c>
      <c r="X203">
        <v>0</v>
      </c>
      <c r="Y203">
        <f>IF(ISERROR(MATCH(VALUE(D203),'essen ID'!$A$1:$A$30000,0)),0,1)</f>
        <v>0</v>
      </c>
      <c r="Z203">
        <f>IFERROR(VLOOKUP(VALUE(D203),DiseaseList!$A$2:$C$30000,3,FALSE),0)</f>
        <v>0</v>
      </c>
      <c r="AA203">
        <f>IF(ISERROR(MATCH(D203,'target HGNC ID'!$B$2:$B$30000,0)),0,1)</f>
        <v>0</v>
      </c>
    </row>
    <row r="204" spans="1:27" x14ac:dyDescent="0.25">
      <c r="A204" s="12" t="s">
        <v>1716</v>
      </c>
      <c r="B204" s="12">
        <v>6198</v>
      </c>
      <c r="C204" t="s">
        <v>1358</v>
      </c>
      <c r="D204">
        <f t="shared" si="6"/>
        <v>23362</v>
      </c>
      <c r="E204">
        <v>0</v>
      </c>
      <c r="F204">
        <v>1</v>
      </c>
      <c r="G204">
        <v>0</v>
      </c>
      <c r="H204">
        <v>0</v>
      </c>
      <c r="I204" t="s">
        <v>17</v>
      </c>
      <c r="J204">
        <v>1</v>
      </c>
      <c r="K204">
        <v>0</v>
      </c>
      <c r="L204">
        <v>1</v>
      </c>
      <c r="M204">
        <v>0</v>
      </c>
      <c r="N204">
        <v>0</v>
      </c>
      <c r="O204">
        <v>6.9999999999999997E-7</v>
      </c>
      <c r="P204">
        <v>0</v>
      </c>
      <c r="Q204">
        <v>-1.8580000000000002E-5</v>
      </c>
      <c r="R204">
        <v>-1.3869999999999999E-5</v>
      </c>
      <c r="S204">
        <v>0</v>
      </c>
      <c r="T204">
        <f t="shared" si="7"/>
        <v>1.8580000000000002E-5</v>
      </c>
      <c r="U204">
        <v>0</v>
      </c>
      <c r="V204">
        <v>0</v>
      </c>
      <c r="W204">
        <v>0</v>
      </c>
      <c r="X204">
        <v>0</v>
      </c>
      <c r="Y204">
        <f>IF(ISERROR(MATCH(VALUE(D204),'essen ID'!$A$1:$A$30000,0)),0,1)</f>
        <v>0</v>
      </c>
      <c r="Z204">
        <f>IFERROR(VLOOKUP(VALUE(D204),DiseaseList!$A$2:$C$30000,3,FALSE),0)</f>
        <v>0</v>
      </c>
      <c r="AA204">
        <f>IF(ISERROR(MATCH(D204,'target HGNC ID'!$B$2:$B$30000,0)),0,1)</f>
        <v>0</v>
      </c>
    </row>
    <row r="205" spans="1:27" x14ac:dyDescent="0.25">
      <c r="A205" s="12" t="s">
        <v>1225</v>
      </c>
      <c r="B205" s="12">
        <v>5187</v>
      </c>
      <c r="C205" t="s">
        <v>1378</v>
      </c>
      <c r="D205">
        <f t="shared" si="6"/>
        <v>1738</v>
      </c>
      <c r="E205">
        <v>0</v>
      </c>
      <c r="F205">
        <v>1</v>
      </c>
      <c r="G205">
        <v>0</v>
      </c>
      <c r="H205">
        <v>0</v>
      </c>
      <c r="I205" t="s">
        <v>17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7.0999999999999998E-7</v>
      </c>
      <c r="P205">
        <v>0</v>
      </c>
      <c r="Q205">
        <v>-1.8580000000000002E-5</v>
      </c>
      <c r="R205">
        <v>-1.295E-5</v>
      </c>
      <c r="S205">
        <v>0</v>
      </c>
      <c r="T205">
        <f t="shared" si="7"/>
        <v>1.8580000000000002E-5</v>
      </c>
      <c r="U205">
        <v>0</v>
      </c>
      <c r="V205">
        <v>0</v>
      </c>
      <c r="W205">
        <v>0</v>
      </c>
      <c r="X205">
        <v>0</v>
      </c>
      <c r="Y205">
        <f>IF(ISERROR(MATCH(VALUE(D205),'essen ID'!$A$1:$A$30000,0)),0,1)</f>
        <v>1</v>
      </c>
      <c r="Z205">
        <f>IFERROR(VLOOKUP(VALUE(D205),DiseaseList!$A$2:$C$30000,3,FALSE),0)</f>
        <v>1</v>
      </c>
      <c r="AA205">
        <f>IF(ISERROR(MATCH(D205,'target HGNC ID'!$B$2:$B$30000,0)),0,1)</f>
        <v>1</v>
      </c>
    </row>
    <row r="206" spans="1:27" x14ac:dyDescent="0.25">
      <c r="A206" s="12" t="s">
        <v>383</v>
      </c>
      <c r="B206" s="12">
        <v>5290</v>
      </c>
      <c r="C206" t="s">
        <v>1380</v>
      </c>
      <c r="D206">
        <f t="shared" si="6"/>
        <v>87</v>
      </c>
      <c r="E206">
        <v>0</v>
      </c>
      <c r="F206">
        <v>1</v>
      </c>
      <c r="G206">
        <v>0</v>
      </c>
      <c r="H206">
        <v>0</v>
      </c>
      <c r="I206" t="s">
        <v>17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6.9999999999999997E-7</v>
      </c>
      <c r="P206">
        <v>0</v>
      </c>
      <c r="Q206">
        <v>-1.8580000000000002E-5</v>
      </c>
      <c r="R206">
        <v>-1.3869999999999999E-5</v>
      </c>
      <c r="S206">
        <v>0</v>
      </c>
      <c r="T206">
        <f t="shared" si="7"/>
        <v>1.8580000000000002E-5</v>
      </c>
      <c r="U206">
        <v>0</v>
      </c>
      <c r="V206">
        <v>0</v>
      </c>
      <c r="W206">
        <v>0</v>
      </c>
      <c r="X206">
        <v>0</v>
      </c>
      <c r="Y206">
        <f>IF(ISERROR(MATCH(VALUE(D206),'essen ID'!$A$1:$A$30000,0)),0,1)</f>
        <v>0</v>
      </c>
      <c r="Z206">
        <f>IFERROR(VLOOKUP(VALUE(D206),DiseaseList!$A$2:$C$30000,3,FALSE),0)</f>
        <v>0</v>
      </c>
      <c r="AA206">
        <f>IF(ISERROR(MATCH(D206,'target HGNC ID'!$B$2:$B$30000,0)),0,1)</f>
        <v>0</v>
      </c>
    </row>
    <row r="207" spans="1:27" x14ac:dyDescent="0.25">
      <c r="A207" s="12" t="s">
        <v>1339</v>
      </c>
      <c r="B207" s="12">
        <v>5567</v>
      </c>
      <c r="C207" t="s">
        <v>1385</v>
      </c>
      <c r="D207">
        <f t="shared" si="6"/>
        <v>405</v>
      </c>
      <c r="E207">
        <v>0</v>
      </c>
      <c r="F207">
        <v>1</v>
      </c>
      <c r="G207">
        <v>0</v>
      </c>
      <c r="H207">
        <v>0</v>
      </c>
      <c r="I207" t="s">
        <v>17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6.9999999999999997E-7</v>
      </c>
      <c r="P207">
        <v>0</v>
      </c>
      <c r="Q207">
        <v>-1.8580000000000002E-5</v>
      </c>
      <c r="R207">
        <v>-1.3869999999999999E-5</v>
      </c>
      <c r="S207">
        <v>0</v>
      </c>
      <c r="T207">
        <f t="shared" si="7"/>
        <v>1.8580000000000002E-5</v>
      </c>
      <c r="U207">
        <v>0</v>
      </c>
      <c r="V207">
        <v>0</v>
      </c>
      <c r="W207">
        <v>0</v>
      </c>
      <c r="X207">
        <v>0</v>
      </c>
      <c r="Y207">
        <f>IF(ISERROR(MATCH(VALUE(D207),'essen ID'!$A$1:$A$30000,0)),0,1)</f>
        <v>1</v>
      </c>
      <c r="Z207">
        <f>IFERROR(VLOOKUP(VALUE(D207),DiseaseList!$A$2:$C$30000,3,FALSE),0)</f>
        <v>0</v>
      </c>
      <c r="AA207">
        <f>IF(ISERROR(MATCH(D207,'target HGNC ID'!$B$2:$B$30000,0)),0,1)</f>
        <v>0</v>
      </c>
    </row>
    <row r="208" spans="1:27" x14ac:dyDescent="0.25">
      <c r="A208" s="12" t="s">
        <v>1342</v>
      </c>
      <c r="B208" s="12">
        <v>5585</v>
      </c>
      <c r="C208" t="s">
        <v>1389</v>
      </c>
      <c r="D208">
        <f t="shared" si="6"/>
        <v>1454</v>
      </c>
      <c r="E208">
        <v>0</v>
      </c>
      <c r="F208">
        <v>1</v>
      </c>
      <c r="G208">
        <v>0</v>
      </c>
      <c r="H208">
        <v>0</v>
      </c>
      <c r="I208" t="s">
        <v>17</v>
      </c>
      <c r="J208">
        <v>1</v>
      </c>
      <c r="K208">
        <v>0</v>
      </c>
      <c r="L208">
        <v>1</v>
      </c>
      <c r="M208">
        <v>0</v>
      </c>
      <c r="N208">
        <v>0</v>
      </c>
      <c r="O208">
        <v>1.7799999999999999E-6</v>
      </c>
      <c r="P208">
        <v>4.6317E-4</v>
      </c>
      <c r="Q208">
        <v>-1.8580000000000002E-5</v>
      </c>
      <c r="R208">
        <v>-1.203E-5</v>
      </c>
      <c r="S208">
        <v>0</v>
      </c>
      <c r="T208">
        <f t="shared" si="7"/>
        <v>1.8580000000000002E-5</v>
      </c>
      <c r="U208">
        <v>0</v>
      </c>
      <c r="V208">
        <v>0</v>
      </c>
      <c r="W208">
        <v>0</v>
      </c>
      <c r="X208">
        <v>0</v>
      </c>
      <c r="Y208">
        <f>IF(ISERROR(MATCH(VALUE(D208),'essen ID'!$A$1:$A$30000,0)),0,1)</f>
        <v>0</v>
      </c>
      <c r="Z208">
        <f>IFERROR(VLOOKUP(VALUE(D208),DiseaseList!$A$2:$C$30000,3,FALSE),0)</f>
        <v>0</v>
      </c>
      <c r="AA208">
        <f>IF(ISERROR(MATCH(D208,'target HGNC ID'!$B$2:$B$30000,0)),0,1)</f>
        <v>0</v>
      </c>
    </row>
    <row r="209" spans="1:27" x14ac:dyDescent="0.25">
      <c r="A209" s="12" t="s">
        <v>1756</v>
      </c>
      <c r="B209" s="12">
        <v>23236</v>
      </c>
      <c r="C209" t="s">
        <v>1393</v>
      </c>
      <c r="D209">
        <f t="shared" si="6"/>
        <v>5932</v>
      </c>
      <c r="E209">
        <v>0</v>
      </c>
      <c r="F209">
        <v>1</v>
      </c>
      <c r="G209">
        <v>0</v>
      </c>
      <c r="H209">
        <v>0</v>
      </c>
      <c r="I209" t="s">
        <v>17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6.9999999999999997E-7</v>
      </c>
      <c r="P209">
        <v>0</v>
      </c>
      <c r="Q209">
        <v>-1.8580000000000002E-5</v>
      </c>
      <c r="R209">
        <v>-1.3869999999999999E-5</v>
      </c>
      <c r="S209">
        <v>0</v>
      </c>
      <c r="T209">
        <f t="shared" si="7"/>
        <v>1.8580000000000002E-5</v>
      </c>
      <c r="U209">
        <v>0</v>
      </c>
      <c r="V209">
        <v>0</v>
      </c>
      <c r="W209">
        <v>0</v>
      </c>
      <c r="X209">
        <v>0</v>
      </c>
      <c r="Y209">
        <f>IF(ISERROR(MATCH(VALUE(D209),'essen ID'!$A$1:$A$30000,0)),0,1)</f>
        <v>1</v>
      </c>
      <c r="Z209">
        <f>IFERROR(VLOOKUP(VALUE(D209),DiseaseList!$A$2:$C$30000,3,FALSE),0)</f>
        <v>1</v>
      </c>
      <c r="AA209">
        <f>IF(ISERROR(MATCH(D209,'target HGNC ID'!$B$2:$B$30000,0)),0,1)</f>
        <v>0</v>
      </c>
    </row>
    <row r="210" spans="1:27" x14ac:dyDescent="0.25">
      <c r="A210" s="12" t="s">
        <v>1756</v>
      </c>
      <c r="B210" s="12">
        <v>23236</v>
      </c>
      <c r="C210" t="s">
        <v>1394</v>
      </c>
      <c r="D210">
        <f t="shared" si="6"/>
        <v>11315</v>
      </c>
      <c r="E210">
        <v>0</v>
      </c>
      <c r="F210">
        <v>1</v>
      </c>
      <c r="G210">
        <v>0</v>
      </c>
      <c r="H210">
        <v>0</v>
      </c>
      <c r="I210" t="s">
        <v>17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1.7799999999999999E-6</v>
      </c>
      <c r="P210">
        <v>2.3966199999999999E-3</v>
      </c>
      <c r="Q210">
        <v>-1.8580000000000002E-5</v>
      </c>
      <c r="R210">
        <v>-8.3399999999999998E-6</v>
      </c>
      <c r="S210">
        <v>0</v>
      </c>
      <c r="T210">
        <f t="shared" si="7"/>
        <v>1.8580000000000002E-5</v>
      </c>
      <c r="U210">
        <v>0</v>
      </c>
      <c r="V210">
        <v>0</v>
      </c>
      <c r="W210">
        <v>0</v>
      </c>
      <c r="X210">
        <v>0</v>
      </c>
      <c r="Y210">
        <f>IF(ISERROR(MATCH(VALUE(D210),'essen ID'!$A$1:$A$30000,0)),0,1)</f>
        <v>0</v>
      </c>
      <c r="Z210">
        <f>IFERROR(VLOOKUP(VALUE(D210),DiseaseList!$A$2:$C$30000,3,FALSE),0)</f>
        <v>1</v>
      </c>
      <c r="AA210">
        <f>IF(ISERROR(MATCH(D210,'target HGNC ID'!$B$2:$B$30000,0)),0,1)</f>
        <v>1</v>
      </c>
    </row>
    <row r="211" spans="1:27" x14ac:dyDescent="0.25">
      <c r="A211" s="12" t="s">
        <v>1995</v>
      </c>
      <c r="B211" s="12">
        <v>5468</v>
      </c>
      <c r="C211" t="s">
        <v>1416</v>
      </c>
      <c r="D211">
        <f t="shared" si="6"/>
        <v>6494</v>
      </c>
      <c r="E211">
        <v>0</v>
      </c>
      <c r="F211">
        <v>1</v>
      </c>
      <c r="G211">
        <v>0</v>
      </c>
      <c r="H211">
        <v>0</v>
      </c>
      <c r="I211" t="s">
        <v>17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1.7799999999999999E-6</v>
      </c>
      <c r="P211">
        <v>1.51202E-3</v>
      </c>
      <c r="Q211">
        <v>-1.8580000000000002E-5</v>
      </c>
      <c r="R211">
        <v>-1.11E-5</v>
      </c>
      <c r="S211">
        <v>0</v>
      </c>
      <c r="T211">
        <f t="shared" si="7"/>
        <v>1.8580000000000002E-5</v>
      </c>
      <c r="U211">
        <v>0</v>
      </c>
      <c r="V211">
        <v>0</v>
      </c>
      <c r="W211">
        <v>0</v>
      </c>
      <c r="X211">
        <v>0</v>
      </c>
      <c r="Y211">
        <f>IF(ISERROR(MATCH(VALUE(D211),'essen ID'!$A$1:$A$30000,0)),0,1)</f>
        <v>0</v>
      </c>
      <c r="Z211">
        <f>IFERROR(VLOOKUP(VALUE(D211),DiseaseList!$A$2:$C$30000,3,FALSE),0)</f>
        <v>0</v>
      </c>
      <c r="AA211">
        <f>IF(ISERROR(MATCH(D211,'target HGNC ID'!$B$2:$B$30000,0)),0,1)</f>
        <v>0</v>
      </c>
    </row>
    <row r="212" spans="1:27" x14ac:dyDescent="0.25">
      <c r="A212" s="12" t="s">
        <v>925</v>
      </c>
      <c r="B212" s="12">
        <v>5787</v>
      </c>
      <c r="C212" t="s">
        <v>1423</v>
      </c>
      <c r="D212">
        <f t="shared" si="6"/>
        <v>26986</v>
      </c>
      <c r="E212">
        <v>0</v>
      </c>
      <c r="F212">
        <v>1</v>
      </c>
      <c r="G212">
        <v>0</v>
      </c>
      <c r="H212">
        <v>0</v>
      </c>
      <c r="I212" t="s">
        <v>17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6.9999999999999997E-7</v>
      </c>
      <c r="P212">
        <v>0</v>
      </c>
      <c r="Q212">
        <v>-1.8580000000000002E-5</v>
      </c>
      <c r="R212">
        <v>-1.3869999999999999E-5</v>
      </c>
      <c r="S212">
        <v>0</v>
      </c>
      <c r="T212">
        <f t="shared" si="7"/>
        <v>1.8580000000000002E-5</v>
      </c>
      <c r="U212">
        <v>0</v>
      </c>
      <c r="V212">
        <v>0</v>
      </c>
      <c r="W212">
        <v>0</v>
      </c>
      <c r="X212">
        <v>0</v>
      </c>
      <c r="Y212">
        <f>IF(ISERROR(MATCH(VALUE(D212),'essen ID'!$A$1:$A$30000,0)),0,1)</f>
        <v>0</v>
      </c>
      <c r="Z212">
        <f>IFERROR(VLOOKUP(VALUE(D212),DiseaseList!$A$2:$C$30000,3,FALSE),0)</f>
        <v>0</v>
      </c>
      <c r="AA212">
        <f>IF(ISERROR(MATCH(D212,'target HGNC ID'!$B$2:$B$30000,0)),0,1)</f>
        <v>0</v>
      </c>
    </row>
    <row r="213" spans="1:27" x14ac:dyDescent="0.25">
      <c r="A213" s="12" t="s">
        <v>1997</v>
      </c>
      <c r="B213" s="12">
        <v>10111</v>
      </c>
      <c r="C213" t="s">
        <v>1426</v>
      </c>
      <c r="D213">
        <f t="shared" si="6"/>
        <v>3766</v>
      </c>
      <c r="E213">
        <v>0</v>
      </c>
      <c r="F213">
        <v>1</v>
      </c>
      <c r="G213">
        <v>0</v>
      </c>
      <c r="H213">
        <v>0</v>
      </c>
      <c r="I213" t="s">
        <v>17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6.9999999999999997E-7</v>
      </c>
      <c r="P213">
        <v>0</v>
      </c>
      <c r="Q213">
        <v>-1.8580000000000002E-5</v>
      </c>
      <c r="R213">
        <v>-1.3869999999999999E-5</v>
      </c>
      <c r="S213">
        <v>0</v>
      </c>
      <c r="T213">
        <f t="shared" si="7"/>
        <v>1.8580000000000002E-5</v>
      </c>
      <c r="U213">
        <v>0</v>
      </c>
      <c r="V213">
        <v>0</v>
      </c>
      <c r="W213">
        <v>0</v>
      </c>
      <c r="X213">
        <v>0</v>
      </c>
      <c r="Y213">
        <f>IF(ISERROR(MATCH(VALUE(D213),'essen ID'!$A$1:$A$30000,0)),0,1)</f>
        <v>1</v>
      </c>
      <c r="Z213">
        <f>IFERROR(VLOOKUP(VALUE(D213),DiseaseList!$A$2:$C$30000,3,FALSE),0)</f>
        <v>1</v>
      </c>
      <c r="AA213">
        <f>IF(ISERROR(MATCH(D213,'target HGNC ID'!$B$2:$B$30000,0)),0,1)</f>
        <v>0</v>
      </c>
    </row>
    <row r="214" spans="1:27" x14ac:dyDescent="0.25">
      <c r="A214" s="12" t="s">
        <v>1084</v>
      </c>
      <c r="B214" s="12">
        <v>8738</v>
      </c>
      <c r="C214" t="s">
        <v>1430</v>
      </c>
      <c r="D214">
        <f t="shared" si="6"/>
        <v>6868</v>
      </c>
      <c r="E214">
        <v>0</v>
      </c>
      <c r="F214">
        <v>1</v>
      </c>
      <c r="G214">
        <v>0</v>
      </c>
      <c r="H214">
        <v>0</v>
      </c>
      <c r="I214" t="s">
        <v>17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6.9999999999999997E-7</v>
      </c>
      <c r="P214">
        <v>0</v>
      </c>
      <c r="Q214">
        <v>-1.8580000000000002E-5</v>
      </c>
      <c r="R214">
        <v>-1.3869999999999999E-5</v>
      </c>
      <c r="S214">
        <v>0</v>
      </c>
      <c r="T214">
        <f t="shared" si="7"/>
        <v>1.8580000000000002E-5</v>
      </c>
      <c r="U214">
        <v>0</v>
      </c>
      <c r="V214">
        <v>0</v>
      </c>
      <c r="W214">
        <v>0</v>
      </c>
      <c r="X214">
        <v>0</v>
      </c>
      <c r="Y214">
        <f>IF(ISERROR(MATCH(VALUE(D214),'essen ID'!$A$1:$A$30000,0)),0,1)</f>
        <v>1</v>
      </c>
      <c r="Z214">
        <f>IFERROR(VLOOKUP(VALUE(D214),DiseaseList!$A$2:$C$30000,3,FALSE),0)</f>
        <v>1</v>
      </c>
      <c r="AA214">
        <f>IF(ISERROR(MATCH(D214,'target HGNC ID'!$B$2:$B$30000,0)),0,1)</f>
        <v>1</v>
      </c>
    </row>
    <row r="215" spans="1:27" x14ac:dyDescent="0.25">
      <c r="A215" s="12" t="s">
        <v>1356</v>
      </c>
      <c r="B215" s="12">
        <v>5649</v>
      </c>
      <c r="C215" t="s">
        <v>1450</v>
      </c>
      <c r="D215">
        <f t="shared" si="6"/>
        <v>23613</v>
      </c>
      <c r="E215">
        <v>0</v>
      </c>
      <c r="F215">
        <v>1</v>
      </c>
      <c r="G215">
        <v>0</v>
      </c>
      <c r="H215">
        <v>0</v>
      </c>
      <c r="I215" t="s">
        <v>17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1.79E-6</v>
      </c>
      <c r="P215">
        <v>8.0028500000000006E-3</v>
      </c>
      <c r="Q215">
        <v>-1.8580000000000002E-5</v>
      </c>
      <c r="R215">
        <v>-5.57E-6</v>
      </c>
      <c r="S215">
        <v>0</v>
      </c>
      <c r="T215">
        <f t="shared" si="7"/>
        <v>1.8580000000000002E-5</v>
      </c>
      <c r="U215">
        <v>0</v>
      </c>
      <c r="V215">
        <v>0</v>
      </c>
      <c r="W215">
        <v>0</v>
      </c>
      <c r="X215">
        <v>0</v>
      </c>
      <c r="Y215">
        <f>IF(ISERROR(MATCH(VALUE(D215),'essen ID'!$A$1:$A$30000,0)),0,1)</f>
        <v>0</v>
      </c>
      <c r="Z215">
        <f>IFERROR(VLOOKUP(VALUE(D215),DiseaseList!$A$2:$C$30000,3,FALSE),0)</f>
        <v>0</v>
      </c>
      <c r="AA215">
        <f>IF(ISERROR(MATCH(D215,'target HGNC ID'!$B$2:$B$30000,0)),0,1)</f>
        <v>0</v>
      </c>
    </row>
    <row r="216" spans="1:27" x14ac:dyDescent="0.25">
      <c r="A216" s="12" t="s">
        <v>1252</v>
      </c>
      <c r="B216" s="12">
        <v>5977</v>
      </c>
      <c r="C216" t="s">
        <v>1451</v>
      </c>
      <c r="D216">
        <f t="shared" si="6"/>
        <v>5340</v>
      </c>
      <c r="E216">
        <v>0</v>
      </c>
      <c r="F216">
        <v>1</v>
      </c>
      <c r="G216">
        <v>0</v>
      </c>
      <c r="H216">
        <v>0</v>
      </c>
      <c r="I216" t="s">
        <v>17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1.7799999999999999E-6</v>
      </c>
      <c r="P216">
        <v>3.7588999999999998E-4</v>
      </c>
      <c r="Q216">
        <v>-1.8580000000000002E-5</v>
      </c>
      <c r="R216">
        <v>-1.295E-5</v>
      </c>
      <c r="S216">
        <v>0</v>
      </c>
      <c r="T216">
        <f t="shared" si="7"/>
        <v>1.8580000000000002E-5</v>
      </c>
      <c r="U216">
        <v>0</v>
      </c>
      <c r="V216">
        <v>0</v>
      </c>
      <c r="W216">
        <v>0</v>
      </c>
      <c r="X216">
        <v>0</v>
      </c>
      <c r="Y216">
        <f>IF(ISERROR(MATCH(VALUE(D216),'essen ID'!$A$1:$A$30000,0)),0,1)</f>
        <v>1</v>
      </c>
      <c r="Z216">
        <f>IFERROR(VLOOKUP(VALUE(D216),DiseaseList!$A$2:$C$30000,3,FALSE),0)</f>
        <v>1</v>
      </c>
      <c r="AA216">
        <f>IF(ISERROR(MATCH(D216,'target HGNC ID'!$B$2:$B$30000,0)),0,1)</f>
        <v>1</v>
      </c>
    </row>
    <row r="217" spans="1:27" x14ac:dyDescent="0.25">
      <c r="A217" s="12" t="s">
        <v>734</v>
      </c>
      <c r="B217" s="12">
        <v>29984</v>
      </c>
      <c r="C217" t="s">
        <v>1453</v>
      </c>
      <c r="D217">
        <f t="shared" si="6"/>
        <v>5143</v>
      </c>
      <c r="E217">
        <v>0</v>
      </c>
      <c r="F217">
        <v>1</v>
      </c>
      <c r="G217">
        <v>0</v>
      </c>
      <c r="H217">
        <v>0</v>
      </c>
      <c r="I217" t="s">
        <v>17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1.79E-6</v>
      </c>
      <c r="P217">
        <v>5.6749599999999997E-3</v>
      </c>
      <c r="Q217">
        <v>-1.8580000000000002E-5</v>
      </c>
      <c r="R217">
        <v>-7.4200000000000001E-6</v>
      </c>
      <c r="S217">
        <v>0</v>
      </c>
      <c r="T217">
        <f t="shared" si="7"/>
        <v>1.8580000000000002E-5</v>
      </c>
      <c r="U217">
        <v>0</v>
      </c>
      <c r="V217">
        <v>0</v>
      </c>
      <c r="W217">
        <v>0</v>
      </c>
      <c r="X217">
        <v>0</v>
      </c>
      <c r="Y217">
        <f>IF(ISERROR(MATCH(VALUE(D217),'essen ID'!$A$1:$A$30000,0)),0,1)</f>
        <v>0</v>
      </c>
      <c r="Z217">
        <f>IFERROR(VLOOKUP(VALUE(D217),DiseaseList!$A$2:$C$30000,3,FALSE),0)</f>
        <v>0</v>
      </c>
      <c r="AA217">
        <f>IF(ISERROR(MATCH(D217,'target HGNC ID'!$B$2:$B$30000,0)),0,1)</f>
        <v>1</v>
      </c>
    </row>
    <row r="218" spans="1:27" x14ac:dyDescent="0.25">
      <c r="A218" s="12" t="s">
        <v>2000</v>
      </c>
      <c r="B218" s="12">
        <v>5577</v>
      </c>
      <c r="C218" t="s">
        <v>347</v>
      </c>
      <c r="D218">
        <f t="shared" si="6"/>
        <v>9265</v>
      </c>
      <c r="E218">
        <v>0</v>
      </c>
      <c r="F218">
        <v>1</v>
      </c>
      <c r="G218">
        <v>0</v>
      </c>
      <c r="H218">
        <v>0</v>
      </c>
      <c r="I218" t="s">
        <v>17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1.79E-6</v>
      </c>
      <c r="P218">
        <v>6.5240300000000001E-3</v>
      </c>
      <c r="Q218">
        <v>-1.8580000000000002E-5</v>
      </c>
      <c r="R218">
        <v>-1.0180000000000001E-5</v>
      </c>
      <c r="S218">
        <v>0</v>
      </c>
      <c r="T218">
        <f t="shared" si="7"/>
        <v>1.8580000000000002E-5</v>
      </c>
      <c r="U218">
        <v>0</v>
      </c>
      <c r="V218">
        <v>0</v>
      </c>
      <c r="W218">
        <v>0</v>
      </c>
      <c r="X218">
        <v>0</v>
      </c>
      <c r="Y218">
        <f>IF(ISERROR(MATCH(VALUE(D218),'essen ID'!$A$1:$A$30000,0)),0,1)</f>
        <v>0</v>
      </c>
      <c r="Z218">
        <f>IFERROR(VLOOKUP(VALUE(D218),DiseaseList!$A$2:$C$30000,3,FALSE),0)</f>
        <v>0</v>
      </c>
      <c r="AA218">
        <f>IF(ISERROR(MATCH(D218,'target HGNC ID'!$B$2:$B$30000,0)),0,1)</f>
        <v>0</v>
      </c>
    </row>
    <row r="219" spans="1:27" x14ac:dyDescent="0.25">
      <c r="A219" s="12" t="s">
        <v>1179</v>
      </c>
      <c r="B219" s="12">
        <v>9978</v>
      </c>
      <c r="C219" t="s">
        <v>1461</v>
      </c>
      <c r="D219">
        <f t="shared" si="6"/>
        <v>56924</v>
      </c>
      <c r="E219">
        <v>0</v>
      </c>
      <c r="F219">
        <v>1</v>
      </c>
      <c r="G219">
        <v>0</v>
      </c>
      <c r="H219">
        <v>0</v>
      </c>
      <c r="I219" t="s">
        <v>17</v>
      </c>
      <c r="J219">
        <v>1</v>
      </c>
      <c r="K219">
        <v>0</v>
      </c>
      <c r="L219">
        <v>1</v>
      </c>
      <c r="M219">
        <v>0</v>
      </c>
      <c r="N219">
        <v>0</v>
      </c>
      <c r="O219">
        <v>1.79E-6</v>
      </c>
      <c r="P219">
        <v>5.8026600000000003E-3</v>
      </c>
      <c r="Q219">
        <v>-1.8580000000000002E-5</v>
      </c>
      <c r="R219">
        <v>-7.4200000000000001E-6</v>
      </c>
      <c r="S219">
        <v>0</v>
      </c>
      <c r="T219">
        <f t="shared" si="7"/>
        <v>1.8580000000000002E-5</v>
      </c>
      <c r="U219">
        <v>0</v>
      </c>
      <c r="V219">
        <v>0</v>
      </c>
      <c r="W219">
        <v>0</v>
      </c>
      <c r="X219">
        <v>0</v>
      </c>
      <c r="Y219">
        <f>IF(ISERROR(MATCH(VALUE(D219),'essen ID'!$A$1:$A$30000,0)),0,1)</f>
        <v>0</v>
      </c>
      <c r="Z219">
        <f>IFERROR(VLOOKUP(VALUE(D219),DiseaseList!$A$2:$C$30000,3,FALSE),0)</f>
        <v>0</v>
      </c>
      <c r="AA219">
        <f>IF(ISERROR(MATCH(D219,'target HGNC ID'!$B$2:$B$30000,0)),0,1)</f>
        <v>0</v>
      </c>
    </row>
    <row r="220" spans="1:27" x14ac:dyDescent="0.25">
      <c r="A220" s="12" t="s">
        <v>2001</v>
      </c>
      <c r="B220" s="12">
        <v>6256</v>
      </c>
      <c r="C220" t="s">
        <v>64</v>
      </c>
      <c r="D220">
        <f t="shared" si="6"/>
        <v>4963</v>
      </c>
      <c r="E220">
        <v>0</v>
      </c>
      <c r="F220">
        <v>1</v>
      </c>
      <c r="G220">
        <v>0</v>
      </c>
      <c r="H220">
        <v>0</v>
      </c>
      <c r="I220" t="s">
        <v>17</v>
      </c>
      <c r="J220">
        <v>1</v>
      </c>
      <c r="K220">
        <v>0</v>
      </c>
      <c r="L220">
        <v>1</v>
      </c>
      <c r="M220">
        <v>0</v>
      </c>
      <c r="N220">
        <v>0</v>
      </c>
      <c r="O220">
        <v>1.7799999999999999E-6</v>
      </c>
      <c r="P220">
        <v>9.3937999999999997E-4</v>
      </c>
      <c r="Q220">
        <v>-1.8580000000000002E-5</v>
      </c>
      <c r="R220">
        <v>-1.0180000000000001E-5</v>
      </c>
      <c r="S220">
        <v>0</v>
      </c>
      <c r="T220">
        <f t="shared" si="7"/>
        <v>1.8580000000000002E-5</v>
      </c>
      <c r="U220">
        <v>0</v>
      </c>
      <c r="V220">
        <v>0</v>
      </c>
      <c r="W220">
        <v>0</v>
      </c>
      <c r="X220">
        <v>0</v>
      </c>
      <c r="Y220">
        <f>IF(ISERROR(MATCH(VALUE(D220),'essen ID'!$A$1:$A$30000,0)),0,1)</f>
        <v>0</v>
      </c>
      <c r="Z220">
        <f>IFERROR(VLOOKUP(VALUE(D220),DiseaseList!$A$2:$C$30000,3,FALSE),0)</f>
        <v>0</v>
      </c>
      <c r="AA220">
        <f>IF(ISERROR(MATCH(D220,'target HGNC ID'!$B$2:$B$30000,0)),0,1)</f>
        <v>0</v>
      </c>
    </row>
    <row r="221" spans="1:27" x14ac:dyDescent="0.25">
      <c r="A221" s="12" t="s">
        <v>1043</v>
      </c>
      <c r="B221" s="12">
        <v>55811</v>
      </c>
      <c r="C221" t="s">
        <v>1469</v>
      </c>
      <c r="D221">
        <f t="shared" si="6"/>
        <v>0</v>
      </c>
      <c r="E221">
        <v>0</v>
      </c>
      <c r="F221">
        <v>1</v>
      </c>
      <c r="G221">
        <v>0</v>
      </c>
      <c r="H221">
        <v>0</v>
      </c>
      <c r="I221" t="s">
        <v>17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1.79E-6</v>
      </c>
      <c r="P221">
        <v>4.3637399999999996E-3</v>
      </c>
      <c r="Q221">
        <v>-1.8580000000000002E-5</v>
      </c>
      <c r="R221">
        <v>-1.0180000000000001E-5</v>
      </c>
      <c r="S221">
        <v>0</v>
      </c>
      <c r="T221">
        <f t="shared" si="7"/>
        <v>1.8580000000000002E-5</v>
      </c>
      <c r="U221">
        <v>0</v>
      </c>
      <c r="V221">
        <v>0</v>
      </c>
      <c r="W221">
        <v>0</v>
      </c>
      <c r="X221">
        <v>0</v>
      </c>
      <c r="Y221">
        <f>IF(ISERROR(MATCH(VALUE(D221),'essen ID'!$A$1:$A$30000,0)),0,1)</f>
        <v>0</v>
      </c>
      <c r="Z221">
        <f>IFERROR(VLOOKUP(VALUE(D221),DiseaseList!$A$2:$C$30000,3,FALSE),0)</f>
        <v>0</v>
      </c>
      <c r="AA221">
        <f>IF(ISERROR(MATCH(D221,'target HGNC ID'!$B$2:$B$30000,0)),0,1)</f>
        <v>0</v>
      </c>
    </row>
    <row r="222" spans="1:27" x14ac:dyDescent="0.25">
      <c r="A222" s="12" t="s">
        <v>1349</v>
      </c>
      <c r="B222" s="12">
        <v>6295</v>
      </c>
      <c r="C222" t="s">
        <v>1470</v>
      </c>
      <c r="D222">
        <f t="shared" si="6"/>
        <v>7984</v>
      </c>
      <c r="E222">
        <v>0</v>
      </c>
      <c r="F222">
        <v>1</v>
      </c>
      <c r="G222">
        <v>0</v>
      </c>
      <c r="H222">
        <v>0</v>
      </c>
      <c r="I222" t="s">
        <v>17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1.79E-6</v>
      </c>
      <c r="P222">
        <v>1.664096E-2</v>
      </c>
      <c r="Q222">
        <v>-1.8580000000000002E-5</v>
      </c>
      <c r="R222">
        <v>-4.6500000000000004E-6</v>
      </c>
      <c r="S222">
        <v>0</v>
      </c>
      <c r="T222">
        <f t="shared" si="7"/>
        <v>1.8580000000000002E-5</v>
      </c>
      <c r="U222">
        <v>0</v>
      </c>
      <c r="V222">
        <v>0</v>
      </c>
      <c r="W222">
        <v>0</v>
      </c>
      <c r="X222">
        <v>0</v>
      </c>
      <c r="Y222">
        <f>IF(ISERROR(MATCH(VALUE(D222),'essen ID'!$A$1:$A$30000,0)),0,1)</f>
        <v>0</v>
      </c>
      <c r="Z222">
        <f>IFERROR(VLOOKUP(VALUE(D222),DiseaseList!$A$2:$C$30000,3,FALSE),0)</f>
        <v>0</v>
      </c>
      <c r="AA222">
        <f>IF(ISERROR(MATCH(D222,'target HGNC ID'!$B$2:$B$30000,0)),0,1)</f>
        <v>0</v>
      </c>
    </row>
    <row r="223" spans="1:27" x14ac:dyDescent="0.25">
      <c r="A223" s="12" t="s">
        <v>2002</v>
      </c>
      <c r="B223" s="12">
        <v>4254</v>
      </c>
      <c r="C223" t="s">
        <v>1473</v>
      </c>
      <c r="D223">
        <f t="shared" si="6"/>
        <v>5551</v>
      </c>
      <c r="E223">
        <v>0</v>
      </c>
      <c r="F223">
        <v>1</v>
      </c>
      <c r="G223">
        <v>0</v>
      </c>
      <c r="H223">
        <v>0</v>
      </c>
      <c r="I223" t="s">
        <v>17</v>
      </c>
      <c r="J223">
        <v>1</v>
      </c>
      <c r="K223">
        <v>0</v>
      </c>
      <c r="L223">
        <v>1</v>
      </c>
      <c r="M223">
        <v>0</v>
      </c>
      <c r="N223">
        <v>0</v>
      </c>
      <c r="O223">
        <v>1.7799999999999999E-6</v>
      </c>
      <c r="P223">
        <v>6.7004E-4</v>
      </c>
      <c r="Q223">
        <v>-1.8580000000000002E-5</v>
      </c>
      <c r="R223">
        <v>-1.11E-5</v>
      </c>
      <c r="S223">
        <v>0</v>
      </c>
      <c r="T223">
        <f t="shared" si="7"/>
        <v>1.8580000000000002E-5</v>
      </c>
      <c r="U223">
        <v>0</v>
      </c>
      <c r="V223">
        <v>0</v>
      </c>
      <c r="W223">
        <v>0</v>
      </c>
      <c r="X223">
        <v>0</v>
      </c>
      <c r="Y223">
        <f>IF(ISERROR(MATCH(VALUE(D223),'essen ID'!$A$1:$A$30000,0)),0,1)</f>
        <v>0</v>
      </c>
      <c r="Z223">
        <f>IFERROR(VLOOKUP(VALUE(D223),DiseaseList!$A$2:$C$30000,3,FALSE),0)</f>
        <v>1</v>
      </c>
      <c r="AA223">
        <f>IF(ISERROR(MATCH(D223,'target HGNC ID'!$B$2:$B$30000,0)),0,1)</f>
        <v>0</v>
      </c>
    </row>
    <row r="224" spans="1:27" x14ac:dyDescent="0.25">
      <c r="A224" s="12" t="s">
        <v>484</v>
      </c>
      <c r="B224" s="12">
        <v>9530</v>
      </c>
      <c r="C224" t="s">
        <v>1496</v>
      </c>
      <c r="D224">
        <f t="shared" si="6"/>
        <v>8650</v>
      </c>
      <c r="E224">
        <v>0</v>
      </c>
      <c r="F224">
        <v>1</v>
      </c>
      <c r="G224">
        <v>0</v>
      </c>
      <c r="H224">
        <v>0</v>
      </c>
      <c r="I224" t="s">
        <v>17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6.9999999999999997E-7</v>
      </c>
      <c r="P224">
        <v>0</v>
      </c>
      <c r="Q224">
        <v>-1.8580000000000002E-5</v>
      </c>
      <c r="R224">
        <v>-1.3869999999999999E-5</v>
      </c>
      <c r="S224">
        <v>0</v>
      </c>
      <c r="T224">
        <f t="shared" si="7"/>
        <v>1.8580000000000002E-5</v>
      </c>
      <c r="U224">
        <v>0</v>
      </c>
      <c r="V224">
        <v>0</v>
      </c>
      <c r="W224">
        <v>0</v>
      </c>
      <c r="X224">
        <v>0</v>
      </c>
      <c r="Y224">
        <f>IF(ISERROR(MATCH(VALUE(D224),'essen ID'!$A$1:$A$30000,0)),0,1)</f>
        <v>1</v>
      </c>
      <c r="Z224">
        <f>IFERROR(VLOOKUP(VALUE(D224),DiseaseList!$A$2:$C$30000,3,FALSE),0)</f>
        <v>0</v>
      </c>
      <c r="AA224">
        <f>IF(ISERROR(MATCH(D224,'target HGNC ID'!$B$2:$B$30000,0)),0,1)</f>
        <v>0</v>
      </c>
    </row>
    <row r="225" spans="1:27" x14ac:dyDescent="0.25">
      <c r="A225" s="12" t="s">
        <v>1662</v>
      </c>
      <c r="B225" s="12">
        <v>6667</v>
      </c>
      <c r="C225" t="s">
        <v>1501</v>
      </c>
      <c r="D225">
        <f t="shared" si="6"/>
        <v>5999</v>
      </c>
      <c r="E225">
        <v>0</v>
      </c>
      <c r="F225">
        <v>1</v>
      </c>
      <c r="G225">
        <v>0</v>
      </c>
      <c r="H225">
        <v>0</v>
      </c>
      <c r="I225" t="s">
        <v>17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1.79E-6</v>
      </c>
      <c r="P225">
        <v>7.0735599999999996E-3</v>
      </c>
      <c r="Q225">
        <v>-1.8580000000000002E-5</v>
      </c>
      <c r="R225">
        <v>-1.0180000000000001E-5</v>
      </c>
      <c r="S225">
        <v>0</v>
      </c>
      <c r="T225">
        <f t="shared" si="7"/>
        <v>1.8580000000000002E-5</v>
      </c>
      <c r="U225">
        <v>0</v>
      </c>
      <c r="V225">
        <v>0</v>
      </c>
      <c r="W225">
        <v>0</v>
      </c>
      <c r="X225">
        <v>0</v>
      </c>
      <c r="Y225">
        <f>IF(ISERROR(MATCH(VALUE(D225),'essen ID'!$A$1:$A$30000,0)),0,1)</f>
        <v>1</v>
      </c>
      <c r="Z225">
        <f>IFERROR(VLOOKUP(VALUE(D225),DiseaseList!$A$2:$C$30000,3,FALSE),0)</f>
        <v>1</v>
      </c>
      <c r="AA225">
        <f>IF(ISERROR(MATCH(D225,'target HGNC ID'!$B$2:$B$30000,0)),0,1)</f>
        <v>0</v>
      </c>
    </row>
    <row r="226" spans="1:27" x14ac:dyDescent="0.25">
      <c r="A226" s="12" t="s">
        <v>618</v>
      </c>
      <c r="B226" s="12">
        <v>6772</v>
      </c>
      <c r="C226" t="s">
        <v>1511</v>
      </c>
      <c r="D226">
        <f t="shared" si="6"/>
        <v>8661</v>
      </c>
      <c r="E226">
        <v>0</v>
      </c>
      <c r="F226">
        <v>1</v>
      </c>
      <c r="G226">
        <v>0</v>
      </c>
      <c r="H226">
        <v>0</v>
      </c>
      <c r="I226" t="s">
        <v>17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7.0999999999999998E-7</v>
      </c>
      <c r="P226">
        <v>0</v>
      </c>
      <c r="Q226">
        <v>-1.8580000000000002E-5</v>
      </c>
      <c r="R226">
        <v>-1.295E-5</v>
      </c>
      <c r="S226">
        <v>0</v>
      </c>
      <c r="T226">
        <f t="shared" si="7"/>
        <v>1.8580000000000002E-5</v>
      </c>
      <c r="U226">
        <v>0</v>
      </c>
      <c r="V226">
        <v>0</v>
      </c>
      <c r="W226">
        <v>0</v>
      </c>
      <c r="X226">
        <v>0</v>
      </c>
      <c r="Y226">
        <f>IF(ISERROR(MATCH(VALUE(D226),'essen ID'!$A$1:$A$30000,0)),0,1)</f>
        <v>0</v>
      </c>
      <c r="Z226">
        <f>IFERROR(VLOOKUP(VALUE(D226),DiseaseList!$A$2:$C$30000,3,FALSE),0)</f>
        <v>0</v>
      </c>
      <c r="AA226">
        <f>IF(ISERROR(MATCH(D226,'target HGNC ID'!$B$2:$B$30000,0)),0,1)</f>
        <v>0</v>
      </c>
    </row>
    <row r="227" spans="1:27" x14ac:dyDescent="0.25">
      <c r="A227" s="12" t="s">
        <v>819</v>
      </c>
      <c r="B227" s="12">
        <v>6774</v>
      </c>
      <c r="C227" t="s">
        <v>1513</v>
      </c>
      <c r="D227">
        <f t="shared" si="6"/>
        <v>55738</v>
      </c>
      <c r="E227">
        <v>0</v>
      </c>
      <c r="F227">
        <v>1</v>
      </c>
      <c r="G227">
        <v>0</v>
      </c>
      <c r="H227">
        <v>0</v>
      </c>
      <c r="I227" t="s">
        <v>17</v>
      </c>
      <c r="J227">
        <v>1</v>
      </c>
      <c r="K227">
        <v>0</v>
      </c>
      <c r="L227">
        <v>1</v>
      </c>
      <c r="M227">
        <v>0</v>
      </c>
      <c r="N227">
        <v>0</v>
      </c>
      <c r="O227">
        <v>6.9999999999999997E-7</v>
      </c>
      <c r="P227">
        <v>0</v>
      </c>
      <c r="Q227">
        <v>-1.8580000000000002E-5</v>
      </c>
      <c r="R227">
        <v>-1.3869999999999999E-5</v>
      </c>
      <c r="S227">
        <v>0</v>
      </c>
      <c r="T227">
        <f t="shared" si="7"/>
        <v>1.8580000000000002E-5</v>
      </c>
      <c r="U227">
        <v>0</v>
      </c>
      <c r="V227">
        <v>0</v>
      </c>
      <c r="W227">
        <v>0</v>
      </c>
      <c r="X227">
        <v>0</v>
      </c>
      <c r="Y227">
        <f>IF(ISERROR(MATCH(VALUE(D227),'essen ID'!$A$1:$A$30000,0)),0,1)</f>
        <v>0</v>
      </c>
      <c r="Z227">
        <f>IFERROR(VLOOKUP(VALUE(D227),DiseaseList!$A$2:$C$30000,3,FALSE),0)</f>
        <v>0</v>
      </c>
      <c r="AA227">
        <f>IF(ISERROR(MATCH(D227,'target HGNC ID'!$B$2:$B$30000,0)),0,1)</f>
        <v>0</v>
      </c>
    </row>
    <row r="228" spans="1:27" x14ac:dyDescent="0.25">
      <c r="A228" s="12" t="s">
        <v>1589</v>
      </c>
      <c r="B228" s="12">
        <v>51684</v>
      </c>
      <c r="C228" t="s">
        <v>400</v>
      </c>
      <c r="D228">
        <f t="shared" si="6"/>
        <v>26108</v>
      </c>
      <c r="E228">
        <v>0</v>
      </c>
      <c r="F228">
        <v>1</v>
      </c>
      <c r="G228">
        <v>0</v>
      </c>
      <c r="H228">
        <v>0</v>
      </c>
      <c r="I228" t="s">
        <v>17</v>
      </c>
      <c r="J228">
        <v>1</v>
      </c>
      <c r="K228">
        <v>0</v>
      </c>
      <c r="L228">
        <v>1</v>
      </c>
      <c r="M228">
        <v>0</v>
      </c>
      <c r="N228">
        <v>0</v>
      </c>
      <c r="O228">
        <v>1.79E-6</v>
      </c>
      <c r="P228">
        <v>1.0666999999999999E-4</v>
      </c>
      <c r="Q228">
        <v>-1.8580000000000002E-5</v>
      </c>
      <c r="R228">
        <v>-1.295E-5</v>
      </c>
      <c r="S228">
        <v>0</v>
      </c>
      <c r="T228">
        <f t="shared" si="7"/>
        <v>1.8580000000000002E-5</v>
      </c>
      <c r="U228">
        <v>0</v>
      </c>
      <c r="V228">
        <v>0</v>
      </c>
      <c r="W228">
        <v>0</v>
      </c>
      <c r="X228">
        <v>0</v>
      </c>
      <c r="Y228">
        <f>IF(ISERROR(MATCH(VALUE(D228),'essen ID'!$A$1:$A$30000,0)),0,1)</f>
        <v>0</v>
      </c>
      <c r="Z228">
        <f>IFERROR(VLOOKUP(VALUE(D228),DiseaseList!$A$2:$C$30000,3,FALSE),0)</f>
        <v>0</v>
      </c>
      <c r="AA228">
        <f>IF(ISERROR(MATCH(D228,'target HGNC ID'!$B$2:$B$30000,0)),0,1)</f>
        <v>0</v>
      </c>
    </row>
    <row r="229" spans="1:27" x14ac:dyDescent="0.25">
      <c r="A229" s="12" t="s">
        <v>1377</v>
      </c>
      <c r="B229" s="12">
        <v>7341</v>
      </c>
      <c r="C229" t="s">
        <v>264</v>
      </c>
      <c r="D229">
        <f t="shared" si="6"/>
        <v>64112</v>
      </c>
      <c r="E229">
        <v>0</v>
      </c>
      <c r="F229">
        <v>1</v>
      </c>
      <c r="G229">
        <v>0</v>
      </c>
      <c r="H229">
        <v>0</v>
      </c>
      <c r="I229" t="s">
        <v>17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1.79E-6</v>
      </c>
      <c r="P229">
        <v>5.1272599999999998E-3</v>
      </c>
      <c r="Q229">
        <v>-1.8580000000000002E-5</v>
      </c>
      <c r="R229">
        <v>-9.5999999999999991E-7</v>
      </c>
      <c r="S229">
        <v>0</v>
      </c>
      <c r="T229">
        <f t="shared" si="7"/>
        <v>1.8580000000000002E-5</v>
      </c>
      <c r="U229">
        <v>0</v>
      </c>
      <c r="V229">
        <v>0</v>
      </c>
      <c r="W229">
        <v>0</v>
      </c>
      <c r="X229">
        <v>0</v>
      </c>
      <c r="Y229">
        <f>IF(ISERROR(MATCH(VALUE(D229),'essen ID'!$A$1:$A$30000,0)),0,1)</f>
        <v>0</v>
      </c>
      <c r="Z229">
        <f>IFERROR(VLOOKUP(VALUE(D229),DiseaseList!$A$2:$C$30000,3,FALSE),0)</f>
        <v>0</v>
      </c>
      <c r="AA229">
        <f>IF(ISERROR(MATCH(D229,'target HGNC ID'!$B$2:$B$30000,0)),0,1)</f>
        <v>0</v>
      </c>
    </row>
    <row r="230" spans="1:27" x14ac:dyDescent="0.25">
      <c r="A230" s="12" t="s">
        <v>822</v>
      </c>
      <c r="B230" s="12">
        <v>6885</v>
      </c>
      <c r="C230" t="s">
        <v>1521</v>
      </c>
      <c r="D230">
        <f t="shared" si="6"/>
        <v>1909</v>
      </c>
      <c r="E230">
        <v>0</v>
      </c>
      <c r="F230">
        <v>1</v>
      </c>
      <c r="G230">
        <v>0</v>
      </c>
      <c r="H230">
        <v>0</v>
      </c>
      <c r="I230" t="s">
        <v>17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6.9999999999999997E-7</v>
      </c>
      <c r="P230">
        <v>0</v>
      </c>
      <c r="Q230">
        <v>-1.8580000000000002E-5</v>
      </c>
      <c r="R230">
        <v>-1.3869999999999999E-5</v>
      </c>
      <c r="S230">
        <v>0</v>
      </c>
      <c r="T230">
        <f t="shared" si="7"/>
        <v>1.8580000000000002E-5</v>
      </c>
      <c r="U230">
        <v>0</v>
      </c>
      <c r="V230">
        <v>0</v>
      </c>
      <c r="W230">
        <v>0</v>
      </c>
      <c r="X230">
        <v>0</v>
      </c>
      <c r="Y230">
        <f>IF(ISERROR(MATCH(VALUE(D230),'essen ID'!$A$1:$A$30000,0)),0,1)</f>
        <v>1</v>
      </c>
      <c r="Z230">
        <f>IFERROR(VLOOKUP(VALUE(D230),DiseaseList!$A$2:$C$30000,3,FALSE),0)</f>
        <v>1</v>
      </c>
      <c r="AA230">
        <f>IF(ISERROR(MATCH(D230,'target HGNC ID'!$B$2:$B$30000,0)),0,1)</f>
        <v>1</v>
      </c>
    </row>
    <row r="231" spans="1:27" x14ac:dyDescent="0.25">
      <c r="A231" s="12" t="s">
        <v>1239</v>
      </c>
      <c r="B231" s="12">
        <v>10499</v>
      </c>
      <c r="C231" t="s">
        <v>26</v>
      </c>
      <c r="D231">
        <f t="shared" si="6"/>
        <v>51074</v>
      </c>
      <c r="E231">
        <v>0</v>
      </c>
      <c r="F231">
        <v>1</v>
      </c>
      <c r="G231">
        <v>0</v>
      </c>
      <c r="H231">
        <v>0</v>
      </c>
      <c r="I231" t="s">
        <v>17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1.7799999999999999E-6</v>
      </c>
      <c r="P231">
        <v>9.7715999999999992E-4</v>
      </c>
      <c r="Q231">
        <v>-1.8580000000000002E-5</v>
      </c>
      <c r="R231">
        <v>-1.11E-5</v>
      </c>
      <c r="S231">
        <v>0</v>
      </c>
      <c r="T231">
        <f t="shared" si="7"/>
        <v>1.8580000000000002E-5</v>
      </c>
      <c r="U231">
        <v>0</v>
      </c>
      <c r="V231">
        <v>0</v>
      </c>
      <c r="W231">
        <v>0</v>
      </c>
      <c r="X231">
        <v>0</v>
      </c>
      <c r="Y231">
        <f>IF(ISERROR(MATCH(VALUE(D231),'essen ID'!$A$1:$A$30000,0)),0,1)</f>
        <v>0</v>
      </c>
      <c r="Z231">
        <f>IFERROR(VLOOKUP(VALUE(D231),DiseaseList!$A$2:$C$30000,3,FALSE),0)</f>
        <v>0</v>
      </c>
      <c r="AA231">
        <f>IF(ISERROR(MATCH(D231,'target HGNC ID'!$B$2:$B$30000,0)),0,1)</f>
        <v>0</v>
      </c>
    </row>
    <row r="232" spans="1:27" x14ac:dyDescent="0.25">
      <c r="A232" s="12" t="s">
        <v>588</v>
      </c>
      <c r="B232" s="12">
        <v>8717</v>
      </c>
      <c r="C232" t="s">
        <v>1553</v>
      </c>
      <c r="D232">
        <f t="shared" si="6"/>
        <v>11040</v>
      </c>
      <c r="E232">
        <v>0</v>
      </c>
      <c r="F232">
        <v>1</v>
      </c>
      <c r="G232">
        <v>0</v>
      </c>
      <c r="H232">
        <v>0</v>
      </c>
      <c r="I232" t="s">
        <v>17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1.79E-6</v>
      </c>
      <c r="P232">
        <v>3.5688899999999999E-3</v>
      </c>
      <c r="Q232">
        <v>-1.8580000000000002E-5</v>
      </c>
      <c r="R232">
        <v>-6.4899999999999997E-6</v>
      </c>
      <c r="S232">
        <v>0</v>
      </c>
      <c r="T232">
        <f t="shared" si="7"/>
        <v>1.8580000000000002E-5</v>
      </c>
      <c r="U232">
        <v>0</v>
      </c>
      <c r="V232">
        <v>0</v>
      </c>
      <c r="W232">
        <v>0</v>
      </c>
      <c r="X232">
        <v>0</v>
      </c>
      <c r="Y232">
        <f>IF(ISERROR(MATCH(VALUE(D232),'essen ID'!$A$1:$A$30000,0)),0,1)</f>
        <v>0</v>
      </c>
      <c r="Z232">
        <f>IFERROR(VLOOKUP(VALUE(D232),DiseaseList!$A$2:$C$30000,3,FALSE),0)</f>
        <v>0</v>
      </c>
      <c r="AA232">
        <f>IF(ISERROR(MATCH(D232,'target HGNC ID'!$B$2:$B$30000,0)),0,1)</f>
        <v>0</v>
      </c>
    </row>
    <row r="233" spans="1:27" x14ac:dyDescent="0.25">
      <c r="A233" s="12" t="s">
        <v>588</v>
      </c>
      <c r="B233" s="12">
        <v>8717</v>
      </c>
      <c r="C233" t="s">
        <v>1554</v>
      </c>
      <c r="D233">
        <f t="shared" si="6"/>
        <v>3912</v>
      </c>
      <c r="E233">
        <v>0</v>
      </c>
      <c r="F233">
        <v>1</v>
      </c>
      <c r="G233">
        <v>0</v>
      </c>
      <c r="H233">
        <v>0</v>
      </c>
      <c r="I233" t="s">
        <v>17</v>
      </c>
      <c r="J233">
        <v>1</v>
      </c>
      <c r="K233">
        <v>0</v>
      </c>
      <c r="L233">
        <v>1</v>
      </c>
      <c r="M233">
        <v>0</v>
      </c>
      <c r="N233">
        <v>0</v>
      </c>
      <c r="O233">
        <v>1.7799999999999999E-6</v>
      </c>
      <c r="P233">
        <v>7.3090999999999998E-4</v>
      </c>
      <c r="Q233">
        <v>-1.8580000000000002E-5</v>
      </c>
      <c r="R233">
        <v>-9.2599999999999994E-6</v>
      </c>
      <c r="S233">
        <v>0</v>
      </c>
      <c r="T233">
        <f t="shared" si="7"/>
        <v>1.8580000000000002E-5</v>
      </c>
      <c r="U233">
        <v>0</v>
      </c>
      <c r="V233">
        <v>0</v>
      </c>
      <c r="W233">
        <v>0</v>
      </c>
      <c r="X233">
        <v>0</v>
      </c>
      <c r="Y233">
        <f>IF(ISERROR(MATCH(VALUE(D233),'essen ID'!$A$1:$A$30000,0)),0,1)</f>
        <v>1</v>
      </c>
      <c r="Z233">
        <f>IFERROR(VLOOKUP(VALUE(D233),DiseaseList!$A$2:$C$30000,3,FALSE),0)</f>
        <v>0</v>
      </c>
      <c r="AA233">
        <f>IF(ISERROR(MATCH(D233,'target HGNC ID'!$B$2:$B$30000,0)),0,1)</f>
        <v>0</v>
      </c>
    </row>
    <row r="234" spans="1:27" x14ac:dyDescent="0.25">
      <c r="A234" s="12" t="s">
        <v>2015</v>
      </c>
      <c r="B234" s="12">
        <v>7187</v>
      </c>
      <c r="C234" t="s">
        <v>188</v>
      </c>
      <c r="D234">
        <f t="shared" si="6"/>
        <v>3303</v>
      </c>
      <c r="E234">
        <v>0</v>
      </c>
      <c r="F234">
        <v>1</v>
      </c>
      <c r="G234">
        <v>0</v>
      </c>
      <c r="H234">
        <v>0</v>
      </c>
      <c r="I234" t="s">
        <v>17</v>
      </c>
      <c r="J234">
        <v>1</v>
      </c>
      <c r="K234">
        <v>0</v>
      </c>
      <c r="L234">
        <v>1</v>
      </c>
      <c r="M234">
        <v>0</v>
      </c>
      <c r="N234">
        <v>0</v>
      </c>
      <c r="O234">
        <v>6.9999999999999997E-7</v>
      </c>
      <c r="P234">
        <v>0</v>
      </c>
      <c r="Q234">
        <v>-1.8580000000000002E-5</v>
      </c>
      <c r="R234">
        <v>-1.3869999999999999E-5</v>
      </c>
      <c r="S234">
        <v>0</v>
      </c>
      <c r="T234">
        <f t="shared" si="7"/>
        <v>1.8580000000000002E-5</v>
      </c>
      <c r="U234">
        <v>0</v>
      </c>
      <c r="V234">
        <v>0</v>
      </c>
      <c r="W234">
        <v>0</v>
      </c>
      <c r="X234">
        <v>0</v>
      </c>
      <c r="Y234">
        <f>IF(ISERROR(MATCH(VALUE(D234),'essen ID'!$A$1:$A$30000,0)),0,1)</f>
        <v>0</v>
      </c>
      <c r="Z234">
        <f>IFERROR(VLOOKUP(VALUE(D234),DiseaseList!$A$2:$C$30000,3,FALSE),0)</f>
        <v>0</v>
      </c>
      <c r="AA234">
        <f>IF(ISERROR(MATCH(D234,'target HGNC ID'!$B$2:$B$30000,0)),0,1)</f>
        <v>1</v>
      </c>
    </row>
    <row r="235" spans="1:27" x14ac:dyDescent="0.25">
      <c r="A235" s="12" t="s">
        <v>2016</v>
      </c>
      <c r="B235" s="12">
        <v>11181</v>
      </c>
      <c r="C235" t="s">
        <v>1561</v>
      </c>
      <c r="D235">
        <f t="shared" si="6"/>
        <v>5142</v>
      </c>
      <c r="E235">
        <v>0</v>
      </c>
      <c r="F235">
        <v>1</v>
      </c>
      <c r="G235">
        <v>0</v>
      </c>
      <c r="H235">
        <v>0</v>
      </c>
      <c r="I235" t="s">
        <v>17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1.79E-6</v>
      </c>
      <c r="P235">
        <v>5.6749599999999997E-3</v>
      </c>
      <c r="Q235">
        <v>-1.8580000000000002E-5</v>
      </c>
      <c r="R235">
        <v>-7.4200000000000001E-6</v>
      </c>
      <c r="S235">
        <v>0</v>
      </c>
      <c r="T235">
        <f t="shared" si="7"/>
        <v>1.8580000000000002E-5</v>
      </c>
      <c r="U235">
        <v>0</v>
      </c>
      <c r="V235">
        <v>0</v>
      </c>
      <c r="W235">
        <v>0</v>
      </c>
      <c r="X235">
        <v>0</v>
      </c>
      <c r="Y235">
        <f>IF(ISERROR(MATCH(VALUE(D235),'essen ID'!$A$1:$A$30000,0)),0,1)</f>
        <v>1</v>
      </c>
      <c r="Z235">
        <f>IFERROR(VLOOKUP(VALUE(D235),DiseaseList!$A$2:$C$30000,3,FALSE),0)</f>
        <v>0</v>
      </c>
      <c r="AA235">
        <f>IF(ISERROR(MATCH(D235,'target HGNC ID'!$B$2:$B$30000,0)),0,1)</f>
        <v>1</v>
      </c>
    </row>
    <row r="236" spans="1:27" x14ac:dyDescent="0.25">
      <c r="A236" s="12" t="s">
        <v>1439</v>
      </c>
      <c r="B236" s="12">
        <v>7409</v>
      </c>
      <c r="C236" t="s">
        <v>1572</v>
      </c>
      <c r="D236">
        <f t="shared" si="6"/>
        <v>6670</v>
      </c>
      <c r="E236">
        <v>0</v>
      </c>
      <c r="F236">
        <v>1</v>
      </c>
      <c r="G236">
        <v>0</v>
      </c>
      <c r="H236">
        <v>0</v>
      </c>
      <c r="I236" t="s">
        <v>17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6.9999999999999997E-7</v>
      </c>
      <c r="P236">
        <v>0</v>
      </c>
      <c r="Q236">
        <v>-1.8580000000000002E-5</v>
      </c>
      <c r="R236">
        <v>-1.3869999999999999E-5</v>
      </c>
      <c r="S236">
        <v>0</v>
      </c>
      <c r="T236">
        <f t="shared" si="7"/>
        <v>1.8580000000000002E-5</v>
      </c>
      <c r="U236">
        <v>0</v>
      </c>
      <c r="V236">
        <v>0</v>
      </c>
      <c r="W236">
        <v>0</v>
      </c>
      <c r="X236">
        <v>0</v>
      </c>
      <c r="Y236">
        <f>IF(ISERROR(MATCH(VALUE(D236),'essen ID'!$A$1:$A$30000,0)),0,1)</f>
        <v>1</v>
      </c>
      <c r="Z236">
        <f>IFERROR(VLOOKUP(VALUE(D236),DiseaseList!$A$2:$C$30000,3,FALSE),0)</f>
        <v>0</v>
      </c>
      <c r="AA236">
        <f>IF(ISERROR(MATCH(D236,'target HGNC ID'!$B$2:$B$30000,0)),0,1)</f>
        <v>0</v>
      </c>
    </row>
    <row r="237" spans="1:27" x14ac:dyDescent="0.25">
      <c r="A237" s="12" t="s">
        <v>1335</v>
      </c>
      <c r="B237" s="12">
        <v>7498</v>
      </c>
      <c r="C237" t="s">
        <v>1590</v>
      </c>
      <c r="D237">
        <f t="shared" si="6"/>
        <v>3595</v>
      </c>
      <c r="E237">
        <v>0</v>
      </c>
      <c r="F237">
        <v>1</v>
      </c>
      <c r="G237">
        <v>0</v>
      </c>
      <c r="H237">
        <v>0</v>
      </c>
      <c r="I237" t="s">
        <v>17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1.7799999999999999E-6</v>
      </c>
      <c r="P237">
        <v>4.2954000000000001E-4</v>
      </c>
      <c r="Q237">
        <v>-1.8580000000000002E-5</v>
      </c>
      <c r="R237">
        <v>-8.3399999999999998E-6</v>
      </c>
      <c r="S237">
        <v>0</v>
      </c>
      <c r="T237">
        <f t="shared" si="7"/>
        <v>1.8580000000000002E-5</v>
      </c>
      <c r="U237">
        <v>0</v>
      </c>
      <c r="V237">
        <v>0</v>
      </c>
      <c r="W237">
        <v>0</v>
      </c>
      <c r="X237">
        <v>0</v>
      </c>
      <c r="Y237">
        <f>IF(ISERROR(MATCH(VALUE(D237),'essen ID'!$A$1:$A$30000,0)),0,1)</f>
        <v>0</v>
      </c>
      <c r="Z237">
        <f>IFERROR(VLOOKUP(VALUE(D237),DiseaseList!$A$2:$C$30000,3,FALSE),0)</f>
        <v>0</v>
      </c>
      <c r="AA237">
        <f>IF(ISERROR(MATCH(D237,'target HGNC ID'!$B$2:$B$30000,0)),0,1)</f>
        <v>0</v>
      </c>
    </row>
    <row r="238" spans="1:27" x14ac:dyDescent="0.25">
      <c r="A238" s="12" t="s">
        <v>1466</v>
      </c>
      <c r="B238" s="12">
        <v>134</v>
      </c>
      <c r="C238" t="s">
        <v>1594</v>
      </c>
      <c r="D238">
        <f t="shared" si="6"/>
        <v>1277</v>
      </c>
      <c r="E238">
        <v>0</v>
      </c>
      <c r="F238">
        <v>1</v>
      </c>
      <c r="G238">
        <v>0</v>
      </c>
      <c r="H238">
        <v>0</v>
      </c>
      <c r="I238" t="s">
        <v>17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1.79E-6</v>
      </c>
      <c r="P238">
        <v>1.313132E-2</v>
      </c>
      <c r="Q238">
        <v>-1.8580000000000002E-5</v>
      </c>
      <c r="R238">
        <v>-6.4899999999999997E-6</v>
      </c>
      <c r="S238">
        <v>0</v>
      </c>
      <c r="T238">
        <f t="shared" si="7"/>
        <v>1.8580000000000002E-5</v>
      </c>
      <c r="U238">
        <v>0</v>
      </c>
      <c r="V238">
        <v>0</v>
      </c>
      <c r="W238">
        <v>0</v>
      </c>
      <c r="X238">
        <v>0</v>
      </c>
      <c r="Y238">
        <f>IF(ISERROR(MATCH(VALUE(D238),'essen ID'!$A$1:$A$30000,0)),0,1)</f>
        <v>1</v>
      </c>
      <c r="Z238">
        <f>IFERROR(VLOOKUP(VALUE(D238),DiseaseList!$A$2:$C$30000,3,FALSE),0)</f>
        <v>1</v>
      </c>
      <c r="AA238">
        <f>IF(ISERROR(MATCH(D238,'target HGNC ID'!$B$2:$B$30000,0)),0,1)</f>
        <v>1</v>
      </c>
    </row>
    <row r="239" spans="1:27" x14ac:dyDescent="0.25">
      <c r="A239" s="12" t="s">
        <v>1101</v>
      </c>
      <c r="B239" s="12">
        <v>162</v>
      </c>
      <c r="C239" t="s">
        <v>1600</v>
      </c>
      <c r="D239">
        <f t="shared" si="6"/>
        <v>7001</v>
      </c>
      <c r="E239">
        <v>0</v>
      </c>
      <c r="F239">
        <v>1</v>
      </c>
      <c r="G239">
        <v>0</v>
      </c>
      <c r="H239">
        <v>0</v>
      </c>
      <c r="I239" t="s">
        <v>17</v>
      </c>
      <c r="J239">
        <v>1</v>
      </c>
      <c r="K239">
        <v>0</v>
      </c>
      <c r="L239">
        <v>1</v>
      </c>
      <c r="M239">
        <v>0</v>
      </c>
      <c r="N239">
        <v>0</v>
      </c>
      <c r="O239">
        <v>1.79E-6</v>
      </c>
      <c r="P239">
        <v>2.8524000000000003E-4</v>
      </c>
      <c r="Q239">
        <v>-1.8580000000000002E-5</v>
      </c>
      <c r="R239">
        <v>-1.295E-5</v>
      </c>
      <c r="S239">
        <v>0</v>
      </c>
      <c r="T239">
        <f t="shared" si="7"/>
        <v>1.8580000000000002E-5</v>
      </c>
      <c r="U239">
        <v>0</v>
      </c>
      <c r="V239">
        <v>0</v>
      </c>
      <c r="W239">
        <v>0</v>
      </c>
      <c r="X239">
        <v>0</v>
      </c>
      <c r="Y239">
        <f>IF(ISERROR(MATCH(VALUE(D239),'essen ID'!$A$1:$A$30000,0)),0,1)</f>
        <v>0</v>
      </c>
      <c r="Z239">
        <f>IFERROR(VLOOKUP(VALUE(D239),DiseaseList!$A$2:$C$30000,3,FALSE),0)</f>
        <v>0</v>
      </c>
      <c r="AA239">
        <f>IF(ISERROR(MATCH(D239,'target HGNC ID'!$B$2:$B$30000,0)),0,1)</f>
        <v>1</v>
      </c>
    </row>
    <row r="240" spans="1:27" x14ac:dyDescent="0.25">
      <c r="A240" s="12" t="s">
        <v>1467</v>
      </c>
      <c r="B240" s="12">
        <v>0</v>
      </c>
      <c r="C240" t="s">
        <v>1601</v>
      </c>
      <c r="D240">
        <f t="shared" si="6"/>
        <v>4839</v>
      </c>
      <c r="E240">
        <v>0</v>
      </c>
      <c r="F240">
        <v>1</v>
      </c>
      <c r="G240">
        <v>0</v>
      </c>
      <c r="H240">
        <v>0</v>
      </c>
      <c r="I240" t="s">
        <v>17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7.0999999999999998E-7</v>
      </c>
      <c r="P240">
        <v>0</v>
      </c>
      <c r="Q240">
        <v>-1.8580000000000002E-5</v>
      </c>
      <c r="R240">
        <v>-1.11E-5</v>
      </c>
      <c r="S240">
        <v>0</v>
      </c>
      <c r="T240">
        <f t="shared" si="7"/>
        <v>1.8580000000000002E-5</v>
      </c>
      <c r="U240">
        <v>0</v>
      </c>
      <c r="V240">
        <v>0</v>
      </c>
      <c r="W240">
        <v>0</v>
      </c>
      <c r="X240">
        <v>0</v>
      </c>
      <c r="Y240">
        <f>IF(ISERROR(MATCH(VALUE(D240),'essen ID'!$A$1:$A$30000,0)),0,1)</f>
        <v>0</v>
      </c>
      <c r="Z240">
        <f>IFERROR(VLOOKUP(VALUE(D240),DiseaseList!$A$2:$C$30000,3,FALSE),0)</f>
        <v>0</v>
      </c>
      <c r="AA240">
        <f>IF(ISERROR(MATCH(D240,'target HGNC ID'!$B$2:$B$30000,0)),0,1)</f>
        <v>0</v>
      </c>
    </row>
    <row r="241" spans="1:27" x14ac:dyDescent="0.25">
      <c r="A241" s="12" t="s">
        <v>2024</v>
      </c>
      <c r="B241" s="12">
        <v>1495</v>
      </c>
      <c r="C241" t="s">
        <v>1610</v>
      </c>
      <c r="D241">
        <f t="shared" si="6"/>
        <v>29851</v>
      </c>
      <c r="E241">
        <v>0</v>
      </c>
      <c r="F241">
        <v>1</v>
      </c>
      <c r="G241">
        <v>0</v>
      </c>
      <c r="H241">
        <v>0</v>
      </c>
      <c r="I241" t="s">
        <v>17</v>
      </c>
      <c r="J241">
        <v>1</v>
      </c>
      <c r="K241">
        <v>0</v>
      </c>
      <c r="L241">
        <v>1</v>
      </c>
      <c r="M241">
        <v>0</v>
      </c>
      <c r="N241">
        <v>0</v>
      </c>
      <c r="O241">
        <v>1.7799999999999999E-6</v>
      </c>
      <c r="P241">
        <v>2.5933E-4</v>
      </c>
      <c r="Q241">
        <v>-1.8580000000000002E-5</v>
      </c>
      <c r="R241">
        <v>-1.295E-5</v>
      </c>
      <c r="S241">
        <v>0</v>
      </c>
      <c r="T241">
        <f t="shared" si="7"/>
        <v>1.8580000000000002E-5</v>
      </c>
      <c r="U241">
        <v>0</v>
      </c>
      <c r="V241">
        <v>0</v>
      </c>
      <c r="W241">
        <v>0</v>
      </c>
      <c r="X241">
        <v>0</v>
      </c>
      <c r="Y241">
        <f>IF(ISERROR(MATCH(VALUE(D241),'essen ID'!$A$1:$A$30000,0)),0,1)</f>
        <v>0</v>
      </c>
      <c r="Z241">
        <f>IFERROR(VLOOKUP(VALUE(D241),DiseaseList!$A$2:$C$30000,3,FALSE),0)</f>
        <v>1</v>
      </c>
      <c r="AA241">
        <f>IF(ISERROR(MATCH(D241,'target HGNC ID'!$B$2:$B$30000,0)),0,1)</f>
        <v>0</v>
      </c>
    </row>
    <row r="242" spans="1:27" x14ac:dyDescent="0.25">
      <c r="A242" s="12" t="s">
        <v>1274</v>
      </c>
      <c r="B242" s="12">
        <v>9532</v>
      </c>
      <c r="C242" t="s">
        <v>1626</v>
      </c>
      <c r="D242">
        <f t="shared" si="6"/>
        <v>9455</v>
      </c>
      <c r="E242">
        <v>0</v>
      </c>
      <c r="F242">
        <v>1</v>
      </c>
      <c r="G242">
        <v>0</v>
      </c>
      <c r="H242">
        <v>0</v>
      </c>
      <c r="I242" t="s">
        <v>17</v>
      </c>
      <c r="J242">
        <v>1</v>
      </c>
      <c r="K242">
        <v>0</v>
      </c>
      <c r="L242">
        <v>1</v>
      </c>
      <c r="M242">
        <v>0</v>
      </c>
      <c r="N242">
        <v>0</v>
      </c>
      <c r="O242">
        <v>1.79E-6</v>
      </c>
      <c r="P242">
        <v>3.65709E-3</v>
      </c>
      <c r="Q242">
        <v>-1.8580000000000002E-5</v>
      </c>
      <c r="R242">
        <v>-1.295E-5</v>
      </c>
      <c r="S242">
        <v>0</v>
      </c>
      <c r="T242">
        <f t="shared" si="7"/>
        <v>1.8580000000000002E-5</v>
      </c>
      <c r="U242">
        <v>0</v>
      </c>
      <c r="V242">
        <v>0</v>
      </c>
      <c r="W242">
        <v>0</v>
      </c>
      <c r="X242">
        <v>0</v>
      </c>
      <c r="Y242">
        <f>IF(ISERROR(MATCH(VALUE(D242),'essen ID'!$A$1:$A$30000,0)),0,1)</f>
        <v>0</v>
      </c>
      <c r="Z242">
        <f>IFERROR(VLOOKUP(VALUE(D242),DiseaseList!$A$2:$C$30000,3,FALSE),0)</f>
        <v>0</v>
      </c>
      <c r="AA242">
        <f>IF(ISERROR(MATCH(D242,'target HGNC ID'!$B$2:$B$30000,0)),0,1)</f>
        <v>0</v>
      </c>
    </row>
    <row r="243" spans="1:27" x14ac:dyDescent="0.25">
      <c r="A243" s="12" t="s">
        <v>2028</v>
      </c>
      <c r="B243" s="12">
        <v>3309</v>
      </c>
      <c r="C243" t="s">
        <v>1631</v>
      </c>
      <c r="D243">
        <f t="shared" si="6"/>
        <v>5569</v>
      </c>
      <c r="E243">
        <v>0</v>
      </c>
      <c r="F243">
        <v>1</v>
      </c>
      <c r="G243">
        <v>0</v>
      </c>
      <c r="H243">
        <v>0</v>
      </c>
      <c r="I243" t="s">
        <v>17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1.79E-6</v>
      </c>
      <c r="P243">
        <v>2.6231580000000001E-2</v>
      </c>
      <c r="Q243">
        <v>-1.8580000000000002E-5</v>
      </c>
      <c r="R243">
        <v>3.2230000000000001E-5</v>
      </c>
      <c r="S243">
        <v>0</v>
      </c>
      <c r="T243">
        <f t="shared" si="7"/>
        <v>1.8580000000000002E-5</v>
      </c>
      <c r="U243">
        <v>0</v>
      </c>
      <c r="V243">
        <v>0</v>
      </c>
      <c r="W243">
        <v>0</v>
      </c>
      <c r="X243">
        <v>0</v>
      </c>
      <c r="Y243">
        <f>IF(ISERROR(MATCH(VALUE(D243),'essen ID'!$A$1:$A$30000,0)),0,1)</f>
        <v>0</v>
      </c>
      <c r="Z243">
        <f>IFERROR(VLOOKUP(VALUE(D243),DiseaseList!$A$2:$C$30000,3,FALSE),0)</f>
        <v>0</v>
      </c>
      <c r="AA243">
        <f>IF(ISERROR(MATCH(D243,'target HGNC ID'!$B$2:$B$30000,0)),0,1)</f>
        <v>1</v>
      </c>
    </row>
    <row r="244" spans="1:27" x14ac:dyDescent="0.25">
      <c r="A244" s="12" t="s">
        <v>1469</v>
      </c>
      <c r="B244" s="12">
        <v>0</v>
      </c>
      <c r="C244" t="s">
        <v>317</v>
      </c>
      <c r="D244">
        <f t="shared" si="6"/>
        <v>10193</v>
      </c>
      <c r="E244">
        <v>0</v>
      </c>
      <c r="F244">
        <v>1</v>
      </c>
      <c r="G244">
        <v>0</v>
      </c>
      <c r="H244">
        <v>0</v>
      </c>
      <c r="I244" t="s">
        <v>17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1.7999999999999999E-6</v>
      </c>
      <c r="P244">
        <v>1.8638999999999999E-3</v>
      </c>
      <c r="Q244">
        <v>-1.8580000000000002E-5</v>
      </c>
      <c r="R244">
        <v>-1.11E-5</v>
      </c>
      <c r="S244">
        <v>0</v>
      </c>
      <c r="T244">
        <f t="shared" si="7"/>
        <v>1.8580000000000002E-5</v>
      </c>
      <c r="U244">
        <v>0</v>
      </c>
      <c r="V244">
        <v>0</v>
      </c>
      <c r="W244">
        <v>0</v>
      </c>
      <c r="X244">
        <v>0</v>
      </c>
      <c r="Y244">
        <f>IF(ISERROR(MATCH(VALUE(D244),'essen ID'!$A$1:$A$30000,0)),0,1)</f>
        <v>0</v>
      </c>
      <c r="Z244">
        <f>IFERROR(VLOOKUP(VALUE(D244),DiseaseList!$A$2:$C$30000,3,FALSE),0)</f>
        <v>0</v>
      </c>
      <c r="AA244">
        <f>IF(ISERROR(MATCH(D244,'target HGNC ID'!$B$2:$B$30000,0)),0,1)</f>
        <v>0</v>
      </c>
    </row>
    <row r="245" spans="1:27" x14ac:dyDescent="0.25">
      <c r="A245" s="12" t="s">
        <v>1078</v>
      </c>
      <c r="B245" s="12">
        <v>0</v>
      </c>
      <c r="C245" t="s">
        <v>82</v>
      </c>
      <c r="D245">
        <f t="shared" si="6"/>
        <v>25776</v>
      </c>
      <c r="E245">
        <v>0</v>
      </c>
      <c r="F245">
        <v>1</v>
      </c>
      <c r="G245">
        <v>0</v>
      </c>
      <c r="H245">
        <v>0</v>
      </c>
      <c r="I245" t="s">
        <v>17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1.7799999999999999E-6</v>
      </c>
      <c r="P245">
        <v>6.3044000000000002E-4</v>
      </c>
      <c r="Q245">
        <v>-1.8580000000000002E-5</v>
      </c>
      <c r="R245">
        <v>-7.4200000000000001E-6</v>
      </c>
      <c r="S245">
        <v>0</v>
      </c>
      <c r="T245">
        <f t="shared" si="7"/>
        <v>1.8580000000000002E-5</v>
      </c>
      <c r="U245">
        <v>0</v>
      </c>
      <c r="V245">
        <v>0</v>
      </c>
      <c r="W245">
        <v>0</v>
      </c>
      <c r="X245">
        <v>0</v>
      </c>
      <c r="Y245">
        <f>IF(ISERROR(MATCH(VALUE(D245),'essen ID'!$A$1:$A$30000,0)),0,1)</f>
        <v>0</v>
      </c>
      <c r="Z245">
        <f>IFERROR(VLOOKUP(VALUE(D245),DiseaseList!$A$2:$C$30000,3,FALSE),0)</f>
        <v>0</v>
      </c>
      <c r="AA245">
        <f>IF(ISERROR(MATCH(D245,'target HGNC ID'!$B$2:$B$30000,0)),0,1)</f>
        <v>0</v>
      </c>
    </row>
    <row r="246" spans="1:27" x14ac:dyDescent="0.25">
      <c r="A246" s="12" t="s">
        <v>1196</v>
      </c>
      <c r="B246" s="12">
        <v>801</v>
      </c>
      <c r="C246" t="s">
        <v>1637</v>
      </c>
      <c r="D246">
        <f t="shared" si="6"/>
        <v>10746</v>
      </c>
      <c r="E246">
        <v>0</v>
      </c>
      <c r="F246">
        <v>1</v>
      </c>
      <c r="G246">
        <v>0</v>
      </c>
      <c r="H246">
        <v>0</v>
      </c>
      <c r="I246" t="s">
        <v>17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1.79E-6</v>
      </c>
      <c r="P246">
        <v>7.6656299999999997E-3</v>
      </c>
      <c r="Q246">
        <v>-1.8580000000000002E-5</v>
      </c>
      <c r="R246">
        <v>-8.3399999999999998E-6</v>
      </c>
      <c r="S246">
        <v>0</v>
      </c>
      <c r="T246">
        <f t="shared" si="7"/>
        <v>1.8580000000000002E-5</v>
      </c>
      <c r="U246">
        <v>0</v>
      </c>
      <c r="V246">
        <v>0</v>
      </c>
      <c r="W246">
        <v>0</v>
      </c>
      <c r="X246">
        <v>0</v>
      </c>
      <c r="Y246">
        <f>IF(ISERROR(MATCH(VALUE(D246),'essen ID'!$A$1:$A$30000,0)),0,1)</f>
        <v>0</v>
      </c>
      <c r="Z246">
        <f>IFERROR(VLOOKUP(VALUE(D246),DiseaseList!$A$2:$C$30000,3,FALSE),0)</f>
        <v>0</v>
      </c>
      <c r="AA246">
        <f>IF(ISERROR(MATCH(D246,'target HGNC ID'!$B$2:$B$30000,0)),0,1)</f>
        <v>0</v>
      </c>
    </row>
    <row r="247" spans="1:27" x14ac:dyDescent="0.25">
      <c r="A247" s="12" t="s">
        <v>931</v>
      </c>
      <c r="B247" s="12">
        <v>11069</v>
      </c>
      <c r="C247" t="s">
        <v>1643</v>
      </c>
      <c r="D247">
        <f t="shared" si="6"/>
        <v>7323</v>
      </c>
      <c r="E247">
        <v>0</v>
      </c>
      <c r="F247">
        <v>1</v>
      </c>
      <c r="G247">
        <v>0</v>
      </c>
      <c r="H247">
        <v>0</v>
      </c>
      <c r="I247" t="s">
        <v>17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6.9999999999999997E-7</v>
      </c>
      <c r="P247">
        <v>0</v>
      </c>
      <c r="Q247">
        <v>-1.8580000000000002E-5</v>
      </c>
      <c r="R247">
        <v>-1.3869999999999999E-5</v>
      </c>
      <c r="S247">
        <v>0</v>
      </c>
      <c r="T247">
        <f t="shared" si="7"/>
        <v>1.8580000000000002E-5</v>
      </c>
      <c r="U247">
        <v>0</v>
      </c>
      <c r="V247">
        <v>0</v>
      </c>
      <c r="W247">
        <v>0</v>
      </c>
      <c r="X247">
        <v>0</v>
      </c>
      <c r="Y247">
        <f>IF(ISERROR(MATCH(VALUE(D247),'essen ID'!$A$1:$A$30000,0)),0,1)</f>
        <v>0</v>
      </c>
      <c r="Z247">
        <f>IFERROR(VLOOKUP(VALUE(D247),DiseaseList!$A$2:$C$30000,3,FALSE),0)</f>
        <v>0</v>
      </c>
      <c r="AA247">
        <f>IF(ISERROR(MATCH(D247,'target HGNC ID'!$B$2:$B$30000,0)),0,1)</f>
        <v>0</v>
      </c>
    </row>
    <row r="248" spans="1:27" x14ac:dyDescent="0.25">
      <c r="A248" s="12" t="s">
        <v>1523</v>
      </c>
      <c r="B248" s="12">
        <v>0</v>
      </c>
      <c r="C248" t="s">
        <v>649</v>
      </c>
      <c r="D248">
        <f t="shared" si="6"/>
        <v>7408</v>
      </c>
      <c r="E248">
        <v>0</v>
      </c>
      <c r="F248">
        <v>1</v>
      </c>
      <c r="G248">
        <v>0</v>
      </c>
      <c r="H248">
        <v>0</v>
      </c>
      <c r="I248" t="s">
        <v>17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6.9999999999999997E-7</v>
      </c>
      <c r="P248">
        <v>0</v>
      </c>
      <c r="Q248">
        <v>-1.8580000000000002E-5</v>
      </c>
      <c r="R248">
        <v>-1.3869999999999999E-5</v>
      </c>
      <c r="S248">
        <v>0</v>
      </c>
      <c r="T248">
        <f t="shared" si="7"/>
        <v>1.8580000000000002E-5</v>
      </c>
      <c r="U248">
        <v>0</v>
      </c>
      <c r="V248">
        <v>0</v>
      </c>
      <c r="W248">
        <v>0</v>
      </c>
      <c r="X248">
        <v>0</v>
      </c>
      <c r="Y248">
        <f>IF(ISERROR(MATCH(VALUE(D248),'essen ID'!$A$1:$A$30000,0)),0,1)</f>
        <v>0</v>
      </c>
      <c r="Z248">
        <f>IFERROR(VLOOKUP(VALUE(D248),DiseaseList!$A$2:$C$30000,3,FALSE),0)</f>
        <v>0</v>
      </c>
      <c r="AA248">
        <f>IF(ISERROR(MATCH(D248,'target HGNC ID'!$B$2:$B$30000,0)),0,1)</f>
        <v>0</v>
      </c>
    </row>
    <row r="249" spans="1:27" x14ac:dyDescent="0.25">
      <c r="A249" s="12" t="s">
        <v>855</v>
      </c>
      <c r="B249" s="12">
        <v>11113</v>
      </c>
      <c r="C249" t="s">
        <v>1655</v>
      </c>
      <c r="D249">
        <f t="shared" si="6"/>
        <v>10987</v>
      </c>
      <c r="E249">
        <v>0</v>
      </c>
      <c r="F249">
        <v>1</v>
      </c>
      <c r="G249">
        <v>0</v>
      </c>
      <c r="H249">
        <v>0</v>
      </c>
      <c r="I249" t="s">
        <v>17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1.79E-6</v>
      </c>
      <c r="P249">
        <v>1.02468E-3</v>
      </c>
      <c r="Q249">
        <v>-1.8580000000000002E-5</v>
      </c>
      <c r="R249">
        <v>-7.4200000000000001E-6</v>
      </c>
      <c r="S249">
        <v>0</v>
      </c>
      <c r="T249">
        <f t="shared" si="7"/>
        <v>1.8580000000000002E-5</v>
      </c>
      <c r="U249">
        <v>0</v>
      </c>
      <c r="V249">
        <v>0</v>
      </c>
      <c r="W249">
        <v>0</v>
      </c>
      <c r="X249">
        <v>0</v>
      </c>
      <c r="Y249">
        <f>IF(ISERROR(MATCH(VALUE(D249),'essen ID'!$A$1:$A$30000,0)),0,1)</f>
        <v>1</v>
      </c>
      <c r="Z249">
        <f>IFERROR(VLOOKUP(VALUE(D249),DiseaseList!$A$2:$C$30000,3,FALSE),0)</f>
        <v>0</v>
      </c>
      <c r="AA249">
        <f>IF(ISERROR(MATCH(D249,'target HGNC ID'!$B$2:$B$30000,0)),0,1)</f>
        <v>0</v>
      </c>
    </row>
    <row r="250" spans="1:27" x14ac:dyDescent="0.25">
      <c r="A250" s="12" t="s">
        <v>1749</v>
      </c>
      <c r="B250" s="12">
        <v>2596</v>
      </c>
      <c r="C250" t="s">
        <v>223</v>
      </c>
      <c r="D250">
        <f t="shared" si="6"/>
        <v>55437</v>
      </c>
      <c r="E250">
        <v>0</v>
      </c>
      <c r="F250">
        <v>1</v>
      </c>
      <c r="G250">
        <v>0</v>
      </c>
      <c r="H250">
        <v>0</v>
      </c>
      <c r="I250" t="s">
        <v>17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1.79E-6</v>
      </c>
      <c r="P250">
        <v>1.028978E-2</v>
      </c>
      <c r="Q250">
        <v>-1.8580000000000002E-5</v>
      </c>
      <c r="R250">
        <v>-4.6500000000000004E-6</v>
      </c>
      <c r="S250">
        <v>0</v>
      </c>
      <c r="T250">
        <f t="shared" si="7"/>
        <v>1.8580000000000002E-5</v>
      </c>
      <c r="U250">
        <v>0</v>
      </c>
      <c r="V250">
        <v>0</v>
      </c>
      <c r="W250">
        <v>0</v>
      </c>
      <c r="X250">
        <v>0</v>
      </c>
      <c r="Y250">
        <f>IF(ISERROR(MATCH(VALUE(D250),'essen ID'!$A$1:$A$30000,0)),0,1)</f>
        <v>0</v>
      </c>
      <c r="Z250">
        <f>IFERROR(VLOOKUP(VALUE(D250),DiseaseList!$A$2:$C$30000,3,FALSE),0)</f>
        <v>0</v>
      </c>
      <c r="AA250">
        <f>IF(ISERROR(MATCH(D250,'target HGNC ID'!$B$2:$B$30000,0)),0,1)</f>
        <v>0</v>
      </c>
    </row>
    <row r="251" spans="1:27" x14ac:dyDescent="0.25">
      <c r="A251" s="12" t="s">
        <v>1094</v>
      </c>
      <c r="B251" s="12">
        <v>3737</v>
      </c>
      <c r="C251" t="s">
        <v>1725</v>
      </c>
      <c r="D251">
        <f t="shared" si="6"/>
        <v>2241</v>
      </c>
      <c r="E251">
        <v>0</v>
      </c>
      <c r="F251">
        <v>1</v>
      </c>
      <c r="G251">
        <v>0</v>
      </c>
      <c r="H251">
        <v>0</v>
      </c>
      <c r="I251" t="s">
        <v>17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1.7799999999999999E-6</v>
      </c>
      <c r="P251">
        <v>6.3044000000000002E-4</v>
      </c>
      <c r="Q251">
        <v>-1.8580000000000002E-5</v>
      </c>
      <c r="R251">
        <v>-7.4200000000000001E-6</v>
      </c>
      <c r="S251">
        <v>0</v>
      </c>
      <c r="T251">
        <f t="shared" si="7"/>
        <v>1.8580000000000002E-5</v>
      </c>
      <c r="U251">
        <v>0</v>
      </c>
      <c r="V251">
        <v>0</v>
      </c>
      <c r="W251">
        <v>0</v>
      </c>
      <c r="X251">
        <v>0</v>
      </c>
      <c r="Y251">
        <f>IF(ISERROR(MATCH(VALUE(D251),'essen ID'!$A$1:$A$30000,0)),0,1)</f>
        <v>0</v>
      </c>
      <c r="Z251">
        <f>IFERROR(VLOOKUP(VALUE(D251),DiseaseList!$A$2:$C$30000,3,FALSE),0)</f>
        <v>0</v>
      </c>
      <c r="AA251">
        <f>IF(ISERROR(MATCH(D251,'target HGNC ID'!$B$2:$B$30000,0)),0,1)</f>
        <v>0</v>
      </c>
    </row>
    <row r="252" spans="1:27" x14ac:dyDescent="0.25">
      <c r="A252" s="12" t="s">
        <v>858</v>
      </c>
      <c r="B252" s="12">
        <v>1128</v>
      </c>
      <c r="C252" t="s">
        <v>59</v>
      </c>
      <c r="D252">
        <f t="shared" si="6"/>
        <v>961</v>
      </c>
      <c r="E252">
        <v>0</v>
      </c>
      <c r="F252">
        <v>1</v>
      </c>
      <c r="G252">
        <v>0</v>
      </c>
      <c r="H252">
        <v>0</v>
      </c>
      <c r="I252" t="s">
        <v>17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1.79E-6</v>
      </c>
      <c r="P252">
        <v>1.57482E-3</v>
      </c>
      <c r="Q252">
        <v>-1.8580000000000002E-5</v>
      </c>
      <c r="R252">
        <v>-1.203E-5</v>
      </c>
      <c r="S252">
        <v>0</v>
      </c>
      <c r="T252">
        <f t="shared" si="7"/>
        <v>1.8580000000000002E-5</v>
      </c>
      <c r="U252">
        <v>0</v>
      </c>
      <c r="V252">
        <v>0</v>
      </c>
      <c r="W252">
        <v>0</v>
      </c>
      <c r="X252">
        <v>0</v>
      </c>
      <c r="Y252">
        <f>IF(ISERROR(MATCH(VALUE(D252),'essen ID'!$A$1:$A$30000,0)),0,1)</f>
        <v>0</v>
      </c>
      <c r="Z252">
        <f>IFERROR(VLOOKUP(VALUE(D252),DiseaseList!$A$2:$C$30000,3,FALSE),0)</f>
        <v>0</v>
      </c>
      <c r="AA252">
        <f>IF(ISERROR(MATCH(D252,'target HGNC ID'!$B$2:$B$30000,0)),0,1)</f>
        <v>0</v>
      </c>
    </row>
    <row r="253" spans="1:27" x14ac:dyDescent="0.25">
      <c r="A253" s="12" t="s">
        <v>2058</v>
      </c>
      <c r="B253" s="12">
        <v>8506</v>
      </c>
      <c r="C253" t="s">
        <v>1776</v>
      </c>
      <c r="D253">
        <f t="shared" si="6"/>
        <v>896</v>
      </c>
      <c r="E253">
        <v>0</v>
      </c>
      <c r="F253">
        <v>1</v>
      </c>
      <c r="G253">
        <v>0</v>
      </c>
      <c r="H253">
        <v>0</v>
      </c>
      <c r="I253" t="s">
        <v>17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1.7799999999999999E-6</v>
      </c>
      <c r="P253">
        <v>7.2117999999999998E-4</v>
      </c>
      <c r="Q253">
        <v>-1.8580000000000002E-5</v>
      </c>
      <c r="R253">
        <v>-7.4200000000000001E-6</v>
      </c>
      <c r="S253">
        <v>0</v>
      </c>
      <c r="T253">
        <f t="shared" si="7"/>
        <v>1.8580000000000002E-5</v>
      </c>
      <c r="U253">
        <v>0</v>
      </c>
      <c r="V253">
        <v>0</v>
      </c>
      <c r="W253">
        <v>0</v>
      </c>
      <c r="X253">
        <v>0</v>
      </c>
      <c r="Y253">
        <f>IF(ISERROR(MATCH(VALUE(D253),'essen ID'!$A$1:$A$30000,0)),0,1)</f>
        <v>1</v>
      </c>
      <c r="Z253">
        <f>IFERROR(VLOOKUP(VALUE(D253),DiseaseList!$A$2:$C$30000,3,FALSE),0)</f>
        <v>0</v>
      </c>
      <c r="AA253">
        <f>IF(ISERROR(MATCH(D253,'target HGNC ID'!$B$2:$B$30000,0)),0,1)</f>
        <v>0</v>
      </c>
    </row>
    <row r="254" spans="1:27" x14ac:dyDescent="0.25">
      <c r="A254" s="12" t="s">
        <v>1960</v>
      </c>
      <c r="B254" s="12">
        <v>9464</v>
      </c>
      <c r="C254" t="s">
        <v>1190</v>
      </c>
      <c r="D254">
        <f t="shared" si="6"/>
        <v>3208</v>
      </c>
      <c r="E254">
        <v>0</v>
      </c>
      <c r="F254">
        <v>0</v>
      </c>
      <c r="G254">
        <v>0</v>
      </c>
      <c r="H254">
        <v>1</v>
      </c>
      <c r="I254" t="s">
        <v>17</v>
      </c>
      <c r="J254">
        <v>2</v>
      </c>
      <c r="K254">
        <v>1</v>
      </c>
      <c r="L254">
        <v>1</v>
      </c>
      <c r="M254">
        <v>1111.78222656</v>
      </c>
      <c r="N254">
        <v>4741</v>
      </c>
      <c r="O254">
        <v>1.7799999999999999E-6</v>
      </c>
      <c r="P254">
        <v>4.8648399999999996E-3</v>
      </c>
      <c r="Q254">
        <v>-1.8879999999999999E-5</v>
      </c>
      <c r="R254">
        <v>6.5000000000000002E-7</v>
      </c>
      <c r="S254">
        <v>-2.014E-5</v>
      </c>
      <c r="T254">
        <f t="shared" si="7"/>
        <v>1.8879999999999999E-5</v>
      </c>
      <c r="U254">
        <v>1277</v>
      </c>
      <c r="V254">
        <v>626</v>
      </c>
      <c r="W254">
        <v>651</v>
      </c>
      <c r="X254">
        <v>3.1107360000000001E-2</v>
      </c>
      <c r="Y254">
        <f>IF(ISERROR(MATCH(VALUE(D254),'essen ID'!$A$1:$A$30000,0)),0,1)</f>
        <v>0</v>
      </c>
      <c r="Z254">
        <f>IFERROR(VLOOKUP(VALUE(D254),DiseaseList!$A$2:$C$30000,3,FALSE),0)</f>
        <v>0</v>
      </c>
      <c r="AA254">
        <f>IF(ISERROR(MATCH(D254,'target HGNC ID'!$B$2:$B$30000,0)),0,1)</f>
        <v>0</v>
      </c>
    </row>
    <row r="255" spans="1:27" x14ac:dyDescent="0.25">
      <c r="A255" s="12" t="s">
        <v>1711</v>
      </c>
      <c r="B255" s="12">
        <v>5883</v>
      </c>
      <c r="C255" t="s">
        <v>1428</v>
      </c>
      <c r="D255">
        <f t="shared" si="6"/>
        <v>9900</v>
      </c>
      <c r="E255">
        <v>0</v>
      </c>
      <c r="F255">
        <v>0</v>
      </c>
      <c r="G255">
        <v>1</v>
      </c>
      <c r="H255">
        <v>0</v>
      </c>
      <c r="I255" t="s">
        <v>17</v>
      </c>
      <c r="J255">
        <v>2</v>
      </c>
      <c r="K255">
        <v>1</v>
      </c>
      <c r="L255">
        <v>1</v>
      </c>
      <c r="M255">
        <v>0</v>
      </c>
      <c r="N255">
        <v>0</v>
      </c>
      <c r="O255">
        <v>1.7799999999999999E-6</v>
      </c>
      <c r="P255">
        <v>1.3421799999999999E-3</v>
      </c>
      <c r="Q255">
        <v>-1.8879999999999999E-5</v>
      </c>
      <c r="R255">
        <v>6.5000000000000002E-7</v>
      </c>
      <c r="S255">
        <v>-1.4589999999999999E-5</v>
      </c>
      <c r="T255">
        <f t="shared" si="7"/>
        <v>1.8879999999999999E-5</v>
      </c>
      <c r="U255">
        <v>3</v>
      </c>
      <c r="V255">
        <v>1</v>
      </c>
      <c r="W255">
        <v>2</v>
      </c>
      <c r="X255">
        <v>0.10440889</v>
      </c>
      <c r="Y255">
        <f>IF(ISERROR(MATCH(VALUE(D255),'essen ID'!$A$1:$A$30000,0)),0,1)</f>
        <v>1</v>
      </c>
      <c r="Z255">
        <f>IFERROR(VLOOKUP(VALUE(D255),DiseaseList!$A$2:$C$30000,3,FALSE),0)</f>
        <v>0</v>
      </c>
      <c r="AA255">
        <f>IF(ISERROR(MATCH(D255,'target HGNC ID'!$B$2:$B$30000,0)),0,1)</f>
        <v>1</v>
      </c>
    </row>
    <row r="256" spans="1:27" x14ac:dyDescent="0.25">
      <c r="A256" s="12" t="s">
        <v>1457</v>
      </c>
      <c r="B256" s="12">
        <v>1812</v>
      </c>
      <c r="C256" t="s">
        <v>1663</v>
      </c>
      <c r="D256">
        <f t="shared" si="6"/>
        <v>8550</v>
      </c>
      <c r="E256">
        <v>0</v>
      </c>
      <c r="F256">
        <v>0</v>
      </c>
      <c r="G256">
        <v>0</v>
      </c>
      <c r="H256">
        <v>1</v>
      </c>
      <c r="I256" t="s">
        <v>17</v>
      </c>
      <c r="J256">
        <v>2</v>
      </c>
      <c r="K256">
        <v>1</v>
      </c>
      <c r="L256">
        <v>1</v>
      </c>
      <c r="M256">
        <v>215.00003052</v>
      </c>
      <c r="N256">
        <v>2572</v>
      </c>
      <c r="O256">
        <v>1.7799999999999999E-6</v>
      </c>
      <c r="P256">
        <v>3.48022E-3</v>
      </c>
      <c r="Q256">
        <v>-1.8879999999999999E-5</v>
      </c>
      <c r="R256">
        <v>-6.7299999999999999E-6</v>
      </c>
      <c r="S256">
        <v>-1.4589999999999999E-5</v>
      </c>
      <c r="T256">
        <f t="shared" si="7"/>
        <v>1.8879999999999999E-5</v>
      </c>
      <c r="U256">
        <v>1283</v>
      </c>
      <c r="V256">
        <v>656</v>
      </c>
      <c r="W256">
        <v>627</v>
      </c>
      <c r="X256">
        <v>4.8267339999999999E-2</v>
      </c>
      <c r="Y256">
        <f>IF(ISERROR(MATCH(VALUE(D256),'essen ID'!$A$1:$A$30000,0)),0,1)</f>
        <v>0</v>
      </c>
      <c r="Z256">
        <f>IFERROR(VLOOKUP(VALUE(D256),DiseaseList!$A$2:$C$30000,3,FALSE),0)</f>
        <v>0</v>
      </c>
      <c r="AA256">
        <f>IF(ISERROR(MATCH(D256,'target HGNC ID'!$B$2:$B$30000,0)),0,1)</f>
        <v>0</v>
      </c>
    </row>
    <row r="257" spans="1:27" x14ac:dyDescent="0.25">
      <c r="A257" s="12" t="s">
        <v>76</v>
      </c>
      <c r="B257" s="12">
        <v>5062</v>
      </c>
      <c r="C257" t="s">
        <v>1362</v>
      </c>
      <c r="D257">
        <f t="shared" si="6"/>
        <v>10411</v>
      </c>
      <c r="E257">
        <v>0</v>
      </c>
      <c r="F257">
        <v>0</v>
      </c>
      <c r="G257">
        <v>0</v>
      </c>
      <c r="H257">
        <v>1</v>
      </c>
      <c r="I257" t="s">
        <v>17</v>
      </c>
      <c r="J257">
        <v>4</v>
      </c>
      <c r="K257">
        <v>1</v>
      </c>
      <c r="L257">
        <v>3</v>
      </c>
      <c r="M257">
        <v>1077.7823486299999</v>
      </c>
      <c r="N257">
        <v>5463</v>
      </c>
      <c r="O257">
        <v>1.7799999999999999E-6</v>
      </c>
      <c r="P257">
        <v>1.4431660000000001E-2</v>
      </c>
      <c r="Q257">
        <v>-1.963E-5</v>
      </c>
      <c r="R257">
        <v>-1.2831E-4</v>
      </c>
      <c r="S257">
        <v>-1.396E-5</v>
      </c>
      <c r="T257">
        <f t="shared" si="7"/>
        <v>1.963E-5</v>
      </c>
      <c r="U257">
        <v>395</v>
      </c>
      <c r="V257">
        <v>182</v>
      </c>
      <c r="W257">
        <v>213</v>
      </c>
      <c r="X257">
        <v>4.0315799999999999E-3</v>
      </c>
      <c r="Y257">
        <f>IF(ISERROR(MATCH(VALUE(D257),'essen ID'!$A$1:$A$30000,0)),0,1)</f>
        <v>0</v>
      </c>
      <c r="Z257">
        <f>IFERROR(VLOOKUP(VALUE(D257),DiseaseList!$A$2:$C$30000,3,FALSE),0)</f>
        <v>0</v>
      </c>
      <c r="AA257">
        <f>IF(ISERROR(MATCH(D257,'target HGNC ID'!$B$2:$B$30000,0)),0,1)</f>
        <v>0</v>
      </c>
    </row>
    <row r="258" spans="1:27" x14ac:dyDescent="0.25">
      <c r="A258" s="12" t="s">
        <v>1724</v>
      </c>
      <c r="B258" s="12">
        <v>1499</v>
      </c>
      <c r="C258" t="s">
        <v>1010</v>
      </c>
      <c r="D258">
        <f t="shared" ref="D258:D321" si="8">VLOOKUP(C258,$A$2:$B$1922,2,FALSE)</f>
        <v>8439</v>
      </c>
      <c r="E258">
        <v>0</v>
      </c>
      <c r="F258">
        <v>0</v>
      </c>
      <c r="G258">
        <v>1</v>
      </c>
      <c r="H258">
        <v>0</v>
      </c>
      <c r="I258" t="s">
        <v>17</v>
      </c>
      <c r="J258">
        <v>2</v>
      </c>
      <c r="K258">
        <v>1</v>
      </c>
      <c r="L258">
        <v>1</v>
      </c>
      <c r="M258">
        <v>813.98156738</v>
      </c>
      <c r="N258">
        <v>2538</v>
      </c>
      <c r="O258">
        <v>1.7799999999999999E-6</v>
      </c>
      <c r="P258">
        <v>3.7896000000000002E-4</v>
      </c>
      <c r="Q258">
        <v>-2.1209999999999999E-5</v>
      </c>
      <c r="R258">
        <v>-2.1480000000000001E-5</v>
      </c>
      <c r="S258">
        <v>-2.014E-5</v>
      </c>
      <c r="T258">
        <f t="shared" ref="T258:T321" si="9">ABS(Q258)</f>
        <v>2.1209999999999999E-5</v>
      </c>
      <c r="U258">
        <v>189</v>
      </c>
      <c r="V258">
        <v>68</v>
      </c>
      <c r="W258">
        <v>121</v>
      </c>
      <c r="X258">
        <v>3.41567E-3</v>
      </c>
      <c r="Y258">
        <f>IF(ISERROR(MATCH(VALUE(D258),'essen ID'!$A$1:$A$30000,0)),0,1)</f>
        <v>0</v>
      </c>
      <c r="Z258">
        <f>IFERROR(VLOOKUP(VALUE(D258),DiseaseList!$A$2:$C$30000,3,FALSE),0)</f>
        <v>0</v>
      </c>
      <c r="AA258">
        <f>IF(ISERROR(MATCH(D258,'target HGNC ID'!$B$2:$B$30000,0)),0,1)</f>
        <v>0</v>
      </c>
    </row>
    <row r="259" spans="1:27" x14ac:dyDescent="0.25">
      <c r="A259" s="12" t="s">
        <v>1958</v>
      </c>
      <c r="B259" s="12">
        <v>3009</v>
      </c>
      <c r="C259" t="s">
        <v>1187</v>
      </c>
      <c r="D259">
        <f t="shared" si="8"/>
        <v>6717</v>
      </c>
      <c r="E259">
        <v>0</v>
      </c>
      <c r="F259">
        <v>0</v>
      </c>
      <c r="G259">
        <v>0</v>
      </c>
      <c r="H259">
        <v>1</v>
      </c>
      <c r="I259" t="s">
        <v>17</v>
      </c>
      <c r="J259">
        <v>2</v>
      </c>
      <c r="K259">
        <v>1</v>
      </c>
      <c r="L259">
        <v>1</v>
      </c>
      <c r="M259">
        <v>56.737590789999999</v>
      </c>
      <c r="N259">
        <v>264</v>
      </c>
      <c r="O259">
        <v>1.7799999999999999E-6</v>
      </c>
      <c r="P259">
        <v>3.65709E-3</v>
      </c>
      <c r="Q259">
        <v>-2.1209999999999999E-5</v>
      </c>
      <c r="R259">
        <v>-1.1999999999999999E-6</v>
      </c>
      <c r="S259">
        <v>-1.0890000000000001E-5</v>
      </c>
      <c r="T259">
        <f t="shared" si="9"/>
        <v>2.1209999999999999E-5</v>
      </c>
      <c r="U259">
        <v>1</v>
      </c>
      <c r="V259">
        <v>0</v>
      </c>
      <c r="W259">
        <v>1</v>
      </c>
      <c r="X259">
        <v>0.21151481</v>
      </c>
      <c r="Y259">
        <f>IF(ISERROR(MATCH(VALUE(D259),'essen ID'!$A$1:$A$30000,0)),0,1)</f>
        <v>0</v>
      </c>
      <c r="Z259">
        <f>IFERROR(VLOOKUP(VALUE(D259),DiseaseList!$A$2:$C$30000,3,FALSE),0)</f>
        <v>0</v>
      </c>
      <c r="AA259">
        <f>IF(ISERROR(MATCH(D259,'target HGNC ID'!$B$2:$B$30000,0)),0,1)</f>
        <v>0</v>
      </c>
    </row>
    <row r="260" spans="1:27" x14ac:dyDescent="0.25">
      <c r="A260" s="12" t="s">
        <v>974</v>
      </c>
      <c r="B260" s="12">
        <v>4131</v>
      </c>
      <c r="C260" t="s">
        <v>1738</v>
      </c>
      <c r="D260">
        <f t="shared" si="8"/>
        <v>8448</v>
      </c>
      <c r="E260">
        <v>0</v>
      </c>
      <c r="F260">
        <v>0</v>
      </c>
      <c r="G260">
        <v>0</v>
      </c>
      <c r="H260">
        <v>1</v>
      </c>
      <c r="I260" t="s">
        <v>17</v>
      </c>
      <c r="J260">
        <v>2</v>
      </c>
      <c r="K260">
        <v>1</v>
      </c>
      <c r="L260">
        <v>1</v>
      </c>
      <c r="M260">
        <v>377.29608153999999</v>
      </c>
      <c r="N260">
        <v>2679</v>
      </c>
      <c r="O260">
        <v>1.7799999999999999E-6</v>
      </c>
      <c r="P260">
        <v>1.0469E-4</v>
      </c>
      <c r="Q260">
        <v>-2.1209999999999999E-5</v>
      </c>
      <c r="R260">
        <v>-1.1999999999999999E-6</v>
      </c>
      <c r="S260">
        <v>-1.6439999999999998E-5</v>
      </c>
      <c r="T260">
        <f t="shared" si="9"/>
        <v>2.1209999999999999E-5</v>
      </c>
      <c r="U260">
        <v>1</v>
      </c>
      <c r="V260">
        <v>0</v>
      </c>
      <c r="W260">
        <v>1</v>
      </c>
      <c r="X260">
        <v>9.06006E-3</v>
      </c>
      <c r="Y260">
        <f>IF(ISERROR(MATCH(VALUE(D260),'essen ID'!$A$1:$A$30000,0)),0,1)</f>
        <v>0</v>
      </c>
      <c r="Z260">
        <f>IFERROR(VLOOKUP(VALUE(D260),DiseaseList!$A$2:$C$30000,3,FALSE),0)</f>
        <v>0</v>
      </c>
      <c r="AA260">
        <f>IF(ISERROR(MATCH(D260,'target HGNC ID'!$B$2:$B$30000,0)),0,1)</f>
        <v>0</v>
      </c>
    </row>
    <row r="261" spans="1:27" x14ac:dyDescent="0.25">
      <c r="A261" s="12" t="s">
        <v>178</v>
      </c>
      <c r="B261" s="12">
        <v>10542</v>
      </c>
      <c r="C261" t="s">
        <v>1191</v>
      </c>
      <c r="D261">
        <f t="shared" si="8"/>
        <v>2978</v>
      </c>
      <c r="E261">
        <v>0</v>
      </c>
      <c r="F261">
        <v>0</v>
      </c>
      <c r="G261">
        <v>0</v>
      </c>
      <c r="H261">
        <v>1</v>
      </c>
      <c r="I261" t="s">
        <v>17</v>
      </c>
      <c r="J261">
        <v>2</v>
      </c>
      <c r="K261">
        <v>1</v>
      </c>
      <c r="L261">
        <v>1</v>
      </c>
      <c r="M261">
        <v>807</v>
      </c>
      <c r="N261">
        <v>3237</v>
      </c>
      <c r="O261">
        <v>6.9999999999999997E-7</v>
      </c>
      <c r="P261">
        <v>0</v>
      </c>
      <c r="Q261">
        <v>-2.2370000000000001E-5</v>
      </c>
      <c r="R261">
        <v>-2.12E-6</v>
      </c>
      <c r="S261">
        <v>-2.014E-5</v>
      </c>
      <c r="T261">
        <f t="shared" si="9"/>
        <v>2.2370000000000001E-5</v>
      </c>
      <c r="U261">
        <v>0</v>
      </c>
      <c r="V261">
        <v>0</v>
      </c>
      <c r="W261">
        <v>0</v>
      </c>
      <c r="X261">
        <v>0</v>
      </c>
      <c r="Y261">
        <f>IF(ISERROR(MATCH(VALUE(D261),'essen ID'!$A$1:$A$30000,0)),0,1)</f>
        <v>0</v>
      </c>
      <c r="Z261">
        <f>IFERROR(VLOOKUP(VALUE(D261),DiseaseList!$A$2:$C$30000,3,FALSE),0)</f>
        <v>1</v>
      </c>
      <c r="AA261">
        <f>IF(ISERROR(MATCH(D261,'target HGNC ID'!$B$2:$B$30000,0)),0,1)</f>
        <v>1</v>
      </c>
    </row>
    <row r="262" spans="1:27" x14ac:dyDescent="0.25">
      <c r="A262" s="12" t="s">
        <v>1246</v>
      </c>
      <c r="B262" s="12">
        <v>3308</v>
      </c>
      <c r="C262" t="s">
        <v>1206</v>
      </c>
      <c r="D262">
        <f t="shared" si="8"/>
        <v>64682</v>
      </c>
      <c r="E262">
        <v>0</v>
      </c>
      <c r="F262">
        <v>0</v>
      </c>
      <c r="G262">
        <v>0</v>
      </c>
      <c r="H262">
        <v>1</v>
      </c>
      <c r="I262" t="s">
        <v>17</v>
      </c>
      <c r="J262">
        <v>2</v>
      </c>
      <c r="K262">
        <v>1</v>
      </c>
      <c r="L262">
        <v>1</v>
      </c>
      <c r="M262">
        <v>0</v>
      </c>
      <c r="N262">
        <v>0</v>
      </c>
      <c r="O262">
        <v>1.7799999999999999E-6</v>
      </c>
      <c r="P262">
        <v>6.3044000000000002E-4</v>
      </c>
      <c r="Q262">
        <v>-2.2370000000000001E-5</v>
      </c>
      <c r="R262">
        <v>-1.6869999999999999E-5</v>
      </c>
      <c r="S262">
        <v>3.8999999999999999E-6</v>
      </c>
      <c r="T262">
        <f t="shared" si="9"/>
        <v>2.2370000000000001E-5</v>
      </c>
      <c r="U262">
        <v>122</v>
      </c>
      <c r="V262">
        <v>91</v>
      </c>
      <c r="W262">
        <v>31</v>
      </c>
      <c r="X262">
        <v>1.47579E-3</v>
      </c>
      <c r="Y262">
        <f>IF(ISERROR(MATCH(VALUE(D262),'essen ID'!$A$1:$A$30000,0)),0,1)</f>
        <v>0</v>
      </c>
      <c r="Z262">
        <f>IFERROR(VLOOKUP(VALUE(D262),DiseaseList!$A$2:$C$30000,3,FALSE),0)</f>
        <v>0</v>
      </c>
      <c r="AA262">
        <f>IF(ISERROR(MATCH(D262,'target HGNC ID'!$B$2:$B$30000,0)),0,1)</f>
        <v>0</v>
      </c>
    </row>
    <row r="263" spans="1:27" x14ac:dyDescent="0.25">
      <c r="A263" s="12" t="s">
        <v>475</v>
      </c>
      <c r="B263" s="12">
        <v>4089</v>
      </c>
      <c r="C263" t="s">
        <v>1486</v>
      </c>
      <c r="D263">
        <f t="shared" si="8"/>
        <v>25942</v>
      </c>
      <c r="E263">
        <v>0</v>
      </c>
      <c r="F263">
        <v>0</v>
      </c>
      <c r="G263">
        <v>0</v>
      </c>
      <c r="H263">
        <v>1</v>
      </c>
      <c r="I263" t="s">
        <v>17</v>
      </c>
      <c r="J263">
        <v>2</v>
      </c>
      <c r="K263">
        <v>1</v>
      </c>
      <c r="L263">
        <v>1</v>
      </c>
      <c r="M263">
        <v>1631.32299805</v>
      </c>
      <c r="N263">
        <v>6012</v>
      </c>
      <c r="O263">
        <v>1.7799999999999999E-6</v>
      </c>
      <c r="P263">
        <v>5.1440699999999997E-3</v>
      </c>
      <c r="Q263">
        <v>-2.2370000000000001E-5</v>
      </c>
      <c r="R263">
        <v>6.1800000000000001E-6</v>
      </c>
      <c r="S263">
        <v>-2.3830000000000001E-5</v>
      </c>
      <c r="T263">
        <f t="shared" si="9"/>
        <v>2.2370000000000001E-5</v>
      </c>
      <c r="U263">
        <v>1049</v>
      </c>
      <c r="V263">
        <v>417</v>
      </c>
      <c r="W263">
        <v>632</v>
      </c>
      <c r="X263">
        <v>3.1379650000000002E-2</v>
      </c>
      <c r="Y263">
        <f>IF(ISERROR(MATCH(VALUE(D263),'essen ID'!$A$1:$A$30000,0)),0,1)</f>
        <v>1</v>
      </c>
      <c r="Z263">
        <f>IFERROR(VLOOKUP(VALUE(D263),DiseaseList!$A$2:$C$30000,3,FALSE),0)</f>
        <v>0</v>
      </c>
      <c r="AA263">
        <f>IF(ISERROR(MATCH(D263,'target HGNC ID'!$B$2:$B$30000,0)),0,1)</f>
        <v>0</v>
      </c>
    </row>
    <row r="264" spans="1:27" x14ac:dyDescent="0.25">
      <c r="A264" s="12" t="s">
        <v>1902</v>
      </c>
      <c r="B264" s="12">
        <v>3604</v>
      </c>
      <c r="C264" t="s">
        <v>850</v>
      </c>
      <c r="D264">
        <f t="shared" si="8"/>
        <v>5884</v>
      </c>
      <c r="E264">
        <v>0</v>
      </c>
      <c r="F264">
        <v>0</v>
      </c>
      <c r="G264">
        <v>0</v>
      </c>
      <c r="H264">
        <v>1</v>
      </c>
      <c r="I264" t="s">
        <v>17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6.9999999999999997E-7</v>
      </c>
      <c r="P264">
        <v>0</v>
      </c>
      <c r="Q264">
        <v>-2.4689999999999999E-5</v>
      </c>
      <c r="R264">
        <v>0</v>
      </c>
      <c r="S264">
        <v>-2.569E-5</v>
      </c>
      <c r="T264">
        <f t="shared" si="9"/>
        <v>2.4689999999999999E-5</v>
      </c>
      <c r="U264">
        <v>0</v>
      </c>
      <c r="V264">
        <v>0</v>
      </c>
      <c r="W264">
        <v>0</v>
      </c>
      <c r="X264">
        <v>0</v>
      </c>
      <c r="Y264">
        <f>IF(ISERROR(MATCH(VALUE(D264),'essen ID'!$A$1:$A$30000,0)),0,1)</f>
        <v>1</v>
      </c>
      <c r="Z264">
        <f>IFERROR(VLOOKUP(VALUE(D264),DiseaseList!$A$2:$C$30000,3,FALSE),0)</f>
        <v>0</v>
      </c>
      <c r="AA264">
        <f>IF(ISERROR(MATCH(D264,'target HGNC ID'!$B$2:$B$30000,0)),0,1)</f>
        <v>0</v>
      </c>
    </row>
    <row r="265" spans="1:27" x14ac:dyDescent="0.25">
      <c r="A265" s="12" t="s">
        <v>1903</v>
      </c>
      <c r="B265" s="12">
        <v>8744</v>
      </c>
      <c r="C265" t="s">
        <v>851</v>
      </c>
      <c r="D265">
        <f t="shared" si="8"/>
        <v>1588</v>
      </c>
      <c r="E265">
        <v>0</v>
      </c>
      <c r="F265">
        <v>0</v>
      </c>
      <c r="G265">
        <v>0.75</v>
      </c>
      <c r="H265">
        <v>0.25</v>
      </c>
      <c r="I265" t="s">
        <v>17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6.9999999999999997E-7</v>
      </c>
      <c r="P265">
        <v>0</v>
      </c>
      <c r="Q265">
        <v>-2.4689999999999999E-5</v>
      </c>
      <c r="R265">
        <v>0</v>
      </c>
      <c r="S265">
        <v>-2.569E-5</v>
      </c>
      <c r="T265">
        <f t="shared" si="9"/>
        <v>2.4689999999999999E-5</v>
      </c>
      <c r="U265">
        <v>0</v>
      </c>
      <c r="V265">
        <v>0</v>
      </c>
      <c r="W265">
        <v>0</v>
      </c>
      <c r="X265">
        <v>0</v>
      </c>
      <c r="Y265">
        <f>IF(ISERROR(MATCH(VALUE(D265),'essen ID'!$A$1:$A$30000,0)),0,1)</f>
        <v>1</v>
      </c>
      <c r="Z265">
        <f>IFERROR(VLOOKUP(VALUE(D265),DiseaseList!$A$2:$C$30000,3,FALSE),0)</f>
        <v>1</v>
      </c>
      <c r="AA265">
        <f>IF(ISERROR(MATCH(D265,'target HGNC ID'!$B$2:$B$30000,0)),0,1)</f>
        <v>1</v>
      </c>
    </row>
    <row r="266" spans="1:27" x14ac:dyDescent="0.25">
      <c r="A266" s="12" t="s">
        <v>20</v>
      </c>
      <c r="B266" s="12">
        <v>7128</v>
      </c>
      <c r="C266" t="s">
        <v>853</v>
      </c>
      <c r="D266">
        <f t="shared" si="8"/>
        <v>1741</v>
      </c>
      <c r="E266">
        <v>0</v>
      </c>
      <c r="F266">
        <v>0</v>
      </c>
      <c r="G266">
        <v>0</v>
      </c>
      <c r="H266">
        <v>1</v>
      </c>
      <c r="I266" t="s">
        <v>17</v>
      </c>
      <c r="J266">
        <v>1</v>
      </c>
      <c r="K266">
        <v>1</v>
      </c>
      <c r="L266">
        <v>0</v>
      </c>
      <c r="M266">
        <v>0</v>
      </c>
      <c r="N266">
        <v>0</v>
      </c>
      <c r="O266">
        <v>6.9999999999999997E-7</v>
      </c>
      <c r="P266">
        <v>0</v>
      </c>
      <c r="Q266">
        <v>-2.4689999999999999E-5</v>
      </c>
      <c r="R266">
        <v>0</v>
      </c>
      <c r="S266">
        <v>-2.569E-5</v>
      </c>
      <c r="T266">
        <f t="shared" si="9"/>
        <v>2.4689999999999999E-5</v>
      </c>
      <c r="U266">
        <v>0</v>
      </c>
      <c r="V266">
        <v>0</v>
      </c>
      <c r="W266">
        <v>0</v>
      </c>
      <c r="X266">
        <v>0</v>
      </c>
      <c r="Y266">
        <f>IF(ISERROR(MATCH(VALUE(D266),'essen ID'!$A$1:$A$30000,0)),0,1)</f>
        <v>0</v>
      </c>
      <c r="Z266">
        <f>IFERROR(VLOOKUP(VALUE(D266),DiseaseList!$A$2:$C$30000,3,FALSE),0)</f>
        <v>1</v>
      </c>
      <c r="AA266">
        <f>IF(ISERROR(MATCH(D266,'target HGNC ID'!$B$2:$B$30000,0)),0,1)</f>
        <v>0</v>
      </c>
    </row>
    <row r="267" spans="1:27" x14ac:dyDescent="0.25">
      <c r="A267" s="12" t="s">
        <v>1088</v>
      </c>
      <c r="B267" s="12">
        <v>4961</v>
      </c>
      <c r="C267" t="s">
        <v>855</v>
      </c>
      <c r="D267">
        <f t="shared" si="8"/>
        <v>11113</v>
      </c>
      <c r="E267">
        <v>0</v>
      </c>
      <c r="F267">
        <v>0</v>
      </c>
      <c r="G267">
        <v>0</v>
      </c>
      <c r="H267">
        <v>1</v>
      </c>
      <c r="I267" t="s">
        <v>17</v>
      </c>
      <c r="J267">
        <v>1</v>
      </c>
      <c r="K267">
        <v>1</v>
      </c>
      <c r="L267">
        <v>0</v>
      </c>
      <c r="M267">
        <v>0</v>
      </c>
      <c r="N267">
        <v>0</v>
      </c>
      <c r="O267">
        <v>6.9999999999999997E-7</v>
      </c>
      <c r="P267">
        <v>0</v>
      </c>
      <c r="Q267">
        <v>-2.4689999999999999E-5</v>
      </c>
      <c r="R267">
        <v>0</v>
      </c>
      <c r="S267">
        <v>-2.569E-5</v>
      </c>
      <c r="T267">
        <f t="shared" si="9"/>
        <v>2.4689999999999999E-5</v>
      </c>
      <c r="U267">
        <v>0</v>
      </c>
      <c r="V267">
        <v>0</v>
      </c>
      <c r="W267">
        <v>0</v>
      </c>
      <c r="X267">
        <v>0</v>
      </c>
      <c r="Y267">
        <f>IF(ISERROR(MATCH(VALUE(D267),'essen ID'!$A$1:$A$30000,0)),0,1)</f>
        <v>1</v>
      </c>
      <c r="Z267">
        <f>IFERROR(VLOOKUP(VALUE(D267),DiseaseList!$A$2:$C$30000,3,FALSE),0)</f>
        <v>0</v>
      </c>
      <c r="AA267">
        <f>IF(ISERROR(MATCH(D267,'target HGNC ID'!$B$2:$B$30000,0)),0,1)</f>
        <v>0</v>
      </c>
    </row>
    <row r="268" spans="1:27" x14ac:dyDescent="0.25">
      <c r="A268" s="12" t="s">
        <v>899</v>
      </c>
      <c r="B268" s="12">
        <v>31</v>
      </c>
      <c r="C268" t="s">
        <v>860</v>
      </c>
      <c r="D268">
        <f t="shared" si="8"/>
        <v>83733</v>
      </c>
      <c r="E268">
        <v>0</v>
      </c>
      <c r="F268">
        <v>0</v>
      </c>
      <c r="G268">
        <v>0</v>
      </c>
      <c r="H268">
        <v>1</v>
      </c>
      <c r="I268" t="s">
        <v>17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6.9999999999999997E-7</v>
      </c>
      <c r="P268">
        <v>0</v>
      </c>
      <c r="Q268">
        <v>-2.4689999999999999E-5</v>
      </c>
      <c r="R268">
        <v>0</v>
      </c>
      <c r="S268">
        <v>-2.569E-5</v>
      </c>
      <c r="T268">
        <f t="shared" si="9"/>
        <v>2.4689999999999999E-5</v>
      </c>
      <c r="U268">
        <v>0</v>
      </c>
      <c r="V268">
        <v>0</v>
      </c>
      <c r="W268">
        <v>0</v>
      </c>
      <c r="X268">
        <v>0</v>
      </c>
      <c r="Y268">
        <f>IF(ISERROR(MATCH(VALUE(D268),'essen ID'!$A$1:$A$30000,0)),0,1)</f>
        <v>0</v>
      </c>
      <c r="Z268">
        <f>IFERROR(VLOOKUP(VALUE(D268),DiseaseList!$A$2:$C$30000,3,FALSE),0)</f>
        <v>0</v>
      </c>
      <c r="AA268">
        <f>IF(ISERROR(MATCH(D268,'target HGNC ID'!$B$2:$B$30000,0)),0,1)</f>
        <v>1</v>
      </c>
    </row>
    <row r="269" spans="1:27" x14ac:dyDescent="0.25">
      <c r="A269" s="12" t="s">
        <v>1905</v>
      </c>
      <c r="B269" s="12">
        <v>9457</v>
      </c>
      <c r="C269" t="s">
        <v>862</v>
      </c>
      <c r="D269">
        <f t="shared" si="8"/>
        <v>84823</v>
      </c>
      <c r="E269">
        <v>0</v>
      </c>
      <c r="F269">
        <v>0</v>
      </c>
      <c r="G269">
        <v>0</v>
      </c>
      <c r="H269">
        <v>1</v>
      </c>
      <c r="I269" t="s">
        <v>17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6.9999999999999997E-7</v>
      </c>
      <c r="P269">
        <v>0</v>
      </c>
      <c r="Q269">
        <v>-2.4689999999999999E-5</v>
      </c>
      <c r="R269">
        <v>0</v>
      </c>
      <c r="S269">
        <v>-2.569E-5</v>
      </c>
      <c r="T269">
        <f t="shared" si="9"/>
        <v>2.4689999999999999E-5</v>
      </c>
      <c r="U269">
        <v>0</v>
      </c>
      <c r="V269">
        <v>0</v>
      </c>
      <c r="W269">
        <v>0</v>
      </c>
      <c r="X269">
        <v>0</v>
      </c>
      <c r="Y269">
        <f>IF(ISERROR(MATCH(VALUE(D269),'essen ID'!$A$1:$A$30000,0)),0,1)</f>
        <v>0</v>
      </c>
      <c r="Z269">
        <f>IFERROR(VLOOKUP(VALUE(D269),DiseaseList!$A$2:$C$30000,3,FALSE),0)</f>
        <v>1</v>
      </c>
      <c r="AA269">
        <f>IF(ISERROR(MATCH(D269,'target HGNC ID'!$B$2:$B$30000,0)),0,1)</f>
        <v>0</v>
      </c>
    </row>
    <row r="270" spans="1:27" x14ac:dyDescent="0.25">
      <c r="A270" s="12" t="s">
        <v>986</v>
      </c>
      <c r="B270" s="12">
        <v>71</v>
      </c>
      <c r="C270" t="s">
        <v>863</v>
      </c>
      <c r="D270">
        <f t="shared" si="8"/>
        <v>4001</v>
      </c>
      <c r="E270">
        <v>0</v>
      </c>
      <c r="F270">
        <v>0</v>
      </c>
      <c r="G270">
        <v>0</v>
      </c>
      <c r="H270">
        <v>1</v>
      </c>
      <c r="I270" t="s">
        <v>17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6.9999999999999997E-7</v>
      </c>
      <c r="P270">
        <v>0</v>
      </c>
      <c r="Q270">
        <v>-2.4689999999999999E-5</v>
      </c>
      <c r="R270">
        <v>0</v>
      </c>
      <c r="S270">
        <v>-2.569E-5</v>
      </c>
      <c r="T270">
        <f t="shared" si="9"/>
        <v>2.4689999999999999E-5</v>
      </c>
      <c r="U270">
        <v>0</v>
      </c>
      <c r="V270">
        <v>0</v>
      </c>
      <c r="W270">
        <v>0</v>
      </c>
      <c r="X270">
        <v>0</v>
      </c>
      <c r="Y270">
        <f>IF(ISERROR(MATCH(VALUE(D270),'essen ID'!$A$1:$A$30000,0)),0,1)</f>
        <v>1</v>
      </c>
      <c r="Z270">
        <f>IFERROR(VLOOKUP(VALUE(D270),DiseaseList!$A$2:$C$30000,3,FALSE),0)</f>
        <v>1</v>
      </c>
      <c r="AA270">
        <f>IF(ISERROR(MATCH(D270,'target HGNC ID'!$B$2:$B$30000,0)),0,1)</f>
        <v>0</v>
      </c>
    </row>
    <row r="271" spans="1:27" x14ac:dyDescent="0.25">
      <c r="A271" s="12" t="s">
        <v>1706</v>
      </c>
      <c r="B271" s="12">
        <v>4303</v>
      </c>
      <c r="C271" t="s">
        <v>866</v>
      </c>
      <c r="D271">
        <f t="shared" si="8"/>
        <v>4542</v>
      </c>
      <c r="E271">
        <v>0</v>
      </c>
      <c r="F271">
        <v>0</v>
      </c>
      <c r="G271">
        <v>0</v>
      </c>
      <c r="H271">
        <v>1</v>
      </c>
      <c r="I271" t="s">
        <v>17</v>
      </c>
      <c r="J271">
        <v>1</v>
      </c>
      <c r="K271">
        <v>1</v>
      </c>
      <c r="L271">
        <v>0</v>
      </c>
      <c r="M271">
        <v>0</v>
      </c>
      <c r="N271">
        <v>0</v>
      </c>
      <c r="O271">
        <v>6.9999999999999997E-7</v>
      </c>
      <c r="P271">
        <v>0</v>
      </c>
      <c r="Q271">
        <v>-2.4689999999999999E-5</v>
      </c>
      <c r="R271">
        <v>0</v>
      </c>
      <c r="S271">
        <v>-2.569E-5</v>
      </c>
      <c r="T271">
        <f t="shared" si="9"/>
        <v>2.4689999999999999E-5</v>
      </c>
      <c r="U271">
        <v>0</v>
      </c>
      <c r="V271">
        <v>0</v>
      </c>
      <c r="W271">
        <v>0</v>
      </c>
      <c r="X271">
        <v>0</v>
      </c>
      <c r="Y271">
        <f>IF(ISERROR(MATCH(VALUE(D271),'essen ID'!$A$1:$A$30000,0)),0,1)</f>
        <v>0</v>
      </c>
      <c r="Z271">
        <f>IFERROR(VLOOKUP(VALUE(D271),DiseaseList!$A$2:$C$30000,3,FALSE),0)</f>
        <v>0</v>
      </c>
      <c r="AA271">
        <f>IF(ISERROR(MATCH(D271,'target HGNC ID'!$B$2:$B$30000,0)),0,1)</f>
        <v>0</v>
      </c>
    </row>
    <row r="272" spans="1:27" x14ac:dyDescent="0.25">
      <c r="A272" s="12" t="s">
        <v>1161</v>
      </c>
      <c r="B272" s="12">
        <v>186</v>
      </c>
      <c r="C272" t="s">
        <v>868</v>
      </c>
      <c r="D272">
        <f t="shared" si="8"/>
        <v>1600</v>
      </c>
      <c r="E272">
        <v>0</v>
      </c>
      <c r="F272">
        <v>0</v>
      </c>
      <c r="G272">
        <v>0</v>
      </c>
      <c r="H272">
        <v>1</v>
      </c>
      <c r="I272" t="s">
        <v>17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6.9999999999999997E-7</v>
      </c>
      <c r="P272">
        <v>0</v>
      </c>
      <c r="Q272">
        <v>-2.4689999999999999E-5</v>
      </c>
      <c r="R272">
        <v>0</v>
      </c>
      <c r="S272">
        <v>-2.569E-5</v>
      </c>
      <c r="T272">
        <f t="shared" si="9"/>
        <v>2.4689999999999999E-5</v>
      </c>
      <c r="U272">
        <v>0</v>
      </c>
      <c r="V272">
        <v>0</v>
      </c>
      <c r="W272">
        <v>0</v>
      </c>
      <c r="X272">
        <v>0</v>
      </c>
      <c r="Y272">
        <f>IF(ISERROR(MATCH(VALUE(D272),'essen ID'!$A$1:$A$30000,0)),0,1)</f>
        <v>0</v>
      </c>
      <c r="Z272">
        <f>IFERROR(VLOOKUP(VALUE(D272),DiseaseList!$A$2:$C$30000,3,FALSE),0)</f>
        <v>0</v>
      </c>
      <c r="AA272">
        <f>IF(ISERROR(MATCH(D272,'target HGNC ID'!$B$2:$B$30000,0)),0,1)</f>
        <v>0</v>
      </c>
    </row>
    <row r="273" spans="1:27" x14ac:dyDescent="0.25">
      <c r="A273" s="12" t="s">
        <v>1482</v>
      </c>
      <c r="B273" s="12">
        <v>11214</v>
      </c>
      <c r="C273" t="s">
        <v>870</v>
      </c>
      <c r="D273">
        <f t="shared" si="8"/>
        <v>0</v>
      </c>
      <c r="E273">
        <v>0</v>
      </c>
      <c r="F273">
        <v>0</v>
      </c>
      <c r="G273">
        <v>0.13</v>
      </c>
      <c r="H273">
        <v>0.89</v>
      </c>
      <c r="I273" t="s">
        <v>17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6.9999999999999997E-7</v>
      </c>
      <c r="P273">
        <v>0</v>
      </c>
      <c r="Q273">
        <v>-2.4689999999999999E-5</v>
      </c>
      <c r="R273">
        <v>0</v>
      </c>
      <c r="S273">
        <v>-2.569E-5</v>
      </c>
      <c r="T273">
        <f t="shared" si="9"/>
        <v>2.4689999999999999E-5</v>
      </c>
      <c r="U273">
        <v>0</v>
      </c>
      <c r="V273">
        <v>0</v>
      </c>
      <c r="W273">
        <v>0</v>
      </c>
      <c r="X273">
        <v>0</v>
      </c>
      <c r="Y273">
        <f>IF(ISERROR(MATCH(VALUE(D273),'essen ID'!$A$1:$A$30000,0)),0,1)</f>
        <v>0</v>
      </c>
      <c r="Z273">
        <f>IFERROR(VLOOKUP(VALUE(D273),DiseaseList!$A$2:$C$30000,3,FALSE),0)</f>
        <v>0</v>
      </c>
      <c r="AA273">
        <f>IF(ISERROR(MATCH(D273,'target HGNC ID'!$B$2:$B$30000,0)),0,1)</f>
        <v>0</v>
      </c>
    </row>
    <row r="274" spans="1:27" x14ac:dyDescent="0.25">
      <c r="A274" s="12" t="s">
        <v>1907</v>
      </c>
      <c r="B274" s="12">
        <v>226</v>
      </c>
      <c r="C274" t="s">
        <v>874</v>
      </c>
      <c r="D274">
        <f t="shared" si="8"/>
        <v>2623</v>
      </c>
      <c r="E274">
        <v>0</v>
      </c>
      <c r="F274">
        <v>0</v>
      </c>
      <c r="G274">
        <v>0</v>
      </c>
      <c r="H274">
        <v>1</v>
      </c>
      <c r="I274" t="s">
        <v>17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6.9999999999999997E-7</v>
      </c>
      <c r="P274">
        <v>0</v>
      </c>
      <c r="Q274">
        <v>-2.4689999999999999E-5</v>
      </c>
      <c r="R274">
        <v>0</v>
      </c>
      <c r="S274">
        <v>-2.569E-5</v>
      </c>
      <c r="T274">
        <f t="shared" si="9"/>
        <v>2.4689999999999999E-5</v>
      </c>
      <c r="U274">
        <v>0</v>
      </c>
      <c r="V274">
        <v>0</v>
      </c>
      <c r="W274">
        <v>0</v>
      </c>
      <c r="X274">
        <v>0</v>
      </c>
      <c r="Y274">
        <f>IF(ISERROR(MATCH(VALUE(D274),'essen ID'!$A$1:$A$30000,0)),0,1)</f>
        <v>1</v>
      </c>
      <c r="Z274">
        <f>IFERROR(VLOOKUP(VALUE(D274),DiseaseList!$A$2:$C$30000,3,FALSE),0)</f>
        <v>1</v>
      </c>
      <c r="AA274">
        <f>IF(ISERROR(MATCH(D274,'target HGNC ID'!$B$2:$B$30000,0)),0,1)</f>
        <v>0</v>
      </c>
    </row>
    <row r="275" spans="1:27" x14ac:dyDescent="0.25">
      <c r="A275" s="12" t="s">
        <v>515</v>
      </c>
      <c r="B275" s="12">
        <v>657</v>
      </c>
      <c r="C275" t="s">
        <v>875</v>
      </c>
      <c r="D275">
        <f t="shared" si="8"/>
        <v>1488</v>
      </c>
      <c r="E275">
        <v>0</v>
      </c>
      <c r="F275">
        <v>0</v>
      </c>
      <c r="G275">
        <v>0</v>
      </c>
      <c r="H275">
        <v>1</v>
      </c>
      <c r="I275" t="s">
        <v>17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6.9999999999999997E-7</v>
      </c>
      <c r="P275">
        <v>0</v>
      </c>
      <c r="Q275">
        <v>-2.4689999999999999E-5</v>
      </c>
      <c r="R275">
        <v>0</v>
      </c>
      <c r="S275">
        <v>-2.569E-5</v>
      </c>
      <c r="T275">
        <f t="shared" si="9"/>
        <v>2.4689999999999999E-5</v>
      </c>
      <c r="U275">
        <v>0</v>
      </c>
      <c r="V275">
        <v>0</v>
      </c>
      <c r="W275">
        <v>0</v>
      </c>
      <c r="X275">
        <v>0</v>
      </c>
      <c r="Y275">
        <f>IF(ISERROR(MATCH(VALUE(D275),'essen ID'!$A$1:$A$30000,0)),0,1)</f>
        <v>0</v>
      </c>
      <c r="Z275">
        <f>IFERROR(VLOOKUP(VALUE(D275),DiseaseList!$A$2:$C$30000,3,FALSE),0)</f>
        <v>0</v>
      </c>
      <c r="AA275">
        <f>IF(ISERROR(MATCH(D275,'target HGNC ID'!$B$2:$B$30000,0)),0,1)</f>
        <v>0</v>
      </c>
    </row>
    <row r="276" spans="1:27" x14ac:dyDescent="0.25">
      <c r="A276" s="12" t="s">
        <v>1127</v>
      </c>
      <c r="B276" s="12">
        <v>333</v>
      </c>
      <c r="C276" t="s">
        <v>883</v>
      </c>
      <c r="D276">
        <f t="shared" si="8"/>
        <v>1915</v>
      </c>
      <c r="E276">
        <v>0</v>
      </c>
      <c r="F276">
        <v>0</v>
      </c>
      <c r="G276">
        <v>0.46</v>
      </c>
      <c r="H276">
        <v>0.54</v>
      </c>
      <c r="I276" t="s">
        <v>17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6.9999999999999997E-7</v>
      </c>
      <c r="P276">
        <v>0</v>
      </c>
      <c r="Q276">
        <v>-2.4689999999999999E-5</v>
      </c>
      <c r="R276">
        <v>0</v>
      </c>
      <c r="S276">
        <v>-2.569E-5</v>
      </c>
      <c r="T276">
        <f t="shared" si="9"/>
        <v>2.4689999999999999E-5</v>
      </c>
      <c r="U276">
        <v>0</v>
      </c>
      <c r="V276">
        <v>0</v>
      </c>
      <c r="W276">
        <v>0</v>
      </c>
      <c r="X276">
        <v>0</v>
      </c>
      <c r="Y276">
        <f>IF(ISERROR(MATCH(VALUE(D276),'essen ID'!$A$1:$A$30000,0)),0,1)</f>
        <v>0</v>
      </c>
      <c r="Z276">
        <f>IFERROR(VLOOKUP(VALUE(D276),DiseaseList!$A$2:$C$30000,3,FALSE),0)</f>
        <v>0</v>
      </c>
      <c r="AA276">
        <f>IF(ISERROR(MATCH(D276,'target HGNC ID'!$B$2:$B$30000,0)),0,1)</f>
        <v>0</v>
      </c>
    </row>
    <row r="277" spans="1:27" x14ac:dyDescent="0.25">
      <c r="A277" s="12" t="s">
        <v>1355</v>
      </c>
      <c r="B277" s="12">
        <v>7804</v>
      </c>
      <c r="C277" t="s">
        <v>886</v>
      </c>
      <c r="D277">
        <f t="shared" si="8"/>
        <v>10456</v>
      </c>
      <c r="E277">
        <v>0</v>
      </c>
      <c r="F277">
        <v>0</v>
      </c>
      <c r="G277">
        <v>0.34</v>
      </c>
      <c r="H277">
        <v>0.85</v>
      </c>
      <c r="I277" t="s">
        <v>17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6.9999999999999997E-7</v>
      </c>
      <c r="P277">
        <v>0</v>
      </c>
      <c r="Q277">
        <v>-2.4689999999999999E-5</v>
      </c>
      <c r="R277">
        <v>0</v>
      </c>
      <c r="S277">
        <v>-2.569E-5</v>
      </c>
      <c r="T277">
        <f t="shared" si="9"/>
        <v>2.4689999999999999E-5</v>
      </c>
      <c r="U277">
        <v>0</v>
      </c>
      <c r="V277">
        <v>0</v>
      </c>
      <c r="W277">
        <v>0</v>
      </c>
      <c r="X277">
        <v>0</v>
      </c>
      <c r="Y277">
        <f>IF(ISERROR(MATCH(VALUE(D277),'essen ID'!$A$1:$A$30000,0)),0,1)</f>
        <v>0</v>
      </c>
      <c r="Z277">
        <f>IFERROR(VLOOKUP(VALUE(D277),DiseaseList!$A$2:$C$30000,3,FALSE),0)</f>
        <v>1</v>
      </c>
      <c r="AA277">
        <f>IF(ISERROR(MATCH(D277,'target HGNC ID'!$B$2:$B$30000,0)),0,1)</f>
        <v>0</v>
      </c>
    </row>
    <row r="278" spans="1:27" x14ac:dyDescent="0.25">
      <c r="A278" s="12" t="s">
        <v>1015</v>
      </c>
      <c r="B278" s="12">
        <v>395</v>
      </c>
      <c r="C278" t="s">
        <v>891</v>
      </c>
      <c r="D278">
        <f t="shared" si="8"/>
        <v>5520</v>
      </c>
      <c r="E278">
        <v>0</v>
      </c>
      <c r="F278">
        <v>0</v>
      </c>
      <c r="G278">
        <v>0.09</v>
      </c>
      <c r="H278">
        <v>1</v>
      </c>
      <c r="I278" t="s">
        <v>17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6.9999999999999997E-7</v>
      </c>
      <c r="P278">
        <v>0</v>
      </c>
      <c r="Q278">
        <v>-2.4689999999999999E-5</v>
      </c>
      <c r="R278">
        <v>0</v>
      </c>
      <c r="S278">
        <v>-2.569E-5</v>
      </c>
      <c r="T278">
        <f t="shared" si="9"/>
        <v>2.4689999999999999E-5</v>
      </c>
      <c r="U278">
        <v>0</v>
      </c>
      <c r="V278">
        <v>0</v>
      </c>
      <c r="W278">
        <v>0</v>
      </c>
      <c r="X278">
        <v>0</v>
      </c>
      <c r="Y278">
        <f>IF(ISERROR(MATCH(VALUE(D278),'essen ID'!$A$1:$A$30000,0)),0,1)</f>
        <v>0</v>
      </c>
      <c r="Z278">
        <f>IFERROR(VLOOKUP(VALUE(D278),DiseaseList!$A$2:$C$30000,3,FALSE),0)</f>
        <v>0</v>
      </c>
      <c r="AA278">
        <f>IF(ISERROR(MATCH(D278,'target HGNC ID'!$B$2:$B$30000,0)),0,1)</f>
        <v>1</v>
      </c>
    </row>
    <row r="279" spans="1:27" x14ac:dyDescent="0.25">
      <c r="A279" s="12" t="s">
        <v>1481</v>
      </c>
      <c r="B279" s="12">
        <v>9138</v>
      </c>
      <c r="C279" t="s">
        <v>892</v>
      </c>
      <c r="D279">
        <f t="shared" si="8"/>
        <v>2339</v>
      </c>
      <c r="E279">
        <v>0</v>
      </c>
      <c r="F279">
        <v>0</v>
      </c>
      <c r="G279">
        <v>0.09</v>
      </c>
      <c r="H279">
        <v>1</v>
      </c>
      <c r="I279" t="s">
        <v>17</v>
      </c>
      <c r="J279">
        <v>1</v>
      </c>
      <c r="K279">
        <v>1</v>
      </c>
      <c r="L279">
        <v>0</v>
      </c>
      <c r="M279">
        <v>0</v>
      </c>
      <c r="N279">
        <v>0</v>
      </c>
      <c r="O279">
        <v>6.9999999999999997E-7</v>
      </c>
      <c r="P279">
        <v>0</v>
      </c>
      <c r="Q279">
        <v>-2.4689999999999999E-5</v>
      </c>
      <c r="R279">
        <v>0</v>
      </c>
      <c r="S279">
        <v>-2.569E-5</v>
      </c>
      <c r="T279">
        <f t="shared" si="9"/>
        <v>2.4689999999999999E-5</v>
      </c>
      <c r="U279">
        <v>0</v>
      </c>
      <c r="V279">
        <v>0</v>
      </c>
      <c r="W279">
        <v>0</v>
      </c>
      <c r="X279">
        <v>0</v>
      </c>
      <c r="Y279">
        <f>IF(ISERROR(MATCH(VALUE(D279),'essen ID'!$A$1:$A$30000,0)),0,1)</f>
        <v>0</v>
      </c>
      <c r="Z279">
        <f>IFERROR(VLOOKUP(VALUE(D279),DiseaseList!$A$2:$C$30000,3,FALSE),0)</f>
        <v>0</v>
      </c>
      <c r="AA279">
        <f>IF(ISERROR(MATCH(D279,'target HGNC ID'!$B$2:$B$30000,0)),0,1)</f>
        <v>1</v>
      </c>
    </row>
    <row r="280" spans="1:27" x14ac:dyDescent="0.25">
      <c r="A280" s="12" t="s">
        <v>1385</v>
      </c>
      <c r="B280" s="12">
        <v>405</v>
      </c>
      <c r="C280" t="s">
        <v>895</v>
      </c>
      <c r="D280">
        <f t="shared" si="8"/>
        <v>2620</v>
      </c>
      <c r="E280">
        <v>0</v>
      </c>
      <c r="F280">
        <v>0</v>
      </c>
      <c r="G280">
        <v>0</v>
      </c>
      <c r="H280">
        <v>1</v>
      </c>
      <c r="I280" t="s">
        <v>17</v>
      </c>
      <c r="J280">
        <v>1</v>
      </c>
      <c r="K280">
        <v>1</v>
      </c>
      <c r="L280">
        <v>0</v>
      </c>
      <c r="M280">
        <v>0</v>
      </c>
      <c r="N280">
        <v>0</v>
      </c>
      <c r="O280">
        <v>6.9999999999999997E-7</v>
      </c>
      <c r="P280">
        <v>0</v>
      </c>
      <c r="Q280">
        <v>-2.4689999999999999E-5</v>
      </c>
      <c r="R280">
        <v>0</v>
      </c>
      <c r="S280">
        <v>-2.569E-5</v>
      </c>
      <c r="T280">
        <f t="shared" si="9"/>
        <v>2.4689999999999999E-5</v>
      </c>
      <c r="U280">
        <v>0</v>
      </c>
      <c r="V280">
        <v>0</v>
      </c>
      <c r="W280">
        <v>0</v>
      </c>
      <c r="X280">
        <v>0</v>
      </c>
      <c r="Y280">
        <f>IF(ISERROR(MATCH(VALUE(D280),'essen ID'!$A$1:$A$30000,0)),0,1)</f>
        <v>0</v>
      </c>
      <c r="Z280">
        <f>IFERROR(VLOOKUP(VALUE(D280),DiseaseList!$A$2:$C$30000,3,FALSE),0)</f>
        <v>0</v>
      </c>
      <c r="AA280">
        <f>IF(ISERROR(MATCH(D280,'target HGNC ID'!$B$2:$B$30000,0)),0,1)</f>
        <v>0</v>
      </c>
    </row>
    <row r="281" spans="1:27" x14ac:dyDescent="0.25">
      <c r="A281" s="12" t="s">
        <v>1690</v>
      </c>
      <c r="B281" s="12">
        <v>10097</v>
      </c>
      <c r="C281" t="s">
        <v>74</v>
      </c>
      <c r="D281">
        <f t="shared" si="8"/>
        <v>22985</v>
      </c>
      <c r="E281">
        <v>0</v>
      </c>
      <c r="F281">
        <v>0</v>
      </c>
      <c r="G281">
        <v>0</v>
      </c>
      <c r="H281">
        <v>1</v>
      </c>
      <c r="I281" t="s">
        <v>17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6.9999999999999997E-7</v>
      </c>
      <c r="P281">
        <v>0</v>
      </c>
      <c r="Q281">
        <v>-2.4689999999999999E-5</v>
      </c>
      <c r="R281">
        <v>0</v>
      </c>
      <c r="S281">
        <v>-2.569E-5</v>
      </c>
      <c r="T281">
        <f t="shared" si="9"/>
        <v>2.4689999999999999E-5</v>
      </c>
      <c r="U281">
        <v>0</v>
      </c>
      <c r="V281">
        <v>0</v>
      </c>
      <c r="W281">
        <v>0</v>
      </c>
      <c r="X281">
        <v>0</v>
      </c>
      <c r="Y281">
        <f>IF(ISERROR(MATCH(VALUE(D281),'essen ID'!$A$1:$A$30000,0)),0,1)</f>
        <v>0</v>
      </c>
      <c r="Z281">
        <f>IFERROR(VLOOKUP(VALUE(D281),DiseaseList!$A$2:$C$30000,3,FALSE),0)</f>
        <v>0</v>
      </c>
      <c r="AA281">
        <f>IF(ISERROR(MATCH(D281,'target HGNC ID'!$B$2:$B$30000,0)),0,1)</f>
        <v>0</v>
      </c>
    </row>
    <row r="282" spans="1:27" x14ac:dyDescent="0.25">
      <c r="A282" s="12" t="s">
        <v>1690</v>
      </c>
      <c r="B282" s="12">
        <v>10097</v>
      </c>
      <c r="C282" t="s">
        <v>79</v>
      </c>
      <c r="D282">
        <f t="shared" si="8"/>
        <v>4719</v>
      </c>
      <c r="E282">
        <v>0</v>
      </c>
      <c r="F282">
        <v>0</v>
      </c>
      <c r="G282">
        <v>1</v>
      </c>
      <c r="H282">
        <v>0</v>
      </c>
      <c r="I282" t="s">
        <v>17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6.9999999999999997E-7</v>
      </c>
      <c r="P282">
        <v>0</v>
      </c>
      <c r="Q282">
        <v>-2.4689999999999999E-5</v>
      </c>
      <c r="R282">
        <v>0</v>
      </c>
      <c r="S282">
        <v>-2.569E-5</v>
      </c>
      <c r="T282">
        <f t="shared" si="9"/>
        <v>2.4689999999999999E-5</v>
      </c>
      <c r="U282">
        <v>0</v>
      </c>
      <c r="V282">
        <v>0</v>
      </c>
      <c r="W282">
        <v>0</v>
      </c>
      <c r="X282">
        <v>0</v>
      </c>
      <c r="Y282">
        <f>IF(ISERROR(MATCH(VALUE(D282),'essen ID'!$A$1:$A$30000,0)),0,1)</f>
        <v>0</v>
      </c>
      <c r="Z282">
        <f>IFERROR(VLOOKUP(VALUE(D282),DiseaseList!$A$2:$C$30000,3,FALSE),0)</f>
        <v>1</v>
      </c>
      <c r="AA282">
        <f>IF(ISERROR(MATCH(D282,'target HGNC ID'!$B$2:$B$30000,0)),0,1)</f>
        <v>1</v>
      </c>
    </row>
    <row r="283" spans="1:27" x14ac:dyDescent="0.25">
      <c r="A283" s="12" t="s">
        <v>747</v>
      </c>
      <c r="B283" s="12">
        <v>1386</v>
      </c>
      <c r="C283" t="s">
        <v>899</v>
      </c>
      <c r="D283">
        <f t="shared" si="8"/>
        <v>31</v>
      </c>
      <c r="E283">
        <v>0</v>
      </c>
      <c r="F283">
        <v>0</v>
      </c>
      <c r="G283">
        <v>0.25</v>
      </c>
      <c r="H283">
        <v>0.74</v>
      </c>
      <c r="I283" t="s">
        <v>17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6.9999999999999997E-7</v>
      </c>
      <c r="P283">
        <v>0</v>
      </c>
      <c r="Q283">
        <v>-2.4689999999999999E-5</v>
      </c>
      <c r="R283">
        <v>0</v>
      </c>
      <c r="S283">
        <v>-2.569E-5</v>
      </c>
      <c r="T283">
        <f t="shared" si="9"/>
        <v>2.4689999999999999E-5</v>
      </c>
      <c r="U283">
        <v>0</v>
      </c>
      <c r="V283">
        <v>0</v>
      </c>
      <c r="W283">
        <v>0</v>
      </c>
      <c r="X283">
        <v>0</v>
      </c>
      <c r="Y283">
        <f>IF(ISERROR(MATCH(VALUE(D283),'essen ID'!$A$1:$A$30000,0)),0,1)</f>
        <v>1</v>
      </c>
      <c r="Z283">
        <f>IFERROR(VLOOKUP(VALUE(D283),DiseaseList!$A$2:$C$30000,3,FALSE),0)</f>
        <v>1</v>
      </c>
      <c r="AA283">
        <f>IF(ISERROR(MATCH(D283,'target HGNC ID'!$B$2:$B$30000,0)),0,1)</f>
        <v>1</v>
      </c>
    </row>
    <row r="284" spans="1:27" x14ac:dyDescent="0.25">
      <c r="A284" s="12" t="s">
        <v>1911</v>
      </c>
      <c r="B284" s="12">
        <v>11277</v>
      </c>
      <c r="C284" t="s">
        <v>904</v>
      </c>
      <c r="D284">
        <f t="shared" si="8"/>
        <v>6014</v>
      </c>
      <c r="E284">
        <v>0</v>
      </c>
      <c r="F284">
        <v>0</v>
      </c>
      <c r="G284">
        <v>0</v>
      </c>
      <c r="H284">
        <v>1</v>
      </c>
      <c r="I284" t="s">
        <v>17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6.9999999999999997E-7</v>
      </c>
      <c r="P284">
        <v>0</v>
      </c>
      <c r="Q284">
        <v>-2.4689999999999999E-5</v>
      </c>
      <c r="R284">
        <v>0</v>
      </c>
      <c r="S284">
        <v>-2.569E-5</v>
      </c>
      <c r="T284">
        <f t="shared" si="9"/>
        <v>2.4689999999999999E-5</v>
      </c>
      <c r="U284">
        <v>0</v>
      </c>
      <c r="V284">
        <v>0</v>
      </c>
      <c r="W284">
        <v>0</v>
      </c>
      <c r="X284">
        <v>0</v>
      </c>
      <c r="Y284">
        <f>IF(ISERROR(MATCH(VALUE(D284),'essen ID'!$A$1:$A$30000,0)),0,1)</f>
        <v>0</v>
      </c>
      <c r="Z284">
        <f>IFERROR(VLOOKUP(VALUE(D284),DiseaseList!$A$2:$C$30000,3,FALSE),0)</f>
        <v>0</v>
      </c>
      <c r="AA284">
        <f>IF(ISERROR(MATCH(D284,'target HGNC ID'!$B$2:$B$30000,0)),0,1)</f>
        <v>0</v>
      </c>
    </row>
    <row r="285" spans="1:27" x14ac:dyDescent="0.25">
      <c r="A285" s="12" t="s">
        <v>987</v>
      </c>
      <c r="B285" s="12">
        <v>551</v>
      </c>
      <c r="C285" t="s">
        <v>905</v>
      </c>
      <c r="D285">
        <f t="shared" si="8"/>
        <v>53827</v>
      </c>
      <c r="E285">
        <v>0</v>
      </c>
      <c r="F285">
        <v>0</v>
      </c>
      <c r="G285">
        <v>0</v>
      </c>
      <c r="H285">
        <v>1</v>
      </c>
      <c r="I285" t="s">
        <v>17</v>
      </c>
      <c r="J285">
        <v>1</v>
      </c>
      <c r="K285">
        <v>1</v>
      </c>
      <c r="L285">
        <v>0</v>
      </c>
      <c r="M285">
        <v>0</v>
      </c>
      <c r="N285">
        <v>0</v>
      </c>
      <c r="O285">
        <v>6.9999999999999997E-7</v>
      </c>
      <c r="P285">
        <v>0</v>
      </c>
      <c r="Q285">
        <v>-2.4689999999999999E-5</v>
      </c>
      <c r="R285">
        <v>0</v>
      </c>
      <c r="S285">
        <v>-2.569E-5</v>
      </c>
      <c r="T285">
        <f t="shared" si="9"/>
        <v>2.4689999999999999E-5</v>
      </c>
      <c r="U285">
        <v>0</v>
      </c>
      <c r="V285">
        <v>0</v>
      </c>
      <c r="W285">
        <v>0</v>
      </c>
      <c r="X285">
        <v>0</v>
      </c>
      <c r="Y285">
        <f>IF(ISERROR(MATCH(VALUE(D285),'essen ID'!$A$1:$A$30000,0)),0,1)</f>
        <v>0</v>
      </c>
      <c r="Z285">
        <f>IFERROR(VLOOKUP(VALUE(D285),DiseaseList!$A$2:$C$30000,3,FALSE),0)</f>
        <v>0</v>
      </c>
      <c r="AA285">
        <f>IF(ISERROR(MATCH(D285,'target HGNC ID'!$B$2:$B$30000,0)),0,1)</f>
        <v>0</v>
      </c>
    </row>
    <row r="286" spans="1:27" x14ac:dyDescent="0.25">
      <c r="A286" s="12" t="s">
        <v>1290</v>
      </c>
      <c r="B286" s="12">
        <v>8312</v>
      </c>
      <c r="C286" t="s">
        <v>907</v>
      </c>
      <c r="D286">
        <f t="shared" si="8"/>
        <v>27360</v>
      </c>
      <c r="E286">
        <v>0</v>
      </c>
      <c r="F286">
        <v>0</v>
      </c>
      <c r="G286">
        <v>0</v>
      </c>
      <c r="H286">
        <v>1</v>
      </c>
      <c r="I286" t="s">
        <v>17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6.9999999999999997E-7</v>
      </c>
      <c r="P286">
        <v>0</v>
      </c>
      <c r="Q286">
        <v>-2.4689999999999999E-5</v>
      </c>
      <c r="R286">
        <v>0</v>
      </c>
      <c r="S286">
        <v>-2.569E-5</v>
      </c>
      <c r="T286">
        <f t="shared" si="9"/>
        <v>2.4689999999999999E-5</v>
      </c>
      <c r="U286">
        <v>0</v>
      </c>
      <c r="V286">
        <v>0</v>
      </c>
      <c r="W286">
        <v>0</v>
      </c>
      <c r="X286">
        <v>0</v>
      </c>
      <c r="Y286">
        <f>IF(ISERROR(MATCH(VALUE(D286),'essen ID'!$A$1:$A$30000,0)),0,1)</f>
        <v>0</v>
      </c>
      <c r="Z286">
        <f>IFERROR(VLOOKUP(VALUE(D286),DiseaseList!$A$2:$C$30000,3,FALSE),0)</f>
        <v>0</v>
      </c>
      <c r="AA286">
        <f>IF(ISERROR(MATCH(D286,'target HGNC ID'!$B$2:$B$30000,0)),0,1)</f>
        <v>0</v>
      </c>
    </row>
    <row r="287" spans="1:27" x14ac:dyDescent="0.25">
      <c r="A287" s="12" t="s">
        <v>1317</v>
      </c>
      <c r="B287" s="12">
        <v>154</v>
      </c>
      <c r="C287" t="s">
        <v>908</v>
      </c>
      <c r="D287">
        <f t="shared" si="8"/>
        <v>9218</v>
      </c>
      <c r="E287">
        <v>0</v>
      </c>
      <c r="F287">
        <v>0</v>
      </c>
      <c r="G287">
        <v>1</v>
      </c>
      <c r="H287">
        <v>0</v>
      </c>
      <c r="I287" t="s">
        <v>17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6.9999999999999997E-7</v>
      </c>
      <c r="P287">
        <v>0</v>
      </c>
      <c r="Q287">
        <v>-2.4689999999999999E-5</v>
      </c>
      <c r="R287">
        <v>0</v>
      </c>
      <c r="S287">
        <v>-2.569E-5</v>
      </c>
      <c r="T287">
        <f t="shared" si="9"/>
        <v>2.4689999999999999E-5</v>
      </c>
      <c r="U287">
        <v>0</v>
      </c>
      <c r="V287">
        <v>0</v>
      </c>
      <c r="W287">
        <v>0</v>
      </c>
      <c r="X287">
        <v>0</v>
      </c>
      <c r="Y287">
        <f>IF(ISERROR(MATCH(VALUE(D287),'essen ID'!$A$1:$A$30000,0)),0,1)</f>
        <v>0</v>
      </c>
      <c r="Z287">
        <f>IFERROR(VLOOKUP(VALUE(D287),DiseaseList!$A$2:$C$30000,3,FALSE),0)</f>
        <v>0</v>
      </c>
      <c r="AA287">
        <f>IF(ISERROR(MATCH(D287,'target HGNC ID'!$B$2:$B$30000,0)),0,1)</f>
        <v>0</v>
      </c>
    </row>
    <row r="288" spans="1:27" x14ac:dyDescent="0.25">
      <c r="A288" s="12" t="s">
        <v>790</v>
      </c>
      <c r="B288" s="12">
        <v>572</v>
      </c>
      <c r="C288" t="s">
        <v>909</v>
      </c>
      <c r="D288">
        <f t="shared" si="8"/>
        <v>9495</v>
      </c>
      <c r="E288">
        <v>0</v>
      </c>
      <c r="F288">
        <v>0</v>
      </c>
      <c r="G288">
        <v>1</v>
      </c>
      <c r="H288">
        <v>0</v>
      </c>
      <c r="I288" t="s">
        <v>17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6.9999999999999997E-7</v>
      </c>
      <c r="P288">
        <v>0</v>
      </c>
      <c r="Q288">
        <v>-2.4689999999999999E-5</v>
      </c>
      <c r="R288">
        <v>0</v>
      </c>
      <c r="S288">
        <v>-2.569E-5</v>
      </c>
      <c r="T288">
        <f t="shared" si="9"/>
        <v>2.4689999999999999E-5</v>
      </c>
      <c r="U288">
        <v>0</v>
      </c>
      <c r="V288">
        <v>0</v>
      </c>
      <c r="W288">
        <v>0</v>
      </c>
      <c r="X288">
        <v>0</v>
      </c>
      <c r="Y288">
        <f>IF(ISERROR(MATCH(VALUE(D288),'essen ID'!$A$1:$A$30000,0)),0,1)</f>
        <v>0</v>
      </c>
      <c r="Z288">
        <f>IFERROR(VLOOKUP(VALUE(D288),DiseaseList!$A$2:$C$30000,3,FALSE),0)</f>
        <v>0</v>
      </c>
      <c r="AA288">
        <f>IF(ISERROR(MATCH(D288,'target HGNC ID'!$B$2:$B$30000,0)),0,1)</f>
        <v>0</v>
      </c>
    </row>
    <row r="289" spans="1:27" x14ac:dyDescent="0.25">
      <c r="A289" s="12" t="s">
        <v>1444</v>
      </c>
      <c r="B289" s="12">
        <v>332</v>
      </c>
      <c r="C289" t="s">
        <v>917</v>
      </c>
      <c r="D289">
        <f t="shared" si="8"/>
        <v>4486</v>
      </c>
      <c r="E289">
        <v>0</v>
      </c>
      <c r="F289">
        <v>0</v>
      </c>
      <c r="G289">
        <v>0</v>
      </c>
      <c r="H289">
        <v>1</v>
      </c>
      <c r="I289" t="s">
        <v>17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6.9999999999999997E-7</v>
      </c>
      <c r="P289">
        <v>0</v>
      </c>
      <c r="Q289">
        <v>-2.4689999999999999E-5</v>
      </c>
      <c r="R289">
        <v>0</v>
      </c>
      <c r="S289">
        <v>-2.569E-5</v>
      </c>
      <c r="T289">
        <f t="shared" si="9"/>
        <v>2.4689999999999999E-5</v>
      </c>
      <c r="U289">
        <v>0</v>
      </c>
      <c r="V289">
        <v>0</v>
      </c>
      <c r="W289">
        <v>0</v>
      </c>
      <c r="X289">
        <v>0</v>
      </c>
      <c r="Y289">
        <f>IF(ISERROR(MATCH(VALUE(D289),'essen ID'!$A$1:$A$30000,0)),0,1)</f>
        <v>1</v>
      </c>
      <c r="Z289">
        <f>IFERROR(VLOOKUP(VALUE(D289),DiseaseList!$A$2:$C$30000,3,FALSE),0)</f>
        <v>0</v>
      </c>
      <c r="AA289">
        <f>IF(ISERROR(MATCH(D289,'target HGNC ID'!$B$2:$B$30000,0)),0,1)</f>
        <v>0</v>
      </c>
    </row>
    <row r="290" spans="1:27" x14ac:dyDescent="0.25">
      <c r="A290" s="12" t="s">
        <v>1653</v>
      </c>
      <c r="B290" s="12">
        <v>659</v>
      </c>
      <c r="C290" t="s">
        <v>920</v>
      </c>
      <c r="D290">
        <f t="shared" si="8"/>
        <v>6872</v>
      </c>
      <c r="E290">
        <v>0</v>
      </c>
      <c r="F290">
        <v>0</v>
      </c>
      <c r="G290">
        <v>0</v>
      </c>
      <c r="H290">
        <v>1</v>
      </c>
      <c r="I290" t="s">
        <v>17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6.9999999999999997E-7</v>
      </c>
      <c r="P290">
        <v>0</v>
      </c>
      <c r="Q290">
        <v>-2.4689999999999999E-5</v>
      </c>
      <c r="R290">
        <v>0</v>
      </c>
      <c r="S290">
        <v>-2.569E-5</v>
      </c>
      <c r="T290">
        <f t="shared" si="9"/>
        <v>2.4689999999999999E-5</v>
      </c>
      <c r="U290">
        <v>0</v>
      </c>
      <c r="V290">
        <v>0</v>
      </c>
      <c r="W290">
        <v>0</v>
      </c>
      <c r="X290">
        <v>0</v>
      </c>
      <c r="Y290">
        <f>IF(ISERROR(MATCH(VALUE(D290),'essen ID'!$A$1:$A$30000,0)),0,1)</f>
        <v>0</v>
      </c>
      <c r="Z290">
        <f>IFERROR(VLOOKUP(VALUE(D290),DiseaseList!$A$2:$C$30000,3,FALSE),0)</f>
        <v>1</v>
      </c>
      <c r="AA290">
        <f>IF(ISERROR(MATCH(D290,'target HGNC ID'!$B$2:$B$30000,0)),0,1)</f>
        <v>0</v>
      </c>
    </row>
    <row r="291" spans="1:27" x14ac:dyDescent="0.25">
      <c r="A291" s="12" t="s">
        <v>1392</v>
      </c>
      <c r="B291" s="12">
        <v>672</v>
      </c>
      <c r="C291" t="s">
        <v>921</v>
      </c>
      <c r="D291">
        <f t="shared" si="8"/>
        <v>2959</v>
      </c>
      <c r="E291">
        <v>0</v>
      </c>
      <c r="F291">
        <v>0</v>
      </c>
      <c r="G291">
        <v>0</v>
      </c>
      <c r="H291">
        <v>1</v>
      </c>
      <c r="I291" t="s">
        <v>17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6.9999999999999997E-7</v>
      </c>
      <c r="P291">
        <v>0</v>
      </c>
      <c r="Q291">
        <v>-2.4689999999999999E-5</v>
      </c>
      <c r="R291">
        <v>0</v>
      </c>
      <c r="S291">
        <v>-2.569E-5</v>
      </c>
      <c r="T291">
        <f t="shared" si="9"/>
        <v>2.4689999999999999E-5</v>
      </c>
      <c r="U291">
        <v>0</v>
      </c>
      <c r="V291">
        <v>0</v>
      </c>
      <c r="W291">
        <v>0</v>
      </c>
      <c r="X291">
        <v>0</v>
      </c>
      <c r="Y291">
        <f>IF(ISERROR(MATCH(VALUE(D291),'essen ID'!$A$1:$A$30000,0)),0,1)</f>
        <v>0</v>
      </c>
      <c r="Z291">
        <f>IFERROR(VLOOKUP(VALUE(D291),DiseaseList!$A$2:$C$30000,3,FALSE),0)</f>
        <v>0</v>
      </c>
      <c r="AA291">
        <f>IF(ISERROR(MATCH(D291,'target HGNC ID'!$B$2:$B$30000,0)),0,1)</f>
        <v>0</v>
      </c>
    </row>
    <row r="292" spans="1:27" x14ac:dyDescent="0.25">
      <c r="A292" s="12" t="s">
        <v>750</v>
      </c>
      <c r="B292" s="12">
        <v>0</v>
      </c>
      <c r="C292" t="s">
        <v>925</v>
      </c>
      <c r="D292">
        <f t="shared" si="8"/>
        <v>5787</v>
      </c>
      <c r="E292">
        <v>0</v>
      </c>
      <c r="F292">
        <v>0</v>
      </c>
      <c r="G292">
        <v>0</v>
      </c>
      <c r="H292">
        <v>1</v>
      </c>
      <c r="I292" t="s">
        <v>17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6.9999999999999997E-7</v>
      </c>
      <c r="P292">
        <v>0</v>
      </c>
      <c r="Q292">
        <v>-2.4689999999999999E-5</v>
      </c>
      <c r="R292">
        <v>0</v>
      </c>
      <c r="S292">
        <v>-2.569E-5</v>
      </c>
      <c r="T292">
        <f t="shared" si="9"/>
        <v>2.4689999999999999E-5</v>
      </c>
      <c r="U292">
        <v>0</v>
      </c>
      <c r="V292">
        <v>0</v>
      </c>
      <c r="W292">
        <v>0</v>
      </c>
      <c r="X292">
        <v>0</v>
      </c>
      <c r="Y292">
        <f>IF(ISERROR(MATCH(VALUE(D292),'essen ID'!$A$1:$A$30000,0)),0,1)</f>
        <v>0</v>
      </c>
      <c r="Z292">
        <f>IFERROR(VLOOKUP(VALUE(D292),DiseaseList!$A$2:$C$30000,3,FALSE),0)</f>
        <v>0</v>
      </c>
      <c r="AA292">
        <f>IF(ISERROR(MATCH(D292,'target HGNC ID'!$B$2:$B$30000,0)),0,1)</f>
        <v>1</v>
      </c>
    </row>
    <row r="293" spans="1:27" x14ac:dyDescent="0.25">
      <c r="A293" s="12" t="s">
        <v>722</v>
      </c>
      <c r="B293" s="12">
        <v>790</v>
      </c>
      <c r="C293" t="s">
        <v>929</v>
      </c>
      <c r="D293">
        <f t="shared" si="8"/>
        <v>5076</v>
      </c>
      <c r="E293">
        <v>0</v>
      </c>
      <c r="F293">
        <v>0</v>
      </c>
      <c r="G293">
        <v>0.21</v>
      </c>
      <c r="H293">
        <v>0.76</v>
      </c>
      <c r="I293" t="s">
        <v>17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6.9999999999999997E-7</v>
      </c>
      <c r="P293">
        <v>0</v>
      </c>
      <c r="Q293">
        <v>-2.4689999999999999E-5</v>
      </c>
      <c r="R293">
        <v>0</v>
      </c>
      <c r="S293">
        <v>-2.569E-5</v>
      </c>
      <c r="T293">
        <f t="shared" si="9"/>
        <v>2.4689999999999999E-5</v>
      </c>
      <c r="U293">
        <v>0</v>
      </c>
      <c r="V293">
        <v>0</v>
      </c>
      <c r="W293">
        <v>0</v>
      </c>
      <c r="X293">
        <v>0</v>
      </c>
      <c r="Y293">
        <f>IF(ISERROR(MATCH(VALUE(D293),'essen ID'!$A$1:$A$30000,0)),0,1)</f>
        <v>1</v>
      </c>
      <c r="Z293">
        <f>IFERROR(VLOOKUP(VALUE(D293),DiseaseList!$A$2:$C$30000,3,FALSE),0)</f>
        <v>1</v>
      </c>
      <c r="AA293">
        <f>IF(ISERROR(MATCH(D293,'target HGNC ID'!$B$2:$B$30000,0)),0,1)</f>
        <v>0</v>
      </c>
    </row>
    <row r="294" spans="1:27" x14ac:dyDescent="0.25">
      <c r="A294" s="12" t="s">
        <v>1477</v>
      </c>
      <c r="B294" s="12">
        <v>823</v>
      </c>
      <c r="C294" t="s">
        <v>698</v>
      </c>
      <c r="D294">
        <f t="shared" si="8"/>
        <v>1260</v>
      </c>
      <c r="E294">
        <v>0</v>
      </c>
      <c r="F294">
        <v>0</v>
      </c>
      <c r="G294">
        <v>0</v>
      </c>
      <c r="H294">
        <v>1</v>
      </c>
      <c r="I294" t="s">
        <v>17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6.9999999999999997E-7</v>
      </c>
      <c r="P294">
        <v>0</v>
      </c>
      <c r="Q294">
        <v>-2.4689999999999999E-5</v>
      </c>
      <c r="R294">
        <v>0</v>
      </c>
      <c r="S294">
        <v>-2.569E-5</v>
      </c>
      <c r="T294">
        <f t="shared" si="9"/>
        <v>2.4689999999999999E-5</v>
      </c>
      <c r="U294">
        <v>0</v>
      </c>
      <c r="V294">
        <v>0</v>
      </c>
      <c r="W294">
        <v>0</v>
      </c>
      <c r="X294">
        <v>0</v>
      </c>
      <c r="Y294">
        <f>IF(ISERROR(MATCH(VALUE(D294),'essen ID'!$A$1:$A$30000,0)),0,1)</f>
        <v>0</v>
      </c>
      <c r="Z294">
        <f>IFERROR(VLOOKUP(VALUE(D294),DiseaseList!$A$2:$C$30000,3,FALSE),0)</f>
        <v>0</v>
      </c>
      <c r="AA294">
        <f>IF(ISERROR(MATCH(D294,'target HGNC ID'!$B$2:$B$30000,0)),0,1)</f>
        <v>0</v>
      </c>
    </row>
    <row r="295" spans="1:27" x14ac:dyDescent="0.25">
      <c r="A295" s="12" t="s">
        <v>1407</v>
      </c>
      <c r="B295" s="12">
        <v>824</v>
      </c>
      <c r="C295" t="s">
        <v>932</v>
      </c>
      <c r="D295">
        <f t="shared" si="8"/>
        <v>5576</v>
      </c>
      <c r="E295">
        <v>0</v>
      </c>
      <c r="F295">
        <v>0</v>
      </c>
      <c r="G295">
        <v>0</v>
      </c>
      <c r="H295">
        <v>1</v>
      </c>
      <c r="I295" t="s">
        <v>17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6.9999999999999997E-7</v>
      </c>
      <c r="P295">
        <v>0</v>
      </c>
      <c r="Q295">
        <v>-2.4689999999999999E-5</v>
      </c>
      <c r="R295">
        <v>0</v>
      </c>
      <c r="S295">
        <v>-2.569E-5</v>
      </c>
      <c r="T295">
        <f t="shared" si="9"/>
        <v>2.4689999999999999E-5</v>
      </c>
      <c r="U295">
        <v>0</v>
      </c>
      <c r="V295">
        <v>0</v>
      </c>
      <c r="W295">
        <v>0</v>
      </c>
      <c r="X295">
        <v>0</v>
      </c>
      <c r="Y295">
        <f>IF(ISERROR(MATCH(VALUE(D295),'essen ID'!$A$1:$A$30000,0)),0,1)</f>
        <v>0</v>
      </c>
      <c r="Z295">
        <f>IFERROR(VLOOKUP(VALUE(D295),DiseaseList!$A$2:$C$30000,3,FALSE),0)</f>
        <v>0</v>
      </c>
      <c r="AA295">
        <f>IF(ISERROR(MATCH(D295,'target HGNC ID'!$B$2:$B$30000,0)),0,1)</f>
        <v>0</v>
      </c>
    </row>
    <row r="296" spans="1:27" x14ac:dyDescent="0.25">
      <c r="A296" s="12" t="s">
        <v>1618</v>
      </c>
      <c r="B296" s="12">
        <v>842</v>
      </c>
      <c r="C296" t="s">
        <v>947</v>
      </c>
      <c r="D296">
        <f t="shared" si="8"/>
        <v>6004</v>
      </c>
      <c r="E296">
        <v>0</v>
      </c>
      <c r="F296">
        <v>0</v>
      </c>
      <c r="G296">
        <v>0</v>
      </c>
      <c r="H296">
        <v>1</v>
      </c>
      <c r="I296" t="s">
        <v>17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6.9999999999999997E-7</v>
      </c>
      <c r="P296">
        <v>0</v>
      </c>
      <c r="Q296">
        <v>-2.4689999999999999E-5</v>
      </c>
      <c r="R296">
        <v>0</v>
      </c>
      <c r="S296">
        <v>-2.569E-5</v>
      </c>
      <c r="T296">
        <f t="shared" si="9"/>
        <v>2.4689999999999999E-5</v>
      </c>
      <c r="U296">
        <v>0</v>
      </c>
      <c r="V296">
        <v>0</v>
      </c>
      <c r="W296">
        <v>0</v>
      </c>
      <c r="X296">
        <v>0</v>
      </c>
      <c r="Y296">
        <f>IF(ISERROR(MATCH(VALUE(D296),'essen ID'!$A$1:$A$30000,0)),0,1)</f>
        <v>0</v>
      </c>
      <c r="Z296">
        <f>IFERROR(VLOOKUP(VALUE(D296),DiseaseList!$A$2:$C$30000,3,FALSE),0)</f>
        <v>0</v>
      </c>
      <c r="AA296">
        <f>IF(ISERROR(MATCH(D296,'target HGNC ID'!$B$2:$B$30000,0)),0,1)</f>
        <v>0</v>
      </c>
    </row>
    <row r="297" spans="1:27" x14ac:dyDescent="0.25">
      <c r="A297" s="12" t="s">
        <v>1207</v>
      </c>
      <c r="B297" s="12">
        <v>847</v>
      </c>
      <c r="C297" t="s">
        <v>948</v>
      </c>
      <c r="D297">
        <f t="shared" si="8"/>
        <v>3875</v>
      </c>
      <c r="E297">
        <v>0</v>
      </c>
      <c r="F297">
        <v>0</v>
      </c>
      <c r="G297">
        <v>0</v>
      </c>
      <c r="H297">
        <v>1</v>
      </c>
      <c r="I297" t="s">
        <v>17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6.9999999999999997E-7</v>
      </c>
      <c r="P297">
        <v>0</v>
      </c>
      <c r="Q297">
        <v>-2.4689999999999999E-5</v>
      </c>
      <c r="R297">
        <v>0</v>
      </c>
      <c r="S297">
        <v>-2.569E-5</v>
      </c>
      <c r="T297">
        <f t="shared" si="9"/>
        <v>2.4689999999999999E-5</v>
      </c>
      <c r="U297">
        <v>0</v>
      </c>
      <c r="V297">
        <v>0</v>
      </c>
      <c r="W297">
        <v>0</v>
      </c>
      <c r="X297">
        <v>0</v>
      </c>
      <c r="Y297">
        <f>IF(ISERROR(MATCH(VALUE(D297),'essen ID'!$A$1:$A$30000,0)),0,1)</f>
        <v>0</v>
      </c>
      <c r="Z297">
        <f>IFERROR(VLOOKUP(VALUE(D297),DiseaseList!$A$2:$C$30000,3,FALSE),0)</f>
        <v>1</v>
      </c>
      <c r="AA297">
        <f>IF(ISERROR(MATCH(D297,'target HGNC ID'!$B$2:$B$30000,0)),0,1)</f>
        <v>0</v>
      </c>
    </row>
    <row r="298" spans="1:27" x14ac:dyDescent="0.25">
      <c r="A298" s="12" t="s">
        <v>1492</v>
      </c>
      <c r="B298" s="12">
        <v>867</v>
      </c>
      <c r="C298" t="s">
        <v>949</v>
      </c>
      <c r="D298">
        <f t="shared" si="8"/>
        <v>2060</v>
      </c>
      <c r="E298">
        <v>0</v>
      </c>
      <c r="F298">
        <v>0</v>
      </c>
      <c r="G298">
        <v>0</v>
      </c>
      <c r="H298">
        <v>1</v>
      </c>
      <c r="I298" t="s">
        <v>17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6.9999999999999997E-7</v>
      </c>
      <c r="P298">
        <v>0</v>
      </c>
      <c r="Q298">
        <v>-2.4689999999999999E-5</v>
      </c>
      <c r="R298">
        <v>0</v>
      </c>
      <c r="S298">
        <v>-2.569E-5</v>
      </c>
      <c r="T298">
        <f t="shared" si="9"/>
        <v>2.4689999999999999E-5</v>
      </c>
      <c r="U298">
        <v>0</v>
      </c>
      <c r="V298">
        <v>0</v>
      </c>
      <c r="W298">
        <v>0</v>
      </c>
      <c r="X298">
        <v>0</v>
      </c>
      <c r="Y298">
        <f>IF(ISERROR(MATCH(VALUE(D298),'essen ID'!$A$1:$A$30000,0)),0,1)</f>
        <v>0</v>
      </c>
      <c r="Z298">
        <f>IFERROR(VLOOKUP(VALUE(D298),DiseaseList!$A$2:$C$30000,3,FALSE),0)</f>
        <v>0</v>
      </c>
      <c r="AA298">
        <f>IF(ISERROR(MATCH(D298,'target HGNC ID'!$B$2:$B$30000,0)),0,1)</f>
        <v>0</v>
      </c>
    </row>
    <row r="299" spans="1:27" x14ac:dyDescent="0.25">
      <c r="A299" s="12" t="s">
        <v>792</v>
      </c>
      <c r="B299" s="12">
        <v>1387</v>
      </c>
      <c r="C299" t="s">
        <v>950</v>
      </c>
      <c r="D299">
        <f t="shared" si="8"/>
        <v>634</v>
      </c>
      <c r="E299">
        <v>0</v>
      </c>
      <c r="F299">
        <v>0</v>
      </c>
      <c r="G299">
        <v>0</v>
      </c>
      <c r="H299">
        <v>1</v>
      </c>
      <c r="I299" t="s">
        <v>17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6.9999999999999997E-7</v>
      </c>
      <c r="P299">
        <v>0</v>
      </c>
      <c r="Q299">
        <v>-2.4689999999999999E-5</v>
      </c>
      <c r="R299">
        <v>0</v>
      </c>
      <c r="S299">
        <v>-2.569E-5</v>
      </c>
      <c r="T299">
        <f t="shared" si="9"/>
        <v>2.4689999999999999E-5</v>
      </c>
      <c r="U299">
        <v>0</v>
      </c>
      <c r="V299">
        <v>0</v>
      </c>
      <c r="W299">
        <v>0</v>
      </c>
      <c r="X299">
        <v>0</v>
      </c>
      <c r="Y299">
        <f>IF(ISERROR(MATCH(VALUE(D299),'essen ID'!$A$1:$A$30000,0)),0,1)</f>
        <v>0</v>
      </c>
      <c r="Z299">
        <f>IFERROR(VLOOKUP(VALUE(D299),DiseaseList!$A$2:$C$30000,3,FALSE),0)</f>
        <v>0</v>
      </c>
      <c r="AA299">
        <f>IF(ISERROR(MATCH(D299,'target HGNC ID'!$B$2:$B$30000,0)),0,1)</f>
        <v>1</v>
      </c>
    </row>
    <row r="300" spans="1:27" x14ac:dyDescent="0.25">
      <c r="A300" s="12" t="s">
        <v>792</v>
      </c>
      <c r="B300" s="12">
        <v>1387</v>
      </c>
      <c r="C300" t="s">
        <v>952</v>
      </c>
      <c r="D300">
        <f t="shared" si="8"/>
        <v>4800</v>
      </c>
      <c r="E300">
        <v>0</v>
      </c>
      <c r="F300">
        <v>0</v>
      </c>
      <c r="G300">
        <v>0</v>
      </c>
      <c r="H300">
        <v>1</v>
      </c>
      <c r="I300" t="s">
        <v>17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6.9999999999999997E-7</v>
      </c>
      <c r="P300">
        <v>0</v>
      </c>
      <c r="Q300">
        <v>-2.4689999999999999E-5</v>
      </c>
      <c r="R300">
        <v>0</v>
      </c>
      <c r="S300">
        <v>-2.569E-5</v>
      </c>
      <c r="T300">
        <f t="shared" si="9"/>
        <v>2.4689999999999999E-5</v>
      </c>
      <c r="U300">
        <v>0</v>
      </c>
      <c r="V300">
        <v>0</v>
      </c>
      <c r="W300">
        <v>0</v>
      </c>
      <c r="X300">
        <v>0</v>
      </c>
      <c r="Y300">
        <f>IF(ISERROR(MATCH(VALUE(D300),'essen ID'!$A$1:$A$30000,0)),0,1)</f>
        <v>1</v>
      </c>
      <c r="Z300">
        <f>IFERROR(VLOOKUP(VALUE(D300),DiseaseList!$A$2:$C$30000,3,FALSE),0)</f>
        <v>0</v>
      </c>
      <c r="AA300">
        <f>IF(ISERROR(MATCH(D300,'target HGNC ID'!$B$2:$B$30000,0)),0,1)</f>
        <v>0</v>
      </c>
    </row>
    <row r="301" spans="1:27" x14ac:dyDescent="0.25">
      <c r="A301" s="12" t="s">
        <v>1160</v>
      </c>
      <c r="B301" s="12">
        <v>890</v>
      </c>
      <c r="C301" t="s">
        <v>502</v>
      </c>
      <c r="D301">
        <f t="shared" si="8"/>
        <v>3635</v>
      </c>
      <c r="E301">
        <v>0</v>
      </c>
      <c r="F301">
        <v>0</v>
      </c>
      <c r="G301">
        <v>0</v>
      </c>
      <c r="H301">
        <v>1</v>
      </c>
      <c r="I301" t="s">
        <v>17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6.9999999999999997E-7</v>
      </c>
      <c r="P301">
        <v>0</v>
      </c>
      <c r="Q301">
        <v>-2.4689999999999999E-5</v>
      </c>
      <c r="R301">
        <v>0</v>
      </c>
      <c r="S301">
        <v>-2.569E-5</v>
      </c>
      <c r="T301">
        <f t="shared" si="9"/>
        <v>2.4689999999999999E-5</v>
      </c>
      <c r="U301">
        <v>0</v>
      </c>
      <c r="V301">
        <v>0</v>
      </c>
      <c r="W301">
        <v>0</v>
      </c>
      <c r="X301">
        <v>0</v>
      </c>
      <c r="Y301">
        <f>IF(ISERROR(MATCH(VALUE(D301),'essen ID'!$A$1:$A$30000,0)),0,1)</f>
        <v>0</v>
      </c>
      <c r="Z301">
        <f>IFERROR(VLOOKUP(VALUE(D301),DiseaseList!$A$2:$C$30000,3,FALSE),0)</f>
        <v>0</v>
      </c>
      <c r="AA301">
        <f>IF(ISERROR(MATCH(D301,'target HGNC ID'!$B$2:$B$30000,0)),0,1)</f>
        <v>0</v>
      </c>
    </row>
    <row r="302" spans="1:27" x14ac:dyDescent="0.25">
      <c r="A302" s="12" t="s">
        <v>1680</v>
      </c>
      <c r="B302" s="12">
        <v>891</v>
      </c>
      <c r="C302" t="s">
        <v>954</v>
      </c>
      <c r="D302">
        <f t="shared" si="8"/>
        <v>1677</v>
      </c>
      <c r="E302">
        <v>0</v>
      </c>
      <c r="F302">
        <v>0</v>
      </c>
      <c r="G302">
        <v>1</v>
      </c>
      <c r="H302">
        <v>0</v>
      </c>
      <c r="I302" t="s">
        <v>17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6.9999999999999997E-7</v>
      </c>
      <c r="P302">
        <v>0</v>
      </c>
      <c r="Q302">
        <v>-2.4689999999999999E-5</v>
      </c>
      <c r="R302">
        <v>0</v>
      </c>
      <c r="S302">
        <v>-2.569E-5</v>
      </c>
      <c r="T302">
        <f t="shared" si="9"/>
        <v>2.4689999999999999E-5</v>
      </c>
      <c r="U302">
        <v>0</v>
      </c>
      <c r="V302">
        <v>0</v>
      </c>
      <c r="W302">
        <v>0</v>
      </c>
      <c r="X302">
        <v>0</v>
      </c>
      <c r="Y302">
        <f>IF(ISERROR(MATCH(VALUE(D302),'essen ID'!$A$1:$A$30000,0)),0,1)</f>
        <v>0</v>
      </c>
      <c r="Z302">
        <f>IFERROR(VLOOKUP(VALUE(D302),DiseaseList!$A$2:$C$30000,3,FALSE),0)</f>
        <v>0</v>
      </c>
      <c r="AA302">
        <f>IF(ISERROR(MATCH(D302,'target HGNC ID'!$B$2:$B$30000,0)),0,1)</f>
        <v>0</v>
      </c>
    </row>
    <row r="303" spans="1:27" x14ac:dyDescent="0.25">
      <c r="A303" s="12" t="s">
        <v>1148</v>
      </c>
      <c r="B303" s="12">
        <v>595</v>
      </c>
      <c r="C303" t="s">
        <v>955</v>
      </c>
      <c r="D303">
        <f t="shared" si="8"/>
        <v>3399</v>
      </c>
      <c r="E303">
        <v>0</v>
      </c>
      <c r="F303">
        <v>0</v>
      </c>
      <c r="G303">
        <v>0.16</v>
      </c>
      <c r="H303">
        <v>0.87</v>
      </c>
      <c r="I303" t="s">
        <v>17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6.9999999999999997E-7</v>
      </c>
      <c r="P303">
        <v>0</v>
      </c>
      <c r="Q303">
        <v>-2.4689999999999999E-5</v>
      </c>
      <c r="R303">
        <v>0</v>
      </c>
      <c r="S303">
        <v>-2.569E-5</v>
      </c>
      <c r="T303">
        <f t="shared" si="9"/>
        <v>2.4689999999999999E-5</v>
      </c>
      <c r="U303">
        <v>0</v>
      </c>
      <c r="V303">
        <v>0</v>
      </c>
      <c r="W303">
        <v>0</v>
      </c>
      <c r="X303">
        <v>0</v>
      </c>
      <c r="Y303">
        <f>IF(ISERROR(MATCH(VALUE(D303),'essen ID'!$A$1:$A$30000,0)),0,1)</f>
        <v>1</v>
      </c>
      <c r="Z303">
        <f>IFERROR(VLOOKUP(VALUE(D303),DiseaseList!$A$2:$C$30000,3,FALSE),0)</f>
        <v>0</v>
      </c>
      <c r="AA303">
        <f>IF(ISERROR(MATCH(D303,'target HGNC ID'!$B$2:$B$30000,0)),0,1)</f>
        <v>0</v>
      </c>
    </row>
    <row r="304" spans="1:27" x14ac:dyDescent="0.25">
      <c r="A304" s="12" t="s">
        <v>1148</v>
      </c>
      <c r="B304" s="12">
        <v>595</v>
      </c>
      <c r="C304" t="s">
        <v>956</v>
      </c>
      <c r="D304">
        <f t="shared" si="8"/>
        <v>3398</v>
      </c>
      <c r="E304">
        <v>0</v>
      </c>
      <c r="F304">
        <v>0</v>
      </c>
      <c r="G304">
        <v>0.16</v>
      </c>
      <c r="H304">
        <v>0.87</v>
      </c>
      <c r="I304" t="s">
        <v>17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6.9999999999999997E-7</v>
      </c>
      <c r="P304">
        <v>0</v>
      </c>
      <c r="Q304">
        <v>-2.4689999999999999E-5</v>
      </c>
      <c r="R304">
        <v>0</v>
      </c>
      <c r="S304">
        <v>-2.569E-5</v>
      </c>
      <c r="T304">
        <f t="shared" si="9"/>
        <v>2.4689999999999999E-5</v>
      </c>
      <c r="U304">
        <v>0</v>
      </c>
      <c r="V304">
        <v>0</v>
      </c>
      <c r="W304">
        <v>0</v>
      </c>
      <c r="X304">
        <v>0</v>
      </c>
      <c r="Y304">
        <f>IF(ISERROR(MATCH(VALUE(D304),'essen ID'!$A$1:$A$30000,0)),0,1)</f>
        <v>1</v>
      </c>
      <c r="Z304">
        <f>IFERROR(VLOOKUP(VALUE(D304),DiseaseList!$A$2:$C$30000,3,FALSE),0)</f>
        <v>0</v>
      </c>
      <c r="AA304">
        <f>IF(ISERROR(MATCH(D304,'target HGNC ID'!$B$2:$B$30000,0)),0,1)</f>
        <v>0</v>
      </c>
    </row>
    <row r="305" spans="1:27" x14ac:dyDescent="0.25">
      <c r="A305" s="12" t="s">
        <v>1913</v>
      </c>
      <c r="B305" s="12">
        <v>1232</v>
      </c>
      <c r="C305" t="s">
        <v>960</v>
      </c>
      <c r="D305">
        <f t="shared" si="8"/>
        <v>4208</v>
      </c>
      <c r="E305">
        <v>0</v>
      </c>
      <c r="F305">
        <v>0</v>
      </c>
      <c r="G305">
        <v>0</v>
      </c>
      <c r="H305">
        <v>1</v>
      </c>
      <c r="I305" t="s">
        <v>17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6.9999999999999997E-7</v>
      </c>
      <c r="P305">
        <v>0</v>
      </c>
      <c r="Q305">
        <v>-2.4689999999999999E-5</v>
      </c>
      <c r="R305">
        <v>0</v>
      </c>
      <c r="S305">
        <v>-2.569E-5</v>
      </c>
      <c r="T305">
        <f t="shared" si="9"/>
        <v>2.4689999999999999E-5</v>
      </c>
      <c r="U305">
        <v>0</v>
      </c>
      <c r="V305">
        <v>0</v>
      </c>
      <c r="W305">
        <v>0</v>
      </c>
      <c r="X305">
        <v>0</v>
      </c>
      <c r="Y305">
        <f>IF(ISERROR(MATCH(VALUE(D305),'essen ID'!$A$1:$A$30000,0)),0,1)</f>
        <v>0</v>
      </c>
      <c r="Z305">
        <f>IFERROR(VLOOKUP(VALUE(D305),DiseaseList!$A$2:$C$30000,3,FALSE),0)</f>
        <v>1</v>
      </c>
      <c r="AA305">
        <f>IF(ISERROR(MATCH(D305,'target HGNC ID'!$B$2:$B$30000,0)),0,1)</f>
        <v>0</v>
      </c>
    </row>
    <row r="306" spans="1:27" x14ac:dyDescent="0.25">
      <c r="A306" s="12" t="s">
        <v>1192</v>
      </c>
      <c r="B306" s="12">
        <v>0</v>
      </c>
      <c r="C306" t="s">
        <v>963</v>
      </c>
      <c r="D306">
        <f t="shared" si="8"/>
        <v>56259</v>
      </c>
      <c r="E306">
        <v>0</v>
      </c>
      <c r="F306">
        <v>0</v>
      </c>
      <c r="G306">
        <v>0</v>
      </c>
      <c r="H306">
        <v>1</v>
      </c>
      <c r="I306" t="s">
        <v>17</v>
      </c>
      <c r="J306">
        <v>1</v>
      </c>
      <c r="K306">
        <v>1</v>
      </c>
      <c r="L306">
        <v>0</v>
      </c>
      <c r="M306">
        <v>0</v>
      </c>
      <c r="N306">
        <v>0</v>
      </c>
      <c r="O306">
        <v>6.9999999999999997E-7</v>
      </c>
      <c r="P306">
        <v>0</v>
      </c>
      <c r="Q306">
        <v>-2.4689999999999999E-5</v>
      </c>
      <c r="R306">
        <v>0</v>
      </c>
      <c r="S306">
        <v>-2.569E-5</v>
      </c>
      <c r="T306">
        <f t="shared" si="9"/>
        <v>2.4689999999999999E-5</v>
      </c>
      <c r="U306">
        <v>0</v>
      </c>
      <c r="V306">
        <v>0</v>
      </c>
      <c r="W306">
        <v>0</v>
      </c>
      <c r="X306">
        <v>0</v>
      </c>
      <c r="Y306">
        <f>IF(ISERROR(MATCH(VALUE(D306),'essen ID'!$A$1:$A$30000,0)),0,1)</f>
        <v>0</v>
      </c>
      <c r="Z306">
        <f>IFERROR(VLOOKUP(VALUE(D306),DiseaseList!$A$2:$C$30000,3,FALSE),0)</f>
        <v>0</v>
      </c>
      <c r="AA306">
        <f>IF(ISERROR(MATCH(D306,'target HGNC ID'!$B$2:$B$30000,0)),0,1)</f>
        <v>0</v>
      </c>
    </row>
    <row r="307" spans="1:27" x14ac:dyDescent="0.25">
      <c r="A307" s="12" t="s">
        <v>1404</v>
      </c>
      <c r="B307" s="12">
        <v>995</v>
      </c>
      <c r="C307" t="s">
        <v>969</v>
      </c>
      <c r="D307">
        <f t="shared" si="8"/>
        <v>10716</v>
      </c>
      <c r="E307">
        <v>0</v>
      </c>
      <c r="F307">
        <v>0</v>
      </c>
      <c r="G307">
        <v>0.47</v>
      </c>
      <c r="H307">
        <v>0.49</v>
      </c>
      <c r="I307" t="s">
        <v>17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6.9999999999999997E-7</v>
      </c>
      <c r="P307">
        <v>0</v>
      </c>
      <c r="Q307">
        <v>-2.4689999999999999E-5</v>
      </c>
      <c r="R307">
        <v>0</v>
      </c>
      <c r="S307">
        <v>-2.569E-5</v>
      </c>
      <c r="T307">
        <f t="shared" si="9"/>
        <v>2.4689999999999999E-5</v>
      </c>
      <c r="U307">
        <v>0</v>
      </c>
      <c r="V307">
        <v>0</v>
      </c>
      <c r="W307">
        <v>0</v>
      </c>
      <c r="X307">
        <v>0</v>
      </c>
      <c r="Y307">
        <f>IF(ISERROR(MATCH(VALUE(D307),'essen ID'!$A$1:$A$30000,0)),0,1)</f>
        <v>1</v>
      </c>
      <c r="Z307">
        <f>IFERROR(VLOOKUP(VALUE(D307),DiseaseList!$A$2:$C$30000,3,FALSE),0)</f>
        <v>0</v>
      </c>
      <c r="AA307">
        <f>IF(ISERROR(MATCH(D307,'target HGNC ID'!$B$2:$B$30000,0)),0,1)</f>
        <v>0</v>
      </c>
    </row>
    <row r="308" spans="1:27" x14ac:dyDescent="0.25">
      <c r="A308" s="12" t="s">
        <v>1042</v>
      </c>
      <c r="B308" s="12">
        <v>993</v>
      </c>
      <c r="C308" t="s">
        <v>970</v>
      </c>
      <c r="D308">
        <f t="shared" si="8"/>
        <v>286</v>
      </c>
      <c r="E308">
        <v>0</v>
      </c>
      <c r="F308">
        <v>0</v>
      </c>
      <c r="G308">
        <v>0.53</v>
      </c>
      <c r="H308">
        <v>0.51</v>
      </c>
      <c r="I308" t="s">
        <v>17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6.9999999999999997E-7</v>
      </c>
      <c r="P308">
        <v>0</v>
      </c>
      <c r="Q308">
        <v>-2.4689999999999999E-5</v>
      </c>
      <c r="R308">
        <v>0</v>
      </c>
      <c r="S308">
        <v>-2.569E-5</v>
      </c>
      <c r="T308">
        <f t="shared" si="9"/>
        <v>2.4689999999999999E-5</v>
      </c>
      <c r="U308">
        <v>0</v>
      </c>
      <c r="V308">
        <v>0</v>
      </c>
      <c r="W308">
        <v>0</v>
      </c>
      <c r="X308">
        <v>0</v>
      </c>
      <c r="Y308">
        <f>IF(ISERROR(MATCH(VALUE(D308),'essen ID'!$A$1:$A$30000,0)),0,1)</f>
        <v>0</v>
      </c>
      <c r="Z308">
        <f>IFERROR(VLOOKUP(VALUE(D308),DiseaseList!$A$2:$C$30000,3,FALSE),0)</f>
        <v>1</v>
      </c>
      <c r="AA308">
        <f>IF(ISERROR(MATCH(D308,'target HGNC ID'!$B$2:$B$30000,0)),0,1)</f>
        <v>0</v>
      </c>
    </row>
    <row r="309" spans="1:27" x14ac:dyDescent="0.25">
      <c r="A309" s="12" t="s">
        <v>1157</v>
      </c>
      <c r="B309" s="12">
        <v>999</v>
      </c>
      <c r="C309" t="s">
        <v>974</v>
      </c>
      <c r="D309">
        <f t="shared" si="8"/>
        <v>4131</v>
      </c>
      <c r="E309">
        <v>0</v>
      </c>
      <c r="F309">
        <v>0</v>
      </c>
      <c r="G309">
        <v>0</v>
      </c>
      <c r="H309">
        <v>1</v>
      </c>
      <c r="I309" t="s">
        <v>17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6.9999999999999997E-7</v>
      </c>
      <c r="P309">
        <v>0</v>
      </c>
      <c r="Q309">
        <v>-2.4689999999999999E-5</v>
      </c>
      <c r="R309">
        <v>0</v>
      </c>
      <c r="S309">
        <v>-2.569E-5</v>
      </c>
      <c r="T309">
        <f t="shared" si="9"/>
        <v>2.4689999999999999E-5</v>
      </c>
      <c r="U309">
        <v>0</v>
      </c>
      <c r="V309">
        <v>0</v>
      </c>
      <c r="W309">
        <v>0</v>
      </c>
      <c r="X309">
        <v>0</v>
      </c>
      <c r="Y309">
        <f>IF(ISERROR(MATCH(VALUE(D309),'essen ID'!$A$1:$A$30000,0)),0,1)</f>
        <v>1</v>
      </c>
      <c r="Z309">
        <f>IFERROR(VLOOKUP(VALUE(D309),DiseaseList!$A$2:$C$30000,3,FALSE),0)</f>
        <v>0</v>
      </c>
      <c r="AA309">
        <f>IF(ISERROR(MATCH(D309,'target HGNC ID'!$B$2:$B$30000,0)),0,1)</f>
        <v>0</v>
      </c>
    </row>
    <row r="310" spans="1:27" x14ac:dyDescent="0.25">
      <c r="A310" s="12" t="s">
        <v>60</v>
      </c>
      <c r="B310" s="12">
        <v>1021</v>
      </c>
      <c r="C310" t="s">
        <v>981</v>
      </c>
      <c r="D310">
        <f t="shared" si="8"/>
        <v>2697</v>
      </c>
      <c r="E310">
        <v>0</v>
      </c>
      <c r="F310">
        <v>0</v>
      </c>
      <c r="G310">
        <v>0</v>
      </c>
      <c r="H310">
        <v>1</v>
      </c>
      <c r="I310" t="s">
        <v>17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6.9999999999999997E-7</v>
      </c>
      <c r="P310">
        <v>0</v>
      </c>
      <c r="Q310">
        <v>-2.4689999999999999E-5</v>
      </c>
      <c r="R310">
        <v>0</v>
      </c>
      <c r="S310">
        <v>-2.569E-5</v>
      </c>
      <c r="T310">
        <f t="shared" si="9"/>
        <v>2.4689999999999999E-5</v>
      </c>
      <c r="U310">
        <v>0</v>
      </c>
      <c r="V310">
        <v>0</v>
      </c>
      <c r="W310">
        <v>0</v>
      </c>
      <c r="X310">
        <v>0</v>
      </c>
      <c r="Y310">
        <f>IF(ISERROR(MATCH(VALUE(D310),'essen ID'!$A$1:$A$30000,0)),0,1)</f>
        <v>1</v>
      </c>
      <c r="Z310">
        <f>IFERROR(VLOOKUP(VALUE(D310),DiseaseList!$A$2:$C$30000,3,FALSE),0)</f>
        <v>1</v>
      </c>
      <c r="AA310">
        <f>IF(ISERROR(MATCH(D310,'target HGNC ID'!$B$2:$B$30000,0)),0,1)</f>
        <v>1</v>
      </c>
    </row>
    <row r="311" spans="1:27" x14ac:dyDescent="0.25">
      <c r="A311" s="12" t="s">
        <v>898</v>
      </c>
      <c r="B311" s="12">
        <v>1022</v>
      </c>
      <c r="C311" t="s">
        <v>982</v>
      </c>
      <c r="D311">
        <f t="shared" si="8"/>
        <v>2005</v>
      </c>
      <c r="E311">
        <v>0</v>
      </c>
      <c r="F311">
        <v>0</v>
      </c>
      <c r="G311">
        <v>0</v>
      </c>
      <c r="H311">
        <v>1</v>
      </c>
      <c r="I311" t="s">
        <v>17</v>
      </c>
      <c r="J311">
        <v>1</v>
      </c>
      <c r="K311">
        <v>1</v>
      </c>
      <c r="L311">
        <v>0</v>
      </c>
      <c r="M311">
        <v>0</v>
      </c>
      <c r="N311">
        <v>0</v>
      </c>
      <c r="O311">
        <v>6.9999999999999997E-7</v>
      </c>
      <c r="P311">
        <v>0</v>
      </c>
      <c r="Q311">
        <v>-2.4689999999999999E-5</v>
      </c>
      <c r="R311">
        <v>0</v>
      </c>
      <c r="S311">
        <v>-2.569E-5</v>
      </c>
      <c r="T311">
        <f t="shared" si="9"/>
        <v>2.4689999999999999E-5</v>
      </c>
      <c r="U311">
        <v>0</v>
      </c>
      <c r="V311">
        <v>0</v>
      </c>
      <c r="W311">
        <v>0</v>
      </c>
      <c r="X311">
        <v>0</v>
      </c>
      <c r="Y311">
        <f>IF(ISERROR(MATCH(VALUE(D311),'essen ID'!$A$1:$A$30000,0)),0,1)</f>
        <v>0</v>
      </c>
      <c r="Z311">
        <f>IFERROR(VLOOKUP(VALUE(D311),DiseaseList!$A$2:$C$30000,3,FALSE),0)</f>
        <v>0</v>
      </c>
      <c r="AA311">
        <f>IF(ISERROR(MATCH(D311,'target HGNC ID'!$B$2:$B$30000,0)),0,1)</f>
        <v>0</v>
      </c>
    </row>
    <row r="312" spans="1:27" x14ac:dyDescent="0.25">
      <c r="A312" s="12" t="s">
        <v>1673</v>
      </c>
      <c r="B312" s="12">
        <v>1073</v>
      </c>
      <c r="C312" t="s">
        <v>1000</v>
      </c>
      <c r="D312">
        <f t="shared" si="8"/>
        <v>3150</v>
      </c>
      <c r="E312">
        <v>0</v>
      </c>
      <c r="F312">
        <v>0</v>
      </c>
      <c r="G312">
        <v>0</v>
      </c>
      <c r="H312">
        <v>1</v>
      </c>
      <c r="I312" t="s">
        <v>17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6.9999999999999997E-7</v>
      </c>
      <c r="P312">
        <v>0</v>
      </c>
      <c r="Q312">
        <v>-2.4689999999999999E-5</v>
      </c>
      <c r="R312">
        <v>0</v>
      </c>
      <c r="S312">
        <v>-2.569E-5</v>
      </c>
      <c r="T312">
        <f t="shared" si="9"/>
        <v>2.4689999999999999E-5</v>
      </c>
      <c r="U312">
        <v>0</v>
      </c>
      <c r="V312">
        <v>0</v>
      </c>
      <c r="W312">
        <v>0</v>
      </c>
      <c r="X312">
        <v>0</v>
      </c>
      <c r="Y312">
        <f>IF(ISERROR(MATCH(VALUE(D312),'essen ID'!$A$1:$A$30000,0)),0,1)</f>
        <v>1</v>
      </c>
      <c r="Z312">
        <f>IFERROR(VLOOKUP(VALUE(D312),DiseaseList!$A$2:$C$30000,3,FALSE),0)</f>
        <v>0</v>
      </c>
      <c r="AA312">
        <f>IF(ISERROR(MATCH(D312,'target HGNC ID'!$B$2:$B$30000,0)),0,1)</f>
        <v>0</v>
      </c>
    </row>
    <row r="313" spans="1:27" x14ac:dyDescent="0.25">
      <c r="A313" s="12" t="s">
        <v>1721</v>
      </c>
      <c r="B313" s="12">
        <v>50820</v>
      </c>
      <c r="C313" t="s">
        <v>1001</v>
      </c>
      <c r="D313">
        <f t="shared" si="8"/>
        <v>5333</v>
      </c>
      <c r="E313">
        <v>0</v>
      </c>
      <c r="F313">
        <v>0</v>
      </c>
      <c r="G313">
        <v>0</v>
      </c>
      <c r="H313">
        <v>1</v>
      </c>
      <c r="I313" t="s">
        <v>17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6.9999999999999997E-7</v>
      </c>
      <c r="P313">
        <v>0</v>
      </c>
      <c r="Q313">
        <v>-2.4689999999999999E-5</v>
      </c>
      <c r="R313">
        <v>0</v>
      </c>
      <c r="S313">
        <v>-2.569E-5</v>
      </c>
      <c r="T313">
        <f t="shared" si="9"/>
        <v>2.4689999999999999E-5</v>
      </c>
      <c r="U313">
        <v>0</v>
      </c>
      <c r="V313">
        <v>0</v>
      </c>
      <c r="W313">
        <v>0</v>
      </c>
      <c r="X313">
        <v>0</v>
      </c>
      <c r="Y313">
        <f>IF(ISERROR(MATCH(VALUE(D313),'essen ID'!$A$1:$A$30000,0)),0,1)</f>
        <v>0</v>
      </c>
      <c r="Z313">
        <f>IFERROR(VLOOKUP(VALUE(D313),DiseaseList!$A$2:$C$30000,3,FALSE),0)</f>
        <v>1</v>
      </c>
      <c r="AA313">
        <f>IF(ISERROR(MATCH(D313,'target HGNC ID'!$B$2:$B$30000,0)),0,1)</f>
        <v>0</v>
      </c>
    </row>
    <row r="314" spans="1:27" x14ac:dyDescent="0.25">
      <c r="A314" s="12" t="s">
        <v>356</v>
      </c>
      <c r="B314" s="12">
        <v>1385</v>
      </c>
      <c r="C314" t="s">
        <v>1002</v>
      </c>
      <c r="D314">
        <f t="shared" si="8"/>
        <v>5581</v>
      </c>
      <c r="E314">
        <v>0</v>
      </c>
      <c r="F314">
        <v>0</v>
      </c>
      <c r="G314">
        <v>0</v>
      </c>
      <c r="H314">
        <v>1</v>
      </c>
      <c r="I314" t="s">
        <v>17</v>
      </c>
      <c r="J314">
        <v>1</v>
      </c>
      <c r="K314">
        <v>1</v>
      </c>
      <c r="L314">
        <v>0</v>
      </c>
      <c r="M314">
        <v>0</v>
      </c>
      <c r="N314">
        <v>0</v>
      </c>
      <c r="O314">
        <v>6.9999999999999997E-7</v>
      </c>
      <c r="P314">
        <v>0</v>
      </c>
      <c r="Q314">
        <v>-2.4689999999999999E-5</v>
      </c>
      <c r="R314">
        <v>0</v>
      </c>
      <c r="S314">
        <v>-2.569E-5</v>
      </c>
      <c r="T314">
        <f t="shared" si="9"/>
        <v>2.4689999999999999E-5</v>
      </c>
      <c r="U314">
        <v>0</v>
      </c>
      <c r="V314">
        <v>0</v>
      </c>
      <c r="W314">
        <v>0</v>
      </c>
      <c r="X314">
        <v>0</v>
      </c>
      <c r="Y314">
        <f>IF(ISERROR(MATCH(VALUE(D314),'essen ID'!$A$1:$A$30000,0)),0,1)</f>
        <v>0</v>
      </c>
      <c r="Z314">
        <f>IFERROR(VLOOKUP(VALUE(D314),DiseaseList!$A$2:$C$30000,3,FALSE),0)</f>
        <v>0</v>
      </c>
      <c r="AA314">
        <f>IF(ISERROR(MATCH(D314,'target HGNC ID'!$B$2:$B$30000,0)),0,1)</f>
        <v>0</v>
      </c>
    </row>
    <row r="315" spans="1:27" x14ac:dyDescent="0.25">
      <c r="A315" s="12" t="s">
        <v>1296</v>
      </c>
      <c r="B315" s="12">
        <v>1399</v>
      </c>
      <c r="C315" t="s">
        <v>1005</v>
      </c>
      <c r="D315">
        <f t="shared" si="8"/>
        <v>4602</v>
      </c>
      <c r="E315">
        <v>0</v>
      </c>
      <c r="F315">
        <v>0</v>
      </c>
      <c r="G315">
        <v>0</v>
      </c>
      <c r="H315">
        <v>1</v>
      </c>
      <c r="I315" t="s">
        <v>17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6.9999999999999997E-7</v>
      </c>
      <c r="P315">
        <v>0</v>
      </c>
      <c r="Q315">
        <v>-2.4689999999999999E-5</v>
      </c>
      <c r="R315">
        <v>0</v>
      </c>
      <c r="S315">
        <v>-2.569E-5</v>
      </c>
      <c r="T315">
        <f t="shared" si="9"/>
        <v>2.4689999999999999E-5</v>
      </c>
      <c r="U315">
        <v>0</v>
      </c>
      <c r="V315">
        <v>0</v>
      </c>
      <c r="W315">
        <v>0</v>
      </c>
      <c r="X315">
        <v>0</v>
      </c>
      <c r="Y315">
        <f>IF(ISERROR(MATCH(VALUE(D315),'essen ID'!$A$1:$A$30000,0)),0,1)</f>
        <v>1</v>
      </c>
      <c r="Z315">
        <f>IFERROR(VLOOKUP(VALUE(D315),DiseaseList!$A$2:$C$30000,3,FALSE),0)</f>
        <v>0</v>
      </c>
      <c r="AA315">
        <f>IF(ISERROR(MATCH(D315,'target HGNC ID'!$B$2:$B$30000,0)),0,1)</f>
        <v>0</v>
      </c>
    </row>
    <row r="316" spans="1:27" x14ac:dyDescent="0.25">
      <c r="A316" s="12" t="s">
        <v>1128</v>
      </c>
      <c r="B316" s="12">
        <v>7852</v>
      </c>
      <c r="C316" t="s">
        <v>1014</v>
      </c>
      <c r="D316">
        <f t="shared" si="8"/>
        <v>6622</v>
      </c>
      <c r="E316">
        <v>0</v>
      </c>
      <c r="F316">
        <v>0</v>
      </c>
      <c r="G316">
        <v>0</v>
      </c>
      <c r="H316">
        <v>1</v>
      </c>
      <c r="I316" t="s">
        <v>17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6.9999999999999997E-7</v>
      </c>
      <c r="P316">
        <v>0</v>
      </c>
      <c r="Q316">
        <v>-2.4689999999999999E-5</v>
      </c>
      <c r="R316">
        <v>0</v>
      </c>
      <c r="S316">
        <v>-2.569E-5</v>
      </c>
      <c r="T316">
        <f t="shared" si="9"/>
        <v>2.4689999999999999E-5</v>
      </c>
      <c r="U316">
        <v>0</v>
      </c>
      <c r="V316">
        <v>0</v>
      </c>
      <c r="W316">
        <v>0</v>
      </c>
      <c r="X316">
        <v>0</v>
      </c>
      <c r="Y316">
        <f>IF(ISERROR(MATCH(VALUE(D316),'essen ID'!$A$1:$A$30000,0)),0,1)</f>
        <v>0</v>
      </c>
      <c r="Z316">
        <f>IFERROR(VLOOKUP(VALUE(D316),DiseaseList!$A$2:$C$30000,3,FALSE),0)</f>
        <v>1</v>
      </c>
      <c r="AA316">
        <f>IF(ISERROR(MATCH(D316,'target HGNC ID'!$B$2:$B$30000,0)),0,1)</f>
        <v>0</v>
      </c>
    </row>
    <row r="317" spans="1:27" x14ac:dyDescent="0.25">
      <c r="A317" s="12" t="s">
        <v>1456</v>
      </c>
      <c r="B317" s="12">
        <v>28503</v>
      </c>
      <c r="C317" t="s">
        <v>1019</v>
      </c>
      <c r="D317">
        <f t="shared" si="8"/>
        <v>6502</v>
      </c>
      <c r="E317">
        <v>0</v>
      </c>
      <c r="F317">
        <v>0</v>
      </c>
      <c r="G317">
        <v>0</v>
      </c>
      <c r="H317">
        <v>1</v>
      </c>
      <c r="I317" t="s">
        <v>17</v>
      </c>
      <c r="J317">
        <v>1</v>
      </c>
      <c r="K317">
        <v>1</v>
      </c>
      <c r="L317">
        <v>0</v>
      </c>
      <c r="M317">
        <v>0</v>
      </c>
      <c r="N317">
        <v>0</v>
      </c>
      <c r="O317">
        <v>6.9999999999999997E-7</v>
      </c>
      <c r="P317">
        <v>0</v>
      </c>
      <c r="Q317">
        <v>-2.4689999999999999E-5</v>
      </c>
      <c r="R317">
        <v>0</v>
      </c>
      <c r="S317">
        <v>-2.569E-5</v>
      </c>
      <c r="T317">
        <f t="shared" si="9"/>
        <v>2.4689999999999999E-5</v>
      </c>
      <c r="U317">
        <v>0</v>
      </c>
      <c r="V317">
        <v>0</v>
      </c>
      <c r="W317">
        <v>0</v>
      </c>
      <c r="X317">
        <v>0</v>
      </c>
      <c r="Y317">
        <f>IF(ISERROR(MATCH(VALUE(D317),'essen ID'!$A$1:$A$30000,0)),0,1)</f>
        <v>1</v>
      </c>
      <c r="Z317">
        <f>IFERROR(VLOOKUP(VALUE(D317),DiseaseList!$A$2:$C$30000,3,FALSE),0)</f>
        <v>0</v>
      </c>
      <c r="AA317">
        <f>IF(ISERROR(MATCH(D317,'target HGNC ID'!$B$2:$B$30000,0)),0,1)</f>
        <v>0</v>
      </c>
    </row>
    <row r="318" spans="1:27" x14ac:dyDescent="0.25">
      <c r="A318" s="12" t="s">
        <v>1126</v>
      </c>
      <c r="B318" s="12">
        <v>22943</v>
      </c>
      <c r="C318" t="s">
        <v>1032</v>
      </c>
      <c r="D318">
        <f t="shared" si="8"/>
        <v>4040</v>
      </c>
      <c r="E318">
        <v>0</v>
      </c>
      <c r="F318">
        <v>0</v>
      </c>
      <c r="G318">
        <v>1</v>
      </c>
      <c r="H318">
        <v>0</v>
      </c>
      <c r="I318" t="s">
        <v>17</v>
      </c>
      <c r="J318">
        <v>1</v>
      </c>
      <c r="K318">
        <v>1</v>
      </c>
      <c r="L318">
        <v>0</v>
      </c>
      <c r="M318">
        <v>0</v>
      </c>
      <c r="N318">
        <v>0</v>
      </c>
      <c r="O318">
        <v>6.9999999999999997E-7</v>
      </c>
      <c r="P318">
        <v>0</v>
      </c>
      <c r="Q318">
        <v>-2.4689999999999999E-5</v>
      </c>
      <c r="R318">
        <v>0</v>
      </c>
      <c r="S318">
        <v>-2.569E-5</v>
      </c>
      <c r="T318">
        <f t="shared" si="9"/>
        <v>2.4689999999999999E-5</v>
      </c>
      <c r="U318">
        <v>0</v>
      </c>
      <c r="V318">
        <v>0</v>
      </c>
      <c r="W318">
        <v>0</v>
      </c>
      <c r="X318">
        <v>0</v>
      </c>
      <c r="Y318">
        <f>IF(ISERROR(MATCH(VALUE(D318),'essen ID'!$A$1:$A$30000,0)),0,1)</f>
        <v>1</v>
      </c>
      <c r="Z318">
        <f>IFERROR(VLOOKUP(VALUE(D318),DiseaseList!$A$2:$C$30000,3,FALSE),0)</f>
        <v>1</v>
      </c>
      <c r="AA318">
        <f>IF(ISERROR(MATCH(D318,'target HGNC ID'!$B$2:$B$30000,0)),0,1)</f>
        <v>0</v>
      </c>
    </row>
    <row r="319" spans="1:27" x14ac:dyDescent="0.25">
      <c r="A319" s="12" t="s">
        <v>1112</v>
      </c>
      <c r="B319" s="12">
        <v>5591</v>
      </c>
      <c r="C319" t="s">
        <v>112</v>
      </c>
      <c r="D319">
        <f t="shared" si="8"/>
        <v>1629</v>
      </c>
      <c r="E319">
        <v>0</v>
      </c>
      <c r="F319">
        <v>0</v>
      </c>
      <c r="G319">
        <v>0</v>
      </c>
      <c r="H319">
        <v>1</v>
      </c>
      <c r="I319" t="s">
        <v>17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6.9999999999999997E-7</v>
      </c>
      <c r="P319">
        <v>0</v>
      </c>
      <c r="Q319">
        <v>-2.4689999999999999E-5</v>
      </c>
      <c r="R319">
        <v>0</v>
      </c>
      <c r="S319">
        <v>-2.569E-5</v>
      </c>
      <c r="T319">
        <f t="shared" si="9"/>
        <v>2.4689999999999999E-5</v>
      </c>
      <c r="U319">
        <v>0</v>
      </c>
      <c r="V319">
        <v>0</v>
      </c>
      <c r="W319">
        <v>0</v>
      </c>
      <c r="X319">
        <v>0</v>
      </c>
      <c r="Y319">
        <f>IF(ISERROR(MATCH(VALUE(D319),'essen ID'!$A$1:$A$30000,0)),0,1)</f>
        <v>0</v>
      </c>
      <c r="Z319">
        <f>IFERROR(VLOOKUP(VALUE(D319),DiseaseList!$A$2:$C$30000,3,FALSE),0)</f>
        <v>1</v>
      </c>
      <c r="AA319">
        <f>IF(ISERROR(MATCH(D319,'target HGNC ID'!$B$2:$B$30000,0)),0,1)</f>
        <v>0</v>
      </c>
    </row>
    <row r="320" spans="1:27" x14ac:dyDescent="0.25">
      <c r="A320" s="12" t="s">
        <v>1921</v>
      </c>
      <c r="B320" s="12">
        <v>11218</v>
      </c>
      <c r="C320" t="s">
        <v>1037</v>
      </c>
      <c r="D320">
        <f t="shared" si="8"/>
        <v>6775</v>
      </c>
      <c r="E320">
        <v>0</v>
      </c>
      <c r="F320">
        <v>0</v>
      </c>
      <c r="G320">
        <v>0</v>
      </c>
      <c r="H320">
        <v>1</v>
      </c>
      <c r="I320" t="s">
        <v>17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6.9999999999999997E-7</v>
      </c>
      <c r="P320">
        <v>0</v>
      </c>
      <c r="Q320">
        <v>-2.4689999999999999E-5</v>
      </c>
      <c r="R320">
        <v>0</v>
      </c>
      <c r="S320">
        <v>-2.569E-5</v>
      </c>
      <c r="T320">
        <f t="shared" si="9"/>
        <v>2.4689999999999999E-5</v>
      </c>
      <c r="U320">
        <v>0</v>
      </c>
      <c r="V320">
        <v>0</v>
      </c>
      <c r="W320">
        <v>0</v>
      </c>
      <c r="X320">
        <v>0</v>
      </c>
      <c r="Y320">
        <f>IF(ISERROR(MATCH(VALUE(D320),'essen ID'!$A$1:$A$30000,0)),0,1)</f>
        <v>0</v>
      </c>
      <c r="Z320">
        <f>IFERROR(VLOOKUP(VALUE(D320),DiseaseList!$A$2:$C$30000,3,FALSE),0)</f>
        <v>1</v>
      </c>
      <c r="AA320">
        <f>IF(ISERROR(MATCH(D320,'target HGNC ID'!$B$2:$B$30000,0)),0,1)</f>
        <v>0</v>
      </c>
    </row>
    <row r="321" spans="1:27" x14ac:dyDescent="0.25">
      <c r="A321" s="12" t="s">
        <v>1622</v>
      </c>
      <c r="B321" s="12">
        <v>8215</v>
      </c>
      <c r="C321" t="s">
        <v>1040</v>
      </c>
      <c r="D321">
        <f t="shared" si="8"/>
        <v>10140</v>
      </c>
      <c r="E321">
        <v>0</v>
      </c>
      <c r="F321">
        <v>0</v>
      </c>
      <c r="G321">
        <v>0</v>
      </c>
      <c r="H321">
        <v>1</v>
      </c>
      <c r="I321" t="s">
        <v>17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6.9999999999999997E-7</v>
      </c>
      <c r="P321">
        <v>0</v>
      </c>
      <c r="Q321">
        <v>-2.4689999999999999E-5</v>
      </c>
      <c r="R321">
        <v>0</v>
      </c>
      <c r="S321">
        <v>-2.569E-5</v>
      </c>
      <c r="T321">
        <f t="shared" si="9"/>
        <v>2.4689999999999999E-5</v>
      </c>
      <c r="U321">
        <v>0</v>
      </c>
      <c r="V321">
        <v>0</v>
      </c>
      <c r="W321">
        <v>0</v>
      </c>
      <c r="X321">
        <v>0</v>
      </c>
      <c r="Y321">
        <f>IF(ISERROR(MATCH(VALUE(D321),'essen ID'!$A$1:$A$30000,0)),0,1)</f>
        <v>0</v>
      </c>
      <c r="Z321">
        <f>IFERROR(VLOOKUP(VALUE(D321),DiseaseList!$A$2:$C$30000,3,FALSE),0)</f>
        <v>0</v>
      </c>
      <c r="AA321">
        <f>IF(ISERROR(MATCH(D321,'target HGNC ID'!$B$2:$B$30000,0)),0,1)</f>
        <v>0</v>
      </c>
    </row>
    <row r="322" spans="1:27" x14ac:dyDescent="0.25">
      <c r="A322" s="12" t="s">
        <v>113</v>
      </c>
      <c r="B322" s="12">
        <v>1869</v>
      </c>
      <c r="C322" t="s">
        <v>1047</v>
      </c>
      <c r="D322">
        <f t="shared" ref="D322:D385" si="10">VLOOKUP(C322,$A$2:$B$1922,2,FALSE)</f>
        <v>10458</v>
      </c>
      <c r="E322">
        <v>0</v>
      </c>
      <c r="F322">
        <v>0</v>
      </c>
      <c r="G322">
        <v>0</v>
      </c>
      <c r="H322">
        <v>1</v>
      </c>
      <c r="I322" t="s">
        <v>17</v>
      </c>
      <c r="J322">
        <v>1</v>
      </c>
      <c r="K322">
        <v>1</v>
      </c>
      <c r="L322">
        <v>0</v>
      </c>
      <c r="M322">
        <v>0</v>
      </c>
      <c r="N322">
        <v>0</v>
      </c>
      <c r="O322">
        <v>6.9999999999999997E-7</v>
      </c>
      <c r="P322">
        <v>0</v>
      </c>
      <c r="Q322">
        <v>-2.4689999999999999E-5</v>
      </c>
      <c r="R322">
        <v>0</v>
      </c>
      <c r="S322">
        <v>-2.569E-5</v>
      </c>
      <c r="T322">
        <f t="shared" ref="T322:T385" si="11">ABS(Q322)</f>
        <v>2.4689999999999999E-5</v>
      </c>
      <c r="U322">
        <v>0</v>
      </c>
      <c r="V322">
        <v>0</v>
      </c>
      <c r="W322">
        <v>0</v>
      </c>
      <c r="X322">
        <v>0</v>
      </c>
      <c r="Y322">
        <f>IF(ISERROR(MATCH(VALUE(D322),'essen ID'!$A$1:$A$30000,0)),0,1)</f>
        <v>0</v>
      </c>
      <c r="Z322">
        <f>IFERROR(VLOOKUP(VALUE(D322),DiseaseList!$A$2:$C$30000,3,FALSE),0)</f>
        <v>0</v>
      </c>
      <c r="AA322">
        <f>IF(ISERROR(MATCH(D322,'target HGNC ID'!$B$2:$B$30000,0)),0,1)</f>
        <v>0</v>
      </c>
    </row>
    <row r="323" spans="1:27" x14ac:dyDescent="0.25">
      <c r="A323" s="12" t="s">
        <v>1927</v>
      </c>
      <c r="B323" s="12">
        <v>1901</v>
      </c>
      <c r="C323" t="s">
        <v>1054</v>
      </c>
      <c r="D323">
        <f t="shared" si="10"/>
        <v>60675</v>
      </c>
      <c r="E323">
        <v>0</v>
      </c>
      <c r="F323">
        <v>0</v>
      </c>
      <c r="G323">
        <v>0.56000000000000005</v>
      </c>
      <c r="H323">
        <v>0.51</v>
      </c>
      <c r="I323" t="s">
        <v>17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6.9999999999999997E-7</v>
      </c>
      <c r="P323">
        <v>0</v>
      </c>
      <c r="Q323">
        <v>-2.4689999999999999E-5</v>
      </c>
      <c r="R323">
        <v>0</v>
      </c>
      <c r="S323">
        <v>-2.569E-5</v>
      </c>
      <c r="T323">
        <f t="shared" si="11"/>
        <v>2.4689999999999999E-5</v>
      </c>
      <c r="U323">
        <v>0</v>
      </c>
      <c r="V323">
        <v>0</v>
      </c>
      <c r="W323">
        <v>0</v>
      </c>
      <c r="X323">
        <v>0</v>
      </c>
      <c r="Y323">
        <f>IF(ISERROR(MATCH(VALUE(D323),'essen ID'!$A$1:$A$30000,0)),0,1)</f>
        <v>1</v>
      </c>
      <c r="Z323">
        <f>IFERROR(VLOOKUP(VALUE(D323),DiseaseList!$A$2:$C$30000,3,FALSE),0)</f>
        <v>1</v>
      </c>
      <c r="AA323">
        <f>IF(ISERROR(MATCH(D323,'target HGNC ID'!$B$2:$B$30000,0)),0,1)</f>
        <v>0</v>
      </c>
    </row>
    <row r="324" spans="1:27" x14ac:dyDescent="0.25">
      <c r="A324" s="12" t="s">
        <v>116</v>
      </c>
      <c r="B324" s="12">
        <v>1959</v>
      </c>
      <c r="C324" t="s">
        <v>1059</v>
      </c>
      <c r="D324">
        <f t="shared" si="10"/>
        <v>56604</v>
      </c>
      <c r="E324">
        <v>0</v>
      </c>
      <c r="F324">
        <v>0</v>
      </c>
      <c r="G324">
        <v>0</v>
      </c>
      <c r="H324">
        <v>1</v>
      </c>
      <c r="I324" t="s">
        <v>17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6.9999999999999997E-7</v>
      </c>
      <c r="P324">
        <v>0</v>
      </c>
      <c r="Q324">
        <v>-2.4689999999999999E-5</v>
      </c>
      <c r="R324">
        <v>0</v>
      </c>
      <c r="S324">
        <v>-2.569E-5</v>
      </c>
      <c r="T324">
        <f t="shared" si="11"/>
        <v>2.4689999999999999E-5</v>
      </c>
      <c r="U324">
        <v>0</v>
      </c>
      <c r="V324">
        <v>0</v>
      </c>
      <c r="W324">
        <v>0</v>
      </c>
      <c r="X324">
        <v>0</v>
      </c>
      <c r="Y324">
        <f>IF(ISERROR(MATCH(VALUE(D324),'essen ID'!$A$1:$A$30000,0)),0,1)</f>
        <v>0</v>
      </c>
      <c r="Z324">
        <f>IFERROR(VLOOKUP(VALUE(D324),DiseaseList!$A$2:$C$30000,3,FALSE),0)</f>
        <v>0</v>
      </c>
      <c r="AA324">
        <f>IF(ISERROR(MATCH(D324,'target HGNC ID'!$B$2:$B$30000,0)),0,1)</f>
        <v>1</v>
      </c>
    </row>
    <row r="325" spans="1:27" x14ac:dyDescent="0.25">
      <c r="A325" s="12" t="s">
        <v>1312</v>
      </c>
      <c r="B325" s="12">
        <v>1983</v>
      </c>
      <c r="C325" t="s">
        <v>1077</v>
      </c>
      <c r="D325">
        <f t="shared" si="10"/>
        <v>9445</v>
      </c>
      <c r="E325">
        <v>0</v>
      </c>
      <c r="F325">
        <v>0</v>
      </c>
      <c r="G325">
        <v>1</v>
      </c>
      <c r="H325">
        <v>0</v>
      </c>
      <c r="I325" t="s">
        <v>17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6.9999999999999997E-7</v>
      </c>
      <c r="P325">
        <v>0</v>
      </c>
      <c r="Q325">
        <v>-2.4689999999999999E-5</v>
      </c>
      <c r="R325">
        <v>0</v>
      </c>
      <c r="S325">
        <v>-2.569E-5</v>
      </c>
      <c r="T325">
        <f t="shared" si="11"/>
        <v>2.4689999999999999E-5</v>
      </c>
      <c r="U325">
        <v>0</v>
      </c>
      <c r="V325">
        <v>0</v>
      </c>
      <c r="W325">
        <v>0</v>
      </c>
      <c r="X325">
        <v>0</v>
      </c>
      <c r="Y325">
        <f>IF(ISERROR(MATCH(VALUE(D325),'essen ID'!$A$1:$A$30000,0)),0,1)</f>
        <v>0</v>
      </c>
      <c r="Z325">
        <f>IFERROR(VLOOKUP(VALUE(D325),DiseaseList!$A$2:$C$30000,3,FALSE),0)</f>
        <v>1</v>
      </c>
      <c r="AA325">
        <f>IF(ISERROR(MATCH(D325,'target HGNC ID'!$B$2:$B$30000,0)),0,1)</f>
        <v>0</v>
      </c>
    </row>
    <row r="326" spans="1:27" x14ac:dyDescent="0.25">
      <c r="A326" s="12" t="s">
        <v>1930</v>
      </c>
      <c r="B326" s="12">
        <v>2056</v>
      </c>
      <c r="C326" t="s">
        <v>1081</v>
      </c>
      <c r="D326">
        <f t="shared" si="10"/>
        <v>200734</v>
      </c>
      <c r="E326">
        <v>0</v>
      </c>
      <c r="F326">
        <v>0</v>
      </c>
      <c r="G326">
        <v>0</v>
      </c>
      <c r="H326">
        <v>1</v>
      </c>
      <c r="I326" t="s">
        <v>17</v>
      </c>
      <c r="J326">
        <v>1</v>
      </c>
      <c r="K326">
        <v>1</v>
      </c>
      <c r="L326">
        <v>0</v>
      </c>
      <c r="M326">
        <v>0</v>
      </c>
      <c r="N326">
        <v>0</v>
      </c>
      <c r="O326">
        <v>6.9999999999999997E-7</v>
      </c>
      <c r="P326">
        <v>0</v>
      </c>
      <c r="Q326">
        <v>-2.4689999999999999E-5</v>
      </c>
      <c r="R326">
        <v>0</v>
      </c>
      <c r="S326">
        <v>-2.569E-5</v>
      </c>
      <c r="T326">
        <f t="shared" si="11"/>
        <v>2.4689999999999999E-5</v>
      </c>
      <c r="U326">
        <v>0</v>
      </c>
      <c r="V326">
        <v>0</v>
      </c>
      <c r="W326">
        <v>0</v>
      </c>
      <c r="X326">
        <v>0</v>
      </c>
      <c r="Y326">
        <f>IF(ISERROR(MATCH(VALUE(D326),'essen ID'!$A$1:$A$30000,0)),0,1)</f>
        <v>1</v>
      </c>
      <c r="Z326">
        <f>IFERROR(VLOOKUP(VALUE(D326),DiseaseList!$A$2:$C$30000,3,FALSE),0)</f>
        <v>0</v>
      </c>
      <c r="AA326">
        <f>IF(ISERROR(MATCH(D326,'target HGNC ID'!$B$2:$B$30000,0)),0,1)</f>
        <v>0</v>
      </c>
    </row>
    <row r="327" spans="1:27" x14ac:dyDescent="0.25">
      <c r="A327" s="12" t="s">
        <v>877</v>
      </c>
      <c r="B327" s="12">
        <v>2057</v>
      </c>
      <c r="C327" t="s">
        <v>1082</v>
      </c>
      <c r="D327">
        <f t="shared" si="10"/>
        <v>161742</v>
      </c>
      <c r="E327">
        <v>0</v>
      </c>
      <c r="F327">
        <v>0</v>
      </c>
      <c r="G327">
        <v>0</v>
      </c>
      <c r="H327">
        <v>1</v>
      </c>
      <c r="I327" t="s">
        <v>17</v>
      </c>
      <c r="J327">
        <v>1</v>
      </c>
      <c r="K327">
        <v>1</v>
      </c>
      <c r="L327">
        <v>0</v>
      </c>
      <c r="M327">
        <v>0</v>
      </c>
      <c r="N327">
        <v>0</v>
      </c>
      <c r="O327">
        <v>6.9999999999999997E-7</v>
      </c>
      <c r="P327">
        <v>0</v>
      </c>
      <c r="Q327">
        <v>-2.4689999999999999E-5</v>
      </c>
      <c r="R327">
        <v>0</v>
      </c>
      <c r="S327">
        <v>-2.569E-5</v>
      </c>
      <c r="T327">
        <f t="shared" si="11"/>
        <v>2.4689999999999999E-5</v>
      </c>
      <c r="U327">
        <v>0</v>
      </c>
      <c r="V327">
        <v>0</v>
      </c>
      <c r="W327">
        <v>0</v>
      </c>
      <c r="X327">
        <v>0</v>
      </c>
      <c r="Y327">
        <f>IF(ISERROR(MATCH(VALUE(D327),'essen ID'!$A$1:$A$30000,0)),0,1)</f>
        <v>0</v>
      </c>
      <c r="Z327">
        <f>IFERROR(VLOOKUP(VALUE(D327),DiseaseList!$A$2:$C$30000,3,FALSE),0)</f>
        <v>1</v>
      </c>
      <c r="AA327">
        <f>IF(ISERROR(MATCH(D327,'target HGNC ID'!$B$2:$B$30000,0)),0,1)</f>
        <v>0</v>
      </c>
    </row>
    <row r="328" spans="1:27" x14ac:dyDescent="0.25">
      <c r="A328" s="12" t="s">
        <v>1699</v>
      </c>
      <c r="B328" s="12">
        <v>5595</v>
      </c>
      <c r="C328" t="s">
        <v>1087</v>
      </c>
      <c r="D328">
        <f t="shared" si="10"/>
        <v>397</v>
      </c>
      <c r="E328">
        <v>0</v>
      </c>
      <c r="F328">
        <v>0</v>
      </c>
      <c r="G328">
        <v>0.48</v>
      </c>
      <c r="H328">
        <v>0.51</v>
      </c>
      <c r="I328" t="s">
        <v>17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6.9999999999999997E-7</v>
      </c>
      <c r="P328">
        <v>0</v>
      </c>
      <c r="Q328">
        <v>-2.4689999999999999E-5</v>
      </c>
      <c r="R328">
        <v>0</v>
      </c>
      <c r="S328">
        <v>-2.569E-5</v>
      </c>
      <c r="T328">
        <f t="shared" si="11"/>
        <v>2.4689999999999999E-5</v>
      </c>
      <c r="U328">
        <v>0</v>
      </c>
      <c r="V328">
        <v>0</v>
      </c>
      <c r="W328">
        <v>0</v>
      </c>
      <c r="X328">
        <v>0</v>
      </c>
      <c r="Y328">
        <f>IF(ISERROR(MATCH(VALUE(D328),'essen ID'!$A$1:$A$30000,0)),0,1)</f>
        <v>0</v>
      </c>
      <c r="Z328">
        <f>IFERROR(VLOOKUP(VALUE(D328),DiseaseList!$A$2:$C$30000,3,FALSE),0)</f>
        <v>0</v>
      </c>
      <c r="AA328">
        <f>IF(ISERROR(MATCH(D328,'target HGNC ID'!$B$2:$B$30000,0)),0,1)</f>
        <v>0</v>
      </c>
    </row>
    <row r="329" spans="1:27" x14ac:dyDescent="0.25">
      <c r="A329" s="12" t="s">
        <v>1933</v>
      </c>
      <c r="B329" s="12">
        <v>2160</v>
      </c>
      <c r="C329" t="s">
        <v>730</v>
      </c>
      <c r="D329">
        <f t="shared" si="10"/>
        <v>54545</v>
      </c>
      <c r="E329">
        <v>0</v>
      </c>
      <c r="F329">
        <v>0</v>
      </c>
      <c r="G329">
        <v>0</v>
      </c>
      <c r="H329">
        <v>1</v>
      </c>
      <c r="I329" t="s">
        <v>17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6.9999999999999997E-7</v>
      </c>
      <c r="P329">
        <v>0</v>
      </c>
      <c r="Q329">
        <v>-2.4689999999999999E-5</v>
      </c>
      <c r="R329">
        <v>0</v>
      </c>
      <c r="S329">
        <v>-2.569E-5</v>
      </c>
      <c r="T329">
        <f t="shared" si="11"/>
        <v>2.4689999999999999E-5</v>
      </c>
      <c r="U329">
        <v>0</v>
      </c>
      <c r="V329">
        <v>0</v>
      </c>
      <c r="W329">
        <v>0</v>
      </c>
      <c r="X329">
        <v>0</v>
      </c>
      <c r="Y329">
        <f>IF(ISERROR(MATCH(VALUE(D329),'essen ID'!$A$1:$A$30000,0)),0,1)</f>
        <v>0</v>
      </c>
      <c r="Z329">
        <f>IFERROR(VLOOKUP(VALUE(D329),DiseaseList!$A$2:$C$30000,3,FALSE),0)</f>
        <v>0</v>
      </c>
      <c r="AA329">
        <f>IF(ISERROR(MATCH(D329,'target HGNC ID'!$B$2:$B$30000,0)),0,1)</f>
        <v>0</v>
      </c>
    </row>
    <row r="330" spans="1:27" x14ac:dyDescent="0.25">
      <c r="A330" s="12" t="s">
        <v>928</v>
      </c>
      <c r="B330" s="12">
        <v>2165</v>
      </c>
      <c r="C330" t="s">
        <v>1095</v>
      </c>
      <c r="D330">
        <f t="shared" si="10"/>
        <v>30851</v>
      </c>
      <c r="E330">
        <v>0</v>
      </c>
      <c r="F330">
        <v>0</v>
      </c>
      <c r="G330">
        <v>0</v>
      </c>
      <c r="H330">
        <v>1</v>
      </c>
      <c r="I330" t="s">
        <v>17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6.9999999999999997E-7</v>
      </c>
      <c r="P330">
        <v>0</v>
      </c>
      <c r="Q330">
        <v>-2.4689999999999999E-5</v>
      </c>
      <c r="R330">
        <v>0</v>
      </c>
      <c r="S330">
        <v>-2.569E-5</v>
      </c>
      <c r="T330">
        <f t="shared" si="11"/>
        <v>2.4689999999999999E-5</v>
      </c>
      <c r="U330">
        <v>0</v>
      </c>
      <c r="V330">
        <v>0</v>
      </c>
      <c r="W330">
        <v>0</v>
      </c>
      <c r="X330">
        <v>0</v>
      </c>
      <c r="Y330">
        <f>IF(ISERROR(MATCH(VALUE(D330),'essen ID'!$A$1:$A$30000,0)),0,1)</f>
        <v>0</v>
      </c>
      <c r="Z330">
        <f>IFERROR(VLOOKUP(VALUE(D330),DiseaseList!$A$2:$C$30000,3,FALSE),0)</f>
        <v>0</v>
      </c>
      <c r="AA330">
        <f>IF(ISERROR(MATCH(D330,'target HGNC ID'!$B$2:$B$30000,0)),0,1)</f>
        <v>0</v>
      </c>
    </row>
    <row r="331" spans="1:27" x14ac:dyDescent="0.25">
      <c r="A331" s="12" t="s">
        <v>587</v>
      </c>
      <c r="B331" s="12">
        <v>8772</v>
      </c>
      <c r="C331" t="s">
        <v>1100</v>
      </c>
      <c r="D331">
        <f t="shared" si="10"/>
        <v>1211</v>
      </c>
      <c r="E331">
        <v>0</v>
      </c>
      <c r="F331">
        <v>0</v>
      </c>
      <c r="G331">
        <v>0.52</v>
      </c>
      <c r="H331">
        <v>0.51</v>
      </c>
      <c r="I331" t="s">
        <v>17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6.9999999999999997E-7</v>
      </c>
      <c r="P331">
        <v>0</v>
      </c>
      <c r="Q331">
        <v>-2.4689999999999999E-5</v>
      </c>
      <c r="R331">
        <v>0</v>
      </c>
      <c r="S331">
        <v>-2.569E-5</v>
      </c>
      <c r="T331">
        <f t="shared" si="11"/>
        <v>2.4689999999999999E-5</v>
      </c>
      <c r="U331">
        <v>0</v>
      </c>
      <c r="V331">
        <v>0</v>
      </c>
      <c r="W331">
        <v>0</v>
      </c>
      <c r="X331">
        <v>0</v>
      </c>
      <c r="Y331">
        <f>IF(ISERROR(MATCH(VALUE(D331),'essen ID'!$A$1:$A$30000,0)),0,1)</f>
        <v>0</v>
      </c>
      <c r="Z331">
        <f>IFERROR(VLOOKUP(VALUE(D331),DiseaseList!$A$2:$C$30000,3,FALSE),0)</f>
        <v>0</v>
      </c>
      <c r="AA331">
        <f>IF(ISERROR(MATCH(D331,'target HGNC ID'!$B$2:$B$30000,0)),0,1)</f>
        <v>0</v>
      </c>
    </row>
    <row r="332" spans="1:27" x14ac:dyDescent="0.25">
      <c r="A332" s="12" t="s">
        <v>1010</v>
      </c>
      <c r="B332" s="12">
        <v>8439</v>
      </c>
      <c r="C332" t="s">
        <v>1103</v>
      </c>
      <c r="D332">
        <f t="shared" si="10"/>
        <v>4168</v>
      </c>
      <c r="E332">
        <v>0</v>
      </c>
      <c r="F332">
        <v>0</v>
      </c>
      <c r="G332">
        <v>0</v>
      </c>
      <c r="H332">
        <v>1</v>
      </c>
      <c r="I332" t="s">
        <v>17</v>
      </c>
      <c r="J332">
        <v>1</v>
      </c>
      <c r="K332">
        <v>1</v>
      </c>
      <c r="L332">
        <v>0</v>
      </c>
      <c r="M332">
        <v>0</v>
      </c>
      <c r="N332">
        <v>0</v>
      </c>
      <c r="O332">
        <v>6.9999999999999997E-7</v>
      </c>
      <c r="P332">
        <v>0</v>
      </c>
      <c r="Q332">
        <v>-2.4689999999999999E-5</v>
      </c>
      <c r="R332">
        <v>0</v>
      </c>
      <c r="S332">
        <v>-2.569E-5</v>
      </c>
      <c r="T332">
        <f t="shared" si="11"/>
        <v>2.4689999999999999E-5</v>
      </c>
      <c r="U332">
        <v>0</v>
      </c>
      <c r="V332">
        <v>0</v>
      </c>
      <c r="W332">
        <v>0</v>
      </c>
      <c r="X332">
        <v>0</v>
      </c>
      <c r="Y332">
        <f>IF(ISERROR(MATCH(VALUE(D332),'essen ID'!$A$1:$A$30000,0)),0,1)</f>
        <v>0</v>
      </c>
      <c r="Z332">
        <f>IFERROR(VLOOKUP(VALUE(D332),DiseaseList!$A$2:$C$30000,3,FALSE),0)</f>
        <v>0</v>
      </c>
      <c r="AA332">
        <f>IF(ISERROR(MATCH(D332,'target HGNC ID'!$B$2:$B$30000,0)),0,1)</f>
        <v>0</v>
      </c>
    </row>
    <row r="333" spans="1:27" x14ac:dyDescent="0.25">
      <c r="A333" s="12" t="s">
        <v>1499</v>
      </c>
      <c r="B333" s="12">
        <v>2309</v>
      </c>
      <c r="C333" t="s">
        <v>159</v>
      </c>
      <c r="D333">
        <f t="shared" si="10"/>
        <v>1967</v>
      </c>
      <c r="E333">
        <v>0</v>
      </c>
      <c r="F333">
        <v>0</v>
      </c>
      <c r="G333">
        <v>1</v>
      </c>
      <c r="H333">
        <v>0</v>
      </c>
      <c r="I333" t="s">
        <v>17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6.9999999999999997E-7</v>
      </c>
      <c r="P333">
        <v>0</v>
      </c>
      <c r="Q333">
        <v>-2.4689999999999999E-5</v>
      </c>
      <c r="R333">
        <v>0</v>
      </c>
      <c r="S333">
        <v>-2.569E-5</v>
      </c>
      <c r="T333">
        <f t="shared" si="11"/>
        <v>2.4689999999999999E-5</v>
      </c>
      <c r="U333">
        <v>0</v>
      </c>
      <c r="V333">
        <v>0</v>
      </c>
      <c r="W333">
        <v>0</v>
      </c>
      <c r="X333">
        <v>0</v>
      </c>
      <c r="Y333">
        <f>IF(ISERROR(MATCH(VALUE(D333),'essen ID'!$A$1:$A$30000,0)),0,1)</f>
        <v>0</v>
      </c>
      <c r="Z333">
        <f>IFERROR(VLOOKUP(VALUE(D333),DiseaseList!$A$2:$C$30000,3,FALSE),0)</f>
        <v>1</v>
      </c>
      <c r="AA333">
        <f>IF(ISERROR(MATCH(D333,'target HGNC ID'!$B$2:$B$30000,0)),0,1)</f>
        <v>0</v>
      </c>
    </row>
    <row r="334" spans="1:27" x14ac:dyDescent="0.25">
      <c r="A334" s="12" t="s">
        <v>1945</v>
      </c>
      <c r="B334" s="12">
        <v>9971</v>
      </c>
      <c r="C334" t="s">
        <v>1122</v>
      </c>
      <c r="D334">
        <f t="shared" si="10"/>
        <v>2316</v>
      </c>
      <c r="E334">
        <v>0</v>
      </c>
      <c r="F334">
        <v>0</v>
      </c>
      <c r="G334">
        <v>0</v>
      </c>
      <c r="H334">
        <v>1</v>
      </c>
      <c r="I334" t="s">
        <v>17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6.9999999999999997E-7</v>
      </c>
      <c r="P334">
        <v>0</v>
      </c>
      <c r="Q334">
        <v>-2.4689999999999999E-5</v>
      </c>
      <c r="R334">
        <v>0</v>
      </c>
      <c r="S334">
        <v>-2.569E-5</v>
      </c>
      <c r="T334">
        <f t="shared" si="11"/>
        <v>2.4689999999999999E-5</v>
      </c>
      <c r="U334">
        <v>0</v>
      </c>
      <c r="V334">
        <v>0</v>
      </c>
      <c r="W334">
        <v>0</v>
      </c>
      <c r="X334">
        <v>0</v>
      </c>
      <c r="Y334">
        <f>IF(ISERROR(MATCH(VALUE(D334),'essen ID'!$A$1:$A$30000,0)),0,1)</f>
        <v>0</v>
      </c>
      <c r="Z334">
        <f>IFERROR(VLOOKUP(VALUE(D334),DiseaseList!$A$2:$C$30000,3,FALSE),0)</f>
        <v>1</v>
      </c>
      <c r="AA334">
        <f>IF(ISERROR(MATCH(D334,'target HGNC ID'!$B$2:$B$30000,0)),0,1)</f>
        <v>0</v>
      </c>
    </row>
    <row r="335" spans="1:27" x14ac:dyDescent="0.25">
      <c r="A335" s="12" t="s">
        <v>1395</v>
      </c>
      <c r="B335" s="12">
        <v>5545</v>
      </c>
      <c r="C335" t="s">
        <v>1125</v>
      </c>
      <c r="D335">
        <f t="shared" si="10"/>
        <v>8428</v>
      </c>
      <c r="E335">
        <v>0</v>
      </c>
      <c r="F335">
        <v>0</v>
      </c>
      <c r="G335">
        <v>0</v>
      </c>
      <c r="H335">
        <v>1</v>
      </c>
      <c r="I335" t="s">
        <v>17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6.9999999999999997E-7</v>
      </c>
      <c r="P335">
        <v>0</v>
      </c>
      <c r="Q335">
        <v>-2.4689999999999999E-5</v>
      </c>
      <c r="R335">
        <v>0</v>
      </c>
      <c r="S335">
        <v>-2.569E-5</v>
      </c>
      <c r="T335">
        <f t="shared" si="11"/>
        <v>2.4689999999999999E-5</v>
      </c>
      <c r="U335">
        <v>0</v>
      </c>
      <c r="V335">
        <v>0</v>
      </c>
      <c r="W335">
        <v>0</v>
      </c>
      <c r="X335">
        <v>0</v>
      </c>
      <c r="Y335">
        <f>IF(ISERROR(MATCH(VALUE(D335),'essen ID'!$A$1:$A$30000,0)),0,1)</f>
        <v>0</v>
      </c>
      <c r="Z335">
        <f>IFERROR(VLOOKUP(VALUE(D335),DiseaseList!$A$2:$C$30000,3,FALSE),0)</f>
        <v>0</v>
      </c>
      <c r="AA335">
        <f>IF(ISERROR(MATCH(D335,'target HGNC ID'!$B$2:$B$30000,0)),0,1)</f>
        <v>0</v>
      </c>
    </row>
    <row r="336" spans="1:27" x14ac:dyDescent="0.25">
      <c r="A336" s="12" t="s">
        <v>426</v>
      </c>
      <c r="B336" s="12">
        <v>2549</v>
      </c>
      <c r="C336" t="s">
        <v>1128</v>
      </c>
      <c r="D336">
        <f t="shared" si="10"/>
        <v>7852</v>
      </c>
      <c r="E336">
        <v>0</v>
      </c>
      <c r="F336">
        <v>0</v>
      </c>
      <c r="G336">
        <v>0.47</v>
      </c>
      <c r="H336">
        <v>0.5</v>
      </c>
      <c r="I336" t="s">
        <v>17</v>
      </c>
      <c r="J336">
        <v>1</v>
      </c>
      <c r="K336">
        <v>1</v>
      </c>
      <c r="L336">
        <v>0</v>
      </c>
      <c r="M336">
        <v>0</v>
      </c>
      <c r="N336">
        <v>0</v>
      </c>
      <c r="O336">
        <v>6.9999999999999997E-7</v>
      </c>
      <c r="P336">
        <v>0</v>
      </c>
      <c r="Q336">
        <v>-2.4689999999999999E-5</v>
      </c>
      <c r="R336">
        <v>0</v>
      </c>
      <c r="S336">
        <v>-2.569E-5</v>
      </c>
      <c r="T336">
        <f t="shared" si="11"/>
        <v>2.4689999999999999E-5</v>
      </c>
      <c r="U336">
        <v>0</v>
      </c>
      <c r="V336">
        <v>0</v>
      </c>
      <c r="W336">
        <v>0</v>
      </c>
      <c r="X336">
        <v>0</v>
      </c>
      <c r="Y336">
        <f>IF(ISERROR(MATCH(VALUE(D336),'essen ID'!$A$1:$A$30000,0)),0,1)</f>
        <v>1</v>
      </c>
      <c r="Z336">
        <f>IFERROR(VLOOKUP(VALUE(D336),DiseaseList!$A$2:$C$30000,3,FALSE),0)</f>
        <v>1</v>
      </c>
      <c r="AA336">
        <f>IF(ISERROR(MATCH(D336,'target HGNC ID'!$B$2:$B$30000,0)),0,1)</f>
        <v>1</v>
      </c>
    </row>
    <row r="337" spans="1:27" x14ac:dyDescent="0.25">
      <c r="A337" s="12" t="s">
        <v>895</v>
      </c>
      <c r="B337" s="12">
        <v>2620</v>
      </c>
      <c r="C337" t="s">
        <v>1135</v>
      </c>
      <c r="D337">
        <f t="shared" si="10"/>
        <v>5313</v>
      </c>
      <c r="E337">
        <v>0</v>
      </c>
      <c r="F337">
        <v>0</v>
      </c>
      <c r="G337">
        <v>0</v>
      </c>
      <c r="H337">
        <v>1</v>
      </c>
      <c r="I337" t="s">
        <v>17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6.9999999999999997E-7</v>
      </c>
      <c r="P337">
        <v>0</v>
      </c>
      <c r="Q337">
        <v>-2.4689999999999999E-5</v>
      </c>
      <c r="R337">
        <v>0</v>
      </c>
      <c r="S337">
        <v>-2.569E-5</v>
      </c>
      <c r="T337">
        <f t="shared" si="11"/>
        <v>2.4689999999999999E-5</v>
      </c>
      <c r="U337">
        <v>0</v>
      </c>
      <c r="V337">
        <v>0</v>
      </c>
      <c r="W337">
        <v>0</v>
      </c>
      <c r="X337">
        <v>0</v>
      </c>
      <c r="Y337">
        <f>IF(ISERROR(MATCH(VALUE(D337),'essen ID'!$A$1:$A$30000,0)),0,1)</f>
        <v>0</v>
      </c>
      <c r="Z337">
        <f>IFERROR(VLOOKUP(VALUE(D337),DiseaseList!$A$2:$C$30000,3,FALSE),0)</f>
        <v>1</v>
      </c>
      <c r="AA337">
        <f>IF(ISERROR(MATCH(D337,'target HGNC ID'!$B$2:$B$30000,0)),0,1)</f>
        <v>1</v>
      </c>
    </row>
    <row r="338" spans="1:27" x14ac:dyDescent="0.25">
      <c r="A338" s="12" t="s">
        <v>959</v>
      </c>
      <c r="B338" s="12">
        <v>79751</v>
      </c>
      <c r="C338" t="s">
        <v>412</v>
      </c>
      <c r="D338">
        <f t="shared" si="10"/>
        <v>8476</v>
      </c>
      <c r="E338">
        <v>0</v>
      </c>
      <c r="F338">
        <v>0</v>
      </c>
      <c r="G338">
        <v>0</v>
      </c>
      <c r="H338">
        <v>1</v>
      </c>
      <c r="I338" t="s">
        <v>17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6.9999999999999997E-7</v>
      </c>
      <c r="P338">
        <v>0</v>
      </c>
      <c r="Q338">
        <v>-2.4689999999999999E-5</v>
      </c>
      <c r="R338">
        <v>0</v>
      </c>
      <c r="S338">
        <v>-2.569E-5</v>
      </c>
      <c r="T338">
        <f t="shared" si="11"/>
        <v>2.4689999999999999E-5</v>
      </c>
      <c r="U338">
        <v>0</v>
      </c>
      <c r="V338">
        <v>0</v>
      </c>
      <c r="W338">
        <v>0</v>
      </c>
      <c r="X338">
        <v>0</v>
      </c>
      <c r="Y338">
        <f>IF(ISERROR(MATCH(VALUE(D338),'essen ID'!$A$1:$A$30000,0)),0,1)</f>
        <v>0</v>
      </c>
      <c r="Z338">
        <f>IFERROR(VLOOKUP(VALUE(D338),DiseaseList!$A$2:$C$30000,3,FALSE),0)</f>
        <v>0</v>
      </c>
      <c r="AA338">
        <f>IF(ISERROR(MATCH(D338,'target HGNC ID'!$B$2:$B$30000,0)),0,1)</f>
        <v>0</v>
      </c>
    </row>
    <row r="339" spans="1:27" x14ac:dyDescent="0.25">
      <c r="A339" s="12" t="s">
        <v>1241</v>
      </c>
      <c r="B339" s="12">
        <v>2737</v>
      </c>
      <c r="C339" t="s">
        <v>1158</v>
      </c>
      <c r="D339">
        <f t="shared" si="10"/>
        <v>2069</v>
      </c>
      <c r="E339">
        <v>0</v>
      </c>
      <c r="F339">
        <v>0</v>
      </c>
      <c r="G339">
        <v>0.47</v>
      </c>
      <c r="H339">
        <v>0.5</v>
      </c>
      <c r="I339" t="s">
        <v>17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6.9999999999999997E-7</v>
      </c>
      <c r="P339">
        <v>0</v>
      </c>
      <c r="Q339">
        <v>-2.4689999999999999E-5</v>
      </c>
      <c r="R339">
        <v>0</v>
      </c>
      <c r="S339">
        <v>-2.569E-5</v>
      </c>
      <c r="T339">
        <f t="shared" si="11"/>
        <v>2.4689999999999999E-5</v>
      </c>
      <c r="U339">
        <v>0</v>
      </c>
      <c r="V339">
        <v>0</v>
      </c>
      <c r="W339">
        <v>0</v>
      </c>
      <c r="X339">
        <v>0</v>
      </c>
      <c r="Y339">
        <f>IF(ISERROR(MATCH(VALUE(D339),'essen ID'!$A$1:$A$30000,0)),0,1)</f>
        <v>0</v>
      </c>
      <c r="Z339">
        <f>IFERROR(VLOOKUP(VALUE(D339),DiseaseList!$A$2:$C$30000,3,FALSE),0)</f>
        <v>0</v>
      </c>
      <c r="AA339">
        <f>IF(ISERROR(MATCH(D339,'target HGNC ID'!$B$2:$B$30000,0)),0,1)</f>
        <v>0</v>
      </c>
    </row>
    <row r="340" spans="1:27" x14ac:dyDescent="0.25">
      <c r="A340" s="12" t="s">
        <v>1505</v>
      </c>
      <c r="B340" s="12">
        <v>10672</v>
      </c>
      <c r="C340" t="s">
        <v>1164</v>
      </c>
      <c r="D340">
        <f t="shared" si="10"/>
        <v>4023</v>
      </c>
      <c r="E340">
        <v>0</v>
      </c>
      <c r="F340">
        <v>0</v>
      </c>
      <c r="G340">
        <v>0.23</v>
      </c>
      <c r="H340">
        <v>0.76</v>
      </c>
      <c r="I340" t="s">
        <v>17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6.9999999999999997E-7</v>
      </c>
      <c r="P340">
        <v>0</v>
      </c>
      <c r="Q340">
        <v>-2.4689999999999999E-5</v>
      </c>
      <c r="R340">
        <v>0</v>
      </c>
      <c r="S340">
        <v>-2.569E-5</v>
      </c>
      <c r="T340">
        <f t="shared" si="11"/>
        <v>2.4689999999999999E-5</v>
      </c>
      <c r="U340">
        <v>0</v>
      </c>
      <c r="V340">
        <v>0</v>
      </c>
      <c r="W340">
        <v>0</v>
      </c>
      <c r="X340">
        <v>0</v>
      </c>
      <c r="Y340">
        <f>IF(ISERROR(MATCH(VALUE(D340),'essen ID'!$A$1:$A$30000,0)),0,1)</f>
        <v>1</v>
      </c>
      <c r="Z340">
        <f>IFERROR(VLOOKUP(VALUE(D340),DiseaseList!$A$2:$C$30000,3,FALSE),0)</f>
        <v>1</v>
      </c>
      <c r="AA340">
        <f>IF(ISERROR(MATCH(D340,'target HGNC ID'!$B$2:$B$30000,0)),0,1)</f>
        <v>1</v>
      </c>
    </row>
    <row r="341" spans="1:27" x14ac:dyDescent="0.25">
      <c r="A341" s="12" t="s">
        <v>1379</v>
      </c>
      <c r="B341" s="12">
        <v>2769</v>
      </c>
      <c r="C341" t="s">
        <v>1165</v>
      </c>
      <c r="D341">
        <f t="shared" si="10"/>
        <v>60489</v>
      </c>
      <c r="E341">
        <v>0</v>
      </c>
      <c r="F341">
        <v>0</v>
      </c>
      <c r="G341">
        <v>0.23</v>
      </c>
      <c r="H341">
        <v>0.76</v>
      </c>
      <c r="I341" t="s">
        <v>17</v>
      </c>
      <c r="J341">
        <v>1</v>
      </c>
      <c r="K341">
        <v>1</v>
      </c>
      <c r="L341">
        <v>0</v>
      </c>
      <c r="M341">
        <v>0</v>
      </c>
      <c r="N341">
        <v>0</v>
      </c>
      <c r="O341">
        <v>6.9999999999999997E-7</v>
      </c>
      <c r="P341">
        <v>0</v>
      </c>
      <c r="Q341">
        <v>-2.4689999999999999E-5</v>
      </c>
      <c r="R341">
        <v>0</v>
      </c>
      <c r="S341">
        <v>-2.569E-5</v>
      </c>
      <c r="T341">
        <f t="shared" si="11"/>
        <v>2.4689999999999999E-5</v>
      </c>
      <c r="U341">
        <v>0</v>
      </c>
      <c r="V341">
        <v>0</v>
      </c>
      <c r="W341">
        <v>0</v>
      </c>
      <c r="X341">
        <v>0</v>
      </c>
      <c r="Y341">
        <f>IF(ISERROR(MATCH(VALUE(D341),'essen ID'!$A$1:$A$30000,0)),0,1)</f>
        <v>0</v>
      </c>
      <c r="Z341">
        <f>IFERROR(VLOOKUP(VALUE(D341),DiseaseList!$A$2:$C$30000,3,FALSE),0)</f>
        <v>0</v>
      </c>
      <c r="AA341">
        <f>IF(ISERROR(MATCH(D341,'target HGNC ID'!$B$2:$B$30000,0)),0,1)</f>
        <v>0</v>
      </c>
    </row>
    <row r="342" spans="1:27" x14ac:dyDescent="0.25">
      <c r="A342" s="12" t="s">
        <v>153</v>
      </c>
      <c r="B342" s="12">
        <v>23566</v>
      </c>
      <c r="C342" t="s">
        <v>1166</v>
      </c>
      <c r="D342">
        <f t="shared" si="10"/>
        <v>3655</v>
      </c>
      <c r="E342">
        <v>0</v>
      </c>
      <c r="F342">
        <v>0</v>
      </c>
      <c r="G342">
        <v>0.49</v>
      </c>
      <c r="H342">
        <v>0.62</v>
      </c>
      <c r="I342" t="s">
        <v>17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6.9999999999999997E-7</v>
      </c>
      <c r="P342">
        <v>0</v>
      </c>
      <c r="Q342">
        <v>-2.4689999999999999E-5</v>
      </c>
      <c r="R342">
        <v>0</v>
      </c>
      <c r="S342">
        <v>-2.569E-5</v>
      </c>
      <c r="T342">
        <f t="shared" si="11"/>
        <v>2.4689999999999999E-5</v>
      </c>
      <c r="U342">
        <v>0</v>
      </c>
      <c r="V342">
        <v>0</v>
      </c>
      <c r="W342">
        <v>0</v>
      </c>
      <c r="X342">
        <v>0</v>
      </c>
      <c r="Y342">
        <f>IF(ISERROR(MATCH(VALUE(D342),'essen ID'!$A$1:$A$30000,0)),0,1)</f>
        <v>1</v>
      </c>
      <c r="Z342">
        <f>IFERROR(VLOOKUP(VALUE(D342),DiseaseList!$A$2:$C$30000,3,FALSE),0)</f>
        <v>1</v>
      </c>
      <c r="AA342">
        <f>IF(ISERROR(MATCH(D342,'target HGNC ID'!$B$2:$B$30000,0)),0,1)</f>
        <v>0</v>
      </c>
    </row>
    <row r="343" spans="1:27" x14ac:dyDescent="0.25">
      <c r="A343" s="12" t="s">
        <v>1248</v>
      </c>
      <c r="B343" s="12">
        <v>2908</v>
      </c>
      <c r="C343" t="s">
        <v>1169</v>
      </c>
      <c r="D343">
        <f t="shared" si="10"/>
        <v>6517</v>
      </c>
      <c r="E343">
        <v>0</v>
      </c>
      <c r="F343">
        <v>0</v>
      </c>
      <c r="G343">
        <v>0</v>
      </c>
      <c r="H343">
        <v>1</v>
      </c>
      <c r="I343" t="s">
        <v>17</v>
      </c>
      <c r="J343">
        <v>1</v>
      </c>
      <c r="K343">
        <v>1</v>
      </c>
      <c r="L343">
        <v>0</v>
      </c>
      <c r="M343">
        <v>0</v>
      </c>
      <c r="N343">
        <v>0</v>
      </c>
      <c r="O343">
        <v>6.9999999999999997E-7</v>
      </c>
      <c r="P343">
        <v>0</v>
      </c>
      <c r="Q343">
        <v>-2.4689999999999999E-5</v>
      </c>
      <c r="R343">
        <v>0</v>
      </c>
      <c r="S343">
        <v>-2.569E-5</v>
      </c>
      <c r="T343">
        <f t="shared" si="11"/>
        <v>2.4689999999999999E-5</v>
      </c>
      <c r="U343">
        <v>0</v>
      </c>
      <c r="V343">
        <v>0</v>
      </c>
      <c r="W343">
        <v>0</v>
      </c>
      <c r="X343">
        <v>0</v>
      </c>
      <c r="Y343">
        <f>IF(ISERROR(MATCH(VALUE(D343),'essen ID'!$A$1:$A$30000,0)),0,1)</f>
        <v>1</v>
      </c>
      <c r="Z343">
        <f>IFERROR(VLOOKUP(VALUE(D343),DiseaseList!$A$2:$C$30000,3,FALSE),0)</f>
        <v>1</v>
      </c>
      <c r="AA343">
        <f>IF(ISERROR(MATCH(D343,'target HGNC ID'!$B$2:$B$30000,0)),0,1)</f>
        <v>0</v>
      </c>
    </row>
    <row r="344" spans="1:27" x14ac:dyDescent="0.25">
      <c r="A344" s="12" t="s">
        <v>1581</v>
      </c>
      <c r="B344" s="12">
        <v>2885</v>
      </c>
      <c r="C344" t="s">
        <v>1170</v>
      </c>
      <c r="D344">
        <f t="shared" si="10"/>
        <v>51341</v>
      </c>
      <c r="E344">
        <v>0</v>
      </c>
      <c r="F344">
        <v>0</v>
      </c>
      <c r="G344">
        <v>0</v>
      </c>
      <c r="H344">
        <v>1</v>
      </c>
      <c r="I344" t="s">
        <v>17</v>
      </c>
      <c r="J344">
        <v>1</v>
      </c>
      <c r="K344">
        <v>1</v>
      </c>
      <c r="L344">
        <v>0</v>
      </c>
      <c r="M344">
        <v>0</v>
      </c>
      <c r="N344">
        <v>0</v>
      </c>
      <c r="O344">
        <v>6.9999999999999997E-7</v>
      </c>
      <c r="P344">
        <v>0</v>
      </c>
      <c r="Q344">
        <v>-2.4689999999999999E-5</v>
      </c>
      <c r="R344">
        <v>0</v>
      </c>
      <c r="S344">
        <v>-2.569E-5</v>
      </c>
      <c r="T344">
        <f t="shared" si="11"/>
        <v>2.4689999999999999E-5</v>
      </c>
      <c r="U344">
        <v>0</v>
      </c>
      <c r="V344">
        <v>0</v>
      </c>
      <c r="W344">
        <v>0</v>
      </c>
      <c r="X344">
        <v>0</v>
      </c>
      <c r="Y344">
        <f>IF(ISERROR(MATCH(VALUE(D344),'essen ID'!$A$1:$A$30000,0)),0,1)</f>
        <v>0</v>
      </c>
      <c r="Z344">
        <f>IFERROR(VLOOKUP(VALUE(D344),DiseaseList!$A$2:$C$30000,3,FALSE),0)</f>
        <v>0</v>
      </c>
      <c r="AA344">
        <f>IF(ISERROR(MATCH(D344,'target HGNC ID'!$B$2:$B$30000,0)),0,1)</f>
        <v>0</v>
      </c>
    </row>
    <row r="345" spans="1:27" x14ac:dyDescent="0.25">
      <c r="A345" s="12" t="s">
        <v>1581</v>
      </c>
      <c r="B345" s="12">
        <v>2885</v>
      </c>
      <c r="C345" t="s">
        <v>1171</v>
      </c>
      <c r="D345">
        <f t="shared" si="10"/>
        <v>10575</v>
      </c>
      <c r="E345">
        <v>0</v>
      </c>
      <c r="F345">
        <v>0</v>
      </c>
      <c r="G345">
        <v>0</v>
      </c>
      <c r="H345">
        <v>1</v>
      </c>
      <c r="I345" t="s">
        <v>17</v>
      </c>
      <c r="J345">
        <v>1</v>
      </c>
      <c r="K345">
        <v>1</v>
      </c>
      <c r="L345">
        <v>0</v>
      </c>
      <c r="M345">
        <v>0</v>
      </c>
      <c r="N345">
        <v>0</v>
      </c>
      <c r="O345">
        <v>6.9999999999999997E-7</v>
      </c>
      <c r="P345">
        <v>0</v>
      </c>
      <c r="Q345">
        <v>-2.4689999999999999E-5</v>
      </c>
      <c r="R345">
        <v>0</v>
      </c>
      <c r="S345">
        <v>-2.569E-5</v>
      </c>
      <c r="T345">
        <f t="shared" si="11"/>
        <v>2.4689999999999999E-5</v>
      </c>
      <c r="U345">
        <v>0</v>
      </c>
      <c r="V345">
        <v>0</v>
      </c>
      <c r="W345">
        <v>0</v>
      </c>
      <c r="X345">
        <v>0</v>
      </c>
      <c r="Y345">
        <f>IF(ISERROR(MATCH(VALUE(D345),'essen ID'!$A$1:$A$30000,0)),0,1)</f>
        <v>0</v>
      </c>
      <c r="Z345">
        <f>IFERROR(VLOOKUP(VALUE(D345),DiseaseList!$A$2:$C$30000,3,FALSE),0)</f>
        <v>0</v>
      </c>
      <c r="AA345">
        <f>IF(ISERROR(MATCH(D345,'target HGNC ID'!$B$2:$B$30000,0)),0,1)</f>
        <v>0</v>
      </c>
    </row>
    <row r="346" spans="1:27" x14ac:dyDescent="0.25">
      <c r="A346" s="12" t="s">
        <v>1955</v>
      </c>
      <c r="B346" s="12">
        <v>2937</v>
      </c>
      <c r="C346" t="s">
        <v>1175</v>
      </c>
      <c r="D346">
        <f t="shared" si="10"/>
        <v>8462</v>
      </c>
      <c r="E346">
        <v>0</v>
      </c>
      <c r="F346">
        <v>0</v>
      </c>
      <c r="G346">
        <v>0</v>
      </c>
      <c r="H346">
        <v>1</v>
      </c>
      <c r="I346" t="s">
        <v>17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6.9999999999999997E-7</v>
      </c>
      <c r="P346">
        <v>0</v>
      </c>
      <c r="Q346">
        <v>-2.4689999999999999E-5</v>
      </c>
      <c r="R346">
        <v>0</v>
      </c>
      <c r="S346">
        <v>-2.569E-5</v>
      </c>
      <c r="T346">
        <f t="shared" si="11"/>
        <v>2.4689999999999999E-5</v>
      </c>
      <c r="U346">
        <v>0</v>
      </c>
      <c r="V346">
        <v>0</v>
      </c>
      <c r="W346">
        <v>0</v>
      </c>
      <c r="X346">
        <v>0</v>
      </c>
      <c r="Y346">
        <f>IF(ISERROR(MATCH(VALUE(D346),'essen ID'!$A$1:$A$30000,0)),0,1)</f>
        <v>0</v>
      </c>
      <c r="Z346">
        <f>IFERROR(VLOOKUP(VALUE(D346),DiseaseList!$A$2:$C$30000,3,FALSE),0)</f>
        <v>1</v>
      </c>
      <c r="AA346">
        <f>IF(ISERROR(MATCH(D346,'target HGNC ID'!$B$2:$B$30000,0)),0,1)</f>
        <v>0</v>
      </c>
    </row>
    <row r="347" spans="1:27" x14ac:dyDescent="0.25">
      <c r="A347" s="12" t="s">
        <v>1573</v>
      </c>
      <c r="B347" s="12">
        <v>92170</v>
      </c>
      <c r="C347" t="s">
        <v>460</v>
      </c>
      <c r="D347">
        <f t="shared" si="10"/>
        <v>9541</v>
      </c>
      <c r="E347">
        <v>0</v>
      </c>
      <c r="F347">
        <v>0</v>
      </c>
      <c r="G347">
        <v>0</v>
      </c>
      <c r="H347">
        <v>1</v>
      </c>
      <c r="I347" t="s">
        <v>17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6.9999999999999997E-7</v>
      </c>
      <c r="P347">
        <v>0</v>
      </c>
      <c r="Q347">
        <v>-2.4689999999999999E-5</v>
      </c>
      <c r="R347">
        <v>0</v>
      </c>
      <c r="S347">
        <v>-2.569E-5</v>
      </c>
      <c r="T347">
        <f t="shared" si="11"/>
        <v>2.4689999999999999E-5</v>
      </c>
      <c r="U347">
        <v>0</v>
      </c>
      <c r="V347">
        <v>0</v>
      </c>
      <c r="W347">
        <v>0</v>
      </c>
      <c r="X347">
        <v>0</v>
      </c>
      <c r="Y347">
        <f>IF(ISERROR(MATCH(VALUE(D347),'essen ID'!$A$1:$A$30000,0)),0,1)</f>
        <v>0</v>
      </c>
      <c r="Z347">
        <f>IFERROR(VLOOKUP(VALUE(D347),DiseaseList!$A$2:$C$30000,3,FALSE),0)</f>
        <v>0</v>
      </c>
      <c r="AA347">
        <f>IF(ISERROR(MATCH(D347,'target HGNC ID'!$B$2:$B$30000,0)),0,1)</f>
        <v>0</v>
      </c>
    </row>
    <row r="348" spans="1:27" x14ac:dyDescent="0.25">
      <c r="A348" s="12" t="s">
        <v>1529</v>
      </c>
      <c r="B348" s="12">
        <v>2792</v>
      </c>
      <c r="C348" t="s">
        <v>1184</v>
      </c>
      <c r="D348">
        <f t="shared" si="10"/>
        <v>57591</v>
      </c>
      <c r="E348">
        <v>0</v>
      </c>
      <c r="F348">
        <v>0</v>
      </c>
      <c r="G348">
        <v>0</v>
      </c>
      <c r="H348">
        <v>1</v>
      </c>
      <c r="I348" t="s">
        <v>17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6.9999999999999997E-7</v>
      </c>
      <c r="P348">
        <v>0</v>
      </c>
      <c r="Q348">
        <v>-2.4689999999999999E-5</v>
      </c>
      <c r="R348">
        <v>0</v>
      </c>
      <c r="S348">
        <v>-2.569E-5</v>
      </c>
      <c r="T348">
        <f t="shared" si="11"/>
        <v>2.4689999999999999E-5</v>
      </c>
      <c r="U348">
        <v>0</v>
      </c>
      <c r="V348">
        <v>0</v>
      </c>
      <c r="W348">
        <v>0</v>
      </c>
      <c r="X348">
        <v>0</v>
      </c>
      <c r="Y348">
        <f>IF(ISERROR(MATCH(VALUE(D348),'essen ID'!$A$1:$A$30000,0)),0,1)</f>
        <v>0</v>
      </c>
      <c r="Z348">
        <f>IFERROR(VLOOKUP(VALUE(D348),DiseaseList!$A$2:$C$30000,3,FALSE),0)</f>
        <v>0</v>
      </c>
      <c r="AA348">
        <f>IF(ISERROR(MATCH(D348,'target HGNC ID'!$B$2:$B$30000,0)),0,1)</f>
        <v>1</v>
      </c>
    </row>
    <row r="349" spans="1:27" x14ac:dyDescent="0.25">
      <c r="A349" s="12" t="s">
        <v>1003</v>
      </c>
      <c r="B349" s="12">
        <v>3002</v>
      </c>
      <c r="C349" t="s">
        <v>1186</v>
      </c>
      <c r="D349">
        <f t="shared" si="10"/>
        <v>7447</v>
      </c>
      <c r="E349">
        <v>0</v>
      </c>
      <c r="F349">
        <v>0</v>
      </c>
      <c r="G349">
        <v>0</v>
      </c>
      <c r="H349">
        <v>1</v>
      </c>
      <c r="I349" t="s">
        <v>17</v>
      </c>
      <c r="J349">
        <v>1</v>
      </c>
      <c r="K349">
        <v>1</v>
      </c>
      <c r="L349">
        <v>0</v>
      </c>
      <c r="M349">
        <v>0</v>
      </c>
      <c r="N349">
        <v>0</v>
      </c>
      <c r="O349">
        <v>6.9999999999999997E-7</v>
      </c>
      <c r="P349">
        <v>0</v>
      </c>
      <c r="Q349">
        <v>-2.4689999999999999E-5</v>
      </c>
      <c r="R349">
        <v>0</v>
      </c>
      <c r="S349">
        <v>-2.569E-5</v>
      </c>
      <c r="T349">
        <f t="shared" si="11"/>
        <v>2.4689999999999999E-5</v>
      </c>
      <c r="U349">
        <v>0</v>
      </c>
      <c r="V349">
        <v>0</v>
      </c>
      <c r="W349">
        <v>0</v>
      </c>
      <c r="X349">
        <v>0</v>
      </c>
      <c r="Y349">
        <f>IF(ISERROR(MATCH(VALUE(D349),'essen ID'!$A$1:$A$30000,0)),0,1)</f>
        <v>0</v>
      </c>
      <c r="Z349">
        <f>IFERROR(VLOOKUP(VALUE(D349),DiseaseList!$A$2:$C$30000,3,FALSE),0)</f>
        <v>0</v>
      </c>
      <c r="AA349">
        <f>IF(ISERROR(MATCH(D349,'target HGNC ID'!$B$2:$B$30000,0)),0,1)</f>
        <v>0</v>
      </c>
    </row>
    <row r="350" spans="1:27" x14ac:dyDescent="0.25">
      <c r="A350" s="12" t="s">
        <v>1959</v>
      </c>
      <c r="B350" s="12">
        <v>9421</v>
      </c>
      <c r="C350" t="s">
        <v>1189</v>
      </c>
      <c r="D350">
        <f t="shared" si="10"/>
        <v>23413</v>
      </c>
      <c r="E350">
        <v>0</v>
      </c>
      <c r="F350">
        <v>0</v>
      </c>
      <c r="G350">
        <v>0</v>
      </c>
      <c r="H350">
        <v>1</v>
      </c>
      <c r="I350" t="s">
        <v>17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6.9999999999999997E-7</v>
      </c>
      <c r="P350">
        <v>0</v>
      </c>
      <c r="Q350">
        <v>-2.4689999999999999E-5</v>
      </c>
      <c r="R350">
        <v>0</v>
      </c>
      <c r="S350">
        <v>-2.569E-5</v>
      </c>
      <c r="T350">
        <f t="shared" si="11"/>
        <v>2.4689999999999999E-5</v>
      </c>
      <c r="U350">
        <v>0</v>
      </c>
      <c r="V350">
        <v>0</v>
      </c>
      <c r="W350">
        <v>0</v>
      </c>
      <c r="X350">
        <v>0</v>
      </c>
      <c r="Y350">
        <f>IF(ISERROR(MATCH(VALUE(D350),'essen ID'!$A$1:$A$30000,0)),0,1)</f>
        <v>0</v>
      </c>
      <c r="Z350">
        <f>IFERROR(VLOOKUP(VALUE(D350),DiseaseList!$A$2:$C$30000,3,FALSE),0)</f>
        <v>0</v>
      </c>
      <c r="AA350">
        <f>IF(ISERROR(MATCH(D350,'target HGNC ID'!$B$2:$B$30000,0)),0,1)</f>
        <v>0</v>
      </c>
    </row>
    <row r="351" spans="1:27" x14ac:dyDescent="0.25">
      <c r="A351" s="12" t="s">
        <v>181</v>
      </c>
      <c r="B351" s="12">
        <v>8841</v>
      </c>
      <c r="C351" t="s">
        <v>1194</v>
      </c>
      <c r="D351">
        <f t="shared" si="10"/>
        <v>811</v>
      </c>
      <c r="E351">
        <v>0</v>
      </c>
      <c r="F351">
        <v>0</v>
      </c>
      <c r="G351">
        <v>0</v>
      </c>
      <c r="H351">
        <v>1</v>
      </c>
      <c r="I351" t="s">
        <v>17</v>
      </c>
      <c r="J351">
        <v>1</v>
      </c>
      <c r="K351">
        <v>1</v>
      </c>
      <c r="L351">
        <v>0</v>
      </c>
      <c r="M351">
        <v>0</v>
      </c>
      <c r="N351">
        <v>0</v>
      </c>
      <c r="O351">
        <v>6.9999999999999997E-7</v>
      </c>
      <c r="P351">
        <v>0</v>
      </c>
      <c r="Q351">
        <v>-2.4689999999999999E-5</v>
      </c>
      <c r="R351">
        <v>0</v>
      </c>
      <c r="S351">
        <v>-2.569E-5</v>
      </c>
      <c r="T351">
        <f t="shared" si="11"/>
        <v>2.4689999999999999E-5</v>
      </c>
      <c r="U351">
        <v>0</v>
      </c>
      <c r="V351">
        <v>0</v>
      </c>
      <c r="W351">
        <v>0</v>
      </c>
      <c r="X351">
        <v>0</v>
      </c>
      <c r="Y351">
        <f>IF(ISERROR(MATCH(VALUE(D351),'essen ID'!$A$1:$A$30000,0)),0,1)</f>
        <v>1</v>
      </c>
      <c r="Z351">
        <f>IFERROR(VLOOKUP(VALUE(D351),DiseaseList!$A$2:$C$30000,3,FALSE),0)</f>
        <v>0</v>
      </c>
      <c r="AA351">
        <f>IF(ISERROR(MATCH(D351,'target HGNC ID'!$B$2:$B$30000,0)),0,1)</f>
        <v>1</v>
      </c>
    </row>
    <row r="352" spans="1:27" x14ac:dyDescent="0.25">
      <c r="A352" s="12" t="s">
        <v>1110</v>
      </c>
      <c r="B352" s="12">
        <v>10014</v>
      </c>
      <c r="C352" t="s">
        <v>1195</v>
      </c>
      <c r="D352">
        <f t="shared" si="10"/>
        <v>821</v>
      </c>
      <c r="E352">
        <v>0</v>
      </c>
      <c r="F352">
        <v>0</v>
      </c>
      <c r="G352">
        <v>0</v>
      </c>
      <c r="H352">
        <v>1</v>
      </c>
      <c r="I352" t="s">
        <v>17</v>
      </c>
      <c r="J352">
        <v>1</v>
      </c>
      <c r="K352">
        <v>1</v>
      </c>
      <c r="L352">
        <v>0</v>
      </c>
      <c r="M352">
        <v>0</v>
      </c>
      <c r="N352">
        <v>0</v>
      </c>
      <c r="O352">
        <v>6.9999999999999997E-7</v>
      </c>
      <c r="P352">
        <v>0</v>
      </c>
      <c r="Q352">
        <v>-2.4689999999999999E-5</v>
      </c>
      <c r="R352">
        <v>0</v>
      </c>
      <c r="S352">
        <v>-2.569E-5</v>
      </c>
      <c r="T352">
        <f t="shared" si="11"/>
        <v>2.4689999999999999E-5</v>
      </c>
      <c r="U352">
        <v>0</v>
      </c>
      <c r="V352">
        <v>0</v>
      </c>
      <c r="W352">
        <v>0</v>
      </c>
      <c r="X352">
        <v>0</v>
      </c>
      <c r="Y352">
        <f>IF(ISERROR(MATCH(VALUE(D352),'essen ID'!$A$1:$A$30000,0)),0,1)</f>
        <v>1</v>
      </c>
      <c r="Z352">
        <f>IFERROR(VLOOKUP(VALUE(D352),DiseaseList!$A$2:$C$30000,3,FALSE),0)</f>
        <v>0</v>
      </c>
      <c r="AA352">
        <f>IF(ISERROR(MATCH(D352,'target HGNC ID'!$B$2:$B$30000,0)),0,1)</f>
        <v>1</v>
      </c>
    </row>
    <row r="353" spans="1:27" x14ac:dyDescent="0.25">
      <c r="A353" s="12" t="s">
        <v>1341</v>
      </c>
      <c r="B353" s="12">
        <v>3091</v>
      </c>
      <c r="C353" t="s">
        <v>1199</v>
      </c>
      <c r="D353">
        <f t="shared" si="10"/>
        <v>6351</v>
      </c>
      <c r="E353">
        <v>0</v>
      </c>
      <c r="F353">
        <v>0</v>
      </c>
      <c r="G353">
        <v>0</v>
      </c>
      <c r="H353">
        <v>1</v>
      </c>
      <c r="I353" t="s">
        <v>17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6.9999999999999997E-7</v>
      </c>
      <c r="P353">
        <v>0</v>
      </c>
      <c r="Q353">
        <v>-2.4689999999999999E-5</v>
      </c>
      <c r="R353">
        <v>0</v>
      </c>
      <c r="S353">
        <v>-2.569E-5</v>
      </c>
      <c r="T353">
        <f t="shared" si="11"/>
        <v>2.4689999999999999E-5</v>
      </c>
      <c r="U353">
        <v>0</v>
      </c>
      <c r="V353">
        <v>0</v>
      </c>
      <c r="W353">
        <v>0</v>
      </c>
      <c r="X353">
        <v>0</v>
      </c>
      <c r="Y353">
        <f>IF(ISERROR(MATCH(VALUE(D353),'essen ID'!$A$1:$A$30000,0)),0,1)</f>
        <v>0</v>
      </c>
      <c r="Z353">
        <f>IFERROR(VLOOKUP(VALUE(D353),DiseaseList!$A$2:$C$30000,3,FALSE),0)</f>
        <v>0</v>
      </c>
      <c r="AA353">
        <f>IF(ISERROR(MATCH(D353,'target HGNC ID'!$B$2:$B$30000,0)),0,1)</f>
        <v>0</v>
      </c>
    </row>
    <row r="354" spans="1:27" x14ac:dyDescent="0.25">
      <c r="A354" s="12" t="s">
        <v>1963</v>
      </c>
      <c r="B354" s="12">
        <v>3148</v>
      </c>
      <c r="C354" t="s">
        <v>1201</v>
      </c>
      <c r="D354">
        <f t="shared" si="10"/>
        <v>79370</v>
      </c>
      <c r="E354">
        <v>0</v>
      </c>
      <c r="F354">
        <v>0</v>
      </c>
      <c r="G354">
        <v>1</v>
      </c>
      <c r="H354">
        <v>0</v>
      </c>
      <c r="I354" t="s">
        <v>17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6.9999999999999997E-7</v>
      </c>
      <c r="P354">
        <v>0</v>
      </c>
      <c r="Q354">
        <v>-2.4689999999999999E-5</v>
      </c>
      <c r="R354">
        <v>0</v>
      </c>
      <c r="S354">
        <v>-2.569E-5</v>
      </c>
      <c r="T354">
        <f t="shared" si="11"/>
        <v>2.4689999999999999E-5</v>
      </c>
      <c r="U354">
        <v>0</v>
      </c>
      <c r="V354">
        <v>0</v>
      </c>
      <c r="W354">
        <v>0</v>
      </c>
      <c r="X354">
        <v>0</v>
      </c>
      <c r="Y354">
        <f>IF(ISERROR(MATCH(VALUE(D354),'essen ID'!$A$1:$A$30000,0)),0,1)</f>
        <v>0</v>
      </c>
      <c r="Z354">
        <f>IFERROR(VLOOKUP(VALUE(D354),DiseaseList!$A$2:$C$30000,3,FALSE),0)</f>
        <v>0</v>
      </c>
      <c r="AA354">
        <f>IF(ISERROR(MATCH(D354,'target HGNC ID'!$B$2:$B$30000,0)),0,1)</f>
        <v>0</v>
      </c>
    </row>
    <row r="355" spans="1:27" x14ac:dyDescent="0.25">
      <c r="A355" s="12" t="s">
        <v>1397</v>
      </c>
      <c r="B355" s="12">
        <v>1994</v>
      </c>
      <c r="C355" t="s">
        <v>1209</v>
      </c>
      <c r="D355">
        <f t="shared" si="10"/>
        <v>0</v>
      </c>
      <c r="E355">
        <v>0</v>
      </c>
      <c r="F355">
        <v>0</v>
      </c>
      <c r="G355">
        <v>0</v>
      </c>
      <c r="H355">
        <v>1</v>
      </c>
      <c r="I355" t="s">
        <v>17</v>
      </c>
      <c r="J355">
        <v>1</v>
      </c>
      <c r="K355">
        <v>1</v>
      </c>
      <c r="L355">
        <v>0</v>
      </c>
      <c r="M355">
        <v>0</v>
      </c>
      <c r="N355">
        <v>0</v>
      </c>
      <c r="O355">
        <v>6.9999999999999997E-7</v>
      </c>
      <c r="P355">
        <v>0</v>
      </c>
      <c r="Q355">
        <v>-2.4689999999999999E-5</v>
      </c>
      <c r="R355">
        <v>0</v>
      </c>
      <c r="S355">
        <v>-2.569E-5</v>
      </c>
      <c r="T355">
        <f t="shared" si="11"/>
        <v>2.4689999999999999E-5</v>
      </c>
      <c r="U355">
        <v>0</v>
      </c>
      <c r="V355">
        <v>0</v>
      </c>
      <c r="W355">
        <v>0</v>
      </c>
      <c r="X355">
        <v>0</v>
      </c>
      <c r="Y355">
        <f>IF(ISERROR(MATCH(VALUE(D355),'essen ID'!$A$1:$A$30000,0)),0,1)</f>
        <v>0</v>
      </c>
      <c r="Z355">
        <f>IFERROR(VLOOKUP(VALUE(D355),DiseaseList!$A$2:$C$30000,3,FALSE),0)</f>
        <v>0</v>
      </c>
      <c r="AA355">
        <f>IF(ISERROR(MATCH(D355,'target HGNC ID'!$B$2:$B$30000,0)),0,1)</f>
        <v>0</v>
      </c>
    </row>
    <row r="356" spans="1:27" x14ac:dyDescent="0.25">
      <c r="A356" s="12" t="s">
        <v>1610</v>
      </c>
      <c r="B356" s="12">
        <v>29851</v>
      </c>
      <c r="C356" t="s">
        <v>1214</v>
      </c>
      <c r="D356">
        <f t="shared" si="10"/>
        <v>22915</v>
      </c>
      <c r="E356">
        <v>0</v>
      </c>
      <c r="F356">
        <v>0</v>
      </c>
      <c r="G356">
        <v>0</v>
      </c>
      <c r="H356">
        <v>1</v>
      </c>
      <c r="I356" t="s">
        <v>17</v>
      </c>
      <c r="J356">
        <v>1</v>
      </c>
      <c r="K356">
        <v>1</v>
      </c>
      <c r="L356">
        <v>0</v>
      </c>
      <c r="M356">
        <v>0</v>
      </c>
      <c r="N356">
        <v>0</v>
      </c>
      <c r="O356">
        <v>6.9999999999999997E-7</v>
      </c>
      <c r="P356">
        <v>0</v>
      </c>
      <c r="Q356">
        <v>-2.4689999999999999E-5</v>
      </c>
      <c r="R356">
        <v>0</v>
      </c>
      <c r="S356">
        <v>-2.569E-5</v>
      </c>
      <c r="T356">
        <f t="shared" si="11"/>
        <v>2.4689999999999999E-5</v>
      </c>
      <c r="U356">
        <v>0</v>
      </c>
      <c r="V356">
        <v>0</v>
      </c>
      <c r="W356">
        <v>0</v>
      </c>
      <c r="X356">
        <v>0</v>
      </c>
      <c r="Y356">
        <f>IF(ISERROR(MATCH(VALUE(D356),'essen ID'!$A$1:$A$30000,0)),0,1)</f>
        <v>0</v>
      </c>
      <c r="Z356">
        <f>IFERROR(VLOOKUP(VALUE(D356),DiseaseList!$A$2:$C$30000,3,FALSE),0)</f>
        <v>0</v>
      </c>
      <c r="AA356">
        <f>IF(ISERROR(MATCH(D356,'target HGNC ID'!$B$2:$B$30000,0)),0,1)</f>
        <v>0</v>
      </c>
    </row>
    <row r="357" spans="1:27" x14ac:dyDescent="0.25">
      <c r="A357" s="12" t="s">
        <v>201</v>
      </c>
      <c r="B357" s="12">
        <v>1676</v>
      </c>
      <c r="C357" t="s">
        <v>1216</v>
      </c>
      <c r="D357">
        <f t="shared" si="10"/>
        <v>11076</v>
      </c>
      <c r="E357">
        <v>0</v>
      </c>
      <c r="F357">
        <v>0</v>
      </c>
      <c r="G357">
        <v>0</v>
      </c>
      <c r="H357">
        <v>1</v>
      </c>
      <c r="I357" t="s">
        <v>17</v>
      </c>
      <c r="J357">
        <v>1</v>
      </c>
      <c r="K357">
        <v>1</v>
      </c>
      <c r="L357">
        <v>0</v>
      </c>
      <c r="M357">
        <v>0</v>
      </c>
      <c r="N357">
        <v>0</v>
      </c>
      <c r="O357">
        <v>6.9999999999999997E-7</v>
      </c>
      <c r="P357">
        <v>0</v>
      </c>
      <c r="Q357">
        <v>-2.4689999999999999E-5</v>
      </c>
      <c r="R357">
        <v>0</v>
      </c>
      <c r="S357">
        <v>-2.569E-5</v>
      </c>
      <c r="T357">
        <f t="shared" si="11"/>
        <v>2.4689999999999999E-5</v>
      </c>
      <c r="U357">
        <v>0</v>
      </c>
      <c r="V357">
        <v>0</v>
      </c>
      <c r="W357">
        <v>0</v>
      </c>
      <c r="X357">
        <v>0</v>
      </c>
      <c r="Y357">
        <f>IF(ISERROR(MATCH(VALUE(D357),'essen ID'!$A$1:$A$30000,0)),0,1)</f>
        <v>0</v>
      </c>
      <c r="Z357">
        <f>IFERROR(VLOOKUP(VALUE(D357),DiseaseList!$A$2:$C$30000,3,FALSE),0)</f>
        <v>0</v>
      </c>
      <c r="AA357">
        <f>IF(ISERROR(MATCH(D357,'target HGNC ID'!$B$2:$B$30000,0)),0,1)</f>
        <v>0</v>
      </c>
    </row>
    <row r="358" spans="1:27" x14ac:dyDescent="0.25">
      <c r="A358" s="12" t="s">
        <v>1682</v>
      </c>
      <c r="B358" s="12">
        <v>4792</v>
      </c>
      <c r="C358" t="s">
        <v>1226</v>
      </c>
      <c r="D358">
        <f t="shared" si="10"/>
        <v>3636</v>
      </c>
      <c r="E358">
        <v>0</v>
      </c>
      <c r="F358">
        <v>0</v>
      </c>
      <c r="G358">
        <v>0.41</v>
      </c>
      <c r="H358">
        <v>0.52</v>
      </c>
      <c r="I358" t="s">
        <v>17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6.9999999999999997E-7</v>
      </c>
      <c r="P358">
        <v>0</v>
      </c>
      <c r="Q358">
        <v>-2.4689999999999999E-5</v>
      </c>
      <c r="R358">
        <v>0</v>
      </c>
      <c r="S358">
        <v>-2.569E-5</v>
      </c>
      <c r="T358">
        <f t="shared" si="11"/>
        <v>2.4689999999999999E-5</v>
      </c>
      <c r="U358">
        <v>0</v>
      </c>
      <c r="V358">
        <v>0</v>
      </c>
      <c r="W358">
        <v>0</v>
      </c>
      <c r="X358">
        <v>0</v>
      </c>
      <c r="Y358">
        <f>IF(ISERROR(MATCH(VALUE(D358),'essen ID'!$A$1:$A$30000,0)),0,1)</f>
        <v>0</v>
      </c>
      <c r="Z358">
        <f>IFERROR(VLOOKUP(VALUE(D358),DiseaseList!$A$2:$C$30000,3,FALSE),0)</f>
        <v>0</v>
      </c>
      <c r="AA358">
        <f>IF(ISERROR(MATCH(D358,'target HGNC ID'!$B$2:$B$30000,0)),0,1)</f>
        <v>0</v>
      </c>
    </row>
    <row r="359" spans="1:27" x14ac:dyDescent="0.25">
      <c r="A359" s="12" t="s">
        <v>742</v>
      </c>
      <c r="B359" s="12">
        <v>3569</v>
      </c>
      <c r="C359" t="s">
        <v>1238</v>
      </c>
      <c r="D359">
        <f t="shared" si="10"/>
        <v>0</v>
      </c>
      <c r="E359">
        <v>0</v>
      </c>
      <c r="F359">
        <v>0</v>
      </c>
      <c r="G359">
        <v>1</v>
      </c>
      <c r="H359">
        <v>0</v>
      </c>
      <c r="I359" t="s">
        <v>17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6.9999999999999997E-7</v>
      </c>
      <c r="P359">
        <v>0</v>
      </c>
      <c r="Q359">
        <v>-2.4689999999999999E-5</v>
      </c>
      <c r="R359">
        <v>0</v>
      </c>
      <c r="S359">
        <v>-2.569E-5</v>
      </c>
      <c r="T359">
        <f t="shared" si="11"/>
        <v>2.4689999999999999E-5</v>
      </c>
      <c r="U359">
        <v>0</v>
      </c>
      <c r="V359">
        <v>0</v>
      </c>
      <c r="W359">
        <v>0</v>
      </c>
      <c r="X359">
        <v>0</v>
      </c>
      <c r="Y359">
        <f>IF(ISERROR(MATCH(VALUE(D359),'essen ID'!$A$1:$A$30000,0)),0,1)</f>
        <v>0</v>
      </c>
      <c r="Z359">
        <f>IFERROR(VLOOKUP(VALUE(D359),DiseaseList!$A$2:$C$30000,3,FALSE),0)</f>
        <v>0</v>
      </c>
      <c r="AA359">
        <f>IF(ISERROR(MATCH(D359,'target HGNC ID'!$B$2:$B$30000,0)),0,1)</f>
        <v>0</v>
      </c>
    </row>
    <row r="360" spans="1:27" x14ac:dyDescent="0.25">
      <c r="A360" s="12" t="s">
        <v>1343</v>
      </c>
      <c r="B360" s="12">
        <v>3838</v>
      </c>
      <c r="C360" t="s">
        <v>1240</v>
      </c>
      <c r="D360">
        <f t="shared" si="10"/>
        <v>5899</v>
      </c>
      <c r="E360">
        <v>0</v>
      </c>
      <c r="F360">
        <v>0</v>
      </c>
      <c r="G360">
        <v>0</v>
      </c>
      <c r="H360">
        <v>1</v>
      </c>
      <c r="I360" t="s">
        <v>17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6.9999999999999997E-7</v>
      </c>
      <c r="P360">
        <v>0</v>
      </c>
      <c r="Q360">
        <v>-2.4689999999999999E-5</v>
      </c>
      <c r="R360">
        <v>0</v>
      </c>
      <c r="S360">
        <v>-2.569E-5</v>
      </c>
      <c r="T360">
        <f t="shared" si="11"/>
        <v>2.4689999999999999E-5</v>
      </c>
      <c r="U360">
        <v>0</v>
      </c>
      <c r="V360">
        <v>0</v>
      </c>
      <c r="W360">
        <v>0</v>
      </c>
      <c r="X360">
        <v>0</v>
      </c>
      <c r="Y360">
        <f>IF(ISERROR(MATCH(VALUE(D360),'essen ID'!$A$1:$A$30000,0)),0,1)</f>
        <v>0</v>
      </c>
      <c r="Z360">
        <f>IFERROR(VLOOKUP(VALUE(D360),DiseaseList!$A$2:$C$30000,3,FALSE),0)</f>
        <v>0</v>
      </c>
      <c r="AA360">
        <f>IF(ISERROR(MATCH(D360,'target HGNC ID'!$B$2:$B$30000,0)),0,1)</f>
        <v>0</v>
      </c>
    </row>
    <row r="361" spans="1:27" x14ac:dyDescent="0.25">
      <c r="A361" s="12" t="s">
        <v>1350</v>
      </c>
      <c r="B361" s="12">
        <v>3643</v>
      </c>
      <c r="C361" t="s">
        <v>1241</v>
      </c>
      <c r="D361">
        <f t="shared" si="10"/>
        <v>2737</v>
      </c>
      <c r="E361">
        <v>0</v>
      </c>
      <c r="F361">
        <v>0</v>
      </c>
      <c r="G361">
        <v>0</v>
      </c>
      <c r="H361">
        <v>1</v>
      </c>
      <c r="I361" t="s">
        <v>17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6.9999999999999997E-7</v>
      </c>
      <c r="P361">
        <v>0</v>
      </c>
      <c r="Q361">
        <v>-2.4689999999999999E-5</v>
      </c>
      <c r="R361">
        <v>0</v>
      </c>
      <c r="S361">
        <v>-2.569E-5</v>
      </c>
      <c r="T361">
        <f t="shared" si="11"/>
        <v>2.4689999999999999E-5</v>
      </c>
      <c r="U361">
        <v>0</v>
      </c>
      <c r="V361">
        <v>0</v>
      </c>
      <c r="W361">
        <v>0</v>
      </c>
      <c r="X361">
        <v>0</v>
      </c>
      <c r="Y361">
        <f>IF(ISERROR(MATCH(VALUE(D361),'essen ID'!$A$1:$A$30000,0)),0,1)</f>
        <v>1</v>
      </c>
      <c r="Z361">
        <f>IFERROR(VLOOKUP(VALUE(D361),DiseaseList!$A$2:$C$30000,3,FALSE),0)</f>
        <v>1</v>
      </c>
      <c r="AA361">
        <f>IF(ISERROR(MATCH(D361,'target HGNC ID'!$B$2:$B$30000,0)),0,1)</f>
        <v>0</v>
      </c>
    </row>
    <row r="362" spans="1:27" x14ac:dyDescent="0.25">
      <c r="A362" s="12" t="s">
        <v>1022</v>
      </c>
      <c r="B362" s="12">
        <v>0</v>
      </c>
      <c r="C362" t="s">
        <v>1242</v>
      </c>
      <c r="D362">
        <f t="shared" si="10"/>
        <v>2736</v>
      </c>
      <c r="E362">
        <v>0</v>
      </c>
      <c r="F362">
        <v>0</v>
      </c>
      <c r="G362">
        <v>0</v>
      </c>
      <c r="H362">
        <v>1</v>
      </c>
      <c r="I362" t="s">
        <v>17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6.9999999999999997E-7</v>
      </c>
      <c r="P362">
        <v>0</v>
      </c>
      <c r="Q362">
        <v>-2.4689999999999999E-5</v>
      </c>
      <c r="R362">
        <v>0</v>
      </c>
      <c r="S362">
        <v>-2.569E-5</v>
      </c>
      <c r="T362">
        <f t="shared" si="11"/>
        <v>2.4689999999999999E-5</v>
      </c>
      <c r="U362">
        <v>0</v>
      </c>
      <c r="V362">
        <v>0</v>
      </c>
      <c r="W362">
        <v>0</v>
      </c>
      <c r="X362">
        <v>0</v>
      </c>
      <c r="Y362">
        <f>IF(ISERROR(MATCH(VALUE(D362),'essen ID'!$A$1:$A$30000,0)),0,1)</f>
        <v>0</v>
      </c>
      <c r="Z362">
        <f>IFERROR(VLOOKUP(VALUE(D362),DiseaseList!$A$2:$C$30000,3,FALSE),0)</f>
        <v>1</v>
      </c>
      <c r="AA362">
        <f>IF(ISERROR(MATCH(D362,'target HGNC ID'!$B$2:$B$30000,0)),0,1)</f>
        <v>0</v>
      </c>
    </row>
    <row r="363" spans="1:27" x14ac:dyDescent="0.25">
      <c r="A363" s="12" t="s">
        <v>1258</v>
      </c>
      <c r="B363" s="12">
        <v>808</v>
      </c>
      <c r="C363" t="s">
        <v>1243</v>
      </c>
      <c r="D363">
        <f t="shared" si="10"/>
        <v>2735</v>
      </c>
      <c r="E363">
        <v>0</v>
      </c>
      <c r="F363">
        <v>0</v>
      </c>
      <c r="G363">
        <v>0</v>
      </c>
      <c r="H363">
        <v>1</v>
      </c>
      <c r="I363" t="s">
        <v>17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6.9999999999999997E-7</v>
      </c>
      <c r="P363">
        <v>0</v>
      </c>
      <c r="Q363">
        <v>-2.4689999999999999E-5</v>
      </c>
      <c r="R363">
        <v>0</v>
      </c>
      <c r="S363">
        <v>-2.569E-5</v>
      </c>
      <c r="T363">
        <f t="shared" si="11"/>
        <v>2.4689999999999999E-5</v>
      </c>
      <c r="U363">
        <v>0</v>
      </c>
      <c r="V363">
        <v>0</v>
      </c>
      <c r="W363">
        <v>0</v>
      </c>
      <c r="X363">
        <v>0</v>
      </c>
      <c r="Y363">
        <f>IF(ISERROR(MATCH(VALUE(D363),'essen ID'!$A$1:$A$30000,0)),0,1)</f>
        <v>1</v>
      </c>
      <c r="Z363">
        <f>IFERROR(VLOOKUP(VALUE(D363),DiseaseList!$A$2:$C$30000,3,FALSE),0)</f>
        <v>0</v>
      </c>
      <c r="AA363">
        <f>IF(ISERROR(MATCH(D363,'target HGNC ID'!$B$2:$B$30000,0)),0,1)</f>
        <v>0</v>
      </c>
    </row>
    <row r="364" spans="1:27" x14ac:dyDescent="0.25">
      <c r="A364" s="12" t="s">
        <v>226</v>
      </c>
      <c r="B364" s="12">
        <v>3708</v>
      </c>
      <c r="C364" t="s">
        <v>1244</v>
      </c>
      <c r="D364">
        <f t="shared" si="10"/>
        <v>1308</v>
      </c>
      <c r="E364">
        <v>0</v>
      </c>
      <c r="F364">
        <v>0</v>
      </c>
      <c r="G364">
        <v>0</v>
      </c>
      <c r="H364">
        <v>1</v>
      </c>
      <c r="I364" t="s">
        <v>17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6.9999999999999997E-7</v>
      </c>
      <c r="P364">
        <v>0</v>
      </c>
      <c r="Q364">
        <v>-2.4689999999999999E-5</v>
      </c>
      <c r="R364">
        <v>0</v>
      </c>
      <c r="S364">
        <v>-2.569E-5</v>
      </c>
      <c r="T364">
        <f t="shared" si="11"/>
        <v>2.4689999999999999E-5</v>
      </c>
      <c r="U364">
        <v>0</v>
      </c>
      <c r="V364">
        <v>0</v>
      </c>
      <c r="W364">
        <v>0</v>
      </c>
      <c r="X364">
        <v>0</v>
      </c>
      <c r="Y364">
        <f>IF(ISERROR(MATCH(VALUE(D364),'essen ID'!$A$1:$A$30000,0)),0,1)</f>
        <v>0</v>
      </c>
      <c r="Z364">
        <f>IFERROR(VLOOKUP(VALUE(D364),DiseaseList!$A$2:$C$30000,3,FALSE),0)</f>
        <v>1</v>
      </c>
      <c r="AA364">
        <f>IF(ISERROR(MATCH(D364,'target HGNC ID'!$B$2:$B$30000,0)),0,1)</f>
        <v>0</v>
      </c>
    </row>
    <row r="365" spans="1:27" x14ac:dyDescent="0.25">
      <c r="A365" s="12" t="s">
        <v>1065</v>
      </c>
      <c r="B365" s="12">
        <v>148022</v>
      </c>
      <c r="C365" t="s">
        <v>1247</v>
      </c>
      <c r="D365">
        <f t="shared" si="10"/>
        <v>0</v>
      </c>
      <c r="E365">
        <v>0</v>
      </c>
      <c r="F365">
        <v>0</v>
      </c>
      <c r="G365">
        <v>0</v>
      </c>
      <c r="H365">
        <v>1</v>
      </c>
      <c r="I365" t="s">
        <v>17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6.9999999999999997E-7</v>
      </c>
      <c r="P365">
        <v>0</v>
      </c>
      <c r="Q365">
        <v>-2.4689999999999999E-5</v>
      </c>
      <c r="R365">
        <v>0</v>
      </c>
      <c r="S365">
        <v>-2.569E-5</v>
      </c>
      <c r="T365">
        <f t="shared" si="11"/>
        <v>2.4689999999999999E-5</v>
      </c>
      <c r="U365">
        <v>0</v>
      </c>
      <c r="V365">
        <v>0</v>
      </c>
      <c r="W365">
        <v>0</v>
      </c>
      <c r="X365">
        <v>0</v>
      </c>
      <c r="Y365">
        <f>IF(ISERROR(MATCH(VALUE(D365),'essen ID'!$A$1:$A$30000,0)),0,1)</f>
        <v>0</v>
      </c>
      <c r="Z365">
        <f>IFERROR(VLOOKUP(VALUE(D365),DiseaseList!$A$2:$C$30000,3,FALSE),0)</f>
        <v>0</v>
      </c>
      <c r="AA365">
        <f>IF(ISERROR(MATCH(D365,'target HGNC ID'!$B$2:$B$30000,0)),0,1)</f>
        <v>0</v>
      </c>
    </row>
    <row r="366" spans="1:27" x14ac:dyDescent="0.25">
      <c r="A366" s="12" t="s">
        <v>346</v>
      </c>
      <c r="B366" s="12">
        <v>5599</v>
      </c>
      <c r="C366" t="s">
        <v>1252</v>
      </c>
      <c r="D366">
        <f t="shared" si="10"/>
        <v>5977</v>
      </c>
      <c r="E366">
        <v>0</v>
      </c>
      <c r="F366">
        <v>0</v>
      </c>
      <c r="G366">
        <v>1</v>
      </c>
      <c r="H366">
        <v>0</v>
      </c>
      <c r="I366" t="s">
        <v>17</v>
      </c>
      <c r="J366">
        <v>1</v>
      </c>
      <c r="K366">
        <v>1</v>
      </c>
      <c r="L366">
        <v>0</v>
      </c>
      <c r="M366">
        <v>0</v>
      </c>
      <c r="N366">
        <v>0</v>
      </c>
      <c r="O366">
        <v>6.9999999999999997E-7</v>
      </c>
      <c r="P366">
        <v>0</v>
      </c>
      <c r="Q366">
        <v>-2.4689999999999999E-5</v>
      </c>
      <c r="R366">
        <v>0</v>
      </c>
      <c r="S366">
        <v>-2.569E-5</v>
      </c>
      <c r="T366">
        <f t="shared" si="11"/>
        <v>2.4689999999999999E-5</v>
      </c>
      <c r="U366">
        <v>0</v>
      </c>
      <c r="V366">
        <v>0</v>
      </c>
      <c r="W366">
        <v>0</v>
      </c>
      <c r="X366">
        <v>0</v>
      </c>
      <c r="Y366">
        <f>IF(ISERROR(MATCH(VALUE(D366),'essen ID'!$A$1:$A$30000,0)),0,1)</f>
        <v>0</v>
      </c>
      <c r="Z366">
        <f>IFERROR(VLOOKUP(VALUE(D366),DiseaseList!$A$2:$C$30000,3,FALSE),0)</f>
        <v>0</v>
      </c>
      <c r="AA366">
        <f>IF(ISERROR(MATCH(D366,'target HGNC ID'!$B$2:$B$30000,0)),0,1)</f>
        <v>0</v>
      </c>
    </row>
    <row r="367" spans="1:27" x14ac:dyDescent="0.25">
      <c r="A367" s="12" t="s">
        <v>1969</v>
      </c>
      <c r="B367" s="12">
        <v>3726</v>
      </c>
      <c r="C367" t="s">
        <v>1254</v>
      </c>
      <c r="D367">
        <f t="shared" si="10"/>
        <v>1500</v>
      </c>
      <c r="E367">
        <v>0</v>
      </c>
      <c r="F367">
        <v>0</v>
      </c>
      <c r="G367">
        <v>0</v>
      </c>
      <c r="H367">
        <v>1</v>
      </c>
      <c r="I367" t="s">
        <v>17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6.9999999999999997E-7</v>
      </c>
      <c r="P367">
        <v>0</v>
      </c>
      <c r="Q367">
        <v>-2.4689999999999999E-5</v>
      </c>
      <c r="R367">
        <v>0</v>
      </c>
      <c r="S367">
        <v>-2.569E-5</v>
      </c>
      <c r="T367">
        <f t="shared" si="11"/>
        <v>2.4689999999999999E-5</v>
      </c>
      <c r="U367">
        <v>0</v>
      </c>
      <c r="V367">
        <v>0</v>
      </c>
      <c r="W367">
        <v>0</v>
      </c>
      <c r="X367">
        <v>0</v>
      </c>
      <c r="Y367">
        <f>IF(ISERROR(MATCH(VALUE(D367),'essen ID'!$A$1:$A$30000,0)),0,1)</f>
        <v>1</v>
      </c>
      <c r="Z367">
        <f>IFERROR(VLOOKUP(VALUE(D367),DiseaseList!$A$2:$C$30000,3,FALSE),0)</f>
        <v>0</v>
      </c>
      <c r="AA367">
        <f>IF(ISERROR(MATCH(D367,'target HGNC ID'!$B$2:$B$30000,0)),0,1)</f>
        <v>0</v>
      </c>
    </row>
    <row r="368" spans="1:27" x14ac:dyDescent="0.25">
      <c r="A368" s="12" t="s">
        <v>1666</v>
      </c>
      <c r="B368" s="12">
        <v>5601</v>
      </c>
      <c r="C368" t="s">
        <v>1275</v>
      </c>
      <c r="D368">
        <f t="shared" si="10"/>
        <v>1646</v>
      </c>
      <c r="E368">
        <v>0</v>
      </c>
      <c r="F368">
        <v>0</v>
      </c>
      <c r="G368">
        <v>0.61</v>
      </c>
      <c r="H368">
        <v>0.59</v>
      </c>
      <c r="I368" t="s">
        <v>17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6.9999999999999997E-7</v>
      </c>
      <c r="P368">
        <v>0</v>
      </c>
      <c r="Q368">
        <v>-2.4689999999999999E-5</v>
      </c>
      <c r="R368">
        <v>0</v>
      </c>
      <c r="S368">
        <v>-2.569E-5</v>
      </c>
      <c r="T368">
        <f t="shared" si="11"/>
        <v>2.4689999999999999E-5</v>
      </c>
      <c r="U368">
        <v>0</v>
      </c>
      <c r="V368">
        <v>0</v>
      </c>
      <c r="W368">
        <v>0</v>
      </c>
      <c r="X368">
        <v>0</v>
      </c>
      <c r="Y368">
        <f>IF(ISERROR(MATCH(VALUE(D368),'essen ID'!$A$1:$A$30000,0)),0,1)</f>
        <v>0</v>
      </c>
      <c r="Z368">
        <f>IFERROR(VLOOKUP(VALUE(D368),DiseaseList!$A$2:$C$30000,3,FALSE),0)</f>
        <v>1</v>
      </c>
      <c r="AA368">
        <f>IF(ISERROR(MATCH(D368,'target HGNC ID'!$B$2:$B$30000,0)),0,1)</f>
        <v>1</v>
      </c>
    </row>
    <row r="369" spans="1:27" x14ac:dyDescent="0.25">
      <c r="A369" s="12" t="s">
        <v>1759</v>
      </c>
      <c r="B369" s="12">
        <v>4082</v>
      </c>
      <c r="C369" t="s">
        <v>1278</v>
      </c>
      <c r="D369">
        <f t="shared" si="10"/>
        <v>4854</v>
      </c>
      <c r="E369">
        <v>0</v>
      </c>
      <c r="F369">
        <v>0</v>
      </c>
      <c r="G369">
        <v>0</v>
      </c>
      <c r="H369">
        <v>1</v>
      </c>
      <c r="I369" t="s">
        <v>17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6.9999999999999997E-7</v>
      </c>
      <c r="P369">
        <v>0</v>
      </c>
      <c r="Q369">
        <v>-2.4689999999999999E-5</v>
      </c>
      <c r="R369">
        <v>0</v>
      </c>
      <c r="S369">
        <v>-2.569E-5</v>
      </c>
      <c r="T369">
        <f t="shared" si="11"/>
        <v>2.4689999999999999E-5</v>
      </c>
      <c r="U369">
        <v>0</v>
      </c>
      <c r="V369">
        <v>0</v>
      </c>
      <c r="W369">
        <v>0</v>
      </c>
      <c r="X369">
        <v>0</v>
      </c>
      <c r="Y369">
        <f>IF(ISERROR(MATCH(VALUE(D369),'essen ID'!$A$1:$A$30000,0)),0,1)</f>
        <v>0</v>
      </c>
      <c r="Z369">
        <f>IFERROR(VLOOKUP(VALUE(D369),DiseaseList!$A$2:$C$30000,3,FALSE),0)</f>
        <v>1</v>
      </c>
      <c r="AA369">
        <f>IF(ISERROR(MATCH(D369,'target HGNC ID'!$B$2:$B$30000,0)),0,1)</f>
        <v>0</v>
      </c>
    </row>
    <row r="370" spans="1:27" x14ac:dyDescent="0.25">
      <c r="A370" s="12" t="s">
        <v>1977</v>
      </c>
      <c r="B370" s="12">
        <v>23643</v>
      </c>
      <c r="C370" t="s">
        <v>1280</v>
      </c>
      <c r="D370">
        <f t="shared" si="10"/>
        <v>3714</v>
      </c>
      <c r="E370">
        <v>0</v>
      </c>
      <c r="F370">
        <v>0</v>
      </c>
      <c r="G370">
        <v>0</v>
      </c>
      <c r="H370">
        <v>1</v>
      </c>
      <c r="I370" t="s">
        <v>17</v>
      </c>
      <c r="J370">
        <v>1</v>
      </c>
      <c r="K370">
        <v>1</v>
      </c>
      <c r="L370">
        <v>0</v>
      </c>
      <c r="M370">
        <v>0</v>
      </c>
      <c r="N370">
        <v>0</v>
      </c>
      <c r="O370">
        <v>6.9999999999999997E-7</v>
      </c>
      <c r="P370">
        <v>0</v>
      </c>
      <c r="Q370">
        <v>-2.4689999999999999E-5</v>
      </c>
      <c r="R370">
        <v>0</v>
      </c>
      <c r="S370">
        <v>-2.569E-5</v>
      </c>
      <c r="T370">
        <f t="shared" si="11"/>
        <v>2.4689999999999999E-5</v>
      </c>
      <c r="U370">
        <v>0</v>
      </c>
      <c r="V370">
        <v>0</v>
      </c>
      <c r="W370">
        <v>0</v>
      </c>
      <c r="X370">
        <v>0</v>
      </c>
      <c r="Y370">
        <f>IF(ISERROR(MATCH(VALUE(D370),'essen ID'!$A$1:$A$30000,0)),0,1)</f>
        <v>0</v>
      </c>
      <c r="Z370">
        <f>IFERROR(VLOOKUP(VALUE(D370),DiseaseList!$A$2:$C$30000,3,FALSE),0)</f>
        <v>0</v>
      </c>
      <c r="AA370">
        <f>IF(ISERROR(MATCH(D370,'target HGNC ID'!$B$2:$B$30000,0)),0,1)</f>
        <v>0</v>
      </c>
    </row>
    <row r="371" spans="1:27" x14ac:dyDescent="0.25">
      <c r="A371" s="12" t="s">
        <v>1256</v>
      </c>
      <c r="B371" s="12">
        <v>4193</v>
      </c>
      <c r="C371" t="s">
        <v>1282</v>
      </c>
      <c r="D371">
        <f t="shared" si="10"/>
        <v>351</v>
      </c>
      <c r="E371">
        <v>0</v>
      </c>
      <c r="F371">
        <v>0</v>
      </c>
      <c r="G371">
        <v>0</v>
      </c>
      <c r="H371">
        <v>1</v>
      </c>
      <c r="I371" t="s">
        <v>17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6.9999999999999997E-7</v>
      </c>
      <c r="P371">
        <v>0</v>
      </c>
      <c r="Q371">
        <v>-2.4689999999999999E-5</v>
      </c>
      <c r="R371">
        <v>0</v>
      </c>
      <c r="S371">
        <v>-2.569E-5</v>
      </c>
      <c r="T371">
        <f t="shared" si="11"/>
        <v>2.4689999999999999E-5</v>
      </c>
      <c r="U371">
        <v>0</v>
      </c>
      <c r="V371">
        <v>0</v>
      </c>
      <c r="W371">
        <v>0</v>
      </c>
      <c r="X371">
        <v>0</v>
      </c>
      <c r="Y371">
        <f>IF(ISERROR(MATCH(VALUE(D371),'essen ID'!$A$1:$A$30000,0)),0,1)</f>
        <v>1</v>
      </c>
      <c r="Z371">
        <f>IFERROR(VLOOKUP(VALUE(D371),DiseaseList!$A$2:$C$30000,3,FALSE),0)</f>
        <v>1</v>
      </c>
      <c r="AA371">
        <f>IF(ISERROR(MATCH(D371,'target HGNC ID'!$B$2:$B$30000,0)),0,1)</f>
        <v>1</v>
      </c>
    </row>
    <row r="372" spans="1:27" x14ac:dyDescent="0.25">
      <c r="A372" s="12" t="s">
        <v>1647</v>
      </c>
      <c r="B372" s="12">
        <v>4214</v>
      </c>
      <c r="C372" t="s">
        <v>1287</v>
      </c>
      <c r="D372">
        <f t="shared" si="10"/>
        <v>4741</v>
      </c>
      <c r="E372">
        <v>0</v>
      </c>
      <c r="F372">
        <v>0</v>
      </c>
      <c r="G372">
        <v>1</v>
      </c>
      <c r="H372">
        <v>0</v>
      </c>
      <c r="I372" t="s">
        <v>17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6.9999999999999997E-7</v>
      </c>
      <c r="P372">
        <v>0</v>
      </c>
      <c r="Q372">
        <v>-2.4689999999999999E-5</v>
      </c>
      <c r="R372">
        <v>0</v>
      </c>
      <c r="S372">
        <v>-2.569E-5</v>
      </c>
      <c r="T372">
        <f t="shared" si="11"/>
        <v>2.4689999999999999E-5</v>
      </c>
      <c r="U372">
        <v>0</v>
      </c>
      <c r="V372">
        <v>0</v>
      </c>
      <c r="W372">
        <v>0</v>
      </c>
      <c r="X372">
        <v>0</v>
      </c>
      <c r="Y372">
        <f>IF(ISERROR(MATCH(VALUE(D372),'essen ID'!$A$1:$A$30000,0)),0,1)</f>
        <v>0</v>
      </c>
      <c r="Z372">
        <f>IFERROR(VLOOKUP(VALUE(D372),DiseaseList!$A$2:$C$30000,3,FALSE),0)</f>
        <v>0</v>
      </c>
      <c r="AA372">
        <f>IF(ISERROR(MATCH(D372,'target HGNC ID'!$B$2:$B$30000,0)),0,1)</f>
        <v>0</v>
      </c>
    </row>
    <row r="373" spans="1:27" x14ac:dyDescent="0.25">
      <c r="A373" s="12" t="s">
        <v>1386</v>
      </c>
      <c r="B373" s="12">
        <v>4233</v>
      </c>
      <c r="C373" t="s">
        <v>1288</v>
      </c>
      <c r="D373">
        <f t="shared" si="10"/>
        <v>1958</v>
      </c>
      <c r="E373">
        <v>0</v>
      </c>
      <c r="F373">
        <v>0</v>
      </c>
      <c r="G373">
        <v>0</v>
      </c>
      <c r="H373">
        <v>1</v>
      </c>
      <c r="I373" t="s">
        <v>17</v>
      </c>
      <c r="J373">
        <v>1</v>
      </c>
      <c r="K373">
        <v>1</v>
      </c>
      <c r="L373">
        <v>0</v>
      </c>
      <c r="M373">
        <v>0</v>
      </c>
      <c r="N373">
        <v>0</v>
      </c>
      <c r="O373">
        <v>6.9999999999999997E-7</v>
      </c>
      <c r="P373">
        <v>0</v>
      </c>
      <c r="Q373">
        <v>-2.4689999999999999E-5</v>
      </c>
      <c r="R373">
        <v>0</v>
      </c>
      <c r="S373">
        <v>-2.569E-5</v>
      </c>
      <c r="T373">
        <f t="shared" si="11"/>
        <v>2.4689999999999999E-5</v>
      </c>
      <c r="U373">
        <v>0</v>
      </c>
      <c r="V373">
        <v>0</v>
      </c>
      <c r="W373">
        <v>0</v>
      </c>
      <c r="X373">
        <v>0</v>
      </c>
      <c r="Y373">
        <f>IF(ISERROR(MATCH(VALUE(D373),'essen ID'!$A$1:$A$30000,0)),0,1)</f>
        <v>1</v>
      </c>
      <c r="Z373">
        <f>IFERROR(VLOOKUP(VALUE(D373),DiseaseList!$A$2:$C$30000,3,FALSE),0)</f>
        <v>0</v>
      </c>
      <c r="AA373">
        <f>IF(ISERROR(MATCH(D373,'target HGNC ID'!$B$2:$B$30000,0)),0,1)</f>
        <v>0</v>
      </c>
    </row>
    <row r="374" spans="1:27" x14ac:dyDescent="0.25">
      <c r="A374" s="12" t="s">
        <v>1199</v>
      </c>
      <c r="B374" s="12">
        <v>6351</v>
      </c>
      <c r="C374" t="s">
        <v>1291</v>
      </c>
      <c r="D374">
        <f t="shared" si="10"/>
        <v>7193</v>
      </c>
      <c r="E374">
        <v>0</v>
      </c>
      <c r="F374">
        <v>0</v>
      </c>
      <c r="G374">
        <v>0</v>
      </c>
      <c r="H374">
        <v>1</v>
      </c>
      <c r="I374" t="s">
        <v>17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6.9999999999999997E-7</v>
      </c>
      <c r="P374">
        <v>0</v>
      </c>
      <c r="Q374">
        <v>-2.4689999999999999E-5</v>
      </c>
      <c r="R374">
        <v>0</v>
      </c>
      <c r="S374">
        <v>-2.569E-5</v>
      </c>
      <c r="T374">
        <f t="shared" si="11"/>
        <v>2.4689999999999999E-5</v>
      </c>
      <c r="U374">
        <v>0</v>
      </c>
      <c r="V374">
        <v>0</v>
      </c>
      <c r="W374">
        <v>0</v>
      </c>
      <c r="X374">
        <v>0</v>
      </c>
      <c r="Y374">
        <f>IF(ISERROR(MATCH(VALUE(D374),'essen ID'!$A$1:$A$30000,0)),0,1)</f>
        <v>0</v>
      </c>
      <c r="Z374">
        <f>IFERROR(VLOOKUP(VALUE(D374),DiseaseList!$A$2:$C$30000,3,FALSE),0)</f>
        <v>0</v>
      </c>
      <c r="AA374">
        <f>IF(ISERROR(MATCH(D374,'target HGNC ID'!$B$2:$B$30000,0)),0,1)</f>
        <v>0</v>
      </c>
    </row>
    <row r="375" spans="1:27" x14ac:dyDescent="0.25">
      <c r="A375" s="12" t="s">
        <v>1980</v>
      </c>
      <c r="B375" s="12">
        <v>4361</v>
      </c>
      <c r="C375" t="s">
        <v>1300</v>
      </c>
      <c r="D375">
        <f t="shared" si="10"/>
        <v>6640</v>
      </c>
      <c r="E375">
        <v>0</v>
      </c>
      <c r="F375">
        <v>0</v>
      </c>
      <c r="G375">
        <v>0</v>
      </c>
      <c r="H375">
        <v>1</v>
      </c>
      <c r="I375" t="s">
        <v>17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6.9999999999999997E-7</v>
      </c>
      <c r="P375">
        <v>0</v>
      </c>
      <c r="Q375">
        <v>-2.4689999999999999E-5</v>
      </c>
      <c r="R375">
        <v>0</v>
      </c>
      <c r="S375">
        <v>-2.569E-5</v>
      </c>
      <c r="T375">
        <f t="shared" si="11"/>
        <v>2.4689999999999999E-5</v>
      </c>
      <c r="U375">
        <v>0</v>
      </c>
      <c r="V375">
        <v>0</v>
      </c>
      <c r="W375">
        <v>0</v>
      </c>
      <c r="X375">
        <v>0</v>
      </c>
      <c r="Y375">
        <f>IF(ISERROR(MATCH(VALUE(D375),'essen ID'!$A$1:$A$30000,0)),0,1)</f>
        <v>0</v>
      </c>
      <c r="Z375">
        <f>IFERROR(VLOOKUP(VALUE(D375),DiseaseList!$A$2:$C$30000,3,FALSE),0)</f>
        <v>1</v>
      </c>
      <c r="AA375">
        <f>IF(ISERROR(MATCH(D375,'target HGNC ID'!$B$2:$B$30000,0)),0,1)</f>
        <v>0</v>
      </c>
    </row>
    <row r="376" spans="1:27" x14ac:dyDescent="0.25">
      <c r="A376" s="12" t="s">
        <v>1131</v>
      </c>
      <c r="B376" s="12">
        <v>4542</v>
      </c>
      <c r="C376" t="s">
        <v>1308</v>
      </c>
      <c r="D376">
        <f t="shared" si="10"/>
        <v>2152</v>
      </c>
      <c r="E376">
        <v>0</v>
      </c>
      <c r="F376">
        <v>0</v>
      </c>
      <c r="G376">
        <v>0.47</v>
      </c>
      <c r="H376">
        <v>0.48</v>
      </c>
      <c r="I376" t="s">
        <v>17</v>
      </c>
      <c r="J376">
        <v>1</v>
      </c>
      <c r="K376">
        <v>1</v>
      </c>
      <c r="L376">
        <v>0</v>
      </c>
      <c r="M376">
        <v>0</v>
      </c>
      <c r="N376">
        <v>0</v>
      </c>
      <c r="O376">
        <v>6.9999999999999997E-7</v>
      </c>
      <c r="P376">
        <v>0</v>
      </c>
      <c r="Q376">
        <v>-2.4689999999999999E-5</v>
      </c>
      <c r="R376">
        <v>0</v>
      </c>
      <c r="S376">
        <v>-2.569E-5</v>
      </c>
      <c r="T376">
        <f t="shared" si="11"/>
        <v>2.4689999999999999E-5</v>
      </c>
      <c r="U376">
        <v>0</v>
      </c>
      <c r="V376">
        <v>0</v>
      </c>
      <c r="W376">
        <v>0</v>
      </c>
      <c r="X376">
        <v>0</v>
      </c>
      <c r="Y376">
        <f>IF(ISERROR(MATCH(VALUE(D376),'essen ID'!$A$1:$A$30000,0)),0,1)</f>
        <v>1</v>
      </c>
      <c r="Z376">
        <f>IFERROR(VLOOKUP(VALUE(D376),DiseaseList!$A$2:$C$30000,3,FALSE),0)</f>
        <v>0</v>
      </c>
      <c r="AA376">
        <f>IF(ISERROR(MATCH(D376,'target HGNC ID'!$B$2:$B$30000,0)),0,1)</f>
        <v>1</v>
      </c>
    </row>
    <row r="377" spans="1:27" x14ac:dyDescent="0.25">
      <c r="A377" s="12" t="s">
        <v>771</v>
      </c>
      <c r="B377" s="12">
        <v>7157</v>
      </c>
      <c r="C377" t="s">
        <v>1354</v>
      </c>
      <c r="D377">
        <f t="shared" si="10"/>
        <v>7436</v>
      </c>
      <c r="E377">
        <v>0</v>
      </c>
      <c r="F377">
        <v>0</v>
      </c>
      <c r="G377">
        <v>0.62</v>
      </c>
      <c r="H377">
        <v>0.54</v>
      </c>
      <c r="I377" t="s">
        <v>17</v>
      </c>
      <c r="J377">
        <v>1</v>
      </c>
      <c r="K377">
        <v>1</v>
      </c>
      <c r="L377">
        <v>0</v>
      </c>
      <c r="M377">
        <v>0</v>
      </c>
      <c r="N377">
        <v>0</v>
      </c>
      <c r="O377">
        <v>6.9999999999999997E-7</v>
      </c>
      <c r="P377">
        <v>0</v>
      </c>
      <c r="Q377">
        <v>-2.4689999999999999E-5</v>
      </c>
      <c r="R377">
        <v>0</v>
      </c>
      <c r="S377">
        <v>-2.569E-5</v>
      </c>
      <c r="T377">
        <f t="shared" si="11"/>
        <v>2.4689999999999999E-5</v>
      </c>
      <c r="U377">
        <v>0</v>
      </c>
      <c r="V377">
        <v>0</v>
      </c>
      <c r="W377">
        <v>0</v>
      </c>
      <c r="X377">
        <v>0</v>
      </c>
      <c r="Y377">
        <f>IF(ISERROR(MATCH(VALUE(D377),'essen ID'!$A$1:$A$30000,0)),0,1)</f>
        <v>1</v>
      </c>
      <c r="Z377">
        <f>IFERROR(VLOOKUP(VALUE(D377),DiseaseList!$A$2:$C$30000,3,FALSE),0)</f>
        <v>1</v>
      </c>
      <c r="AA377">
        <f>IF(ISERROR(MATCH(D377,'target HGNC ID'!$B$2:$B$30000,0)),0,1)</f>
        <v>0</v>
      </c>
    </row>
    <row r="378" spans="1:27" x14ac:dyDescent="0.25">
      <c r="A378" s="12" t="s">
        <v>771</v>
      </c>
      <c r="B378" s="12">
        <v>7157</v>
      </c>
      <c r="C378" t="s">
        <v>1355</v>
      </c>
      <c r="D378">
        <f t="shared" si="10"/>
        <v>7804</v>
      </c>
      <c r="E378">
        <v>0</v>
      </c>
      <c r="F378">
        <v>0</v>
      </c>
      <c r="G378">
        <v>0.62</v>
      </c>
      <c r="H378">
        <v>0.54</v>
      </c>
      <c r="I378" t="s">
        <v>17</v>
      </c>
      <c r="J378">
        <v>1</v>
      </c>
      <c r="K378">
        <v>1</v>
      </c>
      <c r="L378">
        <v>0</v>
      </c>
      <c r="M378">
        <v>0</v>
      </c>
      <c r="N378">
        <v>0</v>
      </c>
      <c r="O378">
        <v>6.9999999999999997E-7</v>
      </c>
      <c r="P378">
        <v>0</v>
      </c>
      <c r="Q378">
        <v>-2.4689999999999999E-5</v>
      </c>
      <c r="R378">
        <v>0</v>
      </c>
      <c r="S378">
        <v>-2.569E-5</v>
      </c>
      <c r="T378">
        <f t="shared" si="11"/>
        <v>2.4689999999999999E-5</v>
      </c>
      <c r="U378">
        <v>0</v>
      </c>
      <c r="V378">
        <v>0</v>
      </c>
      <c r="W378">
        <v>0</v>
      </c>
      <c r="X378">
        <v>0</v>
      </c>
      <c r="Y378">
        <f>IF(ISERROR(MATCH(VALUE(D378),'essen ID'!$A$1:$A$30000,0)),0,1)</f>
        <v>1</v>
      </c>
      <c r="Z378">
        <f>IFERROR(VLOOKUP(VALUE(D378),DiseaseList!$A$2:$C$30000,3,FALSE),0)</f>
        <v>1</v>
      </c>
      <c r="AA378">
        <f>IF(ISERROR(MATCH(D378,'target HGNC ID'!$B$2:$B$30000,0)),0,1)</f>
        <v>0</v>
      </c>
    </row>
    <row r="379" spans="1:27" x14ac:dyDescent="0.25">
      <c r="A379" s="12" t="s">
        <v>1524</v>
      </c>
      <c r="B379" s="12">
        <v>5145</v>
      </c>
      <c r="C379" t="s">
        <v>1369</v>
      </c>
      <c r="D379">
        <f t="shared" si="10"/>
        <v>9743</v>
      </c>
      <c r="E379">
        <v>0</v>
      </c>
      <c r="F379">
        <v>0</v>
      </c>
      <c r="G379">
        <v>1</v>
      </c>
      <c r="H379">
        <v>0</v>
      </c>
      <c r="I379" t="s">
        <v>17</v>
      </c>
      <c r="J379">
        <v>1</v>
      </c>
      <c r="K379">
        <v>1</v>
      </c>
      <c r="L379">
        <v>0</v>
      </c>
      <c r="M379">
        <v>0</v>
      </c>
      <c r="N379">
        <v>0</v>
      </c>
      <c r="O379">
        <v>6.9999999999999997E-7</v>
      </c>
      <c r="P379">
        <v>0</v>
      </c>
      <c r="Q379">
        <v>-2.4689999999999999E-5</v>
      </c>
      <c r="R379">
        <v>0</v>
      </c>
      <c r="S379">
        <v>-2.569E-5</v>
      </c>
      <c r="T379">
        <f t="shared" si="11"/>
        <v>2.4689999999999999E-5</v>
      </c>
      <c r="U379">
        <v>0</v>
      </c>
      <c r="V379">
        <v>0</v>
      </c>
      <c r="W379">
        <v>0</v>
      </c>
      <c r="X379">
        <v>0</v>
      </c>
      <c r="Y379">
        <f>IF(ISERROR(MATCH(VALUE(D379),'essen ID'!$A$1:$A$30000,0)),0,1)</f>
        <v>0</v>
      </c>
      <c r="Z379">
        <f>IFERROR(VLOOKUP(VALUE(D379),DiseaseList!$A$2:$C$30000,3,FALSE),0)</f>
        <v>0</v>
      </c>
      <c r="AA379">
        <f>IF(ISERROR(MATCH(D379,'target HGNC ID'!$B$2:$B$30000,0)),0,1)</f>
        <v>0</v>
      </c>
    </row>
    <row r="380" spans="1:27" x14ac:dyDescent="0.25">
      <c r="A380" s="12" t="s">
        <v>1285</v>
      </c>
      <c r="B380" s="12">
        <v>5319</v>
      </c>
      <c r="C380" t="s">
        <v>1391</v>
      </c>
      <c r="D380">
        <f t="shared" si="10"/>
        <v>5962</v>
      </c>
      <c r="E380">
        <v>0</v>
      </c>
      <c r="F380">
        <v>0</v>
      </c>
      <c r="G380">
        <v>0.56000000000000005</v>
      </c>
      <c r="H380">
        <v>1</v>
      </c>
      <c r="I380" t="s">
        <v>17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6.9999999999999997E-7</v>
      </c>
      <c r="P380">
        <v>0</v>
      </c>
      <c r="Q380">
        <v>-2.4689999999999999E-5</v>
      </c>
      <c r="R380">
        <v>0</v>
      </c>
      <c r="S380">
        <v>-2.569E-5</v>
      </c>
      <c r="T380">
        <f t="shared" si="11"/>
        <v>2.4689999999999999E-5</v>
      </c>
      <c r="U380">
        <v>0</v>
      </c>
      <c r="V380">
        <v>0</v>
      </c>
      <c r="W380">
        <v>0</v>
      </c>
      <c r="X380">
        <v>0</v>
      </c>
      <c r="Y380">
        <f>IF(ISERROR(MATCH(VALUE(D380),'essen ID'!$A$1:$A$30000,0)),0,1)</f>
        <v>0</v>
      </c>
      <c r="Z380">
        <f>IFERROR(VLOOKUP(VALUE(D380),DiseaseList!$A$2:$C$30000,3,FALSE),0)</f>
        <v>1</v>
      </c>
      <c r="AA380">
        <f>IF(ISERROR(MATCH(D380,'target HGNC ID'!$B$2:$B$30000,0)),0,1)</f>
        <v>0</v>
      </c>
    </row>
    <row r="381" spans="1:27" x14ac:dyDescent="0.25">
      <c r="A381" s="12" t="s">
        <v>1551</v>
      </c>
      <c r="B381" s="12">
        <v>5334</v>
      </c>
      <c r="C381" t="s">
        <v>1397</v>
      </c>
      <c r="D381">
        <f t="shared" si="10"/>
        <v>1994</v>
      </c>
      <c r="E381">
        <v>0</v>
      </c>
      <c r="F381">
        <v>0</v>
      </c>
      <c r="G381">
        <v>0</v>
      </c>
      <c r="H381">
        <v>1</v>
      </c>
      <c r="I381" t="s">
        <v>17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6.9999999999999997E-7</v>
      </c>
      <c r="P381">
        <v>0</v>
      </c>
      <c r="Q381">
        <v>-2.4689999999999999E-5</v>
      </c>
      <c r="R381">
        <v>0</v>
      </c>
      <c r="S381">
        <v>-2.569E-5</v>
      </c>
      <c r="T381">
        <f t="shared" si="11"/>
        <v>2.4689999999999999E-5</v>
      </c>
      <c r="U381">
        <v>0</v>
      </c>
      <c r="V381">
        <v>0</v>
      </c>
      <c r="W381">
        <v>0</v>
      </c>
      <c r="X381">
        <v>0</v>
      </c>
      <c r="Y381">
        <f>IF(ISERROR(MATCH(VALUE(D381),'essen ID'!$A$1:$A$30000,0)),0,1)</f>
        <v>0</v>
      </c>
      <c r="Z381">
        <f>IFERROR(VLOOKUP(VALUE(D381),DiseaseList!$A$2:$C$30000,3,FALSE),0)</f>
        <v>0</v>
      </c>
      <c r="AA381">
        <f>IF(ISERROR(MATCH(D381,'target HGNC ID'!$B$2:$B$30000,0)),0,1)</f>
        <v>0</v>
      </c>
    </row>
    <row r="382" spans="1:27" x14ac:dyDescent="0.25">
      <c r="A382" s="12" t="s">
        <v>1451</v>
      </c>
      <c r="B382" s="12">
        <v>5340</v>
      </c>
      <c r="C382" t="s">
        <v>1403</v>
      </c>
      <c r="D382">
        <f t="shared" si="10"/>
        <v>6498</v>
      </c>
      <c r="E382">
        <v>0</v>
      </c>
      <c r="F382">
        <v>0</v>
      </c>
      <c r="G382">
        <v>0.55000000000000004</v>
      </c>
      <c r="H382">
        <v>0.6</v>
      </c>
      <c r="I382" t="s">
        <v>17</v>
      </c>
      <c r="J382">
        <v>1</v>
      </c>
      <c r="K382">
        <v>1</v>
      </c>
      <c r="L382">
        <v>0</v>
      </c>
      <c r="M382">
        <v>0</v>
      </c>
      <c r="N382">
        <v>0</v>
      </c>
      <c r="O382">
        <v>6.9999999999999997E-7</v>
      </c>
      <c r="P382">
        <v>0</v>
      </c>
      <c r="Q382">
        <v>-2.4689999999999999E-5</v>
      </c>
      <c r="R382">
        <v>0</v>
      </c>
      <c r="S382">
        <v>-2.569E-5</v>
      </c>
      <c r="T382">
        <f t="shared" si="11"/>
        <v>2.4689999999999999E-5</v>
      </c>
      <c r="U382">
        <v>0</v>
      </c>
      <c r="V382">
        <v>0</v>
      </c>
      <c r="W382">
        <v>0</v>
      </c>
      <c r="X382">
        <v>0</v>
      </c>
      <c r="Y382">
        <f>IF(ISERROR(MATCH(VALUE(D382),'essen ID'!$A$1:$A$30000,0)),0,1)</f>
        <v>1</v>
      </c>
      <c r="Z382">
        <f>IFERROR(VLOOKUP(VALUE(D382),DiseaseList!$A$2:$C$30000,3,FALSE),0)</f>
        <v>0</v>
      </c>
      <c r="AA382">
        <f>IF(ISERROR(MATCH(D382,'target HGNC ID'!$B$2:$B$30000,0)),0,1)</f>
        <v>0</v>
      </c>
    </row>
    <row r="383" spans="1:27" x14ac:dyDescent="0.25">
      <c r="A383" s="12" t="s">
        <v>902</v>
      </c>
      <c r="B383" s="12">
        <v>1263</v>
      </c>
      <c r="C383" t="s">
        <v>1405</v>
      </c>
      <c r="D383">
        <f t="shared" si="10"/>
        <v>1938</v>
      </c>
      <c r="E383">
        <v>0</v>
      </c>
      <c r="F383">
        <v>0</v>
      </c>
      <c r="G383">
        <v>1</v>
      </c>
      <c r="H383">
        <v>0</v>
      </c>
      <c r="I383" t="s">
        <v>17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6.9999999999999997E-7</v>
      </c>
      <c r="P383">
        <v>0</v>
      </c>
      <c r="Q383">
        <v>-2.4689999999999999E-5</v>
      </c>
      <c r="R383">
        <v>0</v>
      </c>
      <c r="S383">
        <v>-2.569E-5</v>
      </c>
      <c r="T383">
        <f t="shared" si="11"/>
        <v>2.4689999999999999E-5</v>
      </c>
      <c r="U383">
        <v>0</v>
      </c>
      <c r="V383">
        <v>0</v>
      </c>
      <c r="W383">
        <v>0</v>
      </c>
      <c r="X383">
        <v>0</v>
      </c>
      <c r="Y383">
        <f>IF(ISERROR(MATCH(VALUE(D383),'essen ID'!$A$1:$A$30000,0)),0,1)</f>
        <v>0</v>
      </c>
      <c r="Z383">
        <f>IFERROR(VLOOKUP(VALUE(D383),DiseaseList!$A$2:$C$30000,3,FALSE),0)</f>
        <v>0</v>
      </c>
      <c r="AA383">
        <f>IF(ISERROR(MATCH(D383,'target HGNC ID'!$B$2:$B$30000,0)),0,1)</f>
        <v>1</v>
      </c>
    </row>
    <row r="384" spans="1:27" x14ac:dyDescent="0.25">
      <c r="A384" s="12" t="s">
        <v>1688</v>
      </c>
      <c r="B384" s="12">
        <v>8125</v>
      </c>
      <c r="C384" t="s">
        <v>1413</v>
      </c>
      <c r="D384">
        <f t="shared" si="10"/>
        <v>4130</v>
      </c>
      <c r="E384">
        <v>0</v>
      </c>
      <c r="F384">
        <v>0</v>
      </c>
      <c r="G384">
        <v>0</v>
      </c>
      <c r="H384">
        <v>1</v>
      </c>
      <c r="I384" t="s">
        <v>17</v>
      </c>
      <c r="J384">
        <v>1</v>
      </c>
      <c r="K384">
        <v>1</v>
      </c>
      <c r="L384">
        <v>0</v>
      </c>
      <c r="M384">
        <v>0</v>
      </c>
      <c r="N384">
        <v>0</v>
      </c>
      <c r="O384">
        <v>6.9999999999999997E-7</v>
      </c>
      <c r="P384">
        <v>0</v>
      </c>
      <c r="Q384">
        <v>-2.4689999999999999E-5</v>
      </c>
      <c r="R384">
        <v>0</v>
      </c>
      <c r="S384">
        <v>-2.569E-5</v>
      </c>
      <c r="T384">
        <f t="shared" si="11"/>
        <v>2.4689999999999999E-5</v>
      </c>
      <c r="U384">
        <v>0</v>
      </c>
      <c r="V384">
        <v>0</v>
      </c>
      <c r="W384">
        <v>0</v>
      </c>
      <c r="X384">
        <v>0</v>
      </c>
      <c r="Y384">
        <f>IF(ISERROR(MATCH(VALUE(D384),'essen ID'!$A$1:$A$30000,0)),0,1)</f>
        <v>0</v>
      </c>
      <c r="Z384">
        <f>IFERROR(VLOOKUP(VALUE(D384),DiseaseList!$A$2:$C$30000,3,FALSE),0)</f>
        <v>0</v>
      </c>
      <c r="AA384">
        <f>IF(ISERROR(MATCH(D384,'target HGNC ID'!$B$2:$B$30000,0)),0,1)</f>
        <v>1</v>
      </c>
    </row>
    <row r="385" spans="1:27" x14ac:dyDescent="0.25">
      <c r="A385" s="12" t="s">
        <v>876</v>
      </c>
      <c r="B385" s="12">
        <v>5465</v>
      </c>
      <c r="C385" t="s">
        <v>1415</v>
      </c>
      <c r="D385">
        <f t="shared" si="10"/>
        <v>0</v>
      </c>
      <c r="E385">
        <v>0</v>
      </c>
      <c r="F385">
        <v>0</v>
      </c>
      <c r="G385">
        <v>0</v>
      </c>
      <c r="H385">
        <v>1</v>
      </c>
      <c r="I385" t="s">
        <v>17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6.9999999999999997E-7</v>
      </c>
      <c r="P385">
        <v>0</v>
      </c>
      <c r="Q385">
        <v>-2.4689999999999999E-5</v>
      </c>
      <c r="R385">
        <v>0</v>
      </c>
      <c r="S385">
        <v>-2.569E-5</v>
      </c>
      <c r="T385">
        <f t="shared" si="11"/>
        <v>2.4689999999999999E-5</v>
      </c>
      <c r="U385">
        <v>0</v>
      </c>
      <c r="V385">
        <v>0</v>
      </c>
      <c r="W385">
        <v>0</v>
      </c>
      <c r="X385">
        <v>0</v>
      </c>
      <c r="Y385">
        <f>IF(ISERROR(MATCH(VALUE(D385),'essen ID'!$A$1:$A$30000,0)),0,1)</f>
        <v>0</v>
      </c>
      <c r="Z385">
        <f>IFERROR(VLOOKUP(VALUE(D385),DiseaseList!$A$2:$C$30000,3,FALSE),0)</f>
        <v>0</v>
      </c>
      <c r="AA385">
        <f>IF(ISERROR(MATCH(D385,'target HGNC ID'!$B$2:$B$30000,0)),0,1)</f>
        <v>0</v>
      </c>
    </row>
    <row r="386" spans="1:27" x14ac:dyDescent="0.25">
      <c r="A386" s="12" t="s">
        <v>1473</v>
      </c>
      <c r="B386" s="12">
        <v>5551</v>
      </c>
      <c r="C386" t="s">
        <v>1418</v>
      </c>
      <c r="D386">
        <f t="shared" ref="D386:D449" si="12">VLOOKUP(C386,$A$2:$B$1922,2,FALSE)</f>
        <v>3358</v>
      </c>
      <c r="E386">
        <v>0</v>
      </c>
      <c r="F386">
        <v>0</v>
      </c>
      <c r="G386">
        <v>0.49</v>
      </c>
      <c r="H386">
        <v>0.45</v>
      </c>
      <c r="I386" t="s">
        <v>17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6.9999999999999997E-7</v>
      </c>
      <c r="P386">
        <v>0</v>
      </c>
      <c r="Q386">
        <v>-2.4689999999999999E-5</v>
      </c>
      <c r="R386">
        <v>0</v>
      </c>
      <c r="S386">
        <v>-2.569E-5</v>
      </c>
      <c r="T386">
        <f t="shared" ref="T386:T449" si="13">ABS(Q386)</f>
        <v>2.4689999999999999E-5</v>
      </c>
      <c r="U386">
        <v>0</v>
      </c>
      <c r="V386">
        <v>0</v>
      </c>
      <c r="W386">
        <v>0</v>
      </c>
      <c r="X386">
        <v>0</v>
      </c>
      <c r="Y386">
        <f>IF(ISERROR(MATCH(VALUE(D386),'essen ID'!$A$1:$A$30000,0)),0,1)</f>
        <v>1</v>
      </c>
      <c r="Z386">
        <f>IFERROR(VLOOKUP(VALUE(D386),DiseaseList!$A$2:$C$30000,3,FALSE),0)</f>
        <v>0</v>
      </c>
      <c r="AA386">
        <f>IF(ISERROR(MATCH(D386,'target HGNC ID'!$B$2:$B$30000,0)),0,1)</f>
        <v>1</v>
      </c>
    </row>
    <row r="387" spans="1:27" x14ac:dyDescent="0.25">
      <c r="A387" s="12" t="s">
        <v>1365</v>
      </c>
      <c r="B387" s="12">
        <v>5923</v>
      </c>
      <c r="C387" t="s">
        <v>826</v>
      </c>
      <c r="D387">
        <f t="shared" si="12"/>
        <v>150684</v>
      </c>
      <c r="E387">
        <v>0</v>
      </c>
      <c r="F387">
        <v>0</v>
      </c>
      <c r="G387">
        <v>1</v>
      </c>
      <c r="H387">
        <v>0</v>
      </c>
      <c r="I387" t="s">
        <v>17</v>
      </c>
      <c r="J387">
        <v>1</v>
      </c>
      <c r="K387">
        <v>1</v>
      </c>
      <c r="L387">
        <v>0</v>
      </c>
      <c r="M387">
        <v>0</v>
      </c>
      <c r="N387">
        <v>0</v>
      </c>
      <c r="O387">
        <v>6.9999999999999997E-7</v>
      </c>
      <c r="P387">
        <v>0</v>
      </c>
      <c r="Q387">
        <v>-2.4689999999999999E-5</v>
      </c>
      <c r="R387">
        <v>0</v>
      </c>
      <c r="S387">
        <v>-2.569E-5</v>
      </c>
      <c r="T387">
        <f t="shared" si="13"/>
        <v>2.4689999999999999E-5</v>
      </c>
      <c r="U387">
        <v>0</v>
      </c>
      <c r="V387">
        <v>0</v>
      </c>
      <c r="W387">
        <v>0</v>
      </c>
      <c r="X387">
        <v>0</v>
      </c>
      <c r="Y387">
        <f>IF(ISERROR(MATCH(VALUE(D387),'essen ID'!$A$1:$A$30000,0)),0,1)</f>
        <v>0</v>
      </c>
      <c r="Z387">
        <f>IFERROR(VLOOKUP(VALUE(D387),DiseaseList!$A$2:$C$30000,3,FALSE),0)</f>
        <v>0</v>
      </c>
      <c r="AA387">
        <f>IF(ISERROR(MATCH(D387,'target HGNC ID'!$B$2:$B$30000,0)),0,1)</f>
        <v>0</v>
      </c>
    </row>
    <row r="388" spans="1:27" x14ac:dyDescent="0.25">
      <c r="A388" s="12" t="s">
        <v>973</v>
      </c>
      <c r="B388" s="12">
        <v>6387</v>
      </c>
      <c r="C388" t="s">
        <v>1474</v>
      </c>
      <c r="D388">
        <f t="shared" si="12"/>
        <v>1917</v>
      </c>
      <c r="E388">
        <v>0</v>
      </c>
      <c r="F388">
        <v>0</v>
      </c>
      <c r="G388">
        <v>0.52</v>
      </c>
      <c r="H388">
        <v>0.57999999999999996</v>
      </c>
      <c r="I388" t="s">
        <v>17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6.9999999999999997E-7</v>
      </c>
      <c r="P388">
        <v>0</v>
      </c>
      <c r="Q388">
        <v>-2.4689999999999999E-5</v>
      </c>
      <c r="R388">
        <v>0</v>
      </c>
      <c r="S388">
        <v>-2.569E-5</v>
      </c>
      <c r="T388">
        <f t="shared" si="13"/>
        <v>2.4689999999999999E-5</v>
      </c>
      <c r="U388">
        <v>0</v>
      </c>
      <c r="V388">
        <v>0</v>
      </c>
      <c r="W388">
        <v>0</v>
      </c>
      <c r="X388">
        <v>0</v>
      </c>
      <c r="Y388">
        <f>IF(ISERROR(MATCH(VALUE(D388),'essen ID'!$A$1:$A$30000,0)),0,1)</f>
        <v>0</v>
      </c>
      <c r="Z388">
        <f>IFERROR(VLOOKUP(VALUE(D388),DiseaseList!$A$2:$C$30000,3,FALSE),0)</f>
        <v>0</v>
      </c>
      <c r="AA388">
        <f>IF(ISERROR(MATCH(D388,'target HGNC ID'!$B$2:$B$30000,0)),0,1)</f>
        <v>0</v>
      </c>
    </row>
    <row r="389" spans="1:27" x14ac:dyDescent="0.25">
      <c r="A389" s="12" t="s">
        <v>1656</v>
      </c>
      <c r="B389" s="12">
        <v>6608</v>
      </c>
      <c r="C389" t="s">
        <v>1490</v>
      </c>
      <c r="D389">
        <f t="shared" si="12"/>
        <v>4593</v>
      </c>
      <c r="E389">
        <v>0</v>
      </c>
      <c r="F389">
        <v>0</v>
      </c>
      <c r="G389">
        <v>0</v>
      </c>
      <c r="H389">
        <v>1</v>
      </c>
      <c r="I389" t="s">
        <v>17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6.9999999999999997E-7</v>
      </c>
      <c r="P389">
        <v>0</v>
      </c>
      <c r="Q389">
        <v>-2.4689999999999999E-5</v>
      </c>
      <c r="R389">
        <v>0</v>
      </c>
      <c r="S389">
        <v>-2.569E-5</v>
      </c>
      <c r="T389">
        <f t="shared" si="13"/>
        <v>2.4689999999999999E-5</v>
      </c>
      <c r="U389">
        <v>0</v>
      </c>
      <c r="V389">
        <v>0</v>
      </c>
      <c r="W389">
        <v>0</v>
      </c>
      <c r="X389">
        <v>0</v>
      </c>
      <c r="Y389">
        <f>IF(ISERROR(MATCH(VALUE(D389),'essen ID'!$A$1:$A$30000,0)),0,1)</f>
        <v>1</v>
      </c>
      <c r="Z389">
        <f>IFERROR(VLOOKUP(VALUE(D389),DiseaseList!$A$2:$C$30000,3,FALSE),0)</f>
        <v>1</v>
      </c>
      <c r="AA389">
        <f>IF(ISERROR(MATCH(D389,'target HGNC ID'!$B$2:$B$30000,0)),0,1)</f>
        <v>0</v>
      </c>
    </row>
    <row r="390" spans="1:27" x14ac:dyDescent="0.25">
      <c r="A390" s="12" t="s">
        <v>1338</v>
      </c>
      <c r="B390" s="12">
        <v>6610</v>
      </c>
      <c r="C390" t="s">
        <v>1491</v>
      </c>
      <c r="D390">
        <f t="shared" si="12"/>
        <v>28964</v>
      </c>
      <c r="E390">
        <v>0</v>
      </c>
      <c r="F390">
        <v>0</v>
      </c>
      <c r="G390">
        <v>0</v>
      </c>
      <c r="H390">
        <v>1</v>
      </c>
      <c r="I390" t="s">
        <v>17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6.9999999999999997E-7</v>
      </c>
      <c r="P390">
        <v>0</v>
      </c>
      <c r="Q390">
        <v>-2.4689999999999999E-5</v>
      </c>
      <c r="R390">
        <v>0</v>
      </c>
      <c r="S390">
        <v>-2.569E-5</v>
      </c>
      <c r="T390">
        <f t="shared" si="13"/>
        <v>2.4689999999999999E-5</v>
      </c>
      <c r="U390">
        <v>0</v>
      </c>
      <c r="V390">
        <v>0</v>
      </c>
      <c r="W390">
        <v>0</v>
      </c>
      <c r="X390">
        <v>0</v>
      </c>
      <c r="Y390">
        <f>IF(ISERROR(MATCH(VALUE(D390),'essen ID'!$A$1:$A$30000,0)),0,1)</f>
        <v>0</v>
      </c>
      <c r="Z390">
        <f>IFERROR(VLOOKUP(VALUE(D390),DiseaseList!$A$2:$C$30000,3,FALSE),0)</f>
        <v>0</v>
      </c>
      <c r="AA390">
        <f>IF(ISERROR(MATCH(D390,'target HGNC ID'!$B$2:$B$30000,0)),0,1)</f>
        <v>0</v>
      </c>
    </row>
    <row r="391" spans="1:27" x14ac:dyDescent="0.25">
      <c r="A391" s="12" t="s">
        <v>1014</v>
      </c>
      <c r="B391" s="12">
        <v>6622</v>
      </c>
      <c r="C391" t="s">
        <v>1494</v>
      </c>
      <c r="D391">
        <f t="shared" si="12"/>
        <v>2017</v>
      </c>
      <c r="E391">
        <v>0</v>
      </c>
      <c r="F391">
        <v>0</v>
      </c>
      <c r="G391">
        <v>1</v>
      </c>
      <c r="H391">
        <v>0</v>
      </c>
      <c r="I391" t="s">
        <v>17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6.9999999999999997E-7</v>
      </c>
      <c r="P391">
        <v>0</v>
      </c>
      <c r="Q391">
        <v>-2.4689999999999999E-5</v>
      </c>
      <c r="R391">
        <v>0</v>
      </c>
      <c r="S391">
        <v>-2.569E-5</v>
      </c>
      <c r="T391">
        <f t="shared" si="13"/>
        <v>2.4689999999999999E-5</v>
      </c>
      <c r="U391">
        <v>0</v>
      </c>
      <c r="V391">
        <v>0</v>
      </c>
      <c r="W391">
        <v>0</v>
      </c>
      <c r="X391">
        <v>0</v>
      </c>
      <c r="Y391">
        <f>IF(ISERROR(MATCH(VALUE(D391),'essen ID'!$A$1:$A$30000,0)),0,1)</f>
        <v>0</v>
      </c>
      <c r="Z391">
        <f>IFERROR(VLOOKUP(VALUE(D391),DiseaseList!$A$2:$C$30000,3,FALSE),0)</f>
        <v>0</v>
      </c>
      <c r="AA391">
        <f>IF(ISERROR(MATCH(D391,'target HGNC ID'!$B$2:$B$30000,0)),0,1)</f>
        <v>0</v>
      </c>
    </row>
    <row r="392" spans="1:27" x14ac:dyDescent="0.25">
      <c r="A392" s="12" t="s">
        <v>1040</v>
      </c>
      <c r="B392" s="12">
        <v>10140</v>
      </c>
      <c r="C392" t="s">
        <v>1550</v>
      </c>
      <c r="D392">
        <f t="shared" si="12"/>
        <v>5337</v>
      </c>
      <c r="E392">
        <v>0</v>
      </c>
      <c r="F392">
        <v>0</v>
      </c>
      <c r="G392">
        <v>0</v>
      </c>
      <c r="H392">
        <v>1</v>
      </c>
      <c r="I392" t="s">
        <v>17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6.9999999999999997E-7</v>
      </c>
      <c r="P392">
        <v>0</v>
      </c>
      <c r="Q392">
        <v>-2.4689999999999999E-5</v>
      </c>
      <c r="R392">
        <v>0</v>
      </c>
      <c r="S392">
        <v>-2.569E-5</v>
      </c>
      <c r="T392">
        <f t="shared" si="13"/>
        <v>2.4689999999999999E-5</v>
      </c>
      <c r="U392">
        <v>0</v>
      </c>
      <c r="V392">
        <v>0</v>
      </c>
      <c r="W392">
        <v>0</v>
      </c>
      <c r="X392">
        <v>0</v>
      </c>
      <c r="Y392">
        <f>IF(ISERROR(MATCH(VALUE(D392),'essen ID'!$A$1:$A$30000,0)),0,1)</f>
        <v>0</v>
      </c>
      <c r="Z392">
        <f>IFERROR(VLOOKUP(VALUE(D392),DiseaseList!$A$2:$C$30000,3,FALSE),0)</f>
        <v>0</v>
      </c>
      <c r="AA392">
        <f>IF(ISERROR(MATCH(D392,'target HGNC ID'!$B$2:$B$30000,0)),0,1)</f>
        <v>1</v>
      </c>
    </row>
    <row r="393" spans="1:27" x14ac:dyDescent="0.25">
      <c r="A393" s="12" t="s">
        <v>2011</v>
      </c>
      <c r="B393" s="12">
        <v>54472</v>
      </c>
      <c r="C393" t="s">
        <v>1551</v>
      </c>
      <c r="D393">
        <f t="shared" si="12"/>
        <v>5334</v>
      </c>
      <c r="E393">
        <v>0</v>
      </c>
      <c r="F393">
        <v>0</v>
      </c>
      <c r="G393">
        <v>0</v>
      </c>
      <c r="H393">
        <v>1</v>
      </c>
      <c r="I393" t="s">
        <v>17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6.9999999999999997E-7</v>
      </c>
      <c r="P393">
        <v>0</v>
      </c>
      <c r="Q393">
        <v>-2.4689999999999999E-5</v>
      </c>
      <c r="R393">
        <v>0</v>
      </c>
      <c r="S393">
        <v>-2.569E-5</v>
      </c>
      <c r="T393">
        <f t="shared" si="13"/>
        <v>2.4689999999999999E-5</v>
      </c>
      <c r="U393">
        <v>0</v>
      </c>
      <c r="V393">
        <v>0</v>
      </c>
      <c r="W393">
        <v>0</v>
      </c>
      <c r="X393">
        <v>0</v>
      </c>
      <c r="Y393">
        <f>IF(ISERROR(MATCH(VALUE(D393),'essen ID'!$A$1:$A$30000,0)),0,1)</f>
        <v>0</v>
      </c>
      <c r="Z393">
        <f>IFERROR(VLOOKUP(VALUE(D393),DiseaseList!$A$2:$C$30000,3,FALSE),0)</f>
        <v>0</v>
      </c>
      <c r="AA393">
        <f>IF(ISERROR(MATCH(D393,'target HGNC ID'!$B$2:$B$30000,0)),0,1)</f>
        <v>1</v>
      </c>
    </row>
    <row r="394" spans="1:27" x14ac:dyDescent="0.25">
      <c r="A394" s="12" t="s">
        <v>1433</v>
      </c>
      <c r="B394" s="12">
        <v>952</v>
      </c>
      <c r="C394" t="s">
        <v>1602</v>
      </c>
      <c r="D394">
        <f t="shared" si="12"/>
        <v>8915</v>
      </c>
      <c r="E394">
        <v>0</v>
      </c>
      <c r="F394">
        <v>0</v>
      </c>
      <c r="G394">
        <v>0.23</v>
      </c>
      <c r="H394">
        <v>0.76</v>
      </c>
      <c r="I394" t="s">
        <v>17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6.9999999999999997E-7</v>
      </c>
      <c r="P394">
        <v>0</v>
      </c>
      <c r="Q394">
        <v>-2.4689999999999999E-5</v>
      </c>
      <c r="R394">
        <v>0</v>
      </c>
      <c r="S394">
        <v>-2.569E-5</v>
      </c>
      <c r="T394">
        <f t="shared" si="13"/>
        <v>2.4689999999999999E-5</v>
      </c>
      <c r="U394">
        <v>0</v>
      </c>
      <c r="V394">
        <v>0</v>
      </c>
      <c r="W394">
        <v>0</v>
      </c>
      <c r="X394">
        <v>0</v>
      </c>
      <c r="Y394">
        <f>IF(ISERROR(MATCH(VALUE(D394),'essen ID'!$A$1:$A$30000,0)),0,1)</f>
        <v>1</v>
      </c>
      <c r="Z394">
        <f>IFERROR(VLOOKUP(VALUE(D394),DiseaseList!$A$2:$C$30000,3,FALSE),0)</f>
        <v>1</v>
      </c>
      <c r="AA394">
        <f>IF(ISERROR(MATCH(D394,'target HGNC ID'!$B$2:$B$30000,0)),0,1)</f>
        <v>0</v>
      </c>
    </row>
    <row r="395" spans="1:27" x14ac:dyDescent="0.25">
      <c r="A395" s="12" t="s">
        <v>1194</v>
      </c>
      <c r="B395" s="12">
        <v>811</v>
      </c>
      <c r="C395" t="s">
        <v>171</v>
      </c>
      <c r="D395">
        <f t="shared" si="12"/>
        <v>5837</v>
      </c>
      <c r="E395">
        <v>0</v>
      </c>
      <c r="F395">
        <v>0</v>
      </c>
      <c r="G395">
        <v>0</v>
      </c>
      <c r="H395">
        <v>1</v>
      </c>
      <c r="I395" t="s">
        <v>17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6.9999999999999997E-7</v>
      </c>
      <c r="P395">
        <v>0</v>
      </c>
      <c r="Q395">
        <v>-2.4689999999999999E-5</v>
      </c>
      <c r="R395">
        <v>0</v>
      </c>
      <c r="S395">
        <v>-2.569E-5</v>
      </c>
      <c r="T395">
        <f t="shared" si="13"/>
        <v>2.4689999999999999E-5</v>
      </c>
      <c r="U395">
        <v>0</v>
      </c>
      <c r="V395">
        <v>0</v>
      </c>
      <c r="W395">
        <v>0</v>
      </c>
      <c r="X395">
        <v>0</v>
      </c>
      <c r="Y395">
        <f>IF(ISERROR(MATCH(VALUE(D395),'essen ID'!$A$1:$A$30000,0)),0,1)</f>
        <v>0</v>
      </c>
      <c r="Z395">
        <f>IFERROR(VLOOKUP(VALUE(D395),DiseaseList!$A$2:$C$30000,3,FALSE),0)</f>
        <v>1</v>
      </c>
      <c r="AA395">
        <f>IF(ISERROR(MATCH(D395,'target HGNC ID'!$B$2:$B$30000,0)),0,1)</f>
        <v>1</v>
      </c>
    </row>
    <row r="396" spans="1:27" x14ac:dyDescent="0.25">
      <c r="A396" s="12" t="s">
        <v>971</v>
      </c>
      <c r="B396" s="12">
        <v>53944</v>
      </c>
      <c r="C396" t="s">
        <v>1645</v>
      </c>
      <c r="D396">
        <f t="shared" si="12"/>
        <v>2043</v>
      </c>
      <c r="E396">
        <v>0</v>
      </c>
      <c r="F396">
        <v>0</v>
      </c>
      <c r="G396">
        <v>0</v>
      </c>
      <c r="H396">
        <v>1</v>
      </c>
      <c r="I396" t="s">
        <v>17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6.9999999999999997E-7</v>
      </c>
      <c r="P396">
        <v>0</v>
      </c>
      <c r="Q396">
        <v>-2.4689999999999999E-5</v>
      </c>
      <c r="R396">
        <v>0</v>
      </c>
      <c r="S396">
        <v>-2.569E-5</v>
      </c>
      <c r="T396">
        <f t="shared" si="13"/>
        <v>2.4689999999999999E-5</v>
      </c>
      <c r="U396">
        <v>0</v>
      </c>
      <c r="V396">
        <v>0</v>
      </c>
      <c r="W396">
        <v>0</v>
      </c>
      <c r="X396">
        <v>0</v>
      </c>
      <c r="Y396">
        <f>IF(ISERROR(MATCH(VALUE(D396),'essen ID'!$A$1:$A$30000,0)),0,1)</f>
        <v>0</v>
      </c>
      <c r="Z396">
        <f>IFERROR(VLOOKUP(VALUE(D396),DiseaseList!$A$2:$C$30000,3,FALSE),0)</f>
        <v>0</v>
      </c>
      <c r="AA396">
        <f>IF(ISERROR(MATCH(D396,'target HGNC ID'!$B$2:$B$30000,0)),0,1)</f>
        <v>0</v>
      </c>
    </row>
    <row r="397" spans="1:27" x14ac:dyDescent="0.25">
      <c r="A397" s="12" t="s">
        <v>2050</v>
      </c>
      <c r="B397" s="12">
        <v>3831</v>
      </c>
      <c r="C397" t="s">
        <v>1721</v>
      </c>
      <c r="D397">
        <f t="shared" si="12"/>
        <v>50820</v>
      </c>
      <c r="E397">
        <v>0</v>
      </c>
      <c r="F397">
        <v>0</v>
      </c>
      <c r="G397">
        <v>0</v>
      </c>
      <c r="H397">
        <v>1</v>
      </c>
      <c r="I397" t="s">
        <v>17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6.9999999999999997E-7</v>
      </c>
      <c r="P397">
        <v>0</v>
      </c>
      <c r="Q397">
        <v>-2.4689999999999999E-5</v>
      </c>
      <c r="R397">
        <v>0</v>
      </c>
      <c r="S397">
        <v>-2.569E-5</v>
      </c>
      <c r="T397">
        <f t="shared" si="13"/>
        <v>2.4689999999999999E-5</v>
      </c>
      <c r="U397">
        <v>0</v>
      </c>
      <c r="V397">
        <v>0</v>
      </c>
      <c r="W397">
        <v>0</v>
      </c>
      <c r="X397">
        <v>0</v>
      </c>
      <c r="Y397">
        <f>IF(ISERROR(MATCH(VALUE(D397),'essen ID'!$A$1:$A$30000,0)),0,1)</f>
        <v>0</v>
      </c>
      <c r="Z397">
        <f>IFERROR(VLOOKUP(VALUE(D397),DiseaseList!$A$2:$C$30000,3,FALSE),0)</f>
        <v>0</v>
      </c>
      <c r="AA397">
        <f>IF(ISERROR(MATCH(D397,'target HGNC ID'!$B$2:$B$30000,0)),0,1)</f>
        <v>0</v>
      </c>
    </row>
    <row r="398" spans="1:27" x14ac:dyDescent="0.25">
      <c r="A398" s="12" t="s">
        <v>1744</v>
      </c>
      <c r="B398" s="12">
        <v>2917</v>
      </c>
      <c r="C398" t="s">
        <v>1749</v>
      </c>
      <c r="D398">
        <f t="shared" si="12"/>
        <v>2596</v>
      </c>
      <c r="E398">
        <v>0</v>
      </c>
      <c r="F398">
        <v>0</v>
      </c>
      <c r="G398">
        <v>0</v>
      </c>
      <c r="H398">
        <v>1</v>
      </c>
      <c r="I398" t="s">
        <v>17</v>
      </c>
      <c r="J398">
        <v>1</v>
      </c>
      <c r="K398">
        <v>1</v>
      </c>
      <c r="L398">
        <v>0</v>
      </c>
      <c r="M398">
        <v>0</v>
      </c>
      <c r="N398">
        <v>0</v>
      </c>
      <c r="O398">
        <v>6.9999999999999997E-7</v>
      </c>
      <c r="P398">
        <v>0</v>
      </c>
      <c r="Q398">
        <v>-2.4689999999999999E-5</v>
      </c>
      <c r="R398">
        <v>0</v>
      </c>
      <c r="S398">
        <v>-2.569E-5</v>
      </c>
      <c r="T398">
        <f t="shared" si="13"/>
        <v>2.4689999999999999E-5</v>
      </c>
      <c r="U398">
        <v>0</v>
      </c>
      <c r="V398">
        <v>0</v>
      </c>
      <c r="W398">
        <v>0</v>
      </c>
      <c r="X398">
        <v>0</v>
      </c>
      <c r="Y398">
        <f>IF(ISERROR(MATCH(VALUE(D398),'essen ID'!$A$1:$A$30000,0)),0,1)</f>
        <v>1</v>
      </c>
      <c r="Z398">
        <f>IFERROR(VLOOKUP(VALUE(D398),DiseaseList!$A$2:$C$30000,3,FALSE),0)</f>
        <v>0</v>
      </c>
      <c r="AA398">
        <f>IF(ISERROR(MATCH(D398,'target HGNC ID'!$B$2:$B$30000,0)),0,1)</f>
        <v>0</v>
      </c>
    </row>
    <row r="399" spans="1:27" x14ac:dyDescent="0.25">
      <c r="A399" s="12" t="s">
        <v>866</v>
      </c>
      <c r="B399" s="12">
        <v>9220</v>
      </c>
      <c r="C399" t="s">
        <v>1765</v>
      </c>
      <c r="D399">
        <f t="shared" si="12"/>
        <v>23114</v>
      </c>
      <c r="E399">
        <v>0</v>
      </c>
      <c r="F399">
        <v>0</v>
      </c>
      <c r="G399">
        <v>1</v>
      </c>
      <c r="H399">
        <v>0</v>
      </c>
      <c r="I399" t="s">
        <v>17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6.9999999999999997E-7</v>
      </c>
      <c r="P399">
        <v>0</v>
      </c>
      <c r="Q399">
        <v>-2.4689999999999999E-5</v>
      </c>
      <c r="R399">
        <v>0</v>
      </c>
      <c r="S399">
        <v>-2.569E-5</v>
      </c>
      <c r="T399">
        <f t="shared" si="13"/>
        <v>2.4689999999999999E-5</v>
      </c>
      <c r="U399">
        <v>0</v>
      </c>
      <c r="V399">
        <v>0</v>
      </c>
      <c r="W399">
        <v>0</v>
      </c>
      <c r="X399">
        <v>0</v>
      </c>
      <c r="Y399">
        <f>IF(ISERROR(MATCH(VALUE(D399),'essen ID'!$A$1:$A$30000,0)),0,1)</f>
        <v>0</v>
      </c>
      <c r="Z399">
        <f>IFERROR(VLOOKUP(VALUE(D399),DiseaseList!$A$2:$C$30000,3,FALSE),0)</f>
        <v>0</v>
      </c>
      <c r="AA399">
        <f>IF(ISERROR(MATCH(D399,'target HGNC ID'!$B$2:$B$30000,0)),0,1)</f>
        <v>0</v>
      </c>
    </row>
    <row r="400" spans="1:27" x14ac:dyDescent="0.25">
      <c r="A400" s="12" t="s">
        <v>2059</v>
      </c>
      <c r="B400" s="12">
        <v>22871</v>
      </c>
      <c r="C400" t="s">
        <v>1777</v>
      </c>
      <c r="D400">
        <f t="shared" si="12"/>
        <v>6767</v>
      </c>
      <c r="E400">
        <v>0</v>
      </c>
      <c r="F400">
        <v>0</v>
      </c>
      <c r="G400">
        <v>0</v>
      </c>
      <c r="H400">
        <v>1</v>
      </c>
      <c r="I400" t="s">
        <v>17</v>
      </c>
      <c r="J400">
        <v>1</v>
      </c>
      <c r="K400">
        <v>1</v>
      </c>
      <c r="L400">
        <v>0</v>
      </c>
      <c r="M400">
        <v>0</v>
      </c>
      <c r="N400">
        <v>0</v>
      </c>
      <c r="O400">
        <v>6.9999999999999997E-7</v>
      </c>
      <c r="P400">
        <v>0</v>
      </c>
      <c r="Q400">
        <v>-2.4689999999999999E-5</v>
      </c>
      <c r="R400">
        <v>0</v>
      </c>
      <c r="S400">
        <v>-2.569E-5</v>
      </c>
      <c r="T400">
        <f t="shared" si="13"/>
        <v>2.4689999999999999E-5</v>
      </c>
      <c r="U400">
        <v>0</v>
      </c>
      <c r="V400">
        <v>0</v>
      </c>
      <c r="W400">
        <v>0</v>
      </c>
      <c r="X400">
        <v>0</v>
      </c>
      <c r="Y400">
        <f>IF(ISERROR(MATCH(VALUE(D400),'essen ID'!$A$1:$A$30000,0)),0,1)</f>
        <v>0</v>
      </c>
      <c r="Z400">
        <f>IFERROR(VLOOKUP(VALUE(D400),DiseaseList!$A$2:$C$30000,3,FALSE),0)</f>
        <v>0</v>
      </c>
      <c r="AA400">
        <f>IF(ISERROR(MATCH(D400,'target HGNC ID'!$B$2:$B$30000,0)),0,1)</f>
        <v>0</v>
      </c>
    </row>
    <row r="401" spans="1:27" x14ac:dyDescent="0.25">
      <c r="A401" s="12" t="s">
        <v>367</v>
      </c>
      <c r="B401" s="12">
        <v>1605</v>
      </c>
      <c r="C401" t="s">
        <v>1023</v>
      </c>
      <c r="D401">
        <f t="shared" si="12"/>
        <v>5464</v>
      </c>
      <c r="E401">
        <v>0</v>
      </c>
      <c r="F401">
        <v>0</v>
      </c>
      <c r="G401">
        <v>1</v>
      </c>
      <c r="H401">
        <v>0</v>
      </c>
      <c r="I401" t="s">
        <v>17</v>
      </c>
      <c r="J401">
        <v>2</v>
      </c>
      <c r="K401">
        <v>1</v>
      </c>
      <c r="L401">
        <v>1</v>
      </c>
      <c r="M401">
        <v>230.29913329999999</v>
      </c>
      <c r="N401">
        <v>1375</v>
      </c>
      <c r="O401">
        <v>1.7799999999999999E-6</v>
      </c>
      <c r="P401">
        <v>3.5688899999999999E-3</v>
      </c>
      <c r="Q401">
        <v>-2.5850000000000002E-5</v>
      </c>
      <c r="R401">
        <v>-2.2410000000000001E-5</v>
      </c>
      <c r="S401">
        <v>1.3149999999999999E-5</v>
      </c>
      <c r="T401">
        <f t="shared" si="13"/>
        <v>2.5850000000000002E-5</v>
      </c>
      <c r="U401">
        <v>146</v>
      </c>
      <c r="V401">
        <v>81</v>
      </c>
      <c r="W401">
        <v>65</v>
      </c>
      <c r="X401">
        <v>2.66E-3</v>
      </c>
      <c r="Y401">
        <f>IF(ISERROR(MATCH(VALUE(D401),'essen ID'!$A$1:$A$30000,0)),0,1)</f>
        <v>0</v>
      </c>
      <c r="Z401">
        <f>IFERROR(VLOOKUP(VALUE(D401),DiseaseList!$A$2:$C$30000,3,FALSE),0)</f>
        <v>0</v>
      </c>
      <c r="AA401">
        <f>IF(ISERROR(MATCH(D401,'target HGNC ID'!$B$2:$B$30000,0)),0,1)</f>
        <v>0</v>
      </c>
    </row>
    <row r="402" spans="1:27" x14ac:dyDescent="0.25">
      <c r="A402" s="12" t="s">
        <v>1215</v>
      </c>
      <c r="B402" s="12">
        <v>7535</v>
      </c>
      <c r="C402" t="s">
        <v>1592</v>
      </c>
      <c r="D402">
        <f t="shared" si="12"/>
        <v>3479</v>
      </c>
      <c r="E402">
        <v>0</v>
      </c>
      <c r="F402">
        <v>0</v>
      </c>
      <c r="G402">
        <v>0.26</v>
      </c>
      <c r="H402">
        <v>0.68</v>
      </c>
      <c r="I402" t="s">
        <v>17</v>
      </c>
      <c r="J402">
        <v>2</v>
      </c>
      <c r="K402">
        <v>1</v>
      </c>
      <c r="L402">
        <v>1</v>
      </c>
      <c r="M402">
        <v>933.12902831999997</v>
      </c>
      <c r="N402">
        <v>3664</v>
      </c>
      <c r="O402">
        <v>1.79E-6</v>
      </c>
      <c r="P402">
        <v>2.5812849999999998E-2</v>
      </c>
      <c r="Q402">
        <v>-2.5850000000000002E-5</v>
      </c>
      <c r="R402">
        <v>-1.9640000000000002E-5</v>
      </c>
      <c r="S402">
        <v>-4.9719999999999998E-5</v>
      </c>
      <c r="T402">
        <f t="shared" si="13"/>
        <v>2.5850000000000002E-5</v>
      </c>
      <c r="U402">
        <v>818</v>
      </c>
      <c r="V402">
        <v>237</v>
      </c>
      <c r="W402">
        <v>581</v>
      </c>
      <c r="X402">
        <v>3.9313939999999999E-2</v>
      </c>
      <c r="Y402">
        <f>IF(ISERROR(MATCH(VALUE(D402),'essen ID'!$A$1:$A$30000,0)),0,1)</f>
        <v>1</v>
      </c>
      <c r="Z402">
        <f>IFERROR(VLOOKUP(VALUE(D402),DiseaseList!$A$2:$C$30000,3,FALSE),0)</f>
        <v>1</v>
      </c>
      <c r="AA402">
        <f>IF(ISERROR(MATCH(D402,'target HGNC ID'!$B$2:$B$30000,0)),0,1)</f>
        <v>1</v>
      </c>
    </row>
    <row r="403" spans="1:27" x14ac:dyDescent="0.25">
      <c r="A403" s="12" t="s">
        <v>897</v>
      </c>
      <c r="B403" s="12">
        <v>4092</v>
      </c>
      <c r="C403" t="s">
        <v>735</v>
      </c>
      <c r="D403">
        <f t="shared" si="12"/>
        <v>2909</v>
      </c>
      <c r="E403">
        <v>0</v>
      </c>
      <c r="F403">
        <v>0</v>
      </c>
      <c r="G403">
        <v>0</v>
      </c>
      <c r="H403">
        <v>1</v>
      </c>
      <c r="I403" t="s">
        <v>17</v>
      </c>
      <c r="J403">
        <v>3</v>
      </c>
      <c r="K403">
        <v>1</v>
      </c>
      <c r="L403">
        <v>2</v>
      </c>
      <c r="M403">
        <v>1663.2204589800001</v>
      </c>
      <c r="N403">
        <v>5947</v>
      </c>
      <c r="O403">
        <v>1.7799999999999999E-6</v>
      </c>
      <c r="P403">
        <v>1.3221400000000001E-3</v>
      </c>
      <c r="Q403">
        <v>-2.6999999999999999E-5</v>
      </c>
      <c r="R403">
        <v>-1.3540000000000001E-5</v>
      </c>
      <c r="S403">
        <v>-2.105E-5</v>
      </c>
      <c r="T403">
        <f t="shared" si="13"/>
        <v>2.6999999999999999E-5</v>
      </c>
      <c r="U403">
        <v>13</v>
      </c>
      <c r="V403">
        <v>4</v>
      </c>
      <c r="W403">
        <v>9</v>
      </c>
      <c r="X403">
        <v>5.3497179999999998E-2</v>
      </c>
      <c r="Y403">
        <f>IF(ISERROR(MATCH(VALUE(D403),'essen ID'!$A$1:$A$30000,0)),0,1)</f>
        <v>1</v>
      </c>
      <c r="Z403">
        <f>IFERROR(VLOOKUP(VALUE(D403),DiseaseList!$A$2:$C$30000,3,FALSE),0)</f>
        <v>0</v>
      </c>
      <c r="AA403">
        <f>IF(ISERROR(MATCH(D403,'target HGNC ID'!$B$2:$B$30000,0)),0,1)</f>
        <v>0</v>
      </c>
    </row>
    <row r="404" spans="1:27" x14ac:dyDescent="0.25">
      <c r="A404" s="12" t="s">
        <v>1928</v>
      </c>
      <c r="B404" s="12">
        <v>1960</v>
      </c>
      <c r="C404" t="s">
        <v>1061</v>
      </c>
      <c r="D404">
        <f t="shared" si="12"/>
        <v>7133</v>
      </c>
      <c r="E404">
        <v>0</v>
      </c>
      <c r="F404">
        <v>0</v>
      </c>
      <c r="G404">
        <v>1</v>
      </c>
      <c r="H404">
        <v>0</v>
      </c>
      <c r="I404" t="s">
        <v>17</v>
      </c>
      <c r="J404">
        <v>2</v>
      </c>
      <c r="K404">
        <v>1</v>
      </c>
      <c r="L404">
        <v>1</v>
      </c>
      <c r="M404">
        <v>3587.7578125</v>
      </c>
      <c r="N404">
        <v>17268</v>
      </c>
      <c r="O404">
        <v>1.7799999999999999E-6</v>
      </c>
      <c r="P404">
        <v>8.6673400000000008E-3</v>
      </c>
      <c r="Q404">
        <v>-2.7010000000000001E-5</v>
      </c>
      <c r="R404">
        <v>-1.9640000000000002E-5</v>
      </c>
      <c r="S404">
        <v>-4.7870000000000001E-5</v>
      </c>
      <c r="T404">
        <f t="shared" si="13"/>
        <v>2.7010000000000001E-5</v>
      </c>
      <c r="U404">
        <v>17</v>
      </c>
      <c r="V404">
        <v>7</v>
      </c>
      <c r="W404">
        <v>10</v>
      </c>
      <c r="X404">
        <v>2.7763000000000001E-4</v>
      </c>
      <c r="Y404">
        <f>IF(ISERROR(MATCH(VALUE(D404),'essen ID'!$A$1:$A$30000,0)),0,1)</f>
        <v>0</v>
      </c>
      <c r="Z404">
        <f>IFERROR(VLOOKUP(VALUE(D404),DiseaseList!$A$2:$C$30000,3,FALSE),0)</f>
        <v>0</v>
      </c>
      <c r="AA404">
        <f>IF(ISERROR(MATCH(D404,'target HGNC ID'!$B$2:$B$30000,0)),0,1)</f>
        <v>1</v>
      </c>
    </row>
    <row r="405" spans="1:27" x14ac:dyDescent="0.25">
      <c r="A405" s="12" t="s">
        <v>1447</v>
      </c>
      <c r="B405" s="12">
        <v>248</v>
      </c>
      <c r="C405" t="s">
        <v>1212</v>
      </c>
      <c r="D405">
        <f t="shared" si="12"/>
        <v>9063</v>
      </c>
      <c r="E405">
        <v>0</v>
      </c>
      <c r="F405">
        <v>0</v>
      </c>
      <c r="G405">
        <v>0</v>
      </c>
      <c r="H405">
        <v>1</v>
      </c>
      <c r="I405" t="s">
        <v>17</v>
      </c>
      <c r="J405">
        <v>2</v>
      </c>
      <c r="K405">
        <v>1</v>
      </c>
      <c r="L405">
        <v>1</v>
      </c>
      <c r="M405">
        <v>1283.3068847699999</v>
      </c>
      <c r="N405">
        <v>4515</v>
      </c>
      <c r="O405">
        <v>1.7799999999999999E-6</v>
      </c>
      <c r="P405">
        <v>1.02468E-3</v>
      </c>
      <c r="Q405">
        <v>-2.7010000000000001E-5</v>
      </c>
      <c r="R405">
        <v>-1.226E-5</v>
      </c>
      <c r="S405">
        <v>-3.3080000000000002E-5</v>
      </c>
      <c r="T405">
        <f t="shared" si="13"/>
        <v>2.7010000000000001E-5</v>
      </c>
      <c r="U405">
        <v>55</v>
      </c>
      <c r="V405">
        <v>43</v>
      </c>
      <c r="W405">
        <v>12</v>
      </c>
      <c r="X405">
        <v>2.3441899999999999E-3</v>
      </c>
      <c r="Y405">
        <f>IF(ISERROR(MATCH(VALUE(D405),'essen ID'!$A$1:$A$30000,0)),0,1)</f>
        <v>0</v>
      </c>
      <c r="Z405">
        <f>IFERROR(VLOOKUP(VALUE(D405),DiseaseList!$A$2:$C$30000,3,FALSE),0)</f>
        <v>0</v>
      </c>
      <c r="AA405">
        <f>IF(ISERROR(MATCH(D405,'target HGNC ID'!$B$2:$B$30000,0)),0,1)</f>
        <v>0</v>
      </c>
    </row>
    <row r="406" spans="1:27" x14ac:dyDescent="0.25">
      <c r="A406" s="12" t="s">
        <v>1981</v>
      </c>
      <c r="B406" s="12">
        <v>4801</v>
      </c>
      <c r="C406" t="s">
        <v>1318</v>
      </c>
      <c r="D406">
        <f t="shared" si="12"/>
        <v>8850</v>
      </c>
      <c r="E406">
        <v>0</v>
      </c>
      <c r="F406">
        <v>0</v>
      </c>
      <c r="G406">
        <v>0</v>
      </c>
      <c r="H406">
        <v>1</v>
      </c>
      <c r="I406" t="s">
        <v>17</v>
      </c>
      <c r="J406">
        <v>2</v>
      </c>
      <c r="K406">
        <v>1</v>
      </c>
      <c r="L406">
        <v>1</v>
      </c>
      <c r="M406">
        <v>1886.7050781200001</v>
      </c>
      <c r="N406">
        <v>6237</v>
      </c>
      <c r="O406">
        <v>1.7799999999999999E-6</v>
      </c>
      <c r="P406">
        <v>5.8026600000000003E-3</v>
      </c>
      <c r="Q406">
        <v>-2.7010000000000001E-5</v>
      </c>
      <c r="R406">
        <v>-1.7799999999999999E-5</v>
      </c>
      <c r="S406">
        <v>-1.8289999999999999E-5</v>
      </c>
      <c r="T406">
        <f t="shared" si="13"/>
        <v>2.7010000000000001E-5</v>
      </c>
      <c r="U406">
        <v>1775</v>
      </c>
      <c r="V406">
        <v>1275</v>
      </c>
      <c r="W406">
        <v>500</v>
      </c>
      <c r="X406">
        <v>2.9182929999999999E-2</v>
      </c>
      <c r="Y406">
        <f>IF(ISERROR(MATCH(VALUE(D406),'essen ID'!$A$1:$A$30000,0)),0,1)</f>
        <v>1</v>
      </c>
      <c r="Z406">
        <f>IFERROR(VLOOKUP(VALUE(D406),DiseaseList!$A$2:$C$30000,3,FALSE),0)</f>
        <v>0</v>
      </c>
      <c r="AA406">
        <f>IF(ISERROR(MATCH(D406,'target HGNC ID'!$B$2:$B$30000,0)),0,1)</f>
        <v>1</v>
      </c>
    </row>
    <row r="407" spans="1:27" x14ac:dyDescent="0.25">
      <c r="A407" s="12" t="s">
        <v>1731</v>
      </c>
      <c r="B407" s="12">
        <v>1398</v>
      </c>
      <c r="C407" t="s">
        <v>255</v>
      </c>
      <c r="D407">
        <f t="shared" si="12"/>
        <v>83696</v>
      </c>
      <c r="E407">
        <v>0</v>
      </c>
      <c r="F407">
        <v>0</v>
      </c>
      <c r="G407">
        <v>0</v>
      </c>
      <c r="H407">
        <v>1</v>
      </c>
      <c r="I407" t="s">
        <v>17</v>
      </c>
      <c r="J407">
        <v>2</v>
      </c>
      <c r="K407">
        <v>1</v>
      </c>
      <c r="L407">
        <v>1</v>
      </c>
      <c r="M407">
        <v>296.39193726000002</v>
      </c>
      <c r="N407">
        <v>854</v>
      </c>
      <c r="O407">
        <v>1.7799999999999999E-6</v>
      </c>
      <c r="P407">
        <v>1.028748E-2</v>
      </c>
      <c r="Q407">
        <v>-2.8180000000000001E-5</v>
      </c>
      <c r="R407">
        <v>-1.9640000000000002E-5</v>
      </c>
      <c r="S407">
        <v>-3.8630000000000001E-5</v>
      </c>
      <c r="T407">
        <f t="shared" si="13"/>
        <v>2.8180000000000001E-5</v>
      </c>
      <c r="U407">
        <v>630</v>
      </c>
      <c r="V407">
        <v>440</v>
      </c>
      <c r="W407">
        <v>190</v>
      </c>
      <c r="X407">
        <v>1.2110549999999999E-2</v>
      </c>
      <c r="Y407">
        <f>IF(ISERROR(MATCH(VALUE(D407),'essen ID'!$A$1:$A$30000,0)),0,1)</f>
        <v>0</v>
      </c>
      <c r="Z407">
        <f>IFERROR(VLOOKUP(VALUE(D407),DiseaseList!$A$2:$C$30000,3,FALSE),0)</f>
        <v>1</v>
      </c>
      <c r="AA407">
        <f>IF(ISERROR(MATCH(D407,'target HGNC ID'!$B$2:$B$30000,0)),0,1)</f>
        <v>0</v>
      </c>
    </row>
    <row r="408" spans="1:27" x14ac:dyDescent="0.25">
      <c r="A408" s="12" t="s">
        <v>1963</v>
      </c>
      <c r="B408" s="12">
        <v>3148</v>
      </c>
      <c r="C408" t="s">
        <v>174</v>
      </c>
      <c r="D408">
        <f t="shared" si="12"/>
        <v>23092</v>
      </c>
      <c r="E408">
        <v>0</v>
      </c>
      <c r="F408">
        <v>0</v>
      </c>
      <c r="G408">
        <v>0</v>
      </c>
      <c r="H408">
        <v>1</v>
      </c>
      <c r="I408" t="s">
        <v>17</v>
      </c>
      <c r="J408">
        <v>2</v>
      </c>
      <c r="K408">
        <v>1</v>
      </c>
      <c r="L408">
        <v>1</v>
      </c>
      <c r="M408">
        <v>155.30064392</v>
      </c>
      <c r="N408">
        <v>659</v>
      </c>
      <c r="O408">
        <v>1.7799999999999999E-6</v>
      </c>
      <c r="P408">
        <v>1.3221400000000001E-3</v>
      </c>
      <c r="Q408">
        <v>-2.8180000000000001E-5</v>
      </c>
      <c r="R408">
        <v>-1.6869999999999999E-5</v>
      </c>
      <c r="S408">
        <v>-2.198E-5</v>
      </c>
      <c r="T408">
        <f t="shared" si="13"/>
        <v>2.8180000000000001E-5</v>
      </c>
      <c r="U408">
        <v>170</v>
      </c>
      <c r="V408">
        <v>72</v>
      </c>
      <c r="W408">
        <v>98</v>
      </c>
      <c r="X408">
        <v>1.3344450000000001E-2</v>
      </c>
      <c r="Y408">
        <f>IF(ISERROR(MATCH(VALUE(D408),'essen ID'!$A$1:$A$30000,0)),0,1)</f>
        <v>0</v>
      </c>
      <c r="Z408">
        <f>IFERROR(VLOOKUP(VALUE(D408),DiseaseList!$A$2:$C$30000,3,FALSE),0)</f>
        <v>1</v>
      </c>
      <c r="AA408">
        <f>IF(ISERROR(MATCH(D408,'target HGNC ID'!$B$2:$B$30000,0)),0,1)</f>
        <v>0</v>
      </c>
    </row>
    <row r="409" spans="1:27" x14ac:dyDescent="0.25">
      <c r="A409" s="12" t="s">
        <v>861</v>
      </c>
      <c r="B409" s="12">
        <v>2335</v>
      </c>
      <c r="C409" t="s">
        <v>126</v>
      </c>
      <c r="D409">
        <f t="shared" si="12"/>
        <v>2065</v>
      </c>
      <c r="E409">
        <v>0</v>
      </c>
      <c r="F409">
        <v>0</v>
      </c>
      <c r="G409">
        <v>0</v>
      </c>
      <c r="H409">
        <v>1</v>
      </c>
      <c r="I409" t="s">
        <v>17</v>
      </c>
      <c r="J409">
        <v>2</v>
      </c>
      <c r="K409">
        <v>1</v>
      </c>
      <c r="L409">
        <v>1</v>
      </c>
      <c r="M409">
        <v>53.587749479999999</v>
      </c>
      <c r="N409">
        <v>148</v>
      </c>
      <c r="O409">
        <v>1.7799999999999999E-6</v>
      </c>
      <c r="P409">
        <v>6.1605399999999999E-3</v>
      </c>
      <c r="Q409">
        <v>-2.8180000000000001E-5</v>
      </c>
      <c r="R409">
        <v>-9.5000000000000005E-6</v>
      </c>
      <c r="S409">
        <v>-2.5680000000000001E-5</v>
      </c>
      <c r="T409">
        <f t="shared" si="13"/>
        <v>2.8180000000000001E-5</v>
      </c>
      <c r="U409">
        <v>1255</v>
      </c>
      <c r="V409">
        <v>734</v>
      </c>
      <c r="W409">
        <v>521</v>
      </c>
      <c r="X409">
        <v>4.1237509999999998E-2</v>
      </c>
      <c r="Y409">
        <f>IF(ISERROR(MATCH(VALUE(D409),'essen ID'!$A$1:$A$30000,0)),0,1)</f>
        <v>1</v>
      </c>
      <c r="Z409">
        <f>IFERROR(VLOOKUP(VALUE(D409),DiseaseList!$A$2:$C$30000,3,FALSE),0)</f>
        <v>1</v>
      </c>
      <c r="AA409">
        <f>IF(ISERROR(MATCH(D409,'target HGNC ID'!$B$2:$B$30000,0)),0,1)</f>
        <v>0</v>
      </c>
    </row>
    <row r="410" spans="1:27" x14ac:dyDescent="0.25">
      <c r="A410" s="12" t="s">
        <v>2020</v>
      </c>
      <c r="B410" s="12">
        <v>7414</v>
      </c>
      <c r="C410" t="s">
        <v>1576</v>
      </c>
      <c r="D410">
        <f t="shared" si="12"/>
        <v>8831</v>
      </c>
      <c r="E410">
        <v>0</v>
      </c>
      <c r="F410">
        <v>0</v>
      </c>
      <c r="G410">
        <v>1</v>
      </c>
      <c r="H410">
        <v>0</v>
      </c>
      <c r="I410" t="s">
        <v>17</v>
      </c>
      <c r="J410">
        <v>2</v>
      </c>
      <c r="K410">
        <v>1</v>
      </c>
      <c r="L410">
        <v>1</v>
      </c>
      <c r="M410">
        <v>49.360610960000002</v>
      </c>
      <c r="N410">
        <v>340</v>
      </c>
      <c r="O410">
        <v>1.7799999999999999E-6</v>
      </c>
      <c r="P410">
        <v>6.60218E-3</v>
      </c>
      <c r="Q410">
        <v>-2.934E-5</v>
      </c>
      <c r="R410">
        <v>-1.042E-5</v>
      </c>
      <c r="S410">
        <v>-1.8289999999999999E-5</v>
      </c>
      <c r="T410">
        <f t="shared" si="13"/>
        <v>2.934E-5</v>
      </c>
      <c r="U410">
        <v>59</v>
      </c>
      <c r="V410">
        <v>28</v>
      </c>
      <c r="W410">
        <v>31</v>
      </c>
      <c r="X410">
        <v>7.4664999999999996E-4</v>
      </c>
      <c r="Y410">
        <f>IF(ISERROR(MATCH(VALUE(D410),'essen ID'!$A$1:$A$30000,0)),0,1)</f>
        <v>0</v>
      </c>
      <c r="Z410">
        <f>IFERROR(VLOOKUP(VALUE(D410),DiseaseList!$A$2:$C$30000,3,FALSE),0)</f>
        <v>1</v>
      </c>
      <c r="AA410">
        <f>IF(ISERROR(MATCH(D410,'target HGNC ID'!$B$2:$B$30000,0)),0,1)</f>
        <v>0</v>
      </c>
    </row>
    <row r="411" spans="1:27" x14ac:dyDescent="0.25">
      <c r="A411" s="12" t="s">
        <v>1932</v>
      </c>
      <c r="B411" s="12">
        <v>2159</v>
      </c>
      <c r="C411" t="s">
        <v>1094</v>
      </c>
      <c r="D411">
        <f t="shared" si="12"/>
        <v>3737</v>
      </c>
      <c r="E411">
        <v>0</v>
      </c>
      <c r="F411">
        <v>0</v>
      </c>
      <c r="G411">
        <v>1</v>
      </c>
      <c r="H411">
        <v>0</v>
      </c>
      <c r="I411" t="s">
        <v>17</v>
      </c>
      <c r="J411">
        <v>2</v>
      </c>
      <c r="K411">
        <v>1</v>
      </c>
      <c r="L411">
        <v>1</v>
      </c>
      <c r="M411">
        <v>203.20742798000001</v>
      </c>
      <c r="N411">
        <v>680</v>
      </c>
      <c r="O411">
        <v>6.9999999999999997E-7</v>
      </c>
      <c r="P411">
        <v>0</v>
      </c>
      <c r="Q411">
        <v>-3.0499999999999999E-5</v>
      </c>
      <c r="R411">
        <v>-2.2410000000000001E-5</v>
      </c>
      <c r="S411">
        <v>-1.8289999999999999E-5</v>
      </c>
      <c r="T411">
        <f t="shared" si="13"/>
        <v>3.0499999999999999E-5</v>
      </c>
      <c r="U411">
        <v>0</v>
      </c>
      <c r="V411">
        <v>0</v>
      </c>
      <c r="W411">
        <v>0</v>
      </c>
      <c r="X411">
        <v>0</v>
      </c>
      <c r="Y411">
        <f>IF(ISERROR(MATCH(VALUE(D411),'essen ID'!$A$1:$A$30000,0)),0,1)</f>
        <v>0</v>
      </c>
      <c r="Z411">
        <f>IFERROR(VLOOKUP(VALUE(D411),DiseaseList!$A$2:$C$30000,3,FALSE),0)</f>
        <v>0</v>
      </c>
      <c r="AA411">
        <f>IF(ISERROR(MATCH(D411,'target HGNC ID'!$B$2:$B$30000,0)),0,1)</f>
        <v>0</v>
      </c>
    </row>
    <row r="412" spans="1:27" x14ac:dyDescent="0.25">
      <c r="A412" s="12" t="s">
        <v>960</v>
      </c>
      <c r="B412" s="12">
        <v>4208</v>
      </c>
      <c r="C412" t="s">
        <v>310</v>
      </c>
      <c r="D412">
        <f t="shared" si="12"/>
        <v>0</v>
      </c>
      <c r="E412">
        <v>0</v>
      </c>
      <c r="F412">
        <v>0</v>
      </c>
      <c r="G412">
        <v>0</v>
      </c>
      <c r="H412">
        <v>1</v>
      </c>
      <c r="I412" t="s">
        <v>17</v>
      </c>
      <c r="J412">
        <v>2</v>
      </c>
      <c r="K412">
        <v>1</v>
      </c>
      <c r="L412">
        <v>1</v>
      </c>
      <c r="M412">
        <v>1489.7756347699999</v>
      </c>
      <c r="N412">
        <v>6884</v>
      </c>
      <c r="O412">
        <v>1.7799999999999999E-6</v>
      </c>
      <c r="P412">
        <v>1.1414E-4</v>
      </c>
      <c r="Q412">
        <v>-3.0499999999999999E-5</v>
      </c>
      <c r="R412">
        <v>-2.9779999999999999E-5</v>
      </c>
      <c r="S412">
        <v>-3.3080000000000002E-5</v>
      </c>
      <c r="T412">
        <f t="shared" si="13"/>
        <v>3.0499999999999999E-5</v>
      </c>
      <c r="U412">
        <v>10</v>
      </c>
      <c r="V412">
        <v>5</v>
      </c>
      <c r="W412">
        <v>5</v>
      </c>
      <c r="X412">
        <v>9.0711699999999999E-3</v>
      </c>
      <c r="Y412">
        <f>IF(ISERROR(MATCH(VALUE(D412),'essen ID'!$A$1:$A$30000,0)),0,1)</f>
        <v>0</v>
      </c>
      <c r="Z412">
        <f>IFERROR(VLOOKUP(VALUE(D412),DiseaseList!$A$2:$C$30000,3,FALSE),0)</f>
        <v>0</v>
      </c>
      <c r="AA412">
        <f>IF(ISERROR(MATCH(D412,'target HGNC ID'!$B$2:$B$30000,0)),0,1)</f>
        <v>0</v>
      </c>
    </row>
    <row r="413" spans="1:27" x14ac:dyDescent="0.25">
      <c r="A413" s="12" t="s">
        <v>1657</v>
      </c>
      <c r="B413" s="12">
        <v>9020</v>
      </c>
      <c r="C413" t="s">
        <v>1321</v>
      </c>
      <c r="D413">
        <f t="shared" si="12"/>
        <v>0</v>
      </c>
      <c r="E413">
        <v>0</v>
      </c>
      <c r="F413">
        <v>0</v>
      </c>
      <c r="G413">
        <v>0</v>
      </c>
      <c r="H413">
        <v>1</v>
      </c>
      <c r="I413" t="s">
        <v>17</v>
      </c>
      <c r="J413">
        <v>2</v>
      </c>
      <c r="K413">
        <v>1</v>
      </c>
      <c r="L413">
        <v>1</v>
      </c>
      <c r="M413">
        <v>58.59529114</v>
      </c>
      <c r="N413">
        <v>102</v>
      </c>
      <c r="O413">
        <v>1.7799999999999999E-6</v>
      </c>
      <c r="P413">
        <v>1.028748E-2</v>
      </c>
      <c r="Q413">
        <v>-3.0499999999999999E-5</v>
      </c>
      <c r="R413">
        <v>-2.1480000000000001E-5</v>
      </c>
      <c r="S413">
        <v>-4.2330000000000003E-5</v>
      </c>
      <c r="T413">
        <f t="shared" si="13"/>
        <v>3.0499999999999999E-5</v>
      </c>
      <c r="U413">
        <v>193</v>
      </c>
      <c r="V413">
        <v>144</v>
      </c>
      <c r="W413">
        <v>49</v>
      </c>
      <c r="X413">
        <v>8.1960399999999999E-3</v>
      </c>
      <c r="Y413">
        <f>IF(ISERROR(MATCH(VALUE(D413),'essen ID'!$A$1:$A$30000,0)),0,1)</f>
        <v>0</v>
      </c>
      <c r="Z413">
        <f>IFERROR(VLOOKUP(VALUE(D413),DiseaseList!$A$2:$C$30000,3,FALSE),0)</f>
        <v>0</v>
      </c>
      <c r="AA413">
        <f>IF(ISERROR(MATCH(D413,'target HGNC ID'!$B$2:$B$30000,0)),0,1)</f>
        <v>0</v>
      </c>
    </row>
    <row r="414" spans="1:27" x14ac:dyDescent="0.25">
      <c r="A414" s="12" t="s">
        <v>1465</v>
      </c>
      <c r="B414" s="12">
        <v>5908</v>
      </c>
      <c r="C414" t="s">
        <v>1440</v>
      </c>
      <c r="D414">
        <f t="shared" si="12"/>
        <v>2035</v>
      </c>
      <c r="E414">
        <v>0</v>
      </c>
      <c r="F414">
        <v>0</v>
      </c>
      <c r="G414">
        <v>0</v>
      </c>
      <c r="H414">
        <v>1</v>
      </c>
      <c r="I414" t="s">
        <v>17</v>
      </c>
      <c r="J414">
        <v>2</v>
      </c>
      <c r="K414">
        <v>1</v>
      </c>
      <c r="L414">
        <v>1</v>
      </c>
      <c r="M414">
        <v>361.71649170000001</v>
      </c>
      <c r="N414">
        <v>1315</v>
      </c>
      <c r="O414">
        <v>1.77E-6</v>
      </c>
      <c r="P414">
        <v>1.61E-6</v>
      </c>
      <c r="Q414">
        <v>-3.0499999999999999E-5</v>
      </c>
      <c r="R414">
        <v>-1.134E-5</v>
      </c>
      <c r="S414">
        <v>-2.3830000000000001E-5</v>
      </c>
      <c r="T414">
        <f t="shared" si="13"/>
        <v>3.0499999999999999E-5</v>
      </c>
      <c r="U414">
        <v>0</v>
      </c>
      <c r="V414">
        <v>0</v>
      </c>
      <c r="W414">
        <v>0</v>
      </c>
      <c r="X414">
        <v>9.7000000000000003E-7</v>
      </c>
      <c r="Y414">
        <f>IF(ISERROR(MATCH(VALUE(D414),'essen ID'!$A$1:$A$30000,0)),0,1)</f>
        <v>0</v>
      </c>
      <c r="Z414">
        <f>IFERROR(VLOOKUP(VALUE(D414),DiseaseList!$A$2:$C$30000,3,FALSE),0)</f>
        <v>1</v>
      </c>
      <c r="AA414">
        <f>IF(ISERROR(MATCH(D414,'target HGNC ID'!$B$2:$B$30000,0)),0,1)</f>
        <v>0</v>
      </c>
    </row>
    <row r="415" spans="1:27" x14ac:dyDescent="0.25">
      <c r="A415" s="12" t="s">
        <v>2004</v>
      </c>
      <c r="B415" s="12">
        <v>4086</v>
      </c>
      <c r="C415" t="s">
        <v>1482</v>
      </c>
      <c r="D415">
        <f t="shared" si="12"/>
        <v>11214</v>
      </c>
      <c r="E415">
        <v>0</v>
      </c>
      <c r="F415">
        <v>0</v>
      </c>
      <c r="G415">
        <v>0.56000000000000005</v>
      </c>
      <c r="H415">
        <v>0.52</v>
      </c>
      <c r="I415" t="s">
        <v>17</v>
      </c>
      <c r="J415">
        <v>2</v>
      </c>
      <c r="K415">
        <v>1</v>
      </c>
      <c r="L415">
        <v>1</v>
      </c>
      <c r="M415">
        <v>0</v>
      </c>
      <c r="N415">
        <v>0</v>
      </c>
      <c r="O415">
        <v>1.79E-6</v>
      </c>
      <c r="P415">
        <v>1.664096E-2</v>
      </c>
      <c r="Q415">
        <v>-3.0499999999999999E-5</v>
      </c>
      <c r="R415">
        <v>-1.5950000000000001E-5</v>
      </c>
      <c r="S415">
        <v>-2.014E-5</v>
      </c>
      <c r="T415">
        <f t="shared" si="13"/>
        <v>3.0499999999999999E-5</v>
      </c>
      <c r="U415">
        <v>0</v>
      </c>
      <c r="V415">
        <v>0</v>
      </c>
      <c r="W415">
        <v>0</v>
      </c>
      <c r="X415">
        <v>0</v>
      </c>
      <c r="Y415">
        <f>IF(ISERROR(MATCH(VALUE(D415),'essen ID'!$A$1:$A$30000,0)),0,1)</f>
        <v>0</v>
      </c>
      <c r="Z415">
        <f>IFERROR(VLOOKUP(VALUE(D415),DiseaseList!$A$2:$C$30000,3,FALSE),0)</f>
        <v>0</v>
      </c>
      <c r="AA415">
        <f>IF(ISERROR(MATCH(D415,'target HGNC ID'!$B$2:$B$30000,0)),0,1)</f>
        <v>0</v>
      </c>
    </row>
    <row r="416" spans="1:27" x14ac:dyDescent="0.25">
      <c r="A416" s="12" t="s">
        <v>2042</v>
      </c>
      <c r="B416" s="12">
        <v>13681</v>
      </c>
      <c r="C416" t="s">
        <v>1679</v>
      </c>
      <c r="D416">
        <f t="shared" si="12"/>
        <v>5347</v>
      </c>
      <c r="E416">
        <v>0</v>
      </c>
      <c r="F416">
        <v>0</v>
      </c>
      <c r="G416">
        <v>0</v>
      </c>
      <c r="H416">
        <v>1</v>
      </c>
      <c r="I416" t="s">
        <v>17</v>
      </c>
      <c r="J416">
        <v>2</v>
      </c>
      <c r="K416">
        <v>1</v>
      </c>
      <c r="L416">
        <v>1</v>
      </c>
      <c r="M416">
        <v>67.875740050000005</v>
      </c>
      <c r="N416">
        <v>331</v>
      </c>
      <c r="O416">
        <v>1.7799999999999999E-6</v>
      </c>
      <c r="P416">
        <v>1.2369E-4</v>
      </c>
      <c r="Q416">
        <v>-3.0499999999999999E-5</v>
      </c>
      <c r="R416">
        <v>-2.8860000000000002E-5</v>
      </c>
      <c r="S416">
        <v>-2.938E-5</v>
      </c>
      <c r="T416">
        <f t="shared" si="13"/>
        <v>3.0499999999999999E-5</v>
      </c>
      <c r="U416">
        <v>2</v>
      </c>
      <c r="V416">
        <v>1</v>
      </c>
      <c r="W416">
        <v>1</v>
      </c>
      <c r="X416">
        <v>0.22026763999999999</v>
      </c>
      <c r="Y416">
        <f>IF(ISERROR(MATCH(VALUE(D416),'essen ID'!$A$1:$A$30000,0)),0,1)</f>
        <v>0</v>
      </c>
      <c r="Z416">
        <f>IFERROR(VLOOKUP(VALUE(D416),DiseaseList!$A$2:$C$30000,3,FALSE),0)</f>
        <v>0</v>
      </c>
      <c r="AA416">
        <f>IF(ISERROR(MATCH(D416,'target HGNC ID'!$B$2:$B$30000,0)),0,1)</f>
        <v>1</v>
      </c>
    </row>
    <row r="417" spans="1:27" x14ac:dyDescent="0.25">
      <c r="A417" s="12" t="s">
        <v>1208</v>
      </c>
      <c r="B417" s="12">
        <v>2887</v>
      </c>
      <c r="C417" t="s">
        <v>1708</v>
      </c>
      <c r="D417">
        <f t="shared" si="12"/>
        <v>8877</v>
      </c>
      <c r="E417">
        <v>0</v>
      </c>
      <c r="F417">
        <v>0</v>
      </c>
      <c r="G417">
        <v>0</v>
      </c>
      <c r="H417">
        <v>1</v>
      </c>
      <c r="I417" t="s">
        <v>17</v>
      </c>
      <c r="J417">
        <v>2</v>
      </c>
      <c r="K417">
        <v>1</v>
      </c>
      <c r="L417">
        <v>1</v>
      </c>
      <c r="M417">
        <v>0</v>
      </c>
      <c r="N417">
        <v>0</v>
      </c>
      <c r="O417">
        <v>6.9999999999999997E-7</v>
      </c>
      <c r="P417">
        <v>0</v>
      </c>
      <c r="Q417">
        <v>-3.0499999999999999E-5</v>
      </c>
      <c r="R417">
        <v>-6.7299999999999999E-6</v>
      </c>
      <c r="S417">
        <v>-2.7529999999999999E-5</v>
      </c>
      <c r="T417">
        <f t="shared" si="13"/>
        <v>3.0499999999999999E-5</v>
      </c>
      <c r="U417">
        <v>0</v>
      </c>
      <c r="V417">
        <v>0</v>
      </c>
      <c r="W417">
        <v>0</v>
      </c>
      <c r="X417">
        <v>0</v>
      </c>
      <c r="Y417">
        <f>IF(ISERROR(MATCH(VALUE(D417),'essen ID'!$A$1:$A$30000,0)),0,1)</f>
        <v>1</v>
      </c>
      <c r="Z417">
        <f>IFERROR(VLOOKUP(VALUE(D417),DiseaseList!$A$2:$C$30000,3,FALSE),0)</f>
        <v>0</v>
      </c>
      <c r="AA417">
        <f>IF(ISERROR(MATCH(D417,'target HGNC ID'!$B$2:$B$30000,0)),0,1)</f>
        <v>0</v>
      </c>
    </row>
    <row r="418" spans="1:27" x14ac:dyDescent="0.25">
      <c r="A418" s="12" t="s">
        <v>1440</v>
      </c>
      <c r="B418" s="12">
        <v>2035</v>
      </c>
      <c r="C418" t="s">
        <v>1767</v>
      </c>
      <c r="D418">
        <f t="shared" si="12"/>
        <v>1716</v>
      </c>
      <c r="E418">
        <v>0</v>
      </c>
      <c r="F418">
        <v>0</v>
      </c>
      <c r="G418">
        <v>1</v>
      </c>
      <c r="H418">
        <v>0</v>
      </c>
      <c r="I418" t="s">
        <v>17</v>
      </c>
      <c r="J418">
        <v>2</v>
      </c>
      <c r="K418">
        <v>1</v>
      </c>
      <c r="L418">
        <v>1</v>
      </c>
      <c r="M418">
        <v>8.2913360600000008</v>
      </c>
      <c r="N418">
        <v>80</v>
      </c>
      <c r="O418">
        <v>1.7799999999999999E-6</v>
      </c>
      <c r="P418">
        <v>8.7215599999999997E-3</v>
      </c>
      <c r="Q418">
        <v>-3.0499999999999999E-5</v>
      </c>
      <c r="R418">
        <v>3.41E-6</v>
      </c>
      <c r="S418">
        <v>-2.5680000000000001E-5</v>
      </c>
      <c r="T418">
        <f t="shared" si="13"/>
        <v>3.0499999999999999E-5</v>
      </c>
      <c r="U418">
        <v>333</v>
      </c>
      <c r="V418">
        <v>185</v>
      </c>
      <c r="W418">
        <v>148</v>
      </c>
      <c r="X418">
        <v>0.21127518000000001</v>
      </c>
      <c r="Y418">
        <f>IF(ISERROR(MATCH(VALUE(D418),'essen ID'!$A$1:$A$30000,0)),0,1)</f>
        <v>0</v>
      </c>
      <c r="Z418">
        <f>IFERROR(VLOOKUP(VALUE(D418),DiseaseList!$A$2:$C$30000,3,FALSE),0)</f>
        <v>1</v>
      </c>
      <c r="AA418">
        <f>IF(ISERROR(MATCH(D418,'target HGNC ID'!$B$2:$B$30000,0)),0,1)</f>
        <v>1</v>
      </c>
    </row>
    <row r="419" spans="1:27" x14ac:dyDescent="0.25">
      <c r="A419" s="12" t="s">
        <v>1340</v>
      </c>
      <c r="B419" s="12">
        <v>9771</v>
      </c>
      <c r="C419" t="s">
        <v>1151</v>
      </c>
      <c r="D419">
        <f t="shared" si="12"/>
        <v>3570</v>
      </c>
      <c r="E419">
        <v>0</v>
      </c>
      <c r="F419">
        <v>0</v>
      </c>
      <c r="G419">
        <v>0</v>
      </c>
      <c r="H419">
        <v>1</v>
      </c>
      <c r="I419" t="s">
        <v>17</v>
      </c>
      <c r="J419">
        <v>2</v>
      </c>
      <c r="K419">
        <v>1</v>
      </c>
      <c r="L419">
        <v>1</v>
      </c>
      <c r="M419">
        <v>737.05523682</v>
      </c>
      <c r="N419">
        <v>2025</v>
      </c>
      <c r="O419">
        <v>1.7799999999999999E-6</v>
      </c>
      <c r="P419">
        <v>2.53878E-3</v>
      </c>
      <c r="Q419">
        <v>-3.1659999999999998E-5</v>
      </c>
      <c r="R419">
        <v>-2.5170000000000001E-5</v>
      </c>
      <c r="S419">
        <v>-3.1229999999999997E-5</v>
      </c>
      <c r="T419">
        <f t="shared" si="13"/>
        <v>3.1659999999999998E-5</v>
      </c>
      <c r="U419">
        <v>258</v>
      </c>
      <c r="V419">
        <v>181</v>
      </c>
      <c r="W419">
        <v>77</v>
      </c>
      <c r="X419">
        <v>6.9562000000000001E-3</v>
      </c>
      <c r="Y419">
        <f>IF(ISERROR(MATCH(VALUE(D419),'essen ID'!$A$1:$A$30000,0)),0,1)</f>
        <v>0</v>
      </c>
      <c r="Z419">
        <f>IFERROR(VLOOKUP(VALUE(D419),DiseaseList!$A$2:$C$30000,3,FALSE),0)</f>
        <v>1</v>
      </c>
      <c r="AA419">
        <f>IF(ISERROR(MATCH(D419,'target HGNC ID'!$B$2:$B$30000,0)),0,1)</f>
        <v>1</v>
      </c>
    </row>
    <row r="420" spans="1:27" x14ac:dyDescent="0.25">
      <c r="A420" s="12" t="s">
        <v>1686</v>
      </c>
      <c r="B420" s="12">
        <v>836</v>
      </c>
      <c r="C420" t="s">
        <v>943</v>
      </c>
      <c r="D420">
        <f t="shared" si="12"/>
        <v>2783</v>
      </c>
      <c r="E420">
        <v>0</v>
      </c>
      <c r="F420">
        <v>0</v>
      </c>
      <c r="G420">
        <v>0.59</v>
      </c>
      <c r="H420">
        <v>0.49</v>
      </c>
      <c r="I420" t="s">
        <v>17</v>
      </c>
      <c r="J420">
        <v>2</v>
      </c>
      <c r="K420">
        <v>1</v>
      </c>
      <c r="L420">
        <v>1</v>
      </c>
      <c r="M420">
        <v>630.98577881000006</v>
      </c>
      <c r="N420">
        <v>2029</v>
      </c>
      <c r="O420">
        <v>1.79E-6</v>
      </c>
      <c r="P420">
        <v>1.2236779999999999E-2</v>
      </c>
      <c r="Q420">
        <v>-3.2820000000000001E-5</v>
      </c>
      <c r="R420">
        <v>-2.3329999999999999E-5</v>
      </c>
      <c r="S420">
        <v>-4.2330000000000003E-5</v>
      </c>
      <c r="T420">
        <f t="shared" si="13"/>
        <v>3.2820000000000001E-5</v>
      </c>
      <c r="U420">
        <v>0</v>
      </c>
      <c r="V420">
        <v>0</v>
      </c>
      <c r="W420">
        <v>0</v>
      </c>
      <c r="X420">
        <v>0</v>
      </c>
      <c r="Y420">
        <f>IF(ISERROR(MATCH(VALUE(D420),'essen ID'!$A$1:$A$30000,0)),0,1)</f>
        <v>0</v>
      </c>
      <c r="Z420">
        <f>IFERROR(VLOOKUP(VALUE(D420),DiseaseList!$A$2:$C$30000,3,FALSE),0)</f>
        <v>0</v>
      </c>
      <c r="AA420">
        <f>IF(ISERROR(MATCH(D420,'target HGNC ID'!$B$2:$B$30000,0)),0,1)</f>
        <v>0</v>
      </c>
    </row>
    <row r="421" spans="1:27" x14ac:dyDescent="0.25">
      <c r="A421" s="12" t="s">
        <v>62</v>
      </c>
      <c r="B421" s="12">
        <v>1457</v>
      </c>
      <c r="C421" t="s">
        <v>994</v>
      </c>
      <c r="D421">
        <f t="shared" si="12"/>
        <v>7040</v>
      </c>
      <c r="E421">
        <v>0</v>
      </c>
      <c r="F421">
        <v>0.15</v>
      </c>
      <c r="G421">
        <v>0.06</v>
      </c>
      <c r="H421">
        <v>0.98</v>
      </c>
      <c r="I421" t="s">
        <v>17</v>
      </c>
      <c r="J421">
        <v>2</v>
      </c>
      <c r="K421">
        <v>1</v>
      </c>
      <c r="L421">
        <v>1</v>
      </c>
      <c r="M421">
        <v>731.99993896000001</v>
      </c>
      <c r="N421">
        <v>3276</v>
      </c>
      <c r="O421">
        <v>1.8199999999999999E-6</v>
      </c>
      <c r="P421">
        <v>1.9028700000000001E-3</v>
      </c>
      <c r="Q421">
        <v>-3.2820000000000001E-5</v>
      </c>
      <c r="R421">
        <v>-2.5170000000000001E-5</v>
      </c>
      <c r="S421">
        <v>-4.6020000000000003E-5</v>
      </c>
      <c r="T421">
        <f t="shared" si="13"/>
        <v>3.2820000000000001E-5</v>
      </c>
      <c r="U421">
        <v>1</v>
      </c>
      <c r="V421">
        <v>1</v>
      </c>
      <c r="W421">
        <v>0</v>
      </c>
      <c r="X421">
        <v>4.3105999999999998E-2</v>
      </c>
      <c r="Y421">
        <f>IF(ISERROR(MATCH(VALUE(D421),'essen ID'!$A$1:$A$30000,0)),0,1)</f>
        <v>1</v>
      </c>
      <c r="Z421">
        <f>IFERROR(VLOOKUP(VALUE(D421),DiseaseList!$A$2:$C$30000,3,FALSE),0)</f>
        <v>1</v>
      </c>
      <c r="AA421">
        <f>IF(ISERROR(MATCH(D421,'target HGNC ID'!$B$2:$B$30000,0)),0,1)</f>
        <v>1</v>
      </c>
    </row>
    <row r="422" spans="1:27" x14ac:dyDescent="0.25">
      <c r="A422" s="12" t="s">
        <v>926</v>
      </c>
      <c r="B422" s="12">
        <v>4000</v>
      </c>
      <c r="C422" t="s">
        <v>258</v>
      </c>
      <c r="D422">
        <f t="shared" si="12"/>
        <v>613</v>
      </c>
      <c r="E422">
        <v>0</v>
      </c>
      <c r="F422">
        <v>0</v>
      </c>
      <c r="G422">
        <v>0.55000000000000004</v>
      </c>
      <c r="H422">
        <v>0.47</v>
      </c>
      <c r="I422" t="s">
        <v>17</v>
      </c>
      <c r="J422">
        <v>2</v>
      </c>
      <c r="K422">
        <v>1</v>
      </c>
      <c r="L422">
        <v>1</v>
      </c>
      <c r="M422">
        <v>4</v>
      </c>
      <c r="N422">
        <v>4</v>
      </c>
      <c r="O422">
        <v>1.79E-6</v>
      </c>
      <c r="P422">
        <v>1.028748E-2</v>
      </c>
      <c r="Q422">
        <v>-3.2820000000000001E-5</v>
      </c>
      <c r="R422">
        <v>-1.7799999999999999E-5</v>
      </c>
      <c r="S422">
        <v>-4.6020000000000003E-5</v>
      </c>
      <c r="T422">
        <f t="shared" si="13"/>
        <v>3.2820000000000001E-5</v>
      </c>
      <c r="U422">
        <v>0</v>
      </c>
      <c r="V422">
        <v>0</v>
      </c>
      <c r="W422">
        <v>0</v>
      </c>
      <c r="X422">
        <v>0</v>
      </c>
      <c r="Y422">
        <f>IF(ISERROR(MATCH(VALUE(D422),'essen ID'!$A$1:$A$30000,0)),0,1)</f>
        <v>1</v>
      </c>
      <c r="Z422">
        <f>IFERROR(VLOOKUP(VALUE(D422),DiseaseList!$A$2:$C$30000,3,FALSE),0)</f>
        <v>1</v>
      </c>
      <c r="AA422">
        <f>IF(ISERROR(MATCH(D422,'target HGNC ID'!$B$2:$B$30000,0)),0,1)</f>
        <v>0</v>
      </c>
    </row>
    <row r="423" spans="1:27" x14ac:dyDescent="0.25">
      <c r="A423" s="12" t="s">
        <v>963</v>
      </c>
      <c r="B423" s="12">
        <v>56259</v>
      </c>
      <c r="C423" t="s">
        <v>1311</v>
      </c>
      <c r="D423">
        <f t="shared" si="12"/>
        <v>7329</v>
      </c>
      <c r="E423">
        <v>0</v>
      </c>
      <c r="F423">
        <v>0</v>
      </c>
      <c r="G423">
        <v>0</v>
      </c>
      <c r="H423">
        <v>1</v>
      </c>
      <c r="I423" t="s">
        <v>17</v>
      </c>
      <c r="J423">
        <v>3</v>
      </c>
      <c r="K423">
        <v>1</v>
      </c>
      <c r="L423">
        <v>2</v>
      </c>
      <c r="M423">
        <v>2299.3156738299999</v>
      </c>
      <c r="N423">
        <v>8736</v>
      </c>
      <c r="O423">
        <v>1.7799999999999999E-6</v>
      </c>
      <c r="P423">
        <v>7.1518299999999996E-3</v>
      </c>
      <c r="Q423">
        <v>-3.3389999999999997E-5</v>
      </c>
      <c r="R423">
        <v>-6.5179999999999996E-5</v>
      </c>
      <c r="S423">
        <v>-2.198E-5</v>
      </c>
      <c r="T423">
        <f t="shared" si="13"/>
        <v>3.3389999999999997E-5</v>
      </c>
      <c r="U423">
        <v>132</v>
      </c>
      <c r="V423">
        <v>98</v>
      </c>
      <c r="W423">
        <v>34</v>
      </c>
      <c r="X423">
        <v>0.66229879000000003</v>
      </c>
      <c r="Y423">
        <f>IF(ISERROR(MATCH(VALUE(D423),'essen ID'!$A$1:$A$30000,0)),0,1)</f>
        <v>1</v>
      </c>
      <c r="Z423">
        <f>IFERROR(VLOOKUP(VALUE(D423),DiseaseList!$A$2:$C$30000,3,FALSE),0)</f>
        <v>0</v>
      </c>
      <c r="AA423">
        <f>IF(ISERROR(MATCH(D423,'target HGNC ID'!$B$2:$B$30000,0)),0,1)</f>
        <v>0</v>
      </c>
    </row>
    <row r="424" spans="1:27" x14ac:dyDescent="0.25">
      <c r="A424" s="12" t="s">
        <v>1140</v>
      </c>
      <c r="B424" s="12">
        <v>5055</v>
      </c>
      <c r="C424" t="s">
        <v>360</v>
      </c>
      <c r="D424">
        <f t="shared" si="12"/>
        <v>5587</v>
      </c>
      <c r="E424">
        <v>0</v>
      </c>
      <c r="F424">
        <v>0</v>
      </c>
      <c r="G424">
        <v>0</v>
      </c>
      <c r="H424">
        <v>1</v>
      </c>
      <c r="I424" t="s">
        <v>17</v>
      </c>
      <c r="J424">
        <v>3</v>
      </c>
      <c r="K424">
        <v>1</v>
      </c>
      <c r="L424">
        <v>2</v>
      </c>
      <c r="M424">
        <v>1677.3527832</v>
      </c>
      <c r="N424">
        <v>6092</v>
      </c>
      <c r="O424">
        <v>1.7799999999999999E-6</v>
      </c>
      <c r="P424">
        <v>1.122863E-2</v>
      </c>
      <c r="Q424">
        <v>-3.3389999999999997E-5</v>
      </c>
      <c r="R424">
        <v>4.8999999999999997E-6</v>
      </c>
      <c r="S424">
        <v>-3.5849999999999997E-5</v>
      </c>
      <c r="T424">
        <f t="shared" si="13"/>
        <v>3.3389999999999997E-5</v>
      </c>
      <c r="U424">
        <v>2753</v>
      </c>
      <c r="V424">
        <v>1542</v>
      </c>
      <c r="W424">
        <v>1211</v>
      </c>
      <c r="X424">
        <v>5.2810599999999999E-2</v>
      </c>
      <c r="Y424">
        <f>IF(ISERROR(MATCH(VALUE(D424),'essen ID'!$A$1:$A$30000,0)),0,1)</f>
        <v>0</v>
      </c>
      <c r="Z424">
        <f>IFERROR(VLOOKUP(VALUE(D424),DiseaseList!$A$2:$C$30000,3,FALSE),0)</f>
        <v>0</v>
      </c>
      <c r="AA424">
        <f>IF(ISERROR(MATCH(D424,'target HGNC ID'!$B$2:$B$30000,0)),0,1)</f>
        <v>0</v>
      </c>
    </row>
    <row r="425" spans="1:27" x14ac:dyDescent="0.25">
      <c r="A425" s="12" t="s">
        <v>1936</v>
      </c>
      <c r="B425" s="12">
        <v>2175</v>
      </c>
      <c r="C425" t="s">
        <v>529</v>
      </c>
      <c r="D425">
        <f t="shared" si="12"/>
        <v>10188</v>
      </c>
      <c r="E425">
        <v>0</v>
      </c>
      <c r="F425">
        <v>0</v>
      </c>
      <c r="G425">
        <v>0</v>
      </c>
      <c r="H425">
        <v>1</v>
      </c>
      <c r="I425" t="s">
        <v>17</v>
      </c>
      <c r="J425">
        <v>2</v>
      </c>
      <c r="K425">
        <v>1</v>
      </c>
      <c r="L425">
        <v>1</v>
      </c>
      <c r="M425">
        <v>807</v>
      </c>
      <c r="N425">
        <v>2987</v>
      </c>
      <c r="O425">
        <v>6.9999999999999997E-7</v>
      </c>
      <c r="P425">
        <v>0</v>
      </c>
      <c r="Q425">
        <v>-3.3980000000000003E-5</v>
      </c>
      <c r="R425">
        <v>-2.425E-5</v>
      </c>
      <c r="S425">
        <v>-3.8630000000000001E-5</v>
      </c>
      <c r="T425">
        <f t="shared" si="13"/>
        <v>3.3980000000000003E-5</v>
      </c>
      <c r="U425">
        <v>0</v>
      </c>
      <c r="V425">
        <v>0</v>
      </c>
      <c r="W425">
        <v>0</v>
      </c>
      <c r="X425">
        <v>0</v>
      </c>
      <c r="Y425">
        <f>IF(ISERROR(MATCH(VALUE(D425),'essen ID'!$A$1:$A$30000,0)),0,1)</f>
        <v>0</v>
      </c>
      <c r="Z425">
        <f>IFERROR(VLOOKUP(VALUE(D425),DiseaseList!$A$2:$C$30000,3,FALSE),0)</f>
        <v>0</v>
      </c>
      <c r="AA425">
        <f>IF(ISERROR(MATCH(D425,'target HGNC ID'!$B$2:$B$30000,0)),0,1)</f>
        <v>1</v>
      </c>
    </row>
    <row r="426" spans="1:27" x14ac:dyDescent="0.25">
      <c r="A426" s="12" t="s">
        <v>1591</v>
      </c>
      <c r="B426" s="12">
        <v>3480</v>
      </c>
      <c r="C426" t="s">
        <v>1224</v>
      </c>
      <c r="D426">
        <f t="shared" si="12"/>
        <v>1195</v>
      </c>
      <c r="E426">
        <v>0</v>
      </c>
      <c r="F426">
        <v>0</v>
      </c>
      <c r="G426">
        <v>1</v>
      </c>
      <c r="H426">
        <v>0</v>
      </c>
      <c r="I426" t="s">
        <v>17</v>
      </c>
      <c r="J426">
        <v>2</v>
      </c>
      <c r="K426">
        <v>1</v>
      </c>
      <c r="L426">
        <v>1</v>
      </c>
      <c r="M426">
        <v>0</v>
      </c>
      <c r="N426">
        <v>0</v>
      </c>
      <c r="O426">
        <v>1.7799999999999999E-6</v>
      </c>
      <c r="P426">
        <v>1.5305000000000001E-4</v>
      </c>
      <c r="Q426">
        <v>-3.3980000000000003E-5</v>
      </c>
      <c r="R426">
        <v>-2.425E-5</v>
      </c>
      <c r="S426">
        <v>-4.4180000000000001E-5</v>
      </c>
      <c r="T426">
        <f t="shared" si="13"/>
        <v>3.3980000000000003E-5</v>
      </c>
      <c r="U426">
        <v>1</v>
      </c>
      <c r="V426">
        <v>0</v>
      </c>
      <c r="W426">
        <v>1</v>
      </c>
      <c r="X426">
        <v>0.59065754999999998</v>
      </c>
      <c r="Y426">
        <f>IF(ISERROR(MATCH(VALUE(D426),'essen ID'!$A$1:$A$30000,0)),0,1)</f>
        <v>0</v>
      </c>
      <c r="Z426">
        <f>IFERROR(VLOOKUP(VALUE(D426),DiseaseList!$A$2:$C$30000,3,FALSE),0)</f>
        <v>0</v>
      </c>
      <c r="AA426">
        <f>IF(ISERROR(MATCH(D426,'target HGNC ID'!$B$2:$B$30000,0)),0,1)</f>
        <v>1</v>
      </c>
    </row>
    <row r="427" spans="1:27" x14ac:dyDescent="0.25">
      <c r="A427" s="12" t="s">
        <v>578</v>
      </c>
      <c r="B427" s="12">
        <v>7124</v>
      </c>
      <c r="C427" t="s">
        <v>1543</v>
      </c>
      <c r="D427">
        <f t="shared" si="12"/>
        <v>10810</v>
      </c>
      <c r="E427">
        <v>0</v>
      </c>
      <c r="F427">
        <v>0</v>
      </c>
      <c r="G427">
        <v>0</v>
      </c>
      <c r="H427">
        <v>1</v>
      </c>
      <c r="I427" t="s">
        <v>17</v>
      </c>
      <c r="J427">
        <v>2</v>
      </c>
      <c r="K427">
        <v>1</v>
      </c>
      <c r="L427">
        <v>1</v>
      </c>
      <c r="M427">
        <v>19.547512050000002</v>
      </c>
      <c r="N427">
        <v>322</v>
      </c>
      <c r="O427">
        <v>1.7799999999999999E-6</v>
      </c>
      <c r="P427">
        <v>9.7715999999999992E-4</v>
      </c>
      <c r="Q427">
        <v>-3.3980000000000003E-5</v>
      </c>
      <c r="R427">
        <v>-1.3190000000000001E-5</v>
      </c>
      <c r="S427">
        <v>5.75E-6</v>
      </c>
      <c r="T427">
        <f t="shared" si="13"/>
        <v>3.3980000000000003E-5</v>
      </c>
      <c r="U427">
        <v>127</v>
      </c>
      <c r="V427">
        <v>68</v>
      </c>
      <c r="W427">
        <v>59</v>
      </c>
      <c r="X427">
        <v>5.8452999999999999E-4</v>
      </c>
      <c r="Y427">
        <f>IF(ISERROR(MATCH(VALUE(D427),'essen ID'!$A$1:$A$30000,0)),0,1)</f>
        <v>0</v>
      </c>
      <c r="Z427">
        <f>IFERROR(VLOOKUP(VALUE(D427),DiseaseList!$A$2:$C$30000,3,FALSE),0)</f>
        <v>0</v>
      </c>
      <c r="AA427">
        <f>IF(ISERROR(MATCH(D427,'target HGNC ID'!$B$2:$B$30000,0)),0,1)</f>
        <v>0</v>
      </c>
    </row>
    <row r="428" spans="1:27" x14ac:dyDescent="0.25">
      <c r="A428" s="12" t="s">
        <v>578</v>
      </c>
      <c r="B428" s="12">
        <v>7124</v>
      </c>
      <c r="C428" t="s">
        <v>1544</v>
      </c>
      <c r="D428">
        <f t="shared" si="12"/>
        <v>10163</v>
      </c>
      <c r="E428">
        <v>0</v>
      </c>
      <c r="F428">
        <v>0</v>
      </c>
      <c r="G428">
        <v>0</v>
      </c>
      <c r="H428">
        <v>1</v>
      </c>
      <c r="I428" t="s">
        <v>17</v>
      </c>
      <c r="J428">
        <v>2</v>
      </c>
      <c r="K428">
        <v>1</v>
      </c>
      <c r="L428">
        <v>1</v>
      </c>
      <c r="M428">
        <v>19.547512050000002</v>
      </c>
      <c r="N428">
        <v>322</v>
      </c>
      <c r="O428">
        <v>1.7799999999999999E-6</v>
      </c>
      <c r="P428">
        <v>9.7715999999999992E-4</v>
      </c>
      <c r="Q428">
        <v>-3.3980000000000003E-5</v>
      </c>
      <c r="R428">
        <v>-1.3190000000000001E-5</v>
      </c>
      <c r="S428">
        <v>5.75E-6</v>
      </c>
      <c r="T428">
        <f t="shared" si="13"/>
        <v>3.3980000000000003E-5</v>
      </c>
      <c r="U428">
        <v>127</v>
      </c>
      <c r="V428">
        <v>68</v>
      </c>
      <c r="W428">
        <v>59</v>
      </c>
      <c r="X428">
        <v>5.8452999999999999E-4</v>
      </c>
      <c r="Y428">
        <f>IF(ISERROR(MATCH(VALUE(D428),'essen ID'!$A$1:$A$30000,0)),0,1)</f>
        <v>1</v>
      </c>
      <c r="Z428">
        <f>IFERROR(VLOOKUP(VALUE(D428),DiseaseList!$A$2:$C$30000,3,FALSE),0)</f>
        <v>0</v>
      </c>
      <c r="AA428">
        <f>IF(ISERROR(MATCH(D428,'target HGNC ID'!$B$2:$B$30000,0)),0,1)</f>
        <v>0</v>
      </c>
    </row>
    <row r="429" spans="1:27" x14ac:dyDescent="0.25">
      <c r="A429" s="12" t="s">
        <v>1069</v>
      </c>
      <c r="B429" s="12">
        <v>8658</v>
      </c>
      <c r="C429" t="s">
        <v>1549</v>
      </c>
      <c r="D429">
        <f t="shared" si="12"/>
        <v>23647</v>
      </c>
      <c r="E429">
        <v>0</v>
      </c>
      <c r="F429">
        <v>0</v>
      </c>
      <c r="G429">
        <v>0</v>
      </c>
      <c r="H429">
        <v>1</v>
      </c>
      <c r="I429" t="s">
        <v>17</v>
      </c>
      <c r="J429">
        <v>2</v>
      </c>
      <c r="K429">
        <v>1</v>
      </c>
      <c r="L429">
        <v>1</v>
      </c>
      <c r="M429">
        <v>19.547512050000002</v>
      </c>
      <c r="N429">
        <v>322</v>
      </c>
      <c r="O429">
        <v>1.7799999999999999E-6</v>
      </c>
      <c r="P429">
        <v>9.7715999999999992E-4</v>
      </c>
      <c r="Q429">
        <v>-3.3980000000000003E-5</v>
      </c>
      <c r="R429">
        <v>-1.3190000000000001E-5</v>
      </c>
      <c r="S429">
        <v>5.75E-6</v>
      </c>
      <c r="T429">
        <f t="shared" si="13"/>
        <v>3.3980000000000003E-5</v>
      </c>
      <c r="U429">
        <v>127</v>
      </c>
      <c r="V429">
        <v>68</v>
      </c>
      <c r="W429">
        <v>59</v>
      </c>
      <c r="X429">
        <v>5.8452999999999999E-4</v>
      </c>
      <c r="Y429">
        <f>IF(ISERROR(MATCH(VALUE(D429),'essen ID'!$A$1:$A$30000,0)),0,1)</f>
        <v>0</v>
      </c>
      <c r="Z429">
        <f>IFERROR(VLOOKUP(VALUE(D429),DiseaseList!$A$2:$C$30000,3,FALSE),0)</f>
        <v>0</v>
      </c>
      <c r="AA429">
        <f>IF(ISERROR(MATCH(D429,'target HGNC ID'!$B$2:$B$30000,0)),0,1)</f>
        <v>0</v>
      </c>
    </row>
    <row r="430" spans="1:27" x14ac:dyDescent="0.25">
      <c r="A430" s="12" t="s">
        <v>968</v>
      </c>
      <c r="B430" s="12">
        <v>8669</v>
      </c>
      <c r="C430" t="s">
        <v>1678</v>
      </c>
      <c r="D430">
        <f t="shared" si="12"/>
        <v>5898</v>
      </c>
      <c r="E430">
        <v>0</v>
      </c>
      <c r="F430">
        <v>0</v>
      </c>
      <c r="G430">
        <v>0</v>
      </c>
      <c r="H430">
        <v>1</v>
      </c>
      <c r="I430" t="s">
        <v>17</v>
      </c>
      <c r="J430">
        <v>2</v>
      </c>
      <c r="K430">
        <v>1</v>
      </c>
      <c r="L430">
        <v>1</v>
      </c>
      <c r="M430">
        <v>1733.0944824200001</v>
      </c>
      <c r="N430">
        <v>6775</v>
      </c>
      <c r="O430">
        <v>1.7799999999999999E-6</v>
      </c>
      <c r="P430">
        <v>9.1104700000000007E-3</v>
      </c>
      <c r="Q430">
        <v>-3.3980000000000003E-5</v>
      </c>
      <c r="R430">
        <v>-2.8860000000000002E-5</v>
      </c>
      <c r="S430">
        <v>-4.6020000000000003E-5</v>
      </c>
      <c r="T430">
        <f t="shared" si="13"/>
        <v>3.3980000000000003E-5</v>
      </c>
      <c r="U430">
        <v>786</v>
      </c>
      <c r="V430">
        <v>338</v>
      </c>
      <c r="W430">
        <v>448</v>
      </c>
      <c r="X430">
        <v>7.2256310000000004E-2</v>
      </c>
      <c r="Y430">
        <f>IF(ISERROR(MATCH(VALUE(D430),'essen ID'!$A$1:$A$30000,0)),0,1)</f>
        <v>0</v>
      </c>
      <c r="Z430">
        <f>IFERROR(VLOOKUP(VALUE(D430),DiseaseList!$A$2:$C$30000,3,FALSE),0)</f>
        <v>0</v>
      </c>
      <c r="AA430">
        <f>IF(ISERROR(MATCH(D430,'target HGNC ID'!$B$2:$B$30000,0)),0,1)</f>
        <v>0</v>
      </c>
    </row>
    <row r="431" spans="1:27" x14ac:dyDescent="0.25">
      <c r="A431" s="12" t="s">
        <v>2003</v>
      </c>
      <c r="B431" s="12">
        <v>6418</v>
      </c>
      <c r="C431" t="s">
        <v>423</v>
      </c>
      <c r="D431">
        <f t="shared" si="12"/>
        <v>6197</v>
      </c>
      <c r="E431">
        <v>0</v>
      </c>
      <c r="F431">
        <v>0</v>
      </c>
      <c r="G431">
        <v>0</v>
      </c>
      <c r="H431">
        <v>1</v>
      </c>
      <c r="I431" t="s">
        <v>17</v>
      </c>
      <c r="J431">
        <v>6</v>
      </c>
      <c r="K431">
        <v>2</v>
      </c>
      <c r="L431">
        <v>4</v>
      </c>
      <c r="M431">
        <v>723.62414550999995</v>
      </c>
      <c r="N431">
        <v>2605</v>
      </c>
      <c r="O431">
        <v>1.7799999999999999E-6</v>
      </c>
      <c r="P431">
        <v>5.2372599999999997E-3</v>
      </c>
      <c r="Q431">
        <v>-3.4829999999999997E-5</v>
      </c>
      <c r="R431">
        <v>-1.1687E-4</v>
      </c>
      <c r="S431">
        <v>5.6320000000000003E-5</v>
      </c>
      <c r="T431">
        <f t="shared" si="13"/>
        <v>3.4829999999999997E-5</v>
      </c>
      <c r="U431">
        <v>4132</v>
      </c>
      <c r="V431">
        <v>2475</v>
      </c>
      <c r="W431">
        <v>1657</v>
      </c>
      <c r="X431">
        <v>6.9122649999999994E-2</v>
      </c>
      <c r="Y431">
        <f>IF(ISERROR(MATCH(VALUE(D431),'essen ID'!$A$1:$A$30000,0)),0,1)</f>
        <v>1</v>
      </c>
      <c r="Z431">
        <f>IFERROR(VLOOKUP(VALUE(D431),DiseaseList!$A$2:$C$30000,3,FALSE),0)</f>
        <v>1</v>
      </c>
      <c r="AA431">
        <f>IF(ISERROR(MATCH(D431,'target HGNC ID'!$B$2:$B$30000,0)),0,1)</f>
        <v>0</v>
      </c>
    </row>
    <row r="432" spans="1:27" x14ac:dyDescent="0.25">
      <c r="A432" s="12" t="s">
        <v>1216</v>
      </c>
      <c r="B432" s="12">
        <v>11076</v>
      </c>
      <c r="C432" t="s">
        <v>1343</v>
      </c>
      <c r="D432">
        <f t="shared" si="12"/>
        <v>3838</v>
      </c>
      <c r="E432">
        <v>0</v>
      </c>
      <c r="F432">
        <v>0</v>
      </c>
      <c r="G432">
        <v>0</v>
      </c>
      <c r="H432">
        <v>1</v>
      </c>
      <c r="I432" t="s">
        <v>17</v>
      </c>
      <c r="J432">
        <v>2</v>
      </c>
      <c r="K432">
        <v>1</v>
      </c>
      <c r="L432">
        <v>1</v>
      </c>
      <c r="M432">
        <v>0</v>
      </c>
      <c r="N432">
        <v>0</v>
      </c>
      <c r="O432">
        <v>6.9999999999999997E-7</v>
      </c>
      <c r="P432">
        <v>0</v>
      </c>
      <c r="Q432">
        <v>-3.5150000000000001E-5</v>
      </c>
      <c r="R432">
        <v>-2.5170000000000001E-5</v>
      </c>
      <c r="S432">
        <v>-3.4929999999999999E-5</v>
      </c>
      <c r="T432">
        <f t="shared" si="13"/>
        <v>3.5150000000000001E-5</v>
      </c>
      <c r="U432">
        <v>0</v>
      </c>
      <c r="V432">
        <v>0</v>
      </c>
      <c r="W432">
        <v>0</v>
      </c>
      <c r="X432">
        <v>0</v>
      </c>
      <c r="Y432">
        <f>IF(ISERROR(MATCH(VALUE(D432),'essen ID'!$A$1:$A$30000,0)),0,1)</f>
        <v>0</v>
      </c>
      <c r="Z432">
        <f>IFERROR(VLOOKUP(VALUE(D432),DiseaseList!$A$2:$C$30000,3,FALSE),0)</f>
        <v>0</v>
      </c>
      <c r="AA432">
        <f>IF(ISERROR(MATCH(D432,'target HGNC ID'!$B$2:$B$30000,0)),0,1)</f>
        <v>0</v>
      </c>
    </row>
    <row r="433" spans="1:27" x14ac:dyDescent="0.25">
      <c r="A433" s="12" t="s">
        <v>1141</v>
      </c>
      <c r="B433" s="12">
        <v>142</v>
      </c>
      <c r="C433" t="s">
        <v>1364</v>
      </c>
      <c r="D433">
        <f t="shared" si="12"/>
        <v>1739</v>
      </c>
      <c r="E433">
        <v>0</v>
      </c>
      <c r="F433">
        <v>0</v>
      </c>
      <c r="G433">
        <v>0</v>
      </c>
      <c r="H433">
        <v>1</v>
      </c>
      <c r="I433" t="s">
        <v>17</v>
      </c>
      <c r="J433">
        <v>2</v>
      </c>
      <c r="K433">
        <v>1</v>
      </c>
      <c r="L433">
        <v>1</v>
      </c>
      <c r="M433">
        <v>37.013370510000001</v>
      </c>
      <c r="N433">
        <v>65</v>
      </c>
      <c r="O433">
        <v>6.9999999999999997E-7</v>
      </c>
      <c r="P433">
        <v>0</v>
      </c>
      <c r="Q433">
        <v>-3.5150000000000001E-5</v>
      </c>
      <c r="R433">
        <v>-1.503E-5</v>
      </c>
      <c r="S433">
        <v>-3.4929999999999999E-5</v>
      </c>
      <c r="T433">
        <f t="shared" si="13"/>
        <v>3.5150000000000001E-5</v>
      </c>
      <c r="U433">
        <v>0</v>
      </c>
      <c r="V433">
        <v>0</v>
      </c>
      <c r="W433">
        <v>0</v>
      </c>
      <c r="X433">
        <v>0</v>
      </c>
      <c r="Y433">
        <f>IF(ISERROR(MATCH(VALUE(D433),'essen ID'!$A$1:$A$30000,0)),0,1)</f>
        <v>1</v>
      </c>
      <c r="Z433">
        <f>IFERROR(VLOOKUP(VALUE(D433),DiseaseList!$A$2:$C$30000,3,FALSE),0)</f>
        <v>0</v>
      </c>
      <c r="AA433">
        <f>IF(ISERROR(MATCH(D433,'target HGNC ID'!$B$2:$B$30000,0)),0,1)</f>
        <v>0</v>
      </c>
    </row>
    <row r="434" spans="1:27" x14ac:dyDescent="0.25">
      <c r="A434" s="12" t="s">
        <v>1209</v>
      </c>
      <c r="B434" s="12">
        <v>0</v>
      </c>
      <c r="C434" t="s">
        <v>1458</v>
      </c>
      <c r="D434">
        <f t="shared" si="12"/>
        <v>25802</v>
      </c>
      <c r="E434">
        <v>0</v>
      </c>
      <c r="F434">
        <v>0</v>
      </c>
      <c r="G434">
        <v>0.53</v>
      </c>
      <c r="H434">
        <v>0.53</v>
      </c>
      <c r="I434" t="s">
        <v>17</v>
      </c>
      <c r="J434">
        <v>2</v>
      </c>
      <c r="K434">
        <v>1</v>
      </c>
      <c r="L434">
        <v>1</v>
      </c>
      <c r="M434">
        <v>195.37496948</v>
      </c>
      <c r="N434">
        <v>893</v>
      </c>
      <c r="O434">
        <v>1.79E-6</v>
      </c>
      <c r="P434">
        <v>5.6749599999999997E-3</v>
      </c>
      <c r="Q434">
        <v>-3.5150000000000001E-5</v>
      </c>
      <c r="R434">
        <v>-2.2410000000000001E-5</v>
      </c>
      <c r="S434">
        <v>-2.5680000000000001E-5</v>
      </c>
      <c r="T434">
        <f t="shared" si="13"/>
        <v>3.5150000000000001E-5</v>
      </c>
      <c r="U434">
        <v>0</v>
      </c>
      <c r="V434">
        <v>0</v>
      </c>
      <c r="W434">
        <v>0</v>
      </c>
      <c r="X434">
        <v>0</v>
      </c>
      <c r="Y434">
        <f>IF(ISERROR(MATCH(VALUE(D434),'essen ID'!$A$1:$A$30000,0)),0,1)</f>
        <v>0</v>
      </c>
      <c r="Z434">
        <f>IFERROR(VLOOKUP(VALUE(D434),DiseaseList!$A$2:$C$30000,3,FALSE),0)</f>
        <v>0</v>
      </c>
      <c r="AA434">
        <f>IF(ISERROR(MATCH(D434,'target HGNC ID'!$B$2:$B$30000,0)),0,1)</f>
        <v>0</v>
      </c>
    </row>
    <row r="435" spans="1:27" x14ac:dyDescent="0.25">
      <c r="A435" s="12" t="s">
        <v>1253</v>
      </c>
      <c r="B435" s="12">
        <v>6776</v>
      </c>
      <c r="C435" t="s">
        <v>399</v>
      </c>
      <c r="D435">
        <f t="shared" si="12"/>
        <v>607</v>
      </c>
      <c r="E435">
        <v>0</v>
      </c>
      <c r="F435">
        <v>0</v>
      </c>
      <c r="G435">
        <v>0.54</v>
      </c>
      <c r="H435">
        <v>0.53</v>
      </c>
      <c r="I435" t="s">
        <v>17</v>
      </c>
      <c r="J435">
        <v>2</v>
      </c>
      <c r="K435">
        <v>1</v>
      </c>
      <c r="L435">
        <v>1</v>
      </c>
      <c r="M435">
        <v>725</v>
      </c>
      <c r="N435">
        <v>2612</v>
      </c>
      <c r="O435">
        <v>1.7799999999999999E-6</v>
      </c>
      <c r="P435">
        <v>6.3044000000000002E-4</v>
      </c>
      <c r="Q435">
        <v>-3.5150000000000001E-5</v>
      </c>
      <c r="R435">
        <v>-2.6089999999999999E-5</v>
      </c>
      <c r="S435">
        <v>-1.6439999999999998E-5</v>
      </c>
      <c r="T435">
        <f t="shared" si="13"/>
        <v>3.5150000000000001E-5</v>
      </c>
      <c r="U435">
        <v>0</v>
      </c>
      <c r="V435">
        <v>0</v>
      </c>
      <c r="W435">
        <v>0</v>
      </c>
      <c r="X435">
        <v>0</v>
      </c>
      <c r="Y435">
        <f>IF(ISERROR(MATCH(VALUE(D435),'essen ID'!$A$1:$A$30000,0)),0,1)</f>
        <v>0</v>
      </c>
      <c r="Z435">
        <f>IFERROR(VLOOKUP(VALUE(D435),DiseaseList!$A$2:$C$30000,3,FALSE),0)</f>
        <v>0</v>
      </c>
      <c r="AA435">
        <f>IF(ISERROR(MATCH(D435,'target HGNC ID'!$B$2:$B$30000,0)),0,1)</f>
        <v>0</v>
      </c>
    </row>
    <row r="436" spans="1:27" x14ac:dyDescent="0.25">
      <c r="A436" s="12" t="s">
        <v>1929</v>
      </c>
      <c r="B436" s="12">
        <v>1968</v>
      </c>
      <c r="C436" t="s">
        <v>1070</v>
      </c>
      <c r="D436">
        <f t="shared" si="12"/>
        <v>8826</v>
      </c>
      <c r="E436">
        <v>0</v>
      </c>
      <c r="F436">
        <v>0</v>
      </c>
      <c r="G436">
        <v>0</v>
      </c>
      <c r="H436">
        <v>1</v>
      </c>
      <c r="I436" t="s">
        <v>17</v>
      </c>
      <c r="J436">
        <v>2</v>
      </c>
      <c r="K436">
        <v>1</v>
      </c>
      <c r="L436">
        <v>1</v>
      </c>
      <c r="M436">
        <v>0</v>
      </c>
      <c r="N436">
        <v>0</v>
      </c>
      <c r="O436">
        <v>1.7799999999999999E-6</v>
      </c>
      <c r="P436">
        <v>6.60218E-3</v>
      </c>
      <c r="Q436">
        <v>-3.6310000000000003E-5</v>
      </c>
      <c r="R436">
        <v>2.4899999999999999E-6</v>
      </c>
      <c r="S436">
        <v>-2.938E-5</v>
      </c>
      <c r="T436">
        <f t="shared" si="13"/>
        <v>3.6310000000000003E-5</v>
      </c>
      <c r="U436">
        <v>251</v>
      </c>
      <c r="V436">
        <v>120</v>
      </c>
      <c r="W436">
        <v>131</v>
      </c>
      <c r="X436">
        <v>5.2313899999999998E-3</v>
      </c>
      <c r="Y436">
        <f>IF(ISERROR(MATCH(VALUE(D436),'essen ID'!$A$1:$A$30000,0)),0,1)</f>
        <v>0</v>
      </c>
      <c r="Z436">
        <f>IFERROR(VLOOKUP(VALUE(D436),DiseaseList!$A$2:$C$30000,3,FALSE),0)</f>
        <v>0</v>
      </c>
      <c r="AA436">
        <f>IF(ISERROR(MATCH(D436,'target HGNC ID'!$B$2:$B$30000,0)),0,1)</f>
        <v>0</v>
      </c>
    </row>
    <row r="437" spans="1:27" x14ac:dyDescent="0.25">
      <c r="A437" s="12" t="s">
        <v>1984</v>
      </c>
      <c r="B437" s="12">
        <v>4913</v>
      </c>
      <c r="C437" t="s">
        <v>1330</v>
      </c>
      <c r="D437">
        <f t="shared" si="12"/>
        <v>3552</v>
      </c>
      <c r="E437">
        <v>0</v>
      </c>
      <c r="F437">
        <v>0</v>
      </c>
      <c r="G437">
        <v>0</v>
      </c>
      <c r="H437">
        <v>1</v>
      </c>
      <c r="I437" t="s">
        <v>17</v>
      </c>
      <c r="J437">
        <v>2</v>
      </c>
      <c r="K437">
        <v>1</v>
      </c>
      <c r="L437">
        <v>1</v>
      </c>
      <c r="M437">
        <v>177.05335998999999</v>
      </c>
      <c r="N437">
        <v>666</v>
      </c>
      <c r="O437">
        <v>6.9999999999999997E-7</v>
      </c>
      <c r="P437">
        <v>0</v>
      </c>
      <c r="Q437">
        <v>-3.6310000000000003E-5</v>
      </c>
      <c r="R437">
        <v>-2.6089999999999999E-5</v>
      </c>
      <c r="S437">
        <v>-4.0479999999999999E-5</v>
      </c>
      <c r="T437">
        <f t="shared" si="13"/>
        <v>3.6310000000000003E-5</v>
      </c>
      <c r="U437">
        <v>0</v>
      </c>
      <c r="V437">
        <v>0</v>
      </c>
      <c r="W437">
        <v>0</v>
      </c>
      <c r="X437">
        <v>0</v>
      </c>
      <c r="Y437">
        <f>IF(ISERROR(MATCH(VALUE(D437),'essen ID'!$A$1:$A$30000,0)),0,1)</f>
        <v>0</v>
      </c>
      <c r="Z437">
        <f>IFERROR(VLOOKUP(VALUE(D437),DiseaseList!$A$2:$C$30000,3,FALSE),0)</f>
        <v>0</v>
      </c>
      <c r="AA437">
        <f>IF(ISERROR(MATCH(D437,'target HGNC ID'!$B$2:$B$30000,0)),0,1)</f>
        <v>0</v>
      </c>
    </row>
    <row r="438" spans="1:27" x14ac:dyDescent="0.25">
      <c r="A438" s="12" t="s">
        <v>2030</v>
      </c>
      <c r="B438" s="12">
        <v>1740</v>
      </c>
      <c r="C438" t="s">
        <v>1653</v>
      </c>
      <c r="D438">
        <f t="shared" si="12"/>
        <v>659</v>
      </c>
      <c r="E438">
        <v>0</v>
      </c>
      <c r="F438">
        <v>0</v>
      </c>
      <c r="G438">
        <v>0.52</v>
      </c>
      <c r="H438">
        <v>0.5</v>
      </c>
      <c r="I438" t="s">
        <v>17</v>
      </c>
      <c r="J438">
        <v>2</v>
      </c>
      <c r="K438">
        <v>1</v>
      </c>
      <c r="L438">
        <v>1</v>
      </c>
      <c r="M438">
        <v>725.00006103999999</v>
      </c>
      <c r="N438">
        <v>3658</v>
      </c>
      <c r="O438">
        <v>1.7799999999999999E-6</v>
      </c>
      <c r="P438">
        <v>2.2586000000000001E-4</v>
      </c>
      <c r="Q438">
        <v>-3.6310000000000003E-5</v>
      </c>
      <c r="R438">
        <v>-2.7019999999999999E-5</v>
      </c>
      <c r="S438">
        <v>-4.0479999999999999E-5</v>
      </c>
      <c r="T438">
        <f t="shared" si="13"/>
        <v>3.6310000000000003E-5</v>
      </c>
      <c r="U438">
        <v>0</v>
      </c>
      <c r="V438">
        <v>0</v>
      </c>
      <c r="W438">
        <v>0</v>
      </c>
      <c r="X438">
        <v>0</v>
      </c>
      <c r="Y438">
        <f>IF(ISERROR(MATCH(VALUE(D438),'essen ID'!$A$1:$A$30000,0)),0,1)</f>
        <v>1</v>
      </c>
      <c r="Z438">
        <f>IFERROR(VLOOKUP(VALUE(D438),DiseaseList!$A$2:$C$30000,3,FALSE),0)</f>
        <v>1</v>
      </c>
      <c r="AA438">
        <f>IF(ISERROR(MATCH(D438,'target HGNC ID'!$B$2:$B$30000,0)),0,1)</f>
        <v>0</v>
      </c>
    </row>
    <row r="439" spans="1:27" x14ac:dyDescent="0.25">
      <c r="A439" s="12" t="s">
        <v>2031</v>
      </c>
      <c r="B439" s="12">
        <v>0</v>
      </c>
      <c r="C439" t="s">
        <v>786</v>
      </c>
      <c r="D439">
        <f t="shared" si="12"/>
        <v>5296</v>
      </c>
      <c r="E439">
        <v>0</v>
      </c>
      <c r="F439">
        <v>0</v>
      </c>
      <c r="G439">
        <v>0</v>
      </c>
      <c r="H439">
        <v>1</v>
      </c>
      <c r="I439" t="s">
        <v>17</v>
      </c>
      <c r="J439">
        <v>2</v>
      </c>
      <c r="K439">
        <v>1</v>
      </c>
      <c r="L439">
        <v>1</v>
      </c>
      <c r="M439">
        <v>132.9675293</v>
      </c>
      <c r="N439">
        <v>509</v>
      </c>
      <c r="O439">
        <v>7.0999999999999998E-7</v>
      </c>
      <c r="P439">
        <v>0</v>
      </c>
      <c r="Q439">
        <v>-3.6310000000000003E-5</v>
      </c>
      <c r="R439">
        <v>-2.8860000000000002E-5</v>
      </c>
      <c r="S439">
        <v>-3.8630000000000001E-5</v>
      </c>
      <c r="T439">
        <f t="shared" si="13"/>
        <v>3.6310000000000003E-5</v>
      </c>
      <c r="U439">
        <v>0</v>
      </c>
      <c r="V439">
        <v>0</v>
      </c>
      <c r="W439">
        <v>0</v>
      </c>
      <c r="X439">
        <v>0</v>
      </c>
      <c r="Y439">
        <f>IF(ISERROR(MATCH(VALUE(D439),'essen ID'!$A$1:$A$30000,0)),0,1)</f>
        <v>0</v>
      </c>
      <c r="Z439">
        <f>IFERROR(VLOOKUP(VALUE(D439),DiseaseList!$A$2:$C$30000,3,FALSE),0)</f>
        <v>0</v>
      </c>
      <c r="AA439">
        <f>IF(ISERROR(MATCH(D439,'target HGNC ID'!$B$2:$B$30000,0)),0,1)</f>
        <v>1</v>
      </c>
    </row>
    <row r="440" spans="1:27" x14ac:dyDescent="0.25">
      <c r="A440" s="12" t="s">
        <v>2040</v>
      </c>
      <c r="B440" s="12">
        <v>0</v>
      </c>
      <c r="C440" t="s">
        <v>1673</v>
      </c>
      <c r="D440">
        <f t="shared" si="12"/>
        <v>1073</v>
      </c>
      <c r="E440">
        <v>0</v>
      </c>
      <c r="F440">
        <v>0</v>
      </c>
      <c r="G440">
        <v>1</v>
      </c>
      <c r="H440">
        <v>0</v>
      </c>
      <c r="I440" t="s">
        <v>17</v>
      </c>
      <c r="J440">
        <v>2</v>
      </c>
      <c r="K440">
        <v>1</v>
      </c>
      <c r="L440">
        <v>1</v>
      </c>
      <c r="M440">
        <v>0</v>
      </c>
      <c r="N440">
        <v>0</v>
      </c>
      <c r="O440">
        <v>1.7799999999999999E-6</v>
      </c>
      <c r="P440">
        <v>9.7715999999999992E-4</v>
      </c>
      <c r="Q440">
        <v>-3.6310000000000003E-5</v>
      </c>
      <c r="R440">
        <v>-2.794E-5</v>
      </c>
      <c r="S440">
        <v>2.0600000000000002E-6</v>
      </c>
      <c r="T440">
        <f t="shared" si="13"/>
        <v>3.6310000000000003E-5</v>
      </c>
      <c r="U440">
        <v>76</v>
      </c>
      <c r="V440">
        <v>33</v>
      </c>
      <c r="W440">
        <v>43</v>
      </c>
      <c r="X440">
        <v>3.8338000000000001E-3</v>
      </c>
      <c r="Y440">
        <f>IF(ISERROR(MATCH(VALUE(D440),'essen ID'!$A$1:$A$30000,0)),0,1)</f>
        <v>0</v>
      </c>
      <c r="Z440">
        <f>IFERROR(VLOOKUP(VALUE(D440),DiseaseList!$A$2:$C$30000,3,FALSE),0)</f>
        <v>1</v>
      </c>
      <c r="AA440">
        <f>IF(ISERROR(MATCH(D440,'target HGNC ID'!$B$2:$B$30000,0)),0,1)</f>
        <v>0</v>
      </c>
    </row>
    <row r="441" spans="1:27" x14ac:dyDescent="0.25">
      <c r="A441" s="12" t="s">
        <v>1563</v>
      </c>
      <c r="B441" s="12">
        <v>0</v>
      </c>
      <c r="C441" t="s">
        <v>1702</v>
      </c>
      <c r="D441">
        <f t="shared" si="12"/>
        <v>1730</v>
      </c>
      <c r="E441">
        <v>0</v>
      </c>
      <c r="F441">
        <v>0</v>
      </c>
      <c r="G441">
        <v>0</v>
      </c>
      <c r="H441">
        <v>1</v>
      </c>
      <c r="I441" t="s">
        <v>17</v>
      </c>
      <c r="J441">
        <v>2</v>
      </c>
      <c r="K441">
        <v>1</v>
      </c>
      <c r="L441">
        <v>1</v>
      </c>
      <c r="M441">
        <v>1609</v>
      </c>
      <c r="N441">
        <v>5518</v>
      </c>
      <c r="O441">
        <v>1.7799999999999999E-6</v>
      </c>
      <c r="P441">
        <v>2.7970000000000002E-5</v>
      </c>
      <c r="Q441">
        <v>-3.6310000000000003E-5</v>
      </c>
      <c r="R441">
        <v>-1.503E-5</v>
      </c>
      <c r="S441">
        <v>-4.4180000000000001E-5</v>
      </c>
      <c r="T441">
        <f t="shared" si="13"/>
        <v>3.6310000000000003E-5</v>
      </c>
      <c r="U441">
        <v>0</v>
      </c>
      <c r="V441">
        <v>0</v>
      </c>
      <c r="W441">
        <v>0</v>
      </c>
      <c r="X441">
        <v>5.1000000000000003E-6</v>
      </c>
      <c r="Y441">
        <f>IF(ISERROR(MATCH(VALUE(D441),'essen ID'!$A$1:$A$30000,0)),0,1)</f>
        <v>0</v>
      </c>
      <c r="Z441">
        <f>IFERROR(VLOOKUP(VALUE(D441),DiseaseList!$A$2:$C$30000,3,FALSE),0)</f>
        <v>1</v>
      </c>
      <c r="AA441">
        <f>IF(ISERROR(MATCH(D441,'target HGNC ID'!$B$2:$B$30000,0)),0,1)</f>
        <v>0</v>
      </c>
    </row>
    <row r="442" spans="1:27" x14ac:dyDescent="0.25">
      <c r="A442" s="12" t="s">
        <v>1290</v>
      </c>
      <c r="B442" s="12">
        <v>8312</v>
      </c>
      <c r="C442" t="s">
        <v>906</v>
      </c>
      <c r="D442">
        <f t="shared" si="12"/>
        <v>5136</v>
      </c>
      <c r="E442">
        <v>0</v>
      </c>
      <c r="F442">
        <v>0</v>
      </c>
      <c r="G442">
        <v>0</v>
      </c>
      <c r="H442">
        <v>1</v>
      </c>
      <c r="I442" t="s">
        <v>17</v>
      </c>
      <c r="J442">
        <v>2</v>
      </c>
      <c r="K442">
        <v>1</v>
      </c>
      <c r="L442">
        <v>1</v>
      </c>
      <c r="M442">
        <v>820.72344970999995</v>
      </c>
      <c r="N442">
        <v>6098</v>
      </c>
      <c r="O442">
        <v>1.7799999999999999E-6</v>
      </c>
      <c r="P442">
        <v>6.7464000000000001E-4</v>
      </c>
      <c r="Q442">
        <v>-3.7469999999999999E-5</v>
      </c>
      <c r="R442">
        <v>1.57E-6</v>
      </c>
      <c r="S442">
        <v>-4.2330000000000003E-5</v>
      </c>
      <c r="T442">
        <f t="shared" si="13"/>
        <v>3.7469999999999999E-5</v>
      </c>
      <c r="U442">
        <v>57</v>
      </c>
      <c r="V442">
        <v>30</v>
      </c>
      <c r="W442">
        <v>27</v>
      </c>
      <c r="X442">
        <v>8.3330999999999998E-4</v>
      </c>
      <c r="Y442">
        <f>IF(ISERROR(MATCH(VALUE(D442),'essen ID'!$A$1:$A$30000,0)),0,1)</f>
        <v>0</v>
      </c>
      <c r="Z442">
        <f>IFERROR(VLOOKUP(VALUE(D442),DiseaseList!$A$2:$C$30000,3,FALSE),0)</f>
        <v>0</v>
      </c>
      <c r="AA442">
        <f>IF(ISERROR(MATCH(D442,'target HGNC ID'!$B$2:$B$30000,0)),0,1)</f>
        <v>1</v>
      </c>
    </row>
    <row r="443" spans="1:27" x14ac:dyDescent="0.25">
      <c r="A443" s="12" t="s">
        <v>1928</v>
      </c>
      <c r="B443" s="12">
        <v>1960</v>
      </c>
      <c r="C443" t="s">
        <v>1060</v>
      </c>
      <c r="D443">
        <f t="shared" si="12"/>
        <v>5137</v>
      </c>
      <c r="E443">
        <v>0</v>
      </c>
      <c r="F443">
        <v>0</v>
      </c>
      <c r="G443">
        <v>0</v>
      </c>
      <c r="H443">
        <v>1</v>
      </c>
      <c r="I443" t="s">
        <v>17</v>
      </c>
      <c r="J443">
        <v>2</v>
      </c>
      <c r="K443">
        <v>1</v>
      </c>
      <c r="L443">
        <v>1</v>
      </c>
      <c r="M443">
        <v>820.72344970999995</v>
      </c>
      <c r="N443">
        <v>6098</v>
      </c>
      <c r="O443">
        <v>1.7799999999999999E-6</v>
      </c>
      <c r="P443">
        <v>6.7464000000000001E-4</v>
      </c>
      <c r="Q443">
        <v>-3.7469999999999999E-5</v>
      </c>
      <c r="R443">
        <v>1.57E-6</v>
      </c>
      <c r="S443">
        <v>-4.2330000000000003E-5</v>
      </c>
      <c r="T443">
        <f t="shared" si="13"/>
        <v>3.7469999999999999E-5</v>
      </c>
      <c r="U443">
        <v>57</v>
      </c>
      <c r="V443">
        <v>30</v>
      </c>
      <c r="W443">
        <v>27</v>
      </c>
      <c r="X443">
        <v>8.3330999999999998E-4</v>
      </c>
      <c r="Y443">
        <f>IF(ISERROR(MATCH(VALUE(D443),'essen ID'!$A$1:$A$30000,0)),0,1)</f>
        <v>0</v>
      </c>
      <c r="Z443">
        <f>IFERROR(VLOOKUP(VALUE(D443),DiseaseList!$A$2:$C$30000,3,FALSE),0)</f>
        <v>0</v>
      </c>
      <c r="AA443">
        <f>IF(ISERROR(MATCH(D443,'target HGNC ID'!$B$2:$B$30000,0)),0,1)</f>
        <v>0</v>
      </c>
    </row>
    <row r="444" spans="1:27" x14ac:dyDescent="0.25">
      <c r="A444" s="12" t="s">
        <v>594</v>
      </c>
      <c r="B444" s="12">
        <v>3315</v>
      </c>
      <c r="C444" t="s">
        <v>1203</v>
      </c>
      <c r="D444">
        <f t="shared" si="12"/>
        <v>10095</v>
      </c>
      <c r="E444">
        <v>0</v>
      </c>
      <c r="F444">
        <v>0</v>
      </c>
      <c r="G444">
        <v>0</v>
      </c>
      <c r="H444">
        <v>1</v>
      </c>
      <c r="I444" t="s">
        <v>17</v>
      </c>
      <c r="J444">
        <v>2</v>
      </c>
      <c r="K444">
        <v>1</v>
      </c>
      <c r="L444">
        <v>1</v>
      </c>
      <c r="M444">
        <v>2.8856894999999998</v>
      </c>
      <c r="N444">
        <v>12</v>
      </c>
      <c r="O444">
        <v>6.9999999999999997E-7</v>
      </c>
      <c r="P444">
        <v>0</v>
      </c>
      <c r="Q444">
        <v>-3.7469999999999999E-5</v>
      </c>
      <c r="R444">
        <v>-3.163E-5</v>
      </c>
      <c r="S444">
        <v>-2.198E-5</v>
      </c>
      <c r="T444">
        <f t="shared" si="13"/>
        <v>3.7469999999999999E-5</v>
      </c>
      <c r="U444">
        <v>0</v>
      </c>
      <c r="V444">
        <v>0</v>
      </c>
      <c r="W444">
        <v>0</v>
      </c>
      <c r="X444">
        <v>0</v>
      </c>
      <c r="Y444">
        <f>IF(ISERROR(MATCH(VALUE(D444),'essen ID'!$A$1:$A$30000,0)),0,1)</f>
        <v>0</v>
      </c>
      <c r="Z444">
        <f>IFERROR(VLOOKUP(VALUE(D444),DiseaseList!$A$2:$C$30000,3,FALSE),0)</f>
        <v>0</v>
      </c>
      <c r="AA444">
        <f>IF(ISERROR(MATCH(D444,'target HGNC ID'!$B$2:$B$30000,0)),0,1)</f>
        <v>1</v>
      </c>
    </row>
    <row r="445" spans="1:27" x14ac:dyDescent="0.25">
      <c r="A445" s="12" t="s">
        <v>1436</v>
      </c>
      <c r="B445" s="12">
        <v>5600</v>
      </c>
      <c r="C445" t="s">
        <v>1273</v>
      </c>
      <c r="D445">
        <f t="shared" si="12"/>
        <v>5153</v>
      </c>
      <c r="E445">
        <v>0</v>
      </c>
      <c r="F445">
        <v>0</v>
      </c>
      <c r="G445">
        <v>0</v>
      </c>
      <c r="H445">
        <v>1</v>
      </c>
      <c r="I445" t="s">
        <v>17</v>
      </c>
      <c r="J445">
        <v>2</v>
      </c>
      <c r="K445">
        <v>1</v>
      </c>
      <c r="L445">
        <v>1</v>
      </c>
      <c r="M445">
        <v>820.72344970999995</v>
      </c>
      <c r="N445">
        <v>6098</v>
      </c>
      <c r="O445">
        <v>1.7799999999999999E-6</v>
      </c>
      <c r="P445">
        <v>6.7464000000000001E-4</v>
      </c>
      <c r="Q445">
        <v>-3.7469999999999999E-5</v>
      </c>
      <c r="R445">
        <v>1.57E-6</v>
      </c>
      <c r="S445">
        <v>-4.2330000000000003E-5</v>
      </c>
      <c r="T445">
        <f t="shared" si="13"/>
        <v>3.7469999999999999E-5</v>
      </c>
      <c r="U445">
        <v>57</v>
      </c>
      <c r="V445">
        <v>30</v>
      </c>
      <c r="W445">
        <v>27</v>
      </c>
      <c r="X445">
        <v>8.3330999999999998E-4</v>
      </c>
      <c r="Y445">
        <f>IF(ISERROR(MATCH(VALUE(D445),'essen ID'!$A$1:$A$30000,0)),0,1)</f>
        <v>0</v>
      </c>
      <c r="Z445">
        <f>IFERROR(VLOOKUP(VALUE(D445),DiseaseList!$A$2:$C$30000,3,FALSE),0)</f>
        <v>0</v>
      </c>
      <c r="AA445">
        <f>IF(ISERROR(MATCH(D445,'target HGNC ID'!$B$2:$B$30000,0)),0,1)</f>
        <v>1</v>
      </c>
    </row>
    <row r="446" spans="1:27" x14ac:dyDescent="0.25">
      <c r="A446" s="12" t="s">
        <v>1628</v>
      </c>
      <c r="B446" s="12">
        <v>5495</v>
      </c>
      <c r="C446" t="s">
        <v>1411</v>
      </c>
      <c r="D446">
        <f t="shared" si="12"/>
        <v>5888</v>
      </c>
      <c r="E446">
        <v>0</v>
      </c>
      <c r="F446">
        <v>0</v>
      </c>
      <c r="G446">
        <v>1</v>
      </c>
      <c r="H446">
        <v>0</v>
      </c>
      <c r="I446" t="s">
        <v>17</v>
      </c>
      <c r="J446">
        <v>2</v>
      </c>
      <c r="K446">
        <v>1</v>
      </c>
      <c r="L446">
        <v>1</v>
      </c>
      <c r="M446">
        <v>107.02715302</v>
      </c>
      <c r="N446">
        <v>404</v>
      </c>
      <c r="O446">
        <v>6.9999999999999997E-7</v>
      </c>
      <c r="P446">
        <v>0</v>
      </c>
      <c r="Q446">
        <v>-3.7469999999999999E-5</v>
      </c>
      <c r="R446">
        <v>-2.425E-5</v>
      </c>
      <c r="S446">
        <v>-4.2330000000000003E-5</v>
      </c>
      <c r="T446">
        <f t="shared" si="13"/>
        <v>3.7469999999999999E-5</v>
      </c>
      <c r="U446">
        <v>0</v>
      </c>
      <c r="V446">
        <v>0</v>
      </c>
      <c r="W446">
        <v>0</v>
      </c>
      <c r="X446">
        <v>0</v>
      </c>
      <c r="Y446">
        <f>IF(ISERROR(MATCH(VALUE(D446),'essen ID'!$A$1:$A$30000,0)),0,1)</f>
        <v>1</v>
      </c>
      <c r="Z446">
        <f>IFERROR(VLOOKUP(VALUE(D446),DiseaseList!$A$2:$C$30000,3,FALSE),0)</f>
        <v>1</v>
      </c>
      <c r="AA446">
        <f>IF(ISERROR(MATCH(D446,'target HGNC ID'!$B$2:$B$30000,0)),0,1)</f>
        <v>1</v>
      </c>
    </row>
    <row r="447" spans="1:27" x14ac:dyDescent="0.25">
      <c r="A447" s="12" t="s">
        <v>1769</v>
      </c>
      <c r="B447" s="12">
        <v>156</v>
      </c>
      <c r="C447" t="s">
        <v>1628</v>
      </c>
      <c r="D447">
        <f t="shared" si="12"/>
        <v>5495</v>
      </c>
      <c r="E447">
        <v>0</v>
      </c>
      <c r="F447">
        <v>0</v>
      </c>
      <c r="G447">
        <v>0.53</v>
      </c>
      <c r="H447">
        <v>0.53</v>
      </c>
      <c r="I447" t="s">
        <v>17</v>
      </c>
      <c r="J447">
        <v>2</v>
      </c>
      <c r="K447">
        <v>1</v>
      </c>
      <c r="L447">
        <v>1</v>
      </c>
      <c r="M447">
        <v>738.18505859000004</v>
      </c>
      <c r="N447">
        <v>2100</v>
      </c>
      <c r="O447">
        <v>1.79E-6</v>
      </c>
      <c r="P447">
        <v>1.5327800000000001E-3</v>
      </c>
      <c r="Q447">
        <v>-3.7469999999999999E-5</v>
      </c>
      <c r="R447">
        <v>-2.8860000000000002E-5</v>
      </c>
      <c r="S447">
        <v>-4.0479999999999999E-5</v>
      </c>
      <c r="T447">
        <f t="shared" si="13"/>
        <v>3.7469999999999999E-5</v>
      </c>
      <c r="U447">
        <v>0</v>
      </c>
      <c r="V447">
        <v>0</v>
      </c>
      <c r="W447">
        <v>0</v>
      </c>
      <c r="X447">
        <v>0</v>
      </c>
      <c r="Y447">
        <f>IF(ISERROR(MATCH(VALUE(D447),'essen ID'!$A$1:$A$30000,0)),0,1)</f>
        <v>0</v>
      </c>
      <c r="Z447">
        <f>IFERROR(VLOOKUP(VALUE(D447),DiseaseList!$A$2:$C$30000,3,FALSE),0)</f>
        <v>0</v>
      </c>
      <c r="AA447">
        <f>IF(ISERROR(MATCH(D447,'target HGNC ID'!$B$2:$B$30000,0)),0,1)</f>
        <v>0</v>
      </c>
    </row>
    <row r="448" spans="1:27" x14ac:dyDescent="0.25">
      <c r="A448" s="12" t="s">
        <v>1289</v>
      </c>
      <c r="B448" s="12">
        <v>11200</v>
      </c>
      <c r="C448" t="s">
        <v>986</v>
      </c>
      <c r="D448">
        <f t="shared" si="12"/>
        <v>71</v>
      </c>
      <c r="E448">
        <v>0</v>
      </c>
      <c r="F448">
        <v>0</v>
      </c>
      <c r="G448">
        <v>0</v>
      </c>
      <c r="H448">
        <v>1</v>
      </c>
      <c r="I448" t="s">
        <v>17</v>
      </c>
      <c r="J448">
        <v>2</v>
      </c>
      <c r="K448">
        <v>1</v>
      </c>
      <c r="L448">
        <v>1</v>
      </c>
      <c r="M448">
        <v>1444.9998779299999</v>
      </c>
      <c r="N448">
        <v>10440</v>
      </c>
      <c r="O448">
        <v>1.7799999999999999E-6</v>
      </c>
      <c r="P448">
        <v>9.7715999999999992E-4</v>
      </c>
      <c r="Q448">
        <v>-3.8630000000000001E-5</v>
      </c>
      <c r="R448">
        <v>-2.9779999999999999E-5</v>
      </c>
      <c r="S448">
        <v>-1.64E-6</v>
      </c>
      <c r="T448">
        <f t="shared" si="13"/>
        <v>3.8630000000000001E-5</v>
      </c>
      <c r="U448">
        <v>0</v>
      </c>
      <c r="V448">
        <v>0</v>
      </c>
      <c r="W448">
        <v>0</v>
      </c>
      <c r="X448">
        <v>5.1000000000000003E-6</v>
      </c>
      <c r="Y448">
        <f>IF(ISERROR(MATCH(VALUE(D448),'essen ID'!$A$1:$A$30000,0)),0,1)</f>
        <v>0</v>
      </c>
      <c r="Z448">
        <f>IFERROR(VLOOKUP(VALUE(D448),DiseaseList!$A$2:$C$30000,3,FALSE),0)</f>
        <v>1</v>
      </c>
      <c r="AA448">
        <f>IF(ISERROR(MATCH(D448,'target HGNC ID'!$B$2:$B$30000,0)),0,1)</f>
        <v>0</v>
      </c>
    </row>
    <row r="449" spans="1:27" x14ac:dyDescent="0.25">
      <c r="A449" s="12" t="s">
        <v>1003</v>
      </c>
      <c r="B449" s="12">
        <v>3002</v>
      </c>
      <c r="C449" t="s">
        <v>1185</v>
      </c>
      <c r="D449">
        <f t="shared" si="12"/>
        <v>995</v>
      </c>
      <c r="E449">
        <v>0</v>
      </c>
      <c r="F449">
        <v>0</v>
      </c>
      <c r="G449">
        <v>0</v>
      </c>
      <c r="H449">
        <v>1</v>
      </c>
      <c r="I449" t="s">
        <v>17</v>
      </c>
      <c r="J449">
        <v>2</v>
      </c>
      <c r="K449">
        <v>1</v>
      </c>
      <c r="L449">
        <v>1</v>
      </c>
      <c r="M449">
        <v>7.8992581399999997</v>
      </c>
      <c r="N449">
        <v>81</v>
      </c>
      <c r="O449">
        <v>1.7799999999999999E-6</v>
      </c>
      <c r="P449">
        <v>6.2525999999999999E-4</v>
      </c>
      <c r="Q449">
        <v>-3.8630000000000001E-5</v>
      </c>
      <c r="R449">
        <v>-2.8860000000000002E-5</v>
      </c>
      <c r="S449">
        <v>-3.6779999999999997E-5</v>
      </c>
      <c r="T449">
        <f t="shared" si="13"/>
        <v>3.8630000000000001E-5</v>
      </c>
      <c r="U449">
        <v>0</v>
      </c>
      <c r="V449">
        <v>0</v>
      </c>
      <c r="W449">
        <v>0</v>
      </c>
      <c r="X449">
        <v>4.8799999999999999E-6</v>
      </c>
      <c r="Y449">
        <f>IF(ISERROR(MATCH(VALUE(D449),'essen ID'!$A$1:$A$30000,0)),0,1)</f>
        <v>0</v>
      </c>
      <c r="Z449">
        <f>IFERROR(VLOOKUP(VALUE(D449),DiseaseList!$A$2:$C$30000,3,FALSE),0)</f>
        <v>0</v>
      </c>
      <c r="AA449">
        <f>IF(ISERROR(MATCH(D449,'target HGNC ID'!$B$2:$B$30000,0)),0,1)</f>
        <v>0</v>
      </c>
    </row>
    <row r="450" spans="1:27" x14ac:dyDescent="0.25">
      <c r="A450" s="12" t="s">
        <v>1032</v>
      </c>
      <c r="B450" s="12">
        <v>4040</v>
      </c>
      <c r="C450" t="s">
        <v>1268</v>
      </c>
      <c r="D450">
        <f t="shared" ref="D450:D513" si="14">VLOOKUP(C450,$A$2:$B$1922,2,FALSE)</f>
        <v>3561</v>
      </c>
      <c r="E450">
        <v>0</v>
      </c>
      <c r="F450">
        <v>0</v>
      </c>
      <c r="G450">
        <v>0</v>
      </c>
      <c r="H450">
        <v>1</v>
      </c>
      <c r="I450" t="s">
        <v>17</v>
      </c>
      <c r="J450">
        <v>2</v>
      </c>
      <c r="K450">
        <v>1</v>
      </c>
      <c r="L450">
        <v>1</v>
      </c>
      <c r="M450">
        <v>15.40102291</v>
      </c>
      <c r="N450">
        <v>118</v>
      </c>
      <c r="O450">
        <v>1.7799999999999999E-6</v>
      </c>
      <c r="P450">
        <v>4.2954000000000001E-4</v>
      </c>
      <c r="Q450">
        <v>-3.8630000000000001E-5</v>
      </c>
      <c r="R450">
        <v>-2.9779999999999999E-5</v>
      </c>
      <c r="S450">
        <v>-4.6020000000000003E-5</v>
      </c>
      <c r="T450">
        <f t="shared" ref="T450:T513" si="15">ABS(Q450)</f>
        <v>3.8630000000000001E-5</v>
      </c>
      <c r="U450">
        <v>16</v>
      </c>
      <c r="V450">
        <v>14</v>
      </c>
      <c r="W450">
        <v>2</v>
      </c>
      <c r="X450">
        <v>1.3939000000000001E-4</v>
      </c>
      <c r="Y450">
        <f>IF(ISERROR(MATCH(VALUE(D450),'essen ID'!$A$1:$A$30000,0)),0,1)</f>
        <v>0</v>
      </c>
      <c r="Z450">
        <f>IFERROR(VLOOKUP(VALUE(D450),DiseaseList!$A$2:$C$30000,3,FALSE),0)</f>
        <v>1</v>
      </c>
      <c r="AA450">
        <f>IF(ISERROR(MATCH(D450,'target HGNC ID'!$B$2:$B$30000,0)),0,1)</f>
        <v>1</v>
      </c>
    </row>
    <row r="451" spans="1:27" x14ac:dyDescent="0.25">
      <c r="A451" s="12" t="s">
        <v>292</v>
      </c>
      <c r="B451" s="12">
        <v>4615</v>
      </c>
      <c r="C451" t="s">
        <v>1306</v>
      </c>
      <c r="D451">
        <f t="shared" si="14"/>
        <v>5111</v>
      </c>
      <c r="E451">
        <v>0</v>
      </c>
      <c r="F451">
        <v>0</v>
      </c>
      <c r="G451">
        <v>1</v>
      </c>
      <c r="H451">
        <v>0</v>
      </c>
      <c r="I451" t="s">
        <v>17</v>
      </c>
      <c r="J451">
        <v>2</v>
      </c>
      <c r="K451">
        <v>1</v>
      </c>
      <c r="L451">
        <v>1</v>
      </c>
      <c r="M451">
        <v>0</v>
      </c>
      <c r="N451">
        <v>0</v>
      </c>
      <c r="O451">
        <v>6.9999999999999997E-7</v>
      </c>
      <c r="P451">
        <v>0</v>
      </c>
      <c r="Q451">
        <v>-3.8630000000000001E-5</v>
      </c>
      <c r="R451">
        <v>-2.2410000000000001E-5</v>
      </c>
      <c r="S451">
        <v>-4.0479999999999999E-5</v>
      </c>
      <c r="T451">
        <f t="shared" si="15"/>
        <v>3.8630000000000001E-5</v>
      </c>
      <c r="U451">
        <v>0</v>
      </c>
      <c r="V451">
        <v>0</v>
      </c>
      <c r="W451">
        <v>0</v>
      </c>
      <c r="X451">
        <v>0</v>
      </c>
      <c r="Y451">
        <f>IF(ISERROR(MATCH(VALUE(D451),'essen ID'!$A$1:$A$30000,0)),0,1)</f>
        <v>0</v>
      </c>
      <c r="Z451">
        <f>IFERROR(VLOOKUP(VALUE(D451),DiseaseList!$A$2:$C$30000,3,FALSE),0)</f>
        <v>0</v>
      </c>
      <c r="AA451">
        <f>IF(ISERROR(MATCH(D451,'target HGNC ID'!$B$2:$B$30000,0)),0,1)</f>
        <v>0</v>
      </c>
    </row>
    <row r="452" spans="1:27" x14ac:dyDescent="0.25">
      <c r="A452" s="12" t="s">
        <v>1640</v>
      </c>
      <c r="B452" s="12">
        <v>1029</v>
      </c>
      <c r="C452" t="s">
        <v>1338</v>
      </c>
      <c r="D452">
        <f t="shared" si="14"/>
        <v>6610</v>
      </c>
      <c r="E452">
        <v>0</v>
      </c>
      <c r="F452">
        <v>0</v>
      </c>
      <c r="G452">
        <v>1</v>
      </c>
      <c r="H452">
        <v>0</v>
      </c>
      <c r="I452" t="s">
        <v>17</v>
      </c>
      <c r="J452">
        <v>2</v>
      </c>
      <c r="K452">
        <v>1</v>
      </c>
      <c r="L452">
        <v>1</v>
      </c>
      <c r="M452">
        <v>731.98156738</v>
      </c>
      <c r="N452">
        <v>2399</v>
      </c>
      <c r="O452">
        <v>1.7799999999999999E-6</v>
      </c>
      <c r="P452">
        <v>2.2398600000000002E-3</v>
      </c>
      <c r="Q452">
        <v>-3.8630000000000001E-5</v>
      </c>
      <c r="R452">
        <v>-2.9779999999999999E-5</v>
      </c>
      <c r="S452">
        <v>-4.7870000000000001E-5</v>
      </c>
      <c r="T452">
        <f t="shared" si="15"/>
        <v>3.8630000000000001E-5</v>
      </c>
      <c r="U452">
        <v>189</v>
      </c>
      <c r="V452">
        <v>68</v>
      </c>
      <c r="W452">
        <v>121</v>
      </c>
      <c r="X452">
        <v>3.41567E-3</v>
      </c>
      <c r="Y452">
        <f>IF(ISERROR(MATCH(VALUE(D452),'essen ID'!$A$1:$A$30000,0)),0,1)</f>
        <v>0</v>
      </c>
      <c r="Z452">
        <f>IFERROR(VLOOKUP(VALUE(D452),DiseaseList!$A$2:$C$30000,3,FALSE),0)</f>
        <v>0</v>
      </c>
      <c r="AA452">
        <f>IF(ISERROR(MATCH(D452,'target HGNC ID'!$B$2:$B$30000,0)),0,1)</f>
        <v>0</v>
      </c>
    </row>
    <row r="453" spans="1:27" x14ac:dyDescent="0.25">
      <c r="A453" s="12" t="s">
        <v>850</v>
      </c>
      <c r="B453" s="12">
        <v>5884</v>
      </c>
      <c r="C453" t="s">
        <v>476</v>
      </c>
      <c r="D453">
        <f t="shared" si="14"/>
        <v>2100</v>
      </c>
      <c r="E453">
        <v>0</v>
      </c>
      <c r="F453">
        <v>0</v>
      </c>
      <c r="G453">
        <v>1</v>
      </c>
      <c r="H453">
        <v>0</v>
      </c>
      <c r="I453" t="s">
        <v>17</v>
      </c>
      <c r="J453">
        <v>2</v>
      </c>
      <c r="K453">
        <v>1</v>
      </c>
      <c r="L453">
        <v>1</v>
      </c>
      <c r="M453">
        <v>0</v>
      </c>
      <c r="N453">
        <v>0</v>
      </c>
      <c r="O453">
        <v>6.9999999999999997E-7</v>
      </c>
      <c r="P453">
        <v>0</v>
      </c>
      <c r="Q453">
        <v>-3.8630000000000001E-5</v>
      </c>
      <c r="R453">
        <v>-3.0700000000000001E-5</v>
      </c>
      <c r="S453">
        <v>-2.198E-5</v>
      </c>
      <c r="T453">
        <f t="shared" si="15"/>
        <v>3.8630000000000001E-5</v>
      </c>
      <c r="U453">
        <v>0</v>
      </c>
      <c r="V453">
        <v>0</v>
      </c>
      <c r="W453">
        <v>0</v>
      </c>
      <c r="X453">
        <v>0</v>
      </c>
      <c r="Y453">
        <f>IF(ISERROR(MATCH(VALUE(D453),'essen ID'!$A$1:$A$30000,0)),0,1)</f>
        <v>1</v>
      </c>
      <c r="Z453">
        <f>IFERROR(VLOOKUP(VALUE(D453),DiseaseList!$A$2:$C$30000,3,FALSE),0)</f>
        <v>0</v>
      </c>
      <c r="AA453">
        <f>IF(ISERROR(MATCH(D453,'target HGNC ID'!$B$2:$B$30000,0)),0,1)</f>
        <v>1</v>
      </c>
    </row>
    <row r="454" spans="1:27" x14ac:dyDescent="0.25">
      <c r="A454" s="12" t="s">
        <v>2025</v>
      </c>
      <c r="B454" s="12">
        <v>273</v>
      </c>
      <c r="C454" t="s">
        <v>1613</v>
      </c>
      <c r="D454">
        <f t="shared" si="14"/>
        <v>64781</v>
      </c>
      <c r="E454">
        <v>0</v>
      </c>
      <c r="F454">
        <v>0</v>
      </c>
      <c r="G454">
        <v>0.55000000000000004</v>
      </c>
      <c r="H454">
        <v>0.48</v>
      </c>
      <c r="I454" t="s">
        <v>17</v>
      </c>
      <c r="J454">
        <v>2</v>
      </c>
      <c r="K454">
        <v>1</v>
      </c>
      <c r="L454">
        <v>1</v>
      </c>
      <c r="M454">
        <v>17.308740619999998</v>
      </c>
      <c r="N454">
        <v>115</v>
      </c>
      <c r="O454">
        <v>1.79E-6</v>
      </c>
      <c r="P454">
        <v>4.6398999999999998E-3</v>
      </c>
      <c r="Q454">
        <v>-3.8630000000000001E-5</v>
      </c>
      <c r="R454">
        <v>-2.6089999999999999E-5</v>
      </c>
      <c r="S454">
        <v>-1.8289999999999999E-5</v>
      </c>
      <c r="T454">
        <f t="shared" si="15"/>
        <v>3.8630000000000001E-5</v>
      </c>
      <c r="U454">
        <v>0</v>
      </c>
      <c r="V454">
        <v>0</v>
      </c>
      <c r="W454">
        <v>0</v>
      </c>
      <c r="X454">
        <v>0</v>
      </c>
      <c r="Y454">
        <f>IF(ISERROR(MATCH(VALUE(D454),'essen ID'!$A$1:$A$30000,0)),0,1)</f>
        <v>0</v>
      </c>
      <c r="Z454">
        <f>IFERROR(VLOOKUP(VALUE(D454),DiseaseList!$A$2:$C$30000,3,FALSE),0)</f>
        <v>0</v>
      </c>
      <c r="AA454">
        <f>IF(ISERROR(MATCH(D454,'target HGNC ID'!$B$2:$B$30000,0)),0,1)</f>
        <v>0</v>
      </c>
    </row>
    <row r="455" spans="1:27" hidden="1" x14ac:dyDescent="0.25">
      <c r="A455" s="12" t="s">
        <v>1039</v>
      </c>
      <c r="B455" s="12">
        <v>5933</v>
      </c>
      <c r="C455" t="s">
        <v>627</v>
      </c>
      <c r="D455">
        <f t="shared" si="14"/>
        <v>7417</v>
      </c>
      <c r="E455">
        <v>0</v>
      </c>
      <c r="F455">
        <v>0</v>
      </c>
      <c r="G455">
        <v>1</v>
      </c>
      <c r="H455">
        <v>0</v>
      </c>
      <c r="I455" t="s">
        <v>17</v>
      </c>
      <c r="J455">
        <v>5</v>
      </c>
      <c r="K455">
        <v>1</v>
      </c>
      <c r="L455">
        <v>4</v>
      </c>
      <c r="M455">
        <v>0</v>
      </c>
      <c r="N455">
        <v>0</v>
      </c>
      <c r="O455">
        <v>1.7799999999999999E-6</v>
      </c>
      <c r="P455">
        <v>4.7487299999999996E-3</v>
      </c>
      <c r="Q455">
        <v>-3.8869999999999999E-5</v>
      </c>
      <c r="R455">
        <v>-2.3026000000000001E-4</v>
      </c>
      <c r="S455">
        <v>-3.01E-6</v>
      </c>
      <c r="T455">
        <f t="shared" si="15"/>
        <v>3.8869999999999999E-5</v>
      </c>
      <c r="U455">
        <v>6161</v>
      </c>
      <c r="V455">
        <v>3089</v>
      </c>
      <c r="W455">
        <v>3072</v>
      </c>
      <c r="X455">
        <v>0.38699738</v>
      </c>
      <c r="Y455">
        <f>IF(ISERROR(MATCH(VALUE(D455),'essen ID'!$A$1:$A$30000,0)),0,1)</f>
        <v>0</v>
      </c>
      <c r="Z455">
        <f>IFERROR(VLOOKUP(VALUE(D455),DiseaseList!$A$2:$C$30000,3,FALSE),0)</f>
        <v>0</v>
      </c>
      <c r="AA455">
        <f>IF(ISERROR(MATCH(D455,'target HGNC ID'!$B$2:$B$30000,0)),0,1)</f>
        <v>1</v>
      </c>
    </row>
    <row r="456" spans="1:27" x14ac:dyDescent="0.25">
      <c r="A456" s="12" t="s">
        <v>1616</v>
      </c>
      <c r="B456" s="12">
        <v>581</v>
      </c>
      <c r="C456" t="s">
        <v>911</v>
      </c>
      <c r="D456">
        <f t="shared" si="14"/>
        <v>0</v>
      </c>
      <c r="E456">
        <v>0</v>
      </c>
      <c r="F456">
        <v>0</v>
      </c>
      <c r="G456">
        <v>1</v>
      </c>
      <c r="H456">
        <v>0</v>
      </c>
      <c r="I456" t="s">
        <v>17</v>
      </c>
      <c r="J456">
        <v>2</v>
      </c>
      <c r="K456">
        <v>1</v>
      </c>
      <c r="L456">
        <v>1</v>
      </c>
      <c r="M456">
        <v>4400</v>
      </c>
      <c r="N456">
        <v>16260</v>
      </c>
      <c r="O456">
        <v>1.7799999999999999E-6</v>
      </c>
      <c r="P456">
        <v>1.96561E-3</v>
      </c>
      <c r="Q456">
        <v>-3.9789999999999997E-5</v>
      </c>
      <c r="R456">
        <v>-3.0700000000000001E-5</v>
      </c>
      <c r="S456">
        <v>-5.1570000000000003E-5</v>
      </c>
      <c r="T456">
        <f t="shared" si="15"/>
        <v>3.9789999999999997E-5</v>
      </c>
      <c r="U456">
        <v>7</v>
      </c>
      <c r="V456">
        <v>2</v>
      </c>
      <c r="W456">
        <v>5</v>
      </c>
      <c r="X456">
        <v>2.9280000000000001E-5</v>
      </c>
      <c r="Y456">
        <f>IF(ISERROR(MATCH(VALUE(D456),'essen ID'!$A$1:$A$30000,0)),0,1)</f>
        <v>0</v>
      </c>
      <c r="Z456">
        <f>IFERROR(VLOOKUP(VALUE(D456),DiseaseList!$A$2:$C$30000,3,FALSE),0)</f>
        <v>0</v>
      </c>
      <c r="AA456">
        <f>IF(ISERROR(MATCH(D456,'target HGNC ID'!$B$2:$B$30000,0)),0,1)</f>
        <v>0</v>
      </c>
    </row>
    <row r="457" spans="1:27" x14ac:dyDescent="0.25">
      <c r="A457" s="12" t="s">
        <v>894</v>
      </c>
      <c r="B457" s="12">
        <v>8646</v>
      </c>
      <c r="C457" t="s">
        <v>988</v>
      </c>
      <c r="D457">
        <f t="shared" si="14"/>
        <v>6507</v>
      </c>
      <c r="E457">
        <v>0</v>
      </c>
      <c r="F457">
        <v>0</v>
      </c>
      <c r="G457">
        <v>0</v>
      </c>
      <c r="H457">
        <v>1</v>
      </c>
      <c r="I457" t="s">
        <v>17</v>
      </c>
      <c r="J457">
        <v>2</v>
      </c>
      <c r="K457">
        <v>1</v>
      </c>
      <c r="L457">
        <v>1</v>
      </c>
      <c r="M457">
        <v>4482</v>
      </c>
      <c r="N457">
        <v>16962</v>
      </c>
      <c r="O457">
        <v>1.7799999999999999E-6</v>
      </c>
      <c r="P457">
        <v>3.3255999999999997E-4</v>
      </c>
      <c r="Q457">
        <v>-3.9789999999999997E-5</v>
      </c>
      <c r="R457">
        <v>-3.0700000000000001E-5</v>
      </c>
      <c r="S457">
        <v>-4.9719999999999998E-5</v>
      </c>
      <c r="T457">
        <f t="shared" si="15"/>
        <v>3.9789999999999997E-5</v>
      </c>
      <c r="U457">
        <v>7</v>
      </c>
      <c r="V457">
        <v>2</v>
      </c>
      <c r="W457">
        <v>5</v>
      </c>
      <c r="X457">
        <v>2.9280000000000001E-5</v>
      </c>
      <c r="Y457">
        <f>IF(ISERROR(MATCH(VALUE(D457),'essen ID'!$A$1:$A$30000,0)),0,1)</f>
        <v>0</v>
      </c>
      <c r="Z457">
        <f>IFERROR(VLOOKUP(VALUE(D457),DiseaseList!$A$2:$C$30000,3,FALSE),0)</f>
        <v>1</v>
      </c>
      <c r="AA457">
        <f>IF(ISERROR(MATCH(D457,'target HGNC ID'!$B$2:$B$30000,0)),0,1)</f>
        <v>1</v>
      </c>
    </row>
    <row r="458" spans="1:27" x14ac:dyDescent="0.25">
      <c r="A458" s="12" t="s">
        <v>1105</v>
      </c>
      <c r="B458" s="12">
        <v>2690</v>
      </c>
      <c r="C458" t="s">
        <v>1155</v>
      </c>
      <c r="D458">
        <f t="shared" si="14"/>
        <v>3598</v>
      </c>
      <c r="E458">
        <v>0</v>
      </c>
      <c r="F458">
        <v>0</v>
      </c>
      <c r="G458">
        <v>0.45</v>
      </c>
      <c r="H458">
        <v>0.56000000000000005</v>
      </c>
      <c r="I458" t="s">
        <v>17</v>
      </c>
      <c r="J458">
        <v>2</v>
      </c>
      <c r="K458">
        <v>1</v>
      </c>
      <c r="L458">
        <v>1</v>
      </c>
      <c r="M458">
        <v>237.06666565</v>
      </c>
      <c r="N458">
        <v>1883</v>
      </c>
      <c r="O458">
        <v>1.7799999999999999E-6</v>
      </c>
      <c r="P458">
        <v>4.6750999999999997E-4</v>
      </c>
      <c r="Q458">
        <v>-3.9789999999999997E-5</v>
      </c>
      <c r="R458">
        <v>-2.8860000000000002E-5</v>
      </c>
      <c r="S458">
        <v>-4.9719999999999998E-5</v>
      </c>
      <c r="T458">
        <f t="shared" si="15"/>
        <v>3.9789999999999997E-5</v>
      </c>
      <c r="U458">
        <v>0</v>
      </c>
      <c r="V458">
        <v>0</v>
      </c>
      <c r="W458">
        <v>0</v>
      </c>
      <c r="X458">
        <v>0</v>
      </c>
      <c r="Y458">
        <f>IF(ISERROR(MATCH(VALUE(D458),'essen ID'!$A$1:$A$30000,0)),0,1)</f>
        <v>0</v>
      </c>
      <c r="Z458">
        <f>IFERROR(VLOOKUP(VALUE(D458),DiseaseList!$A$2:$C$30000,3,FALSE),0)</f>
        <v>0</v>
      </c>
      <c r="AA458">
        <f>IF(ISERROR(MATCH(D458,'target HGNC ID'!$B$2:$B$30000,0)),0,1)</f>
        <v>0</v>
      </c>
    </row>
    <row r="459" spans="1:27" x14ac:dyDescent="0.25">
      <c r="A459" s="12" t="s">
        <v>1961</v>
      </c>
      <c r="B459" s="12">
        <v>3082</v>
      </c>
      <c r="C459" t="s">
        <v>1198</v>
      </c>
      <c r="D459">
        <f t="shared" si="14"/>
        <v>1808</v>
      </c>
      <c r="E459">
        <v>0</v>
      </c>
      <c r="F459">
        <v>0</v>
      </c>
      <c r="G459">
        <v>0</v>
      </c>
      <c r="H459">
        <v>1</v>
      </c>
      <c r="I459" t="s">
        <v>17</v>
      </c>
      <c r="J459">
        <v>2</v>
      </c>
      <c r="K459">
        <v>1</v>
      </c>
      <c r="L459">
        <v>1</v>
      </c>
      <c r="M459">
        <v>27.341958999999999</v>
      </c>
      <c r="N459">
        <v>100</v>
      </c>
      <c r="O459">
        <v>7.0999999999999998E-7</v>
      </c>
      <c r="P459">
        <v>0</v>
      </c>
      <c r="Q459">
        <v>-3.9789999999999997E-5</v>
      </c>
      <c r="R459">
        <v>-2.7019999999999999E-5</v>
      </c>
      <c r="S459">
        <v>-4.0479999999999999E-5</v>
      </c>
      <c r="T459">
        <f t="shared" si="15"/>
        <v>3.9789999999999997E-5</v>
      </c>
      <c r="U459">
        <v>0</v>
      </c>
      <c r="V459">
        <v>0</v>
      </c>
      <c r="W459">
        <v>0</v>
      </c>
      <c r="X459">
        <v>0</v>
      </c>
      <c r="Y459">
        <f>IF(ISERROR(MATCH(VALUE(D459),'essen ID'!$A$1:$A$30000,0)),0,1)</f>
        <v>0</v>
      </c>
      <c r="Z459">
        <f>IFERROR(VLOOKUP(VALUE(D459),DiseaseList!$A$2:$C$30000,3,FALSE),0)</f>
        <v>0</v>
      </c>
      <c r="AA459">
        <f>IF(ISERROR(MATCH(D459,'target HGNC ID'!$B$2:$B$30000,0)),0,1)</f>
        <v>0</v>
      </c>
    </row>
    <row r="460" spans="1:27" x14ac:dyDescent="0.25">
      <c r="A460" s="12" t="s">
        <v>1266</v>
      </c>
      <c r="B460" s="12">
        <v>27102</v>
      </c>
      <c r="C460" t="s">
        <v>410</v>
      </c>
      <c r="D460">
        <f t="shared" si="14"/>
        <v>2588</v>
      </c>
      <c r="E460">
        <v>0</v>
      </c>
      <c r="F460">
        <v>0</v>
      </c>
      <c r="G460">
        <v>0.53</v>
      </c>
      <c r="H460">
        <v>0.46</v>
      </c>
      <c r="I460" t="s">
        <v>17</v>
      </c>
      <c r="J460">
        <v>2</v>
      </c>
      <c r="K460">
        <v>1</v>
      </c>
      <c r="L460">
        <v>1</v>
      </c>
      <c r="M460">
        <v>23.0394249</v>
      </c>
      <c r="N460">
        <v>106</v>
      </c>
      <c r="O460">
        <v>1.79E-6</v>
      </c>
      <c r="P460">
        <v>1.2627700000000001E-3</v>
      </c>
      <c r="Q460">
        <v>-3.9789999999999997E-5</v>
      </c>
      <c r="R460">
        <v>-2.794E-5</v>
      </c>
      <c r="S460">
        <v>-4.4180000000000001E-5</v>
      </c>
      <c r="T460">
        <f t="shared" si="15"/>
        <v>3.9789999999999997E-5</v>
      </c>
      <c r="U460">
        <v>0</v>
      </c>
      <c r="V460">
        <v>0</v>
      </c>
      <c r="W460">
        <v>0</v>
      </c>
      <c r="X460">
        <v>0</v>
      </c>
      <c r="Y460">
        <f>IF(ISERROR(MATCH(VALUE(D460),'essen ID'!$A$1:$A$30000,0)),0,1)</f>
        <v>0</v>
      </c>
      <c r="Z460">
        <f>IFERROR(VLOOKUP(VALUE(D460),DiseaseList!$A$2:$C$30000,3,FALSE),0)</f>
        <v>1</v>
      </c>
      <c r="AA460">
        <f>IF(ISERROR(MATCH(D460,'target HGNC ID'!$B$2:$B$30000,0)),0,1)</f>
        <v>0</v>
      </c>
    </row>
    <row r="461" spans="1:27" x14ac:dyDescent="0.25">
      <c r="A461" s="12" t="s">
        <v>1583</v>
      </c>
      <c r="B461" s="12">
        <v>4914</v>
      </c>
      <c r="C461" t="s">
        <v>1332</v>
      </c>
      <c r="D461">
        <f t="shared" si="14"/>
        <v>53615</v>
      </c>
      <c r="E461">
        <v>0</v>
      </c>
      <c r="F461">
        <v>0</v>
      </c>
      <c r="G461">
        <v>0.47</v>
      </c>
      <c r="H461">
        <v>0.5</v>
      </c>
      <c r="I461" t="s">
        <v>17</v>
      </c>
      <c r="J461">
        <v>2</v>
      </c>
      <c r="K461">
        <v>1</v>
      </c>
      <c r="L461">
        <v>1</v>
      </c>
      <c r="M461">
        <v>6</v>
      </c>
      <c r="N461">
        <v>6</v>
      </c>
      <c r="O461">
        <v>7.0999999999999998E-7</v>
      </c>
      <c r="P461">
        <v>0</v>
      </c>
      <c r="Q461">
        <v>-3.9789999999999997E-5</v>
      </c>
      <c r="R461">
        <v>-2.9779999999999999E-5</v>
      </c>
      <c r="S461">
        <v>-4.9719999999999998E-5</v>
      </c>
      <c r="T461">
        <f t="shared" si="15"/>
        <v>3.9789999999999997E-5</v>
      </c>
      <c r="U461">
        <v>0</v>
      </c>
      <c r="V461">
        <v>0</v>
      </c>
      <c r="W461">
        <v>0</v>
      </c>
      <c r="X461">
        <v>0</v>
      </c>
      <c r="Y461">
        <f>IF(ISERROR(MATCH(VALUE(D461),'essen ID'!$A$1:$A$30000,0)),0,1)</f>
        <v>1</v>
      </c>
      <c r="Z461">
        <f>IFERROR(VLOOKUP(VALUE(D461),DiseaseList!$A$2:$C$30000,3,FALSE),0)</f>
        <v>0</v>
      </c>
      <c r="AA461">
        <f>IF(ISERROR(MATCH(D461,'target HGNC ID'!$B$2:$B$30000,0)),0,1)</f>
        <v>0</v>
      </c>
    </row>
    <row r="462" spans="1:27" x14ac:dyDescent="0.25">
      <c r="A462" s="12" t="s">
        <v>1035</v>
      </c>
      <c r="B462" s="12">
        <v>5715</v>
      </c>
      <c r="C462" t="s">
        <v>1344</v>
      </c>
      <c r="D462">
        <f t="shared" si="14"/>
        <v>5256</v>
      </c>
      <c r="E462">
        <v>0</v>
      </c>
      <c r="F462">
        <v>0</v>
      </c>
      <c r="G462">
        <v>0</v>
      </c>
      <c r="H462">
        <v>1</v>
      </c>
      <c r="I462" t="s">
        <v>17</v>
      </c>
      <c r="J462">
        <v>2</v>
      </c>
      <c r="K462">
        <v>1</v>
      </c>
      <c r="L462">
        <v>1</v>
      </c>
      <c r="M462">
        <v>1614</v>
      </c>
      <c r="N462">
        <v>7534</v>
      </c>
      <c r="O462">
        <v>7.0999999999999998E-7</v>
      </c>
      <c r="P462">
        <v>0</v>
      </c>
      <c r="Q462">
        <v>-3.9789999999999997E-5</v>
      </c>
      <c r="R462">
        <v>1.3550000000000001E-5</v>
      </c>
      <c r="S462">
        <v>-4.9719999999999998E-5</v>
      </c>
      <c r="T462">
        <f t="shared" si="15"/>
        <v>3.9789999999999997E-5</v>
      </c>
      <c r="U462">
        <v>0</v>
      </c>
      <c r="V462">
        <v>0</v>
      </c>
      <c r="W462">
        <v>0</v>
      </c>
      <c r="X462">
        <v>0</v>
      </c>
      <c r="Y462">
        <f>IF(ISERROR(MATCH(VALUE(D462),'essen ID'!$A$1:$A$30000,0)),0,1)</f>
        <v>0</v>
      </c>
      <c r="Z462">
        <f>IFERROR(VLOOKUP(VALUE(D462),DiseaseList!$A$2:$C$30000,3,FALSE),0)</f>
        <v>1</v>
      </c>
      <c r="AA462">
        <f>IF(ISERROR(MATCH(D462,'target HGNC ID'!$B$2:$B$30000,0)),0,1)</f>
        <v>0</v>
      </c>
    </row>
    <row r="463" spans="1:27" x14ac:dyDescent="0.25">
      <c r="A463" s="12" t="s">
        <v>1037</v>
      </c>
      <c r="B463" s="12">
        <v>6775</v>
      </c>
      <c r="C463" t="s">
        <v>311</v>
      </c>
      <c r="D463">
        <f t="shared" si="14"/>
        <v>8976</v>
      </c>
      <c r="E463">
        <v>0</v>
      </c>
      <c r="F463">
        <v>0</v>
      </c>
      <c r="G463">
        <v>0</v>
      </c>
      <c r="H463">
        <v>1</v>
      </c>
      <c r="I463" t="s">
        <v>17</v>
      </c>
      <c r="J463">
        <v>2</v>
      </c>
      <c r="K463">
        <v>1</v>
      </c>
      <c r="L463">
        <v>1</v>
      </c>
      <c r="M463">
        <v>3.1619045699999999</v>
      </c>
      <c r="N463">
        <v>12</v>
      </c>
      <c r="O463">
        <v>6.9999999999999997E-7</v>
      </c>
      <c r="P463">
        <v>0</v>
      </c>
      <c r="Q463">
        <v>-3.9789999999999997E-5</v>
      </c>
      <c r="R463">
        <v>-3.0700000000000001E-5</v>
      </c>
      <c r="S463">
        <v>-2.5680000000000001E-5</v>
      </c>
      <c r="T463">
        <f t="shared" si="15"/>
        <v>3.9789999999999997E-5</v>
      </c>
      <c r="U463">
        <v>0</v>
      </c>
      <c r="V463">
        <v>0</v>
      </c>
      <c r="W463">
        <v>0</v>
      </c>
      <c r="X463">
        <v>0</v>
      </c>
      <c r="Y463">
        <f>IF(ISERROR(MATCH(VALUE(D463),'essen ID'!$A$1:$A$30000,0)),0,1)</f>
        <v>1</v>
      </c>
      <c r="Z463">
        <f>IFERROR(VLOOKUP(VALUE(D463),DiseaseList!$A$2:$C$30000,3,FALSE),0)</f>
        <v>0</v>
      </c>
      <c r="AA463">
        <f>IF(ISERROR(MATCH(D463,'target HGNC ID'!$B$2:$B$30000,0)),0,1)</f>
        <v>0</v>
      </c>
    </row>
    <row r="464" spans="1:27" x14ac:dyDescent="0.25">
      <c r="A464" s="12" t="s">
        <v>1689</v>
      </c>
      <c r="B464" s="12">
        <v>280979</v>
      </c>
      <c r="C464" t="s">
        <v>181</v>
      </c>
      <c r="D464">
        <f t="shared" si="14"/>
        <v>8841</v>
      </c>
      <c r="E464">
        <v>0</v>
      </c>
      <c r="F464">
        <v>0</v>
      </c>
      <c r="G464">
        <v>0.45</v>
      </c>
      <c r="H464">
        <v>0.54</v>
      </c>
      <c r="I464" t="s">
        <v>17</v>
      </c>
      <c r="J464">
        <v>2</v>
      </c>
      <c r="K464">
        <v>1</v>
      </c>
      <c r="L464">
        <v>1</v>
      </c>
      <c r="M464">
        <v>725.00006103999999</v>
      </c>
      <c r="N464">
        <v>3163</v>
      </c>
      <c r="O464">
        <v>1.79E-6</v>
      </c>
      <c r="P464">
        <v>1.6858999999999999E-3</v>
      </c>
      <c r="Q464">
        <v>-3.9789999999999997E-5</v>
      </c>
      <c r="R464">
        <v>-2.9779999999999999E-5</v>
      </c>
      <c r="S464">
        <v>-4.7870000000000001E-5</v>
      </c>
      <c r="T464">
        <f t="shared" si="15"/>
        <v>3.9789999999999997E-5</v>
      </c>
      <c r="U464">
        <v>0</v>
      </c>
      <c r="V464">
        <v>0</v>
      </c>
      <c r="W464">
        <v>0</v>
      </c>
      <c r="X464">
        <v>0</v>
      </c>
      <c r="Y464">
        <f>IF(ISERROR(MATCH(VALUE(D464),'essen ID'!$A$1:$A$30000,0)),0,1)</f>
        <v>0</v>
      </c>
      <c r="Z464">
        <f>IFERROR(VLOOKUP(VALUE(D464),DiseaseList!$A$2:$C$30000,3,FALSE),0)</f>
        <v>0</v>
      </c>
      <c r="AA464">
        <f>IF(ISERROR(MATCH(D464,'target HGNC ID'!$B$2:$B$30000,0)),0,1)</f>
        <v>1</v>
      </c>
    </row>
    <row r="465" spans="1:27" x14ac:dyDescent="0.25">
      <c r="A465" s="12" t="s">
        <v>1770</v>
      </c>
      <c r="B465" s="12">
        <v>2890</v>
      </c>
      <c r="C465" t="s">
        <v>1612</v>
      </c>
      <c r="D465">
        <f t="shared" si="14"/>
        <v>9575</v>
      </c>
      <c r="E465">
        <v>0</v>
      </c>
      <c r="F465">
        <v>0</v>
      </c>
      <c r="G465">
        <v>0</v>
      </c>
      <c r="H465">
        <v>1</v>
      </c>
      <c r="I465" t="s">
        <v>17</v>
      </c>
      <c r="J465">
        <v>2</v>
      </c>
      <c r="K465">
        <v>1</v>
      </c>
      <c r="L465">
        <v>1</v>
      </c>
      <c r="M465">
        <v>0</v>
      </c>
      <c r="N465">
        <v>0</v>
      </c>
      <c r="O465">
        <v>6.9999999999999997E-7</v>
      </c>
      <c r="P465">
        <v>0</v>
      </c>
      <c r="Q465">
        <v>-3.9789999999999997E-5</v>
      </c>
      <c r="R465">
        <v>-2.8860000000000002E-5</v>
      </c>
      <c r="S465">
        <v>-4.4180000000000001E-5</v>
      </c>
      <c r="T465">
        <f t="shared" si="15"/>
        <v>3.9789999999999997E-5</v>
      </c>
      <c r="U465">
        <v>0</v>
      </c>
      <c r="V465">
        <v>0</v>
      </c>
      <c r="W465">
        <v>0</v>
      </c>
      <c r="X465">
        <v>0</v>
      </c>
      <c r="Y465">
        <f>IF(ISERROR(MATCH(VALUE(D465),'essen ID'!$A$1:$A$30000,0)),0,1)</f>
        <v>0</v>
      </c>
      <c r="Z465">
        <f>IFERROR(VLOOKUP(VALUE(D465),DiseaseList!$A$2:$C$30000,3,FALSE),0)</f>
        <v>0</v>
      </c>
      <c r="AA465">
        <f>IF(ISERROR(MATCH(D465,'target HGNC ID'!$B$2:$B$30000,0)),0,1)</f>
        <v>0</v>
      </c>
    </row>
    <row r="466" spans="1:27" x14ac:dyDescent="0.25">
      <c r="A466" s="12" t="s">
        <v>1608</v>
      </c>
      <c r="B466" s="12">
        <v>3750</v>
      </c>
      <c r="C466" t="s">
        <v>1727</v>
      </c>
      <c r="D466">
        <f t="shared" si="14"/>
        <v>1612</v>
      </c>
      <c r="E466">
        <v>0</v>
      </c>
      <c r="F466">
        <v>0</v>
      </c>
      <c r="G466">
        <v>0</v>
      </c>
      <c r="H466">
        <v>1</v>
      </c>
      <c r="I466" t="s">
        <v>17</v>
      </c>
      <c r="J466">
        <v>2</v>
      </c>
      <c r="K466">
        <v>1</v>
      </c>
      <c r="L466">
        <v>1</v>
      </c>
      <c r="M466">
        <v>0.53333335999999998</v>
      </c>
      <c r="N466">
        <v>2</v>
      </c>
      <c r="O466">
        <v>1.7799999999999999E-6</v>
      </c>
      <c r="P466">
        <v>6.1875000000000005E-4</v>
      </c>
      <c r="Q466">
        <v>-3.9789999999999997E-5</v>
      </c>
      <c r="R466">
        <v>-2.8000000000000002E-7</v>
      </c>
      <c r="S466">
        <v>-3.8630000000000001E-5</v>
      </c>
      <c r="T466">
        <f t="shared" si="15"/>
        <v>3.9789999999999997E-5</v>
      </c>
      <c r="U466">
        <v>1</v>
      </c>
      <c r="V466">
        <v>1</v>
      </c>
      <c r="W466">
        <v>0</v>
      </c>
      <c r="X466">
        <v>9.06006E-3</v>
      </c>
      <c r="Y466">
        <f>IF(ISERROR(MATCH(VALUE(D466),'essen ID'!$A$1:$A$30000,0)),0,1)</f>
        <v>0</v>
      </c>
      <c r="Z466">
        <f>IFERROR(VLOOKUP(VALUE(D466),DiseaseList!$A$2:$C$30000,3,FALSE),0)</f>
        <v>0</v>
      </c>
      <c r="AA466">
        <f>IF(ISERROR(MATCH(D466,'target HGNC ID'!$B$2:$B$30000,0)),0,1)</f>
        <v>1</v>
      </c>
    </row>
    <row r="467" spans="1:27" x14ac:dyDescent="0.25">
      <c r="A467" s="12" t="s">
        <v>1174</v>
      </c>
      <c r="B467" s="12">
        <v>51085</v>
      </c>
      <c r="C467" t="s">
        <v>989</v>
      </c>
      <c r="D467">
        <f t="shared" si="14"/>
        <v>5305</v>
      </c>
      <c r="E467">
        <v>1</v>
      </c>
      <c r="F467">
        <v>0</v>
      </c>
      <c r="G467">
        <v>0</v>
      </c>
      <c r="H467">
        <v>1</v>
      </c>
      <c r="I467" t="s">
        <v>17</v>
      </c>
      <c r="J467">
        <v>3</v>
      </c>
      <c r="K467">
        <v>2</v>
      </c>
      <c r="L467">
        <v>1</v>
      </c>
      <c r="M467">
        <v>1725.6314697299999</v>
      </c>
      <c r="N467">
        <v>11745</v>
      </c>
      <c r="O467">
        <v>1.79E-6</v>
      </c>
      <c r="P467">
        <v>1.211801E-2</v>
      </c>
      <c r="Q467">
        <v>-4.0110000000000001E-5</v>
      </c>
      <c r="R467">
        <v>-3.2799999999999999E-6</v>
      </c>
      <c r="S467">
        <v>-6.3910000000000003E-5</v>
      </c>
      <c r="T467">
        <f t="shared" si="15"/>
        <v>4.0110000000000001E-5</v>
      </c>
      <c r="U467">
        <v>2634</v>
      </c>
      <c r="V467">
        <v>1412</v>
      </c>
      <c r="W467">
        <v>1222</v>
      </c>
      <c r="X467">
        <v>0.39701959999999997</v>
      </c>
      <c r="Y467">
        <f>IF(ISERROR(MATCH(VALUE(D467),'essen ID'!$A$1:$A$30000,0)),0,1)</f>
        <v>0</v>
      </c>
      <c r="Z467">
        <f>IFERROR(VLOOKUP(VALUE(D467),DiseaseList!$A$2:$C$30000,3,FALSE),0)</f>
        <v>0</v>
      </c>
      <c r="AA467">
        <f>IF(ISERROR(MATCH(D467,'target HGNC ID'!$B$2:$B$30000,0)),0,1)</f>
        <v>0</v>
      </c>
    </row>
    <row r="468" spans="1:27" x14ac:dyDescent="0.25">
      <c r="A468" s="12" t="s">
        <v>1499</v>
      </c>
      <c r="B468" s="12">
        <v>2309</v>
      </c>
      <c r="C468" t="s">
        <v>1113</v>
      </c>
      <c r="D468">
        <f t="shared" si="14"/>
        <v>5663</v>
      </c>
      <c r="E468">
        <v>0</v>
      </c>
      <c r="F468">
        <v>0</v>
      </c>
      <c r="G468">
        <v>1</v>
      </c>
      <c r="H468">
        <v>0</v>
      </c>
      <c r="I468" t="s">
        <v>17</v>
      </c>
      <c r="J468">
        <v>3</v>
      </c>
      <c r="K468">
        <v>1</v>
      </c>
      <c r="L468">
        <v>2</v>
      </c>
      <c r="M468">
        <v>212.28265381</v>
      </c>
      <c r="N468">
        <v>1845</v>
      </c>
      <c r="O468">
        <v>1.7799999999999999E-6</v>
      </c>
      <c r="P468">
        <v>1.36136E-3</v>
      </c>
      <c r="Q468">
        <v>-4.0939999999999998E-5</v>
      </c>
      <c r="R468">
        <v>-5.2269999999999999E-5</v>
      </c>
      <c r="S468">
        <v>-1.8280000000000001E-5</v>
      </c>
      <c r="T468">
        <f t="shared" si="15"/>
        <v>4.0939999999999998E-5</v>
      </c>
      <c r="U468">
        <v>206</v>
      </c>
      <c r="V468">
        <v>77</v>
      </c>
      <c r="W468">
        <v>129</v>
      </c>
      <c r="X468">
        <v>2.3944499999999998E-3</v>
      </c>
      <c r="Y468">
        <f>IF(ISERROR(MATCH(VALUE(D468),'essen ID'!$A$1:$A$30000,0)),0,1)</f>
        <v>1</v>
      </c>
      <c r="Z468">
        <f>IFERROR(VLOOKUP(VALUE(D468),DiseaseList!$A$2:$C$30000,3,FALSE),0)</f>
        <v>1</v>
      </c>
      <c r="AA468">
        <f>IF(ISERROR(MATCH(D468,'target HGNC ID'!$B$2:$B$30000,0)),0,1)</f>
        <v>0</v>
      </c>
    </row>
    <row r="469" spans="1:27" x14ac:dyDescent="0.25">
      <c r="A469" s="12" t="s">
        <v>1165</v>
      </c>
      <c r="B469" s="12">
        <v>60489</v>
      </c>
      <c r="C469" t="s">
        <v>984</v>
      </c>
      <c r="D469">
        <f t="shared" si="14"/>
        <v>3953</v>
      </c>
      <c r="E469">
        <v>0</v>
      </c>
      <c r="F469">
        <v>0</v>
      </c>
      <c r="G469">
        <v>0.55000000000000004</v>
      </c>
      <c r="H469">
        <v>0.5</v>
      </c>
      <c r="I469" t="s">
        <v>17</v>
      </c>
      <c r="J469">
        <v>2</v>
      </c>
      <c r="K469">
        <v>1</v>
      </c>
      <c r="L469">
        <v>1</v>
      </c>
      <c r="M469">
        <v>727</v>
      </c>
      <c r="N469">
        <v>4263</v>
      </c>
      <c r="O469">
        <v>1.79E-6</v>
      </c>
      <c r="P469">
        <v>6.6000000000000005E-5</v>
      </c>
      <c r="Q469">
        <v>-4.0960000000000001E-5</v>
      </c>
      <c r="R469">
        <v>-3.0700000000000001E-5</v>
      </c>
      <c r="S469">
        <v>-5.1570000000000003E-5</v>
      </c>
      <c r="T469">
        <f t="shared" si="15"/>
        <v>4.0960000000000001E-5</v>
      </c>
      <c r="U469">
        <v>0</v>
      </c>
      <c r="V469">
        <v>0</v>
      </c>
      <c r="W469">
        <v>0</v>
      </c>
      <c r="X469">
        <v>0</v>
      </c>
      <c r="Y469">
        <f>IF(ISERROR(MATCH(VALUE(D469),'essen ID'!$A$1:$A$30000,0)),0,1)</f>
        <v>0</v>
      </c>
      <c r="Z469">
        <f>IFERROR(VLOOKUP(VALUE(D469),DiseaseList!$A$2:$C$30000,3,FALSE),0)</f>
        <v>0</v>
      </c>
      <c r="AA469">
        <f>IF(ISERROR(MATCH(D469,'target HGNC ID'!$B$2:$B$30000,0)),0,1)</f>
        <v>0</v>
      </c>
    </row>
    <row r="470" spans="1:27" x14ac:dyDescent="0.25">
      <c r="A470" s="12" t="s">
        <v>885</v>
      </c>
      <c r="B470" s="12">
        <v>1967</v>
      </c>
      <c r="C470" t="s">
        <v>414</v>
      </c>
      <c r="D470">
        <f t="shared" si="14"/>
        <v>8204</v>
      </c>
      <c r="E470">
        <v>0</v>
      </c>
      <c r="F470">
        <v>0</v>
      </c>
      <c r="G470">
        <v>1</v>
      </c>
      <c r="H470">
        <v>0</v>
      </c>
      <c r="I470" t="s">
        <v>17</v>
      </c>
      <c r="J470">
        <v>2</v>
      </c>
      <c r="K470">
        <v>1</v>
      </c>
      <c r="L470">
        <v>1</v>
      </c>
      <c r="M470">
        <v>9</v>
      </c>
      <c r="N470">
        <v>12</v>
      </c>
      <c r="O470">
        <v>6.9999999999999997E-7</v>
      </c>
      <c r="P470">
        <v>0</v>
      </c>
      <c r="Q470">
        <v>-4.0960000000000001E-5</v>
      </c>
      <c r="R470">
        <v>-3.163E-5</v>
      </c>
      <c r="S470">
        <v>-2.5680000000000001E-5</v>
      </c>
      <c r="T470">
        <f t="shared" si="15"/>
        <v>4.0960000000000001E-5</v>
      </c>
      <c r="U470">
        <v>0</v>
      </c>
      <c r="V470">
        <v>0</v>
      </c>
      <c r="W470">
        <v>0</v>
      </c>
      <c r="X470">
        <v>0</v>
      </c>
      <c r="Y470">
        <f>IF(ISERROR(MATCH(VALUE(D470),'essen ID'!$A$1:$A$30000,0)),0,1)</f>
        <v>1</v>
      </c>
      <c r="Z470">
        <f>IFERROR(VLOOKUP(VALUE(D470),DiseaseList!$A$2:$C$30000,3,FALSE),0)</f>
        <v>0</v>
      </c>
      <c r="AA470">
        <f>IF(ISERROR(MATCH(D470,'target HGNC ID'!$B$2:$B$30000,0)),0,1)</f>
        <v>1</v>
      </c>
    </row>
    <row r="471" spans="1:27" x14ac:dyDescent="0.25">
      <c r="A471" s="12" t="s">
        <v>1729</v>
      </c>
      <c r="B471" s="12">
        <v>2534</v>
      </c>
      <c r="C471" t="s">
        <v>1123</v>
      </c>
      <c r="D471">
        <f t="shared" si="14"/>
        <v>3761</v>
      </c>
      <c r="E471">
        <v>0</v>
      </c>
      <c r="F471">
        <v>0</v>
      </c>
      <c r="G471">
        <v>1</v>
      </c>
      <c r="H471">
        <v>0</v>
      </c>
      <c r="I471" t="s">
        <v>17</v>
      </c>
      <c r="J471">
        <v>2</v>
      </c>
      <c r="K471">
        <v>1</v>
      </c>
      <c r="L471">
        <v>1</v>
      </c>
      <c r="M471">
        <v>18.5</v>
      </c>
      <c r="N471">
        <v>72</v>
      </c>
      <c r="O471">
        <v>6.9999999999999997E-7</v>
      </c>
      <c r="P471">
        <v>0</v>
      </c>
      <c r="Q471">
        <v>-4.0960000000000001E-5</v>
      </c>
      <c r="R471">
        <v>1.2629999999999999E-5</v>
      </c>
      <c r="S471">
        <v>-3.4929999999999999E-5</v>
      </c>
      <c r="T471">
        <f t="shared" si="15"/>
        <v>4.0960000000000001E-5</v>
      </c>
      <c r="U471">
        <v>0</v>
      </c>
      <c r="V471">
        <v>0</v>
      </c>
      <c r="W471">
        <v>0</v>
      </c>
      <c r="X471">
        <v>0</v>
      </c>
      <c r="Y471">
        <f>IF(ISERROR(MATCH(VALUE(D471),'essen ID'!$A$1:$A$30000,0)),0,1)</f>
        <v>0</v>
      </c>
      <c r="Z471">
        <f>IFERROR(VLOOKUP(VALUE(D471),DiseaseList!$A$2:$C$30000,3,FALSE),0)</f>
        <v>0</v>
      </c>
      <c r="AA471">
        <f>IF(ISERROR(MATCH(D471,'target HGNC ID'!$B$2:$B$30000,0)),0,1)</f>
        <v>0</v>
      </c>
    </row>
    <row r="472" spans="1:27" x14ac:dyDescent="0.25">
      <c r="A472" s="12" t="s">
        <v>1954</v>
      </c>
      <c r="B472" s="12">
        <v>9687</v>
      </c>
      <c r="C472" t="s">
        <v>1173</v>
      </c>
      <c r="D472">
        <f t="shared" si="14"/>
        <v>1139</v>
      </c>
      <c r="E472">
        <v>0</v>
      </c>
      <c r="F472">
        <v>0</v>
      </c>
      <c r="G472">
        <v>0.52</v>
      </c>
      <c r="H472">
        <v>0.57999999999999996</v>
      </c>
      <c r="I472" t="s">
        <v>17</v>
      </c>
      <c r="J472">
        <v>2</v>
      </c>
      <c r="K472">
        <v>1</v>
      </c>
      <c r="L472">
        <v>1</v>
      </c>
      <c r="M472">
        <v>4.3928570699999998</v>
      </c>
      <c r="N472">
        <v>6</v>
      </c>
      <c r="O472">
        <v>1.7799999999999999E-6</v>
      </c>
      <c r="P472">
        <v>9.5200000000000003E-6</v>
      </c>
      <c r="Q472">
        <v>-4.0960000000000001E-5</v>
      </c>
      <c r="R472">
        <v>-2.794E-5</v>
      </c>
      <c r="S472">
        <v>-5.1570000000000003E-5</v>
      </c>
      <c r="T472">
        <f t="shared" si="15"/>
        <v>4.0960000000000001E-5</v>
      </c>
      <c r="U472">
        <v>0</v>
      </c>
      <c r="V472">
        <v>0</v>
      </c>
      <c r="W472">
        <v>0</v>
      </c>
      <c r="X472">
        <v>0</v>
      </c>
      <c r="Y472">
        <f>IF(ISERROR(MATCH(VALUE(D472),'essen ID'!$A$1:$A$30000,0)),0,1)</f>
        <v>0</v>
      </c>
      <c r="Z472">
        <f>IFERROR(VLOOKUP(VALUE(D472),DiseaseList!$A$2:$C$30000,3,FALSE),0)</f>
        <v>0</v>
      </c>
      <c r="AA472">
        <f>IF(ISERROR(MATCH(D472,'target HGNC ID'!$B$2:$B$30000,0)),0,1)</f>
        <v>1</v>
      </c>
    </row>
    <row r="473" spans="1:27" x14ac:dyDescent="0.25">
      <c r="A473" s="12" t="s">
        <v>1974</v>
      </c>
      <c r="B473" s="12">
        <v>3915</v>
      </c>
      <c r="C473" t="s">
        <v>1259</v>
      </c>
      <c r="D473">
        <f t="shared" si="14"/>
        <v>0</v>
      </c>
      <c r="E473">
        <v>0</v>
      </c>
      <c r="F473">
        <v>0</v>
      </c>
      <c r="G473">
        <v>0</v>
      </c>
      <c r="H473">
        <v>1</v>
      </c>
      <c r="I473" t="s">
        <v>17</v>
      </c>
      <c r="J473">
        <v>2</v>
      </c>
      <c r="K473">
        <v>1</v>
      </c>
      <c r="L473">
        <v>1</v>
      </c>
      <c r="M473">
        <v>770.46527100000003</v>
      </c>
      <c r="N473">
        <v>2540</v>
      </c>
      <c r="O473">
        <v>1.7799999999999999E-6</v>
      </c>
      <c r="P473">
        <v>3.65709E-3</v>
      </c>
      <c r="Q473">
        <v>-4.0960000000000001E-5</v>
      </c>
      <c r="R473">
        <v>-3.163E-5</v>
      </c>
      <c r="S473">
        <v>-4.2330000000000003E-5</v>
      </c>
      <c r="T473">
        <f t="shared" si="15"/>
        <v>4.0960000000000001E-5</v>
      </c>
      <c r="U473">
        <v>3</v>
      </c>
      <c r="V473">
        <v>0</v>
      </c>
      <c r="W473">
        <v>3</v>
      </c>
      <c r="X473">
        <v>7.8079999999999998E-5</v>
      </c>
      <c r="Y473">
        <f>IF(ISERROR(MATCH(VALUE(D473),'essen ID'!$A$1:$A$30000,0)),0,1)</f>
        <v>0</v>
      </c>
      <c r="Z473">
        <f>IFERROR(VLOOKUP(VALUE(D473),DiseaseList!$A$2:$C$30000,3,FALSE),0)</f>
        <v>0</v>
      </c>
      <c r="AA473">
        <f>IF(ISERROR(MATCH(D473,'target HGNC ID'!$B$2:$B$30000,0)),0,1)</f>
        <v>0</v>
      </c>
    </row>
    <row r="474" spans="1:27" x14ac:dyDescent="0.25">
      <c r="A474" s="12" t="s">
        <v>863</v>
      </c>
      <c r="B474" s="12">
        <v>4001</v>
      </c>
      <c r="C474" t="s">
        <v>1264</v>
      </c>
      <c r="D474">
        <f t="shared" si="14"/>
        <v>51176</v>
      </c>
      <c r="E474">
        <v>0</v>
      </c>
      <c r="F474">
        <v>0</v>
      </c>
      <c r="G474">
        <v>0</v>
      </c>
      <c r="H474">
        <v>1</v>
      </c>
      <c r="I474" t="s">
        <v>17</v>
      </c>
      <c r="J474">
        <v>2</v>
      </c>
      <c r="K474">
        <v>1</v>
      </c>
      <c r="L474">
        <v>1</v>
      </c>
      <c r="M474">
        <v>43.252883910000001</v>
      </c>
      <c r="N474">
        <v>134</v>
      </c>
      <c r="O474">
        <v>6.9999999999999997E-7</v>
      </c>
      <c r="P474">
        <v>0</v>
      </c>
      <c r="Q474">
        <v>-4.0960000000000001E-5</v>
      </c>
      <c r="R474">
        <v>-3.163E-5</v>
      </c>
      <c r="S474">
        <v>-4.6020000000000003E-5</v>
      </c>
      <c r="T474">
        <f t="shared" si="15"/>
        <v>4.0960000000000001E-5</v>
      </c>
      <c r="U474">
        <v>0</v>
      </c>
      <c r="V474">
        <v>0</v>
      </c>
      <c r="W474">
        <v>0</v>
      </c>
      <c r="X474">
        <v>0</v>
      </c>
      <c r="Y474">
        <f>IF(ISERROR(MATCH(VALUE(D474),'essen ID'!$A$1:$A$30000,0)),0,1)</f>
        <v>1</v>
      </c>
      <c r="Z474">
        <f>IFERROR(VLOOKUP(VALUE(D474),DiseaseList!$A$2:$C$30000,3,FALSE),0)</f>
        <v>0</v>
      </c>
      <c r="AA474">
        <f>IF(ISERROR(MATCH(D474,'target HGNC ID'!$B$2:$B$30000,0)),0,1)</f>
        <v>0</v>
      </c>
    </row>
    <row r="475" spans="1:27" x14ac:dyDescent="0.25">
      <c r="A475" s="12" t="s">
        <v>1685</v>
      </c>
      <c r="B475" s="12">
        <v>5295</v>
      </c>
      <c r="C475" t="s">
        <v>418</v>
      </c>
      <c r="D475">
        <f t="shared" si="14"/>
        <v>6098</v>
      </c>
      <c r="E475">
        <v>0</v>
      </c>
      <c r="F475">
        <v>0</v>
      </c>
      <c r="G475">
        <v>0.44</v>
      </c>
      <c r="H475">
        <v>0.51</v>
      </c>
      <c r="I475" t="s">
        <v>17</v>
      </c>
      <c r="J475">
        <v>2</v>
      </c>
      <c r="K475">
        <v>1</v>
      </c>
      <c r="L475">
        <v>1</v>
      </c>
      <c r="M475">
        <v>725.00006103999999</v>
      </c>
      <c r="N475">
        <v>3962</v>
      </c>
      <c r="O475">
        <v>1.7799999999999999E-6</v>
      </c>
      <c r="P475">
        <v>7.8814E-4</v>
      </c>
      <c r="Q475">
        <v>-4.0960000000000001E-5</v>
      </c>
      <c r="R475">
        <v>-3.0700000000000001E-5</v>
      </c>
      <c r="S475">
        <v>-4.6020000000000003E-5</v>
      </c>
      <c r="T475">
        <f t="shared" si="15"/>
        <v>4.0960000000000001E-5</v>
      </c>
      <c r="U475">
        <v>0</v>
      </c>
      <c r="V475">
        <v>0</v>
      </c>
      <c r="W475">
        <v>0</v>
      </c>
      <c r="X475">
        <v>0</v>
      </c>
      <c r="Y475">
        <f>IF(ISERROR(MATCH(VALUE(D475),'essen ID'!$A$1:$A$30000,0)),0,1)</f>
        <v>1</v>
      </c>
      <c r="Z475">
        <f>IFERROR(VLOOKUP(VALUE(D475),DiseaseList!$A$2:$C$30000,3,FALSE),0)</f>
        <v>0</v>
      </c>
      <c r="AA475">
        <f>IF(ISERROR(MATCH(D475,'target HGNC ID'!$B$2:$B$30000,0)),0,1)</f>
        <v>0</v>
      </c>
    </row>
    <row r="476" spans="1:27" x14ac:dyDescent="0.25">
      <c r="A476" s="12" t="s">
        <v>1225</v>
      </c>
      <c r="B476" s="12">
        <v>5187</v>
      </c>
      <c r="C476" t="s">
        <v>1377</v>
      </c>
      <c r="D476">
        <f t="shared" si="14"/>
        <v>7341</v>
      </c>
      <c r="E476">
        <v>0</v>
      </c>
      <c r="F476">
        <v>0</v>
      </c>
      <c r="G476">
        <v>0.53</v>
      </c>
      <c r="H476">
        <v>0.52</v>
      </c>
      <c r="I476" t="s">
        <v>17</v>
      </c>
      <c r="J476">
        <v>2</v>
      </c>
      <c r="K476">
        <v>1</v>
      </c>
      <c r="L476">
        <v>1</v>
      </c>
      <c r="M476">
        <v>4</v>
      </c>
      <c r="N476">
        <v>4</v>
      </c>
      <c r="O476">
        <v>7.0999999999999998E-7</v>
      </c>
      <c r="P476">
        <v>0</v>
      </c>
      <c r="Q476">
        <v>-4.0960000000000001E-5</v>
      </c>
      <c r="R476">
        <v>-3.0700000000000001E-5</v>
      </c>
      <c r="S476">
        <v>-5.1570000000000003E-5</v>
      </c>
      <c r="T476">
        <f t="shared" si="15"/>
        <v>4.0960000000000001E-5</v>
      </c>
      <c r="U476">
        <v>0</v>
      </c>
      <c r="V476">
        <v>0</v>
      </c>
      <c r="W476">
        <v>0</v>
      </c>
      <c r="X476">
        <v>0</v>
      </c>
      <c r="Y476">
        <f>IF(ISERROR(MATCH(VALUE(D476),'essen ID'!$A$1:$A$30000,0)),0,1)</f>
        <v>0</v>
      </c>
      <c r="Z476">
        <f>IFERROR(VLOOKUP(VALUE(D476),DiseaseList!$A$2:$C$30000,3,FALSE),0)</f>
        <v>1</v>
      </c>
      <c r="AA476">
        <f>IF(ISERROR(MATCH(D476,'target HGNC ID'!$B$2:$B$30000,0)),0,1)</f>
        <v>0</v>
      </c>
    </row>
    <row r="477" spans="1:27" x14ac:dyDescent="0.25">
      <c r="A477" s="12" t="s">
        <v>876</v>
      </c>
      <c r="B477" s="12">
        <v>5465</v>
      </c>
      <c r="C477" t="s">
        <v>1414</v>
      </c>
      <c r="D477">
        <f t="shared" si="14"/>
        <v>1742</v>
      </c>
      <c r="E477">
        <v>0</v>
      </c>
      <c r="F477">
        <v>0</v>
      </c>
      <c r="G477">
        <v>0</v>
      </c>
      <c r="H477">
        <v>1</v>
      </c>
      <c r="I477" t="s">
        <v>17</v>
      </c>
      <c r="J477">
        <v>2</v>
      </c>
      <c r="K477">
        <v>1</v>
      </c>
      <c r="L477">
        <v>1</v>
      </c>
      <c r="M477">
        <v>807</v>
      </c>
      <c r="N477">
        <v>2950</v>
      </c>
      <c r="O477">
        <v>6.9999999999999997E-7</v>
      </c>
      <c r="P477">
        <v>0</v>
      </c>
      <c r="Q477">
        <v>-4.0960000000000001E-5</v>
      </c>
      <c r="R477">
        <v>-3.0700000000000001E-5</v>
      </c>
      <c r="S477">
        <v>-4.9719999999999998E-5</v>
      </c>
      <c r="T477">
        <f t="shared" si="15"/>
        <v>4.0960000000000001E-5</v>
      </c>
      <c r="U477">
        <v>0</v>
      </c>
      <c r="V477">
        <v>0</v>
      </c>
      <c r="W477">
        <v>0</v>
      </c>
      <c r="X477">
        <v>0</v>
      </c>
      <c r="Y477">
        <f>IF(ISERROR(MATCH(VALUE(D477),'essen ID'!$A$1:$A$30000,0)),0,1)</f>
        <v>0</v>
      </c>
      <c r="Z477">
        <f>IFERROR(VLOOKUP(VALUE(D477),DiseaseList!$A$2:$C$30000,3,FALSE),0)</f>
        <v>0</v>
      </c>
      <c r="AA477">
        <f>IF(ISERROR(MATCH(D477,'target HGNC ID'!$B$2:$B$30000,0)),0,1)</f>
        <v>0</v>
      </c>
    </row>
    <row r="478" spans="1:27" x14ac:dyDescent="0.25">
      <c r="A478" s="12" t="s">
        <v>1677</v>
      </c>
      <c r="B478" s="12">
        <v>10928</v>
      </c>
      <c r="C478" t="s">
        <v>1433</v>
      </c>
      <c r="D478">
        <f t="shared" si="14"/>
        <v>952</v>
      </c>
      <c r="E478">
        <v>0</v>
      </c>
      <c r="F478">
        <v>0</v>
      </c>
      <c r="G478">
        <v>0</v>
      </c>
      <c r="H478">
        <v>1</v>
      </c>
      <c r="I478" t="s">
        <v>17</v>
      </c>
      <c r="J478">
        <v>2</v>
      </c>
      <c r="K478">
        <v>1</v>
      </c>
      <c r="L478">
        <v>1</v>
      </c>
      <c r="M478">
        <v>852.46533203000001</v>
      </c>
      <c r="N478">
        <v>5908</v>
      </c>
      <c r="O478">
        <v>1.7799999999999999E-6</v>
      </c>
      <c r="P478">
        <v>6.1875000000000005E-4</v>
      </c>
      <c r="Q478">
        <v>-4.0960000000000001E-5</v>
      </c>
      <c r="R478">
        <v>-2.794E-5</v>
      </c>
      <c r="S478">
        <v>-5.1570000000000003E-5</v>
      </c>
      <c r="T478">
        <f t="shared" si="15"/>
        <v>4.0960000000000001E-5</v>
      </c>
      <c r="U478">
        <v>3</v>
      </c>
      <c r="V478">
        <v>0</v>
      </c>
      <c r="W478">
        <v>3</v>
      </c>
      <c r="X478">
        <v>7.8079999999999998E-5</v>
      </c>
      <c r="Y478">
        <f>IF(ISERROR(MATCH(VALUE(D478),'essen ID'!$A$1:$A$30000,0)),0,1)</f>
        <v>0</v>
      </c>
      <c r="Z478">
        <f>IFERROR(VLOOKUP(VALUE(D478),DiseaseList!$A$2:$C$30000,3,FALSE),0)</f>
        <v>0</v>
      </c>
      <c r="AA478">
        <f>IF(ISERROR(MATCH(D478,'target HGNC ID'!$B$2:$B$30000,0)),0,1)</f>
        <v>0</v>
      </c>
    </row>
    <row r="479" spans="1:27" x14ac:dyDescent="0.25">
      <c r="A479" s="12" t="s">
        <v>1197</v>
      </c>
      <c r="B479" s="12">
        <v>89</v>
      </c>
      <c r="C479" t="s">
        <v>1608</v>
      </c>
      <c r="D479">
        <f t="shared" si="14"/>
        <v>3750</v>
      </c>
      <c r="E479">
        <v>0</v>
      </c>
      <c r="F479">
        <v>0</v>
      </c>
      <c r="G479">
        <v>1</v>
      </c>
      <c r="H479">
        <v>0</v>
      </c>
      <c r="I479" t="s">
        <v>17</v>
      </c>
      <c r="J479">
        <v>2</v>
      </c>
      <c r="K479">
        <v>1</v>
      </c>
      <c r="L479">
        <v>1</v>
      </c>
      <c r="M479">
        <v>14.32286644</v>
      </c>
      <c r="N479">
        <v>50</v>
      </c>
      <c r="O479">
        <v>6.9999999999999997E-7</v>
      </c>
      <c r="P479">
        <v>0</v>
      </c>
      <c r="Q479">
        <v>-4.0960000000000001E-5</v>
      </c>
      <c r="R479">
        <v>-2.7019999999999999E-5</v>
      </c>
      <c r="S479">
        <v>-3.4929999999999999E-5</v>
      </c>
      <c r="T479">
        <f t="shared" si="15"/>
        <v>4.0960000000000001E-5</v>
      </c>
      <c r="U479">
        <v>0</v>
      </c>
      <c r="V479">
        <v>0</v>
      </c>
      <c r="W479">
        <v>0</v>
      </c>
      <c r="X479">
        <v>0</v>
      </c>
      <c r="Y479">
        <f>IF(ISERROR(MATCH(VALUE(D479),'essen ID'!$A$1:$A$30000,0)),0,1)</f>
        <v>0</v>
      </c>
      <c r="Z479">
        <f>IFERROR(VLOOKUP(VALUE(D479),DiseaseList!$A$2:$C$30000,3,FALSE),0)</f>
        <v>0</v>
      </c>
      <c r="AA479">
        <f>IF(ISERROR(MATCH(D479,'target HGNC ID'!$B$2:$B$30000,0)),0,1)</f>
        <v>0</v>
      </c>
    </row>
    <row r="480" spans="1:27" x14ac:dyDescent="0.25">
      <c r="A480" s="12" t="s">
        <v>1079</v>
      </c>
      <c r="B480" s="12">
        <v>11146</v>
      </c>
      <c r="C480" t="s">
        <v>1691</v>
      </c>
      <c r="D480">
        <f t="shared" si="14"/>
        <v>7049</v>
      </c>
      <c r="E480">
        <v>0</v>
      </c>
      <c r="F480">
        <v>0.15</v>
      </c>
      <c r="G480">
        <v>0.03</v>
      </c>
      <c r="H480">
        <v>0.99</v>
      </c>
      <c r="I480" t="s">
        <v>17</v>
      </c>
      <c r="J480">
        <v>2</v>
      </c>
      <c r="K480">
        <v>1</v>
      </c>
      <c r="L480">
        <v>1</v>
      </c>
      <c r="M480">
        <v>4</v>
      </c>
      <c r="N480">
        <v>4</v>
      </c>
      <c r="O480">
        <v>1.81E-6</v>
      </c>
      <c r="P480">
        <v>3.2194999999999999E-4</v>
      </c>
      <c r="Q480">
        <v>-4.0960000000000001E-5</v>
      </c>
      <c r="R480">
        <v>-2.7019999999999999E-5</v>
      </c>
      <c r="S480">
        <v>-5.1570000000000003E-5</v>
      </c>
      <c r="T480">
        <f t="shared" si="15"/>
        <v>4.0960000000000001E-5</v>
      </c>
      <c r="U480">
        <v>1</v>
      </c>
      <c r="V480">
        <v>1</v>
      </c>
      <c r="W480">
        <v>0</v>
      </c>
      <c r="X480">
        <v>4.3105999999999998E-2</v>
      </c>
      <c r="Y480">
        <f>IF(ISERROR(MATCH(VALUE(D480),'essen ID'!$A$1:$A$30000,0)),0,1)</f>
        <v>1</v>
      </c>
      <c r="Z480">
        <f>IFERROR(VLOOKUP(VALUE(D480),DiseaseList!$A$2:$C$30000,3,FALSE),0)</f>
        <v>0</v>
      </c>
      <c r="AA480">
        <f>IF(ISERROR(MATCH(D480,'target HGNC ID'!$B$2:$B$30000,0)),0,1)</f>
        <v>0</v>
      </c>
    </row>
    <row r="481" spans="1:27" x14ac:dyDescent="0.25">
      <c r="A481" s="12" t="s">
        <v>988</v>
      </c>
      <c r="B481" s="12">
        <v>6507</v>
      </c>
      <c r="C481" t="s">
        <v>1701</v>
      </c>
      <c r="D481">
        <f t="shared" si="14"/>
        <v>5216</v>
      </c>
      <c r="E481">
        <v>0</v>
      </c>
      <c r="F481">
        <v>0</v>
      </c>
      <c r="G481">
        <v>0</v>
      </c>
      <c r="H481">
        <v>1</v>
      </c>
      <c r="I481" t="s">
        <v>17</v>
      </c>
      <c r="J481">
        <v>2</v>
      </c>
      <c r="K481">
        <v>1</v>
      </c>
      <c r="L481">
        <v>1</v>
      </c>
      <c r="M481">
        <v>1527</v>
      </c>
      <c r="N481">
        <v>7968</v>
      </c>
      <c r="O481">
        <v>1.7799999999999999E-6</v>
      </c>
      <c r="P481">
        <v>1.6532999999999999E-4</v>
      </c>
      <c r="Q481">
        <v>-4.0960000000000001E-5</v>
      </c>
      <c r="R481">
        <v>-3.163E-5</v>
      </c>
      <c r="S481">
        <v>-5.1570000000000003E-5</v>
      </c>
      <c r="T481">
        <f t="shared" si="15"/>
        <v>4.0960000000000001E-5</v>
      </c>
      <c r="U481">
        <v>0</v>
      </c>
      <c r="V481">
        <v>0</v>
      </c>
      <c r="W481">
        <v>0</v>
      </c>
      <c r="X481">
        <v>5.1000000000000003E-6</v>
      </c>
      <c r="Y481">
        <f>IF(ISERROR(MATCH(VALUE(D481),'essen ID'!$A$1:$A$30000,0)),0,1)</f>
        <v>1</v>
      </c>
      <c r="Z481">
        <f>IFERROR(VLOOKUP(VALUE(D481),DiseaseList!$A$2:$C$30000,3,FALSE),0)</f>
        <v>1</v>
      </c>
      <c r="AA481">
        <f>IF(ISERROR(MATCH(D481,'target HGNC ID'!$B$2:$B$30000,0)),0,1)</f>
        <v>1</v>
      </c>
    </row>
    <row r="482" spans="1:27" x14ac:dyDescent="0.25">
      <c r="A482" s="12" t="s">
        <v>1245</v>
      </c>
      <c r="B482" s="12">
        <v>997</v>
      </c>
      <c r="C482" t="s">
        <v>972</v>
      </c>
      <c r="D482">
        <f t="shared" si="14"/>
        <v>5148</v>
      </c>
      <c r="E482">
        <v>0</v>
      </c>
      <c r="F482">
        <v>0</v>
      </c>
      <c r="G482">
        <v>0.54</v>
      </c>
      <c r="H482">
        <v>0.49</v>
      </c>
      <c r="I482" t="s">
        <v>17</v>
      </c>
      <c r="J482">
        <v>2</v>
      </c>
      <c r="K482">
        <v>1</v>
      </c>
      <c r="L482">
        <v>1</v>
      </c>
      <c r="M482">
        <v>726</v>
      </c>
      <c r="N482">
        <v>7002</v>
      </c>
      <c r="O482">
        <v>1.79E-6</v>
      </c>
      <c r="P482">
        <v>1.1414E-4</v>
      </c>
      <c r="Q482">
        <v>-4.2120000000000003E-5</v>
      </c>
      <c r="R482">
        <v>-3.163E-5</v>
      </c>
      <c r="S482">
        <v>-5.1570000000000003E-5</v>
      </c>
      <c r="T482">
        <f t="shared" si="15"/>
        <v>4.2120000000000003E-5</v>
      </c>
      <c r="U482">
        <v>0</v>
      </c>
      <c r="V482">
        <v>0</v>
      </c>
      <c r="W482">
        <v>0</v>
      </c>
      <c r="X482">
        <v>0</v>
      </c>
      <c r="Y482">
        <f>IF(ISERROR(MATCH(VALUE(D482),'essen ID'!$A$1:$A$30000,0)),0,1)</f>
        <v>0</v>
      </c>
      <c r="Z482">
        <f>IFERROR(VLOOKUP(VALUE(D482),DiseaseList!$A$2:$C$30000,3,FALSE),0)</f>
        <v>1</v>
      </c>
      <c r="AA482">
        <f>IF(ISERROR(MATCH(D482,'target HGNC ID'!$B$2:$B$30000,0)),0,1)</f>
        <v>1</v>
      </c>
    </row>
    <row r="483" spans="1:27" x14ac:dyDescent="0.25">
      <c r="A483" s="12" t="s">
        <v>1582</v>
      </c>
      <c r="B483" s="12">
        <v>5598</v>
      </c>
      <c r="C483" t="s">
        <v>1091</v>
      </c>
      <c r="D483">
        <f t="shared" si="14"/>
        <v>4878</v>
      </c>
      <c r="E483">
        <v>0</v>
      </c>
      <c r="F483">
        <v>0</v>
      </c>
      <c r="G483">
        <v>0.5</v>
      </c>
      <c r="H483">
        <v>0.41</v>
      </c>
      <c r="I483" t="s">
        <v>17</v>
      </c>
      <c r="J483">
        <v>2</v>
      </c>
      <c r="K483">
        <v>1</v>
      </c>
      <c r="L483">
        <v>1</v>
      </c>
      <c r="M483">
        <v>725</v>
      </c>
      <c r="N483">
        <v>7001</v>
      </c>
      <c r="O483">
        <v>1.7799999999999999E-6</v>
      </c>
      <c r="P483">
        <v>1.1414E-4</v>
      </c>
      <c r="Q483">
        <v>-4.2120000000000003E-5</v>
      </c>
      <c r="R483">
        <v>-3.163E-5</v>
      </c>
      <c r="S483">
        <v>-5.1570000000000003E-5</v>
      </c>
      <c r="T483">
        <f t="shared" si="15"/>
        <v>4.2120000000000003E-5</v>
      </c>
      <c r="U483">
        <v>0</v>
      </c>
      <c r="V483">
        <v>0</v>
      </c>
      <c r="W483">
        <v>0</v>
      </c>
      <c r="X483">
        <v>0</v>
      </c>
      <c r="Y483">
        <f>IF(ISERROR(MATCH(VALUE(D483),'essen ID'!$A$1:$A$30000,0)),0,1)</f>
        <v>0</v>
      </c>
      <c r="Z483">
        <f>IFERROR(VLOOKUP(VALUE(D483),DiseaseList!$A$2:$C$30000,3,FALSE),0)</f>
        <v>1</v>
      </c>
      <c r="AA483">
        <f>IF(ISERROR(MATCH(D483,'target HGNC ID'!$B$2:$B$30000,0)),0,1)</f>
        <v>0</v>
      </c>
    </row>
    <row r="484" spans="1:27" x14ac:dyDescent="0.25">
      <c r="A484" s="12" t="s">
        <v>857</v>
      </c>
      <c r="B484" s="12">
        <v>3364</v>
      </c>
      <c r="C484" t="s">
        <v>1210</v>
      </c>
      <c r="D484">
        <f t="shared" si="14"/>
        <v>0</v>
      </c>
      <c r="E484">
        <v>0</v>
      </c>
      <c r="F484">
        <v>0</v>
      </c>
      <c r="G484">
        <v>0</v>
      </c>
      <c r="H484">
        <v>1</v>
      </c>
      <c r="I484" t="s">
        <v>17</v>
      </c>
      <c r="J484">
        <v>2</v>
      </c>
      <c r="K484">
        <v>1</v>
      </c>
      <c r="L484">
        <v>1</v>
      </c>
      <c r="M484">
        <v>807</v>
      </c>
      <c r="N484">
        <v>2852</v>
      </c>
      <c r="O484">
        <v>6.9999999999999997E-7</v>
      </c>
      <c r="P484">
        <v>0</v>
      </c>
      <c r="Q484">
        <v>-4.2120000000000003E-5</v>
      </c>
      <c r="R484">
        <v>-3.163E-5</v>
      </c>
      <c r="S484">
        <v>-5.1570000000000003E-5</v>
      </c>
      <c r="T484">
        <f t="shared" si="15"/>
        <v>4.2120000000000003E-5</v>
      </c>
      <c r="U484">
        <v>0</v>
      </c>
      <c r="V484">
        <v>0</v>
      </c>
      <c r="W484">
        <v>0</v>
      </c>
      <c r="X484">
        <v>0</v>
      </c>
      <c r="Y484">
        <f>IF(ISERROR(MATCH(VALUE(D484),'essen ID'!$A$1:$A$30000,0)),0,1)</f>
        <v>0</v>
      </c>
      <c r="Z484">
        <f>IFERROR(VLOOKUP(VALUE(D484),DiseaseList!$A$2:$C$30000,3,FALSE),0)</f>
        <v>0</v>
      </c>
      <c r="AA484">
        <f>IF(ISERROR(MATCH(D484,'target HGNC ID'!$B$2:$B$30000,0)),0,1)</f>
        <v>0</v>
      </c>
    </row>
    <row r="485" spans="1:27" x14ac:dyDescent="0.25">
      <c r="A485" s="12" t="s">
        <v>1688</v>
      </c>
      <c r="B485" s="12">
        <v>8125</v>
      </c>
      <c r="C485" t="s">
        <v>1412</v>
      </c>
      <c r="D485">
        <f t="shared" si="14"/>
        <v>29110</v>
      </c>
      <c r="E485">
        <v>0</v>
      </c>
      <c r="F485">
        <v>0</v>
      </c>
      <c r="G485">
        <v>0</v>
      </c>
      <c r="H485">
        <v>1</v>
      </c>
      <c r="I485" t="s">
        <v>17</v>
      </c>
      <c r="J485">
        <v>2</v>
      </c>
      <c r="K485">
        <v>1</v>
      </c>
      <c r="L485">
        <v>1</v>
      </c>
      <c r="M485">
        <v>405</v>
      </c>
      <c r="N485">
        <v>2420</v>
      </c>
      <c r="O485">
        <v>6.9999999999999997E-7</v>
      </c>
      <c r="P485">
        <v>0</v>
      </c>
      <c r="Q485">
        <v>-4.2120000000000003E-5</v>
      </c>
      <c r="R485">
        <v>-3.163E-5</v>
      </c>
      <c r="S485">
        <v>-4.9719999999999998E-5</v>
      </c>
      <c r="T485">
        <f t="shared" si="15"/>
        <v>4.2120000000000003E-5</v>
      </c>
      <c r="U485">
        <v>0</v>
      </c>
      <c r="V485">
        <v>0</v>
      </c>
      <c r="W485">
        <v>0</v>
      </c>
      <c r="X485">
        <v>0</v>
      </c>
      <c r="Y485">
        <f>IF(ISERROR(MATCH(VALUE(D485),'essen ID'!$A$1:$A$30000,0)),0,1)</f>
        <v>1</v>
      </c>
      <c r="Z485">
        <f>IFERROR(VLOOKUP(VALUE(D485),DiseaseList!$A$2:$C$30000,3,FALSE),0)</f>
        <v>0</v>
      </c>
      <c r="AA485">
        <f>IF(ISERROR(MATCH(D485,'target HGNC ID'!$B$2:$B$30000,0)),0,1)</f>
        <v>0</v>
      </c>
    </row>
    <row r="486" spans="1:27" x14ac:dyDescent="0.25">
      <c r="A486" s="12" t="s">
        <v>1547</v>
      </c>
      <c r="B486" s="12">
        <v>387</v>
      </c>
      <c r="C486" t="s">
        <v>1456</v>
      </c>
      <c r="D486">
        <f t="shared" si="14"/>
        <v>28503</v>
      </c>
      <c r="E486">
        <v>0</v>
      </c>
      <c r="F486">
        <v>0</v>
      </c>
      <c r="G486">
        <v>0.53</v>
      </c>
      <c r="H486">
        <v>0.53</v>
      </c>
      <c r="I486" t="s">
        <v>17</v>
      </c>
      <c r="J486">
        <v>2</v>
      </c>
      <c r="K486">
        <v>1</v>
      </c>
      <c r="L486">
        <v>1</v>
      </c>
      <c r="M486">
        <v>14.18505096</v>
      </c>
      <c r="N486">
        <v>24</v>
      </c>
      <c r="O486">
        <v>1.79E-6</v>
      </c>
      <c r="P486">
        <v>2.5933E-4</v>
      </c>
      <c r="Q486">
        <v>-4.2120000000000003E-5</v>
      </c>
      <c r="R486">
        <v>-2.794E-5</v>
      </c>
      <c r="S486">
        <v>-5.342E-5</v>
      </c>
      <c r="T486">
        <f t="shared" si="15"/>
        <v>4.2120000000000003E-5</v>
      </c>
      <c r="U486">
        <v>0</v>
      </c>
      <c r="V486">
        <v>0</v>
      </c>
      <c r="W486">
        <v>0</v>
      </c>
      <c r="X486">
        <v>0</v>
      </c>
      <c r="Y486">
        <f>IF(ISERROR(MATCH(VALUE(D486),'essen ID'!$A$1:$A$30000,0)),0,1)</f>
        <v>0</v>
      </c>
      <c r="Z486">
        <f>IFERROR(VLOOKUP(VALUE(D486),DiseaseList!$A$2:$C$30000,3,FALSE),0)</f>
        <v>0</v>
      </c>
      <c r="AA486">
        <f>IF(ISERROR(MATCH(D486,'target HGNC ID'!$B$2:$B$30000,0)),0,1)</f>
        <v>0</v>
      </c>
    </row>
    <row r="487" spans="1:27" x14ac:dyDescent="0.25">
      <c r="A487" s="12" t="s">
        <v>1371</v>
      </c>
      <c r="B487" s="12">
        <v>815</v>
      </c>
      <c r="C487" t="s">
        <v>1639</v>
      </c>
      <c r="D487">
        <f t="shared" si="14"/>
        <v>5834</v>
      </c>
      <c r="E487">
        <v>0</v>
      </c>
      <c r="F487">
        <v>0</v>
      </c>
      <c r="G487">
        <v>0</v>
      </c>
      <c r="H487">
        <v>1</v>
      </c>
      <c r="I487" t="s">
        <v>17</v>
      </c>
      <c r="J487">
        <v>2</v>
      </c>
      <c r="K487">
        <v>1</v>
      </c>
      <c r="L487">
        <v>1</v>
      </c>
      <c r="M487">
        <v>808</v>
      </c>
      <c r="N487">
        <v>3768</v>
      </c>
      <c r="O487">
        <v>6.9999999999999997E-7</v>
      </c>
      <c r="P487">
        <v>0</v>
      </c>
      <c r="Q487">
        <v>-4.2120000000000003E-5</v>
      </c>
      <c r="R487">
        <v>-3.2549999999999998E-5</v>
      </c>
      <c r="S487">
        <v>-5.1570000000000003E-5</v>
      </c>
      <c r="T487">
        <f t="shared" si="15"/>
        <v>4.2120000000000003E-5</v>
      </c>
      <c r="U487">
        <v>0</v>
      </c>
      <c r="V487">
        <v>0</v>
      </c>
      <c r="W487">
        <v>0</v>
      </c>
      <c r="X487">
        <v>0</v>
      </c>
      <c r="Y487">
        <f>IF(ISERROR(MATCH(VALUE(D487),'essen ID'!$A$1:$A$30000,0)),0,1)</f>
        <v>0</v>
      </c>
      <c r="Z487">
        <f>IFERROR(VLOOKUP(VALUE(D487),DiseaseList!$A$2:$C$30000,3,FALSE),0)</f>
        <v>0</v>
      </c>
      <c r="AA487">
        <f>IF(ISERROR(MATCH(D487,'target HGNC ID'!$B$2:$B$30000,0)),0,1)</f>
        <v>1</v>
      </c>
    </row>
    <row r="488" spans="1:27" x14ac:dyDescent="0.25">
      <c r="A488" s="12" t="s">
        <v>1405</v>
      </c>
      <c r="B488" s="12">
        <v>1938</v>
      </c>
      <c r="C488" t="s">
        <v>599</v>
      </c>
      <c r="D488">
        <f t="shared" si="14"/>
        <v>9641</v>
      </c>
      <c r="E488">
        <v>0</v>
      </c>
      <c r="F488">
        <v>0</v>
      </c>
      <c r="G488">
        <v>0</v>
      </c>
      <c r="H488">
        <v>1</v>
      </c>
      <c r="I488" t="s">
        <v>17</v>
      </c>
      <c r="J488">
        <v>2</v>
      </c>
      <c r="K488">
        <v>1</v>
      </c>
      <c r="L488">
        <v>1</v>
      </c>
      <c r="M488">
        <v>405</v>
      </c>
      <c r="N488">
        <v>2420</v>
      </c>
      <c r="O488">
        <v>6.9999999999999997E-7</v>
      </c>
      <c r="P488">
        <v>0</v>
      </c>
      <c r="Q488">
        <v>-4.2120000000000003E-5</v>
      </c>
      <c r="R488">
        <v>-3.163E-5</v>
      </c>
      <c r="S488">
        <v>-4.9719999999999998E-5</v>
      </c>
      <c r="T488">
        <f t="shared" si="15"/>
        <v>4.2120000000000003E-5</v>
      </c>
      <c r="U488">
        <v>0</v>
      </c>
      <c r="V488">
        <v>0</v>
      </c>
      <c r="W488">
        <v>0</v>
      </c>
      <c r="X488">
        <v>0</v>
      </c>
      <c r="Y488">
        <f>IF(ISERROR(MATCH(VALUE(D488),'essen ID'!$A$1:$A$30000,0)),0,1)</f>
        <v>0</v>
      </c>
      <c r="Z488">
        <f>IFERROR(VLOOKUP(VALUE(D488),DiseaseList!$A$2:$C$30000,3,FALSE),0)</f>
        <v>0</v>
      </c>
      <c r="AA488">
        <f>IF(ISERROR(MATCH(D488,'target HGNC ID'!$B$2:$B$30000,0)),0,1)</f>
        <v>0</v>
      </c>
    </row>
    <row r="489" spans="1:27" x14ac:dyDescent="0.25">
      <c r="A489" s="12" t="s">
        <v>1572</v>
      </c>
      <c r="B489" s="12">
        <v>6670</v>
      </c>
      <c r="C489" t="s">
        <v>1502</v>
      </c>
      <c r="D489">
        <f t="shared" si="14"/>
        <v>7321</v>
      </c>
      <c r="E489">
        <v>0</v>
      </c>
      <c r="F489">
        <v>0</v>
      </c>
      <c r="G489">
        <v>0.55000000000000004</v>
      </c>
      <c r="H489">
        <v>0.6</v>
      </c>
      <c r="I489" t="s">
        <v>17</v>
      </c>
      <c r="J489">
        <v>2</v>
      </c>
      <c r="K489">
        <v>1</v>
      </c>
      <c r="L489">
        <v>1</v>
      </c>
      <c r="M489">
        <v>1</v>
      </c>
      <c r="N489">
        <v>1</v>
      </c>
      <c r="O489">
        <v>6.9999999999999997E-7</v>
      </c>
      <c r="P489">
        <v>0</v>
      </c>
      <c r="Q489">
        <v>-4.3279999999999999E-5</v>
      </c>
      <c r="R489">
        <v>-3.0700000000000001E-5</v>
      </c>
      <c r="S489">
        <v>-5.342E-5</v>
      </c>
      <c r="T489">
        <f t="shared" si="15"/>
        <v>4.3279999999999999E-5</v>
      </c>
      <c r="U489">
        <v>0</v>
      </c>
      <c r="V489">
        <v>0</v>
      </c>
      <c r="W489">
        <v>0</v>
      </c>
      <c r="X489">
        <v>0</v>
      </c>
      <c r="Y489">
        <f>IF(ISERROR(MATCH(VALUE(D489),'essen ID'!$A$1:$A$30000,0)),0,1)</f>
        <v>0</v>
      </c>
      <c r="Z489">
        <f>IFERROR(VLOOKUP(VALUE(D489),DiseaseList!$A$2:$C$30000,3,FALSE),0)</f>
        <v>0</v>
      </c>
      <c r="AA489">
        <f>IF(ISERROR(MATCH(D489,'target HGNC ID'!$B$2:$B$30000,0)),0,1)</f>
        <v>0</v>
      </c>
    </row>
    <row r="490" spans="1:27" x14ac:dyDescent="0.25">
      <c r="A490" s="12" t="s">
        <v>1544</v>
      </c>
      <c r="B490" s="12">
        <v>10163</v>
      </c>
      <c r="C490" t="s">
        <v>1584</v>
      </c>
      <c r="D490">
        <f t="shared" si="14"/>
        <v>6935</v>
      </c>
      <c r="E490">
        <v>0</v>
      </c>
      <c r="F490">
        <v>0</v>
      </c>
      <c r="G490">
        <v>0.52</v>
      </c>
      <c r="H490">
        <v>0.52</v>
      </c>
      <c r="I490" t="s">
        <v>17</v>
      </c>
      <c r="J490">
        <v>2</v>
      </c>
      <c r="K490">
        <v>1</v>
      </c>
      <c r="L490">
        <v>1</v>
      </c>
      <c r="M490">
        <v>1</v>
      </c>
      <c r="N490">
        <v>1</v>
      </c>
      <c r="O490">
        <v>6.9999999999999997E-7</v>
      </c>
      <c r="P490">
        <v>0</v>
      </c>
      <c r="Q490">
        <v>-4.3279999999999999E-5</v>
      </c>
      <c r="R490">
        <v>-2.7019999999999999E-5</v>
      </c>
      <c r="S490">
        <v>-5.1570000000000003E-5</v>
      </c>
      <c r="T490">
        <f t="shared" si="15"/>
        <v>4.3279999999999999E-5</v>
      </c>
      <c r="U490">
        <v>0</v>
      </c>
      <c r="V490">
        <v>0</v>
      </c>
      <c r="W490">
        <v>0</v>
      </c>
      <c r="X490">
        <v>0</v>
      </c>
      <c r="Y490">
        <f>IF(ISERROR(MATCH(VALUE(D490),'essen ID'!$A$1:$A$30000,0)),0,1)</f>
        <v>1</v>
      </c>
      <c r="Z490">
        <f>IFERROR(VLOOKUP(VALUE(D490),DiseaseList!$A$2:$C$30000,3,FALSE),0)</f>
        <v>1</v>
      </c>
      <c r="AA490">
        <f>IF(ISERROR(MATCH(D490,'target HGNC ID'!$B$2:$B$30000,0)),0,1)</f>
        <v>0</v>
      </c>
    </row>
    <row r="491" spans="1:27" x14ac:dyDescent="0.25">
      <c r="A491" s="12" t="s">
        <v>1920</v>
      </c>
      <c r="B491" s="12">
        <v>8454</v>
      </c>
      <c r="C491" t="s">
        <v>429</v>
      </c>
      <c r="D491">
        <f t="shared" si="14"/>
        <v>5871</v>
      </c>
      <c r="E491">
        <v>0</v>
      </c>
      <c r="F491">
        <v>0</v>
      </c>
      <c r="G491">
        <v>0</v>
      </c>
      <c r="H491">
        <v>1</v>
      </c>
      <c r="I491" t="s">
        <v>17</v>
      </c>
      <c r="J491">
        <v>3</v>
      </c>
      <c r="K491">
        <v>2</v>
      </c>
      <c r="L491">
        <v>1</v>
      </c>
      <c r="M491">
        <v>0</v>
      </c>
      <c r="N491">
        <v>0</v>
      </c>
      <c r="O491">
        <v>1.7799999999999999E-6</v>
      </c>
      <c r="P491">
        <v>1.0676720000000001E-2</v>
      </c>
      <c r="Q491">
        <v>-4.4169999999999999E-5</v>
      </c>
      <c r="R491">
        <v>-2.3599999999999999E-6</v>
      </c>
      <c r="S491">
        <v>3.4100000000000002E-5</v>
      </c>
      <c r="T491">
        <f t="shared" si="15"/>
        <v>4.4169999999999999E-5</v>
      </c>
      <c r="U491">
        <v>4948</v>
      </c>
      <c r="V491">
        <v>2868</v>
      </c>
      <c r="W491">
        <v>2080</v>
      </c>
      <c r="X491">
        <v>9.1466259999999994E-2</v>
      </c>
      <c r="Y491">
        <f>IF(ISERROR(MATCH(VALUE(D491),'essen ID'!$A$1:$A$30000,0)),0,1)</f>
        <v>0</v>
      </c>
      <c r="Z491">
        <f>IFERROR(VLOOKUP(VALUE(D491),DiseaseList!$A$2:$C$30000,3,FALSE),0)</f>
        <v>0</v>
      </c>
      <c r="AA491">
        <f>IF(ISERROR(MATCH(D491,'target HGNC ID'!$B$2:$B$30000,0)),0,1)</f>
        <v>0</v>
      </c>
    </row>
    <row r="492" spans="1:27" x14ac:dyDescent="0.25">
      <c r="A492" s="12" t="s">
        <v>1717</v>
      </c>
      <c r="B492" s="12">
        <v>4790</v>
      </c>
      <c r="C492" t="s">
        <v>1315</v>
      </c>
      <c r="D492">
        <f t="shared" si="14"/>
        <v>185</v>
      </c>
      <c r="E492">
        <v>1</v>
      </c>
      <c r="F492">
        <v>0</v>
      </c>
      <c r="G492">
        <v>0</v>
      </c>
      <c r="H492">
        <v>1</v>
      </c>
      <c r="I492" t="s">
        <v>17</v>
      </c>
      <c r="J492">
        <v>4</v>
      </c>
      <c r="K492">
        <v>2</v>
      </c>
      <c r="L492">
        <v>2</v>
      </c>
      <c r="M492">
        <v>1451.47424316</v>
      </c>
      <c r="N492">
        <v>5764</v>
      </c>
      <c r="O492">
        <v>1.79E-6</v>
      </c>
      <c r="P492">
        <v>2.4153959999999999E-2</v>
      </c>
      <c r="Q492">
        <v>-4.532E-5</v>
      </c>
      <c r="R492">
        <v>-2.9500000000000001E-6</v>
      </c>
      <c r="S492">
        <v>-6.5749999999999999E-5</v>
      </c>
      <c r="T492">
        <f t="shared" si="15"/>
        <v>4.532E-5</v>
      </c>
      <c r="U492">
        <v>3116</v>
      </c>
      <c r="V492">
        <v>1567</v>
      </c>
      <c r="W492">
        <v>1549</v>
      </c>
      <c r="X492">
        <v>0.22538235000000001</v>
      </c>
      <c r="Y492">
        <f>IF(ISERROR(MATCH(VALUE(D492),'essen ID'!$A$1:$A$30000,0)),0,1)</f>
        <v>1</v>
      </c>
      <c r="Z492">
        <f>IFERROR(VLOOKUP(VALUE(D492),DiseaseList!$A$2:$C$30000,3,FALSE),0)</f>
        <v>1</v>
      </c>
      <c r="AA492">
        <f>IF(ISERROR(MATCH(D492,'target HGNC ID'!$B$2:$B$30000,0)),0,1)</f>
        <v>1</v>
      </c>
    </row>
    <row r="493" spans="1:27" x14ac:dyDescent="0.25">
      <c r="A493" s="12" t="s">
        <v>885</v>
      </c>
      <c r="B493" s="12">
        <v>1967</v>
      </c>
      <c r="C493" t="s">
        <v>1065</v>
      </c>
      <c r="D493">
        <f t="shared" si="14"/>
        <v>148022</v>
      </c>
      <c r="E493">
        <v>0</v>
      </c>
      <c r="F493">
        <v>0</v>
      </c>
      <c r="G493">
        <v>0</v>
      </c>
      <c r="H493">
        <v>1</v>
      </c>
      <c r="I493" t="s">
        <v>17</v>
      </c>
      <c r="J493">
        <v>3</v>
      </c>
      <c r="K493">
        <v>1</v>
      </c>
      <c r="L493">
        <v>2</v>
      </c>
      <c r="M493">
        <v>2427</v>
      </c>
      <c r="N493">
        <v>9676</v>
      </c>
      <c r="O493">
        <v>7.0999999999999998E-7</v>
      </c>
      <c r="P493">
        <v>0</v>
      </c>
      <c r="Q493">
        <v>-4.6749999999999998E-5</v>
      </c>
      <c r="R493">
        <v>-8.5459999999999998E-5</v>
      </c>
      <c r="S493">
        <v>-4.2320000000000001E-5</v>
      </c>
      <c r="T493">
        <f t="shared" si="15"/>
        <v>4.6749999999999998E-5</v>
      </c>
      <c r="U493">
        <v>0</v>
      </c>
      <c r="V493">
        <v>0</v>
      </c>
      <c r="W493">
        <v>0</v>
      </c>
      <c r="X493">
        <v>0</v>
      </c>
      <c r="Y493">
        <f>IF(ISERROR(MATCH(VALUE(D493),'essen ID'!$A$1:$A$30000,0)),0,1)</f>
        <v>0</v>
      </c>
      <c r="Z493">
        <f>IFERROR(VLOOKUP(VALUE(D493),DiseaseList!$A$2:$C$30000,3,FALSE),0)</f>
        <v>0</v>
      </c>
      <c r="AA493">
        <f>IF(ISERROR(MATCH(D493,'target HGNC ID'!$B$2:$B$30000,0)),0,1)</f>
        <v>0</v>
      </c>
    </row>
    <row r="494" spans="1:27" hidden="1" x14ac:dyDescent="0.25">
      <c r="A494" s="12" t="s">
        <v>1554</v>
      </c>
      <c r="B494" s="12">
        <v>3912</v>
      </c>
      <c r="C494" t="s">
        <v>1258</v>
      </c>
      <c r="D494">
        <f t="shared" si="14"/>
        <v>808</v>
      </c>
      <c r="E494">
        <v>0.73</v>
      </c>
      <c r="F494">
        <v>0</v>
      </c>
      <c r="G494">
        <v>0</v>
      </c>
      <c r="H494">
        <v>1</v>
      </c>
      <c r="I494" t="s">
        <v>17</v>
      </c>
      <c r="J494">
        <v>9</v>
      </c>
      <c r="K494">
        <v>5</v>
      </c>
      <c r="L494">
        <v>4</v>
      </c>
      <c r="M494">
        <v>3244.1376953099998</v>
      </c>
      <c r="N494">
        <v>16325</v>
      </c>
      <c r="O494">
        <v>1.79E-6</v>
      </c>
      <c r="P494">
        <v>7.7645270000000002E-2</v>
      </c>
      <c r="Q494">
        <v>-5.0909999999999999E-5</v>
      </c>
      <c r="R494">
        <v>-1.1971E-4</v>
      </c>
      <c r="S494">
        <v>-1.9413000000000001E-4</v>
      </c>
      <c r="T494">
        <f t="shared" si="15"/>
        <v>5.0909999999999999E-5</v>
      </c>
      <c r="U494">
        <v>29928</v>
      </c>
      <c r="V494">
        <v>18114</v>
      </c>
      <c r="W494">
        <v>11814</v>
      </c>
      <c r="X494">
        <v>1.3264187300000001</v>
      </c>
      <c r="Y494">
        <f>IF(ISERROR(MATCH(VALUE(D494),'essen ID'!$A$1:$A$30000,0)),0,1)</f>
        <v>0</v>
      </c>
      <c r="Z494">
        <f>IFERROR(VLOOKUP(VALUE(D494),DiseaseList!$A$2:$C$30000,3,FALSE),0)</f>
        <v>0</v>
      </c>
      <c r="AA494">
        <f>IF(ISERROR(MATCH(D494,'target HGNC ID'!$B$2:$B$30000,0)),0,1)</f>
        <v>0</v>
      </c>
    </row>
    <row r="495" spans="1:27" x14ac:dyDescent="0.25">
      <c r="A495" s="12" t="s">
        <v>1916</v>
      </c>
      <c r="B495" s="12">
        <v>137529</v>
      </c>
      <c r="C495" t="s">
        <v>996</v>
      </c>
      <c r="D495">
        <f t="shared" si="14"/>
        <v>4294</v>
      </c>
      <c r="E495">
        <v>0</v>
      </c>
      <c r="F495">
        <v>0</v>
      </c>
      <c r="G495">
        <v>0</v>
      </c>
      <c r="H495">
        <v>1</v>
      </c>
      <c r="I495" t="s">
        <v>17</v>
      </c>
      <c r="J495">
        <v>5</v>
      </c>
      <c r="K495">
        <v>2</v>
      </c>
      <c r="L495">
        <v>3</v>
      </c>
      <c r="M495">
        <v>1693.8283691399999</v>
      </c>
      <c r="N495">
        <v>7426</v>
      </c>
      <c r="O495">
        <v>1.7799999999999999E-6</v>
      </c>
      <c r="P495">
        <v>1.2287330000000001E-2</v>
      </c>
      <c r="Q495">
        <v>-5.189E-5</v>
      </c>
      <c r="R495">
        <v>-9.3059999999999993E-5</v>
      </c>
      <c r="S495">
        <v>1.6860000000000001E-5</v>
      </c>
      <c r="T495">
        <f t="shared" si="15"/>
        <v>5.189E-5</v>
      </c>
      <c r="U495">
        <v>5328</v>
      </c>
      <c r="V495">
        <v>3134</v>
      </c>
      <c r="W495">
        <v>2194</v>
      </c>
      <c r="X495">
        <v>0.13404769999999999</v>
      </c>
      <c r="Y495">
        <f>IF(ISERROR(MATCH(VALUE(D495),'essen ID'!$A$1:$A$30000,0)),0,1)</f>
        <v>0</v>
      </c>
      <c r="Z495">
        <f>IFERROR(VLOOKUP(VALUE(D495),DiseaseList!$A$2:$C$30000,3,FALSE),0)</f>
        <v>0</v>
      </c>
      <c r="AA495">
        <f>IF(ISERROR(MATCH(D495,'target HGNC ID'!$B$2:$B$30000,0)),0,1)</f>
        <v>0</v>
      </c>
    </row>
    <row r="496" spans="1:27" hidden="1" x14ac:dyDescent="0.25">
      <c r="A496" s="12" t="s">
        <v>1638</v>
      </c>
      <c r="B496" s="12">
        <v>1026</v>
      </c>
      <c r="C496" t="s">
        <v>76</v>
      </c>
      <c r="D496">
        <f t="shared" si="14"/>
        <v>5062</v>
      </c>
      <c r="E496">
        <v>0</v>
      </c>
      <c r="F496">
        <v>0</v>
      </c>
      <c r="G496">
        <v>0</v>
      </c>
      <c r="H496">
        <v>1</v>
      </c>
      <c r="I496" t="s">
        <v>17</v>
      </c>
      <c r="J496">
        <v>3</v>
      </c>
      <c r="K496">
        <v>2</v>
      </c>
      <c r="L496">
        <v>1</v>
      </c>
      <c r="M496">
        <v>58.232967379999998</v>
      </c>
      <c r="N496">
        <v>739</v>
      </c>
      <c r="O496">
        <v>1.7799999999999999E-6</v>
      </c>
      <c r="P496">
        <v>1.0676720000000001E-2</v>
      </c>
      <c r="Q496">
        <v>-5.3470000000000001E-5</v>
      </c>
      <c r="R496">
        <v>-1.44E-6</v>
      </c>
      <c r="S496">
        <v>4.51E-6</v>
      </c>
      <c r="T496">
        <f t="shared" si="15"/>
        <v>5.3470000000000001E-5</v>
      </c>
      <c r="U496">
        <v>6313</v>
      </c>
      <c r="V496">
        <v>3504</v>
      </c>
      <c r="W496">
        <v>2809</v>
      </c>
      <c r="X496">
        <v>0.15607011000000001</v>
      </c>
      <c r="Y496">
        <f>IF(ISERROR(MATCH(VALUE(D496),'essen ID'!$A$1:$A$30000,0)),0,1)</f>
        <v>0</v>
      </c>
      <c r="Z496">
        <f>IFERROR(VLOOKUP(VALUE(D496),DiseaseList!$A$2:$C$30000,3,FALSE),0)</f>
        <v>0</v>
      </c>
      <c r="AA496">
        <f>IF(ISERROR(MATCH(D496,'target HGNC ID'!$B$2:$B$30000,0)),0,1)</f>
        <v>0</v>
      </c>
    </row>
    <row r="497" spans="1:27" x14ac:dyDescent="0.25">
      <c r="A497" s="12" t="s">
        <v>1045</v>
      </c>
      <c r="B497" s="12">
        <v>0</v>
      </c>
      <c r="C497" t="s">
        <v>1188</v>
      </c>
      <c r="D497">
        <f t="shared" si="14"/>
        <v>4846</v>
      </c>
      <c r="E497">
        <v>0</v>
      </c>
      <c r="F497">
        <v>0</v>
      </c>
      <c r="G497">
        <v>0</v>
      </c>
      <c r="H497">
        <v>1</v>
      </c>
      <c r="I497" t="s">
        <v>17</v>
      </c>
      <c r="J497">
        <v>4</v>
      </c>
      <c r="K497">
        <v>2</v>
      </c>
      <c r="L497">
        <v>2</v>
      </c>
      <c r="M497">
        <v>2162.1413574200001</v>
      </c>
      <c r="N497">
        <v>12082</v>
      </c>
      <c r="O497">
        <v>1.7799999999999999E-6</v>
      </c>
      <c r="P497">
        <v>9.6015E-4</v>
      </c>
      <c r="Q497">
        <v>-5.694E-5</v>
      </c>
      <c r="R497">
        <v>-4.7899999999999999E-6</v>
      </c>
      <c r="S497">
        <v>-2.137E-5</v>
      </c>
      <c r="T497">
        <f t="shared" si="15"/>
        <v>5.694E-5</v>
      </c>
      <c r="U497">
        <v>1474</v>
      </c>
      <c r="V497">
        <v>737</v>
      </c>
      <c r="W497">
        <v>737</v>
      </c>
      <c r="X497">
        <v>2.2156390000000002E-2</v>
      </c>
      <c r="Y497">
        <f>IF(ISERROR(MATCH(VALUE(D497),'essen ID'!$A$1:$A$30000,0)),0,1)</f>
        <v>1</v>
      </c>
      <c r="Z497">
        <f>IFERROR(VLOOKUP(VALUE(D497),DiseaseList!$A$2:$C$30000,3,FALSE),0)</f>
        <v>1</v>
      </c>
      <c r="AA497">
        <f>IF(ISERROR(MATCH(D497,'target HGNC ID'!$B$2:$B$30000,0)),0,1)</f>
        <v>1</v>
      </c>
    </row>
    <row r="498" spans="1:27" x14ac:dyDescent="0.25">
      <c r="A498" s="12" t="s">
        <v>1403</v>
      </c>
      <c r="B498" s="12">
        <v>6498</v>
      </c>
      <c r="C498" t="s">
        <v>593</v>
      </c>
      <c r="D498">
        <f t="shared" si="14"/>
        <v>23118</v>
      </c>
      <c r="E498">
        <v>0.48</v>
      </c>
      <c r="F498">
        <v>0</v>
      </c>
      <c r="G498">
        <v>0.08</v>
      </c>
      <c r="H498">
        <v>0.92</v>
      </c>
      <c r="I498" t="s">
        <v>17</v>
      </c>
      <c r="J498">
        <v>3</v>
      </c>
      <c r="K498">
        <v>2</v>
      </c>
      <c r="L498">
        <v>1</v>
      </c>
      <c r="M498">
        <v>115.6933136</v>
      </c>
      <c r="N498">
        <v>1455</v>
      </c>
      <c r="O498">
        <v>1.7799999999999999E-6</v>
      </c>
      <c r="P498">
        <v>9.5843300000000003E-3</v>
      </c>
      <c r="Q498">
        <v>-5.753E-5</v>
      </c>
      <c r="R498">
        <v>-3.0939999999999999E-5</v>
      </c>
      <c r="S498">
        <v>-8.9800000000000001E-5</v>
      </c>
      <c r="T498">
        <f t="shared" si="15"/>
        <v>5.753E-5</v>
      </c>
      <c r="U498">
        <v>31</v>
      </c>
      <c r="V498">
        <v>9</v>
      </c>
      <c r="W498">
        <v>22</v>
      </c>
      <c r="X498">
        <v>1.4385999999999999E-4</v>
      </c>
      <c r="Y498">
        <f>IF(ISERROR(MATCH(VALUE(D498),'essen ID'!$A$1:$A$30000,0)),0,1)</f>
        <v>1</v>
      </c>
      <c r="Z498">
        <f>IFERROR(VLOOKUP(VALUE(D498),DiseaseList!$A$2:$C$30000,3,FALSE),0)</f>
        <v>1</v>
      </c>
      <c r="AA498">
        <f>IF(ISERROR(MATCH(D498,'target HGNC ID'!$B$2:$B$30000,0)),0,1)</f>
        <v>0</v>
      </c>
    </row>
    <row r="499" spans="1:27" x14ac:dyDescent="0.25">
      <c r="A499" s="12" t="s">
        <v>1156</v>
      </c>
      <c r="B499" s="12">
        <v>7422</v>
      </c>
      <c r="C499" t="s">
        <v>1578</v>
      </c>
      <c r="D499">
        <f t="shared" si="14"/>
        <v>7454</v>
      </c>
      <c r="E499">
        <v>0</v>
      </c>
      <c r="F499">
        <v>0</v>
      </c>
      <c r="G499">
        <v>0</v>
      </c>
      <c r="H499">
        <v>1</v>
      </c>
      <c r="I499" t="s">
        <v>17</v>
      </c>
      <c r="J499">
        <v>3</v>
      </c>
      <c r="K499">
        <v>1</v>
      </c>
      <c r="L499">
        <v>2</v>
      </c>
      <c r="M499">
        <v>1219.0867919899999</v>
      </c>
      <c r="N499">
        <v>4830</v>
      </c>
      <c r="O499">
        <v>1.7799999999999999E-6</v>
      </c>
      <c r="P499">
        <v>2.0205800000000001E-3</v>
      </c>
      <c r="Q499">
        <v>-5.9530000000000001E-5</v>
      </c>
      <c r="R499">
        <v>-6.8869999999999996E-5</v>
      </c>
      <c r="S499">
        <v>-5.0640000000000003E-5</v>
      </c>
      <c r="T499">
        <f t="shared" si="15"/>
        <v>5.9530000000000001E-5</v>
      </c>
      <c r="U499">
        <v>207</v>
      </c>
      <c r="V499">
        <v>115</v>
      </c>
      <c r="W499">
        <v>92</v>
      </c>
      <c r="X499">
        <v>1.330981E-2</v>
      </c>
      <c r="Y499">
        <f>IF(ISERROR(MATCH(VALUE(D499),'essen ID'!$A$1:$A$30000,0)),0,1)</f>
        <v>1</v>
      </c>
      <c r="Z499">
        <f>IFERROR(VLOOKUP(VALUE(D499),DiseaseList!$A$2:$C$30000,3,FALSE),0)</f>
        <v>1</v>
      </c>
      <c r="AA499">
        <f>IF(ISERROR(MATCH(D499,'target HGNC ID'!$B$2:$B$30000,0)),0,1)</f>
        <v>1</v>
      </c>
    </row>
    <row r="500" spans="1:27" x14ac:dyDescent="0.25">
      <c r="A500" s="12" t="s">
        <v>974</v>
      </c>
      <c r="B500" s="12">
        <v>4131</v>
      </c>
      <c r="C500" t="s">
        <v>1739</v>
      </c>
      <c r="D500">
        <f t="shared" si="14"/>
        <v>25780</v>
      </c>
      <c r="E500">
        <v>0</v>
      </c>
      <c r="F500">
        <v>0</v>
      </c>
      <c r="G500">
        <v>0</v>
      </c>
      <c r="H500">
        <v>1</v>
      </c>
      <c r="I500" t="s">
        <v>17</v>
      </c>
      <c r="J500">
        <v>3</v>
      </c>
      <c r="K500">
        <v>1</v>
      </c>
      <c r="L500">
        <v>2</v>
      </c>
      <c r="M500">
        <v>157.70211792000001</v>
      </c>
      <c r="N500">
        <v>409</v>
      </c>
      <c r="O500">
        <v>1.7799999999999999E-6</v>
      </c>
      <c r="P500">
        <v>8.1142000000000002E-3</v>
      </c>
      <c r="Q500">
        <v>-6.1859999999999994E-5</v>
      </c>
      <c r="R500">
        <v>-1.3540000000000001E-5</v>
      </c>
      <c r="S500">
        <v>-3.9549999999999999E-5</v>
      </c>
      <c r="T500">
        <f t="shared" si="15"/>
        <v>6.1859999999999994E-5</v>
      </c>
      <c r="U500">
        <v>548</v>
      </c>
      <c r="V500">
        <v>323</v>
      </c>
      <c r="W500">
        <v>225</v>
      </c>
      <c r="X500">
        <v>2.2251400000000001E-2</v>
      </c>
      <c r="Y500">
        <f>IF(ISERROR(MATCH(VALUE(D500),'essen ID'!$A$1:$A$30000,0)),0,1)</f>
        <v>0</v>
      </c>
      <c r="Z500">
        <f>IFERROR(VLOOKUP(VALUE(D500),DiseaseList!$A$2:$C$30000,3,FALSE),0)</f>
        <v>0</v>
      </c>
      <c r="AA500">
        <f>IF(ISERROR(MATCH(D500,'target HGNC ID'!$B$2:$B$30000,0)),0,1)</f>
        <v>0</v>
      </c>
    </row>
    <row r="501" spans="1:27" x14ac:dyDescent="0.25">
      <c r="A501" s="12" t="s">
        <v>1723</v>
      </c>
      <c r="B501" s="12">
        <v>1981</v>
      </c>
      <c r="C501" t="s">
        <v>1076</v>
      </c>
      <c r="D501">
        <f t="shared" si="14"/>
        <v>51295</v>
      </c>
      <c r="E501">
        <v>0.36</v>
      </c>
      <c r="F501">
        <v>0</v>
      </c>
      <c r="G501">
        <v>0.08</v>
      </c>
      <c r="H501">
        <v>0.92</v>
      </c>
      <c r="I501" t="s">
        <v>17</v>
      </c>
      <c r="J501">
        <v>3</v>
      </c>
      <c r="K501">
        <v>2</v>
      </c>
      <c r="L501">
        <v>1</v>
      </c>
      <c r="M501">
        <v>147.33589172000001</v>
      </c>
      <c r="N501">
        <v>1464</v>
      </c>
      <c r="O501">
        <v>1.7799999999999999E-6</v>
      </c>
      <c r="P501">
        <v>1.0676720000000001E-2</v>
      </c>
      <c r="Q501">
        <v>-6.2760000000000002E-5</v>
      </c>
      <c r="R501">
        <v>-3.4629999999999999E-5</v>
      </c>
      <c r="S501">
        <v>-2.508E-5</v>
      </c>
      <c r="T501">
        <f t="shared" si="15"/>
        <v>6.2760000000000002E-5</v>
      </c>
      <c r="U501">
        <v>6</v>
      </c>
      <c r="V501">
        <v>2</v>
      </c>
      <c r="W501">
        <v>4</v>
      </c>
      <c r="X501">
        <v>2.582E-5</v>
      </c>
      <c r="Y501">
        <f>IF(ISERROR(MATCH(VALUE(D501),'essen ID'!$A$1:$A$30000,0)),0,1)</f>
        <v>0</v>
      </c>
      <c r="Z501">
        <f>IFERROR(VLOOKUP(VALUE(D501),DiseaseList!$A$2:$C$30000,3,FALSE),0)</f>
        <v>0</v>
      </c>
      <c r="AA501">
        <f>IF(ISERROR(MATCH(D501,'target HGNC ID'!$B$2:$B$30000,0)),0,1)</f>
        <v>0</v>
      </c>
    </row>
    <row r="502" spans="1:27" x14ac:dyDescent="0.25">
      <c r="A502" s="12" t="s">
        <v>1439</v>
      </c>
      <c r="B502" s="12">
        <v>7409</v>
      </c>
      <c r="C502" t="s">
        <v>1574</v>
      </c>
      <c r="D502">
        <f t="shared" si="14"/>
        <v>9628</v>
      </c>
      <c r="E502">
        <v>0</v>
      </c>
      <c r="F502">
        <v>0</v>
      </c>
      <c r="G502">
        <v>0</v>
      </c>
      <c r="H502">
        <v>1</v>
      </c>
      <c r="I502" t="s">
        <v>17</v>
      </c>
      <c r="J502">
        <v>3</v>
      </c>
      <c r="K502">
        <v>1</v>
      </c>
      <c r="L502">
        <v>2</v>
      </c>
      <c r="M502">
        <v>259.02700806000001</v>
      </c>
      <c r="N502">
        <v>1562</v>
      </c>
      <c r="O502">
        <v>1.79E-6</v>
      </c>
      <c r="P502">
        <v>4.3077560000000001E-2</v>
      </c>
      <c r="Q502">
        <v>-6.3020000000000003E-5</v>
      </c>
      <c r="R502">
        <v>-1.539E-5</v>
      </c>
      <c r="S502">
        <v>-3.862E-5</v>
      </c>
      <c r="T502">
        <f t="shared" si="15"/>
        <v>6.3020000000000003E-5</v>
      </c>
      <c r="U502">
        <v>2273</v>
      </c>
      <c r="V502">
        <v>1457</v>
      </c>
      <c r="W502">
        <v>816</v>
      </c>
      <c r="X502">
        <v>5.119245E-2</v>
      </c>
      <c r="Y502">
        <f>IF(ISERROR(MATCH(VALUE(D502),'essen ID'!$A$1:$A$30000,0)),0,1)</f>
        <v>0</v>
      </c>
      <c r="Z502">
        <f>IFERROR(VLOOKUP(VALUE(D502),DiseaseList!$A$2:$C$30000,3,FALSE),0)</f>
        <v>0</v>
      </c>
      <c r="AA502">
        <f>IF(ISERROR(MATCH(D502,'target HGNC ID'!$B$2:$B$30000,0)),0,1)</f>
        <v>0</v>
      </c>
    </row>
    <row r="503" spans="1:27" hidden="1" x14ac:dyDescent="0.25">
      <c r="A503" s="12" t="s">
        <v>586</v>
      </c>
      <c r="B503" s="12">
        <v>8737</v>
      </c>
      <c r="C503" t="s">
        <v>1460</v>
      </c>
      <c r="D503">
        <f t="shared" si="14"/>
        <v>1729</v>
      </c>
      <c r="E503">
        <v>0</v>
      </c>
      <c r="F503">
        <v>0</v>
      </c>
      <c r="G503">
        <v>0</v>
      </c>
      <c r="H503">
        <v>1</v>
      </c>
      <c r="I503" t="s">
        <v>17</v>
      </c>
      <c r="J503">
        <v>5</v>
      </c>
      <c r="K503">
        <v>2</v>
      </c>
      <c r="L503">
        <v>3</v>
      </c>
      <c r="M503">
        <v>4414.9121093800004</v>
      </c>
      <c r="N503">
        <v>15016</v>
      </c>
      <c r="O503">
        <v>1.79E-6</v>
      </c>
      <c r="P503">
        <v>4.5446689999999998E-2</v>
      </c>
      <c r="Q503">
        <v>-6.3509999999999993E-5</v>
      </c>
      <c r="R503">
        <v>-8.7529999999999997E-5</v>
      </c>
      <c r="S503">
        <v>-2.7520000000000001E-5</v>
      </c>
      <c r="T503">
        <f t="shared" si="15"/>
        <v>6.3509999999999993E-5</v>
      </c>
      <c r="U503">
        <v>8593</v>
      </c>
      <c r="V503">
        <v>5096</v>
      </c>
      <c r="W503">
        <v>3497</v>
      </c>
      <c r="X503">
        <v>0.72631871999999997</v>
      </c>
      <c r="Y503">
        <f>IF(ISERROR(MATCH(VALUE(D503),'essen ID'!$A$1:$A$30000,0)),0,1)</f>
        <v>0</v>
      </c>
      <c r="Z503">
        <f>IFERROR(VLOOKUP(VALUE(D503),DiseaseList!$A$2:$C$30000,3,FALSE),0)</f>
        <v>1</v>
      </c>
      <c r="AA503">
        <f>IF(ISERROR(MATCH(D503,'target HGNC ID'!$B$2:$B$30000,0)),0,1)</f>
        <v>0</v>
      </c>
    </row>
    <row r="504" spans="1:27" x14ac:dyDescent="0.25">
      <c r="A504" s="12" t="s">
        <v>371</v>
      </c>
      <c r="B504" s="12">
        <v>5524</v>
      </c>
      <c r="C504" t="s">
        <v>538</v>
      </c>
      <c r="D504">
        <f t="shared" si="14"/>
        <v>27040</v>
      </c>
      <c r="E504">
        <v>0</v>
      </c>
      <c r="F504">
        <v>0</v>
      </c>
      <c r="G504">
        <v>0</v>
      </c>
      <c r="H504">
        <v>1</v>
      </c>
      <c r="I504" t="s">
        <v>17</v>
      </c>
      <c r="J504">
        <v>3</v>
      </c>
      <c r="K504">
        <v>1</v>
      </c>
      <c r="L504">
        <v>2</v>
      </c>
      <c r="M504">
        <v>50.91095352</v>
      </c>
      <c r="N504">
        <v>323</v>
      </c>
      <c r="O504">
        <v>1.79E-6</v>
      </c>
      <c r="P504">
        <v>4.1344140000000001E-2</v>
      </c>
      <c r="Q504">
        <v>-6.6500000000000004E-5</v>
      </c>
      <c r="R504">
        <v>-3.5670000000000002E-5</v>
      </c>
      <c r="S504">
        <v>-3.4919999999999998E-5</v>
      </c>
      <c r="T504">
        <f t="shared" si="15"/>
        <v>6.6500000000000004E-5</v>
      </c>
      <c r="U504">
        <v>1613</v>
      </c>
      <c r="V504">
        <v>1003</v>
      </c>
      <c r="W504">
        <v>610</v>
      </c>
      <c r="X504">
        <v>6.7103960000000004E-2</v>
      </c>
      <c r="Y504">
        <f>IF(ISERROR(MATCH(VALUE(D504),'essen ID'!$A$1:$A$30000,0)),0,1)</f>
        <v>1</v>
      </c>
      <c r="Z504">
        <f>IFERROR(VLOOKUP(VALUE(D504),DiseaseList!$A$2:$C$30000,3,FALSE),0)</f>
        <v>0</v>
      </c>
      <c r="AA504">
        <f>IF(ISERROR(MATCH(D504,'target HGNC ID'!$B$2:$B$30000,0)),0,1)</f>
        <v>0</v>
      </c>
    </row>
    <row r="505" spans="1:27" x14ac:dyDescent="0.25">
      <c r="A505" s="12" t="s">
        <v>1937</v>
      </c>
      <c r="B505" s="12">
        <v>2176</v>
      </c>
      <c r="C505" t="s">
        <v>1104</v>
      </c>
      <c r="D505">
        <f t="shared" si="14"/>
        <v>3164</v>
      </c>
      <c r="E505">
        <v>0</v>
      </c>
      <c r="F505">
        <v>0</v>
      </c>
      <c r="G505">
        <v>0</v>
      </c>
      <c r="H505">
        <v>1</v>
      </c>
      <c r="I505" t="s">
        <v>17</v>
      </c>
      <c r="J505">
        <v>3</v>
      </c>
      <c r="K505">
        <v>1</v>
      </c>
      <c r="L505">
        <v>2</v>
      </c>
      <c r="M505">
        <v>68.812515259999998</v>
      </c>
      <c r="N505">
        <v>1092</v>
      </c>
      <c r="O505">
        <v>1.7799999999999999E-6</v>
      </c>
      <c r="P505">
        <v>6.5772900000000004E-3</v>
      </c>
      <c r="Q505">
        <v>-6.9989999999999999E-5</v>
      </c>
      <c r="R505">
        <v>-5.596E-5</v>
      </c>
      <c r="S505">
        <v>-1.736E-5</v>
      </c>
      <c r="T505">
        <f t="shared" si="15"/>
        <v>6.9989999999999999E-5</v>
      </c>
      <c r="U505">
        <v>288</v>
      </c>
      <c r="V505">
        <v>148</v>
      </c>
      <c r="W505">
        <v>140</v>
      </c>
      <c r="X505">
        <v>6.45541E-3</v>
      </c>
      <c r="Y505">
        <f>IF(ISERROR(MATCH(VALUE(D505),'essen ID'!$A$1:$A$30000,0)),0,1)</f>
        <v>0</v>
      </c>
      <c r="Z505">
        <f>IFERROR(VLOOKUP(VALUE(D505),DiseaseList!$A$2:$C$30000,3,FALSE),0)</f>
        <v>0</v>
      </c>
      <c r="AA505">
        <f>IF(ISERROR(MATCH(D505,'target HGNC ID'!$B$2:$B$30000,0)),0,1)</f>
        <v>0</v>
      </c>
    </row>
    <row r="506" spans="1:27" x14ac:dyDescent="0.25">
      <c r="A506" s="12" t="s">
        <v>1459</v>
      </c>
      <c r="B506" s="12">
        <v>0</v>
      </c>
      <c r="C506" t="s">
        <v>1034</v>
      </c>
      <c r="D506">
        <f t="shared" si="14"/>
        <v>7161</v>
      </c>
      <c r="E506">
        <v>0</v>
      </c>
      <c r="F506">
        <v>0</v>
      </c>
      <c r="G506">
        <v>0</v>
      </c>
      <c r="H506">
        <v>1</v>
      </c>
      <c r="I506" t="s">
        <v>17</v>
      </c>
      <c r="J506">
        <v>3</v>
      </c>
      <c r="K506">
        <v>1</v>
      </c>
      <c r="L506">
        <v>2</v>
      </c>
      <c r="M506">
        <v>71.909889219999997</v>
      </c>
      <c r="N506">
        <v>310</v>
      </c>
      <c r="O506">
        <v>1.7799999999999999E-6</v>
      </c>
      <c r="P506">
        <v>2.59194E-3</v>
      </c>
      <c r="Q506">
        <v>-7.2890000000000002E-5</v>
      </c>
      <c r="R506">
        <v>-6.7020000000000005E-5</v>
      </c>
      <c r="S506">
        <v>-6.0810000000000002E-5</v>
      </c>
      <c r="T506">
        <f t="shared" si="15"/>
        <v>7.2890000000000002E-5</v>
      </c>
      <c r="U506">
        <v>159</v>
      </c>
      <c r="V506">
        <v>77</v>
      </c>
      <c r="W506">
        <v>82</v>
      </c>
      <c r="X506">
        <v>3.2138399999999999E-3</v>
      </c>
      <c r="Y506">
        <f>IF(ISERROR(MATCH(VALUE(D506),'essen ID'!$A$1:$A$30000,0)),0,1)</f>
        <v>1</v>
      </c>
      <c r="Z506">
        <f>IFERROR(VLOOKUP(VALUE(D506),DiseaseList!$A$2:$C$30000,3,FALSE),0)</f>
        <v>0</v>
      </c>
      <c r="AA506">
        <f>IF(ISERROR(MATCH(D506,'target HGNC ID'!$B$2:$B$30000,0)),0,1)</f>
        <v>0</v>
      </c>
    </row>
    <row r="507" spans="1:27" x14ac:dyDescent="0.25">
      <c r="A507" s="12" t="s">
        <v>1092</v>
      </c>
      <c r="B507" s="12">
        <v>8655</v>
      </c>
      <c r="C507" t="s">
        <v>1042</v>
      </c>
      <c r="D507">
        <f t="shared" si="14"/>
        <v>993</v>
      </c>
      <c r="E507">
        <v>0</v>
      </c>
      <c r="F507">
        <v>0</v>
      </c>
      <c r="G507">
        <v>1</v>
      </c>
      <c r="H507">
        <v>0</v>
      </c>
      <c r="I507" t="s">
        <v>17</v>
      </c>
      <c r="J507">
        <v>3</v>
      </c>
      <c r="K507">
        <v>1</v>
      </c>
      <c r="L507">
        <v>2</v>
      </c>
      <c r="M507">
        <v>486.72244262999999</v>
      </c>
      <c r="N507">
        <v>1615</v>
      </c>
      <c r="O507">
        <v>1.7799999999999999E-6</v>
      </c>
      <c r="P507">
        <v>1.49939E-3</v>
      </c>
      <c r="Q507">
        <v>-7.2890000000000002E-5</v>
      </c>
      <c r="R507">
        <v>-7.2550000000000002E-5</v>
      </c>
      <c r="S507">
        <v>-5.6190000000000002E-5</v>
      </c>
      <c r="T507">
        <f t="shared" si="15"/>
        <v>7.2890000000000002E-5</v>
      </c>
      <c r="U507">
        <v>9</v>
      </c>
      <c r="V507">
        <v>3</v>
      </c>
      <c r="W507">
        <v>6</v>
      </c>
      <c r="X507">
        <v>1.25059E-2</v>
      </c>
      <c r="Y507">
        <f>IF(ISERROR(MATCH(VALUE(D507),'essen ID'!$A$1:$A$30000,0)),0,1)</f>
        <v>1</v>
      </c>
      <c r="Z507">
        <f>IFERROR(VLOOKUP(VALUE(D507),DiseaseList!$A$2:$C$30000,3,FALSE),0)</f>
        <v>0</v>
      </c>
      <c r="AA507">
        <f>IF(ISERROR(MATCH(D507,'target HGNC ID'!$B$2:$B$30000,0)),0,1)</f>
        <v>0</v>
      </c>
    </row>
    <row r="508" spans="1:27" x14ac:dyDescent="0.25">
      <c r="A508" s="12" t="s">
        <v>1220</v>
      </c>
      <c r="B508" s="12">
        <v>2670</v>
      </c>
      <c r="C508" t="s">
        <v>716</v>
      </c>
      <c r="D508">
        <f t="shared" si="14"/>
        <v>3718</v>
      </c>
      <c r="E508">
        <v>0</v>
      </c>
      <c r="F508">
        <v>0</v>
      </c>
      <c r="G508">
        <v>0</v>
      </c>
      <c r="H508">
        <v>1</v>
      </c>
      <c r="I508" t="s">
        <v>17</v>
      </c>
      <c r="J508">
        <v>3</v>
      </c>
      <c r="K508">
        <v>2</v>
      </c>
      <c r="L508">
        <v>1</v>
      </c>
      <c r="M508">
        <v>723</v>
      </c>
      <c r="N508">
        <v>1899</v>
      </c>
      <c r="O508">
        <v>1.7799999999999999E-6</v>
      </c>
      <c r="P508">
        <v>2.53878E-3</v>
      </c>
      <c r="Q508">
        <v>-7.3219999999999994E-5</v>
      </c>
      <c r="R508">
        <v>-3.7400000000000001E-5</v>
      </c>
      <c r="S508">
        <v>-5.8359999999999997E-5</v>
      </c>
      <c r="T508">
        <f t="shared" si="15"/>
        <v>7.3219999999999994E-5</v>
      </c>
      <c r="U508">
        <v>17</v>
      </c>
      <c r="V508">
        <v>15</v>
      </c>
      <c r="W508">
        <v>2</v>
      </c>
      <c r="X508">
        <v>0.59385644000000004</v>
      </c>
      <c r="Y508">
        <f>IF(ISERROR(MATCH(VALUE(D508),'essen ID'!$A$1:$A$30000,0)),0,1)</f>
        <v>0</v>
      </c>
      <c r="Z508">
        <f>IFERROR(VLOOKUP(VALUE(D508),DiseaseList!$A$2:$C$30000,3,FALSE),0)</f>
        <v>1</v>
      </c>
      <c r="AA508">
        <f>IF(ISERROR(MATCH(D508,'target HGNC ID'!$B$2:$B$30000,0)),0,1)</f>
        <v>1</v>
      </c>
    </row>
    <row r="509" spans="1:27" x14ac:dyDescent="0.25">
      <c r="A509" s="12" t="s">
        <v>1906</v>
      </c>
      <c r="B509" s="12">
        <v>8202</v>
      </c>
      <c r="C509" t="s">
        <v>864</v>
      </c>
      <c r="D509">
        <f t="shared" si="14"/>
        <v>8649</v>
      </c>
      <c r="E509">
        <v>0</v>
      </c>
      <c r="F509">
        <v>1</v>
      </c>
      <c r="G509">
        <v>0</v>
      </c>
      <c r="H509">
        <v>0</v>
      </c>
      <c r="I509" t="s">
        <v>17</v>
      </c>
      <c r="J509">
        <v>2</v>
      </c>
      <c r="K509">
        <v>0</v>
      </c>
      <c r="L509">
        <v>2</v>
      </c>
      <c r="M509">
        <v>0</v>
      </c>
      <c r="N509">
        <v>0</v>
      </c>
      <c r="O509">
        <v>1.79E-6</v>
      </c>
      <c r="P509">
        <v>1.972231E-2</v>
      </c>
      <c r="Q509">
        <v>-7.4339999999999996E-5</v>
      </c>
      <c r="R509">
        <v>1.275E-5</v>
      </c>
      <c r="S509">
        <v>0</v>
      </c>
      <c r="T509">
        <f t="shared" si="15"/>
        <v>7.4339999999999996E-5</v>
      </c>
      <c r="U509">
        <v>0</v>
      </c>
      <c r="V509">
        <v>0</v>
      </c>
      <c r="W509">
        <v>0</v>
      </c>
      <c r="X509">
        <v>0</v>
      </c>
      <c r="Y509">
        <f>IF(ISERROR(MATCH(VALUE(D509),'essen ID'!$A$1:$A$30000,0)),0,1)</f>
        <v>0</v>
      </c>
      <c r="Z509">
        <f>IFERROR(VLOOKUP(VALUE(D509),DiseaseList!$A$2:$C$30000,3,FALSE),0)</f>
        <v>0</v>
      </c>
      <c r="AA509">
        <f>IF(ISERROR(MATCH(D509,'target HGNC ID'!$B$2:$B$30000,0)),0,1)</f>
        <v>0</v>
      </c>
    </row>
    <row r="510" spans="1:27" x14ac:dyDescent="0.25">
      <c r="A510" s="12" t="s">
        <v>1555</v>
      </c>
      <c r="B510" s="12">
        <v>207</v>
      </c>
      <c r="C510" t="s">
        <v>872</v>
      </c>
      <c r="D510">
        <f t="shared" si="14"/>
        <v>5300</v>
      </c>
      <c r="E510">
        <v>0</v>
      </c>
      <c r="F510">
        <v>1</v>
      </c>
      <c r="G510">
        <v>0</v>
      </c>
      <c r="H510">
        <v>0</v>
      </c>
      <c r="I510" t="s">
        <v>17</v>
      </c>
      <c r="J510">
        <v>2</v>
      </c>
      <c r="K510">
        <v>0</v>
      </c>
      <c r="L510">
        <v>2</v>
      </c>
      <c r="M510">
        <v>0</v>
      </c>
      <c r="N510">
        <v>0</v>
      </c>
      <c r="O510">
        <v>1.79E-6</v>
      </c>
      <c r="P510">
        <v>1.71524E-3</v>
      </c>
      <c r="Q510">
        <v>-7.4339999999999996E-5</v>
      </c>
      <c r="R510">
        <v>-3.7039999999999998E-5</v>
      </c>
      <c r="S510">
        <v>0</v>
      </c>
      <c r="T510">
        <f t="shared" si="15"/>
        <v>7.4339999999999996E-5</v>
      </c>
      <c r="U510">
        <v>0</v>
      </c>
      <c r="V510">
        <v>0</v>
      </c>
      <c r="W510">
        <v>0</v>
      </c>
      <c r="X510">
        <v>0</v>
      </c>
      <c r="Y510">
        <f>IF(ISERROR(MATCH(VALUE(D510),'essen ID'!$A$1:$A$30000,0)),0,1)</f>
        <v>1</v>
      </c>
      <c r="Z510">
        <f>IFERROR(VLOOKUP(VALUE(D510),DiseaseList!$A$2:$C$30000,3,FALSE),0)</f>
        <v>0</v>
      </c>
      <c r="AA510">
        <f>IF(ISERROR(MATCH(D510,'target HGNC ID'!$B$2:$B$30000,0)),0,1)</f>
        <v>1</v>
      </c>
    </row>
    <row r="511" spans="1:27" x14ac:dyDescent="0.25">
      <c r="A511" s="12" t="s">
        <v>370</v>
      </c>
      <c r="B511" s="12">
        <v>324</v>
      </c>
      <c r="C511" t="s">
        <v>881</v>
      </c>
      <c r="D511">
        <f t="shared" si="14"/>
        <v>57154</v>
      </c>
      <c r="E511">
        <v>0</v>
      </c>
      <c r="F511">
        <v>1</v>
      </c>
      <c r="G511">
        <v>0</v>
      </c>
      <c r="H511">
        <v>0</v>
      </c>
      <c r="I511" t="s">
        <v>17</v>
      </c>
      <c r="J511">
        <v>2</v>
      </c>
      <c r="K511">
        <v>0</v>
      </c>
      <c r="L511">
        <v>2</v>
      </c>
      <c r="M511">
        <v>0</v>
      </c>
      <c r="N511">
        <v>0</v>
      </c>
      <c r="O511">
        <v>1.8199999999999999E-6</v>
      </c>
      <c r="P511">
        <v>1.93312E-3</v>
      </c>
      <c r="Q511">
        <v>-7.4339999999999996E-5</v>
      </c>
      <c r="R511">
        <v>-3.7039999999999998E-5</v>
      </c>
      <c r="S511">
        <v>0</v>
      </c>
      <c r="T511">
        <f t="shared" si="15"/>
        <v>7.4339999999999996E-5</v>
      </c>
      <c r="U511">
        <v>0</v>
      </c>
      <c r="V511">
        <v>0</v>
      </c>
      <c r="W511">
        <v>0</v>
      </c>
      <c r="X511">
        <v>0</v>
      </c>
      <c r="Y511">
        <f>IF(ISERROR(MATCH(VALUE(D511),'essen ID'!$A$1:$A$30000,0)),0,1)</f>
        <v>0</v>
      </c>
      <c r="Z511">
        <f>IFERROR(VLOOKUP(VALUE(D511),DiseaseList!$A$2:$C$30000,3,FALSE),0)</f>
        <v>0</v>
      </c>
      <c r="AA511">
        <f>IF(ISERROR(MATCH(D511,'target HGNC ID'!$B$2:$B$30000,0)),0,1)</f>
        <v>0</v>
      </c>
    </row>
    <row r="512" spans="1:27" x14ac:dyDescent="0.25">
      <c r="A512" s="12" t="s">
        <v>1535</v>
      </c>
      <c r="B512" s="12">
        <v>392</v>
      </c>
      <c r="C512" t="s">
        <v>888</v>
      </c>
      <c r="D512">
        <f t="shared" si="14"/>
        <v>10891</v>
      </c>
      <c r="E512">
        <v>0</v>
      </c>
      <c r="F512">
        <v>1</v>
      </c>
      <c r="G512">
        <v>0</v>
      </c>
      <c r="H512">
        <v>0</v>
      </c>
      <c r="I512" t="s">
        <v>17</v>
      </c>
      <c r="J512">
        <v>2</v>
      </c>
      <c r="K512">
        <v>0</v>
      </c>
      <c r="L512">
        <v>2</v>
      </c>
      <c r="M512">
        <v>0</v>
      </c>
      <c r="N512">
        <v>0</v>
      </c>
      <c r="O512">
        <v>7.0999999999999998E-7</v>
      </c>
      <c r="P512">
        <v>0</v>
      </c>
      <c r="Q512">
        <v>-7.4339999999999996E-5</v>
      </c>
      <c r="R512">
        <v>-5.1789999999999997E-5</v>
      </c>
      <c r="S512">
        <v>0</v>
      </c>
      <c r="T512">
        <f t="shared" si="15"/>
        <v>7.4339999999999996E-5</v>
      </c>
      <c r="U512">
        <v>0</v>
      </c>
      <c r="V512">
        <v>0</v>
      </c>
      <c r="W512">
        <v>0</v>
      </c>
      <c r="X512">
        <v>0</v>
      </c>
      <c r="Y512">
        <f>IF(ISERROR(MATCH(VALUE(D512),'essen ID'!$A$1:$A$30000,0)),0,1)</f>
        <v>0</v>
      </c>
      <c r="Z512">
        <f>IFERROR(VLOOKUP(VALUE(D512),DiseaseList!$A$2:$C$30000,3,FALSE),0)</f>
        <v>0</v>
      </c>
      <c r="AA512">
        <f>IF(ISERROR(MATCH(D512,'target HGNC ID'!$B$2:$B$30000,0)),0,1)</f>
        <v>0</v>
      </c>
    </row>
    <row r="513" spans="1:27" x14ac:dyDescent="0.25">
      <c r="A513" s="12" t="s">
        <v>1134</v>
      </c>
      <c r="B513" s="12">
        <v>10096</v>
      </c>
      <c r="C513" t="s">
        <v>94</v>
      </c>
      <c r="D513">
        <f t="shared" si="14"/>
        <v>190</v>
      </c>
      <c r="E513">
        <v>0</v>
      </c>
      <c r="F513">
        <v>1</v>
      </c>
      <c r="G513">
        <v>0</v>
      </c>
      <c r="H513">
        <v>0</v>
      </c>
      <c r="I513" t="s">
        <v>17</v>
      </c>
      <c r="J513">
        <v>2</v>
      </c>
      <c r="K513">
        <v>0</v>
      </c>
      <c r="L513">
        <v>2</v>
      </c>
      <c r="M513">
        <v>0</v>
      </c>
      <c r="N513">
        <v>0</v>
      </c>
      <c r="O513">
        <v>1.79E-6</v>
      </c>
      <c r="P513">
        <v>1.0371099999999999E-3</v>
      </c>
      <c r="Q513">
        <v>-7.4339999999999996E-5</v>
      </c>
      <c r="R513">
        <v>-4.9950000000000001E-5</v>
      </c>
      <c r="S513">
        <v>0</v>
      </c>
      <c r="T513">
        <f t="shared" si="15"/>
        <v>7.4339999999999996E-5</v>
      </c>
      <c r="U513">
        <v>0</v>
      </c>
      <c r="V513">
        <v>0</v>
      </c>
      <c r="W513">
        <v>0</v>
      </c>
      <c r="X513">
        <v>0</v>
      </c>
      <c r="Y513">
        <f>IF(ISERROR(MATCH(VALUE(D513),'essen ID'!$A$1:$A$30000,0)),0,1)</f>
        <v>1</v>
      </c>
      <c r="Z513">
        <f>IFERROR(VLOOKUP(VALUE(D513),DiseaseList!$A$2:$C$30000,3,FALSE),0)</f>
        <v>1</v>
      </c>
      <c r="AA513">
        <f>IF(ISERROR(MATCH(D513,'target HGNC ID'!$B$2:$B$30000,0)),0,1)</f>
        <v>1</v>
      </c>
    </row>
    <row r="514" spans="1:27" x14ac:dyDescent="0.25">
      <c r="A514" s="12" t="s">
        <v>1145</v>
      </c>
      <c r="B514" s="12">
        <v>472</v>
      </c>
      <c r="C514" t="s">
        <v>900</v>
      </c>
      <c r="D514">
        <f t="shared" ref="D514:D577" si="16">VLOOKUP(C514,$A$2:$B$1922,2,FALSE)</f>
        <v>8945</v>
      </c>
      <c r="E514">
        <v>0</v>
      </c>
      <c r="F514">
        <v>1</v>
      </c>
      <c r="G514">
        <v>0</v>
      </c>
      <c r="H514">
        <v>0</v>
      </c>
      <c r="I514" t="s">
        <v>17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1.7799999999999999E-6</v>
      </c>
      <c r="P514">
        <v>6.3044000000000002E-4</v>
      </c>
      <c r="Q514">
        <v>-7.4339999999999996E-5</v>
      </c>
      <c r="R514">
        <v>-2.9660000000000001E-5</v>
      </c>
      <c r="S514">
        <v>0</v>
      </c>
      <c r="T514">
        <f t="shared" ref="T514:T577" si="17">ABS(Q514)</f>
        <v>7.4339999999999996E-5</v>
      </c>
      <c r="U514">
        <v>0</v>
      </c>
      <c r="V514">
        <v>0</v>
      </c>
      <c r="W514">
        <v>0</v>
      </c>
      <c r="X514">
        <v>0</v>
      </c>
      <c r="Y514">
        <f>IF(ISERROR(MATCH(VALUE(D514),'essen ID'!$A$1:$A$30000,0)),0,1)</f>
        <v>1</v>
      </c>
      <c r="Z514">
        <f>IFERROR(VLOOKUP(VALUE(D514),DiseaseList!$A$2:$C$30000,3,FALSE),0)</f>
        <v>0</v>
      </c>
      <c r="AA514">
        <f>IF(ISERROR(MATCH(D514,'target HGNC ID'!$B$2:$B$30000,0)),0,1)</f>
        <v>0</v>
      </c>
    </row>
    <row r="515" spans="1:27" x14ac:dyDescent="0.25">
      <c r="A515" s="12" t="s">
        <v>1425</v>
      </c>
      <c r="B515" s="12">
        <v>638</v>
      </c>
      <c r="C515" t="s">
        <v>143</v>
      </c>
      <c r="D515">
        <f t="shared" si="16"/>
        <v>5783</v>
      </c>
      <c r="E515">
        <v>0</v>
      </c>
      <c r="F515">
        <v>1</v>
      </c>
      <c r="G515">
        <v>0</v>
      </c>
      <c r="H515">
        <v>0</v>
      </c>
      <c r="I515" t="s">
        <v>17</v>
      </c>
      <c r="J515">
        <v>2</v>
      </c>
      <c r="K515">
        <v>0</v>
      </c>
      <c r="L515">
        <v>2</v>
      </c>
      <c r="M515">
        <v>0</v>
      </c>
      <c r="N515">
        <v>0</v>
      </c>
      <c r="O515">
        <v>1.79E-6</v>
      </c>
      <c r="P515">
        <v>8.2092299999999997E-3</v>
      </c>
      <c r="Q515">
        <v>-7.4339999999999996E-5</v>
      </c>
      <c r="R515">
        <v>-2.5979999999999999E-5</v>
      </c>
      <c r="S515">
        <v>0</v>
      </c>
      <c r="T515">
        <f t="shared" si="17"/>
        <v>7.4339999999999996E-5</v>
      </c>
      <c r="U515">
        <v>0</v>
      </c>
      <c r="V515">
        <v>0</v>
      </c>
      <c r="W515">
        <v>0</v>
      </c>
      <c r="X515">
        <v>0</v>
      </c>
      <c r="Y515">
        <f>IF(ISERROR(MATCH(VALUE(D515),'essen ID'!$A$1:$A$30000,0)),0,1)</f>
        <v>0</v>
      </c>
      <c r="Z515">
        <f>IFERROR(VLOOKUP(VALUE(D515),DiseaseList!$A$2:$C$30000,3,FALSE),0)</f>
        <v>0</v>
      </c>
      <c r="AA515">
        <f>IF(ISERROR(MATCH(D515,'target HGNC ID'!$B$2:$B$30000,0)),0,1)</f>
        <v>0</v>
      </c>
    </row>
    <row r="516" spans="1:27" x14ac:dyDescent="0.25">
      <c r="A516" s="12" t="s">
        <v>1611</v>
      </c>
      <c r="B516" s="12">
        <v>406</v>
      </c>
      <c r="C516" t="s">
        <v>919</v>
      </c>
      <c r="D516">
        <f t="shared" si="16"/>
        <v>4793</v>
      </c>
      <c r="E516">
        <v>0</v>
      </c>
      <c r="F516">
        <v>1</v>
      </c>
      <c r="G516">
        <v>0</v>
      </c>
      <c r="H516">
        <v>0</v>
      </c>
      <c r="I516" t="s">
        <v>17</v>
      </c>
      <c r="J516">
        <v>2</v>
      </c>
      <c r="K516">
        <v>0</v>
      </c>
      <c r="L516">
        <v>2</v>
      </c>
      <c r="M516">
        <v>0</v>
      </c>
      <c r="N516">
        <v>0</v>
      </c>
      <c r="O516">
        <v>1.79E-6</v>
      </c>
      <c r="P516">
        <v>7.6502200000000001E-3</v>
      </c>
      <c r="Q516">
        <v>-7.4339999999999996E-5</v>
      </c>
      <c r="R516">
        <v>-2.7820000000000001E-5</v>
      </c>
      <c r="S516">
        <v>0</v>
      </c>
      <c r="T516">
        <f t="shared" si="17"/>
        <v>7.4339999999999996E-5</v>
      </c>
      <c r="U516">
        <v>0</v>
      </c>
      <c r="V516">
        <v>0</v>
      </c>
      <c r="W516">
        <v>0</v>
      </c>
      <c r="X516">
        <v>0</v>
      </c>
      <c r="Y516">
        <f>IF(ISERROR(MATCH(VALUE(D516),'essen ID'!$A$1:$A$30000,0)),0,1)</f>
        <v>0</v>
      </c>
      <c r="Z516">
        <f>IFERROR(VLOOKUP(VALUE(D516),DiseaseList!$A$2:$C$30000,3,FALSE),0)</f>
        <v>0</v>
      </c>
      <c r="AA516">
        <f>IF(ISERROR(MATCH(D516,'target HGNC ID'!$B$2:$B$30000,0)),0,1)</f>
        <v>0</v>
      </c>
    </row>
    <row r="517" spans="1:27" x14ac:dyDescent="0.25">
      <c r="A517" s="12" t="s">
        <v>900</v>
      </c>
      <c r="B517" s="12">
        <v>8945</v>
      </c>
      <c r="C517" t="s">
        <v>923</v>
      </c>
      <c r="D517">
        <f t="shared" si="16"/>
        <v>83737</v>
      </c>
      <c r="E517">
        <v>0</v>
      </c>
      <c r="F517">
        <v>1</v>
      </c>
      <c r="G517">
        <v>0</v>
      </c>
      <c r="H517">
        <v>0</v>
      </c>
      <c r="I517" t="s">
        <v>17</v>
      </c>
      <c r="J517">
        <v>2</v>
      </c>
      <c r="K517">
        <v>0</v>
      </c>
      <c r="L517">
        <v>2</v>
      </c>
      <c r="M517">
        <v>0</v>
      </c>
      <c r="N517">
        <v>0</v>
      </c>
      <c r="O517">
        <v>1.81E-6</v>
      </c>
      <c r="P517">
        <v>2.2098199999999999E-3</v>
      </c>
      <c r="Q517">
        <v>-7.4339999999999996E-5</v>
      </c>
      <c r="R517">
        <v>-3.7039999999999998E-5</v>
      </c>
      <c r="S517">
        <v>0</v>
      </c>
      <c r="T517">
        <f t="shared" si="17"/>
        <v>7.4339999999999996E-5</v>
      </c>
      <c r="U517">
        <v>0</v>
      </c>
      <c r="V517">
        <v>0</v>
      </c>
      <c r="W517">
        <v>0</v>
      </c>
      <c r="X517">
        <v>0</v>
      </c>
      <c r="Y517">
        <f>IF(ISERROR(MATCH(VALUE(D517),'essen ID'!$A$1:$A$30000,0)),0,1)</f>
        <v>0</v>
      </c>
      <c r="Z517">
        <f>IFERROR(VLOOKUP(VALUE(D517),DiseaseList!$A$2:$C$30000,3,FALSE),0)</f>
        <v>1</v>
      </c>
      <c r="AA517">
        <f>IF(ISERROR(MATCH(D517,'target HGNC ID'!$B$2:$B$30000,0)),0,1)</f>
        <v>0</v>
      </c>
    </row>
    <row r="518" spans="1:27" x14ac:dyDescent="0.25">
      <c r="A518" s="12" t="s">
        <v>1219</v>
      </c>
      <c r="B518" s="12">
        <v>889</v>
      </c>
      <c r="C518" t="s">
        <v>297</v>
      </c>
      <c r="D518">
        <f t="shared" si="16"/>
        <v>4342</v>
      </c>
      <c r="E518">
        <v>0</v>
      </c>
      <c r="F518">
        <v>1</v>
      </c>
      <c r="G518">
        <v>0</v>
      </c>
      <c r="H518">
        <v>0</v>
      </c>
      <c r="I518" t="s">
        <v>17</v>
      </c>
      <c r="J518">
        <v>2</v>
      </c>
      <c r="K518">
        <v>0</v>
      </c>
      <c r="L518">
        <v>2</v>
      </c>
      <c r="M518">
        <v>0</v>
      </c>
      <c r="N518">
        <v>0</v>
      </c>
      <c r="O518">
        <v>1.79E-6</v>
      </c>
      <c r="P518">
        <v>1.9357260000000001E-2</v>
      </c>
      <c r="Q518">
        <v>-7.4339999999999996E-5</v>
      </c>
      <c r="R518">
        <v>-7.5299999999999999E-6</v>
      </c>
      <c r="S518">
        <v>0</v>
      </c>
      <c r="T518">
        <f t="shared" si="17"/>
        <v>7.4339999999999996E-5</v>
      </c>
      <c r="U518">
        <v>0</v>
      </c>
      <c r="V518">
        <v>0</v>
      </c>
      <c r="W518">
        <v>0</v>
      </c>
      <c r="X518">
        <v>0</v>
      </c>
      <c r="Y518">
        <f>IF(ISERROR(MATCH(VALUE(D518),'essen ID'!$A$1:$A$30000,0)),0,1)</f>
        <v>0</v>
      </c>
      <c r="Z518">
        <f>IFERROR(VLOOKUP(VALUE(D518),DiseaseList!$A$2:$C$30000,3,FALSE),0)</f>
        <v>0</v>
      </c>
      <c r="AA518">
        <f>IF(ISERROR(MATCH(D518,'target HGNC ID'!$B$2:$B$30000,0)),0,1)</f>
        <v>0</v>
      </c>
    </row>
    <row r="519" spans="1:27" x14ac:dyDescent="0.25">
      <c r="A519" s="12" t="s">
        <v>1509</v>
      </c>
      <c r="B519" s="12">
        <v>839</v>
      </c>
      <c r="C519" t="s">
        <v>944</v>
      </c>
      <c r="D519">
        <f t="shared" si="16"/>
        <v>2793</v>
      </c>
      <c r="E519">
        <v>0</v>
      </c>
      <c r="F519">
        <v>1</v>
      </c>
      <c r="G519">
        <v>0</v>
      </c>
      <c r="H519">
        <v>0</v>
      </c>
      <c r="I519" t="s">
        <v>17</v>
      </c>
      <c r="J519">
        <v>2</v>
      </c>
      <c r="K519">
        <v>0</v>
      </c>
      <c r="L519">
        <v>2</v>
      </c>
      <c r="M519">
        <v>0</v>
      </c>
      <c r="N519">
        <v>0</v>
      </c>
      <c r="O519">
        <v>1.79E-6</v>
      </c>
      <c r="P519">
        <v>2.1844899999999999E-3</v>
      </c>
      <c r="Q519">
        <v>-7.4339999999999996E-5</v>
      </c>
      <c r="R519">
        <v>-5.1789999999999997E-5</v>
      </c>
      <c r="S519">
        <v>0</v>
      </c>
      <c r="T519">
        <f t="shared" si="17"/>
        <v>7.4339999999999996E-5</v>
      </c>
      <c r="U519">
        <v>0</v>
      </c>
      <c r="V519">
        <v>0</v>
      </c>
      <c r="W519">
        <v>0</v>
      </c>
      <c r="X519">
        <v>0</v>
      </c>
      <c r="Y519">
        <f>IF(ISERROR(MATCH(VALUE(D519),'essen ID'!$A$1:$A$30000,0)),0,1)</f>
        <v>0</v>
      </c>
      <c r="Z519">
        <f>IFERROR(VLOOKUP(VALUE(D519),DiseaseList!$A$2:$C$30000,3,FALSE),0)</f>
        <v>0</v>
      </c>
      <c r="AA519">
        <f>IF(ISERROR(MATCH(D519,'target HGNC ID'!$B$2:$B$30000,0)),0,1)</f>
        <v>0</v>
      </c>
    </row>
    <row r="520" spans="1:27" x14ac:dyDescent="0.25">
      <c r="A520" s="12" t="s">
        <v>1605</v>
      </c>
      <c r="B520" s="12">
        <v>840</v>
      </c>
      <c r="C520" t="s">
        <v>945</v>
      </c>
      <c r="D520">
        <f t="shared" si="16"/>
        <v>29091</v>
      </c>
      <c r="E520">
        <v>0</v>
      </c>
      <c r="F520">
        <v>1</v>
      </c>
      <c r="G520">
        <v>0</v>
      </c>
      <c r="H520">
        <v>0</v>
      </c>
      <c r="I520" t="s">
        <v>17</v>
      </c>
      <c r="J520">
        <v>2</v>
      </c>
      <c r="K520">
        <v>0</v>
      </c>
      <c r="L520">
        <v>2</v>
      </c>
      <c r="M520">
        <v>0</v>
      </c>
      <c r="N520">
        <v>0</v>
      </c>
      <c r="O520">
        <v>1.79E-6</v>
      </c>
      <c r="P520">
        <v>1.2374899999999999E-3</v>
      </c>
      <c r="Q520">
        <v>-7.4339999999999996E-5</v>
      </c>
      <c r="R520">
        <v>-4.9950000000000001E-5</v>
      </c>
      <c r="S520">
        <v>0</v>
      </c>
      <c r="T520">
        <f t="shared" si="17"/>
        <v>7.4339999999999996E-5</v>
      </c>
      <c r="U520">
        <v>0</v>
      </c>
      <c r="V520">
        <v>0</v>
      </c>
      <c r="W520">
        <v>0</v>
      </c>
      <c r="X520">
        <v>0</v>
      </c>
      <c r="Y520">
        <f>IF(ISERROR(MATCH(VALUE(D520),'essen ID'!$A$1:$A$30000,0)),0,1)</f>
        <v>0</v>
      </c>
      <c r="Z520">
        <f>IFERROR(VLOOKUP(VALUE(D520),DiseaseList!$A$2:$C$30000,3,FALSE),0)</f>
        <v>0</v>
      </c>
      <c r="AA520">
        <f>IF(ISERROR(MATCH(D520,'target HGNC ID'!$B$2:$B$30000,0)),0,1)</f>
        <v>0</v>
      </c>
    </row>
    <row r="521" spans="1:27" x14ac:dyDescent="0.25">
      <c r="A521" s="12" t="s">
        <v>1776</v>
      </c>
      <c r="B521" s="12">
        <v>896</v>
      </c>
      <c r="C521" t="s">
        <v>370</v>
      </c>
      <c r="D521">
        <f t="shared" si="16"/>
        <v>324</v>
      </c>
      <c r="E521">
        <v>0</v>
      </c>
      <c r="F521">
        <v>1</v>
      </c>
      <c r="G521">
        <v>0</v>
      </c>
      <c r="H521">
        <v>0</v>
      </c>
      <c r="I521" t="s">
        <v>17</v>
      </c>
      <c r="J521">
        <v>2</v>
      </c>
      <c r="K521">
        <v>0</v>
      </c>
      <c r="L521">
        <v>2</v>
      </c>
      <c r="M521">
        <v>0</v>
      </c>
      <c r="N521">
        <v>0</v>
      </c>
      <c r="O521">
        <v>1.79E-6</v>
      </c>
      <c r="P521">
        <v>3.2036500000000002E-3</v>
      </c>
      <c r="Q521">
        <v>-7.4339999999999996E-5</v>
      </c>
      <c r="R521">
        <v>-3.5200000000000002E-5</v>
      </c>
      <c r="S521">
        <v>0</v>
      </c>
      <c r="T521">
        <f t="shared" si="17"/>
        <v>7.4339999999999996E-5</v>
      </c>
      <c r="U521">
        <v>0</v>
      </c>
      <c r="V521">
        <v>0</v>
      </c>
      <c r="W521">
        <v>0</v>
      </c>
      <c r="X521">
        <v>0</v>
      </c>
      <c r="Y521">
        <f>IF(ISERROR(MATCH(VALUE(D521),'essen ID'!$A$1:$A$30000,0)),0,1)</f>
        <v>1</v>
      </c>
      <c r="Z521">
        <f>IFERROR(VLOOKUP(VALUE(D521),DiseaseList!$A$2:$C$30000,3,FALSE),0)</f>
        <v>1</v>
      </c>
      <c r="AA521">
        <f>IF(ISERROR(MATCH(D521,'target HGNC ID'!$B$2:$B$30000,0)),0,1)</f>
        <v>0</v>
      </c>
    </row>
    <row r="522" spans="1:27" x14ac:dyDescent="0.25">
      <c r="A522" s="12" t="s">
        <v>854</v>
      </c>
      <c r="B522" s="12">
        <v>920</v>
      </c>
      <c r="C522" t="s">
        <v>966</v>
      </c>
      <c r="D522">
        <f t="shared" si="16"/>
        <v>1975</v>
      </c>
      <c r="E522">
        <v>0</v>
      </c>
      <c r="F522">
        <v>1</v>
      </c>
      <c r="G522">
        <v>0</v>
      </c>
      <c r="H522">
        <v>0</v>
      </c>
      <c r="I522" t="s">
        <v>17</v>
      </c>
      <c r="J522">
        <v>2</v>
      </c>
      <c r="K522">
        <v>0</v>
      </c>
      <c r="L522">
        <v>2</v>
      </c>
      <c r="M522">
        <v>0</v>
      </c>
      <c r="N522">
        <v>0</v>
      </c>
      <c r="O522">
        <v>7.0999999999999998E-7</v>
      </c>
      <c r="P522">
        <v>0</v>
      </c>
      <c r="Q522">
        <v>-7.4339999999999996E-5</v>
      </c>
      <c r="R522">
        <v>-5.3640000000000001E-5</v>
      </c>
      <c r="S522">
        <v>0</v>
      </c>
      <c r="T522">
        <f t="shared" si="17"/>
        <v>7.4339999999999996E-5</v>
      </c>
      <c r="U522">
        <v>0</v>
      </c>
      <c r="V522">
        <v>0</v>
      </c>
      <c r="W522">
        <v>0</v>
      </c>
      <c r="X522">
        <v>0</v>
      </c>
      <c r="Y522">
        <f>IF(ISERROR(MATCH(VALUE(D522),'essen ID'!$A$1:$A$30000,0)),0,1)</f>
        <v>0</v>
      </c>
      <c r="Z522">
        <f>IFERROR(VLOOKUP(VALUE(D522),DiseaseList!$A$2:$C$30000,3,FALSE),0)</f>
        <v>0</v>
      </c>
      <c r="AA522">
        <f>IF(ISERROR(MATCH(D522,'target HGNC ID'!$B$2:$B$30000,0)),0,1)</f>
        <v>0</v>
      </c>
    </row>
    <row r="523" spans="1:27" x14ac:dyDescent="0.25">
      <c r="A523" s="12" t="s">
        <v>854</v>
      </c>
      <c r="B523" s="12">
        <v>920</v>
      </c>
      <c r="C523" t="s">
        <v>612</v>
      </c>
      <c r="D523">
        <f t="shared" si="16"/>
        <v>1326</v>
      </c>
      <c r="E523">
        <v>0</v>
      </c>
      <c r="F523">
        <v>1</v>
      </c>
      <c r="G523">
        <v>0</v>
      </c>
      <c r="H523">
        <v>0</v>
      </c>
      <c r="I523" t="s">
        <v>17</v>
      </c>
      <c r="J523">
        <v>2</v>
      </c>
      <c r="K523">
        <v>0</v>
      </c>
      <c r="L523">
        <v>2</v>
      </c>
      <c r="M523">
        <v>0</v>
      </c>
      <c r="N523">
        <v>0</v>
      </c>
      <c r="O523">
        <v>1.79E-6</v>
      </c>
      <c r="P523">
        <v>1.9357260000000001E-2</v>
      </c>
      <c r="Q523">
        <v>-7.4339999999999996E-5</v>
      </c>
      <c r="R523">
        <v>-7.5299999999999999E-6</v>
      </c>
      <c r="S523">
        <v>0</v>
      </c>
      <c r="T523">
        <f t="shared" si="17"/>
        <v>7.4339999999999996E-5</v>
      </c>
      <c r="U523">
        <v>0</v>
      </c>
      <c r="V523">
        <v>0</v>
      </c>
      <c r="W523">
        <v>0</v>
      </c>
      <c r="X523">
        <v>0</v>
      </c>
      <c r="Y523">
        <f>IF(ISERROR(MATCH(VALUE(D523),'essen ID'!$A$1:$A$30000,0)),0,1)</f>
        <v>0</v>
      </c>
      <c r="Z523">
        <f>IFERROR(VLOOKUP(VALUE(D523),DiseaseList!$A$2:$C$30000,3,FALSE),0)</f>
        <v>1</v>
      </c>
      <c r="AA523">
        <f>IF(ISERROR(MATCH(D523,'target HGNC ID'!$B$2:$B$30000,0)),0,1)</f>
        <v>0</v>
      </c>
    </row>
    <row r="524" spans="1:27" x14ac:dyDescent="0.25">
      <c r="A524" s="12" t="s">
        <v>1305</v>
      </c>
      <c r="B524" s="12">
        <v>1019</v>
      </c>
      <c r="C524" t="s">
        <v>978</v>
      </c>
      <c r="D524">
        <f t="shared" si="16"/>
        <v>3337</v>
      </c>
      <c r="E524">
        <v>0</v>
      </c>
      <c r="F524">
        <v>1</v>
      </c>
      <c r="G524">
        <v>0</v>
      </c>
      <c r="H524">
        <v>0</v>
      </c>
      <c r="I524" t="s">
        <v>17</v>
      </c>
      <c r="J524">
        <v>2</v>
      </c>
      <c r="K524">
        <v>0</v>
      </c>
      <c r="L524">
        <v>2</v>
      </c>
      <c r="M524">
        <v>0</v>
      </c>
      <c r="N524">
        <v>0</v>
      </c>
      <c r="O524">
        <v>1.79E-6</v>
      </c>
      <c r="P524">
        <v>7.4377999999999996E-3</v>
      </c>
      <c r="Q524">
        <v>-7.4339999999999996E-5</v>
      </c>
      <c r="R524">
        <v>-3.8890000000000002E-5</v>
      </c>
      <c r="S524">
        <v>0</v>
      </c>
      <c r="T524">
        <f t="shared" si="17"/>
        <v>7.4339999999999996E-5</v>
      </c>
      <c r="U524">
        <v>0</v>
      </c>
      <c r="V524">
        <v>0</v>
      </c>
      <c r="W524">
        <v>0</v>
      </c>
      <c r="X524">
        <v>0</v>
      </c>
      <c r="Y524">
        <f>IF(ISERROR(MATCH(VALUE(D524),'essen ID'!$A$1:$A$30000,0)),0,1)</f>
        <v>0</v>
      </c>
      <c r="Z524">
        <f>IFERROR(VLOOKUP(VALUE(D524),DiseaseList!$A$2:$C$30000,3,FALSE),0)</f>
        <v>0</v>
      </c>
      <c r="AA524">
        <f>IF(ISERROR(MATCH(D524,'target HGNC ID'!$B$2:$B$30000,0)),0,1)</f>
        <v>0</v>
      </c>
    </row>
    <row r="525" spans="1:27" x14ac:dyDescent="0.25">
      <c r="A525" s="12" t="s">
        <v>1396</v>
      </c>
      <c r="B525" s="12">
        <v>1111</v>
      </c>
      <c r="C525" t="s">
        <v>985</v>
      </c>
      <c r="D525">
        <f t="shared" si="16"/>
        <v>8643</v>
      </c>
      <c r="E525">
        <v>0</v>
      </c>
      <c r="F525">
        <v>1</v>
      </c>
      <c r="G525">
        <v>0</v>
      </c>
      <c r="H525">
        <v>0</v>
      </c>
      <c r="I525" t="s">
        <v>17</v>
      </c>
      <c r="J525">
        <v>2</v>
      </c>
      <c r="K525">
        <v>0</v>
      </c>
      <c r="L525">
        <v>2</v>
      </c>
      <c r="M525">
        <v>0</v>
      </c>
      <c r="N525">
        <v>0</v>
      </c>
      <c r="O525">
        <v>1.79E-6</v>
      </c>
      <c r="P525">
        <v>3.4531100000000001E-3</v>
      </c>
      <c r="Q525">
        <v>-7.4339999999999996E-5</v>
      </c>
      <c r="R525">
        <v>-4.2570000000000001E-5</v>
      </c>
      <c r="S525">
        <v>0</v>
      </c>
      <c r="T525">
        <f t="shared" si="17"/>
        <v>7.4339999999999996E-5</v>
      </c>
      <c r="U525">
        <v>0</v>
      </c>
      <c r="V525">
        <v>0</v>
      </c>
      <c r="W525">
        <v>0</v>
      </c>
      <c r="X525">
        <v>0</v>
      </c>
      <c r="Y525">
        <f>IF(ISERROR(MATCH(VALUE(D525),'essen ID'!$A$1:$A$30000,0)),0,1)</f>
        <v>1</v>
      </c>
      <c r="Z525">
        <f>IFERROR(VLOOKUP(VALUE(D525),DiseaseList!$A$2:$C$30000,3,FALSE),0)</f>
        <v>1</v>
      </c>
      <c r="AA525">
        <f>IF(ISERROR(MATCH(D525,'target HGNC ID'!$B$2:$B$30000,0)),0,1)</f>
        <v>0</v>
      </c>
    </row>
    <row r="526" spans="1:27" x14ac:dyDescent="0.25">
      <c r="A526" s="12" t="s">
        <v>1669</v>
      </c>
      <c r="B526" s="12">
        <v>3725</v>
      </c>
      <c r="C526" t="s">
        <v>991</v>
      </c>
      <c r="D526">
        <f t="shared" si="16"/>
        <v>394</v>
      </c>
      <c r="E526">
        <v>0</v>
      </c>
      <c r="F526">
        <v>1</v>
      </c>
      <c r="G526">
        <v>0</v>
      </c>
      <c r="H526">
        <v>0</v>
      </c>
      <c r="I526" t="s">
        <v>17</v>
      </c>
      <c r="J526">
        <v>2</v>
      </c>
      <c r="K526">
        <v>0</v>
      </c>
      <c r="L526">
        <v>2</v>
      </c>
      <c r="M526">
        <v>0</v>
      </c>
      <c r="N526">
        <v>0</v>
      </c>
      <c r="O526">
        <v>1.79E-6</v>
      </c>
      <c r="P526">
        <v>1.7963090000000001E-2</v>
      </c>
      <c r="Q526">
        <v>-7.4339999999999996E-5</v>
      </c>
      <c r="R526">
        <v>-3.1510000000000002E-5</v>
      </c>
      <c r="S526">
        <v>0</v>
      </c>
      <c r="T526">
        <f t="shared" si="17"/>
        <v>7.4339999999999996E-5</v>
      </c>
      <c r="U526">
        <v>0</v>
      </c>
      <c r="V526">
        <v>0</v>
      </c>
      <c r="W526">
        <v>0</v>
      </c>
      <c r="X526">
        <v>0</v>
      </c>
      <c r="Y526">
        <f>IF(ISERROR(MATCH(VALUE(D526),'essen ID'!$A$1:$A$30000,0)),0,1)</f>
        <v>1</v>
      </c>
      <c r="Z526">
        <f>IFERROR(VLOOKUP(VALUE(D526),DiseaseList!$A$2:$C$30000,3,FALSE),0)</f>
        <v>0</v>
      </c>
      <c r="AA526">
        <f>IF(ISERROR(MATCH(D526,'target HGNC ID'!$B$2:$B$30000,0)),0,1)</f>
        <v>0</v>
      </c>
    </row>
    <row r="527" spans="1:27" x14ac:dyDescent="0.25">
      <c r="A527" s="12" t="s">
        <v>1917</v>
      </c>
      <c r="B527" s="12">
        <v>4094</v>
      </c>
      <c r="C527" t="s">
        <v>646</v>
      </c>
      <c r="D527">
        <f t="shared" si="16"/>
        <v>51776</v>
      </c>
      <c r="E527">
        <v>0</v>
      </c>
      <c r="F527">
        <v>1</v>
      </c>
      <c r="G527">
        <v>0</v>
      </c>
      <c r="H527">
        <v>0</v>
      </c>
      <c r="I527" t="s">
        <v>17</v>
      </c>
      <c r="J527">
        <v>2</v>
      </c>
      <c r="K527">
        <v>0</v>
      </c>
      <c r="L527">
        <v>2</v>
      </c>
      <c r="M527">
        <v>0</v>
      </c>
      <c r="N527">
        <v>0</v>
      </c>
      <c r="O527">
        <v>1.79E-6</v>
      </c>
      <c r="P527">
        <v>1.2287330000000001E-2</v>
      </c>
      <c r="Q527">
        <v>-7.4339999999999996E-5</v>
      </c>
      <c r="R527">
        <v>-3.8890000000000002E-5</v>
      </c>
      <c r="S527">
        <v>0</v>
      </c>
      <c r="T527">
        <f t="shared" si="17"/>
        <v>7.4339999999999996E-5</v>
      </c>
      <c r="U527">
        <v>0</v>
      </c>
      <c r="V527">
        <v>0</v>
      </c>
      <c r="W527">
        <v>0</v>
      </c>
      <c r="X527">
        <v>0</v>
      </c>
      <c r="Y527">
        <f>IF(ISERROR(MATCH(VALUE(D527),'essen ID'!$A$1:$A$30000,0)),0,1)</f>
        <v>0</v>
      </c>
      <c r="Z527">
        <f>IFERROR(VLOOKUP(VALUE(D527),DiseaseList!$A$2:$C$30000,3,FALSE),0)</f>
        <v>0</v>
      </c>
      <c r="AA527">
        <f>IF(ISERROR(MATCH(D527,'target HGNC ID'!$B$2:$B$30000,0)),0,1)</f>
        <v>0</v>
      </c>
    </row>
    <row r="528" spans="1:27" x14ac:dyDescent="0.25">
      <c r="A528" s="12" t="s">
        <v>1641</v>
      </c>
      <c r="B528" s="12">
        <v>4609</v>
      </c>
      <c r="C528" t="s">
        <v>999</v>
      </c>
      <c r="D528">
        <f t="shared" si="16"/>
        <v>2191</v>
      </c>
      <c r="E528">
        <v>0</v>
      </c>
      <c r="F528">
        <v>1</v>
      </c>
      <c r="G528">
        <v>0</v>
      </c>
      <c r="H528">
        <v>0</v>
      </c>
      <c r="I528" t="s">
        <v>17</v>
      </c>
      <c r="J528">
        <v>2</v>
      </c>
      <c r="K528">
        <v>0</v>
      </c>
      <c r="L528">
        <v>2</v>
      </c>
      <c r="M528">
        <v>0</v>
      </c>
      <c r="N528">
        <v>0</v>
      </c>
      <c r="O528">
        <v>1.79E-6</v>
      </c>
      <c r="P528">
        <v>5.2123500000000001E-3</v>
      </c>
      <c r="Q528">
        <v>-7.4339999999999996E-5</v>
      </c>
      <c r="R528">
        <v>-3.7039999999999998E-5</v>
      </c>
      <c r="S528">
        <v>0</v>
      </c>
      <c r="T528">
        <f t="shared" si="17"/>
        <v>7.4339999999999996E-5</v>
      </c>
      <c r="U528">
        <v>0</v>
      </c>
      <c r="V528">
        <v>0</v>
      </c>
      <c r="W528">
        <v>0</v>
      </c>
      <c r="X528">
        <v>0</v>
      </c>
      <c r="Y528">
        <f>IF(ISERROR(MATCH(VALUE(D528),'essen ID'!$A$1:$A$30000,0)),0,1)</f>
        <v>0</v>
      </c>
      <c r="Z528">
        <f>IFERROR(VLOOKUP(VALUE(D528),DiseaseList!$A$2:$C$30000,3,FALSE),0)</f>
        <v>0</v>
      </c>
      <c r="AA528">
        <f>IF(ISERROR(MATCH(D528,'target HGNC ID'!$B$2:$B$30000,0)),0,1)</f>
        <v>0</v>
      </c>
    </row>
    <row r="529" spans="1:27" x14ac:dyDescent="0.25">
      <c r="A529" s="12" t="s">
        <v>1401</v>
      </c>
      <c r="B529" s="12">
        <v>1445</v>
      </c>
      <c r="C529" t="s">
        <v>63</v>
      </c>
      <c r="D529">
        <f t="shared" si="16"/>
        <v>1119</v>
      </c>
      <c r="E529">
        <v>0</v>
      </c>
      <c r="F529">
        <v>1</v>
      </c>
      <c r="G529">
        <v>0</v>
      </c>
      <c r="H529">
        <v>0</v>
      </c>
      <c r="I529" t="s">
        <v>17</v>
      </c>
      <c r="J529">
        <v>2</v>
      </c>
      <c r="K529">
        <v>0</v>
      </c>
      <c r="L529">
        <v>2</v>
      </c>
      <c r="M529">
        <v>0</v>
      </c>
      <c r="N529">
        <v>0</v>
      </c>
      <c r="O529">
        <v>1.79E-6</v>
      </c>
      <c r="P529">
        <v>1.6019000000000001E-3</v>
      </c>
      <c r="Q529">
        <v>-7.4339999999999996E-5</v>
      </c>
      <c r="R529">
        <v>-3.8890000000000002E-5</v>
      </c>
      <c r="S529">
        <v>0</v>
      </c>
      <c r="T529">
        <f t="shared" si="17"/>
        <v>7.4339999999999996E-5</v>
      </c>
      <c r="U529">
        <v>0</v>
      </c>
      <c r="V529">
        <v>0</v>
      </c>
      <c r="W529">
        <v>0</v>
      </c>
      <c r="X529">
        <v>0</v>
      </c>
      <c r="Y529">
        <f>IF(ISERROR(MATCH(VALUE(D529),'essen ID'!$A$1:$A$30000,0)),0,1)</f>
        <v>0</v>
      </c>
      <c r="Z529">
        <f>IFERROR(VLOOKUP(VALUE(D529),DiseaseList!$A$2:$C$30000,3,FALSE),0)</f>
        <v>0</v>
      </c>
      <c r="AA529">
        <f>IF(ISERROR(MATCH(D529,'target HGNC ID'!$B$2:$B$30000,0)),0,1)</f>
        <v>1</v>
      </c>
    </row>
    <row r="530" spans="1:27" x14ac:dyDescent="0.25">
      <c r="A530" s="12" t="s">
        <v>1724</v>
      </c>
      <c r="B530" s="12">
        <v>1499</v>
      </c>
      <c r="C530" t="s">
        <v>228</v>
      </c>
      <c r="D530">
        <f t="shared" si="16"/>
        <v>11213</v>
      </c>
      <c r="E530">
        <v>0</v>
      </c>
      <c r="F530">
        <v>1</v>
      </c>
      <c r="G530">
        <v>0</v>
      </c>
      <c r="H530">
        <v>0</v>
      </c>
      <c r="I530" t="s">
        <v>17</v>
      </c>
      <c r="J530">
        <v>2</v>
      </c>
      <c r="K530">
        <v>0</v>
      </c>
      <c r="L530">
        <v>2</v>
      </c>
      <c r="M530">
        <v>0</v>
      </c>
      <c r="N530">
        <v>0</v>
      </c>
      <c r="O530">
        <v>1.79E-6</v>
      </c>
      <c r="P530">
        <v>2.9850200000000001E-3</v>
      </c>
      <c r="Q530">
        <v>-7.4339999999999996E-5</v>
      </c>
      <c r="R530">
        <v>-4.4419999999999998E-5</v>
      </c>
      <c r="S530">
        <v>0</v>
      </c>
      <c r="T530">
        <f t="shared" si="17"/>
        <v>7.4339999999999996E-5</v>
      </c>
      <c r="U530">
        <v>0</v>
      </c>
      <c r="V530">
        <v>0</v>
      </c>
      <c r="W530">
        <v>0</v>
      </c>
      <c r="X530">
        <v>0</v>
      </c>
      <c r="Y530">
        <f>IF(ISERROR(MATCH(VALUE(D530),'essen ID'!$A$1:$A$30000,0)),0,1)</f>
        <v>0</v>
      </c>
      <c r="Z530">
        <f>IFERROR(VLOOKUP(VALUE(D530),DiseaseList!$A$2:$C$30000,3,FALSE),0)</f>
        <v>1</v>
      </c>
      <c r="AA530">
        <f>IF(ISERROR(MATCH(D530,'target HGNC ID'!$B$2:$B$30000,0)),0,1)</f>
        <v>0</v>
      </c>
    </row>
    <row r="531" spans="1:27" x14ac:dyDescent="0.25">
      <c r="A531" s="12" t="s">
        <v>1559</v>
      </c>
      <c r="B531" s="12">
        <v>1616</v>
      </c>
      <c r="C531" t="s">
        <v>1024</v>
      </c>
      <c r="D531">
        <f t="shared" si="16"/>
        <v>1436</v>
      </c>
      <c r="E531">
        <v>0</v>
      </c>
      <c r="F531">
        <v>1</v>
      </c>
      <c r="G531">
        <v>0</v>
      </c>
      <c r="H531">
        <v>0</v>
      </c>
      <c r="I531" t="s">
        <v>17</v>
      </c>
      <c r="J531">
        <v>2</v>
      </c>
      <c r="K531">
        <v>0</v>
      </c>
      <c r="L531">
        <v>2</v>
      </c>
      <c r="M531">
        <v>0</v>
      </c>
      <c r="N531">
        <v>0</v>
      </c>
      <c r="O531">
        <v>1.79E-6</v>
      </c>
      <c r="P531">
        <v>1.9635099999999999E-3</v>
      </c>
      <c r="Q531">
        <v>-7.4339999999999996E-5</v>
      </c>
      <c r="R531">
        <v>-4.2570000000000001E-5</v>
      </c>
      <c r="S531">
        <v>0</v>
      </c>
      <c r="T531">
        <f t="shared" si="17"/>
        <v>7.4339999999999996E-5</v>
      </c>
      <c r="U531">
        <v>0</v>
      </c>
      <c r="V531">
        <v>0</v>
      </c>
      <c r="W531">
        <v>0</v>
      </c>
      <c r="X531">
        <v>0</v>
      </c>
      <c r="Y531">
        <f>IF(ISERROR(MATCH(VALUE(D531),'essen ID'!$A$1:$A$30000,0)),0,1)</f>
        <v>1</v>
      </c>
      <c r="Z531">
        <f>IFERROR(VLOOKUP(VALUE(D531),DiseaseList!$A$2:$C$30000,3,FALSE),0)</f>
        <v>1</v>
      </c>
      <c r="AA531">
        <f>IF(ISERROR(MATCH(D531,'target HGNC ID'!$B$2:$B$30000,0)),0,1)</f>
        <v>1</v>
      </c>
    </row>
    <row r="532" spans="1:27" x14ac:dyDescent="0.25">
      <c r="A532" s="12" t="s">
        <v>1559</v>
      </c>
      <c r="B532" s="12">
        <v>1616</v>
      </c>
      <c r="C532" t="s">
        <v>1026</v>
      </c>
      <c r="D532">
        <f t="shared" si="16"/>
        <v>8409</v>
      </c>
      <c r="E532">
        <v>0</v>
      </c>
      <c r="F532">
        <v>1</v>
      </c>
      <c r="G532">
        <v>0</v>
      </c>
      <c r="H532">
        <v>0</v>
      </c>
      <c r="I532" t="s">
        <v>17</v>
      </c>
      <c r="J532">
        <v>2</v>
      </c>
      <c r="K532">
        <v>0</v>
      </c>
      <c r="L532">
        <v>2</v>
      </c>
      <c r="M532">
        <v>0</v>
      </c>
      <c r="N532">
        <v>0</v>
      </c>
      <c r="O532">
        <v>1.79E-6</v>
      </c>
      <c r="P532">
        <v>7.9742400000000005E-3</v>
      </c>
      <c r="Q532">
        <v>-7.4339999999999996E-5</v>
      </c>
      <c r="R532">
        <v>-1.1219999999999999E-5</v>
      </c>
      <c r="S532">
        <v>0</v>
      </c>
      <c r="T532">
        <f t="shared" si="17"/>
        <v>7.4339999999999996E-5</v>
      </c>
      <c r="U532">
        <v>0</v>
      </c>
      <c r="V532">
        <v>0</v>
      </c>
      <c r="W532">
        <v>0</v>
      </c>
      <c r="X532">
        <v>0</v>
      </c>
      <c r="Y532">
        <f>IF(ISERROR(MATCH(VALUE(D532),'essen ID'!$A$1:$A$30000,0)),0,1)</f>
        <v>0</v>
      </c>
      <c r="Z532">
        <f>IFERROR(VLOOKUP(VALUE(D532),DiseaseList!$A$2:$C$30000,3,FALSE),0)</f>
        <v>0</v>
      </c>
      <c r="AA532">
        <f>IF(ISERROR(MATCH(D532,'target HGNC ID'!$B$2:$B$30000,0)),0,1)</f>
        <v>0</v>
      </c>
    </row>
    <row r="533" spans="1:27" x14ac:dyDescent="0.25">
      <c r="A533" s="12" t="s">
        <v>1923</v>
      </c>
      <c r="B533" s="12">
        <v>8795</v>
      </c>
      <c r="C533" t="s">
        <v>1039</v>
      </c>
      <c r="D533">
        <f t="shared" si="16"/>
        <v>5933</v>
      </c>
      <c r="E533">
        <v>0</v>
      </c>
      <c r="F533">
        <v>1</v>
      </c>
      <c r="G533">
        <v>0</v>
      </c>
      <c r="H533">
        <v>0</v>
      </c>
      <c r="I533" t="s">
        <v>17</v>
      </c>
      <c r="J533">
        <v>2</v>
      </c>
      <c r="K533">
        <v>0</v>
      </c>
      <c r="L533">
        <v>2</v>
      </c>
      <c r="M533">
        <v>0</v>
      </c>
      <c r="N533">
        <v>0</v>
      </c>
      <c r="O533">
        <v>1.7799999999999999E-6</v>
      </c>
      <c r="P533">
        <v>1.4265999999999999E-4</v>
      </c>
      <c r="Q533">
        <v>-7.4339999999999996E-5</v>
      </c>
      <c r="R533">
        <v>-5.1789999999999997E-5</v>
      </c>
      <c r="S533">
        <v>0</v>
      </c>
      <c r="T533">
        <f t="shared" si="17"/>
        <v>7.4339999999999996E-5</v>
      </c>
      <c r="U533">
        <v>0</v>
      </c>
      <c r="V533">
        <v>0</v>
      </c>
      <c r="W533">
        <v>0</v>
      </c>
      <c r="X533">
        <v>0</v>
      </c>
      <c r="Y533">
        <f>IF(ISERROR(MATCH(VALUE(D533),'essen ID'!$A$1:$A$30000,0)),0,1)</f>
        <v>1</v>
      </c>
      <c r="Z533">
        <f>IFERROR(VLOOKUP(VALUE(D533),DiseaseList!$A$2:$C$30000,3,FALSE),0)</f>
        <v>0</v>
      </c>
      <c r="AA533">
        <f>IF(ISERROR(MATCH(D533,'target HGNC ID'!$B$2:$B$30000,0)),0,1)</f>
        <v>0</v>
      </c>
    </row>
    <row r="534" spans="1:27" x14ac:dyDescent="0.25">
      <c r="A534" s="12" t="s">
        <v>100</v>
      </c>
      <c r="B534" s="12">
        <v>30818</v>
      </c>
      <c r="C534" t="s">
        <v>352</v>
      </c>
      <c r="D534">
        <f t="shared" si="16"/>
        <v>8554</v>
      </c>
      <c r="E534">
        <v>0</v>
      </c>
      <c r="F534">
        <v>1</v>
      </c>
      <c r="G534">
        <v>0</v>
      </c>
      <c r="H534">
        <v>0</v>
      </c>
      <c r="I534" t="s">
        <v>17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1.79E-6</v>
      </c>
      <c r="P534">
        <v>1.02468E-3</v>
      </c>
      <c r="Q534">
        <v>-7.4339999999999996E-5</v>
      </c>
      <c r="R534">
        <v>-4.0729999999999998E-5</v>
      </c>
      <c r="S534">
        <v>0</v>
      </c>
      <c r="T534">
        <f t="shared" si="17"/>
        <v>7.4339999999999996E-5</v>
      </c>
      <c r="U534">
        <v>0</v>
      </c>
      <c r="V534">
        <v>0</v>
      </c>
      <c r="W534">
        <v>0</v>
      </c>
      <c r="X534">
        <v>0</v>
      </c>
      <c r="Y534">
        <f>IF(ISERROR(MATCH(VALUE(D534),'essen ID'!$A$1:$A$30000,0)),0,1)</f>
        <v>1</v>
      </c>
      <c r="Z534">
        <f>IFERROR(VLOOKUP(VALUE(D534),DiseaseList!$A$2:$C$30000,3,FALSE),0)</f>
        <v>0</v>
      </c>
      <c r="AA534">
        <f>IF(ISERROR(MATCH(D534,'target HGNC ID'!$B$2:$B$30000,0)),0,1)</f>
        <v>0</v>
      </c>
    </row>
    <row r="535" spans="1:27" x14ac:dyDescent="0.25">
      <c r="A535" s="12" t="s">
        <v>1076</v>
      </c>
      <c r="B535" s="12">
        <v>51295</v>
      </c>
      <c r="C535" t="s">
        <v>1053</v>
      </c>
      <c r="D535">
        <f t="shared" si="16"/>
        <v>0</v>
      </c>
      <c r="E535">
        <v>0</v>
      </c>
      <c r="F535">
        <v>1</v>
      </c>
      <c r="G535">
        <v>0</v>
      </c>
      <c r="H535">
        <v>0</v>
      </c>
      <c r="I535" t="s">
        <v>17</v>
      </c>
      <c r="J535">
        <v>2</v>
      </c>
      <c r="K535">
        <v>0</v>
      </c>
      <c r="L535">
        <v>2</v>
      </c>
      <c r="M535">
        <v>0</v>
      </c>
      <c r="N535">
        <v>0</v>
      </c>
      <c r="O535">
        <v>1.79E-6</v>
      </c>
      <c r="P535">
        <v>4.0411500000000003E-3</v>
      </c>
      <c r="Q535">
        <v>-7.4339999999999996E-5</v>
      </c>
      <c r="R535">
        <v>-4.4419999999999998E-5</v>
      </c>
      <c r="S535">
        <v>0</v>
      </c>
      <c r="T535">
        <f t="shared" si="17"/>
        <v>7.4339999999999996E-5</v>
      </c>
      <c r="U535">
        <v>0</v>
      </c>
      <c r="V535">
        <v>0</v>
      </c>
      <c r="W535">
        <v>0</v>
      </c>
      <c r="X535">
        <v>0</v>
      </c>
      <c r="Y535">
        <f>IF(ISERROR(MATCH(VALUE(D535),'essen ID'!$A$1:$A$30000,0)),0,1)</f>
        <v>0</v>
      </c>
      <c r="Z535">
        <f>IFERROR(VLOOKUP(VALUE(D535),DiseaseList!$A$2:$C$30000,3,FALSE),0)</f>
        <v>0</v>
      </c>
      <c r="AA535">
        <f>IF(ISERROR(MATCH(D535,'target HGNC ID'!$B$2:$B$30000,0)),0,1)</f>
        <v>0</v>
      </c>
    </row>
    <row r="536" spans="1:27" x14ac:dyDescent="0.25">
      <c r="A536" s="12" t="s">
        <v>885</v>
      </c>
      <c r="B536" s="12">
        <v>1967</v>
      </c>
      <c r="C536" t="s">
        <v>1067</v>
      </c>
      <c r="D536">
        <f t="shared" si="16"/>
        <v>3553</v>
      </c>
      <c r="E536">
        <v>0</v>
      </c>
      <c r="F536">
        <v>1</v>
      </c>
      <c r="G536">
        <v>0</v>
      </c>
      <c r="H536">
        <v>0</v>
      </c>
      <c r="I536" t="s">
        <v>17</v>
      </c>
      <c r="J536">
        <v>2</v>
      </c>
      <c r="K536">
        <v>0</v>
      </c>
      <c r="L536">
        <v>2</v>
      </c>
      <c r="M536">
        <v>0</v>
      </c>
      <c r="N536">
        <v>0</v>
      </c>
      <c r="O536">
        <v>1.79E-6</v>
      </c>
      <c r="P536">
        <v>5.2627300000000002E-3</v>
      </c>
      <c r="Q536">
        <v>-7.4339999999999996E-5</v>
      </c>
      <c r="R536">
        <v>-4.4419999999999998E-5</v>
      </c>
      <c r="S536">
        <v>0</v>
      </c>
      <c r="T536">
        <f t="shared" si="17"/>
        <v>7.4339999999999996E-5</v>
      </c>
      <c r="U536">
        <v>0</v>
      </c>
      <c r="V536">
        <v>0</v>
      </c>
      <c r="W536">
        <v>0</v>
      </c>
      <c r="X536">
        <v>0</v>
      </c>
      <c r="Y536">
        <f>IF(ISERROR(MATCH(VALUE(D536),'essen ID'!$A$1:$A$30000,0)),0,1)</f>
        <v>0</v>
      </c>
      <c r="Z536">
        <f>IFERROR(VLOOKUP(VALUE(D536),DiseaseList!$A$2:$C$30000,3,FALSE),0)</f>
        <v>1</v>
      </c>
      <c r="AA536">
        <f>IF(ISERROR(MATCH(D536,'target HGNC ID'!$B$2:$B$30000,0)),0,1)</f>
        <v>1</v>
      </c>
    </row>
    <row r="537" spans="1:27" x14ac:dyDescent="0.25">
      <c r="A537" s="12" t="s">
        <v>1510</v>
      </c>
      <c r="B537" s="12">
        <v>1973</v>
      </c>
      <c r="C537" t="s">
        <v>1073</v>
      </c>
      <c r="D537">
        <f t="shared" si="16"/>
        <v>3955</v>
      </c>
      <c r="E537">
        <v>0</v>
      </c>
      <c r="F537">
        <v>1</v>
      </c>
      <c r="G537">
        <v>0</v>
      </c>
      <c r="H537">
        <v>0</v>
      </c>
      <c r="I537" t="s">
        <v>17</v>
      </c>
      <c r="J537">
        <v>2</v>
      </c>
      <c r="K537">
        <v>0</v>
      </c>
      <c r="L537">
        <v>2</v>
      </c>
      <c r="M537">
        <v>0</v>
      </c>
      <c r="N537">
        <v>0</v>
      </c>
      <c r="O537">
        <v>7.0999999999999998E-7</v>
      </c>
      <c r="P537">
        <v>0</v>
      </c>
      <c r="Q537">
        <v>-7.4339999999999996E-5</v>
      </c>
      <c r="R537">
        <v>-5.5479999999999997E-5</v>
      </c>
      <c r="S537">
        <v>0</v>
      </c>
      <c r="T537">
        <f t="shared" si="17"/>
        <v>7.4339999999999996E-5</v>
      </c>
      <c r="U537">
        <v>0</v>
      </c>
      <c r="V537">
        <v>0</v>
      </c>
      <c r="W537">
        <v>0</v>
      </c>
      <c r="X537">
        <v>0</v>
      </c>
      <c r="Y537">
        <f>IF(ISERROR(MATCH(VALUE(D537),'essen ID'!$A$1:$A$30000,0)),0,1)</f>
        <v>1</v>
      </c>
      <c r="Z537">
        <f>IFERROR(VLOOKUP(VALUE(D537),DiseaseList!$A$2:$C$30000,3,FALSE),0)</f>
        <v>1</v>
      </c>
      <c r="AA537">
        <f>IF(ISERROR(MATCH(D537,'target HGNC ID'!$B$2:$B$30000,0)),0,1)</f>
        <v>0</v>
      </c>
    </row>
    <row r="538" spans="1:27" x14ac:dyDescent="0.25">
      <c r="A538" s="12" t="s">
        <v>1750</v>
      </c>
      <c r="B538" s="12">
        <v>1977</v>
      </c>
      <c r="C538" t="s">
        <v>1075</v>
      </c>
      <c r="D538">
        <f t="shared" si="16"/>
        <v>1456</v>
      </c>
      <c r="E538">
        <v>0</v>
      </c>
      <c r="F538">
        <v>1</v>
      </c>
      <c r="G538">
        <v>0</v>
      </c>
      <c r="H538">
        <v>0</v>
      </c>
      <c r="I538" t="s">
        <v>17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1.79E-6</v>
      </c>
      <c r="P538">
        <v>1.4260200000000001E-3</v>
      </c>
      <c r="Q538">
        <v>-7.4339999999999996E-5</v>
      </c>
      <c r="R538">
        <v>-4.2570000000000001E-5</v>
      </c>
      <c r="S538">
        <v>0</v>
      </c>
      <c r="T538">
        <f t="shared" si="17"/>
        <v>7.4339999999999996E-5</v>
      </c>
      <c r="U538">
        <v>0</v>
      </c>
      <c r="V538">
        <v>0</v>
      </c>
      <c r="W538">
        <v>0</v>
      </c>
      <c r="X538">
        <v>0</v>
      </c>
      <c r="Y538">
        <f>IF(ISERROR(MATCH(VALUE(D538),'essen ID'!$A$1:$A$30000,0)),0,1)</f>
        <v>0</v>
      </c>
      <c r="Z538">
        <f>IFERROR(VLOOKUP(VALUE(D538),DiseaseList!$A$2:$C$30000,3,FALSE),0)</f>
        <v>0</v>
      </c>
      <c r="AA538">
        <f>IF(ISERROR(MATCH(D538,'target HGNC ID'!$B$2:$B$30000,0)),0,1)</f>
        <v>1</v>
      </c>
    </row>
    <row r="539" spans="1:27" x14ac:dyDescent="0.25">
      <c r="A539" s="12" t="s">
        <v>1048</v>
      </c>
      <c r="B539" s="12">
        <v>2113</v>
      </c>
      <c r="C539" t="s">
        <v>1092</v>
      </c>
      <c r="D539">
        <f t="shared" si="16"/>
        <v>8655</v>
      </c>
      <c r="E539">
        <v>0</v>
      </c>
      <c r="F539">
        <v>1</v>
      </c>
      <c r="G539">
        <v>0</v>
      </c>
      <c r="H539">
        <v>0</v>
      </c>
      <c r="I539" t="s">
        <v>17</v>
      </c>
      <c r="J539">
        <v>2</v>
      </c>
      <c r="K539">
        <v>0</v>
      </c>
      <c r="L539">
        <v>2</v>
      </c>
      <c r="M539">
        <v>0</v>
      </c>
      <c r="N539">
        <v>0</v>
      </c>
      <c r="O539">
        <v>1.79E-6</v>
      </c>
      <c r="P539">
        <v>2.9411469999999999E-2</v>
      </c>
      <c r="Q539">
        <v>-7.4339999999999996E-5</v>
      </c>
      <c r="R539">
        <v>-9.38E-6</v>
      </c>
      <c r="S539">
        <v>0</v>
      </c>
      <c r="T539">
        <f t="shared" si="17"/>
        <v>7.4339999999999996E-5</v>
      </c>
      <c r="U539">
        <v>0</v>
      </c>
      <c r="V539">
        <v>0</v>
      </c>
      <c r="W539">
        <v>0</v>
      </c>
      <c r="X539">
        <v>0</v>
      </c>
      <c r="Y539">
        <f>IF(ISERROR(MATCH(VALUE(D539),'essen ID'!$A$1:$A$30000,0)),0,1)</f>
        <v>0</v>
      </c>
      <c r="Z539">
        <f>IFERROR(VLOOKUP(VALUE(D539),DiseaseList!$A$2:$C$30000,3,FALSE),0)</f>
        <v>0</v>
      </c>
      <c r="AA539">
        <f>IF(ISERROR(MATCH(D539,'target HGNC ID'!$B$2:$B$30000,0)),0,1)</f>
        <v>0</v>
      </c>
    </row>
    <row r="540" spans="1:27" x14ac:dyDescent="0.25">
      <c r="A540" s="12" t="s">
        <v>1935</v>
      </c>
      <c r="B540" s="12">
        <v>2158</v>
      </c>
      <c r="C540" t="s">
        <v>1099</v>
      </c>
      <c r="D540">
        <f t="shared" si="16"/>
        <v>0</v>
      </c>
      <c r="E540">
        <v>0</v>
      </c>
      <c r="F540">
        <v>1</v>
      </c>
      <c r="G540">
        <v>0</v>
      </c>
      <c r="H540">
        <v>0</v>
      </c>
      <c r="I540" t="s">
        <v>17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1.79E-6</v>
      </c>
      <c r="P540">
        <v>4.4307399999999999E-3</v>
      </c>
      <c r="Q540">
        <v>-7.4339999999999996E-5</v>
      </c>
      <c r="R540">
        <v>-4.2570000000000001E-5</v>
      </c>
      <c r="S540">
        <v>0</v>
      </c>
      <c r="T540">
        <f t="shared" si="17"/>
        <v>7.4339999999999996E-5</v>
      </c>
      <c r="U540">
        <v>0</v>
      </c>
      <c r="V540">
        <v>0</v>
      </c>
      <c r="W540">
        <v>0</v>
      </c>
      <c r="X540">
        <v>0</v>
      </c>
      <c r="Y540">
        <f>IF(ISERROR(MATCH(VALUE(D540),'essen ID'!$A$1:$A$30000,0)),0,1)</f>
        <v>0</v>
      </c>
      <c r="Z540">
        <f>IFERROR(VLOOKUP(VALUE(D540),DiseaseList!$A$2:$C$30000,3,FALSE),0)</f>
        <v>0</v>
      </c>
      <c r="AA540">
        <f>IF(ISERROR(MATCH(D540,'target HGNC ID'!$B$2:$B$30000,0)),0,1)</f>
        <v>0</v>
      </c>
    </row>
    <row r="541" spans="1:27" x14ac:dyDescent="0.25">
      <c r="A541" s="12" t="s">
        <v>1705</v>
      </c>
      <c r="B541" s="12">
        <v>355</v>
      </c>
      <c r="C541" t="s">
        <v>1109</v>
      </c>
      <c r="D541">
        <f t="shared" si="16"/>
        <v>329</v>
      </c>
      <c r="E541">
        <v>0</v>
      </c>
      <c r="F541">
        <v>1</v>
      </c>
      <c r="G541">
        <v>0</v>
      </c>
      <c r="H541">
        <v>0</v>
      </c>
      <c r="I541" t="s">
        <v>17</v>
      </c>
      <c r="J541">
        <v>2</v>
      </c>
      <c r="K541">
        <v>0</v>
      </c>
      <c r="L541">
        <v>2</v>
      </c>
      <c r="M541">
        <v>0</v>
      </c>
      <c r="N541">
        <v>0</v>
      </c>
      <c r="O541">
        <v>1.79E-6</v>
      </c>
      <c r="P541">
        <v>2.3856800000000001E-2</v>
      </c>
      <c r="Q541">
        <v>-7.4339999999999996E-5</v>
      </c>
      <c r="R541">
        <v>2.5660000000000002E-5</v>
      </c>
      <c r="S541">
        <v>0</v>
      </c>
      <c r="T541">
        <f t="shared" si="17"/>
        <v>7.4339999999999996E-5</v>
      </c>
      <c r="U541">
        <v>0</v>
      </c>
      <c r="V541">
        <v>0</v>
      </c>
      <c r="W541">
        <v>0</v>
      </c>
      <c r="X541">
        <v>0</v>
      </c>
      <c r="Y541">
        <f>IF(ISERROR(MATCH(VALUE(D541),'essen ID'!$A$1:$A$30000,0)),0,1)</f>
        <v>0</v>
      </c>
      <c r="Z541">
        <f>IFERROR(VLOOKUP(VALUE(D541),DiseaseList!$A$2:$C$30000,3,FALSE),0)</f>
        <v>0</v>
      </c>
      <c r="AA541">
        <f>IF(ISERROR(MATCH(D541,'target HGNC ID'!$B$2:$B$30000,0)),0,1)</f>
        <v>0</v>
      </c>
    </row>
    <row r="542" spans="1:27" x14ac:dyDescent="0.25">
      <c r="A542" s="12" t="s">
        <v>1941</v>
      </c>
      <c r="B542" s="12">
        <v>2322</v>
      </c>
      <c r="C542" t="s">
        <v>1114</v>
      </c>
      <c r="D542">
        <f t="shared" si="16"/>
        <v>80331</v>
      </c>
      <c r="E542">
        <v>0</v>
      </c>
      <c r="F542">
        <v>1</v>
      </c>
      <c r="G542">
        <v>0</v>
      </c>
      <c r="H542">
        <v>0</v>
      </c>
      <c r="I542" t="s">
        <v>17</v>
      </c>
      <c r="J542">
        <v>2</v>
      </c>
      <c r="K542">
        <v>0</v>
      </c>
      <c r="L542">
        <v>2</v>
      </c>
      <c r="M542">
        <v>0</v>
      </c>
      <c r="N542">
        <v>0</v>
      </c>
      <c r="O542">
        <v>1.79E-6</v>
      </c>
      <c r="P542">
        <v>1.527479E-2</v>
      </c>
      <c r="Q542">
        <v>-7.4339999999999996E-5</v>
      </c>
      <c r="R542">
        <v>-3.1510000000000002E-5</v>
      </c>
      <c r="S542">
        <v>0</v>
      </c>
      <c r="T542">
        <f t="shared" si="17"/>
        <v>7.4339999999999996E-5</v>
      </c>
      <c r="U542">
        <v>0</v>
      </c>
      <c r="V542">
        <v>0</v>
      </c>
      <c r="W542">
        <v>0</v>
      </c>
      <c r="X542">
        <v>0</v>
      </c>
      <c r="Y542">
        <f>IF(ISERROR(MATCH(VALUE(D542),'essen ID'!$A$1:$A$30000,0)),0,1)</f>
        <v>1</v>
      </c>
      <c r="Z542">
        <f>IFERROR(VLOOKUP(VALUE(D542),DiseaseList!$A$2:$C$30000,3,FALSE),0)</f>
        <v>1</v>
      </c>
      <c r="AA542">
        <f>IF(ISERROR(MATCH(D542,'target HGNC ID'!$B$2:$B$30000,0)),0,1)</f>
        <v>0</v>
      </c>
    </row>
    <row r="543" spans="1:27" x14ac:dyDescent="0.25">
      <c r="A543" s="12" t="s">
        <v>1621</v>
      </c>
      <c r="B543" s="12">
        <v>175</v>
      </c>
      <c r="C543" t="s">
        <v>1126</v>
      </c>
      <c r="D543">
        <f t="shared" si="16"/>
        <v>22943</v>
      </c>
      <c r="E543">
        <v>0</v>
      </c>
      <c r="F543">
        <v>1</v>
      </c>
      <c r="G543">
        <v>0</v>
      </c>
      <c r="H543">
        <v>0</v>
      </c>
      <c r="I543" t="s">
        <v>17</v>
      </c>
      <c r="J543">
        <v>2</v>
      </c>
      <c r="K543">
        <v>0</v>
      </c>
      <c r="L543">
        <v>2</v>
      </c>
      <c r="M543">
        <v>0</v>
      </c>
      <c r="N543">
        <v>0</v>
      </c>
      <c r="O543">
        <v>1.7999999999999999E-6</v>
      </c>
      <c r="P543">
        <v>2.68505E-3</v>
      </c>
      <c r="Q543">
        <v>-7.4339999999999996E-5</v>
      </c>
      <c r="R543">
        <v>-4.4419999999999998E-5</v>
      </c>
      <c r="S543">
        <v>0</v>
      </c>
      <c r="T543">
        <f t="shared" si="17"/>
        <v>7.4339999999999996E-5</v>
      </c>
      <c r="U543">
        <v>0</v>
      </c>
      <c r="V543">
        <v>0</v>
      </c>
      <c r="W543">
        <v>0</v>
      </c>
      <c r="X543">
        <v>0</v>
      </c>
      <c r="Y543">
        <f>IF(ISERROR(MATCH(VALUE(D543),'essen ID'!$A$1:$A$30000,0)),0,1)</f>
        <v>1</v>
      </c>
      <c r="Z543">
        <f>IFERROR(VLOOKUP(VALUE(D543),DiseaseList!$A$2:$C$30000,3,FALSE),0)</f>
        <v>0</v>
      </c>
      <c r="AA543">
        <f>IF(ISERROR(MATCH(D543,'target HGNC ID'!$B$2:$B$30000,0)),0,1)</f>
        <v>0</v>
      </c>
    </row>
    <row r="544" spans="1:27" x14ac:dyDescent="0.25">
      <c r="A544" s="12" t="s">
        <v>1138</v>
      </c>
      <c r="B544" s="12">
        <v>2688</v>
      </c>
      <c r="C544" t="s">
        <v>1152</v>
      </c>
      <c r="D544">
        <f t="shared" si="16"/>
        <v>6597</v>
      </c>
      <c r="E544">
        <v>0</v>
      </c>
      <c r="F544">
        <v>1</v>
      </c>
      <c r="G544">
        <v>0</v>
      </c>
      <c r="H544">
        <v>0</v>
      </c>
      <c r="I544" t="s">
        <v>17</v>
      </c>
      <c r="J544">
        <v>2</v>
      </c>
      <c r="K544">
        <v>0</v>
      </c>
      <c r="L544">
        <v>2</v>
      </c>
      <c r="M544">
        <v>0</v>
      </c>
      <c r="N544">
        <v>0</v>
      </c>
      <c r="O544">
        <v>1.7799999999999999E-6</v>
      </c>
      <c r="P544">
        <v>6.3044000000000002E-4</v>
      </c>
      <c r="Q544">
        <v>-7.4339999999999996E-5</v>
      </c>
      <c r="R544">
        <v>-4.2570000000000001E-5</v>
      </c>
      <c r="S544">
        <v>0</v>
      </c>
      <c r="T544">
        <f t="shared" si="17"/>
        <v>7.4339999999999996E-5</v>
      </c>
      <c r="U544">
        <v>0</v>
      </c>
      <c r="V544">
        <v>0</v>
      </c>
      <c r="W544">
        <v>0</v>
      </c>
      <c r="X544">
        <v>0</v>
      </c>
      <c r="Y544">
        <f>IF(ISERROR(MATCH(VALUE(D544),'essen ID'!$A$1:$A$30000,0)),0,1)</f>
        <v>1</v>
      </c>
      <c r="Z544">
        <f>IFERROR(VLOOKUP(VALUE(D544),DiseaseList!$A$2:$C$30000,3,FALSE),0)</f>
        <v>1</v>
      </c>
      <c r="AA544">
        <f>IF(ISERROR(MATCH(D544,'target HGNC ID'!$B$2:$B$30000,0)),0,1)</f>
        <v>0</v>
      </c>
    </row>
    <row r="545" spans="1:27" x14ac:dyDescent="0.25">
      <c r="A545" s="12" t="s">
        <v>1437</v>
      </c>
      <c r="B545" s="12">
        <v>2767</v>
      </c>
      <c r="C545" t="s">
        <v>212</v>
      </c>
      <c r="D545">
        <f t="shared" si="16"/>
        <v>3596</v>
      </c>
      <c r="E545">
        <v>0</v>
      </c>
      <c r="F545">
        <v>1</v>
      </c>
      <c r="G545">
        <v>0</v>
      </c>
      <c r="H545">
        <v>0</v>
      </c>
      <c r="I545" t="s">
        <v>17</v>
      </c>
      <c r="J545">
        <v>2</v>
      </c>
      <c r="K545">
        <v>0</v>
      </c>
      <c r="L545">
        <v>2</v>
      </c>
      <c r="M545">
        <v>0</v>
      </c>
      <c r="N545">
        <v>0</v>
      </c>
      <c r="O545">
        <v>1.79E-6</v>
      </c>
      <c r="P545">
        <v>2.3086999999999999E-4</v>
      </c>
      <c r="Q545">
        <v>-7.4339999999999996E-5</v>
      </c>
      <c r="R545">
        <v>-4.8109999999999998E-5</v>
      </c>
      <c r="S545">
        <v>0</v>
      </c>
      <c r="T545">
        <f t="shared" si="17"/>
        <v>7.4339999999999996E-5</v>
      </c>
      <c r="U545">
        <v>0</v>
      </c>
      <c r="V545">
        <v>0</v>
      </c>
      <c r="W545">
        <v>0</v>
      </c>
      <c r="X545">
        <v>0</v>
      </c>
      <c r="Y545">
        <f>IF(ISERROR(MATCH(VALUE(D545),'essen ID'!$A$1:$A$30000,0)),0,1)</f>
        <v>0</v>
      </c>
      <c r="Z545">
        <f>IFERROR(VLOOKUP(VALUE(D545),DiseaseList!$A$2:$C$30000,3,FALSE),0)</f>
        <v>1</v>
      </c>
      <c r="AA545">
        <f>IF(ISERROR(MATCH(D545,'target HGNC ID'!$B$2:$B$30000,0)),0,1)</f>
        <v>0</v>
      </c>
    </row>
    <row r="546" spans="1:27" x14ac:dyDescent="0.25">
      <c r="A546" s="12" t="s">
        <v>1573</v>
      </c>
      <c r="B546" s="12">
        <v>92170</v>
      </c>
      <c r="C546" t="s">
        <v>1183</v>
      </c>
      <c r="D546">
        <f t="shared" si="16"/>
        <v>831</v>
      </c>
      <c r="E546">
        <v>0</v>
      </c>
      <c r="F546">
        <v>1</v>
      </c>
      <c r="G546">
        <v>0</v>
      </c>
      <c r="H546">
        <v>0</v>
      </c>
      <c r="I546" t="s">
        <v>17</v>
      </c>
      <c r="J546">
        <v>2</v>
      </c>
      <c r="K546">
        <v>0</v>
      </c>
      <c r="L546">
        <v>2</v>
      </c>
      <c r="M546">
        <v>0</v>
      </c>
      <c r="N546">
        <v>0</v>
      </c>
      <c r="O546">
        <v>1.79E-6</v>
      </c>
      <c r="P546">
        <v>1.5303290000000001E-2</v>
      </c>
      <c r="Q546">
        <v>-7.4339999999999996E-5</v>
      </c>
      <c r="R546">
        <v>-2.7820000000000001E-5</v>
      </c>
      <c r="S546">
        <v>0</v>
      </c>
      <c r="T546">
        <f t="shared" si="17"/>
        <v>7.4339999999999996E-5</v>
      </c>
      <c r="U546">
        <v>0</v>
      </c>
      <c r="V546">
        <v>0</v>
      </c>
      <c r="W546">
        <v>0</v>
      </c>
      <c r="X546">
        <v>0</v>
      </c>
      <c r="Y546">
        <f>IF(ISERROR(MATCH(VALUE(D546),'essen ID'!$A$1:$A$30000,0)),0,1)</f>
        <v>0</v>
      </c>
      <c r="Z546">
        <f>IFERROR(VLOOKUP(VALUE(D546),DiseaseList!$A$2:$C$30000,3,FALSE),0)</f>
        <v>0</v>
      </c>
      <c r="AA546">
        <f>IF(ISERROR(MATCH(D546,'target HGNC ID'!$B$2:$B$30000,0)),0,1)</f>
        <v>1</v>
      </c>
    </row>
    <row r="547" spans="1:27" x14ac:dyDescent="0.25">
      <c r="A547" s="12" t="s">
        <v>1529</v>
      </c>
      <c r="B547" s="12">
        <v>2792</v>
      </c>
      <c r="C547" t="s">
        <v>328</v>
      </c>
      <c r="D547">
        <f t="shared" si="16"/>
        <v>1844</v>
      </c>
      <c r="E547">
        <v>0</v>
      </c>
      <c r="F547">
        <v>1</v>
      </c>
      <c r="G547">
        <v>0</v>
      </c>
      <c r="H547">
        <v>0</v>
      </c>
      <c r="I547" t="s">
        <v>17</v>
      </c>
      <c r="J547">
        <v>2</v>
      </c>
      <c r="K547">
        <v>0</v>
      </c>
      <c r="L547">
        <v>2</v>
      </c>
      <c r="M547">
        <v>0</v>
      </c>
      <c r="N547">
        <v>0</v>
      </c>
      <c r="O547">
        <v>1.79E-6</v>
      </c>
      <c r="P547">
        <v>1.5857420000000001E-2</v>
      </c>
      <c r="Q547">
        <v>-7.4339999999999996E-5</v>
      </c>
      <c r="R547">
        <v>2.3819999999999999E-5</v>
      </c>
      <c r="S547">
        <v>0</v>
      </c>
      <c r="T547">
        <f t="shared" si="17"/>
        <v>7.4339999999999996E-5</v>
      </c>
      <c r="U547">
        <v>0</v>
      </c>
      <c r="V547">
        <v>0</v>
      </c>
      <c r="W547">
        <v>0</v>
      </c>
      <c r="X547">
        <v>0</v>
      </c>
      <c r="Y547">
        <f>IF(ISERROR(MATCH(VALUE(D547),'essen ID'!$A$1:$A$30000,0)),0,1)</f>
        <v>0</v>
      </c>
      <c r="Z547">
        <f>IFERROR(VLOOKUP(VALUE(D547),DiseaseList!$A$2:$C$30000,3,FALSE),0)</f>
        <v>0</v>
      </c>
      <c r="AA547">
        <f>IF(ISERROR(MATCH(D547,'target HGNC ID'!$B$2:$B$30000,0)),0,1)</f>
        <v>0</v>
      </c>
    </row>
    <row r="548" spans="1:27" x14ac:dyDescent="0.25">
      <c r="A548" s="12" t="s">
        <v>1777</v>
      </c>
      <c r="B548" s="12">
        <v>6767</v>
      </c>
      <c r="C548" t="s">
        <v>1202</v>
      </c>
      <c r="D548">
        <f t="shared" si="16"/>
        <v>7475</v>
      </c>
      <c r="E548">
        <v>0</v>
      </c>
      <c r="F548">
        <v>1</v>
      </c>
      <c r="G548">
        <v>0</v>
      </c>
      <c r="H548">
        <v>0</v>
      </c>
      <c r="I548" t="s">
        <v>17</v>
      </c>
      <c r="J548">
        <v>2</v>
      </c>
      <c r="K548">
        <v>0</v>
      </c>
      <c r="L548">
        <v>2</v>
      </c>
      <c r="M548">
        <v>0</v>
      </c>
      <c r="N548">
        <v>0</v>
      </c>
      <c r="O548">
        <v>1.7999999999999999E-6</v>
      </c>
      <c r="P548">
        <v>7.7777699999999998E-3</v>
      </c>
      <c r="Q548">
        <v>-7.4339999999999996E-5</v>
      </c>
      <c r="R548">
        <v>-4.0729999999999998E-5</v>
      </c>
      <c r="S548">
        <v>0</v>
      </c>
      <c r="T548">
        <f t="shared" si="17"/>
        <v>7.4339999999999996E-5</v>
      </c>
      <c r="U548">
        <v>0</v>
      </c>
      <c r="V548">
        <v>0</v>
      </c>
      <c r="W548">
        <v>0</v>
      </c>
      <c r="X548">
        <v>0</v>
      </c>
      <c r="Y548">
        <f>IF(ISERROR(MATCH(VALUE(D548),'essen ID'!$A$1:$A$30000,0)),0,1)</f>
        <v>0</v>
      </c>
      <c r="Z548">
        <f>IFERROR(VLOOKUP(VALUE(D548),DiseaseList!$A$2:$C$30000,3,FALSE),0)</f>
        <v>0</v>
      </c>
      <c r="AA548">
        <f>IF(ISERROR(MATCH(D548,'target HGNC ID'!$B$2:$B$30000,0)),0,1)</f>
        <v>0</v>
      </c>
    </row>
    <row r="549" spans="1:27" x14ac:dyDescent="0.25">
      <c r="A549" s="12" t="s">
        <v>1086</v>
      </c>
      <c r="B549" s="12">
        <v>3320</v>
      </c>
      <c r="C549" t="s">
        <v>459</v>
      </c>
      <c r="D549">
        <f t="shared" si="16"/>
        <v>6259</v>
      </c>
      <c r="E549">
        <v>0</v>
      </c>
      <c r="F549">
        <v>1</v>
      </c>
      <c r="G549">
        <v>0</v>
      </c>
      <c r="H549">
        <v>0</v>
      </c>
      <c r="I549" t="s">
        <v>17</v>
      </c>
      <c r="J549">
        <v>2</v>
      </c>
      <c r="K549">
        <v>0</v>
      </c>
      <c r="L549">
        <v>2</v>
      </c>
      <c r="M549">
        <v>0</v>
      </c>
      <c r="N549">
        <v>0</v>
      </c>
      <c r="O549">
        <v>1.79E-6</v>
      </c>
      <c r="P549">
        <v>7.1012799999999997E-3</v>
      </c>
      <c r="Q549">
        <v>-7.4339999999999996E-5</v>
      </c>
      <c r="R549">
        <v>-4.2570000000000001E-5</v>
      </c>
      <c r="S549">
        <v>0</v>
      </c>
      <c r="T549">
        <f t="shared" si="17"/>
        <v>7.4339999999999996E-5</v>
      </c>
      <c r="U549">
        <v>0</v>
      </c>
      <c r="V549">
        <v>0</v>
      </c>
      <c r="W549">
        <v>0</v>
      </c>
      <c r="X549">
        <v>0</v>
      </c>
      <c r="Y549">
        <f>IF(ISERROR(MATCH(VALUE(D549),'essen ID'!$A$1:$A$30000,0)),0,1)</f>
        <v>1</v>
      </c>
      <c r="Z549">
        <f>IFERROR(VLOOKUP(VALUE(D549),DiseaseList!$A$2:$C$30000,3,FALSE),0)</f>
        <v>0</v>
      </c>
      <c r="AA549">
        <f>IF(ISERROR(MATCH(D549,'target HGNC ID'!$B$2:$B$30000,0)),0,1)</f>
        <v>0</v>
      </c>
    </row>
    <row r="550" spans="1:27" x14ac:dyDescent="0.25">
      <c r="A550" s="12" t="s">
        <v>1964</v>
      </c>
      <c r="B550" s="12">
        <v>5688</v>
      </c>
      <c r="C550" t="s">
        <v>279</v>
      </c>
      <c r="D550">
        <f t="shared" si="16"/>
        <v>1848</v>
      </c>
      <c r="E550">
        <v>0</v>
      </c>
      <c r="F550">
        <v>1</v>
      </c>
      <c r="G550">
        <v>0</v>
      </c>
      <c r="H550">
        <v>0</v>
      </c>
      <c r="I550" t="s">
        <v>17</v>
      </c>
      <c r="J550">
        <v>2</v>
      </c>
      <c r="K550">
        <v>0</v>
      </c>
      <c r="L550">
        <v>2</v>
      </c>
      <c r="M550">
        <v>0</v>
      </c>
      <c r="N550">
        <v>0</v>
      </c>
      <c r="O550">
        <v>1.79E-6</v>
      </c>
      <c r="P550">
        <v>1.5857420000000001E-2</v>
      </c>
      <c r="Q550">
        <v>-7.4339999999999996E-5</v>
      </c>
      <c r="R550">
        <v>2.3819999999999999E-5</v>
      </c>
      <c r="S550">
        <v>0</v>
      </c>
      <c r="T550">
        <f t="shared" si="17"/>
        <v>7.4339999999999996E-5</v>
      </c>
      <c r="U550">
        <v>0</v>
      </c>
      <c r="V550">
        <v>0</v>
      </c>
      <c r="W550">
        <v>0</v>
      </c>
      <c r="X550">
        <v>0</v>
      </c>
      <c r="Y550">
        <f>IF(ISERROR(MATCH(VALUE(D550),'essen ID'!$A$1:$A$30000,0)),0,1)</f>
        <v>0</v>
      </c>
      <c r="Z550">
        <f>IFERROR(VLOOKUP(VALUE(D550),DiseaseList!$A$2:$C$30000,3,FALSE),0)</f>
        <v>0</v>
      </c>
      <c r="AA550">
        <f>IF(ISERROR(MATCH(D550,'target HGNC ID'!$B$2:$B$30000,0)),0,1)</f>
        <v>0</v>
      </c>
    </row>
    <row r="551" spans="1:27" x14ac:dyDescent="0.25">
      <c r="A551" s="12" t="s">
        <v>1093</v>
      </c>
      <c r="B551" s="12">
        <v>3654</v>
      </c>
      <c r="C551" t="s">
        <v>1245</v>
      </c>
      <c r="D551">
        <f t="shared" si="16"/>
        <v>997</v>
      </c>
      <c r="E551">
        <v>0</v>
      </c>
      <c r="F551">
        <v>1</v>
      </c>
      <c r="G551">
        <v>0</v>
      </c>
      <c r="H551">
        <v>0</v>
      </c>
      <c r="I551" t="s">
        <v>17</v>
      </c>
      <c r="J551">
        <v>2</v>
      </c>
      <c r="K551">
        <v>0</v>
      </c>
      <c r="L551">
        <v>2</v>
      </c>
      <c r="M551">
        <v>0</v>
      </c>
      <c r="N551">
        <v>0</v>
      </c>
      <c r="O551">
        <v>1.79E-6</v>
      </c>
      <c r="P551">
        <v>3.2477500000000002E-3</v>
      </c>
      <c r="Q551">
        <v>-7.4339999999999996E-5</v>
      </c>
      <c r="R551">
        <v>-3.5200000000000002E-5</v>
      </c>
      <c r="S551">
        <v>0</v>
      </c>
      <c r="T551">
        <f t="shared" si="17"/>
        <v>7.4339999999999996E-5</v>
      </c>
      <c r="U551">
        <v>0</v>
      </c>
      <c r="V551">
        <v>0</v>
      </c>
      <c r="W551">
        <v>0</v>
      </c>
      <c r="X551">
        <v>0</v>
      </c>
      <c r="Y551">
        <f>IF(ISERROR(MATCH(VALUE(D551),'essen ID'!$A$1:$A$30000,0)),0,1)</f>
        <v>0</v>
      </c>
      <c r="Z551">
        <f>IFERROR(VLOOKUP(VALUE(D551),DiseaseList!$A$2:$C$30000,3,FALSE),0)</f>
        <v>0</v>
      </c>
      <c r="AA551">
        <f>IF(ISERROR(MATCH(D551,'target HGNC ID'!$B$2:$B$30000,0)),0,1)</f>
        <v>0</v>
      </c>
    </row>
    <row r="552" spans="1:27" x14ac:dyDescent="0.25">
      <c r="A552" s="12" t="s">
        <v>862</v>
      </c>
      <c r="B552" s="12">
        <v>84823</v>
      </c>
      <c r="C552" t="s">
        <v>1265</v>
      </c>
      <c r="D552">
        <f t="shared" si="16"/>
        <v>8394</v>
      </c>
      <c r="E552">
        <v>0</v>
      </c>
      <c r="F552">
        <v>1</v>
      </c>
      <c r="G552">
        <v>0</v>
      </c>
      <c r="H552">
        <v>0</v>
      </c>
      <c r="I552" t="s">
        <v>17</v>
      </c>
      <c r="J552">
        <v>2</v>
      </c>
      <c r="K552">
        <v>0</v>
      </c>
      <c r="L552">
        <v>2</v>
      </c>
      <c r="M552">
        <v>0</v>
      </c>
      <c r="N552">
        <v>0</v>
      </c>
      <c r="O552">
        <v>1.79E-6</v>
      </c>
      <c r="P552">
        <v>1.407103E-2</v>
      </c>
      <c r="Q552">
        <v>-7.4339999999999996E-5</v>
      </c>
      <c r="R552">
        <v>-2.5979999999999999E-5</v>
      </c>
      <c r="S552">
        <v>0</v>
      </c>
      <c r="T552">
        <f t="shared" si="17"/>
        <v>7.4339999999999996E-5</v>
      </c>
      <c r="U552">
        <v>0</v>
      </c>
      <c r="V552">
        <v>0</v>
      </c>
      <c r="W552">
        <v>0</v>
      </c>
      <c r="X552">
        <v>0</v>
      </c>
      <c r="Y552">
        <f>IF(ISERROR(MATCH(VALUE(D552),'essen ID'!$A$1:$A$30000,0)),0,1)</f>
        <v>0</v>
      </c>
      <c r="Z552">
        <f>IFERROR(VLOOKUP(VALUE(D552),DiseaseList!$A$2:$C$30000,3,FALSE),0)</f>
        <v>0</v>
      </c>
      <c r="AA552">
        <f>IF(ISERROR(MATCH(D552,'target HGNC ID'!$B$2:$B$30000,0)),0,1)</f>
        <v>0</v>
      </c>
    </row>
    <row r="553" spans="1:27" x14ac:dyDescent="0.25">
      <c r="A553" s="12" t="s">
        <v>1328</v>
      </c>
      <c r="B553" s="12">
        <v>5603</v>
      </c>
      <c r="C553" t="s">
        <v>1274</v>
      </c>
      <c r="D553">
        <f t="shared" si="16"/>
        <v>9532</v>
      </c>
      <c r="E553">
        <v>0</v>
      </c>
      <c r="F553">
        <v>1</v>
      </c>
      <c r="G553">
        <v>0</v>
      </c>
      <c r="H553">
        <v>0</v>
      </c>
      <c r="I553" t="s">
        <v>17</v>
      </c>
      <c r="J553">
        <v>2</v>
      </c>
      <c r="K553">
        <v>0</v>
      </c>
      <c r="L553">
        <v>2</v>
      </c>
      <c r="M553">
        <v>0</v>
      </c>
      <c r="N553">
        <v>0</v>
      </c>
      <c r="O553">
        <v>1.79E-6</v>
      </c>
      <c r="P553">
        <v>8.8205699999999998E-3</v>
      </c>
      <c r="Q553">
        <v>-7.4339999999999996E-5</v>
      </c>
      <c r="R553">
        <v>-2.5979999999999999E-5</v>
      </c>
      <c r="S553">
        <v>0</v>
      </c>
      <c r="T553">
        <f t="shared" si="17"/>
        <v>7.4339999999999996E-5</v>
      </c>
      <c r="U553">
        <v>0</v>
      </c>
      <c r="V553">
        <v>0</v>
      </c>
      <c r="W553">
        <v>0</v>
      </c>
      <c r="X553">
        <v>0</v>
      </c>
      <c r="Y553">
        <f>IF(ISERROR(MATCH(VALUE(D553),'essen ID'!$A$1:$A$30000,0)),0,1)</f>
        <v>0</v>
      </c>
      <c r="Z553">
        <f>IFERROR(VLOOKUP(VALUE(D553),DiseaseList!$A$2:$C$30000,3,FALSE),0)</f>
        <v>0</v>
      </c>
      <c r="AA553">
        <f>IF(ISERROR(MATCH(D553,'target HGNC ID'!$B$2:$B$30000,0)),0,1)</f>
        <v>0</v>
      </c>
    </row>
    <row r="554" spans="1:27" x14ac:dyDescent="0.25">
      <c r="A554" s="12" t="s">
        <v>1446</v>
      </c>
      <c r="B554" s="12">
        <v>9525</v>
      </c>
      <c r="C554" t="s">
        <v>373</v>
      </c>
      <c r="D554">
        <f t="shared" si="16"/>
        <v>5494</v>
      </c>
      <c r="E554">
        <v>0</v>
      </c>
      <c r="F554">
        <v>1</v>
      </c>
      <c r="G554">
        <v>0</v>
      </c>
      <c r="H554">
        <v>0</v>
      </c>
      <c r="I554" t="s">
        <v>17</v>
      </c>
      <c r="J554">
        <v>2</v>
      </c>
      <c r="K554">
        <v>0</v>
      </c>
      <c r="L554">
        <v>2</v>
      </c>
      <c r="M554">
        <v>0</v>
      </c>
      <c r="N554">
        <v>0</v>
      </c>
      <c r="O554">
        <v>1.79E-6</v>
      </c>
      <c r="P554">
        <v>6.1421000000000002E-3</v>
      </c>
      <c r="Q554">
        <v>-7.4339999999999996E-5</v>
      </c>
      <c r="R554">
        <v>-3.3349999999999997E-5</v>
      </c>
      <c r="S554">
        <v>0</v>
      </c>
      <c r="T554">
        <f t="shared" si="17"/>
        <v>7.4339999999999996E-5</v>
      </c>
      <c r="U554">
        <v>0</v>
      </c>
      <c r="V554">
        <v>0</v>
      </c>
      <c r="W554">
        <v>0</v>
      </c>
      <c r="X554">
        <v>0</v>
      </c>
      <c r="Y554">
        <f>IF(ISERROR(MATCH(VALUE(D554),'essen ID'!$A$1:$A$30000,0)),0,1)</f>
        <v>0</v>
      </c>
      <c r="Z554">
        <f>IFERROR(VLOOKUP(VALUE(D554),DiseaseList!$A$2:$C$30000,3,FALSE),0)</f>
        <v>0</v>
      </c>
      <c r="AA554">
        <f>IF(ISERROR(MATCH(D554,'target HGNC ID'!$B$2:$B$30000,0)),0,1)</f>
        <v>0</v>
      </c>
    </row>
    <row r="555" spans="1:27" x14ac:dyDescent="0.25">
      <c r="A555" s="12" t="s">
        <v>1336</v>
      </c>
      <c r="B555" s="12">
        <v>23209</v>
      </c>
      <c r="C555" t="s">
        <v>1296</v>
      </c>
      <c r="D555">
        <f t="shared" si="16"/>
        <v>1399</v>
      </c>
      <c r="E555">
        <v>0</v>
      </c>
      <c r="F555">
        <v>1</v>
      </c>
      <c r="G555">
        <v>0</v>
      </c>
      <c r="H555">
        <v>0</v>
      </c>
      <c r="I555" t="s">
        <v>17</v>
      </c>
      <c r="J555">
        <v>2</v>
      </c>
      <c r="K555">
        <v>0</v>
      </c>
      <c r="L555">
        <v>2</v>
      </c>
      <c r="M555">
        <v>0</v>
      </c>
      <c r="N555">
        <v>0</v>
      </c>
      <c r="O555">
        <v>1.79E-6</v>
      </c>
      <c r="P555">
        <v>5.1348299999999999E-3</v>
      </c>
      <c r="Q555">
        <v>-7.4339999999999996E-5</v>
      </c>
      <c r="R555">
        <v>-4.8109999999999998E-5</v>
      </c>
      <c r="S555">
        <v>0</v>
      </c>
      <c r="T555">
        <f t="shared" si="17"/>
        <v>7.4339999999999996E-5</v>
      </c>
      <c r="U555">
        <v>0</v>
      </c>
      <c r="V555">
        <v>0</v>
      </c>
      <c r="W555">
        <v>0</v>
      </c>
      <c r="X555">
        <v>0</v>
      </c>
      <c r="Y555">
        <f>IF(ISERROR(MATCH(VALUE(D555),'essen ID'!$A$1:$A$30000,0)),0,1)</f>
        <v>1</v>
      </c>
      <c r="Z555">
        <f>IFERROR(VLOOKUP(VALUE(D555),DiseaseList!$A$2:$C$30000,3,FALSE),0)</f>
        <v>0</v>
      </c>
      <c r="AA555">
        <f>IF(ISERROR(MATCH(D555,'target HGNC ID'!$B$2:$B$30000,0)),0,1)</f>
        <v>0</v>
      </c>
    </row>
    <row r="556" spans="1:27" x14ac:dyDescent="0.25">
      <c r="A556" s="12" t="s">
        <v>1522</v>
      </c>
      <c r="B556" s="12">
        <v>4661</v>
      </c>
      <c r="C556" t="s">
        <v>1310</v>
      </c>
      <c r="D556">
        <f t="shared" si="16"/>
        <v>462</v>
      </c>
      <c r="E556">
        <v>0</v>
      </c>
      <c r="F556">
        <v>1</v>
      </c>
      <c r="G556">
        <v>0</v>
      </c>
      <c r="H556">
        <v>0</v>
      </c>
      <c r="I556" t="s">
        <v>17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1.79E-6</v>
      </c>
      <c r="P556">
        <v>4.037E-4</v>
      </c>
      <c r="Q556">
        <v>-7.4339999999999996E-5</v>
      </c>
      <c r="R556">
        <v>-5.1789999999999997E-5</v>
      </c>
      <c r="S556">
        <v>0</v>
      </c>
      <c r="T556">
        <f t="shared" si="17"/>
        <v>7.4339999999999996E-5</v>
      </c>
      <c r="U556">
        <v>0</v>
      </c>
      <c r="V556">
        <v>0</v>
      </c>
      <c r="W556">
        <v>0</v>
      </c>
      <c r="X556">
        <v>0</v>
      </c>
      <c r="Y556">
        <f>IF(ISERROR(MATCH(VALUE(D556),'essen ID'!$A$1:$A$30000,0)),0,1)</f>
        <v>1</v>
      </c>
      <c r="Z556">
        <f>IFERROR(VLOOKUP(VALUE(D556),DiseaseList!$A$2:$C$30000,3,FALSE),0)</f>
        <v>1</v>
      </c>
      <c r="AA556">
        <f>IF(ISERROR(MATCH(D556,'target HGNC ID'!$B$2:$B$30000,0)),0,1)</f>
        <v>1</v>
      </c>
    </row>
    <row r="557" spans="1:27" x14ac:dyDescent="0.25">
      <c r="A557" s="12" t="s">
        <v>1757</v>
      </c>
      <c r="B557" s="12">
        <v>4842</v>
      </c>
      <c r="C557" t="s">
        <v>1324</v>
      </c>
      <c r="D557">
        <f t="shared" si="16"/>
        <v>10487</v>
      </c>
      <c r="E557">
        <v>0</v>
      </c>
      <c r="F557">
        <v>1</v>
      </c>
      <c r="G557">
        <v>0</v>
      </c>
      <c r="H557">
        <v>0</v>
      </c>
      <c r="I557" t="s">
        <v>17</v>
      </c>
      <c r="J557">
        <v>2</v>
      </c>
      <c r="K557">
        <v>0</v>
      </c>
      <c r="L557">
        <v>2</v>
      </c>
      <c r="M557">
        <v>0</v>
      </c>
      <c r="N557">
        <v>0</v>
      </c>
      <c r="O557">
        <v>1.7799999999999999E-6</v>
      </c>
      <c r="P557">
        <v>1.2369E-4</v>
      </c>
      <c r="Q557">
        <v>-7.4339999999999996E-5</v>
      </c>
      <c r="R557">
        <v>-4.8109999999999998E-5</v>
      </c>
      <c r="S557">
        <v>0</v>
      </c>
      <c r="T557">
        <f t="shared" si="17"/>
        <v>7.4339999999999996E-5</v>
      </c>
      <c r="U557">
        <v>0</v>
      </c>
      <c r="V557">
        <v>0</v>
      </c>
      <c r="W557">
        <v>0</v>
      </c>
      <c r="X557">
        <v>0</v>
      </c>
      <c r="Y557">
        <f>IF(ISERROR(MATCH(VALUE(D557),'essen ID'!$A$1:$A$30000,0)),0,1)</f>
        <v>0</v>
      </c>
      <c r="Z557">
        <f>IFERROR(VLOOKUP(VALUE(D557),DiseaseList!$A$2:$C$30000,3,FALSE),0)</f>
        <v>0</v>
      </c>
      <c r="AA557">
        <f>IF(ISERROR(MATCH(D557,'target HGNC ID'!$B$2:$B$30000,0)),0,1)</f>
        <v>0</v>
      </c>
    </row>
    <row r="558" spans="1:27" x14ac:dyDescent="0.25">
      <c r="A558" s="12" t="s">
        <v>320</v>
      </c>
      <c r="B558" s="12">
        <v>0</v>
      </c>
      <c r="C558" t="s">
        <v>1334</v>
      </c>
      <c r="D558">
        <f t="shared" si="16"/>
        <v>7249</v>
      </c>
      <c r="E558">
        <v>0</v>
      </c>
      <c r="F558">
        <v>1</v>
      </c>
      <c r="G558">
        <v>0</v>
      </c>
      <c r="H558">
        <v>0</v>
      </c>
      <c r="I558" t="s">
        <v>17</v>
      </c>
      <c r="J558">
        <v>2</v>
      </c>
      <c r="K558">
        <v>0</v>
      </c>
      <c r="L558">
        <v>2</v>
      </c>
      <c r="M558">
        <v>0</v>
      </c>
      <c r="N558">
        <v>0</v>
      </c>
      <c r="O558">
        <v>1.7799999999999999E-6</v>
      </c>
      <c r="P558">
        <v>1.55305E-3</v>
      </c>
      <c r="Q558">
        <v>-7.4339999999999996E-5</v>
      </c>
      <c r="R558">
        <v>-4.8109999999999998E-5</v>
      </c>
      <c r="S558">
        <v>0</v>
      </c>
      <c r="T558">
        <f t="shared" si="17"/>
        <v>7.4339999999999996E-5</v>
      </c>
      <c r="U558">
        <v>0</v>
      </c>
      <c r="V558">
        <v>0</v>
      </c>
      <c r="W558">
        <v>0</v>
      </c>
      <c r="X558">
        <v>0</v>
      </c>
      <c r="Y558">
        <f>IF(ISERROR(MATCH(VALUE(D558),'essen ID'!$A$1:$A$30000,0)),0,1)</f>
        <v>1</v>
      </c>
      <c r="Z558">
        <f>IFERROR(VLOOKUP(VALUE(D558),DiseaseList!$A$2:$C$30000,3,FALSE),0)</f>
        <v>1</v>
      </c>
      <c r="AA558">
        <f>IF(ISERROR(MATCH(D558,'target HGNC ID'!$B$2:$B$30000,0)),0,1)</f>
        <v>0</v>
      </c>
    </row>
    <row r="559" spans="1:27" x14ac:dyDescent="0.25">
      <c r="A559" s="12" t="s">
        <v>1050</v>
      </c>
      <c r="B559" s="12">
        <v>5375</v>
      </c>
      <c r="C559" t="s">
        <v>22</v>
      </c>
      <c r="D559">
        <f t="shared" si="16"/>
        <v>43</v>
      </c>
      <c r="E559">
        <v>0</v>
      </c>
      <c r="F559">
        <v>1</v>
      </c>
      <c r="G559">
        <v>0</v>
      </c>
      <c r="H559">
        <v>0</v>
      </c>
      <c r="I559" t="s">
        <v>17</v>
      </c>
      <c r="J559">
        <v>2</v>
      </c>
      <c r="K559">
        <v>0</v>
      </c>
      <c r="L559">
        <v>2</v>
      </c>
      <c r="M559">
        <v>0</v>
      </c>
      <c r="N559">
        <v>0</v>
      </c>
      <c r="O559">
        <v>1.7799999999999999E-6</v>
      </c>
      <c r="P559">
        <v>1.1424899999999999E-3</v>
      </c>
      <c r="Q559">
        <v>-7.4339999999999996E-5</v>
      </c>
      <c r="R559">
        <v>-4.8109999999999998E-5</v>
      </c>
      <c r="S559">
        <v>0</v>
      </c>
      <c r="T559">
        <f t="shared" si="17"/>
        <v>7.4339999999999996E-5</v>
      </c>
      <c r="U559">
        <v>0</v>
      </c>
      <c r="V559">
        <v>0</v>
      </c>
      <c r="W559">
        <v>0</v>
      </c>
      <c r="X559">
        <v>0</v>
      </c>
      <c r="Y559">
        <f>IF(ISERROR(MATCH(VALUE(D559),'essen ID'!$A$1:$A$30000,0)),0,1)</f>
        <v>1</v>
      </c>
      <c r="Z559">
        <f>IFERROR(VLOOKUP(VALUE(D559),DiseaseList!$A$2:$C$30000,3,FALSE),0)</f>
        <v>1</v>
      </c>
      <c r="AA559">
        <f>IF(ISERROR(MATCH(D559,'target HGNC ID'!$B$2:$B$30000,0)),0,1)</f>
        <v>1</v>
      </c>
    </row>
    <row r="560" spans="1:27" x14ac:dyDescent="0.25">
      <c r="A560" s="12" t="s">
        <v>1532</v>
      </c>
      <c r="B560" s="12">
        <v>55566</v>
      </c>
      <c r="C560" t="s">
        <v>1357</v>
      </c>
      <c r="D560">
        <f t="shared" si="16"/>
        <v>58533</v>
      </c>
      <c r="E560">
        <v>0</v>
      </c>
      <c r="F560">
        <v>1</v>
      </c>
      <c r="G560">
        <v>0</v>
      </c>
      <c r="H560">
        <v>0</v>
      </c>
      <c r="I560" t="s">
        <v>17</v>
      </c>
      <c r="J560">
        <v>2</v>
      </c>
      <c r="K560">
        <v>0</v>
      </c>
      <c r="L560">
        <v>2</v>
      </c>
      <c r="M560">
        <v>0</v>
      </c>
      <c r="N560">
        <v>0</v>
      </c>
      <c r="O560">
        <v>1.79E-6</v>
      </c>
      <c r="P560">
        <v>1.34917E-3</v>
      </c>
      <c r="Q560">
        <v>-7.4339999999999996E-5</v>
      </c>
      <c r="R560">
        <v>-5.1789999999999997E-5</v>
      </c>
      <c r="S560">
        <v>0</v>
      </c>
      <c r="T560">
        <f t="shared" si="17"/>
        <v>7.4339999999999996E-5</v>
      </c>
      <c r="U560">
        <v>0</v>
      </c>
      <c r="V560">
        <v>0</v>
      </c>
      <c r="W560">
        <v>0</v>
      </c>
      <c r="X560">
        <v>0</v>
      </c>
      <c r="Y560">
        <f>IF(ISERROR(MATCH(VALUE(D560),'essen ID'!$A$1:$A$30000,0)),0,1)</f>
        <v>0</v>
      </c>
      <c r="Z560">
        <f>IFERROR(VLOOKUP(VALUE(D560),DiseaseList!$A$2:$C$30000,3,FALSE),0)</f>
        <v>0</v>
      </c>
      <c r="AA560">
        <f>IF(ISERROR(MATCH(D560,'target HGNC ID'!$B$2:$B$30000,0)),0,1)</f>
        <v>0</v>
      </c>
    </row>
    <row r="561" spans="1:27" x14ac:dyDescent="0.25">
      <c r="A561" s="12" t="s">
        <v>1988</v>
      </c>
      <c r="B561" s="12">
        <v>5054</v>
      </c>
      <c r="C561" t="s">
        <v>1360</v>
      </c>
      <c r="D561">
        <f t="shared" si="16"/>
        <v>929</v>
      </c>
      <c r="E561">
        <v>0</v>
      </c>
      <c r="F561">
        <v>1</v>
      </c>
      <c r="G561">
        <v>0</v>
      </c>
      <c r="H561">
        <v>0</v>
      </c>
      <c r="I561" t="s">
        <v>17</v>
      </c>
      <c r="J561">
        <v>2</v>
      </c>
      <c r="K561">
        <v>0</v>
      </c>
      <c r="L561">
        <v>2</v>
      </c>
      <c r="M561">
        <v>0</v>
      </c>
      <c r="N561">
        <v>0</v>
      </c>
      <c r="O561">
        <v>7.0999999999999998E-7</v>
      </c>
      <c r="P561">
        <v>0</v>
      </c>
      <c r="Q561">
        <v>-7.4339999999999996E-5</v>
      </c>
      <c r="R561">
        <v>-5.5479999999999997E-5</v>
      </c>
      <c r="S561">
        <v>0</v>
      </c>
      <c r="T561">
        <f t="shared" si="17"/>
        <v>7.4339999999999996E-5</v>
      </c>
      <c r="U561">
        <v>0</v>
      </c>
      <c r="V561">
        <v>0</v>
      </c>
      <c r="W561">
        <v>0</v>
      </c>
      <c r="X561">
        <v>0</v>
      </c>
      <c r="Y561">
        <f>IF(ISERROR(MATCH(VALUE(D561),'essen ID'!$A$1:$A$30000,0)),0,1)</f>
        <v>0</v>
      </c>
      <c r="Z561">
        <f>IFERROR(VLOOKUP(VALUE(D561),DiseaseList!$A$2:$C$30000,3,FALSE),0)</f>
        <v>0</v>
      </c>
      <c r="AA561">
        <f>IF(ISERROR(MATCH(D561,'target HGNC ID'!$B$2:$B$30000,0)),0,1)</f>
        <v>0</v>
      </c>
    </row>
    <row r="562" spans="1:27" x14ac:dyDescent="0.25">
      <c r="A562" s="12" t="s">
        <v>434</v>
      </c>
      <c r="B562" s="12">
        <v>5058</v>
      </c>
      <c r="C562" t="s">
        <v>1361</v>
      </c>
      <c r="D562">
        <f t="shared" si="16"/>
        <v>6655</v>
      </c>
      <c r="E562">
        <v>0</v>
      </c>
      <c r="F562">
        <v>1</v>
      </c>
      <c r="G562">
        <v>0</v>
      </c>
      <c r="H562">
        <v>0</v>
      </c>
      <c r="I562" t="s">
        <v>17</v>
      </c>
      <c r="J562">
        <v>2</v>
      </c>
      <c r="K562">
        <v>0</v>
      </c>
      <c r="L562">
        <v>2</v>
      </c>
      <c r="M562">
        <v>0</v>
      </c>
      <c r="N562">
        <v>0</v>
      </c>
      <c r="O562">
        <v>1.79E-6</v>
      </c>
      <c r="P562">
        <v>6.4051500000000001E-3</v>
      </c>
      <c r="Q562">
        <v>-7.4339999999999996E-5</v>
      </c>
      <c r="R562">
        <v>-2.9660000000000001E-5</v>
      </c>
      <c r="S562">
        <v>0</v>
      </c>
      <c r="T562">
        <f t="shared" si="17"/>
        <v>7.4339999999999996E-5</v>
      </c>
      <c r="U562">
        <v>0</v>
      </c>
      <c r="V562">
        <v>0</v>
      </c>
      <c r="W562">
        <v>0</v>
      </c>
      <c r="X562">
        <v>0</v>
      </c>
      <c r="Y562">
        <f>IF(ISERROR(MATCH(VALUE(D562),'essen ID'!$A$1:$A$30000,0)),0,1)</f>
        <v>0</v>
      </c>
      <c r="Z562">
        <f>IFERROR(VLOOKUP(VALUE(D562),DiseaseList!$A$2:$C$30000,3,FALSE),0)</f>
        <v>0</v>
      </c>
      <c r="AA562">
        <f>IF(ISERROR(MATCH(D562,'target HGNC ID'!$B$2:$B$30000,0)),0,1)</f>
        <v>0</v>
      </c>
    </row>
    <row r="563" spans="1:27" x14ac:dyDescent="0.25">
      <c r="A563" s="12" t="s">
        <v>1991</v>
      </c>
      <c r="B563" s="12">
        <v>5155</v>
      </c>
      <c r="C563" t="s">
        <v>254</v>
      </c>
      <c r="D563">
        <f t="shared" si="16"/>
        <v>9175</v>
      </c>
      <c r="E563">
        <v>0</v>
      </c>
      <c r="F563">
        <v>1</v>
      </c>
      <c r="G563">
        <v>0</v>
      </c>
      <c r="H563">
        <v>0</v>
      </c>
      <c r="I563" t="s">
        <v>17</v>
      </c>
      <c r="J563">
        <v>2</v>
      </c>
      <c r="K563">
        <v>0</v>
      </c>
      <c r="L563">
        <v>2</v>
      </c>
      <c r="M563">
        <v>0</v>
      </c>
      <c r="N563">
        <v>0</v>
      </c>
      <c r="O563">
        <v>1.79E-6</v>
      </c>
      <c r="P563">
        <v>1.2287330000000001E-2</v>
      </c>
      <c r="Q563">
        <v>-7.4339999999999996E-5</v>
      </c>
      <c r="R563">
        <v>-3.8890000000000002E-5</v>
      </c>
      <c r="S563">
        <v>0</v>
      </c>
      <c r="T563">
        <f t="shared" si="17"/>
        <v>7.4339999999999996E-5</v>
      </c>
      <c r="U563">
        <v>0</v>
      </c>
      <c r="V563">
        <v>0</v>
      </c>
      <c r="W563">
        <v>0</v>
      </c>
      <c r="X563">
        <v>0</v>
      </c>
      <c r="Y563">
        <f>IF(ISERROR(MATCH(VALUE(D563),'essen ID'!$A$1:$A$30000,0)),0,1)</f>
        <v>0</v>
      </c>
      <c r="Z563">
        <f>IFERROR(VLOOKUP(VALUE(D563),DiseaseList!$A$2:$C$30000,3,FALSE),0)</f>
        <v>0</v>
      </c>
      <c r="AA563">
        <f>IF(ISERROR(MATCH(D563,'target HGNC ID'!$B$2:$B$30000,0)),0,1)</f>
        <v>0</v>
      </c>
    </row>
    <row r="564" spans="1:27" x14ac:dyDescent="0.25">
      <c r="A564" s="12" t="s">
        <v>1652</v>
      </c>
      <c r="B564" s="12">
        <v>9451</v>
      </c>
      <c r="C564" t="s">
        <v>95</v>
      </c>
      <c r="D564">
        <f t="shared" si="16"/>
        <v>22861</v>
      </c>
      <c r="E564">
        <v>0</v>
      </c>
      <c r="F564">
        <v>1</v>
      </c>
      <c r="G564">
        <v>0</v>
      </c>
      <c r="H564">
        <v>0</v>
      </c>
      <c r="I564" t="s">
        <v>17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1.79E-6</v>
      </c>
      <c r="P564">
        <v>5.8739400000000002E-3</v>
      </c>
      <c r="Q564">
        <v>-7.4339999999999996E-5</v>
      </c>
      <c r="R564">
        <v>-4.0729999999999998E-5</v>
      </c>
      <c r="S564">
        <v>0</v>
      </c>
      <c r="T564">
        <f t="shared" si="17"/>
        <v>7.4339999999999996E-5</v>
      </c>
      <c r="U564">
        <v>0</v>
      </c>
      <c r="V564">
        <v>0</v>
      </c>
      <c r="W564">
        <v>0</v>
      </c>
      <c r="X564">
        <v>0</v>
      </c>
      <c r="Y564">
        <f>IF(ISERROR(MATCH(VALUE(D564),'essen ID'!$A$1:$A$30000,0)),0,1)</f>
        <v>0</v>
      </c>
      <c r="Z564">
        <f>IFERROR(VLOOKUP(VALUE(D564),DiseaseList!$A$2:$C$30000,3,FALSE),0)</f>
        <v>1</v>
      </c>
      <c r="AA564">
        <f>IF(ISERROR(MATCH(D564,'target HGNC ID'!$B$2:$B$30000,0)),0,1)</f>
        <v>0</v>
      </c>
    </row>
    <row r="565" spans="1:27" x14ac:dyDescent="0.25">
      <c r="A565" s="12" t="s">
        <v>1701</v>
      </c>
      <c r="B565" s="12">
        <v>5216</v>
      </c>
      <c r="C565" t="s">
        <v>1379</v>
      </c>
      <c r="D565">
        <f t="shared" si="16"/>
        <v>2769</v>
      </c>
      <c r="E565">
        <v>0</v>
      </c>
      <c r="F565">
        <v>1</v>
      </c>
      <c r="G565">
        <v>0</v>
      </c>
      <c r="H565">
        <v>0</v>
      </c>
      <c r="I565" t="s">
        <v>17</v>
      </c>
      <c r="J565">
        <v>2</v>
      </c>
      <c r="K565">
        <v>0</v>
      </c>
      <c r="L565">
        <v>2</v>
      </c>
      <c r="M565">
        <v>0</v>
      </c>
      <c r="N565">
        <v>0</v>
      </c>
      <c r="O565">
        <v>1.79E-6</v>
      </c>
      <c r="P565">
        <v>1.6832969999999999E-2</v>
      </c>
      <c r="Q565">
        <v>-7.4339999999999996E-5</v>
      </c>
      <c r="R565">
        <v>-3.8890000000000002E-5</v>
      </c>
      <c r="S565">
        <v>0</v>
      </c>
      <c r="T565">
        <f t="shared" si="17"/>
        <v>7.4339999999999996E-5</v>
      </c>
      <c r="U565">
        <v>0</v>
      </c>
      <c r="V565">
        <v>0</v>
      </c>
      <c r="W565">
        <v>0</v>
      </c>
      <c r="X565">
        <v>0</v>
      </c>
      <c r="Y565">
        <f>IF(ISERROR(MATCH(VALUE(D565),'essen ID'!$A$1:$A$30000,0)),0,1)</f>
        <v>0</v>
      </c>
      <c r="Z565">
        <f>IFERROR(VLOOKUP(VALUE(D565),DiseaseList!$A$2:$C$30000,3,FALSE),0)</f>
        <v>0</v>
      </c>
      <c r="AA565">
        <f>IF(ISERROR(MATCH(D565,'target HGNC ID'!$B$2:$B$30000,0)),0,1)</f>
        <v>0</v>
      </c>
    </row>
    <row r="566" spans="1:27" x14ac:dyDescent="0.25">
      <c r="A566" s="12" t="s">
        <v>888</v>
      </c>
      <c r="B566" s="12">
        <v>10891</v>
      </c>
      <c r="C566" t="s">
        <v>137</v>
      </c>
      <c r="D566">
        <f t="shared" si="16"/>
        <v>6422</v>
      </c>
      <c r="E566">
        <v>0</v>
      </c>
      <c r="F566">
        <v>1</v>
      </c>
      <c r="G566">
        <v>0</v>
      </c>
      <c r="H566">
        <v>0</v>
      </c>
      <c r="I566" t="s">
        <v>17</v>
      </c>
      <c r="J566">
        <v>2</v>
      </c>
      <c r="K566">
        <v>0</v>
      </c>
      <c r="L566">
        <v>2</v>
      </c>
      <c r="M566">
        <v>0</v>
      </c>
      <c r="N566">
        <v>0</v>
      </c>
      <c r="O566">
        <v>1.7999999999999999E-6</v>
      </c>
      <c r="P566">
        <v>7.1669400000000001E-3</v>
      </c>
      <c r="Q566">
        <v>-7.4339999999999996E-5</v>
      </c>
      <c r="R566">
        <v>-4.0729999999999998E-5</v>
      </c>
      <c r="S566">
        <v>0</v>
      </c>
      <c r="T566">
        <f t="shared" si="17"/>
        <v>7.4339999999999996E-5</v>
      </c>
      <c r="U566">
        <v>0</v>
      </c>
      <c r="V566">
        <v>0</v>
      </c>
      <c r="W566">
        <v>0</v>
      </c>
      <c r="X566">
        <v>0</v>
      </c>
      <c r="Y566">
        <f>IF(ISERROR(MATCH(VALUE(D566),'essen ID'!$A$1:$A$30000,0)),0,1)</f>
        <v>1</v>
      </c>
      <c r="Z566">
        <f>IFERROR(VLOOKUP(VALUE(D566),DiseaseList!$A$2:$C$30000,3,FALSE),0)</f>
        <v>0</v>
      </c>
      <c r="AA566">
        <f>IF(ISERROR(MATCH(D566,'target HGNC ID'!$B$2:$B$30000,0)),0,1)</f>
        <v>0</v>
      </c>
    </row>
    <row r="567" spans="1:27" x14ac:dyDescent="0.25">
      <c r="A567" s="12" t="s">
        <v>454</v>
      </c>
      <c r="B567" s="12">
        <v>50818</v>
      </c>
      <c r="C567" t="s">
        <v>1386</v>
      </c>
      <c r="D567">
        <f t="shared" si="16"/>
        <v>4233</v>
      </c>
      <c r="E567">
        <v>0</v>
      </c>
      <c r="F567">
        <v>1</v>
      </c>
      <c r="G567">
        <v>0</v>
      </c>
      <c r="H567">
        <v>0</v>
      </c>
      <c r="I567" t="s">
        <v>17</v>
      </c>
      <c r="J567">
        <v>2</v>
      </c>
      <c r="K567">
        <v>0</v>
      </c>
      <c r="L567">
        <v>2</v>
      </c>
      <c r="M567">
        <v>0</v>
      </c>
      <c r="N567">
        <v>0</v>
      </c>
      <c r="O567">
        <v>1.79E-6</v>
      </c>
      <c r="P567">
        <v>1.0026409999999999E-2</v>
      </c>
      <c r="Q567">
        <v>-7.4339999999999996E-5</v>
      </c>
      <c r="R567">
        <v>-3.5200000000000002E-5</v>
      </c>
      <c r="S567">
        <v>0</v>
      </c>
      <c r="T567">
        <f t="shared" si="17"/>
        <v>7.4339999999999996E-5</v>
      </c>
      <c r="U567">
        <v>0</v>
      </c>
      <c r="V567">
        <v>0</v>
      </c>
      <c r="W567">
        <v>0</v>
      </c>
      <c r="X567">
        <v>0</v>
      </c>
      <c r="Y567">
        <f>IF(ISERROR(MATCH(VALUE(D567),'essen ID'!$A$1:$A$30000,0)),0,1)</f>
        <v>1</v>
      </c>
      <c r="Z567">
        <f>IFERROR(VLOOKUP(VALUE(D567),DiseaseList!$A$2:$C$30000,3,FALSE),0)</f>
        <v>1</v>
      </c>
      <c r="AA567">
        <f>IF(ISERROR(MATCH(D567,'target HGNC ID'!$B$2:$B$30000,0)),0,1)</f>
        <v>1</v>
      </c>
    </row>
    <row r="568" spans="1:27" x14ac:dyDescent="0.25">
      <c r="A568" s="12" t="s">
        <v>418</v>
      </c>
      <c r="B568" s="12">
        <v>6098</v>
      </c>
      <c r="C568" t="s">
        <v>1464</v>
      </c>
      <c r="D568">
        <f t="shared" si="16"/>
        <v>10023</v>
      </c>
      <c r="E568">
        <v>0</v>
      </c>
      <c r="F568">
        <v>1</v>
      </c>
      <c r="G568">
        <v>0</v>
      </c>
      <c r="H568">
        <v>0</v>
      </c>
      <c r="I568" t="s">
        <v>17</v>
      </c>
      <c r="J568">
        <v>2</v>
      </c>
      <c r="K568">
        <v>0</v>
      </c>
      <c r="L568">
        <v>2</v>
      </c>
      <c r="M568">
        <v>0</v>
      </c>
      <c r="N568">
        <v>0</v>
      </c>
      <c r="O568">
        <v>1.79E-6</v>
      </c>
      <c r="P568">
        <v>5.7417800000000001E-3</v>
      </c>
      <c r="Q568">
        <v>-7.4339999999999996E-5</v>
      </c>
      <c r="R568">
        <v>-2.0440000000000001E-5</v>
      </c>
      <c r="S568">
        <v>0</v>
      </c>
      <c r="T568">
        <f t="shared" si="17"/>
        <v>7.4339999999999996E-5</v>
      </c>
      <c r="U568">
        <v>0</v>
      </c>
      <c r="V568">
        <v>0</v>
      </c>
      <c r="W568">
        <v>0</v>
      </c>
      <c r="X568">
        <v>0</v>
      </c>
      <c r="Y568">
        <f>IF(ISERROR(MATCH(VALUE(D568),'essen ID'!$A$1:$A$30000,0)),0,1)</f>
        <v>0</v>
      </c>
      <c r="Z568">
        <f>IFERROR(VLOOKUP(VALUE(D568),DiseaseList!$A$2:$C$30000,3,FALSE),0)</f>
        <v>0</v>
      </c>
      <c r="AA568">
        <f>IF(ISERROR(MATCH(D568,'target HGNC ID'!$B$2:$B$30000,0)),0,1)</f>
        <v>0</v>
      </c>
    </row>
    <row r="569" spans="1:27" x14ac:dyDescent="0.25">
      <c r="A569" s="12" t="s">
        <v>1710</v>
      </c>
      <c r="B569" s="12">
        <v>8720</v>
      </c>
      <c r="C569" t="s">
        <v>1467</v>
      </c>
      <c r="D569">
        <f t="shared" si="16"/>
        <v>0</v>
      </c>
      <c r="E569">
        <v>0</v>
      </c>
      <c r="F569">
        <v>1</v>
      </c>
      <c r="G569">
        <v>0</v>
      </c>
      <c r="H569">
        <v>0</v>
      </c>
      <c r="I569" t="s">
        <v>17</v>
      </c>
      <c r="J569">
        <v>2</v>
      </c>
      <c r="K569">
        <v>0</v>
      </c>
      <c r="L569">
        <v>2</v>
      </c>
      <c r="M569">
        <v>0</v>
      </c>
      <c r="N569">
        <v>0</v>
      </c>
      <c r="O569">
        <v>1.79E-6</v>
      </c>
      <c r="P569">
        <v>4.0686400000000001E-3</v>
      </c>
      <c r="Q569">
        <v>-7.4339999999999996E-5</v>
      </c>
      <c r="R569">
        <v>-4.8109999999999998E-5</v>
      </c>
      <c r="S569">
        <v>0</v>
      </c>
      <c r="T569">
        <f t="shared" si="17"/>
        <v>7.4339999999999996E-5</v>
      </c>
      <c r="U569">
        <v>0</v>
      </c>
      <c r="V569">
        <v>0</v>
      </c>
      <c r="W569">
        <v>0</v>
      </c>
      <c r="X569">
        <v>0</v>
      </c>
      <c r="Y569">
        <f>IF(ISERROR(MATCH(VALUE(D569),'essen ID'!$A$1:$A$30000,0)),0,1)</f>
        <v>0</v>
      </c>
      <c r="Z569">
        <f>IFERROR(VLOOKUP(VALUE(D569),DiseaseList!$A$2:$C$30000,3,FALSE),0)</f>
        <v>0</v>
      </c>
      <c r="AA569">
        <f>IF(ISERROR(MATCH(D569,'target HGNC ID'!$B$2:$B$30000,0)),0,1)</f>
        <v>0</v>
      </c>
    </row>
    <row r="570" spans="1:27" x14ac:dyDescent="0.25">
      <c r="A570" s="12" t="s">
        <v>2007</v>
      </c>
      <c r="B570" s="12">
        <v>2779</v>
      </c>
      <c r="C570" t="s">
        <v>1517</v>
      </c>
      <c r="D570">
        <f t="shared" si="16"/>
        <v>1459</v>
      </c>
      <c r="E570">
        <v>0</v>
      </c>
      <c r="F570">
        <v>1</v>
      </c>
      <c r="G570">
        <v>0</v>
      </c>
      <c r="H570">
        <v>0</v>
      </c>
      <c r="I570" t="s">
        <v>17</v>
      </c>
      <c r="J570">
        <v>2</v>
      </c>
      <c r="K570">
        <v>0</v>
      </c>
      <c r="L570">
        <v>2</v>
      </c>
      <c r="M570">
        <v>0</v>
      </c>
      <c r="N570">
        <v>0</v>
      </c>
      <c r="O570">
        <v>1.7799999999999999E-6</v>
      </c>
      <c r="P570">
        <v>4.6317E-4</v>
      </c>
      <c r="Q570">
        <v>-7.4339999999999996E-5</v>
      </c>
      <c r="R570">
        <v>-5.1789999999999997E-5</v>
      </c>
      <c r="S570">
        <v>0</v>
      </c>
      <c r="T570">
        <f t="shared" si="17"/>
        <v>7.4339999999999996E-5</v>
      </c>
      <c r="U570">
        <v>0</v>
      </c>
      <c r="V570">
        <v>0</v>
      </c>
      <c r="W570">
        <v>0</v>
      </c>
      <c r="X570">
        <v>0</v>
      </c>
      <c r="Y570">
        <f>IF(ISERROR(MATCH(VALUE(D570),'essen ID'!$A$1:$A$30000,0)),0,1)</f>
        <v>1</v>
      </c>
      <c r="Z570">
        <f>IFERROR(VLOOKUP(VALUE(D570),DiseaseList!$A$2:$C$30000,3,FALSE),0)</f>
        <v>0</v>
      </c>
      <c r="AA570">
        <f>IF(ISERROR(MATCH(D570,'target HGNC ID'!$B$2:$B$30000,0)),0,1)</f>
        <v>1</v>
      </c>
    </row>
    <row r="571" spans="1:27" x14ac:dyDescent="0.25">
      <c r="A571" s="12" t="s">
        <v>669</v>
      </c>
      <c r="B571" s="12">
        <v>3172</v>
      </c>
      <c r="C571" t="s">
        <v>1527</v>
      </c>
      <c r="D571">
        <f t="shared" si="16"/>
        <v>51588</v>
      </c>
      <c r="E571">
        <v>0</v>
      </c>
      <c r="F571">
        <v>1</v>
      </c>
      <c r="G571">
        <v>0</v>
      </c>
      <c r="H571">
        <v>0</v>
      </c>
      <c r="I571" t="s">
        <v>17</v>
      </c>
      <c r="J571">
        <v>2</v>
      </c>
      <c r="K571">
        <v>0</v>
      </c>
      <c r="L571">
        <v>2</v>
      </c>
      <c r="M571">
        <v>0</v>
      </c>
      <c r="N571">
        <v>0</v>
      </c>
      <c r="O571">
        <v>7.0999999999999998E-7</v>
      </c>
      <c r="P571">
        <v>0</v>
      </c>
      <c r="Q571">
        <v>-7.4339999999999996E-5</v>
      </c>
      <c r="R571">
        <v>-5.5479999999999997E-5</v>
      </c>
      <c r="S571">
        <v>0</v>
      </c>
      <c r="T571">
        <f t="shared" si="17"/>
        <v>7.4339999999999996E-5</v>
      </c>
      <c r="U571">
        <v>0</v>
      </c>
      <c r="V571">
        <v>0</v>
      </c>
      <c r="W571">
        <v>0</v>
      </c>
      <c r="X571">
        <v>0</v>
      </c>
      <c r="Y571">
        <f>IF(ISERROR(MATCH(VALUE(D571),'essen ID'!$A$1:$A$30000,0)),0,1)</f>
        <v>1</v>
      </c>
      <c r="Z571">
        <f>IFERROR(VLOOKUP(VALUE(D571),DiseaseList!$A$2:$C$30000,3,FALSE),0)</f>
        <v>0</v>
      </c>
      <c r="AA571">
        <f>IF(ISERROR(MATCH(D571,'target HGNC ID'!$B$2:$B$30000,0)),0,1)</f>
        <v>0</v>
      </c>
    </row>
    <row r="572" spans="1:27" x14ac:dyDescent="0.25">
      <c r="A572" s="12" t="s">
        <v>1095</v>
      </c>
      <c r="B572" s="12">
        <v>30851</v>
      </c>
      <c r="C572" t="s">
        <v>1536</v>
      </c>
      <c r="D572">
        <f t="shared" si="16"/>
        <v>85407</v>
      </c>
      <c r="E572">
        <v>0</v>
      </c>
      <c r="F572">
        <v>1</v>
      </c>
      <c r="G572">
        <v>0</v>
      </c>
      <c r="H572">
        <v>0</v>
      </c>
      <c r="I572" t="s">
        <v>17</v>
      </c>
      <c r="J572">
        <v>2</v>
      </c>
      <c r="K572">
        <v>0</v>
      </c>
      <c r="L572">
        <v>2</v>
      </c>
      <c r="M572">
        <v>0</v>
      </c>
      <c r="N572">
        <v>0</v>
      </c>
      <c r="O572">
        <v>1.79E-6</v>
      </c>
      <c r="P572">
        <v>7.1012799999999997E-3</v>
      </c>
      <c r="Q572">
        <v>-7.4339999999999996E-5</v>
      </c>
      <c r="R572">
        <v>-4.2570000000000001E-5</v>
      </c>
      <c r="S572">
        <v>0</v>
      </c>
      <c r="T572">
        <f t="shared" si="17"/>
        <v>7.4339999999999996E-5</v>
      </c>
      <c r="U572">
        <v>0</v>
      </c>
      <c r="V572">
        <v>0</v>
      </c>
      <c r="W572">
        <v>0</v>
      </c>
      <c r="X572">
        <v>0</v>
      </c>
      <c r="Y572">
        <f>IF(ISERROR(MATCH(VALUE(D572),'essen ID'!$A$1:$A$30000,0)),0,1)</f>
        <v>1</v>
      </c>
      <c r="Z572">
        <f>IFERROR(VLOOKUP(VALUE(D572),DiseaseList!$A$2:$C$30000,3,FALSE),0)</f>
        <v>0</v>
      </c>
      <c r="AA572">
        <f>IF(ISERROR(MATCH(D572,'target HGNC ID'!$B$2:$B$30000,0)),0,1)</f>
        <v>0</v>
      </c>
    </row>
    <row r="573" spans="1:27" x14ac:dyDescent="0.25">
      <c r="A573" s="12" t="s">
        <v>1497</v>
      </c>
      <c r="B573" s="12">
        <v>7410</v>
      </c>
      <c r="C573" t="s">
        <v>1575</v>
      </c>
      <c r="D573">
        <f t="shared" si="16"/>
        <v>2963</v>
      </c>
      <c r="E573">
        <v>0</v>
      </c>
      <c r="F573">
        <v>1</v>
      </c>
      <c r="G573">
        <v>0</v>
      </c>
      <c r="H573">
        <v>0</v>
      </c>
      <c r="I573" t="s">
        <v>17</v>
      </c>
      <c r="J573">
        <v>2</v>
      </c>
      <c r="K573">
        <v>0</v>
      </c>
      <c r="L573">
        <v>2</v>
      </c>
      <c r="M573">
        <v>0</v>
      </c>
      <c r="N573">
        <v>0</v>
      </c>
      <c r="O573">
        <v>1.79E-6</v>
      </c>
      <c r="P573">
        <v>2.3006699999999999E-3</v>
      </c>
      <c r="Q573">
        <v>-7.4339999999999996E-5</v>
      </c>
      <c r="R573">
        <v>-3.3349999999999997E-5</v>
      </c>
      <c r="S573">
        <v>0</v>
      </c>
      <c r="T573">
        <f t="shared" si="17"/>
        <v>7.4339999999999996E-5</v>
      </c>
      <c r="U573">
        <v>0</v>
      </c>
      <c r="V573">
        <v>0</v>
      </c>
      <c r="W573">
        <v>0</v>
      </c>
      <c r="X573">
        <v>0</v>
      </c>
      <c r="Y573">
        <f>IF(ISERROR(MATCH(VALUE(D573),'essen ID'!$A$1:$A$30000,0)),0,1)</f>
        <v>0</v>
      </c>
      <c r="Z573">
        <f>IFERROR(VLOOKUP(VALUE(D573),DiseaseList!$A$2:$C$30000,3,FALSE),0)</f>
        <v>0</v>
      </c>
      <c r="AA573">
        <f>IF(ISERROR(MATCH(D573,'target HGNC ID'!$B$2:$B$30000,0)),0,1)</f>
        <v>0</v>
      </c>
    </row>
    <row r="574" spans="1:27" x14ac:dyDescent="0.25">
      <c r="A574" s="12" t="s">
        <v>1519</v>
      </c>
      <c r="B574" s="12">
        <v>135</v>
      </c>
      <c r="C574" t="s">
        <v>1595</v>
      </c>
      <c r="D574">
        <f t="shared" si="16"/>
        <v>56681</v>
      </c>
      <c r="E574">
        <v>0</v>
      </c>
      <c r="F574">
        <v>1</v>
      </c>
      <c r="G574">
        <v>0</v>
      </c>
      <c r="H574">
        <v>0</v>
      </c>
      <c r="I574" t="s">
        <v>17</v>
      </c>
      <c r="J574">
        <v>2</v>
      </c>
      <c r="K574">
        <v>0</v>
      </c>
      <c r="L574">
        <v>2</v>
      </c>
      <c r="M574">
        <v>0</v>
      </c>
      <c r="N574">
        <v>0</v>
      </c>
      <c r="O574">
        <v>1.8199999999999999E-6</v>
      </c>
      <c r="P574">
        <v>1.9028700000000001E-3</v>
      </c>
      <c r="Q574">
        <v>-7.4339999999999996E-5</v>
      </c>
      <c r="R574">
        <v>-4.0729999999999998E-5</v>
      </c>
      <c r="S574">
        <v>0</v>
      </c>
      <c r="T574">
        <f t="shared" si="17"/>
        <v>7.4339999999999996E-5</v>
      </c>
      <c r="U574">
        <v>0</v>
      </c>
      <c r="V574">
        <v>0</v>
      </c>
      <c r="W574">
        <v>0</v>
      </c>
      <c r="X574">
        <v>0</v>
      </c>
      <c r="Y574">
        <f>IF(ISERROR(MATCH(VALUE(D574),'essen ID'!$A$1:$A$30000,0)),0,1)</f>
        <v>0</v>
      </c>
      <c r="Z574">
        <f>IFERROR(VLOOKUP(VALUE(D574),DiseaseList!$A$2:$C$30000,3,FALSE),0)</f>
        <v>0</v>
      </c>
      <c r="AA574">
        <f>IF(ISERROR(MATCH(D574,'target HGNC ID'!$B$2:$B$30000,0)),0,1)</f>
        <v>0</v>
      </c>
    </row>
    <row r="575" spans="1:27" x14ac:dyDescent="0.25">
      <c r="A575" s="12" t="s">
        <v>970</v>
      </c>
      <c r="B575" s="12">
        <v>286</v>
      </c>
      <c r="C575" t="s">
        <v>1615</v>
      </c>
      <c r="D575">
        <f t="shared" si="16"/>
        <v>9693</v>
      </c>
      <c r="E575">
        <v>0</v>
      </c>
      <c r="F575">
        <v>1</v>
      </c>
      <c r="G575">
        <v>0</v>
      </c>
      <c r="H575">
        <v>0</v>
      </c>
      <c r="I575" t="s">
        <v>17</v>
      </c>
      <c r="J575">
        <v>2</v>
      </c>
      <c r="K575">
        <v>0</v>
      </c>
      <c r="L575">
        <v>2</v>
      </c>
      <c r="M575">
        <v>0</v>
      </c>
      <c r="N575">
        <v>0</v>
      </c>
      <c r="O575">
        <v>1.79E-6</v>
      </c>
      <c r="P575">
        <v>2.6731699999999999E-3</v>
      </c>
      <c r="Q575">
        <v>-7.4339999999999996E-5</v>
      </c>
      <c r="R575">
        <v>-4.6260000000000001E-5</v>
      </c>
      <c r="S575">
        <v>0</v>
      </c>
      <c r="T575">
        <f t="shared" si="17"/>
        <v>7.4339999999999996E-5</v>
      </c>
      <c r="U575">
        <v>0</v>
      </c>
      <c r="V575">
        <v>0</v>
      </c>
      <c r="W575">
        <v>0</v>
      </c>
      <c r="X575">
        <v>0</v>
      </c>
      <c r="Y575">
        <f>IF(ISERROR(MATCH(VALUE(D575),'essen ID'!$A$1:$A$30000,0)),0,1)</f>
        <v>0</v>
      </c>
      <c r="Z575">
        <f>IFERROR(VLOOKUP(VALUE(D575),DiseaseList!$A$2:$C$30000,3,FALSE),0)</f>
        <v>0</v>
      </c>
      <c r="AA575">
        <f>IF(ISERROR(MATCH(D575,'target HGNC ID'!$B$2:$B$30000,0)),0,1)</f>
        <v>0</v>
      </c>
    </row>
    <row r="576" spans="1:27" x14ac:dyDescent="0.25">
      <c r="A576" s="12" t="s">
        <v>1620</v>
      </c>
      <c r="B576" s="12">
        <v>408</v>
      </c>
      <c r="C576" t="s">
        <v>1630</v>
      </c>
      <c r="D576">
        <f t="shared" si="16"/>
        <v>667</v>
      </c>
      <c r="E576">
        <v>0</v>
      </c>
      <c r="F576">
        <v>1</v>
      </c>
      <c r="G576">
        <v>0</v>
      </c>
      <c r="H576">
        <v>0</v>
      </c>
      <c r="I576" t="s">
        <v>17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1.7999999999999999E-6</v>
      </c>
      <c r="P576">
        <v>2.4920999999999998E-4</v>
      </c>
      <c r="Q576">
        <v>-7.4339999999999996E-5</v>
      </c>
      <c r="R576">
        <v>-5.1789999999999997E-5</v>
      </c>
      <c r="S576">
        <v>0</v>
      </c>
      <c r="T576">
        <f t="shared" si="17"/>
        <v>7.4339999999999996E-5</v>
      </c>
      <c r="U576">
        <v>0</v>
      </c>
      <c r="V576">
        <v>0</v>
      </c>
      <c r="W576">
        <v>0</v>
      </c>
      <c r="X576">
        <v>0</v>
      </c>
      <c r="Y576">
        <f>IF(ISERROR(MATCH(VALUE(D576),'essen ID'!$A$1:$A$30000,0)),0,1)</f>
        <v>0</v>
      </c>
      <c r="Z576">
        <f>IFERROR(VLOOKUP(VALUE(D576),DiseaseList!$A$2:$C$30000,3,FALSE),0)</f>
        <v>1</v>
      </c>
      <c r="AA576">
        <f>IF(ISERROR(MATCH(D576,'target HGNC ID'!$B$2:$B$30000,0)),0,1)</f>
        <v>0</v>
      </c>
    </row>
    <row r="577" spans="1:27" x14ac:dyDescent="0.25">
      <c r="A577" s="12" t="s">
        <v>1124</v>
      </c>
      <c r="B577" s="12">
        <v>10645</v>
      </c>
      <c r="C577" t="s">
        <v>1641</v>
      </c>
      <c r="D577">
        <f t="shared" si="16"/>
        <v>4609</v>
      </c>
      <c r="E577">
        <v>0</v>
      </c>
      <c r="F577">
        <v>1</v>
      </c>
      <c r="G577">
        <v>0</v>
      </c>
      <c r="H577">
        <v>0</v>
      </c>
      <c r="I577" t="s">
        <v>17</v>
      </c>
      <c r="J577">
        <v>2</v>
      </c>
      <c r="K577">
        <v>0</v>
      </c>
      <c r="L577">
        <v>2</v>
      </c>
      <c r="M577">
        <v>0</v>
      </c>
      <c r="N577">
        <v>0</v>
      </c>
      <c r="O577">
        <v>1.79E-6</v>
      </c>
      <c r="P577">
        <v>6.5240300000000001E-3</v>
      </c>
      <c r="Q577">
        <v>-7.4339999999999996E-5</v>
      </c>
      <c r="R577">
        <v>-4.8109999999999998E-5</v>
      </c>
      <c r="S577">
        <v>0</v>
      </c>
      <c r="T577">
        <f t="shared" si="17"/>
        <v>7.4339999999999996E-5</v>
      </c>
      <c r="U577">
        <v>0</v>
      </c>
      <c r="V577">
        <v>0</v>
      </c>
      <c r="W577">
        <v>0</v>
      </c>
      <c r="X577">
        <v>0</v>
      </c>
      <c r="Y577">
        <f>IF(ISERROR(MATCH(VALUE(D577),'essen ID'!$A$1:$A$30000,0)),0,1)</f>
        <v>1</v>
      </c>
      <c r="Z577">
        <f>IFERROR(VLOOKUP(VALUE(D577),DiseaseList!$A$2:$C$30000,3,FALSE),0)</f>
        <v>1</v>
      </c>
      <c r="AA577">
        <f>IF(ISERROR(MATCH(D577,'target HGNC ID'!$B$2:$B$30000,0)),0,1)</f>
        <v>0</v>
      </c>
    </row>
    <row r="578" spans="1:27" x14ac:dyDescent="0.25">
      <c r="A578" s="12" t="s">
        <v>882</v>
      </c>
      <c r="B578" s="12">
        <v>0</v>
      </c>
      <c r="C578" t="s">
        <v>1652</v>
      </c>
      <c r="D578">
        <f t="shared" ref="D578:D641" si="18">VLOOKUP(C578,$A$2:$B$1922,2,FALSE)</f>
        <v>9451</v>
      </c>
      <c r="E578">
        <v>0</v>
      </c>
      <c r="F578">
        <v>1</v>
      </c>
      <c r="G578">
        <v>0</v>
      </c>
      <c r="H578">
        <v>0</v>
      </c>
      <c r="I578" t="s">
        <v>17</v>
      </c>
      <c r="J578">
        <v>2</v>
      </c>
      <c r="K578">
        <v>0</v>
      </c>
      <c r="L578">
        <v>2</v>
      </c>
      <c r="M578">
        <v>0</v>
      </c>
      <c r="N578">
        <v>0</v>
      </c>
      <c r="O578">
        <v>6.9999999999999997E-7</v>
      </c>
      <c r="P578">
        <v>0</v>
      </c>
      <c r="Q578">
        <v>-7.4339999999999996E-5</v>
      </c>
      <c r="R578">
        <v>-5.5479999999999997E-5</v>
      </c>
      <c r="S578">
        <v>0</v>
      </c>
      <c r="T578">
        <f t="shared" ref="T578:T641" si="19">ABS(Q578)</f>
        <v>7.4339999999999996E-5</v>
      </c>
      <c r="U578">
        <v>0</v>
      </c>
      <c r="V578">
        <v>0</v>
      </c>
      <c r="W578">
        <v>0</v>
      </c>
      <c r="X578">
        <v>0</v>
      </c>
      <c r="Y578">
        <f>IF(ISERROR(MATCH(VALUE(D578),'essen ID'!$A$1:$A$30000,0)),0,1)</f>
        <v>1</v>
      </c>
      <c r="Z578">
        <f>IFERROR(VLOOKUP(VALUE(D578),DiseaseList!$A$2:$C$30000,3,FALSE),0)</f>
        <v>1</v>
      </c>
      <c r="AA578">
        <f>IF(ISERROR(MATCH(D578,'target HGNC ID'!$B$2:$B$30000,0)),0,1)</f>
        <v>0</v>
      </c>
    </row>
    <row r="579" spans="1:27" x14ac:dyDescent="0.25">
      <c r="A579" s="12" t="s">
        <v>1518</v>
      </c>
      <c r="B579" s="12">
        <v>0</v>
      </c>
      <c r="C579" t="s">
        <v>280</v>
      </c>
      <c r="D579">
        <f t="shared" si="18"/>
        <v>1852</v>
      </c>
      <c r="E579">
        <v>0</v>
      </c>
      <c r="F579">
        <v>1</v>
      </c>
      <c r="G579">
        <v>0</v>
      </c>
      <c r="H579">
        <v>0</v>
      </c>
      <c r="I579" t="s">
        <v>17</v>
      </c>
      <c r="J579">
        <v>2</v>
      </c>
      <c r="K579">
        <v>0</v>
      </c>
      <c r="L579">
        <v>2</v>
      </c>
      <c r="M579">
        <v>0</v>
      </c>
      <c r="N579">
        <v>0</v>
      </c>
      <c r="O579">
        <v>1.79E-6</v>
      </c>
      <c r="P579">
        <v>1.5857420000000001E-2</v>
      </c>
      <c r="Q579">
        <v>-7.4339999999999996E-5</v>
      </c>
      <c r="R579">
        <v>2.3819999999999999E-5</v>
      </c>
      <c r="S579">
        <v>0</v>
      </c>
      <c r="T579">
        <f t="shared" si="19"/>
        <v>7.4339999999999996E-5</v>
      </c>
      <c r="U579">
        <v>0</v>
      </c>
      <c r="V579">
        <v>0</v>
      </c>
      <c r="W579">
        <v>0</v>
      </c>
      <c r="X579">
        <v>0</v>
      </c>
      <c r="Y579">
        <f>IF(ISERROR(MATCH(VALUE(D579),'essen ID'!$A$1:$A$30000,0)),0,1)</f>
        <v>1</v>
      </c>
      <c r="Z579">
        <f>IFERROR(VLOOKUP(VALUE(D579),DiseaseList!$A$2:$C$30000,3,FALSE),0)</f>
        <v>0</v>
      </c>
      <c r="AA579">
        <f>IF(ISERROR(MATCH(D579,'target HGNC ID'!$B$2:$B$30000,0)),0,1)</f>
        <v>0</v>
      </c>
    </row>
    <row r="580" spans="1:27" x14ac:dyDescent="0.25">
      <c r="A580" s="12" t="s">
        <v>966</v>
      </c>
      <c r="B580" s="12">
        <v>1975</v>
      </c>
      <c r="C580" t="s">
        <v>817</v>
      </c>
      <c r="D580">
        <f t="shared" si="18"/>
        <v>6097</v>
      </c>
      <c r="E580">
        <v>0</v>
      </c>
      <c r="F580">
        <v>0</v>
      </c>
      <c r="G580">
        <v>1</v>
      </c>
      <c r="H580">
        <v>0</v>
      </c>
      <c r="I580" t="s">
        <v>17</v>
      </c>
      <c r="J580">
        <v>3</v>
      </c>
      <c r="K580">
        <v>1</v>
      </c>
      <c r="L580">
        <v>2</v>
      </c>
      <c r="M580">
        <v>813.67242432</v>
      </c>
      <c r="N580">
        <v>2858</v>
      </c>
      <c r="O580">
        <v>1.7799999999999999E-6</v>
      </c>
      <c r="P580">
        <v>1.4332699999999999E-3</v>
      </c>
      <c r="Q580">
        <v>-7.4629999999999995E-5</v>
      </c>
      <c r="R580">
        <v>-7.4400000000000006E-5</v>
      </c>
      <c r="S580">
        <v>-5.9889999999999997E-5</v>
      </c>
      <c r="T580">
        <f t="shared" si="19"/>
        <v>7.4629999999999995E-5</v>
      </c>
      <c r="U580">
        <v>148</v>
      </c>
      <c r="V580">
        <v>67</v>
      </c>
      <c r="W580">
        <v>81</v>
      </c>
      <c r="X580">
        <v>9.7983399999999991E-3</v>
      </c>
      <c r="Y580">
        <f>IF(ISERROR(MATCH(VALUE(D580),'essen ID'!$A$1:$A$30000,0)),0,1)</f>
        <v>0</v>
      </c>
      <c r="Z580">
        <f>IFERROR(VLOOKUP(VALUE(D580),DiseaseList!$A$2:$C$30000,3,FALSE),0)</f>
        <v>0</v>
      </c>
      <c r="AA580">
        <f>IF(ISERROR(MATCH(D580,'target HGNC ID'!$B$2:$B$30000,0)),0,1)</f>
        <v>0</v>
      </c>
    </row>
    <row r="581" spans="1:27" x14ac:dyDescent="0.25">
      <c r="A581" s="12" t="s">
        <v>1635</v>
      </c>
      <c r="B581" s="12">
        <v>3055</v>
      </c>
      <c r="C581" t="s">
        <v>1711</v>
      </c>
      <c r="D581">
        <f t="shared" si="18"/>
        <v>5883</v>
      </c>
      <c r="E581">
        <v>0</v>
      </c>
      <c r="F581">
        <v>0</v>
      </c>
      <c r="G581">
        <v>0</v>
      </c>
      <c r="H581">
        <v>1</v>
      </c>
      <c r="I581" t="s">
        <v>17</v>
      </c>
      <c r="J581">
        <v>4</v>
      </c>
      <c r="K581">
        <v>2</v>
      </c>
      <c r="L581">
        <v>2</v>
      </c>
      <c r="M581">
        <v>127.27182007</v>
      </c>
      <c r="N581">
        <v>1113</v>
      </c>
      <c r="O581">
        <v>1.7799999999999999E-6</v>
      </c>
      <c r="P581">
        <v>9.3079300000000007E-3</v>
      </c>
      <c r="Q581">
        <v>-7.5530000000000004E-5</v>
      </c>
      <c r="R581">
        <v>-1.401E-5</v>
      </c>
      <c r="S581">
        <v>1.562E-5</v>
      </c>
      <c r="T581">
        <f t="shared" si="19"/>
        <v>7.5530000000000004E-5</v>
      </c>
      <c r="U581">
        <v>1063</v>
      </c>
      <c r="V581">
        <v>593</v>
      </c>
      <c r="W581">
        <v>470</v>
      </c>
      <c r="X581">
        <v>2.653378E-2</v>
      </c>
      <c r="Y581">
        <f>IF(ISERROR(MATCH(VALUE(D581),'essen ID'!$A$1:$A$30000,0)),0,1)</f>
        <v>1</v>
      </c>
      <c r="Z581">
        <f>IFERROR(VLOOKUP(VALUE(D581),DiseaseList!$A$2:$C$30000,3,FALSE),0)</f>
        <v>0</v>
      </c>
      <c r="AA581">
        <f>IF(ISERROR(MATCH(D581,'target HGNC ID'!$B$2:$B$30000,0)),0,1)</f>
        <v>0</v>
      </c>
    </row>
    <row r="582" spans="1:27" x14ac:dyDescent="0.25">
      <c r="A582" s="12" t="s">
        <v>1326</v>
      </c>
      <c r="B582" s="12">
        <v>627</v>
      </c>
      <c r="C582" t="s">
        <v>1629</v>
      </c>
      <c r="D582">
        <f t="shared" si="18"/>
        <v>10048</v>
      </c>
      <c r="E582">
        <v>0.39</v>
      </c>
      <c r="F582">
        <v>0</v>
      </c>
      <c r="G582">
        <v>0.21</v>
      </c>
      <c r="H582">
        <v>0.76</v>
      </c>
      <c r="I582" t="s">
        <v>17</v>
      </c>
      <c r="J582">
        <v>3</v>
      </c>
      <c r="K582">
        <v>2</v>
      </c>
      <c r="L582">
        <v>1</v>
      </c>
      <c r="M582">
        <v>222.99972534</v>
      </c>
      <c r="N582">
        <v>555</v>
      </c>
      <c r="O582">
        <v>1.7799999999999999E-6</v>
      </c>
      <c r="P582">
        <v>2.7472E-4</v>
      </c>
      <c r="Q582">
        <v>-7.5539999999999998E-5</v>
      </c>
      <c r="R582">
        <v>-4.0160000000000002E-5</v>
      </c>
      <c r="S582">
        <v>-1.1754E-4</v>
      </c>
      <c r="T582">
        <f t="shared" si="19"/>
        <v>7.5539999999999998E-5</v>
      </c>
      <c r="U582">
        <v>0</v>
      </c>
      <c r="V582">
        <v>0</v>
      </c>
      <c r="W582">
        <v>0</v>
      </c>
      <c r="X582">
        <v>0</v>
      </c>
      <c r="Y582">
        <f>IF(ISERROR(MATCH(VALUE(D582),'essen ID'!$A$1:$A$30000,0)),0,1)</f>
        <v>0</v>
      </c>
      <c r="Z582">
        <f>IFERROR(VLOOKUP(VALUE(D582),DiseaseList!$A$2:$C$30000,3,FALSE),0)</f>
        <v>0</v>
      </c>
      <c r="AA582">
        <f>IF(ISERROR(MATCH(D582,'target HGNC ID'!$B$2:$B$30000,0)),0,1)</f>
        <v>0</v>
      </c>
    </row>
    <row r="583" spans="1:27" x14ac:dyDescent="0.25">
      <c r="A583" s="12" t="s">
        <v>1358</v>
      </c>
      <c r="B583" s="12">
        <v>23362</v>
      </c>
      <c r="C583" t="s">
        <v>1676</v>
      </c>
      <c r="D583">
        <f t="shared" si="18"/>
        <v>7472</v>
      </c>
      <c r="E583">
        <v>0.39</v>
      </c>
      <c r="F583">
        <v>0</v>
      </c>
      <c r="G583">
        <v>0.21</v>
      </c>
      <c r="H583">
        <v>0.76</v>
      </c>
      <c r="I583" t="s">
        <v>17</v>
      </c>
      <c r="J583">
        <v>3</v>
      </c>
      <c r="K583">
        <v>2</v>
      </c>
      <c r="L583">
        <v>1</v>
      </c>
      <c r="M583">
        <v>1232.00036621</v>
      </c>
      <c r="N583">
        <v>2893</v>
      </c>
      <c r="O583">
        <v>1.7999999999999999E-6</v>
      </c>
      <c r="P583">
        <v>1.1982200000000001E-3</v>
      </c>
      <c r="Q583">
        <v>-7.5539999999999998E-5</v>
      </c>
      <c r="R583">
        <v>-4.0160000000000002E-5</v>
      </c>
      <c r="S583">
        <v>-1.5452E-4</v>
      </c>
      <c r="T583">
        <f t="shared" si="19"/>
        <v>7.5539999999999998E-5</v>
      </c>
      <c r="U583">
        <v>0</v>
      </c>
      <c r="V583">
        <v>0</v>
      </c>
      <c r="W583">
        <v>0</v>
      </c>
      <c r="X583">
        <v>0</v>
      </c>
      <c r="Y583">
        <f>IF(ISERROR(MATCH(VALUE(D583),'essen ID'!$A$1:$A$30000,0)),0,1)</f>
        <v>1</v>
      </c>
      <c r="Z583">
        <f>IFERROR(VLOOKUP(VALUE(D583),DiseaseList!$A$2:$C$30000,3,FALSE),0)</f>
        <v>0</v>
      </c>
      <c r="AA583">
        <f>IF(ISERROR(MATCH(D583,'target HGNC ID'!$B$2:$B$30000,0)),0,1)</f>
        <v>0</v>
      </c>
    </row>
    <row r="584" spans="1:27" x14ac:dyDescent="0.25">
      <c r="A584" s="12" t="s">
        <v>1418</v>
      </c>
      <c r="B584" s="12">
        <v>3358</v>
      </c>
      <c r="C584" t="s">
        <v>1688</v>
      </c>
      <c r="D584">
        <f t="shared" si="18"/>
        <v>8125</v>
      </c>
      <c r="E584">
        <v>0</v>
      </c>
      <c r="F584">
        <v>0</v>
      </c>
      <c r="G584">
        <v>0.4</v>
      </c>
      <c r="H584">
        <v>0.48</v>
      </c>
      <c r="I584" t="s">
        <v>17</v>
      </c>
      <c r="J584">
        <v>3</v>
      </c>
      <c r="K584">
        <v>1</v>
      </c>
      <c r="L584">
        <v>2</v>
      </c>
      <c r="M584">
        <v>725</v>
      </c>
      <c r="N584">
        <v>2220</v>
      </c>
      <c r="O584">
        <v>1.79E-6</v>
      </c>
      <c r="P584">
        <v>1.916698E-2</v>
      </c>
      <c r="Q584">
        <v>-7.6379999999999997E-5</v>
      </c>
      <c r="R584">
        <v>-2.092E-5</v>
      </c>
      <c r="S584">
        <v>-4.5089999999999997E-5</v>
      </c>
      <c r="T584">
        <f t="shared" si="19"/>
        <v>7.6379999999999997E-5</v>
      </c>
      <c r="U584">
        <v>0</v>
      </c>
      <c r="V584">
        <v>0</v>
      </c>
      <c r="W584">
        <v>0</v>
      </c>
      <c r="X584">
        <v>0</v>
      </c>
      <c r="Y584">
        <f>IF(ISERROR(MATCH(VALUE(D584),'essen ID'!$A$1:$A$30000,0)),0,1)</f>
        <v>0</v>
      </c>
      <c r="Z584">
        <f>IFERROR(VLOOKUP(VALUE(D584),DiseaseList!$A$2:$C$30000,3,FALSE),0)</f>
        <v>0</v>
      </c>
      <c r="AA584">
        <f>IF(ISERROR(MATCH(D584,'target HGNC ID'!$B$2:$B$30000,0)),0,1)</f>
        <v>0</v>
      </c>
    </row>
    <row r="585" spans="1:27" x14ac:dyDescent="0.25">
      <c r="A585" s="12" t="s">
        <v>1400</v>
      </c>
      <c r="B585" s="12">
        <v>3932</v>
      </c>
      <c r="C585" t="s">
        <v>1260</v>
      </c>
      <c r="D585">
        <f t="shared" si="18"/>
        <v>2243</v>
      </c>
      <c r="E585">
        <v>0.31</v>
      </c>
      <c r="F585">
        <v>0</v>
      </c>
      <c r="G585">
        <v>0</v>
      </c>
      <c r="H585">
        <v>1</v>
      </c>
      <c r="I585" t="s">
        <v>17</v>
      </c>
      <c r="J585">
        <v>3</v>
      </c>
      <c r="K585">
        <v>2</v>
      </c>
      <c r="L585">
        <v>1</v>
      </c>
      <c r="M585">
        <v>4810.4174804699996</v>
      </c>
      <c r="N585">
        <v>19342</v>
      </c>
      <c r="O585">
        <v>1.7799999999999999E-6</v>
      </c>
      <c r="P585">
        <v>1.313132E-2</v>
      </c>
      <c r="Q585">
        <v>-7.6699999999999994E-5</v>
      </c>
      <c r="R585">
        <v>-4.2929999999999997E-5</v>
      </c>
      <c r="S585">
        <v>-9.9049999999999995E-5</v>
      </c>
      <c r="T585">
        <f t="shared" si="19"/>
        <v>7.6699999999999994E-5</v>
      </c>
      <c r="U585">
        <v>26</v>
      </c>
      <c r="V585">
        <v>13</v>
      </c>
      <c r="W585">
        <v>13</v>
      </c>
      <c r="X585">
        <v>8.8389999999999999E-5</v>
      </c>
      <c r="Y585">
        <f>IF(ISERROR(MATCH(VALUE(D585),'essen ID'!$A$1:$A$30000,0)),0,1)</f>
        <v>1</v>
      </c>
      <c r="Z585">
        <f>IFERROR(VLOOKUP(VALUE(D585),DiseaseList!$A$2:$C$30000,3,FALSE),0)</f>
        <v>1</v>
      </c>
      <c r="AA585">
        <f>IF(ISERROR(MATCH(D585,'target HGNC ID'!$B$2:$B$30000,0)),0,1)</f>
        <v>1</v>
      </c>
    </row>
    <row r="586" spans="1:27" x14ac:dyDescent="0.25">
      <c r="A586" s="12" t="s">
        <v>33</v>
      </c>
      <c r="B586" s="12">
        <v>51761</v>
      </c>
      <c r="C586" t="s">
        <v>902</v>
      </c>
      <c r="D586">
        <f t="shared" si="18"/>
        <v>1263</v>
      </c>
      <c r="E586">
        <v>0</v>
      </c>
      <c r="F586">
        <v>0</v>
      </c>
      <c r="G586">
        <v>0</v>
      </c>
      <c r="H586">
        <v>1</v>
      </c>
      <c r="I586" t="s">
        <v>17</v>
      </c>
      <c r="J586">
        <v>3</v>
      </c>
      <c r="K586">
        <v>1</v>
      </c>
      <c r="L586">
        <v>2</v>
      </c>
      <c r="M586">
        <v>806.04364013999998</v>
      </c>
      <c r="N586">
        <v>3340</v>
      </c>
      <c r="O586">
        <v>1.7799999999999999E-6</v>
      </c>
      <c r="P586">
        <v>8.9574700000000004E-3</v>
      </c>
      <c r="Q586">
        <v>-7.8700000000000002E-5</v>
      </c>
      <c r="R586">
        <v>-4.4889999999999999E-5</v>
      </c>
      <c r="S586">
        <v>-6.0810000000000002E-5</v>
      </c>
      <c r="T586">
        <f t="shared" si="19"/>
        <v>7.8700000000000002E-5</v>
      </c>
      <c r="U586">
        <v>300</v>
      </c>
      <c r="V586">
        <v>250</v>
      </c>
      <c r="W586">
        <v>50</v>
      </c>
      <c r="X586">
        <v>4.04602E-3</v>
      </c>
      <c r="Y586">
        <f>IF(ISERROR(MATCH(VALUE(D586),'essen ID'!$A$1:$A$30000,0)),0,1)</f>
        <v>0</v>
      </c>
      <c r="Z586">
        <f>IFERROR(VLOOKUP(VALUE(D586),DiseaseList!$A$2:$C$30000,3,FALSE),0)</f>
        <v>0</v>
      </c>
      <c r="AA586">
        <f>IF(ISERROR(MATCH(D586,'target HGNC ID'!$B$2:$B$30000,0)),0,1)</f>
        <v>0</v>
      </c>
    </row>
    <row r="587" spans="1:27" x14ac:dyDescent="0.25">
      <c r="A587" s="12" t="s">
        <v>1712</v>
      </c>
      <c r="B587" s="12">
        <v>5879</v>
      </c>
      <c r="C587" t="s">
        <v>775</v>
      </c>
      <c r="D587">
        <f t="shared" si="18"/>
        <v>10714</v>
      </c>
      <c r="E587">
        <v>0</v>
      </c>
      <c r="F587">
        <v>0</v>
      </c>
      <c r="G587">
        <v>0</v>
      </c>
      <c r="H587">
        <v>1</v>
      </c>
      <c r="I587" t="s">
        <v>17</v>
      </c>
      <c r="J587">
        <v>3</v>
      </c>
      <c r="K587">
        <v>1</v>
      </c>
      <c r="L587">
        <v>2</v>
      </c>
      <c r="M587">
        <v>0</v>
      </c>
      <c r="N587">
        <v>0</v>
      </c>
      <c r="O587">
        <v>7.0999999999999998E-7</v>
      </c>
      <c r="P587">
        <v>0</v>
      </c>
      <c r="Q587">
        <v>-7.928E-5</v>
      </c>
      <c r="R587">
        <v>-8.7310000000000003E-5</v>
      </c>
      <c r="S587">
        <v>-5.342E-5</v>
      </c>
      <c r="T587">
        <f t="shared" si="19"/>
        <v>7.928E-5</v>
      </c>
      <c r="U587">
        <v>1</v>
      </c>
      <c r="V587">
        <v>1</v>
      </c>
      <c r="W587">
        <v>0</v>
      </c>
      <c r="X587">
        <v>0.54308062999999995</v>
      </c>
      <c r="Y587">
        <f>IF(ISERROR(MATCH(VALUE(D587),'essen ID'!$A$1:$A$30000,0)),0,1)</f>
        <v>0</v>
      </c>
      <c r="Z587">
        <f>IFERROR(VLOOKUP(VALUE(D587),DiseaseList!$A$2:$C$30000,3,FALSE),0)</f>
        <v>0</v>
      </c>
      <c r="AA587">
        <f>IF(ISERROR(MATCH(D587,'target HGNC ID'!$B$2:$B$30000,0)),0,1)</f>
        <v>0</v>
      </c>
    </row>
    <row r="588" spans="1:27" x14ac:dyDescent="0.25">
      <c r="A588" s="12" t="s">
        <v>1298</v>
      </c>
      <c r="B588" s="12">
        <v>4744</v>
      </c>
      <c r="C588" t="s">
        <v>1778</v>
      </c>
      <c r="D588">
        <f t="shared" si="18"/>
        <v>2626</v>
      </c>
      <c r="E588">
        <v>0</v>
      </c>
      <c r="F588">
        <v>0</v>
      </c>
      <c r="G588">
        <v>0</v>
      </c>
      <c r="H588">
        <v>1</v>
      </c>
      <c r="I588" t="s">
        <v>17</v>
      </c>
      <c r="J588">
        <v>3</v>
      </c>
      <c r="K588">
        <v>1</v>
      </c>
      <c r="L588">
        <v>2</v>
      </c>
      <c r="M588">
        <v>809</v>
      </c>
      <c r="N588">
        <v>4629</v>
      </c>
      <c r="O588">
        <v>7.0999999999999998E-7</v>
      </c>
      <c r="P588">
        <v>0</v>
      </c>
      <c r="Q588">
        <v>-7.9859999999999998E-5</v>
      </c>
      <c r="R588">
        <v>-9.1000000000000003E-5</v>
      </c>
      <c r="S588">
        <v>-6.5439999999999997E-5</v>
      </c>
      <c r="T588">
        <f t="shared" si="19"/>
        <v>7.9859999999999998E-5</v>
      </c>
      <c r="U588">
        <v>1</v>
      </c>
      <c r="V588">
        <v>1</v>
      </c>
      <c r="W588">
        <v>0</v>
      </c>
      <c r="X588">
        <v>0.54308062999999995</v>
      </c>
      <c r="Y588">
        <f>IF(ISERROR(MATCH(VALUE(D588),'essen ID'!$A$1:$A$30000,0)),0,1)</f>
        <v>1</v>
      </c>
      <c r="Z588">
        <f>IFERROR(VLOOKUP(VALUE(D588),DiseaseList!$A$2:$C$30000,3,FALSE),0)</f>
        <v>1</v>
      </c>
      <c r="AA588">
        <f>IF(ISERROR(MATCH(D588,'target HGNC ID'!$B$2:$B$30000,0)),0,1)</f>
        <v>0</v>
      </c>
    </row>
    <row r="589" spans="1:27" x14ac:dyDescent="0.25">
      <c r="A589" s="12" t="s">
        <v>1343</v>
      </c>
      <c r="B589" s="12">
        <v>3838</v>
      </c>
      <c r="C589" t="s">
        <v>1239</v>
      </c>
      <c r="D589">
        <f t="shared" si="18"/>
        <v>10499</v>
      </c>
      <c r="E589">
        <v>0.1</v>
      </c>
      <c r="F589">
        <v>0</v>
      </c>
      <c r="G589">
        <v>0</v>
      </c>
      <c r="H589">
        <v>1</v>
      </c>
      <c r="I589" t="s">
        <v>17</v>
      </c>
      <c r="J589">
        <v>3</v>
      </c>
      <c r="K589">
        <v>2</v>
      </c>
      <c r="L589">
        <v>1</v>
      </c>
      <c r="M589">
        <v>2847.3483886700001</v>
      </c>
      <c r="N589">
        <v>11027</v>
      </c>
      <c r="O589">
        <v>1.7799999999999999E-6</v>
      </c>
      <c r="P589">
        <v>5.8026600000000003E-3</v>
      </c>
      <c r="Q589">
        <v>-8.0190000000000003E-5</v>
      </c>
      <c r="R589">
        <v>-3.7400000000000001E-5</v>
      </c>
      <c r="S589">
        <v>-5.0970000000000002E-5</v>
      </c>
      <c r="T589">
        <f t="shared" si="19"/>
        <v>8.0190000000000003E-5</v>
      </c>
      <c r="U589">
        <v>326</v>
      </c>
      <c r="V589">
        <v>170</v>
      </c>
      <c r="W589">
        <v>156</v>
      </c>
      <c r="X589">
        <v>2.7761600000000002E-3</v>
      </c>
      <c r="Y589">
        <f>IF(ISERROR(MATCH(VALUE(D589),'essen ID'!$A$1:$A$30000,0)),0,1)</f>
        <v>1</v>
      </c>
      <c r="Z589">
        <f>IFERROR(VLOOKUP(VALUE(D589),DiseaseList!$A$2:$C$30000,3,FALSE),0)</f>
        <v>0</v>
      </c>
      <c r="AA589">
        <f>IF(ISERROR(MATCH(D589,'target HGNC ID'!$B$2:$B$30000,0)),0,1)</f>
        <v>1</v>
      </c>
    </row>
    <row r="590" spans="1:27" x14ac:dyDescent="0.25">
      <c r="A590" s="12" t="s">
        <v>1130</v>
      </c>
      <c r="B590" s="12">
        <v>27043</v>
      </c>
      <c r="C590" t="s">
        <v>1375</v>
      </c>
      <c r="D590">
        <f t="shared" si="18"/>
        <v>5139</v>
      </c>
      <c r="E590">
        <v>1</v>
      </c>
      <c r="F590">
        <v>0</v>
      </c>
      <c r="G590">
        <v>0</v>
      </c>
      <c r="H590">
        <v>1</v>
      </c>
      <c r="I590" t="s">
        <v>17</v>
      </c>
      <c r="J590">
        <v>3</v>
      </c>
      <c r="K590">
        <v>2</v>
      </c>
      <c r="L590">
        <v>1</v>
      </c>
      <c r="M590">
        <v>1863.97753906</v>
      </c>
      <c r="N590">
        <v>22997</v>
      </c>
      <c r="O590">
        <v>1.7799999999999999E-6</v>
      </c>
      <c r="P590">
        <v>5.6749599999999997E-3</v>
      </c>
      <c r="Q590">
        <v>-8.0190000000000003E-5</v>
      </c>
      <c r="R590">
        <v>3.18E-6</v>
      </c>
      <c r="S590">
        <v>-2.8770000000000001E-5</v>
      </c>
      <c r="T590">
        <f t="shared" si="19"/>
        <v>8.0190000000000003E-5</v>
      </c>
      <c r="U590">
        <v>50</v>
      </c>
      <c r="V590">
        <v>28</v>
      </c>
      <c r="W590">
        <v>22</v>
      </c>
      <c r="X590">
        <v>0.18285303999999999</v>
      </c>
      <c r="Y590">
        <f>IF(ISERROR(MATCH(VALUE(D590),'essen ID'!$A$1:$A$30000,0)),0,1)</f>
        <v>1</v>
      </c>
      <c r="Z590">
        <f>IFERROR(VLOOKUP(VALUE(D590),DiseaseList!$A$2:$C$30000,3,FALSE),0)</f>
        <v>0</v>
      </c>
      <c r="AA590">
        <f>IF(ISERROR(MATCH(D590,'target HGNC ID'!$B$2:$B$30000,0)),0,1)</f>
        <v>1</v>
      </c>
    </row>
    <row r="591" spans="1:27" x14ac:dyDescent="0.25">
      <c r="A591" s="12" t="s">
        <v>1671</v>
      </c>
      <c r="B591" s="12">
        <v>4772</v>
      </c>
      <c r="C591" t="s">
        <v>1314</v>
      </c>
      <c r="D591">
        <f t="shared" si="18"/>
        <v>5144</v>
      </c>
      <c r="E591">
        <v>0</v>
      </c>
      <c r="F591">
        <v>0</v>
      </c>
      <c r="G591">
        <v>0</v>
      </c>
      <c r="H591">
        <v>1</v>
      </c>
      <c r="I591" t="s">
        <v>17</v>
      </c>
      <c r="J591">
        <v>3</v>
      </c>
      <c r="K591">
        <v>2</v>
      </c>
      <c r="L591">
        <v>1</v>
      </c>
      <c r="M591">
        <v>1128.9888916</v>
      </c>
      <c r="N591">
        <v>5324</v>
      </c>
      <c r="O591">
        <v>1.7799999999999999E-6</v>
      </c>
      <c r="P591">
        <v>5.6749599999999997E-3</v>
      </c>
      <c r="Q591">
        <v>-8.0770000000000001E-5</v>
      </c>
      <c r="R591">
        <v>1.8850000000000001E-5</v>
      </c>
      <c r="S591">
        <v>-3.0620000000000002E-5</v>
      </c>
      <c r="T591">
        <f t="shared" si="19"/>
        <v>8.0770000000000001E-5</v>
      </c>
      <c r="U591">
        <v>279</v>
      </c>
      <c r="V591">
        <v>127</v>
      </c>
      <c r="W591">
        <v>152</v>
      </c>
      <c r="X591">
        <v>0.18598724999999999</v>
      </c>
      <c r="Y591">
        <f>IF(ISERROR(MATCH(VALUE(D591),'essen ID'!$A$1:$A$30000,0)),0,1)</f>
        <v>1</v>
      </c>
      <c r="Z591">
        <f>IFERROR(VLOOKUP(VALUE(D591),DiseaseList!$A$2:$C$30000,3,FALSE),0)</f>
        <v>1</v>
      </c>
      <c r="AA591">
        <f>IF(ISERROR(MATCH(D591,'target HGNC ID'!$B$2:$B$30000,0)),0,1)</f>
        <v>1</v>
      </c>
    </row>
    <row r="592" spans="1:27" x14ac:dyDescent="0.25">
      <c r="A592" s="12" t="s">
        <v>1671</v>
      </c>
      <c r="B592" s="12">
        <v>4772</v>
      </c>
      <c r="C592" t="s">
        <v>662</v>
      </c>
      <c r="D592">
        <f t="shared" si="18"/>
        <v>64414</v>
      </c>
      <c r="E592">
        <v>0</v>
      </c>
      <c r="F592">
        <v>0</v>
      </c>
      <c r="G592">
        <v>0</v>
      </c>
      <c r="H592">
        <v>1</v>
      </c>
      <c r="I592" t="s">
        <v>17</v>
      </c>
      <c r="J592">
        <v>3</v>
      </c>
      <c r="K592">
        <v>2</v>
      </c>
      <c r="L592">
        <v>1</v>
      </c>
      <c r="M592">
        <v>1128.9888916</v>
      </c>
      <c r="N592">
        <v>5324</v>
      </c>
      <c r="O592">
        <v>1.7799999999999999E-6</v>
      </c>
      <c r="P592">
        <v>5.6749599999999997E-3</v>
      </c>
      <c r="Q592">
        <v>-8.0770000000000001E-5</v>
      </c>
      <c r="R592">
        <v>1.8850000000000001E-5</v>
      </c>
      <c r="S592">
        <v>-3.0620000000000002E-5</v>
      </c>
      <c r="T592">
        <f t="shared" si="19"/>
        <v>8.0770000000000001E-5</v>
      </c>
      <c r="U592">
        <v>279</v>
      </c>
      <c r="V592">
        <v>127</v>
      </c>
      <c r="W592">
        <v>152</v>
      </c>
      <c r="X592">
        <v>0.18598724999999999</v>
      </c>
      <c r="Y592">
        <f>IF(ISERROR(MATCH(VALUE(D592),'essen ID'!$A$1:$A$30000,0)),0,1)</f>
        <v>0</v>
      </c>
      <c r="Z592">
        <f>IFERROR(VLOOKUP(VALUE(D592),DiseaseList!$A$2:$C$30000,3,FALSE),0)</f>
        <v>0</v>
      </c>
      <c r="AA592">
        <f>IF(ISERROR(MATCH(D592,'target HGNC ID'!$B$2:$B$30000,0)),0,1)</f>
        <v>0</v>
      </c>
    </row>
    <row r="593" spans="1:27" x14ac:dyDescent="0.25">
      <c r="A593" s="12" t="s">
        <v>795</v>
      </c>
      <c r="B593" s="12">
        <v>1956</v>
      </c>
      <c r="C593" t="s">
        <v>1057</v>
      </c>
      <c r="D593">
        <f t="shared" si="18"/>
        <v>832</v>
      </c>
      <c r="E593">
        <v>0</v>
      </c>
      <c r="F593">
        <v>0</v>
      </c>
      <c r="G593">
        <v>0</v>
      </c>
      <c r="H593">
        <v>1</v>
      </c>
      <c r="I593" t="s">
        <v>17</v>
      </c>
      <c r="J593">
        <v>3</v>
      </c>
      <c r="K593">
        <v>1</v>
      </c>
      <c r="L593">
        <v>2</v>
      </c>
      <c r="M593">
        <v>719.35382079999999</v>
      </c>
      <c r="N593">
        <v>2309</v>
      </c>
      <c r="O593">
        <v>1.79E-6</v>
      </c>
      <c r="P593">
        <v>1.211801E-2</v>
      </c>
      <c r="Q593">
        <v>-8.161E-5</v>
      </c>
      <c r="R593">
        <v>-5.7800000000000002E-5</v>
      </c>
      <c r="S593">
        <v>-5.804E-5</v>
      </c>
      <c r="T593">
        <f t="shared" si="19"/>
        <v>8.161E-5</v>
      </c>
      <c r="U593">
        <v>556</v>
      </c>
      <c r="V593">
        <v>328</v>
      </c>
      <c r="W593">
        <v>228</v>
      </c>
      <c r="X593">
        <v>8.8525300000000008E-3</v>
      </c>
      <c r="Y593">
        <f>IF(ISERROR(MATCH(VALUE(D593),'essen ID'!$A$1:$A$30000,0)),0,1)</f>
        <v>0</v>
      </c>
      <c r="Z593">
        <f>IFERROR(VLOOKUP(VALUE(D593),DiseaseList!$A$2:$C$30000,3,FALSE),0)</f>
        <v>0</v>
      </c>
      <c r="AA593">
        <f>IF(ISERROR(MATCH(D593,'target HGNC ID'!$B$2:$B$30000,0)),0,1)</f>
        <v>0</v>
      </c>
    </row>
    <row r="594" spans="1:27" x14ac:dyDescent="0.25">
      <c r="A594" s="12" t="s">
        <v>1058</v>
      </c>
      <c r="B594" s="12">
        <v>9475</v>
      </c>
      <c r="C594" t="s">
        <v>1462</v>
      </c>
      <c r="D594">
        <f t="shared" si="18"/>
        <v>25898</v>
      </c>
      <c r="E594">
        <v>0</v>
      </c>
      <c r="F594">
        <v>0</v>
      </c>
      <c r="G594">
        <v>0</v>
      </c>
      <c r="H594">
        <v>1</v>
      </c>
      <c r="I594" t="s">
        <v>17</v>
      </c>
      <c r="J594">
        <v>3</v>
      </c>
      <c r="K594">
        <v>2</v>
      </c>
      <c r="L594">
        <v>1</v>
      </c>
      <c r="M594">
        <v>185.60668945</v>
      </c>
      <c r="N594">
        <v>667</v>
      </c>
      <c r="O594">
        <v>1.7799999999999999E-6</v>
      </c>
      <c r="P594">
        <v>5.8026600000000003E-3</v>
      </c>
      <c r="Q594">
        <v>-8.2509999999999994E-5</v>
      </c>
      <c r="R594">
        <v>-3.8319999999999999E-5</v>
      </c>
      <c r="S594">
        <v>-5.8359999999999997E-5</v>
      </c>
      <c r="T594">
        <f t="shared" si="19"/>
        <v>8.2509999999999994E-5</v>
      </c>
      <c r="U594">
        <v>30</v>
      </c>
      <c r="V594">
        <v>27</v>
      </c>
      <c r="W594">
        <v>3</v>
      </c>
      <c r="X594">
        <v>4.8249800000000004E-3</v>
      </c>
      <c r="Y594">
        <f>IF(ISERROR(MATCH(VALUE(D594),'essen ID'!$A$1:$A$30000,0)),0,1)</f>
        <v>0</v>
      </c>
      <c r="Z594">
        <f>IFERROR(VLOOKUP(VALUE(D594),DiseaseList!$A$2:$C$30000,3,FALSE),0)</f>
        <v>0</v>
      </c>
      <c r="AA594">
        <f>IF(ISERROR(MATCH(D594,'target HGNC ID'!$B$2:$B$30000,0)),0,1)</f>
        <v>0</v>
      </c>
    </row>
    <row r="595" spans="1:27" x14ac:dyDescent="0.25">
      <c r="A595" s="12" t="s">
        <v>1644</v>
      </c>
      <c r="B595" s="12">
        <v>2353</v>
      </c>
      <c r="C595" t="s">
        <v>1117</v>
      </c>
      <c r="D595">
        <f t="shared" si="18"/>
        <v>5909</v>
      </c>
      <c r="E595">
        <v>0</v>
      </c>
      <c r="F595">
        <v>0</v>
      </c>
      <c r="G595">
        <v>0</v>
      </c>
      <c r="H595">
        <v>1</v>
      </c>
      <c r="I595" t="s">
        <v>17</v>
      </c>
      <c r="J595">
        <v>3</v>
      </c>
      <c r="K595">
        <v>1</v>
      </c>
      <c r="L595">
        <v>2</v>
      </c>
      <c r="M595">
        <v>153.14468384</v>
      </c>
      <c r="N595">
        <v>339</v>
      </c>
      <c r="O595">
        <v>1.7799999999999999E-6</v>
      </c>
      <c r="P595">
        <v>2.1948800000000002E-3</v>
      </c>
      <c r="Q595">
        <v>-8.2769999999999995E-5</v>
      </c>
      <c r="R595">
        <v>-7.0710000000000006E-5</v>
      </c>
      <c r="S595">
        <v>-6.266E-5</v>
      </c>
      <c r="T595">
        <f t="shared" si="19"/>
        <v>8.2769999999999995E-5</v>
      </c>
      <c r="U595">
        <v>52</v>
      </c>
      <c r="V595">
        <v>18</v>
      </c>
      <c r="W595">
        <v>34</v>
      </c>
      <c r="X595">
        <v>5.8916999999999997E-4</v>
      </c>
      <c r="Y595">
        <f>IF(ISERROR(MATCH(VALUE(D595),'essen ID'!$A$1:$A$30000,0)),0,1)</f>
        <v>0</v>
      </c>
      <c r="Z595">
        <f>IFERROR(VLOOKUP(VALUE(D595),DiseaseList!$A$2:$C$30000,3,FALSE),0)</f>
        <v>0</v>
      </c>
      <c r="AA595">
        <f>IF(ISERROR(MATCH(D595,'target HGNC ID'!$B$2:$B$30000,0)),0,1)</f>
        <v>0</v>
      </c>
    </row>
    <row r="596" spans="1:27" x14ac:dyDescent="0.25">
      <c r="A596" s="12" t="s">
        <v>2037</v>
      </c>
      <c r="B596" s="12">
        <v>1636</v>
      </c>
      <c r="C596" t="s">
        <v>1665</v>
      </c>
      <c r="D596">
        <f t="shared" si="18"/>
        <v>9261</v>
      </c>
      <c r="E596">
        <v>0</v>
      </c>
      <c r="F596">
        <v>0</v>
      </c>
      <c r="G596">
        <v>0</v>
      </c>
      <c r="H596">
        <v>1</v>
      </c>
      <c r="I596" t="s">
        <v>17</v>
      </c>
      <c r="J596">
        <v>5</v>
      </c>
      <c r="K596">
        <v>2</v>
      </c>
      <c r="L596">
        <v>3</v>
      </c>
      <c r="M596">
        <v>1136.8159179700001</v>
      </c>
      <c r="N596">
        <v>5770</v>
      </c>
      <c r="O596">
        <v>1.7799999999999999E-6</v>
      </c>
      <c r="P596">
        <v>3.7314399999999999E-3</v>
      </c>
      <c r="Q596">
        <v>-8.4229999999999998E-5</v>
      </c>
      <c r="R596">
        <v>-5.7099999999999999E-5</v>
      </c>
      <c r="S596">
        <v>-7.0049999999999995E-5</v>
      </c>
      <c r="T596">
        <f t="shared" si="19"/>
        <v>8.4229999999999998E-5</v>
      </c>
      <c r="U596">
        <v>2338</v>
      </c>
      <c r="V596">
        <v>1262</v>
      </c>
      <c r="W596">
        <v>1076</v>
      </c>
      <c r="X596">
        <v>7.8946550000000004E-2</v>
      </c>
      <c r="Y596">
        <f>IF(ISERROR(MATCH(VALUE(D596),'essen ID'!$A$1:$A$30000,0)),0,1)</f>
        <v>1</v>
      </c>
      <c r="Z596">
        <f>IFERROR(VLOOKUP(VALUE(D596),DiseaseList!$A$2:$C$30000,3,FALSE),0)</f>
        <v>0</v>
      </c>
      <c r="AA596">
        <f>IF(ISERROR(MATCH(D596,'target HGNC ID'!$B$2:$B$30000,0)),0,1)</f>
        <v>1</v>
      </c>
    </row>
    <row r="597" spans="1:27" x14ac:dyDescent="0.25">
      <c r="A597" s="12" t="s">
        <v>1724</v>
      </c>
      <c r="B597" s="12">
        <v>1499</v>
      </c>
      <c r="C597" t="s">
        <v>291</v>
      </c>
      <c r="D597">
        <f t="shared" si="18"/>
        <v>51135</v>
      </c>
      <c r="E597">
        <v>0.48</v>
      </c>
      <c r="F597">
        <v>0</v>
      </c>
      <c r="G597">
        <v>0.52</v>
      </c>
      <c r="H597">
        <v>0.5</v>
      </c>
      <c r="I597" t="s">
        <v>17</v>
      </c>
      <c r="J597">
        <v>3</v>
      </c>
      <c r="K597">
        <v>2</v>
      </c>
      <c r="L597">
        <v>1</v>
      </c>
      <c r="M597">
        <v>914.58947753999996</v>
      </c>
      <c r="N597">
        <v>9715</v>
      </c>
      <c r="O597">
        <v>1.7799999999999999E-6</v>
      </c>
      <c r="P597">
        <v>5.6970099999999997E-3</v>
      </c>
      <c r="Q597">
        <v>-8.4250000000000001E-5</v>
      </c>
      <c r="R597">
        <v>-4.0160000000000002E-5</v>
      </c>
      <c r="S597">
        <v>-1.2308999999999999E-4</v>
      </c>
      <c r="T597">
        <f t="shared" si="19"/>
        <v>8.4250000000000001E-5</v>
      </c>
      <c r="U597">
        <v>83</v>
      </c>
      <c r="V597">
        <v>26</v>
      </c>
      <c r="W597">
        <v>57</v>
      </c>
      <c r="X597">
        <v>4.0267999999999999E-4</v>
      </c>
      <c r="Y597">
        <f>IF(ISERROR(MATCH(VALUE(D597),'essen ID'!$A$1:$A$30000,0)),0,1)</f>
        <v>0</v>
      </c>
      <c r="Z597">
        <f>IFERROR(VLOOKUP(VALUE(D597),DiseaseList!$A$2:$C$30000,3,FALSE),0)</f>
        <v>1</v>
      </c>
      <c r="AA597">
        <f>IF(ISERROR(MATCH(D597,'target HGNC ID'!$B$2:$B$30000,0)),0,1)</f>
        <v>1</v>
      </c>
    </row>
    <row r="598" spans="1:27" x14ac:dyDescent="0.25">
      <c r="A598" s="12" t="s">
        <v>1764</v>
      </c>
      <c r="B598" s="12">
        <v>2554</v>
      </c>
      <c r="C598" t="s">
        <v>1695</v>
      </c>
      <c r="D598">
        <f t="shared" si="18"/>
        <v>23002</v>
      </c>
      <c r="E598">
        <v>0.54</v>
      </c>
      <c r="F598">
        <v>0</v>
      </c>
      <c r="G598">
        <v>0.02</v>
      </c>
      <c r="H598">
        <v>1</v>
      </c>
      <c r="I598" t="s">
        <v>17</v>
      </c>
      <c r="J598">
        <v>3</v>
      </c>
      <c r="K598">
        <v>2</v>
      </c>
      <c r="L598">
        <v>1</v>
      </c>
      <c r="M598">
        <v>942.22668456999997</v>
      </c>
      <c r="N598">
        <v>3839</v>
      </c>
      <c r="O598">
        <v>1.79E-6</v>
      </c>
      <c r="P598">
        <v>5.8026600000000003E-3</v>
      </c>
      <c r="Q598">
        <v>-8.4250000000000001E-5</v>
      </c>
      <c r="R598">
        <v>-4.0160000000000002E-5</v>
      </c>
      <c r="S598">
        <v>-6.3910000000000003E-5</v>
      </c>
      <c r="T598">
        <f t="shared" si="19"/>
        <v>8.4250000000000001E-5</v>
      </c>
      <c r="U598">
        <v>0</v>
      </c>
      <c r="V598">
        <v>0</v>
      </c>
      <c r="W598">
        <v>0</v>
      </c>
      <c r="X598">
        <v>0</v>
      </c>
      <c r="Y598">
        <f>IF(ISERROR(MATCH(VALUE(D598),'essen ID'!$A$1:$A$30000,0)),0,1)</f>
        <v>0</v>
      </c>
      <c r="Z598">
        <f>IFERROR(VLOOKUP(VALUE(D598),DiseaseList!$A$2:$C$30000,3,FALSE),0)</f>
        <v>0</v>
      </c>
      <c r="AA598">
        <f>IF(ISERROR(MATCH(D598,'target HGNC ID'!$B$2:$B$30000,0)),0,1)</f>
        <v>0</v>
      </c>
    </row>
    <row r="599" spans="1:27" x14ac:dyDescent="0.25">
      <c r="A599" s="12" t="s">
        <v>644</v>
      </c>
      <c r="B599" s="12">
        <v>5609</v>
      </c>
      <c r="C599" t="s">
        <v>1294</v>
      </c>
      <c r="D599">
        <f t="shared" si="18"/>
        <v>3458</v>
      </c>
      <c r="E599">
        <v>0</v>
      </c>
      <c r="F599">
        <v>0</v>
      </c>
      <c r="G599">
        <v>0</v>
      </c>
      <c r="H599">
        <v>1</v>
      </c>
      <c r="I599" t="s">
        <v>17</v>
      </c>
      <c r="J599">
        <v>4</v>
      </c>
      <c r="K599">
        <v>2</v>
      </c>
      <c r="L599">
        <v>2</v>
      </c>
      <c r="M599">
        <v>4469.7426757800004</v>
      </c>
      <c r="N599">
        <v>15858</v>
      </c>
      <c r="O599">
        <v>1.7799999999999999E-6</v>
      </c>
      <c r="P599">
        <v>1.0110200000000001E-3</v>
      </c>
      <c r="Q599">
        <v>-8.7150000000000004E-5</v>
      </c>
      <c r="R599">
        <v>-8.0400000000000003E-5</v>
      </c>
      <c r="S599">
        <v>-8.0539999999999998E-5</v>
      </c>
      <c r="T599">
        <f t="shared" si="19"/>
        <v>8.7150000000000004E-5</v>
      </c>
      <c r="U599">
        <v>664</v>
      </c>
      <c r="V599">
        <v>509</v>
      </c>
      <c r="W599">
        <v>155</v>
      </c>
      <c r="X599">
        <v>2.677266E-2</v>
      </c>
      <c r="Y599">
        <f>IF(ISERROR(MATCH(VALUE(D599),'essen ID'!$A$1:$A$30000,0)),0,1)</f>
        <v>1</v>
      </c>
      <c r="Z599">
        <f>IFERROR(VLOOKUP(VALUE(D599),DiseaseList!$A$2:$C$30000,3,FALSE),0)</f>
        <v>1</v>
      </c>
      <c r="AA599">
        <f>IF(ISERROR(MATCH(D599,'target HGNC ID'!$B$2:$B$30000,0)),0,1)</f>
        <v>1</v>
      </c>
    </row>
    <row r="600" spans="1:27" x14ac:dyDescent="0.25">
      <c r="A600" s="12" t="s">
        <v>1750</v>
      </c>
      <c r="B600" s="12">
        <v>1977</v>
      </c>
      <c r="C600" t="s">
        <v>1074</v>
      </c>
      <c r="D600">
        <f t="shared" si="18"/>
        <v>1409</v>
      </c>
      <c r="E600">
        <v>0</v>
      </c>
      <c r="F600">
        <v>0</v>
      </c>
      <c r="G600">
        <v>0.45</v>
      </c>
      <c r="H600">
        <v>0.55000000000000004</v>
      </c>
      <c r="I600" t="s">
        <v>17</v>
      </c>
      <c r="J600">
        <v>3</v>
      </c>
      <c r="K600">
        <v>1</v>
      </c>
      <c r="L600">
        <v>2</v>
      </c>
      <c r="M600">
        <v>631.11657715000001</v>
      </c>
      <c r="N600">
        <v>3700</v>
      </c>
      <c r="O600">
        <v>1.79E-6</v>
      </c>
      <c r="P600">
        <v>7.5238800000000002E-3</v>
      </c>
      <c r="Q600">
        <v>-8.7410000000000005E-5</v>
      </c>
      <c r="R600">
        <v>-5.4110000000000002E-5</v>
      </c>
      <c r="S600">
        <v>-3.9549999999999999E-5</v>
      </c>
      <c r="T600">
        <f t="shared" si="19"/>
        <v>8.7410000000000005E-5</v>
      </c>
      <c r="U600">
        <v>0</v>
      </c>
      <c r="V600">
        <v>0</v>
      </c>
      <c r="W600">
        <v>0</v>
      </c>
      <c r="X600">
        <v>0</v>
      </c>
      <c r="Y600">
        <f>IF(ISERROR(MATCH(VALUE(D600),'essen ID'!$A$1:$A$30000,0)),0,1)</f>
        <v>0</v>
      </c>
      <c r="Z600">
        <f>IFERROR(VLOOKUP(VALUE(D600),DiseaseList!$A$2:$C$30000,3,FALSE),0)</f>
        <v>0</v>
      </c>
      <c r="AA600">
        <f>IF(ISERROR(MATCH(D600,'target HGNC ID'!$B$2:$B$30000,0)),0,1)</f>
        <v>0</v>
      </c>
    </row>
    <row r="601" spans="1:27" x14ac:dyDescent="0.25">
      <c r="A601" s="12" t="s">
        <v>1398</v>
      </c>
      <c r="B601" s="12">
        <v>0</v>
      </c>
      <c r="C601" t="s">
        <v>1211</v>
      </c>
      <c r="D601">
        <f t="shared" si="18"/>
        <v>2550</v>
      </c>
      <c r="E601">
        <v>0</v>
      </c>
      <c r="F601">
        <v>0</v>
      </c>
      <c r="G601">
        <v>0</v>
      </c>
      <c r="H601">
        <v>1</v>
      </c>
      <c r="I601" t="s">
        <v>17</v>
      </c>
      <c r="J601">
        <v>3</v>
      </c>
      <c r="K601">
        <v>1</v>
      </c>
      <c r="L601">
        <v>2</v>
      </c>
      <c r="M601">
        <v>4318</v>
      </c>
      <c r="N601">
        <v>15570</v>
      </c>
      <c r="O601">
        <v>1.7799999999999999E-6</v>
      </c>
      <c r="P601">
        <v>1.16177E-2</v>
      </c>
      <c r="Q601">
        <v>-8.7410000000000005E-5</v>
      </c>
      <c r="R601">
        <v>-7.0710000000000006E-5</v>
      </c>
      <c r="S601">
        <v>-4.0469999999999997E-5</v>
      </c>
      <c r="T601">
        <f t="shared" si="19"/>
        <v>8.7410000000000005E-5</v>
      </c>
      <c r="U601">
        <v>7</v>
      </c>
      <c r="V601">
        <v>2</v>
      </c>
      <c r="W601">
        <v>5</v>
      </c>
      <c r="X601">
        <v>2.9280000000000001E-5</v>
      </c>
      <c r="Y601">
        <f>IF(ISERROR(MATCH(VALUE(D601),'essen ID'!$A$1:$A$30000,0)),0,1)</f>
        <v>1</v>
      </c>
      <c r="Z601">
        <f>IFERROR(VLOOKUP(VALUE(D601),DiseaseList!$A$2:$C$30000,3,FALSE),0)</f>
        <v>0</v>
      </c>
      <c r="AA601">
        <f>IF(ISERROR(MATCH(D601,'target HGNC ID'!$B$2:$B$30000,0)),0,1)</f>
        <v>1</v>
      </c>
    </row>
    <row r="602" spans="1:27" x14ac:dyDescent="0.25">
      <c r="A602" s="12" t="s">
        <v>1530</v>
      </c>
      <c r="B602" s="12">
        <v>2782</v>
      </c>
      <c r="C602" t="s">
        <v>1140</v>
      </c>
      <c r="D602">
        <f t="shared" si="18"/>
        <v>5055</v>
      </c>
      <c r="E602">
        <v>0.4</v>
      </c>
      <c r="F602">
        <v>0</v>
      </c>
      <c r="G602">
        <v>0</v>
      </c>
      <c r="H602">
        <v>1</v>
      </c>
      <c r="I602" t="s">
        <v>17</v>
      </c>
      <c r="J602">
        <v>3</v>
      </c>
      <c r="K602">
        <v>2</v>
      </c>
      <c r="L602">
        <v>1</v>
      </c>
      <c r="M602">
        <v>1115.9123535199999</v>
      </c>
      <c r="N602">
        <v>3265</v>
      </c>
      <c r="O602">
        <v>1.7799999999999999E-6</v>
      </c>
      <c r="P602">
        <v>3.7316599999999999E-3</v>
      </c>
      <c r="Q602">
        <v>-8.7739999999999997E-5</v>
      </c>
      <c r="R602">
        <v>-3.0939999999999999E-5</v>
      </c>
      <c r="S602">
        <v>-9.7200000000000004E-5</v>
      </c>
      <c r="T602">
        <f t="shared" si="19"/>
        <v>8.7739999999999997E-5</v>
      </c>
      <c r="U602">
        <v>560</v>
      </c>
      <c r="V602">
        <v>190</v>
      </c>
      <c r="W602">
        <v>370</v>
      </c>
      <c r="X602">
        <v>2.2716690000000001E-2</v>
      </c>
      <c r="Y602">
        <f>IF(ISERROR(MATCH(VALUE(D602),'essen ID'!$A$1:$A$30000,0)),0,1)</f>
        <v>0</v>
      </c>
      <c r="Z602">
        <f>IFERROR(VLOOKUP(VALUE(D602),DiseaseList!$A$2:$C$30000,3,FALSE),0)</f>
        <v>0</v>
      </c>
      <c r="AA602">
        <f>IF(ISERROR(MATCH(D602,'target HGNC ID'!$B$2:$B$30000,0)),0,1)</f>
        <v>1</v>
      </c>
    </row>
    <row r="603" spans="1:27" x14ac:dyDescent="0.25">
      <c r="A603" s="12" t="s">
        <v>1197</v>
      </c>
      <c r="B603" s="12">
        <v>89</v>
      </c>
      <c r="C603" t="s">
        <v>1609</v>
      </c>
      <c r="D603">
        <f t="shared" si="18"/>
        <v>1455</v>
      </c>
      <c r="E603">
        <v>0.44</v>
      </c>
      <c r="F603">
        <v>0</v>
      </c>
      <c r="G603">
        <v>0</v>
      </c>
      <c r="H603">
        <v>1</v>
      </c>
      <c r="I603" t="s">
        <v>17</v>
      </c>
      <c r="J603">
        <v>3</v>
      </c>
      <c r="K603">
        <v>2</v>
      </c>
      <c r="L603">
        <v>1</v>
      </c>
      <c r="M603">
        <v>1134.07263184</v>
      </c>
      <c r="N603">
        <v>4460</v>
      </c>
      <c r="O603">
        <v>1.7799999999999999E-6</v>
      </c>
      <c r="P603">
        <v>1.5327800000000001E-3</v>
      </c>
      <c r="Q603">
        <v>-8.8319999999999995E-5</v>
      </c>
      <c r="R603">
        <v>-1.7110000000000001E-5</v>
      </c>
      <c r="S603">
        <v>-7.6849999999999998E-5</v>
      </c>
      <c r="T603">
        <f t="shared" si="19"/>
        <v>8.8319999999999995E-5</v>
      </c>
      <c r="U603">
        <v>282</v>
      </c>
      <c r="V603">
        <v>121</v>
      </c>
      <c r="W603">
        <v>161</v>
      </c>
      <c r="X603">
        <v>1.8667199999999998E-2</v>
      </c>
      <c r="Y603">
        <f>IF(ISERROR(MATCH(VALUE(D603),'essen ID'!$A$1:$A$30000,0)),0,1)</f>
        <v>0</v>
      </c>
      <c r="Z603">
        <f>IFERROR(VLOOKUP(VALUE(D603),DiseaseList!$A$2:$C$30000,3,FALSE),0)</f>
        <v>0</v>
      </c>
      <c r="AA603">
        <f>IF(ISERROR(MATCH(D603,'target HGNC ID'!$B$2:$B$30000,0)),0,1)</f>
        <v>1</v>
      </c>
    </row>
    <row r="604" spans="1:27" x14ac:dyDescent="0.25">
      <c r="A604" s="12" t="s">
        <v>1943</v>
      </c>
      <c r="B604" s="12">
        <v>2488</v>
      </c>
      <c r="C604" t="s">
        <v>1120</v>
      </c>
      <c r="D604">
        <f t="shared" si="18"/>
        <v>23557</v>
      </c>
      <c r="E604">
        <v>0</v>
      </c>
      <c r="F604">
        <v>0</v>
      </c>
      <c r="G604">
        <v>0</v>
      </c>
      <c r="H604">
        <v>1</v>
      </c>
      <c r="I604" t="s">
        <v>17</v>
      </c>
      <c r="J604">
        <v>3</v>
      </c>
      <c r="K604">
        <v>1</v>
      </c>
      <c r="L604">
        <v>2</v>
      </c>
      <c r="M604">
        <v>39.780956269999997</v>
      </c>
      <c r="N604">
        <v>134</v>
      </c>
      <c r="O604">
        <v>1.7799999999999999E-6</v>
      </c>
      <c r="P604">
        <v>1.5789000000000001E-3</v>
      </c>
      <c r="Q604">
        <v>-8.8579999999999996E-5</v>
      </c>
      <c r="R604">
        <v>1.2100000000000001E-6</v>
      </c>
      <c r="S604">
        <v>-6.8209999999999999E-5</v>
      </c>
      <c r="T604">
        <f t="shared" si="19"/>
        <v>8.8579999999999996E-5</v>
      </c>
      <c r="U604">
        <v>11</v>
      </c>
      <c r="V604">
        <v>9</v>
      </c>
      <c r="W604">
        <v>2</v>
      </c>
      <c r="X604">
        <v>4.2930940000000001E-2</v>
      </c>
      <c r="Y604">
        <f>IF(ISERROR(MATCH(VALUE(D604),'essen ID'!$A$1:$A$30000,0)),0,1)</f>
        <v>1</v>
      </c>
      <c r="Z604">
        <f>IFERROR(VLOOKUP(VALUE(D604),DiseaseList!$A$2:$C$30000,3,FALSE),0)</f>
        <v>0</v>
      </c>
      <c r="AA604">
        <f>IF(ISERROR(MATCH(D604,'target HGNC ID'!$B$2:$B$30000,0)),0,1)</f>
        <v>0</v>
      </c>
    </row>
    <row r="605" spans="1:27" x14ac:dyDescent="0.25">
      <c r="A605" s="12" t="s">
        <v>1985</v>
      </c>
      <c r="B605" s="12">
        <v>5934</v>
      </c>
      <c r="C605" t="s">
        <v>1336</v>
      </c>
      <c r="D605">
        <f t="shared" si="18"/>
        <v>23209</v>
      </c>
      <c r="E605">
        <v>0</v>
      </c>
      <c r="F605">
        <v>0</v>
      </c>
      <c r="G605">
        <v>0</v>
      </c>
      <c r="H605">
        <v>1</v>
      </c>
      <c r="I605" t="s">
        <v>17</v>
      </c>
      <c r="J605">
        <v>3</v>
      </c>
      <c r="K605">
        <v>2</v>
      </c>
      <c r="L605">
        <v>1</v>
      </c>
      <c r="M605">
        <v>1347.2530517600001</v>
      </c>
      <c r="N605">
        <v>4607</v>
      </c>
      <c r="O605">
        <v>1.7799999999999999E-6</v>
      </c>
      <c r="P605">
        <v>2.7671100000000001E-3</v>
      </c>
      <c r="Q605">
        <v>-8.8900000000000006E-5</v>
      </c>
      <c r="R605">
        <v>-3.7400000000000001E-5</v>
      </c>
      <c r="S605">
        <v>-7.1310000000000007E-5</v>
      </c>
      <c r="T605">
        <f t="shared" si="19"/>
        <v>8.8900000000000006E-5</v>
      </c>
      <c r="U605">
        <v>1402</v>
      </c>
      <c r="V605">
        <v>918</v>
      </c>
      <c r="W605">
        <v>484</v>
      </c>
      <c r="X605">
        <v>2.101635E-2</v>
      </c>
      <c r="Y605">
        <f>IF(ISERROR(MATCH(VALUE(D605),'essen ID'!$A$1:$A$30000,0)),0,1)</f>
        <v>0</v>
      </c>
      <c r="Z605">
        <f>IFERROR(VLOOKUP(VALUE(D605),DiseaseList!$A$2:$C$30000,3,FALSE),0)</f>
        <v>1</v>
      </c>
      <c r="AA605">
        <f>IF(ISERROR(MATCH(D605,'target HGNC ID'!$B$2:$B$30000,0)),0,1)</f>
        <v>0</v>
      </c>
    </row>
    <row r="606" spans="1:27" x14ac:dyDescent="0.25">
      <c r="A606" s="12" t="s">
        <v>1374</v>
      </c>
      <c r="B606" s="12">
        <v>5138</v>
      </c>
      <c r="C606" t="s">
        <v>1368</v>
      </c>
      <c r="D606">
        <f t="shared" si="18"/>
        <v>84687</v>
      </c>
      <c r="E606">
        <v>1</v>
      </c>
      <c r="F606">
        <v>0</v>
      </c>
      <c r="G606">
        <v>0</v>
      </c>
      <c r="H606">
        <v>1</v>
      </c>
      <c r="I606" t="s">
        <v>17</v>
      </c>
      <c r="J606">
        <v>3</v>
      </c>
      <c r="K606">
        <v>2</v>
      </c>
      <c r="L606">
        <v>1</v>
      </c>
      <c r="M606">
        <v>94.565528869999994</v>
      </c>
      <c r="N606">
        <v>1134</v>
      </c>
      <c r="O606">
        <v>1.7799999999999999E-6</v>
      </c>
      <c r="P606">
        <v>3.7316599999999999E-3</v>
      </c>
      <c r="Q606">
        <v>-8.8900000000000006E-5</v>
      </c>
      <c r="R606">
        <v>1.6079999999999999E-5</v>
      </c>
      <c r="S606">
        <v>-1.009E-4</v>
      </c>
      <c r="T606">
        <f t="shared" si="19"/>
        <v>8.8900000000000006E-5</v>
      </c>
      <c r="U606">
        <v>67</v>
      </c>
      <c r="V606">
        <v>36</v>
      </c>
      <c r="W606">
        <v>31</v>
      </c>
      <c r="X606">
        <v>0.17118427</v>
      </c>
      <c r="Y606">
        <f>IF(ISERROR(MATCH(VALUE(D606),'essen ID'!$A$1:$A$30000,0)),0,1)</f>
        <v>0</v>
      </c>
      <c r="Z606">
        <f>IFERROR(VLOOKUP(VALUE(D606),DiseaseList!$A$2:$C$30000,3,FALSE),0)</f>
        <v>0</v>
      </c>
      <c r="AA606">
        <f>IF(ISERROR(MATCH(D606,'target HGNC ID'!$B$2:$B$30000,0)),0,1)</f>
        <v>0</v>
      </c>
    </row>
    <row r="607" spans="1:27" x14ac:dyDescent="0.25">
      <c r="A607" s="12" t="s">
        <v>1716</v>
      </c>
      <c r="B607" s="12">
        <v>6198</v>
      </c>
      <c r="C607" t="s">
        <v>1359</v>
      </c>
      <c r="D607">
        <f t="shared" si="18"/>
        <v>375</v>
      </c>
      <c r="E607">
        <v>0</v>
      </c>
      <c r="F607">
        <v>0</v>
      </c>
      <c r="G607">
        <v>0</v>
      </c>
      <c r="H607">
        <v>1</v>
      </c>
      <c r="I607" t="s">
        <v>17</v>
      </c>
      <c r="J607">
        <v>3</v>
      </c>
      <c r="K607">
        <v>1</v>
      </c>
      <c r="L607">
        <v>2</v>
      </c>
      <c r="M607">
        <v>1614</v>
      </c>
      <c r="N607">
        <v>11584</v>
      </c>
      <c r="O607">
        <v>7.0999999999999998E-7</v>
      </c>
      <c r="P607">
        <v>0</v>
      </c>
      <c r="Q607">
        <v>-8.9740000000000005E-5</v>
      </c>
      <c r="R607">
        <v>-8.5459999999999998E-5</v>
      </c>
      <c r="S607">
        <v>-7.5610000000000003E-5</v>
      </c>
      <c r="T607">
        <f t="shared" si="19"/>
        <v>8.9740000000000005E-5</v>
      </c>
      <c r="U607">
        <v>0</v>
      </c>
      <c r="V607">
        <v>0</v>
      </c>
      <c r="W607">
        <v>0</v>
      </c>
      <c r="X607">
        <v>0</v>
      </c>
      <c r="Y607">
        <f>IF(ISERROR(MATCH(VALUE(D607),'essen ID'!$A$1:$A$30000,0)),0,1)</f>
        <v>0</v>
      </c>
      <c r="Z607">
        <f>IFERROR(VLOOKUP(VALUE(D607),DiseaseList!$A$2:$C$30000,3,FALSE),0)</f>
        <v>0</v>
      </c>
      <c r="AA607">
        <f>IF(ISERROR(MATCH(D607,'target HGNC ID'!$B$2:$B$30000,0)),0,1)</f>
        <v>1</v>
      </c>
    </row>
    <row r="608" spans="1:27" x14ac:dyDescent="0.25">
      <c r="A608" s="12" t="s">
        <v>1663</v>
      </c>
      <c r="B608" s="12">
        <v>8550</v>
      </c>
      <c r="C608" t="s">
        <v>1417</v>
      </c>
      <c r="D608">
        <f t="shared" si="18"/>
        <v>3356</v>
      </c>
      <c r="E608">
        <v>0</v>
      </c>
      <c r="F608">
        <v>0</v>
      </c>
      <c r="G608">
        <v>0.49</v>
      </c>
      <c r="H608">
        <v>0.45</v>
      </c>
      <c r="I608" t="s">
        <v>17</v>
      </c>
      <c r="J608">
        <v>3</v>
      </c>
      <c r="K608">
        <v>1</v>
      </c>
      <c r="L608">
        <v>2</v>
      </c>
      <c r="M608">
        <v>384.03558349999997</v>
      </c>
      <c r="N608">
        <v>2921</v>
      </c>
      <c r="O608">
        <v>1.79E-6</v>
      </c>
      <c r="P608">
        <v>1.8691260000000001E-2</v>
      </c>
      <c r="Q608">
        <v>-8.9740000000000005E-5</v>
      </c>
      <c r="R608">
        <v>-5.7800000000000002E-5</v>
      </c>
      <c r="S608">
        <v>-4.1399999999999997E-5</v>
      </c>
      <c r="T608">
        <f t="shared" si="19"/>
        <v>8.9740000000000005E-5</v>
      </c>
      <c r="U608">
        <v>0</v>
      </c>
      <c r="V608">
        <v>0</v>
      </c>
      <c r="W608">
        <v>0</v>
      </c>
      <c r="X608">
        <v>0</v>
      </c>
      <c r="Y608">
        <f>IF(ISERROR(MATCH(VALUE(D608),'essen ID'!$A$1:$A$30000,0)),0,1)</f>
        <v>0</v>
      </c>
      <c r="Z608">
        <f>IFERROR(VLOOKUP(VALUE(D608),DiseaseList!$A$2:$C$30000,3,FALSE),0)</f>
        <v>1</v>
      </c>
      <c r="AA608">
        <f>IF(ISERROR(MATCH(D608,'target HGNC ID'!$B$2:$B$30000,0)),0,1)</f>
        <v>1</v>
      </c>
    </row>
    <row r="609" spans="1:27" x14ac:dyDescent="0.25">
      <c r="A609" s="12" t="s">
        <v>1249</v>
      </c>
      <c r="B609" s="12">
        <v>7297</v>
      </c>
      <c r="C609" t="s">
        <v>1568</v>
      </c>
      <c r="D609">
        <f t="shared" si="18"/>
        <v>9093</v>
      </c>
      <c r="E609">
        <v>0</v>
      </c>
      <c r="F609">
        <v>0</v>
      </c>
      <c r="G609">
        <v>0</v>
      </c>
      <c r="H609">
        <v>1</v>
      </c>
      <c r="I609" t="s">
        <v>17</v>
      </c>
      <c r="J609">
        <v>3</v>
      </c>
      <c r="K609">
        <v>1</v>
      </c>
      <c r="L609">
        <v>2</v>
      </c>
      <c r="M609">
        <v>250.35516357</v>
      </c>
      <c r="N609">
        <v>667</v>
      </c>
      <c r="O609">
        <v>1.7799999999999999E-6</v>
      </c>
      <c r="P609">
        <v>1.7921E-3</v>
      </c>
      <c r="Q609">
        <v>-8.9740000000000005E-5</v>
      </c>
      <c r="R609">
        <v>-7.0710000000000006E-5</v>
      </c>
      <c r="S609">
        <v>-6.7290000000000001E-5</v>
      </c>
      <c r="T609">
        <f t="shared" si="19"/>
        <v>8.9740000000000005E-5</v>
      </c>
      <c r="U609">
        <v>25</v>
      </c>
      <c r="V609">
        <v>12</v>
      </c>
      <c r="W609">
        <v>13</v>
      </c>
      <c r="X609">
        <v>1.102237E-2</v>
      </c>
      <c r="Y609">
        <f>IF(ISERROR(MATCH(VALUE(D609),'essen ID'!$A$1:$A$30000,0)),0,1)</f>
        <v>1</v>
      </c>
      <c r="Z609">
        <f>IFERROR(VLOOKUP(VALUE(D609),DiseaseList!$A$2:$C$30000,3,FALSE),0)</f>
        <v>0</v>
      </c>
      <c r="AA609">
        <f>IF(ISERROR(MATCH(D609,'target HGNC ID'!$B$2:$B$30000,0)),0,1)</f>
        <v>0</v>
      </c>
    </row>
    <row r="610" spans="1:27" hidden="1" x14ac:dyDescent="0.25">
      <c r="A610" s="12" t="s">
        <v>2018</v>
      </c>
      <c r="B610" s="12">
        <v>7057</v>
      </c>
      <c r="C610" t="s">
        <v>433</v>
      </c>
      <c r="D610">
        <f t="shared" si="18"/>
        <v>4293</v>
      </c>
      <c r="E610">
        <v>0</v>
      </c>
      <c r="F610">
        <v>0</v>
      </c>
      <c r="G610">
        <v>0</v>
      </c>
      <c r="H610">
        <v>1</v>
      </c>
      <c r="I610" t="s">
        <v>17</v>
      </c>
      <c r="J610">
        <v>6</v>
      </c>
      <c r="K610">
        <v>3</v>
      </c>
      <c r="L610">
        <v>3</v>
      </c>
      <c r="M610">
        <v>1144.4897460899999</v>
      </c>
      <c r="N610">
        <v>8107</v>
      </c>
      <c r="O610">
        <v>1.7799999999999999E-6</v>
      </c>
      <c r="P610">
        <v>1.6704569999999998E-2</v>
      </c>
      <c r="Q610">
        <v>-8.9779999999999998E-5</v>
      </c>
      <c r="R610">
        <v>-8.5470000000000007E-5</v>
      </c>
      <c r="S610">
        <v>1.0726E-4</v>
      </c>
      <c r="T610">
        <f t="shared" si="19"/>
        <v>8.9779999999999998E-5</v>
      </c>
      <c r="U610">
        <v>14722</v>
      </c>
      <c r="V610">
        <v>8738</v>
      </c>
      <c r="W610">
        <v>5984</v>
      </c>
      <c r="X610">
        <v>0.53145144</v>
      </c>
      <c r="Y610">
        <f>IF(ISERROR(MATCH(VALUE(D610),'essen ID'!$A$1:$A$30000,0)),0,1)</f>
        <v>0</v>
      </c>
      <c r="Z610">
        <f>IFERROR(VLOOKUP(VALUE(D610),DiseaseList!$A$2:$C$30000,3,FALSE),0)</f>
        <v>0</v>
      </c>
      <c r="AA610">
        <f>IF(ISERROR(MATCH(D610,'target HGNC ID'!$B$2:$B$30000,0)),0,1)</f>
        <v>1</v>
      </c>
    </row>
    <row r="611" spans="1:27" x14ac:dyDescent="0.25">
      <c r="A611" s="12" t="s">
        <v>789</v>
      </c>
      <c r="B611" s="12">
        <v>6196</v>
      </c>
      <c r="C611" t="s">
        <v>466</v>
      </c>
      <c r="D611">
        <f t="shared" si="18"/>
        <v>0</v>
      </c>
      <c r="E611">
        <v>0</v>
      </c>
      <c r="F611">
        <v>0</v>
      </c>
      <c r="G611">
        <v>0</v>
      </c>
      <c r="H611">
        <v>1</v>
      </c>
      <c r="I611" t="s">
        <v>17</v>
      </c>
      <c r="J611">
        <v>3</v>
      </c>
      <c r="K611">
        <v>2</v>
      </c>
      <c r="L611">
        <v>1</v>
      </c>
      <c r="M611">
        <v>294.85879517000001</v>
      </c>
      <c r="N611">
        <v>1192</v>
      </c>
      <c r="O611">
        <v>1.7799999999999999E-6</v>
      </c>
      <c r="P611">
        <v>4.2758300000000004E-3</v>
      </c>
      <c r="Q611">
        <v>-9.0060000000000002E-5</v>
      </c>
      <c r="R611">
        <v>-3.7400000000000001E-5</v>
      </c>
      <c r="S611">
        <v>-6.0210000000000001E-5</v>
      </c>
      <c r="T611">
        <f t="shared" si="19"/>
        <v>9.0060000000000002E-5</v>
      </c>
      <c r="U611">
        <v>1116</v>
      </c>
      <c r="V611">
        <v>691</v>
      </c>
      <c r="W611">
        <v>425</v>
      </c>
      <c r="X611">
        <v>5.4579219999999998E-2</v>
      </c>
      <c r="Y611">
        <f>IF(ISERROR(MATCH(VALUE(D611),'essen ID'!$A$1:$A$30000,0)),0,1)</f>
        <v>0</v>
      </c>
      <c r="Z611">
        <f>IFERROR(VLOOKUP(VALUE(D611),DiseaseList!$A$2:$C$30000,3,FALSE),0)</f>
        <v>0</v>
      </c>
      <c r="AA611">
        <f>IF(ISERROR(MATCH(D611,'target HGNC ID'!$B$2:$B$30000,0)),0,1)</f>
        <v>0</v>
      </c>
    </row>
    <row r="612" spans="1:27" x14ac:dyDescent="0.25">
      <c r="A612" s="12" t="s">
        <v>1295</v>
      </c>
      <c r="B612" s="12">
        <v>0</v>
      </c>
      <c r="C612" t="s">
        <v>1661</v>
      </c>
      <c r="D612">
        <f t="shared" si="18"/>
        <v>28996</v>
      </c>
      <c r="E612">
        <v>0</v>
      </c>
      <c r="F612">
        <v>0</v>
      </c>
      <c r="G612">
        <v>0</v>
      </c>
      <c r="H612">
        <v>1</v>
      </c>
      <c r="I612" t="s">
        <v>17</v>
      </c>
      <c r="J612">
        <v>3</v>
      </c>
      <c r="K612">
        <v>2</v>
      </c>
      <c r="L612">
        <v>1</v>
      </c>
      <c r="M612">
        <v>1686.78088379</v>
      </c>
      <c r="N612">
        <v>5471</v>
      </c>
      <c r="O612">
        <v>7.0999999999999998E-7</v>
      </c>
      <c r="P612">
        <v>0</v>
      </c>
      <c r="Q612">
        <v>-9.0060000000000002E-5</v>
      </c>
      <c r="R612">
        <v>-2.3599999999999999E-6</v>
      </c>
      <c r="S612">
        <v>-1.1199E-4</v>
      </c>
      <c r="T612">
        <f t="shared" si="19"/>
        <v>9.0060000000000002E-5</v>
      </c>
      <c r="U612">
        <v>0</v>
      </c>
      <c r="V612">
        <v>0</v>
      </c>
      <c r="W612">
        <v>0</v>
      </c>
      <c r="X612">
        <v>0</v>
      </c>
      <c r="Y612">
        <f>IF(ISERROR(MATCH(VALUE(D612),'essen ID'!$A$1:$A$30000,0)),0,1)</f>
        <v>1</v>
      </c>
      <c r="Z612">
        <f>IFERROR(VLOOKUP(VALUE(D612),DiseaseList!$A$2:$C$30000,3,FALSE),0)</f>
        <v>0</v>
      </c>
      <c r="AA612">
        <f>IF(ISERROR(MATCH(D612,'target HGNC ID'!$B$2:$B$30000,0)),0,1)</f>
        <v>0</v>
      </c>
    </row>
    <row r="613" spans="1:27" x14ac:dyDescent="0.25">
      <c r="A613" s="12" t="s">
        <v>2038</v>
      </c>
      <c r="B613" s="12">
        <v>23397</v>
      </c>
      <c r="C613" t="s">
        <v>754</v>
      </c>
      <c r="D613">
        <f t="shared" si="18"/>
        <v>7867</v>
      </c>
      <c r="E613">
        <v>0</v>
      </c>
      <c r="F613">
        <v>0</v>
      </c>
      <c r="G613">
        <v>0</v>
      </c>
      <c r="H613">
        <v>1</v>
      </c>
      <c r="I613" t="s">
        <v>17</v>
      </c>
      <c r="J613">
        <v>3</v>
      </c>
      <c r="K613">
        <v>2</v>
      </c>
      <c r="L613">
        <v>1</v>
      </c>
      <c r="M613">
        <v>304.67974853999999</v>
      </c>
      <c r="N613">
        <v>3338</v>
      </c>
      <c r="O613">
        <v>1.7799999999999999E-6</v>
      </c>
      <c r="P613">
        <v>3.48022E-3</v>
      </c>
      <c r="Q613">
        <v>-9.0060000000000002E-5</v>
      </c>
      <c r="R613">
        <v>-1.8029999999999998E-5</v>
      </c>
      <c r="S613">
        <v>-8.9800000000000001E-5</v>
      </c>
      <c r="T613">
        <f t="shared" si="19"/>
        <v>9.0060000000000002E-5</v>
      </c>
      <c r="U613">
        <v>1547</v>
      </c>
      <c r="V613">
        <v>786</v>
      </c>
      <c r="W613">
        <v>761</v>
      </c>
      <c r="X613">
        <v>6.8989969999999998E-2</v>
      </c>
      <c r="Y613">
        <f>IF(ISERROR(MATCH(VALUE(D613),'essen ID'!$A$1:$A$30000,0)),0,1)</f>
        <v>0</v>
      </c>
      <c r="Z613">
        <f>IFERROR(VLOOKUP(VALUE(D613),DiseaseList!$A$2:$C$30000,3,FALSE),0)</f>
        <v>0</v>
      </c>
      <c r="AA613">
        <f>IF(ISERROR(MATCH(D613,'target HGNC ID'!$B$2:$B$30000,0)),0,1)</f>
        <v>1</v>
      </c>
    </row>
    <row r="614" spans="1:27" x14ac:dyDescent="0.25">
      <c r="A614" s="12" t="s">
        <v>1674</v>
      </c>
      <c r="B614" s="12">
        <v>3984</v>
      </c>
      <c r="C614" t="s">
        <v>259</v>
      </c>
      <c r="D614">
        <f t="shared" si="18"/>
        <v>930</v>
      </c>
      <c r="E614">
        <v>0</v>
      </c>
      <c r="F614">
        <v>0</v>
      </c>
      <c r="G614">
        <v>0.55000000000000004</v>
      </c>
      <c r="H614">
        <v>0.47</v>
      </c>
      <c r="I614" t="s">
        <v>17</v>
      </c>
      <c r="J614">
        <v>3</v>
      </c>
      <c r="K614">
        <v>1</v>
      </c>
      <c r="L614">
        <v>2</v>
      </c>
      <c r="M614">
        <v>0</v>
      </c>
      <c r="N614">
        <v>0</v>
      </c>
      <c r="O614">
        <v>1.79E-6</v>
      </c>
      <c r="P614">
        <v>1.732119E-2</v>
      </c>
      <c r="Q614">
        <v>-9.0320000000000003E-5</v>
      </c>
      <c r="R614">
        <v>-6.5179999999999996E-5</v>
      </c>
      <c r="S614">
        <v>-6.6359999999999995E-5</v>
      </c>
      <c r="T614">
        <f t="shared" si="19"/>
        <v>9.0320000000000003E-5</v>
      </c>
      <c r="U614">
        <v>0</v>
      </c>
      <c r="V614">
        <v>0</v>
      </c>
      <c r="W614">
        <v>0</v>
      </c>
      <c r="X614">
        <v>0</v>
      </c>
      <c r="Y614">
        <f>IF(ISERROR(MATCH(VALUE(D614),'essen ID'!$A$1:$A$30000,0)),0,1)</f>
        <v>0</v>
      </c>
      <c r="Z614">
        <f>IFERROR(VLOOKUP(VALUE(D614),DiseaseList!$A$2:$C$30000,3,FALSE),0)</f>
        <v>1</v>
      </c>
      <c r="AA614">
        <f>IF(ISERROR(MATCH(D614,'target HGNC ID'!$B$2:$B$30000,0)),0,1)</f>
        <v>0</v>
      </c>
    </row>
    <row r="615" spans="1:27" x14ac:dyDescent="0.25">
      <c r="A615" s="12" t="s">
        <v>454</v>
      </c>
      <c r="B615" s="12">
        <v>50818</v>
      </c>
      <c r="C615" t="s">
        <v>385</v>
      </c>
      <c r="D615">
        <f t="shared" si="18"/>
        <v>5590</v>
      </c>
      <c r="E615">
        <v>0</v>
      </c>
      <c r="F615">
        <v>0</v>
      </c>
      <c r="G615">
        <v>0</v>
      </c>
      <c r="H615">
        <v>1</v>
      </c>
      <c r="I615" t="s">
        <v>17</v>
      </c>
      <c r="J615">
        <v>3</v>
      </c>
      <c r="K615">
        <v>1</v>
      </c>
      <c r="L615">
        <v>2</v>
      </c>
      <c r="M615">
        <v>803</v>
      </c>
      <c r="N615">
        <v>2321</v>
      </c>
      <c r="O615">
        <v>1.7799999999999999E-6</v>
      </c>
      <c r="P615">
        <v>1.4332699999999999E-3</v>
      </c>
      <c r="Q615">
        <v>-9.0320000000000003E-5</v>
      </c>
      <c r="R615">
        <v>-6.8869999999999996E-5</v>
      </c>
      <c r="S615">
        <v>-7.0980000000000001E-5</v>
      </c>
      <c r="T615">
        <f t="shared" si="19"/>
        <v>9.0320000000000003E-5</v>
      </c>
      <c r="U615">
        <v>27</v>
      </c>
      <c r="V615">
        <v>18</v>
      </c>
      <c r="W615">
        <v>9</v>
      </c>
      <c r="X615">
        <v>2.0929999999999999E-4</v>
      </c>
      <c r="Y615">
        <f>IF(ISERROR(MATCH(VALUE(D615),'essen ID'!$A$1:$A$30000,0)),0,1)</f>
        <v>0</v>
      </c>
      <c r="Z615">
        <f>IFERROR(VLOOKUP(VALUE(D615),DiseaseList!$A$2:$C$30000,3,FALSE),0)</f>
        <v>0</v>
      </c>
      <c r="AA615">
        <f>IF(ISERROR(MATCH(D615,'target HGNC ID'!$B$2:$B$30000,0)),0,1)</f>
        <v>0</v>
      </c>
    </row>
    <row r="616" spans="1:27" x14ac:dyDescent="0.25">
      <c r="A616" s="12" t="s">
        <v>922</v>
      </c>
      <c r="B616" s="12">
        <v>5726</v>
      </c>
      <c r="C616" t="s">
        <v>1420</v>
      </c>
      <c r="D616">
        <f t="shared" si="18"/>
        <v>3360</v>
      </c>
      <c r="E616">
        <v>0</v>
      </c>
      <c r="F616">
        <v>0</v>
      </c>
      <c r="G616">
        <v>0.49</v>
      </c>
      <c r="H616">
        <v>0.45</v>
      </c>
      <c r="I616" t="s">
        <v>17</v>
      </c>
      <c r="J616">
        <v>3</v>
      </c>
      <c r="K616">
        <v>1</v>
      </c>
      <c r="L616">
        <v>2</v>
      </c>
      <c r="M616">
        <v>161.81582642000001</v>
      </c>
      <c r="N616">
        <v>2134</v>
      </c>
      <c r="O616">
        <v>1.79E-6</v>
      </c>
      <c r="P616">
        <v>1.2105049999999999E-2</v>
      </c>
      <c r="Q616">
        <v>-9.0320000000000003E-5</v>
      </c>
      <c r="R616">
        <v>-5.9639999999999998E-5</v>
      </c>
      <c r="S616">
        <v>-5.342E-5</v>
      </c>
      <c r="T616">
        <f t="shared" si="19"/>
        <v>9.0320000000000003E-5</v>
      </c>
      <c r="U616">
        <v>0</v>
      </c>
      <c r="V616">
        <v>0</v>
      </c>
      <c r="W616">
        <v>0</v>
      </c>
      <c r="X616">
        <v>0</v>
      </c>
      <c r="Y616">
        <f>IF(ISERROR(MATCH(VALUE(D616),'essen ID'!$A$1:$A$30000,0)),0,1)</f>
        <v>1</v>
      </c>
      <c r="Z616">
        <f>IFERROR(VLOOKUP(VALUE(D616),DiseaseList!$A$2:$C$30000,3,FALSE),0)</f>
        <v>0</v>
      </c>
      <c r="AA616">
        <f>IF(ISERROR(MATCH(D616,'target HGNC ID'!$B$2:$B$30000,0)),0,1)</f>
        <v>1</v>
      </c>
    </row>
    <row r="617" spans="1:27" x14ac:dyDescent="0.25">
      <c r="A617" s="12" t="s">
        <v>821</v>
      </c>
      <c r="B617" s="12">
        <v>10454</v>
      </c>
      <c r="C617" t="s">
        <v>1519</v>
      </c>
      <c r="D617">
        <f t="shared" si="18"/>
        <v>135</v>
      </c>
      <c r="E617">
        <v>0</v>
      </c>
      <c r="F617">
        <v>0</v>
      </c>
      <c r="G617">
        <v>0.53</v>
      </c>
      <c r="H617">
        <v>0.49</v>
      </c>
      <c r="I617" t="s">
        <v>17</v>
      </c>
      <c r="J617">
        <v>3</v>
      </c>
      <c r="K617">
        <v>1</v>
      </c>
      <c r="L617">
        <v>2</v>
      </c>
      <c r="M617">
        <v>366.31765746999997</v>
      </c>
      <c r="N617">
        <v>3071</v>
      </c>
      <c r="O617">
        <v>1.79E-6</v>
      </c>
      <c r="P617">
        <v>1.2105049999999999E-2</v>
      </c>
      <c r="Q617">
        <v>-9.0320000000000003E-5</v>
      </c>
      <c r="R617">
        <v>-6.3330000000000005E-5</v>
      </c>
      <c r="S617">
        <v>-5.342E-5</v>
      </c>
      <c r="T617">
        <f t="shared" si="19"/>
        <v>9.0320000000000003E-5</v>
      </c>
      <c r="U617">
        <v>0</v>
      </c>
      <c r="V617">
        <v>0</v>
      </c>
      <c r="W617">
        <v>0</v>
      </c>
      <c r="X617">
        <v>0</v>
      </c>
      <c r="Y617">
        <f>IF(ISERROR(MATCH(VALUE(D617),'essen ID'!$A$1:$A$30000,0)),0,1)</f>
        <v>0</v>
      </c>
      <c r="Z617">
        <f>IFERROR(VLOOKUP(VALUE(D617),DiseaseList!$A$2:$C$30000,3,FALSE),0)</f>
        <v>0</v>
      </c>
      <c r="AA617">
        <f>IF(ISERROR(MATCH(D617,'target HGNC ID'!$B$2:$B$30000,0)),0,1)</f>
        <v>1</v>
      </c>
    </row>
    <row r="618" spans="1:27" x14ac:dyDescent="0.25">
      <c r="A618" s="12" t="s">
        <v>98</v>
      </c>
      <c r="B618" s="12">
        <v>8788</v>
      </c>
      <c r="C618" t="s">
        <v>1667</v>
      </c>
      <c r="D618">
        <f t="shared" si="18"/>
        <v>1050</v>
      </c>
      <c r="E618">
        <v>0</v>
      </c>
      <c r="F618">
        <v>0</v>
      </c>
      <c r="G618">
        <v>0</v>
      </c>
      <c r="H618">
        <v>1</v>
      </c>
      <c r="I618" t="s">
        <v>17</v>
      </c>
      <c r="J618">
        <v>3</v>
      </c>
      <c r="K618">
        <v>2</v>
      </c>
      <c r="L618">
        <v>1</v>
      </c>
      <c r="M618">
        <v>720.99993896000001</v>
      </c>
      <c r="N618">
        <v>3226</v>
      </c>
      <c r="O618">
        <v>1.7799999999999999E-6</v>
      </c>
      <c r="P618">
        <v>1.0847999999999999E-3</v>
      </c>
      <c r="Q618">
        <v>-9.064E-5</v>
      </c>
      <c r="R618">
        <v>-2.4490000000000001E-5</v>
      </c>
      <c r="S618">
        <v>-2.508E-5</v>
      </c>
      <c r="T618">
        <f t="shared" si="19"/>
        <v>9.064E-5</v>
      </c>
      <c r="U618">
        <v>345</v>
      </c>
      <c r="V618">
        <v>104</v>
      </c>
      <c r="W618">
        <v>241</v>
      </c>
      <c r="X618">
        <v>5.2573300000000002E-3</v>
      </c>
      <c r="Y618">
        <f>IF(ISERROR(MATCH(VALUE(D618),'essen ID'!$A$1:$A$30000,0)),0,1)</f>
        <v>0</v>
      </c>
      <c r="Z618">
        <f>IFERROR(VLOOKUP(VALUE(D618),DiseaseList!$A$2:$C$30000,3,FALSE),0)</f>
        <v>1</v>
      </c>
      <c r="AA618">
        <f>IF(ISERROR(MATCH(D618,'target HGNC ID'!$B$2:$B$30000,0)),0,1)</f>
        <v>0</v>
      </c>
    </row>
    <row r="619" spans="1:27" x14ac:dyDescent="0.25">
      <c r="A619" s="12" t="s">
        <v>1062</v>
      </c>
      <c r="B619" s="12">
        <v>10287</v>
      </c>
      <c r="C619" t="s">
        <v>1698</v>
      </c>
      <c r="D619">
        <f t="shared" si="18"/>
        <v>5502</v>
      </c>
      <c r="E619">
        <v>0</v>
      </c>
      <c r="F619">
        <v>0</v>
      </c>
      <c r="G619">
        <v>1</v>
      </c>
      <c r="H619">
        <v>0</v>
      </c>
      <c r="I619" t="s">
        <v>17</v>
      </c>
      <c r="J619">
        <v>3</v>
      </c>
      <c r="K619">
        <v>2</v>
      </c>
      <c r="L619">
        <v>1</v>
      </c>
      <c r="M619">
        <v>548.49627685999997</v>
      </c>
      <c r="N619">
        <v>4603</v>
      </c>
      <c r="O619">
        <v>1.7799999999999999E-6</v>
      </c>
      <c r="P619">
        <v>3.7316599999999999E-3</v>
      </c>
      <c r="Q619">
        <v>-9.064E-5</v>
      </c>
      <c r="R619">
        <v>1.24E-5</v>
      </c>
      <c r="S619">
        <v>-1.0644E-4</v>
      </c>
      <c r="T619">
        <f t="shared" si="19"/>
        <v>9.064E-5</v>
      </c>
      <c r="U619">
        <v>432</v>
      </c>
      <c r="V619">
        <v>215</v>
      </c>
      <c r="W619">
        <v>217</v>
      </c>
      <c r="X619">
        <v>6.7802299999999999E-3</v>
      </c>
      <c r="Y619">
        <f>IF(ISERROR(MATCH(VALUE(D619),'essen ID'!$A$1:$A$30000,0)),0,1)</f>
        <v>0</v>
      </c>
      <c r="Z619">
        <f>IFERROR(VLOOKUP(VALUE(D619),DiseaseList!$A$2:$C$30000,3,FALSE),0)</f>
        <v>0</v>
      </c>
      <c r="AA619">
        <f>IF(ISERROR(MATCH(D619,'target HGNC ID'!$B$2:$B$30000,0)),0,1)</f>
        <v>0</v>
      </c>
    </row>
    <row r="620" spans="1:27" x14ac:dyDescent="0.25">
      <c r="A620" s="12" t="s">
        <v>2001</v>
      </c>
      <c r="B620" s="12">
        <v>6256</v>
      </c>
      <c r="C620" t="s">
        <v>1466</v>
      </c>
      <c r="D620">
        <f t="shared" si="18"/>
        <v>134</v>
      </c>
      <c r="E620">
        <v>0</v>
      </c>
      <c r="F620">
        <v>0</v>
      </c>
      <c r="G620">
        <v>0.53</v>
      </c>
      <c r="H620">
        <v>0.49</v>
      </c>
      <c r="I620" t="s">
        <v>17</v>
      </c>
      <c r="J620">
        <v>3</v>
      </c>
      <c r="K620">
        <v>1</v>
      </c>
      <c r="L620">
        <v>2</v>
      </c>
      <c r="M620">
        <v>358.68231200999998</v>
      </c>
      <c r="N620">
        <v>2921</v>
      </c>
      <c r="O620">
        <v>1.79E-6</v>
      </c>
      <c r="P620">
        <v>1.1942599999999999E-2</v>
      </c>
      <c r="Q620">
        <v>-9.09E-5</v>
      </c>
      <c r="R620">
        <v>-6.5179999999999996E-5</v>
      </c>
      <c r="S620">
        <v>-3.9549999999999999E-5</v>
      </c>
      <c r="T620">
        <f t="shared" si="19"/>
        <v>9.09E-5</v>
      </c>
      <c r="U620">
        <v>0</v>
      </c>
      <c r="V620">
        <v>0</v>
      </c>
      <c r="W620">
        <v>0</v>
      </c>
      <c r="X620">
        <v>0</v>
      </c>
      <c r="Y620">
        <f>IF(ISERROR(MATCH(VALUE(D620),'essen ID'!$A$1:$A$30000,0)),0,1)</f>
        <v>0</v>
      </c>
      <c r="Z620">
        <f>IFERROR(VLOOKUP(VALUE(D620),DiseaseList!$A$2:$C$30000,3,FALSE),0)</f>
        <v>0</v>
      </c>
      <c r="AA620">
        <f>IF(ISERROR(MATCH(D620,'target HGNC ID'!$B$2:$B$30000,0)),0,1)</f>
        <v>1</v>
      </c>
    </row>
    <row r="621" spans="1:27" x14ac:dyDescent="0.25">
      <c r="A621" s="12" t="s">
        <v>1478</v>
      </c>
      <c r="B621" s="12">
        <v>6654</v>
      </c>
      <c r="C621" t="s">
        <v>192</v>
      </c>
      <c r="D621">
        <f t="shared" si="18"/>
        <v>6383</v>
      </c>
      <c r="E621">
        <v>0</v>
      </c>
      <c r="F621">
        <v>1</v>
      </c>
      <c r="G621">
        <v>0.48</v>
      </c>
      <c r="H621">
        <v>0.54</v>
      </c>
      <c r="I621" t="s">
        <v>17</v>
      </c>
      <c r="J621">
        <v>3</v>
      </c>
      <c r="K621">
        <v>1</v>
      </c>
      <c r="L621">
        <v>2</v>
      </c>
      <c r="M621">
        <v>0</v>
      </c>
      <c r="N621">
        <v>0</v>
      </c>
      <c r="O621">
        <v>1.79E-6</v>
      </c>
      <c r="P621">
        <v>8.4670100000000005E-3</v>
      </c>
      <c r="Q621">
        <v>-9.09E-5</v>
      </c>
      <c r="R621">
        <v>-7.9930000000000002E-5</v>
      </c>
      <c r="S621">
        <v>-7.7459999999999994E-5</v>
      </c>
      <c r="T621">
        <f t="shared" si="19"/>
        <v>9.09E-5</v>
      </c>
      <c r="U621">
        <v>1</v>
      </c>
      <c r="V621">
        <v>1</v>
      </c>
      <c r="W621">
        <v>0</v>
      </c>
      <c r="X621">
        <v>0.54308062999999995</v>
      </c>
      <c r="Y621">
        <f>IF(ISERROR(MATCH(VALUE(D621),'essen ID'!$A$1:$A$30000,0)),0,1)</f>
        <v>0</v>
      </c>
      <c r="Z621">
        <f>IFERROR(VLOOKUP(VALUE(D621),DiseaseList!$A$2:$C$30000,3,FALSE),0)</f>
        <v>0</v>
      </c>
      <c r="AA621">
        <f>IF(ISERROR(MATCH(D621,'target HGNC ID'!$B$2:$B$30000,0)),0,1)</f>
        <v>1</v>
      </c>
    </row>
    <row r="622" spans="1:27" x14ac:dyDescent="0.25">
      <c r="A622" s="12" t="s">
        <v>1478</v>
      </c>
      <c r="B622" s="12">
        <v>6654</v>
      </c>
      <c r="C622" t="s">
        <v>190</v>
      </c>
      <c r="D622">
        <f t="shared" si="18"/>
        <v>2247</v>
      </c>
      <c r="E622">
        <v>0</v>
      </c>
      <c r="F622">
        <v>1</v>
      </c>
      <c r="G622">
        <v>0.49</v>
      </c>
      <c r="H622">
        <v>0.57999999999999996</v>
      </c>
      <c r="I622" t="s">
        <v>17</v>
      </c>
      <c r="J622">
        <v>3</v>
      </c>
      <c r="K622">
        <v>1</v>
      </c>
      <c r="L622">
        <v>2</v>
      </c>
      <c r="M622">
        <v>0</v>
      </c>
      <c r="N622">
        <v>0</v>
      </c>
      <c r="O622">
        <v>1.79E-6</v>
      </c>
      <c r="P622">
        <v>8.4670100000000005E-3</v>
      </c>
      <c r="Q622">
        <v>-9.09E-5</v>
      </c>
      <c r="R622">
        <v>-7.9930000000000002E-5</v>
      </c>
      <c r="S622">
        <v>-7.7459999999999994E-5</v>
      </c>
      <c r="T622">
        <f t="shared" si="19"/>
        <v>9.09E-5</v>
      </c>
      <c r="U622">
        <v>1</v>
      </c>
      <c r="V622">
        <v>1</v>
      </c>
      <c r="W622">
        <v>0</v>
      </c>
      <c r="X622">
        <v>0.54308062999999995</v>
      </c>
      <c r="Y622">
        <f>IF(ISERROR(MATCH(VALUE(D622),'essen ID'!$A$1:$A$30000,0)),0,1)</f>
        <v>0</v>
      </c>
      <c r="Z622">
        <f>IFERROR(VLOOKUP(VALUE(D622),DiseaseList!$A$2:$C$30000,3,FALSE),0)</f>
        <v>0</v>
      </c>
      <c r="AA622">
        <f>IF(ISERROR(MATCH(D622,'target HGNC ID'!$B$2:$B$30000,0)),0,1)</f>
        <v>1</v>
      </c>
    </row>
    <row r="623" spans="1:27" x14ac:dyDescent="0.25">
      <c r="A623" s="12" t="s">
        <v>1027</v>
      </c>
      <c r="B623" s="12">
        <v>51763</v>
      </c>
      <c r="C623" t="s">
        <v>1479</v>
      </c>
      <c r="D623">
        <f t="shared" si="18"/>
        <v>7006</v>
      </c>
      <c r="E623">
        <v>0</v>
      </c>
      <c r="F623">
        <v>0</v>
      </c>
      <c r="G623">
        <v>0.56000000000000005</v>
      </c>
      <c r="H623">
        <v>0.52</v>
      </c>
      <c r="I623" t="s">
        <v>17</v>
      </c>
      <c r="J623">
        <v>3</v>
      </c>
      <c r="K623">
        <v>1</v>
      </c>
      <c r="L623">
        <v>2</v>
      </c>
      <c r="M623">
        <v>4.5833334900000002</v>
      </c>
      <c r="N623">
        <v>8</v>
      </c>
      <c r="O623">
        <v>1.79E-6</v>
      </c>
      <c r="P623">
        <v>1.2723720000000001E-2</v>
      </c>
      <c r="Q623">
        <v>-9.1479999999999998E-5</v>
      </c>
      <c r="R623">
        <v>-6.8869999999999996E-5</v>
      </c>
      <c r="S623">
        <v>-6.7290000000000001E-5</v>
      </c>
      <c r="T623">
        <f t="shared" si="19"/>
        <v>9.1479999999999998E-5</v>
      </c>
      <c r="U623">
        <v>0</v>
      </c>
      <c r="V623">
        <v>0</v>
      </c>
      <c r="W623">
        <v>0</v>
      </c>
      <c r="X623">
        <v>0</v>
      </c>
      <c r="Y623">
        <f>IF(ISERROR(MATCH(VALUE(D623),'essen ID'!$A$1:$A$30000,0)),0,1)</f>
        <v>0</v>
      </c>
      <c r="Z623">
        <f>IFERROR(VLOOKUP(VALUE(D623),DiseaseList!$A$2:$C$30000,3,FALSE),0)</f>
        <v>0</v>
      </c>
      <c r="AA623">
        <f>IF(ISERROR(MATCH(D623,'target HGNC ID'!$B$2:$B$30000,0)),0,1)</f>
        <v>0</v>
      </c>
    </row>
    <row r="624" spans="1:27" x14ac:dyDescent="0.25">
      <c r="A624" s="12" t="s">
        <v>1938</v>
      </c>
      <c r="B624" s="12">
        <v>2189</v>
      </c>
      <c r="C624" t="s">
        <v>1107</v>
      </c>
      <c r="D624">
        <f t="shared" si="18"/>
        <v>9610</v>
      </c>
      <c r="E624">
        <v>1</v>
      </c>
      <c r="F624">
        <v>0</v>
      </c>
      <c r="G624">
        <v>0</v>
      </c>
      <c r="H624">
        <v>1</v>
      </c>
      <c r="I624" t="s">
        <v>17</v>
      </c>
      <c r="J624">
        <v>3</v>
      </c>
      <c r="K624">
        <v>2</v>
      </c>
      <c r="L624">
        <v>1</v>
      </c>
      <c r="M624">
        <v>17.843479160000001</v>
      </c>
      <c r="N624">
        <v>24</v>
      </c>
      <c r="O624">
        <v>1.7799999999999999E-6</v>
      </c>
      <c r="P624">
        <v>6.60218E-3</v>
      </c>
      <c r="Q624">
        <v>-9.2390000000000001E-5</v>
      </c>
      <c r="R624">
        <v>-8.8100000000000004E-6</v>
      </c>
      <c r="S624">
        <v>-6.0210000000000001E-5</v>
      </c>
      <c r="T624">
        <f t="shared" si="19"/>
        <v>9.2390000000000001E-5</v>
      </c>
      <c r="U624">
        <v>301</v>
      </c>
      <c r="V624">
        <v>153</v>
      </c>
      <c r="W624">
        <v>148</v>
      </c>
      <c r="X624">
        <v>5.8939200000000004E-3</v>
      </c>
      <c r="Y624">
        <f>IF(ISERROR(MATCH(VALUE(D624),'essen ID'!$A$1:$A$30000,0)),0,1)</f>
        <v>0</v>
      </c>
      <c r="Z624">
        <f>IFERROR(VLOOKUP(VALUE(D624),DiseaseList!$A$2:$C$30000,3,FALSE),0)</f>
        <v>0</v>
      </c>
      <c r="AA624">
        <f>IF(ISERROR(MATCH(D624,'target HGNC ID'!$B$2:$B$30000,0)),0,1)</f>
        <v>0</v>
      </c>
    </row>
    <row r="625" spans="1:27" x14ac:dyDescent="0.25">
      <c r="A625" s="12" t="s">
        <v>1707</v>
      </c>
      <c r="B625" s="12">
        <v>1978</v>
      </c>
      <c r="C625" t="s">
        <v>578</v>
      </c>
      <c r="D625">
        <f t="shared" si="18"/>
        <v>7124</v>
      </c>
      <c r="E625">
        <v>0</v>
      </c>
      <c r="F625">
        <v>0</v>
      </c>
      <c r="G625">
        <v>1</v>
      </c>
      <c r="H625">
        <v>0</v>
      </c>
      <c r="I625" t="s">
        <v>17</v>
      </c>
      <c r="J625">
        <v>3</v>
      </c>
      <c r="K625">
        <v>1</v>
      </c>
      <c r="L625">
        <v>2</v>
      </c>
      <c r="M625">
        <v>5623.2568359400002</v>
      </c>
      <c r="N625">
        <v>28924</v>
      </c>
      <c r="O625">
        <v>1.7799999999999999E-6</v>
      </c>
      <c r="P625">
        <v>3.1128900000000001E-3</v>
      </c>
      <c r="Q625">
        <v>-9.2639999999999994E-5</v>
      </c>
      <c r="R625">
        <v>-7.9930000000000002E-5</v>
      </c>
      <c r="S625">
        <v>-7.8380000000000005E-5</v>
      </c>
      <c r="T625">
        <f t="shared" si="19"/>
        <v>9.2639999999999994E-5</v>
      </c>
      <c r="U625">
        <v>36</v>
      </c>
      <c r="V625">
        <v>13</v>
      </c>
      <c r="W625">
        <v>23</v>
      </c>
      <c r="X625">
        <v>8.7832599999999993E-3</v>
      </c>
      <c r="Y625">
        <f>IF(ISERROR(MATCH(VALUE(D625),'essen ID'!$A$1:$A$30000,0)),0,1)</f>
        <v>1</v>
      </c>
      <c r="Z625">
        <f>IFERROR(VLOOKUP(VALUE(D625),DiseaseList!$A$2:$C$30000,3,FALSE),0)</f>
        <v>1</v>
      </c>
      <c r="AA625">
        <f>IF(ISERROR(MATCH(D625,'target HGNC ID'!$B$2:$B$30000,0)),0,1)</f>
        <v>1</v>
      </c>
    </row>
    <row r="626" spans="1:27" x14ac:dyDescent="0.25">
      <c r="A626" s="12" t="s">
        <v>1464</v>
      </c>
      <c r="B626" s="12">
        <v>10023</v>
      </c>
      <c r="C626" t="s">
        <v>205</v>
      </c>
      <c r="D626">
        <f t="shared" si="18"/>
        <v>3454</v>
      </c>
      <c r="E626">
        <v>0</v>
      </c>
      <c r="F626">
        <v>0</v>
      </c>
      <c r="G626">
        <v>0.56000000000000005</v>
      </c>
      <c r="H626">
        <v>0.46</v>
      </c>
      <c r="I626" t="s">
        <v>17</v>
      </c>
      <c r="J626">
        <v>3</v>
      </c>
      <c r="K626">
        <v>1</v>
      </c>
      <c r="L626">
        <v>2</v>
      </c>
      <c r="M626">
        <v>725</v>
      </c>
      <c r="N626">
        <v>1906</v>
      </c>
      <c r="O626">
        <v>1.79E-6</v>
      </c>
      <c r="P626">
        <v>2.53878E-3</v>
      </c>
      <c r="Q626">
        <v>-9.2639999999999994E-5</v>
      </c>
      <c r="R626">
        <v>-7.2550000000000002E-5</v>
      </c>
      <c r="S626">
        <v>-7.0980000000000001E-5</v>
      </c>
      <c r="T626">
        <f t="shared" si="19"/>
        <v>9.2639999999999994E-5</v>
      </c>
      <c r="U626">
        <v>0</v>
      </c>
      <c r="V626">
        <v>0</v>
      </c>
      <c r="W626">
        <v>0</v>
      </c>
      <c r="X626">
        <v>0</v>
      </c>
      <c r="Y626">
        <f>IF(ISERROR(MATCH(VALUE(D626),'essen ID'!$A$1:$A$30000,0)),0,1)</f>
        <v>0</v>
      </c>
      <c r="Z626">
        <f>IFERROR(VLOOKUP(VALUE(D626),DiseaseList!$A$2:$C$30000,3,FALSE),0)</f>
        <v>0</v>
      </c>
      <c r="AA626">
        <f>IF(ISERROR(MATCH(D626,'target HGNC ID'!$B$2:$B$30000,0)),0,1)</f>
        <v>1</v>
      </c>
    </row>
    <row r="627" spans="1:27" x14ac:dyDescent="0.25">
      <c r="A627" s="12" t="s">
        <v>1047</v>
      </c>
      <c r="B627" s="12">
        <v>10458</v>
      </c>
      <c r="C627" t="s">
        <v>1246</v>
      </c>
      <c r="D627">
        <f t="shared" si="18"/>
        <v>3308</v>
      </c>
      <c r="E627">
        <v>0</v>
      </c>
      <c r="F627">
        <v>0</v>
      </c>
      <c r="G627">
        <v>0</v>
      </c>
      <c r="H627">
        <v>1</v>
      </c>
      <c r="I627" t="s">
        <v>17</v>
      </c>
      <c r="J627">
        <v>3</v>
      </c>
      <c r="K627">
        <v>1</v>
      </c>
      <c r="L627">
        <v>2</v>
      </c>
      <c r="M627">
        <v>197.75613403</v>
      </c>
      <c r="N627">
        <v>1380</v>
      </c>
      <c r="O627">
        <v>1.7799999999999999E-6</v>
      </c>
      <c r="P627">
        <v>9.7715999999999992E-4</v>
      </c>
      <c r="Q627">
        <v>-9.2639999999999994E-5</v>
      </c>
      <c r="R627">
        <v>-7.9930000000000002E-5</v>
      </c>
      <c r="S627">
        <v>-5.1570000000000003E-5</v>
      </c>
      <c r="T627">
        <f t="shared" si="19"/>
        <v>9.2639999999999994E-5</v>
      </c>
      <c r="U627">
        <v>19</v>
      </c>
      <c r="V627">
        <v>10</v>
      </c>
      <c r="W627">
        <v>9</v>
      </c>
      <c r="X627">
        <v>1.3323999999999999E-4</v>
      </c>
      <c r="Y627">
        <f>IF(ISERROR(MATCH(VALUE(D627),'essen ID'!$A$1:$A$30000,0)),0,1)</f>
        <v>0</v>
      </c>
      <c r="Z627">
        <f>IFERROR(VLOOKUP(VALUE(D627),DiseaseList!$A$2:$C$30000,3,FALSE),0)</f>
        <v>0</v>
      </c>
      <c r="AA627">
        <f>IF(ISERROR(MATCH(D627,'target HGNC ID'!$B$2:$B$30000,0)),0,1)</f>
        <v>0</v>
      </c>
    </row>
    <row r="628" spans="1:27" x14ac:dyDescent="0.25">
      <c r="A628" s="12" t="s">
        <v>1768</v>
      </c>
      <c r="B628" s="12">
        <v>596</v>
      </c>
      <c r="C628" t="s">
        <v>98</v>
      </c>
      <c r="D628">
        <f t="shared" si="18"/>
        <v>8788</v>
      </c>
      <c r="E628">
        <v>0</v>
      </c>
      <c r="F628">
        <v>0</v>
      </c>
      <c r="G628">
        <v>0.39</v>
      </c>
      <c r="H628">
        <v>0.54</v>
      </c>
      <c r="I628" t="s">
        <v>17</v>
      </c>
      <c r="J628">
        <v>3</v>
      </c>
      <c r="K628">
        <v>1</v>
      </c>
      <c r="L628">
        <v>2</v>
      </c>
      <c r="M628">
        <v>0</v>
      </c>
      <c r="N628">
        <v>0</v>
      </c>
      <c r="O628">
        <v>1.79E-6</v>
      </c>
      <c r="P628">
        <v>1.2287330000000001E-2</v>
      </c>
      <c r="Q628">
        <v>-9.3800000000000003E-5</v>
      </c>
      <c r="R628">
        <v>-6.3330000000000005E-5</v>
      </c>
      <c r="S628">
        <v>-5.342E-5</v>
      </c>
      <c r="T628">
        <f t="shared" si="19"/>
        <v>9.3800000000000003E-5</v>
      </c>
      <c r="U628">
        <v>0</v>
      </c>
      <c r="V628">
        <v>0</v>
      </c>
      <c r="W628">
        <v>0</v>
      </c>
      <c r="X628">
        <v>0</v>
      </c>
      <c r="Y628">
        <f>IF(ISERROR(MATCH(VALUE(D628),'essen ID'!$A$1:$A$30000,0)),0,1)</f>
        <v>0</v>
      </c>
      <c r="Z628">
        <f>IFERROR(VLOOKUP(VALUE(D628),DiseaseList!$A$2:$C$30000,3,FALSE),0)</f>
        <v>0</v>
      </c>
      <c r="AA628">
        <f>IF(ISERROR(MATCH(D628,'target HGNC ID'!$B$2:$B$30000,0)),0,1)</f>
        <v>0</v>
      </c>
    </row>
    <row r="629" spans="1:27" x14ac:dyDescent="0.25">
      <c r="A629" s="12" t="s">
        <v>885</v>
      </c>
      <c r="B629" s="12">
        <v>1967</v>
      </c>
      <c r="C629" t="s">
        <v>1066</v>
      </c>
      <c r="D629">
        <f t="shared" si="18"/>
        <v>3554</v>
      </c>
      <c r="E629">
        <v>0</v>
      </c>
      <c r="F629">
        <v>0</v>
      </c>
      <c r="G629">
        <v>0.49</v>
      </c>
      <c r="H629">
        <v>0.43</v>
      </c>
      <c r="I629" t="s">
        <v>17</v>
      </c>
      <c r="J629">
        <v>3</v>
      </c>
      <c r="K629">
        <v>1</v>
      </c>
      <c r="L629">
        <v>2</v>
      </c>
      <c r="M629">
        <v>45.780864719999997</v>
      </c>
      <c r="N629">
        <v>107</v>
      </c>
      <c r="O629">
        <v>1.79E-6</v>
      </c>
      <c r="P629">
        <v>7.5034100000000003E-3</v>
      </c>
      <c r="Q629">
        <v>-9.4380000000000001E-5</v>
      </c>
      <c r="R629">
        <v>-7.6240000000000002E-5</v>
      </c>
      <c r="S629">
        <v>-7.8380000000000005E-5</v>
      </c>
      <c r="T629">
        <f t="shared" si="19"/>
        <v>9.4380000000000001E-5</v>
      </c>
      <c r="U629">
        <v>0</v>
      </c>
      <c r="V629">
        <v>0</v>
      </c>
      <c r="W629">
        <v>0</v>
      </c>
      <c r="X629">
        <v>0</v>
      </c>
      <c r="Y629">
        <f>IF(ISERROR(MATCH(VALUE(D629),'essen ID'!$A$1:$A$30000,0)),0,1)</f>
        <v>0</v>
      </c>
      <c r="Z629">
        <f>IFERROR(VLOOKUP(VALUE(D629),DiseaseList!$A$2:$C$30000,3,FALSE),0)</f>
        <v>0</v>
      </c>
      <c r="AA629">
        <f>IF(ISERROR(MATCH(D629,'target HGNC ID'!$B$2:$B$30000,0)),0,1)</f>
        <v>1</v>
      </c>
    </row>
    <row r="630" spans="1:27" x14ac:dyDescent="0.25">
      <c r="A630" s="12" t="s">
        <v>1376</v>
      </c>
      <c r="B630" s="12">
        <v>868</v>
      </c>
      <c r="C630" t="s">
        <v>1650</v>
      </c>
      <c r="D630">
        <f t="shared" si="18"/>
        <v>5911</v>
      </c>
      <c r="E630">
        <v>0</v>
      </c>
      <c r="F630">
        <v>0</v>
      </c>
      <c r="G630">
        <v>0.51</v>
      </c>
      <c r="H630">
        <v>0.46</v>
      </c>
      <c r="I630" t="s">
        <v>17</v>
      </c>
      <c r="J630">
        <v>3</v>
      </c>
      <c r="K630">
        <v>1</v>
      </c>
      <c r="L630">
        <v>2</v>
      </c>
      <c r="M630">
        <v>406.95095824999999</v>
      </c>
      <c r="N630">
        <v>964</v>
      </c>
      <c r="O630">
        <v>1.79E-6</v>
      </c>
      <c r="P630">
        <v>6.8629700000000004E-3</v>
      </c>
      <c r="Q630">
        <v>-9.5550000000000005E-5</v>
      </c>
      <c r="R630">
        <v>-7.9930000000000002E-5</v>
      </c>
      <c r="S630">
        <v>-6.9129999999999997E-5</v>
      </c>
      <c r="T630">
        <f t="shared" si="19"/>
        <v>9.5550000000000005E-5</v>
      </c>
      <c r="U630">
        <v>0</v>
      </c>
      <c r="V630">
        <v>0</v>
      </c>
      <c r="W630">
        <v>0</v>
      </c>
      <c r="X630">
        <v>0</v>
      </c>
      <c r="Y630">
        <f>IF(ISERROR(MATCH(VALUE(D630),'essen ID'!$A$1:$A$30000,0)),0,1)</f>
        <v>0</v>
      </c>
      <c r="Z630">
        <f>IFERROR(VLOOKUP(VALUE(D630),DiseaseList!$A$2:$C$30000,3,FALSE),0)</f>
        <v>0</v>
      </c>
      <c r="AA630">
        <f>IF(ISERROR(MATCH(D630,'target HGNC ID'!$B$2:$B$30000,0)),0,1)</f>
        <v>1</v>
      </c>
    </row>
    <row r="631" spans="1:27" x14ac:dyDescent="0.25">
      <c r="A631" s="12" t="s">
        <v>1002</v>
      </c>
      <c r="B631" s="12">
        <v>5581</v>
      </c>
      <c r="C631" t="s">
        <v>1388</v>
      </c>
      <c r="D631">
        <f t="shared" si="18"/>
        <v>3736</v>
      </c>
      <c r="E631">
        <v>0</v>
      </c>
      <c r="F631">
        <v>0</v>
      </c>
      <c r="G631">
        <v>0</v>
      </c>
      <c r="H631">
        <v>1</v>
      </c>
      <c r="I631" t="s">
        <v>17</v>
      </c>
      <c r="J631">
        <v>3</v>
      </c>
      <c r="K631">
        <v>2</v>
      </c>
      <c r="L631">
        <v>1</v>
      </c>
      <c r="M631">
        <v>42.778938289999999</v>
      </c>
      <c r="N631">
        <v>158</v>
      </c>
      <c r="O631">
        <v>6.9999999999999997E-7</v>
      </c>
      <c r="P631">
        <v>0</v>
      </c>
      <c r="Q631">
        <v>-9.5870000000000002E-5</v>
      </c>
      <c r="R631">
        <v>-4.0160000000000002E-5</v>
      </c>
      <c r="S631">
        <v>-2.6930000000000001E-5</v>
      </c>
      <c r="T631">
        <f t="shared" si="19"/>
        <v>9.5870000000000002E-5</v>
      </c>
      <c r="U631">
        <v>0</v>
      </c>
      <c r="V631">
        <v>0</v>
      </c>
      <c r="W631">
        <v>0</v>
      </c>
      <c r="X631">
        <v>0</v>
      </c>
      <c r="Y631">
        <f>IF(ISERROR(MATCH(VALUE(D631),'essen ID'!$A$1:$A$30000,0)),0,1)</f>
        <v>1</v>
      </c>
      <c r="Z631">
        <f>IFERROR(VLOOKUP(VALUE(D631),DiseaseList!$A$2:$C$30000,3,FALSE),0)</f>
        <v>1</v>
      </c>
      <c r="AA631">
        <f>IF(ISERROR(MATCH(D631,'target HGNC ID'!$B$2:$B$30000,0)),0,1)</f>
        <v>1</v>
      </c>
    </row>
    <row r="632" spans="1:27" x14ac:dyDescent="0.25">
      <c r="A632" s="12" t="s">
        <v>910</v>
      </c>
      <c r="B632" s="12">
        <v>2178</v>
      </c>
      <c r="C632" t="s">
        <v>742</v>
      </c>
      <c r="D632">
        <f t="shared" si="18"/>
        <v>3569</v>
      </c>
      <c r="E632">
        <v>0</v>
      </c>
      <c r="F632">
        <v>0</v>
      </c>
      <c r="G632">
        <v>0</v>
      </c>
      <c r="H632">
        <v>1</v>
      </c>
      <c r="I632" t="s">
        <v>17</v>
      </c>
      <c r="J632">
        <v>3</v>
      </c>
      <c r="K632">
        <v>2</v>
      </c>
      <c r="L632">
        <v>1</v>
      </c>
      <c r="M632">
        <v>819.05523682</v>
      </c>
      <c r="N632">
        <v>2429</v>
      </c>
      <c r="O632">
        <v>1.7799999999999999E-6</v>
      </c>
      <c r="P632">
        <v>4.2954000000000001E-4</v>
      </c>
      <c r="Q632">
        <v>-9.645E-5</v>
      </c>
      <c r="R632">
        <v>-2.7250000000000002E-5</v>
      </c>
      <c r="S632">
        <v>-1.0274E-4</v>
      </c>
      <c r="T632">
        <f t="shared" si="19"/>
        <v>9.645E-5</v>
      </c>
      <c r="U632">
        <v>258</v>
      </c>
      <c r="V632">
        <v>181</v>
      </c>
      <c r="W632">
        <v>77</v>
      </c>
      <c r="X632">
        <v>6.9562000000000001E-3</v>
      </c>
      <c r="Y632">
        <f>IF(ISERROR(MATCH(VALUE(D632),'essen ID'!$A$1:$A$30000,0)),0,1)</f>
        <v>0</v>
      </c>
      <c r="Z632">
        <f>IFERROR(VLOOKUP(VALUE(D632),DiseaseList!$A$2:$C$30000,3,FALSE),0)</f>
        <v>1</v>
      </c>
      <c r="AA632">
        <f>IF(ISERROR(MATCH(D632,'target HGNC ID'!$B$2:$B$30000,0)),0,1)</f>
        <v>1</v>
      </c>
    </row>
    <row r="633" spans="1:27" x14ac:dyDescent="0.25">
      <c r="A633" s="12" t="s">
        <v>1158</v>
      </c>
      <c r="B633" s="12">
        <v>2069</v>
      </c>
      <c r="C633" t="s">
        <v>1083</v>
      </c>
      <c r="D633">
        <f t="shared" si="18"/>
        <v>835</v>
      </c>
      <c r="E633">
        <v>0</v>
      </c>
      <c r="F633">
        <v>0</v>
      </c>
      <c r="G633">
        <v>0.54</v>
      </c>
      <c r="H633">
        <v>0.53</v>
      </c>
      <c r="I633" t="s">
        <v>17</v>
      </c>
      <c r="J633">
        <v>3</v>
      </c>
      <c r="K633">
        <v>1</v>
      </c>
      <c r="L633">
        <v>2</v>
      </c>
      <c r="M633">
        <v>725.00006103999999</v>
      </c>
      <c r="N633">
        <v>7718</v>
      </c>
      <c r="O633">
        <v>1.7799999999999999E-6</v>
      </c>
      <c r="P633">
        <v>9.3937999999999997E-4</v>
      </c>
      <c r="Q633">
        <v>-9.6710000000000001E-5</v>
      </c>
      <c r="R633">
        <v>-8.5459999999999998E-5</v>
      </c>
      <c r="S633">
        <v>-6.8209999999999999E-5</v>
      </c>
      <c r="T633">
        <f t="shared" si="19"/>
        <v>9.6710000000000001E-5</v>
      </c>
      <c r="U633">
        <v>0</v>
      </c>
      <c r="V633">
        <v>0</v>
      </c>
      <c r="W633">
        <v>0</v>
      </c>
      <c r="X633">
        <v>0</v>
      </c>
      <c r="Y633">
        <f>IF(ISERROR(MATCH(VALUE(D633),'essen ID'!$A$1:$A$30000,0)),0,1)</f>
        <v>1</v>
      </c>
      <c r="Z633">
        <f>IFERROR(VLOOKUP(VALUE(D633),DiseaseList!$A$2:$C$30000,3,FALSE),0)</f>
        <v>0</v>
      </c>
      <c r="AA633">
        <f>IF(ISERROR(MATCH(D633,'target HGNC ID'!$B$2:$B$30000,0)),0,1)</f>
        <v>0</v>
      </c>
    </row>
    <row r="634" spans="1:27" x14ac:dyDescent="0.25">
      <c r="A634" s="12" t="s">
        <v>567</v>
      </c>
      <c r="B634" s="12">
        <v>7098</v>
      </c>
      <c r="C634" t="s">
        <v>1540</v>
      </c>
      <c r="D634">
        <f t="shared" si="18"/>
        <v>1948</v>
      </c>
      <c r="E634">
        <v>0</v>
      </c>
      <c r="F634">
        <v>0</v>
      </c>
      <c r="G634">
        <v>0.48</v>
      </c>
      <c r="H634">
        <v>0.57999999999999996</v>
      </c>
      <c r="I634" t="s">
        <v>17</v>
      </c>
      <c r="J634">
        <v>3</v>
      </c>
      <c r="K634">
        <v>1</v>
      </c>
      <c r="L634">
        <v>2</v>
      </c>
      <c r="M634">
        <v>725</v>
      </c>
      <c r="N634">
        <v>2143</v>
      </c>
      <c r="O634">
        <v>1.79E-6</v>
      </c>
      <c r="P634">
        <v>1.080156E-2</v>
      </c>
      <c r="Q634">
        <v>-9.6710000000000001E-5</v>
      </c>
      <c r="R634">
        <v>-8.5459999999999998E-5</v>
      </c>
      <c r="S634">
        <v>-7.3759999999999999E-5</v>
      </c>
      <c r="T634">
        <f t="shared" si="19"/>
        <v>9.6710000000000001E-5</v>
      </c>
      <c r="U634">
        <v>0</v>
      </c>
      <c r="V634">
        <v>0</v>
      </c>
      <c r="W634">
        <v>0</v>
      </c>
      <c r="X634">
        <v>0</v>
      </c>
      <c r="Y634">
        <f>IF(ISERROR(MATCH(VALUE(D634),'essen ID'!$A$1:$A$30000,0)),0,1)</f>
        <v>1</v>
      </c>
      <c r="Z634">
        <f>IFERROR(VLOOKUP(VALUE(D634),DiseaseList!$A$2:$C$30000,3,FALSE),0)</f>
        <v>0</v>
      </c>
      <c r="AA634">
        <f>IF(ISERROR(MATCH(D634,'target HGNC ID'!$B$2:$B$30000,0)),0,1)</f>
        <v>0</v>
      </c>
    </row>
    <row r="635" spans="1:27" x14ac:dyDescent="0.25">
      <c r="A635" s="12" t="s">
        <v>1677</v>
      </c>
      <c r="B635" s="12">
        <v>10928</v>
      </c>
      <c r="C635" t="s">
        <v>1432</v>
      </c>
      <c r="D635">
        <f t="shared" si="18"/>
        <v>8654</v>
      </c>
      <c r="E635">
        <v>0</v>
      </c>
      <c r="F635">
        <v>0</v>
      </c>
      <c r="G635">
        <v>0</v>
      </c>
      <c r="H635">
        <v>1</v>
      </c>
      <c r="I635" t="s">
        <v>17</v>
      </c>
      <c r="J635">
        <v>3</v>
      </c>
      <c r="K635">
        <v>2</v>
      </c>
      <c r="L635">
        <v>1</v>
      </c>
      <c r="M635">
        <v>389.94348144999998</v>
      </c>
      <c r="N635">
        <v>2221</v>
      </c>
      <c r="O635">
        <v>1.7799999999999999E-6</v>
      </c>
      <c r="P635">
        <v>6.7464000000000001E-4</v>
      </c>
      <c r="Q635">
        <v>-9.7029999999999998E-5</v>
      </c>
      <c r="R635">
        <v>1.33E-6</v>
      </c>
      <c r="S635">
        <v>-1.1199E-4</v>
      </c>
      <c r="T635">
        <f t="shared" si="19"/>
        <v>9.7029999999999998E-5</v>
      </c>
      <c r="U635">
        <v>8</v>
      </c>
      <c r="V635">
        <v>4</v>
      </c>
      <c r="W635">
        <v>4</v>
      </c>
      <c r="X635">
        <v>0.19367913</v>
      </c>
      <c r="Y635">
        <f>IF(ISERROR(MATCH(VALUE(D635),'essen ID'!$A$1:$A$30000,0)),0,1)</f>
        <v>0</v>
      </c>
      <c r="Z635">
        <f>IFERROR(VLOOKUP(VALUE(D635),DiseaseList!$A$2:$C$30000,3,FALSE),0)</f>
        <v>0</v>
      </c>
      <c r="AA635">
        <f>IF(ISERROR(MATCH(D635,'target HGNC ID'!$B$2:$B$30000,0)),0,1)</f>
        <v>1</v>
      </c>
    </row>
    <row r="636" spans="1:27" x14ac:dyDescent="0.25">
      <c r="A636" s="12" t="s">
        <v>1765</v>
      </c>
      <c r="B636" s="12">
        <v>23114</v>
      </c>
      <c r="C636" t="s">
        <v>766</v>
      </c>
      <c r="D636">
        <f t="shared" si="18"/>
        <v>666</v>
      </c>
      <c r="E636">
        <v>0</v>
      </c>
      <c r="F636">
        <v>0</v>
      </c>
      <c r="G636">
        <v>1</v>
      </c>
      <c r="H636">
        <v>0</v>
      </c>
      <c r="I636" t="s">
        <v>17</v>
      </c>
      <c r="J636">
        <v>3</v>
      </c>
      <c r="K636">
        <v>2</v>
      </c>
      <c r="L636">
        <v>1</v>
      </c>
      <c r="M636">
        <v>0</v>
      </c>
      <c r="N636">
        <v>0</v>
      </c>
      <c r="O636">
        <v>1.7799999999999999E-6</v>
      </c>
      <c r="P636">
        <v>1.6532999999999999E-4</v>
      </c>
      <c r="Q636">
        <v>-9.7029999999999998E-5</v>
      </c>
      <c r="R636">
        <v>-3.4629999999999999E-5</v>
      </c>
      <c r="S636">
        <v>-2.323E-5</v>
      </c>
      <c r="T636">
        <f t="shared" si="19"/>
        <v>9.7029999999999998E-5</v>
      </c>
      <c r="U636">
        <v>594</v>
      </c>
      <c r="V636">
        <v>297</v>
      </c>
      <c r="W636">
        <v>297</v>
      </c>
      <c r="X636">
        <v>7.2919500000000002E-3</v>
      </c>
      <c r="Y636">
        <f>IF(ISERROR(MATCH(VALUE(D636),'essen ID'!$A$1:$A$30000,0)),0,1)</f>
        <v>0</v>
      </c>
      <c r="Z636">
        <f>IFERROR(VLOOKUP(VALUE(D636),DiseaseList!$A$2:$C$30000,3,FALSE),0)</f>
        <v>0</v>
      </c>
      <c r="AA636">
        <f>IF(ISERROR(MATCH(D636,'target HGNC ID'!$B$2:$B$30000,0)),0,1)</f>
        <v>0</v>
      </c>
    </row>
    <row r="637" spans="1:27" x14ac:dyDescent="0.25">
      <c r="A637" s="12" t="s">
        <v>119</v>
      </c>
      <c r="B637" s="12">
        <v>5594</v>
      </c>
      <c r="C637" t="s">
        <v>1089</v>
      </c>
      <c r="D637">
        <f t="shared" si="18"/>
        <v>0</v>
      </c>
      <c r="E637">
        <v>0</v>
      </c>
      <c r="F637">
        <v>0</v>
      </c>
      <c r="G637">
        <v>0.52</v>
      </c>
      <c r="H637">
        <v>0.5</v>
      </c>
      <c r="I637" t="s">
        <v>17</v>
      </c>
      <c r="J637">
        <v>3</v>
      </c>
      <c r="K637">
        <v>1</v>
      </c>
      <c r="L637">
        <v>2</v>
      </c>
      <c r="M637">
        <v>724.99993896000001</v>
      </c>
      <c r="N637">
        <v>2502</v>
      </c>
      <c r="O637">
        <v>1.79E-6</v>
      </c>
      <c r="P637">
        <v>7.3144500000000001E-3</v>
      </c>
      <c r="Q637">
        <v>-9.7289999999999999E-5</v>
      </c>
      <c r="R637">
        <v>-8.7310000000000003E-5</v>
      </c>
      <c r="S637">
        <v>-7.0980000000000001E-5</v>
      </c>
      <c r="T637">
        <f t="shared" si="19"/>
        <v>9.7289999999999999E-5</v>
      </c>
      <c r="U637">
        <v>0</v>
      </c>
      <c r="V637">
        <v>0</v>
      </c>
      <c r="W637">
        <v>0</v>
      </c>
      <c r="X637">
        <v>0</v>
      </c>
      <c r="Y637">
        <f>IF(ISERROR(MATCH(VALUE(D637),'essen ID'!$A$1:$A$30000,0)),0,1)</f>
        <v>0</v>
      </c>
      <c r="Z637">
        <f>IFERROR(VLOOKUP(VALUE(D637),DiseaseList!$A$2:$C$30000,3,FALSE),0)</f>
        <v>0</v>
      </c>
      <c r="AA637">
        <f>IF(ISERROR(MATCH(D637,'target HGNC ID'!$B$2:$B$30000,0)),0,1)</f>
        <v>0</v>
      </c>
    </row>
    <row r="638" spans="1:27" x14ac:dyDescent="0.25">
      <c r="A638" s="12" t="s">
        <v>1986</v>
      </c>
      <c r="B638" s="12">
        <v>902</v>
      </c>
      <c r="C638" t="s">
        <v>1347</v>
      </c>
      <c r="D638">
        <f t="shared" si="18"/>
        <v>2983</v>
      </c>
      <c r="E638">
        <v>0.54</v>
      </c>
      <c r="F638">
        <v>0</v>
      </c>
      <c r="G638">
        <v>0</v>
      </c>
      <c r="H638">
        <v>1</v>
      </c>
      <c r="I638" t="s">
        <v>17</v>
      </c>
      <c r="J638">
        <v>3</v>
      </c>
      <c r="K638">
        <v>2</v>
      </c>
      <c r="L638">
        <v>1</v>
      </c>
      <c r="M638">
        <v>2857.7746582</v>
      </c>
      <c r="N638">
        <v>23892</v>
      </c>
      <c r="O638">
        <v>1.7799999999999999E-6</v>
      </c>
      <c r="P638">
        <v>6.7464000000000001E-4</v>
      </c>
      <c r="Q638">
        <v>-9.7609999999999995E-5</v>
      </c>
      <c r="R638">
        <v>-4.7540000000000002E-5</v>
      </c>
      <c r="S638">
        <v>-1.1383999999999999E-4</v>
      </c>
      <c r="T638">
        <f t="shared" si="19"/>
        <v>9.7609999999999995E-5</v>
      </c>
      <c r="U638">
        <v>10</v>
      </c>
      <c r="V638">
        <v>5</v>
      </c>
      <c r="W638">
        <v>5</v>
      </c>
      <c r="X638">
        <v>9.0711699999999999E-3</v>
      </c>
      <c r="Y638">
        <f>IF(ISERROR(MATCH(VALUE(D638),'essen ID'!$A$1:$A$30000,0)),0,1)</f>
        <v>0</v>
      </c>
      <c r="Z638">
        <f>IFERROR(VLOOKUP(VALUE(D638),DiseaseList!$A$2:$C$30000,3,FALSE),0)</f>
        <v>0</v>
      </c>
      <c r="AA638">
        <f>IF(ISERROR(MATCH(D638,'target HGNC ID'!$B$2:$B$30000,0)),0,1)</f>
        <v>0</v>
      </c>
    </row>
    <row r="639" spans="1:27" x14ac:dyDescent="0.25">
      <c r="A639" s="12" t="s">
        <v>1449</v>
      </c>
      <c r="B639" s="12">
        <v>4217</v>
      </c>
      <c r="C639" t="s">
        <v>897</v>
      </c>
      <c r="D639">
        <f t="shared" si="18"/>
        <v>4092</v>
      </c>
      <c r="E639">
        <v>0</v>
      </c>
      <c r="F639">
        <v>0</v>
      </c>
      <c r="G639">
        <v>0.46</v>
      </c>
      <c r="H639">
        <v>0.51</v>
      </c>
      <c r="I639" t="s">
        <v>17</v>
      </c>
      <c r="J639">
        <v>3</v>
      </c>
      <c r="K639">
        <v>1</v>
      </c>
      <c r="L639">
        <v>2</v>
      </c>
      <c r="M639">
        <v>17.106246949999999</v>
      </c>
      <c r="N639">
        <v>114</v>
      </c>
      <c r="O639">
        <v>1.7799999999999999E-6</v>
      </c>
      <c r="P639">
        <v>1.7877E-4</v>
      </c>
      <c r="Q639">
        <v>-9.7869999999999996E-5</v>
      </c>
      <c r="R639">
        <v>-8.7310000000000003E-5</v>
      </c>
      <c r="S639">
        <v>-7.0060000000000003E-5</v>
      </c>
      <c r="T639">
        <f t="shared" si="19"/>
        <v>9.7869999999999996E-5</v>
      </c>
      <c r="U639">
        <v>0</v>
      </c>
      <c r="V639">
        <v>0</v>
      </c>
      <c r="W639">
        <v>0</v>
      </c>
      <c r="X639">
        <v>0</v>
      </c>
      <c r="Y639">
        <f>IF(ISERROR(MATCH(VALUE(D639),'essen ID'!$A$1:$A$30000,0)),0,1)</f>
        <v>0</v>
      </c>
      <c r="Z639">
        <f>IFERROR(VLOOKUP(VALUE(D639),DiseaseList!$A$2:$C$30000,3,FALSE),0)</f>
        <v>1</v>
      </c>
      <c r="AA639">
        <f>IF(ISERROR(MATCH(D639,'target HGNC ID'!$B$2:$B$30000,0)),0,1)</f>
        <v>0</v>
      </c>
    </row>
    <row r="640" spans="1:27" x14ac:dyDescent="0.25">
      <c r="A640" s="12" t="s">
        <v>1503</v>
      </c>
      <c r="B640" s="12">
        <v>4137</v>
      </c>
      <c r="C640" t="s">
        <v>1524</v>
      </c>
      <c r="D640">
        <f t="shared" si="18"/>
        <v>5145</v>
      </c>
      <c r="E640">
        <v>0.51</v>
      </c>
      <c r="F640">
        <v>0</v>
      </c>
      <c r="G640">
        <v>0.31</v>
      </c>
      <c r="H640">
        <v>0.69</v>
      </c>
      <c r="I640" t="s">
        <v>17</v>
      </c>
      <c r="J640">
        <v>3</v>
      </c>
      <c r="K640">
        <v>2</v>
      </c>
      <c r="L640">
        <v>1</v>
      </c>
      <c r="M640">
        <v>1544.0141601600001</v>
      </c>
      <c r="N640">
        <v>14445</v>
      </c>
      <c r="O640">
        <v>1.7799999999999999E-6</v>
      </c>
      <c r="P640">
        <v>6.7464000000000001E-4</v>
      </c>
      <c r="Q640">
        <v>-9.8189999999999993E-5</v>
      </c>
      <c r="R640">
        <v>-4.6619999999999997E-5</v>
      </c>
      <c r="S640">
        <v>-1.1569E-4</v>
      </c>
      <c r="T640">
        <f t="shared" si="19"/>
        <v>9.8189999999999993E-5</v>
      </c>
      <c r="U640">
        <v>0</v>
      </c>
      <c r="V640">
        <v>0</v>
      </c>
      <c r="W640">
        <v>0</v>
      </c>
      <c r="X640">
        <v>0</v>
      </c>
      <c r="Y640">
        <f>IF(ISERROR(MATCH(VALUE(D640),'essen ID'!$A$1:$A$30000,0)),0,1)</f>
        <v>0</v>
      </c>
      <c r="Z640">
        <f>IFERROR(VLOOKUP(VALUE(D640),DiseaseList!$A$2:$C$30000,3,FALSE),0)</f>
        <v>1</v>
      </c>
      <c r="AA640">
        <f>IF(ISERROR(MATCH(D640,'target HGNC ID'!$B$2:$B$30000,0)),0,1)</f>
        <v>0</v>
      </c>
    </row>
    <row r="641" spans="1:27" x14ac:dyDescent="0.25">
      <c r="A641" s="12" t="s">
        <v>2039</v>
      </c>
      <c r="B641" s="12">
        <v>3301</v>
      </c>
      <c r="C641" t="s">
        <v>1668</v>
      </c>
      <c r="D641">
        <f t="shared" si="18"/>
        <v>79092</v>
      </c>
      <c r="E641">
        <v>0</v>
      </c>
      <c r="F641">
        <v>0</v>
      </c>
      <c r="G641">
        <v>0</v>
      </c>
      <c r="H641">
        <v>1</v>
      </c>
      <c r="I641" t="s">
        <v>17</v>
      </c>
      <c r="J641">
        <v>3</v>
      </c>
      <c r="K641">
        <v>2</v>
      </c>
      <c r="L641">
        <v>1</v>
      </c>
      <c r="M641">
        <v>100.74780273</v>
      </c>
      <c r="N641">
        <v>1153</v>
      </c>
      <c r="O641">
        <v>6.9999999999999997E-7</v>
      </c>
      <c r="P641">
        <v>0</v>
      </c>
      <c r="Q641">
        <v>-9.8189999999999993E-5</v>
      </c>
      <c r="R641">
        <v>3.18E-6</v>
      </c>
      <c r="S641">
        <v>-3.4319999999999997E-5</v>
      </c>
      <c r="T641">
        <f t="shared" si="19"/>
        <v>9.8189999999999993E-5</v>
      </c>
      <c r="U641">
        <v>0</v>
      </c>
      <c r="V641">
        <v>0</v>
      </c>
      <c r="W641">
        <v>0</v>
      </c>
      <c r="X641">
        <v>0</v>
      </c>
      <c r="Y641">
        <f>IF(ISERROR(MATCH(VALUE(D641),'essen ID'!$A$1:$A$30000,0)),0,1)</f>
        <v>0</v>
      </c>
      <c r="Z641">
        <f>IFERROR(VLOOKUP(VALUE(D641),DiseaseList!$A$2:$C$30000,3,FALSE),0)</f>
        <v>1</v>
      </c>
      <c r="AA641">
        <f>IF(ISERROR(MATCH(D641,'target HGNC ID'!$B$2:$B$30000,0)),0,1)</f>
        <v>0</v>
      </c>
    </row>
    <row r="642" spans="1:27" x14ac:dyDescent="0.25">
      <c r="A642" s="12" t="s">
        <v>1106</v>
      </c>
      <c r="B642" s="12">
        <v>440275</v>
      </c>
      <c r="C642" t="s">
        <v>1142</v>
      </c>
      <c r="D642">
        <f t="shared" ref="D642:D705" si="20">VLOOKUP(C642,$A$2:$B$1922,2,FALSE)</f>
        <v>9611</v>
      </c>
      <c r="E642">
        <v>0</v>
      </c>
      <c r="F642">
        <v>0</v>
      </c>
      <c r="G642">
        <v>0.49</v>
      </c>
      <c r="H642">
        <v>0.37</v>
      </c>
      <c r="I642" t="s">
        <v>17</v>
      </c>
      <c r="J642">
        <v>3</v>
      </c>
      <c r="K642">
        <v>1</v>
      </c>
      <c r="L642">
        <v>2</v>
      </c>
      <c r="M642">
        <v>1.5</v>
      </c>
      <c r="N642">
        <v>2</v>
      </c>
      <c r="O642">
        <v>7.0999999999999998E-7</v>
      </c>
      <c r="P642">
        <v>0</v>
      </c>
      <c r="Q642">
        <v>-9.8449999999999994E-5</v>
      </c>
      <c r="R642">
        <v>-8.7310000000000003E-5</v>
      </c>
      <c r="S642">
        <v>-7.0060000000000003E-5</v>
      </c>
      <c r="T642">
        <f t="shared" ref="T642:T705" si="21">ABS(Q642)</f>
        <v>9.8449999999999994E-5</v>
      </c>
      <c r="U642">
        <v>0</v>
      </c>
      <c r="V642">
        <v>0</v>
      </c>
      <c r="W642">
        <v>0</v>
      </c>
      <c r="X642">
        <v>0</v>
      </c>
      <c r="Y642">
        <f>IF(ISERROR(MATCH(VALUE(D642),'essen ID'!$A$1:$A$30000,0)),0,1)</f>
        <v>1</v>
      </c>
      <c r="Z642">
        <f>IFERROR(VLOOKUP(VALUE(D642),DiseaseList!$A$2:$C$30000,3,FALSE),0)</f>
        <v>0</v>
      </c>
      <c r="AA642">
        <f>IF(ISERROR(MATCH(D642,'target HGNC ID'!$B$2:$B$30000,0)),0,1)</f>
        <v>0</v>
      </c>
    </row>
    <row r="643" spans="1:27" x14ac:dyDescent="0.25">
      <c r="A643" s="12" t="s">
        <v>1950</v>
      </c>
      <c r="B643" s="12">
        <v>0</v>
      </c>
      <c r="C643" t="s">
        <v>1159</v>
      </c>
      <c r="D643">
        <f t="shared" si="20"/>
        <v>0</v>
      </c>
      <c r="E643">
        <v>0</v>
      </c>
      <c r="F643">
        <v>0</v>
      </c>
      <c r="G643">
        <v>0.47</v>
      </c>
      <c r="H643">
        <v>0.5</v>
      </c>
      <c r="I643" t="s">
        <v>17</v>
      </c>
      <c r="J643">
        <v>3</v>
      </c>
      <c r="K643">
        <v>1</v>
      </c>
      <c r="L643">
        <v>2</v>
      </c>
      <c r="M643">
        <v>5</v>
      </c>
      <c r="N643">
        <v>5</v>
      </c>
      <c r="O643">
        <v>7.0999999999999998E-7</v>
      </c>
      <c r="P643">
        <v>0</v>
      </c>
      <c r="Q643">
        <v>-9.8449999999999994E-5</v>
      </c>
      <c r="R643">
        <v>-8.3620000000000002E-5</v>
      </c>
      <c r="S643">
        <v>-8.2999999999999998E-5</v>
      </c>
      <c r="T643">
        <f t="shared" si="21"/>
        <v>9.8449999999999994E-5</v>
      </c>
      <c r="U643">
        <v>0</v>
      </c>
      <c r="V643">
        <v>0</v>
      </c>
      <c r="W643">
        <v>0</v>
      </c>
      <c r="X643">
        <v>0</v>
      </c>
      <c r="Y643">
        <f>IF(ISERROR(MATCH(VALUE(D643),'essen ID'!$A$1:$A$30000,0)),0,1)</f>
        <v>0</v>
      </c>
      <c r="Z643">
        <f>IFERROR(VLOOKUP(VALUE(D643),DiseaseList!$A$2:$C$30000,3,FALSE),0)</f>
        <v>0</v>
      </c>
      <c r="AA643">
        <f>IF(ISERROR(MATCH(D643,'target HGNC ID'!$B$2:$B$30000,0)),0,1)</f>
        <v>0</v>
      </c>
    </row>
    <row r="644" spans="1:27" x14ac:dyDescent="0.25">
      <c r="A644" s="12" t="s">
        <v>1134</v>
      </c>
      <c r="B644" s="12">
        <v>10096</v>
      </c>
      <c r="C644" t="s">
        <v>896</v>
      </c>
      <c r="D644">
        <f t="shared" si="20"/>
        <v>6711</v>
      </c>
      <c r="E644">
        <v>1</v>
      </c>
      <c r="F644">
        <v>0</v>
      </c>
      <c r="G644">
        <v>0</v>
      </c>
      <c r="H644">
        <v>1</v>
      </c>
      <c r="I644" t="s">
        <v>17</v>
      </c>
      <c r="J644">
        <v>2</v>
      </c>
      <c r="K644">
        <v>2</v>
      </c>
      <c r="L644">
        <v>0</v>
      </c>
      <c r="M644">
        <v>0</v>
      </c>
      <c r="N644">
        <v>0</v>
      </c>
      <c r="O644">
        <v>6.9999999999999997E-7</v>
      </c>
      <c r="P644">
        <v>0</v>
      </c>
      <c r="Q644">
        <v>-9.878E-5</v>
      </c>
      <c r="R644">
        <v>0</v>
      </c>
      <c r="S644">
        <v>-1.0276E-4</v>
      </c>
      <c r="T644">
        <f t="shared" si="21"/>
        <v>9.878E-5</v>
      </c>
      <c r="U644">
        <v>0</v>
      </c>
      <c r="V644">
        <v>0</v>
      </c>
      <c r="W644">
        <v>0</v>
      </c>
      <c r="X644">
        <v>0</v>
      </c>
      <c r="Y644">
        <f>IF(ISERROR(MATCH(VALUE(D644),'essen ID'!$A$1:$A$30000,0)),0,1)</f>
        <v>1</v>
      </c>
      <c r="Z644">
        <f>IFERROR(VLOOKUP(VALUE(D644),DiseaseList!$A$2:$C$30000,3,FALSE),0)</f>
        <v>0</v>
      </c>
      <c r="AA644">
        <f>IF(ISERROR(MATCH(D644,'target HGNC ID'!$B$2:$B$30000,0)),0,1)</f>
        <v>0</v>
      </c>
    </row>
    <row r="645" spans="1:27" x14ac:dyDescent="0.25">
      <c r="A645" s="12" t="s">
        <v>1193</v>
      </c>
      <c r="B645" s="12">
        <v>816</v>
      </c>
      <c r="C645" t="s">
        <v>284</v>
      </c>
      <c r="D645">
        <f t="shared" si="20"/>
        <v>3680</v>
      </c>
      <c r="E645">
        <v>0</v>
      </c>
      <c r="F645">
        <v>0</v>
      </c>
      <c r="G645">
        <v>0</v>
      </c>
      <c r="H645">
        <v>1</v>
      </c>
      <c r="I645" t="s">
        <v>17</v>
      </c>
      <c r="J645">
        <v>2</v>
      </c>
      <c r="K645">
        <v>2</v>
      </c>
      <c r="L645">
        <v>0</v>
      </c>
      <c r="M645">
        <v>0</v>
      </c>
      <c r="N645">
        <v>0</v>
      </c>
      <c r="O645">
        <v>6.9999999999999997E-7</v>
      </c>
      <c r="P645">
        <v>0</v>
      </c>
      <c r="Q645">
        <v>-9.878E-5</v>
      </c>
      <c r="R645">
        <v>0</v>
      </c>
      <c r="S645">
        <v>-1.0276E-4</v>
      </c>
      <c r="T645">
        <f t="shared" si="21"/>
        <v>9.878E-5</v>
      </c>
      <c r="U645">
        <v>0</v>
      </c>
      <c r="V645">
        <v>0</v>
      </c>
      <c r="W645">
        <v>0</v>
      </c>
      <c r="X645">
        <v>0</v>
      </c>
      <c r="Y645">
        <f>IF(ISERROR(MATCH(VALUE(D645),'essen ID'!$A$1:$A$30000,0)),0,1)</f>
        <v>1</v>
      </c>
      <c r="Z645">
        <f>IFERROR(VLOOKUP(VALUE(D645),DiseaseList!$A$2:$C$30000,3,FALSE),0)</f>
        <v>0</v>
      </c>
      <c r="AA645">
        <f>IF(ISERROR(MATCH(D645,'target HGNC ID'!$B$2:$B$30000,0)),0,1)</f>
        <v>0</v>
      </c>
    </row>
    <row r="646" spans="1:27" x14ac:dyDescent="0.25">
      <c r="A646" s="12" t="s">
        <v>1912</v>
      </c>
      <c r="B646" s="12">
        <v>6352</v>
      </c>
      <c r="C646" t="s">
        <v>953</v>
      </c>
      <c r="D646">
        <f t="shared" si="20"/>
        <v>84172</v>
      </c>
      <c r="E646">
        <v>0</v>
      </c>
      <c r="F646">
        <v>0</v>
      </c>
      <c r="G646">
        <v>1</v>
      </c>
      <c r="H646">
        <v>0</v>
      </c>
      <c r="I646" t="s">
        <v>17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6.9999999999999997E-7</v>
      </c>
      <c r="P646">
        <v>0</v>
      </c>
      <c r="Q646">
        <v>-9.878E-5</v>
      </c>
      <c r="R646">
        <v>0</v>
      </c>
      <c r="S646">
        <v>-1.0276E-4</v>
      </c>
      <c r="T646">
        <f t="shared" si="21"/>
        <v>9.878E-5</v>
      </c>
      <c r="U646">
        <v>0</v>
      </c>
      <c r="V646">
        <v>0</v>
      </c>
      <c r="W646">
        <v>0</v>
      </c>
      <c r="X646">
        <v>0</v>
      </c>
      <c r="Y646">
        <f>IF(ISERROR(MATCH(VALUE(D646),'essen ID'!$A$1:$A$30000,0)),0,1)</f>
        <v>0</v>
      </c>
      <c r="Z646">
        <f>IFERROR(VLOOKUP(VALUE(D646),DiseaseList!$A$2:$C$30000,3,FALSE),0)</f>
        <v>0</v>
      </c>
      <c r="AA646">
        <f>IF(ISERROR(MATCH(D646,'target HGNC ID'!$B$2:$B$30000,0)),0,1)</f>
        <v>0</v>
      </c>
    </row>
    <row r="647" spans="1:27" x14ac:dyDescent="0.25">
      <c r="A647" s="12" t="s">
        <v>1914</v>
      </c>
      <c r="B647" s="12">
        <v>958</v>
      </c>
      <c r="C647" t="s">
        <v>967</v>
      </c>
      <c r="D647">
        <f t="shared" si="20"/>
        <v>1982</v>
      </c>
      <c r="E647">
        <v>0.54</v>
      </c>
      <c r="F647">
        <v>0</v>
      </c>
      <c r="G647">
        <v>0.52</v>
      </c>
      <c r="H647">
        <v>0.44</v>
      </c>
      <c r="I647" t="s">
        <v>17</v>
      </c>
      <c r="J647">
        <v>2</v>
      </c>
      <c r="K647">
        <v>2</v>
      </c>
      <c r="L647">
        <v>0</v>
      </c>
      <c r="M647">
        <v>0</v>
      </c>
      <c r="N647">
        <v>0</v>
      </c>
      <c r="O647">
        <v>6.9999999999999997E-7</v>
      </c>
      <c r="P647">
        <v>0</v>
      </c>
      <c r="Q647">
        <v>-9.878E-5</v>
      </c>
      <c r="R647">
        <v>0</v>
      </c>
      <c r="S647">
        <v>-1.0276E-4</v>
      </c>
      <c r="T647">
        <f t="shared" si="21"/>
        <v>9.878E-5</v>
      </c>
      <c r="U647">
        <v>0</v>
      </c>
      <c r="V647">
        <v>0</v>
      </c>
      <c r="W647">
        <v>0</v>
      </c>
      <c r="X647">
        <v>0</v>
      </c>
      <c r="Y647">
        <f>IF(ISERROR(MATCH(VALUE(D647),'essen ID'!$A$1:$A$30000,0)),0,1)</f>
        <v>1</v>
      </c>
      <c r="Z647">
        <f>IFERROR(VLOOKUP(VALUE(D647),DiseaseList!$A$2:$C$30000,3,FALSE),0)</f>
        <v>0</v>
      </c>
      <c r="AA647">
        <f>IF(ISERROR(MATCH(D647,'target HGNC ID'!$B$2:$B$30000,0)),0,1)</f>
        <v>0</v>
      </c>
    </row>
    <row r="648" spans="1:27" x14ac:dyDescent="0.25">
      <c r="A648" s="12" t="s">
        <v>1472</v>
      </c>
      <c r="B648" s="12">
        <v>1017</v>
      </c>
      <c r="C648" t="s">
        <v>976</v>
      </c>
      <c r="D648">
        <f t="shared" si="20"/>
        <v>182</v>
      </c>
      <c r="E648">
        <v>0.57999999999999996</v>
      </c>
      <c r="F648">
        <v>0</v>
      </c>
      <c r="G648">
        <v>0.12</v>
      </c>
      <c r="H648">
        <v>0.92</v>
      </c>
      <c r="I648" t="s">
        <v>17</v>
      </c>
      <c r="J648">
        <v>2</v>
      </c>
      <c r="K648">
        <v>2</v>
      </c>
      <c r="L648">
        <v>0</v>
      </c>
      <c r="M648">
        <v>0</v>
      </c>
      <c r="N648">
        <v>0</v>
      </c>
      <c r="O648">
        <v>6.9999999999999997E-7</v>
      </c>
      <c r="P648">
        <v>0</v>
      </c>
      <c r="Q648">
        <v>-9.878E-5</v>
      </c>
      <c r="R648">
        <v>0</v>
      </c>
      <c r="S648">
        <v>-1.0276E-4</v>
      </c>
      <c r="T648">
        <f t="shared" si="21"/>
        <v>9.878E-5</v>
      </c>
      <c r="U648">
        <v>0</v>
      </c>
      <c r="V648">
        <v>0</v>
      </c>
      <c r="W648">
        <v>0</v>
      </c>
      <c r="X648">
        <v>0</v>
      </c>
      <c r="Y648">
        <f>IF(ISERROR(MATCH(VALUE(D648),'essen ID'!$A$1:$A$30000,0)),0,1)</f>
        <v>1</v>
      </c>
      <c r="Z648">
        <f>IFERROR(VLOOKUP(VALUE(D648),DiseaseList!$A$2:$C$30000,3,FALSE),0)</f>
        <v>1</v>
      </c>
      <c r="AA648">
        <f>IF(ISERROR(MATCH(D648,'target HGNC ID'!$B$2:$B$30000,0)),0,1)</f>
        <v>0</v>
      </c>
    </row>
    <row r="649" spans="1:27" x14ac:dyDescent="0.25">
      <c r="A649" s="12" t="s">
        <v>1919</v>
      </c>
      <c r="B649" s="12">
        <v>1509</v>
      </c>
      <c r="C649" t="s">
        <v>1013</v>
      </c>
      <c r="D649">
        <f t="shared" si="20"/>
        <v>834</v>
      </c>
      <c r="E649">
        <v>0</v>
      </c>
      <c r="F649">
        <v>0</v>
      </c>
      <c r="G649">
        <v>0</v>
      </c>
      <c r="H649">
        <v>1</v>
      </c>
      <c r="I649" t="s">
        <v>17</v>
      </c>
      <c r="J649">
        <v>2</v>
      </c>
      <c r="K649">
        <v>2</v>
      </c>
      <c r="L649">
        <v>0</v>
      </c>
      <c r="M649">
        <v>0</v>
      </c>
      <c r="N649">
        <v>0</v>
      </c>
      <c r="O649">
        <v>6.9999999999999997E-7</v>
      </c>
      <c r="P649">
        <v>0</v>
      </c>
      <c r="Q649">
        <v>-9.878E-5</v>
      </c>
      <c r="R649">
        <v>0</v>
      </c>
      <c r="S649">
        <v>-1.0276E-4</v>
      </c>
      <c r="T649">
        <f t="shared" si="21"/>
        <v>9.878E-5</v>
      </c>
      <c r="U649">
        <v>0</v>
      </c>
      <c r="V649">
        <v>0</v>
      </c>
      <c r="W649">
        <v>0</v>
      </c>
      <c r="X649">
        <v>0</v>
      </c>
      <c r="Y649">
        <f>IF(ISERROR(MATCH(VALUE(D649),'essen ID'!$A$1:$A$30000,0)),0,1)</f>
        <v>0</v>
      </c>
      <c r="Z649">
        <f>IFERROR(VLOOKUP(VALUE(D649),DiseaseList!$A$2:$C$30000,3,FALSE),0)</f>
        <v>0</v>
      </c>
      <c r="AA649">
        <f>IF(ISERROR(MATCH(D649,'target HGNC ID'!$B$2:$B$30000,0)),0,1)</f>
        <v>1</v>
      </c>
    </row>
    <row r="650" spans="1:27" x14ac:dyDescent="0.25">
      <c r="A650" s="12" t="s">
        <v>1012</v>
      </c>
      <c r="B650" s="12">
        <v>0</v>
      </c>
      <c r="C650" t="s">
        <v>1041</v>
      </c>
      <c r="D650">
        <f t="shared" si="20"/>
        <v>5430</v>
      </c>
      <c r="E650">
        <v>0.54</v>
      </c>
      <c r="F650">
        <v>0</v>
      </c>
      <c r="G650">
        <v>0</v>
      </c>
      <c r="H650">
        <v>1</v>
      </c>
      <c r="I650" t="s">
        <v>17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6.9999999999999997E-7</v>
      </c>
      <c r="P650">
        <v>0</v>
      </c>
      <c r="Q650">
        <v>-9.878E-5</v>
      </c>
      <c r="R650">
        <v>0</v>
      </c>
      <c r="S650">
        <v>-1.0276E-4</v>
      </c>
      <c r="T650">
        <f t="shared" si="21"/>
        <v>9.878E-5</v>
      </c>
      <c r="U650">
        <v>0</v>
      </c>
      <c r="V650">
        <v>0</v>
      </c>
      <c r="W650">
        <v>0</v>
      </c>
      <c r="X650">
        <v>0</v>
      </c>
      <c r="Y650">
        <f>IF(ISERROR(MATCH(VALUE(D650),'essen ID'!$A$1:$A$30000,0)),0,1)</f>
        <v>1</v>
      </c>
      <c r="Z650">
        <f>IFERROR(VLOOKUP(VALUE(D650),DiseaseList!$A$2:$C$30000,3,FALSE),0)</f>
        <v>0</v>
      </c>
      <c r="AA650">
        <f>IF(ISERROR(MATCH(D650,'target HGNC ID'!$B$2:$B$30000,0)),0,1)</f>
        <v>0</v>
      </c>
    </row>
    <row r="651" spans="1:27" x14ac:dyDescent="0.25">
      <c r="A651" s="12" t="s">
        <v>1925</v>
      </c>
      <c r="B651" s="12">
        <v>1874</v>
      </c>
      <c r="C651" t="s">
        <v>1048</v>
      </c>
      <c r="D651">
        <f t="shared" si="20"/>
        <v>2113</v>
      </c>
      <c r="E651">
        <v>0.56000000000000005</v>
      </c>
      <c r="F651">
        <v>0</v>
      </c>
      <c r="G651">
        <v>0.28000000000000003</v>
      </c>
      <c r="H651">
        <v>0.79</v>
      </c>
      <c r="I651" t="s">
        <v>17</v>
      </c>
      <c r="J651">
        <v>2</v>
      </c>
      <c r="K651">
        <v>2</v>
      </c>
      <c r="L651">
        <v>0</v>
      </c>
      <c r="M651">
        <v>0</v>
      </c>
      <c r="N651">
        <v>0</v>
      </c>
      <c r="O651">
        <v>6.9999999999999997E-7</v>
      </c>
      <c r="P651">
        <v>0</v>
      </c>
      <c r="Q651">
        <v>-9.878E-5</v>
      </c>
      <c r="R651">
        <v>0</v>
      </c>
      <c r="S651">
        <v>-1.0276E-4</v>
      </c>
      <c r="T651">
        <f t="shared" si="21"/>
        <v>9.878E-5</v>
      </c>
      <c r="U651">
        <v>0</v>
      </c>
      <c r="V651">
        <v>0</v>
      </c>
      <c r="W651">
        <v>0</v>
      </c>
      <c r="X651">
        <v>0</v>
      </c>
      <c r="Y651">
        <f>IF(ISERROR(MATCH(VALUE(D651),'essen ID'!$A$1:$A$30000,0)),0,1)</f>
        <v>0</v>
      </c>
      <c r="Z651">
        <f>IFERROR(VLOOKUP(VALUE(D651),DiseaseList!$A$2:$C$30000,3,FALSE),0)</f>
        <v>0</v>
      </c>
      <c r="AA651">
        <f>IF(ISERROR(MATCH(D651,'target HGNC ID'!$B$2:$B$30000,0)),0,1)</f>
        <v>0</v>
      </c>
    </row>
    <row r="652" spans="1:27" x14ac:dyDescent="0.25">
      <c r="A652" s="12" t="s">
        <v>1705</v>
      </c>
      <c r="B652" s="12">
        <v>355</v>
      </c>
      <c r="C652" t="s">
        <v>1108</v>
      </c>
      <c r="D652">
        <f t="shared" si="20"/>
        <v>2188</v>
      </c>
      <c r="E652">
        <v>0.56999999999999995</v>
      </c>
      <c r="F652">
        <v>0</v>
      </c>
      <c r="G652">
        <v>0</v>
      </c>
      <c r="H652">
        <v>1</v>
      </c>
      <c r="I652" t="s">
        <v>17</v>
      </c>
      <c r="J652">
        <v>2</v>
      </c>
      <c r="K652">
        <v>2</v>
      </c>
      <c r="L652">
        <v>0</v>
      </c>
      <c r="M652">
        <v>0</v>
      </c>
      <c r="N652">
        <v>0</v>
      </c>
      <c r="O652">
        <v>6.9999999999999997E-7</v>
      </c>
      <c r="P652">
        <v>0</v>
      </c>
      <c r="Q652">
        <v>-9.878E-5</v>
      </c>
      <c r="R652">
        <v>0</v>
      </c>
      <c r="S652">
        <v>-1.0276E-4</v>
      </c>
      <c r="T652">
        <f t="shared" si="21"/>
        <v>9.878E-5</v>
      </c>
      <c r="U652">
        <v>0</v>
      </c>
      <c r="V652">
        <v>0</v>
      </c>
      <c r="W652">
        <v>0</v>
      </c>
      <c r="X652">
        <v>0</v>
      </c>
      <c r="Y652">
        <f>IF(ISERROR(MATCH(VALUE(D652),'essen ID'!$A$1:$A$30000,0)),0,1)</f>
        <v>0</v>
      </c>
      <c r="Z652">
        <f>IFERROR(VLOOKUP(VALUE(D652),DiseaseList!$A$2:$C$30000,3,FALSE),0)</f>
        <v>1</v>
      </c>
      <c r="AA652">
        <f>IF(ISERROR(MATCH(D652,'target HGNC ID'!$B$2:$B$30000,0)),0,1)</f>
        <v>0</v>
      </c>
    </row>
    <row r="653" spans="1:27" x14ac:dyDescent="0.25">
      <c r="A653" s="12" t="s">
        <v>1940</v>
      </c>
      <c r="B653" s="12">
        <v>26270</v>
      </c>
      <c r="C653" t="s">
        <v>1111</v>
      </c>
      <c r="D653">
        <f t="shared" si="20"/>
        <v>2588</v>
      </c>
      <c r="E653">
        <v>0</v>
      </c>
      <c r="F653">
        <v>0</v>
      </c>
      <c r="G653">
        <v>0</v>
      </c>
      <c r="H653">
        <v>1</v>
      </c>
      <c r="I653" t="s">
        <v>17</v>
      </c>
      <c r="J653">
        <v>2</v>
      </c>
      <c r="K653">
        <v>2</v>
      </c>
      <c r="L653">
        <v>0</v>
      </c>
      <c r="M653">
        <v>0</v>
      </c>
      <c r="N653">
        <v>0</v>
      </c>
      <c r="O653">
        <v>6.9999999999999997E-7</v>
      </c>
      <c r="P653">
        <v>0</v>
      </c>
      <c r="Q653">
        <v>-9.878E-5</v>
      </c>
      <c r="R653">
        <v>0</v>
      </c>
      <c r="S653">
        <v>-1.0276E-4</v>
      </c>
      <c r="T653">
        <f t="shared" si="21"/>
        <v>9.878E-5</v>
      </c>
      <c r="U653">
        <v>0</v>
      </c>
      <c r="V653">
        <v>0</v>
      </c>
      <c r="W653">
        <v>0</v>
      </c>
      <c r="X653">
        <v>0</v>
      </c>
      <c r="Y653">
        <f>IF(ISERROR(MATCH(VALUE(D653),'essen ID'!$A$1:$A$30000,0)),0,1)</f>
        <v>0</v>
      </c>
      <c r="Z653">
        <f>IFERROR(VLOOKUP(VALUE(D653),DiseaseList!$A$2:$C$30000,3,FALSE),0)</f>
        <v>1</v>
      </c>
      <c r="AA653">
        <f>IF(ISERROR(MATCH(D653,'target HGNC ID'!$B$2:$B$30000,0)),0,1)</f>
        <v>0</v>
      </c>
    </row>
    <row r="654" spans="1:27" x14ac:dyDescent="0.25">
      <c r="A654" s="12" t="s">
        <v>152</v>
      </c>
      <c r="B654" s="12">
        <v>1647</v>
      </c>
      <c r="C654" t="s">
        <v>1129</v>
      </c>
      <c r="D654">
        <f t="shared" si="20"/>
        <v>1234</v>
      </c>
      <c r="E654">
        <v>0.54</v>
      </c>
      <c r="F654">
        <v>0</v>
      </c>
      <c r="G654">
        <v>0</v>
      </c>
      <c r="H654">
        <v>1</v>
      </c>
      <c r="I654" t="s">
        <v>17</v>
      </c>
      <c r="J654">
        <v>2</v>
      </c>
      <c r="K654">
        <v>2</v>
      </c>
      <c r="L654">
        <v>0</v>
      </c>
      <c r="M654">
        <v>0</v>
      </c>
      <c r="N654">
        <v>0</v>
      </c>
      <c r="O654">
        <v>6.9999999999999997E-7</v>
      </c>
      <c r="P654">
        <v>0</v>
      </c>
      <c r="Q654">
        <v>-9.878E-5</v>
      </c>
      <c r="R654">
        <v>0</v>
      </c>
      <c r="S654">
        <v>-1.0276E-4</v>
      </c>
      <c r="T654">
        <f t="shared" si="21"/>
        <v>9.878E-5</v>
      </c>
      <c r="U654">
        <v>0</v>
      </c>
      <c r="V654">
        <v>0</v>
      </c>
      <c r="W654">
        <v>0</v>
      </c>
      <c r="X654">
        <v>0</v>
      </c>
      <c r="Y654">
        <f>IF(ISERROR(MATCH(VALUE(D654),'essen ID'!$A$1:$A$30000,0)),0,1)</f>
        <v>0</v>
      </c>
      <c r="Z654">
        <f>IFERROR(VLOOKUP(VALUE(D654),DiseaseList!$A$2:$C$30000,3,FALSE),0)</f>
        <v>1</v>
      </c>
      <c r="AA654">
        <f>IF(ISERROR(MATCH(D654,'target HGNC ID'!$B$2:$B$30000,0)),0,1)</f>
        <v>1</v>
      </c>
    </row>
    <row r="655" spans="1:27" x14ac:dyDescent="0.25">
      <c r="A655" s="12" t="s">
        <v>1111</v>
      </c>
      <c r="B655" s="12">
        <v>2588</v>
      </c>
      <c r="C655" t="s">
        <v>1134</v>
      </c>
      <c r="D655">
        <f t="shared" si="20"/>
        <v>10096</v>
      </c>
      <c r="E655">
        <v>0</v>
      </c>
      <c r="F655">
        <v>0</v>
      </c>
      <c r="G655">
        <v>0</v>
      </c>
      <c r="H655">
        <v>1</v>
      </c>
      <c r="I655" t="s">
        <v>17</v>
      </c>
      <c r="J655">
        <v>2</v>
      </c>
      <c r="K655">
        <v>2</v>
      </c>
      <c r="L655">
        <v>0</v>
      </c>
      <c r="M655">
        <v>0</v>
      </c>
      <c r="N655">
        <v>0</v>
      </c>
      <c r="O655">
        <v>6.9999999999999997E-7</v>
      </c>
      <c r="P655">
        <v>0</v>
      </c>
      <c r="Q655">
        <v>-9.878E-5</v>
      </c>
      <c r="R655">
        <v>0</v>
      </c>
      <c r="S655">
        <v>-1.0276E-4</v>
      </c>
      <c r="T655">
        <f t="shared" si="21"/>
        <v>9.878E-5</v>
      </c>
      <c r="U655">
        <v>0</v>
      </c>
      <c r="V655">
        <v>0</v>
      </c>
      <c r="W655">
        <v>0</v>
      </c>
      <c r="X655">
        <v>0</v>
      </c>
      <c r="Y655">
        <f>IF(ISERROR(MATCH(VALUE(D655),'essen ID'!$A$1:$A$30000,0)),0,1)</f>
        <v>0</v>
      </c>
      <c r="Z655">
        <f>IFERROR(VLOOKUP(VALUE(D655),DiseaseList!$A$2:$C$30000,3,FALSE),0)</f>
        <v>0</v>
      </c>
      <c r="AA655">
        <f>IF(ISERROR(MATCH(D655,'target HGNC ID'!$B$2:$B$30000,0)),0,1)</f>
        <v>1</v>
      </c>
    </row>
    <row r="656" spans="1:27" x14ac:dyDescent="0.25">
      <c r="A656" s="12" t="s">
        <v>1948</v>
      </c>
      <c r="B656" s="12">
        <v>2625</v>
      </c>
      <c r="C656" t="s">
        <v>1137</v>
      </c>
      <c r="D656">
        <f t="shared" si="20"/>
        <v>8290</v>
      </c>
      <c r="E656">
        <v>0</v>
      </c>
      <c r="F656">
        <v>0</v>
      </c>
      <c r="G656">
        <v>0</v>
      </c>
      <c r="H656">
        <v>1</v>
      </c>
      <c r="I656" t="s">
        <v>17</v>
      </c>
      <c r="J656">
        <v>2</v>
      </c>
      <c r="K656">
        <v>2</v>
      </c>
      <c r="L656">
        <v>0</v>
      </c>
      <c r="M656">
        <v>0</v>
      </c>
      <c r="N656">
        <v>0</v>
      </c>
      <c r="O656">
        <v>6.9999999999999997E-7</v>
      </c>
      <c r="P656">
        <v>0</v>
      </c>
      <c r="Q656">
        <v>-9.878E-5</v>
      </c>
      <c r="R656">
        <v>0</v>
      </c>
      <c r="S656">
        <v>-1.0276E-4</v>
      </c>
      <c r="T656">
        <f t="shared" si="21"/>
        <v>9.878E-5</v>
      </c>
      <c r="U656">
        <v>0</v>
      </c>
      <c r="V656">
        <v>0</v>
      </c>
      <c r="W656">
        <v>0</v>
      </c>
      <c r="X656">
        <v>0</v>
      </c>
      <c r="Y656">
        <f>IF(ISERROR(MATCH(VALUE(D656),'essen ID'!$A$1:$A$30000,0)),0,1)</f>
        <v>0</v>
      </c>
      <c r="Z656">
        <f>IFERROR(VLOOKUP(VALUE(D656),DiseaseList!$A$2:$C$30000,3,FALSE),0)</f>
        <v>0</v>
      </c>
      <c r="AA656">
        <f>IF(ISERROR(MATCH(D656,'target HGNC ID'!$B$2:$B$30000,0)),0,1)</f>
        <v>0</v>
      </c>
    </row>
    <row r="657" spans="1:27" x14ac:dyDescent="0.25">
      <c r="A657" s="12" t="s">
        <v>1138</v>
      </c>
      <c r="B657" s="12">
        <v>2688</v>
      </c>
      <c r="C657" t="s">
        <v>1153</v>
      </c>
      <c r="D657">
        <f t="shared" si="20"/>
        <v>126961</v>
      </c>
      <c r="E657">
        <v>0.49</v>
      </c>
      <c r="F657">
        <v>0</v>
      </c>
      <c r="G657">
        <v>0</v>
      </c>
      <c r="H657">
        <v>1</v>
      </c>
      <c r="I657" t="s">
        <v>17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6.9999999999999997E-7</v>
      </c>
      <c r="P657">
        <v>0</v>
      </c>
      <c r="Q657">
        <v>-9.878E-5</v>
      </c>
      <c r="R657">
        <v>0</v>
      </c>
      <c r="S657">
        <v>-1.0276E-4</v>
      </c>
      <c r="T657">
        <f t="shared" si="21"/>
        <v>9.878E-5</v>
      </c>
      <c r="U657">
        <v>0</v>
      </c>
      <c r="V657">
        <v>0</v>
      </c>
      <c r="W657">
        <v>0</v>
      </c>
      <c r="X657">
        <v>0</v>
      </c>
      <c r="Y657">
        <f>IF(ISERROR(MATCH(VALUE(D657),'essen ID'!$A$1:$A$30000,0)),0,1)</f>
        <v>0</v>
      </c>
      <c r="Z657">
        <f>IFERROR(VLOOKUP(VALUE(D657),DiseaseList!$A$2:$C$30000,3,FALSE),0)</f>
        <v>0</v>
      </c>
      <c r="AA657">
        <f>IF(ISERROR(MATCH(D657,'target HGNC ID'!$B$2:$B$30000,0)),0,1)</f>
        <v>0</v>
      </c>
    </row>
    <row r="658" spans="1:27" x14ac:dyDescent="0.25">
      <c r="A658" s="12" t="s">
        <v>1242</v>
      </c>
      <c r="B658" s="12">
        <v>2736</v>
      </c>
      <c r="C658" t="s">
        <v>1157</v>
      </c>
      <c r="D658">
        <f t="shared" si="20"/>
        <v>999</v>
      </c>
      <c r="E658">
        <v>0.48</v>
      </c>
      <c r="F658">
        <v>0</v>
      </c>
      <c r="G658">
        <v>0.39</v>
      </c>
      <c r="H658">
        <v>0.66</v>
      </c>
      <c r="I658" t="s">
        <v>17</v>
      </c>
      <c r="J658">
        <v>2</v>
      </c>
      <c r="K658">
        <v>2</v>
      </c>
      <c r="L658">
        <v>0</v>
      </c>
      <c r="M658">
        <v>0</v>
      </c>
      <c r="N658">
        <v>0</v>
      </c>
      <c r="O658">
        <v>6.9999999999999997E-7</v>
      </c>
      <c r="P658">
        <v>0</v>
      </c>
      <c r="Q658">
        <v>-9.878E-5</v>
      </c>
      <c r="R658">
        <v>0</v>
      </c>
      <c r="S658">
        <v>-1.0276E-4</v>
      </c>
      <c r="T658">
        <f t="shared" si="21"/>
        <v>9.878E-5</v>
      </c>
      <c r="U658">
        <v>0</v>
      </c>
      <c r="V658">
        <v>0</v>
      </c>
      <c r="W658">
        <v>0</v>
      </c>
      <c r="X658">
        <v>0</v>
      </c>
      <c r="Y658">
        <f>IF(ISERROR(MATCH(VALUE(D658),'essen ID'!$A$1:$A$30000,0)),0,1)</f>
        <v>1</v>
      </c>
      <c r="Z658">
        <f>IFERROR(VLOOKUP(VALUE(D658),DiseaseList!$A$2:$C$30000,3,FALSE),0)</f>
        <v>1</v>
      </c>
      <c r="AA658">
        <f>IF(ISERROR(MATCH(D658,'target HGNC ID'!$B$2:$B$30000,0)),0,1)</f>
        <v>0</v>
      </c>
    </row>
    <row r="659" spans="1:27" x14ac:dyDescent="0.25">
      <c r="A659" s="12" t="s">
        <v>1762</v>
      </c>
      <c r="B659" s="12">
        <v>2931</v>
      </c>
      <c r="C659" t="s">
        <v>1176</v>
      </c>
      <c r="D659">
        <f t="shared" si="20"/>
        <v>7050</v>
      </c>
      <c r="E659">
        <v>0</v>
      </c>
      <c r="F659">
        <v>0</v>
      </c>
      <c r="G659">
        <v>0</v>
      </c>
      <c r="H659">
        <v>1</v>
      </c>
      <c r="I659" t="s">
        <v>17</v>
      </c>
      <c r="J659">
        <v>2</v>
      </c>
      <c r="K659">
        <v>2</v>
      </c>
      <c r="L659">
        <v>0</v>
      </c>
      <c r="M659">
        <v>0</v>
      </c>
      <c r="N659">
        <v>0</v>
      </c>
      <c r="O659">
        <v>6.9999999999999997E-7</v>
      </c>
      <c r="P659">
        <v>0</v>
      </c>
      <c r="Q659">
        <v>-9.878E-5</v>
      </c>
      <c r="R659">
        <v>0</v>
      </c>
      <c r="S659">
        <v>-1.0276E-4</v>
      </c>
      <c r="T659">
        <f t="shared" si="21"/>
        <v>9.878E-5</v>
      </c>
      <c r="U659">
        <v>0</v>
      </c>
      <c r="V659">
        <v>0</v>
      </c>
      <c r="W659">
        <v>0</v>
      </c>
      <c r="X659">
        <v>0</v>
      </c>
      <c r="Y659">
        <f>IF(ISERROR(MATCH(VALUE(D659),'essen ID'!$A$1:$A$30000,0)),0,1)</f>
        <v>1</v>
      </c>
      <c r="Z659">
        <f>IFERROR(VLOOKUP(VALUE(D659),DiseaseList!$A$2:$C$30000,3,FALSE),0)</f>
        <v>1</v>
      </c>
      <c r="AA659">
        <f>IF(ISERROR(MATCH(D659,'target HGNC ID'!$B$2:$B$30000,0)),0,1)</f>
        <v>0</v>
      </c>
    </row>
    <row r="660" spans="1:27" x14ac:dyDescent="0.25">
      <c r="A660" s="12" t="s">
        <v>1682</v>
      </c>
      <c r="B660" s="12">
        <v>4792</v>
      </c>
      <c r="C660" t="s">
        <v>1227</v>
      </c>
      <c r="D660">
        <f t="shared" si="20"/>
        <v>23426</v>
      </c>
      <c r="E660">
        <v>0.54</v>
      </c>
      <c r="F660">
        <v>0</v>
      </c>
      <c r="G660">
        <v>0.25</v>
      </c>
      <c r="H660">
        <v>0.69</v>
      </c>
      <c r="I660" t="s">
        <v>17</v>
      </c>
      <c r="J660">
        <v>2</v>
      </c>
      <c r="K660">
        <v>2</v>
      </c>
      <c r="L660">
        <v>0</v>
      </c>
      <c r="M660">
        <v>0</v>
      </c>
      <c r="N660">
        <v>0</v>
      </c>
      <c r="O660">
        <v>6.9999999999999997E-7</v>
      </c>
      <c r="P660">
        <v>0</v>
      </c>
      <c r="Q660">
        <v>-9.878E-5</v>
      </c>
      <c r="R660">
        <v>0</v>
      </c>
      <c r="S660">
        <v>-1.0276E-4</v>
      </c>
      <c r="T660">
        <f t="shared" si="21"/>
        <v>9.878E-5</v>
      </c>
      <c r="U660">
        <v>0</v>
      </c>
      <c r="V660">
        <v>0</v>
      </c>
      <c r="W660">
        <v>0</v>
      </c>
      <c r="X660">
        <v>0</v>
      </c>
      <c r="Y660">
        <f>IF(ISERROR(MATCH(VALUE(D660),'essen ID'!$A$1:$A$30000,0)),0,1)</f>
        <v>1</v>
      </c>
      <c r="Z660">
        <f>IFERROR(VLOOKUP(VALUE(D660),DiseaseList!$A$2:$C$30000,3,FALSE),0)</f>
        <v>0</v>
      </c>
      <c r="AA660">
        <f>IF(ISERROR(MATCH(D660,'target HGNC ID'!$B$2:$B$30000,0)),0,1)</f>
        <v>0</v>
      </c>
    </row>
    <row r="661" spans="1:27" x14ac:dyDescent="0.25">
      <c r="A661" s="12" t="s">
        <v>1970</v>
      </c>
      <c r="B661" s="12">
        <v>3727</v>
      </c>
      <c r="C661" t="s">
        <v>240</v>
      </c>
      <c r="D661">
        <f t="shared" si="20"/>
        <v>6778</v>
      </c>
      <c r="E661">
        <v>1</v>
      </c>
      <c r="F661">
        <v>0</v>
      </c>
      <c r="G661">
        <v>0</v>
      </c>
      <c r="H661">
        <v>1</v>
      </c>
      <c r="I661" t="s">
        <v>17</v>
      </c>
      <c r="J661">
        <v>2</v>
      </c>
      <c r="K661">
        <v>2</v>
      </c>
      <c r="L661">
        <v>0</v>
      </c>
      <c r="M661">
        <v>0</v>
      </c>
      <c r="N661">
        <v>0</v>
      </c>
      <c r="O661">
        <v>6.9999999999999997E-7</v>
      </c>
      <c r="P661">
        <v>0</v>
      </c>
      <c r="Q661">
        <v>-9.878E-5</v>
      </c>
      <c r="R661">
        <v>0</v>
      </c>
      <c r="S661">
        <v>-1.0276E-4</v>
      </c>
      <c r="T661">
        <f t="shared" si="21"/>
        <v>9.878E-5</v>
      </c>
      <c r="U661">
        <v>0</v>
      </c>
      <c r="V661">
        <v>0</v>
      </c>
      <c r="W661">
        <v>0</v>
      </c>
      <c r="X661">
        <v>0</v>
      </c>
      <c r="Y661">
        <f>IF(ISERROR(MATCH(VALUE(D661),'essen ID'!$A$1:$A$30000,0)),0,1)</f>
        <v>1</v>
      </c>
      <c r="Z661">
        <f>IFERROR(VLOOKUP(VALUE(D661),DiseaseList!$A$2:$C$30000,3,FALSE),0)</f>
        <v>0</v>
      </c>
      <c r="AA661">
        <f>IF(ISERROR(MATCH(D661,'target HGNC ID'!$B$2:$B$30000,0)),0,1)</f>
        <v>0</v>
      </c>
    </row>
    <row r="662" spans="1:27" x14ac:dyDescent="0.25">
      <c r="A662" s="12" t="s">
        <v>984</v>
      </c>
      <c r="B662" s="12">
        <v>3953</v>
      </c>
      <c r="C662" t="s">
        <v>1262</v>
      </c>
      <c r="D662">
        <f t="shared" si="20"/>
        <v>10379</v>
      </c>
      <c r="E662">
        <v>0</v>
      </c>
      <c r="F662">
        <v>0</v>
      </c>
      <c r="G662">
        <v>0</v>
      </c>
      <c r="H662">
        <v>1</v>
      </c>
      <c r="I662" t="s">
        <v>17</v>
      </c>
      <c r="J662">
        <v>2</v>
      </c>
      <c r="K662">
        <v>2</v>
      </c>
      <c r="L662">
        <v>0</v>
      </c>
      <c r="M662">
        <v>0</v>
      </c>
      <c r="N662">
        <v>0</v>
      </c>
      <c r="O662">
        <v>6.9999999999999997E-7</v>
      </c>
      <c r="P662">
        <v>0</v>
      </c>
      <c r="Q662">
        <v>-9.878E-5</v>
      </c>
      <c r="R662">
        <v>0</v>
      </c>
      <c r="S662">
        <v>-1.0276E-4</v>
      </c>
      <c r="T662">
        <f t="shared" si="21"/>
        <v>9.878E-5</v>
      </c>
      <c r="U662">
        <v>0</v>
      </c>
      <c r="V662">
        <v>0</v>
      </c>
      <c r="W662">
        <v>0</v>
      </c>
      <c r="X662">
        <v>0</v>
      </c>
      <c r="Y662">
        <f>IF(ISERROR(MATCH(VALUE(D662),'essen ID'!$A$1:$A$30000,0)),0,1)</f>
        <v>0</v>
      </c>
      <c r="Z662">
        <f>IFERROR(VLOOKUP(VALUE(D662),DiseaseList!$A$2:$C$30000,3,FALSE),0)</f>
        <v>0</v>
      </c>
      <c r="AA662">
        <f>IF(ISERROR(MATCH(D662,'target HGNC ID'!$B$2:$B$30000,0)),0,1)</f>
        <v>0</v>
      </c>
    </row>
    <row r="663" spans="1:27" x14ac:dyDescent="0.25">
      <c r="A663" s="12" t="s">
        <v>1665</v>
      </c>
      <c r="B663" s="12">
        <v>9261</v>
      </c>
      <c r="C663" t="s">
        <v>1277</v>
      </c>
      <c r="D663">
        <f t="shared" si="20"/>
        <v>4855</v>
      </c>
      <c r="E663">
        <v>0.49</v>
      </c>
      <c r="F663">
        <v>0</v>
      </c>
      <c r="G663">
        <v>0</v>
      </c>
      <c r="H663">
        <v>1</v>
      </c>
      <c r="I663" t="s">
        <v>17</v>
      </c>
      <c r="J663">
        <v>2</v>
      </c>
      <c r="K663">
        <v>2</v>
      </c>
      <c r="L663">
        <v>0</v>
      </c>
      <c r="M663">
        <v>0</v>
      </c>
      <c r="N663">
        <v>0</v>
      </c>
      <c r="O663">
        <v>6.9999999999999997E-7</v>
      </c>
      <c r="P663">
        <v>0</v>
      </c>
      <c r="Q663">
        <v>-9.878E-5</v>
      </c>
      <c r="R663">
        <v>0</v>
      </c>
      <c r="S663">
        <v>-1.0276E-4</v>
      </c>
      <c r="T663">
        <f t="shared" si="21"/>
        <v>9.878E-5</v>
      </c>
      <c r="U663">
        <v>0</v>
      </c>
      <c r="V663">
        <v>0</v>
      </c>
      <c r="W663">
        <v>0</v>
      </c>
      <c r="X663">
        <v>0</v>
      </c>
      <c r="Y663">
        <f>IF(ISERROR(MATCH(VALUE(D663),'essen ID'!$A$1:$A$30000,0)),0,1)</f>
        <v>0</v>
      </c>
      <c r="Z663">
        <f>IFERROR(VLOOKUP(VALUE(D663),DiseaseList!$A$2:$C$30000,3,FALSE),0)</f>
        <v>0</v>
      </c>
      <c r="AA663">
        <f>IF(ISERROR(MATCH(D663,'target HGNC ID'!$B$2:$B$30000,0)),0,1)</f>
        <v>0</v>
      </c>
    </row>
    <row r="664" spans="1:27" x14ac:dyDescent="0.25">
      <c r="A664" s="12" t="s">
        <v>1659</v>
      </c>
      <c r="B664" s="12">
        <v>5606</v>
      </c>
      <c r="C664" t="s">
        <v>1285</v>
      </c>
      <c r="D664">
        <f t="shared" si="20"/>
        <v>5319</v>
      </c>
      <c r="E664">
        <v>0</v>
      </c>
      <c r="F664">
        <v>0</v>
      </c>
      <c r="G664">
        <v>0</v>
      </c>
      <c r="H664">
        <v>1</v>
      </c>
      <c r="I664" t="s">
        <v>17</v>
      </c>
      <c r="J664">
        <v>2</v>
      </c>
      <c r="K664">
        <v>2</v>
      </c>
      <c r="L664">
        <v>0</v>
      </c>
      <c r="M664">
        <v>0</v>
      </c>
      <c r="N664">
        <v>0</v>
      </c>
      <c r="O664">
        <v>6.9999999999999997E-7</v>
      </c>
      <c r="P664">
        <v>0</v>
      </c>
      <c r="Q664">
        <v>-9.878E-5</v>
      </c>
      <c r="R664">
        <v>0</v>
      </c>
      <c r="S664">
        <v>-1.0276E-4</v>
      </c>
      <c r="T664">
        <f t="shared" si="21"/>
        <v>9.878E-5</v>
      </c>
      <c r="U664">
        <v>0</v>
      </c>
      <c r="V664">
        <v>0</v>
      </c>
      <c r="W664">
        <v>0</v>
      </c>
      <c r="X664">
        <v>0</v>
      </c>
      <c r="Y664">
        <f>IF(ISERROR(MATCH(VALUE(D664),'essen ID'!$A$1:$A$30000,0)),0,1)</f>
        <v>0</v>
      </c>
      <c r="Z664">
        <f>IFERROR(VLOOKUP(VALUE(D664),DiseaseList!$A$2:$C$30000,3,FALSE),0)</f>
        <v>0</v>
      </c>
      <c r="AA664">
        <f>IF(ISERROR(MATCH(D664,'target HGNC ID'!$B$2:$B$30000,0)),0,1)</f>
        <v>1</v>
      </c>
    </row>
    <row r="665" spans="1:27" x14ac:dyDescent="0.25">
      <c r="A665" s="12" t="s">
        <v>277</v>
      </c>
      <c r="B665" s="12">
        <v>1843</v>
      </c>
      <c r="C665" t="s">
        <v>1295</v>
      </c>
      <c r="D665">
        <f t="shared" si="20"/>
        <v>0</v>
      </c>
      <c r="E665">
        <v>0</v>
      </c>
      <c r="F665">
        <v>0</v>
      </c>
      <c r="G665">
        <v>0</v>
      </c>
      <c r="H665">
        <v>1</v>
      </c>
      <c r="I665" t="s">
        <v>17</v>
      </c>
      <c r="J665">
        <v>2</v>
      </c>
      <c r="K665">
        <v>2</v>
      </c>
      <c r="L665">
        <v>0</v>
      </c>
      <c r="M665">
        <v>0</v>
      </c>
      <c r="N665">
        <v>0</v>
      </c>
      <c r="O665">
        <v>6.9999999999999997E-7</v>
      </c>
      <c r="P665">
        <v>0</v>
      </c>
      <c r="Q665">
        <v>-9.878E-5</v>
      </c>
      <c r="R665">
        <v>0</v>
      </c>
      <c r="S665">
        <v>-1.0276E-4</v>
      </c>
      <c r="T665">
        <f t="shared" si="21"/>
        <v>9.878E-5</v>
      </c>
      <c r="U665">
        <v>0</v>
      </c>
      <c r="V665">
        <v>0</v>
      </c>
      <c r="W665">
        <v>0</v>
      </c>
      <c r="X665">
        <v>0</v>
      </c>
      <c r="Y665">
        <f>IF(ISERROR(MATCH(VALUE(D665),'essen ID'!$A$1:$A$30000,0)),0,1)</f>
        <v>0</v>
      </c>
      <c r="Z665">
        <f>IFERROR(VLOOKUP(VALUE(D665),DiseaseList!$A$2:$C$30000,3,FALSE),0)</f>
        <v>0</v>
      </c>
      <c r="AA665">
        <f>IF(ISERROR(MATCH(D665,'target HGNC ID'!$B$2:$B$30000,0)),0,1)</f>
        <v>0</v>
      </c>
    </row>
    <row r="666" spans="1:27" x14ac:dyDescent="0.25">
      <c r="A666" s="12" t="s">
        <v>1979</v>
      </c>
      <c r="B666" s="12">
        <v>10857</v>
      </c>
      <c r="C666" t="s">
        <v>127</v>
      </c>
      <c r="D666">
        <f t="shared" si="20"/>
        <v>2886</v>
      </c>
      <c r="E666">
        <v>0</v>
      </c>
      <c r="F666">
        <v>0</v>
      </c>
      <c r="G666">
        <v>0</v>
      </c>
      <c r="H666">
        <v>1</v>
      </c>
      <c r="I666" t="s">
        <v>17</v>
      </c>
      <c r="J666">
        <v>2</v>
      </c>
      <c r="K666">
        <v>2</v>
      </c>
      <c r="L666">
        <v>0</v>
      </c>
      <c r="M666">
        <v>0</v>
      </c>
      <c r="N666">
        <v>0</v>
      </c>
      <c r="O666">
        <v>6.9999999999999997E-7</v>
      </c>
      <c r="P666">
        <v>0</v>
      </c>
      <c r="Q666">
        <v>-9.878E-5</v>
      </c>
      <c r="R666">
        <v>0</v>
      </c>
      <c r="S666">
        <v>-1.0276E-4</v>
      </c>
      <c r="T666">
        <f t="shared" si="21"/>
        <v>9.878E-5</v>
      </c>
      <c r="U666">
        <v>0</v>
      </c>
      <c r="V666">
        <v>0</v>
      </c>
      <c r="W666">
        <v>0</v>
      </c>
      <c r="X666">
        <v>0</v>
      </c>
      <c r="Y666">
        <f>IF(ISERROR(MATCH(VALUE(D666),'essen ID'!$A$1:$A$30000,0)),0,1)</f>
        <v>0</v>
      </c>
      <c r="Z666">
        <f>IFERROR(VLOOKUP(VALUE(D666),DiseaseList!$A$2:$C$30000,3,FALSE),0)</f>
        <v>0</v>
      </c>
      <c r="AA666">
        <f>IF(ISERROR(MATCH(D666,'target HGNC ID'!$B$2:$B$30000,0)),0,1)</f>
        <v>0</v>
      </c>
    </row>
    <row r="667" spans="1:27" x14ac:dyDescent="0.25">
      <c r="A667" s="12" t="s">
        <v>1717</v>
      </c>
      <c r="B667" s="12">
        <v>4790</v>
      </c>
      <c r="C667" t="s">
        <v>1316</v>
      </c>
      <c r="D667">
        <f t="shared" si="20"/>
        <v>4988</v>
      </c>
      <c r="E667">
        <v>0</v>
      </c>
      <c r="F667">
        <v>0</v>
      </c>
      <c r="G667">
        <v>1</v>
      </c>
      <c r="H667">
        <v>0</v>
      </c>
      <c r="I667" t="s">
        <v>17</v>
      </c>
      <c r="J667">
        <v>2</v>
      </c>
      <c r="K667">
        <v>2</v>
      </c>
      <c r="L667">
        <v>0</v>
      </c>
      <c r="M667">
        <v>0</v>
      </c>
      <c r="N667">
        <v>0</v>
      </c>
      <c r="O667">
        <v>6.9999999999999997E-7</v>
      </c>
      <c r="P667">
        <v>0</v>
      </c>
      <c r="Q667">
        <v>-9.878E-5</v>
      </c>
      <c r="R667">
        <v>0</v>
      </c>
      <c r="S667">
        <v>-1.0276E-4</v>
      </c>
      <c r="T667">
        <f t="shared" si="21"/>
        <v>9.878E-5</v>
      </c>
      <c r="U667">
        <v>0</v>
      </c>
      <c r="V667">
        <v>0</v>
      </c>
      <c r="W667">
        <v>0</v>
      </c>
      <c r="X667">
        <v>0</v>
      </c>
      <c r="Y667">
        <f>IF(ISERROR(MATCH(VALUE(D667),'essen ID'!$A$1:$A$30000,0)),0,1)</f>
        <v>0</v>
      </c>
      <c r="Z667">
        <f>IFERROR(VLOOKUP(VALUE(D667),DiseaseList!$A$2:$C$30000,3,FALSE),0)</f>
        <v>0</v>
      </c>
      <c r="AA667">
        <f>IF(ISERROR(MATCH(D667,'target HGNC ID'!$B$2:$B$30000,0)),0,1)</f>
        <v>1</v>
      </c>
    </row>
    <row r="668" spans="1:27" x14ac:dyDescent="0.25">
      <c r="A668" s="12" t="s">
        <v>1533</v>
      </c>
      <c r="B668" s="12">
        <v>2033</v>
      </c>
      <c r="C668" t="s">
        <v>745</v>
      </c>
      <c r="D668">
        <f t="shared" si="20"/>
        <v>3576</v>
      </c>
      <c r="E668">
        <v>0</v>
      </c>
      <c r="F668">
        <v>0</v>
      </c>
      <c r="G668">
        <v>0</v>
      </c>
      <c r="H668">
        <v>1</v>
      </c>
      <c r="I668" t="s">
        <v>17</v>
      </c>
      <c r="J668">
        <v>2</v>
      </c>
      <c r="K668">
        <v>2</v>
      </c>
      <c r="L668">
        <v>0</v>
      </c>
      <c r="M668">
        <v>0</v>
      </c>
      <c r="N668">
        <v>0</v>
      </c>
      <c r="O668">
        <v>6.9999999999999997E-7</v>
      </c>
      <c r="P668">
        <v>0</v>
      </c>
      <c r="Q668">
        <v>-9.878E-5</v>
      </c>
      <c r="R668">
        <v>0</v>
      </c>
      <c r="S668">
        <v>-1.0276E-4</v>
      </c>
      <c r="T668">
        <f t="shared" si="21"/>
        <v>9.878E-5</v>
      </c>
      <c r="U668">
        <v>0</v>
      </c>
      <c r="V668">
        <v>0</v>
      </c>
      <c r="W668">
        <v>0</v>
      </c>
      <c r="X668">
        <v>0</v>
      </c>
      <c r="Y668">
        <f>IF(ISERROR(MATCH(VALUE(D668),'essen ID'!$A$1:$A$30000,0)),0,1)</f>
        <v>0</v>
      </c>
      <c r="Z668">
        <f>IFERROR(VLOOKUP(VALUE(D668),DiseaseList!$A$2:$C$30000,3,FALSE),0)</f>
        <v>0</v>
      </c>
      <c r="AA668">
        <f>IF(ISERROR(MATCH(D668,'target HGNC ID'!$B$2:$B$30000,0)),0,1)</f>
        <v>0</v>
      </c>
    </row>
    <row r="669" spans="1:27" x14ac:dyDescent="0.25">
      <c r="A669" s="12" t="s">
        <v>1423</v>
      </c>
      <c r="B669" s="12">
        <v>26986</v>
      </c>
      <c r="C669" t="s">
        <v>570</v>
      </c>
      <c r="D669">
        <f t="shared" si="20"/>
        <v>7097</v>
      </c>
      <c r="E669">
        <v>0.48</v>
      </c>
      <c r="F669">
        <v>0</v>
      </c>
      <c r="G669">
        <v>0.26</v>
      </c>
      <c r="H669">
        <v>0.76</v>
      </c>
      <c r="I669" t="s">
        <v>17</v>
      </c>
      <c r="J669">
        <v>2</v>
      </c>
      <c r="K669">
        <v>2</v>
      </c>
      <c r="L669">
        <v>0</v>
      </c>
      <c r="M669">
        <v>0</v>
      </c>
      <c r="N669">
        <v>0</v>
      </c>
      <c r="O669">
        <v>6.9999999999999997E-7</v>
      </c>
      <c r="P669">
        <v>0</v>
      </c>
      <c r="Q669">
        <v>-9.878E-5</v>
      </c>
      <c r="R669">
        <v>0</v>
      </c>
      <c r="S669">
        <v>-1.0276E-4</v>
      </c>
      <c r="T669">
        <f t="shared" si="21"/>
        <v>9.878E-5</v>
      </c>
      <c r="U669">
        <v>0</v>
      </c>
      <c r="V669">
        <v>0</v>
      </c>
      <c r="W669">
        <v>0</v>
      </c>
      <c r="X669">
        <v>0</v>
      </c>
      <c r="Y669">
        <f>IF(ISERROR(MATCH(VALUE(D669),'essen ID'!$A$1:$A$30000,0)),0,1)</f>
        <v>0</v>
      </c>
      <c r="Z669">
        <f>IFERROR(VLOOKUP(VALUE(D669),DiseaseList!$A$2:$C$30000,3,FALSE),0)</f>
        <v>1</v>
      </c>
      <c r="AA669">
        <f>IF(ISERROR(MATCH(D669,'target HGNC ID'!$B$2:$B$30000,0)),0,1)</f>
        <v>1</v>
      </c>
    </row>
    <row r="670" spans="1:27" x14ac:dyDescent="0.25">
      <c r="A670" s="12" t="s">
        <v>1756</v>
      </c>
      <c r="B670" s="12">
        <v>23236</v>
      </c>
      <c r="C670" t="s">
        <v>1395</v>
      </c>
      <c r="D670">
        <f t="shared" si="20"/>
        <v>5545</v>
      </c>
      <c r="E670">
        <v>0</v>
      </c>
      <c r="F670">
        <v>0</v>
      </c>
      <c r="G670">
        <v>1</v>
      </c>
      <c r="H670">
        <v>0</v>
      </c>
      <c r="I670" t="s">
        <v>17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6.9999999999999997E-7</v>
      </c>
      <c r="P670">
        <v>0</v>
      </c>
      <c r="Q670">
        <v>-9.878E-5</v>
      </c>
      <c r="R670">
        <v>0</v>
      </c>
      <c r="S670">
        <v>-1.0276E-4</v>
      </c>
      <c r="T670">
        <f t="shared" si="21"/>
        <v>9.878E-5</v>
      </c>
      <c r="U670">
        <v>0</v>
      </c>
      <c r="V670">
        <v>0</v>
      </c>
      <c r="W670">
        <v>0</v>
      </c>
      <c r="X670">
        <v>0</v>
      </c>
      <c r="Y670">
        <f>IF(ISERROR(MATCH(VALUE(D670),'essen ID'!$A$1:$A$30000,0)),0,1)</f>
        <v>0</v>
      </c>
      <c r="Z670">
        <f>IFERROR(VLOOKUP(VALUE(D670),DiseaseList!$A$2:$C$30000,3,FALSE),0)</f>
        <v>0</v>
      </c>
      <c r="AA670">
        <f>IF(ISERROR(MATCH(D670,'target HGNC ID'!$B$2:$B$30000,0)),0,1)</f>
        <v>0</v>
      </c>
    </row>
    <row r="671" spans="1:27" x14ac:dyDescent="0.25">
      <c r="A671" s="12" t="s">
        <v>371</v>
      </c>
      <c r="B671" s="12">
        <v>5524</v>
      </c>
      <c r="C671" t="s">
        <v>1410</v>
      </c>
      <c r="D671">
        <f t="shared" si="20"/>
        <v>675</v>
      </c>
      <c r="E671">
        <v>1</v>
      </c>
      <c r="F671">
        <v>0</v>
      </c>
      <c r="G671">
        <v>0</v>
      </c>
      <c r="H671">
        <v>1</v>
      </c>
      <c r="I671" t="s">
        <v>17</v>
      </c>
      <c r="J671">
        <v>2</v>
      </c>
      <c r="K671">
        <v>2</v>
      </c>
      <c r="L671">
        <v>0</v>
      </c>
      <c r="M671">
        <v>0</v>
      </c>
      <c r="N671">
        <v>0</v>
      </c>
      <c r="O671">
        <v>6.9999999999999997E-7</v>
      </c>
      <c r="P671">
        <v>0</v>
      </c>
      <c r="Q671">
        <v>-9.878E-5</v>
      </c>
      <c r="R671">
        <v>0</v>
      </c>
      <c r="S671">
        <v>-1.0276E-4</v>
      </c>
      <c r="T671">
        <f t="shared" si="21"/>
        <v>9.878E-5</v>
      </c>
      <c r="U671">
        <v>0</v>
      </c>
      <c r="V671">
        <v>0</v>
      </c>
      <c r="W671">
        <v>0</v>
      </c>
      <c r="X671">
        <v>0</v>
      </c>
      <c r="Y671">
        <f>IF(ISERROR(MATCH(VALUE(D671),'essen ID'!$A$1:$A$30000,0)),0,1)</f>
        <v>1</v>
      </c>
      <c r="Z671">
        <f>IFERROR(VLOOKUP(VALUE(D671),DiseaseList!$A$2:$C$30000,3,FALSE),0)</f>
        <v>1</v>
      </c>
      <c r="AA671">
        <f>IF(ISERROR(MATCH(D671,'target HGNC ID'!$B$2:$B$30000,0)),0,1)</f>
        <v>0</v>
      </c>
    </row>
    <row r="672" spans="1:27" x14ac:dyDescent="0.25">
      <c r="A672" s="12" t="s">
        <v>1531</v>
      </c>
      <c r="B672" s="12">
        <v>5970</v>
      </c>
      <c r="C672" t="s">
        <v>130</v>
      </c>
      <c r="D672">
        <f t="shared" si="20"/>
        <v>9191</v>
      </c>
      <c r="E672">
        <v>0</v>
      </c>
      <c r="F672">
        <v>0</v>
      </c>
      <c r="G672">
        <v>0</v>
      </c>
      <c r="H672">
        <v>1</v>
      </c>
      <c r="I672" t="s">
        <v>17</v>
      </c>
      <c r="J672">
        <v>2</v>
      </c>
      <c r="K672">
        <v>2</v>
      </c>
      <c r="L672">
        <v>0</v>
      </c>
      <c r="M672">
        <v>0</v>
      </c>
      <c r="N672">
        <v>0</v>
      </c>
      <c r="O672">
        <v>6.9999999999999997E-7</v>
      </c>
      <c r="P672">
        <v>0</v>
      </c>
      <c r="Q672">
        <v>-9.878E-5</v>
      </c>
      <c r="R672">
        <v>0</v>
      </c>
      <c r="S672">
        <v>-1.0276E-4</v>
      </c>
      <c r="T672">
        <f t="shared" si="21"/>
        <v>9.878E-5</v>
      </c>
      <c r="U672">
        <v>0</v>
      </c>
      <c r="V672">
        <v>0</v>
      </c>
      <c r="W672">
        <v>0</v>
      </c>
      <c r="X672">
        <v>0</v>
      </c>
      <c r="Y672">
        <f>IF(ISERROR(MATCH(VALUE(D672),'essen ID'!$A$1:$A$30000,0)),0,1)</f>
        <v>0</v>
      </c>
      <c r="Z672">
        <f>IFERROR(VLOOKUP(VALUE(D672),DiseaseList!$A$2:$C$30000,3,FALSE),0)</f>
        <v>0</v>
      </c>
      <c r="AA672">
        <f>IF(ISERROR(MATCH(D672,'target HGNC ID'!$B$2:$B$30000,0)),0,1)</f>
        <v>0</v>
      </c>
    </row>
    <row r="673" spans="1:27" x14ac:dyDescent="0.25">
      <c r="A673" s="12" t="s">
        <v>475</v>
      </c>
      <c r="B673" s="12">
        <v>4089</v>
      </c>
      <c r="C673" t="s">
        <v>1487</v>
      </c>
      <c r="D673">
        <f t="shared" si="20"/>
        <v>10044</v>
      </c>
      <c r="E673">
        <v>0</v>
      </c>
      <c r="F673">
        <v>0</v>
      </c>
      <c r="G673">
        <v>0</v>
      </c>
      <c r="H673">
        <v>1</v>
      </c>
      <c r="I673" t="s">
        <v>17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6.9999999999999997E-7</v>
      </c>
      <c r="P673">
        <v>0</v>
      </c>
      <c r="Q673">
        <v>-9.878E-5</v>
      </c>
      <c r="R673">
        <v>0</v>
      </c>
      <c r="S673">
        <v>-1.0276E-4</v>
      </c>
      <c r="T673">
        <f t="shared" si="21"/>
        <v>9.878E-5</v>
      </c>
      <c r="U673">
        <v>0</v>
      </c>
      <c r="V673">
        <v>0</v>
      </c>
      <c r="W673">
        <v>0</v>
      </c>
      <c r="X673">
        <v>0</v>
      </c>
      <c r="Y673">
        <f>IF(ISERROR(MATCH(VALUE(D673),'essen ID'!$A$1:$A$30000,0)),0,1)</f>
        <v>0</v>
      </c>
      <c r="Z673">
        <f>IFERROR(VLOOKUP(VALUE(D673),DiseaseList!$A$2:$C$30000,3,FALSE),0)</f>
        <v>0</v>
      </c>
      <c r="AA673">
        <f>IF(ISERROR(MATCH(D673,'target HGNC ID'!$B$2:$B$30000,0)),0,1)</f>
        <v>0</v>
      </c>
    </row>
    <row r="674" spans="1:27" x14ac:dyDescent="0.25">
      <c r="A674" s="12" t="s">
        <v>2005</v>
      </c>
      <c r="B674" s="12">
        <v>4091</v>
      </c>
      <c r="C674" t="s">
        <v>1489</v>
      </c>
      <c r="D674">
        <f t="shared" si="20"/>
        <v>5359</v>
      </c>
      <c r="E674">
        <v>0.42</v>
      </c>
      <c r="F674">
        <v>0</v>
      </c>
      <c r="G674">
        <v>0</v>
      </c>
      <c r="H674">
        <v>1</v>
      </c>
      <c r="I674" t="s">
        <v>17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6.9999999999999997E-7</v>
      </c>
      <c r="P674">
        <v>0</v>
      </c>
      <c r="Q674">
        <v>-9.878E-5</v>
      </c>
      <c r="R674">
        <v>0</v>
      </c>
      <c r="S674">
        <v>-1.0276E-4</v>
      </c>
      <c r="T674">
        <f t="shared" si="21"/>
        <v>9.878E-5</v>
      </c>
      <c r="U674">
        <v>0</v>
      </c>
      <c r="V674">
        <v>0</v>
      </c>
      <c r="W674">
        <v>0</v>
      </c>
      <c r="X674">
        <v>0</v>
      </c>
      <c r="Y674">
        <f>IF(ISERROR(MATCH(VALUE(D674),'essen ID'!$A$1:$A$30000,0)),0,1)</f>
        <v>0</v>
      </c>
      <c r="Z674">
        <f>IFERROR(VLOOKUP(VALUE(D674),DiseaseList!$A$2:$C$30000,3,FALSE),0)</f>
        <v>0</v>
      </c>
      <c r="AA674">
        <f>IF(ISERROR(MATCH(D674,'target HGNC ID'!$B$2:$B$30000,0)),0,1)</f>
        <v>0</v>
      </c>
    </row>
    <row r="675" spans="1:27" x14ac:dyDescent="0.25">
      <c r="A675" s="12" t="s">
        <v>505</v>
      </c>
      <c r="B675" s="12">
        <v>9612</v>
      </c>
      <c r="C675" t="s">
        <v>1493</v>
      </c>
      <c r="D675">
        <f t="shared" si="20"/>
        <v>858</v>
      </c>
      <c r="E675">
        <v>0.36</v>
      </c>
      <c r="F675">
        <v>0</v>
      </c>
      <c r="G675">
        <v>0</v>
      </c>
      <c r="H675">
        <v>1</v>
      </c>
      <c r="I675" t="s">
        <v>17</v>
      </c>
      <c r="J675">
        <v>2</v>
      </c>
      <c r="K675">
        <v>2</v>
      </c>
      <c r="L675">
        <v>0</v>
      </c>
      <c r="M675">
        <v>0</v>
      </c>
      <c r="N675">
        <v>0</v>
      </c>
      <c r="O675">
        <v>6.9999999999999997E-7</v>
      </c>
      <c r="P675">
        <v>0</v>
      </c>
      <c r="Q675">
        <v>-9.878E-5</v>
      </c>
      <c r="R675">
        <v>0</v>
      </c>
      <c r="S675">
        <v>-1.0276E-4</v>
      </c>
      <c r="T675">
        <f t="shared" si="21"/>
        <v>9.878E-5</v>
      </c>
      <c r="U675">
        <v>0</v>
      </c>
      <c r="V675">
        <v>0</v>
      </c>
      <c r="W675">
        <v>0</v>
      </c>
      <c r="X675">
        <v>0</v>
      </c>
      <c r="Y675">
        <f>IF(ISERROR(MATCH(VALUE(D675),'essen ID'!$A$1:$A$30000,0)),0,1)</f>
        <v>0</v>
      </c>
      <c r="Z675">
        <f>IFERROR(VLOOKUP(VALUE(D675),DiseaseList!$A$2:$C$30000,3,FALSE),0)</f>
        <v>0</v>
      </c>
      <c r="AA675">
        <f>IF(ISERROR(MATCH(D675,'target HGNC ID'!$B$2:$B$30000,0)),0,1)</f>
        <v>0</v>
      </c>
    </row>
    <row r="676" spans="1:27" x14ac:dyDescent="0.25">
      <c r="A676" s="12" t="s">
        <v>1692</v>
      </c>
      <c r="B676" s="12">
        <v>7046</v>
      </c>
      <c r="C676" t="s">
        <v>1532</v>
      </c>
      <c r="D676">
        <f t="shared" si="20"/>
        <v>55566</v>
      </c>
      <c r="E676">
        <v>0</v>
      </c>
      <c r="F676">
        <v>0</v>
      </c>
      <c r="G676">
        <v>0</v>
      </c>
      <c r="H676">
        <v>1</v>
      </c>
      <c r="I676" t="s">
        <v>17</v>
      </c>
      <c r="J676">
        <v>2</v>
      </c>
      <c r="K676">
        <v>2</v>
      </c>
      <c r="L676">
        <v>0</v>
      </c>
      <c r="M676">
        <v>0</v>
      </c>
      <c r="N676">
        <v>0</v>
      </c>
      <c r="O676">
        <v>6.9999999999999997E-7</v>
      </c>
      <c r="P676">
        <v>0</v>
      </c>
      <c r="Q676">
        <v>-9.878E-5</v>
      </c>
      <c r="R676">
        <v>0</v>
      </c>
      <c r="S676">
        <v>-1.0276E-4</v>
      </c>
      <c r="T676">
        <f t="shared" si="21"/>
        <v>9.878E-5</v>
      </c>
      <c r="U676">
        <v>0</v>
      </c>
      <c r="V676">
        <v>0</v>
      </c>
      <c r="W676">
        <v>0</v>
      </c>
      <c r="X676">
        <v>0</v>
      </c>
      <c r="Y676">
        <f>IF(ISERROR(MATCH(VALUE(D676),'essen ID'!$A$1:$A$30000,0)),0,1)</f>
        <v>0</v>
      </c>
      <c r="Z676">
        <f>IFERROR(VLOOKUP(VALUE(D676),DiseaseList!$A$2:$C$30000,3,FALSE),0)</f>
        <v>0</v>
      </c>
      <c r="AA676">
        <f>IF(ISERROR(MATCH(D676,'target HGNC ID'!$B$2:$B$30000,0)),0,1)</f>
        <v>0</v>
      </c>
    </row>
    <row r="677" spans="1:27" x14ac:dyDescent="0.25">
      <c r="A677" s="12" t="s">
        <v>2013</v>
      </c>
      <c r="B677" s="12">
        <v>5327</v>
      </c>
      <c r="C677" t="s">
        <v>1552</v>
      </c>
      <c r="D677">
        <f t="shared" si="20"/>
        <v>2644</v>
      </c>
      <c r="E677">
        <v>0</v>
      </c>
      <c r="F677">
        <v>0</v>
      </c>
      <c r="G677">
        <v>0</v>
      </c>
      <c r="H677">
        <v>1</v>
      </c>
      <c r="I677" t="s">
        <v>17</v>
      </c>
      <c r="J677">
        <v>2</v>
      </c>
      <c r="K677">
        <v>2</v>
      </c>
      <c r="L677">
        <v>0</v>
      </c>
      <c r="M677">
        <v>0</v>
      </c>
      <c r="N677">
        <v>0</v>
      </c>
      <c r="O677">
        <v>6.9999999999999997E-7</v>
      </c>
      <c r="P677">
        <v>0</v>
      </c>
      <c r="Q677">
        <v>-9.878E-5</v>
      </c>
      <c r="R677">
        <v>0</v>
      </c>
      <c r="S677">
        <v>-1.0276E-4</v>
      </c>
      <c r="T677">
        <f t="shared" si="21"/>
        <v>9.878E-5</v>
      </c>
      <c r="U677">
        <v>0</v>
      </c>
      <c r="V677">
        <v>0</v>
      </c>
      <c r="W677">
        <v>0</v>
      </c>
      <c r="X677">
        <v>0</v>
      </c>
      <c r="Y677">
        <f>IF(ISERROR(MATCH(VALUE(D677),'essen ID'!$A$1:$A$30000,0)),0,1)</f>
        <v>0</v>
      </c>
      <c r="Z677">
        <f>IFERROR(VLOOKUP(VALUE(D677),DiseaseList!$A$2:$C$30000,3,FALSE),0)</f>
        <v>0</v>
      </c>
      <c r="AA677">
        <f>IF(ISERROR(MATCH(D677,'target HGNC ID'!$B$2:$B$30000,0)),0,1)</f>
        <v>0</v>
      </c>
    </row>
    <row r="678" spans="1:27" x14ac:dyDescent="0.25">
      <c r="A678" s="12" t="s">
        <v>1516</v>
      </c>
      <c r="B678" s="12">
        <v>1855</v>
      </c>
      <c r="C678" t="s">
        <v>760</v>
      </c>
      <c r="D678">
        <f t="shared" si="20"/>
        <v>1649</v>
      </c>
      <c r="E678">
        <v>0</v>
      </c>
      <c r="F678">
        <v>0</v>
      </c>
      <c r="G678">
        <v>0</v>
      </c>
      <c r="H678">
        <v>1</v>
      </c>
      <c r="I678" t="s">
        <v>17</v>
      </c>
      <c r="J678">
        <v>2</v>
      </c>
      <c r="K678">
        <v>2</v>
      </c>
      <c r="L678">
        <v>0</v>
      </c>
      <c r="M678">
        <v>0</v>
      </c>
      <c r="N678">
        <v>0</v>
      </c>
      <c r="O678">
        <v>6.9999999999999997E-7</v>
      </c>
      <c r="P678">
        <v>0</v>
      </c>
      <c r="Q678">
        <v>-9.878E-5</v>
      </c>
      <c r="R678">
        <v>0</v>
      </c>
      <c r="S678">
        <v>-1.0276E-4</v>
      </c>
      <c r="T678">
        <f t="shared" si="21"/>
        <v>9.878E-5</v>
      </c>
      <c r="U678">
        <v>0</v>
      </c>
      <c r="V678">
        <v>0</v>
      </c>
      <c r="W678">
        <v>0</v>
      </c>
      <c r="X678">
        <v>0</v>
      </c>
      <c r="Y678">
        <f>IF(ISERROR(MATCH(VALUE(D678),'essen ID'!$A$1:$A$30000,0)),0,1)</f>
        <v>0</v>
      </c>
      <c r="Z678">
        <f>IFERROR(VLOOKUP(VALUE(D678),DiseaseList!$A$2:$C$30000,3,FALSE),0)</f>
        <v>1</v>
      </c>
      <c r="AA678">
        <f>IF(ISERROR(MATCH(D678,'target HGNC ID'!$B$2:$B$30000,0)),0,1)</f>
        <v>0</v>
      </c>
    </row>
    <row r="679" spans="1:27" x14ac:dyDescent="0.25">
      <c r="A679" s="12" t="s">
        <v>1474</v>
      </c>
      <c r="B679" s="12">
        <v>1917</v>
      </c>
      <c r="C679" t="s">
        <v>554</v>
      </c>
      <c r="D679">
        <f t="shared" si="20"/>
        <v>3661</v>
      </c>
      <c r="E679">
        <v>0</v>
      </c>
      <c r="F679">
        <v>0</v>
      </c>
      <c r="G679">
        <v>0</v>
      </c>
      <c r="H679">
        <v>1</v>
      </c>
      <c r="I679" t="s">
        <v>17</v>
      </c>
      <c r="J679">
        <v>2</v>
      </c>
      <c r="K679">
        <v>2</v>
      </c>
      <c r="L679">
        <v>0</v>
      </c>
      <c r="M679">
        <v>0</v>
      </c>
      <c r="N679">
        <v>0</v>
      </c>
      <c r="O679">
        <v>6.9999999999999997E-7</v>
      </c>
      <c r="P679">
        <v>0</v>
      </c>
      <c r="Q679">
        <v>-9.878E-5</v>
      </c>
      <c r="R679">
        <v>0</v>
      </c>
      <c r="S679">
        <v>-1.0276E-4</v>
      </c>
      <c r="T679">
        <f t="shared" si="21"/>
        <v>9.878E-5</v>
      </c>
      <c r="U679">
        <v>0</v>
      </c>
      <c r="V679">
        <v>0</v>
      </c>
      <c r="W679">
        <v>0</v>
      </c>
      <c r="X679">
        <v>0</v>
      </c>
      <c r="Y679">
        <f>IF(ISERROR(MATCH(VALUE(D679),'essen ID'!$A$1:$A$30000,0)),0,1)</f>
        <v>0</v>
      </c>
      <c r="Z679">
        <f>IFERROR(VLOOKUP(VALUE(D679),DiseaseList!$A$2:$C$30000,3,FALSE),0)</f>
        <v>0</v>
      </c>
      <c r="AA679">
        <f>IF(ISERROR(MATCH(D679,'target HGNC ID'!$B$2:$B$30000,0)),0,1)</f>
        <v>0</v>
      </c>
    </row>
    <row r="680" spans="1:27" x14ac:dyDescent="0.25">
      <c r="A680" s="12" t="s">
        <v>2043</v>
      </c>
      <c r="B680" s="12">
        <v>23401</v>
      </c>
      <c r="C680" t="s">
        <v>1693</v>
      </c>
      <c r="D680">
        <f t="shared" si="20"/>
        <v>2022</v>
      </c>
      <c r="E680">
        <v>0.14000000000000001</v>
      </c>
      <c r="F680">
        <v>0</v>
      </c>
      <c r="G680">
        <v>0</v>
      </c>
      <c r="H680">
        <v>1</v>
      </c>
      <c r="I680" t="s">
        <v>17</v>
      </c>
      <c r="J680">
        <v>2</v>
      </c>
      <c r="K680">
        <v>2</v>
      </c>
      <c r="L680">
        <v>0</v>
      </c>
      <c r="M680">
        <v>0</v>
      </c>
      <c r="N680">
        <v>0</v>
      </c>
      <c r="O680">
        <v>6.9999999999999997E-7</v>
      </c>
      <c r="P680">
        <v>0</v>
      </c>
      <c r="Q680">
        <v>-9.878E-5</v>
      </c>
      <c r="R680">
        <v>0</v>
      </c>
      <c r="S680">
        <v>-1.0276E-4</v>
      </c>
      <c r="T680">
        <f t="shared" si="21"/>
        <v>9.878E-5</v>
      </c>
      <c r="U680">
        <v>0</v>
      </c>
      <c r="V680">
        <v>0</v>
      </c>
      <c r="W680">
        <v>0</v>
      </c>
      <c r="X680">
        <v>0</v>
      </c>
      <c r="Y680">
        <f>IF(ISERROR(MATCH(VALUE(D680),'essen ID'!$A$1:$A$30000,0)),0,1)</f>
        <v>1</v>
      </c>
      <c r="Z680">
        <f>IFERROR(VLOOKUP(VALUE(D680),DiseaseList!$A$2:$C$30000,3,FALSE),0)</f>
        <v>1</v>
      </c>
      <c r="AA680">
        <f>IF(ISERROR(MATCH(D680,'target HGNC ID'!$B$2:$B$30000,0)),0,1)</f>
        <v>0</v>
      </c>
    </row>
    <row r="681" spans="1:27" x14ac:dyDescent="0.25">
      <c r="A681" s="12" t="s">
        <v>911</v>
      </c>
      <c r="B681" s="12">
        <v>0</v>
      </c>
      <c r="C681" t="s">
        <v>1694</v>
      </c>
      <c r="D681">
        <f t="shared" si="20"/>
        <v>8668</v>
      </c>
      <c r="E681">
        <v>0.15</v>
      </c>
      <c r="F681">
        <v>0</v>
      </c>
      <c r="G681">
        <v>0</v>
      </c>
      <c r="H681">
        <v>1</v>
      </c>
      <c r="I681" t="s">
        <v>17</v>
      </c>
      <c r="J681">
        <v>2</v>
      </c>
      <c r="K681">
        <v>2</v>
      </c>
      <c r="L681">
        <v>0</v>
      </c>
      <c r="M681">
        <v>0</v>
      </c>
      <c r="N681">
        <v>0</v>
      </c>
      <c r="O681">
        <v>6.9999999999999997E-7</v>
      </c>
      <c r="P681">
        <v>0</v>
      </c>
      <c r="Q681">
        <v>-9.878E-5</v>
      </c>
      <c r="R681">
        <v>0</v>
      </c>
      <c r="S681">
        <v>-1.0276E-4</v>
      </c>
      <c r="T681">
        <f t="shared" si="21"/>
        <v>9.878E-5</v>
      </c>
      <c r="U681">
        <v>0</v>
      </c>
      <c r="V681">
        <v>0</v>
      </c>
      <c r="W681">
        <v>0</v>
      </c>
      <c r="X681">
        <v>0</v>
      </c>
      <c r="Y681">
        <f>IF(ISERROR(MATCH(VALUE(D681),'essen ID'!$A$1:$A$30000,0)),0,1)</f>
        <v>0</v>
      </c>
      <c r="Z681">
        <f>IFERROR(VLOOKUP(VALUE(D681),DiseaseList!$A$2:$C$30000,3,FALSE),0)</f>
        <v>0</v>
      </c>
      <c r="AA681">
        <f>IF(ISERROR(MATCH(D681,'target HGNC ID'!$B$2:$B$30000,0)),0,1)</f>
        <v>0</v>
      </c>
    </row>
    <row r="682" spans="1:27" x14ac:dyDescent="0.25">
      <c r="A682" s="12" t="s">
        <v>2046</v>
      </c>
      <c r="B682" s="12">
        <v>79571</v>
      </c>
      <c r="C682" t="s">
        <v>1709</v>
      </c>
      <c r="D682">
        <f t="shared" si="20"/>
        <v>6548</v>
      </c>
      <c r="E682">
        <v>0</v>
      </c>
      <c r="F682">
        <v>0</v>
      </c>
      <c r="G682">
        <v>0</v>
      </c>
      <c r="H682">
        <v>1</v>
      </c>
      <c r="I682" t="s">
        <v>17</v>
      </c>
      <c r="J682">
        <v>2</v>
      </c>
      <c r="K682">
        <v>2</v>
      </c>
      <c r="L682">
        <v>0</v>
      </c>
      <c r="M682">
        <v>0</v>
      </c>
      <c r="N682">
        <v>0</v>
      </c>
      <c r="O682">
        <v>6.9999999999999997E-7</v>
      </c>
      <c r="P682">
        <v>0</v>
      </c>
      <c r="Q682">
        <v>-9.878E-5</v>
      </c>
      <c r="R682">
        <v>0</v>
      </c>
      <c r="S682">
        <v>-1.0276E-4</v>
      </c>
      <c r="T682">
        <f t="shared" si="21"/>
        <v>9.878E-5</v>
      </c>
      <c r="U682">
        <v>0</v>
      </c>
      <c r="V682">
        <v>0</v>
      </c>
      <c r="W682">
        <v>0</v>
      </c>
      <c r="X682">
        <v>0</v>
      </c>
      <c r="Y682">
        <f>IF(ISERROR(MATCH(VALUE(D682),'essen ID'!$A$1:$A$30000,0)),0,1)</f>
        <v>1</v>
      </c>
      <c r="Z682">
        <f>IFERROR(VLOOKUP(VALUE(D682),DiseaseList!$A$2:$C$30000,3,FALSE),0)</f>
        <v>0</v>
      </c>
      <c r="AA682">
        <f>IF(ISERROR(MATCH(D682,'target HGNC ID'!$B$2:$B$30000,0)),0,1)</f>
        <v>1</v>
      </c>
    </row>
    <row r="683" spans="1:27" x14ac:dyDescent="0.25">
      <c r="A683" s="12" t="s">
        <v>595</v>
      </c>
      <c r="B683" s="12">
        <v>4215</v>
      </c>
      <c r="C683" t="s">
        <v>1746</v>
      </c>
      <c r="D683">
        <f t="shared" si="20"/>
        <v>4155</v>
      </c>
      <c r="E683">
        <v>0.54</v>
      </c>
      <c r="F683">
        <v>0</v>
      </c>
      <c r="G683">
        <v>0</v>
      </c>
      <c r="H683">
        <v>1</v>
      </c>
      <c r="I683" t="s">
        <v>17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6.9999999999999997E-7</v>
      </c>
      <c r="P683">
        <v>0</v>
      </c>
      <c r="Q683">
        <v>-9.878E-5</v>
      </c>
      <c r="R683">
        <v>0</v>
      </c>
      <c r="S683">
        <v>-1.0276E-4</v>
      </c>
      <c r="T683">
        <f t="shared" si="21"/>
        <v>9.878E-5</v>
      </c>
      <c r="U683">
        <v>0</v>
      </c>
      <c r="V683">
        <v>0</v>
      </c>
      <c r="W683">
        <v>0</v>
      </c>
      <c r="X683">
        <v>0</v>
      </c>
      <c r="Y683">
        <f>IF(ISERROR(MATCH(VALUE(D683),'essen ID'!$A$1:$A$30000,0)),0,1)</f>
        <v>0</v>
      </c>
      <c r="Z683">
        <f>IFERROR(VLOOKUP(VALUE(D683),DiseaseList!$A$2:$C$30000,3,FALSE),0)</f>
        <v>0</v>
      </c>
      <c r="AA683">
        <f>IF(ISERROR(MATCH(D683,'target HGNC ID'!$B$2:$B$30000,0)),0,1)</f>
        <v>0</v>
      </c>
    </row>
    <row r="684" spans="1:27" x14ac:dyDescent="0.25">
      <c r="A684" s="12" t="s">
        <v>1189</v>
      </c>
      <c r="B684" s="12">
        <v>23413</v>
      </c>
      <c r="C684" t="s">
        <v>1773</v>
      </c>
      <c r="D684">
        <f t="shared" si="20"/>
        <v>282378</v>
      </c>
      <c r="E684">
        <v>0</v>
      </c>
      <c r="F684">
        <v>0</v>
      </c>
      <c r="G684">
        <v>1</v>
      </c>
      <c r="H684">
        <v>0</v>
      </c>
      <c r="I684" t="s">
        <v>17</v>
      </c>
      <c r="J684">
        <v>2</v>
      </c>
      <c r="K684">
        <v>2</v>
      </c>
      <c r="L684">
        <v>0</v>
      </c>
      <c r="M684">
        <v>0</v>
      </c>
      <c r="N684">
        <v>0</v>
      </c>
      <c r="O684">
        <v>6.9999999999999997E-7</v>
      </c>
      <c r="P684">
        <v>0</v>
      </c>
      <c r="Q684">
        <v>-9.878E-5</v>
      </c>
      <c r="R684">
        <v>0</v>
      </c>
      <c r="S684">
        <v>-1.0276E-4</v>
      </c>
      <c r="T684">
        <f t="shared" si="21"/>
        <v>9.878E-5</v>
      </c>
      <c r="U684">
        <v>0</v>
      </c>
      <c r="V684">
        <v>0</v>
      </c>
      <c r="W684">
        <v>0</v>
      </c>
      <c r="X684">
        <v>0</v>
      </c>
      <c r="Y684">
        <f>IF(ISERROR(MATCH(VALUE(D684),'essen ID'!$A$1:$A$30000,0)),0,1)</f>
        <v>0</v>
      </c>
      <c r="Z684">
        <f>IFERROR(VLOOKUP(VALUE(D684),DiseaseList!$A$2:$C$30000,3,FALSE),0)</f>
        <v>0</v>
      </c>
      <c r="AA684">
        <f>IF(ISERROR(MATCH(D684,'target HGNC ID'!$B$2:$B$30000,0)),0,1)</f>
        <v>0</v>
      </c>
    </row>
    <row r="685" spans="1:27" hidden="1" x14ac:dyDescent="0.25">
      <c r="A685" s="12" t="s">
        <v>999</v>
      </c>
      <c r="B685" s="12">
        <v>2191</v>
      </c>
      <c r="C685" t="s">
        <v>474</v>
      </c>
      <c r="D685">
        <f t="shared" si="20"/>
        <v>79444</v>
      </c>
      <c r="E685">
        <v>0</v>
      </c>
      <c r="F685">
        <v>0</v>
      </c>
      <c r="G685">
        <v>1</v>
      </c>
      <c r="H685">
        <v>0</v>
      </c>
      <c r="I685" t="s">
        <v>17</v>
      </c>
      <c r="J685">
        <v>4</v>
      </c>
      <c r="K685">
        <v>1</v>
      </c>
      <c r="L685">
        <v>3</v>
      </c>
      <c r="M685">
        <v>1745.6437988299999</v>
      </c>
      <c r="N685">
        <v>29242</v>
      </c>
      <c r="O685">
        <v>1.79E-6</v>
      </c>
      <c r="P685">
        <v>2.8753569999999999E-2</v>
      </c>
      <c r="Q685">
        <v>-9.9790000000000005E-5</v>
      </c>
      <c r="R685">
        <v>-3.4260000000000001E-5</v>
      </c>
      <c r="S685">
        <v>-4.9100000000000001E-5</v>
      </c>
      <c r="T685">
        <f t="shared" si="21"/>
        <v>9.9790000000000005E-5</v>
      </c>
      <c r="U685">
        <v>16898</v>
      </c>
      <c r="V685">
        <v>8616</v>
      </c>
      <c r="W685">
        <v>8282</v>
      </c>
      <c r="X685">
        <v>0.70259592999999998</v>
      </c>
      <c r="Y685">
        <f>IF(ISERROR(MATCH(VALUE(D685),'essen ID'!$A$1:$A$30000,0)),0,1)</f>
        <v>0</v>
      </c>
      <c r="Z685">
        <f>IFERROR(VLOOKUP(VALUE(D685),DiseaseList!$A$2:$C$30000,3,FALSE),0)</f>
        <v>0</v>
      </c>
      <c r="AA685">
        <f>IF(ISERROR(MATCH(D685,'target HGNC ID'!$B$2:$B$30000,0)),0,1)</f>
        <v>0</v>
      </c>
    </row>
    <row r="686" spans="1:27" x14ac:dyDescent="0.25">
      <c r="A686" s="12" t="s">
        <v>538</v>
      </c>
      <c r="B686" s="12">
        <v>27040</v>
      </c>
      <c r="C686" t="s">
        <v>334</v>
      </c>
      <c r="D686">
        <f t="shared" si="20"/>
        <v>2149</v>
      </c>
      <c r="E686">
        <v>0.31</v>
      </c>
      <c r="F686">
        <v>0</v>
      </c>
      <c r="G686">
        <v>0</v>
      </c>
      <c r="H686">
        <v>1</v>
      </c>
      <c r="I686" t="s">
        <v>17</v>
      </c>
      <c r="J686">
        <v>3</v>
      </c>
      <c r="K686">
        <v>2</v>
      </c>
      <c r="L686">
        <v>1</v>
      </c>
      <c r="M686">
        <v>677.40490723000005</v>
      </c>
      <c r="N686">
        <v>2294</v>
      </c>
      <c r="O686">
        <v>1.7799999999999999E-6</v>
      </c>
      <c r="P686">
        <v>9.7146000000000005E-4</v>
      </c>
      <c r="Q686">
        <v>-1.0284E-4</v>
      </c>
      <c r="R686">
        <v>-4.7540000000000002E-5</v>
      </c>
      <c r="S686">
        <v>-7.8700000000000002E-5</v>
      </c>
      <c r="T686">
        <f t="shared" si="21"/>
        <v>1.0284E-4</v>
      </c>
      <c r="U686">
        <v>10</v>
      </c>
      <c r="V686">
        <v>1</v>
      </c>
      <c r="W686">
        <v>9</v>
      </c>
      <c r="X686">
        <v>8.6454500000000007E-3</v>
      </c>
      <c r="Y686">
        <f>IF(ISERROR(MATCH(VALUE(D686),'essen ID'!$A$1:$A$30000,0)),0,1)</f>
        <v>1</v>
      </c>
      <c r="Z686">
        <f>IFERROR(VLOOKUP(VALUE(D686),DiseaseList!$A$2:$C$30000,3,FALSE),0)</f>
        <v>0</v>
      </c>
      <c r="AA686">
        <f>IF(ISERROR(MATCH(D686,'target HGNC ID'!$B$2:$B$30000,0)),0,1)</f>
        <v>1</v>
      </c>
    </row>
    <row r="687" spans="1:27" x14ac:dyDescent="0.25">
      <c r="A687" s="12" t="s">
        <v>2009</v>
      </c>
      <c r="B687" s="12">
        <v>6900</v>
      </c>
      <c r="C687" t="s">
        <v>419</v>
      </c>
      <c r="D687">
        <f t="shared" si="20"/>
        <v>1</v>
      </c>
      <c r="E687">
        <v>0</v>
      </c>
      <c r="F687">
        <v>0</v>
      </c>
      <c r="G687">
        <v>0</v>
      </c>
      <c r="H687">
        <v>1</v>
      </c>
      <c r="I687" t="s">
        <v>17</v>
      </c>
      <c r="J687">
        <v>3</v>
      </c>
      <c r="K687">
        <v>2</v>
      </c>
      <c r="L687">
        <v>1</v>
      </c>
      <c r="M687">
        <v>118.65911865</v>
      </c>
      <c r="N687">
        <v>506</v>
      </c>
      <c r="O687">
        <v>7.0999999999999998E-7</v>
      </c>
      <c r="P687">
        <v>0</v>
      </c>
      <c r="Q687">
        <v>-1.0284E-4</v>
      </c>
      <c r="R687">
        <v>-3.4629999999999999E-5</v>
      </c>
      <c r="S687">
        <v>-1.0828999999999999E-4</v>
      </c>
      <c r="T687">
        <f t="shared" si="21"/>
        <v>1.0284E-4</v>
      </c>
      <c r="U687">
        <v>0</v>
      </c>
      <c r="V687">
        <v>0</v>
      </c>
      <c r="W687">
        <v>0</v>
      </c>
      <c r="X687">
        <v>0</v>
      </c>
      <c r="Y687">
        <f>IF(ISERROR(MATCH(VALUE(D687),'essen ID'!$A$1:$A$30000,0)),0,1)</f>
        <v>0</v>
      </c>
      <c r="Z687">
        <f>IFERROR(VLOOKUP(VALUE(D687),DiseaseList!$A$2:$C$30000,3,FALSE),0)</f>
        <v>0</v>
      </c>
      <c r="AA687">
        <f>IF(ISERROR(MATCH(D687,'target HGNC ID'!$B$2:$B$30000,0)),0,1)</f>
        <v>0</v>
      </c>
    </row>
    <row r="688" spans="1:27" x14ac:dyDescent="0.25">
      <c r="A688" s="12" t="s">
        <v>871</v>
      </c>
      <c r="B688" s="12">
        <v>4803</v>
      </c>
      <c r="C688" t="s">
        <v>1320</v>
      </c>
      <c r="D688">
        <f t="shared" si="20"/>
        <v>6932</v>
      </c>
      <c r="E688">
        <v>1</v>
      </c>
      <c r="F688">
        <v>0</v>
      </c>
      <c r="G688">
        <v>0</v>
      </c>
      <c r="H688">
        <v>1</v>
      </c>
      <c r="I688" t="s">
        <v>17</v>
      </c>
      <c r="J688">
        <v>4</v>
      </c>
      <c r="K688">
        <v>2</v>
      </c>
      <c r="L688">
        <v>2</v>
      </c>
      <c r="M688">
        <v>3264.2524414099998</v>
      </c>
      <c r="N688">
        <v>18636</v>
      </c>
      <c r="O688">
        <v>7.0999999999999998E-7</v>
      </c>
      <c r="P688">
        <v>0</v>
      </c>
      <c r="Q688">
        <v>-1.0341E-4</v>
      </c>
      <c r="R688">
        <v>-9.8850000000000004E-5</v>
      </c>
      <c r="S688">
        <v>-9.9030000000000006E-5</v>
      </c>
      <c r="T688">
        <f t="shared" si="21"/>
        <v>1.0341E-4</v>
      </c>
      <c r="U688">
        <v>0</v>
      </c>
      <c r="V688">
        <v>0</v>
      </c>
      <c r="W688">
        <v>0</v>
      </c>
      <c r="X688">
        <v>0</v>
      </c>
      <c r="Y688">
        <f>IF(ISERROR(MATCH(VALUE(D688),'essen ID'!$A$1:$A$30000,0)),0,1)</f>
        <v>1</v>
      </c>
      <c r="Z688">
        <f>IFERROR(VLOOKUP(VALUE(D688),DiseaseList!$A$2:$C$30000,3,FALSE),0)</f>
        <v>0</v>
      </c>
      <c r="AA688">
        <f>IF(ISERROR(MATCH(D688,'target HGNC ID'!$B$2:$B$30000,0)),0,1)</f>
        <v>0</v>
      </c>
    </row>
    <row r="689" spans="1:27" x14ac:dyDescent="0.25">
      <c r="A689" s="12" t="s">
        <v>1957</v>
      </c>
      <c r="B689" s="12">
        <v>0</v>
      </c>
      <c r="C689" t="s">
        <v>1179</v>
      </c>
      <c r="D689">
        <f t="shared" si="20"/>
        <v>9978</v>
      </c>
      <c r="E689">
        <v>0</v>
      </c>
      <c r="F689">
        <v>0</v>
      </c>
      <c r="G689">
        <v>0</v>
      </c>
      <c r="H689">
        <v>1</v>
      </c>
      <c r="I689" t="s">
        <v>17</v>
      </c>
      <c r="J689">
        <v>3</v>
      </c>
      <c r="K689">
        <v>2</v>
      </c>
      <c r="L689">
        <v>1</v>
      </c>
      <c r="M689">
        <v>178.46418761999999</v>
      </c>
      <c r="N689">
        <v>839</v>
      </c>
      <c r="O689">
        <v>1.7799999999999999E-6</v>
      </c>
      <c r="P689">
        <v>1.7877E-4</v>
      </c>
      <c r="Q689">
        <v>-1.0458E-4</v>
      </c>
      <c r="R689">
        <v>-3.2790000000000003E-5</v>
      </c>
      <c r="S689">
        <v>-7.6849999999999998E-5</v>
      </c>
      <c r="T689">
        <f t="shared" si="21"/>
        <v>1.0458E-4</v>
      </c>
      <c r="U689">
        <v>18</v>
      </c>
      <c r="V689">
        <v>17</v>
      </c>
      <c r="W689">
        <v>1</v>
      </c>
      <c r="X689">
        <v>3.1582000000000002E-4</v>
      </c>
      <c r="Y689">
        <f>IF(ISERROR(MATCH(VALUE(D689),'essen ID'!$A$1:$A$30000,0)),0,1)</f>
        <v>0</v>
      </c>
      <c r="Z689">
        <f>IFERROR(VLOOKUP(VALUE(D689),DiseaseList!$A$2:$C$30000,3,FALSE),0)</f>
        <v>0</v>
      </c>
      <c r="AA689">
        <f>IF(ISERROR(MATCH(D689,'target HGNC ID'!$B$2:$B$30000,0)),0,1)</f>
        <v>0</v>
      </c>
    </row>
    <row r="690" spans="1:27" x14ac:dyDescent="0.25">
      <c r="A690" s="12" t="s">
        <v>415</v>
      </c>
      <c r="B690" s="12">
        <v>4638</v>
      </c>
      <c r="C690" t="s">
        <v>1297</v>
      </c>
      <c r="D690">
        <f t="shared" si="20"/>
        <v>6777</v>
      </c>
      <c r="E690">
        <v>0</v>
      </c>
      <c r="F690">
        <v>0</v>
      </c>
      <c r="G690">
        <v>0</v>
      </c>
      <c r="H690">
        <v>1</v>
      </c>
      <c r="I690" t="s">
        <v>17</v>
      </c>
      <c r="J690">
        <v>3</v>
      </c>
      <c r="K690">
        <v>2</v>
      </c>
      <c r="L690">
        <v>1</v>
      </c>
      <c r="M690">
        <v>580.55029296999999</v>
      </c>
      <c r="N690">
        <v>2988</v>
      </c>
      <c r="O690">
        <v>1.7799999999999999E-6</v>
      </c>
      <c r="P690">
        <v>6.1619999999999996E-5</v>
      </c>
      <c r="Q690">
        <v>-1.0458E-4</v>
      </c>
      <c r="R690">
        <v>-3.1860000000000003E-5</v>
      </c>
      <c r="S690">
        <v>-1.0644E-4</v>
      </c>
      <c r="T690">
        <f t="shared" si="21"/>
        <v>1.0458E-4</v>
      </c>
      <c r="U690">
        <v>3</v>
      </c>
      <c r="V690">
        <v>2</v>
      </c>
      <c r="W690">
        <v>1</v>
      </c>
      <c r="X690">
        <v>1.946E-5</v>
      </c>
      <c r="Y690">
        <f>IF(ISERROR(MATCH(VALUE(D690),'essen ID'!$A$1:$A$30000,0)),0,1)</f>
        <v>1</v>
      </c>
      <c r="Z690">
        <f>IFERROR(VLOOKUP(VALUE(D690),DiseaseList!$A$2:$C$30000,3,FALSE),0)</f>
        <v>1</v>
      </c>
      <c r="AA690">
        <f>IF(ISERROR(MATCH(D690,'target HGNC ID'!$B$2:$B$30000,0)),0,1)</f>
        <v>1</v>
      </c>
    </row>
    <row r="691" spans="1:27" hidden="1" x14ac:dyDescent="0.25">
      <c r="A691" s="12" t="s">
        <v>2035</v>
      </c>
      <c r="B691" s="12">
        <v>9419</v>
      </c>
      <c r="C691" t="s">
        <v>694</v>
      </c>
      <c r="D691">
        <f t="shared" si="20"/>
        <v>207</v>
      </c>
      <c r="E691">
        <v>0</v>
      </c>
      <c r="F691">
        <v>0</v>
      </c>
      <c r="G691">
        <v>0</v>
      </c>
      <c r="H691">
        <v>1</v>
      </c>
      <c r="I691" t="s">
        <v>17</v>
      </c>
      <c r="J691">
        <v>9</v>
      </c>
      <c r="K691">
        <v>3</v>
      </c>
      <c r="L691">
        <v>6</v>
      </c>
      <c r="M691">
        <v>9018.4121093800004</v>
      </c>
      <c r="N691">
        <v>45185</v>
      </c>
      <c r="O691">
        <v>1.79E-6</v>
      </c>
      <c r="P691">
        <v>1.9778939999999998E-2</v>
      </c>
      <c r="Q691">
        <v>-1.0711E-4</v>
      </c>
      <c r="R691">
        <v>-2.8231000000000003E-4</v>
      </c>
      <c r="S691">
        <v>2.6869999999999999E-5</v>
      </c>
      <c r="T691">
        <f t="shared" si="21"/>
        <v>1.0711E-4</v>
      </c>
      <c r="U691">
        <v>15458</v>
      </c>
      <c r="V691">
        <v>7758</v>
      </c>
      <c r="W691">
        <v>7700</v>
      </c>
      <c r="X691">
        <v>0.66272277999999996</v>
      </c>
      <c r="Y691">
        <f>IF(ISERROR(MATCH(VALUE(D691),'essen ID'!$A$1:$A$30000,0)),0,1)</f>
        <v>1</v>
      </c>
      <c r="Z691">
        <f>IFERROR(VLOOKUP(VALUE(D691),DiseaseList!$A$2:$C$30000,3,FALSE),0)</f>
        <v>1</v>
      </c>
      <c r="AA691">
        <f>IF(ISERROR(MATCH(D691,'target HGNC ID'!$B$2:$B$30000,0)),0,1)</f>
        <v>1</v>
      </c>
    </row>
    <row r="692" spans="1:27" x14ac:dyDescent="0.25">
      <c r="A692" s="12" t="s">
        <v>994</v>
      </c>
      <c r="B692" s="12">
        <v>7040</v>
      </c>
      <c r="C692" t="s">
        <v>1531</v>
      </c>
      <c r="D692">
        <f t="shared" si="20"/>
        <v>5970</v>
      </c>
      <c r="E692">
        <v>0</v>
      </c>
      <c r="F692">
        <v>0</v>
      </c>
      <c r="G692">
        <v>0</v>
      </c>
      <c r="H692">
        <v>1</v>
      </c>
      <c r="I692" t="s">
        <v>17</v>
      </c>
      <c r="J692">
        <v>3</v>
      </c>
      <c r="K692">
        <v>2</v>
      </c>
      <c r="L692">
        <v>1</v>
      </c>
      <c r="M692">
        <v>629.94671631000006</v>
      </c>
      <c r="N692">
        <v>2295</v>
      </c>
      <c r="O692">
        <v>6.9999999999999997E-7</v>
      </c>
      <c r="P692">
        <v>0</v>
      </c>
      <c r="Q692">
        <v>-1.0749E-4</v>
      </c>
      <c r="R692">
        <v>-3.9239999999999997E-5</v>
      </c>
      <c r="S692">
        <v>-1.1569E-4</v>
      </c>
      <c r="T692">
        <f t="shared" si="21"/>
        <v>1.0749E-4</v>
      </c>
      <c r="U692">
        <v>0</v>
      </c>
      <c r="V692">
        <v>0</v>
      </c>
      <c r="W692">
        <v>0</v>
      </c>
      <c r="X692">
        <v>0</v>
      </c>
      <c r="Y692">
        <f>IF(ISERROR(MATCH(VALUE(D692),'essen ID'!$A$1:$A$30000,0)),0,1)</f>
        <v>1</v>
      </c>
      <c r="Z692">
        <f>IFERROR(VLOOKUP(VALUE(D692),DiseaseList!$A$2:$C$30000,3,FALSE),0)</f>
        <v>0</v>
      </c>
      <c r="AA692">
        <f>IF(ISERROR(MATCH(D692,'target HGNC ID'!$B$2:$B$30000,0)),0,1)</f>
        <v>0</v>
      </c>
    </row>
    <row r="693" spans="1:27" hidden="1" x14ac:dyDescent="0.25">
      <c r="A693" s="12" t="s">
        <v>1571</v>
      </c>
      <c r="B693" s="12">
        <v>5781</v>
      </c>
      <c r="C693" t="s">
        <v>1478</v>
      </c>
      <c r="D693">
        <f t="shared" si="20"/>
        <v>6654</v>
      </c>
      <c r="E693">
        <v>1</v>
      </c>
      <c r="F693">
        <v>0</v>
      </c>
      <c r="G693">
        <v>0</v>
      </c>
      <c r="H693">
        <v>1</v>
      </c>
      <c r="I693" t="s">
        <v>17</v>
      </c>
      <c r="J693">
        <v>7</v>
      </c>
      <c r="K693">
        <v>4</v>
      </c>
      <c r="L693">
        <v>3</v>
      </c>
      <c r="M693">
        <v>5302.6313476599998</v>
      </c>
      <c r="N693">
        <v>26599</v>
      </c>
      <c r="O693">
        <v>1.79E-6</v>
      </c>
      <c r="P693">
        <v>4.9679729999999998E-2</v>
      </c>
      <c r="Q693">
        <v>-1.0775E-4</v>
      </c>
      <c r="R693">
        <v>-1.1938E-4</v>
      </c>
      <c r="S693">
        <v>1.3642E-4</v>
      </c>
      <c r="T693">
        <f t="shared" si="21"/>
        <v>1.0775E-4</v>
      </c>
      <c r="U693">
        <v>49691</v>
      </c>
      <c r="V693">
        <v>27390</v>
      </c>
      <c r="W693">
        <v>22301</v>
      </c>
      <c r="X693">
        <v>3.0578401099999999</v>
      </c>
      <c r="Y693">
        <f>IF(ISERROR(MATCH(VALUE(D693),'essen ID'!$A$1:$A$30000,0)),0,1)</f>
        <v>1</v>
      </c>
      <c r="Z693">
        <f>IFERROR(VLOOKUP(VALUE(D693),DiseaseList!$A$2:$C$30000,3,FALSE),0)</f>
        <v>1</v>
      </c>
      <c r="AA693">
        <f>IF(ISERROR(MATCH(D693,'target HGNC ID'!$B$2:$B$30000,0)),0,1)</f>
        <v>0</v>
      </c>
    </row>
    <row r="694" spans="1:27" x14ac:dyDescent="0.25">
      <c r="A694" s="12" t="s">
        <v>1072</v>
      </c>
      <c r="B694" s="12">
        <v>2177</v>
      </c>
      <c r="C694" t="s">
        <v>1105</v>
      </c>
      <c r="D694">
        <f t="shared" si="20"/>
        <v>2690</v>
      </c>
      <c r="E694">
        <v>0.69</v>
      </c>
      <c r="F694">
        <v>0</v>
      </c>
      <c r="G694">
        <v>0.26</v>
      </c>
      <c r="H694">
        <v>0.68</v>
      </c>
      <c r="I694" t="s">
        <v>17</v>
      </c>
      <c r="J694">
        <v>4</v>
      </c>
      <c r="K694">
        <v>2</v>
      </c>
      <c r="L694">
        <v>2</v>
      </c>
      <c r="M694">
        <v>2509.5126953099998</v>
      </c>
      <c r="N694">
        <v>8894</v>
      </c>
      <c r="O694">
        <v>1.79E-6</v>
      </c>
      <c r="P694">
        <v>3.2373730000000003E-2</v>
      </c>
      <c r="Q694">
        <v>-1.0806000000000001E-4</v>
      </c>
      <c r="R694">
        <v>-7.3029999999999997E-5</v>
      </c>
      <c r="S694">
        <v>-7.3150000000000003E-5</v>
      </c>
      <c r="T694">
        <f t="shared" si="21"/>
        <v>1.0806000000000001E-4</v>
      </c>
      <c r="U694">
        <v>3477</v>
      </c>
      <c r="V694">
        <v>1276</v>
      </c>
      <c r="W694">
        <v>2201</v>
      </c>
      <c r="X694">
        <v>0.35361335999999999</v>
      </c>
      <c r="Y694">
        <f>IF(ISERROR(MATCH(VALUE(D694),'essen ID'!$A$1:$A$30000,0)),0,1)</f>
        <v>1</v>
      </c>
      <c r="Z694">
        <f>IFERROR(VLOOKUP(VALUE(D694),DiseaseList!$A$2:$C$30000,3,FALSE),0)</f>
        <v>1</v>
      </c>
      <c r="AA694">
        <f>IF(ISERROR(MATCH(D694,'target HGNC ID'!$B$2:$B$30000,0)),0,1)</f>
        <v>1</v>
      </c>
    </row>
    <row r="695" spans="1:27" x14ac:dyDescent="0.25">
      <c r="A695" s="12" t="s">
        <v>1778</v>
      </c>
      <c r="B695" s="12">
        <v>2626</v>
      </c>
      <c r="C695" t="s">
        <v>1138</v>
      </c>
      <c r="D695">
        <f t="shared" si="20"/>
        <v>2688</v>
      </c>
      <c r="E695">
        <v>0.48</v>
      </c>
      <c r="F695">
        <v>0</v>
      </c>
      <c r="G695">
        <v>0.26</v>
      </c>
      <c r="H695">
        <v>0.68</v>
      </c>
      <c r="I695" t="s">
        <v>17</v>
      </c>
      <c r="J695">
        <v>3</v>
      </c>
      <c r="K695">
        <v>2</v>
      </c>
      <c r="L695">
        <v>1</v>
      </c>
      <c r="M695">
        <v>48.370094299999998</v>
      </c>
      <c r="N695">
        <v>276</v>
      </c>
      <c r="O695">
        <v>1.79E-6</v>
      </c>
      <c r="P695">
        <v>5.4773299999999999E-3</v>
      </c>
      <c r="Q695">
        <v>-1.0807E-4</v>
      </c>
      <c r="R695">
        <v>-4.5689999999999998E-5</v>
      </c>
      <c r="S695">
        <v>-1.4713000000000001E-4</v>
      </c>
      <c r="T695">
        <f t="shared" si="21"/>
        <v>1.0807E-4</v>
      </c>
      <c r="U695">
        <v>0</v>
      </c>
      <c r="V695">
        <v>0</v>
      </c>
      <c r="W695">
        <v>0</v>
      </c>
      <c r="X695">
        <v>0</v>
      </c>
      <c r="Y695">
        <f>IF(ISERROR(MATCH(VALUE(D695),'essen ID'!$A$1:$A$30000,0)),0,1)</f>
        <v>0</v>
      </c>
      <c r="Z695">
        <f>IFERROR(VLOOKUP(VALUE(D695),DiseaseList!$A$2:$C$30000,3,FALSE),0)</f>
        <v>1</v>
      </c>
      <c r="AA695">
        <f>IF(ISERROR(MATCH(D695,'target HGNC ID'!$B$2:$B$30000,0)),0,1)</f>
        <v>0</v>
      </c>
    </row>
    <row r="696" spans="1:27" x14ac:dyDescent="0.25">
      <c r="A696" s="12" t="s">
        <v>735</v>
      </c>
      <c r="B696" s="12">
        <v>2909</v>
      </c>
      <c r="C696" t="s">
        <v>1342</v>
      </c>
      <c r="D696">
        <f t="shared" si="20"/>
        <v>5585</v>
      </c>
      <c r="E696">
        <v>1</v>
      </c>
      <c r="F696">
        <v>0</v>
      </c>
      <c r="G696">
        <v>0</v>
      </c>
      <c r="H696">
        <v>1</v>
      </c>
      <c r="I696" t="s">
        <v>17</v>
      </c>
      <c r="J696">
        <v>3</v>
      </c>
      <c r="K696">
        <v>2</v>
      </c>
      <c r="L696">
        <v>1</v>
      </c>
      <c r="M696">
        <v>6.13333321</v>
      </c>
      <c r="N696">
        <v>20</v>
      </c>
      <c r="O696">
        <v>7.0999999999999998E-7</v>
      </c>
      <c r="P696">
        <v>0</v>
      </c>
      <c r="Q696">
        <v>-1.1039000000000001E-4</v>
      </c>
      <c r="R696">
        <v>-4.477E-5</v>
      </c>
      <c r="S696">
        <v>-1.2494000000000001E-4</v>
      </c>
      <c r="T696">
        <f t="shared" si="21"/>
        <v>1.1039000000000001E-4</v>
      </c>
      <c r="U696">
        <v>0</v>
      </c>
      <c r="V696">
        <v>0</v>
      </c>
      <c r="W696">
        <v>0</v>
      </c>
      <c r="X696">
        <v>0</v>
      </c>
      <c r="Y696">
        <f>IF(ISERROR(MATCH(VALUE(D696),'essen ID'!$A$1:$A$30000,0)),0,1)</f>
        <v>0</v>
      </c>
      <c r="Z696">
        <f>IFERROR(VLOOKUP(VALUE(D696),DiseaseList!$A$2:$C$30000,3,FALSE),0)</f>
        <v>0</v>
      </c>
      <c r="AA696">
        <f>IF(ISERROR(MATCH(D696,'target HGNC ID'!$B$2:$B$30000,0)),0,1)</f>
        <v>0</v>
      </c>
    </row>
    <row r="697" spans="1:27" x14ac:dyDescent="0.25">
      <c r="A697" s="12" t="s">
        <v>1506</v>
      </c>
      <c r="B697" s="12">
        <v>2768</v>
      </c>
      <c r="C697" t="s">
        <v>1163</v>
      </c>
      <c r="D697">
        <f t="shared" si="20"/>
        <v>29843</v>
      </c>
      <c r="E697">
        <v>0.51</v>
      </c>
      <c r="F697">
        <v>0</v>
      </c>
      <c r="G697">
        <v>0.13</v>
      </c>
      <c r="H697">
        <v>0.87</v>
      </c>
      <c r="I697" t="s">
        <v>17</v>
      </c>
      <c r="J697">
        <v>3</v>
      </c>
      <c r="K697">
        <v>2</v>
      </c>
      <c r="L697">
        <v>1</v>
      </c>
      <c r="M697">
        <v>796.55773925999995</v>
      </c>
      <c r="N697">
        <v>3131</v>
      </c>
      <c r="O697">
        <v>1.7799999999999999E-6</v>
      </c>
      <c r="P697">
        <v>9.8175999999999992E-4</v>
      </c>
      <c r="Q697">
        <v>-1.1097E-4</v>
      </c>
      <c r="R697">
        <v>-3.9239999999999997E-5</v>
      </c>
      <c r="S697">
        <v>-1.4158000000000001E-4</v>
      </c>
      <c r="T697">
        <f t="shared" si="21"/>
        <v>1.1097E-4</v>
      </c>
      <c r="U697">
        <v>0</v>
      </c>
      <c r="V697">
        <v>0</v>
      </c>
      <c r="W697">
        <v>0</v>
      </c>
      <c r="X697">
        <v>0</v>
      </c>
      <c r="Y697">
        <f>IF(ISERROR(MATCH(VALUE(D697),'essen ID'!$A$1:$A$30000,0)),0,1)</f>
        <v>1</v>
      </c>
      <c r="Z697">
        <f>IFERROR(VLOOKUP(VALUE(D697),DiseaseList!$A$2:$C$30000,3,FALSE),0)</f>
        <v>0</v>
      </c>
      <c r="AA697">
        <f>IF(ISERROR(MATCH(D697,'target HGNC ID'!$B$2:$B$30000,0)),0,1)</f>
        <v>0</v>
      </c>
    </row>
    <row r="698" spans="1:27" x14ac:dyDescent="0.25">
      <c r="A698" s="12" t="s">
        <v>1286</v>
      </c>
      <c r="B698" s="12">
        <v>27124</v>
      </c>
      <c r="C698" t="s">
        <v>1383</v>
      </c>
      <c r="D698">
        <f t="shared" si="20"/>
        <v>9266</v>
      </c>
      <c r="E698">
        <v>0</v>
      </c>
      <c r="F698">
        <v>0</v>
      </c>
      <c r="G698">
        <v>0</v>
      </c>
      <c r="H698">
        <v>1</v>
      </c>
      <c r="I698" t="s">
        <v>17</v>
      </c>
      <c r="J698">
        <v>3</v>
      </c>
      <c r="K698">
        <v>2</v>
      </c>
      <c r="L698">
        <v>1</v>
      </c>
      <c r="M698">
        <v>807</v>
      </c>
      <c r="N698">
        <v>4007</v>
      </c>
      <c r="O698">
        <v>6.9999999999999997E-7</v>
      </c>
      <c r="P698">
        <v>0</v>
      </c>
      <c r="Q698">
        <v>-1.1155E-4</v>
      </c>
      <c r="R698">
        <v>-3.3710000000000001E-5</v>
      </c>
      <c r="S698">
        <v>-1.1383999999999999E-4</v>
      </c>
      <c r="T698">
        <f t="shared" si="21"/>
        <v>1.1155E-4</v>
      </c>
      <c r="U698">
        <v>0</v>
      </c>
      <c r="V698">
        <v>0</v>
      </c>
      <c r="W698">
        <v>0</v>
      </c>
      <c r="X698">
        <v>0</v>
      </c>
      <c r="Y698">
        <f>IF(ISERROR(MATCH(VALUE(D698),'essen ID'!$A$1:$A$30000,0)),0,1)</f>
        <v>0</v>
      </c>
      <c r="Z698">
        <f>IFERROR(VLOOKUP(VALUE(D698),DiseaseList!$A$2:$C$30000,3,FALSE),0)</f>
        <v>0</v>
      </c>
      <c r="AA698">
        <f>IF(ISERROR(MATCH(D698,'target HGNC ID'!$B$2:$B$30000,0)),0,1)</f>
        <v>1</v>
      </c>
    </row>
    <row r="699" spans="1:27" x14ac:dyDescent="0.25">
      <c r="A699" s="12" t="s">
        <v>1382</v>
      </c>
      <c r="B699" s="12">
        <v>2934</v>
      </c>
      <c r="C699" t="s">
        <v>363</v>
      </c>
      <c r="D699">
        <f t="shared" si="20"/>
        <v>3339</v>
      </c>
      <c r="E699">
        <v>0</v>
      </c>
      <c r="F699">
        <v>0</v>
      </c>
      <c r="G699">
        <v>0</v>
      </c>
      <c r="H699">
        <v>1</v>
      </c>
      <c r="I699" t="s">
        <v>17</v>
      </c>
      <c r="J699">
        <v>5</v>
      </c>
      <c r="K699">
        <v>2</v>
      </c>
      <c r="L699">
        <v>3</v>
      </c>
      <c r="M699">
        <v>772.73455810999997</v>
      </c>
      <c r="N699">
        <v>5808</v>
      </c>
      <c r="O699">
        <v>1.79E-6</v>
      </c>
      <c r="P699">
        <v>2.0839570000000002E-2</v>
      </c>
      <c r="Q699">
        <v>-1.1191E-4</v>
      </c>
      <c r="R699">
        <v>-1.2072E-4</v>
      </c>
      <c r="S699">
        <v>-1.0765E-4</v>
      </c>
      <c r="T699">
        <f t="shared" si="21"/>
        <v>1.1191E-4</v>
      </c>
      <c r="U699">
        <v>1121</v>
      </c>
      <c r="V699">
        <v>576</v>
      </c>
      <c r="W699">
        <v>545</v>
      </c>
      <c r="X699">
        <v>8.3057919999999993E-2</v>
      </c>
      <c r="Y699">
        <f>IF(ISERROR(MATCH(VALUE(D699),'essen ID'!$A$1:$A$30000,0)),0,1)</f>
        <v>1</v>
      </c>
      <c r="Z699">
        <f>IFERROR(VLOOKUP(VALUE(D699),DiseaseList!$A$2:$C$30000,3,FALSE),0)</f>
        <v>1</v>
      </c>
      <c r="AA699">
        <f>IF(ISERROR(MATCH(D699,'target HGNC ID'!$B$2:$B$30000,0)),0,1)</f>
        <v>1</v>
      </c>
    </row>
    <row r="700" spans="1:27" x14ac:dyDescent="0.25">
      <c r="A700" s="12" t="s">
        <v>1530</v>
      </c>
      <c r="B700" s="12">
        <v>2782</v>
      </c>
      <c r="C700" t="s">
        <v>776</v>
      </c>
      <c r="D700">
        <f t="shared" si="20"/>
        <v>0</v>
      </c>
      <c r="E700">
        <v>0</v>
      </c>
      <c r="F700">
        <v>0</v>
      </c>
      <c r="G700">
        <v>0</v>
      </c>
      <c r="H700">
        <v>1</v>
      </c>
      <c r="I700" t="s">
        <v>17</v>
      </c>
      <c r="J700">
        <v>3</v>
      </c>
      <c r="K700">
        <v>2</v>
      </c>
      <c r="L700">
        <v>1</v>
      </c>
      <c r="M700">
        <v>6.4511895199999998</v>
      </c>
      <c r="N700">
        <v>25</v>
      </c>
      <c r="O700">
        <v>6.9999999999999997E-7</v>
      </c>
      <c r="P700">
        <v>0</v>
      </c>
      <c r="Q700">
        <v>-1.1213E-4</v>
      </c>
      <c r="R700">
        <v>-4.2009999999999999E-5</v>
      </c>
      <c r="S700">
        <v>-1.2308999999999999E-4</v>
      </c>
      <c r="T700">
        <f t="shared" si="21"/>
        <v>1.1213E-4</v>
      </c>
      <c r="U700">
        <v>0</v>
      </c>
      <c r="V700">
        <v>0</v>
      </c>
      <c r="W700">
        <v>0</v>
      </c>
      <c r="X700">
        <v>0</v>
      </c>
      <c r="Y700">
        <f>IF(ISERROR(MATCH(VALUE(D700),'essen ID'!$A$1:$A$30000,0)),0,1)</f>
        <v>0</v>
      </c>
      <c r="Z700">
        <f>IFERROR(VLOOKUP(VALUE(D700),DiseaseList!$A$2:$C$30000,3,FALSE),0)</f>
        <v>0</v>
      </c>
      <c r="AA700">
        <f>IF(ISERROR(MATCH(D700,'target HGNC ID'!$B$2:$B$30000,0)),0,1)</f>
        <v>0</v>
      </c>
    </row>
    <row r="701" spans="1:27" x14ac:dyDescent="0.25">
      <c r="A701" s="12" t="s">
        <v>429</v>
      </c>
      <c r="B701" s="12">
        <v>5871</v>
      </c>
      <c r="C701" t="s">
        <v>477</v>
      </c>
      <c r="D701">
        <f t="shared" si="20"/>
        <v>5241</v>
      </c>
      <c r="E701">
        <v>0.47</v>
      </c>
      <c r="F701">
        <v>0</v>
      </c>
      <c r="G701">
        <v>0.51</v>
      </c>
      <c r="H701">
        <v>0.63</v>
      </c>
      <c r="I701" t="s">
        <v>17</v>
      </c>
      <c r="J701">
        <v>3</v>
      </c>
      <c r="K701">
        <v>2</v>
      </c>
      <c r="L701">
        <v>1</v>
      </c>
      <c r="M701">
        <v>0</v>
      </c>
      <c r="N701">
        <v>0</v>
      </c>
      <c r="O701">
        <v>6.9999999999999997E-7</v>
      </c>
      <c r="P701">
        <v>0</v>
      </c>
      <c r="Q701">
        <v>-1.1446E-4</v>
      </c>
      <c r="R701">
        <v>-4.846E-5</v>
      </c>
      <c r="S701">
        <v>-4.9119999999999997E-5</v>
      </c>
      <c r="T701">
        <f t="shared" si="21"/>
        <v>1.1446E-4</v>
      </c>
      <c r="U701">
        <v>0</v>
      </c>
      <c r="V701">
        <v>0</v>
      </c>
      <c r="W701">
        <v>0</v>
      </c>
      <c r="X701">
        <v>0</v>
      </c>
      <c r="Y701">
        <f>IF(ISERROR(MATCH(VALUE(D701),'essen ID'!$A$1:$A$30000,0)),0,1)</f>
        <v>1</v>
      </c>
      <c r="Z701">
        <f>IFERROR(VLOOKUP(VALUE(D701),DiseaseList!$A$2:$C$30000,3,FALSE),0)</f>
        <v>0</v>
      </c>
      <c r="AA701">
        <f>IF(ISERROR(MATCH(D701,'target HGNC ID'!$B$2:$B$30000,0)),0,1)</f>
        <v>1</v>
      </c>
    </row>
    <row r="702" spans="1:27" x14ac:dyDescent="0.25">
      <c r="A702" s="12" t="s">
        <v>1741</v>
      </c>
      <c r="B702" s="12">
        <v>5894</v>
      </c>
      <c r="C702" t="s">
        <v>1429</v>
      </c>
      <c r="D702">
        <f t="shared" si="20"/>
        <v>5294</v>
      </c>
      <c r="E702">
        <v>0</v>
      </c>
      <c r="F702">
        <v>0</v>
      </c>
      <c r="G702">
        <v>0</v>
      </c>
      <c r="H702">
        <v>1</v>
      </c>
      <c r="I702" t="s">
        <v>17</v>
      </c>
      <c r="J702">
        <v>4</v>
      </c>
      <c r="K702">
        <v>2</v>
      </c>
      <c r="L702">
        <v>2</v>
      </c>
      <c r="M702">
        <v>283.14163208000002</v>
      </c>
      <c r="N702">
        <v>1439</v>
      </c>
      <c r="O702">
        <v>1.79E-6</v>
      </c>
      <c r="P702">
        <v>3.2426200000000002E-2</v>
      </c>
      <c r="Q702">
        <v>-1.1735000000000001E-4</v>
      </c>
      <c r="R702">
        <v>-7.6719999999999997E-5</v>
      </c>
      <c r="S702">
        <v>-1.1752999999999999E-4</v>
      </c>
      <c r="T702">
        <f t="shared" si="21"/>
        <v>1.1735000000000001E-4</v>
      </c>
      <c r="U702">
        <v>1139</v>
      </c>
      <c r="V702">
        <v>693</v>
      </c>
      <c r="W702">
        <v>446</v>
      </c>
      <c r="X702">
        <v>1.9743159999999999E-2</v>
      </c>
      <c r="Y702">
        <f>IF(ISERROR(MATCH(VALUE(D702),'essen ID'!$A$1:$A$30000,0)),0,1)</f>
        <v>0</v>
      </c>
      <c r="Z702">
        <f>IFERROR(VLOOKUP(VALUE(D702),DiseaseList!$A$2:$C$30000,3,FALSE),0)</f>
        <v>0</v>
      </c>
      <c r="AA702">
        <f>IF(ISERROR(MATCH(D702,'target HGNC ID'!$B$2:$B$30000,0)),0,1)</f>
        <v>1</v>
      </c>
    </row>
    <row r="703" spans="1:27" x14ac:dyDescent="0.25">
      <c r="A703" s="12" t="s">
        <v>1719</v>
      </c>
      <c r="B703" s="12">
        <v>0</v>
      </c>
      <c r="C703" t="s">
        <v>1146</v>
      </c>
      <c r="D703">
        <f t="shared" si="20"/>
        <v>5947</v>
      </c>
      <c r="E703">
        <v>0.49</v>
      </c>
      <c r="F703">
        <v>0</v>
      </c>
      <c r="G703">
        <v>0.45</v>
      </c>
      <c r="H703">
        <v>0.56000000000000005</v>
      </c>
      <c r="I703" t="s">
        <v>17</v>
      </c>
      <c r="J703">
        <v>4</v>
      </c>
      <c r="K703">
        <v>2</v>
      </c>
      <c r="L703">
        <v>2</v>
      </c>
      <c r="M703">
        <v>1089.4953613299999</v>
      </c>
      <c r="N703">
        <v>5464</v>
      </c>
      <c r="O703">
        <v>1.79E-6</v>
      </c>
      <c r="P703">
        <v>3.3807660000000003E-2</v>
      </c>
      <c r="Q703">
        <v>-1.1968000000000001E-4</v>
      </c>
      <c r="R703">
        <v>-8.7780000000000003E-5</v>
      </c>
      <c r="S703">
        <v>-4.7259999999999998E-5</v>
      </c>
      <c r="T703">
        <f t="shared" si="21"/>
        <v>1.1968000000000001E-4</v>
      </c>
      <c r="U703">
        <v>335</v>
      </c>
      <c r="V703">
        <v>144</v>
      </c>
      <c r="W703">
        <v>191</v>
      </c>
      <c r="X703">
        <v>2.204859E-2</v>
      </c>
      <c r="Y703">
        <f>IF(ISERROR(MATCH(VALUE(D703),'essen ID'!$A$1:$A$30000,0)),0,1)</f>
        <v>1</v>
      </c>
      <c r="Z703">
        <f>IFERROR(VLOOKUP(VALUE(D703),DiseaseList!$A$2:$C$30000,3,FALSE),0)</f>
        <v>0</v>
      </c>
      <c r="AA703">
        <f>IF(ISERROR(MATCH(D703,'target HGNC ID'!$B$2:$B$30000,0)),0,1)</f>
        <v>1</v>
      </c>
    </row>
    <row r="704" spans="1:27" x14ac:dyDescent="0.25">
      <c r="A704" s="12" t="s">
        <v>1719</v>
      </c>
      <c r="B704" s="12">
        <v>0</v>
      </c>
      <c r="C704" t="s">
        <v>1148</v>
      </c>
      <c r="D704">
        <f t="shared" si="20"/>
        <v>595</v>
      </c>
      <c r="E704">
        <v>0</v>
      </c>
      <c r="F704">
        <v>0</v>
      </c>
      <c r="G704">
        <v>1</v>
      </c>
      <c r="H704">
        <v>0</v>
      </c>
      <c r="I704" t="s">
        <v>17</v>
      </c>
      <c r="J704">
        <v>4</v>
      </c>
      <c r="K704">
        <v>1</v>
      </c>
      <c r="L704">
        <v>3</v>
      </c>
      <c r="M704">
        <v>318.96228027000001</v>
      </c>
      <c r="N704">
        <v>1521</v>
      </c>
      <c r="O704">
        <v>1.7799999999999999E-6</v>
      </c>
      <c r="P704">
        <v>3.8469099999999998E-3</v>
      </c>
      <c r="Q704">
        <v>-1.1992E-4</v>
      </c>
      <c r="R704">
        <v>-9.5119999999999997E-5</v>
      </c>
      <c r="S704">
        <v>-6.2039999999999996E-5</v>
      </c>
      <c r="T704">
        <f t="shared" si="21"/>
        <v>1.1992E-4</v>
      </c>
      <c r="U704">
        <v>252</v>
      </c>
      <c r="V704">
        <v>140</v>
      </c>
      <c r="W704">
        <v>112</v>
      </c>
      <c r="X704">
        <v>4.3208400000000003E-3</v>
      </c>
      <c r="Y704">
        <f>IF(ISERROR(MATCH(VALUE(D704),'essen ID'!$A$1:$A$30000,0)),0,1)</f>
        <v>0</v>
      </c>
      <c r="Z704">
        <f>IFERROR(VLOOKUP(VALUE(D704),DiseaseList!$A$2:$C$30000,3,FALSE),0)</f>
        <v>1</v>
      </c>
      <c r="AA704">
        <f>IF(ISERROR(MATCH(D704,'target HGNC ID'!$B$2:$B$30000,0)),0,1)</f>
        <v>1</v>
      </c>
    </row>
    <row r="705" spans="1:27" x14ac:dyDescent="0.25">
      <c r="A705" s="12" t="s">
        <v>1533</v>
      </c>
      <c r="B705" s="12">
        <v>2033</v>
      </c>
      <c r="C705" t="s">
        <v>1345</v>
      </c>
      <c r="D705">
        <f t="shared" si="20"/>
        <v>2150</v>
      </c>
      <c r="E705">
        <v>0.46</v>
      </c>
      <c r="F705">
        <v>0</v>
      </c>
      <c r="G705">
        <v>0.47</v>
      </c>
      <c r="H705">
        <v>0.48</v>
      </c>
      <c r="I705" t="s">
        <v>17</v>
      </c>
      <c r="J705">
        <v>4</v>
      </c>
      <c r="K705">
        <v>2</v>
      </c>
      <c r="L705">
        <v>2</v>
      </c>
      <c r="M705">
        <v>1267.36425781</v>
      </c>
      <c r="N705">
        <v>5896</v>
      </c>
      <c r="O705">
        <v>1.79E-6</v>
      </c>
      <c r="P705">
        <v>1.8691260000000001E-2</v>
      </c>
      <c r="Q705">
        <v>-1.2432E-4</v>
      </c>
      <c r="R705">
        <v>-6.3810000000000001E-5</v>
      </c>
      <c r="S705">
        <v>-2.8759999999999999E-5</v>
      </c>
      <c r="T705">
        <f t="shared" si="21"/>
        <v>1.2432E-4</v>
      </c>
      <c r="U705">
        <v>706</v>
      </c>
      <c r="V705">
        <v>327</v>
      </c>
      <c r="W705">
        <v>379</v>
      </c>
      <c r="X705">
        <v>2.553654E-2</v>
      </c>
      <c r="Y705">
        <f>IF(ISERROR(MATCH(VALUE(D705),'essen ID'!$A$1:$A$30000,0)),0,1)</f>
        <v>0</v>
      </c>
      <c r="Z705">
        <f>IFERROR(VLOOKUP(VALUE(D705),DiseaseList!$A$2:$C$30000,3,FALSE),0)</f>
        <v>0</v>
      </c>
      <c r="AA705">
        <f>IF(ISERROR(MATCH(D705,'target HGNC ID'!$B$2:$B$30000,0)),0,1)</f>
        <v>0</v>
      </c>
    </row>
    <row r="706" spans="1:27" x14ac:dyDescent="0.25">
      <c r="A706" s="12" t="s">
        <v>592</v>
      </c>
      <c r="B706" s="12">
        <v>7186</v>
      </c>
      <c r="C706" t="s">
        <v>1559</v>
      </c>
      <c r="D706">
        <f t="shared" ref="D706:D769" si="22">VLOOKUP(C706,$A$2:$B$1922,2,FALSE)</f>
        <v>1616</v>
      </c>
      <c r="E706">
        <v>1</v>
      </c>
      <c r="F706">
        <v>0</v>
      </c>
      <c r="G706">
        <v>0</v>
      </c>
      <c r="H706">
        <v>1</v>
      </c>
      <c r="I706" t="s">
        <v>17</v>
      </c>
      <c r="J706">
        <v>4</v>
      </c>
      <c r="K706">
        <v>2</v>
      </c>
      <c r="L706">
        <v>2</v>
      </c>
      <c r="M706">
        <v>504.87081909</v>
      </c>
      <c r="N706">
        <v>2526</v>
      </c>
      <c r="O706">
        <v>1.7799999999999999E-6</v>
      </c>
      <c r="P706">
        <v>1.30896E-2</v>
      </c>
      <c r="Q706">
        <v>-1.2432E-4</v>
      </c>
      <c r="R706">
        <v>-9.3309999999999999E-5</v>
      </c>
      <c r="S706">
        <v>-8.4240000000000007E-5</v>
      </c>
      <c r="T706">
        <f t="shared" ref="T706:T769" si="23">ABS(Q706)</f>
        <v>1.2432E-4</v>
      </c>
      <c r="U706">
        <v>2903</v>
      </c>
      <c r="V706">
        <v>1244</v>
      </c>
      <c r="W706">
        <v>1659</v>
      </c>
      <c r="X706">
        <v>0.19650549</v>
      </c>
      <c r="Y706">
        <f>IF(ISERROR(MATCH(VALUE(D706),'essen ID'!$A$1:$A$30000,0)),0,1)</f>
        <v>0</v>
      </c>
      <c r="Z706">
        <f>IFERROR(VLOOKUP(VALUE(D706),DiseaseList!$A$2:$C$30000,3,FALSE),0)</f>
        <v>0</v>
      </c>
      <c r="AA706">
        <f>IF(ISERROR(MATCH(D706,'target HGNC ID'!$B$2:$B$30000,0)),0,1)</f>
        <v>0</v>
      </c>
    </row>
    <row r="707" spans="1:27" x14ac:dyDescent="0.25">
      <c r="A707" s="12" t="s">
        <v>1019</v>
      </c>
      <c r="B707" s="12">
        <v>6502</v>
      </c>
      <c r="C707" t="s">
        <v>1481</v>
      </c>
      <c r="D707">
        <f t="shared" si="22"/>
        <v>9138</v>
      </c>
      <c r="E707">
        <v>0.51</v>
      </c>
      <c r="F707">
        <v>0</v>
      </c>
      <c r="G707">
        <v>0.56000000000000005</v>
      </c>
      <c r="H707">
        <v>1</v>
      </c>
      <c r="I707" t="s">
        <v>17</v>
      </c>
      <c r="J707">
        <v>4</v>
      </c>
      <c r="K707">
        <v>2</v>
      </c>
      <c r="L707">
        <v>2</v>
      </c>
      <c r="M707">
        <v>40.97716904</v>
      </c>
      <c r="N707">
        <v>135</v>
      </c>
      <c r="O707">
        <v>1.79E-6</v>
      </c>
      <c r="P707">
        <v>1.9867559999999999E-2</v>
      </c>
      <c r="Q707">
        <v>-1.3362000000000001E-4</v>
      </c>
      <c r="R707">
        <v>-8.0400000000000003E-5</v>
      </c>
      <c r="S707">
        <v>-1.2123E-4</v>
      </c>
      <c r="T707">
        <f t="shared" si="23"/>
        <v>1.3362000000000001E-4</v>
      </c>
      <c r="U707">
        <v>0</v>
      </c>
      <c r="V707">
        <v>0</v>
      </c>
      <c r="W707">
        <v>0</v>
      </c>
      <c r="X707">
        <v>0</v>
      </c>
      <c r="Y707">
        <f>IF(ISERROR(MATCH(VALUE(D707),'essen ID'!$A$1:$A$30000,0)),0,1)</f>
        <v>0</v>
      </c>
      <c r="Z707">
        <f>IFERROR(VLOOKUP(VALUE(D707),DiseaseList!$A$2:$C$30000,3,FALSE),0)</f>
        <v>0</v>
      </c>
      <c r="AA707">
        <f>IF(ISERROR(MATCH(D707,'target HGNC ID'!$B$2:$B$30000,0)),0,1)</f>
        <v>0</v>
      </c>
    </row>
    <row r="708" spans="1:27" hidden="1" x14ac:dyDescent="0.25">
      <c r="A708" s="12" t="s">
        <v>1486</v>
      </c>
      <c r="B708" s="12">
        <v>25942</v>
      </c>
      <c r="C708" t="s">
        <v>265</v>
      </c>
      <c r="D708">
        <f t="shared" si="22"/>
        <v>10818</v>
      </c>
      <c r="E708">
        <v>0.75</v>
      </c>
      <c r="F708">
        <v>0</v>
      </c>
      <c r="G708">
        <v>0.22</v>
      </c>
      <c r="H708">
        <v>0.84</v>
      </c>
      <c r="I708" t="s">
        <v>17</v>
      </c>
      <c r="J708">
        <v>5</v>
      </c>
      <c r="K708">
        <v>3</v>
      </c>
      <c r="L708">
        <v>2</v>
      </c>
      <c r="M708">
        <v>2124.33862305</v>
      </c>
      <c r="N708">
        <v>8835</v>
      </c>
      <c r="O708">
        <v>1.79E-6</v>
      </c>
      <c r="P708">
        <v>3.436355E-2</v>
      </c>
      <c r="Q708">
        <v>-1.3511E-4</v>
      </c>
      <c r="R708">
        <v>-7.7189999999999998E-5</v>
      </c>
      <c r="S708">
        <v>-1.3130999999999999E-4</v>
      </c>
      <c r="T708">
        <f t="shared" si="23"/>
        <v>1.3511E-4</v>
      </c>
      <c r="U708">
        <v>22713</v>
      </c>
      <c r="V708">
        <v>9787</v>
      </c>
      <c r="W708">
        <v>12926</v>
      </c>
      <c r="X708">
        <v>1.41853629</v>
      </c>
      <c r="Y708">
        <f>IF(ISERROR(MATCH(VALUE(D708),'essen ID'!$A$1:$A$30000,0)),0,1)</f>
        <v>1</v>
      </c>
      <c r="Z708">
        <f>IFERROR(VLOOKUP(VALUE(D708),DiseaseList!$A$2:$C$30000,3,FALSE),0)</f>
        <v>0</v>
      </c>
      <c r="AA708">
        <f>IF(ISERROR(MATCH(D708,'target HGNC ID'!$B$2:$B$30000,0)),0,1)</f>
        <v>0</v>
      </c>
    </row>
    <row r="709" spans="1:27" x14ac:dyDescent="0.25">
      <c r="A709" s="12" t="s">
        <v>1362</v>
      </c>
      <c r="B709" s="12">
        <v>10411</v>
      </c>
      <c r="C709" t="s">
        <v>227</v>
      </c>
      <c r="D709">
        <f t="shared" si="22"/>
        <v>10603</v>
      </c>
      <c r="E709">
        <v>0.47</v>
      </c>
      <c r="F709">
        <v>0</v>
      </c>
      <c r="G709">
        <v>0.04</v>
      </c>
      <c r="H709">
        <v>0.96</v>
      </c>
      <c r="I709" t="s">
        <v>17</v>
      </c>
      <c r="J709">
        <v>4</v>
      </c>
      <c r="K709">
        <v>2</v>
      </c>
      <c r="L709">
        <v>2</v>
      </c>
      <c r="M709">
        <v>275.70343018</v>
      </c>
      <c r="N709">
        <v>1353</v>
      </c>
      <c r="O709">
        <v>1.79E-6</v>
      </c>
      <c r="P709">
        <v>1.9420320000000001E-2</v>
      </c>
      <c r="Q709">
        <v>-1.4059000000000001E-4</v>
      </c>
      <c r="R709">
        <v>-9.8850000000000004E-5</v>
      </c>
      <c r="S709">
        <v>-1.4342000000000001E-4</v>
      </c>
      <c r="T709">
        <f t="shared" si="23"/>
        <v>1.4059000000000001E-4</v>
      </c>
      <c r="U709">
        <v>0</v>
      </c>
      <c r="V709">
        <v>0</v>
      </c>
      <c r="W709">
        <v>0</v>
      </c>
      <c r="X709">
        <v>0</v>
      </c>
      <c r="Y709">
        <f>IF(ISERROR(MATCH(VALUE(D709),'essen ID'!$A$1:$A$30000,0)),0,1)</f>
        <v>0</v>
      </c>
      <c r="Z709">
        <f>IFERROR(VLOOKUP(VALUE(D709),DiseaseList!$A$2:$C$30000,3,FALSE),0)</f>
        <v>0</v>
      </c>
      <c r="AA709">
        <f>IF(ISERROR(MATCH(D709,'target HGNC ID'!$B$2:$B$30000,0)),0,1)</f>
        <v>0</v>
      </c>
    </row>
    <row r="710" spans="1:27" x14ac:dyDescent="0.25">
      <c r="A710" s="12" t="s">
        <v>371</v>
      </c>
      <c r="B710" s="12">
        <v>5524</v>
      </c>
      <c r="C710" t="s">
        <v>1409</v>
      </c>
      <c r="D710">
        <f t="shared" si="22"/>
        <v>29760</v>
      </c>
      <c r="E710">
        <v>0</v>
      </c>
      <c r="F710">
        <v>0</v>
      </c>
      <c r="G710">
        <v>0</v>
      </c>
      <c r="H710">
        <v>1</v>
      </c>
      <c r="I710" t="s">
        <v>17</v>
      </c>
      <c r="J710">
        <v>4</v>
      </c>
      <c r="K710">
        <v>1</v>
      </c>
      <c r="L710">
        <v>3</v>
      </c>
      <c r="M710">
        <v>50.91095352</v>
      </c>
      <c r="N710">
        <v>323</v>
      </c>
      <c r="O710">
        <v>1.79E-6</v>
      </c>
      <c r="P710">
        <v>3.2363589999999998E-2</v>
      </c>
      <c r="Q710">
        <v>-1.4276999999999999E-4</v>
      </c>
      <c r="R710">
        <v>-1.0895000000000001E-4</v>
      </c>
      <c r="S710">
        <v>-7.4369999999999994E-5</v>
      </c>
      <c r="T710">
        <f t="shared" si="23"/>
        <v>1.4276999999999999E-4</v>
      </c>
      <c r="U710">
        <v>1081</v>
      </c>
      <c r="V710">
        <v>696</v>
      </c>
      <c r="W710">
        <v>385</v>
      </c>
      <c r="X710">
        <v>6.4512520000000004E-2</v>
      </c>
      <c r="Y710">
        <f>IF(ISERROR(MATCH(VALUE(D710),'essen ID'!$A$1:$A$30000,0)),0,1)</f>
        <v>0</v>
      </c>
      <c r="Z710">
        <f>IFERROR(VLOOKUP(VALUE(D710),DiseaseList!$A$2:$C$30000,3,FALSE),0)</f>
        <v>1</v>
      </c>
      <c r="AA710">
        <f>IF(ISERROR(MATCH(D710,'target HGNC ID'!$B$2:$B$30000,0)),0,1)</f>
        <v>0</v>
      </c>
    </row>
    <row r="711" spans="1:27" x14ac:dyDescent="0.25">
      <c r="A711" s="12" t="s">
        <v>1667</v>
      </c>
      <c r="B711" s="12">
        <v>1050</v>
      </c>
      <c r="C711" t="s">
        <v>983</v>
      </c>
      <c r="D711">
        <f t="shared" si="22"/>
        <v>5562</v>
      </c>
      <c r="E711">
        <v>0.56000000000000005</v>
      </c>
      <c r="F711">
        <v>0</v>
      </c>
      <c r="G711">
        <v>0.25</v>
      </c>
      <c r="H711">
        <v>0.74</v>
      </c>
      <c r="I711" t="s">
        <v>17</v>
      </c>
      <c r="J711">
        <v>4</v>
      </c>
      <c r="K711">
        <v>2</v>
      </c>
      <c r="L711">
        <v>2</v>
      </c>
      <c r="M711">
        <v>2178</v>
      </c>
      <c r="N711">
        <v>12786</v>
      </c>
      <c r="O711">
        <v>1.79E-6</v>
      </c>
      <c r="P711">
        <v>3.9009E-4</v>
      </c>
      <c r="Q711">
        <v>-1.4291E-4</v>
      </c>
      <c r="R711">
        <v>-1.0807E-4</v>
      </c>
      <c r="S711">
        <v>-1.9888999999999999E-4</v>
      </c>
      <c r="T711">
        <f t="shared" si="23"/>
        <v>1.4291E-4</v>
      </c>
      <c r="U711">
        <v>0</v>
      </c>
      <c r="V711">
        <v>0</v>
      </c>
      <c r="W711">
        <v>0</v>
      </c>
      <c r="X711">
        <v>0</v>
      </c>
      <c r="Y711">
        <f>IF(ISERROR(MATCH(VALUE(D711),'essen ID'!$A$1:$A$30000,0)),0,1)</f>
        <v>0</v>
      </c>
      <c r="Z711">
        <f>IFERROR(VLOOKUP(VALUE(D711),DiseaseList!$A$2:$C$30000,3,FALSE),0)</f>
        <v>0</v>
      </c>
      <c r="AA711">
        <f>IF(ISERROR(MATCH(D711,'target HGNC ID'!$B$2:$B$30000,0)),0,1)</f>
        <v>1</v>
      </c>
    </row>
    <row r="712" spans="1:27" x14ac:dyDescent="0.25">
      <c r="A712" s="12" t="s">
        <v>2033</v>
      </c>
      <c r="B712" s="12">
        <v>6249</v>
      </c>
      <c r="C712" t="s">
        <v>551</v>
      </c>
      <c r="D712">
        <f t="shared" si="22"/>
        <v>51701</v>
      </c>
      <c r="E712">
        <v>0</v>
      </c>
      <c r="F712">
        <v>0</v>
      </c>
      <c r="G712">
        <v>0</v>
      </c>
      <c r="H712">
        <v>1</v>
      </c>
      <c r="I712" t="s">
        <v>17</v>
      </c>
      <c r="J712">
        <v>4</v>
      </c>
      <c r="K712">
        <v>2</v>
      </c>
      <c r="L712">
        <v>2</v>
      </c>
      <c r="M712">
        <v>135.28555298000001</v>
      </c>
      <c r="N712">
        <v>772</v>
      </c>
      <c r="O712">
        <v>7.0999999999999998E-7</v>
      </c>
      <c r="P712">
        <v>0</v>
      </c>
      <c r="Q712">
        <v>-1.4291E-4</v>
      </c>
      <c r="R712">
        <v>-1.0253E-4</v>
      </c>
      <c r="S712">
        <v>-1.1752999999999999E-4</v>
      </c>
      <c r="T712">
        <f t="shared" si="23"/>
        <v>1.4291E-4</v>
      </c>
      <c r="U712">
        <v>0</v>
      </c>
      <c r="V712">
        <v>0</v>
      </c>
      <c r="W712">
        <v>0</v>
      </c>
      <c r="X712">
        <v>0</v>
      </c>
      <c r="Y712">
        <f>IF(ISERROR(MATCH(VALUE(D712),'essen ID'!$A$1:$A$30000,0)),0,1)</f>
        <v>1</v>
      </c>
      <c r="Z712">
        <f>IFERROR(VLOOKUP(VALUE(D712),DiseaseList!$A$2:$C$30000,3,FALSE),0)</f>
        <v>0</v>
      </c>
      <c r="AA712">
        <f>IF(ISERROR(MATCH(D712,'target HGNC ID'!$B$2:$B$30000,0)),0,1)</f>
        <v>0</v>
      </c>
    </row>
    <row r="713" spans="1:27" x14ac:dyDescent="0.25">
      <c r="A713" s="12" t="s">
        <v>852</v>
      </c>
      <c r="B713" s="12">
        <v>4209</v>
      </c>
      <c r="C713" t="s">
        <v>1284</v>
      </c>
      <c r="D713">
        <f t="shared" si="22"/>
        <v>1487</v>
      </c>
      <c r="E713">
        <v>0.56000000000000005</v>
      </c>
      <c r="F713">
        <v>0</v>
      </c>
      <c r="G713">
        <v>0</v>
      </c>
      <c r="H713">
        <v>1</v>
      </c>
      <c r="I713" t="s">
        <v>17</v>
      </c>
      <c r="J713">
        <v>4</v>
      </c>
      <c r="K713">
        <v>2</v>
      </c>
      <c r="L713">
        <v>2</v>
      </c>
      <c r="M713">
        <v>855.07708739999998</v>
      </c>
      <c r="N713">
        <v>4116</v>
      </c>
      <c r="O713">
        <v>7.0999999999999998E-7</v>
      </c>
      <c r="P713">
        <v>0</v>
      </c>
      <c r="Q713">
        <v>-1.4522999999999999E-4</v>
      </c>
      <c r="R713">
        <v>-1.2465999999999999E-4</v>
      </c>
      <c r="S713">
        <v>-1.5081E-4</v>
      </c>
      <c r="T713">
        <f t="shared" si="23"/>
        <v>1.4522999999999999E-4</v>
      </c>
      <c r="U713">
        <v>0</v>
      </c>
      <c r="V713">
        <v>0</v>
      </c>
      <c r="W713">
        <v>0</v>
      </c>
      <c r="X713">
        <v>0</v>
      </c>
      <c r="Y713">
        <f>IF(ISERROR(MATCH(VALUE(D713),'essen ID'!$A$1:$A$30000,0)),0,1)</f>
        <v>0</v>
      </c>
      <c r="Z713">
        <f>IFERROR(VLOOKUP(VALUE(D713),DiseaseList!$A$2:$C$30000,3,FALSE),0)</f>
        <v>0</v>
      </c>
      <c r="AA713">
        <f>IF(ISERROR(MATCH(D713,'target HGNC ID'!$B$2:$B$30000,0)),0,1)</f>
        <v>1</v>
      </c>
    </row>
    <row r="714" spans="1:27" x14ac:dyDescent="0.25">
      <c r="A714" s="12" t="s">
        <v>1219</v>
      </c>
      <c r="B714" s="12">
        <v>889</v>
      </c>
      <c r="C714" t="s">
        <v>933</v>
      </c>
      <c r="D714">
        <f t="shared" si="22"/>
        <v>960</v>
      </c>
      <c r="E714">
        <v>0</v>
      </c>
      <c r="F714">
        <v>0</v>
      </c>
      <c r="G714">
        <v>0.09</v>
      </c>
      <c r="H714">
        <v>1</v>
      </c>
      <c r="I714" t="s">
        <v>17</v>
      </c>
      <c r="J714">
        <v>4</v>
      </c>
      <c r="K714">
        <v>1</v>
      </c>
      <c r="L714">
        <v>3</v>
      </c>
      <c r="M714">
        <v>99.524253849999994</v>
      </c>
      <c r="N714">
        <v>559</v>
      </c>
      <c r="O714">
        <v>1.79E-6</v>
      </c>
      <c r="P714">
        <v>1.20345E-3</v>
      </c>
      <c r="Q714">
        <v>-1.4663999999999999E-4</v>
      </c>
      <c r="R714">
        <v>-1.3661000000000001E-4</v>
      </c>
      <c r="S714">
        <v>-7.7449999999999999E-5</v>
      </c>
      <c r="T714">
        <f t="shared" si="23"/>
        <v>1.4663999999999999E-4</v>
      </c>
      <c r="U714">
        <v>0</v>
      </c>
      <c r="V714">
        <v>0</v>
      </c>
      <c r="W714">
        <v>0</v>
      </c>
      <c r="X714">
        <v>0</v>
      </c>
      <c r="Y714">
        <f>IF(ISERROR(MATCH(VALUE(D714),'essen ID'!$A$1:$A$30000,0)),0,1)</f>
        <v>0</v>
      </c>
      <c r="Z714">
        <f>IFERROR(VLOOKUP(VALUE(D714),DiseaseList!$A$2:$C$30000,3,FALSE),0)</f>
        <v>1</v>
      </c>
      <c r="AA714">
        <f>IF(ISERROR(MATCH(D714,'target HGNC ID'!$B$2:$B$30000,0)),0,1)</f>
        <v>1</v>
      </c>
    </row>
    <row r="715" spans="1:27" x14ac:dyDescent="0.25">
      <c r="A715" s="12" t="s">
        <v>1953</v>
      </c>
      <c r="B715" s="12">
        <v>51655</v>
      </c>
      <c r="C715" t="s">
        <v>1172</v>
      </c>
      <c r="D715">
        <f t="shared" si="22"/>
        <v>0</v>
      </c>
      <c r="E715">
        <v>0.46</v>
      </c>
      <c r="F715">
        <v>0</v>
      </c>
      <c r="G715">
        <v>0</v>
      </c>
      <c r="H715">
        <v>1</v>
      </c>
      <c r="I715" t="s">
        <v>17</v>
      </c>
      <c r="J715">
        <v>4</v>
      </c>
      <c r="K715">
        <v>2</v>
      </c>
      <c r="L715">
        <v>2</v>
      </c>
      <c r="M715">
        <v>4628.2026367199996</v>
      </c>
      <c r="N715">
        <v>17898</v>
      </c>
      <c r="O715">
        <v>1.7799999999999999E-6</v>
      </c>
      <c r="P715">
        <v>5.6270000000000002E-5</v>
      </c>
      <c r="Q715">
        <v>-1.4987999999999999E-4</v>
      </c>
      <c r="R715">
        <v>-1.2651000000000001E-4</v>
      </c>
      <c r="S715">
        <v>-1.7670000000000001E-4</v>
      </c>
      <c r="T715">
        <f t="shared" si="23"/>
        <v>1.4987999999999999E-4</v>
      </c>
      <c r="U715">
        <v>7</v>
      </c>
      <c r="V715">
        <v>2</v>
      </c>
      <c r="W715">
        <v>5</v>
      </c>
      <c r="X715">
        <v>2.9280000000000001E-5</v>
      </c>
      <c r="Y715">
        <f>IF(ISERROR(MATCH(VALUE(D715),'essen ID'!$A$1:$A$30000,0)),0,1)</f>
        <v>0</v>
      </c>
      <c r="Z715">
        <f>IFERROR(VLOOKUP(VALUE(D715),DiseaseList!$A$2:$C$30000,3,FALSE),0)</f>
        <v>0</v>
      </c>
      <c r="AA715">
        <f>IF(ISERROR(MATCH(D715,'target HGNC ID'!$B$2:$B$30000,0)),0,1)</f>
        <v>0</v>
      </c>
    </row>
    <row r="716" spans="1:27" x14ac:dyDescent="0.25">
      <c r="A716" s="12" t="s">
        <v>1666</v>
      </c>
      <c r="B716" s="12">
        <v>5601</v>
      </c>
      <c r="C716" t="s">
        <v>1276</v>
      </c>
      <c r="D716">
        <f t="shared" si="22"/>
        <v>7132</v>
      </c>
      <c r="E716">
        <v>0.56000000000000005</v>
      </c>
      <c r="F716">
        <v>0</v>
      </c>
      <c r="G716">
        <v>0.39</v>
      </c>
      <c r="H716">
        <v>0.41</v>
      </c>
      <c r="I716" t="s">
        <v>17</v>
      </c>
      <c r="J716">
        <v>4</v>
      </c>
      <c r="K716">
        <v>2</v>
      </c>
      <c r="L716">
        <v>2</v>
      </c>
      <c r="M716">
        <v>1309.7268066399999</v>
      </c>
      <c r="N716">
        <v>5295</v>
      </c>
      <c r="O716">
        <v>1.7799999999999999E-6</v>
      </c>
      <c r="P716">
        <v>9.7313499999999997E-3</v>
      </c>
      <c r="Q716">
        <v>-1.4987999999999999E-4</v>
      </c>
      <c r="R716">
        <v>-9.8850000000000004E-5</v>
      </c>
      <c r="S716">
        <v>-1.3601999999999999E-4</v>
      </c>
      <c r="T716">
        <f t="shared" si="23"/>
        <v>1.4987999999999999E-4</v>
      </c>
      <c r="U716">
        <v>19</v>
      </c>
      <c r="V716">
        <v>6</v>
      </c>
      <c r="W716">
        <v>13</v>
      </c>
      <c r="X716">
        <v>8.5056300000000001E-3</v>
      </c>
      <c r="Y716">
        <f>IF(ISERROR(MATCH(VALUE(D716),'essen ID'!$A$1:$A$30000,0)),0,1)</f>
        <v>1</v>
      </c>
      <c r="Z716">
        <f>IFERROR(VLOOKUP(VALUE(D716),DiseaseList!$A$2:$C$30000,3,FALSE),0)</f>
        <v>1</v>
      </c>
      <c r="AA716">
        <f>IF(ISERROR(MATCH(D716,'target HGNC ID'!$B$2:$B$30000,0)),0,1)</f>
        <v>1</v>
      </c>
    </row>
    <row r="717" spans="1:27" x14ac:dyDescent="0.25">
      <c r="A717" s="12" t="s">
        <v>1679</v>
      </c>
      <c r="B717" s="12">
        <v>5347</v>
      </c>
      <c r="C717" t="s">
        <v>1404</v>
      </c>
      <c r="D717">
        <f t="shared" si="22"/>
        <v>995</v>
      </c>
      <c r="E717">
        <v>1</v>
      </c>
      <c r="F717">
        <v>0</v>
      </c>
      <c r="G717">
        <v>0</v>
      </c>
      <c r="H717">
        <v>1</v>
      </c>
      <c r="I717" t="s">
        <v>17</v>
      </c>
      <c r="J717">
        <v>4</v>
      </c>
      <c r="K717">
        <v>2</v>
      </c>
      <c r="L717">
        <v>2</v>
      </c>
      <c r="M717">
        <v>17.97830772</v>
      </c>
      <c r="N717">
        <v>336</v>
      </c>
      <c r="O717">
        <v>1.7799999999999999E-6</v>
      </c>
      <c r="P717">
        <v>6.2525999999999999E-4</v>
      </c>
      <c r="Q717">
        <v>-1.4987999999999999E-4</v>
      </c>
      <c r="R717">
        <v>-1.0807E-4</v>
      </c>
      <c r="S717">
        <v>-1.3972E-4</v>
      </c>
      <c r="T717">
        <f t="shared" si="23"/>
        <v>1.4987999999999999E-4</v>
      </c>
      <c r="U717">
        <v>92</v>
      </c>
      <c r="V717">
        <v>46</v>
      </c>
      <c r="W717">
        <v>46</v>
      </c>
      <c r="X717">
        <v>3.7900999999999999E-4</v>
      </c>
      <c r="Y717">
        <f>IF(ISERROR(MATCH(VALUE(D717),'essen ID'!$A$1:$A$30000,0)),0,1)</f>
        <v>0</v>
      </c>
      <c r="Z717">
        <f>IFERROR(VLOOKUP(VALUE(D717),DiseaseList!$A$2:$C$30000,3,FALSE),0)</f>
        <v>0</v>
      </c>
      <c r="AA717">
        <f>IF(ISERROR(MATCH(D717,'target HGNC ID'!$B$2:$B$30000,0)),0,1)</f>
        <v>0</v>
      </c>
    </row>
    <row r="718" spans="1:27" hidden="1" x14ac:dyDescent="0.25">
      <c r="A718" s="12" t="s">
        <v>1051</v>
      </c>
      <c r="B718" s="12">
        <v>3897</v>
      </c>
      <c r="C718" t="s">
        <v>387</v>
      </c>
      <c r="D718">
        <f t="shared" si="22"/>
        <v>3611</v>
      </c>
      <c r="E718">
        <v>0</v>
      </c>
      <c r="F718">
        <v>0</v>
      </c>
      <c r="G718">
        <v>0</v>
      </c>
      <c r="H718">
        <v>1</v>
      </c>
      <c r="I718" t="s">
        <v>17</v>
      </c>
      <c r="J718">
        <v>7</v>
      </c>
      <c r="K718">
        <v>4</v>
      </c>
      <c r="L718">
        <v>3</v>
      </c>
      <c r="M718">
        <v>3942.0617675799999</v>
      </c>
      <c r="N718">
        <v>14685</v>
      </c>
      <c r="O718">
        <v>1.79E-6</v>
      </c>
      <c r="P718">
        <v>2.2746880000000001E-2</v>
      </c>
      <c r="Q718">
        <v>-1.5189000000000001E-4</v>
      </c>
      <c r="R718">
        <v>-1.3044E-4</v>
      </c>
      <c r="S718">
        <v>-5.5899999999999997E-5</v>
      </c>
      <c r="T718">
        <f t="shared" si="23"/>
        <v>1.5189000000000001E-4</v>
      </c>
      <c r="U718">
        <v>14130</v>
      </c>
      <c r="V718">
        <v>8701</v>
      </c>
      <c r="W718">
        <v>5429</v>
      </c>
      <c r="X718">
        <v>0.51996644000000003</v>
      </c>
      <c r="Y718">
        <f>IF(ISERROR(MATCH(VALUE(D718),'essen ID'!$A$1:$A$30000,0)),0,1)</f>
        <v>1</v>
      </c>
      <c r="Z718">
        <f>IFERROR(VLOOKUP(VALUE(D718),DiseaseList!$A$2:$C$30000,3,FALSE),0)</f>
        <v>0</v>
      </c>
      <c r="AA718">
        <f>IF(ISERROR(MATCH(D718,'target HGNC ID'!$B$2:$B$30000,0)),0,1)</f>
        <v>0</v>
      </c>
    </row>
    <row r="719" spans="1:27" x14ac:dyDescent="0.25">
      <c r="A719" s="12" t="s">
        <v>867</v>
      </c>
      <c r="B719" s="12">
        <v>2118</v>
      </c>
      <c r="C719" t="s">
        <v>1045</v>
      </c>
      <c r="D719">
        <f t="shared" si="22"/>
        <v>0</v>
      </c>
      <c r="E719">
        <v>0.54</v>
      </c>
      <c r="F719">
        <v>0</v>
      </c>
      <c r="G719">
        <v>0.13</v>
      </c>
      <c r="H719">
        <v>0.89</v>
      </c>
      <c r="I719" t="s">
        <v>17</v>
      </c>
      <c r="J719">
        <v>4</v>
      </c>
      <c r="K719">
        <v>2</v>
      </c>
      <c r="L719">
        <v>2</v>
      </c>
      <c r="M719">
        <v>4416.0004882800004</v>
      </c>
      <c r="N719">
        <v>36623</v>
      </c>
      <c r="O719">
        <v>1.7799999999999999E-6</v>
      </c>
      <c r="P719">
        <v>2.3966199999999999E-3</v>
      </c>
      <c r="Q719">
        <v>-1.5220000000000001E-4</v>
      </c>
      <c r="R719">
        <v>-1.1913000000000001E-4</v>
      </c>
      <c r="S719">
        <v>-9.9030000000000006E-5</v>
      </c>
      <c r="T719">
        <f t="shared" si="23"/>
        <v>1.5220000000000001E-4</v>
      </c>
      <c r="U719">
        <v>5</v>
      </c>
      <c r="V719">
        <v>1</v>
      </c>
      <c r="W719">
        <v>4</v>
      </c>
      <c r="X719">
        <v>3.5370000000000002E-5</v>
      </c>
      <c r="Y719">
        <f>IF(ISERROR(MATCH(VALUE(D719),'essen ID'!$A$1:$A$30000,0)),0,1)</f>
        <v>0</v>
      </c>
      <c r="Z719">
        <f>IFERROR(VLOOKUP(VALUE(D719),DiseaseList!$A$2:$C$30000,3,FALSE),0)</f>
        <v>0</v>
      </c>
      <c r="AA719">
        <f>IF(ISERROR(MATCH(D719,'target HGNC ID'!$B$2:$B$30000,0)),0,1)</f>
        <v>0</v>
      </c>
    </row>
    <row r="720" spans="1:27" x14ac:dyDescent="0.25">
      <c r="A720" s="12" t="s">
        <v>1982</v>
      </c>
      <c r="B720" s="12">
        <v>4802</v>
      </c>
      <c r="C720" t="s">
        <v>1319</v>
      </c>
      <c r="D720">
        <f t="shared" si="22"/>
        <v>7088</v>
      </c>
      <c r="E720">
        <v>1</v>
      </c>
      <c r="F720">
        <v>0</v>
      </c>
      <c r="G720">
        <v>0</v>
      </c>
      <c r="H720">
        <v>1</v>
      </c>
      <c r="I720" t="s">
        <v>17</v>
      </c>
      <c r="J720">
        <v>4</v>
      </c>
      <c r="K720">
        <v>2</v>
      </c>
      <c r="L720">
        <v>2</v>
      </c>
      <c r="M720">
        <v>105.03871918</v>
      </c>
      <c r="N720">
        <v>1130</v>
      </c>
      <c r="O720">
        <v>7.0999999999999998E-7</v>
      </c>
      <c r="P720">
        <v>0</v>
      </c>
      <c r="Q720">
        <v>-1.5453E-4</v>
      </c>
      <c r="R720">
        <v>-1.1175000000000001E-4</v>
      </c>
      <c r="S720">
        <v>-1.3601999999999999E-4</v>
      </c>
      <c r="T720">
        <f t="shared" si="23"/>
        <v>1.5453E-4</v>
      </c>
      <c r="U720">
        <v>0</v>
      </c>
      <c r="V720">
        <v>0</v>
      </c>
      <c r="W720">
        <v>0</v>
      </c>
      <c r="X720">
        <v>0</v>
      </c>
      <c r="Y720">
        <f>IF(ISERROR(MATCH(VALUE(D720),'essen ID'!$A$1:$A$30000,0)),0,1)</f>
        <v>0</v>
      </c>
      <c r="Z720">
        <f>IFERROR(VLOOKUP(VALUE(D720),DiseaseList!$A$2:$C$30000,3,FALSE),0)</f>
        <v>0</v>
      </c>
      <c r="AA720">
        <f>IF(ISERROR(MATCH(D720,'target HGNC ID'!$B$2:$B$30000,0)),0,1)</f>
        <v>0</v>
      </c>
    </row>
    <row r="721" spans="1:27" x14ac:dyDescent="0.25">
      <c r="A721" s="12" t="s">
        <v>1182</v>
      </c>
      <c r="B721" s="12">
        <v>7430</v>
      </c>
      <c r="C721" t="s">
        <v>1580</v>
      </c>
      <c r="D721">
        <f t="shared" si="22"/>
        <v>9743</v>
      </c>
      <c r="E721">
        <v>0.54</v>
      </c>
      <c r="F721">
        <v>0</v>
      </c>
      <c r="G721">
        <v>0</v>
      </c>
      <c r="H721">
        <v>1</v>
      </c>
      <c r="I721" t="s">
        <v>17</v>
      </c>
      <c r="J721">
        <v>5</v>
      </c>
      <c r="K721">
        <v>2</v>
      </c>
      <c r="L721">
        <v>3</v>
      </c>
      <c r="M721">
        <v>490.81808472</v>
      </c>
      <c r="N721">
        <v>2311</v>
      </c>
      <c r="O721">
        <v>1.79E-6</v>
      </c>
      <c r="P721">
        <v>3.0624390000000001E-2</v>
      </c>
      <c r="Q721">
        <v>-1.5509000000000001E-4</v>
      </c>
      <c r="R721">
        <v>-7.3700000000000002E-5</v>
      </c>
      <c r="S721">
        <v>-1.3292999999999999E-4</v>
      </c>
      <c r="T721">
        <f t="shared" si="23"/>
        <v>1.5509000000000001E-4</v>
      </c>
      <c r="U721">
        <v>2359</v>
      </c>
      <c r="V721">
        <v>983</v>
      </c>
      <c r="W721">
        <v>1376</v>
      </c>
      <c r="X721">
        <v>6.5775730000000004E-2</v>
      </c>
      <c r="Y721">
        <f>IF(ISERROR(MATCH(VALUE(D721),'essen ID'!$A$1:$A$30000,0)),0,1)</f>
        <v>0</v>
      </c>
      <c r="Z721">
        <f>IFERROR(VLOOKUP(VALUE(D721),DiseaseList!$A$2:$C$30000,3,FALSE),0)</f>
        <v>0</v>
      </c>
      <c r="AA721">
        <f>IF(ISERROR(MATCH(D721,'target HGNC ID'!$B$2:$B$30000,0)),0,1)</f>
        <v>0</v>
      </c>
    </row>
    <row r="722" spans="1:27" x14ac:dyDescent="0.25">
      <c r="A722" s="12" t="s">
        <v>1956</v>
      </c>
      <c r="B722" s="12">
        <v>2936</v>
      </c>
      <c r="C722" t="s">
        <v>1178</v>
      </c>
      <c r="D722">
        <f t="shared" si="22"/>
        <v>84867</v>
      </c>
      <c r="E722">
        <v>1</v>
      </c>
      <c r="F722">
        <v>0</v>
      </c>
      <c r="G722">
        <v>0</v>
      </c>
      <c r="H722">
        <v>1</v>
      </c>
      <c r="I722" t="s">
        <v>17</v>
      </c>
      <c r="J722">
        <v>7</v>
      </c>
      <c r="K722">
        <v>4</v>
      </c>
      <c r="L722">
        <v>3</v>
      </c>
      <c r="M722">
        <v>7744.6440429699996</v>
      </c>
      <c r="N722">
        <v>44394</v>
      </c>
      <c r="O722">
        <v>1.79E-6</v>
      </c>
      <c r="P722">
        <v>2.3198630000000001E-2</v>
      </c>
      <c r="Q722">
        <v>-1.5761E-4</v>
      </c>
      <c r="R722">
        <v>5.2129999999999997E-5</v>
      </c>
      <c r="S722">
        <v>-4.4609000000000001E-4</v>
      </c>
      <c r="T722">
        <f t="shared" si="23"/>
        <v>1.5761E-4</v>
      </c>
      <c r="U722">
        <v>1933</v>
      </c>
      <c r="V722">
        <v>994</v>
      </c>
      <c r="W722">
        <v>939</v>
      </c>
      <c r="X722">
        <v>1.42996967</v>
      </c>
      <c r="Y722">
        <f>IF(ISERROR(MATCH(VALUE(D722),'essen ID'!$A$1:$A$30000,0)),0,1)</f>
        <v>0</v>
      </c>
      <c r="Z722">
        <f>IFERROR(VLOOKUP(VALUE(D722),DiseaseList!$A$2:$C$30000,3,FALSE),0)</f>
        <v>0</v>
      </c>
      <c r="AA722">
        <f>IF(ISERROR(MATCH(D722,'target HGNC ID'!$B$2:$B$30000,0)),0,1)</f>
        <v>0</v>
      </c>
    </row>
    <row r="723" spans="1:27" x14ac:dyDescent="0.25">
      <c r="A723" s="12" t="s">
        <v>1760</v>
      </c>
      <c r="B723" s="12">
        <v>775</v>
      </c>
      <c r="C723" t="s">
        <v>183</v>
      </c>
      <c r="D723">
        <f t="shared" si="22"/>
        <v>664</v>
      </c>
      <c r="E723">
        <v>0.75</v>
      </c>
      <c r="F723">
        <v>0</v>
      </c>
      <c r="G723">
        <v>0.19</v>
      </c>
      <c r="H723">
        <v>0.84</v>
      </c>
      <c r="I723" t="s">
        <v>17</v>
      </c>
      <c r="J723">
        <v>5</v>
      </c>
      <c r="K723">
        <v>3</v>
      </c>
      <c r="L723">
        <v>2</v>
      </c>
      <c r="M723">
        <v>829.79235840000001</v>
      </c>
      <c r="N723">
        <v>2985</v>
      </c>
      <c r="O723">
        <v>1.79E-6</v>
      </c>
      <c r="P723">
        <v>9.3079300000000007E-3</v>
      </c>
      <c r="Q723">
        <v>-1.5912000000000001E-4</v>
      </c>
      <c r="R723">
        <v>-1.0854E-4</v>
      </c>
      <c r="S723">
        <v>-5.5600000000000001E-6</v>
      </c>
      <c r="T723">
        <f t="shared" si="23"/>
        <v>1.5912000000000001E-4</v>
      </c>
      <c r="U723">
        <v>0</v>
      </c>
      <c r="V723">
        <v>0</v>
      </c>
      <c r="W723">
        <v>0</v>
      </c>
      <c r="X723">
        <v>0</v>
      </c>
      <c r="Y723">
        <f>IF(ISERROR(MATCH(VALUE(D723),'essen ID'!$A$1:$A$30000,0)),0,1)</f>
        <v>0</v>
      </c>
      <c r="Z723">
        <f>IFERROR(VLOOKUP(VALUE(D723),DiseaseList!$A$2:$C$30000,3,FALSE),0)</f>
        <v>0</v>
      </c>
      <c r="AA723">
        <f>IF(ISERROR(MATCH(D723,'target HGNC ID'!$B$2:$B$30000,0)),0,1)</f>
        <v>0</v>
      </c>
    </row>
    <row r="724" spans="1:27" x14ac:dyDescent="0.25">
      <c r="A724" s="12" t="s">
        <v>1989</v>
      </c>
      <c r="B724" s="12">
        <v>5469</v>
      </c>
      <c r="C724" t="s">
        <v>1365</v>
      </c>
      <c r="D724">
        <f t="shared" si="22"/>
        <v>5923</v>
      </c>
      <c r="E724">
        <v>0.56000000000000005</v>
      </c>
      <c r="F724">
        <v>0</v>
      </c>
      <c r="G724">
        <v>0</v>
      </c>
      <c r="H724">
        <v>1</v>
      </c>
      <c r="I724" t="s">
        <v>17</v>
      </c>
      <c r="J724">
        <v>6</v>
      </c>
      <c r="K724">
        <v>3</v>
      </c>
      <c r="L724">
        <v>3</v>
      </c>
      <c r="M724">
        <v>1071.1727294899999</v>
      </c>
      <c r="N724">
        <v>5042</v>
      </c>
      <c r="O724">
        <v>1.79E-6</v>
      </c>
      <c r="P724">
        <v>5.4604010000000001E-2</v>
      </c>
      <c r="Q724">
        <v>-1.5949000000000001E-4</v>
      </c>
      <c r="R724">
        <v>3.0710000000000002E-5</v>
      </c>
      <c r="S724">
        <v>-3.1430000000000002E-5</v>
      </c>
      <c r="T724">
        <f t="shared" si="23"/>
        <v>1.5949000000000001E-4</v>
      </c>
      <c r="U724">
        <v>2373</v>
      </c>
      <c r="V724">
        <v>1253</v>
      </c>
      <c r="W724">
        <v>1120</v>
      </c>
      <c r="X724">
        <v>6.4417310000000005E-2</v>
      </c>
      <c r="Y724">
        <f>IF(ISERROR(MATCH(VALUE(D724),'essen ID'!$A$1:$A$30000,0)),0,1)</f>
        <v>0</v>
      </c>
      <c r="Z724">
        <f>IFERROR(VLOOKUP(VALUE(D724),DiseaseList!$A$2:$C$30000,3,FALSE),0)</f>
        <v>0</v>
      </c>
      <c r="AA724">
        <f>IF(ISERROR(MATCH(D724,'target HGNC ID'!$B$2:$B$30000,0)),0,1)</f>
        <v>0</v>
      </c>
    </row>
    <row r="725" spans="1:27" x14ac:dyDescent="0.25">
      <c r="A725" s="12" t="s">
        <v>146</v>
      </c>
      <c r="B725" s="12">
        <v>0</v>
      </c>
      <c r="C725" t="s">
        <v>299</v>
      </c>
      <c r="D725">
        <f t="shared" si="22"/>
        <v>4671</v>
      </c>
      <c r="E725">
        <v>0</v>
      </c>
      <c r="F725">
        <v>0</v>
      </c>
      <c r="G725">
        <v>0</v>
      </c>
      <c r="H725">
        <v>1</v>
      </c>
      <c r="I725" t="s">
        <v>17</v>
      </c>
      <c r="J725">
        <v>4</v>
      </c>
      <c r="K725">
        <v>1</v>
      </c>
      <c r="L725">
        <v>3</v>
      </c>
      <c r="M725">
        <v>1029.7827148399999</v>
      </c>
      <c r="N725">
        <v>4513</v>
      </c>
      <c r="O725">
        <v>1.79E-6</v>
      </c>
      <c r="P725">
        <v>2.8753569999999999E-2</v>
      </c>
      <c r="Q725">
        <v>-1.6252000000000001E-4</v>
      </c>
      <c r="R725">
        <v>-4.5330000000000001E-5</v>
      </c>
      <c r="S725">
        <v>-8.2379999999999994E-5</v>
      </c>
      <c r="T725">
        <f t="shared" si="23"/>
        <v>1.6252000000000001E-4</v>
      </c>
      <c r="U725">
        <v>1277</v>
      </c>
      <c r="V725">
        <v>626</v>
      </c>
      <c r="W725">
        <v>651</v>
      </c>
      <c r="X725">
        <v>3.1107360000000001E-2</v>
      </c>
      <c r="Y725">
        <f>IF(ISERROR(MATCH(VALUE(D725),'essen ID'!$A$1:$A$30000,0)),0,1)</f>
        <v>0</v>
      </c>
      <c r="Z725">
        <f>IFERROR(VLOOKUP(VALUE(D725),DiseaseList!$A$2:$C$30000,3,FALSE),0)</f>
        <v>0</v>
      </c>
      <c r="AA725">
        <f>IF(ISERROR(MATCH(D725,'target HGNC ID'!$B$2:$B$30000,0)),0,1)</f>
        <v>0</v>
      </c>
    </row>
    <row r="726" spans="1:27" x14ac:dyDescent="0.25">
      <c r="A726" s="12" t="s">
        <v>1130</v>
      </c>
      <c r="B726" s="12">
        <v>27043</v>
      </c>
      <c r="C726" t="s">
        <v>336</v>
      </c>
      <c r="D726">
        <f t="shared" si="22"/>
        <v>5140</v>
      </c>
      <c r="E726">
        <v>1</v>
      </c>
      <c r="F726">
        <v>0</v>
      </c>
      <c r="G726">
        <v>0</v>
      </c>
      <c r="H726">
        <v>1</v>
      </c>
      <c r="I726" t="s">
        <v>17</v>
      </c>
      <c r="J726">
        <v>4</v>
      </c>
      <c r="K726">
        <v>3</v>
      </c>
      <c r="L726">
        <v>1</v>
      </c>
      <c r="M726">
        <v>5750.4008789099998</v>
      </c>
      <c r="N726">
        <v>40895</v>
      </c>
      <c r="O726">
        <v>1.7799999999999999E-6</v>
      </c>
      <c r="P726">
        <v>5.6749599999999997E-3</v>
      </c>
      <c r="Q726">
        <v>-1.6338999999999999E-4</v>
      </c>
      <c r="R726">
        <v>-1.0890000000000001E-5</v>
      </c>
      <c r="S726">
        <v>-3.3309999999999998E-5</v>
      </c>
      <c r="T726">
        <f t="shared" si="23"/>
        <v>1.6338999999999999E-4</v>
      </c>
      <c r="U726">
        <v>963</v>
      </c>
      <c r="V726">
        <v>448</v>
      </c>
      <c r="W726">
        <v>515</v>
      </c>
      <c r="X726">
        <v>0.20399750999999999</v>
      </c>
      <c r="Y726">
        <f>IF(ISERROR(MATCH(VALUE(D726),'essen ID'!$A$1:$A$30000,0)),0,1)</f>
        <v>0</v>
      </c>
      <c r="Z726">
        <f>IFERROR(VLOOKUP(VALUE(D726),DiseaseList!$A$2:$C$30000,3,FALSE),0)</f>
        <v>0</v>
      </c>
      <c r="AA726">
        <f>IF(ISERROR(MATCH(D726,'target HGNC ID'!$B$2:$B$30000,0)),0,1)</f>
        <v>1</v>
      </c>
    </row>
    <row r="727" spans="1:27" x14ac:dyDescent="0.25">
      <c r="A727" s="12" t="s">
        <v>1992</v>
      </c>
      <c r="B727" s="12">
        <v>5174</v>
      </c>
      <c r="C727" t="s">
        <v>1374</v>
      </c>
      <c r="D727">
        <f t="shared" si="22"/>
        <v>5138</v>
      </c>
      <c r="E727">
        <v>1</v>
      </c>
      <c r="F727">
        <v>0</v>
      </c>
      <c r="G727">
        <v>0</v>
      </c>
      <c r="H727">
        <v>1</v>
      </c>
      <c r="I727" t="s">
        <v>17</v>
      </c>
      <c r="J727">
        <v>4</v>
      </c>
      <c r="K727">
        <v>3</v>
      </c>
      <c r="L727">
        <v>1</v>
      </c>
      <c r="M727">
        <v>3981.4746093799999</v>
      </c>
      <c r="N727">
        <v>37291</v>
      </c>
      <c r="O727">
        <v>1.7799999999999999E-6</v>
      </c>
      <c r="P727">
        <v>5.6749599999999997E-3</v>
      </c>
      <c r="Q727">
        <v>-1.6377000000000001E-4</v>
      </c>
      <c r="R727">
        <v>-5.8839999999999999E-5</v>
      </c>
      <c r="S727">
        <v>-3.5160000000000002E-5</v>
      </c>
      <c r="T727">
        <f t="shared" si="23"/>
        <v>1.6377000000000001E-4</v>
      </c>
      <c r="U727">
        <v>1523</v>
      </c>
      <c r="V727">
        <v>758</v>
      </c>
      <c r="W727">
        <v>765</v>
      </c>
      <c r="X727">
        <v>3.1531780000000002E-2</v>
      </c>
      <c r="Y727">
        <f>IF(ISERROR(MATCH(VALUE(D727),'essen ID'!$A$1:$A$30000,0)),0,1)</f>
        <v>0</v>
      </c>
      <c r="Z727">
        <f>IFERROR(VLOOKUP(VALUE(D727),DiseaseList!$A$2:$C$30000,3,FALSE),0)</f>
        <v>0</v>
      </c>
      <c r="AA727">
        <f>IF(ISERROR(MATCH(D727,'target HGNC ID'!$B$2:$B$30000,0)),0,1)</f>
        <v>1</v>
      </c>
    </row>
    <row r="728" spans="1:27" x14ac:dyDescent="0.25">
      <c r="A728" s="12" t="s">
        <v>1147</v>
      </c>
      <c r="B728" s="12">
        <v>2668</v>
      </c>
      <c r="C728" t="s">
        <v>1703</v>
      </c>
      <c r="D728">
        <f t="shared" si="22"/>
        <v>10682</v>
      </c>
      <c r="E728">
        <v>0</v>
      </c>
      <c r="F728">
        <v>0</v>
      </c>
      <c r="G728">
        <v>0</v>
      </c>
      <c r="H728">
        <v>1</v>
      </c>
      <c r="I728" t="s">
        <v>17</v>
      </c>
      <c r="J728">
        <v>4</v>
      </c>
      <c r="K728">
        <v>2</v>
      </c>
      <c r="L728">
        <v>2</v>
      </c>
      <c r="M728">
        <v>67.907104489999995</v>
      </c>
      <c r="N728">
        <v>229</v>
      </c>
      <c r="O728">
        <v>7.0999999999999998E-7</v>
      </c>
      <c r="P728">
        <v>0</v>
      </c>
      <c r="Q728">
        <v>-1.6381999999999999E-4</v>
      </c>
      <c r="R728">
        <v>-1.0438E-4</v>
      </c>
      <c r="S728">
        <v>-1.5820999999999999E-4</v>
      </c>
      <c r="T728">
        <f t="shared" si="23"/>
        <v>1.6381999999999999E-4</v>
      </c>
      <c r="U728">
        <v>0</v>
      </c>
      <c r="V728">
        <v>0</v>
      </c>
      <c r="W728">
        <v>0</v>
      </c>
      <c r="X728">
        <v>0</v>
      </c>
      <c r="Y728">
        <f>IF(ISERROR(MATCH(VALUE(D728),'essen ID'!$A$1:$A$30000,0)),0,1)</f>
        <v>0</v>
      </c>
      <c r="Z728">
        <f>IFERROR(VLOOKUP(VALUE(D728),DiseaseList!$A$2:$C$30000,3,FALSE),0)</f>
        <v>1</v>
      </c>
      <c r="AA728">
        <f>IF(ISERROR(MATCH(D728,'target HGNC ID'!$B$2:$B$30000,0)),0,1)</f>
        <v>0</v>
      </c>
    </row>
    <row r="729" spans="1:27" x14ac:dyDescent="0.25">
      <c r="A729" s="12" t="s">
        <v>1994</v>
      </c>
      <c r="B729" s="12">
        <v>5467</v>
      </c>
      <c r="C729" t="s">
        <v>324</v>
      </c>
      <c r="D729">
        <f t="shared" si="22"/>
        <v>27429</v>
      </c>
      <c r="E729">
        <v>0</v>
      </c>
      <c r="F729">
        <v>0.56999999999999995</v>
      </c>
      <c r="G729">
        <v>0.79</v>
      </c>
      <c r="H729">
        <v>0.27</v>
      </c>
      <c r="I729" t="s">
        <v>17</v>
      </c>
      <c r="J729">
        <v>4</v>
      </c>
      <c r="K729">
        <v>1</v>
      </c>
      <c r="L729">
        <v>3</v>
      </c>
      <c r="M729">
        <v>133.26596068999999</v>
      </c>
      <c r="N729">
        <v>918</v>
      </c>
      <c r="O729">
        <v>1.7999999999999999E-6</v>
      </c>
      <c r="P729">
        <v>1.215369E-2</v>
      </c>
      <c r="Q729">
        <v>-1.6600999999999999E-4</v>
      </c>
      <c r="R729">
        <v>-1.3938000000000001E-4</v>
      </c>
      <c r="S729">
        <v>-9.5940000000000006E-5</v>
      </c>
      <c r="T729">
        <f t="shared" si="23"/>
        <v>1.6600999999999999E-4</v>
      </c>
      <c r="U729">
        <v>1</v>
      </c>
      <c r="V729">
        <v>1</v>
      </c>
      <c r="W729">
        <v>0</v>
      </c>
      <c r="X729">
        <v>0.54308062999999995</v>
      </c>
      <c r="Y729">
        <f>IF(ISERROR(MATCH(VALUE(D729),'essen ID'!$A$1:$A$30000,0)),0,1)</f>
        <v>1</v>
      </c>
      <c r="Z729">
        <f>IFERROR(VLOOKUP(VALUE(D729),DiseaseList!$A$2:$C$30000,3,FALSE),0)</f>
        <v>1</v>
      </c>
      <c r="AA729">
        <f>IF(ISERROR(MATCH(D729,'target HGNC ID'!$B$2:$B$30000,0)),0,1)</f>
        <v>0</v>
      </c>
    </row>
    <row r="730" spans="1:27" x14ac:dyDescent="0.25">
      <c r="A730" s="11" t="s">
        <v>18</v>
      </c>
      <c r="B730" s="12">
        <v>10971</v>
      </c>
      <c r="C730" t="s">
        <v>849</v>
      </c>
      <c r="D730">
        <f t="shared" si="22"/>
        <v>5997</v>
      </c>
      <c r="E730">
        <v>0</v>
      </c>
      <c r="F730">
        <v>1</v>
      </c>
      <c r="G730">
        <v>0</v>
      </c>
      <c r="H730">
        <v>0</v>
      </c>
      <c r="I730" t="s">
        <v>17</v>
      </c>
      <c r="J730">
        <v>3</v>
      </c>
      <c r="K730">
        <v>0</v>
      </c>
      <c r="L730">
        <v>3</v>
      </c>
      <c r="M730">
        <v>0</v>
      </c>
      <c r="N730">
        <v>0</v>
      </c>
      <c r="O730">
        <v>1.79E-6</v>
      </c>
      <c r="P730">
        <v>1.417414E-2</v>
      </c>
      <c r="Q730">
        <v>-1.6725999999999999E-4</v>
      </c>
      <c r="R730">
        <v>-8.8880000000000003E-5</v>
      </c>
      <c r="S730">
        <v>0</v>
      </c>
      <c r="T730">
        <f t="shared" si="23"/>
        <v>1.6725999999999999E-4</v>
      </c>
      <c r="U730">
        <v>0</v>
      </c>
      <c r="V730">
        <v>0</v>
      </c>
      <c r="W730">
        <v>0</v>
      </c>
      <c r="X730">
        <v>0</v>
      </c>
      <c r="Y730">
        <f>IF(ISERROR(MATCH(VALUE(D730),'essen ID'!$A$1:$A$30000,0)),0,1)</f>
        <v>0</v>
      </c>
      <c r="Z730">
        <f>IFERROR(VLOOKUP(VALUE(D730),DiseaseList!$A$2:$C$30000,3,FALSE),0)</f>
        <v>0</v>
      </c>
      <c r="AA730">
        <f>IF(ISERROR(MATCH(D730,'target HGNC ID'!$B$2:$B$30000,0)),0,1)</f>
        <v>0</v>
      </c>
    </row>
    <row r="731" spans="1:27" x14ac:dyDescent="0.25">
      <c r="A731" s="12" t="s">
        <v>370</v>
      </c>
      <c r="B731" s="12">
        <v>324</v>
      </c>
      <c r="C731" t="s">
        <v>409</v>
      </c>
      <c r="D731">
        <f t="shared" si="22"/>
        <v>5308</v>
      </c>
      <c r="E731">
        <v>0</v>
      </c>
      <c r="F731">
        <v>1</v>
      </c>
      <c r="G731">
        <v>0</v>
      </c>
      <c r="H731">
        <v>0</v>
      </c>
      <c r="I731" t="s">
        <v>17</v>
      </c>
      <c r="J731">
        <v>3</v>
      </c>
      <c r="K731">
        <v>0</v>
      </c>
      <c r="L731">
        <v>3</v>
      </c>
      <c r="M731">
        <v>0</v>
      </c>
      <c r="N731">
        <v>0</v>
      </c>
      <c r="O731">
        <v>1.79E-6</v>
      </c>
      <c r="P731">
        <v>3.1512539999999999E-2</v>
      </c>
      <c r="Q731">
        <v>-1.6725999999999999E-4</v>
      </c>
      <c r="R731">
        <v>-8.6110000000000001E-5</v>
      </c>
      <c r="S731">
        <v>0</v>
      </c>
      <c r="T731">
        <f t="shared" si="23"/>
        <v>1.6725999999999999E-4</v>
      </c>
      <c r="U731">
        <v>0</v>
      </c>
      <c r="V731">
        <v>0</v>
      </c>
      <c r="W731">
        <v>0</v>
      </c>
      <c r="X731">
        <v>0</v>
      </c>
      <c r="Y731">
        <f>IF(ISERROR(MATCH(VALUE(D731),'essen ID'!$A$1:$A$30000,0)),0,1)</f>
        <v>1</v>
      </c>
      <c r="Z731">
        <f>IFERROR(VLOOKUP(VALUE(D731),DiseaseList!$A$2:$C$30000,3,FALSE),0)</f>
        <v>1</v>
      </c>
      <c r="AA731">
        <f>IF(ISERROR(MATCH(D731,'target HGNC ID'!$B$2:$B$30000,0)),0,1)</f>
        <v>0</v>
      </c>
    </row>
    <row r="732" spans="1:27" x14ac:dyDescent="0.25">
      <c r="A732" s="12" t="s">
        <v>1909</v>
      </c>
      <c r="B732" s="12">
        <v>8743</v>
      </c>
      <c r="C732" t="s">
        <v>884</v>
      </c>
      <c r="D732">
        <f t="shared" si="22"/>
        <v>1999</v>
      </c>
      <c r="E732">
        <v>0</v>
      </c>
      <c r="F732">
        <v>1</v>
      </c>
      <c r="G732">
        <v>0</v>
      </c>
      <c r="H732">
        <v>0</v>
      </c>
      <c r="I732" t="s">
        <v>17</v>
      </c>
      <c r="J732">
        <v>3</v>
      </c>
      <c r="K732">
        <v>0</v>
      </c>
      <c r="L732">
        <v>3</v>
      </c>
      <c r="M732">
        <v>0</v>
      </c>
      <c r="N732">
        <v>0</v>
      </c>
      <c r="O732">
        <v>1.79E-6</v>
      </c>
      <c r="P732">
        <v>7.9027799999999999E-3</v>
      </c>
      <c r="Q732">
        <v>-1.6725999999999999E-4</v>
      </c>
      <c r="R732">
        <v>-7.504E-5</v>
      </c>
      <c r="S732">
        <v>0</v>
      </c>
      <c r="T732">
        <f t="shared" si="23"/>
        <v>1.6725999999999999E-4</v>
      </c>
      <c r="U732">
        <v>0</v>
      </c>
      <c r="V732">
        <v>0</v>
      </c>
      <c r="W732">
        <v>0</v>
      </c>
      <c r="X732">
        <v>0</v>
      </c>
      <c r="Y732">
        <f>IF(ISERROR(MATCH(VALUE(D732),'essen ID'!$A$1:$A$30000,0)),0,1)</f>
        <v>1</v>
      </c>
      <c r="Z732">
        <f>IFERROR(VLOOKUP(VALUE(D732),DiseaseList!$A$2:$C$30000,3,FALSE),0)</f>
        <v>0</v>
      </c>
      <c r="AA732">
        <f>IF(ISERROR(MATCH(D732,'target HGNC ID'!$B$2:$B$30000,0)),0,1)</f>
        <v>0</v>
      </c>
    </row>
    <row r="733" spans="1:27" x14ac:dyDescent="0.25">
      <c r="A733" s="12" t="s">
        <v>1910</v>
      </c>
      <c r="B733" s="12">
        <v>8742</v>
      </c>
      <c r="C733" t="s">
        <v>885</v>
      </c>
      <c r="D733">
        <f t="shared" si="22"/>
        <v>1967</v>
      </c>
      <c r="E733">
        <v>0</v>
      </c>
      <c r="F733">
        <v>1</v>
      </c>
      <c r="G733">
        <v>0</v>
      </c>
      <c r="H733">
        <v>0</v>
      </c>
      <c r="I733" t="s">
        <v>17</v>
      </c>
      <c r="J733">
        <v>3</v>
      </c>
      <c r="K733">
        <v>0</v>
      </c>
      <c r="L733">
        <v>3</v>
      </c>
      <c r="M733">
        <v>0</v>
      </c>
      <c r="N733">
        <v>0</v>
      </c>
      <c r="O733">
        <v>1.79E-6</v>
      </c>
      <c r="P733">
        <v>1.36257E-3</v>
      </c>
      <c r="Q733">
        <v>-1.6725999999999999E-4</v>
      </c>
      <c r="R733">
        <v>-1.193E-4</v>
      </c>
      <c r="S733">
        <v>0</v>
      </c>
      <c r="T733">
        <f t="shared" si="23"/>
        <v>1.6725999999999999E-4</v>
      </c>
      <c r="U733">
        <v>0</v>
      </c>
      <c r="V733">
        <v>0</v>
      </c>
      <c r="W733">
        <v>0</v>
      </c>
      <c r="X733">
        <v>0</v>
      </c>
      <c r="Y733">
        <f>IF(ISERROR(MATCH(VALUE(D733),'essen ID'!$A$1:$A$30000,0)),0,1)</f>
        <v>0</v>
      </c>
      <c r="Z733">
        <f>IFERROR(VLOOKUP(VALUE(D733),DiseaseList!$A$2:$C$30000,3,FALSE),0)</f>
        <v>1</v>
      </c>
      <c r="AA733">
        <f>IF(ISERROR(MATCH(D733,'target HGNC ID'!$B$2:$B$30000,0)),0,1)</f>
        <v>0</v>
      </c>
    </row>
    <row r="734" spans="1:27" x14ac:dyDescent="0.25">
      <c r="A734" s="12" t="s">
        <v>991</v>
      </c>
      <c r="B734" s="12">
        <v>394</v>
      </c>
      <c r="C734" t="s">
        <v>890</v>
      </c>
      <c r="D734">
        <f t="shared" si="22"/>
        <v>9647</v>
      </c>
      <c r="E734">
        <v>0</v>
      </c>
      <c r="F734">
        <v>1</v>
      </c>
      <c r="G734">
        <v>0</v>
      </c>
      <c r="H734">
        <v>0</v>
      </c>
      <c r="I734" t="s">
        <v>17</v>
      </c>
      <c r="J734">
        <v>3</v>
      </c>
      <c r="K734">
        <v>0</v>
      </c>
      <c r="L734">
        <v>3</v>
      </c>
      <c r="M734">
        <v>0</v>
      </c>
      <c r="N734">
        <v>0</v>
      </c>
      <c r="O734">
        <v>1.79E-6</v>
      </c>
      <c r="P734">
        <v>1.4614459999999999E-2</v>
      </c>
      <c r="Q734">
        <v>-1.6725999999999999E-4</v>
      </c>
      <c r="R734">
        <v>-4.1850000000000001E-5</v>
      </c>
      <c r="S734">
        <v>0</v>
      </c>
      <c r="T734">
        <f t="shared" si="23"/>
        <v>1.6725999999999999E-4</v>
      </c>
      <c r="U734">
        <v>0</v>
      </c>
      <c r="V734">
        <v>0</v>
      </c>
      <c r="W734">
        <v>0</v>
      </c>
      <c r="X734">
        <v>0</v>
      </c>
      <c r="Y734">
        <f>IF(ISERROR(MATCH(VALUE(D734),'essen ID'!$A$1:$A$30000,0)),0,1)</f>
        <v>1</v>
      </c>
      <c r="Z734">
        <f>IFERROR(VLOOKUP(VALUE(D734),DiseaseList!$A$2:$C$30000,3,FALSE),0)</f>
        <v>0</v>
      </c>
      <c r="AA734">
        <f>IF(ISERROR(MATCH(D734,'target HGNC ID'!$B$2:$B$30000,0)),0,1)</f>
        <v>0</v>
      </c>
    </row>
    <row r="735" spans="1:27" x14ac:dyDescent="0.25">
      <c r="A735" s="12" t="s">
        <v>1145</v>
      </c>
      <c r="B735" s="12">
        <v>472</v>
      </c>
      <c r="C735" t="s">
        <v>901</v>
      </c>
      <c r="D735">
        <f t="shared" si="22"/>
        <v>9049</v>
      </c>
      <c r="E735">
        <v>0</v>
      </c>
      <c r="F735">
        <v>1</v>
      </c>
      <c r="G735">
        <v>0</v>
      </c>
      <c r="H735">
        <v>0</v>
      </c>
      <c r="I735" t="s">
        <v>17</v>
      </c>
      <c r="J735">
        <v>3</v>
      </c>
      <c r="K735">
        <v>0</v>
      </c>
      <c r="L735">
        <v>3</v>
      </c>
      <c r="M735">
        <v>0</v>
      </c>
      <c r="N735">
        <v>0</v>
      </c>
      <c r="O735">
        <v>1.79E-6</v>
      </c>
      <c r="P735">
        <v>4.0825100000000001E-3</v>
      </c>
      <c r="Q735">
        <v>-1.6725999999999999E-4</v>
      </c>
      <c r="R735">
        <v>-1.0547E-4</v>
      </c>
      <c r="S735">
        <v>0</v>
      </c>
      <c r="T735">
        <f t="shared" si="23"/>
        <v>1.6725999999999999E-4</v>
      </c>
      <c r="U735">
        <v>0</v>
      </c>
      <c r="V735">
        <v>0</v>
      </c>
      <c r="W735">
        <v>0</v>
      </c>
      <c r="X735">
        <v>0</v>
      </c>
      <c r="Y735">
        <f>IF(ISERROR(MATCH(VALUE(D735),'essen ID'!$A$1:$A$30000,0)),0,1)</f>
        <v>0</v>
      </c>
      <c r="Z735">
        <f>IFERROR(VLOOKUP(VALUE(D735),DiseaseList!$A$2:$C$30000,3,FALSE),0)</f>
        <v>1</v>
      </c>
      <c r="AA735">
        <f>IF(ISERROR(MATCH(D735,'target HGNC ID'!$B$2:$B$30000,0)),0,1)</f>
        <v>0</v>
      </c>
    </row>
    <row r="736" spans="1:27" x14ac:dyDescent="0.25">
      <c r="A736" s="12" t="s">
        <v>1307</v>
      </c>
      <c r="B736" s="12">
        <v>898</v>
      </c>
      <c r="C736" t="s">
        <v>958</v>
      </c>
      <c r="D736">
        <f t="shared" si="22"/>
        <v>9459</v>
      </c>
      <c r="E736">
        <v>0</v>
      </c>
      <c r="F736">
        <v>1</v>
      </c>
      <c r="G736">
        <v>0</v>
      </c>
      <c r="H736">
        <v>0</v>
      </c>
      <c r="I736" t="s">
        <v>17</v>
      </c>
      <c r="J736">
        <v>3</v>
      </c>
      <c r="K736">
        <v>0</v>
      </c>
      <c r="L736">
        <v>3</v>
      </c>
      <c r="M736">
        <v>0</v>
      </c>
      <c r="N736">
        <v>0</v>
      </c>
      <c r="O736">
        <v>1.79E-6</v>
      </c>
      <c r="P736">
        <v>3.9266000000000002E-2</v>
      </c>
      <c r="Q736">
        <v>-1.6725999999999999E-4</v>
      </c>
      <c r="R736">
        <v>3.5599999999999998E-5</v>
      </c>
      <c r="S736">
        <v>0</v>
      </c>
      <c r="T736">
        <f t="shared" si="23"/>
        <v>1.6725999999999999E-4</v>
      </c>
      <c r="U736">
        <v>0</v>
      </c>
      <c r="V736">
        <v>0</v>
      </c>
      <c r="W736">
        <v>0</v>
      </c>
      <c r="X736">
        <v>0</v>
      </c>
      <c r="Y736">
        <f>IF(ISERROR(MATCH(VALUE(D736),'essen ID'!$A$1:$A$30000,0)),0,1)</f>
        <v>0</v>
      </c>
      <c r="Z736">
        <f>IFERROR(VLOOKUP(VALUE(D736),DiseaseList!$A$2:$C$30000,3,FALSE),0)</f>
        <v>1</v>
      </c>
      <c r="AA736">
        <f>IF(ISERROR(MATCH(D736,'target HGNC ID'!$B$2:$B$30000,0)),0,1)</f>
        <v>0</v>
      </c>
    </row>
    <row r="737" spans="1:27" x14ac:dyDescent="0.25">
      <c r="A737" s="12" t="s">
        <v>1157</v>
      </c>
      <c r="B737" s="12">
        <v>999</v>
      </c>
      <c r="C737" t="s">
        <v>973</v>
      </c>
      <c r="D737">
        <f t="shared" si="22"/>
        <v>6387</v>
      </c>
      <c r="E737">
        <v>0</v>
      </c>
      <c r="F737">
        <v>1</v>
      </c>
      <c r="G737">
        <v>0</v>
      </c>
      <c r="H737">
        <v>0</v>
      </c>
      <c r="I737" t="s">
        <v>17</v>
      </c>
      <c r="J737">
        <v>3</v>
      </c>
      <c r="K737">
        <v>0</v>
      </c>
      <c r="L737">
        <v>3</v>
      </c>
      <c r="M737">
        <v>0</v>
      </c>
      <c r="N737">
        <v>0</v>
      </c>
      <c r="O737">
        <v>1.79E-6</v>
      </c>
      <c r="P737">
        <v>3.2848670000000003E-2</v>
      </c>
      <c r="Q737">
        <v>-1.6725999999999999E-4</v>
      </c>
      <c r="R737">
        <v>-6.9510000000000004E-5</v>
      </c>
      <c r="S737">
        <v>0</v>
      </c>
      <c r="T737">
        <f t="shared" si="23"/>
        <v>1.6725999999999999E-4</v>
      </c>
      <c r="U737">
        <v>0</v>
      </c>
      <c r="V737">
        <v>0</v>
      </c>
      <c r="W737">
        <v>0</v>
      </c>
      <c r="X737">
        <v>0</v>
      </c>
      <c r="Y737">
        <f>IF(ISERROR(MATCH(VALUE(D737),'essen ID'!$A$1:$A$30000,0)),0,1)</f>
        <v>1</v>
      </c>
      <c r="Z737">
        <f>IFERROR(VLOOKUP(VALUE(D737),DiseaseList!$A$2:$C$30000,3,FALSE),0)</f>
        <v>1</v>
      </c>
      <c r="AA737">
        <f>IF(ISERROR(MATCH(D737,'target HGNC ID'!$B$2:$B$30000,0)),0,1)</f>
        <v>1</v>
      </c>
    </row>
    <row r="738" spans="1:27" x14ac:dyDescent="0.25">
      <c r="A738" s="12" t="s">
        <v>1472</v>
      </c>
      <c r="B738" s="12">
        <v>1017</v>
      </c>
      <c r="C738" t="s">
        <v>977</v>
      </c>
      <c r="D738">
        <f t="shared" si="22"/>
        <v>4242</v>
      </c>
      <c r="E738">
        <v>0</v>
      </c>
      <c r="F738">
        <v>1</v>
      </c>
      <c r="G738">
        <v>0</v>
      </c>
      <c r="H738">
        <v>0</v>
      </c>
      <c r="I738" t="s">
        <v>17</v>
      </c>
      <c r="J738">
        <v>3</v>
      </c>
      <c r="K738">
        <v>0</v>
      </c>
      <c r="L738">
        <v>3</v>
      </c>
      <c r="M738">
        <v>0</v>
      </c>
      <c r="N738">
        <v>0</v>
      </c>
      <c r="O738">
        <v>7.0999999999999998E-7</v>
      </c>
      <c r="P738">
        <v>0</v>
      </c>
      <c r="Q738">
        <v>-1.6725999999999999E-4</v>
      </c>
      <c r="R738">
        <v>-1.2484E-4</v>
      </c>
      <c r="S738">
        <v>0</v>
      </c>
      <c r="T738">
        <f t="shared" si="23"/>
        <v>1.6725999999999999E-4</v>
      </c>
      <c r="U738">
        <v>0</v>
      </c>
      <c r="V738">
        <v>0</v>
      </c>
      <c r="W738">
        <v>0</v>
      </c>
      <c r="X738">
        <v>0</v>
      </c>
      <c r="Y738">
        <f>IF(ISERROR(MATCH(VALUE(D738),'essen ID'!$A$1:$A$30000,0)),0,1)</f>
        <v>0</v>
      </c>
      <c r="Z738">
        <f>IFERROR(VLOOKUP(VALUE(D738),DiseaseList!$A$2:$C$30000,3,FALSE),0)</f>
        <v>0</v>
      </c>
      <c r="AA738">
        <f>IF(ISERROR(MATCH(D738,'target HGNC ID'!$B$2:$B$30000,0)),0,1)</f>
        <v>0</v>
      </c>
    </row>
    <row r="739" spans="1:27" x14ac:dyDescent="0.25">
      <c r="A739" s="12" t="s">
        <v>1603</v>
      </c>
      <c r="B739" s="12">
        <v>56616</v>
      </c>
      <c r="C739" t="s">
        <v>483</v>
      </c>
      <c r="D739">
        <f t="shared" si="22"/>
        <v>1154</v>
      </c>
      <c r="E739">
        <v>0</v>
      </c>
      <c r="F739">
        <v>1</v>
      </c>
      <c r="G739">
        <v>0</v>
      </c>
      <c r="H739">
        <v>0</v>
      </c>
      <c r="I739" t="s">
        <v>17</v>
      </c>
      <c r="J739">
        <v>3</v>
      </c>
      <c r="K739">
        <v>0</v>
      </c>
      <c r="L739">
        <v>3</v>
      </c>
      <c r="M739">
        <v>0</v>
      </c>
      <c r="N739">
        <v>0</v>
      </c>
      <c r="O739">
        <v>1.7999999999999999E-6</v>
      </c>
      <c r="P739">
        <v>9.9079500000000004E-3</v>
      </c>
      <c r="Q739">
        <v>-1.6725999999999999E-4</v>
      </c>
      <c r="R739">
        <v>-6.6749999999999996E-5</v>
      </c>
      <c r="S739">
        <v>0</v>
      </c>
      <c r="T739">
        <f t="shared" si="23"/>
        <v>1.6725999999999999E-4</v>
      </c>
      <c r="U739">
        <v>0</v>
      </c>
      <c r="V739">
        <v>0</v>
      </c>
      <c r="W739">
        <v>0</v>
      </c>
      <c r="X739">
        <v>0</v>
      </c>
      <c r="Y739">
        <f>IF(ISERROR(MATCH(VALUE(D739),'essen ID'!$A$1:$A$30000,0)),0,1)</f>
        <v>0</v>
      </c>
      <c r="Z739">
        <f>IFERROR(VLOOKUP(VALUE(D739),DiseaseList!$A$2:$C$30000,3,FALSE),0)</f>
        <v>1</v>
      </c>
      <c r="AA739">
        <f>IF(ISERROR(MATCH(D739,'target HGNC ID'!$B$2:$B$30000,0)),0,1)</f>
        <v>0</v>
      </c>
    </row>
    <row r="740" spans="1:27" x14ac:dyDescent="0.25">
      <c r="A740" s="12" t="s">
        <v>1918</v>
      </c>
      <c r="B740" s="12">
        <v>1482</v>
      </c>
      <c r="C740" t="s">
        <v>20</v>
      </c>
      <c r="D740">
        <f t="shared" si="22"/>
        <v>7128</v>
      </c>
      <c r="E740">
        <v>0</v>
      </c>
      <c r="F740">
        <v>1</v>
      </c>
      <c r="G740">
        <v>0</v>
      </c>
      <c r="H740">
        <v>0</v>
      </c>
      <c r="I740" t="s">
        <v>17</v>
      </c>
      <c r="J740">
        <v>3</v>
      </c>
      <c r="K740">
        <v>0</v>
      </c>
      <c r="L740">
        <v>3</v>
      </c>
      <c r="M740">
        <v>0</v>
      </c>
      <c r="N740">
        <v>0</v>
      </c>
      <c r="O740">
        <v>1.79E-6</v>
      </c>
      <c r="P740">
        <v>2.14588E-2</v>
      </c>
      <c r="Q740">
        <v>-1.6725999999999999E-4</v>
      </c>
      <c r="R740">
        <v>-4.7379999999999997E-5</v>
      </c>
      <c r="S740">
        <v>0</v>
      </c>
      <c r="T740">
        <f t="shared" si="23"/>
        <v>1.6725999999999999E-4</v>
      </c>
      <c r="U740">
        <v>0</v>
      </c>
      <c r="V740">
        <v>0</v>
      </c>
      <c r="W740">
        <v>0</v>
      </c>
      <c r="X740">
        <v>0</v>
      </c>
      <c r="Y740">
        <f>IF(ISERROR(MATCH(VALUE(D740),'essen ID'!$A$1:$A$30000,0)),0,1)</f>
        <v>1</v>
      </c>
      <c r="Z740">
        <f>IFERROR(VLOOKUP(VALUE(D740),DiseaseList!$A$2:$C$30000,3,FALSE),0)</f>
        <v>0</v>
      </c>
      <c r="AA740">
        <f>IF(ISERROR(MATCH(D740,'target HGNC ID'!$B$2:$B$30000,0)),0,1)</f>
        <v>0</v>
      </c>
    </row>
    <row r="741" spans="1:27" x14ac:dyDescent="0.25">
      <c r="A741" s="12" t="s">
        <v>868</v>
      </c>
      <c r="B741" s="12">
        <v>1600</v>
      </c>
      <c r="C741" t="s">
        <v>1021</v>
      </c>
      <c r="D741">
        <f t="shared" si="22"/>
        <v>2962</v>
      </c>
      <c r="E741">
        <v>0</v>
      </c>
      <c r="F741">
        <v>1</v>
      </c>
      <c r="G741">
        <v>0</v>
      </c>
      <c r="H741">
        <v>0</v>
      </c>
      <c r="I741" t="s">
        <v>17</v>
      </c>
      <c r="J741">
        <v>3</v>
      </c>
      <c r="K741">
        <v>0</v>
      </c>
      <c r="L741">
        <v>3</v>
      </c>
      <c r="M741">
        <v>0</v>
      </c>
      <c r="N741">
        <v>0</v>
      </c>
      <c r="O741">
        <v>1.7999999999999999E-6</v>
      </c>
      <c r="P741">
        <v>2.4920999999999998E-4</v>
      </c>
      <c r="Q741">
        <v>-1.6725999999999999E-4</v>
      </c>
      <c r="R741">
        <v>-1.193E-4</v>
      </c>
      <c r="S741">
        <v>0</v>
      </c>
      <c r="T741">
        <f t="shared" si="23"/>
        <v>1.6725999999999999E-4</v>
      </c>
      <c r="U741">
        <v>0</v>
      </c>
      <c r="V741">
        <v>0</v>
      </c>
      <c r="W741">
        <v>0</v>
      </c>
      <c r="X741">
        <v>0</v>
      </c>
      <c r="Y741">
        <f>IF(ISERROR(MATCH(VALUE(D741),'essen ID'!$A$1:$A$30000,0)),0,1)</f>
        <v>0</v>
      </c>
      <c r="Z741">
        <f>IFERROR(VLOOKUP(VALUE(D741),DiseaseList!$A$2:$C$30000,3,FALSE),0)</f>
        <v>0</v>
      </c>
      <c r="AA741">
        <f>IF(ISERROR(MATCH(D741,'target HGNC ID'!$B$2:$B$30000,0)),0,1)</f>
        <v>0</v>
      </c>
    </row>
    <row r="742" spans="1:27" x14ac:dyDescent="0.25">
      <c r="A742" s="12" t="s">
        <v>115</v>
      </c>
      <c r="B742" s="12">
        <v>1950</v>
      </c>
      <c r="C742" t="s">
        <v>1056</v>
      </c>
      <c r="D742">
        <f t="shared" si="22"/>
        <v>7031</v>
      </c>
      <c r="E742">
        <v>0</v>
      </c>
      <c r="F742">
        <v>1</v>
      </c>
      <c r="G742">
        <v>0</v>
      </c>
      <c r="H742">
        <v>0</v>
      </c>
      <c r="I742" t="s">
        <v>17</v>
      </c>
      <c r="J742">
        <v>3</v>
      </c>
      <c r="K742">
        <v>0</v>
      </c>
      <c r="L742">
        <v>3</v>
      </c>
      <c r="M742">
        <v>0</v>
      </c>
      <c r="N742">
        <v>0</v>
      </c>
      <c r="O742">
        <v>1.79E-6</v>
      </c>
      <c r="P742">
        <v>1.503519E-2</v>
      </c>
      <c r="Q742">
        <v>-1.6725999999999999E-4</v>
      </c>
      <c r="R742">
        <v>-9.1639999999999997E-5</v>
      </c>
      <c r="S742">
        <v>0</v>
      </c>
      <c r="T742">
        <f t="shared" si="23"/>
        <v>1.6725999999999999E-4</v>
      </c>
      <c r="U742">
        <v>0</v>
      </c>
      <c r="V742">
        <v>0</v>
      </c>
      <c r="W742">
        <v>0</v>
      </c>
      <c r="X742">
        <v>0</v>
      </c>
      <c r="Y742">
        <f>IF(ISERROR(MATCH(VALUE(D742),'essen ID'!$A$1:$A$30000,0)),0,1)</f>
        <v>0</v>
      </c>
      <c r="Z742">
        <f>IFERROR(VLOOKUP(VALUE(D742),DiseaseList!$A$2:$C$30000,3,FALSE),0)</f>
        <v>0</v>
      </c>
      <c r="AA742">
        <f>IF(ISERROR(MATCH(D742,'target HGNC ID'!$B$2:$B$30000,0)),0,1)</f>
        <v>0</v>
      </c>
    </row>
    <row r="743" spans="1:27" x14ac:dyDescent="0.25">
      <c r="A743" s="12" t="s">
        <v>1699</v>
      </c>
      <c r="B743" s="12">
        <v>5595</v>
      </c>
      <c r="C743" t="s">
        <v>1088</v>
      </c>
      <c r="D743">
        <f t="shared" si="22"/>
        <v>4961</v>
      </c>
      <c r="E743">
        <v>0</v>
      </c>
      <c r="F743">
        <v>1</v>
      </c>
      <c r="G743">
        <v>0</v>
      </c>
      <c r="H743">
        <v>0</v>
      </c>
      <c r="I743" t="s">
        <v>17</v>
      </c>
      <c r="J743">
        <v>3</v>
      </c>
      <c r="K743">
        <v>0</v>
      </c>
      <c r="L743">
        <v>3</v>
      </c>
      <c r="M743">
        <v>0</v>
      </c>
      <c r="N743">
        <v>0</v>
      </c>
      <c r="O743">
        <v>1.79E-6</v>
      </c>
      <c r="P743">
        <v>4.5471900000000004E-3</v>
      </c>
      <c r="Q743">
        <v>-1.6725999999999999E-4</v>
      </c>
      <c r="R743">
        <v>-1.0271E-4</v>
      </c>
      <c r="S743">
        <v>0</v>
      </c>
      <c r="T743">
        <f t="shared" si="23"/>
        <v>1.6725999999999999E-4</v>
      </c>
      <c r="U743">
        <v>0</v>
      </c>
      <c r="V743">
        <v>0</v>
      </c>
      <c r="W743">
        <v>0</v>
      </c>
      <c r="X743">
        <v>0</v>
      </c>
      <c r="Y743">
        <f>IF(ISERROR(MATCH(VALUE(D743),'essen ID'!$A$1:$A$30000,0)),0,1)</f>
        <v>0</v>
      </c>
      <c r="Z743">
        <f>IFERROR(VLOOKUP(VALUE(D743),DiseaseList!$A$2:$C$30000,3,FALSE),0)</f>
        <v>0</v>
      </c>
      <c r="AA743">
        <f>IF(ISERROR(MATCH(D743,'target HGNC ID'!$B$2:$B$30000,0)),0,1)</f>
        <v>0</v>
      </c>
    </row>
    <row r="744" spans="1:27" x14ac:dyDescent="0.25">
      <c r="A744" s="12" t="s">
        <v>587</v>
      </c>
      <c r="B744" s="12">
        <v>8772</v>
      </c>
      <c r="C744" t="s">
        <v>1101</v>
      </c>
      <c r="D744">
        <f t="shared" si="22"/>
        <v>162</v>
      </c>
      <c r="E744">
        <v>0</v>
      </c>
      <c r="F744">
        <v>1</v>
      </c>
      <c r="G744">
        <v>0</v>
      </c>
      <c r="H744">
        <v>0</v>
      </c>
      <c r="I744" t="s">
        <v>17</v>
      </c>
      <c r="J744">
        <v>3</v>
      </c>
      <c r="K744">
        <v>0</v>
      </c>
      <c r="L744">
        <v>3</v>
      </c>
      <c r="M744">
        <v>0</v>
      </c>
      <c r="N744">
        <v>0</v>
      </c>
      <c r="O744">
        <v>7.0999999999999998E-7</v>
      </c>
      <c r="P744">
        <v>0</v>
      </c>
      <c r="Q744">
        <v>-1.6725999999999999E-4</v>
      </c>
      <c r="R744">
        <v>-1.2207E-4</v>
      </c>
      <c r="S744">
        <v>0</v>
      </c>
      <c r="T744">
        <f t="shared" si="23"/>
        <v>1.6725999999999999E-4</v>
      </c>
      <c r="U744">
        <v>0</v>
      </c>
      <c r="V744">
        <v>0</v>
      </c>
      <c r="W744">
        <v>0</v>
      </c>
      <c r="X744">
        <v>0</v>
      </c>
      <c r="Y744">
        <f>IF(ISERROR(MATCH(VALUE(D744),'essen ID'!$A$1:$A$30000,0)),0,1)</f>
        <v>0</v>
      </c>
      <c r="Z744">
        <f>IFERROR(VLOOKUP(VALUE(D744),DiseaseList!$A$2:$C$30000,3,FALSE),0)</f>
        <v>0</v>
      </c>
      <c r="AA744">
        <f>IF(ISERROR(MATCH(D744,'target HGNC ID'!$B$2:$B$30000,0)),0,1)</f>
        <v>0</v>
      </c>
    </row>
    <row r="745" spans="1:27" x14ac:dyDescent="0.25">
      <c r="A745" s="12" t="s">
        <v>587</v>
      </c>
      <c r="B745" s="12">
        <v>8772</v>
      </c>
      <c r="C745" t="s">
        <v>464</v>
      </c>
      <c r="D745">
        <f t="shared" si="22"/>
        <v>23013</v>
      </c>
      <c r="E745">
        <v>0</v>
      </c>
      <c r="F745">
        <v>1</v>
      </c>
      <c r="G745">
        <v>0</v>
      </c>
      <c r="H745">
        <v>0</v>
      </c>
      <c r="I745" t="s">
        <v>17</v>
      </c>
      <c r="J745">
        <v>3</v>
      </c>
      <c r="K745">
        <v>0</v>
      </c>
      <c r="L745">
        <v>3</v>
      </c>
      <c r="M745">
        <v>0</v>
      </c>
      <c r="N745">
        <v>0</v>
      </c>
      <c r="O745">
        <v>7.0999999999999998E-7</v>
      </c>
      <c r="P745">
        <v>0</v>
      </c>
      <c r="Q745">
        <v>-1.6725999999999999E-4</v>
      </c>
      <c r="R745">
        <v>-1.1377E-4</v>
      </c>
      <c r="S745">
        <v>0</v>
      </c>
      <c r="T745">
        <f t="shared" si="23"/>
        <v>1.6725999999999999E-4</v>
      </c>
      <c r="U745">
        <v>0</v>
      </c>
      <c r="V745">
        <v>0</v>
      </c>
      <c r="W745">
        <v>0</v>
      </c>
      <c r="X745">
        <v>0</v>
      </c>
      <c r="Y745">
        <f>IF(ISERROR(MATCH(VALUE(D745),'essen ID'!$A$1:$A$30000,0)),0,1)</f>
        <v>1</v>
      </c>
      <c r="Z745">
        <f>IFERROR(VLOOKUP(VALUE(D745),DiseaseList!$A$2:$C$30000,3,FALSE),0)</f>
        <v>0</v>
      </c>
      <c r="AA745">
        <f>IF(ISERROR(MATCH(D745,'target HGNC ID'!$B$2:$B$30000,0)),0,1)</f>
        <v>0</v>
      </c>
    </row>
    <row r="746" spans="1:27" x14ac:dyDescent="0.25">
      <c r="A746" s="12" t="s">
        <v>587</v>
      </c>
      <c r="B746" s="12">
        <v>8772</v>
      </c>
      <c r="C746" t="s">
        <v>55</v>
      </c>
      <c r="D746">
        <f t="shared" si="22"/>
        <v>10498</v>
      </c>
      <c r="E746">
        <v>0</v>
      </c>
      <c r="F746">
        <v>1</v>
      </c>
      <c r="G746">
        <v>0</v>
      </c>
      <c r="H746">
        <v>0</v>
      </c>
      <c r="I746" t="s">
        <v>17</v>
      </c>
      <c r="J746">
        <v>3</v>
      </c>
      <c r="K746">
        <v>0</v>
      </c>
      <c r="L746">
        <v>3</v>
      </c>
      <c r="M746">
        <v>0</v>
      </c>
      <c r="N746">
        <v>0</v>
      </c>
      <c r="O746">
        <v>1.79E-6</v>
      </c>
      <c r="P746">
        <v>5.3116600000000002E-3</v>
      </c>
      <c r="Q746">
        <v>-1.6725999999999999E-4</v>
      </c>
      <c r="R746">
        <v>-6.9510000000000004E-5</v>
      </c>
      <c r="S746">
        <v>0</v>
      </c>
      <c r="T746">
        <f t="shared" si="23"/>
        <v>1.6725999999999999E-4</v>
      </c>
      <c r="U746">
        <v>0</v>
      </c>
      <c r="V746">
        <v>0</v>
      </c>
      <c r="W746">
        <v>0</v>
      </c>
      <c r="X746">
        <v>0</v>
      </c>
      <c r="Y746">
        <f>IF(ISERROR(MATCH(VALUE(D746),'essen ID'!$A$1:$A$30000,0)),0,1)</f>
        <v>0</v>
      </c>
      <c r="Z746">
        <f>IFERROR(VLOOKUP(VALUE(D746),DiseaseList!$A$2:$C$30000,3,FALSE),0)</f>
        <v>0</v>
      </c>
      <c r="AA746">
        <f>IF(ISERROR(MATCH(D746,'target HGNC ID'!$B$2:$B$30000,0)),0,1)</f>
        <v>0</v>
      </c>
    </row>
    <row r="747" spans="1:27" x14ac:dyDescent="0.25">
      <c r="A747" s="12" t="s">
        <v>1530</v>
      </c>
      <c r="B747" s="12">
        <v>2782</v>
      </c>
      <c r="C747" t="s">
        <v>1139</v>
      </c>
      <c r="D747">
        <f t="shared" si="22"/>
        <v>7032</v>
      </c>
      <c r="E747">
        <v>0</v>
      </c>
      <c r="F747">
        <v>1</v>
      </c>
      <c r="G747">
        <v>0</v>
      </c>
      <c r="H747">
        <v>0</v>
      </c>
      <c r="I747" t="s">
        <v>17</v>
      </c>
      <c r="J747">
        <v>3</v>
      </c>
      <c r="K747">
        <v>0</v>
      </c>
      <c r="L747">
        <v>3</v>
      </c>
      <c r="M747">
        <v>0</v>
      </c>
      <c r="N747">
        <v>0</v>
      </c>
      <c r="O747">
        <v>1.79E-6</v>
      </c>
      <c r="P747">
        <v>1.503519E-2</v>
      </c>
      <c r="Q747">
        <v>-1.6725999999999999E-4</v>
      </c>
      <c r="R747">
        <v>-9.1639999999999997E-5</v>
      </c>
      <c r="S747">
        <v>0</v>
      </c>
      <c r="T747">
        <f t="shared" si="23"/>
        <v>1.6725999999999999E-4</v>
      </c>
      <c r="U747">
        <v>0</v>
      </c>
      <c r="V747">
        <v>0</v>
      </c>
      <c r="W747">
        <v>0</v>
      </c>
      <c r="X747">
        <v>0</v>
      </c>
      <c r="Y747">
        <f>IF(ISERROR(MATCH(VALUE(D747),'essen ID'!$A$1:$A$30000,0)),0,1)</f>
        <v>0</v>
      </c>
      <c r="Z747">
        <f>IFERROR(VLOOKUP(VALUE(D747),DiseaseList!$A$2:$C$30000,3,FALSE),0)</f>
        <v>0</v>
      </c>
      <c r="AA747">
        <f>IF(ISERROR(MATCH(D747,'target HGNC ID'!$B$2:$B$30000,0)),0,1)</f>
        <v>0</v>
      </c>
    </row>
    <row r="748" spans="1:27" x14ac:dyDescent="0.25">
      <c r="A748" s="12" t="s">
        <v>1952</v>
      </c>
      <c r="B748" s="12">
        <v>2876</v>
      </c>
      <c r="C748" t="s">
        <v>1167</v>
      </c>
      <c r="D748">
        <f t="shared" si="22"/>
        <v>5580</v>
      </c>
      <c r="E748">
        <v>0</v>
      </c>
      <c r="F748">
        <v>1</v>
      </c>
      <c r="G748">
        <v>0</v>
      </c>
      <c r="H748">
        <v>0</v>
      </c>
      <c r="I748" t="s">
        <v>17</v>
      </c>
      <c r="J748">
        <v>3</v>
      </c>
      <c r="K748">
        <v>0</v>
      </c>
      <c r="L748">
        <v>3</v>
      </c>
      <c r="M748">
        <v>0</v>
      </c>
      <c r="N748">
        <v>0</v>
      </c>
      <c r="O748">
        <v>7.0999999999999998E-7</v>
      </c>
      <c r="P748">
        <v>0</v>
      </c>
      <c r="Q748">
        <v>-1.6725999999999999E-4</v>
      </c>
      <c r="R748">
        <v>-1.193E-4</v>
      </c>
      <c r="S748">
        <v>0</v>
      </c>
      <c r="T748">
        <f t="shared" si="23"/>
        <v>1.6725999999999999E-4</v>
      </c>
      <c r="U748">
        <v>0</v>
      </c>
      <c r="V748">
        <v>0</v>
      </c>
      <c r="W748">
        <v>0</v>
      </c>
      <c r="X748">
        <v>0</v>
      </c>
      <c r="Y748">
        <f>IF(ISERROR(MATCH(VALUE(D748),'essen ID'!$A$1:$A$30000,0)),0,1)</f>
        <v>0</v>
      </c>
      <c r="Z748">
        <f>IFERROR(VLOOKUP(VALUE(D748),DiseaseList!$A$2:$C$30000,3,FALSE),0)</f>
        <v>0</v>
      </c>
      <c r="AA748">
        <f>IF(ISERROR(MATCH(D748,'target HGNC ID'!$B$2:$B$30000,0)),0,1)</f>
        <v>1</v>
      </c>
    </row>
    <row r="749" spans="1:27" x14ac:dyDescent="0.25">
      <c r="A749" s="12" t="s">
        <v>978</v>
      </c>
      <c r="B749" s="12">
        <v>3337</v>
      </c>
      <c r="C749" t="s">
        <v>1204</v>
      </c>
      <c r="D749">
        <f t="shared" si="22"/>
        <v>0</v>
      </c>
      <c r="E749">
        <v>0</v>
      </c>
      <c r="F749">
        <v>1</v>
      </c>
      <c r="G749">
        <v>0</v>
      </c>
      <c r="H749">
        <v>0</v>
      </c>
      <c r="I749" t="s">
        <v>17</v>
      </c>
      <c r="J749">
        <v>3</v>
      </c>
      <c r="K749">
        <v>0</v>
      </c>
      <c r="L749">
        <v>3</v>
      </c>
      <c r="M749">
        <v>0</v>
      </c>
      <c r="N749">
        <v>0</v>
      </c>
      <c r="O749">
        <v>1.79E-6</v>
      </c>
      <c r="P749">
        <v>1.4145690000000001E-2</v>
      </c>
      <c r="Q749">
        <v>-1.6725999999999999E-4</v>
      </c>
      <c r="R749">
        <v>-8.6110000000000001E-5</v>
      </c>
      <c r="S749">
        <v>0</v>
      </c>
      <c r="T749">
        <f t="shared" si="23"/>
        <v>1.6725999999999999E-4</v>
      </c>
      <c r="U749">
        <v>0</v>
      </c>
      <c r="V749">
        <v>0</v>
      </c>
      <c r="W749">
        <v>0</v>
      </c>
      <c r="X749">
        <v>0</v>
      </c>
      <c r="Y749">
        <f>IF(ISERROR(MATCH(VALUE(D749),'essen ID'!$A$1:$A$30000,0)),0,1)</f>
        <v>0</v>
      </c>
      <c r="Z749">
        <f>IFERROR(VLOOKUP(VALUE(D749),DiseaseList!$A$2:$C$30000,3,FALSE),0)</f>
        <v>0</v>
      </c>
      <c r="AA749">
        <f>IF(ISERROR(MATCH(D749,'target HGNC ID'!$B$2:$B$30000,0)),0,1)</f>
        <v>0</v>
      </c>
    </row>
    <row r="750" spans="1:27" x14ac:dyDescent="0.25">
      <c r="A750" s="12" t="s">
        <v>1067</v>
      </c>
      <c r="B750" s="12">
        <v>3553</v>
      </c>
      <c r="C750" t="s">
        <v>1234</v>
      </c>
      <c r="D750">
        <f t="shared" si="22"/>
        <v>1991</v>
      </c>
      <c r="E750">
        <v>0</v>
      </c>
      <c r="F750">
        <v>1</v>
      </c>
      <c r="G750">
        <v>0</v>
      </c>
      <c r="H750">
        <v>0</v>
      </c>
      <c r="I750" t="s">
        <v>17</v>
      </c>
      <c r="J750">
        <v>3</v>
      </c>
      <c r="K750">
        <v>0</v>
      </c>
      <c r="L750">
        <v>3</v>
      </c>
      <c r="M750">
        <v>0</v>
      </c>
      <c r="N750">
        <v>0</v>
      </c>
      <c r="O750">
        <v>1.79E-6</v>
      </c>
      <c r="P750">
        <v>8.3774100000000001E-3</v>
      </c>
      <c r="Q750">
        <v>-1.6725999999999999E-4</v>
      </c>
      <c r="R750">
        <v>-1.0271E-4</v>
      </c>
      <c r="S750">
        <v>0</v>
      </c>
      <c r="T750">
        <f t="shared" si="23"/>
        <v>1.6725999999999999E-4</v>
      </c>
      <c r="U750">
        <v>0</v>
      </c>
      <c r="V750">
        <v>0</v>
      </c>
      <c r="W750">
        <v>0</v>
      </c>
      <c r="X750">
        <v>0</v>
      </c>
      <c r="Y750">
        <f>IF(ISERROR(MATCH(VALUE(D750),'essen ID'!$A$1:$A$30000,0)),0,1)</f>
        <v>0</v>
      </c>
      <c r="Z750">
        <f>IFERROR(VLOOKUP(VALUE(D750),DiseaseList!$A$2:$C$30000,3,FALSE),0)</f>
        <v>1</v>
      </c>
      <c r="AA750">
        <f>IF(ISERROR(MATCH(D750,'target HGNC ID'!$B$2:$B$30000,0)),0,1)</f>
        <v>1</v>
      </c>
    </row>
    <row r="751" spans="1:27" x14ac:dyDescent="0.25">
      <c r="A751" s="12" t="s">
        <v>1293</v>
      </c>
      <c r="B751" s="12">
        <v>3558</v>
      </c>
      <c r="C751" t="s">
        <v>1236</v>
      </c>
      <c r="D751">
        <f t="shared" si="22"/>
        <v>10134</v>
      </c>
      <c r="E751">
        <v>0</v>
      </c>
      <c r="F751">
        <v>1</v>
      </c>
      <c r="G751">
        <v>0</v>
      </c>
      <c r="H751">
        <v>0</v>
      </c>
      <c r="I751" t="s">
        <v>17</v>
      </c>
      <c r="J751">
        <v>3</v>
      </c>
      <c r="K751">
        <v>0</v>
      </c>
      <c r="L751">
        <v>3</v>
      </c>
      <c r="M751">
        <v>0</v>
      </c>
      <c r="N751">
        <v>0</v>
      </c>
      <c r="O751">
        <v>1.79E-6</v>
      </c>
      <c r="P751">
        <v>1.452028E-2</v>
      </c>
      <c r="Q751">
        <v>-1.6725999999999999E-4</v>
      </c>
      <c r="R751">
        <v>-2.525E-5</v>
      </c>
      <c r="S751">
        <v>0</v>
      </c>
      <c r="T751">
        <f t="shared" si="23"/>
        <v>1.6725999999999999E-4</v>
      </c>
      <c r="U751">
        <v>0</v>
      </c>
      <c r="V751">
        <v>0</v>
      </c>
      <c r="W751">
        <v>0</v>
      </c>
      <c r="X751">
        <v>0</v>
      </c>
      <c r="Y751">
        <f>IF(ISERROR(MATCH(VALUE(D751),'essen ID'!$A$1:$A$30000,0)),0,1)</f>
        <v>0</v>
      </c>
      <c r="Z751">
        <f>IFERROR(VLOOKUP(VALUE(D751),DiseaseList!$A$2:$C$30000,3,FALSE),0)</f>
        <v>0</v>
      </c>
      <c r="AA751">
        <f>IF(ISERROR(MATCH(D751,'target HGNC ID'!$B$2:$B$30000,0)),0,1)</f>
        <v>0</v>
      </c>
    </row>
    <row r="752" spans="1:27" x14ac:dyDescent="0.25">
      <c r="A752" s="12" t="s">
        <v>533</v>
      </c>
      <c r="B752" s="12">
        <v>3716</v>
      </c>
      <c r="C752" t="s">
        <v>380</v>
      </c>
      <c r="D752">
        <f t="shared" si="22"/>
        <v>10076</v>
      </c>
      <c r="E752">
        <v>0</v>
      </c>
      <c r="F752">
        <v>1</v>
      </c>
      <c r="G752">
        <v>0</v>
      </c>
      <c r="H752">
        <v>0</v>
      </c>
      <c r="I752" t="s">
        <v>17</v>
      </c>
      <c r="J752">
        <v>3</v>
      </c>
      <c r="K752">
        <v>0</v>
      </c>
      <c r="L752">
        <v>3</v>
      </c>
      <c r="M752">
        <v>0</v>
      </c>
      <c r="N752">
        <v>0</v>
      </c>
      <c r="O752">
        <v>1.79E-6</v>
      </c>
      <c r="P752">
        <v>2.53878E-3</v>
      </c>
      <c r="Q752">
        <v>-1.6725999999999999E-4</v>
      </c>
      <c r="R752">
        <v>-9.1639999999999997E-5</v>
      </c>
      <c r="S752">
        <v>0</v>
      </c>
      <c r="T752">
        <f t="shared" si="23"/>
        <v>1.6725999999999999E-4</v>
      </c>
      <c r="U752">
        <v>0</v>
      </c>
      <c r="V752">
        <v>0</v>
      </c>
      <c r="W752">
        <v>0</v>
      </c>
      <c r="X752">
        <v>0</v>
      </c>
      <c r="Y752">
        <f>IF(ISERROR(MATCH(VALUE(D752),'essen ID'!$A$1:$A$30000,0)),0,1)</f>
        <v>0</v>
      </c>
      <c r="Z752">
        <f>IFERROR(VLOOKUP(VALUE(D752),DiseaseList!$A$2:$C$30000,3,FALSE),0)</f>
        <v>0</v>
      </c>
      <c r="AA752">
        <f>IF(ISERROR(MATCH(D752,'target HGNC ID'!$B$2:$B$30000,0)),0,1)</f>
        <v>0</v>
      </c>
    </row>
    <row r="753" spans="1:27" x14ac:dyDescent="0.25">
      <c r="A753" s="12" t="s">
        <v>965</v>
      </c>
      <c r="B753" s="12">
        <v>8567</v>
      </c>
      <c r="C753" t="s">
        <v>262</v>
      </c>
      <c r="D753">
        <f t="shared" si="22"/>
        <v>1845</v>
      </c>
      <c r="E753">
        <v>0</v>
      </c>
      <c r="F753">
        <v>1</v>
      </c>
      <c r="G753">
        <v>0</v>
      </c>
      <c r="H753">
        <v>0</v>
      </c>
      <c r="I753" t="s">
        <v>17</v>
      </c>
      <c r="J753">
        <v>3</v>
      </c>
      <c r="K753">
        <v>0</v>
      </c>
      <c r="L753">
        <v>3</v>
      </c>
      <c r="M753">
        <v>0</v>
      </c>
      <c r="N753">
        <v>0</v>
      </c>
      <c r="O753">
        <v>1.79E-6</v>
      </c>
      <c r="P753">
        <v>2.7316529999999999E-2</v>
      </c>
      <c r="Q753">
        <v>-1.6725999999999999E-4</v>
      </c>
      <c r="R753">
        <v>-3.1200000000000002E-6</v>
      </c>
      <c r="S753">
        <v>0</v>
      </c>
      <c r="T753">
        <f t="shared" si="23"/>
        <v>1.6725999999999999E-4</v>
      </c>
      <c r="U753">
        <v>0</v>
      </c>
      <c r="V753">
        <v>0</v>
      </c>
      <c r="W753">
        <v>0</v>
      </c>
      <c r="X753">
        <v>0</v>
      </c>
      <c r="Y753">
        <f>IF(ISERROR(MATCH(VALUE(D753),'essen ID'!$A$1:$A$30000,0)),0,1)</f>
        <v>0</v>
      </c>
      <c r="Z753">
        <f>IFERROR(VLOOKUP(VALUE(D753),DiseaseList!$A$2:$C$30000,3,FALSE),0)</f>
        <v>0</v>
      </c>
      <c r="AA753">
        <f>IF(ISERROR(MATCH(D753,'target HGNC ID'!$B$2:$B$30000,0)),0,1)</f>
        <v>0</v>
      </c>
    </row>
    <row r="754" spans="1:27" x14ac:dyDescent="0.25">
      <c r="A754" s="12" t="s">
        <v>1670</v>
      </c>
      <c r="B754" s="12">
        <v>8874</v>
      </c>
      <c r="C754" t="s">
        <v>1351</v>
      </c>
      <c r="D754">
        <f t="shared" si="22"/>
        <v>8837</v>
      </c>
      <c r="E754">
        <v>0</v>
      </c>
      <c r="F754">
        <v>1</v>
      </c>
      <c r="G754">
        <v>0</v>
      </c>
      <c r="H754">
        <v>0</v>
      </c>
      <c r="I754" t="s">
        <v>17</v>
      </c>
      <c r="J754">
        <v>3</v>
      </c>
      <c r="K754">
        <v>0</v>
      </c>
      <c r="L754">
        <v>3</v>
      </c>
      <c r="M754">
        <v>0</v>
      </c>
      <c r="N754">
        <v>0</v>
      </c>
      <c r="O754">
        <v>1.79E-6</v>
      </c>
      <c r="P754">
        <v>8.2092299999999997E-3</v>
      </c>
      <c r="Q754">
        <v>-1.6725999999999999E-4</v>
      </c>
      <c r="R754">
        <v>-6.3979999999999994E-5</v>
      </c>
      <c r="S754">
        <v>0</v>
      </c>
      <c r="T754">
        <f t="shared" si="23"/>
        <v>1.6725999999999999E-4</v>
      </c>
      <c r="U754">
        <v>0</v>
      </c>
      <c r="V754">
        <v>0</v>
      </c>
      <c r="W754">
        <v>0</v>
      </c>
      <c r="X754">
        <v>0</v>
      </c>
      <c r="Y754">
        <f>IF(ISERROR(MATCH(VALUE(D754),'essen ID'!$A$1:$A$30000,0)),0,1)</f>
        <v>0</v>
      </c>
      <c r="Z754">
        <f>IFERROR(VLOOKUP(VALUE(D754),DiseaseList!$A$2:$C$30000,3,FALSE),0)</f>
        <v>0</v>
      </c>
      <c r="AA754">
        <f>IF(ISERROR(MATCH(D754,'target HGNC ID'!$B$2:$B$30000,0)),0,1)</f>
        <v>0</v>
      </c>
    </row>
    <row r="755" spans="1:27" x14ac:dyDescent="0.25">
      <c r="A755" s="12" t="s">
        <v>1987</v>
      </c>
      <c r="B755" s="12">
        <v>6283</v>
      </c>
      <c r="C755" t="s">
        <v>1356</v>
      </c>
      <c r="D755">
        <f t="shared" si="22"/>
        <v>5649</v>
      </c>
      <c r="E755">
        <v>0</v>
      </c>
      <c r="F755">
        <v>1</v>
      </c>
      <c r="G755">
        <v>0</v>
      </c>
      <c r="H755">
        <v>0</v>
      </c>
      <c r="I755" t="s">
        <v>17</v>
      </c>
      <c r="J755">
        <v>3</v>
      </c>
      <c r="K755">
        <v>0</v>
      </c>
      <c r="L755">
        <v>3</v>
      </c>
      <c r="M755">
        <v>0</v>
      </c>
      <c r="N755">
        <v>0</v>
      </c>
      <c r="O755">
        <v>1.7999999999999999E-6</v>
      </c>
      <c r="P755">
        <v>1.313132E-2</v>
      </c>
      <c r="Q755">
        <v>-1.6725999999999999E-4</v>
      </c>
      <c r="R755">
        <v>-1.0271E-4</v>
      </c>
      <c r="S755">
        <v>0</v>
      </c>
      <c r="T755">
        <f t="shared" si="23"/>
        <v>1.6725999999999999E-4</v>
      </c>
      <c r="U755">
        <v>0</v>
      </c>
      <c r="V755">
        <v>0</v>
      </c>
      <c r="W755">
        <v>0</v>
      </c>
      <c r="X755">
        <v>0</v>
      </c>
      <c r="Y755">
        <f>IF(ISERROR(MATCH(VALUE(D755),'essen ID'!$A$1:$A$30000,0)),0,1)</f>
        <v>0</v>
      </c>
      <c r="Z755">
        <f>IFERROR(VLOOKUP(VALUE(D755),DiseaseList!$A$2:$C$30000,3,FALSE),0)</f>
        <v>1</v>
      </c>
      <c r="AA755">
        <f>IF(ISERROR(MATCH(D755,'target HGNC ID'!$B$2:$B$30000,0)),0,1)</f>
        <v>0</v>
      </c>
    </row>
    <row r="756" spans="1:27" x14ac:dyDescent="0.25">
      <c r="A756" s="12" t="s">
        <v>1548</v>
      </c>
      <c r="B756" s="12">
        <v>5901</v>
      </c>
      <c r="C756" t="s">
        <v>89</v>
      </c>
      <c r="D756">
        <f t="shared" si="22"/>
        <v>1410</v>
      </c>
      <c r="E756">
        <v>0</v>
      </c>
      <c r="F756">
        <v>1</v>
      </c>
      <c r="G756">
        <v>0</v>
      </c>
      <c r="H756">
        <v>0</v>
      </c>
      <c r="I756" t="s">
        <v>17</v>
      </c>
      <c r="J756">
        <v>3</v>
      </c>
      <c r="K756">
        <v>0</v>
      </c>
      <c r="L756">
        <v>3</v>
      </c>
      <c r="M756">
        <v>0</v>
      </c>
      <c r="N756">
        <v>0</v>
      </c>
      <c r="O756">
        <v>1.79E-6</v>
      </c>
      <c r="P756">
        <v>2.5713699999999999E-2</v>
      </c>
      <c r="Q756">
        <v>-1.6725999999999999E-4</v>
      </c>
      <c r="R756">
        <v>3.0069999999999998E-5</v>
      </c>
      <c r="S756">
        <v>0</v>
      </c>
      <c r="T756">
        <f t="shared" si="23"/>
        <v>1.6725999999999999E-4</v>
      </c>
      <c r="U756">
        <v>0</v>
      </c>
      <c r="V756">
        <v>0</v>
      </c>
      <c r="W756">
        <v>0</v>
      </c>
      <c r="X756">
        <v>0</v>
      </c>
      <c r="Y756">
        <f>IF(ISERROR(MATCH(VALUE(D756),'essen ID'!$A$1:$A$30000,0)),0,1)</f>
        <v>0</v>
      </c>
      <c r="Z756">
        <f>IFERROR(VLOOKUP(VALUE(D756),DiseaseList!$A$2:$C$30000,3,FALSE),0)</f>
        <v>1</v>
      </c>
      <c r="AA756">
        <f>IF(ISERROR(MATCH(D756,'target HGNC ID'!$B$2:$B$30000,0)),0,1)</f>
        <v>0</v>
      </c>
    </row>
    <row r="757" spans="1:27" x14ac:dyDescent="0.25">
      <c r="A757" s="12" t="s">
        <v>423</v>
      </c>
      <c r="B757" s="12">
        <v>6197</v>
      </c>
      <c r="C757" t="s">
        <v>1465</v>
      </c>
      <c r="D757">
        <f t="shared" si="22"/>
        <v>5908</v>
      </c>
      <c r="E757">
        <v>0</v>
      </c>
      <c r="F757">
        <v>1</v>
      </c>
      <c r="G757">
        <v>0</v>
      </c>
      <c r="H757">
        <v>0</v>
      </c>
      <c r="I757" t="s">
        <v>17</v>
      </c>
      <c r="J757">
        <v>3</v>
      </c>
      <c r="K757">
        <v>0</v>
      </c>
      <c r="L757">
        <v>3</v>
      </c>
      <c r="M757">
        <v>0</v>
      </c>
      <c r="N757">
        <v>0</v>
      </c>
      <c r="O757">
        <v>1.79E-6</v>
      </c>
      <c r="P757">
        <v>2.840471E-2</v>
      </c>
      <c r="Q757">
        <v>-1.6725999999999999E-4</v>
      </c>
      <c r="R757">
        <v>-4.1850000000000001E-5</v>
      </c>
      <c r="S757">
        <v>0</v>
      </c>
      <c r="T757">
        <f t="shared" si="23"/>
        <v>1.6725999999999999E-4</v>
      </c>
      <c r="U757">
        <v>0</v>
      </c>
      <c r="V757">
        <v>0</v>
      </c>
      <c r="W757">
        <v>0</v>
      </c>
      <c r="X757">
        <v>0</v>
      </c>
      <c r="Y757">
        <f>IF(ISERROR(MATCH(VALUE(D757),'essen ID'!$A$1:$A$30000,0)),0,1)</f>
        <v>1</v>
      </c>
      <c r="Z757">
        <f>IFERROR(VLOOKUP(VALUE(D757),DiseaseList!$A$2:$C$30000,3,FALSE),0)</f>
        <v>0</v>
      </c>
      <c r="AA757">
        <f>IF(ISERROR(MATCH(D757,'target HGNC ID'!$B$2:$B$30000,0)),0,1)</f>
        <v>0</v>
      </c>
    </row>
    <row r="758" spans="1:27" x14ac:dyDescent="0.25">
      <c r="A758" s="12" t="s">
        <v>1708</v>
      </c>
      <c r="B758" s="12">
        <v>8877</v>
      </c>
      <c r="C758" t="s">
        <v>1504</v>
      </c>
      <c r="D758">
        <f t="shared" si="22"/>
        <v>1859</v>
      </c>
      <c r="E758">
        <v>0</v>
      </c>
      <c r="F758">
        <v>1</v>
      </c>
      <c r="G758">
        <v>0</v>
      </c>
      <c r="H758">
        <v>0</v>
      </c>
      <c r="I758" t="s">
        <v>17</v>
      </c>
      <c r="J758">
        <v>3</v>
      </c>
      <c r="K758">
        <v>0</v>
      </c>
      <c r="L758">
        <v>3</v>
      </c>
      <c r="M758">
        <v>0</v>
      </c>
      <c r="N758">
        <v>0</v>
      </c>
      <c r="O758">
        <v>7.0999999999999998E-7</v>
      </c>
      <c r="P758">
        <v>0</v>
      </c>
      <c r="Q758">
        <v>-1.6725999999999999E-4</v>
      </c>
      <c r="R758">
        <v>-1.2207E-4</v>
      </c>
      <c r="S758">
        <v>0</v>
      </c>
      <c r="T758">
        <f t="shared" si="23"/>
        <v>1.6725999999999999E-4</v>
      </c>
      <c r="U758">
        <v>0</v>
      </c>
      <c r="V758">
        <v>0</v>
      </c>
      <c r="W758">
        <v>0</v>
      </c>
      <c r="X758">
        <v>0</v>
      </c>
      <c r="Y758">
        <f>IF(ISERROR(MATCH(VALUE(D758),'essen ID'!$A$1:$A$30000,0)),0,1)</f>
        <v>1</v>
      </c>
      <c r="Z758">
        <f>IFERROR(VLOOKUP(VALUE(D758),DiseaseList!$A$2:$C$30000,3,FALSE),0)</f>
        <v>1</v>
      </c>
      <c r="AA758">
        <f>IF(ISERROR(MATCH(D758,'target HGNC ID'!$B$2:$B$30000,0)),0,1)</f>
        <v>1</v>
      </c>
    </row>
    <row r="759" spans="1:27" x14ac:dyDescent="0.25">
      <c r="A759" s="12" t="s">
        <v>592</v>
      </c>
      <c r="B759" s="12">
        <v>7186</v>
      </c>
      <c r="C759" t="s">
        <v>1558</v>
      </c>
      <c r="D759">
        <f t="shared" si="22"/>
        <v>5582</v>
      </c>
      <c r="E759">
        <v>0</v>
      </c>
      <c r="F759">
        <v>1</v>
      </c>
      <c r="G759">
        <v>0</v>
      </c>
      <c r="H759">
        <v>0</v>
      </c>
      <c r="I759" t="s">
        <v>17</v>
      </c>
      <c r="J759">
        <v>3</v>
      </c>
      <c r="K759">
        <v>0</v>
      </c>
      <c r="L759">
        <v>3</v>
      </c>
      <c r="M759">
        <v>0</v>
      </c>
      <c r="N759">
        <v>0</v>
      </c>
      <c r="O759">
        <v>7.0999999999999998E-7</v>
      </c>
      <c r="P759">
        <v>0</v>
      </c>
      <c r="Q759">
        <v>-1.6725999999999999E-4</v>
      </c>
      <c r="R759">
        <v>-1.193E-4</v>
      </c>
      <c r="S759">
        <v>0</v>
      </c>
      <c r="T759">
        <f t="shared" si="23"/>
        <v>1.6725999999999999E-4</v>
      </c>
      <c r="U759">
        <v>0</v>
      </c>
      <c r="V759">
        <v>0</v>
      </c>
      <c r="W759">
        <v>0</v>
      </c>
      <c r="X759">
        <v>0</v>
      </c>
      <c r="Y759">
        <f>IF(ISERROR(MATCH(VALUE(D759),'essen ID'!$A$1:$A$30000,0)),0,1)</f>
        <v>0</v>
      </c>
      <c r="Z759">
        <f>IFERROR(VLOOKUP(VALUE(D759),DiseaseList!$A$2:$C$30000,3,FALSE),0)</f>
        <v>1</v>
      </c>
      <c r="AA759">
        <f>IF(ISERROR(MATCH(D759,'target HGNC ID'!$B$2:$B$30000,0)),0,1)</f>
        <v>0</v>
      </c>
    </row>
    <row r="760" spans="1:27" x14ac:dyDescent="0.25">
      <c r="A760" s="12" t="s">
        <v>1143</v>
      </c>
      <c r="B760" s="12">
        <v>7291</v>
      </c>
      <c r="C760" t="s">
        <v>116</v>
      </c>
      <c r="D760">
        <f t="shared" si="22"/>
        <v>1959</v>
      </c>
      <c r="E760">
        <v>0</v>
      </c>
      <c r="F760">
        <v>1</v>
      </c>
      <c r="G760">
        <v>0</v>
      </c>
      <c r="H760">
        <v>0</v>
      </c>
      <c r="I760" t="s">
        <v>17</v>
      </c>
      <c r="J760">
        <v>3</v>
      </c>
      <c r="K760">
        <v>0</v>
      </c>
      <c r="L760">
        <v>3</v>
      </c>
      <c r="M760">
        <v>0</v>
      </c>
      <c r="N760">
        <v>0</v>
      </c>
      <c r="O760">
        <v>1.79E-6</v>
      </c>
      <c r="P760">
        <v>6.7185300000000003E-3</v>
      </c>
      <c r="Q760">
        <v>-1.6725999999999999E-4</v>
      </c>
      <c r="R760">
        <v>-9.1639999999999997E-5</v>
      </c>
      <c r="S760">
        <v>0</v>
      </c>
      <c r="T760">
        <f t="shared" si="23"/>
        <v>1.6725999999999999E-4</v>
      </c>
      <c r="U760">
        <v>0</v>
      </c>
      <c r="V760">
        <v>0</v>
      </c>
      <c r="W760">
        <v>0</v>
      </c>
      <c r="X760">
        <v>0</v>
      </c>
      <c r="Y760">
        <f>IF(ISERROR(MATCH(VALUE(D760),'essen ID'!$A$1:$A$30000,0)),0,1)</f>
        <v>1</v>
      </c>
      <c r="Z760">
        <f>IFERROR(VLOOKUP(VALUE(D760),DiseaseList!$A$2:$C$30000,3,FALSE),0)</f>
        <v>1</v>
      </c>
      <c r="AA760">
        <f>IF(ISERROR(MATCH(D760,'target HGNC ID'!$B$2:$B$30000,0)),0,1)</f>
        <v>0</v>
      </c>
    </row>
    <row r="761" spans="1:27" x14ac:dyDescent="0.25">
      <c r="A761" s="12" t="s">
        <v>1038</v>
      </c>
      <c r="B761" s="12">
        <v>0</v>
      </c>
      <c r="C761" t="s">
        <v>1683</v>
      </c>
      <c r="D761">
        <f t="shared" si="22"/>
        <v>5579</v>
      </c>
      <c r="E761">
        <v>0</v>
      </c>
      <c r="F761">
        <v>1</v>
      </c>
      <c r="G761">
        <v>0</v>
      </c>
      <c r="H761">
        <v>0</v>
      </c>
      <c r="I761" t="s">
        <v>17</v>
      </c>
      <c r="J761">
        <v>3</v>
      </c>
      <c r="K761">
        <v>0</v>
      </c>
      <c r="L761">
        <v>3</v>
      </c>
      <c r="M761">
        <v>0</v>
      </c>
      <c r="N761">
        <v>0</v>
      </c>
      <c r="O761">
        <v>1.79E-6</v>
      </c>
      <c r="P761">
        <v>4.5539789999999997E-2</v>
      </c>
      <c r="Q761">
        <v>-1.6725999999999999E-4</v>
      </c>
      <c r="R761">
        <v>7.9400000000000002E-6</v>
      </c>
      <c r="S761">
        <v>0</v>
      </c>
      <c r="T761">
        <f t="shared" si="23"/>
        <v>1.6725999999999999E-4</v>
      </c>
      <c r="U761">
        <v>0</v>
      </c>
      <c r="V761">
        <v>0</v>
      </c>
      <c r="W761">
        <v>0</v>
      </c>
      <c r="X761">
        <v>0</v>
      </c>
      <c r="Y761">
        <f>IF(ISERROR(MATCH(VALUE(D761),'essen ID'!$A$1:$A$30000,0)),0,1)</f>
        <v>0</v>
      </c>
      <c r="Z761">
        <f>IFERROR(VLOOKUP(VALUE(D761),DiseaseList!$A$2:$C$30000,3,FALSE),0)</f>
        <v>0</v>
      </c>
      <c r="AA761">
        <f>IF(ISERROR(MATCH(D761,'target HGNC ID'!$B$2:$B$30000,0)),0,1)</f>
        <v>1</v>
      </c>
    </row>
    <row r="762" spans="1:27" x14ac:dyDescent="0.25">
      <c r="A762" s="12" t="s">
        <v>1011</v>
      </c>
      <c r="B762" s="12">
        <v>5610</v>
      </c>
      <c r="C762" t="s">
        <v>1390</v>
      </c>
      <c r="D762">
        <f t="shared" si="22"/>
        <v>7337</v>
      </c>
      <c r="E762">
        <v>0.54</v>
      </c>
      <c r="F762">
        <v>0</v>
      </c>
      <c r="G762">
        <v>0</v>
      </c>
      <c r="H762">
        <v>1</v>
      </c>
      <c r="I762" t="s">
        <v>17</v>
      </c>
      <c r="J762">
        <v>5</v>
      </c>
      <c r="K762">
        <v>3</v>
      </c>
      <c r="L762">
        <v>2</v>
      </c>
      <c r="M762">
        <v>8579.07421875</v>
      </c>
      <c r="N762">
        <v>39142</v>
      </c>
      <c r="O762">
        <v>1.7799999999999999E-6</v>
      </c>
      <c r="P762">
        <v>7.9742400000000005E-3</v>
      </c>
      <c r="Q762">
        <v>-1.6802000000000001E-4</v>
      </c>
      <c r="R762">
        <v>-1.1776E-4</v>
      </c>
      <c r="S762">
        <v>-3.2640000000000002E-4</v>
      </c>
      <c r="T762">
        <f t="shared" si="23"/>
        <v>1.6802000000000001E-4</v>
      </c>
      <c r="U762">
        <v>1036</v>
      </c>
      <c r="V762">
        <v>698</v>
      </c>
      <c r="W762">
        <v>338</v>
      </c>
      <c r="X762">
        <v>8.167845E-2</v>
      </c>
      <c r="Y762">
        <f>IF(ISERROR(MATCH(VALUE(D762),'essen ID'!$A$1:$A$30000,0)),0,1)</f>
        <v>0</v>
      </c>
      <c r="Z762">
        <f>IFERROR(VLOOKUP(VALUE(D762),DiseaseList!$A$2:$C$30000,3,FALSE),0)</f>
        <v>1</v>
      </c>
      <c r="AA762">
        <f>IF(ISERROR(MATCH(D762,'target HGNC ID'!$B$2:$B$30000,0)),0,1)</f>
        <v>0</v>
      </c>
    </row>
    <row r="763" spans="1:27" x14ac:dyDescent="0.25">
      <c r="A763" s="12" t="s">
        <v>1131</v>
      </c>
      <c r="B763" s="12">
        <v>4542</v>
      </c>
      <c r="C763" t="s">
        <v>1309</v>
      </c>
      <c r="D763">
        <f t="shared" si="22"/>
        <v>2147</v>
      </c>
      <c r="E763">
        <v>0.54</v>
      </c>
      <c r="F763">
        <v>0</v>
      </c>
      <c r="G763">
        <v>0.24</v>
      </c>
      <c r="H763">
        <v>0.72</v>
      </c>
      <c r="I763" t="s">
        <v>17</v>
      </c>
      <c r="J763">
        <v>4</v>
      </c>
      <c r="K763">
        <v>2</v>
      </c>
      <c r="L763">
        <v>2</v>
      </c>
      <c r="M763">
        <v>1449.9998779299999</v>
      </c>
      <c r="N763">
        <v>5662</v>
      </c>
      <c r="O763">
        <v>1.79E-6</v>
      </c>
      <c r="P763">
        <v>2.3860600000000002E-3</v>
      </c>
      <c r="Q763">
        <v>-1.6846999999999999E-4</v>
      </c>
      <c r="R763">
        <v>-1.2465999999999999E-4</v>
      </c>
      <c r="S763">
        <v>-2.0629000000000001E-4</v>
      </c>
      <c r="T763">
        <f t="shared" si="23"/>
        <v>1.6846999999999999E-4</v>
      </c>
      <c r="U763">
        <v>0</v>
      </c>
      <c r="V763">
        <v>0</v>
      </c>
      <c r="W763">
        <v>0</v>
      </c>
      <c r="X763">
        <v>0</v>
      </c>
      <c r="Y763">
        <f>IF(ISERROR(MATCH(VALUE(D763),'essen ID'!$A$1:$A$30000,0)),0,1)</f>
        <v>1</v>
      </c>
      <c r="Z763">
        <f>IFERROR(VLOOKUP(VALUE(D763),DiseaseList!$A$2:$C$30000,3,FALSE),0)</f>
        <v>1</v>
      </c>
      <c r="AA763">
        <f>IF(ISERROR(MATCH(D763,'target HGNC ID'!$B$2:$B$30000,0)),0,1)</f>
        <v>1</v>
      </c>
    </row>
    <row r="764" spans="1:27" hidden="1" x14ac:dyDescent="0.25">
      <c r="A764" s="12" t="s">
        <v>1591</v>
      </c>
      <c r="B764" s="12">
        <v>3480</v>
      </c>
      <c r="C764" t="s">
        <v>1223</v>
      </c>
      <c r="D764">
        <f t="shared" si="22"/>
        <v>54205</v>
      </c>
      <c r="E764">
        <v>1</v>
      </c>
      <c r="F764">
        <v>0</v>
      </c>
      <c r="G764">
        <v>0</v>
      </c>
      <c r="H764">
        <v>1</v>
      </c>
      <c r="I764" t="s">
        <v>17</v>
      </c>
      <c r="J764">
        <v>7</v>
      </c>
      <c r="K764">
        <v>3</v>
      </c>
      <c r="L764">
        <v>4</v>
      </c>
      <c r="M764">
        <v>5525.5332031199996</v>
      </c>
      <c r="N764">
        <v>41047</v>
      </c>
      <c r="O764">
        <v>1.7799999999999999E-6</v>
      </c>
      <c r="P764">
        <v>5.1937199999999998E-3</v>
      </c>
      <c r="Q764">
        <v>-1.6962999999999999E-4</v>
      </c>
      <c r="R764">
        <v>-3.2804999999999998E-4</v>
      </c>
      <c r="S764">
        <v>-4.2509999999999998E-5</v>
      </c>
      <c r="T764">
        <f t="shared" si="23"/>
        <v>1.6962999999999999E-4</v>
      </c>
      <c r="U764">
        <v>11930</v>
      </c>
      <c r="V764">
        <v>5955</v>
      </c>
      <c r="W764">
        <v>5975</v>
      </c>
      <c r="X764">
        <v>1.52731313</v>
      </c>
      <c r="Y764">
        <f>IF(ISERROR(MATCH(VALUE(D764),'essen ID'!$A$1:$A$30000,0)),0,1)</f>
        <v>0</v>
      </c>
      <c r="Z764">
        <f>IFERROR(VLOOKUP(VALUE(D764),DiseaseList!$A$2:$C$30000,3,FALSE),0)</f>
        <v>1</v>
      </c>
      <c r="AA764">
        <f>IF(ISERROR(MATCH(D764,'target HGNC ID'!$B$2:$B$30000,0)),0,1)</f>
        <v>1</v>
      </c>
    </row>
    <row r="765" spans="1:27" x14ac:dyDescent="0.25">
      <c r="A765" s="12" t="s">
        <v>1984</v>
      </c>
      <c r="B765" s="12">
        <v>4913</v>
      </c>
      <c r="C765" t="s">
        <v>1331</v>
      </c>
      <c r="D765">
        <f t="shared" si="22"/>
        <v>6615</v>
      </c>
      <c r="E765">
        <v>0.55000000000000004</v>
      </c>
      <c r="F765">
        <v>0</v>
      </c>
      <c r="G765">
        <v>0.25</v>
      </c>
      <c r="H765">
        <v>0.75</v>
      </c>
      <c r="I765" t="s">
        <v>17</v>
      </c>
      <c r="J765">
        <v>4</v>
      </c>
      <c r="K765">
        <v>2</v>
      </c>
      <c r="L765">
        <v>2</v>
      </c>
      <c r="M765">
        <v>8</v>
      </c>
      <c r="N765">
        <v>8</v>
      </c>
      <c r="O765">
        <v>7.0999999999999998E-7</v>
      </c>
      <c r="P765">
        <v>0</v>
      </c>
      <c r="Q765">
        <v>-1.7079000000000001E-4</v>
      </c>
      <c r="R765">
        <v>-1.3019999999999999E-4</v>
      </c>
      <c r="S765">
        <v>-2.0629000000000001E-4</v>
      </c>
      <c r="T765">
        <f t="shared" si="23"/>
        <v>1.7079000000000001E-4</v>
      </c>
      <c r="U765">
        <v>0</v>
      </c>
      <c r="V765">
        <v>0</v>
      </c>
      <c r="W765">
        <v>0</v>
      </c>
      <c r="X765">
        <v>0</v>
      </c>
      <c r="Y765">
        <f>IF(ISERROR(MATCH(VALUE(D765),'essen ID'!$A$1:$A$30000,0)),0,1)</f>
        <v>1</v>
      </c>
      <c r="Z765">
        <f>IFERROR(VLOOKUP(VALUE(D765),DiseaseList!$A$2:$C$30000,3,FALSE),0)</f>
        <v>0</v>
      </c>
      <c r="AA765">
        <f>IF(ISERROR(MATCH(D765,'target HGNC ID'!$B$2:$B$30000,0)),0,1)</f>
        <v>0</v>
      </c>
    </row>
    <row r="766" spans="1:27" x14ac:dyDescent="0.25">
      <c r="A766" s="12" t="s">
        <v>1074</v>
      </c>
      <c r="B766" s="12">
        <v>1409</v>
      </c>
      <c r="C766" t="s">
        <v>1006</v>
      </c>
      <c r="D766">
        <f t="shared" si="22"/>
        <v>2516</v>
      </c>
      <c r="E766">
        <v>0</v>
      </c>
      <c r="F766">
        <v>0</v>
      </c>
      <c r="G766">
        <v>0</v>
      </c>
      <c r="H766">
        <v>1</v>
      </c>
      <c r="I766" t="s">
        <v>17</v>
      </c>
      <c r="J766">
        <v>4</v>
      </c>
      <c r="K766">
        <v>1</v>
      </c>
      <c r="L766">
        <v>3</v>
      </c>
      <c r="M766">
        <v>882.78149413999995</v>
      </c>
      <c r="N766">
        <v>2837</v>
      </c>
      <c r="O766">
        <v>7.0999999999999998E-7</v>
      </c>
      <c r="P766">
        <v>0</v>
      </c>
      <c r="Q766">
        <v>-1.7103999999999999E-4</v>
      </c>
      <c r="R766">
        <v>-1.8086999999999999E-4</v>
      </c>
      <c r="S766">
        <v>-9.4090000000000002E-5</v>
      </c>
      <c r="T766">
        <f t="shared" si="23"/>
        <v>1.7103999999999999E-4</v>
      </c>
      <c r="U766">
        <v>0</v>
      </c>
      <c r="V766">
        <v>0</v>
      </c>
      <c r="W766">
        <v>0</v>
      </c>
      <c r="X766">
        <v>0</v>
      </c>
      <c r="Y766">
        <f>IF(ISERROR(MATCH(VALUE(D766),'essen ID'!$A$1:$A$30000,0)),0,1)</f>
        <v>1</v>
      </c>
      <c r="Z766">
        <f>IFERROR(VLOOKUP(VALUE(D766),DiseaseList!$A$2:$C$30000,3,FALSE),0)</f>
        <v>1</v>
      </c>
      <c r="AA766">
        <f>IF(ISERROR(MATCH(D766,'target HGNC ID'!$B$2:$B$30000,0)),0,1)</f>
        <v>1</v>
      </c>
    </row>
    <row r="767" spans="1:27" x14ac:dyDescent="0.25">
      <c r="A767" s="12" t="s">
        <v>1573</v>
      </c>
      <c r="B767" s="12">
        <v>92170</v>
      </c>
      <c r="C767" t="s">
        <v>1181</v>
      </c>
      <c r="D767">
        <f t="shared" si="22"/>
        <v>5515</v>
      </c>
      <c r="E767">
        <v>0.36</v>
      </c>
      <c r="F767">
        <v>0</v>
      </c>
      <c r="G767">
        <v>0</v>
      </c>
      <c r="H767">
        <v>1</v>
      </c>
      <c r="I767" t="s">
        <v>17</v>
      </c>
      <c r="J767">
        <v>5</v>
      </c>
      <c r="K767">
        <v>3</v>
      </c>
      <c r="L767">
        <v>2</v>
      </c>
      <c r="M767">
        <v>1749.7142334</v>
      </c>
      <c r="N767">
        <v>9250</v>
      </c>
      <c r="O767">
        <v>1.7799999999999999E-6</v>
      </c>
      <c r="P767">
        <v>1.0057740000000001E-2</v>
      </c>
      <c r="Q767">
        <v>-1.7131000000000001E-4</v>
      </c>
      <c r="R767">
        <v>-7.3499999999999998E-5</v>
      </c>
      <c r="S767">
        <v>-2.9681E-4</v>
      </c>
      <c r="T767">
        <f t="shared" si="23"/>
        <v>1.7131000000000001E-4</v>
      </c>
      <c r="U767">
        <v>156</v>
      </c>
      <c r="V767">
        <v>124</v>
      </c>
      <c r="W767">
        <v>32</v>
      </c>
      <c r="X767">
        <v>4.7674500000000003E-3</v>
      </c>
      <c r="Y767">
        <f>IF(ISERROR(MATCH(VALUE(D767),'essen ID'!$A$1:$A$30000,0)),0,1)</f>
        <v>1</v>
      </c>
      <c r="Z767">
        <f>IFERROR(VLOOKUP(VALUE(D767),DiseaseList!$A$2:$C$30000,3,FALSE),0)</f>
        <v>0</v>
      </c>
      <c r="AA767">
        <f>IF(ISERROR(MATCH(D767,'target HGNC ID'!$B$2:$B$30000,0)),0,1)</f>
        <v>1</v>
      </c>
    </row>
    <row r="768" spans="1:27" x14ac:dyDescent="0.25">
      <c r="A768" s="12" t="s">
        <v>926</v>
      </c>
      <c r="B768" s="12">
        <v>4000</v>
      </c>
      <c r="C768" t="s">
        <v>1263</v>
      </c>
      <c r="D768">
        <f t="shared" si="22"/>
        <v>695</v>
      </c>
      <c r="E768">
        <v>0</v>
      </c>
      <c r="F768">
        <v>0</v>
      </c>
      <c r="G768">
        <v>0.55000000000000004</v>
      </c>
      <c r="H768">
        <v>0.47</v>
      </c>
      <c r="I768" t="s">
        <v>17</v>
      </c>
      <c r="J768">
        <v>4</v>
      </c>
      <c r="K768">
        <v>1</v>
      </c>
      <c r="L768">
        <v>3</v>
      </c>
      <c r="M768">
        <v>57.980010989999997</v>
      </c>
      <c r="N768">
        <v>102</v>
      </c>
      <c r="O768">
        <v>1.79E-6</v>
      </c>
      <c r="P768">
        <v>3.3118839999999997E-2</v>
      </c>
      <c r="Q768">
        <v>-1.7414000000000001E-4</v>
      </c>
      <c r="R768">
        <v>-1.0618E-4</v>
      </c>
      <c r="S768">
        <v>-8.9779999999999998E-5</v>
      </c>
      <c r="T768">
        <f t="shared" si="23"/>
        <v>1.7414000000000001E-4</v>
      </c>
      <c r="U768">
        <v>0</v>
      </c>
      <c r="V768">
        <v>0</v>
      </c>
      <c r="W768">
        <v>0</v>
      </c>
      <c r="X768">
        <v>0</v>
      </c>
      <c r="Y768">
        <f>IF(ISERROR(MATCH(VALUE(D768),'essen ID'!$A$1:$A$30000,0)),0,1)</f>
        <v>0</v>
      </c>
      <c r="Z768">
        <f>IFERROR(VLOOKUP(VALUE(D768),DiseaseList!$A$2:$C$30000,3,FALSE),0)</f>
        <v>1</v>
      </c>
      <c r="AA768">
        <f>IF(ISERROR(MATCH(D768,'target HGNC ID'!$B$2:$B$30000,0)),0,1)</f>
        <v>1</v>
      </c>
    </row>
    <row r="769" spans="1:27" x14ac:dyDescent="0.25">
      <c r="A769" s="12" t="s">
        <v>1747</v>
      </c>
      <c r="B769" s="12">
        <v>4133</v>
      </c>
      <c r="C769" t="s">
        <v>1740</v>
      </c>
      <c r="D769">
        <f t="shared" si="22"/>
        <v>10125</v>
      </c>
      <c r="E769">
        <v>0</v>
      </c>
      <c r="F769">
        <v>0</v>
      </c>
      <c r="G769">
        <v>0</v>
      </c>
      <c r="H769">
        <v>1</v>
      </c>
      <c r="I769" t="s">
        <v>17</v>
      </c>
      <c r="J769">
        <v>4</v>
      </c>
      <c r="K769">
        <v>3</v>
      </c>
      <c r="L769">
        <v>1</v>
      </c>
      <c r="M769">
        <v>142.78881835999999</v>
      </c>
      <c r="N769">
        <v>1004</v>
      </c>
      <c r="O769">
        <v>1.7799999999999999E-6</v>
      </c>
      <c r="P769">
        <v>6.60218E-3</v>
      </c>
      <c r="Q769">
        <v>-1.7539000000000001E-4</v>
      </c>
      <c r="R769">
        <v>1.6999999999999999E-7</v>
      </c>
      <c r="S769">
        <v>-4.0710000000000002E-5</v>
      </c>
      <c r="T769">
        <f t="shared" si="23"/>
        <v>1.7539000000000001E-4</v>
      </c>
      <c r="U769">
        <v>2772</v>
      </c>
      <c r="V769">
        <v>1642</v>
      </c>
      <c r="W769">
        <v>1130</v>
      </c>
      <c r="X769">
        <v>9.4189179999999997E-2</v>
      </c>
      <c r="Y769">
        <f>IF(ISERROR(MATCH(VALUE(D769),'essen ID'!$A$1:$A$30000,0)),0,1)</f>
        <v>0</v>
      </c>
      <c r="Z769">
        <f>IFERROR(VLOOKUP(VALUE(D769),DiseaseList!$A$2:$C$30000,3,FALSE),0)</f>
        <v>0</v>
      </c>
      <c r="AA769">
        <f>IF(ISERROR(MATCH(D769,'target HGNC ID'!$B$2:$B$30000,0)),0,1)</f>
        <v>0</v>
      </c>
    </row>
    <row r="770" spans="1:27" hidden="1" x14ac:dyDescent="0.25">
      <c r="A770" s="12" t="s">
        <v>953</v>
      </c>
      <c r="B770" s="12">
        <v>84172</v>
      </c>
      <c r="C770" t="s">
        <v>1407</v>
      </c>
      <c r="D770">
        <f t="shared" ref="D770:D833" si="24">VLOOKUP(C770,$A$2:$B$1922,2,FALSE)</f>
        <v>824</v>
      </c>
      <c r="E770">
        <v>1</v>
      </c>
      <c r="F770">
        <v>0</v>
      </c>
      <c r="G770">
        <v>0</v>
      </c>
      <c r="H770">
        <v>1</v>
      </c>
      <c r="I770" t="s">
        <v>17</v>
      </c>
      <c r="J770">
        <v>6</v>
      </c>
      <c r="K770">
        <v>2</v>
      </c>
      <c r="L770">
        <v>4</v>
      </c>
      <c r="M770">
        <v>1423.6284179700001</v>
      </c>
      <c r="N770">
        <v>6351</v>
      </c>
      <c r="O770">
        <v>1.79E-6</v>
      </c>
      <c r="P770">
        <v>3.181059E-2</v>
      </c>
      <c r="Q770">
        <v>-1.7540000000000001E-4</v>
      </c>
      <c r="R770">
        <v>-1.3531E-4</v>
      </c>
      <c r="S770">
        <v>-1.3229999999999999E-4</v>
      </c>
      <c r="T770">
        <f t="shared" ref="T770:T833" si="25">ABS(Q770)</f>
        <v>1.7540000000000001E-4</v>
      </c>
      <c r="U770">
        <v>7202</v>
      </c>
      <c r="V770">
        <v>3642</v>
      </c>
      <c r="W770">
        <v>3560</v>
      </c>
      <c r="X770">
        <v>0.39674206000000001</v>
      </c>
      <c r="Y770">
        <f>IF(ISERROR(MATCH(VALUE(D770),'essen ID'!$A$1:$A$30000,0)),0,1)</f>
        <v>1</v>
      </c>
      <c r="Z770">
        <f>IFERROR(VLOOKUP(VALUE(D770),DiseaseList!$A$2:$C$30000,3,FALSE),0)</f>
        <v>0</v>
      </c>
      <c r="AA770">
        <f>IF(ISERROR(MATCH(D770,'target HGNC ID'!$B$2:$B$30000,0)),0,1)</f>
        <v>0</v>
      </c>
    </row>
    <row r="771" spans="1:27" x14ac:dyDescent="0.25">
      <c r="A771" s="12" t="s">
        <v>1331</v>
      </c>
      <c r="B771" s="12">
        <v>6615</v>
      </c>
      <c r="C771" t="s">
        <v>531</v>
      </c>
      <c r="D771">
        <f t="shared" si="24"/>
        <v>50807</v>
      </c>
      <c r="E771">
        <v>0</v>
      </c>
      <c r="F771">
        <v>0</v>
      </c>
      <c r="G771">
        <v>0</v>
      </c>
      <c r="H771">
        <v>1</v>
      </c>
      <c r="I771" t="s">
        <v>17</v>
      </c>
      <c r="J771">
        <v>5</v>
      </c>
      <c r="K771">
        <v>3</v>
      </c>
      <c r="L771">
        <v>2</v>
      </c>
      <c r="M771">
        <v>2179.7094726599998</v>
      </c>
      <c r="N771">
        <v>10806</v>
      </c>
      <c r="O771">
        <v>1.7799999999999999E-6</v>
      </c>
      <c r="P771">
        <v>1.2326699999999999E-2</v>
      </c>
      <c r="Q771">
        <v>-1.8022000000000001E-4</v>
      </c>
      <c r="R771">
        <v>-3.8460000000000001E-5</v>
      </c>
      <c r="S771">
        <v>-8.5080000000000005E-5</v>
      </c>
      <c r="T771">
        <f t="shared" si="25"/>
        <v>1.8022000000000001E-4</v>
      </c>
      <c r="U771">
        <v>4657</v>
      </c>
      <c r="V771">
        <v>2842</v>
      </c>
      <c r="W771">
        <v>1815</v>
      </c>
      <c r="X771">
        <v>0.83104509000000004</v>
      </c>
      <c r="Y771">
        <f>IF(ISERROR(MATCH(VALUE(D771),'essen ID'!$A$1:$A$30000,0)),0,1)</f>
        <v>0</v>
      </c>
      <c r="Z771">
        <f>IFERROR(VLOOKUP(VALUE(D771),DiseaseList!$A$2:$C$30000,3,FALSE),0)</f>
        <v>0</v>
      </c>
      <c r="AA771">
        <f>IF(ISERROR(MATCH(D771,'target HGNC ID'!$B$2:$B$30000,0)),0,1)</f>
        <v>0</v>
      </c>
    </row>
    <row r="772" spans="1:27" x14ac:dyDescent="0.25">
      <c r="A772" s="12" t="s">
        <v>1579</v>
      </c>
      <c r="B772" s="12">
        <v>5335</v>
      </c>
      <c r="C772" t="s">
        <v>1398</v>
      </c>
      <c r="D772">
        <f t="shared" si="24"/>
        <v>0</v>
      </c>
      <c r="E772">
        <v>0.5</v>
      </c>
      <c r="F772">
        <v>0</v>
      </c>
      <c r="G772">
        <v>0</v>
      </c>
      <c r="H772">
        <v>1</v>
      </c>
      <c r="I772" t="s">
        <v>17</v>
      </c>
      <c r="J772">
        <v>5</v>
      </c>
      <c r="K772">
        <v>2</v>
      </c>
      <c r="L772">
        <v>3</v>
      </c>
      <c r="M772">
        <v>1977.4523925799999</v>
      </c>
      <c r="N772">
        <v>6501</v>
      </c>
      <c r="O772">
        <v>1.79E-6</v>
      </c>
      <c r="P772">
        <v>3.0403969999999999E-2</v>
      </c>
      <c r="Q772">
        <v>-1.8026000000000001E-4</v>
      </c>
      <c r="R772">
        <v>-9.0299999999999999E-5</v>
      </c>
      <c r="S772">
        <v>-1.5635000000000001E-4</v>
      </c>
      <c r="T772">
        <f t="shared" si="25"/>
        <v>1.8026000000000001E-4</v>
      </c>
      <c r="U772">
        <v>1049</v>
      </c>
      <c r="V772">
        <v>417</v>
      </c>
      <c r="W772">
        <v>632</v>
      </c>
      <c r="X772">
        <v>3.1379650000000002E-2</v>
      </c>
      <c r="Y772">
        <f>IF(ISERROR(MATCH(VALUE(D772),'essen ID'!$A$1:$A$30000,0)),0,1)</f>
        <v>0</v>
      </c>
      <c r="Z772">
        <f>IFERROR(VLOOKUP(VALUE(D772),DiseaseList!$A$2:$C$30000,3,FALSE),0)</f>
        <v>0</v>
      </c>
      <c r="AA772">
        <f>IF(ISERROR(MATCH(D772,'target HGNC ID'!$B$2:$B$30000,0)),0,1)</f>
        <v>0</v>
      </c>
    </row>
    <row r="773" spans="1:27" x14ac:dyDescent="0.25">
      <c r="A773" s="12" t="s">
        <v>1200</v>
      </c>
      <c r="B773" s="12">
        <v>5544</v>
      </c>
      <c r="C773" t="s">
        <v>1124</v>
      </c>
      <c r="D773">
        <f t="shared" si="24"/>
        <v>10645</v>
      </c>
      <c r="E773">
        <v>1</v>
      </c>
      <c r="F773">
        <v>0</v>
      </c>
      <c r="G773">
        <v>0</v>
      </c>
      <c r="H773">
        <v>1</v>
      </c>
      <c r="I773" t="s">
        <v>17</v>
      </c>
      <c r="J773">
        <v>5</v>
      </c>
      <c r="K773">
        <v>2</v>
      </c>
      <c r="L773">
        <v>3</v>
      </c>
      <c r="M773">
        <v>579.37170409999999</v>
      </c>
      <c r="N773">
        <v>4002</v>
      </c>
      <c r="O773">
        <v>1.79E-6</v>
      </c>
      <c r="P773">
        <v>2.7090759999999998E-2</v>
      </c>
      <c r="Q773">
        <v>-1.8220000000000001E-4</v>
      </c>
      <c r="R773">
        <v>1.1163999999999999E-4</v>
      </c>
      <c r="S773">
        <v>-1.6498000000000001E-4</v>
      </c>
      <c r="T773">
        <f t="shared" si="25"/>
        <v>1.8220000000000001E-4</v>
      </c>
      <c r="U773">
        <v>1221</v>
      </c>
      <c r="V773">
        <v>627</v>
      </c>
      <c r="W773">
        <v>594</v>
      </c>
      <c r="X773">
        <v>2.6299570000000001E-2</v>
      </c>
      <c r="Y773">
        <f>IF(ISERROR(MATCH(VALUE(D773),'essen ID'!$A$1:$A$30000,0)),0,1)</f>
        <v>0</v>
      </c>
      <c r="Z773">
        <f>IFERROR(VLOOKUP(VALUE(D773),DiseaseList!$A$2:$C$30000,3,FALSE),0)</f>
        <v>0</v>
      </c>
      <c r="AA773">
        <f>IF(ISERROR(MATCH(D773,'target HGNC ID'!$B$2:$B$30000,0)),0,1)</f>
        <v>0</v>
      </c>
    </row>
    <row r="774" spans="1:27" x14ac:dyDescent="0.25">
      <c r="A774" s="12" t="s">
        <v>1753</v>
      </c>
      <c r="B774" s="12">
        <v>25</v>
      </c>
      <c r="C774" t="s">
        <v>858</v>
      </c>
      <c r="D774">
        <f t="shared" si="24"/>
        <v>1128</v>
      </c>
      <c r="E774">
        <v>0</v>
      </c>
      <c r="F774">
        <v>0</v>
      </c>
      <c r="G774">
        <v>0.52</v>
      </c>
      <c r="H774">
        <v>0.57999999999999996</v>
      </c>
      <c r="I774" t="s">
        <v>17</v>
      </c>
      <c r="J774">
        <v>4</v>
      </c>
      <c r="K774">
        <v>1</v>
      </c>
      <c r="L774">
        <v>3</v>
      </c>
      <c r="M774">
        <v>419.53558349999997</v>
      </c>
      <c r="N774">
        <v>3535</v>
      </c>
      <c r="O774">
        <v>1.79E-6</v>
      </c>
      <c r="P774">
        <v>2.546694E-2</v>
      </c>
      <c r="Q774">
        <v>-1.8305E-4</v>
      </c>
      <c r="R774">
        <v>-1.0895000000000001E-4</v>
      </c>
      <c r="S774">
        <v>-8.1769999999999998E-5</v>
      </c>
      <c r="T774">
        <f t="shared" si="25"/>
        <v>1.8305E-4</v>
      </c>
      <c r="U774">
        <v>0</v>
      </c>
      <c r="V774">
        <v>0</v>
      </c>
      <c r="W774">
        <v>0</v>
      </c>
      <c r="X774">
        <v>0</v>
      </c>
      <c r="Y774">
        <f>IF(ISERROR(MATCH(VALUE(D774),'essen ID'!$A$1:$A$30000,0)),0,1)</f>
        <v>0</v>
      </c>
      <c r="Z774">
        <f>IFERROR(VLOOKUP(VALUE(D774),DiseaseList!$A$2:$C$30000,3,FALSE),0)</f>
        <v>0</v>
      </c>
      <c r="AA774">
        <f>IF(ISERROR(MATCH(D774,'target HGNC ID'!$B$2:$B$30000,0)),0,1)</f>
        <v>1</v>
      </c>
    </row>
    <row r="775" spans="1:27" x14ac:dyDescent="0.25">
      <c r="A775" s="12" t="s">
        <v>1552</v>
      </c>
      <c r="B775" s="12">
        <v>2644</v>
      </c>
      <c r="C775" t="s">
        <v>1348</v>
      </c>
      <c r="D775">
        <f t="shared" si="24"/>
        <v>148</v>
      </c>
      <c r="E775">
        <v>0</v>
      </c>
      <c r="F775">
        <v>0</v>
      </c>
      <c r="G775">
        <v>0.47</v>
      </c>
      <c r="H775">
        <v>0.49</v>
      </c>
      <c r="I775" t="s">
        <v>17</v>
      </c>
      <c r="J775">
        <v>4</v>
      </c>
      <c r="K775">
        <v>1</v>
      </c>
      <c r="L775">
        <v>3</v>
      </c>
      <c r="M775">
        <v>421.80551147</v>
      </c>
      <c r="N775">
        <v>3538</v>
      </c>
      <c r="O775">
        <v>1.79E-6</v>
      </c>
      <c r="P775">
        <v>2.546694E-2</v>
      </c>
      <c r="Q775">
        <v>-1.8305E-4</v>
      </c>
      <c r="R775">
        <v>-1.1171999999999999E-4</v>
      </c>
      <c r="S775">
        <v>-8.1769999999999998E-5</v>
      </c>
      <c r="T775">
        <f t="shared" si="25"/>
        <v>1.8305E-4</v>
      </c>
      <c r="U775">
        <v>0</v>
      </c>
      <c r="V775">
        <v>0</v>
      </c>
      <c r="W775">
        <v>0</v>
      </c>
      <c r="X775">
        <v>0</v>
      </c>
      <c r="Y775">
        <f>IF(ISERROR(MATCH(VALUE(D775),'essen ID'!$A$1:$A$30000,0)),0,1)</f>
        <v>0</v>
      </c>
      <c r="Z775">
        <f>IFERROR(VLOOKUP(VALUE(D775),DiseaseList!$A$2:$C$30000,3,FALSE),0)</f>
        <v>0</v>
      </c>
      <c r="AA775">
        <f>IF(ISERROR(MATCH(D775,'target HGNC ID'!$B$2:$B$30000,0)),0,1)</f>
        <v>1</v>
      </c>
    </row>
    <row r="776" spans="1:27" x14ac:dyDescent="0.25">
      <c r="A776" s="12" t="s">
        <v>1930</v>
      </c>
      <c r="B776" s="12">
        <v>2056</v>
      </c>
      <c r="C776" t="s">
        <v>1080</v>
      </c>
      <c r="D776">
        <f t="shared" si="24"/>
        <v>5159</v>
      </c>
      <c r="E776">
        <v>0</v>
      </c>
      <c r="F776">
        <v>0</v>
      </c>
      <c r="G776">
        <v>0.42</v>
      </c>
      <c r="H776">
        <v>0.56999999999999995</v>
      </c>
      <c r="I776" t="s">
        <v>17</v>
      </c>
      <c r="J776">
        <v>4</v>
      </c>
      <c r="K776">
        <v>1</v>
      </c>
      <c r="L776">
        <v>3</v>
      </c>
      <c r="M776">
        <v>726</v>
      </c>
      <c r="N776">
        <v>3471</v>
      </c>
      <c r="O776">
        <v>1.79E-6</v>
      </c>
      <c r="P776">
        <v>3.9538780000000003E-2</v>
      </c>
      <c r="Q776">
        <v>-1.8421E-4</v>
      </c>
      <c r="R776">
        <v>-1.2554999999999999E-4</v>
      </c>
      <c r="S776">
        <v>-9.7180000000000001E-5</v>
      </c>
      <c r="T776">
        <f t="shared" si="25"/>
        <v>1.8421E-4</v>
      </c>
      <c r="U776">
        <v>0</v>
      </c>
      <c r="V776">
        <v>0</v>
      </c>
      <c r="W776">
        <v>0</v>
      </c>
      <c r="X776">
        <v>0</v>
      </c>
      <c r="Y776">
        <f>IF(ISERROR(MATCH(VALUE(D776),'essen ID'!$A$1:$A$30000,0)),0,1)</f>
        <v>1</v>
      </c>
      <c r="Z776">
        <f>IFERROR(VLOOKUP(VALUE(D776),DiseaseList!$A$2:$C$30000,3,FALSE),0)</f>
        <v>1</v>
      </c>
      <c r="AA776">
        <f>IF(ISERROR(MATCH(D776,'target HGNC ID'!$B$2:$B$30000,0)),0,1)</f>
        <v>1</v>
      </c>
    </row>
    <row r="777" spans="1:27" x14ac:dyDescent="0.25">
      <c r="A777" s="12" t="s">
        <v>1537</v>
      </c>
      <c r="B777" s="12">
        <v>4688</v>
      </c>
      <c r="C777" t="s">
        <v>246</v>
      </c>
      <c r="D777">
        <f t="shared" si="24"/>
        <v>90427</v>
      </c>
      <c r="E777">
        <v>0.52</v>
      </c>
      <c r="F777">
        <v>0</v>
      </c>
      <c r="G777">
        <v>0</v>
      </c>
      <c r="H777">
        <v>1</v>
      </c>
      <c r="I777" t="s">
        <v>17</v>
      </c>
      <c r="J777">
        <v>6</v>
      </c>
      <c r="K777">
        <v>2</v>
      </c>
      <c r="L777">
        <v>4</v>
      </c>
      <c r="M777">
        <v>796.51538086000005</v>
      </c>
      <c r="N777">
        <v>3503</v>
      </c>
      <c r="O777">
        <v>1.7799999999999999E-6</v>
      </c>
      <c r="P777">
        <v>1.292304E-2</v>
      </c>
      <c r="Q777">
        <v>-1.8584999999999999E-4</v>
      </c>
      <c r="R777">
        <v>-1.6112E-4</v>
      </c>
      <c r="S777">
        <v>-9.5309999999999994E-5</v>
      </c>
      <c r="T777">
        <f t="shared" si="25"/>
        <v>1.8584999999999999E-4</v>
      </c>
      <c r="U777">
        <v>4951</v>
      </c>
      <c r="V777">
        <v>2444</v>
      </c>
      <c r="W777">
        <v>2507</v>
      </c>
      <c r="X777">
        <v>9.5871319999999996E-2</v>
      </c>
      <c r="Y777">
        <f>IF(ISERROR(MATCH(VALUE(D777),'essen ID'!$A$1:$A$30000,0)),0,1)</f>
        <v>0</v>
      </c>
      <c r="Z777">
        <f>IFERROR(VLOOKUP(VALUE(D777),DiseaseList!$A$2:$C$30000,3,FALSE),0)</f>
        <v>0</v>
      </c>
      <c r="AA777">
        <f>IF(ISERROR(MATCH(D777,'target HGNC ID'!$B$2:$B$30000,0)),0,1)</f>
        <v>0</v>
      </c>
    </row>
    <row r="778" spans="1:27" x14ac:dyDescent="0.25">
      <c r="A778" s="12" t="s">
        <v>1214</v>
      </c>
      <c r="B778" s="12">
        <v>22915</v>
      </c>
      <c r="C778" t="s">
        <v>1052</v>
      </c>
      <c r="D778">
        <f t="shared" si="24"/>
        <v>1269</v>
      </c>
      <c r="E778">
        <v>0</v>
      </c>
      <c r="F778">
        <v>0</v>
      </c>
      <c r="G778">
        <v>0.55000000000000004</v>
      </c>
      <c r="H778">
        <v>0.47</v>
      </c>
      <c r="I778" t="s">
        <v>17</v>
      </c>
      <c r="J778">
        <v>4</v>
      </c>
      <c r="K778">
        <v>1</v>
      </c>
      <c r="L778">
        <v>3</v>
      </c>
      <c r="M778">
        <v>361.99996948</v>
      </c>
      <c r="N778">
        <v>2920</v>
      </c>
      <c r="O778">
        <v>1.79E-6</v>
      </c>
      <c r="P778">
        <v>1.1942599999999999E-2</v>
      </c>
      <c r="Q778">
        <v>-1.8652999999999999E-4</v>
      </c>
      <c r="R778">
        <v>-1.3938000000000001E-4</v>
      </c>
      <c r="S778">
        <v>-7.4989999999999999E-5</v>
      </c>
      <c r="T778">
        <f t="shared" si="25"/>
        <v>1.8652999999999999E-4</v>
      </c>
      <c r="U778">
        <v>0</v>
      </c>
      <c r="V778">
        <v>0</v>
      </c>
      <c r="W778">
        <v>0</v>
      </c>
      <c r="X778">
        <v>0</v>
      </c>
      <c r="Y778">
        <f>IF(ISERROR(MATCH(VALUE(D778),'essen ID'!$A$1:$A$30000,0)),0,1)</f>
        <v>0</v>
      </c>
      <c r="Z778">
        <f>IFERROR(VLOOKUP(VALUE(D778),DiseaseList!$A$2:$C$30000,3,FALSE),0)</f>
        <v>0</v>
      </c>
      <c r="AA778">
        <f>IF(ISERROR(MATCH(D778,'target HGNC ID'!$B$2:$B$30000,0)),0,1)</f>
        <v>1</v>
      </c>
    </row>
    <row r="779" spans="1:27" x14ac:dyDescent="0.25">
      <c r="A779" s="12" t="s">
        <v>1067</v>
      </c>
      <c r="B779" s="12">
        <v>3553</v>
      </c>
      <c r="C779" t="s">
        <v>1233</v>
      </c>
      <c r="D779">
        <f t="shared" si="24"/>
        <v>150</v>
      </c>
      <c r="E779">
        <v>0</v>
      </c>
      <c r="F779">
        <v>0</v>
      </c>
      <c r="G779">
        <v>0.47</v>
      </c>
      <c r="H779">
        <v>0.49</v>
      </c>
      <c r="I779" t="s">
        <v>17</v>
      </c>
      <c r="J779">
        <v>4</v>
      </c>
      <c r="K779">
        <v>1</v>
      </c>
      <c r="L779">
        <v>3</v>
      </c>
      <c r="M779">
        <v>149.24896240000001</v>
      </c>
      <c r="N779">
        <v>1977</v>
      </c>
      <c r="O779">
        <v>1.79E-6</v>
      </c>
      <c r="P779">
        <v>1.1942599999999999E-2</v>
      </c>
      <c r="Q779">
        <v>-1.8652999999999999E-4</v>
      </c>
      <c r="R779">
        <v>-1.3661000000000001E-4</v>
      </c>
      <c r="S779">
        <v>-7.4989999999999999E-5</v>
      </c>
      <c r="T779">
        <f t="shared" si="25"/>
        <v>1.8652999999999999E-4</v>
      </c>
      <c r="U779">
        <v>0</v>
      </c>
      <c r="V779">
        <v>0</v>
      </c>
      <c r="W779">
        <v>0</v>
      </c>
      <c r="X779">
        <v>0</v>
      </c>
      <c r="Y779">
        <f>IF(ISERROR(MATCH(VALUE(D779),'essen ID'!$A$1:$A$30000,0)),0,1)</f>
        <v>1</v>
      </c>
      <c r="Z779">
        <f>IFERROR(VLOOKUP(VALUE(D779),DiseaseList!$A$2:$C$30000,3,FALSE),0)</f>
        <v>0</v>
      </c>
      <c r="AA779">
        <f>IF(ISERROR(MATCH(D779,'target HGNC ID'!$B$2:$B$30000,0)),0,1)</f>
        <v>1</v>
      </c>
    </row>
    <row r="780" spans="1:27" x14ac:dyDescent="0.25">
      <c r="A780" s="12" t="s">
        <v>951</v>
      </c>
      <c r="B780" s="12">
        <v>11183</v>
      </c>
      <c r="C780" t="s">
        <v>1272</v>
      </c>
      <c r="D780">
        <f t="shared" si="24"/>
        <v>6751</v>
      </c>
      <c r="E780">
        <v>0</v>
      </c>
      <c r="F780">
        <v>0</v>
      </c>
      <c r="G780">
        <v>0.41</v>
      </c>
      <c r="H780">
        <v>0.54</v>
      </c>
      <c r="I780" t="s">
        <v>17</v>
      </c>
      <c r="J780">
        <v>4</v>
      </c>
      <c r="K780">
        <v>1</v>
      </c>
      <c r="L780">
        <v>3</v>
      </c>
      <c r="M780">
        <v>336.58151244999999</v>
      </c>
      <c r="N780">
        <v>2840</v>
      </c>
      <c r="O780">
        <v>1.79E-6</v>
      </c>
      <c r="P780">
        <v>1.1942599999999999E-2</v>
      </c>
      <c r="Q780">
        <v>-1.8652999999999999E-4</v>
      </c>
      <c r="R780">
        <v>-1.3938000000000001E-4</v>
      </c>
      <c r="S780">
        <v>-7.4989999999999999E-5</v>
      </c>
      <c r="T780">
        <f t="shared" si="25"/>
        <v>1.8652999999999999E-4</v>
      </c>
      <c r="U780">
        <v>0</v>
      </c>
      <c r="V780">
        <v>0</v>
      </c>
      <c r="W780">
        <v>0</v>
      </c>
      <c r="X780">
        <v>0</v>
      </c>
      <c r="Y780">
        <f>IF(ISERROR(MATCH(VALUE(D780),'essen ID'!$A$1:$A$30000,0)),0,1)</f>
        <v>0</v>
      </c>
      <c r="Z780">
        <f>IFERROR(VLOOKUP(VALUE(D780),DiseaseList!$A$2:$C$30000,3,FALSE),0)</f>
        <v>0</v>
      </c>
      <c r="AA780">
        <f>IF(ISERROR(MATCH(D780,'target HGNC ID'!$B$2:$B$30000,0)),0,1)</f>
        <v>1</v>
      </c>
    </row>
    <row r="781" spans="1:27" x14ac:dyDescent="0.25">
      <c r="A781" s="12" t="s">
        <v>1980</v>
      </c>
      <c r="B781" s="12">
        <v>4361</v>
      </c>
      <c r="C781" t="s">
        <v>1301</v>
      </c>
      <c r="D781">
        <f t="shared" si="24"/>
        <v>4988</v>
      </c>
      <c r="E781">
        <v>0</v>
      </c>
      <c r="F781">
        <v>0</v>
      </c>
      <c r="G781">
        <v>0.52</v>
      </c>
      <c r="H781">
        <v>0.51</v>
      </c>
      <c r="I781" t="s">
        <v>17</v>
      </c>
      <c r="J781">
        <v>4</v>
      </c>
      <c r="K781">
        <v>1</v>
      </c>
      <c r="L781">
        <v>3</v>
      </c>
      <c r="M781">
        <v>181.24998474</v>
      </c>
      <c r="N781">
        <v>2921</v>
      </c>
      <c r="O781">
        <v>1.79E-6</v>
      </c>
      <c r="P781">
        <v>1.1942599999999999E-2</v>
      </c>
      <c r="Q781">
        <v>-1.8652999999999999E-4</v>
      </c>
      <c r="R781">
        <v>-1.3385E-4</v>
      </c>
      <c r="S781">
        <v>-7.4989999999999999E-5</v>
      </c>
      <c r="T781">
        <f t="shared" si="25"/>
        <v>1.8652999999999999E-4</v>
      </c>
      <c r="U781">
        <v>0</v>
      </c>
      <c r="V781">
        <v>0</v>
      </c>
      <c r="W781">
        <v>0</v>
      </c>
      <c r="X781">
        <v>0</v>
      </c>
      <c r="Y781">
        <f>IF(ISERROR(MATCH(VALUE(D781),'essen ID'!$A$1:$A$30000,0)),0,1)</f>
        <v>0</v>
      </c>
      <c r="Z781">
        <f>IFERROR(VLOOKUP(VALUE(D781),DiseaseList!$A$2:$C$30000,3,FALSE),0)</f>
        <v>0</v>
      </c>
      <c r="AA781">
        <f>IF(ISERROR(MATCH(D781,'target HGNC ID'!$B$2:$B$30000,0)),0,1)</f>
        <v>1</v>
      </c>
    </row>
    <row r="782" spans="1:27" x14ac:dyDescent="0.25">
      <c r="A782" s="12" t="s">
        <v>1132</v>
      </c>
      <c r="B782" s="12">
        <v>103910</v>
      </c>
      <c r="C782" t="s">
        <v>1302</v>
      </c>
      <c r="D782">
        <f t="shared" si="24"/>
        <v>4985</v>
      </c>
      <c r="E782">
        <v>0</v>
      </c>
      <c r="F782">
        <v>0</v>
      </c>
      <c r="G782">
        <v>0.52</v>
      </c>
      <c r="H782">
        <v>0.51</v>
      </c>
      <c r="I782" t="s">
        <v>17</v>
      </c>
      <c r="J782">
        <v>4</v>
      </c>
      <c r="K782">
        <v>1</v>
      </c>
      <c r="L782">
        <v>3</v>
      </c>
      <c r="M782">
        <v>181.24998474</v>
      </c>
      <c r="N782">
        <v>2921</v>
      </c>
      <c r="O782">
        <v>1.79E-6</v>
      </c>
      <c r="P782">
        <v>1.1942599999999999E-2</v>
      </c>
      <c r="Q782">
        <v>-1.8652999999999999E-4</v>
      </c>
      <c r="R782">
        <v>-1.3385E-4</v>
      </c>
      <c r="S782">
        <v>-7.4989999999999999E-5</v>
      </c>
      <c r="T782">
        <f t="shared" si="25"/>
        <v>1.8652999999999999E-4</v>
      </c>
      <c r="U782">
        <v>0</v>
      </c>
      <c r="V782">
        <v>0</v>
      </c>
      <c r="W782">
        <v>0</v>
      </c>
      <c r="X782">
        <v>0</v>
      </c>
      <c r="Y782">
        <f>IF(ISERROR(MATCH(VALUE(D782),'essen ID'!$A$1:$A$30000,0)),0,1)</f>
        <v>0</v>
      </c>
      <c r="Z782">
        <f>IFERROR(VLOOKUP(VALUE(D782),DiseaseList!$A$2:$C$30000,3,FALSE),0)</f>
        <v>0</v>
      </c>
      <c r="AA782">
        <f>IF(ISERROR(MATCH(D782,'target HGNC ID'!$B$2:$B$30000,0)),0,1)</f>
        <v>1</v>
      </c>
    </row>
    <row r="783" spans="1:27" x14ac:dyDescent="0.25">
      <c r="A783" s="12" t="s">
        <v>734</v>
      </c>
      <c r="B783" s="12">
        <v>29984</v>
      </c>
      <c r="C783" t="s">
        <v>1452</v>
      </c>
      <c r="D783">
        <f t="shared" si="24"/>
        <v>4987</v>
      </c>
      <c r="E783">
        <v>0</v>
      </c>
      <c r="F783">
        <v>0</v>
      </c>
      <c r="G783">
        <v>0.52</v>
      </c>
      <c r="H783">
        <v>0.51</v>
      </c>
      <c r="I783" t="s">
        <v>17</v>
      </c>
      <c r="J783">
        <v>4</v>
      </c>
      <c r="K783">
        <v>1</v>
      </c>
      <c r="L783">
        <v>3</v>
      </c>
      <c r="M783">
        <v>181.24998474</v>
      </c>
      <c r="N783">
        <v>2921</v>
      </c>
      <c r="O783">
        <v>1.79E-6</v>
      </c>
      <c r="P783">
        <v>1.1942599999999999E-2</v>
      </c>
      <c r="Q783">
        <v>-1.8652999999999999E-4</v>
      </c>
      <c r="R783">
        <v>-1.3385E-4</v>
      </c>
      <c r="S783">
        <v>-7.4989999999999999E-5</v>
      </c>
      <c r="T783">
        <f t="shared" si="25"/>
        <v>1.8652999999999999E-4</v>
      </c>
      <c r="U783">
        <v>0</v>
      </c>
      <c r="V783">
        <v>0</v>
      </c>
      <c r="W783">
        <v>0</v>
      </c>
      <c r="X783">
        <v>0</v>
      </c>
      <c r="Y783">
        <f>IF(ISERROR(MATCH(VALUE(D783),'essen ID'!$A$1:$A$30000,0)),0,1)</f>
        <v>0</v>
      </c>
      <c r="Z783">
        <f>IFERROR(VLOOKUP(VALUE(D783),DiseaseList!$A$2:$C$30000,3,FALSE),0)</f>
        <v>0</v>
      </c>
      <c r="AA783">
        <f>IF(ISERROR(MATCH(D783,'target HGNC ID'!$B$2:$B$30000,0)),0,1)</f>
        <v>1</v>
      </c>
    </row>
    <row r="784" spans="1:27" x14ac:dyDescent="0.25">
      <c r="A784" s="12" t="s">
        <v>1310</v>
      </c>
      <c r="B784" s="12">
        <v>462</v>
      </c>
      <c r="C784" t="s">
        <v>1475</v>
      </c>
      <c r="D784">
        <f t="shared" si="24"/>
        <v>1132</v>
      </c>
      <c r="E784">
        <v>0</v>
      </c>
      <c r="F784">
        <v>0</v>
      </c>
      <c r="G784">
        <v>0.52</v>
      </c>
      <c r="H784">
        <v>0.57999999999999996</v>
      </c>
      <c r="I784" t="s">
        <v>17</v>
      </c>
      <c r="J784">
        <v>4</v>
      </c>
      <c r="K784">
        <v>1</v>
      </c>
      <c r="L784">
        <v>3</v>
      </c>
      <c r="M784">
        <v>150.53581238000001</v>
      </c>
      <c r="N784">
        <v>1978</v>
      </c>
      <c r="O784">
        <v>1.79E-6</v>
      </c>
      <c r="P784">
        <v>1.1942599999999999E-2</v>
      </c>
      <c r="Q784">
        <v>-1.8652999999999999E-4</v>
      </c>
      <c r="R784">
        <v>-1.3385E-4</v>
      </c>
      <c r="S784">
        <v>-8.3609999999999994E-5</v>
      </c>
      <c r="T784">
        <f t="shared" si="25"/>
        <v>1.8652999999999999E-4</v>
      </c>
      <c r="U784">
        <v>0</v>
      </c>
      <c r="V784">
        <v>0</v>
      </c>
      <c r="W784">
        <v>0</v>
      </c>
      <c r="X784">
        <v>0</v>
      </c>
      <c r="Y784">
        <f>IF(ISERROR(MATCH(VALUE(D784),'essen ID'!$A$1:$A$30000,0)),0,1)</f>
        <v>0</v>
      </c>
      <c r="Z784">
        <f>IFERROR(VLOOKUP(VALUE(D784),DiseaseList!$A$2:$C$30000,3,FALSE),0)</f>
        <v>0</v>
      </c>
      <c r="AA784">
        <f>IF(ISERROR(MATCH(D784,'target HGNC ID'!$B$2:$B$30000,0)),0,1)</f>
        <v>1</v>
      </c>
    </row>
    <row r="785" spans="1:27" x14ac:dyDescent="0.25">
      <c r="A785" s="12" t="s">
        <v>617</v>
      </c>
      <c r="B785" s="12">
        <v>6773</v>
      </c>
      <c r="C785" t="s">
        <v>1512</v>
      </c>
      <c r="D785">
        <f t="shared" si="24"/>
        <v>4986</v>
      </c>
      <c r="E785">
        <v>0</v>
      </c>
      <c r="F785">
        <v>0</v>
      </c>
      <c r="G785">
        <v>0.52</v>
      </c>
      <c r="H785">
        <v>0.51</v>
      </c>
      <c r="I785" t="s">
        <v>17</v>
      </c>
      <c r="J785">
        <v>4</v>
      </c>
      <c r="K785">
        <v>1</v>
      </c>
      <c r="L785">
        <v>3</v>
      </c>
      <c r="M785">
        <v>181.24998474</v>
      </c>
      <c r="N785">
        <v>2921</v>
      </c>
      <c r="O785">
        <v>1.79E-6</v>
      </c>
      <c r="P785">
        <v>1.1942599999999999E-2</v>
      </c>
      <c r="Q785">
        <v>-1.8652999999999999E-4</v>
      </c>
      <c r="R785">
        <v>-1.3385E-4</v>
      </c>
      <c r="S785">
        <v>-7.4989999999999999E-5</v>
      </c>
      <c r="T785">
        <f t="shared" si="25"/>
        <v>1.8652999999999999E-4</v>
      </c>
      <c r="U785">
        <v>0</v>
      </c>
      <c r="V785">
        <v>0</v>
      </c>
      <c r="W785">
        <v>0</v>
      </c>
      <c r="X785">
        <v>0</v>
      </c>
      <c r="Y785">
        <f>IF(ISERROR(MATCH(VALUE(D785),'essen ID'!$A$1:$A$30000,0)),0,1)</f>
        <v>1</v>
      </c>
      <c r="Z785">
        <f>IFERROR(VLOOKUP(VALUE(D785),DiseaseList!$A$2:$C$30000,3,FALSE),0)</f>
        <v>0</v>
      </c>
      <c r="AA785">
        <f>IF(ISERROR(MATCH(D785,'target HGNC ID'!$B$2:$B$30000,0)),0,1)</f>
        <v>1</v>
      </c>
    </row>
    <row r="786" spans="1:27" hidden="1" x14ac:dyDescent="0.25">
      <c r="A786" s="12" t="s">
        <v>1627</v>
      </c>
      <c r="B786" s="12">
        <v>84152</v>
      </c>
      <c r="C786" t="s">
        <v>420</v>
      </c>
      <c r="D786">
        <f t="shared" si="24"/>
        <v>1969</v>
      </c>
      <c r="E786">
        <v>0</v>
      </c>
      <c r="F786">
        <v>0</v>
      </c>
      <c r="G786">
        <v>0</v>
      </c>
      <c r="H786">
        <v>1</v>
      </c>
      <c r="I786" t="s">
        <v>17</v>
      </c>
      <c r="J786">
        <v>6</v>
      </c>
      <c r="K786">
        <v>1</v>
      </c>
      <c r="L786">
        <v>5</v>
      </c>
      <c r="M786">
        <v>355.67419433999999</v>
      </c>
      <c r="N786">
        <v>2479</v>
      </c>
      <c r="O786">
        <v>1.79E-6</v>
      </c>
      <c r="P786">
        <v>5.5424479999999998E-2</v>
      </c>
      <c r="Q786">
        <v>-1.9143E-4</v>
      </c>
      <c r="R786">
        <v>-2.2808E-4</v>
      </c>
      <c r="S786">
        <v>-5.4880000000000003E-5</v>
      </c>
      <c r="T786">
        <f t="shared" si="25"/>
        <v>1.9143E-4</v>
      </c>
      <c r="U786">
        <v>10133</v>
      </c>
      <c r="V786">
        <v>5773</v>
      </c>
      <c r="W786">
        <v>4360</v>
      </c>
      <c r="X786">
        <v>0.25962487000000001</v>
      </c>
      <c r="Y786">
        <f>IF(ISERROR(MATCH(VALUE(D786),'essen ID'!$A$1:$A$30000,0)),0,1)</f>
        <v>0</v>
      </c>
      <c r="Z786">
        <f>IFERROR(VLOOKUP(VALUE(D786),DiseaseList!$A$2:$C$30000,3,FALSE),0)</f>
        <v>1</v>
      </c>
      <c r="AA786">
        <f>IF(ISERROR(MATCH(D786,'target HGNC ID'!$B$2:$B$30000,0)),0,1)</f>
        <v>1</v>
      </c>
    </row>
    <row r="787" spans="1:27" x14ac:dyDescent="0.25">
      <c r="A787" s="12" t="s">
        <v>1064</v>
      </c>
      <c r="B787" s="12">
        <v>7434</v>
      </c>
      <c r="C787" t="s">
        <v>1582</v>
      </c>
      <c r="D787">
        <f t="shared" si="24"/>
        <v>5598</v>
      </c>
      <c r="E787">
        <v>0.54</v>
      </c>
      <c r="F787">
        <v>0</v>
      </c>
      <c r="G787">
        <v>0</v>
      </c>
      <c r="H787">
        <v>1</v>
      </c>
      <c r="I787" t="s">
        <v>17</v>
      </c>
      <c r="J787">
        <v>5</v>
      </c>
      <c r="K787">
        <v>3</v>
      </c>
      <c r="L787">
        <v>2</v>
      </c>
      <c r="M787">
        <v>2326.6113281200001</v>
      </c>
      <c r="N787">
        <v>12142</v>
      </c>
      <c r="O787">
        <v>1.7799999999999999E-6</v>
      </c>
      <c r="P787">
        <v>2.1524600000000001E-3</v>
      </c>
      <c r="Q787">
        <v>-1.9164E-4</v>
      </c>
      <c r="R787">
        <v>-1.0670000000000001E-4</v>
      </c>
      <c r="S787">
        <v>-1.7475999999999999E-4</v>
      </c>
      <c r="T787">
        <f t="shared" si="25"/>
        <v>1.9164E-4</v>
      </c>
      <c r="U787">
        <v>756</v>
      </c>
      <c r="V787">
        <v>460</v>
      </c>
      <c r="W787">
        <v>296</v>
      </c>
      <c r="X787">
        <v>2.4474409999999999E-2</v>
      </c>
      <c r="Y787">
        <f>IF(ISERROR(MATCH(VALUE(D787),'essen ID'!$A$1:$A$30000,0)),0,1)</f>
        <v>1</v>
      </c>
      <c r="Z787">
        <f>IFERROR(VLOOKUP(VALUE(D787),DiseaseList!$A$2:$C$30000,3,FALSE),0)</f>
        <v>0</v>
      </c>
      <c r="AA787">
        <f>IF(ISERROR(MATCH(D787,'target HGNC ID'!$B$2:$B$30000,0)),0,1)</f>
        <v>0</v>
      </c>
    </row>
    <row r="788" spans="1:27" x14ac:dyDescent="0.25">
      <c r="A788" s="12" t="s">
        <v>1724</v>
      </c>
      <c r="B788" s="12">
        <v>1499</v>
      </c>
      <c r="C788" t="s">
        <v>1011</v>
      </c>
      <c r="D788">
        <f t="shared" si="24"/>
        <v>5610</v>
      </c>
      <c r="E788">
        <v>0</v>
      </c>
      <c r="F788">
        <v>0</v>
      </c>
      <c r="G788">
        <v>0.51</v>
      </c>
      <c r="H788">
        <v>0.5</v>
      </c>
      <c r="I788" t="s">
        <v>17</v>
      </c>
      <c r="J788">
        <v>4</v>
      </c>
      <c r="K788">
        <v>1</v>
      </c>
      <c r="L788">
        <v>3</v>
      </c>
      <c r="M788">
        <v>2</v>
      </c>
      <c r="N788">
        <v>3</v>
      </c>
      <c r="O788">
        <v>7.0999999999999998E-7</v>
      </c>
      <c r="P788">
        <v>0</v>
      </c>
      <c r="Q788">
        <v>-1.9195E-4</v>
      </c>
      <c r="R788">
        <v>-1.8086999999999999E-4</v>
      </c>
      <c r="S788">
        <v>-9.6559999999999997E-5</v>
      </c>
      <c r="T788">
        <f t="shared" si="25"/>
        <v>1.9195E-4</v>
      </c>
      <c r="U788">
        <v>0</v>
      </c>
      <c r="V788">
        <v>0</v>
      </c>
      <c r="W788">
        <v>0</v>
      </c>
      <c r="X788">
        <v>0</v>
      </c>
      <c r="Y788">
        <f>IF(ISERROR(MATCH(VALUE(D788),'essen ID'!$A$1:$A$30000,0)),0,1)</f>
        <v>0</v>
      </c>
      <c r="Z788">
        <f>IFERROR(VLOOKUP(VALUE(D788),DiseaseList!$A$2:$C$30000,3,FALSE),0)</f>
        <v>0</v>
      </c>
      <c r="AA788">
        <f>IF(ISERROR(MATCH(D788,'target HGNC ID'!$B$2:$B$30000,0)),0,1)</f>
        <v>0</v>
      </c>
    </row>
    <row r="789" spans="1:27" x14ac:dyDescent="0.25">
      <c r="A789" s="12" t="s">
        <v>1086</v>
      </c>
      <c r="B789" s="12">
        <v>3320</v>
      </c>
      <c r="C789" t="s">
        <v>1208</v>
      </c>
      <c r="D789">
        <f t="shared" si="24"/>
        <v>2887</v>
      </c>
      <c r="E789">
        <v>0.62</v>
      </c>
      <c r="F789">
        <v>0</v>
      </c>
      <c r="G789">
        <v>0</v>
      </c>
      <c r="H789">
        <v>1</v>
      </c>
      <c r="I789" t="s">
        <v>17</v>
      </c>
      <c r="J789">
        <v>7</v>
      </c>
      <c r="K789">
        <v>6</v>
      </c>
      <c r="L789">
        <v>1</v>
      </c>
      <c r="M789">
        <v>3302.48046875</v>
      </c>
      <c r="N789">
        <v>13440</v>
      </c>
      <c r="O789">
        <v>1.79E-6</v>
      </c>
      <c r="P789">
        <v>2.8006440000000001E-2</v>
      </c>
      <c r="Q789">
        <v>-1.9235000000000001E-4</v>
      </c>
      <c r="R789">
        <v>-5.2169999999999997E-5</v>
      </c>
      <c r="S789">
        <v>8.6899000000000004E-4</v>
      </c>
      <c r="T789">
        <f t="shared" si="25"/>
        <v>1.9235000000000001E-4</v>
      </c>
      <c r="U789">
        <v>1609</v>
      </c>
      <c r="V789">
        <v>929</v>
      </c>
      <c r="W789">
        <v>680</v>
      </c>
      <c r="X789">
        <v>6.0528489999999997E-2</v>
      </c>
      <c r="Y789">
        <f>IF(ISERROR(MATCH(VALUE(D789),'essen ID'!$A$1:$A$30000,0)),0,1)</f>
        <v>0</v>
      </c>
      <c r="Z789">
        <f>IFERROR(VLOOKUP(VALUE(D789),DiseaseList!$A$2:$C$30000,3,FALSE),0)</f>
        <v>0</v>
      </c>
      <c r="AA789">
        <f>IF(ISERROR(MATCH(D789,'target HGNC ID'!$B$2:$B$30000,0)),0,1)</f>
        <v>0</v>
      </c>
    </row>
    <row r="790" spans="1:27" x14ac:dyDescent="0.25">
      <c r="A790" s="12" t="s">
        <v>1950</v>
      </c>
      <c r="B790" s="12">
        <v>0</v>
      </c>
      <c r="C790" t="s">
        <v>60</v>
      </c>
      <c r="D790">
        <f t="shared" si="24"/>
        <v>1021</v>
      </c>
      <c r="E790">
        <v>0.51</v>
      </c>
      <c r="F790">
        <v>0</v>
      </c>
      <c r="G790">
        <v>0.44</v>
      </c>
      <c r="H790">
        <v>0.46</v>
      </c>
      <c r="I790" t="s">
        <v>17</v>
      </c>
      <c r="J790">
        <v>5</v>
      </c>
      <c r="K790">
        <v>3</v>
      </c>
      <c r="L790">
        <v>2</v>
      </c>
      <c r="M790">
        <v>1376.5089111299999</v>
      </c>
      <c r="N790">
        <v>5112</v>
      </c>
      <c r="O790">
        <v>1.7799999999999999E-6</v>
      </c>
      <c r="P790">
        <v>4.9018500000000001E-3</v>
      </c>
      <c r="Q790">
        <v>-1.9260999999999999E-4</v>
      </c>
      <c r="R790">
        <v>-1.2328999999999999E-4</v>
      </c>
      <c r="S790">
        <v>-6.4729999999999999E-5</v>
      </c>
      <c r="T790">
        <f t="shared" si="25"/>
        <v>1.9260999999999999E-4</v>
      </c>
      <c r="U790">
        <v>339</v>
      </c>
      <c r="V790">
        <v>181</v>
      </c>
      <c r="W790">
        <v>158</v>
      </c>
      <c r="X790">
        <v>0.20142069000000001</v>
      </c>
      <c r="Y790">
        <f>IF(ISERROR(MATCH(VALUE(D790),'essen ID'!$A$1:$A$30000,0)),0,1)</f>
        <v>1</v>
      </c>
      <c r="Z790">
        <f>IFERROR(VLOOKUP(VALUE(D790),DiseaseList!$A$2:$C$30000,3,FALSE),0)</f>
        <v>1</v>
      </c>
      <c r="AA790">
        <f>IF(ISERROR(MATCH(D790,'target HGNC ID'!$B$2:$B$30000,0)),0,1)</f>
        <v>1</v>
      </c>
    </row>
    <row r="791" spans="1:27" hidden="1" x14ac:dyDescent="0.25">
      <c r="A791" s="12" t="s">
        <v>570</v>
      </c>
      <c r="B791" s="12">
        <v>7097</v>
      </c>
      <c r="C791" t="s">
        <v>1539</v>
      </c>
      <c r="D791">
        <f t="shared" si="24"/>
        <v>5921</v>
      </c>
      <c r="E791">
        <v>0.79</v>
      </c>
      <c r="F791">
        <v>0</v>
      </c>
      <c r="G791">
        <v>0</v>
      </c>
      <c r="H791">
        <v>1</v>
      </c>
      <c r="I791" t="s">
        <v>17</v>
      </c>
      <c r="J791">
        <v>10</v>
      </c>
      <c r="K791">
        <v>7</v>
      </c>
      <c r="L791">
        <v>3</v>
      </c>
      <c r="M791">
        <v>6704.7924804699996</v>
      </c>
      <c r="N791">
        <v>34557</v>
      </c>
      <c r="O791">
        <v>1.79E-6</v>
      </c>
      <c r="P791">
        <v>5.4604010000000001E-2</v>
      </c>
      <c r="Q791">
        <v>-1.9459999999999999E-4</v>
      </c>
      <c r="R791">
        <v>-1.796E-4</v>
      </c>
      <c r="S791">
        <v>7.2066000000000003E-4</v>
      </c>
      <c r="T791">
        <f t="shared" si="25"/>
        <v>1.9459999999999999E-4</v>
      </c>
      <c r="U791">
        <v>15387</v>
      </c>
      <c r="V791">
        <v>7660</v>
      </c>
      <c r="W791">
        <v>7727</v>
      </c>
      <c r="X791">
        <v>0.68699761999999998</v>
      </c>
      <c r="Y791">
        <f>IF(ISERROR(MATCH(VALUE(D791),'essen ID'!$A$1:$A$30000,0)),0,1)</f>
        <v>1</v>
      </c>
      <c r="Z791">
        <f>IFERROR(VLOOKUP(VALUE(D791),DiseaseList!$A$2:$C$30000,3,FALSE),0)</f>
        <v>1</v>
      </c>
      <c r="AA791">
        <f>IF(ISERROR(MATCH(D791,'target HGNC ID'!$B$2:$B$30000,0)),0,1)</f>
        <v>0</v>
      </c>
    </row>
    <row r="792" spans="1:27" x14ac:dyDescent="0.25">
      <c r="A792" s="12" t="s">
        <v>860</v>
      </c>
      <c r="B792" s="12">
        <v>83733</v>
      </c>
      <c r="C792" t="s">
        <v>1141</v>
      </c>
      <c r="D792">
        <f t="shared" si="24"/>
        <v>142</v>
      </c>
      <c r="E792">
        <v>0</v>
      </c>
      <c r="F792">
        <v>0</v>
      </c>
      <c r="G792">
        <v>1</v>
      </c>
      <c r="H792">
        <v>0</v>
      </c>
      <c r="I792" t="s">
        <v>17</v>
      </c>
      <c r="J792">
        <v>5</v>
      </c>
      <c r="K792">
        <v>3</v>
      </c>
      <c r="L792">
        <v>2</v>
      </c>
      <c r="M792">
        <v>2015.7890625</v>
      </c>
      <c r="N792">
        <v>14331</v>
      </c>
      <c r="O792">
        <v>1.7799999999999999E-6</v>
      </c>
      <c r="P792">
        <v>2.50615E-3</v>
      </c>
      <c r="Q792">
        <v>-1.9513000000000001E-4</v>
      </c>
      <c r="R792">
        <v>-6.4280000000000001E-5</v>
      </c>
      <c r="S792">
        <v>-1.3316000000000001E-4</v>
      </c>
      <c r="T792">
        <f t="shared" si="25"/>
        <v>1.9513000000000001E-4</v>
      </c>
      <c r="U792">
        <v>1053</v>
      </c>
      <c r="V792">
        <v>561</v>
      </c>
      <c r="W792">
        <v>492</v>
      </c>
      <c r="X792">
        <v>4.412377E-2</v>
      </c>
      <c r="Y792">
        <f>IF(ISERROR(MATCH(VALUE(D792),'essen ID'!$A$1:$A$30000,0)),0,1)</f>
        <v>1</v>
      </c>
      <c r="Z792">
        <f>IFERROR(VLOOKUP(VALUE(D792),DiseaseList!$A$2:$C$30000,3,FALSE),0)</f>
        <v>0</v>
      </c>
      <c r="AA792">
        <f>IF(ISERROR(MATCH(D792,'target HGNC ID'!$B$2:$B$30000,0)),0,1)</f>
        <v>1</v>
      </c>
    </row>
    <row r="793" spans="1:27" x14ac:dyDescent="0.25">
      <c r="A793" s="12" t="s">
        <v>371</v>
      </c>
      <c r="B793" s="12">
        <v>5524</v>
      </c>
      <c r="C793" t="s">
        <v>542</v>
      </c>
      <c r="D793">
        <f t="shared" si="24"/>
        <v>5336</v>
      </c>
      <c r="E793">
        <v>0.5</v>
      </c>
      <c r="F793">
        <v>0</v>
      </c>
      <c r="G793">
        <v>0</v>
      </c>
      <c r="H793">
        <v>1</v>
      </c>
      <c r="I793" t="s">
        <v>17</v>
      </c>
      <c r="J793">
        <v>4</v>
      </c>
      <c r="K793">
        <v>3</v>
      </c>
      <c r="L793">
        <v>1</v>
      </c>
      <c r="M793">
        <v>117.14942169</v>
      </c>
      <c r="N793">
        <v>448</v>
      </c>
      <c r="O793">
        <v>1.7799999999999999E-6</v>
      </c>
      <c r="P793">
        <v>8.7215599999999997E-3</v>
      </c>
      <c r="Q793">
        <v>-1.9668999999999999E-4</v>
      </c>
      <c r="R793">
        <v>-5.6069999999999997E-5</v>
      </c>
      <c r="S793">
        <v>-1.5906000000000001E-4</v>
      </c>
      <c r="T793">
        <f t="shared" si="25"/>
        <v>1.9668999999999999E-4</v>
      </c>
      <c r="U793">
        <v>403</v>
      </c>
      <c r="V793">
        <v>238</v>
      </c>
      <c r="W793">
        <v>165</v>
      </c>
      <c r="X793">
        <v>1.402815E-2</v>
      </c>
      <c r="Y793">
        <f>IF(ISERROR(MATCH(VALUE(D793),'essen ID'!$A$1:$A$30000,0)),0,1)</f>
        <v>0</v>
      </c>
      <c r="Z793">
        <f>IFERROR(VLOOKUP(VALUE(D793),DiseaseList!$A$2:$C$30000,3,FALSE),0)</f>
        <v>1</v>
      </c>
      <c r="AA793">
        <f>IF(ISERROR(MATCH(D793,'target HGNC ID'!$B$2:$B$30000,0)),0,1)</f>
        <v>0</v>
      </c>
    </row>
    <row r="794" spans="1:27" x14ac:dyDescent="0.25">
      <c r="A794" s="12" t="s">
        <v>1595</v>
      </c>
      <c r="B794" s="12">
        <v>56681</v>
      </c>
      <c r="C794" t="s">
        <v>1471</v>
      </c>
      <c r="D794">
        <f t="shared" si="24"/>
        <v>9734</v>
      </c>
      <c r="E794">
        <v>0</v>
      </c>
      <c r="F794">
        <v>0</v>
      </c>
      <c r="G794">
        <v>0</v>
      </c>
      <c r="H794">
        <v>1</v>
      </c>
      <c r="I794" t="s">
        <v>17</v>
      </c>
      <c r="J794">
        <v>4</v>
      </c>
      <c r="K794">
        <v>3</v>
      </c>
      <c r="L794">
        <v>1</v>
      </c>
      <c r="M794">
        <v>363.83657836999998</v>
      </c>
      <c r="N794">
        <v>1067</v>
      </c>
      <c r="O794">
        <v>1.7799999999999999E-6</v>
      </c>
      <c r="P794">
        <v>1.8895000000000001E-4</v>
      </c>
      <c r="Q794">
        <v>-2.0133999999999999E-4</v>
      </c>
      <c r="R794">
        <v>-5.9759999999999997E-5</v>
      </c>
      <c r="S794">
        <v>-1.8124999999999999E-4</v>
      </c>
      <c r="T794">
        <f t="shared" si="25"/>
        <v>2.0133999999999999E-4</v>
      </c>
      <c r="U794">
        <v>5</v>
      </c>
      <c r="V794">
        <v>3</v>
      </c>
      <c r="W794">
        <v>2</v>
      </c>
      <c r="X794">
        <v>0.54327457999999995</v>
      </c>
      <c r="Y794">
        <f>IF(ISERROR(MATCH(VALUE(D794),'essen ID'!$A$1:$A$30000,0)),0,1)</f>
        <v>1</v>
      </c>
      <c r="Z794">
        <f>IFERROR(VLOOKUP(VALUE(D794),DiseaseList!$A$2:$C$30000,3,FALSE),0)</f>
        <v>0</v>
      </c>
      <c r="AA794">
        <f>IF(ISERROR(MATCH(D794,'target HGNC ID'!$B$2:$B$30000,0)),0,1)</f>
        <v>1</v>
      </c>
    </row>
    <row r="795" spans="1:27" x14ac:dyDescent="0.25">
      <c r="A795" s="12" t="s">
        <v>1619</v>
      </c>
      <c r="B795" s="12">
        <v>598</v>
      </c>
      <c r="C795" t="s">
        <v>915</v>
      </c>
      <c r="D795">
        <f t="shared" si="24"/>
        <v>1129</v>
      </c>
      <c r="E795">
        <v>0.54</v>
      </c>
      <c r="F795">
        <v>0</v>
      </c>
      <c r="G795">
        <v>0.52</v>
      </c>
      <c r="H795">
        <v>0.57999999999999996</v>
      </c>
      <c r="I795" t="s">
        <v>17</v>
      </c>
      <c r="J795">
        <v>5</v>
      </c>
      <c r="K795">
        <v>2</v>
      </c>
      <c r="L795">
        <v>3</v>
      </c>
      <c r="M795">
        <v>818.85345458999996</v>
      </c>
      <c r="N795">
        <v>11248</v>
      </c>
      <c r="O795">
        <v>1.7799999999999999E-6</v>
      </c>
      <c r="P795">
        <v>1.1942599999999999E-2</v>
      </c>
      <c r="Q795">
        <v>-2.0253E-4</v>
      </c>
      <c r="R795">
        <v>-1.7051999999999999E-4</v>
      </c>
      <c r="S795">
        <v>-7.8070000000000003E-5</v>
      </c>
      <c r="T795">
        <f t="shared" si="25"/>
        <v>2.0253E-4</v>
      </c>
      <c r="U795">
        <v>1481</v>
      </c>
      <c r="V795">
        <v>768</v>
      </c>
      <c r="W795">
        <v>713</v>
      </c>
      <c r="X795">
        <v>0.22196219</v>
      </c>
      <c r="Y795">
        <f>IF(ISERROR(MATCH(VALUE(D795),'essen ID'!$A$1:$A$30000,0)),0,1)</f>
        <v>0</v>
      </c>
      <c r="Z795">
        <f>IFERROR(VLOOKUP(VALUE(D795),DiseaseList!$A$2:$C$30000,3,FALSE),0)</f>
        <v>0</v>
      </c>
      <c r="AA795">
        <f>IF(ISERROR(MATCH(D795,'target HGNC ID'!$B$2:$B$30000,0)),0,1)</f>
        <v>1</v>
      </c>
    </row>
    <row r="796" spans="1:27" x14ac:dyDescent="0.25">
      <c r="A796" s="12" t="s">
        <v>551</v>
      </c>
      <c r="B796" s="12">
        <v>51701</v>
      </c>
      <c r="C796" t="s">
        <v>33</v>
      </c>
      <c r="D796">
        <f t="shared" si="24"/>
        <v>51761</v>
      </c>
      <c r="E796">
        <v>0.51</v>
      </c>
      <c r="F796">
        <v>0</v>
      </c>
      <c r="G796">
        <v>0</v>
      </c>
      <c r="H796">
        <v>1</v>
      </c>
      <c r="I796" t="s">
        <v>17</v>
      </c>
      <c r="J796">
        <v>5</v>
      </c>
      <c r="K796">
        <v>2</v>
      </c>
      <c r="L796">
        <v>3</v>
      </c>
      <c r="M796">
        <v>1024.4001464800001</v>
      </c>
      <c r="N796">
        <v>6816</v>
      </c>
      <c r="O796">
        <v>1.79E-6</v>
      </c>
      <c r="P796">
        <v>1.057173E-2</v>
      </c>
      <c r="Q796">
        <v>-2.0524000000000001E-4</v>
      </c>
      <c r="R796">
        <v>-1.7882E-4</v>
      </c>
      <c r="S796">
        <v>-1.1628E-4</v>
      </c>
      <c r="T796">
        <f t="shared" si="25"/>
        <v>2.0524000000000001E-4</v>
      </c>
      <c r="U796">
        <v>264</v>
      </c>
      <c r="V796">
        <v>132</v>
      </c>
      <c r="W796">
        <v>132</v>
      </c>
      <c r="X796">
        <v>8.3217999999999996E-4</v>
      </c>
      <c r="Y796">
        <f>IF(ISERROR(MATCH(VALUE(D796),'essen ID'!$A$1:$A$30000,0)),0,1)</f>
        <v>0</v>
      </c>
      <c r="Z796">
        <f>IFERROR(VLOOKUP(VALUE(D796),DiseaseList!$A$2:$C$30000,3,FALSE),0)</f>
        <v>0</v>
      </c>
      <c r="AA796">
        <f>IF(ISERROR(MATCH(D796,'target HGNC ID'!$B$2:$B$30000,0)),0,1)</f>
        <v>0</v>
      </c>
    </row>
    <row r="797" spans="1:27" x14ac:dyDescent="0.25">
      <c r="A797" s="12" t="s">
        <v>1323</v>
      </c>
      <c r="B797" s="12">
        <v>0</v>
      </c>
      <c r="C797" t="s">
        <v>1116</v>
      </c>
      <c r="D797">
        <f t="shared" si="24"/>
        <v>1390</v>
      </c>
      <c r="E797">
        <v>0</v>
      </c>
      <c r="F797">
        <v>0</v>
      </c>
      <c r="G797">
        <v>0</v>
      </c>
      <c r="H797">
        <v>1</v>
      </c>
      <c r="I797" t="s">
        <v>17</v>
      </c>
      <c r="J797">
        <v>5</v>
      </c>
      <c r="K797">
        <v>3</v>
      </c>
      <c r="L797">
        <v>2</v>
      </c>
      <c r="M797">
        <v>476.91555785999998</v>
      </c>
      <c r="N797">
        <v>2114</v>
      </c>
      <c r="O797">
        <v>1.7799999999999999E-6</v>
      </c>
      <c r="P797">
        <v>2.0995499999999999E-3</v>
      </c>
      <c r="Q797">
        <v>-2.0539000000000001E-4</v>
      </c>
      <c r="R797">
        <v>-1.1038E-4</v>
      </c>
      <c r="S797">
        <v>-1.2852999999999999E-4</v>
      </c>
      <c r="T797">
        <f t="shared" si="25"/>
        <v>2.0539000000000001E-4</v>
      </c>
      <c r="U797">
        <v>595</v>
      </c>
      <c r="V797">
        <v>213</v>
      </c>
      <c r="W797">
        <v>382</v>
      </c>
      <c r="X797">
        <v>7.8384300000000004E-3</v>
      </c>
      <c r="Y797">
        <f>IF(ISERROR(MATCH(VALUE(D797),'essen ID'!$A$1:$A$30000,0)),0,1)</f>
        <v>1</v>
      </c>
      <c r="Z797">
        <f>IFERROR(VLOOKUP(VALUE(D797),DiseaseList!$A$2:$C$30000,3,FALSE),0)</f>
        <v>0</v>
      </c>
      <c r="AA797">
        <f>IF(ISERROR(MATCH(D797,'target HGNC ID'!$B$2:$B$30000,0)),0,1)</f>
        <v>0</v>
      </c>
    </row>
    <row r="798" spans="1:27" x14ac:dyDescent="0.25">
      <c r="A798" s="12" t="s">
        <v>1136</v>
      </c>
      <c r="B798" s="12">
        <v>7275</v>
      </c>
      <c r="C798" t="s">
        <v>770</v>
      </c>
      <c r="D798">
        <f t="shared" si="24"/>
        <v>665</v>
      </c>
      <c r="E798">
        <v>0.91</v>
      </c>
      <c r="F798">
        <v>0</v>
      </c>
      <c r="G798">
        <v>0</v>
      </c>
      <c r="H798">
        <v>1</v>
      </c>
      <c r="I798" t="s">
        <v>17</v>
      </c>
      <c r="J798">
        <v>6</v>
      </c>
      <c r="K798">
        <v>4</v>
      </c>
      <c r="L798">
        <v>2</v>
      </c>
      <c r="M798">
        <v>828.79229736000002</v>
      </c>
      <c r="N798">
        <v>2984</v>
      </c>
      <c r="O798">
        <v>1.7799999999999999E-6</v>
      </c>
      <c r="P798">
        <v>9.3079300000000007E-3</v>
      </c>
      <c r="Q798">
        <v>-2.0689999999999999E-4</v>
      </c>
      <c r="R798">
        <v>-1.1455000000000001E-4</v>
      </c>
      <c r="S798">
        <v>1.2899999999999999E-4</v>
      </c>
      <c r="T798">
        <f t="shared" si="25"/>
        <v>2.0689999999999999E-4</v>
      </c>
      <c r="U798">
        <v>1568</v>
      </c>
      <c r="V798">
        <v>730</v>
      </c>
      <c r="W798">
        <v>838</v>
      </c>
      <c r="X798">
        <v>0.54133726000000004</v>
      </c>
      <c r="Y798">
        <f>IF(ISERROR(MATCH(VALUE(D798),'essen ID'!$A$1:$A$30000,0)),0,1)</f>
        <v>0</v>
      </c>
      <c r="Z798">
        <f>IFERROR(VLOOKUP(VALUE(D798),DiseaseList!$A$2:$C$30000,3,FALSE),0)</f>
        <v>0</v>
      </c>
      <c r="AA798">
        <f>IF(ISERROR(MATCH(D798,'target HGNC ID'!$B$2:$B$30000,0)),0,1)</f>
        <v>0</v>
      </c>
    </row>
    <row r="799" spans="1:27" hidden="1" x14ac:dyDescent="0.25">
      <c r="A799" s="12" t="s">
        <v>1730</v>
      </c>
      <c r="B799" s="12">
        <v>9564</v>
      </c>
      <c r="C799" t="s">
        <v>1337</v>
      </c>
      <c r="D799">
        <f t="shared" si="24"/>
        <v>6609</v>
      </c>
      <c r="E799">
        <v>1</v>
      </c>
      <c r="F799">
        <v>0</v>
      </c>
      <c r="G799">
        <v>0</v>
      </c>
      <c r="H799">
        <v>1</v>
      </c>
      <c r="I799" t="s">
        <v>17</v>
      </c>
      <c r="J799">
        <v>6</v>
      </c>
      <c r="K799">
        <v>3</v>
      </c>
      <c r="L799">
        <v>3</v>
      </c>
      <c r="M799">
        <v>9033.4169921899993</v>
      </c>
      <c r="N799">
        <v>42122</v>
      </c>
      <c r="O799">
        <v>1.7799999999999999E-6</v>
      </c>
      <c r="P799">
        <v>1.3238659999999999E-2</v>
      </c>
      <c r="Q799">
        <v>-2.0828E-4</v>
      </c>
      <c r="R799">
        <v>-1.9888999999999999E-4</v>
      </c>
      <c r="S799">
        <v>1.295E-5</v>
      </c>
      <c r="T799">
        <f t="shared" si="25"/>
        <v>2.0828E-4</v>
      </c>
      <c r="U799">
        <v>20053</v>
      </c>
      <c r="V799">
        <v>10483</v>
      </c>
      <c r="W799">
        <v>9570</v>
      </c>
      <c r="X799">
        <v>1.0850634100000001</v>
      </c>
      <c r="Y799">
        <f>IF(ISERROR(MATCH(VALUE(D799),'essen ID'!$A$1:$A$30000,0)),0,1)</f>
        <v>1</v>
      </c>
      <c r="Z799">
        <f>IFERROR(VLOOKUP(VALUE(D799),DiseaseList!$A$2:$C$30000,3,FALSE),0)</f>
        <v>1</v>
      </c>
      <c r="AA799">
        <f>IF(ISERROR(MATCH(D799,'target HGNC ID'!$B$2:$B$30000,0)),0,1)</f>
        <v>1</v>
      </c>
    </row>
    <row r="800" spans="1:27" x14ac:dyDescent="0.25">
      <c r="A800" s="12" t="s">
        <v>1978</v>
      </c>
      <c r="B800" s="12">
        <v>2117</v>
      </c>
      <c r="C800" t="s">
        <v>1289</v>
      </c>
      <c r="D800">
        <f t="shared" si="24"/>
        <v>11200</v>
      </c>
      <c r="E800">
        <v>0</v>
      </c>
      <c r="F800">
        <v>0</v>
      </c>
      <c r="G800">
        <v>0</v>
      </c>
      <c r="H800">
        <v>1</v>
      </c>
      <c r="I800" t="s">
        <v>17</v>
      </c>
      <c r="J800">
        <v>5</v>
      </c>
      <c r="K800">
        <v>2</v>
      </c>
      <c r="L800">
        <v>3</v>
      </c>
      <c r="M800">
        <v>402.5</v>
      </c>
      <c r="N800">
        <v>3980</v>
      </c>
      <c r="O800">
        <v>1.7799999999999999E-6</v>
      </c>
      <c r="P800">
        <v>8.8516800000000007E-3</v>
      </c>
      <c r="Q800">
        <v>-2.1201999999999999E-4</v>
      </c>
      <c r="R800">
        <v>-1.4285E-4</v>
      </c>
      <c r="S800">
        <v>-1.9579999999999999E-4</v>
      </c>
      <c r="T800">
        <f t="shared" si="25"/>
        <v>2.1201999999999999E-4</v>
      </c>
      <c r="U800">
        <v>627</v>
      </c>
      <c r="V800">
        <v>533</v>
      </c>
      <c r="W800">
        <v>94</v>
      </c>
      <c r="X800">
        <v>0.23287522999999999</v>
      </c>
      <c r="Y800">
        <f>IF(ISERROR(MATCH(VALUE(D800),'essen ID'!$A$1:$A$30000,0)),0,1)</f>
        <v>1</v>
      </c>
      <c r="Z800">
        <f>IFERROR(VLOOKUP(VALUE(D800),DiseaseList!$A$2:$C$30000,3,FALSE),0)</f>
        <v>1</v>
      </c>
      <c r="AA800">
        <f>IF(ISERROR(MATCH(D800,'target HGNC ID'!$B$2:$B$30000,0)),0,1)</f>
        <v>0</v>
      </c>
    </row>
    <row r="801" spans="1:27" x14ac:dyDescent="0.25">
      <c r="A801" s="12" t="s">
        <v>1055</v>
      </c>
      <c r="B801" s="12">
        <v>10746</v>
      </c>
      <c r="C801" t="s">
        <v>1742</v>
      </c>
      <c r="D801">
        <f t="shared" si="24"/>
        <v>9373</v>
      </c>
      <c r="E801">
        <v>0</v>
      </c>
      <c r="F801">
        <v>0</v>
      </c>
      <c r="G801">
        <v>0</v>
      </c>
      <c r="H801">
        <v>1</v>
      </c>
      <c r="I801" t="s">
        <v>17</v>
      </c>
      <c r="J801">
        <v>4</v>
      </c>
      <c r="K801">
        <v>3</v>
      </c>
      <c r="L801">
        <v>1</v>
      </c>
      <c r="M801">
        <v>1007.08685303</v>
      </c>
      <c r="N801">
        <v>4007</v>
      </c>
      <c r="O801">
        <v>1.7799999999999999E-6</v>
      </c>
      <c r="P801">
        <v>2.55813E-3</v>
      </c>
      <c r="Q801">
        <v>-2.1489E-4</v>
      </c>
      <c r="R801">
        <v>1.7689999999999998E-5</v>
      </c>
      <c r="S801">
        <v>-2.2933E-4</v>
      </c>
      <c r="T801">
        <f t="shared" si="25"/>
        <v>2.1489E-4</v>
      </c>
      <c r="U801">
        <v>2144</v>
      </c>
      <c r="V801">
        <v>1043</v>
      </c>
      <c r="W801">
        <v>1101</v>
      </c>
      <c r="X801">
        <v>0.21769172000000001</v>
      </c>
      <c r="Y801">
        <f>IF(ISERROR(MATCH(VALUE(D801),'essen ID'!$A$1:$A$30000,0)),0,1)</f>
        <v>0</v>
      </c>
      <c r="Z801">
        <f>IFERROR(VLOOKUP(VALUE(D801),DiseaseList!$A$2:$C$30000,3,FALSE),0)</f>
        <v>0</v>
      </c>
      <c r="AA801">
        <f>IF(ISERROR(MATCH(D801,'target HGNC ID'!$B$2:$B$30000,0)),0,1)</f>
        <v>0</v>
      </c>
    </row>
    <row r="802" spans="1:27" x14ac:dyDescent="0.25">
      <c r="A802" s="12" t="s">
        <v>1503</v>
      </c>
      <c r="B802" s="12">
        <v>4137</v>
      </c>
      <c r="C802" t="s">
        <v>780</v>
      </c>
      <c r="D802">
        <f t="shared" si="24"/>
        <v>23368</v>
      </c>
      <c r="E802">
        <v>1</v>
      </c>
      <c r="F802">
        <v>0</v>
      </c>
      <c r="G802">
        <v>0</v>
      </c>
      <c r="H802">
        <v>1</v>
      </c>
      <c r="I802" t="s">
        <v>17</v>
      </c>
      <c r="J802">
        <v>4</v>
      </c>
      <c r="K802">
        <v>3</v>
      </c>
      <c r="L802">
        <v>1</v>
      </c>
      <c r="M802">
        <v>21.953676219999998</v>
      </c>
      <c r="N802">
        <v>322</v>
      </c>
      <c r="O802">
        <v>7.0999999999999998E-7</v>
      </c>
      <c r="P802">
        <v>0</v>
      </c>
      <c r="Q802">
        <v>-2.1683E-4</v>
      </c>
      <c r="R802">
        <v>-6.3449999999999997E-5</v>
      </c>
      <c r="S802">
        <v>-2.2194000000000001E-4</v>
      </c>
      <c r="T802">
        <f t="shared" si="25"/>
        <v>2.1683E-4</v>
      </c>
      <c r="U802">
        <v>1</v>
      </c>
      <c r="V802">
        <v>0</v>
      </c>
      <c r="W802">
        <v>1</v>
      </c>
      <c r="X802">
        <v>0.54308062999999995</v>
      </c>
      <c r="Y802">
        <f>IF(ISERROR(MATCH(VALUE(D802),'essen ID'!$A$1:$A$30000,0)),0,1)</f>
        <v>0</v>
      </c>
      <c r="Z802">
        <f>IFERROR(VLOOKUP(VALUE(D802),DiseaseList!$A$2:$C$30000,3,FALSE),0)</f>
        <v>0</v>
      </c>
      <c r="AA802">
        <f>IF(ISERROR(MATCH(D802,'target HGNC ID'!$B$2:$B$30000,0)),0,1)</f>
        <v>0</v>
      </c>
    </row>
    <row r="803" spans="1:27" x14ac:dyDescent="0.25">
      <c r="A803" s="12" t="s">
        <v>1413</v>
      </c>
      <c r="B803" s="12">
        <v>4130</v>
      </c>
      <c r="C803" t="s">
        <v>1737</v>
      </c>
      <c r="D803">
        <f t="shared" si="24"/>
        <v>10497</v>
      </c>
      <c r="E803">
        <v>0</v>
      </c>
      <c r="F803">
        <v>0</v>
      </c>
      <c r="G803">
        <v>0</v>
      </c>
      <c r="H803">
        <v>1</v>
      </c>
      <c r="I803" t="s">
        <v>17</v>
      </c>
      <c r="J803">
        <v>4</v>
      </c>
      <c r="K803">
        <v>3</v>
      </c>
      <c r="L803">
        <v>1</v>
      </c>
      <c r="M803">
        <v>733.79046631000006</v>
      </c>
      <c r="N803">
        <v>2007</v>
      </c>
      <c r="O803">
        <v>1.7799999999999999E-6</v>
      </c>
      <c r="P803">
        <v>6.1875000000000005E-4</v>
      </c>
      <c r="Q803">
        <v>-2.1838000000000001E-4</v>
      </c>
      <c r="R803">
        <v>-3.3019999999999999E-5</v>
      </c>
      <c r="S803">
        <v>-1.794E-4</v>
      </c>
      <c r="T803">
        <f t="shared" si="25"/>
        <v>2.1838000000000001E-4</v>
      </c>
      <c r="U803">
        <v>14</v>
      </c>
      <c r="V803">
        <v>4</v>
      </c>
      <c r="W803">
        <v>10</v>
      </c>
      <c r="X803">
        <v>1.8198349999999999E-2</v>
      </c>
      <c r="Y803">
        <f>IF(ISERROR(MATCH(VALUE(D803),'essen ID'!$A$1:$A$30000,0)),0,1)</f>
        <v>1</v>
      </c>
      <c r="Z803">
        <f>IFERROR(VLOOKUP(VALUE(D803),DiseaseList!$A$2:$C$30000,3,FALSE),0)</f>
        <v>0</v>
      </c>
      <c r="AA803">
        <f>IF(ISERROR(MATCH(D803,'target HGNC ID'!$B$2:$B$30000,0)),0,1)</f>
        <v>0</v>
      </c>
    </row>
    <row r="804" spans="1:27" x14ac:dyDescent="0.25">
      <c r="A804" s="12" t="s">
        <v>1642</v>
      </c>
      <c r="B804" s="12">
        <v>4087</v>
      </c>
      <c r="C804" t="s">
        <v>320</v>
      </c>
      <c r="D804">
        <f t="shared" si="24"/>
        <v>0</v>
      </c>
      <c r="E804">
        <v>0.69</v>
      </c>
      <c r="F804">
        <v>0</v>
      </c>
      <c r="G804">
        <v>0.23</v>
      </c>
      <c r="H804">
        <v>0.81</v>
      </c>
      <c r="I804" t="s">
        <v>17</v>
      </c>
      <c r="J804">
        <v>4</v>
      </c>
      <c r="K804">
        <v>3</v>
      </c>
      <c r="L804">
        <v>1</v>
      </c>
      <c r="M804">
        <v>3773</v>
      </c>
      <c r="N804">
        <v>24867</v>
      </c>
      <c r="O804">
        <v>1.7799999999999999E-6</v>
      </c>
      <c r="P804">
        <v>4.0549E-4</v>
      </c>
      <c r="Q804">
        <v>-2.1954E-4</v>
      </c>
      <c r="R804">
        <v>-6.8059999999999996E-5</v>
      </c>
      <c r="S804">
        <v>-2.8480999999999998E-4</v>
      </c>
      <c r="T804">
        <f t="shared" si="25"/>
        <v>2.1954E-4</v>
      </c>
      <c r="U804">
        <v>5</v>
      </c>
      <c r="V804">
        <v>1</v>
      </c>
      <c r="W804">
        <v>4</v>
      </c>
      <c r="X804">
        <v>3.5370000000000002E-5</v>
      </c>
      <c r="Y804">
        <f>IF(ISERROR(MATCH(VALUE(D804),'essen ID'!$A$1:$A$30000,0)),0,1)</f>
        <v>0</v>
      </c>
      <c r="Z804">
        <f>IFERROR(VLOOKUP(VALUE(D804),DiseaseList!$A$2:$C$30000,3,FALSE),0)</f>
        <v>0</v>
      </c>
      <c r="AA804">
        <f>IF(ISERROR(MATCH(D804,'target HGNC ID'!$B$2:$B$30000,0)),0,1)</f>
        <v>0</v>
      </c>
    </row>
    <row r="805" spans="1:27" x14ac:dyDescent="0.25">
      <c r="A805" s="12" t="s">
        <v>1034</v>
      </c>
      <c r="B805" s="12">
        <v>7161</v>
      </c>
      <c r="C805" t="s">
        <v>226</v>
      </c>
      <c r="D805">
        <f t="shared" si="24"/>
        <v>3708</v>
      </c>
      <c r="E805">
        <v>1</v>
      </c>
      <c r="F805">
        <v>0</v>
      </c>
      <c r="G805">
        <v>0</v>
      </c>
      <c r="H805">
        <v>1</v>
      </c>
      <c r="I805" t="s">
        <v>17</v>
      </c>
      <c r="J805">
        <v>8</v>
      </c>
      <c r="K805">
        <v>6</v>
      </c>
      <c r="L805">
        <v>2</v>
      </c>
      <c r="M805">
        <v>3001.0600585900002</v>
      </c>
      <c r="N805">
        <v>20171</v>
      </c>
      <c r="O805">
        <v>1.79E-6</v>
      </c>
      <c r="P805">
        <v>2.5272269999999999E-2</v>
      </c>
      <c r="Q805">
        <v>-2.1984000000000001E-4</v>
      </c>
      <c r="R805">
        <v>-2.8819999999999999E-5</v>
      </c>
      <c r="S805">
        <v>-5.9186999999999998E-4</v>
      </c>
      <c r="T805">
        <f t="shared" si="25"/>
        <v>2.1984000000000001E-4</v>
      </c>
      <c r="U805">
        <v>4633</v>
      </c>
      <c r="V805">
        <v>2734</v>
      </c>
      <c r="W805">
        <v>1899</v>
      </c>
      <c r="X805">
        <v>0.77449387999999997</v>
      </c>
      <c r="Y805">
        <f>IF(ISERROR(MATCH(VALUE(D805),'essen ID'!$A$1:$A$30000,0)),0,1)</f>
        <v>1</v>
      </c>
      <c r="Z805">
        <f>IFERROR(VLOOKUP(VALUE(D805),DiseaseList!$A$2:$C$30000,3,FALSE),0)</f>
        <v>1</v>
      </c>
      <c r="AA805">
        <f>IF(ISERROR(MATCH(D805,'target HGNC ID'!$B$2:$B$30000,0)),0,1)</f>
        <v>0</v>
      </c>
    </row>
    <row r="806" spans="1:27" x14ac:dyDescent="0.25">
      <c r="A806" s="12" t="s">
        <v>1966</v>
      </c>
      <c r="B806" s="12">
        <v>3562</v>
      </c>
      <c r="C806" t="s">
        <v>256</v>
      </c>
      <c r="D806">
        <f t="shared" si="24"/>
        <v>10870</v>
      </c>
      <c r="E806">
        <v>0</v>
      </c>
      <c r="F806">
        <v>0</v>
      </c>
      <c r="G806">
        <v>0</v>
      </c>
      <c r="H806">
        <v>1</v>
      </c>
      <c r="I806" t="s">
        <v>17</v>
      </c>
      <c r="J806">
        <v>5</v>
      </c>
      <c r="K806">
        <v>1</v>
      </c>
      <c r="L806">
        <v>4</v>
      </c>
      <c r="M806">
        <v>293.15231323</v>
      </c>
      <c r="N806">
        <v>1435</v>
      </c>
      <c r="O806">
        <v>1.79E-6</v>
      </c>
      <c r="P806">
        <v>6.0783909999999997E-2</v>
      </c>
      <c r="Q806">
        <v>-2.2010000000000001E-4</v>
      </c>
      <c r="R806">
        <v>-1.6018E-4</v>
      </c>
      <c r="S806">
        <v>-7.6979999999999998E-5</v>
      </c>
      <c r="T806">
        <f t="shared" si="25"/>
        <v>2.2010000000000001E-4</v>
      </c>
      <c r="U806">
        <v>3884</v>
      </c>
      <c r="V806">
        <v>2436</v>
      </c>
      <c r="W806">
        <v>1448</v>
      </c>
      <c r="X806">
        <v>8.1116030000000006E-2</v>
      </c>
      <c r="Y806">
        <f>IF(ISERROR(MATCH(VALUE(D806),'essen ID'!$A$1:$A$30000,0)),0,1)</f>
        <v>0</v>
      </c>
      <c r="Z806">
        <f>IFERROR(VLOOKUP(VALUE(D806),DiseaseList!$A$2:$C$30000,3,FALSE),0)</f>
        <v>0</v>
      </c>
      <c r="AA806">
        <f>IF(ISERROR(MATCH(D806,'target HGNC ID'!$B$2:$B$30000,0)),0,1)</f>
        <v>0</v>
      </c>
    </row>
    <row r="807" spans="1:27" x14ac:dyDescent="0.25">
      <c r="A807" s="12" t="s">
        <v>578</v>
      </c>
      <c r="B807" s="12">
        <v>7124</v>
      </c>
      <c r="C807" t="s">
        <v>588</v>
      </c>
      <c r="D807">
        <f t="shared" si="24"/>
        <v>8717</v>
      </c>
      <c r="E807">
        <v>0</v>
      </c>
      <c r="F807">
        <v>0</v>
      </c>
      <c r="G807">
        <v>0.39</v>
      </c>
      <c r="H807">
        <v>0.41</v>
      </c>
      <c r="I807" t="s">
        <v>17</v>
      </c>
      <c r="J807">
        <v>5</v>
      </c>
      <c r="K807">
        <v>2</v>
      </c>
      <c r="L807">
        <v>3</v>
      </c>
      <c r="M807">
        <v>414.98736572000001</v>
      </c>
      <c r="N807">
        <v>1233</v>
      </c>
      <c r="O807">
        <v>1.79E-6</v>
      </c>
      <c r="P807">
        <v>1.220942E-2</v>
      </c>
      <c r="Q807">
        <v>-2.2149999999999999E-4</v>
      </c>
      <c r="R807">
        <v>-1.5391999999999999E-4</v>
      </c>
      <c r="S807">
        <v>-2.4203000000000001E-4</v>
      </c>
      <c r="T807">
        <f t="shared" si="25"/>
        <v>2.2149999999999999E-4</v>
      </c>
      <c r="U807">
        <v>4</v>
      </c>
      <c r="V807">
        <v>1</v>
      </c>
      <c r="W807">
        <v>3</v>
      </c>
      <c r="X807">
        <v>8.3732900000000002E-3</v>
      </c>
      <c r="Y807">
        <f>IF(ISERROR(MATCH(VALUE(D807),'essen ID'!$A$1:$A$30000,0)),0,1)</f>
        <v>0</v>
      </c>
      <c r="Z807">
        <f>IFERROR(VLOOKUP(VALUE(D807),DiseaseList!$A$2:$C$30000,3,FALSE),0)</f>
        <v>0</v>
      </c>
      <c r="AA807">
        <f>IF(ISERROR(MATCH(D807,'target HGNC ID'!$B$2:$B$30000,0)),0,1)</f>
        <v>0</v>
      </c>
    </row>
    <row r="808" spans="1:27" x14ac:dyDescent="0.25">
      <c r="A808" s="12" t="s">
        <v>944</v>
      </c>
      <c r="B808" s="12">
        <v>2793</v>
      </c>
      <c r="C808" t="s">
        <v>1567</v>
      </c>
      <c r="D808">
        <f t="shared" si="24"/>
        <v>3551</v>
      </c>
      <c r="E808">
        <v>1</v>
      </c>
      <c r="F808">
        <v>0</v>
      </c>
      <c r="G808">
        <v>0</v>
      </c>
      <c r="H808">
        <v>1</v>
      </c>
      <c r="I808" t="s">
        <v>17</v>
      </c>
      <c r="J808">
        <v>6</v>
      </c>
      <c r="K808">
        <v>4</v>
      </c>
      <c r="L808">
        <v>2</v>
      </c>
      <c r="M808">
        <v>1123.5839843799999</v>
      </c>
      <c r="N808">
        <v>4618</v>
      </c>
      <c r="O808">
        <v>1.7799999999999999E-6</v>
      </c>
      <c r="P808">
        <v>8.0534400000000003E-3</v>
      </c>
      <c r="Q808">
        <v>-2.22E-4</v>
      </c>
      <c r="R808">
        <v>-7.9510000000000003E-5</v>
      </c>
      <c r="S808">
        <v>-3.7429999999999999E-5</v>
      </c>
      <c r="T808">
        <f t="shared" si="25"/>
        <v>2.22E-4</v>
      </c>
      <c r="U808">
        <v>4365</v>
      </c>
      <c r="V808">
        <v>2451</v>
      </c>
      <c r="W808">
        <v>1914</v>
      </c>
      <c r="X808">
        <v>1.08741987</v>
      </c>
      <c r="Y808">
        <f>IF(ISERROR(MATCH(VALUE(D808),'essen ID'!$A$1:$A$30000,0)),0,1)</f>
        <v>1</v>
      </c>
      <c r="Z808">
        <f>IFERROR(VLOOKUP(VALUE(D808),DiseaseList!$A$2:$C$30000,3,FALSE),0)</f>
        <v>0</v>
      </c>
      <c r="AA808">
        <f>IF(ISERROR(MATCH(D808,'target HGNC ID'!$B$2:$B$30000,0)),0,1)</f>
        <v>1</v>
      </c>
    </row>
    <row r="809" spans="1:27" x14ac:dyDescent="0.25">
      <c r="A809" s="12" t="s">
        <v>1722</v>
      </c>
      <c r="B809" s="12">
        <v>23523</v>
      </c>
      <c r="C809" t="s">
        <v>926</v>
      </c>
      <c r="D809">
        <f t="shared" si="24"/>
        <v>4000</v>
      </c>
      <c r="E809">
        <v>1</v>
      </c>
      <c r="F809">
        <v>0</v>
      </c>
      <c r="G809">
        <v>0</v>
      </c>
      <c r="H809">
        <v>1</v>
      </c>
      <c r="I809" t="s">
        <v>17</v>
      </c>
      <c r="J809">
        <v>3</v>
      </c>
      <c r="K809">
        <v>3</v>
      </c>
      <c r="L809">
        <v>0</v>
      </c>
      <c r="M809">
        <v>0</v>
      </c>
      <c r="N809">
        <v>0</v>
      </c>
      <c r="O809">
        <v>6.9999999999999997E-7</v>
      </c>
      <c r="P809">
        <v>0</v>
      </c>
      <c r="Q809">
        <v>-2.2225000000000001E-4</v>
      </c>
      <c r="R809">
        <v>0</v>
      </c>
      <c r="S809">
        <v>-2.3120000000000001E-4</v>
      </c>
      <c r="T809">
        <f t="shared" si="25"/>
        <v>2.2225000000000001E-4</v>
      </c>
      <c r="U809">
        <v>0</v>
      </c>
      <c r="V809">
        <v>0</v>
      </c>
      <c r="W809">
        <v>0</v>
      </c>
      <c r="X809">
        <v>0</v>
      </c>
      <c r="Y809">
        <f>IF(ISERROR(MATCH(VALUE(D809),'essen ID'!$A$1:$A$30000,0)),0,1)</f>
        <v>1</v>
      </c>
      <c r="Z809">
        <f>IFERROR(VLOOKUP(VALUE(D809),DiseaseList!$A$2:$C$30000,3,FALSE),0)</f>
        <v>1</v>
      </c>
      <c r="AA809">
        <f>IF(ISERROR(MATCH(D809,'target HGNC ID'!$B$2:$B$30000,0)),0,1)</f>
        <v>0</v>
      </c>
    </row>
    <row r="810" spans="1:27" x14ac:dyDescent="0.25">
      <c r="A810" s="12" t="s">
        <v>1651</v>
      </c>
      <c r="B810" s="12">
        <v>1965</v>
      </c>
      <c r="C810" t="s">
        <v>1063</v>
      </c>
      <c r="D810">
        <f t="shared" si="24"/>
        <v>6194</v>
      </c>
      <c r="E810">
        <v>0.52</v>
      </c>
      <c r="F810">
        <v>0</v>
      </c>
      <c r="G810">
        <v>0</v>
      </c>
      <c r="H810">
        <v>1</v>
      </c>
      <c r="I810" t="s">
        <v>17</v>
      </c>
      <c r="J810">
        <v>3</v>
      </c>
      <c r="K810">
        <v>3</v>
      </c>
      <c r="L810">
        <v>0</v>
      </c>
      <c r="M810">
        <v>0</v>
      </c>
      <c r="N810">
        <v>0</v>
      </c>
      <c r="O810">
        <v>6.9999999999999997E-7</v>
      </c>
      <c r="P810">
        <v>0</v>
      </c>
      <c r="Q810">
        <v>-2.2225000000000001E-4</v>
      </c>
      <c r="R810">
        <v>0</v>
      </c>
      <c r="S810">
        <v>-2.3120000000000001E-4</v>
      </c>
      <c r="T810">
        <f t="shared" si="25"/>
        <v>2.2225000000000001E-4</v>
      </c>
      <c r="U810">
        <v>0</v>
      </c>
      <c r="V810">
        <v>0</v>
      </c>
      <c r="W810">
        <v>0</v>
      </c>
      <c r="X810">
        <v>0</v>
      </c>
      <c r="Y810">
        <f>IF(ISERROR(MATCH(VALUE(D810),'essen ID'!$A$1:$A$30000,0)),0,1)</f>
        <v>0</v>
      </c>
      <c r="Z810">
        <f>IFERROR(VLOOKUP(VALUE(D810),DiseaseList!$A$2:$C$30000,3,FALSE),0)</f>
        <v>0</v>
      </c>
      <c r="AA810">
        <f>IF(ISERROR(MATCH(D810,'target HGNC ID'!$B$2:$B$30000,0)),0,1)</f>
        <v>0</v>
      </c>
    </row>
    <row r="811" spans="1:27" x14ac:dyDescent="0.25">
      <c r="A811" s="12" t="s">
        <v>1511</v>
      </c>
      <c r="B811" s="12">
        <v>8661</v>
      </c>
      <c r="C811" t="s">
        <v>1072</v>
      </c>
      <c r="D811">
        <f t="shared" si="24"/>
        <v>2177</v>
      </c>
      <c r="E811">
        <v>0.53</v>
      </c>
      <c r="F811">
        <v>0</v>
      </c>
      <c r="G811">
        <v>0</v>
      </c>
      <c r="H811">
        <v>1</v>
      </c>
      <c r="I811" t="s">
        <v>17</v>
      </c>
      <c r="J811">
        <v>3</v>
      </c>
      <c r="K811">
        <v>3</v>
      </c>
      <c r="L811">
        <v>0</v>
      </c>
      <c r="M811">
        <v>0</v>
      </c>
      <c r="N811">
        <v>0</v>
      </c>
      <c r="O811">
        <v>6.9999999999999997E-7</v>
      </c>
      <c r="P811">
        <v>0</v>
      </c>
      <c r="Q811">
        <v>-2.2225000000000001E-4</v>
      </c>
      <c r="R811">
        <v>0</v>
      </c>
      <c r="S811">
        <v>-2.3120000000000001E-4</v>
      </c>
      <c r="T811">
        <f t="shared" si="25"/>
        <v>2.2225000000000001E-4</v>
      </c>
      <c r="U811">
        <v>0</v>
      </c>
      <c r="V811">
        <v>0</v>
      </c>
      <c r="W811">
        <v>0</v>
      </c>
      <c r="X811">
        <v>0</v>
      </c>
      <c r="Y811">
        <f>IF(ISERROR(MATCH(VALUE(D811),'essen ID'!$A$1:$A$30000,0)),0,1)</f>
        <v>1</v>
      </c>
      <c r="Z811">
        <f>IFERROR(VLOOKUP(VALUE(D811),DiseaseList!$A$2:$C$30000,3,FALSE),0)</f>
        <v>1</v>
      </c>
      <c r="AA811">
        <f>IF(ISERROR(MATCH(D811,'target HGNC ID'!$B$2:$B$30000,0)),0,1)</f>
        <v>0</v>
      </c>
    </row>
    <row r="812" spans="1:27" x14ac:dyDescent="0.25">
      <c r="A812" s="12" t="s">
        <v>1170</v>
      </c>
      <c r="B812" s="12">
        <v>51341</v>
      </c>
      <c r="C812" t="s">
        <v>1110</v>
      </c>
      <c r="D812">
        <f t="shared" si="24"/>
        <v>10014</v>
      </c>
      <c r="E812">
        <v>1</v>
      </c>
      <c r="F812">
        <v>0</v>
      </c>
      <c r="G812">
        <v>0</v>
      </c>
      <c r="H812">
        <v>1</v>
      </c>
      <c r="I812" t="s">
        <v>17</v>
      </c>
      <c r="J812">
        <v>3</v>
      </c>
      <c r="K812">
        <v>3</v>
      </c>
      <c r="L812">
        <v>0</v>
      </c>
      <c r="M812">
        <v>0</v>
      </c>
      <c r="N812">
        <v>0</v>
      </c>
      <c r="O812">
        <v>6.9999999999999997E-7</v>
      </c>
      <c r="P812">
        <v>0</v>
      </c>
      <c r="Q812">
        <v>-2.2225000000000001E-4</v>
      </c>
      <c r="R812">
        <v>0</v>
      </c>
      <c r="S812">
        <v>-2.3120000000000001E-4</v>
      </c>
      <c r="T812">
        <f t="shared" si="25"/>
        <v>2.2225000000000001E-4</v>
      </c>
      <c r="U812">
        <v>0</v>
      </c>
      <c r="V812">
        <v>0</v>
      </c>
      <c r="W812">
        <v>0</v>
      </c>
      <c r="X812">
        <v>0</v>
      </c>
      <c r="Y812">
        <f>IF(ISERROR(MATCH(VALUE(D812),'essen ID'!$A$1:$A$30000,0)),0,1)</f>
        <v>1</v>
      </c>
      <c r="Z812">
        <f>IFERROR(VLOOKUP(VALUE(D812),DiseaseList!$A$2:$C$30000,3,FALSE),0)</f>
        <v>0</v>
      </c>
      <c r="AA812">
        <f>IF(ISERROR(MATCH(D812,'target HGNC ID'!$B$2:$B$30000,0)),0,1)</f>
        <v>0</v>
      </c>
    </row>
    <row r="813" spans="1:27" x14ac:dyDescent="0.25">
      <c r="A813" s="12" t="s">
        <v>1574</v>
      </c>
      <c r="B813" s="12">
        <v>9628</v>
      </c>
      <c r="C813" t="s">
        <v>1131</v>
      </c>
      <c r="D813">
        <f t="shared" si="24"/>
        <v>4542</v>
      </c>
      <c r="E813">
        <v>0</v>
      </c>
      <c r="F813">
        <v>0</v>
      </c>
      <c r="G813">
        <v>0</v>
      </c>
      <c r="H813">
        <v>1</v>
      </c>
      <c r="I813" t="s">
        <v>17</v>
      </c>
      <c r="J813">
        <v>3</v>
      </c>
      <c r="K813">
        <v>3</v>
      </c>
      <c r="L813">
        <v>0</v>
      </c>
      <c r="M813">
        <v>0</v>
      </c>
      <c r="N813">
        <v>0</v>
      </c>
      <c r="O813">
        <v>6.9999999999999997E-7</v>
      </c>
      <c r="P813">
        <v>0</v>
      </c>
      <c r="Q813">
        <v>-2.2225000000000001E-4</v>
      </c>
      <c r="R813">
        <v>0</v>
      </c>
      <c r="S813">
        <v>-2.3120000000000001E-4</v>
      </c>
      <c r="T813">
        <f t="shared" si="25"/>
        <v>2.2225000000000001E-4</v>
      </c>
      <c r="U813">
        <v>0</v>
      </c>
      <c r="V813">
        <v>0</v>
      </c>
      <c r="W813">
        <v>0</v>
      </c>
      <c r="X813">
        <v>0</v>
      </c>
      <c r="Y813">
        <f>IF(ISERROR(MATCH(VALUE(D813),'essen ID'!$A$1:$A$30000,0)),0,1)</f>
        <v>0</v>
      </c>
      <c r="Z813">
        <f>IFERROR(VLOOKUP(VALUE(D813),DiseaseList!$A$2:$C$30000,3,FALSE),0)</f>
        <v>0</v>
      </c>
      <c r="AA813">
        <f>IF(ISERROR(MATCH(D813,'target HGNC ID'!$B$2:$B$30000,0)),0,1)</f>
        <v>0</v>
      </c>
    </row>
    <row r="814" spans="1:27" x14ac:dyDescent="0.25">
      <c r="A814" s="12" t="s">
        <v>1319</v>
      </c>
      <c r="B814" s="12">
        <v>7088</v>
      </c>
      <c r="C814" t="s">
        <v>1174</v>
      </c>
      <c r="D814">
        <f t="shared" si="24"/>
        <v>51085</v>
      </c>
      <c r="E814">
        <v>0</v>
      </c>
      <c r="F814">
        <v>0</v>
      </c>
      <c r="G814">
        <v>0</v>
      </c>
      <c r="H814">
        <v>1</v>
      </c>
      <c r="I814" t="s">
        <v>17</v>
      </c>
      <c r="J814">
        <v>3</v>
      </c>
      <c r="K814">
        <v>3</v>
      </c>
      <c r="L814">
        <v>0</v>
      </c>
      <c r="M814">
        <v>0</v>
      </c>
      <c r="N814">
        <v>0</v>
      </c>
      <c r="O814">
        <v>6.9999999999999997E-7</v>
      </c>
      <c r="P814">
        <v>0</v>
      </c>
      <c r="Q814">
        <v>-2.2225000000000001E-4</v>
      </c>
      <c r="R814">
        <v>0</v>
      </c>
      <c r="S814">
        <v>-2.3120000000000001E-4</v>
      </c>
      <c r="T814">
        <f t="shared" si="25"/>
        <v>2.2225000000000001E-4</v>
      </c>
      <c r="U814">
        <v>0</v>
      </c>
      <c r="V814">
        <v>0</v>
      </c>
      <c r="W814">
        <v>0</v>
      </c>
      <c r="X814">
        <v>0</v>
      </c>
      <c r="Y814">
        <f>IF(ISERROR(MATCH(VALUE(D814),'essen ID'!$A$1:$A$30000,0)),0,1)</f>
        <v>0</v>
      </c>
      <c r="Z814">
        <f>IFERROR(VLOOKUP(VALUE(D814),DiseaseList!$A$2:$C$30000,3,FALSE),0)</f>
        <v>0</v>
      </c>
      <c r="AA814">
        <f>IF(ISERROR(MATCH(D814,'target HGNC ID'!$B$2:$B$30000,0)),0,1)</f>
        <v>0</v>
      </c>
    </row>
    <row r="815" spans="1:27" x14ac:dyDescent="0.25">
      <c r="A815" s="12" t="s">
        <v>1463</v>
      </c>
      <c r="B815" s="12">
        <v>2932</v>
      </c>
      <c r="C815" t="s">
        <v>1177</v>
      </c>
      <c r="D815">
        <f t="shared" si="24"/>
        <v>6929</v>
      </c>
      <c r="E815">
        <v>0.49</v>
      </c>
      <c r="F815">
        <v>0</v>
      </c>
      <c r="G815">
        <v>0</v>
      </c>
      <c r="H815">
        <v>1</v>
      </c>
      <c r="I815" t="s">
        <v>17</v>
      </c>
      <c r="J815">
        <v>3</v>
      </c>
      <c r="K815">
        <v>3</v>
      </c>
      <c r="L815">
        <v>0</v>
      </c>
      <c r="M815">
        <v>0</v>
      </c>
      <c r="N815">
        <v>0</v>
      </c>
      <c r="O815">
        <v>6.9999999999999997E-7</v>
      </c>
      <c r="P815">
        <v>0</v>
      </c>
      <c r="Q815">
        <v>-2.2225000000000001E-4</v>
      </c>
      <c r="R815">
        <v>0</v>
      </c>
      <c r="S815">
        <v>-2.3120000000000001E-4</v>
      </c>
      <c r="T815">
        <f t="shared" si="25"/>
        <v>2.2225000000000001E-4</v>
      </c>
      <c r="U815">
        <v>0</v>
      </c>
      <c r="V815">
        <v>0</v>
      </c>
      <c r="W815">
        <v>0</v>
      </c>
      <c r="X815">
        <v>0</v>
      </c>
      <c r="Y815">
        <f>IF(ISERROR(MATCH(VALUE(D815),'essen ID'!$A$1:$A$30000,0)),0,1)</f>
        <v>1</v>
      </c>
      <c r="Z815">
        <f>IFERROR(VLOOKUP(VALUE(D815),DiseaseList!$A$2:$C$30000,3,FALSE),0)</f>
        <v>0</v>
      </c>
      <c r="AA815">
        <f>IF(ISERROR(MATCH(D815,'target HGNC ID'!$B$2:$B$30000,0)),0,1)</f>
        <v>0</v>
      </c>
    </row>
    <row r="816" spans="1:27" x14ac:dyDescent="0.25">
      <c r="A816" s="12" t="s">
        <v>1110</v>
      </c>
      <c r="B816" s="12">
        <v>10014</v>
      </c>
      <c r="C816" t="s">
        <v>1197</v>
      </c>
      <c r="D816">
        <f t="shared" si="24"/>
        <v>89</v>
      </c>
      <c r="E816">
        <v>0</v>
      </c>
      <c r="F816">
        <v>0</v>
      </c>
      <c r="G816">
        <v>1</v>
      </c>
      <c r="H816">
        <v>0</v>
      </c>
      <c r="I816" t="s">
        <v>17</v>
      </c>
      <c r="J816">
        <v>3</v>
      </c>
      <c r="K816">
        <v>3</v>
      </c>
      <c r="L816">
        <v>0</v>
      </c>
      <c r="M816">
        <v>0</v>
      </c>
      <c r="N816">
        <v>0</v>
      </c>
      <c r="O816">
        <v>6.9999999999999997E-7</v>
      </c>
      <c r="P816">
        <v>0</v>
      </c>
      <c r="Q816">
        <v>-2.2225000000000001E-4</v>
      </c>
      <c r="R816">
        <v>0</v>
      </c>
      <c r="S816">
        <v>-2.3120000000000001E-4</v>
      </c>
      <c r="T816">
        <f t="shared" si="25"/>
        <v>2.2225000000000001E-4</v>
      </c>
      <c r="U816">
        <v>0</v>
      </c>
      <c r="V816">
        <v>0</v>
      </c>
      <c r="W816">
        <v>0</v>
      </c>
      <c r="X816">
        <v>0</v>
      </c>
      <c r="Y816">
        <f>IF(ISERROR(MATCH(VALUE(D816),'essen ID'!$A$1:$A$30000,0)),0,1)</f>
        <v>0</v>
      </c>
      <c r="Z816">
        <f>IFERROR(VLOOKUP(VALUE(D816),DiseaseList!$A$2:$C$30000,3,FALSE),0)</f>
        <v>0</v>
      </c>
      <c r="AA816">
        <f>IF(ISERROR(MATCH(D816,'target HGNC ID'!$B$2:$B$30000,0)),0,1)</f>
        <v>0</v>
      </c>
    </row>
    <row r="817" spans="1:27" x14ac:dyDescent="0.25">
      <c r="A817" s="12" t="s">
        <v>1962</v>
      </c>
      <c r="B817" s="12">
        <v>3146</v>
      </c>
      <c r="C817" t="s">
        <v>1200</v>
      </c>
      <c r="D817">
        <f t="shared" si="24"/>
        <v>5544</v>
      </c>
      <c r="E817">
        <v>1</v>
      </c>
      <c r="F817">
        <v>0</v>
      </c>
      <c r="G817">
        <v>0</v>
      </c>
      <c r="H817">
        <v>1</v>
      </c>
      <c r="I817" t="s">
        <v>17</v>
      </c>
      <c r="J817">
        <v>3</v>
      </c>
      <c r="K817">
        <v>3</v>
      </c>
      <c r="L817">
        <v>0</v>
      </c>
      <c r="M817">
        <v>0</v>
      </c>
      <c r="N817">
        <v>0</v>
      </c>
      <c r="O817">
        <v>6.9999999999999997E-7</v>
      </c>
      <c r="P817">
        <v>0</v>
      </c>
      <c r="Q817">
        <v>-2.2225000000000001E-4</v>
      </c>
      <c r="R817">
        <v>0</v>
      </c>
      <c r="S817">
        <v>-2.3120000000000001E-4</v>
      </c>
      <c r="T817">
        <f t="shared" si="25"/>
        <v>2.2225000000000001E-4</v>
      </c>
      <c r="U817">
        <v>0</v>
      </c>
      <c r="V817">
        <v>0</v>
      </c>
      <c r="W817">
        <v>0</v>
      </c>
      <c r="X817">
        <v>0</v>
      </c>
      <c r="Y817">
        <f>IF(ISERROR(MATCH(VALUE(D817),'essen ID'!$A$1:$A$30000,0)),0,1)</f>
        <v>0</v>
      </c>
      <c r="Z817">
        <f>IFERROR(VLOOKUP(VALUE(D817),DiseaseList!$A$2:$C$30000,3,FALSE),0)</f>
        <v>0</v>
      </c>
      <c r="AA817">
        <f>IF(ISERROR(MATCH(D817,'target HGNC ID'!$B$2:$B$30000,0)),0,1)</f>
        <v>0</v>
      </c>
    </row>
    <row r="818" spans="1:27" x14ac:dyDescent="0.25">
      <c r="A818" s="12" t="s">
        <v>1292</v>
      </c>
      <c r="B818" s="12">
        <v>3565</v>
      </c>
      <c r="C818" t="s">
        <v>1237</v>
      </c>
      <c r="D818">
        <f t="shared" si="24"/>
        <v>4286</v>
      </c>
      <c r="E818">
        <v>0</v>
      </c>
      <c r="F818">
        <v>0</v>
      </c>
      <c r="G818">
        <v>0</v>
      </c>
      <c r="H818">
        <v>1</v>
      </c>
      <c r="I818" t="s">
        <v>17</v>
      </c>
      <c r="J818">
        <v>3</v>
      </c>
      <c r="K818">
        <v>3</v>
      </c>
      <c r="L818">
        <v>0</v>
      </c>
      <c r="M818">
        <v>0</v>
      </c>
      <c r="N818">
        <v>0</v>
      </c>
      <c r="O818">
        <v>6.9999999999999997E-7</v>
      </c>
      <c r="P818">
        <v>0</v>
      </c>
      <c r="Q818">
        <v>-2.2225000000000001E-4</v>
      </c>
      <c r="R818">
        <v>0</v>
      </c>
      <c r="S818">
        <v>-2.3120000000000001E-4</v>
      </c>
      <c r="T818">
        <f t="shared" si="25"/>
        <v>2.2225000000000001E-4</v>
      </c>
      <c r="U818">
        <v>0</v>
      </c>
      <c r="V818">
        <v>0</v>
      </c>
      <c r="W818">
        <v>0</v>
      </c>
      <c r="X818">
        <v>0</v>
      </c>
      <c r="Y818">
        <f>IF(ISERROR(MATCH(VALUE(D818),'essen ID'!$A$1:$A$30000,0)),0,1)</f>
        <v>1</v>
      </c>
      <c r="Z818">
        <f>IFERROR(VLOOKUP(VALUE(D818),DiseaseList!$A$2:$C$30000,3,FALSE),0)</f>
        <v>1</v>
      </c>
      <c r="AA818">
        <f>IF(ISERROR(MATCH(D818,'target HGNC ID'!$B$2:$B$30000,0)),0,1)</f>
        <v>0</v>
      </c>
    </row>
    <row r="819" spans="1:27" x14ac:dyDescent="0.25">
      <c r="A819" s="12" t="s">
        <v>1967</v>
      </c>
      <c r="B819" s="12">
        <v>3578</v>
      </c>
      <c r="C819" t="s">
        <v>242</v>
      </c>
      <c r="D819">
        <f t="shared" si="24"/>
        <v>319</v>
      </c>
      <c r="E819">
        <v>0</v>
      </c>
      <c r="F819">
        <v>0</v>
      </c>
      <c r="G819">
        <v>0</v>
      </c>
      <c r="H819">
        <v>1</v>
      </c>
      <c r="I819" t="s">
        <v>17</v>
      </c>
      <c r="J819">
        <v>3</v>
      </c>
      <c r="K819">
        <v>3</v>
      </c>
      <c r="L819">
        <v>0</v>
      </c>
      <c r="M819">
        <v>0</v>
      </c>
      <c r="N819">
        <v>0</v>
      </c>
      <c r="O819">
        <v>6.9999999999999997E-7</v>
      </c>
      <c r="P819">
        <v>0</v>
      </c>
      <c r="Q819">
        <v>-2.2225000000000001E-4</v>
      </c>
      <c r="R819">
        <v>0</v>
      </c>
      <c r="S819">
        <v>-2.3120000000000001E-4</v>
      </c>
      <c r="T819">
        <f t="shared" si="25"/>
        <v>2.2225000000000001E-4</v>
      </c>
      <c r="U819">
        <v>0</v>
      </c>
      <c r="V819">
        <v>0</v>
      </c>
      <c r="W819">
        <v>0</v>
      </c>
      <c r="X819">
        <v>0</v>
      </c>
      <c r="Y819">
        <f>IF(ISERROR(MATCH(VALUE(D819),'essen ID'!$A$1:$A$30000,0)),0,1)</f>
        <v>0</v>
      </c>
      <c r="Z819">
        <f>IFERROR(VLOOKUP(VALUE(D819),DiseaseList!$A$2:$C$30000,3,FALSE),0)</f>
        <v>0</v>
      </c>
      <c r="AA819">
        <f>IF(ISERROR(MATCH(D819,'target HGNC ID'!$B$2:$B$30000,0)),0,1)</f>
        <v>0</v>
      </c>
    </row>
    <row r="820" spans="1:27" x14ac:dyDescent="0.25">
      <c r="A820" s="12" t="s">
        <v>433</v>
      </c>
      <c r="B820" s="12">
        <v>4293</v>
      </c>
      <c r="C820" t="s">
        <v>1298</v>
      </c>
      <c r="D820">
        <f t="shared" si="24"/>
        <v>4744</v>
      </c>
      <c r="E820">
        <v>1</v>
      </c>
      <c r="F820">
        <v>0</v>
      </c>
      <c r="G820">
        <v>0</v>
      </c>
      <c r="H820">
        <v>1</v>
      </c>
      <c r="I820" t="s">
        <v>17</v>
      </c>
      <c r="J820">
        <v>3</v>
      </c>
      <c r="K820">
        <v>3</v>
      </c>
      <c r="L820">
        <v>0</v>
      </c>
      <c r="M820">
        <v>0</v>
      </c>
      <c r="N820">
        <v>0</v>
      </c>
      <c r="O820">
        <v>6.9999999999999997E-7</v>
      </c>
      <c r="P820">
        <v>0</v>
      </c>
      <c r="Q820">
        <v>-2.2225000000000001E-4</v>
      </c>
      <c r="R820">
        <v>0</v>
      </c>
      <c r="S820">
        <v>-2.3120000000000001E-4</v>
      </c>
      <c r="T820">
        <f t="shared" si="25"/>
        <v>2.2225000000000001E-4</v>
      </c>
      <c r="U820">
        <v>0</v>
      </c>
      <c r="V820">
        <v>0</v>
      </c>
      <c r="W820">
        <v>0</v>
      </c>
      <c r="X820">
        <v>0</v>
      </c>
      <c r="Y820">
        <f>IF(ISERROR(MATCH(VALUE(D820),'essen ID'!$A$1:$A$30000,0)),0,1)</f>
        <v>0</v>
      </c>
      <c r="Z820">
        <f>IFERROR(VLOOKUP(VALUE(D820),DiseaseList!$A$2:$C$30000,3,FALSE),0)</f>
        <v>1</v>
      </c>
      <c r="AA820">
        <f>IF(ISERROR(MATCH(D820,'target HGNC ID'!$B$2:$B$30000,0)),0,1)</f>
        <v>0</v>
      </c>
    </row>
    <row r="821" spans="1:27" x14ac:dyDescent="0.25">
      <c r="A821" s="12" t="s">
        <v>935</v>
      </c>
      <c r="B821" s="12">
        <v>27035</v>
      </c>
      <c r="C821" t="s">
        <v>282</v>
      </c>
      <c r="D821">
        <f t="shared" si="24"/>
        <v>6300</v>
      </c>
      <c r="E821">
        <v>1</v>
      </c>
      <c r="F821">
        <v>0</v>
      </c>
      <c r="G821">
        <v>0</v>
      </c>
      <c r="H821">
        <v>1</v>
      </c>
      <c r="I821" t="s">
        <v>17</v>
      </c>
      <c r="J821">
        <v>3</v>
      </c>
      <c r="K821">
        <v>3</v>
      </c>
      <c r="L821">
        <v>0</v>
      </c>
      <c r="M821">
        <v>0</v>
      </c>
      <c r="N821">
        <v>0</v>
      </c>
      <c r="O821">
        <v>6.9999999999999997E-7</v>
      </c>
      <c r="P821">
        <v>0</v>
      </c>
      <c r="Q821">
        <v>-2.2225000000000001E-4</v>
      </c>
      <c r="R821">
        <v>0</v>
      </c>
      <c r="S821">
        <v>-2.3120000000000001E-4</v>
      </c>
      <c r="T821">
        <f t="shared" si="25"/>
        <v>2.2225000000000001E-4</v>
      </c>
      <c r="U821">
        <v>0</v>
      </c>
      <c r="V821">
        <v>0</v>
      </c>
      <c r="W821">
        <v>0</v>
      </c>
      <c r="X821">
        <v>0</v>
      </c>
      <c r="Y821">
        <f>IF(ISERROR(MATCH(VALUE(D821),'essen ID'!$A$1:$A$30000,0)),0,1)</f>
        <v>0</v>
      </c>
      <c r="Z821">
        <f>IFERROR(VLOOKUP(VALUE(D821),DiseaseList!$A$2:$C$30000,3,FALSE),0)</f>
        <v>0</v>
      </c>
      <c r="AA821">
        <f>IF(ISERROR(MATCH(D821,'target HGNC ID'!$B$2:$B$30000,0)),0,1)</f>
        <v>1</v>
      </c>
    </row>
    <row r="822" spans="1:27" x14ac:dyDescent="0.25">
      <c r="A822" s="12" t="s">
        <v>789</v>
      </c>
      <c r="B822" s="12">
        <v>6196</v>
      </c>
      <c r="C822" t="s">
        <v>568</v>
      </c>
      <c r="D822">
        <f t="shared" si="24"/>
        <v>7099</v>
      </c>
      <c r="E822">
        <v>0.73</v>
      </c>
      <c r="F822">
        <v>0</v>
      </c>
      <c r="G822">
        <v>0.11</v>
      </c>
      <c r="H822">
        <v>0.88</v>
      </c>
      <c r="I822" t="s">
        <v>17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6.9999999999999997E-7</v>
      </c>
      <c r="P822">
        <v>0</v>
      </c>
      <c r="Q822">
        <v>-2.2225000000000001E-4</v>
      </c>
      <c r="R822">
        <v>0</v>
      </c>
      <c r="S822">
        <v>-2.3120000000000001E-4</v>
      </c>
      <c r="T822">
        <f t="shared" si="25"/>
        <v>2.2225000000000001E-4</v>
      </c>
      <c r="U822">
        <v>0</v>
      </c>
      <c r="V822">
        <v>0</v>
      </c>
      <c r="W822">
        <v>0</v>
      </c>
      <c r="X822">
        <v>0</v>
      </c>
      <c r="Y822">
        <f>IF(ISERROR(MATCH(VALUE(D822),'essen ID'!$A$1:$A$30000,0)),0,1)</f>
        <v>0</v>
      </c>
      <c r="Z822">
        <f>IFERROR(VLOOKUP(VALUE(D822),DiseaseList!$A$2:$C$30000,3,FALSE),0)</f>
        <v>1</v>
      </c>
      <c r="AA822">
        <f>IF(ISERROR(MATCH(D822,'target HGNC ID'!$B$2:$B$30000,0)),0,1)</f>
        <v>1</v>
      </c>
    </row>
    <row r="823" spans="1:27" x14ac:dyDescent="0.25">
      <c r="A823" s="12" t="s">
        <v>1775</v>
      </c>
      <c r="B823" s="12">
        <v>5925</v>
      </c>
      <c r="C823" t="s">
        <v>1446</v>
      </c>
      <c r="D823">
        <f t="shared" si="24"/>
        <v>9525</v>
      </c>
      <c r="E823">
        <v>1</v>
      </c>
      <c r="F823">
        <v>0</v>
      </c>
      <c r="G823">
        <v>0</v>
      </c>
      <c r="H823">
        <v>1</v>
      </c>
      <c r="I823" t="s">
        <v>17</v>
      </c>
      <c r="J823">
        <v>3</v>
      </c>
      <c r="K823">
        <v>3</v>
      </c>
      <c r="L823">
        <v>0</v>
      </c>
      <c r="M823">
        <v>0</v>
      </c>
      <c r="N823">
        <v>0</v>
      </c>
      <c r="O823">
        <v>6.9999999999999997E-7</v>
      </c>
      <c r="P823">
        <v>0</v>
      </c>
      <c r="Q823">
        <v>-2.2225000000000001E-4</v>
      </c>
      <c r="R823">
        <v>0</v>
      </c>
      <c r="S823">
        <v>-2.3120000000000001E-4</v>
      </c>
      <c r="T823">
        <f t="shared" si="25"/>
        <v>2.2225000000000001E-4</v>
      </c>
      <c r="U823">
        <v>0</v>
      </c>
      <c r="V823">
        <v>0</v>
      </c>
      <c r="W823">
        <v>0</v>
      </c>
      <c r="X823">
        <v>0</v>
      </c>
      <c r="Y823">
        <f>IF(ISERROR(MATCH(VALUE(D823),'essen ID'!$A$1:$A$30000,0)),0,1)</f>
        <v>0</v>
      </c>
      <c r="Z823">
        <f>IFERROR(VLOOKUP(VALUE(D823),DiseaseList!$A$2:$C$30000,3,FALSE),0)</f>
        <v>0</v>
      </c>
      <c r="AA823">
        <f>IF(ISERROR(MATCH(D823,'target HGNC ID'!$B$2:$B$30000,0)),0,1)</f>
        <v>0</v>
      </c>
    </row>
    <row r="824" spans="1:27" x14ac:dyDescent="0.25">
      <c r="A824" s="12" t="s">
        <v>1596</v>
      </c>
      <c r="B824" s="12">
        <v>4088</v>
      </c>
      <c r="C824" t="s">
        <v>1485</v>
      </c>
      <c r="D824">
        <f t="shared" si="24"/>
        <v>6712</v>
      </c>
      <c r="E824">
        <v>1</v>
      </c>
      <c r="F824">
        <v>0</v>
      </c>
      <c r="G824">
        <v>0</v>
      </c>
      <c r="H824">
        <v>1</v>
      </c>
      <c r="I824" t="s">
        <v>17</v>
      </c>
      <c r="J824">
        <v>3</v>
      </c>
      <c r="K824">
        <v>3</v>
      </c>
      <c r="L824">
        <v>0</v>
      </c>
      <c r="M824">
        <v>0</v>
      </c>
      <c r="N824">
        <v>0</v>
      </c>
      <c r="O824">
        <v>6.9999999999999997E-7</v>
      </c>
      <c r="P824">
        <v>0</v>
      </c>
      <c r="Q824">
        <v>-2.2225000000000001E-4</v>
      </c>
      <c r="R824">
        <v>0</v>
      </c>
      <c r="S824">
        <v>-2.3120000000000001E-4</v>
      </c>
      <c r="T824">
        <f t="shared" si="25"/>
        <v>2.2225000000000001E-4</v>
      </c>
      <c r="U824">
        <v>0</v>
      </c>
      <c r="V824">
        <v>0</v>
      </c>
      <c r="W824">
        <v>0</v>
      </c>
      <c r="X824">
        <v>0</v>
      </c>
      <c r="Y824">
        <f>IF(ISERROR(MATCH(VALUE(D824),'essen ID'!$A$1:$A$30000,0)),0,1)</f>
        <v>0</v>
      </c>
      <c r="Z824">
        <f>IFERROR(VLOOKUP(VALUE(D824),DiseaseList!$A$2:$C$30000,3,FALSE),0)</f>
        <v>1</v>
      </c>
      <c r="AA824">
        <f>IF(ISERROR(MATCH(D824,'target HGNC ID'!$B$2:$B$30000,0)),0,1)</f>
        <v>0</v>
      </c>
    </row>
    <row r="825" spans="1:27" x14ac:dyDescent="0.25">
      <c r="A825" s="12" t="s">
        <v>593</v>
      </c>
      <c r="B825" s="12">
        <v>23118</v>
      </c>
      <c r="C825" t="s">
        <v>1520</v>
      </c>
      <c r="D825">
        <f t="shared" si="24"/>
        <v>4683</v>
      </c>
      <c r="E825">
        <v>0.71</v>
      </c>
      <c r="F825">
        <v>0</v>
      </c>
      <c r="G825">
        <v>0</v>
      </c>
      <c r="H825">
        <v>1</v>
      </c>
      <c r="I825" t="s">
        <v>17</v>
      </c>
      <c r="J825">
        <v>3</v>
      </c>
      <c r="K825">
        <v>3</v>
      </c>
      <c r="L825">
        <v>0</v>
      </c>
      <c r="M825">
        <v>0</v>
      </c>
      <c r="N825">
        <v>0</v>
      </c>
      <c r="O825">
        <v>6.9999999999999997E-7</v>
      </c>
      <c r="P825">
        <v>0</v>
      </c>
      <c r="Q825">
        <v>-2.2225000000000001E-4</v>
      </c>
      <c r="R825">
        <v>0</v>
      </c>
      <c r="S825">
        <v>-2.3120000000000001E-4</v>
      </c>
      <c r="T825">
        <f t="shared" si="25"/>
        <v>2.2225000000000001E-4</v>
      </c>
      <c r="U825">
        <v>0</v>
      </c>
      <c r="V825">
        <v>0</v>
      </c>
      <c r="W825">
        <v>0</v>
      </c>
      <c r="X825">
        <v>0</v>
      </c>
      <c r="Y825">
        <f>IF(ISERROR(MATCH(VALUE(D825),'essen ID'!$A$1:$A$30000,0)),0,1)</f>
        <v>1</v>
      </c>
      <c r="Z825">
        <f>IFERROR(VLOOKUP(VALUE(D825),DiseaseList!$A$2:$C$30000,3,FALSE),0)</f>
        <v>1</v>
      </c>
      <c r="AA825">
        <f>IF(ISERROR(MATCH(D825,'target HGNC ID'!$B$2:$B$30000,0)),0,1)</f>
        <v>0</v>
      </c>
    </row>
    <row r="826" spans="1:27" x14ac:dyDescent="0.25">
      <c r="A826" s="12" t="s">
        <v>945</v>
      </c>
      <c r="B826" s="12">
        <v>29091</v>
      </c>
      <c r="C826" t="s">
        <v>1611</v>
      </c>
      <c r="D826">
        <f t="shared" si="24"/>
        <v>406</v>
      </c>
      <c r="E826">
        <v>1</v>
      </c>
      <c r="F826">
        <v>0</v>
      </c>
      <c r="G826">
        <v>0</v>
      </c>
      <c r="H826">
        <v>1</v>
      </c>
      <c r="I826" t="s">
        <v>17</v>
      </c>
      <c r="J826">
        <v>3</v>
      </c>
      <c r="K826">
        <v>3</v>
      </c>
      <c r="L826">
        <v>0</v>
      </c>
      <c r="M826">
        <v>0</v>
      </c>
      <c r="N826">
        <v>0</v>
      </c>
      <c r="O826">
        <v>6.9999999999999997E-7</v>
      </c>
      <c r="P826">
        <v>0</v>
      </c>
      <c r="Q826">
        <v>-2.2225000000000001E-4</v>
      </c>
      <c r="R826">
        <v>0</v>
      </c>
      <c r="S826">
        <v>-2.3120000000000001E-4</v>
      </c>
      <c r="T826">
        <f t="shared" si="25"/>
        <v>2.2225000000000001E-4</v>
      </c>
      <c r="U826">
        <v>0</v>
      </c>
      <c r="V826">
        <v>0</v>
      </c>
      <c r="W826">
        <v>0</v>
      </c>
      <c r="X826">
        <v>0</v>
      </c>
      <c r="Y826">
        <f>IF(ISERROR(MATCH(VALUE(D826),'essen ID'!$A$1:$A$30000,0)),0,1)</f>
        <v>0</v>
      </c>
      <c r="Z826">
        <f>IFERROR(VLOOKUP(VALUE(D826),DiseaseList!$A$2:$C$30000,3,FALSE),0)</f>
        <v>0</v>
      </c>
      <c r="AA826">
        <f>IF(ISERROR(MATCH(D826,'target HGNC ID'!$B$2:$B$30000,0)),0,1)</f>
        <v>0</v>
      </c>
    </row>
    <row r="827" spans="1:27" x14ac:dyDescent="0.25">
      <c r="A827" s="12" t="s">
        <v>1698</v>
      </c>
      <c r="B827" s="12">
        <v>5502</v>
      </c>
      <c r="C827" t="s">
        <v>1714</v>
      </c>
      <c r="D827">
        <f t="shared" si="24"/>
        <v>5704</v>
      </c>
      <c r="E827">
        <v>0</v>
      </c>
      <c r="F827">
        <v>0</v>
      </c>
      <c r="G827">
        <v>0</v>
      </c>
      <c r="H827">
        <v>1</v>
      </c>
      <c r="I827" t="s">
        <v>17</v>
      </c>
      <c r="J827">
        <v>3</v>
      </c>
      <c r="K827">
        <v>3</v>
      </c>
      <c r="L827">
        <v>0</v>
      </c>
      <c r="M827">
        <v>0</v>
      </c>
      <c r="N827">
        <v>0</v>
      </c>
      <c r="O827">
        <v>6.9999999999999997E-7</v>
      </c>
      <c r="P827">
        <v>0</v>
      </c>
      <c r="Q827">
        <v>-2.2225000000000001E-4</v>
      </c>
      <c r="R827">
        <v>0</v>
      </c>
      <c r="S827">
        <v>-2.3120000000000001E-4</v>
      </c>
      <c r="T827">
        <f t="shared" si="25"/>
        <v>2.2225000000000001E-4</v>
      </c>
      <c r="U827">
        <v>0</v>
      </c>
      <c r="V827">
        <v>0</v>
      </c>
      <c r="W827">
        <v>0</v>
      </c>
      <c r="X827">
        <v>0</v>
      </c>
      <c r="Y827">
        <f>IF(ISERROR(MATCH(VALUE(D827),'essen ID'!$A$1:$A$30000,0)),0,1)</f>
        <v>1</v>
      </c>
      <c r="Z827">
        <f>IFERROR(VLOOKUP(VALUE(D827),DiseaseList!$A$2:$C$30000,3,FALSE),0)</f>
        <v>0</v>
      </c>
      <c r="AA827">
        <f>IF(ISERROR(MATCH(D827,'target HGNC ID'!$B$2:$B$30000,0)),0,1)</f>
        <v>0</v>
      </c>
    </row>
    <row r="828" spans="1:27" x14ac:dyDescent="0.25">
      <c r="A828" s="12" t="s">
        <v>1366</v>
      </c>
      <c r="B828" s="12">
        <v>3751</v>
      </c>
      <c r="C828" t="s">
        <v>1728</v>
      </c>
      <c r="D828">
        <f t="shared" si="24"/>
        <v>7094</v>
      </c>
      <c r="E828">
        <v>0</v>
      </c>
      <c r="F828">
        <v>0</v>
      </c>
      <c r="G828">
        <v>0</v>
      </c>
      <c r="H828">
        <v>1</v>
      </c>
      <c r="I828" t="s">
        <v>17</v>
      </c>
      <c r="J828">
        <v>3</v>
      </c>
      <c r="K828">
        <v>3</v>
      </c>
      <c r="L828">
        <v>0</v>
      </c>
      <c r="M828">
        <v>0</v>
      </c>
      <c r="N828">
        <v>0</v>
      </c>
      <c r="O828">
        <v>6.9999999999999997E-7</v>
      </c>
      <c r="P828">
        <v>0</v>
      </c>
      <c r="Q828">
        <v>-2.2225000000000001E-4</v>
      </c>
      <c r="R828">
        <v>0</v>
      </c>
      <c r="S828">
        <v>-2.3120000000000001E-4</v>
      </c>
      <c r="T828">
        <f t="shared" si="25"/>
        <v>2.2225000000000001E-4</v>
      </c>
      <c r="U828">
        <v>0</v>
      </c>
      <c r="V828">
        <v>0</v>
      </c>
      <c r="W828">
        <v>0</v>
      </c>
      <c r="X828">
        <v>0</v>
      </c>
      <c r="Y828">
        <f>IF(ISERROR(MATCH(VALUE(D828),'essen ID'!$A$1:$A$30000,0)),0,1)</f>
        <v>0</v>
      </c>
      <c r="Z828">
        <f>IFERROR(VLOOKUP(VALUE(D828),DiseaseList!$A$2:$C$30000,3,FALSE),0)</f>
        <v>0</v>
      </c>
      <c r="AA828">
        <f>IF(ISERROR(MATCH(D828,'target HGNC ID'!$B$2:$B$30000,0)),0,1)</f>
        <v>0</v>
      </c>
    </row>
    <row r="829" spans="1:27" x14ac:dyDescent="0.25">
      <c r="A829" s="12" t="s">
        <v>2056</v>
      </c>
      <c r="B829" s="12">
        <v>1000</v>
      </c>
      <c r="C829" t="s">
        <v>1771</v>
      </c>
      <c r="D829">
        <f t="shared" si="24"/>
        <v>118</v>
      </c>
      <c r="E829">
        <v>1</v>
      </c>
      <c r="F829">
        <v>0</v>
      </c>
      <c r="G829">
        <v>0</v>
      </c>
      <c r="H829">
        <v>1</v>
      </c>
      <c r="I829" t="s">
        <v>17</v>
      </c>
      <c r="J829">
        <v>3</v>
      </c>
      <c r="K829">
        <v>3</v>
      </c>
      <c r="L829">
        <v>0</v>
      </c>
      <c r="M829">
        <v>0</v>
      </c>
      <c r="N829">
        <v>0</v>
      </c>
      <c r="O829">
        <v>6.9999999999999997E-7</v>
      </c>
      <c r="P829">
        <v>0</v>
      </c>
      <c r="Q829">
        <v>-2.2225000000000001E-4</v>
      </c>
      <c r="R829">
        <v>0</v>
      </c>
      <c r="S829">
        <v>-2.3120000000000001E-4</v>
      </c>
      <c r="T829">
        <f t="shared" si="25"/>
        <v>2.2225000000000001E-4</v>
      </c>
      <c r="U829">
        <v>0</v>
      </c>
      <c r="V829">
        <v>0</v>
      </c>
      <c r="W829">
        <v>0</v>
      </c>
      <c r="X829">
        <v>0</v>
      </c>
      <c r="Y829">
        <f>IF(ISERROR(MATCH(VALUE(D829),'essen ID'!$A$1:$A$30000,0)),0,1)</f>
        <v>0</v>
      </c>
      <c r="Z829">
        <f>IFERROR(VLOOKUP(VALUE(D829),DiseaseList!$A$2:$C$30000,3,FALSE),0)</f>
        <v>1</v>
      </c>
      <c r="AA829">
        <f>IF(ISERROR(MATCH(D829,'target HGNC ID'!$B$2:$B$30000,0)),0,1)</f>
        <v>0</v>
      </c>
    </row>
    <row r="830" spans="1:27" x14ac:dyDescent="0.25">
      <c r="A830" s="12" t="s">
        <v>1752</v>
      </c>
      <c r="B830" s="12">
        <v>111</v>
      </c>
      <c r="C830" t="s">
        <v>1597</v>
      </c>
      <c r="D830">
        <f t="shared" si="24"/>
        <v>7027</v>
      </c>
      <c r="E830">
        <v>0.53</v>
      </c>
      <c r="F830">
        <v>0</v>
      </c>
      <c r="G830">
        <v>0</v>
      </c>
      <c r="H830">
        <v>1</v>
      </c>
      <c r="I830" t="s">
        <v>17</v>
      </c>
      <c r="J830">
        <v>4</v>
      </c>
      <c r="K830">
        <v>3</v>
      </c>
      <c r="L830">
        <v>1</v>
      </c>
      <c r="M830">
        <v>0.53333335999999998</v>
      </c>
      <c r="N830">
        <v>2</v>
      </c>
      <c r="O830">
        <v>1.7799999999999999E-6</v>
      </c>
      <c r="P830">
        <v>1.2202E-4</v>
      </c>
      <c r="Q830">
        <v>-2.2301999999999999E-4</v>
      </c>
      <c r="R830">
        <v>-5.4230000000000001E-5</v>
      </c>
      <c r="S830">
        <v>-1.8495E-4</v>
      </c>
      <c r="T830">
        <f t="shared" si="25"/>
        <v>2.2301999999999999E-4</v>
      </c>
      <c r="U830">
        <v>4</v>
      </c>
      <c r="V830">
        <v>3</v>
      </c>
      <c r="W830">
        <v>1</v>
      </c>
      <c r="X830">
        <v>0.25072475</v>
      </c>
      <c r="Y830">
        <f>IF(ISERROR(MATCH(VALUE(D830),'essen ID'!$A$1:$A$30000,0)),0,1)</f>
        <v>1</v>
      </c>
      <c r="Z830">
        <f>IFERROR(VLOOKUP(VALUE(D830),DiseaseList!$A$2:$C$30000,3,FALSE),0)</f>
        <v>0</v>
      </c>
      <c r="AA830">
        <f>IF(ISERROR(MATCH(D830,'target HGNC ID'!$B$2:$B$30000,0)),0,1)</f>
        <v>0</v>
      </c>
    </row>
    <row r="831" spans="1:27" x14ac:dyDescent="0.25">
      <c r="A831" s="12" t="s">
        <v>1253</v>
      </c>
      <c r="B831" s="12">
        <v>6776</v>
      </c>
      <c r="C831" t="s">
        <v>1514</v>
      </c>
      <c r="D831">
        <f t="shared" si="24"/>
        <v>4690</v>
      </c>
      <c r="E831">
        <v>0</v>
      </c>
      <c r="F831">
        <v>0</v>
      </c>
      <c r="G831">
        <v>0</v>
      </c>
      <c r="H831">
        <v>1</v>
      </c>
      <c r="I831" t="s">
        <v>17</v>
      </c>
      <c r="J831">
        <v>6</v>
      </c>
      <c r="K831">
        <v>3</v>
      </c>
      <c r="L831">
        <v>3</v>
      </c>
      <c r="M831">
        <v>2149.8193359400002</v>
      </c>
      <c r="N831">
        <v>6830</v>
      </c>
      <c r="O831">
        <v>1.79E-6</v>
      </c>
      <c r="P831">
        <v>1.854749E-2</v>
      </c>
      <c r="Q831">
        <v>-2.2570000000000001E-4</v>
      </c>
      <c r="R831">
        <v>-1.4632999999999999E-4</v>
      </c>
      <c r="S831">
        <v>-2.9772000000000002E-4</v>
      </c>
      <c r="T831">
        <f t="shared" si="25"/>
        <v>2.2570000000000001E-4</v>
      </c>
      <c r="U831">
        <v>4719</v>
      </c>
      <c r="V831">
        <v>2551</v>
      </c>
      <c r="W831">
        <v>2168</v>
      </c>
      <c r="X831">
        <v>0.13323572</v>
      </c>
      <c r="Y831">
        <f>IF(ISERROR(MATCH(VALUE(D831),'essen ID'!$A$1:$A$30000,0)),0,1)</f>
        <v>1</v>
      </c>
      <c r="Z831">
        <f>IFERROR(VLOOKUP(VALUE(D831),DiseaseList!$A$2:$C$30000,3,FALSE),0)</f>
        <v>0</v>
      </c>
      <c r="AA831">
        <f>IF(ISERROR(MATCH(D831,'target HGNC ID'!$B$2:$B$30000,0)),0,1)</f>
        <v>0</v>
      </c>
    </row>
    <row r="832" spans="1:27" x14ac:dyDescent="0.25">
      <c r="A832" s="12" t="s">
        <v>1135</v>
      </c>
      <c r="B832" s="12">
        <v>5313</v>
      </c>
      <c r="C832" t="s">
        <v>165</v>
      </c>
      <c r="D832">
        <f t="shared" si="24"/>
        <v>3760</v>
      </c>
      <c r="E832">
        <v>0</v>
      </c>
      <c r="F832">
        <v>0</v>
      </c>
      <c r="G832">
        <v>0</v>
      </c>
      <c r="H832">
        <v>1</v>
      </c>
      <c r="I832" t="s">
        <v>17</v>
      </c>
      <c r="J832">
        <v>4</v>
      </c>
      <c r="K832">
        <v>3</v>
      </c>
      <c r="L832">
        <v>1</v>
      </c>
      <c r="M832">
        <v>214.84071349999999</v>
      </c>
      <c r="N832">
        <v>973</v>
      </c>
      <c r="O832">
        <v>6.9999999999999997E-7</v>
      </c>
      <c r="P832">
        <v>0</v>
      </c>
      <c r="Q832">
        <v>-2.2573E-4</v>
      </c>
      <c r="R832">
        <v>-4.685E-5</v>
      </c>
      <c r="S832">
        <v>-9.8040000000000003E-5</v>
      </c>
      <c r="T832">
        <f t="shared" si="25"/>
        <v>2.2573E-4</v>
      </c>
      <c r="U832">
        <v>0</v>
      </c>
      <c r="V832">
        <v>0</v>
      </c>
      <c r="W832">
        <v>0</v>
      </c>
      <c r="X832">
        <v>0</v>
      </c>
      <c r="Y832">
        <f>IF(ISERROR(MATCH(VALUE(D832),'essen ID'!$A$1:$A$30000,0)),0,1)</f>
        <v>0</v>
      </c>
      <c r="Z832">
        <f>IFERROR(VLOOKUP(VALUE(D832),DiseaseList!$A$2:$C$30000,3,FALSE),0)</f>
        <v>0</v>
      </c>
      <c r="AA832">
        <f>IF(ISERROR(MATCH(D832,'target HGNC ID'!$B$2:$B$30000,0)),0,1)</f>
        <v>1</v>
      </c>
    </row>
    <row r="833" spans="1:27" x14ac:dyDescent="0.25">
      <c r="A833" s="12" t="s">
        <v>1775</v>
      </c>
      <c r="B833" s="12">
        <v>5925</v>
      </c>
      <c r="C833" t="s">
        <v>1445</v>
      </c>
      <c r="D833">
        <f t="shared" si="24"/>
        <v>10887</v>
      </c>
      <c r="E833">
        <v>0</v>
      </c>
      <c r="F833">
        <v>0</v>
      </c>
      <c r="G833">
        <v>1</v>
      </c>
      <c r="H833">
        <v>0</v>
      </c>
      <c r="I833" t="s">
        <v>17</v>
      </c>
      <c r="J833">
        <v>4</v>
      </c>
      <c r="K833">
        <v>3</v>
      </c>
      <c r="L833">
        <v>1</v>
      </c>
      <c r="M833">
        <v>163.82046509</v>
      </c>
      <c r="N833">
        <v>1062</v>
      </c>
      <c r="O833">
        <v>6.9999999999999997E-7</v>
      </c>
      <c r="P833">
        <v>0</v>
      </c>
      <c r="Q833">
        <v>-2.2806000000000001E-4</v>
      </c>
      <c r="R833">
        <v>-2.2880000000000001E-5</v>
      </c>
      <c r="S833">
        <v>-4.2559999999999999E-5</v>
      </c>
      <c r="T833">
        <f t="shared" si="25"/>
        <v>2.2806000000000001E-4</v>
      </c>
      <c r="U833">
        <v>0</v>
      </c>
      <c r="V833">
        <v>0</v>
      </c>
      <c r="W833">
        <v>0</v>
      </c>
      <c r="X833">
        <v>0</v>
      </c>
      <c r="Y833">
        <f>IF(ISERROR(MATCH(VALUE(D833),'essen ID'!$A$1:$A$30000,0)),0,1)</f>
        <v>0</v>
      </c>
      <c r="Z833">
        <f>IFERROR(VLOOKUP(VALUE(D833),DiseaseList!$A$2:$C$30000,3,FALSE),0)</f>
        <v>0</v>
      </c>
      <c r="AA833">
        <f>IF(ISERROR(MATCH(D833,'target HGNC ID'!$B$2:$B$30000,0)),0,1)</f>
        <v>0</v>
      </c>
    </row>
    <row r="834" spans="1:27" x14ac:dyDescent="0.25">
      <c r="A834" s="12" t="s">
        <v>1210</v>
      </c>
      <c r="B834" s="12">
        <v>0</v>
      </c>
      <c r="C834" t="s">
        <v>1457</v>
      </c>
      <c r="D834">
        <f t="shared" ref="D834:D897" si="26">VLOOKUP(C834,$A$2:$B$1922,2,FALSE)</f>
        <v>1812</v>
      </c>
      <c r="E834">
        <v>0.53</v>
      </c>
      <c r="F834">
        <v>0</v>
      </c>
      <c r="G834">
        <v>0.53</v>
      </c>
      <c r="H834">
        <v>0.53</v>
      </c>
      <c r="I834" t="s">
        <v>17</v>
      </c>
      <c r="J834">
        <v>5</v>
      </c>
      <c r="K834">
        <v>2</v>
      </c>
      <c r="L834">
        <v>3</v>
      </c>
      <c r="M834">
        <v>179.99888611</v>
      </c>
      <c r="N834">
        <v>1330</v>
      </c>
      <c r="O834">
        <v>1.7799999999999999E-6</v>
      </c>
      <c r="P834">
        <v>1.242994E-2</v>
      </c>
      <c r="Q834">
        <v>-2.2924999999999999E-4</v>
      </c>
      <c r="R834">
        <v>-4.3269999999999997E-5</v>
      </c>
      <c r="S834">
        <v>-1.3600999999999999E-4</v>
      </c>
      <c r="T834">
        <f t="shared" ref="T834:T897" si="27">ABS(Q834)</f>
        <v>2.2924999999999999E-4</v>
      </c>
      <c r="U834">
        <v>134</v>
      </c>
      <c r="V834">
        <v>68</v>
      </c>
      <c r="W834">
        <v>66</v>
      </c>
      <c r="X834">
        <v>6.1101679999999998E-2</v>
      </c>
      <c r="Y834">
        <f>IF(ISERROR(MATCH(VALUE(D834),'essen ID'!$A$1:$A$30000,0)),0,1)</f>
        <v>1</v>
      </c>
      <c r="Z834">
        <f>IFERROR(VLOOKUP(VALUE(D834),DiseaseList!$A$2:$C$30000,3,FALSE),0)</f>
        <v>0</v>
      </c>
      <c r="AA834">
        <f>IF(ISERROR(MATCH(D834,'target HGNC ID'!$B$2:$B$30000,0)),0,1)</f>
        <v>1</v>
      </c>
    </row>
    <row r="835" spans="1:27" x14ac:dyDescent="0.25">
      <c r="A835" s="12" t="s">
        <v>1976</v>
      </c>
      <c r="B835" s="12">
        <v>7376</v>
      </c>
      <c r="C835" t="s">
        <v>1269</v>
      </c>
      <c r="D835">
        <f t="shared" si="26"/>
        <v>3597</v>
      </c>
      <c r="E835">
        <v>0.45</v>
      </c>
      <c r="F835">
        <v>0</v>
      </c>
      <c r="G835">
        <v>0</v>
      </c>
      <c r="H835">
        <v>1</v>
      </c>
      <c r="I835" t="s">
        <v>17</v>
      </c>
      <c r="J835">
        <v>5</v>
      </c>
      <c r="K835">
        <v>2</v>
      </c>
      <c r="L835">
        <v>3</v>
      </c>
      <c r="M835">
        <v>514.64941406000003</v>
      </c>
      <c r="N835">
        <v>3892</v>
      </c>
      <c r="O835">
        <v>1.7799999999999999E-6</v>
      </c>
      <c r="P835">
        <v>8.9705000000000004E-4</v>
      </c>
      <c r="Q835">
        <v>-2.3175999999999999E-4</v>
      </c>
      <c r="R835">
        <v>-1.9541E-4</v>
      </c>
      <c r="S835">
        <v>-2.1922000000000001E-4</v>
      </c>
      <c r="T835">
        <f t="shared" si="27"/>
        <v>2.3175999999999999E-4</v>
      </c>
      <c r="U835">
        <v>17</v>
      </c>
      <c r="V835">
        <v>15</v>
      </c>
      <c r="W835">
        <v>2</v>
      </c>
      <c r="X835">
        <v>0.54336311999999998</v>
      </c>
      <c r="Y835">
        <f>IF(ISERROR(MATCH(VALUE(D835),'essen ID'!$A$1:$A$30000,0)),0,1)</f>
        <v>0</v>
      </c>
      <c r="Z835">
        <f>IFERROR(VLOOKUP(VALUE(D835),DiseaseList!$A$2:$C$30000,3,FALSE),0)</f>
        <v>0</v>
      </c>
      <c r="AA835">
        <f>IF(ISERROR(MATCH(D835,'target HGNC ID'!$B$2:$B$30000,0)),0,1)</f>
        <v>0</v>
      </c>
    </row>
    <row r="836" spans="1:27" x14ac:dyDescent="0.25">
      <c r="A836" s="12" t="s">
        <v>1420</v>
      </c>
      <c r="B836" s="12">
        <v>3360</v>
      </c>
      <c r="C836" t="s">
        <v>1690</v>
      </c>
      <c r="D836">
        <f t="shared" si="26"/>
        <v>10097</v>
      </c>
      <c r="E836">
        <v>0</v>
      </c>
      <c r="F836">
        <v>0</v>
      </c>
      <c r="G836">
        <v>0</v>
      </c>
      <c r="H836">
        <v>1</v>
      </c>
      <c r="I836" t="s">
        <v>17</v>
      </c>
      <c r="J836">
        <v>4</v>
      </c>
      <c r="K836">
        <v>3</v>
      </c>
      <c r="L836">
        <v>1</v>
      </c>
      <c r="M836">
        <v>40.293109889999997</v>
      </c>
      <c r="N836">
        <v>107</v>
      </c>
      <c r="O836">
        <v>6.9999999999999997E-7</v>
      </c>
      <c r="P836">
        <v>0</v>
      </c>
      <c r="Q836">
        <v>-2.3580000000000001E-4</v>
      </c>
      <c r="R836">
        <v>-4.685E-5</v>
      </c>
      <c r="S836">
        <v>-7.9549999999999996E-5</v>
      </c>
      <c r="T836">
        <f t="shared" si="27"/>
        <v>2.3580000000000001E-4</v>
      </c>
      <c r="U836">
        <v>0</v>
      </c>
      <c r="V836">
        <v>0</v>
      </c>
      <c r="W836">
        <v>0</v>
      </c>
      <c r="X836">
        <v>0</v>
      </c>
      <c r="Y836">
        <f>IF(ISERROR(MATCH(VALUE(D836),'essen ID'!$A$1:$A$30000,0)),0,1)</f>
        <v>0</v>
      </c>
      <c r="Z836">
        <f>IFERROR(VLOOKUP(VALUE(D836),DiseaseList!$A$2:$C$30000,3,FALSE),0)</f>
        <v>0</v>
      </c>
      <c r="AA836">
        <f>IF(ISERROR(MATCH(D836,'target HGNC ID'!$B$2:$B$30000,0)),0,1)</f>
        <v>1</v>
      </c>
    </row>
    <row r="837" spans="1:27" x14ac:dyDescent="0.25">
      <c r="A837" s="12" t="s">
        <v>1156</v>
      </c>
      <c r="B837" s="12">
        <v>7422</v>
      </c>
      <c r="C837" t="s">
        <v>1577</v>
      </c>
      <c r="D837">
        <f t="shared" si="26"/>
        <v>1268</v>
      </c>
      <c r="E837">
        <v>0.49</v>
      </c>
      <c r="F837">
        <v>0</v>
      </c>
      <c r="G837">
        <v>0</v>
      </c>
      <c r="H837">
        <v>1</v>
      </c>
      <c r="I837" t="s">
        <v>17</v>
      </c>
      <c r="J837">
        <v>5</v>
      </c>
      <c r="K837">
        <v>2</v>
      </c>
      <c r="L837">
        <v>3</v>
      </c>
      <c r="M837">
        <v>1461.35998535</v>
      </c>
      <c r="N837">
        <v>7433</v>
      </c>
      <c r="O837">
        <v>1.7799999999999999E-6</v>
      </c>
      <c r="P837">
        <v>1.1942599999999999E-2</v>
      </c>
      <c r="Q837">
        <v>-2.3912E-4</v>
      </c>
      <c r="R837">
        <v>-1.9264999999999999E-4</v>
      </c>
      <c r="S837">
        <v>-1.169E-4</v>
      </c>
      <c r="T837">
        <f t="shared" si="27"/>
        <v>2.3912E-4</v>
      </c>
      <c r="U837">
        <v>207</v>
      </c>
      <c r="V837">
        <v>115</v>
      </c>
      <c r="W837">
        <v>92</v>
      </c>
      <c r="X837">
        <v>1.330981E-2</v>
      </c>
      <c r="Y837">
        <f>IF(ISERROR(MATCH(VALUE(D837),'essen ID'!$A$1:$A$30000,0)),0,1)</f>
        <v>0</v>
      </c>
      <c r="Z837">
        <f>IFERROR(VLOOKUP(VALUE(D837),DiseaseList!$A$2:$C$30000,3,FALSE),0)</f>
        <v>0</v>
      </c>
      <c r="AA837">
        <f>IF(ISERROR(MATCH(D837,'target HGNC ID'!$B$2:$B$30000,0)),0,1)</f>
        <v>1</v>
      </c>
    </row>
    <row r="838" spans="1:27" x14ac:dyDescent="0.25">
      <c r="A838" s="12" t="s">
        <v>1468</v>
      </c>
      <c r="B838" s="12">
        <v>623</v>
      </c>
      <c r="C838" t="s">
        <v>1632</v>
      </c>
      <c r="D838">
        <f t="shared" si="26"/>
        <v>57448</v>
      </c>
      <c r="E838">
        <v>0.71</v>
      </c>
      <c r="F838">
        <v>0.56999999999999995</v>
      </c>
      <c r="G838">
        <v>0.21</v>
      </c>
      <c r="H838">
        <v>0.74</v>
      </c>
      <c r="I838" t="s">
        <v>17</v>
      </c>
      <c r="J838">
        <v>5</v>
      </c>
      <c r="K838">
        <v>2</v>
      </c>
      <c r="L838">
        <v>3</v>
      </c>
      <c r="M838">
        <v>733.95788574000005</v>
      </c>
      <c r="N838">
        <v>5122</v>
      </c>
      <c r="O838">
        <v>1.79E-6</v>
      </c>
      <c r="P838">
        <v>1.101657E-2</v>
      </c>
      <c r="Q838">
        <v>-2.4067000000000001E-4</v>
      </c>
      <c r="R838">
        <v>-1.9541E-4</v>
      </c>
      <c r="S838">
        <v>-2.0320000000000001E-4</v>
      </c>
      <c r="T838">
        <f t="shared" si="27"/>
        <v>2.4067000000000001E-4</v>
      </c>
      <c r="U838">
        <v>1</v>
      </c>
      <c r="V838">
        <v>1</v>
      </c>
      <c r="W838">
        <v>0</v>
      </c>
      <c r="X838">
        <v>0.54308062999999995</v>
      </c>
      <c r="Y838">
        <f>IF(ISERROR(MATCH(VALUE(D838),'essen ID'!$A$1:$A$30000,0)),0,1)</f>
        <v>1</v>
      </c>
      <c r="Z838">
        <f>IFERROR(VLOOKUP(VALUE(D838),DiseaseList!$A$2:$C$30000,3,FALSE),0)</f>
        <v>0</v>
      </c>
      <c r="AA838">
        <f>IF(ISERROR(MATCH(D838,'target HGNC ID'!$B$2:$B$30000,0)),0,1)</f>
        <v>0</v>
      </c>
    </row>
    <row r="839" spans="1:27" hidden="1" x14ac:dyDescent="0.25">
      <c r="A839" s="12" t="s">
        <v>1087</v>
      </c>
      <c r="B839" s="12">
        <v>397</v>
      </c>
      <c r="C839" t="s">
        <v>1020</v>
      </c>
      <c r="D839">
        <f t="shared" si="26"/>
        <v>3632</v>
      </c>
      <c r="E839">
        <v>1</v>
      </c>
      <c r="F839">
        <v>0</v>
      </c>
      <c r="G839">
        <v>0</v>
      </c>
      <c r="H839">
        <v>1</v>
      </c>
      <c r="I839" t="s">
        <v>17</v>
      </c>
      <c r="J839">
        <v>7</v>
      </c>
      <c r="K839">
        <v>3</v>
      </c>
      <c r="L839">
        <v>4</v>
      </c>
      <c r="M839">
        <v>2892.87890625</v>
      </c>
      <c r="N839">
        <v>23183</v>
      </c>
      <c r="O839">
        <v>1.79E-6</v>
      </c>
      <c r="P839">
        <v>4.7332340000000001E-2</v>
      </c>
      <c r="Q839">
        <v>-2.4214000000000001E-4</v>
      </c>
      <c r="R839">
        <v>-1.3625000000000001E-4</v>
      </c>
      <c r="S839">
        <v>-2.4038E-4</v>
      </c>
      <c r="T839">
        <f t="shared" si="27"/>
        <v>2.4214000000000001E-4</v>
      </c>
      <c r="U839">
        <v>12912</v>
      </c>
      <c r="V839">
        <v>6554</v>
      </c>
      <c r="W839">
        <v>6358</v>
      </c>
      <c r="X839">
        <v>1.00752054</v>
      </c>
      <c r="Y839">
        <f>IF(ISERROR(MATCH(VALUE(D839),'essen ID'!$A$1:$A$30000,0)),0,1)</f>
        <v>1</v>
      </c>
      <c r="Z839">
        <f>IFERROR(VLOOKUP(VALUE(D839),DiseaseList!$A$2:$C$30000,3,FALSE),0)</f>
        <v>0</v>
      </c>
      <c r="AA839">
        <f>IF(ISERROR(MATCH(D839,'target HGNC ID'!$B$2:$B$30000,0)),0,1)</f>
        <v>0</v>
      </c>
    </row>
    <row r="840" spans="1:27" x14ac:dyDescent="0.25">
      <c r="A840" s="12" t="s">
        <v>1259</v>
      </c>
      <c r="B840" s="12">
        <v>0</v>
      </c>
      <c r="C840" t="s">
        <v>1635</v>
      </c>
      <c r="D840">
        <f t="shared" si="26"/>
        <v>3055</v>
      </c>
      <c r="E840">
        <v>0</v>
      </c>
      <c r="F840">
        <v>0</v>
      </c>
      <c r="G840">
        <v>0</v>
      </c>
      <c r="H840">
        <v>1</v>
      </c>
      <c r="I840" t="s">
        <v>17</v>
      </c>
      <c r="J840">
        <v>5</v>
      </c>
      <c r="K840">
        <v>1</v>
      </c>
      <c r="L840">
        <v>4</v>
      </c>
      <c r="M840">
        <v>2224.72143555</v>
      </c>
      <c r="N840">
        <v>14148</v>
      </c>
      <c r="O840">
        <v>1.79E-6</v>
      </c>
      <c r="P840">
        <v>2.364277E-2</v>
      </c>
      <c r="Q840">
        <v>-2.4390999999999999E-4</v>
      </c>
      <c r="R840">
        <v>-2.4132E-4</v>
      </c>
      <c r="S840">
        <v>-1.0149000000000001E-4</v>
      </c>
      <c r="T840">
        <f t="shared" si="27"/>
        <v>2.4390999999999999E-4</v>
      </c>
      <c r="U840">
        <v>83</v>
      </c>
      <c r="V840">
        <v>51</v>
      </c>
      <c r="W840">
        <v>32</v>
      </c>
      <c r="X840">
        <v>0.64524187</v>
      </c>
      <c r="Y840">
        <f>IF(ISERROR(MATCH(VALUE(D840),'essen ID'!$A$1:$A$30000,0)),0,1)</f>
        <v>1</v>
      </c>
      <c r="Z840">
        <f>IFERROR(VLOOKUP(VALUE(D840),DiseaseList!$A$2:$C$30000,3,FALSE),0)</f>
        <v>0</v>
      </c>
      <c r="AA840">
        <f>IF(ISERROR(MATCH(D840,'target HGNC ID'!$B$2:$B$30000,0)),0,1)</f>
        <v>1</v>
      </c>
    </row>
    <row r="841" spans="1:27" x14ac:dyDescent="0.25">
      <c r="A841" s="12" t="s">
        <v>226</v>
      </c>
      <c r="B841" s="12">
        <v>3708</v>
      </c>
      <c r="C841" t="s">
        <v>252</v>
      </c>
      <c r="D841">
        <f t="shared" si="26"/>
        <v>28992</v>
      </c>
      <c r="E841">
        <v>0.47</v>
      </c>
      <c r="F841">
        <v>0</v>
      </c>
      <c r="G841">
        <v>0.19</v>
      </c>
      <c r="H841">
        <v>0.73</v>
      </c>
      <c r="I841" t="s">
        <v>17</v>
      </c>
      <c r="J841">
        <v>5</v>
      </c>
      <c r="K841">
        <v>2</v>
      </c>
      <c r="L841">
        <v>3</v>
      </c>
      <c r="M841">
        <v>386.26501465000001</v>
      </c>
      <c r="N841">
        <v>2546</v>
      </c>
      <c r="O841">
        <v>1.7999999999999999E-6</v>
      </c>
      <c r="P841">
        <v>9.7401399999999996E-3</v>
      </c>
      <c r="Q841">
        <v>-2.4745000000000002E-4</v>
      </c>
      <c r="R841">
        <v>-1.9818E-4</v>
      </c>
      <c r="S841">
        <v>-2.1861E-4</v>
      </c>
      <c r="T841">
        <f t="shared" si="27"/>
        <v>2.4745000000000002E-4</v>
      </c>
      <c r="U841">
        <v>0</v>
      </c>
      <c r="V841">
        <v>0</v>
      </c>
      <c r="W841">
        <v>0</v>
      </c>
      <c r="X841">
        <v>0</v>
      </c>
      <c r="Y841">
        <f>IF(ISERROR(MATCH(VALUE(D841),'essen ID'!$A$1:$A$30000,0)),0,1)</f>
        <v>0</v>
      </c>
      <c r="Z841">
        <f>IFERROR(VLOOKUP(VALUE(D841),DiseaseList!$A$2:$C$30000,3,FALSE),0)</f>
        <v>0</v>
      </c>
      <c r="AA841">
        <f>IF(ISERROR(MATCH(D841,'target HGNC ID'!$B$2:$B$30000,0)),0,1)</f>
        <v>0</v>
      </c>
    </row>
    <row r="842" spans="1:27" x14ac:dyDescent="0.25">
      <c r="A842" s="12" t="s">
        <v>116</v>
      </c>
      <c r="B842" s="12">
        <v>1959</v>
      </c>
      <c r="C842" t="s">
        <v>1058</v>
      </c>
      <c r="D842">
        <f t="shared" si="26"/>
        <v>9475</v>
      </c>
      <c r="E842">
        <v>0</v>
      </c>
      <c r="F842">
        <v>0</v>
      </c>
      <c r="G842">
        <v>0</v>
      </c>
      <c r="H842">
        <v>1</v>
      </c>
      <c r="I842" t="s">
        <v>17</v>
      </c>
      <c r="J842">
        <v>8</v>
      </c>
      <c r="K842">
        <v>2</v>
      </c>
      <c r="L842">
        <v>6</v>
      </c>
      <c r="M842">
        <v>2633.0063476599998</v>
      </c>
      <c r="N842">
        <v>7523</v>
      </c>
      <c r="O842">
        <v>1.7799999999999999E-6</v>
      </c>
      <c r="P842">
        <v>2.24355E-3</v>
      </c>
      <c r="Q842">
        <v>-2.5742000000000001E-4</v>
      </c>
      <c r="R842">
        <v>-5.9624000000000005E-4</v>
      </c>
      <c r="S842">
        <v>-1.7049E-4</v>
      </c>
      <c r="T842">
        <f t="shared" si="27"/>
        <v>2.5742000000000001E-4</v>
      </c>
      <c r="U842">
        <v>611</v>
      </c>
      <c r="V842">
        <v>357</v>
      </c>
      <c r="W842">
        <v>254</v>
      </c>
      <c r="X842">
        <v>9.4042799999999992E-3</v>
      </c>
      <c r="Y842">
        <f>IF(ISERROR(MATCH(VALUE(D842),'essen ID'!$A$1:$A$30000,0)),0,1)</f>
        <v>1</v>
      </c>
      <c r="Z842">
        <f>IFERROR(VLOOKUP(VALUE(D842),DiseaseList!$A$2:$C$30000,3,FALSE),0)</f>
        <v>0</v>
      </c>
      <c r="AA842">
        <f>IF(ISERROR(MATCH(D842,'target HGNC ID'!$B$2:$B$30000,0)),0,1)</f>
        <v>1</v>
      </c>
    </row>
    <row r="843" spans="1:27" x14ac:dyDescent="0.25">
      <c r="A843" s="12" t="s">
        <v>1514</v>
      </c>
      <c r="B843" s="12">
        <v>4690</v>
      </c>
      <c r="C843" t="s">
        <v>1772</v>
      </c>
      <c r="D843">
        <f t="shared" si="26"/>
        <v>108</v>
      </c>
      <c r="E843">
        <v>1</v>
      </c>
      <c r="F843">
        <v>0</v>
      </c>
      <c r="G843">
        <v>0</v>
      </c>
      <c r="H843">
        <v>1</v>
      </c>
      <c r="I843" t="s">
        <v>17</v>
      </c>
      <c r="J843">
        <v>5</v>
      </c>
      <c r="K843">
        <v>4</v>
      </c>
      <c r="L843">
        <v>1</v>
      </c>
      <c r="M843">
        <v>2212.6892089799999</v>
      </c>
      <c r="N843">
        <v>22726</v>
      </c>
      <c r="O843">
        <v>1.7799999999999999E-6</v>
      </c>
      <c r="P843">
        <v>5.6749599999999997E-3</v>
      </c>
      <c r="Q843">
        <v>-2.6586999999999997E-4</v>
      </c>
      <c r="R843">
        <v>-3.6949999999999997E-5</v>
      </c>
      <c r="S843">
        <v>5.6860000000000001E-5</v>
      </c>
      <c r="T843">
        <f t="shared" si="27"/>
        <v>2.6586999999999997E-4</v>
      </c>
      <c r="U843">
        <v>1120</v>
      </c>
      <c r="V843">
        <v>585</v>
      </c>
      <c r="W843">
        <v>535</v>
      </c>
      <c r="X843">
        <v>8.7007409999999993E-2</v>
      </c>
      <c r="Y843">
        <f>IF(ISERROR(MATCH(VALUE(D843),'essen ID'!$A$1:$A$30000,0)),0,1)</f>
        <v>0</v>
      </c>
      <c r="Z843">
        <f>IFERROR(VLOOKUP(VALUE(D843),DiseaseList!$A$2:$C$30000,3,FALSE),0)</f>
        <v>0</v>
      </c>
      <c r="AA843">
        <f>IF(ISERROR(MATCH(D843,'target HGNC ID'!$B$2:$B$30000,0)),0,1)</f>
        <v>1</v>
      </c>
    </row>
    <row r="844" spans="1:27" x14ac:dyDescent="0.25">
      <c r="A844" s="12" t="s">
        <v>759</v>
      </c>
      <c r="B844" s="12">
        <v>4205</v>
      </c>
      <c r="C844" t="s">
        <v>1283</v>
      </c>
      <c r="D844">
        <f t="shared" si="26"/>
        <v>2781</v>
      </c>
      <c r="E844">
        <v>0.75</v>
      </c>
      <c r="F844">
        <v>0</v>
      </c>
      <c r="G844">
        <v>0.25</v>
      </c>
      <c r="H844">
        <v>0.7</v>
      </c>
      <c r="I844" t="s">
        <v>17</v>
      </c>
      <c r="J844">
        <v>5</v>
      </c>
      <c r="K844">
        <v>3</v>
      </c>
      <c r="L844">
        <v>2</v>
      </c>
      <c r="M844">
        <v>1804.1008300799999</v>
      </c>
      <c r="N844">
        <v>17420</v>
      </c>
      <c r="O844">
        <v>1.7799999999999999E-6</v>
      </c>
      <c r="P844">
        <v>1.9203E-3</v>
      </c>
      <c r="Q844">
        <v>-2.6753999999999998E-4</v>
      </c>
      <c r="R844">
        <v>-1.5096E-4</v>
      </c>
      <c r="S844">
        <v>-2.811E-4</v>
      </c>
      <c r="T844">
        <f t="shared" si="27"/>
        <v>2.6753999999999998E-4</v>
      </c>
      <c r="U844">
        <v>604</v>
      </c>
      <c r="V844">
        <v>282</v>
      </c>
      <c r="W844">
        <v>322</v>
      </c>
      <c r="X844">
        <v>2.5839379999999999E-2</v>
      </c>
      <c r="Y844">
        <f>IF(ISERROR(MATCH(VALUE(D844),'essen ID'!$A$1:$A$30000,0)),0,1)</f>
        <v>1</v>
      </c>
      <c r="Z844">
        <f>IFERROR(VLOOKUP(VALUE(D844),DiseaseList!$A$2:$C$30000,3,FALSE),0)</f>
        <v>0</v>
      </c>
      <c r="AA844">
        <f>IF(ISERROR(MATCH(D844,'target HGNC ID'!$B$2:$B$30000,0)),0,1)</f>
        <v>0</v>
      </c>
    </row>
    <row r="845" spans="1:27" x14ac:dyDescent="0.25">
      <c r="A845" s="12" t="s">
        <v>1548</v>
      </c>
      <c r="B845" s="12">
        <v>5901</v>
      </c>
      <c r="C845" t="s">
        <v>1435</v>
      </c>
      <c r="D845">
        <f t="shared" si="26"/>
        <v>107</v>
      </c>
      <c r="E845">
        <v>1</v>
      </c>
      <c r="F845">
        <v>0</v>
      </c>
      <c r="G845">
        <v>0</v>
      </c>
      <c r="H845">
        <v>1</v>
      </c>
      <c r="I845" t="s">
        <v>17</v>
      </c>
      <c r="J845">
        <v>5</v>
      </c>
      <c r="K845">
        <v>4</v>
      </c>
      <c r="L845">
        <v>1</v>
      </c>
      <c r="M845">
        <v>2283.5197753900002</v>
      </c>
      <c r="N845">
        <v>24149</v>
      </c>
      <c r="O845">
        <v>1.7799999999999999E-6</v>
      </c>
      <c r="P845">
        <v>5.6749599999999997E-3</v>
      </c>
      <c r="Q845">
        <v>-2.7254999999999998E-4</v>
      </c>
      <c r="R845">
        <v>-3.879E-5</v>
      </c>
      <c r="S845">
        <v>1.433E-5</v>
      </c>
      <c r="T845">
        <f t="shared" si="27"/>
        <v>2.7254999999999998E-4</v>
      </c>
      <c r="U845">
        <v>909</v>
      </c>
      <c r="V845">
        <v>454</v>
      </c>
      <c r="W845">
        <v>455</v>
      </c>
      <c r="X845">
        <v>7.3485919999999996E-2</v>
      </c>
      <c r="Y845">
        <f>IF(ISERROR(MATCH(VALUE(D845),'essen ID'!$A$1:$A$30000,0)),0,1)</f>
        <v>0</v>
      </c>
      <c r="Z845">
        <f>IFERROR(VLOOKUP(VALUE(D845),DiseaseList!$A$2:$C$30000,3,FALSE),0)</f>
        <v>0</v>
      </c>
      <c r="AA845">
        <f>IF(ISERROR(MATCH(D845,'target HGNC ID'!$B$2:$B$30000,0)),0,1)</f>
        <v>1</v>
      </c>
    </row>
    <row r="846" spans="1:27" x14ac:dyDescent="0.25">
      <c r="A846" s="12" t="s">
        <v>940</v>
      </c>
      <c r="B846" s="12">
        <v>0</v>
      </c>
      <c r="C846" t="s">
        <v>595</v>
      </c>
      <c r="D846">
        <f t="shared" si="26"/>
        <v>4215</v>
      </c>
      <c r="E846">
        <v>0</v>
      </c>
      <c r="F846">
        <v>0</v>
      </c>
      <c r="G846">
        <v>1</v>
      </c>
      <c r="H846">
        <v>0</v>
      </c>
      <c r="I846" t="s">
        <v>17</v>
      </c>
      <c r="J846">
        <v>5</v>
      </c>
      <c r="K846">
        <v>1</v>
      </c>
      <c r="L846">
        <v>4</v>
      </c>
      <c r="M846">
        <v>320.61843871999997</v>
      </c>
      <c r="N846">
        <v>1513</v>
      </c>
      <c r="O846">
        <v>1.7799999999999999E-6</v>
      </c>
      <c r="P846">
        <v>1.4205600000000001E-2</v>
      </c>
      <c r="Q846">
        <v>-2.8166999999999998E-4</v>
      </c>
      <c r="R846">
        <v>-2.3763000000000001E-4</v>
      </c>
      <c r="S846">
        <v>-1.1073000000000001E-4</v>
      </c>
      <c r="T846">
        <f t="shared" si="27"/>
        <v>2.8166999999999998E-4</v>
      </c>
      <c r="U846">
        <v>546</v>
      </c>
      <c r="V846">
        <v>183</v>
      </c>
      <c r="W846">
        <v>363</v>
      </c>
      <c r="X846">
        <v>2.171764E-2</v>
      </c>
      <c r="Y846">
        <f>IF(ISERROR(MATCH(VALUE(D846),'essen ID'!$A$1:$A$30000,0)),0,1)</f>
        <v>1</v>
      </c>
      <c r="Z846">
        <f>IFERROR(VLOOKUP(VALUE(D846),DiseaseList!$A$2:$C$30000,3,FALSE),0)</f>
        <v>0</v>
      </c>
      <c r="AA846">
        <f>IF(ISERROR(MATCH(D846,'target HGNC ID'!$B$2:$B$30000,0)),0,1)</f>
        <v>0</v>
      </c>
    </row>
    <row r="847" spans="1:27" x14ac:dyDescent="0.25">
      <c r="A847" s="12" t="s">
        <v>2041</v>
      </c>
      <c r="B847" s="12">
        <v>1964</v>
      </c>
      <c r="C847" t="s">
        <v>1677</v>
      </c>
      <c r="D847">
        <f t="shared" si="26"/>
        <v>10928</v>
      </c>
      <c r="E847">
        <v>0</v>
      </c>
      <c r="F847">
        <v>0</v>
      </c>
      <c r="G847">
        <v>0</v>
      </c>
      <c r="H847">
        <v>1</v>
      </c>
      <c r="I847" t="s">
        <v>17</v>
      </c>
      <c r="J847">
        <v>5</v>
      </c>
      <c r="K847">
        <v>1</v>
      </c>
      <c r="L847">
        <v>4</v>
      </c>
      <c r="M847">
        <v>1651.0944824200001</v>
      </c>
      <c r="N847">
        <v>5842</v>
      </c>
      <c r="O847">
        <v>1.79E-6</v>
      </c>
      <c r="P847">
        <v>5.3847329999999999E-2</v>
      </c>
      <c r="Q847">
        <v>-2.8225E-4</v>
      </c>
      <c r="R847">
        <v>-2.7399999999999999E-5</v>
      </c>
      <c r="S847">
        <v>-1.0009999999999999E-4</v>
      </c>
      <c r="T847">
        <f t="shared" si="27"/>
        <v>2.8225E-4</v>
      </c>
      <c r="U847">
        <v>786</v>
      </c>
      <c r="V847">
        <v>338</v>
      </c>
      <c r="W847">
        <v>448</v>
      </c>
      <c r="X847">
        <v>7.2256310000000004E-2</v>
      </c>
      <c r="Y847">
        <f>IF(ISERROR(MATCH(VALUE(D847),'essen ID'!$A$1:$A$30000,0)),0,1)</f>
        <v>0</v>
      </c>
      <c r="Z847">
        <f>IFERROR(VLOOKUP(VALUE(D847),DiseaseList!$A$2:$C$30000,3,FALSE),0)</f>
        <v>0</v>
      </c>
      <c r="AA847">
        <f>IF(ISERROR(MATCH(D847,'target HGNC ID'!$B$2:$B$30000,0)),0,1)</f>
        <v>0</v>
      </c>
    </row>
    <row r="848" spans="1:27" hidden="1" x14ac:dyDescent="0.25">
      <c r="A848" s="12" t="s">
        <v>592</v>
      </c>
      <c r="B848" s="12">
        <v>7186</v>
      </c>
      <c r="C848" t="s">
        <v>594</v>
      </c>
      <c r="D848">
        <f t="shared" si="26"/>
        <v>3315</v>
      </c>
      <c r="E848">
        <v>0</v>
      </c>
      <c r="F848">
        <v>0</v>
      </c>
      <c r="G848">
        <v>0</v>
      </c>
      <c r="H848">
        <v>1</v>
      </c>
      <c r="I848" t="s">
        <v>17</v>
      </c>
      <c r="J848">
        <v>7</v>
      </c>
      <c r="K848">
        <v>4</v>
      </c>
      <c r="L848">
        <v>3</v>
      </c>
      <c r="M848">
        <v>3288.0622558599998</v>
      </c>
      <c r="N848">
        <v>17149</v>
      </c>
      <c r="O848">
        <v>1.79E-6</v>
      </c>
      <c r="P848">
        <v>2.0569779999999999E-2</v>
      </c>
      <c r="Q848">
        <v>-2.9198000000000001E-4</v>
      </c>
      <c r="R848">
        <v>-2.2450000000000001E-4</v>
      </c>
      <c r="S848">
        <v>-4.1897000000000001E-4</v>
      </c>
      <c r="T848">
        <f t="shared" si="27"/>
        <v>2.9198000000000001E-4</v>
      </c>
      <c r="U848">
        <v>8125</v>
      </c>
      <c r="V848">
        <v>4171</v>
      </c>
      <c r="W848">
        <v>3954</v>
      </c>
      <c r="X848">
        <v>0.28020728</v>
      </c>
      <c r="Y848">
        <f>IF(ISERROR(MATCH(VALUE(D848),'essen ID'!$A$1:$A$30000,0)),0,1)</f>
        <v>0</v>
      </c>
      <c r="Z848">
        <f>IFERROR(VLOOKUP(VALUE(D848),DiseaseList!$A$2:$C$30000,3,FALSE),0)</f>
        <v>1</v>
      </c>
      <c r="AA848">
        <f>IF(ISERROR(MATCH(D848,'target HGNC ID'!$B$2:$B$30000,0)),0,1)</f>
        <v>0</v>
      </c>
    </row>
    <row r="849" spans="1:27" x14ac:dyDescent="0.25">
      <c r="A849" s="12" t="s">
        <v>2014</v>
      </c>
      <c r="B849" s="12">
        <v>7185</v>
      </c>
      <c r="C849" t="s">
        <v>1557</v>
      </c>
      <c r="D849">
        <f t="shared" si="26"/>
        <v>1601</v>
      </c>
      <c r="E849">
        <v>0.71</v>
      </c>
      <c r="F849">
        <v>0</v>
      </c>
      <c r="G849">
        <v>0.16</v>
      </c>
      <c r="H849">
        <v>0.87</v>
      </c>
      <c r="I849" t="s">
        <v>17</v>
      </c>
      <c r="J849">
        <v>5</v>
      </c>
      <c r="K849">
        <v>3</v>
      </c>
      <c r="L849">
        <v>2</v>
      </c>
      <c r="M849">
        <v>8</v>
      </c>
      <c r="N849">
        <v>8</v>
      </c>
      <c r="O849">
        <v>7.0999999999999998E-7</v>
      </c>
      <c r="P849">
        <v>0</v>
      </c>
      <c r="Q849">
        <v>-2.9503999999999999E-4</v>
      </c>
      <c r="R849">
        <v>-1.5464E-4</v>
      </c>
      <c r="S849">
        <v>-3.8834999999999998E-4</v>
      </c>
      <c r="T849">
        <f t="shared" si="27"/>
        <v>2.9503999999999999E-4</v>
      </c>
      <c r="U849">
        <v>0</v>
      </c>
      <c r="V849">
        <v>0</v>
      </c>
      <c r="W849">
        <v>0</v>
      </c>
      <c r="X849">
        <v>0</v>
      </c>
      <c r="Y849">
        <f>IF(ISERROR(MATCH(VALUE(D849),'essen ID'!$A$1:$A$30000,0)),0,1)</f>
        <v>1</v>
      </c>
      <c r="Z849">
        <f>IFERROR(VLOOKUP(VALUE(D849),DiseaseList!$A$2:$C$30000,3,FALSE),0)</f>
        <v>0</v>
      </c>
      <c r="AA849">
        <f>IF(ISERROR(MATCH(D849,'target HGNC ID'!$B$2:$B$30000,0)),0,1)</f>
        <v>0</v>
      </c>
    </row>
    <row r="850" spans="1:27" x14ac:dyDescent="0.25">
      <c r="A850" s="12" t="s">
        <v>164</v>
      </c>
      <c r="B850" s="12">
        <v>427</v>
      </c>
      <c r="C850" t="s">
        <v>859</v>
      </c>
      <c r="D850">
        <f t="shared" si="26"/>
        <v>2261</v>
      </c>
      <c r="E850">
        <v>0</v>
      </c>
      <c r="F850">
        <v>1</v>
      </c>
      <c r="G850">
        <v>0</v>
      </c>
      <c r="H850">
        <v>0</v>
      </c>
      <c r="I850" t="s">
        <v>17</v>
      </c>
      <c r="J850">
        <v>4</v>
      </c>
      <c r="K850">
        <v>0</v>
      </c>
      <c r="L850">
        <v>4</v>
      </c>
      <c r="M850">
        <v>0</v>
      </c>
      <c r="N850">
        <v>0</v>
      </c>
      <c r="O850">
        <v>1.7999999999999999E-6</v>
      </c>
      <c r="P850">
        <v>8.3515299999999994E-3</v>
      </c>
      <c r="Q850">
        <v>-2.9734999999999999E-4</v>
      </c>
      <c r="R850">
        <v>-1.8505E-4</v>
      </c>
      <c r="S850">
        <v>0</v>
      </c>
      <c r="T850">
        <f t="shared" si="27"/>
        <v>2.9734999999999999E-4</v>
      </c>
      <c r="U850">
        <v>0</v>
      </c>
      <c r="V850">
        <v>0</v>
      </c>
      <c r="W850">
        <v>0</v>
      </c>
      <c r="X850">
        <v>0</v>
      </c>
      <c r="Y850">
        <f>IF(ISERROR(MATCH(VALUE(D850),'essen ID'!$A$1:$A$30000,0)),0,1)</f>
        <v>1</v>
      </c>
      <c r="Z850">
        <f>IFERROR(VLOOKUP(VALUE(D850),DiseaseList!$A$2:$C$30000,3,FALSE),0)</f>
        <v>1</v>
      </c>
      <c r="AA850">
        <f>IF(ISERROR(MATCH(D850,'target HGNC ID'!$B$2:$B$30000,0)),0,1)</f>
        <v>1</v>
      </c>
    </row>
    <row r="851" spans="1:27" x14ac:dyDescent="0.25">
      <c r="A851" s="12" t="s">
        <v>1908</v>
      </c>
      <c r="B851" s="12">
        <v>328</v>
      </c>
      <c r="C851" t="s">
        <v>882</v>
      </c>
      <c r="D851">
        <f t="shared" si="26"/>
        <v>0</v>
      </c>
      <c r="E851">
        <v>0</v>
      </c>
      <c r="F851">
        <v>1</v>
      </c>
      <c r="G851">
        <v>0</v>
      </c>
      <c r="H851">
        <v>0</v>
      </c>
      <c r="I851" t="s">
        <v>17</v>
      </c>
      <c r="J851">
        <v>4</v>
      </c>
      <c r="K851">
        <v>0</v>
      </c>
      <c r="L851">
        <v>4</v>
      </c>
      <c r="M851">
        <v>0</v>
      </c>
      <c r="N851">
        <v>0</v>
      </c>
      <c r="O851">
        <v>1.79E-6</v>
      </c>
      <c r="P851">
        <v>2.798747E-2</v>
      </c>
      <c r="Q851">
        <v>-2.9734999999999999E-4</v>
      </c>
      <c r="R851">
        <v>-2.2759999999999999E-5</v>
      </c>
      <c r="S851">
        <v>0</v>
      </c>
      <c r="T851">
        <f t="shared" si="27"/>
        <v>2.9734999999999999E-4</v>
      </c>
      <c r="U851">
        <v>0</v>
      </c>
      <c r="V851">
        <v>0</v>
      </c>
      <c r="W851">
        <v>0</v>
      </c>
      <c r="X851">
        <v>0</v>
      </c>
      <c r="Y851">
        <f>IF(ISERROR(MATCH(VALUE(D851),'essen ID'!$A$1:$A$30000,0)),0,1)</f>
        <v>0</v>
      </c>
      <c r="Z851">
        <f>IFERROR(VLOOKUP(VALUE(D851),DiseaseList!$A$2:$C$30000,3,FALSE),0)</f>
        <v>0</v>
      </c>
      <c r="AA851">
        <f>IF(ISERROR(MATCH(D851,'target HGNC ID'!$B$2:$B$30000,0)),0,1)</f>
        <v>0</v>
      </c>
    </row>
    <row r="852" spans="1:27" x14ac:dyDescent="0.25">
      <c r="A852" s="12" t="s">
        <v>1083</v>
      </c>
      <c r="B852" s="12">
        <v>835</v>
      </c>
      <c r="C852" t="s">
        <v>941</v>
      </c>
      <c r="D852">
        <f t="shared" si="26"/>
        <v>2535</v>
      </c>
      <c r="E852">
        <v>0</v>
      </c>
      <c r="F852">
        <v>1</v>
      </c>
      <c r="G852">
        <v>0</v>
      </c>
      <c r="H852">
        <v>0</v>
      </c>
      <c r="I852" t="s">
        <v>17</v>
      </c>
      <c r="J852">
        <v>4</v>
      </c>
      <c r="K852">
        <v>0</v>
      </c>
      <c r="L852">
        <v>4</v>
      </c>
      <c r="M852">
        <v>0</v>
      </c>
      <c r="N852">
        <v>0</v>
      </c>
      <c r="O852">
        <v>1.79E-6</v>
      </c>
      <c r="P852">
        <v>4.6317E-4</v>
      </c>
      <c r="Q852">
        <v>-2.9734999999999999E-4</v>
      </c>
      <c r="R852">
        <v>-2.1086999999999999E-4</v>
      </c>
      <c r="S852">
        <v>0</v>
      </c>
      <c r="T852">
        <f t="shared" si="27"/>
        <v>2.9734999999999999E-4</v>
      </c>
      <c r="U852">
        <v>0</v>
      </c>
      <c r="V852">
        <v>0</v>
      </c>
      <c r="W852">
        <v>0</v>
      </c>
      <c r="X852">
        <v>0</v>
      </c>
      <c r="Y852">
        <f>IF(ISERROR(MATCH(VALUE(D852),'essen ID'!$A$1:$A$30000,0)),0,1)</f>
        <v>0</v>
      </c>
      <c r="Z852">
        <f>IFERROR(VLOOKUP(VALUE(D852),DiseaseList!$A$2:$C$30000,3,FALSE),0)</f>
        <v>0</v>
      </c>
      <c r="AA852">
        <f>IF(ISERROR(MATCH(D852,'target HGNC ID'!$B$2:$B$30000,0)),0,1)</f>
        <v>0</v>
      </c>
    </row>
    <row r="853" spans="1:27" x14ac:dyDescent="0.25">
      <c r="A853" s="12" t="s">
        <v>1083</v>
      </c>
      <c r="B853" s="12">
        <v>835</v>
      </c>
      <c r="C853" t="s">
        <v>942</v>
      </c>
      <c r="D853">
        <f t="shared" si="26"/>
        <v>5164</v>
      </c>
      <c r="E853">
        <v>0</v>
      </c>
      <c r="F853">
        <v>1</v>
      </c>
      <c r="G853">
        <v>0</v>
      </c>
      <c r="H853">
        <v>0</v>
      </c>
      <c r="I853" t="s">
        <v>17</v>
      </c>
      <c r="J853">
        <v>4</v>
      </c>
      <c r="K853">
        <v>0</v>
      </c>
      <c r="L853">
        <v>4</v>
      </c>
      <c r="M853">
        <v>0</v>
      </c>
      <c r="N853">
        <v>0</v>
      </c>
      <c r="O853">
        <v>1.79E-6</v>
      </c>
      <c r="P853">
        <v>5.5400699999999997E-2</v>
      </c>
      <c r="Q853">
        <v>-2.9734999999999999E-4</v>
      </c>
      <c r="R853">
        <v>1.3951999999999999E-4</v>
      </c>
      <c r="S853">
        <v>0</v>
      </c>
      <c r="T853">
        <f t="shared" si="27"/>
        <v>2.9734999999999999E-4</v>
      </c>
      <c r="U853">
        <v>0</v>
      </c>
      <c r="V853">
        <v>0</v>
      </c>
      <c r="W853">
        <v>0</v>
      </c>
      <c r="X853">
        <v>0</v>
      </c>
      <c r="Y853">
        <f>IF(ISERROR(MATCH(VALUE(D853),'essen ID'!$A$1:$A$30000,0)),0,1)</f>
        <v>0</v>
      </c>
      <c r="Z853">
        <f>IFERROR(VLOOKUP(VALUE(D853),DiseaseList!$A$2:$C$30000,3,FALSE),0)</f>
        <v>0</v>
      </c>
      <c r="AA853">
        <f>IF(ISERROR(MATCH(D853,'target HGNC ID'!$B$2:$B$30000,0)),0,1)</f>
        <v>1</v>
      </c>
    </row>
    <row r="854" spans="1:27" x14ac:dyDescent="0.25">
      <c r="A854" s="12" t="s">
        <v>356</v>
      </c>
      <c r="B854" s="12">
        <v>1385</v>
      </c>
      <c r="C854" t="s">
        <v>1003</v>
      </c>
      <c r="D854">
        <f t="shared" si="26"/>
        <v>3002</v>
      </c>
      <c r="E854">
        <v>0</v>
      </c>
      <c r="F854">
        <v>1</v>
      </c>
      <c r="G854">
        <v>0</v>
      </c>
      <c r="H854">
        <v>0</v>
      </c>
      <c r="I854" t="s">
        <v>17</v>
      </c>
      <c r="J854">
        <v>4</v>
      </c>
      <c r="K854">
        <v>0</v>
      </c>
      <c r="L854">
        <v>4</v>
      </c>
      <c r="M854">
        <v>0</v>
      </c>
      <c r="N854">
        <v>0</v>
      </c>
      <c r="O854">
        <v>1.79E-6</v>
      </c>
      <c r="P854">
        <v>5.83615E-3</v>
      </c>
      <c r="Q854">
        <v>-2.9734999999999999E-4</v>
      </c>
      <c r="R854">
        <v>-1.7029999999999999E-4</v>
      </c>
      <c r="S854">
        <v>0</v>
      </c>
      <c r="T854">
        <f t="shared" si="27"/>
        <v>2.9734999999999999E-4</v>
      </c>
      <c r="U854">
        <v>0</v>
      </c>
      <c r="V854">
        <v>0</v>
      </c>
      <c r="W854">
        <v>0</v>
      </c>
      <c r="X854">
        <v>0</v>
      </c>
      <c r="Y854">
        <f>IF(ISERROR(MATCH(VALUE(D854),'essen ID'!$A$1:$A$30000,0)),0,1)</f>
        <v>0</v>
      </c>
      <c r="Z854">
        <f>IFERROR(VLOOKUP(VALUE(D854),DiseaseList!$A$2:$C$30000,3,FALSE),0)</f>
        <v>0</v>
      </c>
      <c r="AA854">
        <f>IF(ISERROR(MATCH(D854,'target HGNC ID'!$B$2:$B$30000,0)),0,1)</f>
        <v>1</v>
      </c>
    </row>
    <row r="855" spans="1:27" x14ac:dyDescent="0.25">
      <c r="A855" s="12" t="s">
        <v>1703</v>
      </c>
      <c r="B855" s="12">
        <v>10682</v>
      </c>
      <c r="C855" t="s">
        <v>1050</v>
      </c>
      <c r="D855">
        <f t="shared" si="26"/>
        <v>5375</v>
      </c>
      <c r="E855">
        <v>0</v>
      </c>
      <c r="F855">
        <v>1</v>
      </c>
      <c r="G855">
        <v>0</v>
      </c>
      <c r="H855">
        <v>0</v>
      </c>
      <c r="I855" t="s">
        <v>17</v>
      </c>
      <c r="J855">
        <v>4</v>
      </c>
      <c r="K855">
        <v>0</v>
      </c>
      <c r="L855">
        <v>4</v>
      </c>
      <c r="M855">
        <v>0</v>
      </c>
      <c r="N855">
        <v>0</v>
      </c>
      <c r="O855">
        <v>1.79E-6</v>
      </c>
      <c r="P855">
        <v>8.2681500000000002E-3</v>
      </c>
      <c r="Q855">
        <v>-2.9734999999999999E-4</v>
      </c>
      <c r="R855">
        <v>-1.1128000000000001E-4</v>
      </c>
      <c r="S855">
        <v>0</v>
      </c>
      <c r="T855">
        <f t="shared" si="27"/>
        <v>2.9734999999999999E-4</v>
      </c>
      <c r="U855">
        <v>0</v>
      </c>
      <c r="V855">
        <v>0</v>
      </c>
      <c r="W855">
        <v>0</v>
      </c>
      <c r="X855">
        <v>0</v>
      </c>
      <c r="Y855">
        <f>IF(ISERROR(MATCH(VALUE(D855),'essen ID'!$A$1:$A$30000,0)),0,1)</f>
        <v>0</v>
      </c>
      <c r="Z855">
        <f>IFERROR(VLOOKUP(VALUE(D855),DiseaseList!$A$2:$C$30000,3,FALSE),0)</f>
        <v>0</v>
      </c>
      <c r="AA855">
        <f>IF(ISERROR(MATCH(D855,'target HGNC ID'!$B$2:$B$30000,0)),0,1)</f>
        <v>1</v>
      </c>
    </row>
    <row r="856" spans="1:27" x14ac:dyDescent="0.25">
      <c r="A856" s="12" t="s">
        <v>1682</v>
      </c>
      <c r="B856" s="12">
        <v>4792</v>
      </c>
      <c r="C856" t="s">
        <v>1228</v>
      </c>
      <c r="D856">
        <f t="shared" si="26"/>
        <v>1213</v>
      </c>
      <c r="E856">
        <v>0</v>
      </c>
      <c r="F856">
        <v>1</v>
      </c>
      <c r="G856">
        <v>0</v>
      </c>
      <c r="H856">
        <v>0</v>
      </c>
      <c r="I856" t="s">
        <v>17</v>
      </c>
      <c r="J856">
        <v>4</v>
      </c>
      <c r="K856">
        <v>0</v>
      </c>
      <c r="L856">
        <v>4</v>
      </c>
      <c r="M856">
        <v>0</v>
      </c>
      <c r="N856">
        <v>0</v>
      </c>
      <c r="O856">
        <v>1.7999999999999999E-6</v>
      </c>
      <c r="P856">
        <v>1.5673329999999999E-2</v>
      </c>
      <c r="Q856">
        <v>-2.9734999999999999E-4</v>
      </c>
      <c r="R856">
        <v>-1.8136000000000001E-4</v>
      </c>
      <c r="S856">
        <v>0</v>
      </c>
      <c r="T856">
        <f t="shared" si="27"/>
        <v>2.9734999999999999E-4</v>
      </c>
      <c r="U856">
        <v>0</v>
      </c>
      <c r="V856">
        <v>0</v>
      </c>
      <c r="W856">
        <v>0</v>
      </c>
      <c r="X856">
        <v>0</v>
      </c>
      <c r="Y856">
        <f>IF(ISERROR(MATCH(VALUE(D856),'essen ID'!$A$1:$A$30000,0)),0,1)</f>
        <v>0</v>
      </c>
      <c r="Z856">
        <f>IFERROR(VLOOKUP(VALUE(D856),DiseaseList!$A$2:$C$30000,3,FALSE),0)</f>
        <v>0</v>
      </c>
      <c r="AA856">
        <f>IF(ISERROR(MATCH(D856,'target HGNC ID'!$B$2:$B$30000,0)),0,1)</f>
        <v>0</v>
      </c>
    </row>
    <row r="857" spans="1:27" x14ac:dyDescent="0.25">
      <c r="A857" s="12" t="s">
        <v>758</v>
      </c>
      <c r="B857" s="12">
        <v>9252</v>
      </c>
      <c r="C857" t="s">
        <v>1303</v>
      </c>
      <c r="D857">
        <f t="shared" si="26"/>
        <v>5179</v>
      </c>
      <c r="E857">
        <v>0</v>
      </c>
      <c r="F857">
        <v>1</v>
      </c>
      <c r="G857">
        <v>0</v>
      </c>
      <c r="H857">
        <v>0</v>
      </c>
      <c r="I857" t="s">
        <v>17</v>
      </c>
      <c r="J857">
        <v>4</v>
      </c>
      <c r="K857">
        <v>0</v>
      </c>
      <c r="L857">
        <v>4</v>
      </c>
      <c r="M857">
        <v>0</v>
      </c>
      <c r="N857">
        <v>0</v>
      </c>
      <c r="O857">
        <v>1.7999999999999999E-6</v>
      </c>
      <c r="P857">
        <v>8.0823100000000005E-3</v>
      </c>
      <c r="Q857">
        <v>-2.9734999999999999E-4</v>
      </c>
      <c r="R857">
        <v>-1.7767E-4</v>
      </c>
      <c r="S857">
        <v>0</v>
      </c>
      <c r="T857">
        <f t="shared" si="27"/>
        <v>2.9734999999999999E-4</v>
      </c>
      <c r="U857">
        <v>0</v>
      </c>
      <c r="V857">
        <v>0</v>
      </c>
      <c r="W857">
        <v>0</v>
      </c>
      <c r="X857">
        <v>0</v>
      </c>
      <c r="Y857">
        <f>IF(ISERROR(MATCH(VALUE(D857),'essen ID'!$A$1:$A$30000,0)),0,1)</f>
        <v>0</v>
      </c>
      <c r="Z857">
        <f>IFERROR(VLOOKUP(VALUE(D857),DiseaseList!$A$2:$C$30000,3,FALSE),0)</f>
        <v>0</v>
      </c>
      <c r="AA857">
        <f>IF(ISERROR(MATCH(D857,'target HGNC ID'!$B$2:$B$30000,0)),0,1)</f>
        <v>0</v>
      </c>
    </row>
    <row r="858" spans="1:27" x14ac:dyDescent="0.25">
      <c r="A858" s="12" t="s">
        <v>1683</v>
      </c>
      <c r="B858" s="12">
        <v>5579</v>
      </c>
      <c r="C858" t="s">
        <v>178</v>
      </c>
      <c r="D858">
        <f t="shared" si="26"/>
        <v>10542</v>
      </c>
      <c r="E858">
        <v>0</v>
      </c>
      <c r="F858">
        <v>1</v>
      </c>
      <c r="G858">
        <v>0</v>
      </c>
      <c r="H858">
        <v>0</v>
      </c>
      <c r="I858" t="s">
        <v>17</v>
      </c>
      <c r="J858">
        <v>4</v>
      </c>
      <c r="K858">
        <v>0</v>
      </c>
      <c r="L858">
        <v>4</v>
      </c>
      <c r="M858">
        <v>0</v>
      </c>
      <c r="N858">
        <v>0</v>
      </c>
      <c r="O858">
        <v>1.79E-6</v>
      </c>
      <c r="P858">
        <v>5.617105E-2</v>
      </c>
      <c r="Q858">
        <v>-2.9734999999999999E-4</v>
      </c>
      <c r="R858">
        <v>9.1570000000000006E-5</v>
      </c>
      <c r="S858">
        <v>0</v>
      </c>
      <c r="T858">
        <f t="shared" si="27"/>
        <v>2.9734999999999999E-4</v>
      </c>
      <c r="U858">
        <v>0</v>
      </c>
      <c r="V858">
        <v>0</v>
      </c>
      <c r="W858">
        <v>0</v>
      </c>
      <c r="X858">
        <v>0</v>
      </c>
      <c r="Y858">
        <f>IF(ISERROR(MATCH(VALUE(D858),'essen ID'!$A$1:$A$30000,0)),0,1)</f>
        <v>0</v>
      </c>
      <c r="Z858">
        <f>IFERROR(VLOOKUP(VALUE(D858),DiseaseList!$A$2:$C$30000,3,FALSE),0)</f>
        <v>0</v>
      </c>
      <c r="AA858">
        <f>IF(ISERROR(MATCH(D858,'target HGNC ID'!$B$2:$B$30000,0)),0,1)</f>
        <v>0</v>
      </c>
    </row>
    <row r="859" spans="1:27" x14ac:dyDescent="0.25">
      <c r="A859" s="12" t="s">
        <v>1068</v>
      </c>
      <c r="B859" s="12">
        <v>5156</v>
      </c>
      <c r="C859" t="s">
        <v>704</v>
      </c>
      <c r="D859">
        <f t="shared" si="26"/>
        <v>9970</v>
      </c>
      <c r="E859">
        <v>0</v>
      </c>
      <c r="F859">
        <v>1</v>
      </c>
      <c r="G859">
        <v>0</v>
      </c>
      <c r="H859">
        <v>0</v>
      </c>
      <c r="I859" t="s">
        <v>17</v>
      </c>
      <c r="J859">
        <v>4</v>
      </c>
      <c r="K859">
        <v>0</v>
      </c>
      <c r="L859">
        <v>4</v>
      </c>
      <c r="M859">
        <v>0</v>
      </c>
      <c r="N859">
        <v>0</v>
      </c>
      <c r="O859">
        <v>1.79E-6</v>
      </c>
      <c r="P859">
        <v>3.9966729999999999E-2</v>
      </c>
      <c r="Q859">
        <v>-2.9734999999999999E-4</v>
      </c>
      <c r="R859">
        <v>1.7810000000000001E-5</v>
      </c>
      <c r="S859">
        <v>0</v>
      </c>
      <c r="T859">
        <f t="shared" si="27"/>
        <v>2.9734999999999999E-4</v>
      </c>
      <c r="U859">
        <v>0</v>
      </c>
      <c r="V859">
        <v>0</v>
      </c>
      <c r="W859">
        <v>0</v>
      </c>
      <c r="X859">
        <v>0</v>
      </c>
      <c r="Y859">
        <f>IF(ISERROR(MATCH(VALUE(D859),'essen ID'!$A$1:$A$30000,0)),0,1)</f>
        <v>0</v>
      </c>
      <c r="Z859">
        <f>IFERROR(VLOOKUP(VALUE(D859),DiseaseList!$A$2:$C$30000,3,FALSE),0)</f>
        <v>0</v>
      </c>
      <c r="AA859">
        <f>IF(ISERROR(MATCH(D859,'target HGNC ID'!$B$2:$B$30000,0)),0,1)</f>
        <v>1</v>
      </c>
    </row>
    <row r="860" spans="1:27" x14ac:dyDescent="0.25">
      <c r="A860" s="12" t="s">
        <v>377</v>
      </c>
      <c r="B860" s="12">
        <v>5728</v>
      </c>
      <c r="C860" t="s">
        <v>1421</v>
      </c>
      <c r="D860">
        <f t="shared" si="26"/>
        <v>0</v>
      </c>
      <c r="E860">
        <v>0</v>
      </c>
      <c r="F860">
        <v>1</v>
      </c>
      <c r="G860">
        <v>0</v>
      </c>
      <c r="H860">
        <v>0</v>
      </c>
      <c r="I860" t="s">
        <v>17</v>
      </c>
      <c r="J860">
        <v>4</v>
      </c>
      <c r="K860">
        <v>0</v>
      </c>
      <c r="L860">
        <v>4</v>
      </c>
      <c r="M860">
        <v>0</v>
      </c>
      <c r="N860">
        <v>0</v>
      </c>
      <c r="O860">
        <v>1.7999999999999999E-6</v>
      </c>
      <c r="P860">
        <v>7.3684500000000003E-3</v>
      </c>
      <c r="Q860">
        <v>-2.9734999999999999E-4</v>
      </c>
      <c r="R860">
        <v>-1.9243E-4</v>
      </c>
      <c r="S860">
        <v>0</v>
      </c>
      <c r="T860">
        <f t="shared" si="27"/>
        <v>2.9734999999999999E-4</v>
      </c>
      <c r="U860">
        <v>0</v>
      </c>
      <c r="V860">
        <v>0</v>
      </c>
      <c r="W860">
        <v>0</v>
      </c>
      <c r="X860">
        <v>0</v>
      </c>
      <c r="Y860">
        <f>IF(ISERROR(MATCH(VALUE(D860),'essen ID'!$A$1:$A$30000,0)),0,1)</f>
        <v>0</v>
      </c>
      <c r="Z860">
        <f>IFERROR(VLOOKUP(VALUE(D860),DiseaseList!$A$2:$C$30000,3,FALSE),0)</f>
        <v>0</v>
      </c>
      <c r="AA860">
        <f>IF(ISERROR(MATCH(D860,'target HGNC ID'!$B$2:$B$30000,0)),0,1)</f>
        <v>0</v>
      </c>
    </row>
    <row r="861" spans="1:27" x14ac:dyDescent="0.25">
      <c r="A861" s="12" t="s">
        <v>2006</v>
      </c>
      <c r="B861" s="12">
        <v>6709</v>
      </c>
      <c r="C861" t="s">
        <v>1507</v>
      </c>
      <c r="D861">
        <f t="shared" si="26"/>
        <v>5074</v>
      </c>
      <c r="E861">
        <v>0</v>
      </c>
      <c r="F861">
        <v>1</v>
      </c>
      <c r="G861">
        <v>0</v>
      </c>
      <c r="H861">
        <v>0</v>
      </c>
      <c r="I861" t="s">
        <v>17</v>
      </c>
      <c r="J861">
        <v>4</v>
      </c>
      <c r="K861">
        <v>0</v>
      </c>
      <c r="L861">
        <v>4</v>
      </c>
      <c r="M861">
        <v>0</v>
      </c>
      <c r="N861">
        <v>0</v>
      </c>
      <c r="O861">
        <v>1.8199999999999999E-6</v>
      </c>
      <c r="P861">
        <v>5.5958069999999999E-2</v>
      </c>
      <c r="Q861">
        <v>-2.9734999999999999E-4</v>
      </c>
      <c r="R861">
        <v>-1.1128000000000001E-4</v>
      </c>
      <c r="S861">
        <v>0</v>
      </c>
      <c r="T861">
        <f t="shared" si="27"/>
        <v>2.9734999999999999E-4</v>
      </c>
      <c r="U861">
        <v>0</v>
      </c>
      <c r="V861">
        <v>0</v>
      </c>
      <c r="W861">
        <v>0</v>
      </c>
      <c r="X861">
        <v>0</v>
      </c>
      <c r="Y861">
        <f>IF(ISERROR(MATCH(VALUE(D861),'essen ID'!$A$1:$A$30000,0)),0,1)</f>
        <v>0</v>
      </c>
      <c r="Z861">
        <f>IFERROR(VLOOKUP(VALUE(D861),DiseaseList!$A$2:$C$30000,3,FALSE),0)</f>
        <v>0</v>
      </c>
      <c r="AA861">
        <f>IF(ISERROR(MATCH(D861,'target HGNC ID'!$B$2:$B$30000,0)),0,1)</f>
        <v>0</v>
      </c>
    </row>
    <row r="862" spans="1:27" hidden="1" x14ac:dyDescent="0.25">
      <c r="A862" s="12" t="s">
        <v>1606</v>
      </c>
      <c r="B862" s="12">
        <v>330</v>
      </c>
      <c r="C862" t="s">
        <v>1654</v>
      </c>
      <c r="D862">
        <f t="shared" si="26"/>
        <v>8660</v>
      </c>
      <c r="E862">
        <v>1</v>
      </c>
      <c r="F862">
        <v>0</v>
      </c>
      <c r="G862">
        <v>0</v>
      </c>
      <c r="H862">
        <v>1</v>
      </c>
      <c r="I862" t="s">
        <v>17</v>
      </c>
      <c r="J862">
        <v>7</v>
      </c>
      <c r="K862">
        <v>4</v>
      </c>
      <c r="L862">
        <v>3</v>
      </c>
      <c r="M862">
        <v>12203.379882810001</v>
      </c>
      <c r="N862">
        <v>45609</v>
      </c>
      <c r="O862">
        <v>1.79E-6</v>
      </c>
      <c r="P862">
        <v>3.416698E-2</v>
      </c>
      <c r="Q862">
        <v>-2.9894999999999998E-4</v>
      </c>
      <c r="R862">
        <v>-2.3833E-4</v>
      </c>
      <c r="S862">
        <v>-1.2802000000000001E-4</v>
      </c>
      <c r="T862">
        <f t="shared" si="27"/>
        <v>2.9894999999999998E-4</v>
      </c>
      <c r="U862">
        <v>32455</v>
      </c>
      <c r="V862">
        <v>18671</v>
      </c>
      <c r="W862">
        <v>13784</v>
      </c>
      <c r="X862">
        <v>1.2757113899999999</v>
      </c>
      <c r="Y862">
        <f>IF(ISERROR(MATCH(VALUE(D862),'essen ID'!$A$1:$A$30000,0)),0,1)</f>
        <v>1</v>
      </c>
      <c r="Z862">
        <f>IFERROR(VLOOKUP(VALUE(D862),DiseaseList!$A$2:$C$30000,3,FALSE),0)</f>
        <v>1</v>
      </c>
      <c r="AA862">
        <f>IF(ISERROR(MATCH(D862,'target HGNC ID'!$B$2:$B$30000,0)),0,1)</f>
        <v>0</v>
      </c>
    </row>
    <row r="863" spans="1:27" x14ac:dyDescent="0.25">
      <c r="A863" s="12" t="s">
        <v>573</v>
      </c>
      <c r="B863" s="12">
        <v>51284</v>
      </c>
      <c r="C863" t="s">
        <v>586</v>
      </c>
      <c r="D863">
        <f t="shared" si="26"/>
        <v>8737</v>
      </c>
      <c r="E863">
        <v>1</v>
      </c>
      <c r="F863">
        <v>0</v>
      </c>
      <c r="G863">
        <v>0</v>
      </c>
      <c r="H863">
        <v>1</v>
      </c>
      <c r="I863" t="s">
        <v>17</v>
      </c>
      <c r="J863">
        <v>6</v>
      </c>
      <c r="K863">
        <v>3</v>
      </c>
      <c r="L863">
        <v>3</v>
      </c>
      <c r="M863">
        <v>1214.9411621100001</v>
      </c>
      <c r="N863">
        <v>6284</v>
      </c>
      <c r="O863">
        <v>1.7799999999999999E-6</v>
      </c>
      <c r="P863">
        <v>3.2224200000000001E-3</v>
      </c>
      <c r="Q863">
        <v>-3.0237999999999999E-4</v>
      </c>
      <c r="R863">
        <v>-2.2655E-4</v>
      </c>
      <c r="S863">
        <v>-3.4765000000000002E-4</v>
      </c>
      <c r="T863">
        <f t="shared" si="27"/>
        <v>3.0237999999999999E-4</v>
      </c>
      <c r="U863">
        <v>959</v>
      </c>
      <c r="V863">
        <v>520</v>
      </c>
      <c r="W863">
        <v>439</v>
      </c>
      <c r="X863">
        <v>2.6252319999999999E-2</v>
      </c>
      <c r="Y863">
        <f>IF(ISERROR(MATCH(VALUE(D863),'essen ID'!$A$1:$A$30000,0)),0,1)</f>
        <v>1</v>
      </c>
      <c r="Z863">
        <f>IFERROR(VLOOKUP(VALUE(D863),DiseaseList!$A$2:$C$30000,3,FALSE),0)</f>
        <v>0</v>
      </c>
      <c r="AA863">
        <f>IF(ISERROR(MATCH(D863,'target HGNC ID'!$B$2:$B$30000,0)),0,1)</f>
        <v>0</v>
      </c>
    </row>
    <row r="864" spans="1:27" x14ac:dyDescent="0.25">
      <c r="A864" s="12" t="s">
        <v>1772</v>
      </c>
      <c r="B864" s="12">
        <v>108</v>
      </c>
      <c r="C864" t="s">
        <v>736</v>
      </c>
      <c r="D864">
        <f t="shared" si="26"/>
        <v>8739</v>
      </c>
      <c r="E864">
        <v>1</v>
      </c>
      <c r="F864">
        <v>0</v>
      </c>
      <c r="G864">
        <v>0</v>
      </c>
      <c r="H864">
        <v>1</v>
      </c>
      <c r="I864" t="s">
        <v>17</v>
      </c>
      <c r="J864">
        <v>7</v>
      </c>
      <c r="K864">
        <v>4</v>
      </c>
      <c r="L864">
        <v>3</v>
      </c>
      <c r="M864">
        <v>2483.54418945</v>
      </c>
      <c r="N864">
        <v>15577</v>
      </c>
      <c r="O864">
        <v>1.7799999999999999E-6</v>
      </c>
      <c r="P864">
        <v>1.1613729999999999E-2</v>
      </c>
      <c r="Q864">
        <v>-3.0660000000000003E-4</v>
      </c>
      <c r="R864">
        <v>-2.1342999999999999E-4</v>
      </c>
      <c r="S864">
        <v>-1.2124E-4</v>
      </c>
      <c r="T864">
        <f t="shared" si="27"/>
        <v>3.0660000000000003E-4</v>
      </c>
      <c r="U864">
        <v>4592</v>
      </c>
      <c r="V864">
        <v>2507</v>
      </c>
      <c r="W864">
        <v>2085</v>
      </c>
      <c r="X864">
        <v>9.4730549999999997E-2</v>
      </c>
      <c r="Y864">
        <f>IF(ISERROR(MATCH(VALUE(D864),'essen ID'!$A$1:$A$30000,0)),0,1)</f>
        <v>0</v>
      </c>
      <c r="Z864">
        <f>IFERROR(VLOOKUP(VALUE(D864),DiseaseList!$A$2:$C$30000,3,FALSE),0)</f>
        <v>0</v>
      </c>
      <c r="AA864">
        <f>IF(ISERROR(MATCH(D864,'target HGNC ID'!$B$2:$B$30000,0)),0,1)</f>
        <v>0</v>
      </c>
    </row>
    <row r="865" spans="1:27" hidden="1" x14ac:dyDescent="0.25">
      <c r="A865" s="12" t="s">
        <v>1531</v>
      </c>
      <c r="B865" s="12">
        <v>5970</v>
      </c>
      <c r="C865" t="s">
        <v>1447</v>
      </c>
      <c r="D865">
        <f t="shared" si="26"/>
        <v>248</v>
      </c>
      <c r="E865">
        <v>1</v>
      </c>
      <c r="F865">
        <v>0</v>
      </c>
      <c r="G865">
        <v>0</v>
      </c>
      <c r="H865">
        <v>1</v>
      </c>
      <c r="I865" t="s">
        <v>17</v>
      </c>
      <c r="J865">
        <v>5</v>
      </c>
      <c r="K865">
        <v>4</v>
      </c>
      <c r="L865">
        <v>1</v>
      </c>
      <c r="M865">
        <v>389.28192138999998</v>
      </c>
      <c r="N865">
        <v>2519</v>
      </c>
      <c r="O865">
        <v>1.7799999999999999E-6</v>
      </c>
      <c r="P865">
        <v>4.8967699999999999E-3</v>
      </c>
      <c r="Q865">
        <v>-3.0943000000000002E-4</v>
      </c>
      <c r="R865">
        <v>-5.8159999999999999E-5</v>
      </c>
      <c r="S865">
        <v>1.6411E-4</v>
      </c>
      <c r="T865">
        <f t="shared" si="27"/>
        <v>3.0943000000000002E-4</v>
      </c>
      <c r="U865">
        <v>10036</v>
      </c>
      <c r="V865">
        <v>5135</v>
      </c>
      <c r="W865">
        <v>4901</v>
      </c>
      <c r="X865">
        <v>0.23459865999999999</v>
      </c>
      <c r="Y865">
        <f>IF(ISERROR(MATCH(VALUE(D865),'essen ID'!$A$1:$A$30000,0)),0,1)</f>
        <v>0</v>
      </c>
      <c r="Z865">
        <f>IFERROR(VLOOKUP(VALUE(D865),DiseaseList!$A$2:$C$30000,3,FALSE),0)</f>
        <v>0</v>
      </c>
      <c r="AA865">
        <f>IF(ISERROR(MATCH(D865,'target HGNC ID'!$B$2:$B$30000,0)),0,1)</f>
        <v>0</v>
      </c>
    </row>
    <row r="866" spans="1:27" x14ac:dyDescent="0.25">
      <c r="A866" s="12" t="s">
        <v>1649</v>
      </c>
      <c r="B866" s="12">
        <v>5900</v>
      </c>
      <c r="C866" t="s">
        <v>1434</v>
      </c>
      <c r="D866">
        <f t="shared" si="26"/>
        <v>5593</v>
      </c>
      <c r="E866">
        <v>0</v>
      </c>
      <c r="F866">
        <v>0</v>
      </c>
      <c r="G866">
        <v>0</v>
      </c>
      <c r="H866">
        <v>1</v>
      </c>
      <c r="I866" t="s">
        <v>17</v>
      </c>
      <c r="J866">
        <v>6</v>
      </c>
      <c r="K866">
        <v>1</v>
      </c>
      <c r="L866">
        <v>5</v>
      </c>
      <c r="M866">
        <v>4803.7915039099998</v>
      </c>
      <c r="N866">
        <v>26747</v>
      </c>
      <c r="O866">
        <v>1.7799999999999999E-6</v>
      </c>
      <c r="P866">
        <v>6.5429900000000003E-3</v>
      </c>
      <c r="Q866">
        <v>-3.1178999999999999E-4</v>
      </c>
      <c r="R866">
        <v>-3.6178000000000002E-4</v>
      </c>
      <c r="S866">
        <v>-1.0185E-4</v>
      </c>
      <c r="T866">
        <f t="shared" si="27"/>
        <v>3.1178999999999999E-4</v>
      </c>
      <c r="U866">
        <v>42</v>
      </c>
      <c r="V866">
        <v>22</v>
      </c>
      <c r="W866">
        <v>20</v>
      </c>
      <c r="X866">
        <v>0.17712409000000001</v>
      </c>
      <c r="Y866">
        <f>IF(ISERROR(MATCH(VALUE(D866),'essen ID'!$A$1:$A$30000,0)),0,1)</f>
        <v>0</v>
      </c>
      <c r="Z866">
        <f>IFERROR(VLOOKUP(VALUE(D866),DiseaseList!$A$2:$C$30000,3,FALSE),0)</f>
        <v>0</v>
      </c>
      <c r="AA866">
        <f>IF(ISERROR(MATCH(D866,'target HGNC ID'!$B$2:$B$30000,0)),0,1)</f>
        <v>0</v>
      </c>
    </row>
    <row r="867" spans="1:27" hidden="1" x14ac:dyDescent="0.25">
      <c r="A867" s="12" t="s">
        <v>2019</v>
      </c>
      <c r="B867" s="12">
        <v>9040</v>
      </c>
      <c r="C867" t="s">
        <v>426</v>
      </c>
      <c r="D867">
        <f t="shared" si="26"/>
        <v>2549</v>
      </c>
      <c r="E867">
        <v>1</v>
      </c>
      <c r="F867">
        <v>0</v>
      </c>
      <c r="G867">
        <v>0</v>
      </c>
      <c r="H867">
        <v>1</v>
      </c>
      <c r="I867" t="s">
        <v>17</v>
      </c>
      <c r="J867">
        <v>8</v>
      </c>
      <c r="K867">
        <v>2</v>
      </c>
      <c r="L867">
        <v>6</v>
      </c>
      <c r="M867">
        <v>1640.6984863299999</v>
      </c>
      <c r="N867">
        <v>6807</v>
      </c>
      <c r="O867">
        <v>1.79E-6</v>
      </c>
      <c r="P867">
        <v>4.4704830000000001E-2</v>
      </c>
      <c r="Q867">
        <v>-3.1241E-4</v>
      </c>
      <c r="R867">
        <v>-3.4728E-4</v>
      </c>
      <c r="S867">
        <v>-1.4213999999999999E-4</v>
      </c>
      <c r="T867">
        <f t="shared" si="27"/>
        <v>3.1241E-4</v>
      </c>
      <c r="U867">
        <v>17989</v>
      </c>
      <c r="V867">
        <v>9262</v>
      </c>
      <c r="W867">
        <v>8727</v>
      </c>
      <c r="X867">
        <v>0.36980259999999998</v>
      </c>
      <c r="Y867">
        <f>IF(ISERROR(MATCH(VALUE(D867),'essen ID'!$A$1:$A$30000,0)),0,1)</f>
        <v>1</v>
      </c>
      <c r="Z867">
        <f>IFERROR(VLOOKUP(VALUE(D867),DiseaseList!$A$2:$C$30000,3,FALSE),0)</f>
        <v>0</v>
      </c>
      <c r="AA867">
        <f>IF(ISERROR(MATCH(D867,'target HGNC ID'!$B$2:$B$30000,0)),0,1)</f>
        <v>0</v>
      </c>
    </row>
    <row r="868" spans="1:27" x14ac:dyDescent="0.25">
      <c r="A868" s="12" t="s">
        <v>952</v>
      </c>
      <c r="B868" s="12">
        <v>4800</v>
      </c>
      <c r="C868" t="s">
        <v>1317</v>
      </c>
      <c r="D868">
        <f t="shared" si="26"/>
        <v>154</v>
      </c>
      <c r="E868">
        <v>0.51</v>
      </c>
      <c r="F868">
        <v>0</v>
      </c>
      <c r="G868">
        <v>0.47</v>
      </c>
      <c r="H868">
        <v>0.49</v>
      </c>
      <c r="I868" t="s">
        <v>17</v>
      </c>
      <c r="J868">
        <v>6</v>
      </c>
      <c r="K868">
        <v>4</v>
      </c>
      <c r="L868">
        <v>2</v>
      </c>
      <c r="M868">
        <v>1701.8311767600001</v>
      </c>
      <c r="N868">
        <v>11944</v>
      </c>
      <c r="O868">
        <v>1.7799999999999999E-6</v>
      </c>
      <c r="P868">
        <v>1.2105049999999999E-2</v>
      </c>
      <c r="Q868">
        <v>-3.1262E-4</v>
      </c>
      <c r="R868">
        <v>-3.3399999999999999E-5</v>
      </c>
      <c r="S868">
        <v>-8.9209999999999995E-5</v>
      </c>
      <c r="T868">
        <f t="shared" si="27"/>
        <v>3.1262E-4</v>
      </c>
      <c r="U868">
        <v>2074</v>
      </c>
      <c r="V868">
        <v>1042</v>
      </c>
      <c r="W868">
        <v>1032</v>
      </c>
      <c r="X868">
        <v>0.28902348</v>
      </c>
      <c r="Y868">
        <f>IF(ISERROR(MATCH(VALUE(D868),'essen ID'!$A$1:$A$30000,0)),0,1)</f>
        <v>0</v>
      </c>
      <c r="Z868">
        <f>IFERROR(VLOOKUP(VALUE(D868),DiseaseList!$A$2:$C$30000,3,FALSE),0)</f>
        <v>1</v>
      </c>
      <c r="AA868">
        <f>IF(ISERROR(MATCH(D868,'target HGNC ID'!$B$2:$B$30000,0)),0,1)</f>
        <v>1</v>
      </c>
    </row>
    <row r="869" spans="1:27" hidden="1" x14ac:dyDescent="0.25">
      <c r="A869" s="12" t="s">
        <v>1531</v>
      </c>
      <c r="B869" s="12">
        <v>5970</v>
      </c>
      <c r="C869" t="s">
        <v>1448</v>
      </c>
      <c r="D869">
        <f t="shared" si="26"/>
        <v>843</v>
      </c>
      <c r="E869">
        <v>1</v>
      </c>
      <c r="F869">
        <v>0</v>
      </c>
      <c r="G869">
        <v>0</v>
      </c>
      <c r="H869">
        <v>1</v>
      </c>
      <c r="I869" t="s">
        <v>17</v>
      </c>
      <c r="J869">
        <v>8</v>
      </c>
      <c r="K869">
        <v>3</v>
      </c>
      <c r="L869">
        <v>5</v>
      </c>
      <c r="M869">
        <v>2393.6149902299999</v>
      </c>
      <c r="N869">
        <v>10320</v>
      </c>
      <c r="O869">
        <v>1.79E-6</v>
      </c>
      <c r="P869">
        <v>2.884716E-2</v>
      </c>
      <c r="Q869">
        <v>-3.1386000000000001E-4</v>
      </c>
      <c r="R869">
        <v>-1.9357000000000001E-4</v>
      </c>
      <c r="S869">
        <v>-2.1484E-4</v>
      </c>
      <c r="T869">
        <f t="shared" si="27"/>
        <v>3.1386000000000001E-4</v>
      </c>
      <c r="U869">
        <v>7669</v>
      </c>
      <c r="V869">
        <v>3672</v>
      </c>
      <c r="W869">
        <v>3997</v>
      </c>
      <c r="X869">
        <v>0.53607146000000006</v>
      </c>
      <c r="Y869">
        <f>IF(ISERROR(MATCH(VALUE(D869),'essen ID'!$A$1:$A$30000,0)),0,1)</f>
        <v>0</v>
      </c>
      <c r="Z869">
        <f>IFERROR(VLOOKUP(VALUE(D869),DiseaseList!$A$2:$C$30000,3,FALSE),0)</f>
        <v>1</v>
      </c>
      <c r="AA869">
        <f>IF(ISERROR(MATCH(D869,'target HGNC ID'!$B$2:$B$30000,0)),0,1)</f>
        <v>0</v>
      </c>
    </row>
    <row r="870" spans="1:27" x14ac:dyDescent="0.25">
      <c r="A870" s="12" t="s">
        <v>734</v>
      </c>
      <c r="B870" s="12">
        <v>29984</v>
      </c>
      <c r="C870" t="s">
        <v>1454</v>
      </c>
      <c r="D870">
        <f t="shared" si="26"/>
        <v>1814</v>
      </c>
      <c r="E870">
        <v>0</v>
      </c>
      <c r="F870">
        <v>0</v>
      </c>
      <c r="G870">
        <v>0.53</v>
      </c>
      <c r="H870">
        <v>0.53</v>
      </c>
      <c r="I870" t="s">
        <v>17</v>
      </c>
      <c r="J870">
        <v>5</v>
      </c>
      <c r="K870">
        <v>1</v>
      </c>
      <c r="L870">
        <v>4</v>
      </c>
      <c r="M870">
        <v>343.65109253000003</v>
      </c>
      <c r="N870">
        <v>1808</v>
      </c>
      <c r="O870">
        <v>1.79E-6</v>
      </c>
      <c r="P870">
        <v>3.1669919999999997E-2</v>
      </c>
      <c r="Q870">
        <v>-3.1390999999999998E-4</v>
      </c>
      <c r="R870">
        <v>-1.7861999999999999E-4</v>
      </c>
      <c r="S870">
        <v>-1.0703E-4</v>
      </c>
      <c r="T870">
        <f t="shared" si="27"/>
        <v>3.1390999999999998E-4</v>
      </c>
      <c r="U870">
        <v>0</v>
      </c>
      <c r="V870">
        <v>0</v>
      </c>
      <c r="W870">
        <v>0</v>
      </c>
      <c r="X870">
        <v>0</v>
      </c>
      <c r="Y870">
        <f>IF(ISERROR(MATCH(VALUE(D870),'essen ID'!$A$1:$A$30000,0)),0,1)</f>
        <v>1</v>
      </c>
      <c r="Z870">
        <f>IFERROR(VLOOKUP(VALUE(D870),DiseaseList!$A$2:$C$30000,3,FALSE),0)</f>
        <v>1</v>
      </c>
      <c r="AA870">
        <f>IF(ISERROR(MATCH(D870,'target HGNC ID'!$B$2:$B$30000,0)),0,1)</f>
        <v>1</v>
      </c>
    </row>
    <row r="871" spans="1:27" x14ac:dyDescent="0.25">
      <c r="A871" s="12" t="s">
        <v>1950</v>
      </c>
      <c r="B871" s="12">
        <v>0</v>
      </c>
      <c r="C871" t="s">
        <v>1160</v>
      </c>
      <c r="D871">
        <f t="shared" si="26"/>
        <v>890</v>
      </c>
      <c r="E871">
        <v>1</v>
      </c>
      <c r="F871">
        <v>0</v>
      </c>
      <c r="G871">
        <v>0</v>
      </c>
      <c r="H871">
        <v>1</v>
      </c>
      <c r="I871" t="s">
        <v>17</v>
      </c>
      <c r="J871">
        <v>7</v>
      </c>
      <c r="K871">
        <v>2</v>
      </c>
      <c r="L871">
        <v>5</v>
      </c>
      <c r="M871">
        <v>2389.09375</v>
      </c>
      <c r="N871">
        <v>11795</v>
      </c>
      <c r="O871">
        <v>1.7799999999999999E-6</v>
      </c>
      <c r="P871">
        <v>5.2503799999999998E-3</v>
      </c>
      <c r="Q871">
        <v>-3.1430999999999999E-4</v>
      </c>
      <c r="R871">
        <v>-3.7219E-4</v>
      </c>
      <c r="S871">
        <v>-2.0478E-4</v>
      </c>
      <c r="T871">
        <f t="shared" si="27"/>
        <v>3.1430999999999999E-4</v>
      </c>
      <c r="U871">
        <v>2133</v>
      </c>
      <c r="V871">
        <v>1026</v>
      </c>
      <c r="W871">
        <v>1107</v>
      </c>
      <c r="X871">
        <v>0.75490455999999995</v>
      </c>
      <c r="Y871">
        <f>IF(ISERROR(MATCH(VALUE(D871),'essen ID'!$A$1:$A$30000,0)),0,1)</f>
        <v>1</v>
      </c>
      <c r="Z871">
        <f>IFERROR(VLOOKUP(VALUE(D871),DiseaseList!$A$2:$C$30000,3,FALSE),0)</f>
        <v>0</v>
      </c>
      <c r="AA871">
        <f>IF(ISERROR(MATCH(D871,'target HGNC ID'!$B$2:$B$30000,0)),0,1)</f>
        <v>1</v>
      </c>
    </row>
    <row r="872" spans="1:27" x14ac:dyDescent="0.25">
      <c r="A872" s="12" t="s">
        <v>1714</v>
      </c>
      <c r="B872" s="12">
        <v>5704</v>
      </c>
      <c r="C872" t="s">
        <v>1468</v>
      </c>
      <c r="D872">
        <f t="shared" si="26"/>
        <v>623</v>
      </c>
      <c r="E872">
        <v>0</v>
      </c>
      <c r="F872">
        <v>0</v>
      </c>
      <c r="G872">
        <v>0.62</v>
      </c>
      <c r="H872">
        <v>0.46</v>
      </c>
      <c r="I872" t="s">
        <v>17</v>
      </c>
      <c r="J872">
        <v>5</v>
      </c>
      <c r="K872">
        <v>1</v>
      </c>
      <c r="L872">
        <v>4</v>
      </c>
      <c r="M872">
        <v>725</v>
      </c>
      <c r="N872">
        <v>3793</v>
      </c>
      <c r="O872">
        <v>1.79E-6</v>
      </c>
      <c r="P872">
        <v>2.579184E-2</v>
      </c>
      <c r="Q872">
        <v>-3.1478000000000002E-4</v>
      </c>
      <c r="R872">
        <v>-2.0443999999999999E-4</v>
      </c>
      <c r="S872">
        <v>-1.1027E-4</v>
      </c>
      <c r="T872">
        <f t="shared" si="27"/>
        <v>3.1478000000000002E-4</v>
      </c>
      <c r="U872">
        <v>0</v>
      </c>
      <c r="V872">
        <v>0</v>
      </c>
      <c r="W872">
        <v>0</v>
      </c>
      <c r="X872">
        <v>0</v>
      </c>
      <c r="Y872">
        <f>IF(ISERROR(MATCH(VALUE(D872),'essen ID'!$A$1:$A$30000,0)),0,1)</f>
        <v>0</v>
      </c>
      <c r="Z872">
        <f>IFERROR(VLOOKUP(VALUE(D872),DiseaseList!$A$2:$C$30000,3,FALSE),0)</f>
        <v>0</v>
      </c>
      <c r="AA872">
        <f>IF(ISERROR(MATCH(D872,'target HGNC ID'!$B$2:$B$30000,0)),0,1)</f>
        <v>0</v>
      </c>
    </row>
    <row r="873" spans="1:27" x14ac:dyDescent="0.25">
      <c r="A873" s="12" t="s">
        <v>1774</v>
      </c>
      <c r="B873" s="12">
        <v>5578</v>
      </c>
      <c r="C873" t="s">
        <v>422</v>
      </c>
      <c r="D873">
        <f t="shared" si="26"/>
        <v>6195</v>
      </c>
      <c r="E873">
        <v>0</v>
      </c>
      <c r="F873">
        <v>0</v>
      </c>
      <c r="G873">
        <v>0</v>
      </c>
      <c r="H873">
        <v>1</v>
      </c>
      <c r="I873" t="s">
        <v>17</v>
      </c>
      <c r="J873">
        <v>7</v>
      </c>
      <c r="K873">
        <v>2</v>
      </c>
      <c r="L873">
        <v>5</v>
      </c>
      <c r="M873">
        <v>1032.13964844</v>
      </c>
      <c r="N873">
        <v>4666</v>
      </c>
      <c r="O873">
        <v>1.7799999999999999E-6</v>
      </c>
      <c r="P873">
        <v>5.0839700000000002E-3</v>
      </c>
      <c r="Q873">
        <v>-3.1524E-4</v>
      </c>
      <c r="R873">
        <v>-2.7075999999999999E-4</v>
      </c>
      <c r="S873">
        <v>-1.5595999999999999E-4</v>
      </c>
      <c r="T873">
        <f t="shared" si="27"/>
        <v>3.1524E-4</v>
      </c>
      <c r="U873">
        <v>1361</v>
      </c>
      <c r="V873">
        <v>850</v>
      </c>
      <c r="W873">
        <v>511</v>
      </c>
      <c r="X873">
        <v>2.1868100000000001E-2</v>
      </c>
      <c r="Y873">
        <f>IF(ISERROR(MATCH(VALUE(D873),'essen ID'!$A$1:$A$30000,0)),0,1)</f>
        <v>0</v>
      </c>
      <c r="Z873">
        <f>IFERROR(VLOOKUP(VALUE(D873),DiseaseList!$A$2:$C$30000,3,FALSE),0)</f>
        <v>0</v>
      </c>
      <c r="AA873">
        <f>IF(ISERROR(MATCH(D873,'target HGNC ID'!$B$2:$B$30000,0)),0,1)</f>
        <v>1</v>
      </c>
    </row>
    <row r="874" spans="1:27" x14ac:dyDescent="0.25">
      <c r="A874" s="12" t="s">
        <v>1113</v>
      </c>
      <c r="B874" s="12">
        <v>5663</v>
      </c>
      <c r="C874" t="s">
        <v>1419</v>
      </c>
      <c r="D874">
        <f t="shared" si="26"/>
        <v>3350</v>
      </c>
      <c r="E874">
        <v>0</v>
      </c>
      <c r="F874">
        <v>0</v>
      </c>
      <c r="G874">
        <v>0.49</v>
      </c>
      <c r="H874">
        <v>0.45</v>
      </c>
      <c r="I874" t="s">
        <v>17</v>
      </c>
      <c r="J874">
        <v>5</v>
      </c>
      <c r="K874">
        <v>1</v>
      </c>
      <c r="L874">
        <v>4</v>
      </c>
      <c r="M874">
        <v>179.14855957</v>
      </c>
      <c r="N874">
        <v>2636</v>
      </c>
      <c r="O874">
        <v>1.79E-6</v>
      </c>
      <c r="P874">
        <v>1.275484E-2</v>
      </c>
      <c r="Q874">
        <v>-3.1651999999999998E-4</v>
      </c>
      <c r="R874">
        <v>-2.1550000000000001E-4</v>
      </c>
      <c r="S874">
        <v>-1.1767E-4</v>
      </c>
      <c r="T874">
        <f t="shared" si="27"/>
        <v>3.1651999999999998E-4</v>
      </c>
      <c r="U874">
        <v>0</v>
      </c>
      <c r="V874">
        <v>0</v>
      </c>
      <c r="W874">
        <v>0</v>
      </c>
      <c r="X874">
        <v>0</v>
      </c>
      <c r="Y874">
        <f>IF(ISERROR(MATCH(VALUE(D874),'essen ID'!$A$1:$A$30000,0)),0,1)</f>
        <v>0</v>
      </c>
      <c r="Z874">
        <f>IFERROR(VLOOKUP(VALUE(D874),DiseaseList!$A$2:$C$30000,3,FALSE),0)</f>
        <v>1</v>
      </c>
      <c r="AA874">
        <f>IF(ISERROR(MATCH(D874,'target HGNC ID'!$B$2:$B$30000,0)),0,1)</f>
        <v>1</v>
      </c>
    </row>
    <row r="875" spans="1:27" x14ac:dyDescent="0.25">
      <c r="A875" s="12" t="s">
        <v>896</v>
      </c>
      <c r="B875" s="12">
        <v>6711</v>
      </c>
      <c r="C875" t="s">
        <v>1115</v>
      </c>
      <c r="D875">
        <f t="shared" si="26"/>
        <v>5724</v>
      </c>
      <c r="E875">
        <v>0</v>
      </c>
      <c r="F875">
        <v>0</v>
      </c>
      <c r="G875">
        <v>0.41</v>
      </c>
      <c r="H875">
        <v>0.52</v>
      </c>
      <c r="I875" t="s">
        <v>17</v>
      </c>
      <c r="J875">
        <v>5</v>
      </c>
      <c r="K875">
        <v>1</v>
      </c>
      <c r="L875">
        <v>4</v>
      </c>
      <c r="M875">
        <v>725</v>
      </c>
      <c r="N875">
        <v>3173</v>
      </c>
      <c r="O875">
        <v>1.79E-6</v>
      </c>
      <c r="P875">
        <v>1.9016160000000001E-2</v>
      </c>
      <c r="Q875">
        <v>-3.1681E-4</v>
      </c>
      <c r="R875">
        <v>-2.3026000000000001E-4</v>
      </c>
      <c r="S875">
        <v>-1.0611E-4</v>
      </c>
      <c r="T875">
        <f t="shared" si="27"/>
        <v>3.1681E-4</v>
      </c>
      <c r="U875">
        <v>0</v>
      </c>
      <c r="V875">
        <v>0</v>
      </c>
      <c r="W875">
        <v>0</v>
      </c>
      <c r="X875">
        <v>0</v>
      </c>
      <c r="Y875">
        <f>IF(ISERROR(MATCH(VALUE(D875),'essen ID'!$A$1:$A$30000,0)),0,1)</f>
        <v>0</v>
      </c>
      <c r="Z875">
        <f>IFERROR(VLOOKUP(VALUE(D875),DiseaseList!$A$2:$C$30000,3,FALSE),0)</f>
        <v>0</v>
      </c>
      <c r="AA875">
        <f>IF(ISERROR(MATCH(D875,'target HGNC ID'!$B$2:$B$30000,0)),0,1)</f>
        <v>0</v>
      </c>
    </row>
    <row r="876" spans="1:27" x14ac:dyDescent="0.25">
      <c r="A876" s="12" t="s">
        <v>1334</v>
      </c>
      <c r="B876" s="12">
        <v>7249</v>
      </c>
      <c r="C876" t="s">
        <v>1566</v>
      </c>
      <c r="D876">
        <f t="shared" si="26"/>
        <v>6752</v>
      </c>
      <c r="E876">
        <v>0</v>
      </c>
      <c r="F876">
        <v>0</v>
      </c>
      <c r="G876">
        <v>0.41</v>
      </c>
      <c r="H876">
        <v>0.54</v>
      </c>
      <c r="I876" t="s">
        <v>17</v>
      </c>
      <c r="J876">
        <v>5</v>
      </c>
      <c r="K876">
        <v>1</v>
      </c>
      <c r="L876">
        <v>4</v>
      </c>
      <c r="M876">
        <v>388.41851807</v>
      </c>
      <c r="N876">
        <v>2973</v>
      </c>
      <c r="O876">
        <v>1.79E-6</v>
      </c>
      <c r="P876">
        <v>1.4245219999999999E-2</v>
      </c>
      <c r="Q876">
        <v>-3.1681E-4</v>
      </c>
      <c r="R876">
        <v>-2.2656999999999999E-4</v>
      </c>
      <c r="S876">
        <v>-1.1304E-4</v>
      </c>
      <c r="T876">
        <f t="shared" si="27"/>
        <v>3.1681E-4</v>
      </c>
      <c r="U876">
        <v>0</v>
      </c>
      <c r="V876">
        <v>0</v>
      </c>
      <c r="W876">
        <v>0</v>
      </c>
      <c r="X876">
        <v>0</v>
      </c>
      <c r="Y876">
        <f>IF(ISERROR(MATCH(VALUE(D876),'essen ID'!$A$1:$A$30000,0)),0,1)</f>
        <v>0</v>
      </c>
      <c r="Z876">
        <f>IFERROR(VLOOKUP(VALUE(D876),DiseaseList!$A$2:$C$30000,3,FALSE),0)</f>
        <v>0</v>
      </c>
      <c r="AA876">
        <f>IF(ISERROR(MATCH(D876,'target HGNC ID'!$B$2:$B$30000,0)),0,1)</f>
        <v>1</v>
      </c>
    </row>
    <row r="877" spans="1:27" x14ac:dyDescent="0.25">
      <c r="A877" s="12" t="s">
        <v>1592</v>
      </c>
      <c r="B877" s="12">
        <v>3479</v>
      </c>
      <c r="C877" t="s">
        <v>1221</v>
      </c>
      <c r="D877">
        <f t="shared" si="26"/>
        <v>6456</v>
      </c>
      <c r="E877">
        <v>0</v>
      </c>
      <c r="F877">
        <v>0</v>
      </c>
      <c r="G877">
        <v>0.6</v>
      </c>
      <c r="H877">
        <v>0.53</v>
      </c>
      <c r="I877" t="s">
        <v>17</v>
      </c>
      <c r="J877">
        <v>5</v>
      </c>
      <c r="K877">
        <v>1</v>
      </c>
      <c r="L877">
        <v>4</v>
      </c>
      <c r="M877">
        <v>5</v>
      </c>
      <c r="N877">
        <v>5</v>
      </c>
      <c r="O877">
        <v>1.7999999999999999E-6</v>
      </c>
      <c r="P877">
        <v>1.8900399999999999E-3</v>
      </c>
      <c r="Q877">
        <v>-3.1972000000000001E-4</v>
      </c>
      <c r="R877">
        <v>-2.6344999999999998E-4</v>
      </c>
      <c r="S877">
        <v>-1.3569999999999999E-4</v>
      </c>
      <c r="T877">
        <f t="shared" si="27"/>
        <v>3.1972000000000001E-4</v>
      </c>
      <c r="U877">
        <v>0</v>
      </c>
      <c r="V877">
        <v>0</v>
      </c>
      <c r="W877">
        <v>0</v>
      </c>
      <c r="X877">
        <v>0</v>
      </c>
      <c r="Y877">
        <f>IF(ISERROR(MATCH(VALUE(D877),'essen ID'!$A$1:$A$30000,0)),0,1)</f>
        <v>0</v>
      </c>
      <c r="Z877">
        <f>IFERROR(VLOOKUP(VALUE(D877),DiseaseList!$A$2:$C$30000,3,FALSE),0)</f>
        <v>0</v>
      </c>
      <c r="AA877">
        <f>IF(ISERROR(MATCH(D877,'target HGNC ID'!$B$2:$B$30000,0)),0,1)</f>
        <v>0</v>
      </c>
    </row>
    <row r="878" spans="1:27" x14ac:dyDescent="0.25">
      <c r="A878" s="12" t="s">
        <v>1399</v>
      </c>
      <c r="B878" s="12">
        <v>4067</v>
      </c>
      <c r="C878" t="s">
        <v>1270</v>
      </c>
      <c r="D878">
        <f t="shared" si="26"/>
        <v>3566</v>
      </c>
      <c r="E878">
        <v>0.97</v>
      </c>
      <c r="F878">
        <v>0</v>
      </c>
      <c r="G878">
        <v>0</v>
      </c>
      <c r="H878">
        <v>1</v>
      </c>
      <c r="I878" t="s">
        <v>17</v>
      </c>
      <c r="J878">
        <v>6</v>
      </c>
      <c r="K878">
        <v>3</v>
      </c>
      <c r="L878">
        <v>3</v>
      </c>
      <c r="M878">
        <v>4174.8623046900002</v>
      </c>
      <c r="N878">
        <v>16909</v>
      </c>
      <c r="O878">
        <v>1.7799999999999999E-6</v>
      </c>
      <c r="P878">
        <v>2.7632199999999998E-3</v>
      </c>
      <c r="Q878">
        <v>-3.1980000000000002E-4</v>
      </c>
      <c r="R878">
        <v>-2.5420999999999999E-4</v>
      </c>
      <c r="S878">
        <v>-3.7539000000000002E-4</v>
      </c>
      <c r="T878">
        <f t="shared" si="27"/>
        <v>3.1980000000000002E-4</v>
      </c>
      <c r="U878">
        <v>775</v>
      </c>
      <c r="V878">
        <v>554</v>
      </c>
      <c r="W878">
        <v>221</v>
      </c>
      <c r="X878">
        <v>0.55483744999999995</v>
      </c>
      <c r="Y878">
        <f>IF(ISERROR(MATCH(VALUE(D878),'essen ID'!$A$1:$A$30000,0)),0,1)</f>
        <v>1</v>
      </c>
      <c r="Z878">
        <f>IFERROR(VLOOKUP(VALUE(D878),DiseaseList!$A$2:$C$30000,3,FALSE),0)</f>
        <v>1</v>
      </c>
      <c r="AA878">
        <f>IF(ISERROR(MATCH(D878,'target HGNC ID'!$B$2:$B$30000,0)),0,1)</f>
        <v>0</v>
      </c>
    </row>
    <row r="879" spans="1:27" x14ac:dyDescent="0.25">
      <c r="A879" s="12" t="s">
        <v>1195</v>
      </c>
      <c r="B879" s="12">
        <v>821</v>
      </c>
      <c r="C879" t="s">
        <v>702</v>
      </c>
      <c r="D879">
        <f t="shared" si="26"/>
        <v>6646</v>
      </c>
      <c r="E879">
        <v>0.56999999999999995</v>
      </c>
      <c r="F879">
        <v>0</v>
      </c>
      <c r="G879">
        <v>0</v>
      </c>
      <c r="H879">
        <v>1</v>
      </c>
      <c r="I879" t="s">
        <v>17</v>
      </c>
      <c r="J879">
        <v>6</v>
      </c>
      <c r="K879">
        <v>4</v>
      </c>
      <c r="L879">
        <v>2</v>
      </c>
      <c r="M879">
        <v>1265.6369628899999</v>
      </c>
      <c r="N879">
        <v>4631</v>
      </c>
      <c r="O879">
        <v>1.7799999999999999E-6</v>
      </c>
      <c r="P879">
        <v>3.9009E-4</v>
      </c>
      <c r="Q879">
        <v>-3.2075000000000002E-4</v>
      </c>
      <c r="R879">
        <v>-1.1639E-4</v>
      </c>
      <c r="S879">
        <v>-3.0741999999999998E-4</v>
      </c>
      <c r="T879">
        <f t="shared" si="27"/>
        <v>3.2075000000000002E-4</v>
      </c>
      <c r="U879">
        <v>71</v>
      </c>
      <c r="V879">
        <v>40</v>
      </c>
      <c r="W879">
        <v>31</v>
      </c>
      <c r="X879">
        <v>3.7777999999999998E-4</v>
      </c>
      <c r="Y879">
        <f>IF(ISERROR(MATCH(VALUE(D879),'essen ID'!$A$1:$A$30000,0)),0,1)</f>
        <v>0</v>
      </c>
      <c r="Z879">
        <f>IFERROR(VLOOKUP(VALUE(D879),DiseaseList!$A$2:$C$30000,3,FALSE),0)</f>
        <v>0</v>
      </c>
      <c r="AA879">
        <f>IF(ISERROR(MATCH(D879,'target HGNC ID'!$B$2:$B$30000,0)),0,1)</f>
        <v>1</v>
      </c>
    </row>
    <row r="880" spans="1:27" x14ac:dyDescent="0.25">
      <c r="A880" s="12" t="s">
        <v>1001</v>
      </c>
      <c r="B880" s="12">
        <v>5333</v>
      </c>
      <c r="C880" t="s">
        <v>1396</v>
      </c>
      <c r="D880">
        <f t="shared" si="26"/>
        <v>1111</v>
      </c>
      <c r="E880">
        <v>0</v>
      </c>
      <c r="F880">
        <v>0</v>
      </c>
      <c r="G880">
        <v>0</v>
      </c>
      <c r="H880">
        <v>1</v>
      </c>
      <c r="I880" t="s">
        <v>17</v>
      </c>
      <c r="J880">
        <v>6</v>
      </c>
      <c r="K880">
        <v>2</v>
      </c>
      <c r="L880">
        <v>4</v>
      </c>
      <c r="M880">
        <v>1212.9822998</v>
      </c>
      <c r="N880">
        <v>11978</v>
      </c>
      <c r="O880">
        <v>1.7799999999999999E-6</v>
      </c>
      <c r="P880">
        <v>8.9574700000000004E-3</v>
      </c>
      <c r="Q880">
        <v>-3.2410000000000002E-4</v>
      </c>
      <c r="R880">
        <v>-2.3120000000000001E-4</v>
      </c>
      <c r="S880">
        <v>-2.5989999999999997E-4</v>
      </c>
      <c r="T880">
        <f t="shared" si="27"/>
        <v>3.2410000000000002E-4</v>
      </c>
      <c r="U880">
        <v>719</v>
      </c>
      <c r="V880">
        <v>579</v>
      </c>
      <c r="W880">
        <v>140</v>
      </c>
      <c r="X880">
        <v>0.23325424</v>
      </c>
      <c r="Y880">
        <f>IF(ISERROR(MATCH(VALUE(D880),'essen ID'!$A$1:$A$30000,0)),0,1)</f>
        <v>1</v>
      </c>
      <c r="Z880">
        <f>IFERROR(VLOOKUP(VALUE(D880),DiseaseList!$A$2:$C$30000,3,FALSE),0)</f>
        <v>0</v>
      </c>
      <c r="AA880">
        <f>IF(ISERROR(MATCH(D880,'target HGNC ID'!$B$2:$B$30000,0)),0,1)</f>
        <v>1</v>
      </c>
    </row>
    <row r="881" spans="1:27" hidden="1" x14ac:dyDescent="0.25">
      <c r="A881" s="12" t="s">
        <v>1308</v>
      </c>
      <c r="B881" s="12">
        <v>2152</v>
      </c>
      <c r="C881" t="s">
        <v>1097</v>
      </c>
      <c r="D881">
        <f t="shared" si="26"/>
        <v>4294</v>
      </c>
      <c r="E881">
        <v>0.56000000000000005</v>
      </c>
      <c r="F881">
        <v>0</v>
      </c>
      <c r="G881">
        <v>0</v>
      </c>
      <c r="H881">
        <v>1</v>
      </c>
      <c r="I881" t="s">
        <v>17</v>
      </c>
      <c r="J881">
        <v>6</v>
      </c>
      <c r="K881">
        <v>4</v>
      </c>
      <c r="L881">
        <v>2</v>
      </c>
      <c r="M881">
        <v>250.35269165</v>
      </c>
      <c r="N881">
        <v>3096</v>
      </c>
      <c r="O881">
        <v>1.7799999999999999E-6</v>
      </c>
      <c r="P881">
        <v>1.2287330000000001E-2</v>
      </c>
      <c r="Q881">
        <v>-3.2655999999999999E-4</v>
      </c>
      <c r="R881">
        <v>-9.0569999999999995E-5</v>
      </c>
      <c r="S881">
        <v>4.3940000000000003E-5</v>
      </c>
      <c r="T881">
        <f t="shared" si="27"/>
        <v>3.2655999999999999E-4</v>
      </c>
      <c r="U881">
        <v>6429</v>
      </c>
      <c r="V881">
        <v>3690</v>
      </c>
      <c r="W881">
        <v>2739</v>
      </c>
      <c r="X881">
        <v>0.16700666</v>
      </c>
      <c r="Y881">
        <f>IF(ISERROR(MATCH(VALUE(D881),'essen ID'!$A$1:$A$30000,0)),0,1)</f>
        <v>0</v>
      </c>
      <c r="Z881">
        <f>IFERROR(VLOOKUP(VALUE(D881),DiseaseList!$A$2:$C$30000,3,FALSE),0)</f>
        <v>0</v>
      </c>
      <c r="AA881">
        <f>IF(ISERROR(MATCH(D881,'target HGNC ID'!$B$2:$B$30000,0)),0,1)</f>
        <v>0</v>
      </c>
    </row>
    <row r="882" spans="1:27" x14ac:dyDescent="0.25">
      <c r="A882" s="12" t="s">
        <v>1504</v>
      </c>
      <c r="B882" s="12">
        <v>1859</v>
      </c>
      <c r="C882" t="s">
        <v>1674</v>
      </c>
      <c r="D882">
        <f t="shared" si="26"/>
        <v>3984</v>
      </c>
      <c r="E882">
        <v>0</v>
      </c>
      <c r="F882">
        <v>0</v>
      </c>
      <c r="G882">
        <v>0</v>
      </c>
      <c r="H882">
        <v>1</v>
      </c>
      <c r="I882" t="s">
        <v>17</v>
      </c>
      <c r="J882">
        <v>6</v>
      </c>
      <c r="K882">
        <v>3</v>
      </c>
      <c r="L882">
        <v>3</v>
      </c>
      <c r="M882">
        <v>1350.9279785199999</v>
      </c>
      <c r="N882">
        <v>6530</v>
      </c>
      <c r="O882">
        <v>1.7799999999999999E-6</v>
      </c>
      <c r="P882">
        <v>1.1424899999999999E-3</v>
      </c>
      <c r="Q882">
        <v>-3.2677999999999998E-4</v>
      </c>
      <c r="R882">
        <v>-2.0995000000000001E-4</v>
      </c>
      <c r="S882">
        <v>-2.4224000000000001E-4</v>
      </c>
      <c r="T882">
        <f t="shared" si="27"/>
        <v>3.2677999999999998E-4</v>
      </c>
      <c r="U882">
        <v>439</v>
      </c>
      <c r="V882">
        <v>238</v>
      </c>
      <c r="W882">
        <v>201</v>
      </c>
      <c r="X882">
        <v>2.9216570000000001E-2</v>
      </c>
      <c r="Y882">
        <f>IF(ISERROR(MATCH(VALUE(D882),'essen ID'!$A$1:$A$30000,0)),0,1)</f>
        <v>0</v>
      </c>
      <c r="Z882">
        <f>IFERROR(VLOOKUP(VALUE(D882),DiseaseList!$A$2:$C$30000,3,FALSE),0)</f>
        <v>0</v>
      </c>
      <c r="AA882">
        <f>IF(ISERROR(MATCH(D882,'target HGNC ID'!$B$2:$B$30000,0)),0,1)</f>
        <v>0</v>
      </c>
    </row>
    <row r="883" spans="1:27" x14ac:dyDescent="0.25">
      <c r="A883" s="12" t="s">
        <v>924</v>
      </c>
      <c r="B883" s="12">
        <v>4090</v>
      </c>
      <c r="C883" t="s">
        <v>1488</v>
      </c>
      <c r="D883">
        <f t="shared" si="26"/>
        <v>10657</v>
      </c>
      <c r="E883">
        <v>0.78</v>
      </c>
      <c r="F883">
        <v>0</v>
      </c>
      <c r="G883">
        <v>0</v>
      </c>
      <c r="H883">
        <v>1</v>
      </c>
      <c r="I883" t="s">
        <v>17</v>
      </c>
      <c r="J883">
        <v>6</v>
      </c>
      <c r="K883">
        <v>5</v>
      </c>
      <c r="L883">
        <v>1</v>
      </c>
      <c r="M883">
        <v>1306.6586914100001</v>
      </c>
      <c r="N883">
        <v>4545</v>
      </c>
      <c r="O883">
        <v>1.7799999999999999E-6</v>
      </c>
      <c r="P883">
        <v>2.9953100000000002E-3</v>
      </c>
      <c r="Q883">
        <v>-3.3482999999999999E-4</v>
      </c>
      <c r="R883">
        <v>-1.2289999999999999E-5</v>
      </c>
      <c r="S883">
        <v>-3.8144999999999997E-4</v>
      </c>
      <c r="T883">
        <f t="shared" si="27"/>
        <v>3.3482999999999999E-4</v>
      </c>
      <c r="U883">
        <v>2582</v>
      </c>
      <c r="V883">
        <v>682</v>
      </c>
      <c r="W883">
        <v>1900</v>
      </c>
      <c r="X883">
        <v>4.6919790000000003E-2</v>
      </c>
      <c r="Y883">
        <f>IF(ISERROR(MATCH(VALUE(D883),'essen ID'!$A$1:$A$30000,0)),0,1)</f>
        <v>0</v>
      </c>
      <c r="Z883">
        <f>IFERROR(VLOOKUP(VALUE(D883),DiseaseList!$A$2:$C$30000,3,FALSE),0)</f>
        <v>0</v>
      </c>
      <c r="AA883">
        <f>IF(ISERROR(MATCH(D883,'target HGNC ID'!$B$2:$B$30000,0)),0,1)</f>
        <v>0</v>
      </c>
    </row>
    <row r="884" spans="1:27" x14ac:dyDescent="0.25">
      <c r="A884" s="12" t="s">
        <v>1393</v>
      </c>
      <c r="B884" s="12">
        <v>5932</v>
      </c>
      <c r="C884" t="s">
        <v>292</v>
      </c>
      <c r="D884">
        <f t="shared" si="26"/>
        <v>4615</v>
      </c>
      <c r="E884">
        <v>0</v>
      </c>
      <c r="F884">
        <v>0</v>
      </c>
      <c r="G884">
        <v>1</v>
      </c>
      <c r="H884">
        <v>0</v>
      </c>
      <c r="I884" t="s">
        <v>17</v>
      </c>
      <c r="J884">
        <v>6</v>
      </c>
      <c r="K884">
        <v>1</v>
      </c>
      <c r="L884">
        <v>5</v>
      </c>
      <c r="M884">
        <v>12141.682617189999</v>
      </c>
      <c r="N884">
        <v>70321</v>
      </c>
      <c r="O884">
        <v>1.7799999999999999E-6</v>
      </c>
      <c r="P884">
        <v>1.6986810000000001E-2</v>
      </c>
      <c r="Q884">
        <v>-3.3874000000000003E-4</v>
      </c>
      <c r="R884">
        <v>-3.1106999999999999E-4</v>
      </c>
      <c r="S884">
        <v>-1.1775E-4</v>
      </c>
      <c r="T884">
        <f t="shared" si="27"/>
        <v>3.3874000000000003E-4</v>
      </c>
      <c r="U884">
        <v>845</v>
      </c>
      <c r="V884">
        <v>324</v>
      </c>
      <c r="W884">
        <v>521</v>
      </c>
      <c r="X884">
        <v>2.113899E-2</v>
      </c>
      <c r="Y884">
        <f>IF(ISERROR(MATCH(VALUE(D884),'essen ID'!$A$1:$A$30000,0)),0,1)</f>
        <v>0</v>
      </c>
      <c r="Z884">
        <f>IFERROR(VLOOKUP(VALUE(D884),DiseaseList!$A$2:$C$30000,3,FALSE),0)</f>
        <v>1</v>
      </c>
      <c r="AA884">
        <f>IF(ISERROR(MATCH(D884,'target HGNC ID'!$B$2:$B$30000,0)),0,1)</f>
        <v>0</v>
      </c>
    </row>
    <row r="885" spans="1:27" x14ac:dyDescent="0.25">
      <c r="A885" s="12" t="s">
        <v>1017</v>
      </c>
      <c r="B885" s="12">
        <v>6500</v>
      </c>
      <c r="C885" t="s">
        <v>1480</v>
      </c>
      <c r="D885">
        <f t="shared" si="26"/>
        <v>10160</v>
      </c>
      <c r="E885">
        <v>0.51</v>
      </c>
      <c r="F885">
        <v>0.36</v>
      </c>
      <c r="G885">
        <v>0.56000000000000005</v>
      </c>
      <c r="H885">
        <v>1</v>
      </c>
      <c r="I885" t="s">
        <v>17</v>
      </c>
      <c r="J885">
        <v>6</v>
      </c>
      <c r="K885">
        <v>2</v>
      </c>
      <c r="L885">
        <v>4</v>
      </c>
      <c r="M885">
        <v>40.021377559999998</v>
      </c>
      <c r="N885">
        <v>136</v>
      </c>
      <c r="O885">
        <v>1.7999999999999999E-6</v>
      </c>
      <c r="P885">
        <v>2.484563E-2</v>
      </c>
      <c r="Q885">
        <v>-3.4733000000000002E-4</v>
      </c>
      <c r="R885">
        <v>-2.5702E-4</v>
      </c>
      <c r="S885">
        <v>-2.7284E-4</v>
      </c>
      <c r="T885">
        <f t="shared" si="27"/>
        <v>3.4733000000000002E-4</v>
      </c>
      <c r="U885">
        <v>1</v>
      </c>
      <c r="V885">
        <v>0</v>
      </c>
      <c r="W885">
        <v>1</v>
      </c>
      <c r="X885">
        <v>0.54308062999999995</v>
      </c>
      <c r="Y885">
        <f>IF(ISERROR(MATCH(VALUE(D885),'essen ID'!$A$1:$A$30000,0)),0,1)</f>
        <v>0</v>
      </c>
      <c r="Z885">
        <f>IFERROR(VLOOKUP(VALUE(D885),DiseaseList!$A$2:$C$30000,3,FALSE),0)</f>
        <v>0</v>
      </c>
      <c r="AA885">
        <f>IF(ISERROR(MATCH(D885,'target HGNC ID'!$B$2:$B$30000,0)),0,1)</f>
        <v>0</v>
      </c>
    </row>
    <row r="886" spans="1:27" x14ac:dyDescent="0.25">
      <c r="A886" s="12" t="s">
        <v>1125</v>
      </c>
      <c r="B886" s="12">
        <v>8428</v>
      </c>
      <c r="C886" t="s">
        <v>1759</v>
      </c>
      <c r="D886">
        <f t="shared" si="26"/>
        <v>4082</v>
      </c>
      <c r="E886">
        <v>1</v>
      </c>
      <c r="F886">
        <v>0</v>
      </c>
      <c r="G886">
        <v>0</v>
      </c>
      <c r="H886">
        <v>1</v>
      </c>
      <c r="I886" t="s">
        <v>17</v>
      </c>
      <c r="J886">
        <v>5</v>
      </c>
      <c r="K886">
        <v>4</v>
      </c>
      <c r="L886">
        <v>1</v>
      </c>
      <c r="M886">
        <v>227.58102417000001</v>
      </c>
      <c r="N886">
        <v>1566</v>
      </c>
      <c r="O886">
        <v>1.7799999999999999E-6</v>
      </c>
      <c r="P886">
        <v>6.7801000000000005E-4</v>
      </c>
      <c r="Q886">
        <v>-3.4806000000000003E-4</v>
      </c>
      <c r="R886">
        <v>3.4050000000000001E-5</v>
      </c>
      <c r="S886">
        <v>-3.1854000000000002E-4</v>
      </c>
      <c r="T886">
        <f t="shared" si="27"/>
        <v>3.4806000000000003E-4</v>
      </c>
      <c r="U886">
        <v>492</v>
      </c>
      <c r="V886">
        <v>205</v>
      </c>
      <c r="W886">
        <v>287</v>
      </c>
      <c r="X886">
        <v>2.149291E-2</v>
      </c>
      <c r="Y886">
        <f>IF(ISERROR(MATCH(VALUE(D886),'essen ID'!$A$1:$A$30000,0)),0,1)</f>
        <v>1</v>
      </c>
      <c r="Z886">
        <f>IFERROR(VLOOKUP(VALUE(D886),DiseaseList!$A$2:$C$30000,3,FALSE),0)</f>
        <v>0</v>
      </c>
      <c r="AA886">
        <f>IF(ISERROR(MATCH(D886,'target HGNC ID'!$B$2:$B$30000,0)),0,1)</f>
        <v>0</v>
      </c>
    </row>
    <row r="887" spans="1:27" x14ac:dyDescent="0.25">
      <c r="A887" s="12" t="s">
        <v>967</v>
      </c>
      <c r="B887" s="12">
        <v>1982</v>
      </c>
      <c r="C887" t="s">
        <v>1680</v>
      </c>
      <c r="D887">
        <f t="shared" si="26"/>
        <v>891</v>
      </c>
      <c r="E887">
        <v>0</v>
      </c>
      <c r="F887">
        <v>0</v>
      </c>
      <c r="G887">
        <v>0</v>
      </c>
      <c r="H887">
        <v>1</v>
      </c>
      <c r="I887" t="s">
        <v>17</v>
      </c>
      <c r="J887">
        <v>5</v>
      </c>
      <c r="K887">
        <v>4</v>
      </c>
      <c r="L887">
        <v>1</v>
      </c>
      <c r="M887">
        <v>345.82415771000001</v>
      </c>
      <c r="N887">
        <v>2147</v>
      </c>
      <c r="O887">
        <v>1.7799999999999999E-6</v>
      </c>
      <c r="P887">
        <v>6.2525999999999999E-4</v>
      </c>
      <c r="Q887">
        <v>-3.4864E-4</v>
      </c>
      <c r="R887">
        <v>-7.1989999999999993E-5</v>
      </c>
      <c r="S887">
        <v>-2.0388000000000001E-4</v>
      </c>
      <c r="T887">
        <f t="shared" si="27"/>
        <v>3.4864E-4</v>
      </c>
      <c r="U887">
        <v>270</v>
      </c>
      <c r="V887">
        <v>127</v>
      </c>
      <c r="W887">
        <v>143</v>
      </c>
      <c r="X887">
        <v>0.60130788999999996</v>
      </c>
      <c r="Y887">
        <f>IF(ISERROR(MATCH(VALUE(D887),'essen ID'!$A$1:$A$30000,0)),0,1)</f>
        <v>1</v>
      </c>
      <c r="Z887">
        <f>IFERROR(VLOOKUP(VALUE(D887),DiseaseList!$A$2:$C$30000,3,FALSE),0)</f>
        <v>0</v>
      </c>
      <c r="AA887">
        <f>IF(ISERROR(MATCH(D887,'target HGNC ID'!$B$2:$B$30000,0)),0,1)</f>
        <v>0</v>
      </c>
    </row>
    <row r="888" spans="1:27" hidden="1" x14ac:dyDescent="0.25">
      <c r="A888" s="12" t="s">
        <v>2029</v>
      </c>
      <c r="B888" s="12">
        <v>57524</v>
      </c>
      <c r="C888" t="s">
        <v>1646</v>
      </c>
      <c r="D888">
        <f t="shared" si="26"/>
        <v>1147</v>
      </c>
      <c r="E888">
        <v>0.52</v>
      </c>
      <c r="F888">
        <v>0</v>
      </c>
      <c r="G888">
        <v>0</v>
      </c>
      <c r="H888">
        <v>1</v>
      </c>
      <c r="I888" t="s">
        <v>17</v>
      </c>
      <c r="J888">
        <v>7</v>
      </c>
      <c r="K888">
        <v>5</v>
      </c>
      <c r="L888">
        <v>2</v>
      </c>
      <c r="M888">
        <v>1981.4592285199999</v>
      </c>
      <c r="N888">
        <v>9323</v>
      </c>
      <c r="O888">
        <v>1.7799999999999999E-6</v>
      </c>
      <c r="P888">
        <v>8.0534400000000003E-3</v>
      </c>
      <c r="Q888">
        <v>-3.4922000000000002E-4</v>
      </c>
      <c r="R888">
        <v>-1.058E-4</v>
      </c>
      <c r="S888">
        <v>-8.3700000000000002E-5</v>
      </c>
      <c r="T888">
        <f t="shared" si="27"/>
        <v>3.4922000000000002E-4</v>
      </c>
      <c r="U888">
        <v>5901</v>
      </c>
      <c r="V888">
        <v>3296</v>
      </c>
      <c r="W888">
        <v>2605</v>
      </c>
      <c r="X888">
        <v>0.15052393999999999</v>
      </c>
      <c r="Y888">
        <f>IF(ISERROR(MATCH(VALUE(D888),'essen ID'!$A$1:$A$30000,0)),0,1)</f>
        <v>1</v>
      </c>
      <c r="Z888">
        <f>IFERROR(VLOOKUP(VALUE(D888),DiseaseList!$A$2:$C$30000,3,FALSE),0)</f>
        <v>1</v>
      </c>
      <c r="AA888">
        <f>IF(ISERROR(MATCH(D888,'target HGNC ID'!$B$2:$B$30000,0)),0,1)</f>
        <v>0</v>
      </c>
    </row>
    <row r="889" spans="1:27" hidden="1" x14ac:dyDescent="0.25">
      <c r="A889" s="12" t="s">
        <v>1732</v>
      </c>
      <c r="B889" s="12">
        <v>5829</v>
      </c>
      <c r="C889" t="s">
        <v>1425</v>
      </c>
      <c r="D889">
        <f t="shared" si="26"/>
        <v>638</v>
      </c>
      <c r="E889">
        <v>1</v>
      </c>
      <c r="F889">
        <v>0</v>
      </c>
      <c r="G889">
        <v>0</v>
      </c>
      <c r="H889">
        <v>1</v>
      </c>
      <c r="I889" t="s">
        <v>17</v>
      </c>
      <c r="J889">
        <v>8</v>
      </c>
      <c r="K889">
        <v>6</v>
      </c>
      <c r="L889">
        <v>2</v>
      </c>
      <c r="M889">
        <v>66.417587280000006</v>
      </c>
      <c r="N889">
        <v>792</v>
      </c>
      <c r="O889">
        <v>1.7799999999999999E-6</v>
      </c>
      <c r="P889">
        <v>9.3079300000000007E-3</v>
      </c>
      <c r="Q889">
        <v>-3.4995000000000002E-4</v>
      </c>
      <c r="R889">
        <v>-1.1179999999999999E-4</v>
      </c>
      <c r="S889">
        <v>6.5081999999999998E-4</v>
      </c>
      <c r="T889">
        <f t="shared" si="27"/>
        <v>3.4995000000000002E-4</v>
      </c>
      <c r="U889">
        <v>9919</v>
      </c>
      <c r="V889">
        <v>4918</v>
      </c>
      <c r="W889">
        <v>5001</v>
      </c>
      <c r="X889">
        <v>5.9815112199999998</v>
      </c>
      <c r="Y889">
        <f>IF(ISERROR(MATCH(VALUE(D889),'essen ID'!$A$1:$A$30000,0)),0,1)</f>
        <v>1</v>
      </c>
      <c r="Z889">
        <f>IFERROR(VLOOKUP(VALUE(D889),DiseaseList!$A$2:$C$30000,3,FALSE),0)</f>
        <v>0</v>
      </c>
      <c r="AA889">
        <f>IF(ISERROR(MATCH(D889,'target HGNC ID'!$B$2:$B$30000,0)),0,1)</f>
        <v>0</v>
      </c>
    </row>
    <row r="890" spans="1:27" x14ac:dyDescent="0.25">
      <c r="A890" s="12" t="s">
        <v>1525</v>
      </c>
      <c r="B890" s="12">
        <v>51176</v>
      </c>
      <c r="C890" t="s">
        <v>1730</v>
      </c>
      <c r="D890">
        <f t="shared" si="26"/>
        <v>9564</v>
      </c>
      <c r="E890">
        <v>0.47</v>
      </c>
      <c r="F890">
        <v>0</v>
      </c>
      <c r="G890">
        <v>0</v>
      </c>
      <c r="H890">
        <v>1</v>
      </c>
      <c r="I890" t="s">
        <v>17</v>
      </c>
      <c r="J890">
        <v>6</v>
      </c>
      <c r="K890">
        <v>4</v>
      </c>
      <c r="L890">
        <v>2</v>
      </c>
      <c r="M890">
        <v>804.67126465000001</v>
      </c>
      <c r="N890">
        <v>7283</v>
      </c>
      <c r="O890">
        <v>1.7799999999999999E-6</v>
      </c>
      <c r="P890">
        <v>5.1248600000000002E-3</v>
      </c>
      <c r="Q890">
        <v>-3.5094999999999999E-4</v>
      </c>
      <c r="R890">
        <v>-6.4750000000000002E-5</v>
      </c>
      <c r="S890">
        <v>-3.592E-4</v>
      </c>
      <c r="T890">
        <f t="shared" si="27"/>
        <v>3.5094999999999999E-4</v>
      </c>
      <c r="U890">
        <v>3497</v>
      </c>
      <c r="V890">
        <v>2014</v>
      </c>
      <c r="W890">
        <v>1483</v>
      </c>
      <c r="X890">
        <v>5.8816130000000001E-2</v>
      </c>
      <c r="Y890">
        <f>IF(ISERROR(MATCH(VALUE(D890),'essen ID'!$A$1:$A$30000,0)),0,1)</f>
        <v>1</v>
      </c>
      <c r="Z890">
        <f>IFERROR(VLOOKUP(VALUE(D890),DiseaseList!$A$2:$C$30000,3,FALSE),0)</f>
        <v>0</v>
      </c>
      <c r="AA890">
        <f>IF(ISERROR(MATCH(D890,'target HGNC ID'!$B$2:$B$30000,0)),0,1)</f>
        <v>0</v>
      </c>
    </row>
    <row r="891" spans="1:27" x14ac:dyDescent="0.25">
      <c r="A891" s="12" t="s">
        <v>1597</v>
      </c>
      <c r="B891" s="12">
        <v>7027</v>
      </c>
      <c r="C891" t="s">
        <v>1035</v>
      </c>
      <c r="D891">
        <f t="shared" si="26"/>
        <v>5715</v>
      </c>
      <c r="E891">
        <v>0.45</v>
      </c>
      <c r="F891">
        <v>0</v>
      </c>
      <c r="G891">
        <v>0</v>
      </c>
      <c r="H891">
        <v>1</v>
      </c>
      <c r="I891" t="s">
        <v>17</v>
      </c>
      <c r="J891">
        <v>5</v>
      </c>
      <c r="K891">
        <v>4</v>
      </c>
      <c r="L891">
        <v>1</v>
      </c>
      <c r="M891">
        <v>793.69219970999995</v>
      </c>
      <c r="N891">
        <v>2610</v>
      </c>
      <c r="O891">
        <v>1.7799999999999999E-6</v>
      </c>
      <c r="P891">
        <v>6.7004E-4</v>
      </c>
      <c r="Q891">
        <v>-3.5328999999999997E-4</v>
      </c>
      <c r="R891">
        <v>-7.5669999999999999E-5</v>
      </c>
      <c r="S891">
        <v>-2.6306000000000002E-4</v>
      </c>
      <c r="T891">
        <f t="shared" si="27"/>
        <v>3.5328999999999997E-4</v>
      </c>
      <c r="U891">
        <v>137</v>
      </c>
      <c r="V891">
        <v>71</v>
      </c>
      <c r="W891">
        <v>66</v>
      </c>
      <c r="X891">
        <v>0.55892297000000002</v>
      </c>
      <c r="Y891">
        <f>IF(ISERROR(MATCH(VALUE(D891),'essen ID'!$A$1:$A$30000,0)),0,1)</f>
        <v>0</v>
      </c>
      <c r="Z891">
        <f>IFERROR(VLOOKUP(VALUE(D891),DiseaseList!$A$2:$C$30000,3,FALSE),0)</f>
        <v>0</v>
      </c>
      <c r="AA891">
        <f>IF(ISERROR(MATCH(D891,'target HGNC ID'!$B$2:$B$30000,0)),0,1)</f>
        <v>0</v>
      </c>
    </row>
    <row r="892" spans="1:27" x14ac:dyDescent="0.25">
      <c r="A892" s="12" t="s">
        <v>283</v>
      </c>
      <c r="B892" s="12">
        <v>11221</v>
      </c>
      <c r="C892" t="s">
        <v>1751</v>
      </c>
      <c r="D892">
        <f t="shared" si="26"/>
        <v>94274</v>
      </c>
      <c r="E892">
        <v>0</v>
      </c>
      <c r="F892">
        <v>0</v>
      </c>
      <c r="G892">
        <v>0</v>
      </c>
      <c r="H892">
        <v>1</v>
      </c>
      <c r="I892" t="s">
        <v>17</v>
      </c>
      <c r="J892">
        <v>5</v>
      </c>
      <c r="K892">
        <v>4</v>
      </c>
      <c r="L892">
        <v>1</v>
      </c>
      <c r="M892">
        <v>512.32543944999998</v>
      </c>
      <c r="N892">
        <v>1180</v>
      </c>
      <c r="O892">
        <v>7.0999999999999998E-7</v>
      </c>
      <c r="P892">
        <v>0</v>
      </c>
      <c r="Q892">
        <v>-3.5357999999999999E-4</v>
      </c>
      <c r="R892">
        <v>-4.7089999999999998E-5</v>
      </c>
      <c r="S892">
        <v>-4.1284999999999998E-4</v>
      </c>
      <c r="T892">
        <f t="shared" si="27"/>
        <v>3.5357999999999999E-4</v>
      </c>
      <c r="U892">
        <v>0</v>
      </c>
      <c r="V892">
        <v>0</v>
      </c>
      <c r="W892">
        <v>0</v>
      </c>
      <c r="X892">
        <v>0</v>
      </c>
      <c r="Y892">
        <f>IF(ISERROR(MATCH(VALUE(D892),'essen ID'!$A$1:$A$30000,0)),0,1)</f>
        <v>0</v>
      </c>
      <c r="Z892">
        <f>IFERROR(VLOOKUP(VALUE(D892),DiseaseList!$A$2:$C$30000,3,FALSE),0)</f>
        <v>0</v>
      </c>
      <c r="AA892">
        <f>IF(ISERROR(MATCH(D892,'target HGNC ID'!$B$2:$B$30000,0)),0,1)</f>
        <v>0</v>
      </c>
    </row>
    <row r="893" spans="1:27" x14ac:dyDescent="0.25">
      <c r="A893" s="12" t="s">
        <v>1288</v>
      </c>
      <c r="B893" s="12">
        <v>1958</v>
      </c>
      <c r="C893" t="s">
        <v>416</v>
      </c>
      <c r="D893">
        <f t="shared" si="26"/>
        <v>4660</v>
      </c>
      <c r="E893">
        <v>0</v>
      </c>
      <c r="F893">
        <v>0</v>
      </c>
      <c r="G893">
        <v>1</v>
      </c>
      <c r="H893">
        <v>0</v>
      </c>
      <c r="I893" t="s">
        <v>17</v>
      </c>
      <c r="J893">
        <v>6</v>
      </c>
      <c r="K893">
        <v>3</v>
      </c>
      <c r="L893">
        <v>3</v>
      </c>
      <c r="M893">
        <v>921.60662841999999</v>
      </c>
      <c r="N893">
        <v>2880</v>
      </c>
      <c r="O893">
        <v>7.0999999999999998E-7</v>
      </c>
      <c r="P893">
        <v>0</v>
      </c>
      <c r="Q893">
        <v>-3.5466000000000002E-4</v>
      </c>
      <c r="R893">
        <v>-2.5698000000000002E-4</v>
      </c>
      <c r="S893">
        <v>-4.0313000000000002E-4</v>
      </c>
      <c r="T893">
        <f t="shared" si="27"/>
        <v>3.5466000000000002E-4</v>
      </c>
      <c r="U893">
        <v>0</v>
      </c>
      <c r="V893">
        <v>0</v>
      </c>
      <c r="W893">
        <v>0</v>
      </c>
      <c r="X893">
        <v>0</v>
      </c>
      <c r="Y893">
        <f>IF(ISERROR(MATCH(VALUE(D893),'essen ID'!$A$1:$A$30000,0)),0,1)</f>
        <v>0</v>
      </c>
      <c r="Z893">
        <f>IFERROR(VLOOKUP(VALUE(D893),DiseaseList!$A$2:$C$30000,3,FALSE),0)</f>
        <v>0</v>
      </c>
      <c r="AA893">
        <f>IF(ISERROR(MATCH(D893,'target HGNC ID'!$B$2:$B$30000,0)),0,1)</f>
        <v>0</v>
      </c>
    </row>
    <row r="894" spans="1:27" hidden="1" x14ac:dyDescent="0.25">
      <c r="A894" s="12" t="s">
        <v>2022</v>
      </c>
      <c r="B894" s="12">
        <v>26</v>
      </c>
      <c r="C894" t="s">
        <v>778</v>
      </c>
      <c r="D894">
        <f t="shared" si="26"/>
        <v>27113</v>
      </c>
      <c r="E894">
        <v>0</v>
      </c>
      <c r="F894">
        <v>0</v>
      </c>
      <c r="G894">
        <v>0</v>
      </c>
      <c r="H894">
        <v>1</v>
      </c>
      <c r="I894" t="s">
        <v>17</v>
      </c>
      <c r="J894">
        <v>8</v>
      </c>
      <c r="K894">
        <v>3</v>
      </c>
      <c r="L894">
        <v>5</v>
      </c>
      <c r="M894">
        <v>1043.6729736299999</v>
      </c>
      <c r="N894">
        <v>5602</v>
      </c>
      <c r="O894">
        <v>1.7799999999999999E-6</v>
      </c>
      <c r="P894">
        <v>1.5319650000000001E-2</v>
      </c>
      <c r="Q894">
        <v>-3.5491E-4</v>
      </c>
      <c r="R894">
        <v>-3.0422000000000001E-4</v>
      </c>
      <c r="S894">
        <v>-1.4752999999999999E-4</v>
      </c>
      <c r="T894">
        <f t="shared" si="27"/>
        <v>3.5491E-4</v>
      </c>
      <c r="U894">
        <v>6368</v>
      </c>
      <c r="V894">
        <v>3095</v>
      </c>
      <c r="W894">
        <v>3273</v>
      </c>
      <c r="X894">
        <v>0.81177650999999995</v>
      </c>
      <c r="Y894">
        <f>IF(ISERROR(MATCH(VALUE(D894),'essen ID'!$A$1:$A$30000,0)),0,1)</f>
        <v>0</v>
      </c>
      <c r="Z894">
        <f>IFERROR(VLOOKUP(VALUE(D894),DiseaseList!$A$2:$C$30000,3,FALSE),0)</f>
        <v>0</v>
      </c>
      <c r="AA894">
        <f>IF(ISERROR(MATCH(D894,'target HGNC ID'!$B$2:$B$30000,0)),0,1)</f>
        <v>0</v>
      </c>
    </row>
    <row r="895" spans="1:27" x14ac:dyDescent="0.25">
      <c r="A895" s="12" t="s">
        <v>1550</v>
      </c>
      <c r="B895" s="12">
        <v>5337</v>
      </c>
      <c r="C895" t="s">
        <v>1402</v>
      </c>
      <c r="D895">
        <f t="shared" si="26"/>
        <v>5906</v>
      </c>
      <c r="E895">
        <v>1</v>
      </c>
      <c r="F895">
        <v>0</v>
      </c>
      <c r="G895">
        <v>0</v>
      </c>
      <c r="H895">
        <v>1</v>
      </c>
      <c r="I895" t="s">
        <v>17</v>
      </c>
      <c r="J895">
        <v>5</v>
      </c>
      <c r="K895">
        <v>4</v>
      </c>
      <c r="L895">
        <v>1</v>
      </c>
      <c r="M895">
        <v>241.17311096</v>
      </c>
      <c r="N895">
        <v>3128</v>
      </c>
      <c r="O895">
        <v>1.7799999999999999E-6</v>
      </c>
      <c r="P895">
        <v>4.0360700000000001E-3</v>
      </c>
      <c r="Q895">
        <v>-3.5561000000000002E-4</v>
      </c>
      <c r="R895">
        <v>-3.6029999999999999E-5</v>
      </c>
      <c r="S895">
        <v>-3.0744000000000002E-4</v>
      </c>
      <c r="T895">
        <f t="shared" si="27"/>
        <v>3.5561000000000002E-4</v>
      </c>
      <c r="U895">
        <v>394</v>
      </c>
      <c r="V895">
        <v>254</v>
      </c>
      <c r="W895">
        <v>140</v>
      </c>
      <c r="X895">
        <v>5.4130999999999997E-3</v>
      </c>
      <c r="Y895">
        <f>IF(ISERROR(MATCH(VALUE(D895),'essen ID'!$A$1:$A$30000,0)),0,1)</f>
        <v>0</v>
      </c>
      <c r="Z895">
        <f>IFERROR(VLOOKUP(VALUE(D895),DiseaseList!$A$2:$C$30000,3,FALSE),0)</f>
        <v>0</v>
      </c>
      <c r="AA895">
        <f>IF(ISERROR(MATCH(D895,'target HGNC ID'!$B$2:$B$30000,0)),0,1)</f>
        <v>0</v>
      </c>
    </row>
    <row r="896" spans="1:27" x14ac:dyDescent="0.25">
      <c r="A896" s="12" t="s">
        <v>1139</v>
      </c>
      <c r="B896" s="12">
        <v>7032</v>
      </c>
      <c r="C896" t="s">
        <v>1530</v>
      </c>
      <c r="D896">
        <f t="shared" si="26"/>
        <v>2782</v>
      </c>
      <c r="E896">
        <v>1</v>
      </c>
      <c r="F896">
        <v>0</v>
      </c>
      <c r="G896">
        <v>0</v>
      </c>
      <c r="H896">
        <v>1</v>
      </c>
      <c r="I896" t="s">
        <v>17</v>
      </c>
      <c r="J896">
        <v>7</v>
      </c>
      <c r="K896">
        <v>3</v>
      </c>
      <c r="L896">
        <v>4</v>
      </c>
      <c r="M896">
        <v>1380.6864013700001</v>
      </c>
      <c r="N896">
        <v>3936</v>
      </c>
      <c r="O896">
        <v>1.79E-6</v>
      </c>
      <c r="P896">
        <v>8.1118419999999997E-2</v>
      </c>
      <c r="Q896">
        <v>-3.6025E-4</v>
      </c>
      <c r="R896">
        <v>-2.1371000000000001E-4</v>
      </c>
      <c r="S896">
        <v>-3.6474000000000001E-4</v>
      </c>
      <c r="T896">
        <f t="shared" si="27"/>
        <v>3.6025E-4</v>
      </c>
      <c r="U896">
        <v>3072</v>
      </c>
      <c r="V896">
        <v>1586</v>
      </c>
      <c r="W896">
        <v>1486</v>
      </c>
      <c r="X896">
        <v>1.5045307000000001</v>
      </c>
      <c r="Y896">
        <f>IF(ISERROR(MATCH(VALUE(D896),'essen ID'!$A$1:$A$30000,0)),0,1)</f>
        <v>0</v>
      </c>
      <c r="Z896">
        <f>IFERROR(VLOOKUP(VALUE(D896),DiseaseList!$A$2:$C$30000,3,FALSE),0)</f>
        <v>0</v>
      </c>
      <c r="AA896">
        <f>IF(ISERROR(MATCH(D896,'target HGNC ID'!$B$2:$B$30000,0)),0,1)</f>
        <v>1</v>
      </c>
    </row>
    <row r="897" spans="1:27" x14ac:dyDescent="0.25">
      <c r="A897" s="12" t="s">
        <v>1353</v>
      </c>
      <c r="B897" s="12">
        <v>9478</v>
      </c>
      <c r="C897" t="s">
        <v>1636</v>
      </c>
      <c r="D897">
        <f t="shared" si="26"/>
        <v>5801</v>
      </c>
      <c r="E897">
        <v>0.99</v>
      </c>
      <c r="F897">
        <v>0</v>
      </c>
      <c r="G897">
        <v>0</v>
      </c>
      <c r="H897">
        <v>1</v>
      </c>
      <c r="I897" t="s">
        <v>17</v>
      </c>
      <c r="J897">
        <v>7</v>
      </c>
      <c r="K897">
        <v>4</v>
      </c>
      <c r="L897">
        <v>3</v>
      </c>
      <c r="M897">
        <v>3200.48046875</v>
      </c>
      <c r="N897">
        <v>20236</v>
      </c>
      <c r="O897">
        <v>1.7799999999999999E-6</v>
      </c>
      <c r="P897">
        <v>1.197438E-2</v>
      </c>
      <c r="Q897">
        <v>-3.6275000000000001E-4</v>
      </c>
      <c r="R897">
        <v>-1.996E-4</v>
      </c>
      <c r="S897">
        <v>-6.1191000000000001E-4</v>
      </c>
      <c r="T897">
        <f t="shared" si="27"/>
        <v>3.6275000000000001E-4</v>
      </c>
      <c r="U897">
        <v>137</v>
      </c>
      <c r="V897">
        <v>93</v>
      </c>
      <c r="W897">
        <v>44</v>
      </c>
      <c r="X897">
        <v>2.1356679600000001</v>
      </c>
      <c r="Y897">
        <f>IF(ISERROR(MATCH(VALUE(D897),'essen ID'!$A$1:$A$30000,0)),0,1)</f>
        <v>0</v>
      </c>
      <c r="Z897">
        <f>IFERROR(VLOOKUP(VALUE(D897),DiseaseList!$A$2:$C$30000,3,FALSE),0)</f>
        <v>0</v>
      </c>
      <c r="AA897">
        <f>IF(ISERROR(MATCH(D897,'target HGNC ID'!$B$2:$B$30000,0)),0,1)</f>
        <v>0</v>
      </c>
    </row>
    <row r="898" spans="1:27" hidden="1" x14ac:dyDescent="0.25">
      <c r="A898" s="12" t="s">
        <v>1233</v>
      </c>
      <c r="B898" s="12">
        <v>150</v>
      </c>
      <c r="C898" t="s">
        <v>1606</v>
      </c>
      <c r="D898">
        <f t="shared" ref="D898:D961" si="28">VLOOKUP(C898,$A$2:$B$1922,2,FALSE)</f>
        <v>330</v>
      </c>
      <c r="E898">
        <v>0.85</v>
      </c>
      <c r="F898">
        <v>0</v>
      </c>
      <c r="G898">
        <v>0.23</v>
      </c>
      <c r="H898">
        <v>0.76</v>
      </c>
      <c r="I898" t="s">
        <v>17</v>
      </c>
      <c r="J898">
        <v>7</v>
      </c>
      <c r="K898">
        <v>2</v>
      </c>
      <c r="L898">
        <v>5</v>
      </c>
      <c r="M898">
        <v>3312.8261718799999</v>
      </c>
      <c r="N898">
        <v>37159</v>
      </c>
      <c r="O898">
        <v>1.79E-6</v>
      </c>
      <c r="P898">
        <v>3.313265E-2</v>
      </c>
      <c r="Q898">
        <v>-3.6332999999999998E-4</v>
      </c>
      <c r="R898">
        <v>-1.8777E-4</v>
      </c>
      <c r="S898">
        <v>-2.4546000000000002E-4</v>
      </c>
      <c r="T898">
        <f t="shared" ref="T898:T961" si="29">ABS(Q898)</f>
        <v>3.6332999999999998E-4</v>
      </c>
      <c r="U898">
        <v>16731</v>
      </c>
      <c r="V898">
        <v>8516</v>
      </c>
      <c r="W898">
        <v>8215</v>
      </c>
      <c r="X898">
        <v>1.4636731000000001</v>
      </c>
      <c r="Y898">
        <f>IF(ISERROR(MATCH(VALUE(D898),'essen ID'!$A$1:$A$30000,0)),0,1)</f>
        <v>0</v>
      </c>
      <c r="Z898">
        <f>IFERROR(VLOOKUP(VALUE(D898),DiseaseList!$A$2:$C$30000,3,FALSE),0)</f>
        <v>0</v>
      </c>
      <c r="AA898">
        <f>IF(ISERROR(MATCH(D898,'target HGNC ID'!$B$2:$B$30000,0)),0,1)</f>
        <v>0</v>
      </c>
    </row>
    <row r="899" spans="1:27" x14ac:dyDescent="0.25">
      <c r="A899" s="12" t="s">
        <v>1104</v>
      </c>
      <c r="B899" s="12">
        <v>3164</v>
      </c>
      <c r="C899" t="s">
        <v>1333</v>
      </c>
      <c r="D899">
        <f t="shared" si="28"/>
        <v>7248</v>
      </c>
      <c r="E899">
        <v>1</v>
      </c>
      <c r="F899">
        <v>0</v>
      </c>
      <c r="G899">
        <v>0</v>
      </c>
      <c r="H899">
        <v>1</v>
      </c>
      <c r="I899" t="s">
        <v>17</v>
      </c>
      <c r="J899">
        <v>5</v>
      </c>
      <c r="K899">
        <v>4</v>
      </c>
      <c r="L899">
        <v>1</v>
      </c>
      <c r="M899">
        <v>895.67230225000003</v>
      </c>
      <c r="N899">
        <v>3438</v>
      </c>
      <c r="O899">
        <v>1.7799999999999999E-6</v>
      </c>
      <c r="P899">
        <v>2.4250000000000001E-4</v>
      </c>
      <c r="Q899">
        <v>-3.6373999999999998E-4</v>
      </c>
      <c r="R899">
        <v>-4.0639999999999997E-5</v>
      </c>
      <c r="S899">
        <v>-4.1839999999999998E-4</v>
      </c>
      <c r="T899">
        <f t="shared" si="29"/>
        <v>3.6373999999999998E-4</v>
      </c>
      <c r="U899">
        <v>148</v>
      </c>
      <c r="V899">
        <v>67</v>
      </c>
      <c r="W899">
        <v>81</v>
      </c>
      <c r="X899">
        <v>9.7983399999999991E-3</v>
      </c>
      <c r="Y899">
        <f>IF(ISERROR(MATCH(VALUE(D899),'essen ID'!$A$1:$A$30000,0)),0,1)</f>
        <v>1</v>
      </c>
      <c r="Z899">
        <f>IFERROR(VLOOKUP(VALUE(D899),DiseaseList!$A$2:$C$30000,3,FALSE),0)</f>
        <v>1</v>
      </c>
      <c r="AA899">
        <f>IF(ISERROR(MATCH(D899,'target HGNC ID'!$B$2:$B$30000,0)),0,1)</f>
        <v>0</v>
      </c>
    </row>
    <row r="900" spans="1:27" x14ac:dyDescent="0.25">
      <c r="A900" s="12" t="s">
        <v>1188</v>
      </c>
      <c r="B900" s="12">
        <v>4846</v>
      </c>
      <c r="C900" t="s">
        <v>1325</v>
      </c>
      <c r="D900">
        <f t="shared" si="28"/>
        <v>4915</v>
      </c>
      <c r="E900">
        <v>0.5</v>
      </c>
      <c r="F900">
        <v>0</v>
      </c>
      <c r="G900">
        <v>0.2</v>
      </c>
      <c r="H900">
        <v>0.8</v>
      </c>
      <c r="I900" t="s">
        <v>17</v>
      </c>
      <c r="J900">
        <v>6</v>
      </c>
      <c r="K900">
        <v>2</v>
      </c>
      <c r="L900">
        <v>4</v>
      </c>
      <c r="M900">
        <v>1450</v>
      </c>
      <c r="N900">
        <v>7424</v>
      </c>
      <c r="O900">
        <v>1.79E-6</v>
      </c>
      <c r="P900">
        <v>3.6578060000000003E-2</v>
      </c>
      <c r="Q900">
        <v>-3.7057000000000002E-4</v>
      </c>
      <c r="R900">
        <v>-2.9022E-4</v>
      </c>
      <c r="S900">
        <v>-2.5250000000000001E-4</v>
      </c>
      <c r="T900">
        <f t="shared" si="29"/>
        <v>3.7057000000000002E-4</v>
      </c>
      <c r="U900">
        <v>0</v>
      </c>
      <c r="V900">
        <v>0</v>
      </c>
      <c r="W900">
        <v>0</v>
      </c>
      <c r="X900">
        <v>0</v>
      </c>
      <c r="Y900">
        <f>IF(ISERROR(MATCH(VALUE(D900),'essen ID'!$A$1:$A$30000,0)),0,1)</f>
        <v>1</v>
      </c>
      <c r="Z900">
        <f>IFERROR(VLOOKUP(VALUE(D900),DiseaseList!$A$2:$C$30000,3,FALSE),0)</f>
        <v>1</v>
      </c>
      <c r="AA900">
        <f>IF(ISERROR(MATCH(D900,'target HGNC ID'!$B$2:$B$30000,0)),0,1)</f>
        <v>1</v>
      </c>
    </row>
    <row r="901" spans="1:27" x14ac:dyDescent="0.25">
      <c r="A901" s="12" t="s">
        <v>1019</v>
      </c>
      <c r="B901" s="12">
        <v>6502</v>
      </c>
      <c r="C901" t="s">
        <v>269</v>
      </c>
      <c r="D901">
        <f t="shared" si="28"/>
        <v>5607</v>
      </c>
      <c r="E901">
        <v>1</v>
      </c>
      <c r="F901">
        <v>0</v>
      </c>
      <c r="G901">
        <v>0</v>
      </c>
      <c r="H901">
        <v>1</v>
      </c>
      <c r="I901" t="s">
        <v>17</v>
      </c>
      <c r="J901">
        <v>5</v>
      </c>
      <c r="K901">
        <v>4</v>
      </c>
      <c r="L901">
        <v>1</v>
      </c>
      <c r="M901">
        <v>775.96899413999995</v>
      </c>
      <c r="N901">
        <v>3845</v>
      </c>
      <c r="O901">
        <v>1.7799999999999999E-6</v>
      </c>
      <c r="P901">
        <v>3.6418000000000003E-4</v>
      </c>
      <c r="Q901">
        <v>-3.7535999999999998E-4</v>
      </c>
      <c r="R901">
        <v>-7.2910000000000005E-5</v>
      </c>
      <c r="S901">
        <v>-4.3319000000000002E-4</v>
      </c>
      <c r="T901">
        <f t="shared" si="29"/>
        <v>3.7535999999999998E-4</v>
      </c>
      <c r="U901">
        <v>3</v>
      </c>
      <c r="V901">
        <v>2</v>
      </c>
      <c r="W901">
        <v>1</v>
      </c>
      <c r="X901">
        <v>2.3430000000000001E-5</v>
      </c>
      <c r="Y901">
        <f>IF(ISERROR(MATCH(VALUE(D901),'essen ID'!$A$1:$A$30000,0)),0,1)</f>
        <v>1</v>
      </c>
      <c r="Z901">
        <f>IFERROR(VLOOKUP(VALUE(D901),DiseaseList!$A$2:$C$30000,3,FALSE),0)</f>
        <v>0</v>
      </c>
      <c r="AA901">
        <f>IF(ISERROR(MATCH(D901,'target HGNC ID'!$B$2:$B$30000,0)),0,1)</f>
        <v>0</v>
      </c>
    </row>
    <row r="902" spans="1:27" x14ac:dyDescent="0.25">
      <c r="A902" s="12" t="s">
        <v>1025</v>
      </c>
      <c r="B902" s="12">
        <v>4763</v>
      </c>
      <c r="C902" t="s">
        <v>456</v>
      </c>
      <c r="D902">
        <f t="shared" si="28"/>
        <v>6722</v>
      </c>
      <c r="E902">
        <v>0.97</v>
      </c>
      <c r="F902">
        <v>0</v>
      </c>
      <c r="G902">
        <v>0</v>
      </c>
      <c r="H902">
        <v>1</v>
      </c>
      <c r="I902" t="s">
        <v>17</v>
      </c>
      <c r="J902">
        <v>5</v>
      </c>
      <c r="K902">
        <v>4</v>
      </c>
      <c r="L902">
        <v>1</v>
      </c>
      <c r="M902">
        <v>1616</v>
      </c>
      <c r="N902">
        <v>9256</v>
      </c>
      <c r="O902">
        <v>7.0999999999999998E-7</v>
      </c>
      <c r="P902">
        <v>0</v>
      </c>
      <c r="Q902">
        <v>-3.7565E-4</v>
      </c>
      <c r="R902">
        <v>-7.6600000000000005E-5</v>
      </c>
      <c r="S902">
        <v>-4.9421999999999997E-4</v>
      </c>
      <c r="T902">
        <f t="shared" si="29"/>
        <v>3.7565E-4</v>
      </c>
      <c r="U902">
        <v>1</v>
      </c>
      <c r="V902">
        <v>1</v>
      </c>
      <c r="W902">
        <v>0</v>
      </c>
      <c r="X902">
        <v>0.54308062999999995</v>
      </c>
      <c r="Y902">
        <f>IF(ISERROR(MATCH(VALUE(D902),'essen ID'!$A$1:$A$30000,0)),0,1)</f>
        <v>1</v>
      </c>
      <c r="Z902">
        <f>IFERROR(VLOOKUP(VALUE(D902),DiseaseList!$A$2:$C$30000,3,FALSE),0)</f>
        <v>0</v>
      </c>
      <c r="AA902">
        <f>IF(ISERROR(MATCH(D902,'target HGNC ID'!$B$2:$B$30000,0)),0,1)</f>
        <v>0</v>
      </c>
    </row>
    <row r="903" spans="1:27" x14ac:dyDescent="0.25">
      <c r="A903" s="12" t="s">
        <v>1052</v>
      </c>
      <c r="B903" s="12">
        <v>1269</v>
      </c>
      <c r="C903" t="s">
        <v>1649</v>
      </c>
      <c r="D903">
        <f t="shared" si="28"/>
        <v>5900</v>
      </c>
      <c r="E903">
        <v>0.54</v>
      </c>
      <c r="F903">
        <v>0</v>
      </c>
      <c r="G903">
        <v>0</v>
      </c>
      <c r="H903">
        <v>1</v>
      </c>
      <c r="I903" t="s">
        <v>17</v>
      </c>
      <c r="J903">
        <v>5</v>
      </c>
      <c r="K903">
        <v>4</v>
      </c>
      <c r="L903">
        <v>1</v>
      </c>
      <c r="M903">
        <v>1815.0944824200001</v>
      </c>
      <c r="N903">
        <v>7708</v>
      </c>
      <c r="O903">
        <v>1.7799999999999999E-6</v>
      </c>
      <c r="P903">
        <v>1.54141E-3</v>
      </c>
      <c r="Q903">
        <v>-3.7913999999999998E-4</v>
      </c>
      <c r="R903">
        <v>-6.4610000000000007E-5</v>
      </c>
      <c r="S903">
        <v>-3.9805E-4</v>
      </c>
      <c r="T903">
        <f t="shared" si="29"/>
        <v>3.7913999999999998E-4</v>
      </c>
      <c r="U903">
        <v>786</v>
      </c>
      <c r="V903">
        <v>338</v>
      </c>
      <c r="W903">
        <v>448</v>
      </c>
      <c r="X903">
        <v>7.2256310000000004E-2</v>
      </c>
      <c r="Y903">
        <f>IF(ISERROR(MATCH(VALUE(D903),'essen ID'!$A$1:$A$30000,0)),0,1)</f>
        <v>0</v>
      </c>
      <c r="Z903">
        <f>IFERROR(VLOOKUP(VALUE(D903),DiseaseList!$A$2:$C$30000,3,FALSE),0)</f>
        <v>0</v>
      </c>
      <c r="AA903">
        <f>IF(ISERROR(MATCH(D903,'target HGNC ID'!$B$2:$B$30000,0)),0,1)</f>
        <v>0</v>
      </c>
    </row>
    <row r="904" spans="1:27" hidden="1" x14ac:dyDescent="0.25">
      <c r="A904" s="12" t="s">
        <v>1070</v>
      </c>
      <c r="B904" s="12">
        <v>8826</v>
      </c>
      <c r="C904" t="s">
        <v>1718</v>
      </c>
      <c r="D904">
        <f t="shared" si="28"/>
        <v>3672</v>
      </c>
      <c r="E904">
        <v>0</v>
      </c>
      <c r="F904">
        <v>0</v>
      </c>
      <c r="G904">
        <v>0</v>
      </c>
      <c r="H904">
        <v>1</v>
      </c>
      <c r="I904" t="s">
        <v>17</v>
      </c>
      <c r="J904">
        <v>8</v>
      </c>
      <c r="K904">
        <v>2</v>
      </c>
      <c r="L904">
        <v>6</v>
      </c>
      <c r="M904">
        <v>2566.97387695</v>
      </c>
      <c r="N904">
        <v>10704</v>
      </c>
      <c r="O904">
        <v>1.79E-6</v>
      </c>
      <c r="P904">
        <v>5.9098020000000001E-2</v>
      </c>
      <c r="Q904">
        <v>-3.8133999999999998E-4</v>
      </c>
      <c r="R904">
        <v>-1.4258000000000001E-4</v>
      </c>
      <c r="S904">
        <v>-1.9762E-4</v>
      </c>
      <c r="T904">
        <f t="shared" si="29"/>
        <v>3.8133999999999998E-4</v>
      </c>
      <c r="U904">
        <v>13302</v>
      </c>
      <c r="V904">
        <v>7433</v>
      </c>
      <c r="W904">
        <v>5869</v>
      </c>
      <c r="X904">
        <v>0.54765565000000005</v>
      </c>
      <c r="Y904">
        <f>IF(ISERROR(MATCH(VALUE(D904),'essen ID'!$A$1:$A$30000,0)),0,1)</f>
        <v>0</v>
      </c>
      <c r="Z904">
        <f>IFERROR(VLOOKUP(VALUE(D904),DiseaseList!$A$2:$C$30000,3,FALSE),0)</f>
        <v>0</v>
      </c>
      <c r="AA904">
        <f>IF(ISERROR(MATCH(D904,'target HGNC ID'!$B$2:$B$30000,0)),0,1)</f>
        <v>0</v>
      </c>
    </row>
    <row r="905" spans="1:27" x14ac:dyDescent="0.25">
      <c r="A905" s="12" t="s">
        <v>1383</v>
      </c>
      <c r="B905" s="12">
        <v>9266</v>
      </c>
      <c r="C905" t="s">
        <v>1623</v>
      </c>
      <c r="D905">
        <f t="shared" si="28"/>
        <v>3936</v>
      </c>
      <c r="E905">
        <v>1</v>
      </c>
      <c r="F905">
        <v>0</v>
      </c>
      <c r="G905">
        <v>0</v>
      </c>
      <c r="H905">
        <v>1</v>
      </c>
      <c r="I905" t="s">
        <v>17</v>
      </c>
      <c r="J905">
        <v>5</v>
      </c>
      <c r="K905">
        <v>4</v>
      </c>
      <c r="L905">
        <v>1</v>
      </c>
      <c r="M905">
        <v>3055.0388183599998</v>
      </c>
      <c r="N905">
        <v>13566</v>
      </c>
      <c r="O905">
        <v>1.7799999999999999E-6</v>
      </c>
      <c r="P905">
        <v>2.2217000000000001E-3</v>
      </c>
      <c r="Q905">
        <v>-3.9046000000000003E-4</v>
      </c>
      <c r="R905">
        <v>-8.0290000000000005E-5</v>
      </c>
      <c r="S905">
        <v>-4.4058999999999998E-4</v>
      </c>
      <c r="T905">
        <f t="shared" si="29"/>
        <v>3.9046000000000003E-4</v>
      </c>
      <c r="U905">
        <v>26</v>
      </c>
      <c r="V905">
        <v>13</v>
      </c>
      <c r="W905">
        <v>13</v>
      </c>
      <c r="X905">
        <v>8.8389999999999999E-5</v>
      </c>
      <c r="Y905">
        <f>IF(ISERROR(MATCH(VALUE(D905),'essen ID'!$A$1:$A$30000,0)),0,1)</f>
        <v>0</v>
      </c>
      <c r="Z905">
        <f>IFERROR(VLOOKUP(VALUE(D905),DiseaseList!$A$2:$C$30000,3,FALSE),0)</f>
        <v>0</v>
      </c>
      <c r="AA905">
        <f>IF(ISERROR(MATCH(D905,'target HGNC ID'!$B$2:$B$30000,0)),0,1)</f>
        <v>0</v>
      </c>
    </row>
    <row r="906" spans="1:27" x14ac:dyDescent="0.25">
      <c r="A906" s="12" t="s">
        <v>1668</v>
      </c>
      <c r="B906" s="12">
        <v>79092</v>
      </c>
      <c r="C906" t="s">
        <v>1754</v>
      </c>
      <c r="D906">
        <f t="shared" si="28"/>
        <v>6616</v>
      </c>
      <c r="E906">
        <v>1</v>
      </c>
      <c r="F906">
        <v>0</v>
      </c>
      <c r="G906">
        <v>0</v>
      </c>
      <c r="H906">
        <v>1</v>
      </c>
      <c r="I906" t="s">
        <v>17</v>
      </c>
      <c r="J906">
        <v>5</v>
      </c>
      <c r="K906">
        <v>4</v>
      </c>
      <c r="L906">
        <v>1</v>
      </c>
      <c r="M906">
        <v>763.03570557</v>
      </c>
      <c r="N906">
        <v>3652</v>
      </c>
      <c r="O906">
        <v>1.7799999999999999E-6</v>
      </c>
      <c r="P906">
        <v>3.65709E-3</v>
      </c>
      <c r="Q906">
        <v>-3.9220999999999999E-4</v>
      </c>
      <c r="R906">
        <v>-4.8930000000000001E-5</v>
      </c>
      <c r="S906">
        <v>-3.3333000000000001E-4</v>
      </c>
      <c r="T906">
        <f t="shared" si="29"/>
        <v>3.9220999999999999E-4</v>
      </c>
      <c r="U906">
        <v>219</v>
      </c>
      <c r="V906">
        <v>143</v>
      </c>
      <c r="W906">
        <v>76</v>
      </c>
      <c r="X906">
        <v>5.3217840000000002E-2</v>
      </c>
      <c r="Y906">
        <f>IF(ISERROR(MATCH(VALUE(D906),'essen ID'!$A$1:$A$30000,0)),0,1)</f>
        <v>1</v>
      </c>
      <c r="Z906">
        <f>IFERROR(VLOOKUP(VALUE(D906),DiseaseList!$A$2:$C$30000,3,FALSE),0)</f>
        <v>0</v>
      </c>
      <c r="AA906">
        <f>IF(ISERROR(MATCH(D906,'target HGNC ID'!$B$2:$B$30000,0)),0,1)</f>
        <v>1</v>
      </c>
    </row>
    <row r="907" spans="1:27" x14ac:dyDescent="0.25">
      <c r="A907" s="12" t="s">
        <v>1573</v>
      </c>
      <c r="B907" s="12">
        <v>92170</v>
      </c>
      <c r="C907" t="s">
        <v>1182</v>
      </c>
      <c r="D907">
        <f t="shared" si="28"/>
        <v>7430</v>
      </c>
      <c r="E907">
        <v>0.81</v>
      </c>
      <c r="F907">
        <v>0</v>
      </c>
      <c r="G907">
        <v>0</v>
      </c>
      <c r="H907">
        <v>1</v>
      </c>
      <c r="I907" t="s">
        <v>17</v>
      </c>
      <c r="J907">
        <v>4</v>
      </c>
      <c r="K907">
        <v>4</v>
      </c>
      <c r="L907">
        <v>0</v>
      </c>
      <c r="M907">
        <v>0</v>
      </c>
      <c r="N907">
        <v>0</v>
      </c>
      <c r="O907">
        <v>6.9999999999999997E-7</v>
      </c>
      <c r="P907">
        <v>0</v>
      </c>
      <c r="Q907">
        <v>-3.9511E-4</v>
      </c>
      <c r="R907">
        <v>0</v>
      </c>
      <c r="S907">
        <v>-4.1102000000000001E-4</v>
      </c>
      <c r="T907">
        <f t="shared" si="29"/>
        <v>3.9511E-4</v>
      </c>
      <c r="U907">
        <v>0</v>
      </c>
      <c r="V907">
        <v>0</v>
      </c>
      <c r="W907">
        <v>0</v>
      </c>
      <c r="X907">
        <v>0</v>
      </c>
      <c r="Y907">
        <f>IF(ISERROR(MATCH(VALUE(D907),'essen ID'!$A$1:$A$30000,0)),0,1)</f>
        <v>1</v>
      </c>
      <c r="Z907">
        <f>IFERROR(VLOOKUP(VALUE(D907),DiseaseList!$A$2:$C$30000,3,FALSE),0)</f>
        <v>0</v>
      </c>
      <c r="AA907">
        <f>IF(ISERROR(MATCH(D907,'target HGNC ID'!$B$2:$B$30000,0)),0,1)</f>
        <v>0</v>
      </c>
    </row>
    <row r="908" spans="1:27" x14ac:dyDescent="0.25">
      <c r="A908" s="12" t="s">
        <v>1000</v>
      </c>
      <c r="B908" s="12">
        <v>3150</v>
      </c>
      <c r="C908" t="s">
        <v>555</v>
      </c>
      <c r="D908">
        <f t="shared" si="28"/>
        <v>916</v>
      </c>
      <c r="E908">
        <v>1</v>
      </c>
      <c r="F908">
        <v>0</v>
      </c>
      <c r="G908">
        <v>0</v>
      </c>
      <c r="H908">
        <v>1</v>
      </c>
      <c r="I908" t="s">
        <v>17</v>
      </c>
      <c r="J908">
        <v>4</v>
      </c>
      <c r="K908">
        <v>4</v>
      </c>
      <c r="L908">
        <v>0</v>
      </c>
      <c r="M908">
        <v>0</v>
      </c>
      <c r="N908">
        <v>0</v>
      </c>
      <c r="O908">
        <v>6.9999999999999997E-7</v>
      </c>
      <c r="P908">
        <v>0</v>
      </c>
      <c r="Q908">
        <v>-3.9511E-4</v>
      </c>
      <c r="R908">
        <v>0</v>
      </c>
      <c r="S908">
        <v>-4.1102000000000001E-4</v>
      </c>
      <c r="T908">
        <f t="shared" si="29"/>
        <v>3.9511E-4</v>
      </c>
      <c r="U908">
        <v>0</v>
      </c>
      <c r="V908">
        <v>0</v>
      </c>
      <c r="W908">
        <v>0</v>
      </c>
      <c r="X908">
        <v>0</v>
      </c>
      <c r="Y908">
        <f>IF(ISERROR(MATCH(VALUE(D908),'essen ID'!$A$1:$A$30000,0)),0,1)</f>
        <v>0</v>
      </c>
      <c r="Z908">
        <f>IFERROR(VLOOKUP(VALUE(D908),DiseaseList!$A$2:$C$30000,3,FALSE),0)</f>
        <v>1</v>
      </c>
      <c r="AA908">
        <f>IF(ISERROR(MATCH(D908,'target HGNC ID'!$B$2:$B$30000,0)),0,1)</f>
        <v>1</v>
      </c>
    </row>
    <row r="909" spans="1:27" x14ac:dyDescent="0.25">
      <c r="A909" s="12" t="s">
        <v>1646</v>
      </c>
      <c r="B909" s="12">
        <v>1147</v>
      </c>
      <c r="C909" t="s">
        <v>1230</v>
      </c>
      <c r="D909">
        <f t="shared" si="28"/>
        <v>2308</v>
      </c>
      <c r="E909">
        <v>1</v>
      </c>
      <c r="F909">
        <v>0</v>
      </c>
      <c r="G909">
        <v>0</v>
      </c>
      <c r="H909">
        <v>1</v>
      </c>
      <c r="I909" t="s">
        <v>17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6.9999999999999997E-7</v>
      </c>
      <c r="P909">
        <v>0</v>
      </c>
      <c r="Q909">
        <v>-3.9511E-4</v>
      </c>
      <c r="R909">
        <v>0</v>
      </c>
      <c r="S909">
        <v>-4.1102000000000001E-4</v>
      </c>
      <c r="T909">
        <f t="shared" si="29"/>
        <v>3.9511E-4</v>
      </c>
      <c r="U909">
        <v>0</v>
      </c>
      <c r="V909">
        <v>0</v>
      </c>
      <c r="W909">
        <v>0</v>
      </c>
      <c r="X909">
        <v>0</v>
      </c>
      <c r="Y909">
        <f>IF(ISERROR(MATCH(VALUE(D909),'essen ID'!$A$1:$A$30000,0)),0,1)</f>
        <v>1</v>
      </c>
      <c r="Z909">
        <f>IFERROR(VLOOKUP(VALUE(D909),DiseaseList!$A$2:$C$30000,3,FALSE),0)</f>
        <v>1</v>
      </c>
      <c r="AA909">
        <f>IF(ISERROR(MATCH(D909,'target HGNC ID'!$B$2:$B$30000,0)),0,1)</f>
        <v>0</v>
      </c>
    </row>
    <row r="910" spans="1:27" x14ac:dyDescent="0.25">
      <c r="A910" s="12" t="s">
        <v>1660</v>
      </c>
      <c r="B910" s="12">
        <v>6416</v>
      </c>
      <c r="C910" t="s">
        <v>1253</v>
      </c>
      <c r="D910">
        <f t="shared" si="28"/>
        <v>6776</v>
      </c>
      <c r="E910">
        <v>0.09</v>
      </c>
      <c r="F910">
        <v>0</v>
      </c>
      <c r="G910">
        <v>0</v>
      </c>
      <c r="H910">
        <v>1</v>
      </c>
      <c r="I910" t="s">
        <v>17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6.9999999999999997E-7</v>
      </c>
      <c r="P910">
        <v>0</v>
      </c>
      <c r="Q910">
        <v>-3.9511E-4</v>
      </c>
      <c r="R910">
        <v>0</v>
      </c>
      <c r="S910">
        <v>-4.1102000000000001E-4</v>
      </c>
      <c r="T910">
        <f t="shared" si="29"/>
        <v>3.9511E-4</v>
      </c>
      <c r="U910">
        <v>0</v>
      </c>
      <c r="V910">
        <v>0</v>
      </c>
      <c r="W910">
        <v>0</v>
      </c>
      <c r="X910">
        <v>0</v>
      </c>
      <c r="Y910">
        <f>IF(ISERROR(MATCH(VALUE(D910),'essen ID'!$A$1:$A$30000,0)),0,1)</f>
        <v>1</v>
      </c>
      <c r="Z910">
        <f>IFERROR(VLOOKUP(VALUE(D910),DiseaseList!$A$2:$C$30000,3,FALSE),0)</f>
        <v>0</v>
      </c>
      <c r="AA910">
        <f>IF(ISERROR(MATCH(D910,'target HGNC ID'!$B$2:$B$30000,0)),0,1)</f>
        <v>0</v>
      </c>
    </row>
    <row r="911" spans="1:27" x14ac:dyDescent="0.25">
      <c r="A911" s="12" t="s">
        <v>1971</v>
      </c>
      <c r="B911" s="12">
        <v>1147</v>
      </c>
      <c r="C911" t="s">
        <v>1255</v>
      </c>
      <c r="D911">
        <f t="shared" si="28"/>
        <v>7158</v>
      </c>
      <c r="E911">
        <v>1</v>
      </c>
      <c r="F911">
        <v>0</v>
      </c>
      <c r="G911">
        <v>0</v>
      </c>
      <c r="H911">
        <v>1</v>
      </c>
      <c r="I911" t="s">
        <v>17</v>
      </c>
      <c r="J911">
        <v>4</v>
      </c>
      <c r="K911">
        <v>4</v>
      </c>
      <c r="L911">
        <v>0</v>
      </c>
      <c r="M911">
        <v>0</v>
      </c>
      <c r="N911">
        <v>0</v>
      </c>
      <c r="O911">
        <v>6.9999999999999997E-7</v>
      </c>
      <c r="P911">
        <v>0</v>
      </c>
      <c r="Q911">
        <v>-3.9511E-4</v>
      </c>
      <c r="R911">
        <v>0</v>
      </c>
      <c r="S911">
        <v>-4.1102000000000001E-4</v>
      </c>
      <c r="T911">
        <f t="shared" si="29"/>
        <v>3.9511E-4</v>
      </c>
      <c r="U911">
        <v>0</v>
      </c>
      <c r="V911">
        <v>0</v>
      </c>
      <c r="W911">
        <v>0</v>
      </c>
      <c r="X911">
        <v>0</v>
      </c>
      <c r="Y911">
        <f>IF(ISERROR(MATCH(VALUE(D911),'essen ID'!$A$1:$A$30000,0)),0,1)</f>
        <v>1</v>
      </c>
      <c r="Z911">
        <f>IFERROR(VLOOKUP(VALUE(D911),DiseaseList!$A$2:$C$30000,3,FALSE),0)</f>
        <v>0</v>
      </c>
      <c r="AA911">
        <f>IF(ISERROR(MATCH(D911,'target HGNC ID'!$B$2:$B$30000,0)),0,1)</f>
        <v>0</v>
      </c>
    </row>
    <row r="912" spans="1:27" x14ac:dyDescent="0.25">
      <c r="A912" s="12" t="s">
        <v>1332</v>
      </c>
      <c r="B912" s="12">
        <v>53615</v>
      </c>
      <c r="C912" t="s">
        <v>1279</v>
      </c>
      <c r="D912">
        <f t="shared" si="28"/>
        <v>4853</v>
      </c>
      <c r="E912">
        <v>0.77</v>
      </c>
      <c r="F912">
        <v>0</v>
      </c>
      <c r="G912">
        <v>0</v>
      </c>
      <c r="H912">
        <v>1</v>
      </c>
      <c r="I912" t="s">
        <v>17</v>
      </c>
      <c r="J912">
        <v>4</v>
      </c>
      <c r="K912">
        <v>4</v>
      </c>
      <c r="L912">
        <v>0</v>
      </c>
      <c r="M912">
        <v>0</v>
      </c>
      <c r="N912">
        <v>0</v>
      </c>
      <c r="O912">
        <v>6.9999999999999997E-7</v>
      </c>
      <c r="P912">
        <v>0</v>
      </c>
      <c r="Q912">
        <v>-3.9511E-4</v>
      </c>
      <c r="R912">
        <v>0</v>
      </c>
      <c r="S912">
        <v>-4.1102000000000001E-4</v>
      </c>
      <c r="T912">
        <f t="shared" si="29"/>
        <v>3.9511E-4</v>
      </c>
      <c r="U912">
        <v>0</v>
      </c>
      <c r="V912">
        <v>0</v>
      </c>
      <c r="W912">
        <v>0</v>
      </c>
      <c r="X912">
        <v>0</v>
      </c>
      <c r="Y912">
        <f>IF(ISERROR(MATCH(VALUE(D912),'essen ID'!$A$1:$A$30000,0)),0,1)</f>
        <v>1</v>
      </c>
      <c r="Z912">
        <f>IFERROR(VLOOKUP(VALUE(D912),DiseaseList!$A$2:$C$30000,3,FALSE),0)</f>
        <v>1</v>
      </c>
      <c r="AA912">
        <f>IF(ISERROR(MATCH(D912,'target HGNC ID'!$B$2:$B$30000,0)),0,1)</f>
        <v>0</v>
      </c>
    </row>
    <row r="913" spans="1:27" x14ac:dyDescent="0.25">
      <c r="A913" s="12" t="s">
        <v>1460</v>
      </c>
      <c r="B913" s="12">
        <v>1729</v>
      </c>
      <c r="C913" t="s">
        <v>1281</v>
      </c>
      <c r="D913">
        <f t="shared" si="28"/>
        <v>28514</v>
      </c>
      <c r="E913">
        <v>0.84</v>
      </c>
      <c r="F913">
        <v>0</v>
      </c>
      <c r="G913">
        <v>0</v>
      </c>
      <c r="H913">
        <v>1</v>
      </c>
      <c r="I913" t="s">
        <v>17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6.9999999999999997E-7</v>
      </c>
      <c r="P913">
        <v>0</v>
      </c>
      <c r="Q913">
        <v>-3.9511E-4</v>
      </c>
      <c r="R913">
        <v>0</v>
      </c>
      <c r="S913">
        <v>-4.1102000000000001E-4</v>
      </c>
      <c r="T913">
        <f t="shared" si="29"/>
        <v>3.9511E-4</v>
      </c>
      <c r="U913">
        <v>0</v>
      </c>
      <c r="V913">
        <v>0</v>
      </c>
      <c r="W913">
        <v>0</v>
      </c>
      <c r="X913">
        <v>0</v>
      </c>
      <c r="Y913">
        <f>IF(ISERROR(MATCH(VALUE(D913),'essen ID'!$A$1:$A$30000,0)),0,1)</f>
        <v>0</v>
      </c>
      <c r="Z913">
        <f>IFERROR(VLOOKUP(VALUE(D913),DiseaseList!$A$2:$C$30000,3,FALSE),0)</f>
        <v>0</v>
      </c>
      <c r="AA913">
        <f>IF(ISERROR(MATCH(D913,'target HGNC ID'!$B$2:$B$30000,0)),0,1)</f>
        <v>0</v>
      </c>
    </row>
    <row r="914" spans="1:27" x14ac:dyDescent="0.25">
      <c r="A914" s="12" t="s">
        <v>292</v>
      </c>
      <c r="B914" s="12">
        <v>4615</v>
      </c>
      <c r="C914" t="s">
        <v>1305</v>
      </c>
      <c r="D914">
        <f t="shared" si="28"/>
        <v>1019</v>
      </c>
      <c r="E914">
        <v>0.54</v>
      </c>
      <c r="F914">
        <v>0</v>
      </c>
      <c r="G914">
        <v>0.38</v>
      </c>
      <c r="H914">
        <v>0.5</v>
      </c>
      <c r="I914" t="s">
        <v>17</v>
      </c>
      <c r="J914">
        <v>4</v>
      </c>
      <c r="K914">
        <v>4</v>
      </c>
      <c r="L914">
        <v>0</v>
      </c>
      <c r="M914">
        <v>0</v>
      </c>
      <c r="N914">
        <v>0</v>
      </c>
      <c r="O914">
        <v>6.9999999999999997E-7</v>
      </c>
      <c r="P914">
        <v>0</v>
      </c>
      <c r="Q914">
        <v>-3.9511E-4</v>
      </c>
      <c r="R914">
        <v>0</v>
      </c>
      <c r="S914">
        <v>-4.1102000000000001E-4</v>
      </c>
      <c r="T914">
        <f t="shared" si="29"/>
        <v>3.9511E-4</v>
      </c>
      <c r="U914">
        <v>0</v>
      </c>
      <c r="V914">
        <v>0</v>
      </c>
      <c r="W914">
        <v>0</v>
      </c>
      <c r="X914">
        <v>0</v>
      </c>
      <c r="Y914">
        <f>IF(ISERROR(MATCH(VALUE(D914),'essen ID'!$A$1:$A$30000,0)),0,1)</f>
        <v>1</v>
      </c>
      <c r="Z914">
        <f>IFERROR(VLOOKUP(VALUE(D914),DiseaseList!$A$2:$C$30000,3,FALSE),0)</f>
        <v>1</v>
      </c>
      <c r="AA914">
        <f>IF(ISERROR(MATCH(D914,'target HGNC ID'!$B$2:$B$30000,0)),0,1)</f>
        <v>1</v>
      </c>
    </row>
    <row r="915" spans="1:27" x14ac:dyDescent="0.25">
      <c r="A915" s="12" t="s">
        <v>1993</v>
      </c>
      <c r="B915" s="12">
        <v>8544</v>
      </c>
      <c r="C915" t="s">
        <v>1384</v>
      </c>
      <c r="D915">
        <f t="shared" si="28"/>
        <v>196</v>
      </c>
      <c r="E915">
        <v>0.73</v>
      </c>
      <c r="F915">
        <v>0</v>
      </c>
      <c r="G915">
        <v>0</v>
      </c>
      <c r="H915">
        <v>1</v>
      </c>
      <c r="I915" t="s">
        <v>17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6.9999999999999997E-7</v>
      </c>
      <c r="P915">
        <v>0</v>
      </c>
      <c r="Q915">
        <v>-3.9511E-4</v>
      </c>
      <c r="R915">
        <v>0</v>
      </c>
      <c r="S915">
        <v>-4.1102000000000001E-4</v>
      </c>
      <c r="T915">
        <f t="shared" si="29"/>
        <v>3.9511E-4</v>
      </c>
      <c r="U915">
        <v>0</v>
      </c>
      <c r="V915">
        <v>0</v>
      </c>
      <c r="W915">
        <v>0</v>
      </c>
      <c r="X915">
        <v>0</v>
      </c>
      <c r="Y915">
        <f>IF(ISERROR(MATCH(VALUE(D915),'essen ID'!$A$1:$A$30000,0)),0,1)</f>
        <v>1</v>
      </c>
      <c r="Z915">
        <f>IFERROR(VLOOKUP(VALUE(D915),DiseaseList!$A$2:$C$30000,3,FALSE),0)</f>
        <v>0</v>
      </c>
      <c r="AA915">
        <f>IF(ISERROR(MATCH(D915,'target HGNC ID'!$B$2:$B$30000,0)),0,1)</f>
        <v>1</v>
      </c>
    </row>
    <row r="916" spans="1:27" x14ac:dyDescent="0.25">
      <c r="A916" s="12" t="s">
        <v>1623</v>
      </c>
      <c r="B916" s="12">
        <v>3936</v>
      </c>
      <c r="C916" t="s">
        <v>1392</v>
      </c>
      <c r="D916">
        <f t="shared" si="28"/>
        <v>672</v>
      </c>
      <c r="E916">
        <v>0.5</v>
      </c>
      <c r="F916">
        <v>0</v>
      </c>
      <c r="G916">
        <v>0</v>
      </c>
      <c r="H916">
        <v>1</v>
      </c>
      <c r="I916" t="s">
        <v>17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6.9999999999999997E-7</v>
      </c>
      <c r="P916">
        <v>0</v>
      </c>
      <c r="Q916">
        <v>-3.9511E-4</v>
      </c>
      <c r="R916">
        <v>0</v>
      </c>
      <c r="S916">
        <v>-4.1102000000000001E-4</v>
      </c>
      <c r="T916">
        <f t="shared" si="29"/>
        <v>3.9511E-4</v>
      </c>
      <c r="U916">
        <v>0</v>
      </c>
      <c r="V916">
        <v>0</v>
      </c>
      <c r="W916">
        <v>0</v>
      </c>
      <c r="X916">
        <v>0</v>
      </c>
      <c r="Y916">
        <f>IF(ISERROR(MATCH(VALUE(D916),'essen ID'!$A$1:$A$30000,0)),0,1)</f>
        <v>1</v>
      </c>
      <c r="Z916">
        <f>IFERROR(VLOOKUP(VALUE(D916),DiseaseList!$A$2:$C$30000,3,FALSE),0)</f>
        <v>1</v>
      </c>
      <c r="AA916">
        <f>IF(ISERROR(MATCH(D916,'target HGNC ID'!$B$2:$B$30000,0)),0,1)</f>
        <v>0</v>
      </c>
    </row>
    <row r="917" spans="1:27" x14ac:dyDescent="0.25">
      <c r="A917" s="12" t="s">
        <v>1023</v>
      </c>
      <c r="B917" s="12">
        <v>5464</v>
      </c>
      <c r="C917" t="s">
        <v>647</v>
      </c>
      <c r="D917">
        <f t="shared" si="28"/>
        <v>3937</v>
      </c>
      <c r="E917">
        <v>1</v>
      </c>
      <c r="F917">
        <v>0</v>
      </c>
      <c r="G917">
        <v>0</v>
      </c>
      <c r="H917">
        <v>1</v>
      </c>
      <c r="I917" t="s">
        <v>17</v>
      </c>
      <c r="J917">
        <v>4</v>
      </c>
      <c r="K917">
        <v>4</v>
      </c>
      <c r="L917">
        <v>0</v>
      </c>
      <c r="M917">
        <v>0</v>
      </c>
      <c r="N917">
        <v>0</v>
      </c>
      <c r="O917">
        <v>6.9999999999999997E-7</v>
      </c>
      <c r="P917">
        <v>0</v>
      </c>
      <c r="Q917">
        <v>-3.9511E-4</v>
      </c>
      <c r="R917">
        <v>0</v>
      </c>
      <c r="S917">
        <v>-4.1102000000000001E-4</v>
      </c>
      <c r="T917">
        <f t="shared" si="29"/>
        <v>3.9511E-4</v>
      </c>
      <c r="U917">
        <v>0</v>
      </c>
      <c r="V917">
        <v>0</v>
      </c>
      <c r="W917">
        <v>0</v>
      </c>
      <c r="X917">
        <v>0</v>
      </c>
      <c r="Y917">
        <f>IF(ISERROR(MATCH(VALUE(D917),'essen ID'!$A$1:$A$30000,0)),0,1)</f>
        <v>1</v>
      </c>
      <c r="Z917">
        <f>IFERROR(VLOOKUP(VALUE(D917),DiseaseList!$A$2:$C$30000,3,FALSE),0)</f>
        <v>0</v>
      </c>
      <c r="AA917">
        <f>IF(ISERROR(MATCH(D917,'target HGNC ID'!$B$2:$B$30000,0)),0,1)</f>
        <v>0</v>
      </c>
    </row>
    <row r="918" spans="1:27" x14ac:dyDescent="0.25">
      <c r="A918" s="12" t="s">
        <v>819</v>
      </c>
      <c r="B918" s="12">
        <v>6774</v>
      </c>
      <c r="C918" t="s">
        <v>158</v>
      </c>
      <c r="D918">
        <f t="shared" si="28"/>
        <v>0</v>
      </c>
      <c r="E918">
        <v>0.91</v>
      </c>
      <c r="F918">
        <v>0</v>
      </c>
      <c r="G918">
        <v>0</v>
      </c>
      <c r="H918">
        <v>1</v>
      </c>
      <c r="I918" t="s">
        <v>17</v>
      </c>
      <c r="J918">
        <v>4</v>
      </c>
      <c r="K918">
        <v>4</v>
      </c>
      <c r="L918">
        <v>0</v>
      </c>
      <c r="M918">
        <v>0</v>
      </c>
      <c r="N918">
        <v>0</v>
      </c>
      <c r="O918">
        <v>6.9999999999999997E-7</v>
      </c>
      <c r="P918">
        <v>0</v>
      </c>
      <c r="Q918">
        <v>-3.9511E-4</v>
      </c>
      <c r="R918">
        <v>0</v>
      </c>
      <c r="S918">
        <v>-4.1102000000000001E-4</v>
      </c>
      <c r="T918">
        <f t="shared" si="29"/>
        <v>3.9511E-4</v>
      </c>
      <c r="U918">
        <v>0</v>
      </c>
      <c r="V918">
        <v>0</v>
      </c>
      <c r="W918">
        <v>0</v>
      </c>
      <c r="X918">
        <v>0</v>
      </c>
      <c r="Y918">
        <f>IF(ISERROR(MATCH(VALUE(D918),'essen ID'!$A$1:$A$30000,0)),0,1)</f>
        <v>0</v>
      </c>
      <c r="Z918">
        <f>IFERROR(VLOOKUP(VALUE(D918),DiseaseList!$A$2:$C$30000,3,FALSE),0)</f>
        <v>0</v>
      </c>
      <c r="AA918">
        <f>IF(ISERROR(MATCH(D918,'target HGNC ID'!$B$2:$B$30000,0)),0,1)</f>
        <v>0</v>
      </c>
    </row>
    <row r="919" spans="1:27" x14ac:dyDescent="0.25">
      <c r="A919" s="12" t="s">
        <v>1061</v>
      </c>
      <c r="B919" s="12">
        <v>7133</v>
      </c>
      <c r="C919" t="s">
        <v>1548</v>
      </c>
      <c r="D919">
        <f t="shared" si="28"/>
        <v>5901</v>
      </c>
      <c r="E919">
        <v>0.46</v>
      </c>
      <c r="F919">
        <v>0</v>
      </c>
      <c r="G919">
        <v>0</v>
      </c>
      <c r="H919">
        <v>1</v>
      </c>
      <c r="I919" t="s">
        <v>17</v>
      </c>
      <c r="J919">
        <v>4</v>
      </c>
      <c r="K919">
        <v>4</v>
      </c>
      <c r="L919">
        <v>0</v>
      </c>
      <c r="M919">
        <v>0</v>
      </c>
      <c r="N919">
        <v>0</v>
      </c>
      <c r="O919">
        <v>6.9999999999999997E-7</v>
      </c>
      <c r="P919">
        <v>0</v>
      </c>
      <c r="Q919">
        <v>-3.9511E-4</v>
      </c>
      <c r="R919">
        <v>0</v>
      </c>
      <c r="S919">
        <v>-4.1102000000000001E-4</v>
      </c>
      <c r="T919">
        <f t="shared" si="29"/>
        <v>3.9511E-4</v>
      </c>
      <c r="U919">
        <v>0</v>
      </c>
      <c r="V919">
        <v>0</v>
      </c>
      <c r="W919">
        <v>0</v>
      </c>
      <c r="X919">
        <v>0</v>
      </c>
      <c r="Y919">
        <f>IF(ISERROR(MATCH(VALUE(D919),'essen ID'!$A$1:$A$30000,0)),0,1)</f>
        <v>0</v>
      </c>
      <c r="Z919">
        <f>IFERROR(VLOOKUP(VALUE(D919),DiseaseList!$A$2:$C$30000,3,FALSE),0)</f>
        <v>0</v>
      </c>
      <c r="AA919">
        <f>IF(ISERROR(MATCH(D919,'target HGNC ID'!$B$2:$B$30000,0)),0,1)</f>
        <v>0</v>
      </c>
    </row>
    <row r="920" spans="1:27" x14ac:dyDescent="0.25">
      <c r="A920" s="12" t="s">
        <v>2015</v>
      </c>
      <c r="B920" s="12">
        <v>7187</v>
      </c>
      <c r="C920" t="s">
        <v>335</v>
      </c>
      <c r="D920">
        <f t="shared" si="28"/>
        <v>9131</v>
      </c>
      <c r="E920">
        <v>0.76</v>
      </c>
      <c r="F920">
        <v>0</v>
      </c>
      <c r="G920">
        <v>0.22</v>
      </c>
      <c r="H920">
        <v>0.76</v>
      </c>
      <c r="I920" t="s">
        <v>17</v>
      </c>
      <c r="J920">
        <v>4</v>
      </c>
      <c r="K920">
        <v>4</v>
      </c>
      <c r="L920">
        <v>0</v>
      </c>
      <c r="M920">
        <v>0</v>
      </c>
      <c r="N920">
        <v>0</v>
      </c>
      <c r="O920">
        <v>6.9999999999999997E-7</v>
      </c>
      <c r="P920">
        <v>0</v>
      </c>
      <c r="Q920">
        <v>-3.9511E-4</v>
      </c>
      <c r="R920">
        <v>0</v>
      </c>
      <c r="S920">
        <v>-4.1102000000000001E-4</v>
      </c>
      <c r="T920">
        <f t="shared" si="29"/>
        <v>3.9511E-4</v>
      </c>
      <c r="U920">
        <v>0</v>
      </c>
      <c r="V920">
        <v>0</v>
      </c>
      <c r="W920">
        <v>0</v>
      </c>
      <c r="X920">
        <v>0</v>
      </c>
      <c r="Y920">
        <f>IF(ISERROR(MATCH(VALUE(D920),'essen ID'!$A$1:$A$30000,0)),0,1)</f>
        <v>0</v>
      </c>
      <c r="Z920">
        <f>IFERROR(VLOOKUP(VALUE(D920),DiseaseList!$A$2:$C$30000,3,FALSE),0)</f>
        <v>1</v>
      </c>
      <c r="AA920">
        <f>IF(ISERROR(MATCH(D920,'target HGNC ID'!$B$2:$B$30000,0)),0,1)</f>
        <v>1</v>
      </c>
    </row>
    <row r="921" spans="1:27" x14ac:dyDescent="0.25">
      <c r="A921" s="12" t="s">
        <v>1543</v>
      </c>
      <c r="B921" s="12">
        <v>10810</v>
      </c>
      <c r="C921" t="s">
        <v>1585</v>
      </c>
      <c r="D921">
        <f t="shared" si="28"/>
        <v>5037</v>
      </c>
      <c r="E921">
        <v>0.89</v>
      </c>
      <c r="F921">
        <v>0</v>
      </c>
      <c r="G921">
        <v>0</v>
      </c>
      <c r="H921">
        <v>1</v>
      </c>
      <c r="I921" t="s">
        <v>17</v>
      </c>
      <c r="J921">
        <v>4</v>
      </c>
      <c r="K921">
        <v>4</v>
      </c>
      <c r="L921">
        <v>0</v>
      </c>
      <c r="M921">
        <v>0</v>
      </c>
      <c r="N921">
        <v>0</v>
      </c>
      <c r="O921">
        <v>6.9999999999999997E-7</v>
      </c>
      <c r="P921">
        <v>0</v>
      </c>
      <c r="Q921">
        <v>-3.9511E-4</v>
      </c>
      <c r="R921">
        <v>0</v>
      </c>
      <c r="S921">
        <v>-4.1102000000000001E-4</v>
      </c>
      <c r="T921">
        <f t="shared" si="29"/>
        <v>3.9511E-4</v>
      </c>
      <c r="U921">
        <v>0</v>
      </c>
      <c r="V921">
        <v>0</v>
      </c>
      <c r="W921">
        <v>0</v>
      </c>
      <c r="X921">
        <v>0</v>
      </c>
      <c r="Y921">
        <f>IF(ISERROR(MATCH(VALUE(D921),'essen ID'!$A$1:$A$30000,0)),0,1)</f>
        <v>0</v>
      </c>
      <c r="Z921">
        <f>IFERROR(VLOOKUP(VALUE(D921),DiseaseList!$A$2:$C$30000,3,FALSE),0)</f>
        <v>0</v>
      </c>
      <c r="AA921">
        <f>IF(ISERROR(MATCH(D921,'target HGNC ID'!$B$2:$B$30000,0)),0,1)</f>
        <v>0</v>
      </c>
    </row>
    <row r="922" spans="1:27" x14ac:dyDescent="0.25">
      <c r="A922" s="12" t="s">
        <v>1424</v>
      </c>
      <c r="B922" s="12">
        <v>7471</v>
      </c>
      <c r="C922" t="s">
        <v>1588</v>
      </c>
      <c r="D922">
        <f t="shared" si="28"/>
        <v>1856</v>
      </c>
      <c r="E922">
        <v>0.88</v>
      </c>
      <c r="F922">
        <v>0</v>
      </c>
      <c r="G922">
        <v>0.04</v>
      </c>
      <c r="H922">
        <v>0.89</v>
      </c>
      <c r="I922" t="s">
        <v>17</v>
      </c>
      <c r="J922">
        <v>4</v>
      </c>
      <c r="K922">
        <v>4</v>
      </c>
      <c r="L922">
        <v>0</v>
      </c>
      <c r="M922">
        <v>0</v>
      </c>
      <c r="N922">
        <v>0</v>
      </c>
      <c r="O922">
        <v>6.9999999999999997E-7</v>
      </c>
      <c r="P922">
        <v>0</v>
      </c>
      <c r="Q922">
        <v>-3.9511E-4</v>
      </c>
      <c r="R922">
        <v>0</v>
      </c>
      <c r="S922">
        <v>-4.1102000000000001E-4</v>
      </c>
      <c r="T922">
        <f t="shared" si="29"/>
        <v>3.9511E-4</v>
      </c>
      <c r="U922">
        <v>0</v>
      </c>
      <c r="V922">
        <v>0</v>
      </c>
      <c r="W922">
        <v>0</v>
      </c>
      <c r="X922">
        <v>0</v>
      </c>
      <c r="Y922">
        <f>IF(ISERROR(MATCH(VALUE(D922),'essen ID'!$A$1:$A$30000,0)),0,1)</f>
        <v>1</v>
      </c>
      <c r="Z922">
        <f>IFERROR(VLOOKUP(VALUE(D922),DiseaseList!$A$2:$C$30000,3,FALSE),0)</f>
        <v>0</v>
      </c>
      <c r="AA922">
        <f>IF(ISERROR(MATCH(D922,'target HGNC ID'!$B$2:$B$30000,0)),0,1)</f>
        <v>0</v>
      </c>
    </row>
    <row r="923" spans="1:27" x14ac:dyDescent="0.25">
      <c r="A923" s="12" t="s">
        <v>1684</v>
      </c>
      <c r="B923" s="12">
        <v>1329</v>
      </c>
      <c r="C923" t="s">
        <v>1662</v>
      </c>
      <c r="D923">
        <f t="shared" si="28"/>
        <v>6667</v>
      </c>
      <c r="E923">
        <v>0.75</v>
      </c>
      <c r="F923">
        <v>0</v>
      </c>
      <c r="G923">
        <v>0</v>
      </c>
      <c r="H923">
        <v>1</v>
      </c>
      <c r="I923" t="s">
        <v>17</v>
      </c>
      <c r="J923">
        <v>4</v>
      </c>
      <c r="K923">
        <v>4</v>
      </c>
      <c r="L923">
        <v>0</v>
      </c>
      <c r="M923">
        <v>0</v>
      </c>
      <c r="N923">
        <v>0</v>
      </c>
      <c r="O923">
        <v>6.9999999999999997E-7</v>
      </c>
      <c r="P923">
        <v>0</v>
      </c>
      <c r="Q923">
        <v>-3.9511E-4</v>
      </c>
      <c r="R923">
        <v>0</v>
      </c>
      <c r="S923">
        <v>-4.1102000000000001E-4</v>
      </c>
      <c r="T923">
        <f t="shared" si="29"/>
        <v>3.9511E-4</v>
      </c>
      <c r="U923">
        <v>0</v>
      </c>
      <c r="V923">
        <v>0</v>
      </c>
      <c r="W923">
        <v>0</v>
      </c>
      <c r="X923">
        <v>0</v>
      </c>
      <c r="Y923">
        <f>IF(ISERROR(MATCH(VALUE(D923),'essen ID'!$A$1:$A$30000,0)),0,1)</f>
        <v>1</v>
      </c>
      <c r="Z923">
        <f>IFERROR(VLOOKUP(VALUE(D923),DiseaseList!$A$2:$C$30000,3,FALSE),0)</f>
        <v>0</v>
      </c>
      <c r="AA923">
        <f>IF(ISERROR(MATCH(D923,'target HGNC ID'!$B$2:$B$30000,0)),0,1)</f>
        <v>0</v>
      </c>
    </row>
    <row r="924" spans="1:27" x14ac:dyDescent="0.25">
      <c r="A924" s="12" t="s">
        <v>1727</v>
      </c>
      <c r="B924" s="12">
        <v>1612</v>
      </c>
      <c r="C924" t="s">
        <v>1664</v>
      </c>
      <c r="D924">
        <f t="shared" si="28"/>
        <v>4207</v>
      </c>
      <c r="E924">
        <v>1</v>
      </c>
      <c r="F924">
        <v>0</v>
      </c>
      <c r="G924">
        <v>0</v>
      </c>
      <c r="H924">
        <v>1</v>
      </c>
      <c r="I924" t="s">
        <v>17</v>
      </c>
      <c r="J924">
        <v>4</v>
      </c>
      <c r="K924">
        <v>4</v>
      </c>
      <c r="L924">
        <v>0</v>
      </c>
      <c r="M924">
        <v>0</v>
      </c>
      <c r="N924">
        <v>0</v>
      </c>
      <c r="O924">
        <v>6.9999999999999997E-7</v>
      </c>
      <c r="P924">
        <v>0</v>
      </c>
      <c r="Q924">
        <v>-3.9511E-4</v>
      </c>
      <c r="R924">
        <v>0</v>
      </c>
      <c r="S924">
        <v>-4.1102000000000001E-4</v>
      </c>
      <c r="T924">
        <f t="shared" si="29"/>
        <v>3.9511E-4</v>
      </c>
      <c r="U924">
        <v>0</v>
      </c>
      <c r="V924">
        <v>0</v>
      </c>
      <c r="W924">
        <v>0</v>
      </c>
      <c r="X924">
        <v>0</v>
      </c>
      <c r="Y924">
        <f>IF(ISERROR(MATCH(VALUE(D924),'essen ID'!$A$1:$A$30000,0)),0,1)</f>
        <v>0</v>
      </c>
      <c r="Z924">
        <f>IFERROR(VLOOKUP(VALUE(D924),DiseaseList!$A$2:$C$30000,3,FALSE),0)</f>
        <v>0</v>
      </c>
      <c r="AA924">
        <f>IF(ISERROR(MATCH(D924,'target HGNC ID'!$B$2:$B$30000,0)),0,1)</f>
        <v>0</v>
      </c>
    </row>
    <row r="925" spans="1:27" x14ac:dyDescent="0.25">
      <c r="A925" s="12" t="s">
        <v>1580</v>
      </c>
      <c r="B925" s="12">
        <v>9743</v>
      </c>
      <c r="C925" t="s">
        <v>1710</v>
      </c>
      <c r="D925">
        <f t="shared" si="28"/>
        <v>8720</v>
      </c>
      <c r="E925">
        <v>0.53</v>
      </c>
      <c r="F925">
        <v>0</v>
      </c>
      <c r="G925">
        <v>0</v>
      </c>
      <c r="H925">
        <v>1</v>
      </c>
      <c r="I925" t="s">
        <v>17</v>
      </c>
      <c r="J925">
        <v>4</v>
      </c>
      <c r="K925">
        <v>4</v>
      </c>
      <c r="L925">
        <v>0</v>
      </c>
      <c r="M925">
        <v>0</v>
      </c>
      <c r="N925">
        <v>0</v>
      </c>
      <c r="O925">
        <v>6.9999999999999997E-7</v>
      </c>
      <c r="P925">
        <v>0</v>
      </c>
      <c r="Q925">
        <v>-3.9511E-4</v>
      </c>
      <c r="R925">
        <v>0</v>
      </c>
      <c r="S925">
        <v>-4.1102000000000001E-4</v>
      </c>
      <c r="T925">
        <f t="shared" si="29"/>
        <v>3.9511E-4</v>
      </c>
      <c r="U925">
        <v>0</v>
      </c>
      <c r="V925">
        <v>0</v>
      </c>
      <c r="W925">
        <v>0</v>
      </c>
      <c r="X925">
        <v>0</v>
      </c>
      <c r="Y925">
        <f>IF(ISERROR(MATCH(VALUE(D925),'essen ID'!$A$1:$A$30000,0)),0,1)</f>
        <v>1</v>
      </c>
      <c r="Z925">
        <f>IFERROR(VLOOKUP(VALUE(D925),DiseaseList!$A$2:$C$30000,3,FALSE),0)</f>
        <v>0</v>
      </c>
      <c r="AA925">
        <f>IF(ISERROR(MATCH(D925,'target HGNC ID'!$B$2:$B$30000,0)),0,1)</f>
        <v>0</v>
      </c>
    </row>
    <row r="926" spans="1:27" x14ac:dyDescent="0.25">
      <c r="A926" s="12" t="s">
        <v>387</v>
      </c>
      <c r="B926" s="12">
        <v>3611</v>
      </c>
      <c r="C926" t="s">
        <v>457</v>
      </c>
      <c r="D926">
        <f t="shared" si="28"/>
        <v>5338</v>
      </c>
      <c r="E926">
        <v>0.51</v>
      </c>
      <c r="F926">
        <v>0</v>
      </c>
      <c r="G926">
        <v>0</v>
      </c>
      <c r="H926">
        <v>1</v>
      </c>
      <c r="I926" t="s">
        <v>17</v>
      </c>
      <c r="J926">
        <v>4</v>
      </c>
      <c r="K926">
        <v>4</v>
      </c>
      <c r="L926">
        <v>0</v>
      </c>
      <c r="M926">
        <v>0</v>
      </c>
      <c r="N926">
        <v>0</v>
      </c>
      <c r="O926">
        <v>6.9999999999999997E-7</v>
      </c>
      <c r="P926">
        <v>0</v>
      </c>
      <c r="Q926">
        <v>-3.9511E-4</v>
      </c>
      <c r="R926">
        <v>0</v>
      </c>
      <c r="S926">
        <v>-4.1102000000000001E-4</v>
      </c>
      <c r="T926">
        <f t="shared" si="29"/>
        <v>3.9511E-4</v>
      </c>
      <c r="U926">
        <v>0</v>
      </c>
      <c r="V926">
        <v>0</v>
      </c>
      <c r="W926">
        <v>0</v>
      </c>
      <c r="X926">
        <v>0</v>
      </c>
      <c r="Y926">
        <f>IF(ISERROR(MATCH(VALUE(D926),'essen ID'!$A$1:$A$30000,0)),0,1)</f>
        <v>0</v>
      </c>
      <c r="Z926">
        <f>IFERROR(VLOOKUP(VALUE(D926),DiseaseList!$A$2:$C$30000,3,FALSE),0)</f>
        <v>0</v>
      </c>
      <c r="AA926">
        <f>IF(ISERROR(MATCH(D926,'target HGNC ID'!$B$2:$B$30000,0)),0,1)</f>
        <v>1</v>
      </c>
    </row>
    <row r="927" spans="1:27" x14ac:dyDescent="0.25">
      <c r="A927" s="12" t="s">
        <v>1426</v>
      </c>
      <c r="B927" s="12">
        <v>3766</v>
      </c>
      <c r="C927" t="s">
        <v>1723</v>
      </c>
      <c r="D927">
        <f t="shared" si="28"/>
        <v>1981</v>
      </c>
      <c r="E927">
        <v>1</v>
      </c>
      <c r="F927">
        <v>0</v>
      </c>
      <c r="G927">
        <v>0</v>
      </c>
      <c r="H927">
        <v>1</v>
      </c>
      <c r="I927" t="s">
        <v>17</v>
      </c>
      <c r="J927">
        <v>4</v>
      </c>
      <c r="K927">
        <v>4</v>
      </c>
      <c r="L927">
        <v>0</v>
      </c>
      <c r="M927">
        <v>0</v>
      </c>
      <c r="N927">
        <v>0</v>
      </c>
      <c r="O927">
        <v>6.9999999999999997E-7</v>
      </c>
      <c r="P927">
        <v>0</v>
      </c>
      <c r="Q927">
        <v>-3.9511E-4</v>
      </c>
      <c r="R927">
        <v>0</v>
      </c>
      <c r="S927">
        <v>-4.1102000000000001E-4</v>
      </c>
      <c r="T927">
        <f t="shared" si="29"/>
        <v>3.9511E-4</v>
      </c>
      <c r="U927">
        <v>0</v>
      </c>
      <c r="V927">
        <v>0</v>
      </c>
      <c r="W927">
        <v>0</v>
      </c>
      <c r="X927">
        <v>0</v>
      </c>
      <c r="Y927">
        <f>IF(ISERROR(MATCH(VALUE(D927),'essen ID'!$A$1:$A$30000,0)),0,1)</f>
        <v>0</v>
      </c>
      <c r="Z927">
        <f>IFERROR(VLOOKUP(VALUE(D927),DiseaseList!$A$2:$C$30000,3,FALSE),0)</f>
        <v>1</v>
      </c>
      <c r="AA927">
        <f>IF(ISERROR(MATCH(D927,'target HGNC ID'!$B$2:$B$30000,0)),0,1)</f>
        <v>0</v>
      </c>
    </row>
    <row r="928" spans="1:27" x14ac:dyDescent="0.25">
      <c r="A928" s="12" t="s">
        <v>2052</v>
      </c>
      <c r="B928" s="12">
        <v>4771</v>
      </c>
      <c r="C928" t="s">
        <v>1748</v>
      </c>
      <c r="D928">
        <f t="shared" si="28"/>
        <v>2897</v>
      </c>
      <c r="E928">
        <v>1</v>
      </c>
      <c r="F928">
        <v>0</v>
      </c>
      <c r="G928">
        <v>0</v>
      </c>
      <c r="H928">
        <v>1</v>
      </c>
      <c r="I928" t="s">
        <v>17</v>
      </c>
      <c r="J928">
        <v>4</v>
      </c>
      <c r="K928">
        <v>4</v>
      </c>
      <c r="L928">
        <v>0</v>
      </c>
      <c r="M928">
        <v>0</v>
      </c>
      <c r="N928">
        <v>0</v>
      </c>
      <c r="O928">
        <v>6.9999999999999997E-7</v>
      </c>
      <c r="P928">
        <v>0</v>
      </c>
      <c r="Q928">
        <v>-3.9511E-4</v>
      </c>
      <c r="R928">
        <v>0</v>
      </c>
      <c r="S928">
        <v>-4.1102000000000001E-4</v>
      </c>
      <c r="T928">
        <f t="shared" si="29"/>
        <v>3.9511E-4</v>
      </c>
      <c r="U928">
        <v>0</v>
      </c>
      <c r="V928">
        <v>0</v>
      </c>
      <c r="W928">
        <v>0</v>
      </c>
      <c r="X928">
        <v>0</v>
      </c>
      <c r="Y928">
        <f>IF(ISERROR(MATCH(VALUE(D928),'essen ID'!$A$1:$A$30000,0)),0,1)</f>
        <v>0</v>
      </c>
      <c r="Z928">
        <f>IFERROR(VLOOKUP(VALUE(D928),DiseaseList!$A$2:$C$30000,3,FALSE),0)</f>
        <v>0</v>
      </c>
      <c r="AA928">
        <f>IF(ISERROR(MATCH(D928,'target HGNC ID'!$B$2:$B$30000,0)),0,1)</f>
        <v>1</v>
      </c>
    </row>
    <row r="929" spans="1:27" x14ac:dyDescent="0.25">
      <c r="A929" s="12" t="s">
        <v>1490</v>
      </c>
      <c r="B929" s="12">
        <v>4593</v>
      </c>
      <c r="C929" t="s">
        <v>1763</v>
      </c>
      <c r="D929">
        <f t="shared" si="28"/>
        <v>2741</v>
      </c>
      <c r="E929">
        <v>1</v>
      </c>
      <c r="F929">
        <v>0</v>
      </c>
      <c r="G929">
        <v>0</v>
      </c>
      <c r="H929">
        <v>1</v>
      </c>
      <c r="I929" t="s">
        <v>17</v>
      </c>
      <c r="J929">
        <v>4</v>
      </c>
      <c r="K929">
        <v>4</v>
      </c>
      <c r="L929">
        <v>0</v>
      </c>
      <c r="M929">
        <v>0</v>
      </c>
      <c r="N929">
        <v>0</v>
      </c>
      <c r="O929">
        <v>6.9999999999999997E-7</v>
      </c>
      <c r="P929">
        <v>0</v>
      </c>
      <c r="Q929">
        <v>-3.9511E-4</v>
      </c>
      <c r="R929">
        <v>0</v>
      </c>
      <c r="S929">
        <v>-4.1102000000000001E-4</v>
      </c>
      <c r="T929">
        <f t="shared" si="29"/>
        <v>3.9511E-4</v>
      </c>
      <c r="U929">
        <v>0</v>
      </c>
      <c r="V929">
        <v>0</v>
      </c>
      <c r="W929">
        <v>0</v>
      </c>
      <c r="X929">
        <v>0</v>
      </c>
      <c r="Y929">
        <f>IF(ISERROR(MATCH(VALUE(D929),'essen ID'!$A$1:$A$30000,0)),0,1)</f>
        <v>1</v>
      </c>
      <c r="Z929">
        <f>IFERROR(VLOOKUP(VALUE(D929),DiseaseList!$A$2:$C$30000,3,FALSE),0)</f>
        <v>1</v>
      </c>
      <c r="AA929">
        <f>IF(ISERROR(MATCH(D929,'target HGNC ID'!$B$2:$B$30000,0)),0,1)</f>
        <v>1</v>
      </c>
    </row>
    <row r="930" spans="1:27" x14ac:dyDescent="0.25">
      <c r="A930" s="12" t="s">
        <v>99</v>
      </c>
      <c r="B930" s="12">
        <v>1793</v>
      </c>
      <c r="C930" t="s">
        <v>1033</v>
      </c>
      <c r="D930">
        <f t="shared" si="28"/>
        <v>5694</v>
      </c>
      <c r="E930">
        <v>0</v>
      </c>
      <c r="F930">
        <v>0</v>
      </c>
      <c r="G930">
        <v>0</v>
      </c>
      <c r="H930">
        <v>1</v>
      </c>
      <c r="I930" t="s">
        <v>17</v>
      </c>
      <c r="J930">
        <v>7</v>
      </c>
      <c r="K930">
        <v>1</v>
      </c>
      <c r="L930">
        <v>6</v>
      </c>
      <c r="M930">
        <v>4486.4584960900002</v>
      </c>
      <c r="N930">
        <v>15170</v>
      </c>
      <c r="O930">
        <v>1.7799999999999999E-6</v>
      </c>
      <c r="P930">
        <v>1.069844E-2</v>
      </c>
      <c r="Q930">
        <v>-3.9650999999999998E-4</v>
      </c>
      <c r="R930">
        <v>-4.6203999999999999E-4</v>
      </c>
      <c r="S930">
        <v>-1.1195E-4</v>
      </c>
      <c r="T930">
        <f t="shared" si="29"/>
        <v>3.9650999999999998E-4</v>
      </c>
      <c r="U930">
        <v>882</v>
      </c>
      <c r="V930">
        <v>494</v>
      </c>
      <c r="W930">
        <v>388</v>
      </c>
      <c r="X930">
        <v>0.25862201000000001</v>
      </c>
      <c r="Y930">
        <f>IF(ISERROR(MATCH(VALUE(D930),'essen ID'!$A$1:$A$30000,0)),0,1)</f>
        <v>0</v>
      </c>
      <c r="Z930">
        <f>IFERROR(VLOOKUP(VALUE(D930),DiseaseList!$A$2:$C$30000,3,FALSE),0)</f>
        <v>0</v>
      </c>
      <c r="AA930">
        <f>IF(ISERROR(MATCH(D930,'target HGNC ID'!$B$2:$B$30000,0)),0,1)</f>
        <v>1</v>
      </c>
    </row>
    <row r="931" spans="1:27" x14ac:dyDescent="0.25">
      <c r="A931" s="12" t="s">
        <v>1454</v>
      </c>
      <c r="B931" s="12">
        <v>1814</v>
      </c>
      <c r="C931" t="s">
        <v>756</v>
      </c>
      <c r="D931">
        <f t="shared" si="28"/>
        <v>2872</v>
      </c>
      <c r="E931">
        <v>0</v>
      </c>
      <c r="F931">
        <v>0</v>
      </c>
      <c r="G931">
        <v>0</v>
      </c>
      <c r="H931">
        <v>1</v>
      </c>
      <c r="I931" t="s">
        <v>17</v>
      </c>
      <c r="J931">
        <v>5</v>
      </c>
      <c r="K931">
        <v>4</v>
      </c>
      <c r="L931">
        <v>1</v>
      </c>
      <c r="M931">
        <v>161.65057372999999</v>
      </c>
      <c r="N931">
        <v>1672</v>
      </c>
      <c r="O931">
        <v>6.9999999999999997E-7</v>
      </c>
      <c r="P931">
        <v>0</v>
      </c>
      <c r="Q931">
        <v>-3.9656000000000001E-4</v>
      </c>
      <c r="R931">
        <v>-2.035E-5</v>
      </c>
      <c r="S931">
        <v>-1.5396E-4</v>
      </c>
      <c r="T931">
        <f t="shared" si="29"/>
        <v>3.9656000000000001E-4</v>
      </c>
      <c r="U931">
        <v>0</v>
      </c>
      <c r="V931">
        <v>0</v>
      </c>
      <c r="W931">
        <v>0</v>
      </c>
      <c r="X931">
        <v>0</v>
      </c>
      <c r="Y931">
        <f>IF(ISERROR(MATCH(VALUE(D931),'essen ID'!$A$1:$A$30000,0)),0,1)</f>
        <v>0</v>
      </c>
      <c r="Z931">
        <f>IFERROR(VLOOKUP(VALUE(D931),DiseaseList!$A$2:$C$30000,3,FALSE),0)</f>
        <v>0</v>
      </c>
      <c r="AA931">
        <f>IF(ISERROR(MATCH(D931,'target HGNC ID'!$B$2:$B$30000,0)),0,1)</f>
        <v>0</v>
      </c>
    </row>
    <row r="932" spans="1:27" x14ac:dyDescent="0.25">
      <c r="A932" s="12" t="s">
        <v>2036</v>
      </c>
      <c r="B932" s="12">
        <v>9229</v>
      </c>
      <c r="C932" t="s">
        <v>755</v>
      </c>
      <c r="D932">
        <f t="shared" si="28"/>
        <v>8569</v>
      </c>
      <c r="E932">
        <v>0</v>
      </c>
      <c r="F932">
        <v>0</v>
      </c>
      <c r="G932">
        <v>0</v>
      </c>
      <c r="H932">
        <v>1</v>
      </c>
      <c r="I932" t="s">
        <v>17</v>
      </c>
      <c r="J932">
        <v>5</v>
      </c>
      <c r="K932">
        <v>4</v>
      </c>
      <c r="L932">
        <v>1</v>
      </c>
      <c r="M932">
        <v>161.65057372999999</v>
      </c>
      <c r="N932">
        <v>1672</v>
      </c>
      <c r="O932">
        <v>6.9999999999999997E-7</v>
      </c>
      <c r="P932">
        <v>0</v>
      </c>
      <c r="Q932">
        <v>-3.9656000000000001E-4</v>
      </c>
      <c r="R932">
        <v>-2.035E-5</v>
      </c>
      <c r="S932">
        <v>-1.5396E-4</v>
      </c>
      <c r="T932">
        <f t="shared" si="29"/>
        <v>3.9656000000000001E-4</v>
      </c>
      <c r="U932">
        <v>0</v>
      </c>
      <c r="V932">
        <v>0</v>
      </c>
      <c r="W932">
        <v>0</v>
      </c>
      <c r="X932">
        <v>0</v>
      </c>
      <c r="Y932">
        <f>IF(ISERROR(MATCH(VALUE(D932),'essen ID'!$A$1:$A$30000,0)),0,1)</f>
        <v>0</v>
      </c>
      <c r="Z932">
        <f>IFERROR(VLOOKUP(VALUE(D932),DiseaseList!$A$2:$C$30000,3,FALSE),0)</f>
        <v>0</v>
      </c>
      <c r="AA932">
        <f>IF(ISERROR(MATCH(D932,'target HGNC ID'!$B$2:$B$30000,0)),0,1)</f>
        <v>0</v>
      </c>
    </row>
    <row r="933" spans="1:27" hidden="1" x14ac:dyDescent="0.25">
      <c r="A933" s="12" t="s">
        <v>1972</v>
      </c>
      <c r="B933" s="12">
        <v>57576</v>
      </c>
      <c r="C933" t="s">
        <v>1256</v>
      </c>
      <c r="D933">
        <f t="shared" si="28"/>
        <v>4193</v>
      </c>
      <c r="E933">
        <v>1</v>
      </c>
      <c r="F933">
        <v>0</v>
      </c>
      <c r="G933">
        <v>0</v>
      </c>
      <c r="H933">
        <v>1</v>
      </c>
      <c r="I933" t="s">
        <v>17</v>
      </c>
      <c r="J933">
        <v>9</v>
      </c>
      <c r="K933">
        <v>5</v>
      </c>
      <c r="L933">
        <v>4</v>
      </c>
      <c r="M933">
        <v>17619.537109379999</v>
      </c>
      <c r="N933">
        <v>69577</v>
      </c>
      <c r="O933">
        <v>1.79E-6</v>
      </c>
      <c r="P933">
        <v>3.9640990000000001E-2</v>
      </c>
      <c r="Q933">
        <v>-3.9785999999999999E-4</v>
      </c>
      <c r="R933">
        <v>-2.2298000000000001E-4</v>
      </c>
      <c r="S933">
        <v>-4.6550999999999998E-4</v>
      </c>
      <c r="T933">
        <f t="shared" si="29"/>
        <v>3.9785999999999999E-4</v>
      </c>
      <c r="U933">
        <v>23388</v>
      </c>
      <c r="V933">
        <v>12662</v>
      </c>
      <c r="W933">
        <v>10726</v>
      </c>
      <c r="X933">
        <v>2.1868075999999999</v>
      </c>
      <c r="Y933">
        <f>IF(ISERROR(MATCH(VALUE(D933),'essen ID'!$A$1:$A$30000,0)),0,1)</f>
        <v>1</v>
      </c>
      <c r="Z933">
        <f>IFERROR(VLOOKUP(VALUE(D933),DiseaseList!$A$2:$C$30000,3,FALSE),0)</f>
        <v>1</v>
      </c>
      <c r="AA933">
        <f>IF(ISERROR(MATCH(D933,'target HGNC ID'!$B$2:$B$30000,0)),0,1)</f>
        <v>1</v>
      </c>
    </row>
    <row r="934" spans="1:27" x14ac:dyDescent="0.25">
      <c r="A934" s="12" t="s">
        <v>745</v>
      </c>
      <c r="B934" s="12">
        <v>3576</v>
      </c>
      <c r="C934" t="s">
        <v>100</v>
      </c>
      <c r="D934">
        <f t="shared" si="28"/>
        <v>30818</v>
      </c>
      <c r="E934">
        <v>1</v>
      </c>
      <c r="F934">
        <v>0</v>
      </c>
      <c r="G934">
        <v>0</v>
      </c>
      <c r="H934">
        <v>1</v>
      </c>
      <c r="I934" t="s">
        <v>17</v>
      </c>
      <c r="J934">
        <v>9</v>
      </c>
      <c r="K934">
        <v>2</v>
      </c>
      <c r="L934">
        <v>7</v>
      </c>
      <c r="M934">
        <v>2152.53393555</v>
      </c>
      <c r="N934">
        <v>8507</v>
      </c>
      <c r="O934">
        <v>1.7799999999999999E-6</v>
      </c>
      <c r="P934">
        <v>3.6332999999999999E-3</v>
      </c>
      <c r="Q934">
        <v>-3.9973999999999999E-4</v>
      </c>
      <c r="R934">
        <v>-6.0552999999999996E-4</v>
      </c>
      <c r="S934">
        <v>-1.7216000000000001E-4</v>
      </c>
      <c r="T934">
        <f t="shared" si="29"/>
        <v>3.9973999999999999E-4</v>
      </c>
      <c r="U934">
        <v>1111</v>
      </c>
      <c r="V934">
        <v>561</v>
      </c>
      <c r="W934">
        <v>550</v>
      </c>
      <c r="X934">
        <v>1.1135030000000001E-2</v>
      </c>
      <c r="Y934">
        <f>IF(ISERROR(MATCH(VALUE(D934),'essen ID'!$A$1:$A$30000,0)),0,1)</f>
        <v>0</v>
      </c>
      <c r="Z934">
        <f>IFERROR(VLOOKUP(VALUE(D934),DiseaseList!$A$2:$C$30000,3,FALSE),0)</f>
        <v>0</v>
      </c>
      <c r="AA934">
        <f>IF(ISERROR(MATCH(D934,'target HGNC ID'!$B$2:$B$30000,0)),0,1)</f>
        <v>0</v>
      </c>
    </row>
    <row r="935" spans="1:27" x14ac:dyDescent="0.25">
      <c r="A935" s="12" t="s">
        <v>1684</v>
      </c>
      <c r="B935" s="12">
        <v>1329</v>
      </c>
      <c r="C935" t="s">
        <v>505</v>
      </c>
      <c r="D935">
        <f t="shared" si="28"/>
        <v>9612</v>
      </c>
      <c r="E935">
        <v>0.59</v>
      </c>
      <c r="F935">
        <v>0</v>
      </c>
      <c r="G935">
        <v>0</v>
      </c>
      <c r="H935">
        <v>1</v>
      </c>
      <c r="I935" t="s">
        <v>17</v>
      </c>
      <c r="J935">
        <v>7</v>
      </c>
      <c r="K935">
        <v>4</v>
      </c>
      <c r="L935">
        <v>3</v>
      </c>
      <c r="M935">
        <v>2023.87231445</v>
      </c>
      <c r="N935">
        <v>6392</v>
      </c>
      <c r="O935">
        <v>7.0999999999999998E-7</v>
      </c>
      <c r="P935">
        <v>0</v>
      </c>
      <c r="Q935">
        <v>-4.0098999999999999E-4</v>
      </c>
      <c r="R935">
        <v>-1.8024E-4</v>
      </c>
      <c r="S935">
        <v>-2.8212000000000002E-4</v>
      </c>
      <c r="T935">
        <f t="shared" si="29"/>
        <v>4.0098999999999999E-4</v>
      </c>
      <c r="U935">
        <v>0</v>
      </c>
      <c r="V935">
        <v>0</v>
      </c>
      <c r="W935">
        <v>0</v>
      </c>
      <c r="X935">
        <v>0</v>
      </c>
      <c r="Y935">
        <f>IF(ISERROR(MATCH(VALUE(D935),'essen ID'!$A$1:$A$30000,0)),0,1)</f>
        <v>0</v>
      </c>
      <c r="Z935">
        <f>IFERROR(VLOOKUP(VALUE(D935),DiseaseList!$A$2:$C$30000,3,FALSE),0)</f>
        <v>0</v>
      </c>
      <c r="AA935">
        <f>IF(ISERROR(MATCH(D935,'target HGNC ID'!$B$2:$B$30000,0)),0,1)</f>
        <v>0</v>
      </c>
    </row>
    <row r="936" spans="1:27" x14ac:dyDescent="0.25">
      <c r="A936" s="12" t="s">
        <v>1734</v>
      </c>
      <c r="B936" s="12">
        <v>5605</v>
      </c>
      <c r="C936" t="s">
        <v>617</v>
      </c>
      <c r="D936">
        <f t="shared" si="28"/>
        <v>6773</v>
      </c>
      <c r="E936">
        <v>0</v>
      </c>
      <c r="F936">
        <v>0</v>
      </c>
      <c r="G936">
        <v>0</v>
      </c>
      <c r="H936">
        <v>1</v>
      </c>
      <c r="I936" t="s">
        <v>17</v>
      </c>
      <c r="J936">
        <v>5</v>
      </c>
      <c r="K936">
        <v>4</v>
      </c>
      <c r="L936">
        <v>1</v>
      </c>
      <c r="M936">
        <v>162.19989014000001</v>
      </c>
      <c r="N936">
        <v>692</v>
      </c>
      <c r="O936">
        <v>6.9999999999999997E-7</v>
      </c>
      <c r="P936">
        <v>0</v>
      </c>
      <c r="Q936">
        <v>-4.0295000000000001E-4</v>
      </c>
      <c r="R936">
        <v>-4.1560000000000002E-5</v>
      </c>
      <c r="S936">
        <v>-4.0174999999999998E-4</v>
      </c>
      <c r="T936">
        <f t="shared" si="29"/>
        <v>4.0295000000000001E-4</v>
      </c>
      <c r="U936">
        <v>0</v>
      </c>
      <c r="V936">
        <v>0</v>
      </c>
      <c r="W936">
        <v>0</v>
      </c>
      <c r="X936">
        <v>0</v>
      </c>
      <c r="Y936">
        <f>IF(ISERROR(MATCH(VALUE(D936),'essen ID'!$A$1:$A$30000,0)),0,1)</f>
        <v>0</v>
      </c>
      <c r="Z936">
        <f>IFERROR(VLOOKUP(VALUE(D936),DiseaseList!$A$2:$C$30000,3,FALSE),0)</f>
        <v>0</v>
      </c>
      <c r="AA936">
        <f>IF(ISERROR(MATCH(D936,'target HGNC ID'!$B$2:$B$30000,0)),0,1)</f>
        <v>0</v>
      </c>
    </row>
    <row r="937" spans="1:27" x14ac:dyDescent="0.25">
      <c r="A937" s="12" t="s">
        <v>1696</v>
      </c>
      <c r="B937" s="12">
        <v>7048</v>
      </c>
      <c r="C937" t="s">
        <v>1533</v>
      </c>
      <c r="D937">
        <f t="shared" si="28"/>
        <v>2033</v>
      </c>
      <c r="E937">
        <v>1</v>
      </c>
      <c r="F937">
        <v>0</v>
      </c>
      <c r="G937">
        <v>0</v>
      </c>
      <c r="H937">
        <v>1</v>
      </c>
      <c r="I937" t="s">
        <v>17</v>
      </c>
      <c r="J937">
        <v>7</v>
      </c>
      <c r="K937">
        <v>4</v>
      </c>
      <c r="L937">
        <v>3</v>
      </c>
      <c r="M937">
        <v>3210.7119140599998</v>
      </c>
      <c r="N937">
        <v>11561</v>
      </c>
      <c r="O937">
        <v>1.7799999999999999E-6</v>
      </c>
      <c r="P937">
        <v>9.9644999999999994E-3</v>
      </c>
      <c r="Q937">
        <v>-4.0446999999999998E-4</v>
      </c>
      <c r="R937">
        <v>-2.6321999999999999E-4</v>
      </c>
      <c r="S937">
        <v>-4.8676999999999998E-4</v>
      </c>
      <c r="T937">
        <f t="shared" si="29"/>
        <v>4.0446999999999998E-4</v>
      </c>
      <c r="U937">
        <v>1438</v>
      </c>
      <c r="V937">
        <v>688</v>
      </c>
      <c r="W937">
        <v>750</v>
      </c>
      <c r="X937">
        <v>0.32273076000000001</v>
      </c>
      <c r="Y937">
        <f>IF(ISERROR(MATCH(VALUE(D937),'essen ID'!$A$1:$A$30000,0)),0,1)</f>
        <v>1</v>
      </c>
      <c r="Z937">
        <f>IFERROR(VLOOKUP(VALUE(D937),DiseaseList!$A$2:$C$30000,3,FALSE),0)</f>
        <v>1</v>
      </c>
      <c r="AA937">
        <f>IF(ISERROR(MATCH(D937,'target HGNC ID'!$B$2:$B$30000,0)),0,1)</f>
        <v>0</v>
      </c>
    </row>
    <row r="938" spans="1:27" x14ac:dyDescent="0.25">
      <c r="A938" s="12" t="s">
        <v>1118</v>
      </c>
      <c r="B938" s="12">
        <v>2324</v>
      </c>
      <c r="C938" t="s">
        <v>1366</v>
      </c>
      <c r="D938">
        <f t="shared" si="28"/>
        <v>3751</v>
      </c>
      <c r="E938">
        <v>1</v>
      </c>
      <c r="F938">
        <v>0</v>
      </c>
      <c r="G938">
        <v>0</v>
      </c>
      <c r="H938">
        <v>1</v>
      </c>
      <c r="I938" t="s">
        <v>17</v>
      </c>
      <c r="J938">
        <v>5</v>
      </c>
      <c r="K938">
        <v>4</v>
      </c>
      <c r="L938">
        <v>1</v>
      </c>
      <c r="M938">
        <v>313.35003662000003</v>
      </c>
      <c r="N938">
        <v>1355</v>
      </c>
      <c r="O938">
        <v>6.9999999999999997E-7</v>
      </c>
      <c r="P938">
        <v>0</v>
      </c>
      <c r="Q938">
        <v>-4.0614999999999998E-4</v>
      </c>
      <c r="R938">
        <v>1.1E-5</v>
      </c>
      <c r="S938">
        <v>-2.1498000000000001E-4</v>
      </c>
      <c r="T938">
        <f t="shared" si="29"/>
        <v>4.0614999999999998E-4</v>
      </c>
      <c r="U938">
        <v>0</v>
      </c>
      <c r="V938">
        <v>0</v>
      </c>
      <c r="W938">
        <v>0</v>
      </c>
      <c r="X938">
        <v>0</v>
      </c>
      <c r="Y938">
        <f>IF(ISERROR(MATCH(VALUE(D938),'essen ID'!$A$1:$A$30000,0)),0,1)</f>
        <v>0</v>
      </c>
      <c r="Z938">
        <f>IFERROR(VLOOKUP(VALUE(D938),DiseaseList!$A$2:$C$30000,3,FALSE),0)</f>
        <v>0</v>
      </c>
      <c r="AA938">
        <f>IF(ISERROR(MATCH(D938,'target HGNC ID'!$B$2:$B$30000,0)),0,1)</f>
        <v>1</v>
      </c>
    </row>
    <row r="939" spans="1:27" x14ac:dyDescent="0.25">
      <c r="A939" s="12" t="s">
        <v>618</v>
      </c>
      <c r="B939" s="12">
        <v>6772</v>
      </c>
      <c r="C939" t="s">
        <v>1510</v>
      </c>
      <c r="D939">
        <f t="shared" si="28"/>
        <v>1973</v>
      </c>
      <c r="E939">
        <v>0.72</v>
      </c>
      <c r="F939">
        <v>0</v>
      </c>
      <c r="G939">
        <v>0</v>
      </c>
      <c r="H939">
        <v>1</v>
      </c>
      <c r="I939" t="s">
        <v>17</v>
      </c>
      <c r="J939">
        <v>5</v>
      </c>
      <c r="K939">
        <v>4</v>
      </c>
      <c r="L939">
        <v>1</v>
      </c>
      <c r="M939">
        <v>212.95014954000001</v>
      </c>
      <c r="N939">
        <v>560</v>
      </c>
      <c r="O939">
        <v>6.9999999999999997E-7</v>
      </c>
      <c r="P939">
        <v>0</v>
      </c>
      <c r="Q939">
        <v>-4.0614999999999998E-4</v>
      </c>
      <c r="R939">
        <v>-7.7520000000000003E-5</v>
      </c>
      <c r="S939">
        <v>-3.9250999999999999E-4</v>
      </c>
      <c r="T939">
        <f t="shared" si="29"/>
        <v>4.0614999999999998E-4</v>
      </c>
      <c r="U939">
        <v>0</v>
      </c>
      <c r="V939">
        <v>0</v>
      </c>
      <c r="W939">
        <v>0</v>
      </c>
      <c r="X939">
        <v>0</v>
      </c>
      <c r="Y939">
        <f>IF(ISERROR(MATCH(VALUE(D939),'essen ID'!$A$1:$A$30000,0)),0,1)</f>
        <v>0</v>
      </c>
      <c r="Z939">
        <f>IFERROR(VLOOKUP(VALUE(D939),DiseaseList!$A$2:$C$30000,3,FALSE),0)</f>
        <v>0</v>
      </c>
      <c r="AA939">
        <f>IF(ISERROR(MATCH(D939,'target HGNC ID'!$B$2:$B$30000,0)),0,1)</f>
        <v>0</v>
      </c>
    </row>
    <row r="940" spans="1:27" x14ac:dyDescent="0.25">
      <c r="A940" s="12" t="s">
        <v>2040</v>
      </c>
      <c r="B940" s="12">
        <v>0</v>
      </c>
      <c r="C940" t="s">
        <v>1672</v>
      </c>
      <c r="D940">
        <f t="shared" si="28"/>
        <v>1072</v>
      </c>
      <c r="E940">
        <v>1</v>
      </c>
      <c r="F940">
        <v>0</v>
      </c>
      <c r="G940">
        <v>0</v>
      </c>
      <c r="H940">
        <v>1</v>
      </c>
      <c r="I940" t="s">
        <v>17</v>
      </c>
      <c r="J940">
        <v>5</v>
      </c>
      <c r="K940">
        <v>4</v>
      </c>
      <c r="L940">
        <v>1</v>
      </c>
      <c r="M940">
        <v>15.66666698</v>
      </c>
      <c r="N940">
        <v>21</v>
      </c>
      <c r="O940">
        <v>6.9999999999999997E-7</v>
      </c>
      <c r="P940">
        <v>0</v>
      </c>
      <c r="Q940">
        <v>-4.0963000000000002E-4</v>
      </c>
      <c r="R940">
        <v>-6.5530000000000004E-5</v>
      </c>
      <c r="S940">
        <v>-1.1882E-4</v>
      </c>
      <c r="T940">
        <f t="shared" si="29"/>
        <v>4.0963000000000002E-4</v>
      </c>
      <c r="U940">
        <v>0</v>
      </c>
      <c r="V940">
        <v>0</v>
      </c>
      <c r="W940">
        <v>0</v>
      </c>
      <c r="X940">
        <v>0</v>
      </c>
      <c r="Y940">
        <f>IF(ISERROR(MATCH(VALUE(D940),'essen ID'!$A$1:$A$30000,0)),0,1)</f>
        <v>1</v>
      </c>
      <c r="Z940">
        <f>IFERROR(VLOOKUP(VALUE(D940),DiseaseList!$A$2:$C$30000,3,FALSE),0)</f>
        <v>0</v>
      </c>
      <c r="AA940">
        <f>IF(ISERROR(MATCH(D940,'target HGNC ID'!$B$2:$B$30000,0)),0,1)</f>
        <v>1</v>
      </c>
    </row>
    <row r="941" spans="1:27" hidden="1" x14ac:dyDescent="0.25">
      <c r="A941" s="12" t="s">
        <v>1712</v>
      </c>
      <c r="B941" s="12">
        <v>5879</v>
      </c>
      <c r="C941" t="s">
        <v>1444</v>
      </c>
      <c r="D941">
        <f t="shared" si="28"/>
        <v>332</v>
      </c>
      <c r="E941">
        <v>0</v>
      </c>
      <c r="F941">
        <v>0</v>
      </c>
      <c r="G941">
        <v>0</v>
      </c>
      <c r="H941">
        <v>1</v>
      </c>
      <c r="I941" t="s">
        <v>17</v>
      </c>
      <c r="J941">
        <v>7</v>
      </c>
      <c r="K941">
        <v>4</v>
      </c>
      <c r="L941">
        <v>3</v>
      </c>
      <c r="M941">
        <v>1057.6612548799999</v>
      </c>
      <c r="N941">
        <v>4463</v>
      </c>
      <c r="O941">
        <v>1.7799999999999999E-6</v>
      </c>
      <c r="P941">
        <v>1.4353289999999999E-2</v>
      </c>
      <c r="Q941">
        <v>-4.1193000000000002E-4</v>
      </c>
      <c r="R941">
        <v>-2.4939E-4</v>
      </c>
      <c r="S941">
        <v>-4.7628999999999998E-4</v>
      </c>
      <c r="T941">
        <f t="shared" si="29"/>
        <v>4.1193000000000002E-4</v>
      </c>
      <c r="U941">
        <v>9922</v>
      </c>
      <c r="V941">
        <v>5415</v>
      </c>
      <c r="W941">
        <v>4507</v>
      </c>
      <c r="X941">
        <v>2.1997966199999999</v>
      </c>
      <c r="Y941">
        <f>IF(ISERROR(MATCH(VALUE(D941),'essen ID'!$A$1:$A$30000,0)),0,1)</f>
        <v>1</v>
      </c>
      <c r="Z941">
        <f>IFERROR(VLOOKUP(VALUE(D941),DiseaseList!$A$2:$C$30000,3,FALSE),0)</f>
        <v>0</v>
      </c>
      <c r="AA941">
        <f>IF(ISERROR(MATCH(D941,'target HGNC ID'!$B$2:$B$30000,0)),0,1)</f>
        <v>0</v>
      </c>
    </row>
    <row r="942" spans="1:27" hidden="1" x14ac:dyDescent="0.25">
      <c r="A942" s="12" t="s">
        <v>621</v>
      </c>
      <c r="B942" s="12">
        <v>7314</v>
      </c>
      <c r="C942" t="s">
        <v>1570</v>
      </c>
      <c r="D942">
        <f t="shared" si="28"/>
        <v>10252</v>
      </c>
      <c r="E942">
        <v>1</v>
      </c>
      <c r="F942">
        <v>0</v>
      </c>
      <c r="G942">
        <v>0</v>
      </c>
      <c r="H942">
        <v>1</v>
      </c>
      <c r="I942" t="s">
        <v>17</v>
      </c>
      <c r="J942">
        <v>8</v>
      </c>
      <c r="K942">
        <v>3</v>
      </c>
      <c r="L942">
        <v>5</v>
      </c>
      <c r="M942">
        <v>2925.33203125</v>
      </c>
      <c r="N942">
        <v>12506</v>
      </c>
      <c r="O942">
        <v>1.79E-6</v>
      </c>
      <c r="P942">
        <v>4.4093279999999999E-2</v>
      </c>
      <c r="Q942">
        <v>-4.1818999999999998E-4</v>
      </c>
      <c r="R942">
        <v>-4.1948000000000002E-4</v>
      </c>
      <c r="S942">
        <v>-3.7906000000000002E-4</v>
      </c>
      <c r="T942">
        <f t="shared" si="29"/>
        <v>4.1818999999999998E-4</v>
      </c>
      <c r="U942">
        <v>6063</v>
      </c>
      <c r="V942">
        <v>3345</v>
      </c>
      <c r="W942">
        <v>2718</v>
      </c>
      <c r="X942">
        <v>1.18564387</v>
      </c>
      <c r="Y942">
        <f>IF(ISERROR(MATCH(VALUE(D942),'essen ID'!$A$1:$A$30000,0)),0,1)</f>
        <v>1</v>
      </c>
      <c r="Z942">
        <f>IFERROR(VLOOKUP(VALUE(D942),DiseaseList!$A$2:$C$30000,3,FALSE),0)</f>
        <v>0</v>
      </c>
      <c r="AA942">
        <f>IF(ISERROR(MATCH(D942,'target HGNC ID'!$B$2:$B$30000,0)),0,1)</f>
        <v>0</v>
      </c>
    </row>
    <row r="943" spans="1:27" x14ac:dyDescent="0.25">
      <c r="A943" s="12" t="s">
        <v>995</v>
      </c>
      <c r="B943" s="12">
        <v>7015</v>
      </c>
      <c r="C943" t="s">
        <v>1528</v>
      </c>
      <c r="D943">
        <f t="shared" si="28"/>
        <v>9181</v>
      </c>
      <c r="E943">
        <v>0</v>
      </c>
      <c r="F943">
        <v>0</v>
      </c>
      <c r="G943">
        <v>0</v>
      </c>
      <c r="H943">
        <v>1</v>
      </c>
      <c r="I943" t="s">
        <v>17</v>
      </c>
      <c r="J943">
        <v>7</v>
      </c>
      <c r="K943">
        <v>2</v>
      </c>
      <c r="L943">
        <v>5</v>
      </c>
      <c r="M943">
        <v>2674.1855468799999</v>
      </c>
      <c r="N943">
        <v>18410</v>
      </c>
      <c r="O943">
        <v>1.79E-6</v>
      </c>
      <c r="P943">
        <v>5.2550569999999998E-2</v>
      </c>
      <c r="Q943">
        <v>-4.1863000000000002E-4</v>
      </c>
      <c r="R943">
        <v>-2.2005000000000001E-4</v>
      </c>
      <c r="S943">
        <v>-2.2771E-4</v>
      </c>
      <c r="T943">
        <f t="shared" si="29"/>
        <v>4.1863000000000002E-4</v>
      </c>
      <c r="U943">
        <v>3711</v>
      </c>
      <c r="V943">
        <v>1877</v>
      </c>
      <c r="W943">
        <v>1834</v>
      </c>
      <c r="X943">
        <v>0.13721839999999999</v>
      </c>
      <c r="Y943">
        <f>IF(ISERROR(MATCH(VALUE(D943),'essen ID'!$A$1:$A$30000,0)),0,1)</f>
        <v>0</v>
      </c>
      <c r="Z943">
        <f>IFERROR(VLOOKUP(VALUE(D943),DiseaseList!$A$2:$C$30000,3,FALSE),0)</f>
        <v>0</v>
      </c>
      <c r="AA943">
        <f>IF(ISERROR(MATCH(D943,'target HGNC ID'!$B$2:$B$30000,0)),0,1)</f>
        <v>0</v>
      </c>
    </row>
    <row r="944" spans="1:27" hidden="1" x14ac:dyDescent="0.25">
      <c r="A944" s="12" t="s">
        <v>1435</v>
      </c>
      <c r="B944" s="12">
        <v>107</v>
      </c>
      <c r="C944" t="s">
        <v>768</v>
      </c>
      <c r="D944">
        <f t="shared" si="28"/>
        <v>5366</v>
      </c>
      <c r="E944">
        <v>1</v>
      </c>
      <c r="F944">
        <v>0</v>
      </c>
      <c r="G944">
        <v>0</v>
      </c>
      <c r="H944">
        <v>1</v>
      </c>
      <c r="I944" t="s">
        <v>17</v>
      </c>
      <c r="J944">
        <v>10</v>
      </c>
      <c r="K944">
        <v>5</v>
      </c>
      <c r="L944">
        <v>5</v>
      </c>
      <c r="M944">
        <v>420.07220459000001</v>
      </c>
      <c r="N944">
        <v>3333</v>
      </c>
      <c r="O944">
        <v>1.7799999999999999E-6</v>
      </c>
      <c r="P944">
        <v>1.520064E-2</v>
      </c>
      <c r="Q944">
        <v>-4.1978000000000002E-4</v>
      </c>
      <c r="R944">
        <v>-3.7574E-4</v>
      </c>
      <c r="S944">
        <v>1.8082999999999999E-4</v>
      </c>
      <c r="T944">
        <f t="shared" si="29"/>
        <v>4.1978000000000002E-4</v>
      </c>
      <c r="U944">
        <v>20048</v>
      </c>
      <c r="V944">
        <v>9859</v>
      </c>
      <c r="W944">
        <v>10189</v>
      </c>
      <c r="X944">
        <v>7.94862994</v>
      </c>
      <c r="Y944">
        <f>IF(ISERROR(MATCH(VALUE(D944),'essen ID'!$A$1:$A$30000,0)),0,1)</f>
        <v>0</v>
      </c>
      <c r="Z944">
        <f>IFERROR(VLOOKUP(VALUE(D944),DiseaseList!$A$2:$C$30000,3,FALSE),0)</f>
        <v>0</v>
      </c>
      <c r="AA944">
        <f>IF(ISERROR(MATCH(D944,'target HGNC ID'!$B$2:$B$30000,0)),0,1)</f>
        <v>0</v>
      </c>
    </row>
    <row r="945" spans="1:27" x14ac:dyDescent="0.25">
      <c r="A945" s="12" t="s">
        <v>1547</v>
      </c>
      <c r="B945" s="12">
        <v>387</v>
      </c>
      <c r="C945" t="s">
        <v>1455</v>
      </c>
      <c r="D945">
        <f t="shared" si="28"/>
        <v>1813</v>
      </c>
      <c r="E945">
        <v>0.53</v>
      </c>
      <c r="F945">
        <v>0</v>
      </c>
      <c r="G945">
        <v>0.53</v>
      </c>
      <c r="H945">
        <v>0.53</v>
      </c>
      <c r="I945" t="s">
        <v>17</v>
      </c>
      <c r="J945">
        <v>7</v>
      </c>
      <c r="K945">
        <v>3</v>
      </c>
      <c r="L945">
        <v>4</v>
      </c>
      <c r="M945">
        <v>1049.9992675799999</v>
      </c>
      <c r="N945">
        <v>12181</v>
      </c>
      <c r="O945">
        <v>1.7799999999999999E-6</v>
      </c>
      <c r="P945">
        <v>1.2267490000000001E-2</v>
      </c>
      <c r="Q945">
        <v>-4.2201000000000001E-4</v>
      </c>
      <c r="R945">
        <v>-2.2477E-4</v>
      </c>
      <c r="S945">
        <v>-2.4084E-4</v>
      </c>
      <c r="T945">
        <f t="shared" si="29"/>
        <v>4.2201000000000001E-4</v>
      </c>
      <c r="U945">
        <v>2105</v>
      </c>
      <c r="V945">
        <v>1079</v>
      </c>
      <c r="W945">
        <v>1026</v>
      </c>
      <c r="X945">
        <v>0.25586904999999999</v>
      </c>
      <c r="Y945">
        <f>IF(ISERROR(MATCH(VALUE(D945),'essen ID'!$A$1:$A$30000,0)),0,1)</f>
        <v>1</v>
      </c>
      <c r="Z945">
        <f>IFERROR(VLOOKUP(VALUE(D945),DiseaseList!$A$2:$C$30000,3,FALSE),0)</f>
        <v>1</v>
      </c>
      <c r="AA945">
        <f>IF(ISERROR(MATCH(D945,'target HGNC ID'!$B$2:$B$30000,0)),0,1)</f>
        <v>1</v>
      </c>
    </row>
    <row r="946" spans="1:27" hidden="1" x14ac:dyDescent="0.25">
      <c r="A946" s="12" t="s">
        <v>1188</v>
      </c>
      <c r="B946" s="12">
        <v>4846</v>
      </c>
      <c r="C946" t="s">
        <v>1327</v>
      </c>
      <c r="D946">
        <f t="shared" si="28"/>
        <v>4216</v>
      </c>
      <c r="E946">
        <v>0</v>
      </c>
      <c r="F946">
        <v>0</v>
      </c>
      <c r="G946">
        <v>0</v>
      </c>
      <c r="H946">
        <v>1</v>
      </c>
      <c r="I946" t="s">
        <v>17</v>
      </c>
      <c r="J946">
        <v>8</v>
      </c>
      <c r="K946">
        <v>4</v>
      </c>
      <c r="L946">
        <v>4</v>
      </c>
      <c r="M946">
        <v>2426.1311035200001</v>
      </c>
      <c r="N946">
        <v>13434</v>
      </c>
      <c r="O946">
        <v>1.7799999999999999E-6</v>
      </c>
      <c r="P946">
        <v>1.600064E-2</v>
      </c>
      <c r="Q946">
        <v>-4.2294000000000001E-4</v>
      </c>
      <c r="R946">
        <v>-3.1054999999999999E-4</v>
      </c>
      <c r="S946">
        <v>-2.6299E-4</v>
      </c>
      <c r="T946">
        <f t="shared" si="29"/>
        <v>4.2294000000000001E-4</v>
      </c>
      <c r="U946">
        <v>9093</v>
      </c>
      <c r="V946">
        <v>5148</v>
      </c>
      <c r="W946">
        <v>3945</v>
      </c>
      <c r="X946">
        <v>0.28158623999999999</v>
      </c>
      <c r="Y946">
        <f>IF(ISERROR(MATCH(VALUE(D946),'essen ID'!$A$1:$A$30000,0)),0,1)</f>
        <v>0</v>
      </c>
      <c r="Z946">
        <f>IFERROR(VLOOKUP(VALUE(D946),DiseaseList!$A$2:$C$30000,3,FALSE),0)</f>
        <v>0</v>
      </c>
      <c r="AA946">
        <f>IF(ISERROR(MATCH(D946,'target HGNC ID'!$B$2:$B$30000,0)),0,1)</f>
        <v>0</v>
      </c>
    </row>
    <row r="947" spans="1:27" x14ac:dyDescent="0.25">
      <c r="A947" s="12" t="s">
        <v>1478</v>
      </c>
      <c r="B947" s="12">
        <v>6654</v>
      </c>
      <c r="C947" t="s">
        <v>191</v>
      </c>
      <c r="D947">
        <f t="shared" si="28"/>
        <v>2263</v>
      </c>
      <c r="E947">
        <v>0.75</v>
      </c>
      <c r="F947">
        <v>0</v>
      </c>
      <c r="G947">
        <v>0.22</v>
      </c>
      <c r="H947">
        <v>0.84</v>
      </c>
      <c r="I947" t="s">
        <v>17</v>
      </c>
      <c r="J947">
        <v>7</v>
      </c>
      <c r="K947">
        <v>3</v>
      </c>
      <c r="L947">
        <v>4</v>
      </c>
      <c r="M947">
        <v>1589.14160156</v>
      </c>
      <c r="N947">
        <v>6329</v>
      </c>
      <c r="O947">
        <v>1.79E-6</v>
      </c>
      <c r="P947">
        <v>4.157715E-2</v>
      </c>
      <c r="Q947">
        <v>-4.2394999999999998E-4</v>
      </c>
      <c r="R947">
        <v>-3.5018000000000001E-4</v>
      </c>
      <c r="S947">
        <v>-2.9723999999999999E-4</v>
      </c>
      <c r="T947">
        <f t="shared" si="29"/>
        <v>4.2394999999999998E-4</v>
      </c>
      <c r="U947">
        <v>4636</v>
      </c>
      <c r="V947">
        <v>1735</v>
      </c>
      <c r="W947">
        <v>2901</v>
      </c>
      <c r="X947">
        <v>0.27678679</v>
      </c>
      <c r="Y947">
        <f>IF(ISERROR(MATCH(VALUE(D947),'essen ID'!$A$1:$A$30000,0)),0,1)</f>
        <v>1</v>
      </c>
      <c r="Z947">
        <f>IFERROR(VLOOKUP(VALUE(D947),DiseaseList!$A$2:$C$30000,3,FALSE),0)</f>
        <v>1</v>
      </c>
      <c r="AA947">
        <f>IF(ISERROR(MATCH(D947,'target HGNC ID'!$B$2:$B$30000,0)),0,1)</f>
        <v>1</v>
      </c>
    </row>
    <row r="948" spans="1:27" x14ac:dyDescent="0.25">
      <c r="A948" s="12" t="s">
        <v>1309</v>
      </c>
      <c r="B948" s="12">
        <v>2147</v>
      </c>
      <c r="C948" t="s">
        <v>1096</v>
      </c>
      <c r="D948">
        <f t="shared" si="28"/>
        <v>3459</v>
      </c>
      <c r="E948">
        <v>0</v>
      </c>
      <c r="F948">
        <v>0</v>
      </c>
      <c r="G948">
        <v>0</v>
      </c>
      <c r="H948">
        <v>1</v>
      </c>
      <c r="I948" t="s">
        <v>17</v>
      </c>
      <c r="J948">
        <v>6</v>
      </c>
      <c r="K948">
        <v>1</v>
      </c>
      <c r="L948">
        <v>5</v>
      </c>
      <c r="M948">
        <v>3198.7038574200001</v>
      </c>
      <c r="N948">
        <v>11176</v>
      </c>
      <c r="O948">
        <v>1.7799999999999999E-6</v>
      </c>
      <c r="P948">
        <v>3.43685E-3</v>
      </c>
      <c r="Q948">
        <v>-4.2703000000000001E-4</v>
      </c>
      <c r="R948">
        <v>-3.5256000000000003E-4</v>
      </c>
      <c r="S948">
        <v>-1.4585999999999999E-4</v>
      </c>
      <c r="T948">
        <f t="shared" si="29"/>
        <v>4.2703000000000001E-4</v>
      </c>
      <c r="U948">
        <v>378</v>
      </c>
      <c r="V948">
        <v>285</v>
      </c>
      <c r="W948">
        <v>93</v>
      </c>
      <c r="X948">
        <v>1.9409059999999999E-2</v>
      </c>
      <c r="Y948">
        <f>IF(ISERROR(MATCH(VALUE(D948),'essen ID'!$A$1:$A$30000,0)),0,1)</f>
        <v>0</v>
      </c>
      <c r="Z948">
        <f>IFERROR(VLOOKUP(VALUE(D948),DiseaseList!$A$2:$C$30000,3,FALSE),0)</f>
        <v>1</v>
      </c>
      <c r="AA948">
        <f>IF(ISERROR(MATCH(D948,'target HGNC ID'!$B$2:$B$30000,0)),0,1)</f>
        <v>1</v>
      </c>
    </row>
    <row r="949" spans="1:27" x14ac:dyDescent="0.25">
      <c r="A949" s="12" t="s">
        <v>935</v>
      </c>
      <c r="B949" s="12">
        <v>27035</v>
      </c>
      <c r="C949" t="s">
        <v>1328</v>
      </c>
      <c r="D949">
        <f t="shared" si="28"/>
        <v>5603</v>
      </c>
      <c r="E949">
        <v>1</v>
      </c>
      <c r="F949">
        <v>0</v>
      </c>
      <c r="G949">
        <v>0</v>
      </c>
      <c r="H949">
        <v>1</v>
      </c>
      <c r="I949" t="s">
        <v>17</v>
      </c>
      <c r="J949">
        <v>6</v>
      </c>
      <c r="K949">
        <v>4</v>
      </c>
      <c r="L949">
        <v>2</v>
      </c>
      <c r="M949">
        <v>226.0625</v>
      </c>
      <c r="N949">
        <v>1198</v>
      </c>
      <c r="O949">
        <v>1.7799999999999999E-6</v>
      </c>
      <c r="P949">
        <v>1.8353999999999999E-4</v>
      </c>
      <c r="Q949">
        <v>-4.3459999999999999E-4</v>
      </c>
      <c r="R949">
        <v>-1.6249E-4</v>
      </c>
      <c r="S949">
        <v>-4.9233999999999997E-4</v>
      </c>
      <c r="T949">
        <f t="shared" si="29"/>
        <v>4.3459999999999999E-4</v>
      </c>
      <c r="U949">
        <v>31</v>
      </c>
      <c r="V949">
        <v>10</v>
      </c>
      <c r="W949">
        <v>21</v>
      </c>
      <c r="X949">
        <v>2.7062000000000001E-4</v>
      </c>
      <c r="Y949">
        <f>IF(ISERROR(MATCH(VALUE(D949),'essen ID'!$A$1:$A$30000,0)),0,1)</f>
        <v>0</v>
      </c>
      <c r="Z949">
        <f>IFERROR(VLOOKUP(VALUE(D949),DiseaseList!$A$2:$C$30000,3,FALSE),0)</f>
        <v>0</v>
      </c>
      <c r="AA949">
        <f>IF(ISERROR(MATCH(D949,'target HGNC ID'!$B$2:$B$30000,0)),0,1)</f>
        <v>0</v>
      </c>
    </row>
    <row r="950" spans="1:27" x14ac:dyDescent="0.25">
      <c r="A950" s="12" t="s">
        <v>1149</v>
      </c>
      <c r="B950" s="12">
        <v>0</v>
      </c>
      <c r="C950" t="s">
        <v>1722</v>
      </c>
      <c r="D950">
        <f t="shared" si="28"/>
        <v>23523</v>
      </c>
      <c r="E950">
        <v>1</v>
      </c>
      <c r="F950">
        <v>0</v>
      </c>
      <c r="G950">
        <v>0</v>
      </c>
      <c r="H950">
        <v>1</v>
      </c>
      <c r="I950" t="s">
        <v>17</v>
      </c>
      <c r="J950">
        <v>7</v>
      </c>
      <c r="K950">
        <v>5</v>
      </c>
      <c r="L950">
        <v>2</v>
      </c>
      <c r="M950">
        <v>1837.96838379</v>
      </c>
      <c r="N950">
        <v>8363</v>
      </c>
      <c r="O950">
        <v>1.7799999999999999E-6</v>
      </c>
      <c r="P950">
        <v>5.1400899999999999E-3</v>
      </c>
      <c r="Q950">
        <v>-4.3983999999999999E-4</v>
      </c>
      <c r="R950">
        <v>-1.1870999999999999E-4</v>
      </c>
      <c r="S950">
        <v>-6.9857000000000003E-4</v>
      </c>
      <c r="T950">
        <f t="shared" si="29"/>
        <v>4.3983999999999999E-4</v>
      </c>
      <c r="U950">
        <v>2314</v>
      </c>
      <c r="V950">
        <v>1192</v>
      </c>
      <c r="W950">
        <v>1122</v>
      </c>
      <c r="X950">
        <v>0.16585347</v>
      </c>
      <c r="Y950">
        <f>IF(ISERROR(MATCH(VALUE(D950),'essen ID'!$A$1:$A$30000,0)),0,1)</f>
        <v>0</v>
      </c>
      <c r="Z950">
        <f>IFERROR(VLOOKUP(VALUE(D950),DiseaseList!$A$2:$C$30000,3,FALSE),0)</f>
        <v>0</v>
      </c>
      <c r="AA950">
        <f>IF(ISERROR(MATCH(D950,'target HGNC ID'!$B$2:$B$30000,0)),0,1)</f>
        <v>0</v>
      </c>
    </row>
    <row r="951" spans="1:27" x14ac:dyDescent="0.25">
      <c r="A951" s="12" t="s">
        <v>505</v>
      </c>
      <c r="B951" s="12">
        <v>9612</v>
      </c>
      <c r="C951" t="s">
        <v>526</v>
      </c>
      <c r="D951">
        <f t="shared" si="28"/>
        <v>2889</v>
      </c>
      <c r="E951">
        <v>0.48</v>
      </c>
      <c r="F951">
        <v>0</v>
      </c>
      <c r="G951">
        <v>0</v>
      </c>
      <c r="H951">
        <v>1</v>
      </c>
      <c r="I951" t="s">
        <v>17</v>
      </c>
      <c r="J951">
        <v>7</v>
      </c>
      <c r="K951">
        <v>4</v>
      </c>
      <c r="L951">
        <v>3</v>
      </c>
      <c r="M951">
        <v>1562.7628173799999</v>
      </c>
      <c r="N951">
        <v>8062</v>
      </c>
      <c r="O951">
        <v>1.7799999999999999E-6</v>
      </c>
      <c r="P951">
        <v>8.7970600000000006E-3</v>
      </c>
      <c r="Q951">
        <v>-4.4126000000000001E-4</v>
      </c>
      <c r="R951">
        <v>-1.996E-4</v>
      </c>
      <c r="S951">
        <v>-3.8075000000000001E-4</v>
      </c>
      <c r="T951">
        <f t="shared" si="29"/>
        <v>4.4126000000000001E-4</v>
      </c>
      <c r="U951">
        <v>3901</v>
      </c>
      <c r="V951">
        <v>2385</v>
      </c>
      <c r="W951">
        <v>1516</v>
      </c>
      <c r="X951">
        <v>8.7331820000000004E-2</v>
      </c>
      <c r="Y951">
        <f>IF(ISERROR(MATCH(VALUE(D951),'essen ID'!$A$1:$A$30000,0)),0,1)</f>
        <v>1</v>
      </c>
      <c r="Z951">
        <f>IFERROR(VLOOKUP(VALUE(D951),DiseaseList!$A$2:$C$30000,3,FALSE),0)</f>
        <v>0</v>
      </c>
      <c r="AA951">
        <f>IF(ISERROR(MATCH(D951,'target HGNC ID'!$B$2:$B$30000,0)),0,1)</f>
        <v>0</v>
      </c>
    </row>
    <row r="952" spans="1:27" x14ac:dyDescent="0.25">
      <c r="A952" s="12" t="s">
        <v>1712</v>
      </c>
      <c r="B952" s="12">
        <v>5879</v>
      </c>
      <c r="C952" t="s">
        <v>1443</v>
      </c>
      <c r="D952">
        <f t="shared" si="28"/>
        <v>10011</v>
      </c>
      <c r="E952">
        <v>0.99</v>
      </c>
      <c r="F952">
        <v>0</v>
      </c>
      <c r="G952">
        <v>0</v>
      </c>
      <c r="H952">
        <v>1</v>
      </c>
      <c r="I952" t="s">
        <v>17</v>
      </c>
      <c r="J952">
        <v>6</v>
      </c>
      <c r="K952">
        <v>4</v>
      </c>
      <c r="L952">
        <v>2</v>
      </c>
      <c r="M952">
        <v>809.5</v>
      </c>
      <c r="N952">
        <v>3773</v>
      </c>
      <c r="O952">
        <v>7.0999999999999998E-7</v>
      </c>
      <c r="P952">
        <v>0</v>
      </c>
      <c r="Q952">
        <v>-4.4157000000000002E-4</v>
      </c>
      <c r="R952">
        <v>-1.7725E-4</v>
      </c>
      <c r="S952">
        <v>-3.9617999999999999E-4</v>
      </c>
      <c r="T952">
        <f t="shared" si="29"/>
        <v>4.4157000000000002E-4</v>
      </c>
      <c r="U952">
        <v>1</v>
      </c>
      <c r="V952">
        <v>1</v>
      </c>
      <c r="W952">
        <v>0</v>
      </c>
      <c r="X952">
        <v>0.54308062999999995</v>
      </c>
      <c r="Y952">
        <f>IF(ISERROR(MATCH(VALUE(D952),'essen ID'!$A$1:$A$30000,0)),0,1)</f>
        <v>0</v>
      </c>
      <c r="Z952">
        <f>IFERROR(VLOOKUP(VALUE(D952),DiseaseList!$A$2:$C$30000,3,FALSE),0)</f>
        <v>0</v>
      </c>
      <c r="AA952">
        <f>IF(ISERROR(MATCH(D952,'target HGNC ID'!$B$2:$B$30000,0)),0,1)</f>
        <v>0</v>
      </c>
    </row>
    <row r="953" spans="1:27" x14ac:dyDescent="0.25">
      <c r="A953" s="12" t="s">
        <v>201</v>
      </c>
      <c r="B953" s="12">
        <v>1676</v>
      </c>
      <c r="C953" t="s">
        <v>1215</v>
      </c>
      <c r="D953">
        <f t="shared" si="28"/>
        <v>7535</v>
      </c>
      <c r="E953">
        <v>1</v>
      </c>
      <c r="F953">
        <v>0</v>
      </c>
      <c r="G953">
        <v>0</v>
      </c>
      <c r="H953">
        <v>1</v>
      </c>
      <c r="I953" t="s">
        <v>17</v>
      </c>
      <c r="J953">
        <v>7</v>
      </c>
      <c r="K953">
        <v>3</v>
      </c>
      <c r="L953">
        <v>4</v>
      </c>
      <c r="M953">
        <v>1777.6599121100001</v>
      </c>
      <c r="N953">
        <v>5919</v>
      </c>
      <c r="O953">
        <v>1.7799999999999999E-6</v>
      </c>
      <c r="P953">
        <v>9.6563800000000009E-3</v>
      </c>
      <c r="Q953">
        <v>-4.4456999999999998E-4</v>
      </c>
      <c r="R953">
        <v>-3.9074999999999998E-4</v>
      </c>
      <c r="S953">
        <v>-4.2067999999999999E-4</v>
      </c>
      <c r="T953">
        <f t="shared" si="29"/>
        <v>4.4456999999999998E-4</v>
      </c>
      <c r="U953">
        <v>1926</v>
      </c>
      <c r="V953">
        <v>864</v>
      </c>
      <c r="W953">
        <v>1062</v>
      </c>
      <c r="X953">
        <v>4.3729539999999997E-2</v>
      </c>
      <c r="Y953">
        <f>IF(ISERROR(MATCH(VALUE(D953),'essen ID'!$A$1:$A$30000,0)),0,1)</f>
        <v>0</v>
      </c>
      <c r="Z953">
        <f>IFERROR(VLOOKUP(VALUE(D953),DiseaseList!$A$2:$C$30000,3,FALSE),0)</f>
        <v>0</v>
      </c>
      <c r="AA953">
        <f>IF(ISERROR(MATCH(D953,'target HGNC ID'!$B$2:$B$30000,0)),0,1)</f>
        <v>1</v>
      </c>
    </row>
    <row r="954" spans="1:27" x14ac:dyDescent="0.25">
      <c r="A954" s="12" t="s">
        <v>1411</v>
      </c>
      <c r="B954" s="12">
        <v>5888</v>
      </c>
      <c r="C954" t="s">
        <v>1427</v>
      </c>
      <c r="D954">
        <f t="shared" si="28"/>
        <v>6857</v>
      </c>
      <c r="E954">
        <v>1</v>
      </c>
      <c r="F954">
        <v>0</v>
      </c>
      <c r="G954">
        <v>0</v>
      </c>
      <c r="H954">
        <v>1</v>
      </c>
      <c r="I954" t="s">
        <v>17</v>
      </c>
      <c r="J954">
        <v>7</v>
      </c>
      <c r="K954">
        <v>4</v>
      </c>
      <c r="L954">
        <v>3</v>
      </c>
      <c r="M954">
        <v>2648.8068847700001</v>
      </c>
      <c r="N954">
        <v>12373</v>
      </c>
      <c r="O954">
        <v>1.7799999999999999E-6</v>
      </c>
      <c r="P954">
        <v>7.9329199999999996E-3</v>
      </c>
      <c r="Q954">
        <v>-4.6440000000000001E-4</v>
      </c>
      <c r="R954">
        <v>-1.8024E-4</v>
      </c>
      <c r="S954">
        <v>-4.5287000000000002E-4</v>
      </c>
      <c r="T954">
        <f t="shared" si="29"/>
        <v>4.6440000000000001E-4</v>
      </c>
      <c r="U954">
        <v>113</v>
      </c>
      <c r="V954">
        <v>72</v>
      </c>
      <c r="W954">
        <v>41</v>
      </c>
      <c r="X954">
        <v>0.59741571000000004</v>
      </c>
      <c r="Y954">
        <f>IF(ISERROR(MATCH(VALUE(D954),'essen ID'!$A$1:$A$30000,0)),0,1)</f>
        <v>1</v>
      </c>
      <c r="Z954">
        <f>IFERROR(VLOOKUP(VALUE(D954),DiseaseList!$A$2:$C$30000,3,FALSE),0)</f>
        <v>0</v>
      </c>
      <c r="AA954">
        <f>IF(ISERROR(MATCH(D954,'target HGNC ID'!$B$2:$B$30000,0)),0,1)</f>
        <v>0</v>
      </c>
    </row>
    <row r="955" spans="1:27" x14ac:dyDescent="0.25">
      <c r="A955" s="12" t="s">
        <v>912</v>
      </c>
      <c r="B955" s="12">
        <v>353</v>
      </c>
      <c r="C955" t="s">
        <v>876</v>
      </c>
      <c r="D955">
        <f t="shared" si="28"/>
        <v>5465</v>
      </c>
      <c r="E955">
        <v>0</v>
      </c>
      <c r="F955">
        <v>1</v>
      </c>
      <c r="G955">
        <v>0</v>
      </c>
      <c r="H955">
        <v>0</v>
      </c>
      <c r="I955" t="s">
        <v>17</v>
      </c>
      <c r="J955">
        <v>5</v>
      </c>
      <c r="K955">
        <v>0</v>
      </c>
      <c r="L955">
        <v>5</v>
      </c>
      <c r="M955">
        <v>0</v>
      </c>
      <c r="N955">
        <v>0</v>
      </c>
      <c r="O955">
        <v>1.79E-6</v>
      </c>
      <c r="P955">
        <v>6.4922590000000002E-2</v>
      </c>
      <c r="Q955">
        <v>-4.6460000000000002E-4</v>
      </c>
      <c r="R955">
        <v>-1.482E-5</v>
      </c>
      <c r="S955">
        <v>0</v>
      </c>
      <c r="T955">
        <f t="shared" si="29"/>
        <v>4.6460000000000002E-4</v>
      </c>
      <c r="U955">
        <v>0</v>
      </c>
      <c r="V955">
        <v>0</v>
      </c>
      <c r="W955">
        <v>0</v>
      </c>
      <c r="X955">
        <v>0</v>
      </c>
      <c r="Y955">
        <f>IF(ISERROR(MATCH(VALUE(D955),'essen ID'!$A$1:$A$30000,0)),0,1)</f>
        <v>0</v>
      </c>
      <c r="Z955">
        <f>IFERROR(VLOOKUP(VALUE(D955),DiseaseList!$A$2:$C$30000,3,FALSE),0)</f>
        <v>0</v>
      </c>
      <c r="AA955">
        <f>IF(ISERROR(MATCH(D955,'target HGNC ID'!$B$2:$B$30000,0)),0,1)</f>
        <v>1</v>
      </c>
    </row>
    <row r="956" spans="1:27" x14ac:dyDescent="0.25">
      <c r="A956" s="12" t="s">
        <v>851</v>
      </c>
      <c r="B956" s="12">
        <v>1588</v>
      </c>
      <c r="C956" t="s">
        <v>1017</v>
      </c>
      <c r="D956">
        <f t="shared" si="28"/>
        <v>6500</v>
      </c>
      <c r="E956">
        <v>0</v>
      </c>
      <c r="F956">
        <v>1</v>
      </c>
      <c r="G956">
        <v>0</v>
      </c>
      <c r="H956">
        <v>0</v>
      </c>
      <c r="I956" t="s">
        <v>17</v>
      </c>
      <c r="J956">
        <v>5</v>
      </c>
      <c r="K956">
        <v>0</v>
      </c>
      <c r="L956">
        <v>5</v>
      </c>
      <c r="M956">
        <v>0</v>
      </c>
      <c r="N956">
        <v>0</v>
      </c>
      <c r="O956">
        <v>1.7799999999999999E-6</v>
      </c>
      <c r="P956">
        <v>1.7877E-4</v>
      </c>
      <c r="Q956">
        <v>-4.6460000000000002E-4</v>
      </c>
      <c r="R956">
        <v>-3.3754999999999999E-4</v>
      </c>
      <c r="S956">
        <v>0</v>
      </c>
      <c r="T956">
        <f t="shared" si="29"/>
        <v>4.6460000000000002E-4</v>
      </c>
      <c r="U956">
        <v>0</v>
      </c>
      <c r="V956">
        <v>0</v>
      </c>
      <c r="W956">
        <v>0</v>
      </c>
      <c r="X956">
        <v>0</v>
      </c>
      <c r="Y956">
        <f>IF(ISERROR(MATCH(VALUE(D956),'essen ID'!$A$1:$A$30000,0)),0,1)</f>
        <v>0</v>
      </c>
      <c r="Z956">
        <f>IFERROR(VLOOKUP(VALUE(D956),DiseaseList!$A$2:$C$30000,3,FALSE),0)</f>
        <v>0</v>
      </c>
      <c r="AA956">
        <f>IF(ISERROR(MATCH(D956,'target HGNC ID'!$B$2:$B$30000,0)),0,1)</f>
        <v>1</v>
      </c>
    </row>
    <row r="957" spans="1:27" x14ac:dyDescent="0.25">
      <c r="A957" s="12" t="s">
        <v>1521</v>
      </c>
      <c r="B957" s="12">
        <v>1909</v>
      </c>
      <c r="C957" t="s">
        <v>1055</v>
      </c>
      <c r="D957">
        <f t="shared" si="28"/>
        <v>10746</v>
      </c>
      <c r="E957">
        <v>0</v>
      </c>
      <c r="F957">
        <v>1</v>
      </c>
      <c r="G957">
        <v>0</v>
      </c>
      <c r="H957">
        <v>0</v>
      </c>
      <c r="I957" t="s">
        <v>17</v>
      </c>
      <c r="J957">
        <v>5</v>
      </c>
      <c r="K957">
        <v>0</v>
      </c>
      <c r="L957">
        <v>5</v>
      </c>
      <c r="M957">
        <v>0</v>
      </c>
      <c r="N957">
        <v>0</v>
      </c>
      <c r="O957">
        <v>1.79E-6</v>
      </c>
      <c r="P957">
        <v>2.7573339999999998E-2</v>
      </c>
      <c r="Q957">
        <v>-4.6460000000000002E-4</v>
      </c>
      <c r="R957">
        <v>-1.393E-4</v>
      </c>
      <c r="S957">
        <v>0</v>
      </c>
      <c r="T957">
        <f t="shared" si="29"/>
        <v>4.6460000000000002E-4</v>
      </c>
      <c r="U957">
        <v>0</v>
      </c>
      <c r="V957">
        <v>0</v>
      </c>
      <c r="W957">
        <v>0</v>
      </c>
      <c r="X957">
        <v>0</v>
      </c>
      <c r="Y957">
        <f>IF(ISERROR(MATCH(VALUE(D957),'essen ID'!$A$1:$A$30000,0)),0,1)</f>
        <v>0</v>
      </c>
      <c r="Z957">
        <f>IFERROR(VLOOKUP(VALUE(D957),DiseaseList!$A$2:$C$30000,3,FALSE),0)</f>
        <v>0</v>
      </c>
      <c r="AA957">
        <f>IF(ISERROR(MATCH(D957,'target HGNC ID'!$B$2:$B$30000,0)),0,1)</f>
        <v>0</v>
      </c>
    </row>
    <row r="958" spans="1:27" x14ac:dyDescent="0.25">
      <c r="A958" s="12" t="s">
        <v>1929</v>
      </c>
      <c r="B958" s="12">
        <v>1968</v>
      </c>
      <c r="C958" t="s">
        <v>1068</v>
      </c>
      <c r="D958">
        <f t="shared" si="28"/>
        <v>5156</v>
      </c>
      <c r="E958">
        <v>0</v>
      </c>
      <c r="F958">
        <v>1</v>
      </c>
      <c r="G958">
        <v>0</v>
      </c>
      <c r="H958">
        <v>0</v>
      </c>
      <c r="I958" t="s">
        <v>17</v>
      </c>
      <c r="J958">
        <v>5</v>
      </c>
      <c r="K958">
        <v>0</v>
      </c>
      <c r="L958">
        <v>5</v>
      </c>
      <c r="M958">
        <v>0</v>
      </c>
      <c r="N958">
        <v>0</v>
      </c>
      <c r="O958">
        <v>1.79E-6</v>
      </c>
      <c r="P958">
        <v>4.1143300000000001E-2</v>
      </c>
      <c r="Q958">
        <v>-4.6460000000000002E-4</v>
      </c>
      <c r="R958">
        <v>-2.3151000000000001E-4</v>
      </c>
      <c r="S958">
        <v>0</v>
      </c>
      <c r="T958">
        <f t="shared" si="29"/>
        <v>4.6460000000000002E-4</v>
      </c>
      <c r="U958">
        <v>0</v>
      </c>
      <c r="V958">
        <v>0</v>
      </c>
      <c r="W958">
        <v>0</v>
      </c>
      <c r="X958">
        <v>0</v>
      </c>
      <c r="Y958">
        <f>IF(ISERROR(MATCH(VALUE(D958),'essen ID'!$A$1:$A$30000,0)),0,1)</f>
        <v>1</v>
      </c>
      <c r="Z958">
        <f>IFERROR(VLOOKUP(VALUE(D958),DiseaseList!$A$2:$C$30000,3,FALSE),0)</f>
        <v>1</v>
      </c>
      <c r="AA958">
        <f>IF(ISERROR(MATCH(D958,'target HGNC ID'!$B$2:$B$30000,0)),0,1)</f>
        <v>1</v>
      </c>
    </row>
    <row r="959" spans="1:27" x14ac:dyDescent="0.25">
      <c r="A959" s="12" t="s">
        <v>408</v>
      </c>
      <c r="B959" s="12">
        <v>2770</v>
      </c>
      <c r="C959" t="s">
        <v>1130</v>
      </c>
      <c r="D959">
        <f t="shared" si="28"/>
        <v>27043</v>
      </c>
      <c r="E959">
        <v>0</v>
      </c>
      <c r="F959">
        <v>1</v>
      </c>
      <c r="G959">
        <v>0</v>
      </c>
      <c r="H959">
        <v>0</v>
      </c>
      <c r="I959" t="s">
        <v>17</v>
      </c>
      <c r="J959">
        <v>5</v>
      </c>
      <c r="K959">
        <v>0</v>
      </c>
      <c r="L959">
        <v>5</v>
      </c>
      <c r="M959">
        <v>0</v>
      </c>
      <c r="N959">
        <v>0</v>
      </c>
      <c r="O959">
        <v>1.8199999999999999E-6</v>
      </c>
      <c r="P959">
        <v>4.510256E-2</v>
      </c>
      <c r="Q959">
        <v>-4.6460000000000002E-4</v>
      </c>
      <c r="R959">
        <v>-1.1625000000000001E-4</v>
      </c>
      <c r="S959">
        <v>0</v>
      </c>
      <c r="T959">
        <f t="shared" si="29"/>
        <v>4.6460000000000002E-4</v>
      </c>
      <c r="U959">
        <v>0</v>
      </c>
      <c r="V959">
        <v>0</v>
      </c>
      <c r="W959">
        <v>0</v>
      </c>
      <c r="X959">
        <v>0</v>
      </c>
      <c r="Y959">
        <f>IF(ISERROR(MATCH(VALUE(D959),'essen ID'!$A$1:$A$30000,0)),0,1)</f>
        <v>1</v>
      </c>
      <c r="Z959">
        <f>IFERROR(VLOOKUP(VALUE(D959),DiseaseList!$A$2:$C$30000,3,FALSE),0)</f>
        <v>0</v>
      </c>
      <c r="AA959">
        <f>IF(ISERROR(MATCH(D959,'target HGNC ID'!$B$2:$B$30000,0)),0,1)</f>
        <v>0</v>
      </c>
    </row>
    <row r="960" spans="1:27" x14ac:dyDescent="0.25">
      <c r="A960" s="12" t="s">
        <v>1638</v>
      </c>
      <c r="B960" s="12">
        <v>1026</v>
      </c>
      <c r="C960" t="s">
        <v>278</v>
      </c>
      <c r="D960">
        <f t="shared" si="28"/>
        <v>1846</v>
      </c>
      <c r="E960">
        <v>0</v>
      </c>
      <c r="F960">
        <v>1</v>
      </c>
      <c r="G960">
        <v>0</v>
      </c>
      <c r="H960">
        <v>0</v>
      </c>
      <c r="I960" t="s">
        <v>17</v>
      </c>
      <c r="J960">
        <v>5</v>
      </c>
      <c r="K960">
        <v>0</v>
      </c>
      <c r="L960">
        <v>5</v>
      </c>
      <c r="M960">
        <v>0</v>
      </c>
      <c r="N960">
        <v>0</v>
      </c>
      <c r="O960">
        <v>1.79E-6</v>
      </c>
      <c r="P960">
        <v>4.3173950000000003E-2</v>
      </c>
      <c r="Q960">
        <v>-4.6460000000000002E-4</v>
      </c>
      <c r="R960">
        <v>5.4330000000000003E-5</v>
      </c>
      <c r="S960">
        <v>0</v>
      </c>
      <c r="T960">
        <f t="shared" si="29"/>
        <v>4.6460000000000002E-4</v>
      </c>
      <c r="U960">
        <v>0</v>
      </c>
      <c r="V960">
        <v>0</v>
      </c>
      <c r="W960">
        <v>0</v>
      </c>
      <c r="X960">
        <v>0</v>
      </c>
      <c r="Y960">
        <f>IF(ISERROR(MATCH(VALUE(D960),'essen ID'!$A$1:$A$30000,0)),0,1)</f>
        <v>0</v>
      </c>
      <c r="Z960">
        <f>IFERROR(VLOOKUP(VALUE(D960),DiseaseList!$A$2:$C$30000,3,FALSE),0)</f>
        <v>0</v>
      </c>
      <c r="AA960">
        <f>IF(ISERROR(MATCH(D960,'target HGNC ID'!$B$2:$B$30000,0)),0,1)</f>
        <v>0</v>
      </c>
    </row>
    <row r="961" spans="1:27" x14ac:dyDescent="0.25">
      <c r="A961" s="12" t="s">
        <v>1550</v>
      </c>
      <c r="B961" s="12">
        <v>5337</v>
      </c>
      <c r="C961" t="s">
        <v>1401</v>
      </c>
      <c r="D961">
        <f t="shared" si="28"/>
        <v>1445</v>
      </c>
      <c r="E961">
        <v>0</v>
      </c>
      <c r="F961">
        <v>1</v>
      </c>
      <c r="G961">
        <v>0</v>
      </c>
      <c r="H961">
        <v>0</v>
      </c>
      <c r="I961" t="s">
        <v>17</v>
      </c>
      <c r="J961">
        <v>5</v>
      </c>
      <c r="K961">
        <v>0</v>
      </c>
      <c r="L961">
        <v>5</v>
      </c>
      <c r="M961">
        <v>0</v>
      </c>
      <c r="N961">
        <v>0</v>
      </c>
      <c r="O961">
        <v>1.81E-6</v>
      </c>
      <c r="P961">
        <v>9.8981079999999999E-2</v>
      </c>
      <c r="Q961">
        <v>-4.6460000000000002E-4</v>
      </c>
      <c r="R961">
        <v>3.6200000000000001E-6</v>
      </c>
      <c r="S961">
        <v>0</v>
      </c>
      <c r="T961">
        <f t="shared" si="29"/>
        <v>4.6460000000000002E-4</v>
      </c>
      <c r="U961">
        <v>0</v>
      </c>
      <c r="V961">
        <v>0</v>
      </c>
      <c r="W961">
        <v>0</v>
      </c>
      <c r="X961">
        <v>0</v>
      </c>
      <c r="Y961">
        <f>IF(ISERROR(MATCH(VALUE(D961),'essen ID'!$A$1:$A$30000,0)),0,1)</f>
        <v>1</v>
      </c>
      <c r="Z961">
        <f>IFERROR(VLOOKUP(VALUE(D961),DiseaseList!$A$2:$C$30000,3,FALSE),0)</f>
        <v>0</v>
      </c>
      <c r="AA961">
        <f>IF(ISERROR(MATCH(D961,'target HGNC ID'!$B$2:$B$30000,0)),0,1)</f>
        <v>1</v>
      </c>
    </row>
    <row r="962" spans="1:27" x14ac:dyDescent="0.25">
      <c r="A962" s="12" t="s">
        <v>1480</v>
      </c>
      <c r="B962" s="12">
        <v>10160</v>
      </c>
      <c r="C962" t="s">
        <v>1459</v>
      </c>
      <c r="D962">
        <f t="shared" ref="D962:D1025" si="30">VLOOKUP(C962,$A$2:$B$1922,2,FALSE)</f>
        <v>0</v>
      </c>
      <c r="E962">
        <v>0</v>
      </c>
      <c r="F962">
        <v>1</v>
      </c>
      <c r="G962">
        <v>0</v>
      </c>
      <c r="H962">
        <v>0</v>
      </c>
      <c r="I962" t="s">
        <v>17</v>
      </c>
      <c r="J962">
        <v>5</v>
      </c>
      <c r="K962">
        <v>0</v>
      </c>
      <c r="L962">
        <v>5</v>
      </c>
      <c r="M962">
        <v>0</v>
      </c>
      <c r="N962">
        <v>0</v>
      </c>
      <c r="O962">
        <v>1.7999999999999999E-6</v>
      </c>
      <c r="P962">
        <v>1.0540860000000001E-2</v>
      </c>
      <c r="Q962">
        <v>-4.6460000000000002E-4</v>
      </c>
      <c r="R962">
        <v>-2.8683000000000002E-4</v>
      </c>
      <c r="S962">
        <v>0</v>
      </c>
      <c r="T962">
        <f t="shared" ref="T962:T1025" si="31">ABS(Q962)</f>
        <v>4.6460000000000002E-4</v>
      </c>
      <c r="U962">
        <v>0</v>
      </c>
      <c r="V962">
        <v>0</v>
      </c>
      <c r="W962">
        <v>0</v>
      </c>
      <c r="X962">
        <v>0</v>
      </c>
      <c r="Y962">
        <f>IF(ISERROR(MATCH(VALUE(D962),'essen ID'!$A$1:$A$30000,0)),0,1)</f>
        <v>0</v>
      </c>
      <c r="Z962">
        <f>IFERROR(VLOOKUP(VALUE(D962),DiseaseList!$A$2:$C$30000,3,FALSE),0)</f>
        <v>0</v>
      </c>
      <c r="AA962">
        <f>IF(ISERROR(MATCH(D962,'target HGNC ID'!$B$2:$B$30000,0)),0,1)</f>
        <v>0</v>
      </c>
    </row>
    <row r="963" spans="1:27" x14ac:dyDescent="0.25">
      <c r="A963" s="12" t="s">
        <v>578</v>
      </c>
      <c r="B963" s="12">
        <v>7124</v>
      </c>
      <c r="C963" t="s">
        <v>1542</v>
      </c>
      <c r="D963">
        <f t="shared" si="30"/>
        <v>0</v>
      </c>
      <c r="E963">
        <v>0</v>
      </c>
      <c r="F963">
        <v>1</v>
      </c>
      <c r="G963">
        <v>0</v>
      </c>
      <c r="H963">
        <v>0</v>
      </c>
      <c r="I963" t="s">
        <v>17</v>
      </c>
      <c r="J963">
        <v>5</v>
      </c>
      <c r="K963">
        <v>0</v>
      </c>
      <c r="L963">
        <v>5</v>
      </c>
      <c r="M963">
        <v>0</v>
      </c>
      <c r="N963">
        <v>0</v>
      </c>
      <c r="O963">
        <v>1.79E-6</v>
      </c>
      <c r="P963">
        <v>1.5312269999999999E-2</v>
      </c>
      <c r="Q963">
        <v>-4.6460000000000002E-4</v>
      </c>
      <c r="R963">
        <v>-2.9144000000000002E-4</v>
      </c>
      <c r="S963">
        <v>0</v>
      </c>
      <c r="T963">
        <f t="shared" si="31"/>
        <v>4.6460000000000002E-4</v>
      </c>
      <c r="U963">
        <v>0</v>
      </c>
      <c r="V963">
        <v>0</v>
      </c>
      <c r="W963">
        <v>0</v>
      </c>
      <c r="X963">
        <v>0</v>
      </c>
      <c r="Y963">
        <f>IF(ISERROR(MATCH(VALUE(D963),'essen ID'!$A$1:$A$30000,0)),0,1)</f>
        <v>0</v>
      </c>
      <c r="Z963">
        <f>IFERROR(VLOOKUP(VALUE(D963),DiseaseList!$A$2:$C$30000,3,FALSE),0)</f>
        <v>0</v>
      </c>
      <c r="AA963">
        <f>IF(ISERROR(MATCH(D963,'target HGNC ID'!$B$2:$B$30000,0)),0,1)</f>
        <v>0</v>
      </c>
    </row>
    <row r="964" spans="1:27" x14ac:dyDescent="0.25">
      <c r="A964" s="12" t="s">
        <v>927</v>
      </c>
      <c r="B964" s="12">
        <v>7204</v>
      </c>
      <c r="C964" t="s">
        <v>1562</v>
      </c>
      <c r="D964">
        <f t="shared" si="30"/>
        <v>30011</v>
      </c>
      <c r="E964">
        <v>0.76</v>
      </c>
      <c r="F964">
        <v>0</v>
      </c>
      <c r="G964">
        <v>0</v>
      </c>
      <c r="H964">
        <v>1</v>
      </c>
      <c r="I964" t="s">
        <v>17</v>
      </c>
      <c r="J964">
        <v>7</v>
      </c>
      <c r="K964">
        <v>3</v>
      </c>
      <c r="L964">
        <v>4</v>
      </c>
      <c r="M964">
        <v>1354.5332031200001</v>
      </c>
      <c r="N964">
        <v>4645</v>
      </c>
      <c r="O964">
        <v>1.7799999999999999E-6</v>
      </c>
      <c r="P964">
        <v>1.3609649999999999E-2</v>
      </c>
      <c r="Q964">
        <v>-4.6703000000000001E-4</v>
      </c>
      <c r="R964">
        <v>-3.5754999999999999E-4</v>
      </c>
      <c r="S964">
        <v>-4.8494E-4</v>
      </c>
      <c r="T964">
        <f t="shared" si="31"/>
        <v>4.6703000000000001E-4</v>
      </c>
      <c r="U964">
        <v>922</v>
      </c>
      <c r="V964">
        <v>427</v>
      </c>
      <c r="W964">
        <v>495</v>
      </c>
      <c r="X964">
        <v>4.0332260000000002E-2</v>
      </c>
      <c r="Y964">
        <f>IF(ISERROR(MATCH(VALUE(D964),'essen ID'!$A$1:$A$30000,0)),0,1)</f>
        <v>0</v>
      </c>
      <c r="Z964">
        <f>IFERROR(VLOOKUP(VALUE(D964),DiseaseList!$A$2:$C$30000,3,FALSE),0)</f>
        <v>0</v>
      </c>
      <c r="AA964">
        <f>IF(ISERROR(MATCH(D964,'target HGNC ID'!$B$2:$B$30000,0)),0,1)</f>
        <v>0</v>
      </c>
    </row>
    <row r="965" spans="1:27" x14ac:dyDescent="0.25">
      <c r="A965" s="12" t="s">
        <v>961</v>
      </c>
      <c r="B965" s="12">
        <v>1031</v>
      </c>
      <c r="C965" t="s">
        <v>1341</v>
      </c>
      <c r="D965">
        <f t="shared" si="30"/>
        <v>3091</v>
      </c>
      <c r="E965">
        <v>0</v>
      </c>
      <c r="F965">
        <v>0</v>
      </c>
      <c r="G965">
        <v>0.56000000000000005</v>
      </c>
      <c r="H965">
        <v>0.52</v>
      </c>
      <c r="I965" t="s">
        <v>17</v>
      </c>
      <c r="J965">
        <v>6</v>
      </c>
      <c r="K965">
        <v>1</v>
      </c>
      <c r="L965">
        <v>5</v>
      </c>
      <c r="M965">
        <v>725.99993896000001</v>
      </c>
      <c r="N965">
        <v>2297</v>
      </c>
      <c r="O965">
        <v>1.79E-6</v>
      </c>
      <c r="P965">
        <v>1.306596E-2</v>
      </c>
      <c r="Q965">
        <v>-4.8464999999999999E-4</v>
      </c>
      <c r="R965">
        <v>-3.4794999999999997E-4</v>
      </c>
      <c r="S965">
        <v>-1.6102999999999999E-4</v>
      </c>
      <c r="T965">
        <f t="shared" si="31"/>
        <v>4.8464999999999999E-4</v>
      </c>
      <c r="U965">
        <v>0</v>
      </c>
      <c r="V965">
        <v>0</v>
      </c>
      <c r="W965">
        <v>0</v>
      </c>
      <c r="X965">
        <v>0</v>
      </c>
      <c r="Y965">
        <f>IF(ISERROR(MATCH(VALUE(D965),'essen ID'!$A$1:$A$30000,0)),0,1)</f>
        <v>1</v>
      </c>
      <c r="Z965">
        <f>IFERROR(VLOOKUP(VALUE(D965),DiseaseList!$A$2:$C$30000,3,FALSE),0)</f>
        <v>0</v>
      </c>
      <c r="AA965">
        <f>IF(ISERROR(MATCH(D965,'target HGNC ID'!$B$2:$B$30000,0)),0,1)</f>
        <v>1</v>
      </c>
    </row>
    <row r="966" spans="1:27" x14ac:dyDescent="0.25">
      <c r="A966" s="12" t="s">
        <v>1931</v>
      </c>
      <c r="B966" s="12">
        <v>6294</v>
      </c>
      <c r="C966" t="s">
        <v>1086</v>
      </c>
      <c r="D966">
        <f t="shared" si="30"/>
        <v>3320</v>
      </c>
      <c r="E966">
        <v>0.77</v>
      </c>
      <c r="F966">
        <v>0</v>
      </c>
      <c r="G966">
        <v>0</v>
      </c>
      <c r="H966">
        <v>1</v>
      </c>
      <c r="I966" t="s">
        <v>17</v>
      </c>
      <c r="J966">
        <v>8</v>
      </c>
      <c r="K966">
        <v>4</v>
      </c>
      <c r="L966">
        <v>4</v>
      </c>
      <c r="M966">
        <v>1562.20251465</v>
      </c>
      <c r="N966">
        <v>6900</v>
      </c>
      <c r="O966">
        <v>1.79E-6</v>
      </c>
      <c r="P966">
        <v>1.8354140000000001E-2</v>
      </c>
      <c r="Q966">
        <v>-4.9264000000000003E-4</v>
      </c>
      <c r="R966">
        <v>-3.1054999999999999E-4</v>
      </c>
      <c r="S966">
        <v>-3.3696000000000003E-4</v>
      </c>
      <c r="T966">
        <f t="shared" si="31"/>
        <v>4.9264000000000003E-4</v>
      </c>
      <c r="U966">
        <v>4521</v>
      </c>
      <c r="V966">
        <v>2043</v>
      </c>
      <c r="W966">
        <v>2478</v>
      </c>
      <c r="X966">
        <v>0.36918434999999999</v>
      </c>
      <c r="Y966">
        <f>IF(ISERROR(MATCH(VALUE(D966),'essen ID'!$A$1:$A$30000,0)),0,1)</f>
        <v>0</v>
      </c>
      <c r="Z966">
        <f>IFERROR(VLOOKUP(VALUE(D966),DiseaseList!$A$2:$C$30000,3,FALSE),0)</f>
        <v>0</v>
      </c>
      <c r="AA966">
        <f>IF(ISERROR(MATCH(D966,'target HGNC ID'!$B$2:$B$30000,0)),0,1)</f>
        <v>1</v>
      </c>
    </row>
    <row r="967" spans="1:27" hidden="1" x14ac:dyDescent="0.25">
      <c r="A967" s="12" t="s">
        <v>1475</v>
      </c>
      <c r="B967" s="12">
        <v>1132</v>
      </c>
      <c r="C967" t="s">
        <v>1734</v>
      </c>
      <c r="D967">
        <f t="shared" si="30"/>
        <v>5605</v>
      </c>
      <c r="E967">
        <v>0.72</v>
      </c>
      <c r="F967">
        <v>0</v>
      </c>
      <c r="G967">
        <v>0</v>
      </c>
      <c r="H967">
        <v>1</v>
      </c>
      <c r="I967" t="s">
        <v>17</v>
      </c>
      <c r="J967">
        <v>11</v>
      </c>
      <c r="K967">
        <v>6</v>
      </c>
      <c r="L967">
        <v>5</v>
      </c>
      <c r="M967">
        <v>3177.8959960900002</v>
      </c>
      <c r="N967">
        <v>24125</v>
      </c>
      <c r="O967">
        <v>1.79E-6</v>
      </c>
      <c r="P967">
        <v>3.4365409999999999E-2</v>
      </c>
      <c r="Q967">
        <v>-5.0098000000000005E-4</v>
      </c>
      <c r="R967">
        <v>-3.8613999999999999E-4</v>
      </c>
      <c r="S967">
        <v>-1.9159E-4</v>
      </c>
      <c r="T967">
        <f t="shared" si="31"/>
        <v>5.0098000000000005E-4</v>
      </c>
      <c r="U967">
        <v>34251</v>
      </c>
      <c r="V967">
        <v>21446</v>
      </c>
      <c r="W967">
        <v>12805</v>
      </c>
      <c r="X967">
        <v>1.0732259399999999</v>
      </c>
      <c r="Y967">
        <f>IF(ISERROR(MATCH(VALUE(D967),'essen ID'!$A$1:$A$30000,0)),0,1)</f>
        <v>0</v>
      </c>
      <c r="Z967">
        <f>IFERROR(VLOOKUP(VALUE(D967),DiseaseList!$A$2:$C$30000,3,FALSE),0)</f>
        <v>1</v>
      </c>
      <c r="AA967">
        <f>IF(ISERROR(MATCH(D967,'target HGNC ID'!$B$2:$B$30000,0)),0,1)</f>
        <v>0</v>
      </c>
    </row>
    <row r="968" spans="1:27" x14ac:dyDescent="0.25">
      <c r="A968" s="12" t="s">
        <v>1968</v>
      </c>
      <c r="B968" s="12">
        <v>3690</v>
      </c>
      <c r="C968" t="s">
        <v>1249</v>
      </c>
      <c r="D968">
        <f t="shared" si="30"/>
        <v>7297</v>
      </c>
      <c r="E968">
        <v>0.78</v>
      </c>
      <c r="F968">
        <v>0</v>
      </c>
      <c r="G968">
        <v>0</v>
      </c>
      <c r="H968">
        <v>1</v>
      </c>
      <c r="I968" t="s">
        <v>17</v>
      </c>
      <c r="J968">
        <v>7</v>
      </c>
      <c r="K968">
        <v>4</v>
      </c>
      <c r="L968">
        <v>3</v>
      </c>
      <c r="M968">
        <v>829.65716553000004</v>
      </c>
      <c r="N968">
        <v>4118</v>
      </c>
      <c r="O968">
        <v>7.0999999999999998E-7</v>
      </c>
      <c r="P968">
        <v>0</v>
      </c>
      <c r="Q968">
        <v>-5.1338000000000002E-4</v>
      </c>
      <c r="R968">
        <v>-3.1577999999999999E-4</v>
      </c>
      <c r="S968">
        <v>-5.1081E-4</v>
      </c>
      <c r="T968">
        <f t="shared" si="31"/>
        <v>5.1338000000000002E-4</v>
      </c>
      <c r="U968">
        <v>0</v>
      </c>
      <c r="V968">
        <v>0</v>
      </c>
      <c r="W968">
        <v>0</v>
      </c>
      <c r="X968">
        <v>0</v>
      </c>
      <c r="Y968">
        <f>IF(ISERROR(MATCH(VALUE(D968),'essen ID'!$A$1:$A$30000,0)),0,1)</f>
        <v>0</v>
      </c>
      <c r="Z968">
        <f>IFERROR(VLOOKUP(VALUE(D968),DiseaseList!$A$2:$C$30000,3,FALSE),0)</f>
        <v>1</v>
      </c>
      <c r="AA968">
        <f>IF(ISERROR(MATCH(D968,'target HGNC ID'!$B$2:$B$30000,0)),0,1)</f>
        <v>1</v>
      </c>
    </row>
    <row r="969" spans="1:27" x14ac:dyDescent="0.25">
      <c r="A969" s="12" t="s">
        <v>1763</v>
      </c>
      <c r="B969" s="12">
        <v>2741</v>
      </c>
      <c r="C969" t="s">
        <v>1707</v>
      </c>
      <c r="D969">
        <f t="shared" si="30"/>
        <v>1978</v>
      </c>
      <c r="E969">
        <v>1</v>
      </c>
      <c r="F969">
        <v>0</v>
      </c>
      <c r="G969">
        <v>0</v>
      </c>
      <c r="H969">
        <v>1</v>
      </c>
      <c r="I969" t="s">
        <v>17</v>
      </c>
      <c r="J969">
        <v>7</v>
      </c>
      <c r="K969">
        <v>4</v>
      </c>
      <c r="L969">
        <v>3</v>
      </c>
      <c r="M969">
        <v>213.97366332999999</v>
      </c>
      <c r="N969">
        <v>1234</v>
      </c>
      <c r="O969">
        <v>7.0999999999999998E-7</v>
      </c>
      <c r="P969">
        <v>0</v>
      </c>
      <c r="Q969">
        <v>-5.2218999999999996E-4</v>
      </c>
      <c r="R969">
        <v>-3.2407999999999997E-4</v>
      </c>
      <c r="S969">
        <v>-4.7690999999999999E-4</v>
      </c>
      <c r="T969">
        <f t="shared" si="31"/>
        <v>5.2218999999999996E-4</v>
      </c>
      <c r="U969">
        <v>0</v>
      </c>
      <c r="V969">
        <v>0</v>
      </c>
      <c r="W969">
        <v>0</v>
      </c>
      <c r="X969">
        <v>0</v>
      </c>
      <c r="Y969">
        <f>IF(ISERROR(MATCH(VALUE(D969),'essen ID'!$A$1:$A$30000,0)),0,1)</f>
        <v>0</v>
      </c>
      <c r="Z969">
        <f>IFERROR(VLOOKUP(VALUE(D969),DiseaseList!$A$2:$C$30000,3,FALSE),0)</f>
        <v>0</v>
      </c>
      <c r="AA969">
        <f>IF(ISERROR(MATCH(D969,'target HGNC ID'!$B$2:$B$30000,0)),0,1)</f>
        <v>0</v>
      </c>
    </row>
    <row r="970" spans="1:27" x14ac:dyDescent="0.25">
      <c r="A970" s="12" t="s">
        <v>1211</v>
      </c>
      <c r="B970" s="12">
        <v>2550</v>
      </c>
      <c r="C970" t="s">
        <v>1696</v>
      </c>
      <c r="D970">
        <f t="shared" si="30"/>
        <v>7048</v>
      </c>
      <c r="E970">
        <v>0</v>
      </c>
      <c r="F970">
        <v>0.18</v>
      </c>
      <c r="G970">
        <v>0.06</v>
      </c>
      <c r="H970">
        <v>0.98</v>
      </c>
      <c r="I970" t="s">
        <v>17</v>
      </c>
      <c r="J970">
        <v>7</v>
      </c>
      <c r="K970">
        <v>1</v>
      </c>
      <c r="L970">
        <v>6</v>
      </c>
      <c r="M970">
        <v>224.97583008000001</v>
      </c>
      <c r="N970">
        <v>1622</v>
      </c>
      <c r="O970">
        <v>1.8199999999999999E-6</v>
      </c>
      <c r="P970">
        <v>7.56641E-3</v>
      </c>
      <c r="Q970">
        <v>-5.2353000000000002E-4</v>
      </c>
      <c r="R970">
        <v>-4.8970000000000003E-4</v>
      </c>
      <c r="S970">
        <v>-1.5386999999999999E-4</v>
      </c>
      <c r="T970">
        <f t="shared" si="31"/>
        <v>5.2353000000000002E-4</v>
      </c>
      <c r="U970">
        <v>2</v>
      </c>
      <c r="V970">
        <v>2</v>
      </c>
      <c r="W970">
        <v>0</v>
      </c>
      <c r="X970">
        <v>0.58762623999999997</v>
      </c>
      <c r="Y970">
        <f>IF(ISERROR(MATCH(VALUE(D970),'essen ID'!$A$1:$A$30000,0)),0,1)</f>
        <v>1</v>
      </c>
      <c r="Z970">
        <f>IFERROR(VLOOKUP(VALUE(D970),DiseaseList!$A$2:$C$30000,3,FALSE),0)</f>
        <v>1</v>
      </c>
      <c r="AA970">
        <f>IF(ISERROR(MATCH(D970,'target HGNC ID'!$B$2:$B$30000,0)),0,1)</f>
        <v>1</v>
      </c>
    </row>
    <row r="971" spans="1:27" x14ac:dyDescent="0.25">
      <c r="A971" s="12" t="s">
        <v>938</v>
      </c>
      <c r="B971" s="12">
        <v>6536</v>
      </c>
      <c r="C971" t="s">
        <v>757</v>
      </c>
      <c r="D971">
        <f t="shared" si="30"/>
        <v>8986</v>
      </c>
      <c r="E971">
        <v>0</v>
      </c>
      <c r="F971">
        <v>0</v>
      </c>
      <c r="G971">
        <v>0</v>
      </c>
      <c r="H971">
        <v>1</v>
      </c>
      <c r="I971" t="s">
        <v>17</v>
      </c>
      <c r="J971">
        <v>8</v>
      </c>
      <c r="K971">
        <v>5</v>
      </c>
      <c r="L971">
        <v>3</v>
      </c>
      <c r="M971">
        <v>732.36755371000004</v>
      </c>
      <c r="N971">
        <v>6475</v>
      </c>
      <c r="O971">
        <v>1.7799999999999999E-6</v>
      </c>
      <c r="P971">
        <v>1.4848299999999999E-3</v>
      </c>
      <c r="Q971">
        <v>-5.2811000000000004E-4</v>
      </c>
      <c r="R971">
        <v>-1.2009E-4</v>
      </c>
      <c r="S971">
        <v>-1.1264000000000001E-4</v>
      </c>
      <c r="T971">
        <f t="shared" si="31"/>
        <v>5.2811000000000004E-4</v>
      </c>
      <c r="U971">
        <v>3667</v>
      </c>
      <c r="V971">
        <v>2732</v>
      </c>
      <c r="W971">
        <v>935</v>
      </c>
      <c r="X971">
        <v>8.5229410000000005E-2</v>
      </c>
      <c r="Y971">
        <f>IF(ISERROR(MATCH(VALUE(D971),'essen ID'!$A$1:$A$30000,0)),0,1)</f>
        <v>0</v>
      </c>
      <c r="Z971">
        <f>IFERROR(VLOOKUP(VALUE(D971),DiseaseList!$A$2:$C$30000,3,FALSE),0)</f>
        <v>0</v>
      </c>
      <c r="AA971">
        <f>IF(ISERROR(MATCH(D971,'target HGNC ID'!$B$2:$B$30000,0)),0,1)</f>
        <v>0</v>
      </c>
    </row>
    <row r="972" spans="1:27" x14ac:dyDescent="0.25">
      <c r="A972" s="12" t="s">
        <v>1672</v>
      </c>
      <c r="B972" s="12">
        <v>1072</v>
      </c>
      <c r="C972" t="s">
        <v>1657</v>
      </c>
      <c r="D972">
        <f t="shared" si="30"/>
        <v>9020</v>
      </c>
      <c r="E972">
        <v>1</v>
      </c>
      <c r="F972">
        <v>0</v>
      </c>
      <c r="G972">
        <v>0</v>
      </c>
      <c r="H972">
        <v>1</v>
      </c>
      <c r="I972" t="s">
        <v>17</v>
      </c>
      <c r="J972">
        <v>8</v>
      </c>
      <c r="K972">
        <v>4</v>
      </c>
      <c r="L972">
        <v>4</v>
      </c>
      <c r="M972">
        <v>1284.8009033200001</v>
      </c>
      <c r="N972">
        <v>4766</v>
      </c>
      <c r="O972">
        <v>1.7799999999999999E-6</v>
      </c>
      <c r="P972">
        <v>1.653992E-2</v>
      </c>
      <c r="Q972">
        <v>-5.2981999999999997E-4</v>
      </c>
      <c r="R972">
        <v>-3.7693999999999998E-4</v>
      </c>
      <c r="S972">
        <v>-5.4407999999999995E-4</v>
      </c>
      <c r="T972">
        <f t="shared" si="31"/>
        <v>5.2981999999999997E-4</v>
      </c>
      <c r="U972">
        <v>2737</v>
      </c>
      <c r="V972">
        <v>1458</v>
      </c>
      <c r="W972">
        <v>1279</v>
      </c>
      <c r="X972">
        <v>0.27808737</v>
      </c>
      <c r="Y972">
        <f>IF(ISERROR(MATCH(VALUE(D972),'essen ID'!$A$1:$A$30000,0)),0,1)</f>
        <v>0</v>
      </c>
      <c r="Z972">
        <f>IFERROR(VLOOKUP(VALUE(D972),DiseaseList!$A$2:$C$30000,3,FALSE),0)</f>
        <v>0</v>
      </c>
      <c r="AA972">
        <f>IF(ISERROR(MATCH(D972,'target HGNC ID'!$B$2:$B$30000,0)),0,1)</f>
        <v>0</v>
      </c>
    </row>
    <row r="973" spans="1:27" x14ac:dyDescent="0.25">
      <c r="A973" s="12" t="s">
        <v>1478</v>
      </c>
      <c r="B973" s="12">
        <v>6654</v>
      </c>
      <c r="C973" t="s">
        <v>1499</v>
      </c>
      <c r="D973">
        <f t="shared" si="30"/>
        <v>2309</v>
      </c>
      <c r="E973">
        <v>0.8</v>
      </c>
      <c r="F973">
        <v>0</v>
      </c>
      <c r="G973">
        <v>0</v>
      </c>
      <c r="H973">
        <v>1</v>
      </c>
      <c r="I973" t="s">
        <v>17</v>
      </c>
      <c r="J973">
        <v>7</v>
      </c>
      <c r="K973">
        <v>5</v>
      </c>
      <c r="L973">
        <v>2</v>
      </c>
      <c r="M973">
        <v>2288.5856933599998</v>
      </c>
      <c r="N973">
        <v>10850</v>
      </c>
      <c r="O973">
        <v>1.7799999999999999E-6</v>
      </c>
      <c r="P973">
        <v>4.6582999999999998E-3</v>
      </c>
      <c r="Q973">
        <v>-5.2999000000000004E-4</v>
      </c>
      <c r="R973">
        <v>-1.2423999999999999E-4</v>
      </c>
      <c r="S973">
        <v>-3.6385999999999998E-4</v>
      </c>
      <c r="T973">
        <f t="shared" si="31"/>
        <v>5.2999000000000004E-4</v>
      </c>
      <c r="U973">
        <v>2494</v>
      </c>
      <c r="V973">
        <v>1274</v>
      </c>
      <c r="W973">
        <v>1220</v>
      </c>
      <c r="X973">
        <v>3.6237690000000003E-2</v>
      </c>
      <c r="Y973">
        <f>IF(ISERROR(MATCH(VALUE(D973),'essen ID'!$A$1:$A$30000,0)),0,1)</f>
        <v>1</v>
      </c>
      <c r="Z973">
        <f>IFERROR(VLOOKUP(VALUE(D973),DiseaseList!$A$2:$C$30000,3,FALSE),0)</f>
        <v>0</v>
      </c>
      <c r="AA973">
        <f>IF(ISERROR(MATCH(D973,'target HGNC ID'!$B$2:$B$30000,0)),0,1)</f>
        <v>0</v>
      </c>
    </row>
    <row r="974" spans="1:27" x14ac:dyDescent="0.25">
      <c r="A974" s="12" t="s">
        <v>1237</v>
      </c>
      <c r="B974" s="12">
        <v>4286</v>
      </c>
      <c r="C974" t="s">
        <v>1292</v>
      </c>
      <c r="D974">
        <f t="shared" si="30"/>
        <v>3565</v>
      </c>
      <c r="E974">
        <v>1</v>
      </c>
      <c r="F974">
        <v>0</v>
      </c>
      <c r="G974">
        <v>0</v>
      </c>
      <c r="H974">
        <v>1</v>
      </c>
      <c r="I974" t="s">
        <v>17</v>
      </c>
      <c r="J974">
        <v>6</v>
      </c>
      <c r="K974">
        <v>5</v>
      </c>
      <c r="L974">
        <v>1</v>
      </c>
      <c r="M974">
        <v>2701.5607910200001</v>
      </c>
      <c r="N974">
        <v>10328</v>
      </c>
      <c r="O974">
        <v>1.7799999999999999E-6</v>
      </c>
      <c r="P974">
        <v>4.6750999999999997E-4</v>
      </c>
      <c r="Q974">
        <v>-5.3558000000000002E-4</v>
      </c>
      <c r="R974">
        <v>-6.2080000000000002E-5</v>
      </c>
      <c r="S974">
        <v>-5.4602999999999997E-4</v>
      </c>
      <c r="T974">
        <f t="shared" si="31"/>
        <v>5.3558000000000002E-4</v>
      </c>
      <c r="U974">
        <v>774</v>
      </c>
      <c r="V974">
        <v>553</v>
      </c>
      <c r="W974">
        <v>221</v>
      </c>
      <c r="X974">
        <v>1.1613709999999999E-2</v>
      </c>
      <c r="Y974">
        <f>IF(ISERROR(MATCH(VALUE(D974),'essen ID'!$A$1:$A$30000,0)),0,1)</f>
        <v>1</v>
      </c>
      <c r="Z974">
        <f>IFERROR(VLOOKUP(VALUE(D974),DiseaseList!$A$2:$C$30000,3,FALSE),0)</f>
        <v>0</v>
      </c>
      <c r="AA974">
        <f>IF(ISERROR(MATCH(D974,'target HGNC ID'!$B$2:$B$30000,0)),0,1)</f>
        <v>0</v>
      </c>
    </row>
    <row r="975" spans="1:27" x14ac:dyDescent="0.25">
      <c r="A975" s="12" t="s">
        <v>1049</v>
      </c>
      <c r="B975" s="12">
        <v>2114</v>
      </c>
      <c r="C975" t="s">
        <v>1093</v>
      </c>
      <c r="D975">
        <f t="shared" si="30"/>
        <v>3654</v>
      </c>
      <c r="E975">
        <v>0.48</v>
      </c>
      <c r="F975">
        <v>0</v>
      </c>
      <c r="G975">
        <v>0.52</v>
      </c>
      <c r="H975">
        <v>0.5</v>
      </c>
      <c r="I975" t="s">
        <v>17</v>
      </c>
      <c r="J975">
        <v>7</v>
      </c>
      <c r="K975">
        <v>2</v>
      </c>
      <c r="L975">
        <v>5</v>
      </c>
      <c r="M975">
        <v>3821.46606445</v>
      </c>
      <c r="N975">
        <v>25119</v>
      </c>
      <c r="O975">
        <v>1.7799999999999999E-6</v>
      </c>
      <c r="P975">
        <v>1.1945910000000001E-2</v>
      </c>
      <c r="Q975">
        <v>-5.3678000000000005E-4</v>
      </c>
      <c r="R975">
        <v>-4.5057000000000002E-4</v>
      </c>
      <c r="S975">
        <v>-3.6418000000000003E-4</v>
      </c>
      <c r="T975">
        <f t="shared" si="31"/>
        <v>5.3678000000000005E-4</v>
      </c>
      <c r="U975">
        <v>162</v>
      </c>
      <c r="V975">
        <v>52</v>
      </c>
      <c r="W975">
        <v>110</v>
      </c>
      <c r="X975">
        <v>8.2131000000000001E-4</v>
      </c>
      <c r="Y975">
        <f>IF(ISERROR(MATCH(VALUE(D975),'essen ID'!$A$1:$A$30000,0)),0,1)</f>
        <v>0</v>
      </c>
      <c r="Z975">
        <f>IFERROR(VLOOKUP(VALUE(D975),DiseaseList!$A$2:$C$30000,3,FALSE),0)</f>
        <v>0</v>
      </c>
      <c r="AA975">
        <f>IF(ISERROR(MATCH(D975,'target HGNC ID'!$B$2:$B$30000,0)),0,1)</f>
        <v>0</v>
      </c>
    </row>
    <row r="976" spans="1:27" x14ac:dyDescent="0.25">
      <c r="A976" s="12" t="s">
        <v>1498</v>
      </c>
      <c r="B976" s="12">
        <v>356</v>
      </c>
      <c r="C976" t="s">
        <v>722</v>
      </c>
      <c r="D976">
        <f t="shared" si="30"/>
        <v>790</v>
      </c>
      <c r="E976">
        <v>1</v>
      </c>
      <c r="F976">
        <v>0</v>
      </c>
      <c r="G976">
        <v>0</v>
      </c>
      <c r="H976">
        <v>1</v>
      </c>
      <c r="I976" t="s">
        <v>17</v>
      </c>
      <c r="J976">
        <v>6</v>
      </c>
      <c r="K976">
        <v>5</v>
      </c>
      <c r="L976">
        <v>1</v>
      </c>
      <c r="M976">
        <v>0</v>
      </c>
      <c r="N976">
        <v>0</v>
      </c>
      <c r="O976">
        <v>7.0999999999999998E-7</v>
      </c>
      <c r="P976">
        <v>0</v>
      </c>
      <c r="Q976">
        <v>-5.3976000000000002E-4</v>
      </c>
      <c r="R976">
        <v>-5.5630000000000001E-5</v>
      </c>
      <c r="S976">
        <v>-4.8685999999999998E-4</v>
      </c>
      <c r="T976">
        <f t="shared" si="31"/>
        <v>5.3976000000000002E-4</v>
      </c>
      <c r="U976">
        <v>2</v>
      </c>
      <c r="V976">
        <v>1</v>
      </c>
      <c r="W976">
        <v>1</v>
      </c>
      <c r="X976">
        <v>0.54308062999999995</v>
      </c>
      <c r="Y976">
        <f>IF(ISERROR(MATCH(VALUE(D976),'essen ID'!$A$1:$A$30000,0)),0,1)</f>
        <v>0</v>
      </c>
      <c r="Z976">
        <f>IFERROR(VLOOKUP(VALUE(D976),DiseaseList!$A$2:$C$30000,3,FALSE),0)</f>
        <v>0</v>
      </c>
      <c r="AA976">
        <f>IF(ISERROR(MATCH(D976,'target HGNC ID'!$B$2:$B$30000,0)),0,1)</f>
        <v>1</v>
      </c>
    </row>
    <row r="977" spans="1:27" x14ac:dyDescent="0.25">
      <c r="A977" s="12" t="s">
        <v>570</v>
      </c>
      <c r="B977" s="12">
        <v>7097</v>
      </c>
      <c r="C977" t="s">
        <v>1538</v>
      </c>
      <c r="D977">
        <f t="shared" si="30"/>
        <v>1796</v>
      </c>
      <c r="E977">
        <v>0.93</v>
      </c>
      <c r="F977">
        <v>0</v>
      </c>
      <c r="G977">
        <v>0</v>
      </c>
      <c r="H977">
        <v>1</v>
      </c>
      <c r="I977" t="s">
        <v>17</v>
      </c>
      <c r="J977">
        <v>6</v>
      </c>
      <c r="K977">
        <v>5</v>
      </c>
      <c r="L977">
        <v>1</v>
      </c>
      <c r="M977">
        <v>452.24438477000001</v>
      </c>
      <c r="N977">
        <v>2128</v>
      </c>
      <c r="O977">
        <v>1.7799999999999999E-6</v>
      </c>
      <c r="P977">
        <v>9.2384900000000002E-3</v>
      </c>
      <c r="Q977">
        <v>-5.4719000000000002E-4</v>
      </c>
      <c r="R977">
        <v>-8.6979999999999997E-5</v>
      </c>
      <c r="S977">
        <v>-4.5356999999999998E-4</v>
      </c>
      <c r="T977">
        <f t="shared" si="31"/>
        <v>5.4719000000000002E-4</v>
      </c>
      <c r="U977">
        <v>929</v>
      </c>
      <c r="V977">
        <v>398</v>
      </c>
      <c r="W977">
        <v>531</v>
      </c>
      <c r="X977">
        <v>3.1742010000000001E-2</v>
      </c>
      <c r="Y977">
        <f>IF(ISERROR(MATCH(VALUE(D977),'essen ID'!$A$1:$A$30000,0)),0,1)</f>
        <v>1</v>
      </c>
      <c r="Z977">
        <f>IFERROR(VLOOKUP(VALUE(D977),DiseaseList!$A$2:$C$30000,3,FALSE),0)</f>
        <v>0</v>
      </c>
      <c r="AA977">
        <f>IF(ISERROR(MATCH(D977,'target HGNC ID'!$B$2:$B$30000,0)),0,1)</f>
        <v>0</v>
      </c>
    </row>
    <row r="978" spans="1:27" x14ac:dyDescent="0.25">
      <c r="A978" s="12" t="s">
        <v>1637</v>
      </c>
      <c r="B978" s="12">
        <v>10746</v>
      </c>
      <c r="C978" t="s">
        <v>1745</v>
      </c>
      <c r="D978">
        <f t="shared" si="30"/>
        <v>2911</v>
      </c>
      <c r="E978">
        <v>0.82</v>
      </c>
      <c r="F978">
        <v>0</v>
      </c>
      <c r="G978">
        <v>0</v>
      </c>
      <c r="H978">
        <v>1</v>
      </c>
      <c r="I978" t="s">
        <v>17</v>
      </c>
      <c r="J978">
        <v>8</v>
      </c>
      <c r="K978">
        <v>3</v>
      </c>
      <c r="L978">
        <v>5</v>
      </c>
      <c r="M978">
        <v>2496.0361328099998</v>
      </c>
      <c r="N978">
        <v>11979</v>
      </c>
      <c r="O978">
        <v>1.79E-6</v>
      </c>
      <c r="P978">
        <v>3.53189E-2</v>
      </c>
      <c r="Q978">
        <v>-5.5844E-4</v>
      </c>
      <c r="R978">
        <v>-3.1344000000000001E-4</v>
      </c>
      <c r="S978">
        <v>-4.0051000000000003E-4</v>
      </c>
      <c r="T978">
        <f t="shared" si="31"/>
        <v>5.5844E-4</v>
      </c>
      <c r="U978">
        <v>2983</v>
      </c>
      <c r="V978">
        <v>1723</v>
      </c>
      <c r="W978">
        <v>1260</v>
      </c>
      <c r="X978">
        <v>0.23404143999999999</v>
      </c>
      <c r="Y978">
        <f>IF(ISERROR(MATCH(VALUE(D978),'essen ID'!$A$1:$A$30000,0)),0,1)</f>
        <v>1</v>
      </c>
      <c r="Z978">
        <f>IFERROR(VLOOKUP(VALUE(D978),DiseaseList!$A$2:$C$30000,3,FALSE),0)</f>
        <v>0</v>
      </c>
      <c r="AA978">
        <f>IF(ISERROR(MATCH(D978,'target HGNC ID'!$B$2:$B$30000,0)),0,1)</f>
        <v>1</v>
      </c>
    </row>
    <row r="979" spans="1:27" x14ac:dyDescent="0.25">
      <c r="A979" s="12" t="s">
        <v>1265</v>
      </c>
      <c r="B979" s="12">
        <v>8394</v>
      </c>
      <c r="C979" t="s">
        <v>1382</v>
      </c>
      <c r="D979">
        <f t="shared" si="30"/>
        <v>2934</v>
      </c>
      <c r="E979">
        <v>1</v>
      </c>
      <c r="F979">
        <v>0</v>
      </c>
      <c r="G979">
        <v>0</v>
      </c>
      <c r="H979">
        <v>1</v>
      </c>
      <c r="I979" t="s">
        <v>17</v>
      </c>
      <c r="J979">
        <v>7</v>
      </c>
      <c r="K979">
        <v>5</v>
      </c>
      <c r="L979">
        <v>2</v>
      </c>
      <c r="M979">
        <v>231.70394897</v>
      </c>
      <c r="N979">
        <v>1406</v>
      </c>
      <c r="O979">
        <v>1.7799999999999999E-6</v>
      </c>
      <c r="P979">
        <v>4.8967699999999999E-3</v>
      </c>
      <c r="Q979">
        <v>-5.7633999999999995E-4</v>
      </c>
      <c r="R979">
        <v>-5.4160000000000003E-5</v>
      </c>
      <c r="S979">
        <v>1.8009999999999999E-5</v>
      </c>
      <c r="T979">
        <f t="shared" si="31"/>
        <v>5.7633999999999995E-4</v>
      </c>
      <c r="U979">
        <v>2728</v>
      </c>
      <c r="V979">
        <v>1334</v>
      </c>
      <c r="W979">
        <v>1394</v>
      </c>
      <c r="X979">
        <v>0.32911621000000002</v>
      </c>
      <c r="Y979">
        <f>IF(ISERROR(MATCH(VALUE(D979),'essen ID'!$A$1:$A$30000,0)),0,1)</f>
        <v>1</v>
      </c>
      <c r="Z979">
        <f>IFERROR(VLOOKUP(VALUE(D979),DiseaseList!$A$2:$C$30000,3,FALSE),0)</f>
        <v>1</v>
      </c>
      <c r="AA979">
        <f>IF(ISERROR(MATCH(D979,'target HGNC ID'!$B$2:$B$30000,0)),0,1)</f>
        <v>1</v>
      </c>
    </row>
    <row r="980" spans="1:27" hidden="1" x14ac:dyDescent="0.25">
      <c r="A980" s="12" t="s">
        <v>1478</v>
      </c>
      <c r="B980" s="12">
        <v>6654</v>
      </c>
      <c r="C980" t="s">
        <v>1498</v>
      </c>
      <c r="D980">
        <f t="shared" si="30"/>
        <v>356</v>
      </c>
      <c r="E980">
        <v>1</v>
      </c>
      <c r="F980">
        <v>0</v>
      </c>
      <c r="G980">
        <v>0</v>
      </c>
      <c r="H980">
        <v>1</v>
      </c>
      <c r="I980" t="s">
        <v>17</v>
      </c>
      <c r="J980">
        <v>8</v>
      </c>
      <c r="K980">
        <v>6</v>
      </c>
      <c r="L980">
        <v>2</v>
      </c>
      <c r="M980">
        <v>11410.889648439999</v>
      </c>
      <c r="N980">
        <v>79684</v>
      </c>
      <c r="O980">
        <v>1.7799999999999999E-6</v>
      </c>
      <c r="P980">
        <v>1.0026409999999999E-2</v>
      </c>
      <c r="Q980">
        <v>-5.7919999999999998E-4</v>
      </c>
      <c r="R980">
        <v>-1.7635E-4</v>
      </c>
      <c r="S980">
        <v>-6.4364999999999995E-4</v>
      </c>
      <c r="T980">
        <f t="shared" si="31"/>
        <v>5.7919999999999998E-4</v>
      </c>
      <c r="U980">
        <v>24396</v>
      </c>
      <c r="V980">
        <v>12198</v>
      </c>
      <c r="W980">
        <v>12198</v>
      </c>
      <c r="X980">
        <v>1.2440509399999999</v>
      </c>
      <c r="Y980">
        <f>IF(ISERROR(MATCH(VALUE(D980),'essen ID'!$A$1:$A$30000,0)),0,1)</f>
        <v>1</v>
      </c>
      <c r="Z980">
        <f>IFERROR(VLOOKUP(VALUE(D980),DiseaseList!$A$2:$C$30000,3,FALSE),0)</f>
        <v>1</v>
      </c>
      <c r="AA980">
        <f>IF(ISERROR(MATCH(D980,'target HGNC ID'!$B$2:$B$30000,0)),0,1)</f>
        <v>0</v>
      </c>
    </row>
    <row r="981" spans="1:27" hidden="1" x14ac:dyDescent="0.25">
      <c r="A981" s="12" t="s">
        <v>1748</v>
      </c>
      <c r="B981" s="12">
        <v>2897</v>
      </c>
      <c r="C981" t="s">
        <v>367</v>
      </c>
      <c r="D981">
        <f t="shared" si="30"/>
        <v>1605</v>
      </c>
      <c r="E981">
        <v>0.43</v>
      </c>
      <c r="F981">
        <v>0</v>
      </c>
      <c r="G981">
        <v>0</v>
      </c>
      <c r="H981">
        <v>1</v>
      </c>
      <c r="I981" t="s">
        <v>17</v>
      </c>
      <c r="J981">
        <v>13</v>
      </c>
      <c r="K981">
        <v>9</v>
      </c>
      <c r="L981">
        <v>4</v>
      </c>
      <c r="M981">
        <v>6276.6879882800004</v>
      </c>
      <c r="N981">
        <v>32275</v>
      </c>
      <c r="O981">
        <v>1.79E-6</v>
      </c>
      <c r="P981">
        <v>5.1548690000000001E-2</v>
      </c>
      <c r="Q981">
        <v>-5.8925000000000004E-4</v>
      </c>
      <c r="R981">
        <v>-3.8905E-4</v>
      </c>
      <c r="S981">
        <v>-1.8110699999999999E-3</v>
      </c>
      <c r="T981">
        <f t="shared" si="31"/>
        <v>5.8925000000000004E-4</v>
      </c>
      <c r="U981">
        <v>30189</v>
      </c>
      <c r="V981">
        <v>16341</v>
      </c>
      <c r="W981">
        <v>13848</v>
      </c>
      <c r="X981">
        <v>2.9133609300000001</v>
      </c>
      <c r="Y981">
        <f>IF(ISERROR(MATCH(VALUE(D981),'essen ID'!$A$1:$A$30000,0)),0,1)</f>
        <v>1</v>
      </c>
      <c r="Z981">
        <f>IFERROR(VLOOKUP(VALUE(D981),DiseaseList!$A$2:$C$30000,3,FALSE),0)</f>
        <v>1</v>
      </c>
      <c r="AA981">
        <f>IF(ISERROR(MATCH(D981,'target HGNC ID'!$B$2:$B$30000,0)),0,1)</f>
        <v>0</v>
      </c>
    </row>
    <row r="982" spans="1:27" x14ac:dyDescent="0.25">
      <c r="A982" s="12" t="s">
        <v>2010</v>
      </c>
      <c r="B982" s="12">
        <v>4049</v>
      </c>
      <c r="C982" t="s">
        <v>1545</v>
      </c>
      <c r="D982">
        <f t="shared" si="30"/>
        <v>8936</v>
      </c>
      <c r="E982">
        <v>0</v>
      </c>
      <c r="F982">
        <v>0</v>
      </c>
      <c r="G982">
        <v>0</v>
      </c>
      <c r="H982">
        <v>1</v>
      </c>
      <c r="I982" t="s">
        <v>17</v>
      </c>
      <c r="J982">
        <v>7</v>
      </c>
      <c r="K982">
        <v>5</v>
      </c>
      <c r="L982">
        <v>2</v>
      </c>
      <c r="M982">
        <v>977.13262939000003</v>
      </c>
      <c r="N982">
        <v>5227</v>
      </c>
      <c r="O982">
        <v>1.7799999999999999E-6</v>
      </c>
      <c r="P982">
        <v>9.7715999999999992E-4</v>
      </c>
      <c r="Q982">
        <v>-5.8993000000000001E-4</v>
      </c>
      <c r="R982">
        <v>-9.658E-5</v>
      </c>
      <c r="S982">
        <v>-9.3869999999999994E-5</v>
      </c>
      <c r="T982">
        <f t="shared" si="31"/>
        <v>5.8993000000000001E-4</v>
      </c>
      <c r="U982">
        <v>1265</v>
      </c>
      <c r="V982">
        <v>650</v>
      </c>
      <c r="W982">
        <v>615</v>
      </c>
      <c r="X982">
        <v>1.477321E-2</v>
      </c>
      <c r="Y982">
        <f>IF(ISERROR(MATCH(VALUE(D982),'essen ID'!$A$1:$A$30000,0)),0,1)</f>
        <v>1</v>
      </c>
      <c r="Z982">
        <f>IFERROR(VLOOKUP(VALUE(D982),DiseaseList!$A$2:$C$30000,3,FALSE),0)</f>
        <v>0</v>
      </c>
      <c r="AA982">
        <f>IF(ISERROR(MATCH(D982,'target HGNC ID'!$B$2:$B$30000,0)),0,1)</f>
        <v>0</v>
      </c>
    </row>
    <row r="983" spans="1:27" x14ac:dyDescent="0.25">
      <c r="A983" s="12" t="s">
        <v>996</v>
      </c>
      <c r="B983" s="12">
        <v>4294</v>
      </c>
      <c r="C983" t="s">
        <v>1752</v>
      </c>
      <c r="D983">
        <f t="shared" si="30"/>
        <v>111</v>
      </c>
      <c r="E983">
        <v>1</v>
      </c>
      <c r="F983">
        <v>0</v>
      </c>
      <c r="G983">
        <v>0</v>
      </c>
      <c r="H983">
        <v>1</v>
      </c>
      <c r="I983" t="s">
        <v>17</v>
      </c>
      <c r="J983">
        <v>7</v>
      </c>
      <c r="K983">
        <v>6</v>
      </c>
      <c r="L983">
        <v>1</v>
      </c>
      <c r="M983">
        <v>6548.3056640599998</v>
      </c>
      <c r="N983">
        <v>48182</v>
      </c>
      <c r="O983">
        <v>1.7799999999999999E-6</v>
      </c>
      <c r="P983">
        <v>5.6749599999999997E-3</v>
      </c>
      <c r="Q983">
        <v>-6.0437999999999996E-4</v>
      </c>
      <c r="R983">
        <v>-5.2169999999999997E-5</v>
      </c>
      <c r="S983">
        <v>6.2730000000000004E-5</v>
      </c>
      <c r="T983">
        <f t="shared" si="31"/>
        <v>6.0437999999999996E-4</v>
      </c>
      <c r="U983">
        <v>2742</v>
      </c>
      <c r="V983">
        <v>1374</v>
      </c>
      <c r="W983">
        <v>1368</v>
      </c>
      <c r="X983">
        <v>0.21349905</v>
      </c>
      <c r="Y983">
        <f>IF(ISERROR(MATCH(VALUE(D983),'essen ID'!$A$1:$A$30000,0)),0,1)</f>
        <v>0</v>
      </c>
      <c r="Z983">
        <f>IFERROR(VLOOKUP(VALUE(D983),DiseaseList!$A$2:$C$30000,3,FALSE),0)</f>
        <v>0</v>
      </c>
      <c r="AA983">
        <f>IF(ISERROR(MATCH(D983,'target HGNC ID'!$B$2:$B$30000,0)),0,1)</f>
        <v>1</v>
      </c>
    </row>
    <row r="984" spans="1:27" x14ac:dyDescent="0.25">
      <c r="A984" s="12" t="s">
        <v>292</v>
      </c>
      <c r="B984" s="12">
        <v>4615</v>
      </c>
      <c r="C984" t="s">
        <v>1307</v>
      </c>
      <c r="D984">
        <f t="shared" si="30"/>
        <v>898</v>
      </c>
      <c r="E984">
        <v>1</v>
      </c>
      <c r="F984">
        <v>0</v>
      </c>
      <c r="G984">
        <v>0</v>
      </c>
      <c r="H984">
        <v>1</v>
      </c>
      <c r="I984" t="s">
        <v>17</v>
      </c>
      <c r="J984">
        <v>7</v>
      </c>
      <c r="K984">
        <v>6</v>
      </c>
      <c r="L984">
        <v>1</v>
      </c>
      <c r="M984">
        <v>1506.78808594</v>
      </c>
      <c r="N984">
        <v>4726</v>
      </c>
      <c r="O984">
        <v>1.7799999999999999E-6</v>
      </c>
      <c r="P984">
        <v>7.2117999999999998E-4</v>
      </c>
      <c r="Q984">
        <v>-6.1096000000000002E-4</v>
      </c>
      <c r="R984">
        <v>-9.7360000000000003E-5</v>
      </c>
      <c r="S984">
        <v>-2.6644E-4</v>
      </c>
      <c r="T984">
        <f t="shared" si="31"/>
        <v>6.1096000000000002E-4</v>
      </c>
      <c r="U984">
        <v>152</v>
      </c>
      <c r="V984">
        <v>81</v>
      </c>
      <c r="W984">
        <v>71</v>
      </c>
      <c r="X984">
        <v>0.89757578999999998</v>
      </c>
      <c r="Y984">
        <f>IF(ISERROR(MATCH(VALUE(D984),'essen ID'!$A$1:$A$30000,0)),0,1)</f>
        <v>1</v>
      </c>
      <c r="Z984">
        <f>IFERROR(VLOOKUP(VALUE(D984),DiseaseList!$A$2:$C$30000,3,FALSE),0)</f>
        <v>0</v>
      </c>
      <c r="AA984">
        <f>IF(ISERROR(MATCH(D984,'target HGNC ID'!$B$2:$B$30000,0)),0,1)</f>
        <v>0</v>
      </c>
    </row>
    <row r="985" spans="1:27" hidden="1" x14ac:dyDescent="0.25">
      <c r="A985" s="12" t="s">
        <v>2034</v>
      </c>
      <c r="B985" s="12">
        <v>10815</v>
      </c>
      <c r="C985" t="s">
        <v>1658</v>
      </c>
      <c r="D985">
        <f t="shared" si="30"/>
        <v>5608</v>
      </c>
      <c r="E985">
        <v>0.09</v>
      </c>
      <c r="F985">
        <v>0</v>
      </c>
      <c r="G985">
        <v>0</v>
      </c>
      <c r="H985">
        <v>1</v>
      </c>
      <c r="I985" t="s">
        <v>17</v>
      </c>
      <c r="J985">
        <v>10</v>
      </c>
      <c r="K985">
        <v>4</v>
      </c>
      <c r="L985">
        <v>6</v>
      </c>
      <c r="M985">
        <v>3054.3815918</v>
      </c>
      <c r="N985">
        <v>16327</v>
      </c>
      <c r="O985">
        <v>1.79E-6</v>
      </c>
      <c r="P985">
        <v>2.6108070000000001E-2</v>
      </c>
      <c r="Q985">
        <v>-6.1726000000000001E-4</v>
      </c>
      <c r="R985">
        <v>-4.3311000000000001E-4</v>
      </c>
      <c r="S985">
        <v>-5.5143E-4</v>
      </c>
      <c r="T985">
        <f t="shared" si="31"/>
        <v>6.1726000000000001E-4</v>
      </c>
      <c r="U985">
        <v>9133</v>
      </c>
      <c r="V985">
        <v>4992</v>
      </c>
      <c r="W985">
        <v>4141</v>
      </c>
      <c r="X985">
        <v>0.19505542000000001</v>
      </c>
      <c r="Y985">
        <f>IF(ISERROR(MATCH(VALUE(D985),'essen ID'!$A$1:$A$30000,0)),0,1)</f>
        <v>0</v>
      </c>
      <c r="Z985">
        <f>IFERROR(VLOOKUP(VALUE(D985),DiseaseList!$A$2:$C$30000,3,FALSE),0)</f>
        <v>0</v>
      </c>
      <c r="AA985">
        <f>IF(ISERROR(MATCH(D985,'target HGNC ID'!$B$2:$B$30000,0)),0,1)</f>
        <v>0</v>
      </c>
    </row>
    <row r="986" spans="1:27" x14ac:dyDescent="0.25">
      <c r="A986" s="12" t="s">
        <v>113</v>
      </c>
      <c r="B986" s="12">
        <v>1869</v>
      </c>
      <c r="C986" t="s">
        <v>1046</v>
      </c>
      <c r="D986">
        <f t="shared" si="30"/>
        <v>5864</v>
      </c>
      <c r="E986">
        <v>1</v>
      </c>
      <c r="F986">
        <v>0</v>
      </c>
      <c r="G986">
        <v>0</v>
      </c>
      <c r="H986">
        <v>1</v>
      </c>
      <c r="I986" t="s">
        <v>17</v>
      </c>
      <c r="J986">
        <v>5</v>
      </c>
      <c r="K986">
        <v>5</v>
      </c>
      <c r="L986">
        <v>0</v>
      </c>
      <c r="M986">
        <v>0</v>
      </c>
      <c r="N986">
        <v>0</v>
      </c>
      <c r="O986">
        <v>6.9999999999999997E-7</v>
      </c>
      <c r="P986">
        <v>0</v>
      </c>
      <c r="Q986">
        <v>-6.1735999999999996E-4</v>
      </c>
      <c r="R986">
        <v>0</v>
      </c>
      <c r="S986">
        <v>-6.4221999999999999E-4</v>
      </c>
      <c r="T986">
        <f t="shared" si="31"/>
        <v>6.1735999999999996E-4</v>
      </c>
      <c r="U986">
        <v>0</v>
      </c>
      <c r="V986">
        <v>0</v>
      </c>
      <c r="W986">
        <v>0</v>
      </c>
      <c r="X986">
        <v>0</v>
      </c>
      <c r="Y986">
        <f>IF(ISERROR(MATCH(VALUE(D986),'essen ID'!$A$1:$A$30000,0)),0,1)</f>
        <v>1</v>
      </c>
      <c r="Z986">
        <f>IFERROR(VLOOKUP(VALUE(D986),DiseaseList!$A$2:$C$30000,3,FALSE),0)</f>
        <v>0</v>
      </c>
      <c r="AA986">
        <f>IF(ISERROR(MATCH(D986,'target HGNC ID'!$B$2:$B$30000,0)),0,1)</f>
        <v>0</v>
      </c>
    </row>
    <row r="987" spans="1:27" x14ac:dyDescent="0.25">
      <c r="A987" s="12" t="s">
        <v>1471</v>
      </c>
      <c r="B987" s="12">
        <v>9734</v>
      </c>
      <c r="C987" t="s">
        <v>1293</v>
      </c>
      <c r="D987">
        <f t="shared" si="30"/>
        <v>3558</v>
      </c>
      <c r="E987">
        <v>1</v>
      </c>
      <c r="F987">
        <v>0</v>
      </c>
      <c r="G987">
        <v>0</v>
      </c>
      <c r="H987">
        <v>1</v>
      </c>
      <c r="I987" t="s">
        <v>17</v>
      </c>
      <c r="J987">
        <v>5</v>
      </c>
      <c r="K987">
        <v>5</v>
      </c>
      <c r="L987">
        <v>0</v>
      </c>
      <c r="M987">
        <v>0</v>
      </c>
      <c r="N987">
        <v>0</v>
      </c>
      <c r="O987">
        <v>6.9999999999999997E-7</v>
      </c>
      <c r="P987">
        <v>0</v>
      </c>
      <c r="Q987">
        <v>-6.1735999999999996E-4</v>
      </c>
      <c r="R987">
        <v>0</v>
      </c>
      <c r="S987">
        <v>-6.4221999999999999E-4</v>
      </c>
      <c r="T987">
        <f t="shared" si="31"/>
        <v>6.1735999999999996E-4</v>
      </c>
      <c r="U987">
        <v>0</v>
      </c>
      <c r="V987">
        <v>0</v>
      </c>
      <c r="W987">
        <v>0</v>
      </c>
      <c r="X987">
        <v>0</v>
      </c>
      <c r="Y987">
        <f>IF(ISERROR(MATCH(VALUE(D987),'essen ID'!$A$1:$A$30000,0)),0,1)</f>
        <v>0</v>
      </c>
      <c r="Z987">
        <f>IFERROR(VLOOKUP(VALUE(D987),DiseaseList!$A$2:$C$30000,3,FALSE),0)</f>
        <v>0</v>
      </c>
      <c r="AA987">
        <f>IF(ISERROR(MATCH(D987,'target HGNC ID'!$B$2:$B$30000,0)),0,1)</f>
        <v>1</v>
      </c>
    </row>
    <row r="988" spans="1:27" x14ac:dyDescent="0.25">
      <c r="A988" s="12" t="s">
        <v>1424</v>
      </c>
      <c r="B988" s="12">
        <v>7471</v>
      </c>
      <c r="C988" t="s">
        <v>1587</v>
      </c>
      <c r="D988">
        <f t="shared" si="30"/>
        <v>3691</v>
      </c>
      <c r="E988">
        <v>0.91</v>
      </c>
      <c r="F988">
        <v>0</v>
      </c>
      <c r="G988">
        <v>0</v>
      </c>
      <c r="H988">
        <v>1</v>
      </c>
      <c r="I988" t="s">
        <v>17</v>
      </c>
      <c r="J988">
        <v>5</v>
      </c>
      <c r="K988">
        <v>5</v>
      </c>
      <c r="L988">
        <v>0</v>
      </c>
      <c r="M988">
        <v>0</v>
      </c>
      <c r="N988">
        <v>0</v>
      </c>
      <c r="O988">
        <v>6.9999999999999997E-7</v>
      </c>
      <c r="P988">
        <v>0</v>
      </c>
      <c r="Q988">
        <v>-6.1735999999999996E-4</v>
      </c>
      <c r="R988">
        <v>0</v>
      </c>
      <c r="S988">
        <v>-6.4221999999999999E-4</v>
      </c>
      <c r="T988">
        <f t="shared" si="31"/>
        <v>6.1735999999999996E-4</v>
      </c>
      <c r="U988">
        <v>0</v>
      </c>
      <c r="V988">
        <v>0</v>
      </c>
      <c r="W988">
        <v>0</v>
      </c>
      <c r="X988">
        <v>0</v>
      </c>
      <c r="Y988">
        <f>IF(ISERROR(MATCH(VALUE(D988),'essen ID'!$A$1:$A$30000,0)),0,1)</f>
        <v>1</v>
      </c>
      <c r="Z988">
        <f>IFERROR(VLOOKUP(VALUE(D988),DiseaseList!$A$2:$C$30000,3,FALSE),0)</f>
        <v>1</v>
      </c>
      <c r="AA988">
        <f>IF(ISERROR(MATCH(D988,'target HGNC ID'!$B$2:$B$30000,0)),0,1)</f>
        <v>0</v>
      </c>
    </row>
    <row r="989" spans="1:27" x14ac:dyDescent="0.25">
      <c r="A989" s="12" t="s">
        <v>1089</v>
      </c>
      <c r="B989" s="12">
        <v>0</v>
      </c>
      <c r="C989" t="s">
        <v>288</v>
      </c>
      <c r="D989">
        <f t="shared" si="30"/>
        <v>2668</v>
      </c>
      <c r="E989">
        <v>0</v>
      </c>
      <c r="F989">
        <v>0</v>
      </c>
      <c r="G989">
        <v>0</v>
      </c>
      <c r="H989">
        <v>1</v>
      </c>
      <c r="I989" t="s">
        <v>17</v>
      </c>
      <c r="J989">
        <v>5</v>
      </c>
      <c r="K989">
        <v>5</v>
      </c>
      <c r="L989">
        <v>0</v>
      </c>
      <c r="M989">
        <v>0</v>
      </c>
      <c r="N989">
        <v>0</v>
      </c>
      <c r="O989">
        <v>6.9999999999999997E-7</v>
      </c>
      <c r="P989">
        <v>0</v>
      </c>
      <c r="Q989">
        <v>-6.1735999999999996E-4</v>
      </c>
      <c r="R989">
        <v>0</v>
      </c>
      <c r="S989">
        <v>-6.4221999999999999E-4</v>
      </c>
      <c r="T989">
        <f t="shared" si="31"/>
        <v>6.1735999999999996E-4</v>
      </c>
      <c r="U989">
        <v>0</v>
      </c>
      <c r="V989">
        <v>0</v>
      </c>
      <c r="W989">
        <v>0</v>
      </c>
      <c r="X989">
        <v>0</v>
      </c>
      <c r="Y989">
        <f>IF(ISERROR(MATCH(VALUE(D989),'essen ID'!$A$1:$A$30000,0)),0,1)</f>
        <v>1</v>
      </c>
      <c r="Z989">
        <f>IFERROR(VLOOKUP(VALUE(D989),DiseaseList!$A$2:$C$30000,3,FALSE),0)</f>
        <v>1</v>
      </c>
      <c r="AA989">
        <f>IF(ISERROR(MATCH(D989,'target HGNC ID'!$B$2:$B$30000,0)),0,1)</f>
        <v>0</v>
      </c>
    </row>
    <row r="990" spans="1:27" x14ac:dyDescent="0.25">
      <c r="A990" s="12" t="s">
        <v>1327</v>
      </c>
      <c r="B990" s="12">
        <v>4216</v>
      </c>
      <c r="C990" t="s">
        <v>1747</v>
      </c>
      <c r="D990">
        <f t="shared" si="30"/>
        <v>4133</v>
      </c>
      <c r="E990">
        <v>1</v>
      </c>
      <c r="F990">
        <v>0</v>
      </c>
      <c r="G990">
        <v>0</v>
      </c>
      <c r="H990">
        <v>1</v>
      </c>
      <c r="I990" t="s">
        <v>17</v>
      </c>
      <c r="J990">
        <v>5</v>
      </c>
      <c r="K990">
        <v>5</v>
      </c>
      <c r="L990">
        <v>0</v>
      </c>
      <c r="M990">
        <v>0</v>
      </c>
      <c r="N990">
        <v>0</v>
      </c>
      <c r="O990">
        <v>6.9999999999999997E-7</v>
      </c>
      <c r="P990">
        <v>0</v>
      </c>
      <c r="Q990">
        <v>-6.1735999999999996E-4</v>
      </c>
      <c r="R990">
        <v>0</v>
      </c>
      <c r="S990">
        <v>-6.4221999999999999E-4</v>
      </c>
      <c r="T990">
        <f t="shared" si="31"/>
        <v>6.1735999999999996E-4</v>
      </c>
      <c r="U990">
        <v>0</v>
      </c>
      <c r="V990">
        <v>0</v>
      </c>
      <c r="W990">
        <v>0</v>
      </c>
      <c r="X990">
        <v>0</v>
      </c>
      <c r="Y990">
        <f>IF(ISERROR(MATCH(VALUE(D990),'essen ID'!$A$1:$A$30000,0)),0,1)</f>
        <v>1</v>
      </c>
      <c r="Z990">
        <f>IFERROR(VLOOKUP(VALUE(D990),DiseaseList!$A$2:$C$30000,3,FALSE),0)</f>
        <v>0</v>
      </c>
      <c r="AA990">
        <f>IF(ISERROR(MATCH(D990,'target HGNC ID'!$B$2:$B$30000,0)),0,1)</f>
        <v>1</v>
      </c>
    </row>
    <row r="991" spans="1:27" x14ac:dyDescent="0.25">
      <c r="A991" s="12" t="s">
        <v>1728</v>
      </c>
      <c r="B991" s="12">
        <v>7094</v>
      </c>
      <c r="C991" t="s">
        <v>1522</v>
      </c>
      <c r="D991">
        <f t="shared" si="30"/>
        <v>4661</v>
      </c>
      <c r="E991">
        <v>1</v>
      </c>
      <c r="F991">
        <v>0</v>
      </c>
      <c r="G991">
        <v>0</v>
      </c>
      <c r="H991">
        <v>1</v>
      </c>
      <c r="I991" t="s">
        <v>17</v>
      </c>
      <c r="J991">
        <v>7</v>
      </c>
      <c r="K991">
        <v>5</v>
      </c>
      <c r="L991">
        <v>2</v>
      </c>
      <c r="M991">
        <v>1986.3444824200001</v>
      </c>
      <c r="N991">
        <v>17336</v>
      </c>
      <c r="O991">
        <v>1.7799999999999999E-6</v>
      </c>
      <c r="P991">
        <v>7.3105000000000002E-4</v>
      </c>
      <c r="Q991">
        <v>-6.2060000000000001E-4</v>
      </c>
      <c r="R991">
        <v>-2.0907E-4</v>
      </c>
      <c r="S991">
        <v>-5.8575999999999995E-4</v>
      </c>
      <c r="T991">
        <f t="shared" si="31"/>
        <v>6.2060000000000001E-4</v>
      </c>
      <c r="U991">
        <v>140</v>
      </c>
      <c r="V991">
        <v>73</v>
      </c>
      <c r="W991">
        <v>67</v>
      </c>
      <c r="X991">
        <v>0.22094395</v>
      </c>
      <c r="Y991">
        <f>IF(ISERROR(MATCH(VALUE(D991),'essen ID'!$A$1:$A$30000,0)),0,1)</f>
        <v>0</v>
      </c>
      <c r="Z991">
        <f>IFERROR(VLOOKUP(VALUE(D991),DiseaseList!$A$2:$C$30000,3,FALSE),0)</f>
        <v>0</v>
      </c>
      <c r="AA991">
        <f>IF(ISERROR(MATCH(D991,'target HGNC ID'!$B$2:$B$30000,0)),0,1)</f>
        <v>0</v>
      </c>
    </row>
    <row r="992" spans="1:27" hidden="1" x14ac:dyDescent="0.25">
      <c r="A992" s="12" t="s">
        <v>505</v>
      </c>
      <c r="B992" s="12">
        <v>9612</v>
      </c>
      <c r="C992" t="s">
        <v>1492</v>
      </c>
      <c r="D992">
        <f t="shared" si="30"/>
        <v>867</v>
      </c>
      <c r="E992">
        <v>1</v>
      </c>
      <c r="F992">
        <v>0</v>
      </c>
      <c r="G992">
        <v>0</v>
      </c>
      <c r="H992">
        <v>1</v>
      </c>
      <c r="I992" t="s">
        <v>17</v>
      </c>
      <c r="J992">
        <v>10</v>
      </c>
      <c r="K992">
        <v>5</v>
      </c>
      <c r="L992">
        <v>5</v>
      </c>
      <c r="M992">
        <v>3455.1298828099998</v>
      </c>
      <c r="N992">
        <v>14776</v>
      </c>
      <c r="O992">
        <v>1.79E-6</v>
      </c>
      <c r="P992">
        <v>5.7709700000000003E-2</v>
      </c>
      <c r="Q992">
        <v>-6.2308999999999997E-4</v>
      </c>
      <c r="R992">
        <v>-2.9735999999999999E-4</v>
      </c>
      <c r="S992">
        <v>-7.4379000000000003E-4</v>
      </c>
      <c r="T992">
        <f t="shared" si="31"/>
        <v>6.2308999999999997E-4</v>
      </c>
      <c r="U992">
        <v>19235</v>
      </c>
      <c r="V992">
        <v>7339</v>
      </c>
      <c r="W992">
        <v>11896</v>
      </c>
      <c r="X992">
        <v>3.22132481</v>
      </c>
      <c r="Y992">
        <f>IF(ISERROR(MATCH(VALUE(D992),'essen ID'!$A$1:$A$30000,0)),0,1)</f>
        <v>1</v>
      </c>
      <c r="Z992">
        <f>IFERROR(VLOOKUP(VALUE(D992),DiseaseList!$A$2:$C$30000,3,FALSE),0)</f>
        <v>1</v>
      </c>
      <c r="AA992">
        <f>IF(ISERROR(MATCH(D992,'target HGNC ID'!$B$2:$B$30000,0)),0,1)</f>
        <v>0</v>
      </c>
    </row>
    <row r="993" spans="1:27" x14ac:dyDescent="0.25">
      <c r="A993" s="12" t="s">
        <v>1429</v>
      </c>
      <c r="B993" s="12">
        <v>5294</v>
      </c>
      <c r="C993" t="s">
        <v>1381</v>
      </c>
      <c r="D993">
        <f t="shared" si="30"/>
        <v>22895</v>
      </c>
      <c r="E993">
        <v>0</v>
      </c>
      <c r="F993">
        <v>0</v>
      </c>
      <c r="G993">
        <v>0</v>
      </c>
      <c r="H993">
        <v>1</v>
      </c>
      <c r="I993" t="s">
        <v>17</v>
      </c>
      <c r="J993">
        <v>6</v>
      </c>
      <c r="K993">
        <v>5</v>
      </c>
      <c r="L993">
        <v>1</v>
      </c>
      <c r="M993">
        <v>599.55493163999995</v>
      </c>
      <c r="N993">
        <v>2429</v>
      </c>
      <c r="O993">
        <v>6.9999999999999997E-7</v>
      </c>
      <c r="P993">
        <v>0</v>
      </c>
      <c r="Q993">
        <v>-6.2735000000000004E-4</v>
      </c>
      <c r="R993">
        <v>2.4600000000000002E-6</v>
      </c>
      <c r="S993">
        <v>-4.9056000000000002E-4</v>
      </c>
      <c r="T993">
        <f t="shared" si="31"/>
        <v>6.2735000000000004E-4</v>
      </c>
      <c r="U993">
        <v>0</v>
      </c>
      <c r="V993">
        <v>0</v>
      </c>
      <c r="W993">
        <v>0</v>
      </c>
      <c r="X993">
        <v>0</v>
      </c>
      <c r="Y993">
        <f>IF(ISERROR(MATCH(VALUE(D993),'essen ID'!$A$1:$A$30000,0)),0,1)</f>
        <v>0</v>
      </c>
      <c r="Z993">
        <f>IFERROR(VLOOKUP(VALUE(D993),DiseaseList!$A$2:$C$30000,3,FALSE),0)</f>
        <v>0</v>
      </c>
      <c r="AA993">
        <f>IF(ISERROR(MATCH(D993,'target HGNC ID'!$B$2:$B$30000,0)),0,1)</f>
        <v>0</v>
      </c>
    </row>
    <row r="994" spans="1:27" x14ac:dyDescent="0.25">
      <c r="A994" s="12" t="s">
        <v>1229</v>
      </c>
      <c r="B994" s="12">
        <v>10564</v>
      </c>
      <c r="C994" t="s">
        <v>1621</v>
      </c>
      <c r="D994">
        <f t="shared" si="30"/>
        <v>175</v>
      </c>
      <c r="E994">
        <v>1</v>
      </c>
      <c r="F994">
        <v>0</v>
      </c>
      <c r="G994">
        <v>0</v>
      </c>
      <c r="H994">
        <v>1</v>
      </c>
      <c r="I994" t="s">
        <v>17</v>
      </c>
      <c r="J994">
        <v>9</v>
      </c>
      <c r="K994">
        <v>4</v>
      </c>
      <c r="L994">
        <v>5</v>
      </c>
      <c r="M994">
        <v>1886.16796875</v>
      </c>
      <c r="N994">
        <v>7644</v>
      </c>
      <c r="O994">
        <v>1.79E-6</v>
      </c>
      <c r="P994">
        <v>3.4159839999999997E-2</v>
      </c>
      <c r="Q994">
        <v>-6.2865000000000002E-4</v>
      </c>
      <c r="R994">
        <v>-4.2988E-4</v>
      </c>
      <c r="S994">
        <v>-5.1077000000000002E-4</v>
      </c>
      <c r="T994">
        <f t="shared" si="31"/>
        <v>6.2865000000000002E-4</v>
      </c>
      <c r="U994">
        <v>2529</v>
      </c>
      <c r="V994">
        <v>1218</v>
      </c>
      <c r="W994">
        <v>1311</v>
      </c>
      <c r="X994">
        <v>0.67129848000000003</v>
      </c>
      <c r="Y994">
        <f>IF(ISERROR(MATCH(VALUE(D994),'essen ID'!$A$1:$A$30000,0)),0,1)</f>
        <v>1</v>
      </c>
      <c r="Z994">
        <f>IFERROR(VLOOKUP(VALUE(D994),DiseaseList!$A$2:$C$30000,3,FALSE),0)</f>
        <v>1</v>
      </c>
      <c r="AA994">
        <f>IF(ISERROR(MATCH(D994,'target HGNC ID'!$B$2:$B$30000,0)),0,1)</f>
        <v>0</v>
      </c>
    </row>
    <row r="995" spans="1:27" x14ac:dyDescent="0.25">
      <c r="A995" s="12" t="s">
        <v>866</v>
      </c>
      <c r="B995" s="12">
        <v>9220</v>
      </c>
      <c r="C995" t="s">
        <v>1764</v>
      </c>
      <c r="D995">
        <f t="shared" si="30"/>
        <v>2554</v>
      </c>
      <c r="E995">
        <v>1</v>
      </c>
      <c r="F995">
        <v>0</v>
      </c>
      <c r="G995">
        <v>0</v>
      </c>
      <c r="H995">
        <v>1</v>
      </c>
      <c r="I995" t="s">
        <v>17</v>
      </c>
      <c r="J995">
        <v>6</v>
      </c>
      <c r="K995">
        <v>5</v>
      </c>
      <c r="L995">
        <v>1</v>
      </c>
      <c r="M995">
        <v>808</v>
      </c>
      <c r="N995">
        <v>3005</v>
      </c>
      <c r="O995">
        <v>6.9999999999999997E-7</v>
      </c>
      <c r="P995">
        <v>0</v>
      </c>
      <c r="Q995">
        <v>-6.2943999999999999E-4</v>
      </c>
      <c r="R995">
        <v>2.1829999999999999E-5</v>
      </c>
      <c r="S995">
        <v>-6.9211999999999995E-4</v>
      </c>
      <c r="T995">
        <f t="shared" si="31"/>
        <v>6.2943999999999999E-4</v>
      </c>
      <c r="U995">
        <v>0</v>
      </c>
      <c r="V995">
        <v>0</v>
      </c>
      <c r="W995">
        <v>0</v>
      </c>
      <c r="X995">
        <v>0</v>
      </c>
      <c r="Y995">
        <f>IF(ISERROR(MATCH(VALUE(D995),'essen ID'!$A$1:$A$30000,0)),0,1)</f>
        <v>1</v>
      </c>
      <c r="Z995">
        <f>IFERROR(VLOOKUP(VALUE(D995),DiseaseList!$A$2:$C$30000,3,FALSE),0)</f>
        <v>1</v>
      </c>
      <c r="AA995">
        <f>IF(ISERROR(MATCH(D995,'target HGNC ID'!$B$2:$B$30000,0)),0,1)</f>
        <v>1</v>
      </c>
    </row>
    <row r="996" spans="1:27" x14ac:dyDescent="0.25">
      <c r="A996" s="12" t="s">
        <v>1500</v>
      </c>
      <c r="B996" s="12">
        <v>2776</v>
      </c>
      <c r="C996" t="s">
        <v>1132</v>
      </c>
      <c r="D996">
        <f t="shared" si="30"/>
        <v>103910</v>
      </c>
      <c r="E996">
        <v>1</v>
      </c>
      <c r="F996">
        <v>0</v>
      </c>
      <c r="G996">
        <v>0</v>
      </c>
      <c r="H996">
        <v>1</v>
      </c>
      <c r="I996" t="s">
        <v>17</v>
      </c>
      <c r="J996">
        <v>6</v>
      </c>
      <c r="K996">
        <v>5</v>
      </c>
      <c r="L996">
        <v>1</v>
      </c>
      <c r="M996">
        <v>78.041229250000001</v>
      </c>
      <c r="N996">
        <v>261</v>
      </c>
      <c r="O996">
        <v>6.9999999999999997E-7</v>
      </c>
      <c r="P996">
        <v>0</v>
      </c>
      <c r="Q996">
        <v>-6.3084000000000002E-4</v>
      </c>
      <c r="R996">
        <v>-7.9599999999999997E-5</v>
      </c>
      <c r="S996">
        <v>-6.1076000000000001E-4</v>
      </c>
      <c r="T996">
        <f t="shared" si="31"/>
        <v>6.3084000000000002E-4</v>
      </c>
      <c r="U996">
        <v>0</v>
      </c>
      <c r="V996">
        <v>0</v>
      </c>
      <c r="W996">
        <v>0</v>
      </c>
      <c r="X996">
        <v>0</v>
      </c>
      <c r="Y996">
        <f>IF(ISERROR(MATCH(VALUE(D996),'essen ID'!$A$1:$A$30000,0)),0,1)</f>
        <v>0</v>
      </c>
      <c r="Z996">
        <f>IFERROR(VLOOKUP(VALUE(D996),DiseaseList!$A$2:$C$30000,3,FALSE),0)</f>
        <v>0</v>
      </c>
      <c r="AA996">
        <f>IF(ISERROR(MATCH(D996,'target HGNC ID'!$B$2:$B$30000,0)),0,1)</f>
        <v>0</v>
      </c>
    </row>
    <row r="997" spans="1:27" x14ac:dyDescent="0.25">
      <c r="A997" s="12" t="s">
        <v>902</v>
      </c>
      <c r="B997" s="12">
        <v>1263</v>
      </c>
      <c r="C997" t="s">
        <v>1406</v>
      </c>
      <c r="D997">
        <f t="shared" si="30"/>
        <v>29904</v>
      </c>
      <c r="E997">
        <v>1</v>
      </c>
      <c r="F997">
        <v>0</v>
      </c>
      <c r="G997">
        <v>0</v>
      </c>
      <c r="H997">
        <v>1</v>
      </c>
      <c r="I997" t="s">
        <v>17</v>
      </c>
      <c r="J997">
        <v>6</v>
      </c>
      <c r="K997">
        <v>5</v>
      </c>
      <c r="L997">
        <v>1</v>
      </c>
      <c r="M997">
        <v>807</v>
      </c>
      <c r="N997">
        <v>4629</v>
      </c>
      <c r="O997">
        <v>6.9999999999999997E-7</v>
      </c>
      <c r="P997">
        <v>0</v>
      </c>
      <c r="Q997">
        <v>-6.3106999999999996E-4</v>
      </c>
      <c r="R997">
        <v>-6.1160000000000004E-5</v>
      </c>
      <c r="S997">
        <v>-7.0507000000000002E-4</v>
      </c>
      <c r="T997">
        <f t="shared" si="31"/>
        <v>6.3106999999999996E-4</v>
      </c>
      <c r="U997">
        <v>0</v>
      </c>
      <c r="V997">
        <v>0</v>
      </c>
      <c r="W997">
        <v>0</v>
      </c>
      <c r="X997">
        <v>0</v>
      </c>
      <c r="Y997">
        <f>IF(ISERROR(MATCH(VALUE(D997),'essen ID'!$A$1:$A$30000,0)),0,1)</f>
        <v>0</v>
      </c>
      <c r="Z997">
        <f>IFERROR(VLOOKUP(VALUE(D997),DiseaseList!$A$2:$C$30000,3,FALSE),0)</f>
        <v>0</v>
      </c>
      <c r="AA997">
        <f>IF(ISERROR(MATCH(D997,'target HGNC ID'!$B$2:$B$30000,0)),0,1)</f>
        <v>0</v>
      </c>
    </row>
    <row r="998" spans="1:27" x14ac:dyDescent="0.25">
      <c r="A998" s="12" t="s">
        <v>1682</v>
      </c>
      <c r="B998" s="12">
        <v>4792</v>
      </c>
      <c r="C998" t="s">
        <v>1225</v>
      </c>
      <c r="D998">
        <f t="shared" si="30"/>
        <v>5187</v>
      </c>
      <c r="E998">
        <v>1</v>
      </c>
      <c r="F998">
        <v>0</v>
      </c>
      <c r="G998">
        <v>0</v>
      </c>
      <c r="H998">
        <v>1</v>
      </c>
      <c r="I998" t="s">
        <v>17</v>
      </c>
      <c r="J998">
        <v>8</v>
      </c>
      <c r="K998">
        <v>3</v>
      </c>
      <c r="L998">
        <v>5</v>
      </c>
      <c r="M998">
        <v>3227.8835449200001</v>
      </c>
      <c r="N998">
        <v>26705</v>
      </c>
      <c r="O998">
        <v>1.7799999999999999E-6</v>
      </c>
      <c r="P998">
        <v>9.0461999999999997E-4</v>
      </c>
      <c r="Q998">
        <v>-6.3557999999999996E-4</v>
      </c>
      <c r="R998">
        <v>-5.8084E-4</v>
      </c>
      <c r="S998">
        <v>-6.0132999999999996E-4</v>
      </c>
      <c r="T998">
        <f t="shared" si="31"/>
        <v>6.3557999999999996E-4</v>
      </c>
      <c r="U998">
        <v>2</v>
      </c>
      <c r="V998">
        <v>0</v>
      </c>
      <c r="W998">
        <v>2</v>
      </c>
      <c r="X998">
        <v>1.2317949100000001</v>
      </c>
      <c r="Y998">
        <f>IF(ISERROR(MATCH(VALUE(D998),'essen ID'!$A$1:$A$30000,0)),0,1)</f>
        <v>0</v>
      </c>
      <c r="Z998">
        <f>IFERROR(VLOOKUP(VALUE(D998),DiseaseList!$A$2:$C$30000,3,FALSE),0)</f>
        <v>0</v>
      </c>
      <c r="AA998">
        <f>IF(ISERROR(MATCH(D998,'target HGNC ID'!$B$2:$B$30000,0)),0,1)</f>
        <v>0</v>
      </c>
    </row>
    <row r="999" spans="1:27" x14ac:dyDescent="0.25">
      <c r="A999" s="12" t="s">
        <v>1999</v>
      </c>
      <c r="B999" s="12">
        <v>5905</v>
      </c>
      <c r="C999" t="s">
        <v>1438</v>
      </c>
      <c r="D999">
        <f t="shared" si="30"/>
        <v>5291</v>
      </c>
      <c r="E999">
        <v>0.47</v>
      </c>
      <c r="F999">
        <v>0</v>
      </c>
      <c r="G999">
        <v>0</v>
      </c>
      <c r="H999">
        <v>1</v>
      </c>
      <c r="I999" t="s">
        <v>17</v>
      </c>
      <c r="J999">
        <v>7</v>
      </c>
      <c r="K999">
        <v>5</v>
      </c>
      <c r="L999">
        <v>2</v>
      </c>
      <c r="M999">
        <v>1272.7833252</v>
      </c>
      <c r="N999">
        <v>4690</v>
      </c>
      <c r="O999">
        <v>7.0999999999999998E-7</v>
      </c>
      <c r="P999">
        <v>0</v>
      </c>
      <c r="Q999">
        <v>-6.3721999999999997E-4</v>
      </c>
      <c r="R999">
        <v>-2.0353999999999999E-4</v>
      </c>
      <c r="S999">
        <v>-6.8654999999999996E-4</v>
      </c>
      <c r="T999">
        <f t="shared" si="31"/>
        <v>6.3721999999999997E-4</v>
      </c>
      <c r="U999">
        <v>1</v>
      </c>
      <c r="V999">
        <v>0</v>
      </c>
      <c r="W999">
        <v>1</v>
      </c>
      <c r="X999">
        <v>0.54308062999999995</v>
      </c>
      <c r="Y999">
        <f>IF(ISERROR(MATCH(VALUE(D999),'essen ID'!$A$1:$A$30000,0)),0,1)</f>
        <v>1</v>
      </c>
      <c r="Z999">
        <f>IFERROR(VLOOKUP(VALUE(D999),DiseaseList!$A$2:$C$30000,3,FALSE),0)</f>
        <v>0</v>
      </c>
      <c r="AA999">
        <f>IF(ISERROR(MATCH(D999,'target HGNC ID'!$B$2:$B$30000,0)),0,1)</f>
        <v>0</v>
      </c>
    </row>
    <row r="1000" spans="1:27" x14ac:dyDescent="0.25">
      <c r="A1000" s="12" t="s">
        <v>755</v>
      </c>
      <c r="B1000" s="12">
        <v>8569</v>
      </c>
      <c r="C1000" t="s">
        <v>1299</v>
      </c>
      <c r="D1000">
        <f t="shared" si="30"/>
        <v>1020</v>
      </c>
      <c r="E1000">
        <v>1</v>
      </c>
      <c r="F1000">
        <v>0</v>
      </c>
      <c r="G1000">
        <v>0</v>
      </c>
      <c r="H1000">
        <v>1</v>
      </c>
      <c r="I1000" t="s">
        <v>17</v>
      </c>
      <c r="J1000">
        <v>9</v>
      </c>
      <c r="K1000">
        <v>2</v>
      </c>
      <c r="L1000">
        <v>7</v>
      </c>
      <c r="M1000">
        <v>2500.1784668</v>
      </c>
      <c r="N1000">
        <v>9229</v>
      </c>
      <c r="O1000">
        <v>1.79E-6</v>
      </c>
      <c r="P1000">
        <v>2.7921100000000001E-2</v>
      </c>
      <c r="Q1000">
        <v>-6.3997000000000001E-4</v>
      </c>
      <c r="R1000">
        <v>-5.9261999999999997E-4</v>
      </c>
      <c r="S1000">
        <v>-2.7281000000000001E-4</v>
      </c>
      <c r="T1000">
        <f t="shared" si="31"/>
        <v>6.3997000000000001E-4</v>
      </c>
      <c r="U1000">
        <v>2982</v>
      </c>
      <c r="V1000">
        <v>1612</v>
      </c>
      <c r="W1000">
        <v>1370</v>
      </c>
      <c r="X1000">
        <v>0.82352716000000004</v>
      </c>
      <c r="Y1000">
        <f>IF(ISERROR(MATCH(VALUE(D1000),'essen ID'!$A$1:$A$30000,0)),0,1)</f>
        <v>1</v>
      </c>
      <c r="Z1000">
        <f>IFERROR(VLOOKUP(VALUE(D1000),DiseaseList!$A$2:$C$30000,3,FALSE),0)</f>
        <v>0</v>
      </c>
      <c r="AA1000">
        <f>IF(ISERROR(MATCH(D1000,'target HGNC ID'!$B$2:$B$30000,0)),0,1)</f>
        <v>1</v>
      </c>
    </row>
    <row r="1001" spans="1:27" hidden="1" x14ac:dyDescent="0.25">
      <c r="A1001" s="12" t="s">
        <v>1313</v>
      </c>
      <c r="B1001" s="12">
        <v>8637</v>
      </c>
      <c r="C1001" t="s">
        <v>821</v>
      </c>
      <c r="D1001">
        <f t="shared" si="30"/>
        <v>10454</v>
      </c>
      <c r="E1001">
        <v>0.6</v>
      </c>
      <c r="F1001">
        <v>0</v>
      </c>
      <c r="G1001">
        <v>0</v>
      </c>
      <c r="H1001">
        <v>1</v>
      </c>
      <c r="I1001" t="s">
        <v>17</v>
      </c>
      <c r="J1001">
        <v>10</v>
      </c>
      <c r="K1001">
        <v>5</v>
      </c>
      <c r="L1001">
        <v>5</v>
      </c>
      <c r="M1001">
        <v>4309.0893554699996</v>
      </c>
      <c r="N1001">
        <v>21735</v>
      </c>
      <c r="O1001">
        <v>1.79E-6</v>
      </c>
      <c r="P1001">
        <v>2.7349689999999999E-2</v>
      </c>
      <c r="Q1001">
        <v>-6.5793999999999998E-4</v>
      </c>
      <c r="R1001">
        <v>-4.3105999999999998E-4</v>
      </c>
      <c r="S1001">
        <v>-7.8076999999999997E-4</v>
      </c>
      <c r="T1001">
        <f t="shared" si="31"/>
        <v>6.5793999999999998E-4</v>
      </c>
      <c r="U1001">
        <v>7775</v>
      </c>
      <c r="V1001">
        <v>3760</v>
      </c>
      <c r="W1001">
        <v>4015</v>
      </c>
      <c r="X1001">
        <v>0.77333883999999997</v>
      </c>
      <c r="Y1001">
        <f>IF(ISERROR(MATCH(VALUE(D1001),'essen ID'!$A$1:$A$30000,0)),0,1)</f>
        <v>1</v>
      </c>
      <c r="Z1001">
        <f>IFERROR(VLOOKUP(VALUE(D1001),DiseaseList!$A$2:$C$30000,3,FALSE),0)</f>
        <v>0</v>
      </c>
      <c r="AA1001">
        <f>IF(ISERROR(MATCH(D1001,'target HGNC ID'!$B$2:$B$30000,0)),0,1)</f>
        <v>0</v>
      </c>
    </row>
    <row r="1002" spans="1:27" hidden="1" x14ac:dyDescent="0.25">
      <c r="A1002" s="12" t="s">
        <v>1494</v>
      </c>
      <c r="B1002" s="12">
        <v>2017</v>
      </c>
      <c r="C1002" t="s">
        <v>1659</v>
      </c>
      <c r="D1002">
        <f t="shared" si="30"/>
        <v>5606</v>
      </c>
      <c r="E1002">
        <v>0.4</v>
      </c>
      <c r="F1002">
        <v>0</v>
      </c>
      <c r="G1002">
        <v>0</v>
      </c>
      <c r="H1002">
        <v>1</v>
      </c>
      <c r="I1002" t="s">
        <v>17</v>
      </c>
      <c r="J1002">
        <v>12</v>
      </c>
      <c r="K1002">
        <v>8</v>
      </c>
      <c r="L1002">
        <v>4</v>
      </c>
      <c r="M1002">
        <v>3921.7211914099998</v>
      </c>
      <c r="N1002">
        <v>23155</v>
      </c>
      <c r="O1002">
        <v>1.79E-6</v>
      </c>
      <c r="P1002">
        <v>2.3601919999999998E-2</v>
      </c>
      <c r="Q1002">
        <v>-6.6262999999999999E-4</v>
      </c>
      <c r="R1002">
        <v>-4.1023999999999998E-4</v>
      </c>
      <c r="S1002">
        <v>-8.2284999999999997E-4</v>
      </c>
      <c r="T1002">
        <f t="shared" si="31"/>
        <v>6.6262999999999999E-4</v>
      </c>
      <c r="U1002">
        <v>20965</v>
      </c>
      <c r="V1002">
        <v>11397</v>
      </c>
      <c r="W1002">
        <v>9568</v>
      </c>
      <c r="X1002">
        <v>0.63721963000000004</v>
      </c>
      <c r="Y1002">
        <f>IF(ISERROR(MATCH(VALUE(D1002),'essen ID'!$A$1:$A$30000,0)),0,1)</f>
        <v>0</v>
      </c>
      <c r="Z1002">
        <f>IFERROR(VLOOKUP(VALUE(D1002),DiseaseList!$A$2:$C$30000,3,FALSE),0)</f>
        <v>0</v>
      </c>
      <c r="AA1002">
        <f>IF(ISERROR(MATCH(D1002,'target HGNC ID'!$B$2:$B$30000,0)),0,1)</f>
        <v>0</v>
      </c>
    </row>
    <row r="1003" spans="1:27" x14ac:dyDescent="0.25">
      <c r="A1003" s="12" t="s">
        <v>997</v>
      </c>
      <c r="B1003" s="12">
        <v>8517</v>
      </c>
      <c r="C1003" t="s">
        <v>18</v>
      </c>
      <c r="D1003">
        <f t="shared" si="30"/>
        <v>10971</v>
      </c>
      <c r="E1003">
        <v>0</v>
      </c>
      <c r="F1003">
        <v>1</v>
      </c>
      <c r="G1003">
        <v>0</v>
      </c>
      <c r="H1003">
        <v>0</v>
      </c>
      <c r="I1003" t="s">
        <v>17</v>
      </c>
      <c r="J1003">
        <v>6</v>
      </c>
      <c r="K1003">
        <v>0</v>
      </c>
      <c r="L1003">
        <v>6</v>
      </c>
      <c r="M1003">
        <v>0</v>
      </c>
      <c r="N1003">
        <v>0</v>
      </c>
      <c r="O1003">
        <v>1.79E-6</v>
      </c>
      <c r="P1003">
        <v>1.0934330000000001E-2</v>
      </c>
      <c r="Q1003">
        <v>-6.6903000000000004E-4</v>
      </c>
      <c r="R1003">
        <v>-3.0017999999999999E-4</v>
      </c>
      <c r="S1003">
        <v>0</v>
      </c>
      <c r="T1003">
        <f t="shared" si="31"/>
        <v>6.6903000000000004E-4</v>
      </c>
      <c r="U1003">
        <v>0</v>
      </c>
      <c r="V1003">
        <v>0</v>
      </c>
      <c r="W1003">
        <v>0</v>
      </c>
      <c r="X1003">
        <v>0</v>
      </c>
      <c r="Y1003">
        <f>IF(ISERROR(MATCH(VALUE(D1003),'essen ID'!$A$1:$A$30000,0)),0,1)</f>
        <v>0</v>
      </c>
      <c r="Z1003">
        <f>IFERROR(VLOOKUP(VALUE(D1003),DiseaseList!$A$2:$C$30000,3,FALSE),0)</f>
        <v>0</v>
      </c>
      <c r="AA1003">
        <f>IF(ISERROR(MATCH(D1003,'target HGNC ID'!$B$2:$B$30000,0)),0,1)</f>
        <v>0</v>
      </c>
    </row>
    <row r="1004" spans="1:27" x14ac:dyDescent="0.25">
      <c r="A1004" s="12" t="s">
        <v>2014</v>
      </c>
      <c r="B1004" s="12">
        <v>7185</v>
      </c>
      <c r="C1004" t="s">
        <v>1556</v>
      </c>
      <c r="D1004">
        <f t="shared" si="30"/>
        <v>3791</v>
      </c>
      <c r="E1004">
        <v>0</v>
      </c>
      <c r="F1004">
        <v>1</v>
      </c>
      <c r="G1004">
        <v>0</v>
      </c>
      <c r="H1004">
        <v>0</v>
      </c>
      <c r="I1004" t="s">
        <v>17</v>
      </c>
      <c r="J1004">
        <v>6</v>
      </c>
      <c r="K1004">
        <v>0</v>
      </c>
      <c r="L1004">
        <v>6</v>
      </c>
      <c r="M1004">
        <v>0</v>
      </c>
      <c r="N1004">
        <v>0</v>
      </c>
      <c r="O1004">
        <v>1.79E-6</v>
      </c>
      <c r="P1004">
        <v>0.11342971</v>
      </c>
      <c r="Q1004">
        <v>-6.6903000000000004E-4</v>
      </c>
      <c r="R1004">
        <v>1.4242000000000001E-4</v>
      </c>
      <c r="S1004">
        <v>0</v>
      </c>
      <c r="T1004">
        <f t="shared" si="31"/>
        <v>6.6903000000000004E-4</v>
      </c>
      <c r="U1004">
        <v>0</v>
      </c>
      <c r="V1004">
        <v>0</v>
      </c>
      <c r="W1004">
        <v>0</v>
      </c>
      <c r="X1004">
        <v>0</v>
      </c>
      <c r="Y1004">
        <f>IF(ISERROR(MATCH(VALUE(D1004),'essen ID'!$A$1:$A$30000,0)),0,1)</f>
        <v>1</v>
      </c>
      <c r="Z1004">
        <f>IFERROR(VLOOKUP(VALUE(D1004),DiseaseList!$A$2:$C$30000,3,FALSE),0)</f>
        <v>1</v>
      </c>
      <c r="AA1004">
        <f>IF(ISERROR(MATCH(D1004,'target HGNC ID'!$B$2:$B$30000,0)),0,1)</f>
        <v>1</v>
      </c>
    </row>
    <row r="1005" spans="1:27" x14ac:dyDescent="0.25">
      <c r="A1005" s="12" t="s">
        <v>1705</v>
      </c>
      <c r="B1005" s="12">
        <v>355</v>
      </c>
      <c r="C1005" t="s">
        <v>201</v>
      </c>
      <c r="D1005">
        <f t="shared" si="30"/>
        <v>1676</v>
      </c>
      <c r="E1005">
        <v>1</v>
      </c>
      <c r="F1005">
        <v>0</v>
      </c>
      <c r="G1005">
        <v>0</v>
      </c>
      <c r="H1005">
        <v>1</v>
      </c>
      <c r="I1005" t="s">
        <v>17</v>
      </c>
      <c r="J1005">
        <v>8</v>
      </c>
      <c r="K1005">
        <v>5</v>
      </c>
      <c r="L1005">
        <v>3</v>
      </c>
      <c r="M1005">
        <v>808.66668701000003</v>
      </c>
      <c r="N1005">
        <v>12308</v>
      </c>
      <c r="O1005">
        <v>7.0999999999999998E-7</v>
      </c>
      <c r="P1005">
        <v>0</v>
      </c>
      <c r="Q1005">
        <v>-6.7115999999999996E-4</v>
      </c>
      <c r="R1005">
        <v>-1.6987999999999999E-4</v>
      </c>
      <c r="S1005">
        <v>-6.6679E-4</v>
      </c>
      <c r="T1005">
        <f t="shared" si="31"/>
        <v>6.7115999999999996E-4</v>
      </c>
      <c r="U1005">
        <v>2</v>
      </c>
      <c r="V1005">
        <v>1</v>
      </c>
      <c r="W1005">
        <v>1</v>
      </c>
      <c r="X1005">
        <v>0.54308062999999995</v>
      </c>
      <c r="Y1005">
        <f>IF(ISERROR(MATCH(VALUE(D1005),'essen ID'!$A$1:$A$30000,0)),0,1)</f>
        <v>0</v>
      </c>
      <c r="Z1005">
        <f>IFERROR(VLOOKUP(VALUE(D1005),DiseaseList!$A$2:$C$30000,3,FALSE),0)</f>
        <v>0</v>
      </c>
      <c r="AA1005">
        <f>IF(ISERROR(MATCH(D1005,'target HGNC ID'!$B$2:$B$30000,0)),0,1)</f>
        <v>0</v>
      </c>
    </row>
    <row r="1006" spans="1:27" x14ac:dyDescent="0.25">
      <c r="A1006" s="12" t="s">
        <v>2048</v>
      </c>
      <c r="B1006" s="12">
        <v>5798</v>
      </c>
      <c r="C1006" t="s">
        <v>1715</v>
      </c>
      <c r="D1006">
        <f t="shared" si="30"/>
        <v>5535</v>
      </c>
      <c r="E1006">
        <v>1</v>
      </c>
      <c r="F1006">
        <v>0</v>
      </c>
      <c r="G1006">
        <v>0</v>
      </c>
      <c r="H1006">
        <v>1</v>
      </c>
      <c r="I1006" t="s">
        <v>17</v>
      </c>
      <c r="J1006">
        <v>8</v>
      </c>
      <c r="K1006">
        <v>5</v>
      </c>
      <c r="L1006">
        <v>3</v>
      </c>
      <c r="M1006">
        <v>1570.8983154299999</v>
      </c>
      <c r="N1006">
        <v>5501</v>
      </c>
      <c r="O1006">
        <v>1.7799999999999999E-6</v>
      </c>
      <c r="P1006">
        <v>4.0074000000000004E-3</v>
      </c>
      <c r="Q1006">
        <v>-6.8130999999999997E-4</v>
      </c>
      <c r="R1006">
        <v>-2.6393E-4</v>
      </c>
      <c r="S1006">
        <v>-4.9850999999999997E-4</v>
      </c>
      <c r="T1006">
        <f t="shared" si="31"/>
        <v>6.8130999999999997E-4</v>
      </c>
      <c r="U1006">
        <v>1487</v>
      </c>
      <c r="V1006">
        <v>863</v>
      </c>
      <c r="W1006">
        <v>624</v>
      </c>
      <c r="X1006">
        <v>0.10980686000000001</v>
      </c>
      <c r="Y1006">
        <f>IF(ISERROR(MATCH(VALUE(D1006),'essen ID'!$A$1:$A$30000,0)),0,1)</f>
        <v>0</v>
      </c>
      <c r="Z1006">
        <f>IFERROR(VLOOKUP(VALUE(D1006),DiseaseList!$A$2:$C$30000,3,FALSE),0)</f>
        <v>0</v>
      </c>
      <c r="AA1006">
        <f>IF(ISERROR(MATCH(D1006,'target HGNC ID'!$B$2:$B$30000,0)),0,1)</f>
        <v>1</v>
      </c>
    </row>
    <row r="1007" spans="1:27" x14ac:dyDescent="0.25">
      <c r="A1007" s="12" t="s">
        <v>1944</v>
      </c>
      <c r="B1007" s="12">
        <v>2492</v>
      </c>
      <c r="C1007" t="s">
        <v>1121</v>
      </c>
      <c r="D1007">
        <f t="shared" si="30"/>
        <v>22999</v>
      </c>
      <c r="E1007">
        <v>0</v>
      </c>
      <c r="F1007">
        <v>0</v>
      </c>
      <c r="G1007">
        <v>0</v>
      </c>
      <c r="H1007">
        <v>1</v>
      </c>
      <c r="I1007" t="s">
        <v>17</v>
      </c>
      <c r="J1007">
        <v>8</v>
      </c>
      <c r="K1007">
        <v>2</v>
      </c>
      <c r="L1007">
        <v>6</v>
      </c>
      <c r="M1007">
        <v>1087.2094726600001</v>
      </c>
      <c r="N1007">
        <v>5843</v>
      </c>
      <c r="O1007">
        <v>1.7799999999999999E-6</v>
      </c>
      <c r="P1007">
        <v>5.8546400000000004E-3</v>
      </c>
      <c r="Q1007">
        <v>-6.9346000000000002E-4</v>
      </c>
      <c r="R1007">
        <v>-3.6940999999999997E-4</v>
      </c>
      <c r="S1007">
        <v>-3.9609999999999998E-4</v>
      </c>
      <c r="T1007">
        <f t="shared" si="31"/>
        <v>6.9346000000000002E-4</v>
      </c>
      <c r="U1007">
        <v>100</v>
      </c>
      <c r="V1007">
        <v>50</v>
      </c>
      <c r="W1007">
        <v>50</v>
      </c>
      <c r="X1007">
        <v>2.32205E-3</v>
      </c>
      <c r="Y1007">
        <f>IF(ISERROR(MATCH(VALUE(D1007),'essen ID'!$A$1:$A$30000,0)),0,1)</f>
        <v>0</v>
      </c>
      <c r="Z1007">
        <f>IFERROR(VLOOKUP(VALUE(D1007),DiseaseList!$A$2:$C$30000,3,FALSE),0)</f>
        <v>1</v>
      </c>
      <c r="AA1007">
        <f>IF(ISERROR(MATCH(D1007,'target HGNC ID'!$B$2:$B$30000,0)),0,1)</f>
        <v>0</v>
      </c>
    </row>
    <row r="1008" spans="1:27" x14ac:dyDescent="0.25">
      <c r="A1008" s="12" t="s">
        <v>1570</v>
      </c>
      <c r="B1008" s="12">
        <v>10252</v>
      </c>
      <c r="C1008" t="s">
        <v>1505</v>
      </c>
      <c r="D1008">
        <f t="shared" si="30"/>
        <v>10672</v>
      </c>
      <c r="E1008">
        <v>1</v>
      </c>
      <c r="F1008">
        <v>0.17</v>
      </c>
      <c r="G1008">
        <v>0.56000000000000005</v>
      </c>
      <c r="H1008">
        <v>1</v>
      </c>
      <c r="I1008" t="s">
        <v>17</v>
      </c>
      <c r="J1008">
        <v>8</v>
      </c>
      <c r="K1008">
        <v>2</v>
      </c>
      <c r="L1008">
        <v>6</v>
      </c>
      <c r="M1008">
        <v>210.51179504000001</v>
      </c>
      <c r="N1008">
        <v>771</v>
      </c>
      <c r="O1008">
        <v>1.81E-6</v>
      </c>
      <c r="P1008">
        <v>4.8493620000000001E-2</v>
      </c>
      <c r="Q1008">
        <v>-7.0043000000000004E-4</v>
      </c>
      <c r="R1008">
        <v>-5.0772000000000002E-4</v>
      </c>
      <c r="S1008">
        <v>-3.9732999999999999E-4</v>
      </c>
      <c r="T1008">
        <f t="shared" si="31"/>
        <v>7.0043000000000004E-4</v>
      </c>
      <c r="U1008">
        <v>1</v>
      </c>
      <c r="V1008">
        <v>0</v>
      </c>
      <c r="W1008">
        <v>1</v>
      </c>
      <c r="X1008">
        <v>0.54308062999999995</v>
      </c>
      <c r="Y1008">
        <f>IF(ISERROR(MATCH(VALUE(D1008),'essen ID'!$A$1:$A$30000,0)),0,1)</f>
        <v>1</v>
      </c>
      <c r="Z1008">
        <f>IFERROR(VLOOKUP(VALUE(D1008),DiseaseList!$A$2:$C$30000,3,FALSE),0)</f>
        <v>0</v>
      </c>
      <c r="AA1008">
        <f>IF(ISERROR(MATCH(D1008,'target HGNC ID'!$B$2:$B$30000,0)),0,1)</f>
        <v>0</v>
      </c>
    </row>
    <row r="1009" spans="1:27" x14ac:dyDescent="0.25">
      <c r="A1009" s="12" t="s">
        <v>1276</v>
      </c>
      <c r="B1009" s="12">
        <v>7132</v>
      </c>
      <c r="C1009" t="s">
        <v>1546</v>
      </c>
      <c r="D1009">
        <f t="shared" si="30"/>
        <v>6093</v>
      </c>
      <c r="E1009">
        <v>0</v>
      </c>
      <c r="F1009">
        <v>0</v>
      </c>
      <c r="G1009">
        <v>0</v>
      </c>
      <c r="H1009">
        <v>1</v>
      </c>
      <c r="I1009" t="s">
        <v>17</v>
      </c>
      <c r="J1009">
        <v>11</v>
      </c>
      <c r="K1009">
        <v>3</v>
      </c>
      <c r="L1009">
        <v>8</v>
      </c>
      <c r="M1009">
        <v>3366.5954589799999</v>
      </c>
      <c r="N1009">
        <v>14201</v>
      </c>
      <c r="O1009">
        <v>1.7799999999999999E-6</v>
      </c>
      <c r="P1009">
        <v>7.4067999999999996E-4</v>
      </c>
      <c r="Q1009">
        <v>-7.0200999999999998E-4</v>
      </c>
      <c r="R1009">
        <v>-8.4177000000000004E-4</v>
      </c>
      <c r="S1009">
        <v>-4.7700999999999999E-4</v>
      </c>
      <c r="T1009">
        <f t="shared" si="31"/>
        <v>7.0200999999999998E-4</v>
      </c>
      <c r="U1009">
        <v>357</v>
      </c>
      <c r="V1009">
        <v>190</v>
      </c>
      <c r="W1009">
        <v>167</v>
      </c>
      <c r="X1009">
        <v>1.6453619999999999E-2</v>
      </c>
      <c r="Y1009">
        <f>IF(ISERROR(MATCH(VALUE(D1009),'essen ID'!$A$1:$A$30000,0)),0,1)</f>
        <v>1</v>
      </c>
      <c r="Z1009">
        <f>IFERROR(VLOOKUP(VALUE(D1009),DiseaseList!$A$2:$C$30000,3,FALSE),0)</f>
        <v>0</v>
      </c>
      <c r="AA1009">
        <f>IF(ISERROR(MATCH(D1009,'target HGNC ID'!$B$2:$B$30000,0)),0,1)</f>
        <v>1</v>
      </c>
    </row>
    <row r="1010" spans="1:27" x14ac:dyDescent="0.25">
      <c r="A1010" s="12" t="s">
        <v>1573</v>
      </c>
      <c r="B1010" s="12">
        <v>92170</v>
      </c>
      <c r="C1010" t="s">
        <v>1180</v>
      </c>
      <c r="D1010">
        <f t="shared" si="30"/>
        <v>9712</v>
      </c>
      <c r="E1010">
        <v>0</v>
      </c>
      <c r="F1010">
        <v>0</v>
      </c>
      <c r="G1010">
        <v>0</v>
      </c>
      <c r="H1010">
        <v>1</v>
      </c>
      <c r="I1010" t="s">
        <v>17</v>
      </c>
      <c r="J1010">
        <v>8</v>
      </c>
      <c r="K1010">
        <v>1</v>
      </c>
      <c r="L1010">
        <v>7</v>
      </c>
      <c r="M1010">
        <v>2179.4294433599998</v>
      </c>
      <c r="N1010">
        <v>9373</v>
      </c>
      <c r="O1010">
        <v>1.79E-6</v>
      </c>
      <c r="P1010">
        <v>1.0057740000000001E-2</v>
      </c>
      <c r="Q1010">
        <v>-7.0412999999999997E-4</v>
      </c>
      <c r="R1010">
        <v>-5.8451E-4</v>
      </c>
      <c r="S1010">
        <v>-1.7306E-4</v>
      </c>
      <c r="T1010">
        <f t="shared" si="31"/>
        <v>7.0412999999999997E-4</v>
      </c>
      <c r="U1010">
        <v>78</v>
      </c>
      <c r="V1010">
        <v>62</v>
      </c>
      <c r="W1010">
        <v>16</v>
      </c>
      <c r="X1010">
        <v>2.3837300000000001E-3</v>
      </c>
      <c r="Y1010">
        <f>IF(ISERROR(MATCH(VALUE(D1010),'essen ID'!$A$1:$A$30000,0)),0,1)</f>
        <v>0</v>
      </c>
      <c r="Z1010">
        <f>IFERROR(VLOOKUP(VALUE(D1010),DiseaseList!$A$2:$C$30000,3,FALSE),0)</f>
        <v>0</v>
      </c>
      <c r="AA1010">
        <f>IF(ISERROR(MATCH(D1010,'target HGNC ID'!$B$2:$B$30000,0)),0,1)</f>
        <v>0</v>
      </c>
    </row>
    <row r="1011" spans="1:27" hidden="1" x14ac:dyDescent="0.25">
      <c r="A1011" s="12" t="s">
        <v>1725</v>
      </c>
      <c r="B1011" s="12">
        <v>2241</v>
      </c>
      <c r="C1011" t="s">
        <v>1685</v>
      </c>
      <c r="D1011">
        <f t="shared" si="30"/>
        <v>5295</v>
      </c>
      <c r="E1011">
        <v>0.5</v>
      </c>
      <c r="F1011">
        <v>0</v>
      </c>
      <c r="G1011">
        <v>0</v>
      </c>
      <c r="H1011">
        <v>1</v>
      </c>
      <c r="I1011" t="s">
        <v>17</v>
      </c>
      <c r="J1011">
        <v>9</v>
      </c>
      <c r="K1011">
        <v>6</v>
      </c>
      <c r="L1011">
        <v>3</v>
      </c>
      <c r="M1011">
        <v>1647.9025878899999</v>
      </c>
      <c r="N1011">
        <v>4679</v>
      </c>
      <c r="O1011">
        <v>1.79E-6</v>
      </c>
      <c r="P1011">
        <v>3.6411789999999999E-2</v>
      </c>
      <c r="Q1011">
        <v>-7.2168000000000004E-4</v>
      </c>
      <c r="R1011">
        <v>-3.3379999999999998E-4</v>
      </c>
      <c r="S1011">
        <v>-5.2526000000000005E-4</v>
      </c>
      <c r="T1011">
        <f t="shared" si="31"/>
        <v>7.2168000000000004E-4</v>
      </c>
      <c r="U1011">
        <v>16876</v>
      </c>
      <c r="V1011">
        <v>10261</v>
      </c>
      <c r="W1011">
        <v>6615</v>
      </c>
      <c r="X1011">
        <v>0.71338036999999999</v>
      </c>
      <c r="Y1011">
        <f>IF(ISERROR(MATCH(VALUE(D1011),'essen ID'!$A$1:$A$30000,0)),0,1)</f>
        <v>1</v>
      </c>
      <c r="Z1011">
        <f>IFERROR(VLOOKUP(VALUE(D1011),DiseaseList!$A$2:$C$30000,3,FALSE),0)</f>
        <v>0</v>
      </c>
      <c r="AA1011">
        <f>IF(ISERROR(MATCH(D1011,'target HGNC ID'!$B$2:$B$30000,0)),0,1)</f>
        <v>1</v>
      </c>
    </row>
    <row r="1012" spans="1:27" hidden="1" x14ac:dyDescent="0.25">
      <c r="A1012" s="12" t="s">
        <v>158</v>
      </c>
      <c r="B1012" s="12">
        <v>0</v>
      </c>
      <c r="C1012" t="s">
        <v>397</v>
      </c>
      <c r="D1012">
        <f t="shared" si="30"/>
        <v>599</v>
      </c>
      <c r="E1012">
        <v>0</v>
      </c>
      <c r="F1012">
        <v>0</v>
      </c>
      <c r="G1012">
        <v>1</v>
      </c>
      <c r="H1012">
        <v>0</v>
      </c>
      <c r="I1012" t="s">
        <v>17</v>
      </c>
      <c r="J1012">
        <v>11</v>
      </c>
      <c r="K1012">
        <v>5</v>
      </c>
      <c r="L1012">
        <v>6</v>
      </c>
      <c r="M1012">
        <v>358.63580322000001</v>
      </c>
      <c r="N1012">
        <v>6778</v>
      </c>
      <c r="O1012">
        <v>1.7799999999999999E-6</v>
      </c>
      <c r="P1012">
        <v>1.362842E-2</v>
      </c>
      <c r="Q1012">
        <v>-7.2296000000000003E-4</v>
      </c>
      <c r="R1012">
        <v>-7.7753999999999996E-4</v>
      </c>
      <c r="S1012">
        <v>-1.8128999999999999E-4</v>
      </c>
      <c r="T1012">
        <f t="shared" si="31"/>
        <v>7.2296000000000003E-4</v>
      </c>
      <c r="U1012">
        <v>18724</v>
      </c>
      <c r="V1012">
        <v>9148</v>
      </c>
      <c r="W1012">
        <v>9576</v>
      </c>
      <c r="X1012">
        <v>5.2760718100000004</v>
      </c>
      <c r="Y1012">
        <f>IF(ISERROR(MATCH(VALUE(D1012),'essen ID'!$A$1:$A$30000,0)),0,1)</f>
        <v>1</v>
      </c>
      <c r="Z1012">
        <f>IFERROR(VLOOKUP(VALUE(D1012),DiseaseList!$A$2:$C$30000,3,FALSE),0)</f>
        <v>0</v>
      </c>
      <c r="AA1012">
        <f>IF(ISERROR(MATCH(D1012,'target HGNC ID'!$B$2:$B$30000,0)),0,1)</f>
        <v>0</v>
      </c>
    </row>
    <row r="1013" spans="1:27" x14ac:dyDescent="0.25">
      <c r="A1013" s="12" t="s">
        <v>821</v>
      </c>
      <c r="B1013" s="12">
        <v>10454</v>
      </c>
      <c r="C1013" t="s">
        <v>1518</v>
      </c>
      <c r="D1013">
        <f t="shared" si="30"/>
        <v>0</v>
      </c>
      <c r="E1013">
        <v>0.83</v>
      </c>
      <c r="F1013">
        <v>0</v>
      </c>
      <c r="G1013">
        <v>0.06</v>
      </c>
      <c r="H1013">
        <v>0.94</v>
      </c>
      <c r="I1013" t="s">
        <v>17</v>
      </c>
      <c r="J1013">
        <v>8</v>
      </c>
      <c r="K1013">
        <v>5</v>
      </c>
      <c r="L1013">
        <v>3</v>
      </c>
      <c r="M1013">
        <v>326.80618285999998</v>
      </c>
      <c r="N1013">
        <v>4477</v>
      </c>
      <c r="O1013">
        <v>1.7799999999999999E-6</v>
      </c>
      <c r="P1013">
        <v>2.8804500000000001E-3</v>
      </c>
      <c r="Q1013">
        <v>-7.3676000000000004E-4</v>
      </c>
      <c r="R1013">
        <v>-3.7458000000000001E-4</v>
      </c>
      <c r="S1013">
        <v>-8.2028000000000005E-4</v>
      </c>
      <c r="T1013">
        <f t="shared" si="31"/>
        <v>7.3676000000000004E-4</v>
      </c>
      <c r="U1013">
        <v>162</v>
      </c>
      <c r="V1013">
        <v>66</v>
      </c>
      <c r="W1013">
        <v>96</v>
      </c>
      <c r="X1013">
        <v>5.2762919999999998E-2</v>
      </c>
      <c r="Y1013">
        <f>IF(ISERROR(MATCH(VALUE(D1013),'essen ID'!$A$1:$A$30000,0)),0,1)</f>
        <v>0</v>
      </c>
      <c r="Z1013">
        <f>IFERROR(VLOOKUP(VALUE(D1013),DiseaseList!$A$2:$C$30000,3,FALSE),0)</f>
        <v>0</v>
      </c>
      <c r="AA1013">
        <f>IF(ISERROR(MATCH(D1013,'target HGNC ID'!$B$2:$B$30000,0)),0,1)</f>
        <v>0</v>
      </c>
    </row>
    <row r="1014" spans="1:27" hidden="1" x14ac:dyDescent="0.25">
      <c r="A1014" s="12" t="s">
        <v>1402</v>
      </c>
      <c r="B1014" s="12">
        <v>5906</v>
      </c>
      <c r="C1014" t="s">
        <v>1439</v>
      </c>
      <c r="D1014">
        <f t="shared" si="30"/>
        <v>7409</v>
      </c>
      <c r="E1014">
        <v>1</v>
      </c>
      <c r="F1014">
        <v>0</v>
      </c>
      <c r="G1014">
        <v>0</v>
      </c>
      <c r="H1014">
        <v>1</v>
      </c>
      <c r="I1014" t="s">
        <v>17</v>
      </c>
      <c r="J1014">
        <v>14</v>
      </c>
      <c r="K1014">
        <v>10</v>
      </c>
      <c r="L1014">
        <v>4</v>
      </c>
      <c r="M1014">
        <v>7844.3544921900002</v>
      </c>
      <c r="N1014">
        <v>25468</v>
      </c>
      <c r="O1014">
        <v>1.79E-6</v>
      </c>
      <c r="P1014">
        <v>6.5964930000000005E-2</v>
      </c>
      <c r="Q1014">
        <v>-7.4213999999999997E-4</v>
      </c>
      <c r="R1014">
        <v>-4.527E-4</v>
      </c>
      <c r="S1014">
        <v>7.9140000000000005E-4</v>
      </c>
      <c r="T1014">
        <f t="shared" si="31"/>
        <v>7.4213999999999997E-4</v>
      </c>
      <c r="U1014">
        <v>37540</v>
      </c>
      <c r="V1014">
        <v>22537</v>
      </c>
      <c r="W1014">
        <v>15003</v>
      </c>
      <c r="X1014">
        <v>2.0827294599999999</v>
      </c>
      <c r="Y1014">
        <f>IF(ISERROR(MATCH(VALUE(D1014),'essen ID'!$A$1:$A$30000,0)),0,1)</f>
        <v>0</v>
      </c>
      <c r="Z1014">
        <f>IFERROR(VLOOKUP(VALUE(D1014),DiseaseList!$A$2:$C$30000,3,FALSE),0)</f>
        <v>0</v>
      </c>
      <c r="AA1014">
        <f>IF(ISERROR(MATCH(D1014,'target HGNC ID'!$B$2:$B$30000,0)),0,1)</f>
        <v>0</v>
      </c>
    </row>
    <row r="1015" spans="1:27" hidden="1" x14ac:dyDescent="0.25">
      <c r="A1015" s="12" t="s">
        <v>1413</v>
      </c>
      <c r="B1015" s="12">
        <v>4130</v>
      </c>
      <c r="C1015" t="s">
        <v>1736</v>
      </c>
      <c r="D1015">
        <f t="shared" si="30"/>
        <v>673</v>
      </c>
      <c r="E1015">
        <v>0</v>
      </c>
      <c r="F1015">
        <v>0</v>
      </c>
      <c r="G1015">
        <v>0</v>
      </c>
      <c r="H1015">
        <v>1</v>
      </c>
      <c r="I1015" t="s">
        <v>17</v>
      </c>
      <c r="J1015">
        <v>10</v>
      </c>
      <c r="K1015">
        <v>7</v>
      </c>
      <c r="L1015">
        <v>3</v>
      </c>
      <c r="M1015">
        <v>3371.1518554700001</v>
      </c>
      <c r="N1015">
        <v>28505</v>
      </c>
      <c r="O1015">
        <v>1.79E-6</v>
      </c>
      <c r="P1015">
        <v>2.385518E-2</v>
      </c>
      <c r="Q1015">
        <v>-7.4890999999999998E-4</v>
      </c>
      <c r="R1015">
        <v>-1.9343E-4</v>
      </c>
      <c r="S1015">
        <v>-5.2264E-4</v>
      </c>
      <c r="T1015">
        <f t="shared" si="31"/>
        <v>7.4890999999999998E-4</v>
      </c>
      <c r="U1015">
        <v>13524</v>
      </c>
      <c r="V1015">
        <v>8518</v>
      </c>
      <c r="W1015">
        <v>5006</v>
      </c>
      <c r="X1015">
        <v>0.63457573</v>
      </c>
      <c r="Y1015">
        <f>IF(ISERROR(MATCH(VALUE(D1015),'essen ID'!$A$1:$A$30000,0)),0,1)</f>
        <v>1</v>
      </c>
      <c r="Z1015">
        <f>IFERROR(VLOOKUP(VALUE(D1015),DiseaseList!$A$2:$C$30000,3,FALSE),0)</f>
        <v>1</v>
      </c>
      <c r="AA1015">
        <f>IF(ISERROR(MATCH(D1015,'target HGNC ID'!$B$2:$B$30000,0)),0,1)</f>
        <v>1</v>
      </c>
    </row>
    <row r="1016" spans="1:27" x14ac:dyDescent="0.25">
      <c r="A1016" s="12" t="s">
        <v>887</v>
      </c>
      <c r="B1016" s="12">
        <v>1030</v>
      </c>
      <c r="C1016" t="s">
        <v>1339</v>
      </c>
      <c r="D1016">
        <f t="shared" si="30"/>
        <v>5567</v>
      </c>
      <c r="E1016">
        <v>1</v>
      </c>
      <c r="F1016">
        <v>0</v>
      </c>
      <c r="G1016">
        <v>0</v>
      </c>
      <c r="H1016">
        <v>1</v>
      </c>
      <c r="I1016" t="s">
        <v>17</v>
      </c>
      <c r="J1016">
        <v>13</v>
      </c>
      <c r="K1016">
        <v>3</v>
      </c>
      <c r="L1016">
        <v>10</v>
      </c>
      <c r="M1016">
        <v>7404.9423828099998</v>
      </c>
      <c r="N1016">
        <v>72455</v>
      </c>
      <c r="O1016">
        <v>1.79E-6</v>
      </c>
      <c r="P1016">
        <v>2.7784610000000001E-2</v>
      </c>
      <c r="Q1016">
        <v>-7.7979999999999998E-4</v>
      </c>
      <c r="R1016">
        <v>-1.2927500000000001E-3</v>
      </c>
      <c r="S1016">
        <v>-3.6047999999999999E-4</v>
      </c>
      <c r="T1016">
        <f t="shared" si="31"/>
        <v>7.7979999999999998E-4</v>
      </c>
      <c r="U1016">
        <v>2210</v>
      </c>
      <c r="V1016">
        <v>1105</v>
      </c>
      <c r="W1016">
        <v>1105</v>
      </c>
      <c r="X1016">
        <v>3.1416850000000003E-2</v>
      </c>
      <c r="Y1016">
        <f>IF(ISERROR(MATCH(VALUE(D1016),'essen ID'!$A$1:$A$30000,0)),0,1)</f>
        <v>1</v>
      </c>
      <c r="Z1016">
        <f>IFERROR(VLOOKUP(VALUE(D1016),DiseaseList!$A$2:$C$30000,3,FALSE),0)</f>
        <v>0</v>
      </c>
      <c r="AA1016">
        <f>IF(ISERROR(MATCH(D1016,'target HGNC ID'!$B$2:$B$30000,0)),0,1)</f>
        <v>0</v>
      </c>
    </row>
    <row r="1017" spans="1:27" hidden="1" x14ac:dyDescent="0.25">
      <c r="A1017" s="12" t="s">
        <v>418</v>
      </c>
      <c r="B1017" s="12">
        <v>6098</v>
      </c>
      <c r="C1017" t="s">
        <v>1463</v>
      </c>
      <c r="D1017">
        <f t="shared" si="30"/>
        <v>2932</v>
      </c>
      <c r="E1017">
        <v>1</v>
      </c>
      <c r="F1017">
        <v>0</v>
      </c>
      <c r="G1017">
        <v>0</v>
      </c>
      <c r="H1017">
        <v>1</v>
      </c>
      <c r="I1017" t="s">
        <v>17</v>
      </c>
      <c r="J1017">
        <v>14</v>
      </c>
      <c r="K1017">
        <v>6</v>
      </c>
      <c r="L1017">
        <v>8</v>
      </c>
      <c r="M1017">
        <v>13318.807617189999</v>
      </c>
      <c r="N1017">
        <v>60542</v>
      </c>
      <c r="O1017">
        <v>1.79E-6</v>
      </c>
      <c r="P1017">
        <v>2.68761E-2</v>
      </c>
      <c r="Q1017">
        <v>-7.8113E-4</v>
      </c>
      <c r="R1017">
        <v>-7.2205000000000001E-4</v>
      </c>
      <c r="S1017">
        <v>-3.5497000000000003E-4</v>
      </c>
      <c r="T1017">
        <f t="shared" si="31"/>
        <v>7.8113E-4</v>
      </c>
      <c r="U1017">
        <v>6878</v>
      </c>
      <c r="V1017">
        <v>3929</v>
      </c>
      <c r="W1017">
        <v>2949</v>
      </c>
      <c r="X1017">
        <v>0.99106437000000003</v>
      </c>
      <c r="Y1017">
        <f>IF(ISERROR(MATCH(VALUE(D1017),'essen ID'!$A$1:$A$30000,0)),0,1)</f>
        <v>1</v>
      </c>
      <c r="Z1017">
        <f>IFERROR(VLOOKUP(VALUE(D1017),DiseaseList!$A$2:$C$30000,3,FALSE),0)</f>
        <v>0</v>
      </c>
      <c r="AA1017">
        <f>IF(ISERROR(MATCH(D1017,'target HGNC ID'!$B$2:$B$30000,0)),0,1)</f>
        <v>1</v>
      </c>
    </row>
    <row r="1018" spans="1:27" x14ac:dyDescent="0.25">
      <c r="A1018" s="12" t="s">
        <v>980</v>
      </c>
      <c r="B1018" s="12">
        <v>0</v>
      </c>
      <c r="C1018" t="s">
        <v>1030</v>
      </c>
      <c r="D1018">
        <f t="shared" si="30"/>
        <v>814</v>
      </c>
      <c r="E1018">
        <v>1</v>
      </c>
      <c r="F1018">
        <v>0</v>
      </c>
      <c r="G1018">
        <v>0</v>
      </c>
      <c r="H1018">
        <v>1</v>
      </c>
      <c r="I1018" t="s">
        <v>17</v>
      </c>
      <c r="J1018">
        <v>9</v>
      </c>
      <c r="K1018">
        <v>5</v>
      </c>
      <c r="L1018">
        <v>4</v>
      </c>
      <c r="M1018">
        <v>279.01391602000001</v>
      </c>
      <c r="N1018">
        <v>1848</v>
      </c>
      <c r="O1018">
        <v>1.7799999999999999E-6</v>
      </c>
      <c r="P1018">
        <v>4.7137799999999999E-3</v>
      </c>
      <c r="Q1018">
        <v>-7.8313999999999999E-4</v>
      </c>
      <c r="R1018">
        <v>-3.1519000000000002E-4</v>
      </c>
      <c r="S1018">
        <v>-6.2823999999999996E-4</v>
      </c>
      <c r="T1018">
        <f t="shared" si="31"/>
        <v>7.8313999999999999E-4</v>
      </c>
      <c r="U1018">
        <v>879</v>
      </c>
      <c r="V1018">
        <v>419</v>
      </c>
      <c r="W1018">
        <v>460</v>
      </c>
      <c r="X1018">
        <v>1.186157E-2</v>
      </c>
      <c r="Y1018">
        <f>IF(ISERROR(MATCH(VALUE(D1018),'essen ID'!$A$1:$A$30000,0)),0,1)</f>
        <v>1</v>
      </c>
      <c r="Z1018">
        <f>IFERROR(VLOOKUP(VALUE(D1018),DiseaseList!$A$2:$C$30000,3,FALSE),0)</f>
        <v>0</v>
      </c>
      <c r="AA1018">
        <f>IF(ISERROR(MATCH(D1018,'target HGNC ID'!$B$2:$B$30000,0)),0,1)</f>
        <v>1</v>
      </c>
    </row>
    <row r="1019" spans="1:27" x14ac:dyDescent="0.25">
      <c r="A1019" s="12" t="s">
        <v>1455</v>
      </c>
      <c r="B1019" s="12">
        <v>1813</v>
      </c>
      <c r="C1019" t="s">
        <v>758</v>
      </c>
      <c r="D1019">
        <f t="shared" si="30"/>
        <v>9252</v>
      </c>
      <c r="E1019">
        <v>0</v>
      </c>
      <c r="F1019">
        <v>0</v>
      </c>
      <c r="G1019">
        <v>0</v>
      </c>
      <c r="H1019">
        <v>1</v>
      </c>
      <c r="I1019" t="s">
        <v>17</v>
      </c>
      <c r="J1019">
        <v>9</v>
      </c>
      <c r="K1019">
        <v>6</v>
      </c>
      <c r="L1019">
        <v>3</v>
      </c>
      <c r="M1019">
        <v>807.70935058999999</v>
      </c>
      <c r="N1019">
        <v>6663</v>
      </c>
      <c r="O1019">
        <v>1.7799999999999999E-6</v>
      </c>
      <c r="P1019">
        <v>1.4848299999999999E-3</v>
      </c>
      <c r="Q1019">
        <v>-7.8616000000000005E-4</v>
      </c>
      <c r="R1019">
        <v>-1.7059E-4</v>
      </c>
      <c r="S1019">
        <v>-2.4232999999999999E-4</v>
      </c>
      <c r="T1019">
        <f t="shared" si="31"/>
        <v>7.8616000000000005E-4</v>
      </c>
      <c r="U1019">
        <v>3926</v>
      </c>
      <c r="V1019">
        <v>2942</v>
      </c>
      <c r="W1019">
        <v>984</v>
      </c>
      <c r="X1019">
        <v>8.9744229999999994E-2</v>
      </c>
      <c r="Y1019">
        <f>IF(ISERROR(MATCH(VALUE(D1019),'essen ID'!$A$1:$A$30000,0)),0,1)</f>
        <v>0</v>
      </c>
      <c r="Z1019">
        <f>IFERROR(VLOOKUP(VALUE(D1019),DiseaseList!$A$2:$C$30000,3,FALSE),0)</f>
        <v>0</v>
      </c>
      <c r="AA1019">
        <f>IF(ISERROR(MATCH(D1019,'target HGNC ID'!$B$2:$B$30000,0)),0,1)</f>
        <v>0</v>
      </c>
    </row>
    <row r="1020" spans="1:27" hidden="1" x14ac:dyDescent="0.25">
      <c r="A1020" s="12" t="s">
        <v>1664</v>
      </c>
      <c r="B1020" s="12">
        <v>4207</v>
      </c>
      <c r="C1020" t="s">
        <v>377</v>
      </c>
      <c r="D1020">
        <f t="shared" si="30"/>
        <v>5728</v>
      </c>
      <c r="E1020">
        <v>1</v>
      </c>
      <c r="F1020">
        <v>0</v>
      </c>
      <c r="G1020">
        <v>0</v>
      </c>
      <c r="H1020">
        <v>1</v>
      </c>
      <c r="I1020" t="s">
        <v>17</v>
      </c>
      <c r="J1020">
        <v>11</v>
      </c>
      <c r="K1020">
        <v>6</v>
      </c>
      <c r="L1020">
        <v>5</v>
      </c>
      <c r="M1020">
        <v>4350.1372070300004</v>
      </c>
      <c r="N1020">
        <v>19890</v>
      </c>
      <c r="O1020">
        <v>1.79E-6</v>
      </c>
      <c r="P1020">
        <v>8.8353169999999995E-2</v>
      </c>
      <c r="Q1020">
        <v>-7.9938999999999997E-4</v>
      </c>
      <c r="R1020">
        <v>-4.0920000000000003E-4</v>
      </c>
      <c r="S1020">
        <v>-9.7196999999999995E-4</v>
      </c>
      <c r="T1020">
        <f t="shared" si="31"/>
        <v>7.9938999999999997E-4</v>
      </c>
      <c r="U1020">
        <v>20364</v>
      </c>
      <c r="V1020">
        <v>9709</v>
      </c>
      <c r="W1020">
        <v>10655</v>
      </c>
      <c r="X1020">
        <v>1.4923052999999999</v>
      </c>
      <c r="Y1020">
        <f>IF(ISERROR(MATCH(VALUE(D1020),'essen ID'!$A$1:$A$30000,0)),0,1)</f>
        <v>1</v>
      </c>
      <c r="Z1020">
        <f>IFERROR(VLOOKUP(VALUE(D1020),DiseaseList!$A$2:$C$30000,3,FALSE),0)</f>
        <v>1</v>
      </c>
      <c r="AA1020">
        <f>IF(ISERROR(MATCH(D1020,'target HGNC ID'!$B$2:$B$30000,0)),0,1)</f>
        <v>0</v>
      </c>
    </row>
    <row r="1021" spans="1:27" x14ac:dyDescent="0.25">
      <c r="A1021" s="12" t="s">
        <v>1774</v>
      </c>
      <c r="B1021" s="12">
        <v>5578</v>
      </c>
      <c r="C1021" t="s">
        <v>1387</v>
      </c>
      <c r="D1021">
        <f t="shared" si="30"/>
        <v>5170</v>
      </c>
      <c r="E1021">
        <v>0</v>
      </c>
      <c r="F1021">
        <v>0</v>
      </c>
      <c r="G1021">
        <v>0</v>
      </c>
      <c r="H1021">
        <v>1</v>
      </c>
      <c r="I1021" t="s">
        <v>17</v>
      </c>
      <c r="J1021">
        <v>8</v>
      </c>
      <c r="K1021">
        <v>1</v>
      </c>
      <c r="L1021">
        <v>7</v>
      </c>
      <c r="M1021">
        <v>1778.4848632799999</v>
      </c>
      <c r="N1021">
        <v>5414</v>
      </c>
      <c r="O1021">
        <v>1.79E-6</v>
      </c>
      <c r="P1021">
        <v>7.1373489999999998E-2</v>
      </c>
      <c r="Q1021">
        <v>-8.0155000000000005E-4</v>
      </c>
      <c r="R1021">
        <v>2.8600000000000001E-6</v>
      </c>
      <c r="S1021">
        <v>-1.897E-4</v>
      </c>
      <c r="T1021">
        <f t="shared" si="31"/>
        <v>8.0155000000000005E-4</v>
      </c>
      <c r="U1021">
        <v>4875</v>
      </c>
      <c r="V1021">
        <v>2867</v>
      </c>
      <c r="W1021">
        <v>2008</v>
      </c>
      <c r="X1021">
        <v>0.23356611999999999</v>
      </c>
      <c r="Y1021">
        <f>IF(ISERROR(MATCH(VALUE(D1021),'essen ID'!$A$1:$A$30000,0)),0,1)</f>
        <v>1</v>
      </c>
      <c r="Z1021">
        <f>IFERROR(VLOOKUP(VALUE(D1021),DiseaseList!$A$2:$C$30000,3,FALSE),0)</f>
        <v>0</v>
      </c>
      <c r="AA1021">
        <f>IF(ISERROR(MATCH(D1021,'target HGNC ID'!$B$2:$B$30000,0)),0,1)</f>
        <v>1</v>
      </c>
    </row>
    <row r="1022" spans="1:27" hidden="1" x14ac:dyDescent="0.25">
      <c r="A1022" s="12" t="s">
        <v>1478</v>
      </c>
      <c r="B1022" s="12">
        <v>6654</v>
      </c>
      <c r="C1022" t="s">
        <v>1497</v>
      </c>
      <c r="D1022">
        <f t="shared" si="30"/>
        <v>7410</v>
      </c>
      <c r="E1022">
        <v>0.82</v>
      </c>
      <c r="F1022">
        <v>0</v>
      </c>
      <c r="G1022">
        <v>0</v>
      </c>
      <c r="H1022">
        <v>1</v>
      </c>
      <c r="I1022" t="s">
        <v>17</v>
      </c>
      <c r="J1022">
        <v>15</v>
      </c>
      <c r="K1022">
        <v>11</v>
      </c>
      <c r="L1022">
        <v>4</v>
      </c>
      <c r="M1022">
        <v>6520.2631835900002</v>
      </c>
      <c r="N1022">
        <v>25050</v>
      </c>
      <c r="O1022">
        <v>1.79E-6</v>
      </c>
      <c r="P1022">
        <v>5.7073930000000002E-2</v>
      </c>
      <c r="Q1022">
        <v>-8.3622999999999998E-4</v>
      </c>
      <c r="R1022">
        <v>-3.7987999999999997E-4</v>
      </c>
      <c r="S1022">
        <v>3.1158999999999999E-4</v>
      </c>
      <c r="T1022">
        <f t="shared" si="31"/>
        <v>8.3622999999999998E-4</v>
      </c>
      <c r="U1022">
        <v>38390</v>
      </c>
      <c r="V1022">
        <v>24248</v>
      </c>
      <c r="W1022">
        <v>14142</v>
      </c>
      <c r="X1022">
        <v>1.71191933</v>
      </c>
      <c r="Y1022">
        <f>IF(ISERROR(MATCH(VALUE(D1022),'essen ID'!$A$1:$A$30000,0)),0,1)</f>
        <v>0</v>
      </c>
      <c r="Z1022">
        <f>IFERROR(VLOOKUP(VALUE(D1022),DiseaseList!$A$2:$C$30000,3,FALSE),0)</f>
        <v>0</v>
      </c>
      <c r="AA1022">
        <f>IF(ISERROR(MATCH(D1022,'target HGNC ID'!$B$2:$B$30000,0)),0,1)</f>
        <v>0</v>
      </c>
    </row>
    <row r="1023" spans="1:27" x14ac:dyDescent="0.25">
      <c r="A1023" s="12" t="s">
        <v>1422</v>
      </c>
      <c r="B1023" s="12">
        <v>50488</v>
      </c>
      <c r="C1023" t="s">
        <v>1744</v>
      </c>
      <c r="D1023">
        <f t="shared" si="30"/>
        <v>2917</v>
      </c>
      <c r="E1023">
        <v>1</v>
      </c>
      <c r="F1023">
        <v>0</v>
      </c>
      <c r="G1023">
        <v>0</v>
      </c>
      <c r="H1023">
        <v>1</v>
      </c>
      <c r="I1023" t="s">
        <v>17</v>
      </c>
      <c r="J1023">
        <v>9</v>
      </c>
      <c r="K1023">
        <v>6</v>
      </c>
      <c r="L1023">
        <v>3</v>
      </c>
      <c r="M1023">
        <v>2418.0603027299999</v>
      </c>
      <c r="N1023">
        <v>15616</v>
      </c>
      <c r="O1023">
        <v>1.7799999999999999E-6</v>
      </c>
      <c r="P1023">
        <v>1.1942599999999999E-2</v>
      </c>
      <c r="Q1023">
        <v>-8.4192000000000002E-4</v>
      </c>
      <c r="R1023">
        <v>-7.6539999999999996E-5</v>
      </c>
      <c r="S1023">
        <v>2.3960000000000001E-5</v>
      </c>
      <c r="T1023">
        <f t="shared" si="31"/>
        <v>8.4192000000000002E-4</v>
      </c>
      <c r="U1023">
        <v>1634</v>
      </c>
      <c r="V1023">
        <v>852</v>
      </c>
      <c r="W1023">
        <v>782</v>
      </c>
      <c r="X1023">
        <v>0.13545799</v>
      </c>
      <c r="Y1023">
        <f>IF(ISERROR(MATCH(VALUE(D1023),'essen ID'!$A$1:$A$30000,0)),0,1)</f>
        <v>0</v>
      </c>
      <c r="Z1023">
        <f>IFERROR(VLOOKUP(VALUE(D1023),DiseaseList!$A$2:$C$30000,3,FALSE),0)</f>
        <v>0</v>
      </c>
      <c r="AA1023">
        <f>IF(ISERROR(MATCH(D1023,'target HGNC ID'!$B$2:$B$30000,0)),0,1)</f>
        <v>1</v>
      </c>
    </row>
    <row r="1024" spans="1:27" hidden="1" x14ac:dyDescent="0.25">
      <c r="A1024" s="12" t="s">
        <v>403</v>
      </c>
      <c r="B1024" s="12">
        <v>5914</v>
      </c>
      <c r="C1024" t="s">
        <v>1441</v>
      </c>
      <c r="D1024">
        <f t="shared" si="30"/>
        <v>2064</v>
      </c>
      <c r="E1024">
        <v>0.45</v>
      </c>
      <c r="F1024">
        <v>0</v>
      </c>
      <c r="G1024">
        <v>0</v>
      </c>
      <c r="H1024">
        <v>1</v>
      </c>
      <c r="I1024" t="s">
        <v>17</v>
      </c>
      <c r="J1024">
        <v>10</v>
      </c>
      <c r="K1024">
        <v>2</v>
      </c>
      <c r="L1024">
        <v>8</v>
      </c>
      <c r="M1024">
        <v>1676.7374267600001</v>
      </c>
      <c r="N1024">
        <v>5963</v>
      </c>
      <c r="O1024">
        <v>1.79E-6</v>
      </c>
      <c r="P1024">
        <v>0.13713893999999999</v>
      </c>
      <c r="Q1024">
        <v>-8.6412999999999995E-4</v>
      </c>
      <c r="R1024">
        <v>-3.6039999999999998E-4</v>
      </c>
      <c r="S1024">
        <v>-3.1718000000000002E-4</v>
      </c>
      <c r="T1024">
        <f t="shared" si="31"/>
        <v>8.6412999999999995E-4</v>
      </c>
      <c r="U1024">
        <v>21761</v>
      </c>
      <c r="V1024">
        <v>12544</v>
      </c>
      <c r="W1024">
        <v>9217</v>
      </c>
      <c r="X1024">
        <v>1.43526182</v>
      </c>
      <c r="Y1024">
        <f>IF(ISERROR(MATCH(VALUE(D1024),'essen ID'!$A$1:$A$30000,0)),0,1)</f>
        <v>1</v>
      </c>
      <c r="Z1024">
        <f>IFERROR(VLOOKUP(VALUE(D1024),DiseaseList!$A$2:$C$30000,3,FALSE),0)</f>
        <v>1</v>
      </c>
      <c r="AA1024">
        <f>IF(ISERROR(MATCH(D1024,'target HGNC ID'!$B$2:$B$30000,0)),0,1)</f>
        <v>1</v>
      </c>
    </row>
    <row r="1025" spans="1:27" x14ac:dyDescent="0.25">
      <c r="A1025" s="12" t="s">
        <v>930</v>
      </c>
      <c r="B1025" s="12">
        <v>6909</v>
      </c>
      <c r="C1025" t="s">
        <v>1526</v>
      </c>
      <c r="D1025">
        <f t="shared" si="30"/>
        <v>6934</v>
      </c>
      <c r="E1025">
        <v>0.86</v>
      </c>
      <c r="F1025">
        <v>0</v>
      </c>
      <c r="G1025">
        <v>0</v>
      </c>
      <c r="H1025">
        <v>1</v>
      </c>
      <c r="I1025" t="s">
        <v>17</v>
      </c>
      <c r="J1025">
        <v>6</v>
      </c>
      <c r="K1025">
        <v>6</v>
      </c>
      <c r="L1025">
        <v>0</v>
      </c>
      <c r="M1025">
        <v>0</v>
      </c>
      <c r="N1025">
        <v>0</v>
      </c>
      <c r="O1025">
        <v>6.9999999999999997E-7</v>
      </c>
      <c r="P1025">
        <v>0</v>
      </c>
      <c r="Q1025">
        <v>-8.8900000000000003E-4</v>
      </c>
      <c r="R1025">
        <v>0</v>
      </c>
      <c r="S1025">
        <v>-9.2480000000000004E-4</v>
      </c>
      <c r="T1025">
        <f t="shared" si="31"/>
        <v>8.8900000000000003E-4</v>
      </c>
      <c r="U1025">
        <v>0</v>
      </c>
      <c r="V1025">
        <v>0</v>
      </c>
      <c r="W1025">
        <v>0</v>
      </c>
      <c r="X1025">
        <v>0</v>
      </c>
      <c r="Y1025">
        <f>IF(ISERROR(MATCH(VALUE(D1025),'essen ID'!$A$1:$A$30000,0)),0,1)</f>
        <v>1</v>
      </c>
      <c r="Z1025">
        <f>IFERROR(VLOOKUP(VALUE(D1025),DiseaseList!$A$2:$C$30000,3,FALSE),0)</f>
        <v>1</v>
      </c>
      <c r="AA1025">
        <f>IF(ISERROR(MATCH(D1025,'target HGNC ID'!$B$2:$B$30000,0)),0,1)</f>
        <v>0</v>
      </c>
    </row>
    <row r="1026" spans="1:27" x14ac:dyDescent="0.25">
      <c r="A1026" s="12" t="s">
        <v>890</v>
      </c>
      <c r="B1026" s="12">
        <v>9647</v>
      </c>
      <c r="C1026" t="s">
        <v>1642</v>
      </c>
      <c r="D1026">
        <f t="shared" ref="D1026:D1089" si="32">VLOOKUP(C1026,$A$2:$B$1922,2,FALSE)</f>
        <v>4087</v>
      </c>
      <c r="E1026">
        <v>0.96</v>
      </c>
      <c r="F1026">
        <v>0</v>
      </c>
      <c r="G1026">
        <v>0</v>
      </c>
      <c r="H1026">
        <v>1</v>
      </c>
      <c r="I1026" t="s">
        <v>17</v>
      </c>
      <c r="J1026">
        <v>6</v>
      </c>
      <c r="K1026">
        <v>6</v>
      </c>
      <c r="L1026">
        <v>0</v>
      </c>
      <c r="M1026">
        <v>0</v>
      </c>
      <c r="N1026">
        <v>0</v>
      </c>
      <c r="O1026">
        <v>6.9999999999999997E-7</v>
      </c>
      <c r="P1026">
        <v>0</v>
      </c>
      <c r="Q1026">
        <v>-8.8900000000000003E-4</v>
      </c>
      <c r="R1026">
        <v>0</v>
      </c>
      <c r="S1026">
        <v>-9.2480000000000004E-4</v>
      </c>
      <c r="T1026">
        <f t="shared" ref="T1026:T1089" si="33">ABS(Q1026)</f>
        <v>8.8900000000000003E-4</v>
      </c>
      <c r="U1026">
        <v>0</v>
      </c>
      <c r="V1026">
        <v>0</v>
      </c>
      <c r="W1026">
        <v>0</v>
      </c>
      <c r="X1026">
        <v>0</v>
      </c>
      <c r="Y1026">
        <f>IF(ISERROR(MATCH(VALUE(D1026),'essen ID'!$A$1:$A$30000,0)),0,1)</f>
        <v>1</v>
      </c>
      <c r="Z1026">
        <f>IFERROR(VLOOKUP(VALUE(D1026),DiseaseList!$A$2:$C$30000,3,FALSE),0)</f>
        <v>0</v>
      </c>
      <c r="AA1026">
        <f>IF(ISERROR(MATCH(D1026,'target HGNC ID'!$B$2:$B$30000,0)),0,1)</f>
        <v>0</v>
      </c>
    </row>
    <row r="1027" spans="1:27" x14ac:dyDescent="0.25">
      <c r="A1027" s="12" t="s">
        <v>1757</v>
      </c>
      <c r="B1027" s="12">
        <v>4842</v>
      </c>
      <c r="C1027" t="s">
        <v>164</v>
      </c>
      <c r="D1027">
        <f t="shared" si="32"/>
        <v>427</v>
      </c>
      <c r="E1027">
        <v>1</v>
      </c>
      <c r="F1027">
        <v>0</v>
      </c>
      <c r="G1027">
        <v>0</v>
      </c>
      <c r="H1027">
        <v>1</v>
      </c>
      <c r="I1027" t="s">
        <v>17</v>
      </c>
      <c r="J1027">
        <v>9</v>
      </c>
      <c r="K1027">
        <v>6</v>
      </c>
      <c r="L1027">
        <v>3</v>
      </c>
      <c r="M1027">
        <v>4093.2590332</v>
      </c>
      <c r="N1027">
        <v>19545</v>
      </c>
      <c r="O1027">
        <v>1.7799999999999999E-6</v>
      </c>
      <c r="P1027">
        <v>7.46359E-3</v>
      </c>
      <c r="Q1027">
        <v>-8.9245999999999998E-4</v>
      </c>
      <c r="R1027">
        <v>-3.5593000000000002E-4</v>
      </c>
      <c r="S1027">
        <v>-9.3579000000000004E-4</v>
      </c>
      <c r="T1027">
        <f t="shared" si="33"/>
        <v>8.9245999999999998E-4</v>
      </c>
      <c r="U1027">
        <v>701</v>
      </c>
      <c r="V1027">
        <v>348</v>
      </c>
      <c r="W1027">
        <v>353</v>
      </c>
      <c r="X1027">
        <v>5.9757600000000001E-3</v>
      </c>
      <c r="Y1027">
        <f>IF(ISERROR(MATCH(VALUE(D1027),'essen ID'!$A$1:$A$30000,0)),0,1)</f>
        <v>1</v>
      </c>
      <c r="Z1027">
        <f>IFERROR(VLOOKUP(VALUE(D1027),DiseaseList!$A$2:$C$30000,3,FALSE),0)</f>
        <v>1</v>
      </c>
      <c r="AA1027">
        <f>IF(ISERROR(MATCH(D1027,'target HGNC ID'!$B$2:$B$30000,0)),0,1)</f>
        <v>0</v>
      </c>
    </row>
    <row r="1028" spans="1:27" x14ac:dyDescent="0.25">
      <c r="A1028" s="12" t="s">
        <v>711</v>
      </c>
      <c r="B1028" s="12">
        <v>0</v>
      </c>
      <c r="C1028" t="s">
        <v>759</v>
      </c>
      <c r="D1028">
        <f t="shared" si="32"/>
        <v>4205</v>
      </c>
      <c r="E1028">
        <v>0</v>
      </c>
      <c r="F1028">
        <v>0</v>
      </c>
      <c r="G1028">
        <v>0</v>
      </c>
      <c r="H1028">
        <v>1</v>
      </c>
      <c r="I1028" t="s">
        <v>17</v>
      </c>
      <c r="J1028">
        <v>9</v>
      </c>
      <c r="K1028">
        <v>6</v>
      </c>
      <c r="L1028">
        <v>3</v>
      </c>
      <c r="M1028">
        <v>2129.40893555</v>
      </c>
      <c r="N1028">
        <v>8732</v>
      </c>
      <c r="O1028">
        <v>1.7799999999999999E-6</v>
      </c>
      <c r="P1028">
        <v>1.11677E-3</v>
      </c>
      <c r="Q1028">
        <v>-9.0116999999999997E-4</v>
      </c>
      <c r="R1028">
        <v>-3.2273000000000002E-4</v>
      </c>
      <c r="S1028">
        <v>-7.1942999999999996E-4</v>
      </c>
      <c r="T1028">
        <f t="shared" si="33"/>
        <v>9.0116999999999997E-4</v>
      </c>
      <c r="U1028">
        <v>714</v>
      </c>
      <c r="V1028">
        <v>483</v>
      </c>
      <c r="W1028">
        <v>231</v>
      </c>
      <c r="X1028">
        <v>0.55564338999999996</v>
      </c>
      <c r="Y1028">
        <f>IF(ISERROR(MATCH(VALUE(D1028),'essen ID'!$A$1:$A$30000,0)),0,1)</f>
        <v>1</v>
      </c>
      <c r="Z1028">
        <f>IFERROR(VLOOKUP(VALUE(D1028),DiseaseList!$A$2:$C$30000,3,FALSE),0)</f>
        <v>1</v>
      </c>
      <c r="AA1028">
        <f>IF(ISERROR(MATCH(D1028,'target HGNC ID'!$B$2:$B$30000,0)),0,1)</f>
        <v>0</v>
      </c>
    </row>
    <row r="1029" spans="1:27" x14ac:dyDescent="0.25">
      <c r="A1029" s="12" t="s">
        <v>1549</v>
      </c>
      <c r="B1029" s="12">
        <v>23647</v>
      </c>
      <c r="C1029" t="s">
        <v>1408</v>
      </c>
      <c r="D1029">
        <f t="shared" si="32"/>
        <v>203068</v>
      </c>
      <c r="E1029">
        <v>1</v>
      </c>
      <c r="F1029">
        <v>0</v>
      </c>
      <c r="G1029">
        <v>0</v>
      </c>
      <c r="H1029">
        <v>1</v>
      </c>
      <c r="I1029" t="s">
        <v>17</v>
      </c>
      <c r="J1029">
        <v>7</v>
      </c>
      <c r="K1029">
        <v>6</v>
      </c>
      <c r="L1029">
        <v>1</v>
      </c>
      <c r="M1029">
        <v>46.675575260000002</v>
      </c>
      <c r="N1029">
        <v>361</v>
      </c>
      <c r="O1029">
        <v>6.9999999999999997E-7</v>
      </c>
      <c r="P1029">
        <v>0</v>
      </c>
      <c r="Q1029">
        <v>-9.0372E-4</v>
      </c>
      <c r="R1029">
        <v>-8.8140000000000007E-5</v>
      </c>
      <c r="S1029">
        <v>-5.9929999999999998E-4</v>
      </c>
      <c r="T1029">
        <f t="shared" si="33"/>
        <v>9.0372E-4</v>
      </c>
      <c r="U1029">
        <v>0</v>
      </c>
      <c r="V1029">
        <v>0</v>
      </c>
      <c r="W1029">
        <v>0</v>
      </c>
      <c r="X1029">
        <v>0</v>
      </c>
      <c r="Y1029">
        <f>IF(ISERROR(MATCH(VALUE(D1029),'essen ID'!$A$1:$A$30000,0)),0,1)</f>
        <v>0</v>
      </c>
      <c r="Z1029">
        <f>IFERROR(VLOOKUP(VALUE(D1029),DiseaseList!$A$2:$C$30000,3,FALSE),0)</f>
        <v>0</v>
      </c>
      <c r="AA1029">
        <f>IF(ISERROR(MATCH(D1029,'target HGNC ID'!$B$2:$B$30000,0)),0,1)</f>
        <v>1</v>
      </c>
    </row>
    <row r="1030" spans="1:27" x14ac:dyDescent="0.25">
      <c r="A1030" s="12" t="s">
        <v>1644</v>
      </c>
      <c r="B1030" s="12">
        <v>2353</v>
      </c>
      <c r="C1030" t="s">
        <v>720</v>
      </c>
      <c r="D1030">
        <f t="shared" si="32"/>
        <v>629</v>
      </c>
      <c r="E1030">
        <v>0</v>
      </c>
      <c r="F1030">
        <v>0</v>
      </c>
      <c r="G1030">
        <v>0</v>
      </c>
      <c r="H1030">
        <v>1</v>
      </c>
      <c r="I1030" t="s">
        <v>17</v>
      </c>
      <c r="J1030">
        <v>10</v>
      </c>
      <c r="K1030">
        <v>2</v>
      </c>
      <c r="L1030">
        <v>8</v>
      </c>
      <c r="M1030">
        <v>1967.0806884799999</v>
      </c>
      <c r="N1030">
        <v>11048</v>
      </c>
      <c r="O1030">
        <v>1.79E-6</v>
      </c>
      <c r="P1030">
        <v>0.11452837</v>
      </c>
      <c r="Q1030">
        <v>-9.0886000000000005E-4</v>
      </c>
      <c r="R1030">
        <v>-5.1531000000000005E-4</v>
      </c>
      <c r="S1030">
        <v>-3.5509000000000002E-4</v>
      </c>
      <c r="T1030">
        <f t="shared" si="33"/>
        <v>9.0886000000000005E-4</v>
      </c>
      <c r="U1030">
        <v>4096</v>
      </c>
      <c r="V1030">
        <v>2757</v>
      </c>
      <c r="W1030">
        <v>1339</v>
      </c>
      <c r="X1030">
        <v>0.17934989000000001</v>
      </c>
      <c r="Y1030">
        <f>IF(ISERROR(MATCH(VALUE(D1030),'essen ID'!$A$1:$A$30000,0)),0,1)</f>
        <v>1</v>
      </c>
      <c r="Z1030">
        <f>IFERROR(VLOOKUP(VALUE(D1030),DiseaseList!$A$2:$C$30000,3,FALSE),0)</f>
        <v>1</v>
      </c>
      <c r="AA1030">
        <f>IF(ISERROR(MATCH(D1030,'target HGNC ID'!$B$2:$B$30000,0)),0,1)</f>
        <v>1</v>
      </c>
    </row>
    <row r="1031" spans="1:27" x14ac:dyDescent="0.25">
      <c r="A1031" s="12" t="s">
        <v>1183</v>
      </c>
      <c r="B1031" s="12">
        <v>831</v>
      </c>
      <c r="C1031" t="s">
        <v>283</v>
      </c>
      <c r="D1031">
        <f t="shared" si="32"/>
        <v>11221</v>
      </c>
      <c r="E1031">
        <v>0</v>
      </c>
      <c r="F1031">
        <v>1</v>
      </c>
      <c r="G1031">
        <v>0</v>
      </c>
      <c r="H1031">
        <v>0</v>
      </c>
      <c r="I1031" t="s">
        <v>17</v>
      </c>
      <c r="J1031">
        <v>7</v>
      </c>
      <c r="K1031">
        <v>0</v>
      </c>
      <c r="L1031">
        <v>7</v>
      </c>
      <c r="M1031">
        <v>0</v>
      </c>
      <c r="N1031">
        <v>0</v>
      </c>
      <c r="O1031">
        <v>1.79E-6</v>
      </c>
      <c r="P1031">
        <v>3.955794E-2</v>
      </c>
      <c r="Q1031">
        <v>-9.1062000000000001E-4</v>
      </c>
      <c r="R1031">
        <v>-1.5684999999999999E-4</v>
      </c>
      <c r="S1031">
        <v>0</v>
      </c>
      <c r="T1031">
        <f t="shared" si="33"/>
        <v>9.1062000000000001E-4</v>
      </c>
      <c r="U1031">
        <v>0</v>
      </c>
      <c r="V1031">
        <v>0</v>
      </c>
      <c r="W1031">
        <v>0</v>
      </c>
      <c r="X1031">
        <v>0</v>
      </c>
      <c r="Y1031">
        <f>IF(ISERROR(MATCH(VALUE(D1031),'essen ID'!$A$1:$A$30000,0)),0,1)</f>
        <v>0</v>
      </c>
      <c r="Z1031">
        <f>IFERROR(VLOOKUP(VALUE(D1031),DiseaseList!$A$2:$C$30000,3,FALSE),0)</f>
        <v>0</v>
      </c>
      <c r="AA1031">
        <f>IF(ISERROR(MATCH(D1031,'target HGNC ID'!$B$2:$B$30000,0)),0,1)</f>
        <v>0</v>
      </c>
    </row>
    <row r="1032" spans="1:27" x14ac:dyDescent="0.25">
      <c r="A1032" s="12" t="s">
        <v>1996</v>
      </c>
      <c r="B1032" s="12">
        <v>5810</v>
      </c>
      <c r="C1032" t="s">
        <v>62</v>
      </c>
      <c r="D1032">
        <f t="shared" si="32"/>
        <v>1457</v>
      </c>
      <c r="E1032">
        <v>0</v>
      </c>
      <c r="F1032">
        <v>1</v>
      </c>
      <c r="G1032">
        <v>0</v>
      </c>
      <c r="H1032">
        <v>0</v>
      </c>
      <c r="I1032" t="s">
        <v>17</v>
      </c>
      <c r="J1032">
        <v>7</v>
      </c>
      <c r="K1032">
        <v>0</v>
      </c>
      <c r="L1032">
        <v>7</v>
      </c>
      <c r="M1032">
        <v>0</v>
      </c>
      <c r="N1032">
        <v>0</v>
      </c>
      <c r="O1032">
        <v>1.7999999999999999E-6</v>
      </c>
      <c r="P1032">
        <v>1.6323170000000001E-2</v>
      </c>
      <c r="Q1032">
        <v>-9.1062000000000001E-4</v>
      </c>
      <c r="R1032">
        <v>-3.8276E-4</v>
      </c>
      <c r="S1032">
        <v>0</v>
      </c>
      <c r="T1032">
        <f t="shared" si="33"/>
        <v>9.1062000000000001E-4</v>
      </c>
      <c r="U1032">
        <v>0</v>
      </c>
      <c r="V1032">
        <v>0</v>
      </c>
      <c r="W1032">
        <v>0</v>
      </c>
      <c r="X1032">
        <v>0</v>
      </c>
      <c r="Y1032">
        <f>IF(ISERROR(MATCH(VALUE(D1032),'essen ID'!$A$1:$A$30000,0)),0,1)</f>
        <v>0</v>
      </c>
      <c r="Z1032">
        <f>IFERROR(VLOOKUP(VALUE(D1032),DiseaseList!$A$2:$C$30000,3,FALSE),0)</f>
        <v>0</v>
      </c>
      <c r="AA1032">
        <f>IF(ISERROR(MATCH(D1032,'target HGNC ID'!$B$2:$B$30000,0)),0,1)</f>
        <v>1</v>
      </c>
    </row>
    <row r="1033" spans="1:27" x14ac:dyDescent="0.25">
      <c r="A1033" s="12" t="s">
        <v>901</v>
      </c>
      <c r="B1033" s="12">
        <v>9049</v>
      </c>
      <c r="C1033" t="s">
        <v>1589</v>
      </c>
      <c r="D1033">
        <f t="shared" si="32"/>
        <v>51684</v>
      </c>
      <c r="E1033">
        <v>0</v>
      </c>
      <c r="F1033">
        <v>1</v>
      </c>
      <c r="G1033">
        <v>0</v>
      </c>
      <c r="H1033">
        <v>0</v>
      </c>
      <c r="I1033" t="s">
        <v>17</v>
      </c>
      <c r="J1033">
        <v>7</v>
      </c>
      <c r="K1033">
        <v>0</v>
      </c>
      <c r="L1033">
        <v>7</v>
      </c>
      <c r="M1033">
        <v>0</v>
      </c>
      <c r="N1033">
        <v>0</v>
      </c>
      <c r="O1033">
        <v>1.7999999999999999E-6</v>
      </c>
      <c r="P1033">
        <v>2.7951999999999999E-3</v>
      </c>
      <c r="Q1033">
        <v>-9.1062000000000001E-4</v>
      </c>
      <c r="R1033">
        <v>-5.3120999999999995E-4</v>
      </c>
      <c r="S1033">
        <v>0</v>
      </c>
      <c r="T1033">
        <f t="shared" si="33"/>
        <v>9.1062000000000001E-4</v>
      </c>
      <c r="U1033">
        <v>0</v>
      </c>
      <c r="V1033">
        <v>0</v>
      </c>
      <c r="W1033">
        <v>0</v>
      </c>
      <c r="X1033">
        <v>0</v>
      </c>
      <c r="Y1033">
        <f>IF(ISERROR(MATCH(VALUE(D1033),'essen ID'!$A$1:$A$30000,0)),0,1)</f>
        <v>1</v>
      </c>
      <c r="Z1033">
        <f>IFERROR(VLOOKUP(VALUE(D1033),DiseaseList!$A$2:$C$30000,3,FALSE),0)</f>
        <v>1</v>
      </c>
      <c r="AA1033">
        <f>IF(ISERROR(MATCH(D1033,'target HGNC ID'!$B$2:$B$30000,0)),0,1)</f>
        <v>0</v>
      </c>
    </row>
    <row r="1034" spans="1:27" hidden="1" x14ac:dyDescent="0.25">
      <c r="A1034" s="12" t="s">
        <v>1568</v>
      </c>
      <c r="B1034" s="12">
        <v>9093</v>
      </c>
      <c r="C1034" t="s">
        <v>1535</v>
      </c>
      <c r="D1034">
        <f t="shared" si="32"/>
        <v>392</v>
      </c>
      <c r="E1034">
        <v>1</v>
      </c>
      <c r="F1034">
        <v>0</v>
      </c>
      <c r="G1034">
        <v>0</v>
      </c>
      <c r="H1034">
        <v>1</v>
      </c>
      <c r="I1034" t="s">
        <v>17</v>
      </c>
      <c r="J1034">
        <v>10</v>
      </c>
      <c r="K1034">
        <v>6</v>
      </c>
      <c r="L1034">
        <v>4</v>
      </c>
      <c r="M1034">
        <v>3308.1147460900002</v>
      </c>
      <c r="N1034">
        <v>9649</v>
      </c>
      <c r="O1034">
        <v>1.79E-6</v>
      </c>
      <c r="P1034">
        <v>1.9070799999999999E-2</v>
      </c>
      <c r="Q1034">
        <v>-9.3426000000000002E-4</v>
      </c>
      <c r="R1034">
        <v>-5.4850000000000005E-4</v>
      </c>
      <c r="S1034">
        <v>-1.07445E-3</v>
      </c>
      <c r="T1034">
        <f t="shared" si="33"/>
        <v>9.3426000000000002E-4</v>
      </c>
      <c r="U1034">
        <v>6060</v>
      </c>
      <c r="V1034">
        <v>3234</v>
      </c>
      <c r="W1034">
        <v>2826</v>
      </c>
      <c r="X1034">
        <v>0.1742725</v>
      </c>
      <c r="Y1034">
        <f>IF(ISERROR(MATCH(VALUE(D1034),'essen ID'!$A$1:$A$30000,0)),0,1)</f>
        <v>1</v>
      </c>
      <c r="Z1034">
        <f>IFERROR(VLOOKUP(VALUE(D1034),DiseaseList!$A$2:$C$30000,3,FALSE),0)</f>
        <v>0</v>
      </c>
      <c r="AA1034">
        <f>IF(ISERROR(MATCH(D1034,'target HGNC ID'!$B$2:$B$30000,0)),0,1)</f>
        <v>0</v>
      </c>
    </row>
    <row r="1035" spans="1:27" x14ac:dyDescent="0.25">
      <c r="A1035" s="12" t="s">
        <v>2044</v>
      </c>
      <c r="B1035" s="12">
        <v>23766</v>
      </c>
      <c r="C1035" t="s">
        <v>1697</v>
      </c>
      <c r="D1035">
        <f t="shared" si="32"/>
        <v>5501</v>
      </c>
      <c r="E1035">
        <v>1</v>
      </c>
      <c r="F1035">
        <v>0</v>
      </c>
      <c r="G1035">
        <v>0</v>
      </c>
      <c r="H1035">
        <v>1</v>
      </c>
      <c r="I1035" t="s">
        <v>17</v>
      </c>
      <c r="J1035">
        <v>11</v>
      </c>
      <c r="K1035">
        <v>6</v>
      </c>
      <c r="L1035">
        <v>5</v>
      </c>
      <c r="M1035">
        <v>6398.6865234400002</v>
      </c>
      <c r="N1035">
        <v>22738</v>
      </c>
      <c r="O1035">
        <v>1.79E-6</v>
      </c>
      <c r="P1035">
        <v>2.205594E-2</v>
      </c>
      <c r="Q1035">
        <v>-9.3937000000000003E-4</v>
      </c>
      <c r="R1035">
        <v>-6.7659999999999997E-4</v>
      </c>
      <c r="S1035">
        <v>-6.9348000000000001E-4</v>
      </c>
      <c r="T1035">
        <f t="shared" si="33"/>
        <v>9.3937000000000003E-4</v>
      </c>
      <c r="U1035">
        <v>1922</v>
      </c>
      <c r="V1035">
        <v>892</v>
      </c>
      <c r="W1035">
        <v>1030</v>
      </c>
      <c r="X1035">
        <v>0.24248707</v>
      </c>
      <c r="Y1035">
        <f>IF(ISERROR(MATCH(VALUE(D1035),'essen ID'!$A$1:$A$30000,0)),0,1)</f>
        <v>1</v>
      </c>
      <c r="Z1035">
        <f>IFERROR(VLOOKUP(VALUE(D1035),DiseaseList!$A$2:$C$30000,3,FALSE),0)</f>
        <v>0</v>
      </c>
      <c r="AA1035">
        <f>IF(ISERROR(MATCH(D1035,'target HGNC ID'!$B$2:$B$30000,0)),0,1)</f>
        <v>1</v>
      </c>
    </row>
    <row r="1036" spans="1:27" x14ac:dyDescent="0.25">
      <c r="A1036" s="12" t="s">
        <v>540</v>
      </c>
      <c r="B1036" s="12">
        <v>6464</v>
      </c>
      <c r="C1036" t="s">
        <v>415</v>
      </c>
      <c r="D1036">
        <f t="shared" si="32"/>
        <v>4638</v>
      </c>
      <c r="E1036">
        <v>1</v>
      </c>
      <c r="F1036">
        <v>0</v>
      </c>
      <c r="G1036">
        <v>0</v>
      </c>
      <c r="H1036">
        <v>1</v>
      </c>
      <c r="I1036" t="s">
        <v>17</v>
      </c>
      <c r="J1036">
        <v>10</v>
      </c>
      <c r="K1036">
        <v>6</v>
      </c>
      <c r="L1036">
        <v>4</v>
      </c>
      <c r="M1036">
        <v>2147.0327148400002</v>
      </c>
      <c r="N1036">
        <v>7314</v>
      </c>
      <c r="O1036">
        <v>1.7799999999999999E-6</v>
      </c>
      <c r="P1036">
        <v>4.6817000000000001E-4</v>
      </c>
      <c r="Q1036">
        <v>-9.4857999999999997E-4</v>
      </c>
      <c r="R1036">
        <v>-2.4237E-4</v>
      </c>
      <c r="S1036">
        <v>-9.1726999999999998E-4</v>
      </c>
      <c r="T1036">
        <f t="shared" si="33"/>
        <v>9.4857999999999997E-4</v>
      </c>
      <c r="U1036">
        <v>1172</v>
      </c>
      <c r="V1036">
        <v>790</v>
      </c>
      <c r="W1036">
        <v>382</v>
      </c>
      <c r="X1036">
        <v>1.8997010000000002E-2</v>
      </c>
      <c r="Y1036">
        <f>IF(ISERROR(MATCH(VALUE(D1036),'essen ID'!$A$1:$A$30000,0)),0,1)</f>
        <v>0</v>
      </c>
      <c r="Z1036">
        <f>IFERROR(VLOOKUP(VALUE(D1036),DiseaseList!$A$2:$C$30000,3,FALSE),0)</f>
        <v>1</v>
      </c>
      <c r="AA1036">
        <f>IF(ISERROR(MATCH(D1036,'target HGNC ID'!$B$2:$B$30000,0)),0,1)</f>
        <v>0</v>
      </c>
    </row>
    <row r="1037" spans="1:27" hidden="1" x14ac:dyDescent="0.25">
      <c r="A1037" s="12" t="s">
        <v>1773</v>
      </c>
      <c r="B1037" s="12">
        <v>282378</v>
      </c>
      <c r="C1037" t="s">
        <v>1761</v>
      </c>
      <c r="D1037">
        <f t="shared" si="32"/>
        <v>3667</v>
      </c>
      <c r="E1037">
        <v>1</v>
      </c>
      <c r="F1037">
        <v>0</v>
      </c>
      <c r="G1037">
        <v>0</v>
      </c>
      <c r="H1037">
        <v>1</v>
      </c>
      <c r="I1037" t="s">
        <v>17</v>
      </c>
      <c r="J1037">
        <v>12</v>
      </c>
      <c r="K1037">
        <v>8</v>
      </c>
      <c r="L1037">
        <v>4</v>
      </c>
      <c r="M1037">
        <v>5110.1772460900002</v>
      </c>
      <c r="N1037">
        <v>17718</v>
      </c>
      <c r="O1037">
        <v>1.79E-6</v>
      </c>
      <c r="P1037">
        <v>5.150486E-2</v>
      </c>
      <c r="Q1037">
        <v>-9.7861999999999992E-4</v>
      </c>
      <c r="R1037">
        <v>-2.8852000000000001E-4</v>
      </c>
      <c r="S1037">
        <v>-1.7191999999999999E-4</v>
      </c>
      <c r="T1037">
        <f t="shared" si="33"/>
        <v>9.7861999999999992E-4</v>
      </c>
      <c r="U1037">
        <v>7248</v>
      </c>
      <c r="V1037">
        <v>3254</v>
      </c>
      <c r="W1037">
        <v>3994</v>
      </c>
      <c r="X1037">
        <v>0.27648747000000001</v>
      </c>
      <c r="Y1037">
        <f>IF(ISERROR(MATCH(VALUE(D1037),'essen ID'!$A$1:$A$30000,0)),0,1)</f>
        <v>0</v>
      </c>
      <c r="Z1037">
        <f>IFERROR(VLOOKUP(VALUE(D1037),DiseaseList!$A$2:$C$30000,3,FALSE),0)</f>
        <v>1</v>
      </c>
      <c r="AA1037">
        <f>IF(ISERROR(MATCH(D1037,'target HGNC ID'!$B$2:$B$30000,0)),0,1)</f>
        <v>1</v>
      </c>
    </row>
    <row r="1038" spans="1:27" hidden="1" x14ac:dyDescent="0.25">
      <c r="A1038" s="12" t="s">
        <v>1719</v>
      </c>
      <c r="B1038" s="12">
        <v>0</v>
      </c>
      <c r="C1038" t="s">
        <v>1145</v>
      </c>
      <c r="D1038">
        <f t="shared" si="32"/>
        <v>472</v>
      </c>
      <c r="E1038">
        <v>0</v>
      </c>
      <c r="F1038">
        <v>0</v>
      </c>
      <c r="G1038">
        <v>0</v>
      </c>
      <c r="H1038">
        <v>1</v>
      </c>
      <c r="I1038" t="s">
        <v>17</v>
      </c>
      <c r="J1038">
        <v>13</v>
      </c>
      <c r="K1038">
        <v>3</v>
      </c>
      <c r="L1038">
        <v>10</v>
      </c>
      <c r="M1038">
        <v>9314.3496093800004</v>
      </c>
      <c r="N1038">
        <v>45805</v>
      </c>
      <c r="O1038">
        <v>1.79E-6</v>
      </c>
      <c r="P1038">
        <v>2.1050260000000001E-2</v>
      </c>
      <c r="Q1038">
        <v>-1.0058700000000001E-3</v>
      </c>
      <c r="R1038">
        <v>-1.07145E-3</v>
      </c>
      <c r="S1038">
        <v>-5.1637000000000005E-4</v>
      </c>
      <c r="T1038">
        <f t="shared" si="33"/>
        <v>1.0058700000000001E-3</v>
      </c>
      <c r="U1038">
        <v>12537</v>
      </c>
      <c r="V1038">
        <v>7287</v>
      </c>
      <c r="W1038">
        <v>5250</v>
      </c>
      <c r="X1038">
        <v>1.67483084</v>
      </c>
      <c r="Y1038">
        <f>IF(ISERROR(MATCH(VALUE(D1038),'essen ID'!$A$1:$A$30000,0)),0,1)</f>
        <v>1</v>
      </c>
      <c r="Z1038">
        <f>IFERROR(VLOOKUP(VALUE(D1038),DiseaseList!$A$2:$C$30000,3,FALSE),0)</f>
        <v>1</v>
      </c>
      <c r="AA1038">
        <f>IF(ISERROR(MATCH(D1038,'target HGNC ID'!$B$2:$B$30000,0)),0,1)</f>
        <v>0</v>
      </c>
    </row>
    <row r="1039" spans="1:27" x14ac:dyDescent="0.25">
      <c r="A1039" s="12" t="s">
        <v>1719</v>
      </c>
      <c r="B1039" s="12">
        <v>0</v>
      </c>
      <c r="C1039" t="s">
        <v>1144</v>
      </c>
      <c r="D1039">
        <f t="shared" si="32"/>
        <v>545</v>
      </c>
      <c r="E1039">
        <v>0.54</v>
      </c>
      <c r="F1039">
        <v>0</v>
      </c>
      <c r="G1039">
        <v>0</v>
      </c>
      <c r="H1039">
        <v>1</v>
      </c>
      <c r="I1039" t="s">
        <v>17</v>
      </c>
      <c r="J1039">
        <v>10</v>
      </c>
      <c r="K1039">
        <v>2</v>
      </c>
      <c r="L1039">
        <v>8</v>
      </c>
      <c r="M1039">
        <v>4648.1259765599998</v>
      </c>
      <c r="N1039">
        <v>25218</v>
      </c>
      <c r="O1039">
        <v>1.7799999999999999E-6</v>
      </c>
      <c r="P1039">
        <v>1.694186E-2</v>
      </c>
      <c r="Q1039">
        <v>-1.0064399999999999E-3</v>
      </c>
      <c r="R1039">
        <v>-8.6939000000000005E-4</v>
      </c>
      <c r="S1039">
        <v>-4.4200000000000001E-4</v>
      </c>
      <c r="T1039">
        <f t="shared" si="33"/>
        <v>1.0064399999999999E-3</v>
      </c>
      <c r="U1039">
        <v>3918</v>
      </c>
      <c r="V1039">
        <v>2799</v>
      </c>
      <c r="W1039">
        <v>1119</v>
      </c>
      <c r="X1039">
        <v>7.2678779999999998E-2</v>
      </c>
      <c r="Y1039">
        <f>IF(ISERROR(MATCH(VALUE(D1039),'essen ID'!$A$1:$A$30000,0)),0,1)</f>
        <v>1</v>
      </c>
      <c r="Z1039">
        <f>IFERROR(VLOOKUP(VALUE(D1039),DiseaseList!$A$2:$C$30000,3,FALSE),0)</f>
        <v>1</v>
      </c>
      <c r="AA1039">
        <f>IF(ISERROR(MATCH(D1039,'target HGNC ID'!$B$2:$B$30000,0)),0,1)</f>
        <v>0</v>
      </c>
    </row>
    <row r="1040" spans="1:27" hidden="1" x14ac:dyDescent="0.25">
      <c r="A1040" s="12" t="s">
        <v>2054</v>
      </c>
      <c r="B1040" s="12">
        <v>0</v>
      </c>
      <c r="C1040" t="s">
        <v>1758</v>
      </c>
      <c r="D1040">
        <f t="shared" si="32"/>
        <v>2903</v>
      </c>
      <c r="E1040">
        <v>1</v>
      </c>
      <c r="F1040">
        <v>0</v>
      </c>
      <c r="G1040">
        <v>0</v>
      </c>
      <c r="H1040">
        <v>1</v>
      </c>
      <c r="I1040" t="s">
        <v>17</v>
      </c>
      <c r="J1040">
        <v>14</v>
      </c>
      <c r="K1040">
        <v>11</v>
      </c>
      <c r="L1040">
        <v>3</v>
      </c>
      <c r="M1040">
        <v>8154.3374023400002</v>
      </c>
      <c r="N1040">
        <v>48902</v>
      </c>
      <c r="O1040">
        <v>1.79E-6</v>
      </c>
      <c r="P1040">
        <v>4.3232E-2</v>
      </c>
      <c r="Q1040">
        <v>-1.0480000000000001E-3</v>
      </c>
      <c r="R1040">
        <v>-3.0300000000000001E-5</v>
      </c>
      <c r="S1040">
        <v>-7.6024999999999997E-4</v>
      </c>
      <c r="T1040">
        <f t="shared" si="33"/>
        <v>1.0480000000000001E-3</v>
      </c>
      <c r="U1040">
        <v>23541</v>
      </c>
      <c r="V1040">
        <v>11752</v>
      </c>
      <c r="W1040">
        <v>11789</v>
      </c>
      <c r="X1040">
        <v>1.6093732599999999</v>
      </c>
      <c r="Y1040">
        <f>IF(ISERROR(MATCH(VALUE(D1040),'essen ID'!$A$1:$A$30000,0)),0,1)</f>
        <v>0</v>
      </c>
      <c r="Z1040">
        <f>IFERROR(VLOOKUP(VALUE(D1040),DiseaseList!$A$2:$C$30000,3,FALSE),0)</f>
        <v>1</v>
      </c>
      <c r="AA1040">
        <f>IF(ISERROR(MATCH(D1040,'target HGNC ID'!$B$2:$B$30000,0)),0,1)</f>
        <v>1</v>
      </c>
    </row>
    <row r="1041" spans="1:27" x14ac:dyDescent="0.25">
      <c r="A1041" s="12" t="s">
        <v>576</v>
      </c>
      <c r="B1041" s="12">
        <v>54106</v>
      </c>
      <c r="C1041" t="s">
        <v>587</v>
      </c>
      <c r="D1041">
        <f t="shared" si="32"/>
        <v>8772</v>
      </c>
      <c r="E1041">
        <v>1</v>
      </c>
      <c r="F1041">
        <v>0</v>
      </c>
      <c r="G1041">
        <v>0</v>
      </c>
      <c r="H1041">
        <v>1</v>
      </c>
      <c r="I1041" t="s">
        <v>17</v>
      </c>
      <c r="J1041">
        <v>11</v>
      </c>
      <c r="K1041">
        <v>5</v>
      </c>
      <c r="L1041">
        <v>6</v>
      </c>
      <c r="M1041">
        <v>14001.11328125</v>
      </c>
      <c r="N1041">
        <v>80773</v>
      </c>
      <c r="O1041">
        <v>1.79E-6</v>
      </c>
      <c r="P1041">
        <v>1.7713039999999999E-2</v>
      </c>
      <c r="Q1041">
        <v>-1.05006E-3</v>
      </c>
      <c r="R1041">
        <v>-7.8861000000000003E-4</v>
      </c>
      <c r="S1041">
        <v>-1.14813E-3</v>
      </c>
      <c r="T1041">
        <f t="shared" si="33"/>
        <v>1.05006E-3</v>
      </c>
      <c r="U1041">
        <v>3363</v>
      </c>
      <c r="V1041">
        <v>1632</v>
      </c>
      <c r="W1041">
        <v>1731</v>
      </c>
      <c r="X1041">
        <v>0.17361441999999999</v>
      </c>
      <c r="Y1041">
        <f>IF(ISERROR(MATCH(VALUE(D1041),'essen ID'!$A$1:$A$30000,0)),0,1)</f>
        <v>1</v>
      </c>
      <c r="Z1041">
        <f>IFERROR(VLOOKUP(VALUE(D1041),DiseaseList!$A$2:$C$30000,3,FALSE),0)</f>
        <v>1</v>
      </c>
      <c r="AA1041">
        <f>IF(ISERROR(MATCH(D1041,'target HGNC ID'!$B$2:$B$30000,0)),0,1)</f>
        <v>0</v>
      </c>
    </row>
    <row r="1042" spans="1:27" hidden="1" x14ac:dyDescent="0.25">
      <c r="A1042" s="12" t="s">
        <v>1531</v>
      </c>
      <c r="B1042" s="12">
        <v>5970</v>
      </c>
      <c r="C1042" t="s">
        <v>1449</v>
      </c>
      <c r="D1042">
        <f t="shared" si="32"/>
        <v>4217</v>
      </c>
      <c r="E1042">
        <v>1</v>
      </c>
      <c r="F1042">
        <v>0</v>
      </c>
      <c r="G1042">
        <v>0</v>
      </c>
      <c r="H1042">
        <v>1</v>
      </c>
      <c r="I1042" t="s">
        <v>17</v>
      </c>
      <c r="J1042">
        <v>12</v>
      </c>
      <c r="K1042">
        <v>7</v>
      </c>
      <c r="L1042">
        <v>5</v>
      </c>
      <c r="M1042">
        <v>1581.0539550799999</v>
      </c>
      <c r="N1042">
        <v>13790</v>
      </c>
      <c r="O1042">
        <v>1.79E-6</v>
      </c>
      <c r="P1042">
        <v>3.205831E-2</v>
      </c>
      <c r="Q1042">
        <v>-1.06573E-3</v>
      </c>
      <c r="R1042">
        <v>-5.0259000000000002E-4</v>
      </c>
      <c r="S1042">
        <v>-7.9217999999999997E-4</v>
      </c>
      <c r="T1042">
        <f t="shared" si="33"/>
        <v>1.06573E-3</v>
      </c>
      <c r="U1042">
        <v>11881</v>
      </c>
      <c r="V1042">
        <v>5891</v>
      </c>
      <c r="W1042">
        <v>5990</v>
      </c>
      <c r="X1042">
        <v>0.17395331</v>
      </c>
      <c r="Y1042">
        <f>IF(ISERROR(MATCH(VALUE(D1042),'essen ID'!$A$1:$A$30000,0)),0,1)</f>
        <v>0</v>
      </c>
      <c r="Z1042">
        <f>IFERROR(VLOOKUP(VALUE(D1042),DiseaseList!$A$2:$C$30000,3,FALSE),0)</f>
        <v>0</v>
      </c>
      <c r="AA1042">
        <f>IF(ISERROR(MATCH(D1042,'target HGNC ID'!$B$2:$B$30000,0)),0,1)</f>
        <v>0</v>
      </c>
    </row>
    <row r="1043" spans="1:27" x14ac:dyDescent="0.25">
      <c r="A1043" s="12" t="s">
        <v>2008</v>
      </c>
      <c r="B1043" s="12">
        <v>10010</v>
      </c>
      <c r="C1043" t="s">
        <v>1523</v>
      </c>
      <c r="D1043">
        <f t="shared" si="32"/>
        <v>0</v>
      </c>
      <c r="E1043">
        <v>1</v>
      </c>
      <c r="F1043">
        <v>0</v>
      </c>
      <c r="G1043">
        <v>0</v>
      </c>
      <c r="H1043">
        <v>1</v>
      </c>
      <c r="I1043" t="s">
        <v>17</v>
      </c>
      <c r="J1043">
        <v>10</v>
      </c>
      <c r="K1043">
        <v>6</v>
      </c>
      <c r="L1043">
        <v>4</v>
      </c>
      <c r="M1043">
        <v>10792.89453125</v>
      </c>
      <c r="N1043">
        <v>95477</v>
      </c>
      <c r="O1043">
        <v>1.7799999999999999E-6</v>
      </c>
      <c r="P1043">
        <v>3.98746E-3</v>
      </c>
      <c r="Q1043">
        <v>-1.0748299999999999E-3</v>
      </c>
      <c r="R1043">
        <v>-6.4070999999999996E-4</v>
      </c>
      <c r="S1043">
        <v>-1.4184099999999999E-3</v>
      </c>
      <c r="T1043">
        <f t="shared" si="33"/>
        <v>1.0748299999999999E-3</v>
      </c>
      <c r="U1043">
        <v>189</v>
      </c>
      <c r="V1043">
        <v>99</v>
      </c>
      <c r="W1043">
        <v>90</v>
      </c>
      <c r="X1043">
        <v>0.20525024</v>
      </c>
      <c r="Y1043">
        <f>IF(ISERROR(MATCH(VALUE(D1043),'essen ID'!$A$1:$A$30000,0)),0,1)</f>
        <v>0</v>
      </c>
      <c r="Z1043">
        <f>IFERROR(VLOOKUP(VALUE(D1043),DiseaseList!$A$2:$C$30000,3,FALSE),0)</f>
        <v>0</v>
      </c>
      <c r="AA1043">
        <f>IF(ISERROR(MATCH(D1043,'target HGNC ID'!$B$2:$B$30000,0)),0,1)</f>
        <v>0</v>
      </c>
    </row>
    <row r="1044" spans="1:27" hidden="1" x14ac:dyDescent="0.25">
      <c r="A1044" s="12" t="s">
        <v>1264</v>
      </c>
      <c r="B1044" s="12">
        <v>51176</v>
      </c>
      <c r="C1044" t="s">
        <v>1731</v>
      </c>
      <c r="D1044">
        <f t="shared" si="32"/>
        <v>1398</v>
      </c>
      <c r="E1044">
        <v>1</v>
      </c>
      <c r="F1044">
        <v>0</v>
      </c>
      <c r="G1044">
        <v>0</v>
      </c>
      <c r="H1044">
        <v>1</v>
      </c>
      <c r="I1044" t="s">
        <v>17</v>
      </c>
      <c r="J1044">
        <v>11</v>
      </c>
      <c r="K1044">
        <v>6</v>
      </c>
      <c r="L1044">
        <v>5</v>
      </c>
      <c r="M1044">
        <v>3149.9638671900002</v>
      </c>
      <c r="N1044">
        <v>14897</v>
      </c>
      <c r="O1044">
        <v>1.79E-6</v>
      </c>
      <c r="P1044">
        <v>2.1493379999999999E-2</v>
      </c>
      <c r="Q1044">
        <v>-1.0881899999999999E-3</v>
      </c>
      <c r="R1044">
        <v>-6.5815999999999997E-4</v>
      </c>
      <c r="S1044">
        <v>-1.3691899999999999E-3</v>
      </c>
      <c r="T1044">
        <f t="shared" si="33"/>
        <v>1.0881899999999999E-3</v>
      </c>
      <c r="U1044">
        <v>8499</v>
      </c>
      <c r="V1044">
        <v>4510</v>
      </c>
      <c r="W1044">
        <v>3989</v>
      </c>
      <c r="X1044">
        <v>0.75566082999999995</v>
      </c>
      <c r="Y1044">
        <f>IF(ISERROR(MATCH(VALUE(D1044),'essen ID'!$A$1:$A$30000,0)),0,1)</f>
        <v>1</v>
      </c>
      <c r="Z1044">
        <f>IFERROR(VLOOKUP(VALUE(D1044),DiseaseList!$A$2:$C$30000,3,FALSE),0)</f>
        <v>0</v>
      </c>
      <c r="AA1044">
        <f>IF(ISERROR(MATCH(D1044,'target HGNC ID'!$B$2:$B$30000,0)),0,1)</f>
        <v>0</v>
      </c>
    </row>
    <row r="1045" spans="1:27" x14ac:dyDescent="0.25">
      <c r="A1045" s="12" t="s">
        <v>1351</v>
      </c>
      <c r="B1045" s="12">
        <v>8837</v>
      </c>
      <c r="C1045" t="s">
        <v>1218</v>
      </c>
      <c r="D1045">
        <f t="shared" si="32"/>
        <v>8536</v>
      </c>
      <c r="E1045">
        <v>0.8</v>
      </c>
      <c r="F1045">
        <v>0</v>
      </c>
      <c r="G1045">
        <v>0</v>
      </c>
      <c r="H1045">
        <v>1</v>
      </c>
      <c r="I1045" t="s">
        <v>17</v>
      </c>
      <c r="J1045">
        <v>11</v>
      </c>
      <c r="K1045">
        <v>5</v>
      </c>
      <c r="L1045">
        <v>6</v>
      </c>
      <c r="M1045">
        <v>1727.2059326200001</v>
      </c>
      <c r="N1045">
        <v>7667</v>
      </c>
      <c r="O1045">
        <v>1.79E-6</v>
      </c>
      <c r="P1045">
        <v>2.8021310000000001E-2</v>
      </c>
      <c r="Q1045">
        <v>-1.09231E-3</v>
      </c>
      <c r="R1045">
        <v>-7.3328E-4</v>
      </c>
      <c r="S1045">
        <v>-8.8953999999999997E-4</v>
      </c>
      <c r="T1045">
        <f t="shared" si="33"/>
        <v>1.09231E-3</v>
      </c>
      <c r="U1045">
        <v>2276</v>
      </c>
      <c r="V1045">
        <v>1154</v>
      </c>
      <c r="W1045">
        <v>1122</v>
      </c>
      <c r="X1045">
        <v>5.6803689999999997E-2</v>
      </c>
      <c r="Y1045">
        <f>IF(ISERROR(MATCH(VALUE(D1045),'essen ID'!$A$1:$A$30000,0)),0,1)</f>
        <v>0</v>
      </c>
      <c r="Z1045">
        <f>IFERROR(VLOOKUP(VALUE(D1045),DiseaseList!$A$2:$C$30000,3,FALSE),0)</f>
        <v>0</v>
      </c>
      <c r="AA1045">
        <f>IF(ISERROR(MATCH(D1045,'target HGNC ID'!$B$2:$B$30000,0)),0,1)</f>
        <v>0</v>
      </c>
    </row>
    <row r="1046" spans="1:27" x14ac:dyDescent="0.25">
      <c r="A1046" s="12" t="s">
        <v>2055</v>
      </c>
      <c r="B1046" s="12">
        <v>0</v>
      </c>
      <c r="C1046" t="s">
        <v>1770</v>
      </c>
      <c r="D1046">
        <f t="shared" si="32"/>
        <v>2890</v>
      </c>
      <c r="E1046">
        <v>1</v>
      </c>
      <c r="F1046">
        <v>0</v>
      </c>
      <c r="G1046">
        <v>0</v>
      </c>
      <c r="H1046">
        <v>1</v>
      </c>
      <c r="I1046" t="s">
        <v>17</v>
      </c>
      <c r="J1046">
        <v>8</v>
      </c>
      <c r="K1046">
        <v>7</v>
      </c>
      <c r="L1046">
        <v>1</v>
      </c>
      <c r="M1046">
        <v>3980.80981445</v>
      </c>
      <c r="N1046">
        <v>16020</v>
      </c>
      <c r="O1046">
        <v>1.7799999999999999E-6</v>
      </c>
      <c r="P1046">
        <v>9.5200000000000003E-6</v>
      </c>
      <c r="Q1046">
        <v>-1.11045E-3</v>
      </c>
      <c r="R1046">
        <v>-2.3830000000000001E-5</v>
      </c>
      <c r="S1046">
        <v>-1.2365200000000001E-3</v>
      </c>
      <c r="T1046">
        <f t="shared" si="33"/>
        <v>1.11045E-3</v>
      </c>
      <c r="U1046">
        <v>7</v>
      </c>
      <c r="V1046">
        <v>2</v>
      </c>
      <c r="W1046">
        <v>5</v>
      </c>
      <c r="X1046">
        <v>2.9280000000000001E-5</v>
      </c>
      <c r="Y1046">
        <f>IF(ISERROR(MATCH(VALUE(D1046),'essen ID'!$A$1:$A$30000,0)),0,1)</f>
        <v>0</v>
      </c>
      <c r="Z1046">
        <f>IFERROR(VLOOKUP(VALUE(D1046),DiseaseList!$A$2:$C$30000,3,FALSE),0)</f>
        <v>0</v>
      </c>
      <c r="AA1046">
        <f>IF(ISERROR(MATCH(D1046,'target HGNC ID'!$B$2:$B$30000,0)),0,1)</f>
        <v>1</v>
      </c>
    </row>
    <row r="1047" spans="1:27" hidden="1" x14ac:dyDescent="0.25">
      <c r="A1047" s="12" t="s">
        <v>1056</v>
      </c>
      <c r="B1047" s="12">
        <v>7031</v>
      </c>
      <c r="C1047" t="s">
        <v>408</v>
      </c>
      <c r="D1047">
        <f t="shared" si="32"/>
        <v>2770</v>
      </c>
      <c r="E1047">
        <v>0.52</v>
      </c>
      <c r="F1047">
        <v>0</v>
      </c>
      <c r="G1047">
        <v>0</v>
      </c>
      <c r="H1047">
        <v>1</v>
      </c>
      <c r="I1047" t="s">
        <v>17</v>
      </c>
      <c r="J1047">
        <v>12</v>
      </c>
      <c r="K1047">
        <v>3</v>
      </c>
      <c r="L1047">
        <v>9</v>
      </c>
      <c r="M1047">
        <v>15163.428710939999</v>
      </c>
      <c r="N1047">
        <v>62637</v>
      </c>
      <c r="O1047">
        <v>1.79E-6</v>
      </c>
      <c r="P1047">
        <v>0.14318354999999999</v>
      </c>
      <c r="Q1047">
        <v>-1.1118499999999999E-3</v>
      </c>
      <c r="R1047">
        <v>-7.2329000000000002E-4</v>
      </c>
      <c r="S1047">
        <v>-5.8239999999999995E-4</v>
      </c>
      <c r="T1047">
        <f t="shared" si="33"/>
        <v>1.1118499999999999E-3</v>
      </c>
      <c r="U1047">
        <v>11943</v>
      </c>
      <c r="V1047">
        <v>7524</v>
      </c>
      <c r="W1047">
        <v>4419</v>
      </c>
      <c r="X1047">
        <v>1.1122033200000001</v>
      </c>
      <c r="Y1047">
        <f>IF(ISERROR(MATCH(VALUE(D1047),'essen ID'!$A$1:$A$30000,0)),0,1)</f>
        <v>0</v>
      </c>
      <c r="Z1047">
        <f>IFERROR(VLOOKUP(VALUE(D1047),DiseaseList!$A$2:$C$30000,3,FALSE),0)</f>
        <v>0</v>
      </c>
      <c r="AA1047">
        <f>IF(ISERROR(MATCH(D1047,'target HGNC ID'!$B$2:$B$30000,0)),0,1)</f>
        <v>0</v>
      </c>
    </row>
    <row r="1048" spans="1:27" x14ac:dyDescent="0.25">
      <c r="A1048" s="12" t="s">
        <v>1484</v>
      </c>
      <c r="B1048" s="12">
        <v>6850</v>
      </c>
      <c r="C1048" t="s">
        <v>1516</v>
      </c>
      <c r="D1048">
        <f t="shared" si="32"/>
        <v>1855</v>
      </c>
      <c r="E1048">
        <v>1</v>
      </c>
      <c r="F1048">
        <v>0</v>
      </c>
      <c r="G1048">
        <v>0</v>
      </c>
      <c r="H1048">
        <v>1</v>
      </c>
      <c r="I1048" t="s">
        <v>17</v>
      </c>
      <c r="J1048">
        <v>9</v>
      </c>
      <c r="K1048">
        <v>7</v>
      </c>
      <c r="L1048">
        <v>2</v>
      </c>
      <c r="M1048">
        <v>4046.9379882799999</v>
      </c>
      <c r="N1048">
        <v>14659</v>
      </c>
      <c r="O1048">
        <v>1.7799999999999999E-6</v>
      </c>
      <c r="P1048">
        <v>2.7375699999999999E-3</v>
      </c>
      <c r="Q1048">
        <v>-1.1374099999999999E-3</v>
      </c>
      <c r="R1048">
        <v>-2.5428000000000001E-4</v>
      </c>
      <c r="S1048">
        <v>-1.19395E-3</v>
      </c>
      <c r="T1048">
        <f t="shared" si="33"/>
        <v>1.1374099999999999E-3</v>
      </c>
      <c r="U1048">
        <v>71</v>
      </c>
      <c r="V1048">
        <v>33</v>
      </c>
      <c r="W1048">
        <v>38</v>
      </c>
      <c r="X1048">
        <v>1.8143360000000001E-2</v>
      </c>
      <c r="Y1048">
        <f>IF(ISERROR(MATCH(VALUE(D1048),'essen ID'!$A$1:$A$30000,0)),0,1)</f>
        <v>1</v>
      </c>
      <c r="Z1048">
        <f>IFERROR(VLOOKUP(VALUE(D1048),DiseaseList!$A$2:$C$30000,3,FALSE),0)</f>
        <v>0</v>
      </c>
      <c r="AA1048">
        <f>IF(ISERROR(MATCH(D1048,'target HGNC ID'!$B$2:$B$30000,0)),0,1)</f>
        <v>0</v>
      </c>
    </row>
    <row r="1049" spans="1:27" hidden="1" x14ac:dyDescent="0.25">
      <c r="A1049" s="12" t="s">
        <v>540</v>
      </c>
      <c r="B1049" s="12">
        <v>6464</v>
      </c>
      <c r="C1049" t="s">
        <v>1476</v>
      </c>
      <c r="D1049">
        <f t="shared" si="32"/>
        <v>4170</v>
      </c>
      <c r="E1049">
        <v>1</v>
      </c>
      <c r="F1049">
        <v>0</v>
      </c>
      <c r="G1049">
        <v>0</v>
      </c>
      <c r="H1049">
        <v>1</v>
      </c>
      <c r="I1049" t="s">
        <v>17</v>
      </c>
      <c r="J1049">
        <v>12</v>
      </c>
      <c r="K1049">
        <v>7</v>
      </c>
      <c r="L1049">
        <v>5</v>
      </c>
      <c r="M1049">
        <v>701.24487305000002</v>
      </c>
      <c r="N1049">
        <v>4503</v>
      </c>
      <c r="O1049">
        <v>1.7799999999999999E-6</v>
      </c>
      <c r="P1049">
        <v>7.7386299999999998E-3</v>
      </c>
      <c r="Q1049">
        <v>-1.15438E-3</v>
      </c>
      <c r="R1049">
        <v>-4.9797999999999997E-4</v>
      </c>
      <c r="S1049">
        <v>-3.9533999999999999E-4</v>
      </c>
      <c r="T1049">
        <f t="shared" si="33"/>
        <v>1.15438E-3</v>
      </c>
      <c r="U1049">
        <v>20032</v>
      </c>
      <c r="V1049">
        <v>9884</v>
      </c>
      <c r="W1049">
        <v>10148</v>
      </c>
      <c r="X1049">
        <v>2.2488200699999998</v>
      </c>
      <c r="Y1049">
        <f>IF(ISERROR(MATCH(VALUE(D1049),'essen ID'!$A$1:$A$30000,0)),0,1)</f>
        <v>1</v>
      </c>
      <c r="Z1049">
        <f>IFERROR(VLOOKUP(VALUE(D1049),DiseaseList!$A$2:$C$30000,3,FALSE),0)</f>
        <v>0</v>
      </c>
      <c r="AA1049">
        <f>IF(ISERROR(MATCH(D1049,'target HGNC ID'!$B$2:$B$30000,0)),0,1)</f>
        <v>0</v>
      </c>
    </row>
    <row r="1050" spans="1:27" x14ac:dyDescent="0.25">
      <c r="A1050" s="12" t="s">
        <v>2027</v>
      </c>
      <c r="B1050" s="12">
        <v>55333</v>
      </c>
      <c r="C1050" t="s">
        <v>1622</v>
      </c>
      <c r="D1050">
        <f t="shared" si="32"/>
        <v>8215</v>
      </c>
      <c r="E1050">
        <v>0.96</v>
      </c>
      <c r="F1050">
        <v>0</v>
      </c>
      <c r="G1050">
        <v>0</v>
      </c>
      <c r="H1050">
        <v>1</v>
      </c>
      <c r="I1050" t="s">
        <v>17</v>
      </c>
      <c r="J1050">
        <v>11</v>
      </c>
      <c r="K1050">
        <v>9</v>
      </c>
      <c r="L1050">
        <v>2</v>
      </c>
      <c r="M1050">
        <v>3765.2700195299999</v>
      </c>
      <c r="N1050">
        <v>14050</v>
      </c>
      <c r="O1050">
        <v>1.7799999999999999E-6</v>
      </c>
      <c r="P1050">
        <v>5.7417800000000001E-3</v>
      </c>
      <c r="Q1050">
        <v>-1.17084E-3</v>
      </c>
      <c r="R1050">
        <v>-2.8842000000000001E-4</v>
      </c>
      <c r="S1050">
        <v>-1.2698099999999999E-3</v>
      </c>
      <c r="T1050">
        <f t="shared" si="33"/>
        <v>1.17084E-3</v>
      </c>
      <c r="U1050">
        <v>381</v>
      </c>
      <c r="V1050">
        <v>140</v>
      </c>
      <c r="W1050">
        <v>241</v>
      </c>
      <c r="X1050">
        <v>3.57699E-2</v>
      </c>
      <c r="Y1050">
        <f>IF(ISERROR(MATCH(VALUE(D1050),'essen ID'!$A$1:$A$30000,0)),0,1)</f>
        <v>0</v>
      </c>
      <c r="Z1050">
        <f>IFERROR(VLOOKUP(VALUE(D1050),DiseaseList!$A$2:$C$30000,3,FALSE),0)</f>
        <v>0</v>
      </c>
      <c r="AA1050">
        <f>IF(ISERROR(MATCH(D1050,'target HGNC ID'!$B$2:$B$30000,0)),0,1)</f>
        <v>0</v>
      </c>
    </row>
    <row r="1051" spans="1:27" hidden="1" x14ac:dyDescent="0.25">
      <c r="A1051" s="12" t="s">
        <v>909</v>
      </c>
      <c r="B1051" s="12">
        <v>9495</v>
      </c>
      <c r="C1051" t="s">
        <v>1603</v>
      </c>
      <c r="D1051">
        <f t="shared" si="32"/>
        <v>56616</v>
      </c>
      <c r="E1051">
        <v>1</v>
      </c>
      <c r="F1051">
        <v>0</v>
      </c>
      <c r="G1051">
        <v>0</v>
      </c>
      <c r="H1051">
        <v>1</v>
      </c>
      <c r="I1051" t="s">
        <v>17</v>
      </c>
      <c r="J1051">
        <v>12</v>
      </c>
      <c r="K1051">
        <v>7</v>
      </c>
      <c r="L1051">
        <v>5</v>
      </c>
      <c r="M1051">
        <v>14682.33984375</v>
      </c>
      <c r="N1051">
        <v>139564</v>
      </c>
      <c r="O1051">
        <v>1.7799999999999999E-6</v>
      </c>
      <c r="P1051">
        <v>2.401729E-2</v>
      </c>
      <c r="Q1051">
        <v>-1.1710799999999999E-3</v>
      </c>
      <c r="R1051">
        <v>-7.6999000000000002E-4</v>
      </c>
      <c r="S1051">
        <v>-1.3676599999999999E-3</v>
      </c>
      <c r="T1051">
        <f t="shared" si="33"/>
        <v>1.1710799999999999E-3</v>
      </c>
      <c r="U1051">
        <v>87999</v>
      </c>
      <c r="V1051">
        <v>43268</v>
      </c>
      <c r="W1051">
        <v>44731</v>
      </c>
      <c r="X1051">
        <v>5.71354425</v>
      </c>
      <c r="Y1051">
        <f>IF(ISERROR(MATCH(VALUE(D1051),'essen ID'!$A$1:$A$30000,0)),0,1)</f>
        <v>0</v>
      </c>
      <c r="Z1051">
        <f>IFERROR(VLOOKUP(VALUE(D1051),DiseaseList!$A$2:$C$30000,3,FALSE),0)</f>
        <v>1</v>
      </c>
      <c r="AA1051">
        <f>IF(ISERROR(MATCH(D1051,'target HGNC ID'!$B$2:$B$30000,0)),0,1)</f>
        <v>0</v>
      </c>
    </row>
    <row r="1052" spans="1:27" hidden="1" x14ac:dyDescent="0.25">
      <c r="A1052" s="12" t="s">
        <v>2003</v>
      </c>
      <c r="B1052" s="12">
        <v>6418</v>
      </c>
      <c r="C1052" t="s">
        <v>789</v>
      </c>
      <c r="D1052">
        <f t="shared" si="32"/>
        <v>6196</v>
      </c>
      <c r="E1052">
        <v>0.46</v>
      </c>
      <c r="F1052">
        <v>0</v>
      </c>
      <c r="G1052">
        <v>0</v>
      </c>
      <c r="H1052">
        <v>1</v>
      </c>
      <c r="I1052" t="s">
        <v>17</v>
      </c>
      <c r="J1052">
        <v>14</v>
      </c>
      <c r="K1052">
        <v>7</v>
      </c>
      <c r="L1052">
        <v>7</v>
      </c>
      <c r="M1052">
        <v>12074.25390625</v>
      </c>
      <c r="N1052">
        <v>67892</v>
      </c>
      <c r="O1052">
        <v>1.7799999999999999E-6</v>
      </c>
      <c r="P1052">
        <v>1.1605320000000001E-2</v>
      </c>
      <c r="Q1052">
        <v>-1.1773300000000001E-3</v>
      </c>
      <c r="R1052">
        <v>-7.6871999999999997E-4</v>
      </c>
      <c r="S1052">
        <v>-4.6885999999999998E-4</v>
      </c>
      <c r="T1052">
        <f t="shared" si="33"/>
        <v>1.1773300000000001E-3</v>
      </c>
      <c r="U1052">
        <v>25438</v>
      </c>
      <c r="V1052">
        <v>15075</v>
      </c>
      <c r="W1052">
        <v>10363</v>
      </c>
      <c r="X1052">
        <v>0.38595087</v>
      </c>
      <c r="Y1052">
        <f>IF(ISERROR(MATCH(VALUE(D1052),'essen ID'!$A$1:$A$30000,0)),0,1)</f>
        <v>0</v>
      </c>
      <c r="Z1052">
        <f>IFERROR(VLOOKUP(VALUE(D1052),DiseaseList!$A$2:$C$30000,3,FALSE),0)</f>
        <v>0</v>
      </c>
      <c r="AA1052">
        <f>IF(ISERROR(MATCH(D1052,'target HGNC ID'!$B$2:$B$30000,0)),0,1)</f>
        <v>0</v>
      </c>
    </row>
    <row r="1053" spans="1:27" x14ac:dyDescent="0.25">
      <c r="A1053" s="12" t="s">
        <v>1718</v>
      </c>
      <c r="B1053" s="12">
        <v>3672</v>
      </c>
      <c r="C1053" t="s">
        <v>277</v>
      </c>
      <c r="D1053">
        <f t="shared" si="32"/>
        <v>1843</v>
      </c>
      <c r="E1053">
        <v>0.44</v>
      </c>
      <c r="F1053">
        <v>0</v>
      </c>
      <c r="G1053">
        <v>0</v>
      </c>
      <c r="H1053">
        <v>1</v>
      </c>
      <c r="I1053" t="s">
        <v>17</v>
      </c>
      <c r="J1053">
        <v>10</v>
      </c>
      <c r="K1053">
        <v>2</v>
      </c>
      <c r="L1053">
        <v>8</v>
      </c>
      <c r="M1053">
        <v>687.79290771000001</v>
      </c>
      <c r="N1053">
        <v>2829</v>
      </c>
      <c r="O1053">
        <v>1.79E-6</v>
      </c>
      <c r="P1053">
        <v>4.1931660000000003E-2</v>
      </c>
      <c r="Q1053">
        <v>-1.17954E-3</v>
      </c>
      <c r="R1053">
        <v>-2.5713E-4</v>
      </c>
      <c r="S1053">
        <v>-4.8267999999999998E-4</v>
      </c>
      <c r="T1053">
        <f t="shared" si="33"/>
        <v>1.17954E-3</v>
      </c>
      <c r="U1053">
        <v>2912</v>
      </c>
      <c r="V1053">
        <v>1367</v>
      </c>
      <c r="W1053">
        <v>1545</v>
      </c>
      <c r="X1053">
        <v>6.2759300000000004E-2</v>
      </c>
      <c r="Y1053">
        <f>IF(ISERROR(MATCH(VALUE(D1053),'essen ID'!$A$1:$A$30000,0)),0,1)</f>
        <v>0</v>
      </c>
      <c r="Z1053">
        <f>IFERROR(VLOOKUP(VALUE(D1053),DiseaseList!$A$2:$C$30000,3,FALSE),0)</f>
        <v>0</v>
      </c>
      <c r="AA1053">
        <f>IF(ISERROR(MATCH(D1053,'target HGNC ID'!$B$2:$B$30000,0)),0,1)</f>
        <v>0</v>
      </c>
    </row>
    <row r="1054" spans="1:27" hidden="1" x14ac:dyDescent="0.25">
      <c r="A1054" s="12" t="s">
        <v>1596</v>
      </c>
      <c r="B1054" s="12">
        <v>4088</v>
      </c>
      <c r="C1054" t="s">
        <v>1484</v>
      </c>
      <c r="D1054">
        <f t="shared" si="32"/>
        <v>6850</v>
      </c>
      <c r="E1054">
        <v>0.5</v>
      </c>
      <c r="F1054">
        <v>0</v>
      </c>
      <c r="G1054">
        <v>0</v>
      </c>
      <c r="H1054">
        <v>1</v>
      </c>
      <c r="I1054" t="s">
        <v>17</v>
      </c>
      <c r="J1054">
        <v>12</v>
      </c>
      <c r="K1054">
        <v>4</v>
      </c>
      <c r="L1054">
        <v>8</v>
      </c>
      <c r="M1054">
        <v>5242.6538085900002</v>
      </c>
      <c r="N1054">
        <v>17422</v>
      </c>
      <c r="O1054">
        <v>1.79E-6</v>
      </c>
      <c r="P1054">
        <v>6.0804080000000003E-2</v>
      </c>
      <c r="Q1054">
        <v>-1.1871900000000001E-3</v>
      </c>
      <c r="R1054">
        <v>-9.9858E-4</v>
      </c>
      <c r="S1054">
        <v>-8.1397999999999996E-4</v>
      </c>
      <c r="T1054">
        <f t="shared" si="33"/>
        <v>1.1871900000000001E-3</v>
      </c>
      <c r="U1054">
        <v>11777</v>
      </c>
      <c r="V1054">
        <v>7303</v>
      </c>
      <c r="W1054">
        <v>4474</v>
      </c>
      <c r="X1054">
        <v>0.66287204</v>
      </c>
      <c r="Y1054">
        <f>IF(ISERROR(MATCH(VALUE(D1054),'essen ID'!$A$1:$A$30000,0)),0,1)</f>
        <v>1</v>
      </c>
      <c r="Z1054">
        <f>IFERROR(VLOOKUP(VALUE(D1054),DiseaseList!$A$2:$C$30000,3,FALSE),0)</f>
        <v>0</v>
      </c>
      <c r="AA1054">
        <f>IF(ISERROR(MATCH(D1054,'target HGNC ID'!$B$2:$B$30000,0)),0,1)</f>
        <v>1</v>
      </c>
    </row>
    <row r="1055" spans="1:27" x14ac:dyDescent="0.25">
      <c r="A1055" s="12" t="s">
        <v>1768</v>
      </c>
      <c r="B1055" s="12">
        <v>596</v>
      </c>
      <c r="C1055" t="s">
        <v>913</v>
      </c>
      <c r="D1055">
        <f t="shared" si="32"/>
        <v>9479</v>
      </c>
      <c r="E1055">
        <v>0</v>
      </c>
      <c r="F1055">
        <v>1</v>
      </c>
      <c r="G1055">
        <v>0</v>
      </c>
      <c r="H1055">
        <v>0</v>
      </c>
      <c r="I1055" t="s">
        <v>17</v>
      </c>
      <c r="J1055">
        <v>8</v>
      </c>
      <c r="K1055">
        <v>0</v>
      </c>
      <c r="L1055">
        <v>8</v>
      </c>
      <c r="M1055">
        <v>0</v>
      </c>
      <c r="N1055">
        <v>0</v>
      </c>
      <c r="O1055">
        <v>1.79E-6</v>
      </c>
      <c r="P1055">
        <v>5.1664309999999998E-2</v>
      </c>
      <c r="Q1055">
        <v>-1.1893800000000001E-3</v>
      </c>
      <c r="R1055">
        <v>-4.1562000000000001E-4</v>
      </c>
      <c r="S1055">
        <v>0</v>
      </c>
      <c r="T1055">
        <f t="shared" si="33"/>
        <v>1.1893800000000001E-3</v>
      </c>
      <c r="U1055">
        <v>0</v>
      </c>
      <c r="V1055">
        <v>0</v>
      </c>
      <c r="W1055">
        <v>0</v>
      </c>
      <c r="X1055">
        <v>0</v>
      </c>
      <c r="Y1055">
        <f>IF(ISERROR(MATCH(VALUE(D1055),'essen ID'!$A$1:$A$30000,0)),0,1)</f>
        <v>1</v>
      </c>
      <c r="Z1055">
        <f>IFERROR(VLOOKUP(VALUE(D1055),DiseaseList!$A$2:$C$30000,3,FALSE),0)</f>
        <v>1</v>
      </c>
      <c r="AA1055">
        <f>IF(ISERROR(MATCH(D1055,'target HGNC ID'!$B$2:$B$30000,0)),0,1)</f>
        <v>1</v>
      </c>
    </row>
    <row r="1056" spans="1:27" x14ac:dyDescent="0.25">
      <c r="A1056" s="12" t="s">
        <v>1185</v>
      </c>
      <c r="B1056" s="12">
        <v>995</v>
      </c>
      <c r="C1056" t="s">
        <v>971</v>
      </c>
      <c r="D1056">
        <f t="shared" si="32"/>
        <v>53944</v>
      </c>
      <c r="E1056">
        <v>0</v>
      </c>
      <c r="F1056">
        <v>1</v>
      </c>
      <c r="G1056">
        <v>0</v>
      </c>
      <c r="H1056">
        <v>0</v>
      </c>
      <c r="I1056" t="s">
        <v>17</v>
      </c>
      <c r="J1056">
        <v>8</v>
      </c>
      <c r="K1056">
        <v>0</v>
      </c>
      <c r="L1056">
        <v>8</v>
      </c>
      <c r="M1056">
        <v>0</v>
      </c>
      <c r="N1056">
        <v>0</v>
      </c>
      <c r="O1056">
        <v>1.7999999999999999E-6</v>
      </c>
      <c r="P1056">
        <v>5.6893500000000001E-3</v>
      </c>
      <c r="Q1056">
        <v>-1.1893800000000001E-3</v>
      </c>
      <c r="R1056">
        <v>-8.2872000000000002E-4</v>
      </c>
      <c r="S1056">
        <v>0</v>
      </c>
      <c r="T1056">
        <f t="shared" si="33"/>
        <v>1.1893800000000001E-3</v>
      </c>
      <c r="U1056">
        <v>0</v>
      </c>
      <c r="V1056">
        <v>0</v>
      </c>
      <c r="W1056">
        <v>0</v>
      </c>
      <c r="X1056">
        <v>0</v>
      </c>
      <c r="Y1056">
        <f>IF(ISERROR(MATCH(VALUE(D1056),'essen ID'!$A$1:$A$30000,0)),0,1)</f>
        <v>0</v>
      </c>
      <c r="Z1056">
        <f>IFERROR(VLOOKUP(VALUE(D1056),DiseaseList!$A$2:$C$30000,3,FALSE),0)</f>
        <v>0</v>
      </c>
      <c r="AA1056">
        <f>IF(ISERROR(MATCH(D1056,'target HGNC ID'!$B$2:$B$30000,0)),0,1)</f>
        <v>1</v>
      </c>
    </row>
    <row r="1057" spans="1:27" x14ac:dyDescent="0.25">
      <c r="A1057" s="12" t="s">
        <v>1665</v>
      </c>
      <c r="B1057" s="12">
        <v>9261</v>
      </c>
      <c r="C1057" t="s">
        <v>484</v>
      </c>
      <c r="D1057">
        <f t="shared" si="32"/>
        <v>9530</v>
      </c>
      <c r="E1057">
        <v>0</v>
      </c>
      <c r="F1057">
        <v>1</v>
      </c>
      <c r="G1057">
        <v>0</v>
      </c>
      <c r="H1057">
        <v>0</v>
      </c>
      <c r="I1057" t="s">
        <v>17</v>
      </c>
      <c r="J1057">
        <v>8</v>
      </c>
      <c r="K1057">
        <v>0</v>
      </c>
      <c r="L1057">
        <v>8</v>
      </c>
      <c r="M1057">
        <v>0</v>
      </c>
      <c r="N1057">
        <v>0</v>
      </c>
      <c r="O1057">
        <v>1.7999999999999999E-6</v>
      </c>
      <c r="P1057">
        <v>7.6720599999999996E-3</v>
      </c>
      <c r="Q1057">
        <v>-1.1893800000000001E-3</v>
      </c>
      <c r="R1057">
        <v>-7.9182999999999999E-4</v>
      </c>
      <c r="S1057">
        <v>0</v>
      </c>
      <c r="T1057">
        <f t="shared" si="33"/>
        <v>1.1893800000000001E-3</v>
      </c>
      <c r="U1057">
        <v>0</v>
      </c>
      <c r="V1057">
        <v>0</v>
      </c>
      <c r="W1057">
        <v>0</v>
      </c>
      <c r="X1057">
        <v>0</v>
      </c>
      <c r="Y1057">
        <f>IF(ISERROR(MATCH(VALUE(D1057),'essen ID'!$A$1:$A$30000,0)),0,1)</f>
        <v>0</v>
      </c>
      <c r="Z1057">
        <f>IFERROR(VLOOKUP(VALUE(D1057),DiseaseList!$A$2:$C$30000,3,FALSE),0)</f>
        <v>0</v>
      </c>
      <c r="AA1057">
        <f>IF(ISERROR(MATCH(D1057,'target HGNC ID'!$B$2:$B$30000,0)),0,1)</f>
        <v>0</v>
      </c>
    </row>
    <row r="1058" spans="1:27" x14ac:dyDescent="0.25">
      <c r="A1058" s="12" t="s">
        <v>1745</v>
      </c>
      <c r="B1058" s="12">
        <v>2911</v>
      </c>
      <c r="C1058" t="s">
        <v>1290</v>
      </c>
      <c r="D1058">
        <f t="shared" si="32"/>
        <v>8312</v>
      </c>
      <c r="E1058">
        <v>1</v>
      </c>
      <c r="F1058">
        <v>0</v>
      </c>
      <c r="G1058">
        <v>0</v>
      </c>
      <c r="H1058">
        <v>1</v>
      </c>
      <c r="I1058" t="s">
        <v>17</v>
      </c>
      <c r="J1058">
        <v>12</v>
      </c>
      <c r="K1058">
        <v>8</v>
      </c>
      <c r="L1058">
        <v>4</v>
      </c>
      <c r="M1058">
        <v>6026.9423828099998</v>
      </c>
      <c r="N1058">
        <v>25068</v>
      </c>
      <c r="O1058">
        <v>1.7799999999999999E-6</v>
      </c>
      <c r="P1058">
        <v>1.5208910000000001E-2</v>
      </c>
      <c r="Q1058">
        <v>-1.1900599999999999E-3</v>
      </c>
      <c r="R1058">
        <v>-5.3563999999999999E-4</v>
      </c>
      <c r="S1058">
        <v>-7.8585999999999999E-4</v>
      </c>
      <c r="T1058">
        <f t="shared" si="33"/>
        <v>1.1900599999999999E-3</v>
      </c>
      <c r="U1058">
        <v>4526</v>
      </c>
      <c r="V1058">
        <v>2124</v>
      </c>
      <c r="W1058">
        <v>2402</v>
      </c>
      <c r="X1058">
        <v>0.64532566999999996</v>
      </c>
      <c r="Y1058">
        <f>IF(ISERROR(MATCH(VALUE(D1058),'essen ID'!$A$1:$A$30000,0)),0,1)</f>
        <v>1</v>
      </c>
      <c r="Z1058">
        <f>IFERROR(VLOOKUP(VALUE(D1058),DiseaseList!$A$2:$C$30000,3,FALSE),0)</f>
        <v>1</v>
      </c>
      <c r="AA1058">
        <f>IF(ISERROR(MATCH(D1058,'target HGNC ID'!$B$2:$B$30000,0)),0,1)</f>
        <v>1</v>
      </c>
    </row>
    <row r="1059" spans="1:27" x14ac:dyDescent="0.25">
      <c r="A1059" s="12" t="s">
        <v>1545</v>
      </c>
      <c r="B1059" s="12">
        <v>8936</v>
      </c>
      <c r="C1059" t="s">
        <v>1583</v>
      </c>
      <c r="D1059">
        <f t="shared" si="32"/>
        <v>4914</v>
      </c>
      <c r="E1059">
        <v>0</v>
      </c>
      <c r="F1059">
        <v>0</v>
      </c>
      <c r="G1059">
        <v>0.53</v>
      </c>
      <c r="H1059">
        <v>0.51</v>
      </c>
      <c r="I1059" t="s">
        <v>17</v>
      </c>
      <c r="J1059">
        <v>9</v>
      </c>
      <c r="K1059">
        <v>1</v>
      </c>
      <c r="L1059">
        <v>8</v>
      </c>
      <c r="M1059">
        <v>724.99993896000001</v>
      </c>
      <c r="N1059">
        <v>2780</v>
      </c>
      <c r="O1059">
        <v>1.79E-6</v>
      </c>
      <c r="P1059">
        <v>0.10132708</v>
      </c>
      <c r="Q1059">
        <v>-1.2052199999999999E-3</v>
      </c>
      <c r="R1059">
        <v>-5.8717999999999997E-4</v>
      </c>
      <c r="S1059">
        <v>-2.3599E-4</v>
      </c>
      <c r="T1059">
        <f t="shared" si="33"/>
        <v>1.2052199999999999E-3</v>
      </c>
      <c r="U1059">
        <v>0</v>
      </c>
      <c r="V1059">
        <v>0</v>
      </c>
      <c r="W1059">
        <v>0</v>
      </c>
      <c r="X1059">
        <v>0</v>
      </c>
      <c r="Y1059">
        <f>IF(ISERROR(MATCH(VALUE(D1059),'essen ID'!$A$1:$A$30000,0)),0,1)</f>
        <v>1</v>
      </c>
      <c r="Z1059">
        <f>IFERROR(VLOOKUP(VALUE(D1059),DiseaseList!$A$2:$C$30000,3,FALSE),0)</f>
        <v>1</v>
      </c>
      <c r="AA1059">
        <f>IF(ISERROR(MATCH(D1059,'target HGNC ID'!$B$2:$B$30000,0)),0,1)</f>
        <v>1</v>
      </c>
    </row>
    <row r="1060" spans="1:27" x14ac:dyDescent="0.25">
      <c r="A1060" s="12" t="s">
        <v>1735</v>
      </c>
      <c r="B1060" s="12">
        <v>5604</v>
      </c>
      <c r="C1060" t="s">
        <v>669</v>
      </c>
      <c r="D1060">
        <f t="shared" si="32"/>
        <v>3172</v>
      </c>
      <c r="E1060">
        <v>1</v>
      </c>
      <c r="F1060">
        <v>0</v>
      </c>
      <c r="G1060">
        <v>0</v>
      </c>
      <c r="H1060">
        <v>1</v>
      </c>
      <c r="I1060" t="s">
        <v>17</v>
      </c>
      <c r="J1060">
        <v>7</v>
      </c>
      <c r="K1060">
        <v>7</v>
      </c>
      <c r="L1060">
        <v>0</v>
      </c>
      <c r="M1060">
        <v>0</v>
      </c>
      <c r="N1060">
        <v>0</v>
      </c>
      <c r="O1060">
        <v>6.9999999999999997E-7</v>
      </c>
      <c r="P1060">
        <v>0</v>
      </c>
      <c r="Q1060">
        <v>-1.21003E-3</v>
      </c>
      <c r="R1060">
        <v>0</v>
      </c>
      <c r="S1060">
        <v>-1.2587500000000001E-3</v>
      </c>
      <c r="T1060">
        <f t="shared" si="33"/>
        <v>1.21003E-3</v>
      </c>
      <c r="U1060">
        <v>0</v>
      </c>
      <c r="V1060">
        <v>0</v>
      </c>
      <c r="W1060">
        <v>0</v>
      </c>
      <c r="X1060">
        <v>0</v>
      </c>
      <c r="Y1060">
        <f>IF(ISERROR(MATCH(VALUE(D1060),'essen ID'!$A$1:$A$30000,0)),0,1)</f>
        <v>1</v>
      </c>
      <c r="Z1060">
        <f>IFERROR(VLOOKUP(VALUE(D1060),DiseaseList!$A$2:$C$30000,3,FALSE),0)</f>
        <v>1</v>
      </c>
      <c r="AA1060">
        <f>IF(ISERROR(MATCH(D1060,'target HGNC ID'!$B$2:$B$30000,0)),0,1)</f>
        <v>1</v>
      </c>
    </row>
    <row r="1061" spans="1:27" x14ac:dyDescent="0.25">
      <c r="A1061" s="12" t="s">
        <v>1483</v>
      </c>
      <c r="B1061" s="12">
        <v>6647</v>
      </c>
      <c r="C1061" t="s">
        <v>316</v>
      </c>
      <c r="D1061">
        <f t="shared" si="32"/>
        <v>4851</v>
      </c>
      <c r="E1061">
        <v>0.98</v>
      </c>
      <c r="F1061">
        <v>0</v>
      </c>
      <c r="G1061">
        <v>0</v>
      </c>
      <c r="H1061">
        <v>1</v>
      </c>
      <c r="I1061" t="s">
        <v>17</v>
      </c>
      <c r="J1061">
        <v>7</v>
      </c>
      <c r="K1061">
        <v>7</v>
      </c>
      <c r="L1061">
        <v>0</v>
      </c>
      <c r="M1061">
        <v>0</v>
      </c>
      <c r="N1061">
        <v>0</v>
      </c>
      <c r="O1061">
        <v>6.9999999999999997E-7</v>
      </c>
      <c r="P1061">
        <v>0</v>
      </c>
      <c r="Q1061">
        <v>-1.21003E-3</v>
      </c>
      <c r="R1061">
        <v>0</v>
      </c>
      <c r="S1061">
        <v>-1.2587500000000001E-3</v>
      </c>
      <c r="T1061">
        <f t="shared" si="33"/>
        <v>1.21003E-3</v>
      </c>
      <c r="U1061">
        <v>0</v>
      </c>
      <c r="V1061">
        <v>0</v>
      </c>
      <c r="W1061">
        <v>0</v>
      </c>
      <c r="X1061">
        <v>0</v>
      </c>
      <c r="Y1061">
        <f>IF(ISERROR(MATCH(VALUE(D1061),'essen ID'!$A$1:$A$30000,0)),0,1)</f>
        <v>1</v>
      </c>
      <c r="Z1061">
        <f>IFERROR(VLOOKUP(VALUE(D1061),DiseaseList!$A$2:$C$30000,3,FALSE),0)</f>
        <v>1</v>
      </c>
      <c r="AA1061">
        <f>IF(ISERROR(MATCH(D1061,'target HGNC ID'!$B$2:$B$30000,0)),0,1)</f>
        <v>0</v>
      </c>
    </row>
    <row r="1062" spans="1:27" x14ac:dyDescent="0.25">
      <c r="A1062" s="12" t="s">
        <v>1071</v>
      </c>
      <c r="B1062" s="12">
        <v>25924</v>
      </c>
      <c r="C1062" t="s">
        <v>1766</v>
      </c>
      <c r="D1062">
        <f t="shared" si="32"/>
        <v>1759</v>
      </c>
      <c r="E1062">
        <v>1</v>
      </c>
      <c r="F1062">
        <v>0</v>
      </c>
      <c r="G1062">
        <v>0</v>
      </c>
      <c r="H1062">
        <v>1</v>
      </c>
      <c r="I1062" t="s">
        <v>17</v>
      </c>
      <c r="J1062">
        <v>7</v>
      </c>
      <c r="K1062">
        <v>7</v>
      </c>
      <c r="L1062">
        <v>0</v>
      </c>
      <c r="M1062">
        <v>0</v>
      </c>
      <c r="N1062">
        <v>0</v>
      </c>
      <c r="O1062">
        <v>6.9999999999999997E-7</v>
      </c>
      <c r="P1062">
        <v>0</v>
      </c>
      <c r="Q1062">
        <v>-1.21003E-3</v>
      </c>
      <c r="R1062">
        <v>0</v>
      </c>
      <c r="S1062">
        <v>-1.2587500000000001E-3</v>
      </c>
      <c r="T1062">
        <f t="shared" si="33"/>
        <v>1.21003E-3</v>
      </c>
      <c r="U1062">
        <v>0</v>
      </c>
      <c r="V1062">
        <v>0</v>
      </c>
      <c r="W1062">
        <v>0</v>
      </c>
      <c r="X1062">
        <v>0</v>
      </c>
      <c r="Y1062">
        <f>IF(ISERROR(MATCH(VALUE(D1062),'essen ID'!$A$1:$A$30000,0)),0,1)</f>
        <v>0</v>
      </c>
      <c r="Z1062">
        <f>IFERROR(VLOOKUP(VALUE(D1062),DiseaseList!$A$2:$C$30000,3,FALSE),0)</f>
        <v>0</v>
      </c>
      <c r="AA1062">
        <f>IF(ISERROR(MATCH(D1062,'target HGNC ID'!$B$2:$B$30000,0)),0,1)</f>
        <v>0</v>
      </c>
    </row>
    <row r="1063" spans="1:27" hidden="1" x14ac:dyDescent="0.25">
      <c r="A1063" s="12" t="s">
        <v>1439</v>
      </c>
      <c r="B1063" s="12">
        <v>7409</v>
      </c>
      <c r="C1063" t="s">
        <v>1571</v>
      </c>
      <c r="D1063">
        <f t="shared" si="32"/>
        <v>5781</v>
      </c>
      <c r="E1063">
        <v>0.78</v>
      </c>
      <c r="F1063">
        <v>0</v>
      </c>
      <c r="G1063">
        <v>0</v>
      </c>
      <c r="H1063">
        <v>1</v>
      </c>
      <c r="I1063" t="s">
        <v>17</v>
      </c>
      <c r="J1063">
        <v>12</v>
      </c>
      <c r="K1063">
        <v>4</v>
      </c>
      <c r="L1063">
        <v>8</v>
      </c>
      <c r="M1063">
        <v>4007.9519043</v>
      </c>
      <c r="N1063">
        <v>15734</v>
      </c>
      <c r="O1063">
        <v>1.79E-6</v>
      </c>
      <c r="P1063">
        <v>8.6507249999999994E-2</v>
      </c>
      <c r="Q1063">
        <v>-1.21042E-3</v>
      </c>
      <c r="R1063">
        <v>-7.2564000000000005E-4</v>
      </c>
      <c r="S1063">
        <v>-8.5835999999999996E-4</v>
      </c>
      <c r="T1063">
        <f t="shared" si="33"/>
        <v>1.21042E-3</v>
      </c>
      <c r="U1063">
        <v>11262</v>
      </c>
      <c r="V1063">
        <v>4861</v>
      </c>
      <c r="W1063">
        <v>6401</v>
      </c>
      <c r="X1063">
        <v>0.63544409000000002</v>
      </c>
      <c r="Y1063">
        <f>IF(ISERROR(MATCH(VALUE(D1063),'essen ID'!$A$1:$A$30000,0)),0,1)</f>
        <v>1</v>
      </c>
      <c r="Z1063">
        <f>IFERROR(VLOOKUP(VALUE(D1063),DiseaseList!$A$2:$C$30000,3,FALSE),0)</f>
        <v>1</v>
      </c>
      <c r="AA1063">
        <f>IF(ISERROR(MATCH(D1063,'target HGNC ID'!$B$2:$B$30000,0)),0,1)</f>
        <v>1</v>
      </c>
    </row>
    <row r="1064" spans="1:27" x14ac:dyDescent="0.25">
      <c r="A1064" s="12" t="s">
        <v>740</v>
      </c>
      <c r="B1064" s="12">
        <v>1432</v>
      </c>
      <c r="C1064" t="s">
        <v>1350</v>
      </c>
      <c r="D1064">
        <f t="shared" si="32"/>
        <v>3643</v>
      </c>
      <c r="E1064">
        <v>0.84</v>
      </c>
      <c r="F1064">
        <v>0</v>
      </c>
      <c r="G1064">
        <v>0.08</v>
      </c>
      <c r="H1064">
        <v>0.92</v>
      </c>
      <c r="I1064" t="s">
        <v>17</v>
      </c>
      <c r="J1064">
        <v>11</v>
      </c>
      <c r="K1064">
        <v>4</v>
      </c>
      <c r="L1064">
        <v>7</v>
      </c>
      <c r="M1064">
        <v>2732.0244140599998</v>
      </c>
      <c r="N1064">
        <v>12526</v>
      </c>
      <c r="O1064">
        <v>1.79E-6</v>
      </c>
      <c r="P1064">
        <v>4.1016629999999998E-2</v>
      </c>
      <c r="Q1064">
        <v>-1.2473199999999999E-3</v>
      </c>
      <c r="R1064">
        <v>-1.0477500000000001E-3</v>
      </c>
      <c r="S1064">
        <v>-1.0026200000000001E-3</v>
      </c>
      <c r="T1064">
        <f t="shared" si="33"/>
        <v>1.2473199999999999E-3</v>
      </c>
      <c r="U1064">
        <v>0</v>
      </c>
      <c r="V1064">
        <v>0</v>
      </c>
      <c r="W1064">
        <v>0</v>
      </c>
      <c r="X1064">
        <v>0</v>
      </c>
      <c r="Y1064">
        <f>IF(ISERROR(MATCH(VALUE(D1064),'essen ID'!$A$1:$A$30000,0)),0,1)</f>
        <v>1</v>
      </c>
      <c r="Z1064">
        <f>IFERROR(VLOOKUP(VALUE(D1064),DiseaseList!$A$2:$C$30000,3,FALSE),0)</f>
        <v>1</v>
      </c>
      <c r="AA1064">
        <f>IF(ISERROR(MATCH(D1064,'target HGNC ID'!$B$2:$B$30000,0)),0,1)</f>
        <v>1</v>
      </c>
    </row>
    <row r="1065" spans="1:27" x14ac:dyDescent="0.25">
      <c r="A1065" s="12" t="s">
        <v>2002</v>
      </c>
      <c r="B1065" s="12">
        <v>4254</v>
      </c>
      <c r="C1065" t="s">
        <v>1472</v>
      </c>
      <c r="D1065">
        <f t="shared" si="32"/>
        <v>1017</v>
      </c>
      <c r="E1065">
        <v>1</v>
      </c>
      <c r="F1065">
        <v>0</v>
      </c>
      <c r="G1065">
        <v>0</v>
      </c>
      <c r="H1065">
        <v>1</v>
      </c>
      <c r="I1065" t="s">
        <v>17</v>
      </c>
      <c r="J1065">
        <v>11</v>
      </c>
      <c r="K1065">
        <v>8</v>
      </c>
      <c r="L1065">
        <v>3</v>
      </c>
      <c r="M1065">
        <v>6315.1181640599998</v>
      </c>
      <c r="N1065">
        <v>29195</v>
      </c>
      <c r="O1065">
        <v>1.7799999999999999E-6</v>
      </c>
      <c r="P1065">
        <v>3.9602700000000001E-3</v>
      </c>
      <c r="Q1065">
        <v>-1.2597800000000001E-3</v>
      </c>
      <c r="R1065">
        <v>-4.0161E-4</v>
      </c>
      <c r="S1065">
        <v>-1.26917E-3</v>
      </c>
      <c r="T1065">
        <f t="shared" si="33"/>
        <v>1.2597800000000001E-3</v>
      </c>
      <c r="U1065">
        <v>3261</v>
      </c>
      <c r="V1065">
        <v>1685</v>
      </c>
      <c r="W1065">
        <v>1576</v>
      </c>
      <c r="X1065">
        <v>0.96894533999999999</v>
      </c>
      <c r="Y1065">
        <f>IF(ISERROR(MATCH(VALUE(D1065),'essen ID'!$A$1:$A$30000,0)),0,1)</f>
        <v>1</v>
      </c>
      <c r="Z1065">
        <f>IFERROR(VLOOKUP(VALUE(D1065),DiseaseList!$A$2:$C$30000,3,FALSE),0)</f>
        <v>0</v>
      </c>
      <c r="AA1065">
        <f>IF(ISERROR(MATCH(D1065,'target HGNC ID'!$B$2:$B$30000,0)),0,1)</f>
        <v>1</v>
      </c>
    </row>
    <row r="1066" spans="1:27" x14ac:dyDescent="0.25">
      <c r="A1066" s="12" t="s">
        <v>1236</v>
      </c>
      <c r="B1066" s="12">
        <v>10134</v>
      </c>
      <c r="C1066" t="s">
        <v>1627</v>
      </c>
      <c r="D1066">
        <f t="shared" si="32"/>
        <v>84152</v>
      </c>
      <c r="E1066">
        <v>1</v>
      </c>
      <c r="F1066">
        <v>0</v>
      </c>
      <c r="G1066">
        <v>0</v>
      </c>
      <c r="H1066">
        <v>1</v>
      </c>
      <c r="I1066" t="s">
        <v>17</v>
      </c>
      <c r="J1066">
        <v>11</v>
      </c>
      <c r="K1066">
        <v>7</v>
      </c>
      <c r="L1066">
        <v>4</v>
      </c>
      <c r="M1066">
        <v>5542.5263671900002</v>
      </c>
      <c r="N1066">
        <v>25468</v>
      </c>
      <c r="O1066">
        <v>1.7799999999999999E-6</v>
      </c>
      <c r="P1066">
        <v>9.05947E-3</v>
      </c>
      <c r="Q1066">
        <v>-1.2772300000000001E-3</v>
      </c>
      <c r="R1066">
        <v>-3.6503000000000002E-4</v>
      </c>
      <c r="S1066">
        <v>-1.7121199999999999E-3</v>
      </c>
      <c r="T1066">
        <f t="shared" si="33"/>
        <v>1.2772300000000001E-3</v>
      </c>
      <c r="U1066">
        <v>1757</v>
      </c>
      <c r="V1066">
        <v>908</v>
      </c>
      <c r="W1066">
        <v>849</v>
      </c>
      <c r="X1066">
        <v>0.61050778000000006</v>
      </c>
      <c r="Y1066">
        <f>IF(ISERROR(MATCH(VALUE(D1066),'essen ID'!$A$1:$A$30000,0)),0,1)</f>
        <v>0</v>
      </c>
      <c r="Z1066">
        <f>IFERROR(VLOOKUP(VALUE(D1066),DiseaseList!$A$2:$C$30000,3,FALSE),0)</f>
        <v>0</v>
      </c>
      <c r="AA1066">
        <f>IF(ISERROR(MATCH(D1066,'target HGNC ID'!$B$2:$B$30000,0)),0,1)</f>
        <v>0</v>
      </c>
    </row>
    <row r="1067" spans="1:27" hidden="1" x14ac:dyDescent="0.25">
      <c r="A1067" s="12" t="s">
        <v>1654</v>
      </c>
      <c r="B1067" s="12">
        <v>8660</v>
      </c>
      <c r="C1067" t="s">
        <v>1719</v>
      </c>
      <c r="D1067">
        <f t="shared" si="32"/>
        <v>0</v>
      </c>
      <c r="E1067">
        <v>1</v>
      </c>
      <c r="F1067">
        <v>0</v>
      </c>
      <c r="G1067">
        <v>0</v>
      </c>
      <c r="H1067">
        <v>1</v>
      </c>
      <c r="I1067" t="s">
        <v>17</v>
      </c>
      <c r="J1067">
        <v>16</v>
      </c>
      <c r="K1067">
        <v>7</v>
      </c>
      <c r="L1067">
        <v>9</v>
      </c>
      <c r="M1067">
        <v>9239.6806640600007</v>
      </c>
      <c r="N1067">
        <v>33867</v>
      </c>
      <c r="O1067">
        <v>1.79E-6</v>
      </c>
      <c r="P1067">
        <v>7.2325349999999997E-2</v>
      </c>
      <c r="Q1067">
        <v>-1.2794E-3</v>
      </c>
      <c r="R1067">
        <v>-1.0720599999999999E-3</v>
      </c>
      <c r="S1067">
        <v>-7.6404000000000001E-4</v>
      </c>
      <c r="T1067">
        <f t="shared" si="33"/>
        <v>1.2794E-3</v>
      </c>
      <c r="U1067">
        <v>52339</v>
      </c>
      <c r="V1067">
        <v>32120</v>
      </c>
      <c r="W1067">
        <v>20219</v>
      </c>
      <c r="X1067">
        <v>6.6290201299999998</v>
      </c>
      <c r="Y1067">
        <f>IF(ISERROR(MATCH(VALUE(D1067),'essen ID'!$A$1:$A$30000,0)),0,1)</f>
        <v>0</v>
      </c>
      <c r="Z1067">
        <f>IFERROR(VLOOKUP(VALUE(D1067),DiseaseList!$A$2:$C$30000,3,FALSE),0)</f>
        <v>0</v>
      </c>
      <c r="AA1067">
        <f>IF(ISERROR(MATCH(D1067,'target HGNC ID'!$B$2:$B$30000,0)),0,1)</f>
        <v>0</v>
      </c>
    </row>
    <row r="1068" spans="1:27" hidden="1" x14ac:dyDescent="0.25">
      <c r="A1068" s="12" t="s">
        <v>1638</v>
      </c>
      <c r="B1068" s="12">
        <v>1026</v>
      </c>
      <c r="C1068" t="s">
        <v>666</v>
      </c>
      <c r="D1068">
        <f t="shared" si="32"/>
        <v>5602</v>
      </c>
      <c r="E1068">
        <v>1</v>
      </c>
      <c r="F1068">
        <v>0</v>
      </c>
      <c r="G1068">
        <v>0</v>
      </c>
      <c r="H1068">
        <v>1</v>
      </c>
      <c r="I1068" t="s">
        <v>17</v>
      </c>
      <c r="J1068">
        <v>13</v>
      </c>
      <c r="K1068">
        <v>7</v>
      </c>
      <c r="L1068">
        <v>6</v>
      </c>
      <c r="M1068">
        <v>1539.2263183600001</v>
      </c>
      <c r="N1068">
        <v>12352</v>
      </c>
      <c r="O1068">
        <v>1.79E-6</v>
      </c>
      <c r="P1068">
        <v>2.4561659999999999E-2</v>
      </c>
      <c r="Q1068">
        <v>-1.2841199999999999E-3</v>
      </c>
      <c r="R1068">
        <v>-7.6378000000000004E-4</v>
      </c>
      <c r="S1068">
        <v>-7.1423000000000005E-4</v>
      </c>
      <c r="T1068">
        <f t="shared" si="33"/>
        <v>1.2841199999999999E-3</v>
      </c>
      <c r="U1068">
        <v>12440</v>
      </c>
      <c r="V1068">
        <v>7425</v>
      </c>
      <c r="W1068">
        <v>5015</v>
      </c>
      <c r="X1068">
        <v>0.43114820999999998</v>
      </c>
      <c r="Y1068">
        <f>IF(ISERROR(MATCH(VALUE(D1068),'essen ID'!$A$1:$A$30000,0)),0,1)</f>
        <v>0</v>
      </c>
      <c r="Z1068">
        <f>IFERROR(VLOOKUP(VALUE(D1068),DiseaseList!$A$2:$C$30000,3,FALSE),0)</f>
        <v>1</v>
      </c>
      <c r="AA1068">
        <f>IF(ISERROR(MATCH(D1068,'target HGNC ID'!$B$2:$B$30000,0)),0,1)</f>
        <v>1</v>
      </c>
    </row>
    <row r="1069" spans="1:27" x14ac:dyDescent="0.25">
      <c r="A1069" s="12" t="s">
        <v>1184</v>
      </c>
      <c r="B1069" s="12">
        <v>57591</v>
      </c>
      <c r="C1069" t="s">
        <v>596</v>
      </c>
      <c r="D1069">
        <f t="shared" si="32"/>
        <v>7189</v>
      </c>
      <c r="E1069">
        <v>0.87</v>
      </c>
      <c r="F1069">
        <v>0</v>
      </c>
      <c r="G1069">
        <v>0.08</v>
      </c>
      <c r="H1069">
        <v>0.92</v>
      </c>
      <c r="I1069" t="s">
        <v>17</v>
      </c>
      <c r="J1069">
        <v>12</v>
      </c>
      <c r="K1069">
        <v>5</v>
      </c>
      <c r="L1069">
        <v>7</v>
      </c>
      <c r="M1069">
        <v>3296.5864257799999</v>
      </c>
      <c r="N1069">
        <v>26829</v>
      </c>
      <c r="O1069">
        <v>1.79E-6</v>
      </c>
      <c r="P1069">
        <v>3.3672140000000003E-2</v>
      </c>
      <c r="Q1069">
        <v>-1.3217000000000001E-3</v>
      </c>
      <c r="R1069">
        <v>-1.05586E-3</v>
      </c>
      <c r="S1069">
        <v>-1.30247E-3</v>
      </c>
      <c r="T1069">
        <f t="shared" si="33"/>
        <v>1.3217000000000001E-3</v>
      </c>
      <c r="U1069">
        <v>166</v>
      </c>
      <c r="V1069">
        <v>52</v>
      </c>
      <c r="W1069">
        <v>114</v>
      </c>
      <c r="X1069">
        <v>8.0535000000000003E-4</v>
      </c>
      <c r="Y1069">
        <f>IF(ISERROR(MATCH(VALUE(D1069),'essen ID'!$A$1:$A$30000,0)),0,1)</f>
        <v>1</v>
      </c>
      <c r="Z1069">
        <f>IFERROR(VLOOKUP(VALUE(D1069),DiseaseList!$A$2:$C$30000,3,FALSE),0)</f>
        <v>0</v>
      </c>
      <c r="AA1069">
        <f>IF(ISERROR(MATCH(D1069,'target HGNC ID'!$B$2:$B$30000,0)),0,1)</f>
        <v>0</v>
      </c>
    </row>
    <row r="1070" spans="1:27" hidden="1" x14ac:dyDescent="0.25">
      <c r="A1070" s="12" t="s">
        <v>1579</v>
      </c>
      <c r="B1070" s="12">
        <v>5335</v>
      </c>
      <c r="C1070" t="s">
        <v>1400</v>
      </c>
      <c r="D1070">
        <f t="shared" si="32"/>
        <v>3932</v>
      </c>
      <c r="E1070">
        <v>1</v>
      </c>
      <c r="F1070">
        <v>0</v>
      </c>
      <c r="G1070">
        <v>0</v>
      </c>
      <c r="H1070">
        <v>1</v>
      </c>
      <c r="I1070" t="s">
        <v>17</v>
      </c>
      <c r="J1070">
        <v>12</v>
      </c>
      <c r="K1070">
        <v>5</v>
      </c>
      <c r="L1070">
        <v>7</v>
      </c>
      <c r="M1070">
        <v>8705.8203125</v>
      </c>
      <c r="N1070">
        <v>32940</v>
      </c>
      <c r="O1070">
        <v>1.79E-6</v>
      </c>
      <c r="P1070">
        <v>4.9571480000000001E-2</v>
      </c>
      <c r="Q1070">
        <v>-1.3248800000000001E-3</v>
      </c>
      <c r="R1070">
        <v>-1.0042300000000001E-3</v>
      </c>
      <c r="S1070">
        <v>-1.16457E-3</v>
      </c>
      <c r="T1070">
        <f t="shared" si="33"/>
        <v>1.3248800000000001E-3</v>
      </c>
      <c r="U1070">
        <v>18153</v>
      </c>
      <c r="V1070">
        <v>11235</v>
      </c>
      <c r="W1070">
        <v>6918</v>
      </c>
      <c r="X1070">
        <v>0.46541308999999997</v>
      </c>
      <c r="Y1070">
        <f>IF(ISERROR(MATCH(VALUE(D1070),'essen ID'!$A$1:$A$30000,0)),0,1)</f>
        <v>0</v>
      </c>
      <c r="Z1070">
        <f>IFERROR(VLOOKUP(VALUE(D1070),DiseaseList!$A$2:$C$30000,3,FALSE),0)</f>
        <v>0</v>
      </c>
      <c r="AA1070">
        <f>IF(ISERROR(MATCH(D1070,'target HGNC ID'!$B$2:$B$30000,0)),0,1)</f>
        <v>1</v>
      </c>
    </row>
    <row r="1071" spans="1:27" hidden="1" x14ac:dyDescent="0.25">
      <c r="A1071" s="12" t="s">
        <v>1030</v>
      </c>
      <c r="B1071" s="12">
        <v>814</v>
      </c>
      <c r="C1071" t="s">
        <v>1640</v>
      </c>
      <c r="D1071">
        <f t="shared" si="32"/>
        <v>1029</v>
      </c>
      <c r="E1071">
        <v>1</v>
      </c>
      <c r="F1071">
        <v>0</v>
      </c>
      <c r="G1071">
        <v>0</v>
      </c>
      <c r="H1071">
        <v>1</v>
      </c>
      <c r="I1071" t="s">
        <v>17</v>
      </c>
      <c r="J1071">
        <v>13</v>
      </c>
      <c r="K1071">
        <v>9</v>
      </c>
      <c r="L1071">
        <v>4</v>
      </c>
      <c r="M1071">
        <v>21863.12890625</v>
      </c>
      <c r="N1071">
        <v>73510</v>
      </c>
      <c r="O1071">
        <v>1.79E-6</v>
      </c>
      <c r="P1071">
        <v>3.8560230000000001E-2</v>
      </c>
      <c r="Q1071">
        <v>-1.3375699999999999E-3</v>
      </c>
      <c r="R1071">
        <v>-6.1773000000000004E-4</v>
      </c>
      <c r="S1071">
        <v>-9.2436000000000005E-4</v>
      </c>
      <c r="T1071">
        <f t="shared" si="33"/>
        <v>1.3375699999999999E-3</v>
      </c>
      <c r="U1071">
        <v>22537</v>
      </c>
      <c r="V1071">
        <v>12244</v>
      </c>
      <c r="W1071">
        <v>10293</v>
      </c>
      <c r="X1071">
        <v>1.86327307</v>
      </c>
      <c r="Y1071">
        <f>IF(ISERROR(MATCH(VALUE(D1071),'essen ID'!$A$1:$A$30000,0)),0,1)</f>
        <v>1</v>
      </c>
      <c r="Z1071">
        <f>IFERROR(VLOOKUP(VALUE(D1071),DiseaseList!$A$2:$C$30000,3,FALSE),0)</f>
        <v>1</v>
      </c>
      <c r="AA1071">
        <f>IF(ISERROR(MATCH(D1071,'target HGNC ID'!$B$2:$B$30000,0)),0,1)</f>
        <v>0</v>
      </c>
    </row>
    <row r="1072" spans="1:27" x14ac:dyDescent="0.25">
      <c r="A1072" s="12" t="s">
        <v>1406</v>
      </c>
      <c r="B1072" s="12">
        <v>29904</v>
      </c>
      <c r="C1072" t="s">
        <v>1675</v>
      </c>
      <c r="D1072">
        <f t="shared" si="32"/>
        <v>23509</v>
      </c>
      <c r="E1072">
        <v>0</v>
      </c>
      <c r="F1072">
        <v>0</v>
      </c>
      <c r="G1072">
        <v>0.21</v>
      </c>
      <c r="H1072">
        <v>0.76</v>
      </c>
      <c r="I1072" t="s">
        <v>17</v>
      </c>
      <c r="J1072">
        <v>10</v>
      </c>
      <c r="K1072">
        <v>1</v>
      </c>
      <c r="L1072">
        <v>9</v>
      </c>
      <c r="M1072">
        <v>1957.00036621</v>
      </c>
      <c r="N1072">
        <v>4512</v>
      </c>
      <c r="O1072">
        <v>1.7999999999999999E-6</v>
      </c>
      <c r="P1072">
        <v>7.0820500000000003E-3</v>
      </c>
      <c r="Q1072">
        <v>-1.3409100000000001E-3</v>
      </c>
      <c r="R1072">
        <v>-1.2335499999999999E-3</v>
      </c>
      <c r="S1072">
        <v>-2.5001E-4</v>
      </c>
      <c r="T1072">
        <f t="shared" si="33"/>
        <v>1.3409100000000001E-3</v>
      </c>
      <c r="U1072">
        <v>0</v>
      </c>
      <c r="V1072">
        <v>0</v>
      </c>
      <c r="W1072">
        <v>0</v>
      </c>
      <c r="X1072">
        <v>0</v>
      </c>
      <c r="Y1072">
        <f>IF(ISERROR(MATCH(VALUE(D1072),'essen ID'!$A$1:$A$30000,0)),0,1)</f>
        <v>1</v>
      </c>
      <c r="Z1072">
        <f>IFERROR(VLOOKUP(VALUE(D1072),DiseaseList!$A$2:$C$30000,3,FALSE),0)</f>
        <v>0</v>
      </c>
      <c r="AA1072">
        <f>IF(ISERROR(MATCH(D1072,'target HGNC ID'!$B$2:$B$30000,0)),0,1)</f>
        <v>0</v>
      </c>
    </row>
    <row r="1073" spans="1:27" x14ac:dyDescent="0.25">
      <c r="A1073" s="12" t="s">
        <v>2032</v>
      </c>
      <c r="B1073" s="12">
        <v>10207</v>
      </c>
      <c r="C1073" t="s">
        <v>475</v>
      </c>
      <c r="D1073">
        <f t="shared" si="32"/>
        <v>4089</v>
      </c>
      <c r="E1073">
        <v>0.8</v>
      </c>
      <c r="F1073">
        <v>0</v>
      </c>
      <c r="G1073">
        <v>0</v>
      </c>
      <c r="H1073">
        <v>1</v>
      </c>
      <c r="I1073" t="s">
        <v>17</v>
      </c>
      <c r="J1073">
        <v>12</v>
      </c>
      <c r="K1073">
        <v>5</v>
      </c>
      <c r="L1073">
        <v>7</v>
      </c>
      <c r="M1073">
        <v>10307.2421875</v>
      </c>
      <c r="N1073">
        <v>40817</v>
      </c>
      <c r="O1073">
        <v>1.7799999999999999E-6</v>
      </c>
      <c r="P1073">
        <v>6.0563500000000003E-3</v>
      </c>
      <c r="Q1073">
        <v>-1.35403E-3</v>
      </c>
      <c r="R1073">
        <v>-1.2495E-3</v>
      </c>
      <c r="S1073">
        <v>-1.2845000000000001E-3</v>
      </c>
      <c r="T1073">
        <f t="shared" si="33"/>
        <v>1.35403E-3</v>
      </c>
      <c r="U1073">
        <v>198</v>
      </c>
      <c r="V1073">
        <v>123</v>
      </c>
      <c r="W1073">
        <v>75</v>
      </c>
      <c r="X1073">
        <v>1.9157520000000001E-2</v>
      </c>
      <c r="Y1073">
        <f>IF(ISERROR(MATCH(VALUE(D1073),'essen ID'!$A$1:$A$30000,0)),0,1)</f>
        <v>1</v>
      </c>
      <c r="Z1073">
        <f>IFERROR(VLOOKUP(VALUE(D1073),DiseaseList!$A$2:$C$30000,3,FALSE),0)</f>
        <v>1</v>
      </c>
      <c r="AA1073">
        <f>IF(ISERROR(MATCH(D1073,'target HGNC ID'!$B$2:$B$30000,0)),0,1)</f>
        <v>0</v>
      </c>
    </row>
    <row r="1074" spans="1:27" hidden="1" x14ac:dyDescent="0.25">
      <c r="A1074" s="12" t="s">
        <v>1302</v>
      </c>
      <c r="B1074" s="12">
        <v>4985</v>
      </c>
      <c r="C1074" t="s">
        <v>1670</v>
      </c>
      <c r="D1074">
        <f t="shared" si="32"/>
        <v>8874</v>
      </c>
      <c r="E1074">
        <v>1</v>
      </c>
      <c r="F1074">
        <v>0</v>
      </c>
      <c r="G1074">
        <v>0</v>
      </c>
      <c r="H1074">
        <v>1</v>
      </c>
      <c r="I1074" t="s">
        <v>17</v>
      </c>
      <c r="J1074">
        <v>14</v>
      </c>
      <c r="K1074">
        <v>7</v>
      </c>
      <c r="L1074">
        <v>7</v>
      </c>
      <c r="M1074">
        <v>13924.053710939999</v>
      </c>
      <c r="N1074">
        <v>53855</v>
      </c>
      <c r="O1074">
        <v>1.79E-6</v>
      </c>
      <c r="P1074">
        <v>3.7857580000000002E-2</v>
      </c>
      <c r="Q1074">
        <v>-1.3562400000000001E-3</v>
      </c>
      <c r="R1074">
        <v>-8.6554000000000004E-4</v>
      </c>
      <c r="S1074">
        <v>-1.4656000000000001E-3</v>
      </c>
      <c r="T1074">
        <f t="shared" si="33"/>
        <v>1.3562400000000001E-3</v>
      </c>
      <c r="U1074">
        <v>31953</v>
      </c>
      <c r="V1074">
        <v>16442</v>
      </c>
      <c r="W1074">
        <v>15511</v>
      </c>
      <c r="X1074">
        <v>1.7443122</v>
      </c>
      <c r="Y1074">
        <f>IF(ISERROR(MATCH(VALUE(D1074),'essen ID'!$A$1:$A$30000,0)),0,1)</f>
        <v>0</v>
      </c>
      <c r="Z1074">
        <f>IFERROR(VLOOKUP(VALUE(D1074),DiseaseList!$A$2:$C$30000,3,FALSE),0)</f>
        <v>0</v>
      </c>
      <c r="AA1074">
        <f>IF(ISERROR(MATCH(D1074,'target HGNC ID'!$B$2:$B$30000,0)),0,1)</f>
        <v>0</v>
      </c>
    </row>
    <row r="1075" spans="1:27" x14ac:dyDescent="0.25">
      <c r="A1075" s="12" t="s">
        <v>588</v>
      </c>
      <c r="B1075" s="12">
        <v>8717</v>
      </c>
      <c r="C1075" t="s">
        <v>621</v>
      </c>
      <c r="D1075">
        <f t="shared" si="32"/>
        <v>7314</v>
      </c>
      <c r="E1075">
        <v>1</v>
      </c>
      <c r="F1075">
        <v>0</v>
      </c>
      <c r="G1075">
        <v>0</v>
      </c>
      <c r="H1075">
        <v>1</v>
      </c>
      <c r="I1075" t="s">
        <v>17</v>
      </c>
      <c r="J1075">
        <v>12</v>
      </c>
      <c r="K1075">
        <v>7</v>
      </c>
      <c r="L1075">
        <v>5</v>
      </c>
      <c r="M1075">
        <v>8058.8286132800004</v>
      </c>
      <c r="N1075">
        <v>35299</v>
      </c>
      <c r="O1075">
        <v>1.7799999999999999E-6</v>
      </c>
      <c r="P1075">
        <v>4.3200599999999997E-3</v>
      </c>
      <c r="Q1075">
        <v>-1.3648200000000001E-3</v>
      </c>
      <c r="R1075">
        <v>-8.2532000000000005E-4</v>
      </c>
      <c r="S1075">
        <v>-1.28112E-3</v>
      </c>
      <c r="T1075">
        <f t="shared" si="33"/>
        <v>1.3648200000000001E-3</v>
      </c>
      <c r="U1075">
        <v>2279</v>
      </c>
      <c r="V1075">
        <v>1192</v>
      </c>
      <c r="W1075">
        <v>1087</v>
      </c>
      <c r="X1075">
        <v>0.33310557000000002</v>
      </c>
      <c r="Y1075">
        <f>IF(ISERROR(MATCH(VALUE(D1075),'essen ID'!$A$1:$A$30000,0)),0,1)</f>
        <v>0</v>
      </c>
      <c r="Z1075">
        <f>IFERROR(VLOOKUP(VALUE(D1075),DiseaseList!$A$2:$C$30000,3,FALSE),0)</f>
        <v>1</v>
      </c>
      <c r="AA1075">
        <f>IF(ISERROR(MATCH(D1075,'target HGNC ID'!$B$2:$B$30000,0)),0,1)</f>
        <v>0</v>
      </c>
    </row>
    <row r="1076" spans="1:27" hidden="1" x14ac:dyDescent="0.25">
      <c r="A1076" s="12" t="s">
        <v>1329</v>
      </c>
      <c r="B1076" s="12">
        <v>5777</v>
      </c>
      <c r="C1076" t="s">
        <v>1477</v>
      </c>
      <c r="D1076">
        <f t="shared" si="32"/>
        <v>823</v>
      </c>
      <c r="E1076">
        <v>0.57999999999999996</v>
      </c>
      <c r="F1076">
        <v>0</v>
      </c>
      <c r="G1076">
        <v>0</v>
      </c>
      <c r="H1076">
        <v>1</v>
      </c>
      <c r="I1076" t="s">
        <v>17</v>
      </c>
      <c r="J1076">
        <v>17</v>
      </c>
      <c r="K1076">
        <v>2</v>
      </c>
      <c r="L1076">
        <v>15</v>
      </c>
      <c r="M1076">
        <v>7008.5541992199996</v>
      </c>
      <c r="N1076">
        <v>37430</v>
      </c>
      <c r="O1076">
        <v>1.79E-6</v>
      </c>
      <c r="P1076">
        <v>9.0449929999999998E-2</v>
      </c>
      <c r="Q1076">
        <v>-1.3832499999999999E-3</v>
      </c>
      <c r="R1076">
        <v>-2.4226400000000002E-3</v>
      </c>
      <c r="S1076">
        <v>-2.8727000000000001E-4</v>
      </c>
      <c r="T1076">
        <f t="shared" si="33"/>
        <v>1.3832499999999999E-3</v>
      </c>
      <c r="U1076">
        <v>46547</v>
      </c>
      <c r="V1076">
        <v>27072</v>
      </c>
      <c r="W1076">
        <v>19475</v>
      </c>
      <c r="X1076">
        <v>1.8925844599999999</v>
      </c>
      <c r="Y1076">
        <f>IF(ISERROR(MATCH(VALUE(D1076),'essen ID'!$A$1:$A$30000,0)),0,1)</f>
        <v>0</v>
      </c>
      <c r="Z1076">
        <f>IFERROR(VLOOKUP(VALUE(D1076),DiseaseList!$A$2:$C$30000,3,FALSE),0)</f>
        <v>0</v>
      </c>
      <c r="AA1076">
        <f>IF(ISERROR(MATCH(D1076,'target HGNC ID'!$B$2:$B$30000,0)),0,1)</f>
        <v>1</v>
      </c>
    </row>
    <row r="1077" spans="1:27" hidden="1" x14ac:dyDescent="0.25">
      <c r="A1077" s="12" t="s">
        <v>1491</v>
      </c>
      <c r="B1077" s="12">
        <v>28964</v>
      </c>
      <c r="C1077" t="s">
        <v>1705</v>
      </c>
      <c r="D1077">
        <f t="shared" si="32"/>
        <v>355</v>
      </c>
      <c r="E1077">
        <v>1</v>
      </c>
      <c r="F1077">
        <v>0</v>
      </c>
      <c r="G1077">
        <v>0</v>
      </c>
      <c r="H1077">
        <v>1</v>
      </c>
      <c r="I1077" t="s">
        <v>17</v>
      </c>
      <c r="J1077">
        <v>14</v>
      </c>
      <c r="K1077">
        <v>6</v>
      </c>
      <c r="L1077">
        <v>8</v>
      </c>
      <c r="M1077">
        <v>30470.29296875</v>
      </c>
      <c r="N1077">
        <v>158865</v>
      </c>
      <c r="O1077">
        <v>1.79E-6</v>
      </c>
      <c r="P1077">
        <v>5.9261010000000003E-2</v>
      </c>
      <c r="Q1077">
        <v>-1.3858099999999999E-3</v>
      </c>
      <c r="R1077">
        <v>-1.1867799999999999E-3</v>
      </c>
      <c r="S1077">
        <v>-1.4867000000000001E-3</v>
      </c>
      <c r="T1077">
        <f t="shared" si="33"/>
        <v>1.3858099999999999E-3</v>
      </c>
      <c r="U1077">
        <v>47359</v>
      </c>
      <c r="V1077">
        <v>25566</v>
      </c>
      <c r="W1077">
        <v>21793</v>
      </c>
      <c r="X1077">
        <v>1.89039037</v>
      </c>
      <c r="Y1077">
        <f>IF(ISERROR(MATCH(VALUE(D1077),'essen ID'!$A$1:$A$30000,0)),0,1)</f>
        <v>1</v>
      </c>
      <c r="Z1077">
        <f>IFERROR(VLOOKUP(VALUE(D1077),DiseaseList!$A$2:$C$30000,3,FALSE),0)</f>
        <v>1</v>
      </c>
      <c r="AA1077">
        <f>IF(ISERROR(MATCH(D1077,'target HGNC ID'!$B$2:$B$30000,0)),0,1)</f>
        <v>0</v>
      </c>
    </row>
    <row r="1078" spans="1:27" x14ac:dyDescent="0.25">
      <c r="A1078" s="12" t="s">
        <v>1998</v>
      </c>
      <c r="B1078" s="12">
        <v>5902</v>
      </c>
      <c r="C1078" t="s">
        <v>1436</v>
      </c>
      <c r="D1078">
        <f t="shared" si="32"/>
        <v>5600</v>
      </c>
      <c r="E1078">
        <v>1</v>
      </c>
      <c r="F1078">
        <v>0</v>
      </c>
      <c r="G1078">
        <v>0</v>
      </c>
      <c r="H1078">
        <v>1</v>
      </c>
      <c r="I1078" t="s">
        <v>17</v>
      </c>
      <c r="J1078">
        <v>14</v>
      </c>
      <c r="K1078">
        <v>5</v>
      </c>
      <c r="L1078">
        <v>9</v>
      </c>
      <c r="M1078">
        <v>538.07287598000005</v>
      </c>
      <c r="N1078">
        <v>5024</v>
      </c>
      <c r="O1078">
        <v>1.7799999999999999E-6</v>
      </c>
      <c r="P1078">
        <v>7.3090999999999998E-3</v>
      </c>
      <c r="Q1078">
        <v>-1.41826E-3</v>
      </c>
      <c r="R1078">
        <v>-1.5823199999999999E-3</v>
      </c>
      <c r="S1078">
        <v>-1.1866699999999999E-3</v>
      </c>
      <c r="T1078">
        <f t="shared" si="33"/>
        <v>1.41826E-3</v>
      </c>
      <c r="U1078">
        <v>4169</v>
      </c>
      <c r="V1078">
        <v>2708</v>
      </c>
      <c r="W1078">
        <v>1461</v>
      </c>
      <c r="X1078">
        <v>0.13614870000000001</v>
      </c>
      <c r="Y1078">
        <f>IF(ISERROR(MATCH(VALUE(D1078),'essen ID'!$A$1:$A$30000,0)),0,1)</f>
        <v>0</v>
      </c>
      <c r="Z1078">
        <f>IFERROR(VLOOKUP(VALUE(D1078),DiseaseList!$A$2:$C$30000,3,FALSE),0)</f>
        <v>0</v>
      </c>
      <c r="AA1078">
        <f>IF(ISERROR(MATCH(D1078,'target HGNC ID'!$B$2:$B$30000,0)),0,1)</f>
        <v>0</v>
      </c>
    </row>
    <row r="1079" spans="1:27" x14ac:dyDescent="0.25">
      <c r="A1079" s="12" t="s">
        <v>1063</v>
      </c>
      <c r="B1079" s="12">
        <v>6194</v>
      </c>
      <c r="C1079" t="s">
        <v>734</v>
      </c>
      <c r="D1079">
        <f t="shared" si="32"/>
        <v>29984</v>
      </c>
      <c r="E1079">
        <v>1</v>
      </c>
      <c r="F1079">
        <v>0</v>
      </c>
      <c r="G1079">
        <v>0</v>
      </c>
      <c r="H1079">
        <v>1</v>
      </c>
      <c r="I1079" t="s">
        <v>17</v>
      </c>
      <c r="J1079">
        <v>11</v>
      </c>
      <c r="K1079">
        <v>8</v>
      </c>
      <c r="L1079">
        <v>3</v>
      </c>
      <c r="M1079">
        <v>3111.0302734400002</v>
      </c>
      <c r="N1079">
        <v>10351</v>
      </c>
      <c r="O1079">
        <v>1.7799999999999999E-6</v>
      </c>
      <c r="P1079">
        <v>7.8144700000000004E-3</v>
      </c>
      <c r="Q1079">
        <v>-1.4437199999999999E-3</v>
      </c>
      <c r="R1079">
        <v>-4.5140000000000002E-4</v>
      </c>
      <c r="S1079">
        <v>-1.51081E-3</v>
      </c>
      <c r="T1079">
        <f t="shared" si="33"/>
        <v>1.4437199999999999E-3</v>
      </c>
      <c r="U1079">
        <v>2185</v>
      </c>
      <c r="V1079">
        <v>1297</v>
      </c>
      <c r="W1079">
        <v>888</v>
      </c>
      <c r="X1079">
        <v>0.22763544999999999</v>
      </c>
      <c r="Y1079">
        <f>IF(ISERROR(MATCH(VALUE(D1079),'essen ID'!$A$1:$A$30000,0)),0,1)</f>
        <v>0</v>
      </c>
      <c r="Z1079">
        <f>IFERROR(VLOOKUP(VALUE(D1079),DiseaseList!$A$2:$C$30000,3,FALSE),0)</f>
        <v>0</v>
      </c>
      <c r="AA1079">
        <f>IF(ISERROR(MATCH(D1079,'target HGNC ID'!$B$2:$B$30000,0)),0,1)</f>
        <v>0</v>
      </c>
    </row>
    <row r="1080" spans="1:27" hidden="1" x14ac:dyDescent="0.25">
      <c r="A1080" s="12" t="s">
        <v>939</v>
      </c>
      <c r="B1080" s="12">
        <v>4804</v>
      </c>
      <c r="C1080" t="s">
        <v>792</v>
      </c>
      <c r="D1080">
        <f t="shared" si="32"/>
        <v>1387</v>
      </c>
      <c r="E1080">
        <v>1</v>
      </c>
      <c r="F1080">
        <v>0</v>
      </c>
      <c r="G1080">
        <v>0</v>
      </c>
      <c r="H1080">
        <v>1</v>
      </c>
      <c r="I1080" t="s">
        <v>17</v>
      </c>
      <c r="J1080">
        <v>17</v>
      </c>
      <c r="K1080">
        <v>7</v>
      </c>
      <c r="L1080">
        <v>10</v>
      </c>
      <c r="M1080">
        <v>25413.203125</v>
      </c>
      <c r="N1080">
        <v>107449</v>
      </c>
      <c r="O1080">
        <v>1.79E-6</v>
      </c>
      <c r="P1080">
        <v>1.7703770000000001E-2</v>
      </c>
      <c r="Q1080">
        <v>-1.44764E-3</v>
      </c>
      <c r="R1080">
        <v>-1.3944300000000001E-3</v>
      </c>
      <c r="S1080">
        <v>-1.04145E-3</v>
      </c>
      <c r="T1080">
        <f t="shared" si="33"/>
        <v>1.44764E-3</v>
      </c>
      <c r="U1080">
        <v>29718</v>
      </c>
      <c r="V1080">
        <v>19614</v>
      </c>
      <c r="W1080">
        <v>10104</v>
      </c>
      <c r="X1080">
        <v>1.66722605</v>
      </c>
      <c r="Y1080">
        <f>IF(ISERROR(MATCH(VALUE(D1080),'essen ID'!$A$1:$A$30000,0)),0,1)</f>
        <v>1</v>
      </c>
      <c r="Z1080">
        <f>IFERROR(VLOOKUP(VALUE(D1080),DiseaseList!$A$2:$C$30000,3,FALSE),0)</f>
        <v>1</v>
      </c>
      <c r="AA1080">
        <f>IF(ISERROR(MATCH(D1080,'target HGNC ID'!$B$2:$B$30000,0)),0,1)</f>
        <v>1</v>
      </c>
    </row>
    <row r="1081" spans="1:27" x14ac:dyDescent="0.25">
      <c r="A1081" s="12" t="s">
        <v>349</v>
      </c>
      <c r="B1081" s="12">
        <v>5163</v>
      </c>
      <c r="C1081" t="s">
        <v>1372</v>
      </c>
      <c r="D1081">
        <f t="shared" si="32"/>
        <v>7533</v>
      </c>
      <c r="E1081">
        <v>0</v>
      </c>
      <c r="F1081">
        <v>0</v>
      </c>
      <c r="G1081">
        <v>0</v>
      </c>
      <c r="H1081">
        <v>1</v>
      </c>
      <c r="I1081" t="s">
        <v>17</v>
      </c>
      <c r="J1081">
        <v>11</v>
      </c>
      <c r="K1081">
        <v>2</v>
      </c>
      <c r="L1081">
        <v>9</v>
      </c>
      <c r="M1081">
        <v>1438.0645752</v>
      </c>
      <c r="N1081">
        <v>6494</v>
      </c>
      <c r="O1081">
        <v>1.79E-6</v>
      </c>
      <c r="P1081">
        <v>2.2395020000000002E-2</v>
      </c>
      <c r="Q1081">
        <v>-1.4510700000000001E-3</v>
      </c>
      <c r="R1081">
        <v>-1.21908E-3</v>
      </c>
      <c r="S1081">
        <v>-5.0641E-4</v>
      </c>
      <c r="T1081">
        <f t="shared" si="33"/>
        <v>1.4510700000000001E-3</v>
      </c>
      <c r="U1081">
        <v>885</v>
      </c>
      <c r="V1081">
        <v>413</v>
      </c>
      <c r="W1081">
        <v>472</v>
      </c>
      <c r="X1081">
        <v>1.495341E-2</v>
      </c>
      <c r="Y1081">
        <f>IF(ISERROR(MATCH(VALUE(D1081),'essen ID'!$A$1:$A$30000,0)),0,1)</f>
        <v>0</v>
      </c>
      <c r="Z1081">
        <f>IFERROR(VLOOKUP(VALUE(D1081),DiseaseList!$A$2:$C$30000,3,FALSE),0)</f>
        <v>0</v>
      </c>
      <c r="AA1081">
        <f>IF(ISERROR(MATCH(D1081,'target HGNC ID'!$B$2:$B$30000,0)),0,1)</f>
        <v>0</v>
      </c>
    </row>
    <row r="1082" spans="1:27" x14ac:dyDescent="0.25">
      <c r="A1082" s="12" t="s">
        <v>1231</v>
      </c>
      <c r="B1082" s="12">
        <v>5903</v>
      </c>
      <c r="C1082" t="s">
        <v>1437</v>
      </c>
      <c r="D1082">
        <f t="shared" si="32"/>
        <v>2767</v>
      </c>
      <c r="E1082">
        <v>0.95</v>
      </c>
      <c r="F1082">
        <v>0</v>
      </c>
      <c r="G1082">
        <v>0</v>
      </c>
      <c r="H1082">
        <v>1</v>
      </c>
      <c r="I1082" t="s">
        <v>17</v>
      </c>
      <c r="J1082">
        <v>13</v>
      </c>
      <c r="K1082">
        <v>6</v>
      </c>
      <c r="L1082">
        <v>7</v>
      </c>
      <c r="M1082">
        <v>6910.7841796900002</v>
      </c>
      <c r="N1082">
        <v>36452</v>
      </c>
      <c r="O1082">
        <v>1.79E-6</v>
      </c>
      <c r="P1082">
        <v>4.0047579999999999E-2</v>
      </c>
      <c r="Q1082">
        <v>-1.45805E-3</v>
      </c>
      <c r="R1082">
        <v>-1.1672500000000001E-3</v>
      </c>
      <c r="S1082">
        <v>-1.42676E-3</v>
      </c>
      <c r="T1082">
        <f t="shared" si="33"/>
        <v>1.45805E-3</v>
      </c>
      <c r="U1082">
        <v>4673</v>
      </c>
      <c r="V1082">
        <v>2965</v>
      </c>
      <c r="W1082">
        <v>1708</v>
      </c>
      <c r="X1082">
        <v>0.15712662999999999</v>
      </c>
      <c r="Y1082">
        <f>IF(ISERROR(MATCH(VALUE(D1082),'essen ID'!$A$1:$A$30000,0)),0,1)</f>
        <v>1</v>
      </c>
      <c r="Z1082">
        <f>IFERROR(VLOOKUP(VALUE(D1082),DiseaseList!$A$2:$C$30000,3,FALSE),0)</f>
        <v>0</v>
      </c>
      <c r="AA1082">
        <f>IF(ISERROR(MATCH(D1082,'target HGNC ID'!$B$2:$B$30000,0)),0,1)</f>
        <v>0</v>
      </c>
    </row>
    <row r="1083" spans="1:27" x14ac:dyDescent="0.25">
      <c r="A1083" s="12" t="s">
        <v>1230</v>
      </c>
      <c r="B1083" s="12">
        <v>2308</v>
      </c>
      <c r="C1083" t="s">
        <v>1692</v>
      </c>
      <c r="D1083">
        <f t="shared" si="32"/>
        <v>7046</v>
      </c>
      <c r="E1083">
        <v>0.97</v>
      </c>
      <c r="F1083">
        <v>0.13</v>
      </c>
      <c r="G1083">
        <v>0.03</v>
      </c>
      <c r="H1083">
        <v>1</v>
      </c>
      <c r="I1083" t="s">
        <v>17</v>
      </c>
      <c r="J1083">
        <v>12</v>
      </c>
      <c r="K1083">
        <v>4</v>
      </c>
      <c r="L1083">
        <v>8</v>
      </c>
      <c r="M1083">
        <v>3007.5561523400002</v>
      </c>
      <c r="N1083">
        <v>13775</v>
      </c>
      <c r="O1083">
        <v>1.8199999999999999E-6</v>
      </c>
      <c r="P1083">
        <v>1.1246890000000001E-2</v>
      </c>
      <c r="Q1083">
        <v>-1.4938799999999999E-3</v>
      </c>
      <c r="R1083">
        <v>-1.26414E-3</v>
      </c>
      <c r="S1083">
        <v>-1.21711E-3</v>
      </c>
      <c r="T1083">
        <f t="shared" si="33"/>
        <v>1.4938799999999999E-3</v>
      </c>
      <c r="U1083">
        <v>2</v>
      </c>
      <c r="V1083">
        <v>2</v>
      </c>
      <c r="W1083">
        <v>0</v>
      </c>
      <c r="X1083">
        <v>0.58762623999999997</v>
      </c>
      <c r="Y1083">
        <f>IF(ISERROR(MATCH(VALUE(D1083),'essen ID'!$A$1:$A$30000,0)),0,1)</f>
        <v>1</v>
      </c>
      <c r="Z1083">
        <f>IFERROR(VLOOKUP(VALUE(D1083),DiseaseList!$A$2:$C$30000,3,FALSE),0)</f>
        <v>1</v>
      </c>
      <c r="AA1083">
        <f>IF(ISERROR(MATCH(D1083,'target HGNC ID'!$B$2:$B$30000,0)),0,1)</f>
        <v>1</v>
      </c>
    </row>
    <row r="1084" spans="1:27" x14ac:dyDescent="0.25">
      <c r="A1084" s="12" t="s">
        <v>913</v>
      </c>
      <c r="B1084" s="12">
        <v>9479</v>
      </c>
      <c r="C1084" t="s">
        <v>1720</v>
      </c>
      <c r="D1084">
        <f t="shared" si="32"/>
        <v>2002</v>
      </c>
      <c r="E1084">
        <v>0</v>
      </c>
      <c r="F1084">
        <v>0</v>
      </c>
      <c r="G1084">
        <v>0</v>
      </c>
      <c r="H1084">
        <v>1</v>
      </c>
      <c r="I1084" t="s">
        <v>17</v>
      </c>
      <c r="J1084">
        <v>11</v>
      </c>
      <c r="K1084">
        <v>8</v>
      </c>
      <c r="L1084">
        <v>3</v>
      </c>
      <c r="M1084">
        <v>967.21112060999997</v>
      </c>
      <c r="N1084">
        <v>3856</v>
      </c>
      <c r="O1084">
        <v>1.7799999999999999E-6</v>
      </c>
      <c r="P1084">
        <v>1.26834E-3</v>
      </c>
      <c r="Q1084">
        <v>-1.49566E-3</v>
      </c>
      <c r="R1084">
        <v>-1.4435000000000001E-4</v>
      </c>
      <c r="S1084">
        <v>-7.9761999999999997E-4</v>
      </c>
      <c r="T1084">
        <f t="shared" si="33"/>
        <v>1.49566E-3</v>
      </c>
      <c r="U1084">
        <v>2078</v>
      </c>
      <c r="V1084">
        <v>1441</v>
      </c>
      <c r="W1084">
        <v>637</v>
      </c>
      <c r="X1084">
        <v>7.8251799999999996E-2</v>
      </c>
      <c r="Y1084">
        <f>IF(ISERROR(MATCH(VALUE(D1084),'essen ID'!$A$1:$A$30000,0)),0,1)</f>
        <v>1</v>
      </c>
      <c r="Z1084">
        <f>IFERROR(VLOOKUP(VALUE(D1084),DiseaseList!$A$2:$C$30000,3,FALSE),0)</f>
        <v>0</v>
      </c>
      <c r="AA1084">
        <f>IF(ISERROR(MATCH(D1084,'target HGNC ID'!$B$2:$B$30000,0)),0,1)</f>
        <v>0</v>
      </c>
    </row>
    <row r="1085" spans="1:27" hidden="1" x14ac:dyDescent="0.25">
      <c r="A1085" s="12" t="s">
        <v>1632</v>
      </c>
      <c r="B1085" s="12">
        <v>57448</v>
      </c>
      <c r="C1085" t="s">
        <v>1618</v>
      </c>
      <c r="D1085">
        <f t="shared" si="32"/>
        <v>842</v>
      </c>
      <c r="E1085">
        <v>1</v>
      </c>
      <c r="F1085">
        <v>0</v>
      </c>
      <c r="G1085">
        <v>0</v>
      </c>
      <c r="H1085">
        <v>1</v>
      </c>
      <c r="I1085" t="s">
        <v>17</v>
      </c>
      <c r="J1085">
        <v>26</v>
      </c>
      <c r="K1085">
        <v>21</v>
      </c>
      <c r="L1085">
        <v>5</v>
      </c>
      <c r="M1085">
        <v>43570.859375</v>
      </c>
      <c r="N1085">
        <v>395146</v>
      </c>
      <c r="O1085">
        <v>1.79E-6</v>
      </c>
      <c r="P1085">
        <v>2.894234E-2</v>
      </c>
      <c r="Q1085">
        <v>-1.5075100000000001E-3</v>
      </c>
      <c r="R1085">
        <v>-1.17384E-3</v>
      </c>
      <c r="S1085">
        <v>-5.9791000000000002E-3</v>
      </c>
      <c r="T1085">
        <f t="shared" si="33"/>
        <v>1.5075100000000001E-3</v>
      </c>
      <c r="U1085">
        <v>155110</v>
      </c>
      <c r="V1085">
        <v>77490</v>
      </c>
      <c r="W1085">
        <v>77620</v>
      </c>
      <c r="X1085">
        <v>5.7737242100000001</v>
      </c>
      <c r="Y1085">
        <f>IF(ISERROR(MATCH(VALUE(D1085),'essen ID'!$A$1:$A$30000,0)),0,1)</f>
        <v>1</v>
      </c>
      <c r="Z1085">
        <f>IFERROR(VLOOKUP(VALUE(D1085),DiseaseList!$A$2:$C$30000,3,FALSE),0)</f>
        <v>0</v>
      </c>
      <c r="AA1085">
        <f>IF(ISERROR(MATCH(D1085,'target HGNC ID'!$B$2:$B$30000,0)),0,1)</f>
        <v>0</v>
      </c>
    </row>
    <row r="1086" spans="1:27" x14ac:dyDescent="0.25">
      <c r="A1086" s="12" t="s">
        <v>1203</v>
      </c>
      <c r="B1086" s="12">
        <v>10095</v>
      </c>
      <c r="C1086" t="s">
        <v>1624</v>
      </c>
      <c r="D1086">
        <f t="shared" si="32"/>
        <v>8321</v>
      </c>
      <c r="E1086">
        <v>1</v>
      </c>
      <c r="F1086">
        <v>0</v>
      </c>
      <c r="G1086">
        <v>0</v>
      </c>
      <c r="H1086">
        <v>1</v>
      </c>
      <c r="I1086" t="s">
        <v>17</v>
      </c>
      <c r="J1086">
        <v>13</v>
      </c>
      <c r="K1086">
        <v>8</v>
      </c>
      <c r="L1086">
        <v>5</v>
      </c>
      <c r="M1086">
        <v>9712.4970703100007</v>
      </c>
      <c r="N1086">
        <v>46089</v>
      </c>
      <c r="O1086">
        <v>1.79E-6</v>
      </c>
      <c r="P1086">
        <v>3.6230270000000002E-2</v>
      </c>
      <c r="Q1086">
        <v>-1.50819E-3</v>
      </c>
      <c r="R1086">
        <v>-8.1727999999999998E-4</v>
      </c>
      <c r="S1086">
        <v>-1.9808E-3</v>
      </c>
      <c r="T1086">
        <f t="shared" si="33"/>
        <v>1.50819E-3</v>
      </c>
      <c r="U1086">
        <v>337</v>
      </c>
      <c r="V1086">
        <v>191</v>
      </c>
      <c r="W1086">
        <v>146</v>
      </c>
      <c r="X1086">
        <v>0.56959121999999995</v>
      </c>
      <c r="Y1086">
        <f>IF(ISERROR(MATCH(VALUE(D1086),'essen ID'!$A$1:$A$30000,0)),0,1)</f>
        <v>0</v>
      </c>
      <c r="Z1086">
        <f>IFERROR(VLOOKUP(VALUE(D1086),DiseaseList!$A$2:$C$30000,3,FALSE),0)</f>
        <v>0</v>
      </c>
      <c r="AA1086">
        <f>IF(ISERROR(MATCH(D1086,'target HGNC ID'!$B$2:$B$30000,0)),0,1)</f>
        <v>0</v>
      </c>
    </row>
    <row r="1087" spans="1:27" x14ac:dyDescent="0.25">
      <c r="A1087" s="12" t="s">
        <v>1570</v>
      </c>
      <c r="B1087" s="12">
        <v>10252</v>
      </c>
      <c r="C1087" t="s">
        <v>1506</v>
      </c>
      <c r="D1087">
        <f t="shared" si="32"/>
        <v>2768</v>
      </c>
      <c r="E1087">
        <v>0</v>
      </c>
      <c r="F1087">
        <v>0.17</v>
      </c>
      <c r="G1087">
        <v>0.56000000000000005</v>
      </c>
      <c r="H1087">
        <v>0.52</v>
      </c>
      <c r="I1087" t="s">
        <v>17</v>
      </c>
      <c r="J1087">
        <v>10</v>
      </c>
      <c r="K1087">
        <v>1</v>
      </c>
      <c r="L1087">
        <v>9</v>
      </c>
      <c r="M1087">
        <v>175.23707580999999</v>
      </c>
      <c r="N1087">
        <v>574</v>
      </c>
      <c r="O1087">
        <v>1.8199999999999999E-6</v>
      </c>
      <c r="P1087">
        <v>8.2943879999999998E-2</v>
      </c>
      <c r="Q1087">
        <v>-1.52188E-3</v>
      </c>
      <c r="R1087">
        <v>-7.4392000000000002E-4</v>
      </c>
      <c r="S1087">
        <v>-2.8082999999999998E-4</v>
      </c>
      <c r="T1087">
        <f t="shared" si="33"/>
        <v>1.52188E-3</v>
      </c>
      <c r="U1087">
        <v>0</v>
      </c>
      <c r="V1087">
        <v>0</v>
      </c>
      <c r="W1087">
        <v>0</v>
      </c>
      <c r="X1087">
        <v>0</v>
      </c>
      <c r="Y1087">
        <f>IF(ISERROR(MATCH(VALUE(D1087),'essen ID'!$A$1:$A$30000,0)),0,1)</f>
        <v>1</v>
      </c>
      <c r="Z1087">
        <f>IFERROR(VLOOKUP(VALUE(D1087),DiseaseList!$A$2:$C$30000,3,FALSE),0)</f>
        <v>0</v>
      </c>
      <c r="AA1087">
        <f>IF(ISERROR(MATCH(D1087,'target HGNC ID'!$B$2:$B$30000,0)),0,1)</f>
        <v>0</v>
      </c>
    </row>
    <row r="1088" spans="1:27" x14ac:dyDescent="0.25">
      <c r="A1088" s="12" t="s">
        <v>1579</v>
      </c>
      <c r="B1088" s="12">
        <v>5335</v>
      </c>
      <c r="C1088" t="s">
        <v>1399</v>
      </c>
      <c r="D1088">
        <f t="shared" si="32"/>
        <v>4067</v>
      </c>
      <c r="E1088">
        <v>0</v>
      </c>
      <c r="F1088">
        <v>0</v>
      </c>
      <c r="G1088">
        <v>0.55000000000000004</v>
      </c>
      <c r="H1088">
        <v>0.47</v>
      </c>
      <c r="I1088" t="s">
        <v>17</v>
      </c>
      <c r="J1088">
        <v>10</v>
      </c>
      <c r="K1088">
        <v>1</v>
      </c>
      <c r="L1088">
        <v>9</v>
      </c>
      <c r="M1088">
        <v>100.19142151</v>
      </c>
      <c r="N1088">
        <v>504</v>
      </c>
      <c r="O1088">
        <v>1.7999999999999999E-6</v>
      </c>
      <c r="P1088">
        <v>8.9742420000000003E-2</v>
      </c>
      <c r="Q1088">
        <v>-1.5236799999999999E-3</v>
      </c>
      <c r="R1088">
        <v>-8.5181000000000005E-4</v>
      </c>
      <c r="S1088">
        <v>-2.6973999999999998E-4</v>
      </c>
      <c r="T1088">
        <f t="shared" si="33"/>
        <v>1.5236799999999999E-3</v>
      </c>
      <c r="U1088">
        <v>0</v>
      </c>
      <c r="V1088">
        <v>0</v>
      </c>
      <c r="W1088">
        <v>0</v>
      </c>
      <c r="X1088">
        <v>0</v>
      </c>
      <c r="Y1088">
        <f>IF(ISERROR(MATCH(VALUE(D1088),'essen ID'!$A$1:$A$30000,0)),0,1)</f>
        <v>0</v>
      </c>
      <c r="Z1088">
        <f>IFERROR(VLOOKUP(VALUE(D1088),DiseaseList!$A$2:$C$30000,3,FALSE),0)</f>
        <v>0</v>
      </c>
      <c r="AA1088">
        <f>IF(ISERROR(MATCH(D1088,'target HGNC ID'!$B$2:$B$30000,0)),0,1)</f>
        <v>1</v>
      </c>
    </row>
    <row r="1089" spans="1:27" hidden="1" x14ac:dyDescent="0.25">
      <c r="A1089" s="12" t="s">
        <v>995</v>
      </c>
      <c r="B1089" s="12">
        <v>7015</v>
      </c>
      <c r="C1089" t="s">
        <v>1529</v>
      </c>
      <c r="D1089">
        <f t="shared" si="32"/>
        <v>2792</v>
      </c>
      <c r="E1089">
        <v>0.71</v>
      </c>
      <c r="F1089">
        <v>0</v>
      </c>
      <c r="G1089">
        <v>0</v>
      </c>
      <c r="H1089">
        <v>1</v>
      </c>
      <c r="I1089" t="s">
        <v>17</v>
      </c>
      <c r="J1089">
        <v>16</v>
      </c>
      <c r="K1089">
        <v>5</v>
      </c>
      <c r="L1089">
        <v>11</v>
      </c>
      <c r="M1089">
        <v>6419.3881835900002</v>
      </c>
      <c r="N1089">
        <v>25496</v>
      </c>
      <c r="O1089">
        <v>1.79E-6</v>
      </c>
      <c r="P1089">
        <v>0.11818368999999999</v>
      </c>
      <c r="Q1089">
        <v>-1.53012E-3</v>
      </c>
      <c r="R1089">
        <v>-1.1132399999999999E-3</v>
      </c>
      <c r="S1089">
        <v>-8.0212999999999997E-4</v>
      </c>
      <c r="T1089">
        <f t="shared" si="33"/>
        <v>1.53012E-3</v>
      </c>
      <c r="U1089">
        <v>28134</v>
      </c>
      <c r="V1089">
        <v>15325</v>
      </c>
      <c r="W1089">
        <v>12809</v>
      </c>
      <c r="X1089">
        <v>2.78316732</v>
      </c>
      <c r="Y1089">
        <f>IF(ISERROR(MATCH(VALUE(D1089),'essen ID'!$A$1:$A$30000,0)),0,1)</f>
        <v>0</v>
      </c>
      <c r="Z1089">
        <f>IFERROR(VLOOKUP(VALUE(D1089),DiseaseList!$A$2:$C$30000,3,FALSE),0)</f>
        <v>0</v>
      </c>
      <c r="AA1089">
        <f>IF(ISERROR(MATCH(D1089,'target HGNC ID'!$B$2:$B$30000,0)),0,1)</f>
        <v>1</v>
      </c>
    </row>
    <row r="1090" spans="1:27" x14ac:dyDescent="0.25">
      <c r="A1090" s="12" t="s">
        <v>1053</v>
      </c>
      <c r="B1090" s="12">
        <v>0</v>
      </c>
      <c r="C1090" t="s">
        <v>1614</v>
      </c>
      <c r="D1090">
        <f t="shared" ref="D1090:D1153" si="34">VLOOKUP(C1090,$A$2:$B$1922,2,FALSE)</f>
        <v>54386</v>
      </c>
      <c r="E1090">
        <v>1</v>
      </c>
      <c r="F1090">
        <v>0</v>
      </c>
      <c r="G1090">
        <v>0</v>
      </c>
      <c r="H1090">
        <v>1</v>
      </c>
      <c r="I1090" t="s">
        <v>17</v>
      </c>
      <c r="J1090">
        <v>11</v>
      </c>
      <c r="K1090">
        <v>8</v>
      </c>
      <c r="L1090">
        <v>3</v>
      </c>
      <c r="M1090">
        <v>2509.5649414099998</v>
      </c>
      <c r="N1090">
        <v>22551</v>
      </c>
      <c r="O1090">
        <v>1.7799999999999999E-6</v>
      </c>
      <c r="P1090">
        <v>8.9367600000000002E-3</v>
      </c>
      <c r="Q1090">
        <v>-1.53768E-3</v>
      </c>
      <c r="R1090">
        <v>-3.9331000000000001E-4</v>
      </c>
      <c r="S1090">
        <v>-1.08117E-3</v>
      </c>
      <c r="T1090">
        <f t="shared" ref="T1090:T1153" si="35">ABS(Q1090)</f>
        <v>1.53768E-3</v>
      </c>
      <c r="U1090">
        <v>955</v>
      </c>
      <c r="V1090">
        <v>477</v>
      </c>
      <c r="W1090">
        <v>478</v>
      </c>
      <c r="X1090">
        <v>1.2473390000000001E-2</v>
      </c>
      <c r="Y1090">
        <f>IF(ISERROR(MATCH(VALUE(D1090),'essen ID'!$A$1:$A$30000,0)),0,1)</f>
        <v>0</v>
      </c>
      <c r="Z1090">
        <f>IFERROR(VLOOKUP(VALUE(D1090),DiseaseList!$A$2:$C$30000,3,FALSE),0)</f>
        <v>0</v>
      </c>
      <c r="AA1090">
        <f>IF(ISERROR(MATCH(D1090,'target HGNC ID'!$B$2:$B$30000,0)),0,1)</f>
        <v>0</v>
      </c>
    </row>
    <row r="1091" spans="1:27" hidden="1" x14ac:dyDescent="0.25">
      <c r="A1091" s="12" t="s">
        <v>1028</v>
      </c>
      <c r="B1091" s="12">
        <v>4909</v>
      </c>
      <c r="C1091" t="s">
        <v>1329</v>
      </c>
      <c r="D1091">
        <f t="shared" si="34"/>
        <v>5777</v>
      </c>
      <c r="E1091">
        <v>0.52</v>
      </c>
      <c r="F1091">
        <v>0</v>
      </c>
      <c r="G1091">
        <v>0</v>
      </c>
      <c r="H1091">
        <v>1</v>
      </c>
      <c r="I1091" t="s">
        <v>17</v>
      </c>
      <c r="J1091">
        <v>13</v>
      </c>
      <c r="K1091">
        <v>3</v>
      </c>
      <c r="L1091">
        <v>10</v>
      </c>
      <c r="M1091">
        <v>4611.1572265599998</v>
      </c>
      <c r="N1091">
        <v>18601</v>
      </c>
      <c r="O1091">
        <v>1.79E-6</v>
      </c>
      <c r="P1091">
        <v>3.5902009999999998E-2</v>
      </c>
      <c r="Q1091">
        <v>-1.53856E-3</v>
      </c>
      <c r="R1091">
        <v>-1.4034E-3</v>
      </c>
      <c r="S1091">
        <v>-7.2681000000000004E-4</v>
      </c>
      <c r="T1091">
        <f t="shared" si="35"/>
        <v>1.53856E-3</v>
      </c>
      <c r="U1091">
        <v>7587</v>
      </c>
      <c r="V1091">
        <v>3904</v>
      </c>
      <c r="W1091">
        <v>3683</v>
      </c>
      <c r="X1091">
        <v>0.14942317999999999</v>
      </c>
      <c r="Y1091">
        <f>IF(ISERROR(MATCH(VALUE(D1091),'essen ID'!$A$1:$A$30000,0)),0,1)</f>
        <v>0</v>
      </c>
      <c r="Z1091">
        <f>IFERROR(VLOOKUP(VALUE(D1091),DiseaseList!$A$2:$C$30000,3,FALSE),0)</f>
        <v>0</v>
      </c>
      <c r="AA1091">
        <f>IF(ISERROR(MATCH(D1091,'target HGNC ID'!$B$2:$B$30000,0)),0,1)</f>
        <v>0</v>
      </c>
    </row>
    <row r="1092" spans="1:27" x14ac:dyDescent="0.25">
      <c r="A1092" s="12" t="s">
        <v>1306</v>
      </c>
      <c r="B1092" s="12">
        <v>5111</v>
      </c>
      <c r="C1092" t="s">
        <v>1367</v>
      </c>
      <c r="D1092">
        <f t="shared" si="34"/>
        <v>6853</v>
      </c>
      <c r="E1092">
        <v>1</v>
      </c>
      <c r="F1092">
        <v>0</v>
      </c>
      <c r="G1092">
        <v>0</v>
      </c>
      <c r="H1092">
        <v>1</v>
      </c>
      <c r="I1092" t="s">
        <v>17</v>
      </c>
      <c r="J1092">
        <v>10</v>
      </c>
      <c r="K1092">
        <v>8</v>
      </c>
      <c r="L1092">
        <v>2</v>
      </c>
      <c r="M1092">
        <v>1796.52770996</v>
      </c>
      <c r="N1092">
        <v>13286</v>
      </c>
      <c r="O1092">
        <v>1.7799999999999999E-6</v>
      </c>
      <c r="P1092">
        <v>3.2489999999999998E-4</v>
      </c>
      <c r="Q1092">
        <v>-1.5432600000000001E-3</v>
      </c>
      <c r="R1092">
        <v>-3.5299999999999997E-5</v>
      </c>
      <c r="S1092">
        <v>-9.3389000000000005E-4</v>
      </c>
      <c r="T1092">
        <f t="shared" si="35"/>
        <v>1.5432600000000001E-3</v>
      </c>
      <c r="U1092">
        <v>496</v>
      </c>
      <c r="V1092">
        <v>226</v>
      </c>
      <c r="W1092">
        <v>270</v>
      </c>
      <c r="X1092">
        <v>2.448842E-2</v>
      </c>
      <c r="Y1092">
        <f>IF(ISERROR(MATCH(VALUE(D1092),'essen ID'!$A$1:$A$30000,0)),0,1)</f>
        <v>0</v>
      </c>
      <c r="Z1092">
        <f>IFERROR(VLOOKUP(VALUE(D1092),DiseaseList!$A$2:$C$30000,3,FALSE),0)</f>
        <v>1</v>
      </c>
      <c r="AA1092">
        <f>IF(ISERROR(MATCH(D1092,'target HGNC ID'!$B$2:$B$30000,0)),0,1)</f>
        <v>0</v>
      </c>
    </row>
    <row r="1093" spans="1:27" x14ac:dyDescent="0.25">
      <c r="A1093" s="12" t="s">
        <v>880</v>
      </c>
      <c r="B1093" s="12">
        <v>3739</v>
      </c>
      <c r="C1093" t="s">
        <v>1726</v>
      </c>
      <c r="D1093">
        <f t="shared" si="34"/>
        <v>6809</v>
      </c>
      <c r="E1093">
        <v>1</v>
      </c>
      <c r="F1093">
        <v>0</v>
      </c>
      <c r="G1093">
        <v>0</v>
      </c>
      <c r="H1093">
        <v>1</v>
      </c>
      <c r="I1093" t="s">
        <v>17</v>
      </c>
      <c r="J1093">
        <v>10</v>
      </c>
      <c r="K1093">
        <v>8</v>
      </c>
      <c r="L1093">
        <v>2</v>
      </c>
      <c r="M1093">
        <v>3565.30737305</v>
      </c>
      <c r="N1093">
        <v>11300</v>
      </c>
      <c r="O1093">
        <v>1.7799999999999999E-6</v>
      </c>
      <c r="P1093">
        <v>3.65709E-3</v>
      </c>
      <c r="Q1093">
        <v>-1.55488E-3</v>
      </c>
      <c r="R1093">
        <v>-2.7688000000000002E-4</v>
      </c>
      <c r="S1093">
        <v>-1.48127E-3</v>
      </c>
      <c r="T1093">
        <f t="shared" si="35"/>
        <v>1.55488E-3</v>
      </c>
      <c r="U1093">
        <v>170</v>
      </c>
      <c r="V1093">
        <v>76</v>
      </c>
      <c r="W1093">
        <v>94</v>
      </c>
      <c r="X1093">
        <v>0.10340083</v>
      </c>
      <c r="Y1093">
        <f>IF(ISERROR(MATCH(VALUE(D1093),'essen ID'!$A$1:$A$30000,0)),0,1)</f>
        <v>0</v>
      </c>
      <c r="Z1093">
        <f>IFERROR(VLOOKUP(VALUE(D1093),DiseaseList!$A$2:$C$30000,3,FALSE),0)</f>
        <v>0</v>
      </c>
      <c r="AA1093">
        <f>IF(ISERROR(MATCH(D1093,'target HGNC ID'!$B$2:$B$30000,0)),0,1)</f>
        <v>0</v>
      </c>
    </row>
    <row r="1094" spans="1:27" hidden="1" x14ac:dyDescent="0.25">
      <c r="A1094" s="12" t="s">
        <v>1316</v>
      </c>
      <c r="B1094" s="12">
        <v>4988</v>
      </c>
      <c r="C1094" t="s">
        <v>1756</v>
      </c>
      <c r="D1094">
        <f t="shared" si="34"/>
        <v>23236</v>
      </c>
      <c r="E1094">
        <v>1</v>
      </c>
      <c r="F1094">
        <v>0</v>
      </c>
      <c r="G1094">
        <v>0</v>
      </c>
      <c r="H1094">
        <v>1</v>
      </c>
      <c r="I1094" t="s">
        <v>17</v>
      </c>
      <c r="J1094">
        <v>14</v>
      </c>
      <c r="K1094">
        <v>9</v>
      </c>
      <c r="L1094">
        <v>5</v>
      </c>
      <c r="M1094">
        <v>6520.3774414099998</v>
      </c>
      <c r="N1094">
        <v>37319</v>
      </c>
      <c r="O1094">
        <v>1.79E-6</v>
      </c>
      <c r="P1094">
        <v>4.7942400000000003E-2</v>
      </c>
      <c r="Q1094">
        <v>-1.55554E-3</v>
      </c>
      <c r="R1094">
        <v>-3.5281000000000001E-4</v>
      </c>
      <c r="S1094">
        <v>-1.84311E-3</v>
      </c>
      <c r="T1094">
        <f t="shared" si="35"/>
        <v>1.55554E-3</v>
      </c>
      <c r="U1094">
        <v>9650</v>
      </c>
      <c r="V1094">
        <v>4877</v>
      </c>
      <c r="W1094">
        <v>4773</v>
      </c>
      <c r="X1094">
        <v>0.98519367999999996</v>
      </c>
      <c r="Y1094">
        <f>IF(ISERROR(MATCH(VALUE(D1094),'essen ID'!$A$1:$A$30000,0)),0,1)</f>
        <v>1</v>
      </c>
      <c r="Z1094">
        <f>IFERROR(VLOOKUP(VALUE(D1094),DiseaseList!$A$2:$C$30000,3,FALSE),0)</f>
        <v>1</v>
      </c>
      <c r="AA1094">
        <f>IF(ISERROR(MATCH(D1094,'target HGNC ID'!$B$2:$B$30000,0)),0,1)</f>
        <v>0</v>
      </c>
    </row>
    <row r="1095" spans="1:27" x14ac:dyDescent="0.25">
      <c r="A1095" s="12" t="s">
        <v>943</v>
      </c>
      <c r="B1095" s="12">
        <v>2783</v>
      </c>
      <c r="C1095" t="s">
        <v>1525</v>
      </c>
      <c r="D1095">
        <f t="shared" si="34"/>
        <v>51176</v>
      </c>
      <c r="E1095">
        <v>1</v>
      </c>
      <c r="F1095">
        <v>0</v>
      </c>
      <c r="G1095">
        <v>0</v>
      </c>
      <c r="H1095">
        <v>1</v>
      </c>
      <c r="I1095" t="s">
        <v>17</v>
      </c>
      <c r="J1095">
        <v>8</v>
      </c>
      <c r="K1095">
        <v>8</v>
      </c>
      <c r="L1095">
        <v>0</v>
      </c>
      <c r="M1095">
        <v>0</v>
      </c>
      <c r="N1095">
        <v>0</v>
      </c>
      <c r="O1095">
        <v>6.9999999999999997E-7</v>
      </c>
      <c r="P1095">
        <v>0</v>
      </c>
      <c r="Q1095">
        <v>-1.58045E-3</v>
      </c>
      <c r="R1095">
        <v>0</v>
      </c>
      <c r="S1095">
        <v>-1.64409E-3</v>
      </c>
      <c r="T1095">
        <f t="shared" si="35"/>
        <v>1.58045E-3</v>
      </c>
      <c r="U1095">
        <v>0</v>
      </c>
      <c r="V1095">
        <v>0</v>
      </c>
      <c r="W1095">
        <v>0</v>
      </c>
      <c r="X1095">
        <v>0</v>
      </c>
      <c r="Y1095">
        <f>IF(ISERROR(MATCH(VALUE(D1095),'essen ID'!$A$1:$A$30000,0)),0,1)</f>
        <v>1</v>
      </c>
      <c r="Z1095">
        <f>IFERROR(VLOOKUP(VALUE(D1095),DiseaseList!$A$2:$C$30000,3,FALSE),0)</f>
        <v>0</v>
      </c>
      <c r="AA1095">
        <f>IF(ISERROR(MATCH(D1095,'target HGNC ID'!$B$2:$B$30000,0)),0,1)</f>
        <v>0</v>
      </c>
    </row>
    <row r="1096" spans="1:27" hidden="1" x14ac:dyDescent="0.25">
      <c r="A1096" s="12" t="s">
        <v>2045</v>
      </c>
      <c r="B1096" s="12">
        <v>10243</v>
      </c>
      <c r="C1096" t="s">
        <v>371</v>
      </c>
      <c r="D1096">
        <f t="shared" si="34"/>
        <v>5524</v>
      </c>
      <c r="E1096">
        <v>1</v>
      </c>
      <c r="F1096">
        <v>0</v>
      </c>
      <c r="G1096">
        <v>0</v>
      </c>
      <c r="H1096">
        <v>1</v>
      </c>
      <c r="I1096" t="s">
        <v>17</v>
      </c>
      <c r="J1096">
        <v>15</v>
      </c>
      <c r="K1096">
        <v>3</v>
      </c>
      <c r="L1096">
        <v>12</v>
      </c>
      <c r="M1096">
        <v>7691.0253906199996</v>
      </c>
      <c r="N1096">
        <v>40156</v>
      </c>
      <c r="O1096">
        <v>1.79E-6</v>
      </c>
      <c r="P1096">
        <v>8.5566429999999999E-2</v>
      </c>
      <c r="Q1096">
        <v>-1.5922899999999999E-3</v>
      </c>
      <c r="R1096">
        <v>-1.1649799999999999E-3</v>
      </c>
      <c r="S1096">
        <v>-6.0408E-4</v>
      </c>
      <c r="T1096">
        <f t="shared" si="35"/>
        <v>1.5922899999999999E-3</v>
      </c>
      <c r="U1096">
        <v>22931</v>
      </c>
      <c r="V1096">
        <v>11177</v>
      </c>
      <c r="W1096">
        <v>11754</v>
      </c>
      <c r="X1096">
        <v>1.0469753799999999</v>
      </c>
      <c r="Y1096">
        <f>IF(ISERROR(MATCH(VALUE(D1096),'essen ID'!$A$1:$A$30000,0)),0,1)</f>
        <v>0</v>
      </c>
      <c r="Z1096">
        <f>IFERROR(VLOOKUP(VALUE(D1096),DiseaseList!$A$2:$C$30000,3,FALSE),0)</f>
        <v>0</v>
      </c>
      <c r="AA1096">
        <f>IF(ISERROR(MATCH(D1096,'target HGNC ID'!$B$2:$B$30000,0)),0,1)</f>
        <v>0</v>
      </c>
    </row>
    <row r="1097" spans="1:27" hidden="1" x14ac:dyDescent="0.25">
      <c r="A1097" s="12" t="s">
        <v>1990</v>
      </c>
      <c r="B1097" s="12">
        <v>5158</v>
      </c>
      <c r="C1097" t="s">
        <v>1370</v>
      </c>
      <c r="D1097">
        <f t="shared" si="34"/>
        <v>5527</v>
      </c>
      <c r="E1097">
        <v>0.47</v>
      </c>
      <c r="F1097">
        <v>0</v>
      </c>
      <c r="G1097">
        <v>0.55000000000000004</v>
      </c>
      <c r="H1097">
        <v>0.48</v>
      </c>
      <c r="I1097" t="s">
        <v>17</v>
      </c>
      <c r="J1097">
        <v>15</v>
      </c>
      <c r="K1097">
        <v>3</v>
      </c>
      <c r="L1097">
        <v>12</v>
      </c>
      <c r="M1097">
        <v>9047.7128906199996</v>
      </c>
      <c r="N1097">
        <v>67292</v>
      </c>
      <c r="O1097">
        <v>1.79E-6</v>
      </c>
      <c r="P1097">
        <v>4.9358359999999997E-2</v>
      </c>
      <c r="Q1097">
        <v>-1.5949099999999999E-3</v>
      </c>
      <c r="R1097">
        <v>-1.06539E-3</v>
      </c>
      <c r="S1097">
        <v>-5.8188999999999995E-4</v>
      </c>
      <c r="T1097">
        <f t="shared" si="35"/>
        <v>1.5949099999999999E-3</v>
      </c>
      <c r="U1097">
        <v>17465</v>
      </c>
      <c r="V1097">
        <v>8455</v>
      </c>
      <c r="W1097">
        <v>9010</v>
      </c>
      <c r="X1097">
        <v>0.46618950999999997</v>
      </c>
      <c r="Y1097">
        <f>IF(ISERROR(MATCH(VALUE(D1097),'essen ID'!$A$1:$A$30000,0)),0,1)</f>
        <v>0</v>
      </c>
      <c r="Z1097">
        <f>IFERROR(VLOOKUP(VALUE(D1097),DiseaseList!$A$2:$C$30000,3,FALSE),0)</f>
        <v>0</v>
      </c>
      <c r="AA1097">
        <f>IF(ISERROR(MATCH(D1097,'target HGNC ID'!$B$2:$B$30000,0)),0,1)</f>
        <v>1</v>
      </c>
    </row>
    <row r="1098" spans="1:27" hidden="1" x14ac:dyDescent="0.25">
      <c r="A1098" s="12" t="s">
        <v>466</v>
      </c>
      <c r="B1098" s="12">
        <v>0</v>
      </c>
      <c r="C1098" t="s">
        <v>1716</v>
      </c>
      <c r="D1098">
        <f t="shared" si="34"/>
        <v>6198</v>
      </c>
      <c r="E1098">
        <v>1</v>
      </c>
      <c r="F1098">
        <v>0</v>
      </c>
      <c r="G1098">
        <v>0</v>
      </c>
      <c r="H1098">
        <v>1</v>
      </c>
      <c r="I1098" t="s">
        <v>17</v>
      </c>
      <c r="J1098">
        <v>14</v>
      </c>
      <c r="K1098">
        <v>7</v>
      </c>
      <c r="L1098">
        <v>7</v>
      </c>
      <c r="M1098">
        <v>6565.8452148400002</v>
      </c>
      <c r="N1098">
        <v>23897</v>
      </c>
      <c r="O1098">
        <v>1.7799999999999999E-6</v>
      </c>
      <c r="P1098">
        <v>8.4712999999999993E-3</v>
      </c>
      <c r="Q1098">
        <v>-1.6164700000000001E-3</v>
      </c>
      <c r="R1098">
        <v>-9.6880999999999996E-4</v>
      </c>
      <c r="S1098">
        <v>-1.4914800000000001E-3</v>
      </c>
      <c r="T1098">
        <f t="shared" si="35"/>
        <v>1.6164700000000001E-3</v>
      </c>
      <c r="U1098">
        <v>6872</v>
      </c>
      <c r="V1098">
        <v>3942</v>
      </c>
      <c r="W1098">
        <v>2930</v>
      </c>
      <c r="X1098">
        <v>0.23100817000000001</v>
      </c>
      <c r="Y1098">
        <f>IF(ISERROR(MATCH(VALUE(D1098),'essen ID'!$A$1:$A$30000,0)),0,1)</f>
        <v>0</v>
      </c>
      <c r="Z1098">
        <f>IFERROR(VLOOKUP(VALUE(D1098),DiseaseList!$A$2:$C$30000,3,FALSE),0)</f>
        <v>0</v>
      </c>
      <c r="AA1098">
        <f>IF(ISERROR(MATCH(D1098,'target HGNC ID'!$B$2:$B$30000,0)),0,1)</f>
        <v>0</v>
      </c>
    </row>
    <row r="1099" spans="1:27" hidden="1" x14ac:dyDescent="0.25">
      <c r="A1099" s="12" t="s">
        <v>1594</v>
      </c>
      <c r="B1099" s="12">
        <v>1277</v>
      </c>
      <c r="C1099" t="s">
        <v>644</v>
      </c>
      <c r="D1099">
        <f t="shared" si="34"/>
        <v>5609</v>
      </c>
      <c r="E1099">
        <v>1</v>
      </c>
      <c r="F1099">
        <v>0</v>
      </c>
      <c r="G1099">
        <v>0</v>
      </c>
      <c r="H1099">
        <v>1</v>
      </c>
      <c r="I1099" t="s">
        <v>17</v>
      </c>
      <c r="J1099">
        <v>17</v>
      </c>
      <c r="K1099">
        <v>14</v>
      </c>
      <c r="L1099">
        <v>3</v>
      </c>
      <c r="M1099">
        <v>2304.6384277299999</v>
      </c>
      <c r="N1099">
        <v>22191</v>
      </c>
      <c r="O1099">
        <v>1.79E-6</v>
      </c>
      <c r="P1099">
        <v>2.7316529999999999E-2</v>
      </c>
      <c r="Q1099">
        <v>-1.63047E-3</v>
      </c>
      <c r="R1099">
        <v>-6.1886999999999999E-4</v>
      </c>
      <c r="S1099">
        <v>-1.6506800000000001E-3</v>
      </c>
      <c r="T1099">
        <f t="shared" si="35"/>
        <v>1.63047E-3</v>
      </c>
      <c r="U1099">
        <v>28563</v>
      </c>
      <c r="V1099">
        <v>16521</v>
      </c>
      <c r="W1099">
        <v>12042</v>
      </c>
      <c r="X1099">
        <v>0.71752384000000002</v>
      </c>
      <c r="Y1099">
        <f>IF(ISERROR(MATCH(VALUE(D1099),'essen ID'!$A$1:$A$30000,0)),0,1)</f>
        <v>1</v>
      </c>
      <c r="Z1099">
        <f>IFERROR(VLOOKUP(VALUE(D1099),DiseaseList!$A$2:$C$30000,3,FALSE),0)</f>
        <v>0</v>
      </c>
      <c r="AA1099">
        <f>IF(ISERROR(MATCH(D1099,'target HGNC ID'!$B$2:$B$30000,0)),0,1)</f>
        <v>0</v>
      </c>
    </row>
    <row r="1100" spans="1:27" hidden="1" x14ac:dyDescent="0.25">
      <c r="A1100" s="12" t="s">
        <v>1348</v>
      </c>
      <c r="B1100" s="12">
        <v>148</v>
      </c>
      <c r="C1100" t="s">
        <v>1605</v>
      </c>
      <c r="D1100">
        <f t="shared" si="34"/>
        <v>840</v>
      </c>
      <c r="E1100">
        <v>1</v>
      </c>
      <c r="F1100">
        <v>0</v>
      </c>
      <c r="G1100">
        <v>0</v>
      </c>
      <c r="H1100">
        <v>1</v>
      </c>
      <c r="I1100" t="s">
        <v>17</v>
      </c>
      <c r="J1100">
        <v>15</v>
      </c>
      <c r="K1100">
        <v>7</v>
      </c>
      <c r="L1100">
        <v>8</v>
      </c>
      <c r="M1100">
        <v>7131.3500976599998</v>
      </c>
      <c r="N1100">
        <v>81855</v>
      </c>
      <c r="O1100">
        <v>1.79E-6</v>
      </c>
      <c r="P1100">
        <v>3.3494620000000003E-2</v>
      </c>
      <c r="Q1100">
        <v>-1.6797299999999999E-3</v>
      </c>
      <c r="R1100">
        <v>-1.3067E-3</v>
      </c>
      <c r="S1100">
        <v>-1.5561699999999999E-3</v>
      </c>
      <c r="T1100">
        <f t="shared" si="35"/>
        <v>1.6797299999999999E-3</v>
      </c>
      <c r="U1100">
        <v>29198</v>
      </c>
      <c r="V1100">
        <v>13768</v>
      </c>
      <c r="W1100">
        <v>15430</v>
      </c>
      <c r="X1100">
        <v>1.61081677</v>
      </c>
      <c r="Y1100">
        <f>IF(ISERROR(MATCH(VALUE(D1100),'essen ID'!$A$1:$A$30000,0)),0,1)</f>
        <v>1</v>
      </c>
      <c r="Z1100">
        <f>IFERROR(VLOOKUP(VALUE(D1100),DiseaseList!$A$2:$C$30000,3,FALSE),0)</f>
        <v>0</v>
      </c>
      <c r="AA1100">
        <f>IF(ISERROR(MATCH(D1100,'target HGNC ID'!$B$2:$B$30000,0)),0,1)</f>
        <v>1</v>
      </c>
    </row>
    <row r="1101" spans="1:27" x14ac:dyDescent="0.25">
      <c r="A1101" s="12" t="s">
        <v>916</v>
      </c>
      <c r="B1101" s="12">
        <v>11197</v>
      </c>
      <c r="C1101" t="s">
        <v>1586</v>
      </c>
      <c r="D1101">
        <f t="shared" si="34"/>
        <v>3815</v>
      </c>
      <c r="E1101">
        <v>0.94</v>
      </c>
      <c r="F1101">
        <v>0</v>
      </c>
      <c r="G1101">
        <v>0</v>
      </c>
      <c r="H1101">
        <v>1</v>
      </c>
      <c r="I1101" t="s">
        <v>17</v>
      </c>
      <c r="J1101">
        <v>13</v>
      </c>
      <c r="K1101">
        <v>7</v>
      </c>
      <c r="L1101">
        <v>6</v>
      </c>
      <c r="M1101">
        <v>5056.0048828099998</v>
      </c>
      <c r="N1101">
        <v>16926</v>
      </c>
      <c r="O1101">
        <v>1.7799999999999999E-6</v>
      </c>
      <c r="P1101">
        <v>1.117108E-2</v>
      </c>
      <c r="Q1101">
        <v>-1.7086200000000001E-3</v>
      </c>
      <c r="R1101">
        <v>-8.855E-4</v>
      </c>
      <c r="S1101">
        <v>-1.82223E-3</v>
      </c>
      <c r="T1101">
        <f t="shared" si="35"/>
        <v>1.7086200000000001E-3</v>
      </c>
      <c r="U1101">
        <v>2207</v>
      </c>
      <c r="V1101">
        <v>1428</v>
      </c>
      <c r="W1101">
        <v>779</v>
      </c>
      <c r="X1101">
        <v>0.15089991999999999</v>
      </c>
      <c r="Y1101">
        <f>IF(ISERROR(MATCH(VALUE(D1101),'essen ID'!$A$1:$A$30000,0)),0,1)</f>
        <v>1</v>
      </c>
      <c r="Z1101">
        <f>IFERROR(VLOOKUP(VALUE(D1101),DiseaseList!$A$2:$C$30000,3,FALSE),0)</f>
        <v>1</v>
      </c>
      <c r="AA1101">
        <f>IF(ISERROR(MATCH(D1101,'target HGNC ID'!$B$2:$B$30000,0)),0,1)</f>
        <v>1</v>
      </c>
    </row>
    <row r="1102" spans="1:27" hidden="1" x14ac:dyDescent="0.25">
      <c r="A1102" s="12" t="s">
        <v>1097</v>
      </c>
      <c r="B1102" s="12">
        <v>4294</v>
      </c>
      <c r="C1102" t="s">
        <v>1753</v>
      </c>
      <c r="D1102">
        <f t="shared" si="34"/>
        <v>25</v>
      </c>
      <c r="E1102">
        <v>0</v>
      </c>
      <c r="F1102">
        <v>0</v>
      </c>
      <c r="G1102">
        <v>0</v>
      </c>
      <c r="H1102">
        <v>1</v>
      </c>
      <c r="I1102" t="s">
        <v>17</v>
      </c>
      <c r="J1102">
        <v>15</v>
      </c>
      <c r="K1102">
        <v>5</v>
      </c>
      <c r="L1102">
        <v>10</v>
      </c>
      <c r="M1102">
        <v>6940.3666992199996</v>
      </c>
      <c r="N1102">
        <v>26830</v>
      </c>
      <c r="O1102">
        <v>1.79E-6</v>
      </c>
      <c r="P1102">
        <v>3.9477810000000002E-2</v>
      </c>
      <c r="Q1102">
        <v>-1.7119399999999999E-3</v>
      </c>
      <c r="R1102">
        <v>-1.30671E-3</v>
      </c>
      <c r="S1102">
        <v>-1.34928E-3</v>
      </c>
      <c r="T1102">
        <f t="shared" si="35"/>
        <v>1.7119399999999999E-3</v>
      </c>
      <c r="U1102">
        <v>18960</v>
      </c>
      <c r="V1102">
        <v>10495</v>
      </c>
      <c r="W1102">
        <v>8465</v>
      </c>
      <c r="X1102">
        <v>1.51433643</v>
      </c>
      <c r="Y1102">
        <f>IF(ISERROR(MATCH(VALUE(D1102),'essen ID'!$A$1:$A$30000,0)),0,1)</f>
        <v>1</v>
      </c>
      <c r="Z1102">
        <f>IFERROR(VLOOKUP(VALUE(D1102),DiseaseList!$A$2:$C$30000,3,FALSE),0)</f>
        <v>0</v>
      </c>
      <c r="AA1102">
        <f>IF(ISERROR(MATCH(D1102,'target HGNC ID'!$B$2:$B$30000,0)),0,1)</f>
        <v>1</v>
      </c>
    </row>
    <row r="1103" spans="1:27" x14ac:dyDescent="0.25">
      <c r="A1103" s="12" t="s">
        <v>1373</v>
      </c>
      <c r="B1103" s="12">
        <v>10156</v>
      </c>
      <c r="C1103" t="s">
        <v>1644</v>
      </c>
      <c r="D1103">
        <f t="shared" si="34"/>
        <v>2353</v>
      </c>
      <c r="E1103">
        <v>1</v>
      </c>
      <c r="F1103">
        <v>0</v>
      </c>
      <c r="G1103">
        <v>0</v>
      </c>
      <c r="H1103">
        <v>1</v>
      </c>
      <c r="I1103" t="s">
        <v>17</v>
      </c>
      <c r="J1103">
        <v>10</v>
      </c>
      <c r="K1103">
        <v>9</v>
      </c>
      <c r="L1103">
        <v>1</v>
      </c>
      <c r="M1103">
        <v>29.270952220000002</v>
      </c>
      <c r="N1103">
        <v>193</v>
      </c>
      <c r="O1103">
        <v>1.7799999999999999E-6</v>
      </c>
      <c r="P1103">
        <v>1.0847999999999999E-3</v>
      </c>
      <c r="Q1103">
        <v>-1.7248000000000001E-3</v>
      </c>
      <c r="R1103">
        <v>-6.6719999999999998E-5</v>
      </c>
      <c r="S1103">
        <v>-2.3151000000000001E-4</v>
      </c>
      <c r="T1103">
        <f t="shared" si="35"/>
        <v>1.7248000000000001E-3</v>
      </c>
      <c r="U1103">
        <v>1856</v>
      </c>
      <c r="V1103">
        <v>1154</v>
      </c>
      <c r="W1103">
        <v>702</v>
      </c>
      <c r="X1103">
        <v>2.6850160000000001E-2</v>
      </c>
      <c r="Y1103">
        <f>IF(ISERROR(MATCH(VALUE(D1103),'essen ID'!$A$1:$A$30000,0)),0,1)</f>
        <v>1</v>
      </c>
      <c r="Z1103">
        <f>IFERROR(VLOOKUP(VALUE(D1103),DiseaseList!$A$2:$C$30000,3,FALSE),0)</f>
        <v>0</v>
      </c>
      <c r="AA1103">
        <f>IF(ISERROR(MATCH(D1103,'target HGNC ID'!$B$2:$B$30000,0)),0,1)</f>
        <v>1</v>
      </c>
    </row>
    <row r="1104" spans="1:27" x14ac:dyDescent="0.25">
      <c r="A1104" s="12" t="s">
        <v>1303</v>
      </c>
      <c r="B1104" s="12">
        <v>5179</v>
      </c>
      <c r="C1104" t="s">
        <v>1681</v>
      </c>
      <c r="D1104">
        <f t="shared" si="34"/>
        <v>983</v>
      </c>
      <c r="E1104">
        <v>1</v>
      </c>
      <c r="F1104">
        <v>0</v>
      </c>
      <c r="G1104">
        <v>0</v>
      </c>
      <c r="H1104">
        <v>1</v>
      </c>
      <c r="I1104" t="s">
        <v>17</v>
      </c>
      <c r="J1104">
        <v>12</v>
      </c>
      <c r="K1104">
        <v>9</v>
      </c>
      <c r="L1104">
        <v>3</v>
      </c>
      <c r="M1104">
        <v>7914.0405273400002</v>
      </c>
      <c r="N1104">
        <v>61525</v>
      </c>
      <c r="O1104">
        <v>1.7799999999999999E-6</v>
      </c>
      <c r="P1104">
        <v>3.6956100000000002E-3</v>
      </c>
      <c r="Q1104">
        <v>-1.82945E-3</v>
      </c>
      <c r="R1104">
        <v>-5.4892999999999999E-4</v>
      </c>
      <c r="S1104">
        <v>-1.01549E-3</v>
      </c>
      <c r="T1104">
        <f t="shared" si="35"/>
        <v>1.82945E-3</v>
      </c>
      <c r="U1104">
        <v>1360</v>
      </c>
      <c r="V1104">
        <v>690</v>
      </c>
      <c r="W1104">
        <v>670</v>
      </c>
      <c r="X1104">
        <v>0.8294627</v>
      </c>
      <c r="Y1104">
        <f>IF(ISERROR(MATCH(VALUE(D1104),'essen ID'!$A$1:$A$30000,0)),0,1)</f>
        <v>0</v>
      </c>
      <c r="Z1104">
        <f>IFERROR(VLOOKUP(VALUE(D1104),DiseaseList!$A$2:$C$30000,3,FALSE),0)</f>
        <v>0</v>
      </c>
      <c r="AA1104">
        <f>IF(ISERROR(MATCH(D1104,'target HGNC ID'!$B$2:$B$30000,0)),0,1)</f>
        <v>1</v>
      </c>
    </row>
    <row r="1105" spans="1:27" hidden="1" x14ac:dyDescent="0.25">
      <c r="A1105" s="12" t="s">
        <v>1536</v>
      </c>
      <c r="B1105" s="12">
        <v>85407</v>
      </c>
      <c r="C1105" t="s">
        <v>1769</v>
      </c>
      <c r="D1105">
        <f t="shared" si="34"/>
        <v>156</v>
      </c>
      <c r="E1105">
        <v>1</v>
      </c>
      <c r="F1105">
        <v>0</v>
      </c>
      <c r="G1105">
        <v>0</v>
      </c>
      <c r="H1105">
        <v>1</v>
      </c>
      <c r="I1105" t="s">
        <v>17</v>
      </c>
      <c r="J1105">
        <v>16</v>
      </c>
      <c r="K1105">
        <v>8</v>
      </c>
      <c r="L1105">
        <v>8</v>
      </c>
      <c r="M1105">
        <v>10347.137695310001</v>
      </c>
      <c r="N1105">
        <v>62358</v>
      </c>
      <c r="O1105">
        <v>1.79E-6</v>
      </c>
      <c r="P1105">
        <v>2.803106E-2</v>
      </c>
      <c r="Q1105">
        <v>-1.8404599999999999E-3</v>
      </c>
      <c r="R1105">
        <v>-5.8569000000000004E-4</v>
      </c>
      <c r="S1105">
        <v>-1.7324899999999999E-3</v>
      </c>
      <c r="T1105">
        <f t="shared" si="35"/>
        <v>1.8404599999999999E-3</v>
      </c>
      <c r="U1105">
        <v>19932</v>
      </c>
      <c r="V1105">
        <v>10004</v>
      </c>
      <c r="W1105">
        <v>9928</v>
      </c>
      <c r="X1105">
        <v>1.41285734</v>
      </c>
      <c r="Y1105">
        <f>IF(ISERROR(MATCH(VALUE(D1105),'essen ID'!$A$1:$A$30000,0)),0,1)</f>
        <v>1</v>
      </c>
      <c r="Z1105">
        <f>IFERROR(VLOOKUP(VALUE(D1105),DiseaseList!$A$2:$C$30000,3,FALSE),0)</f>
        <v>0</v>
      </c>
      <c r="AA1105">
        <f>IF(ISERROR(MATCH(D1105,'target HGNC ID'!$B$2:$B$30000,0)),0,1)</f>
        <v>1</v>
      </c>
    </row>
    <row r="1106" spans="1:27" x14ac:dyDescent="0.25">
      <c r="A1106" s="12" t="s">
        <v>954</v>
      </c>
      <c r="B1106" s="12">
        <v>1677</v>
      </c>
      <c r="C1106" t="s">
        <v>1634</v>
      </c>
      <c r="D1106">
        <f t="shared" si="34"/>
        <v>8520</v>
      </c>
      <c r="E1106">
        <v>0.74</v>
      </c>
      <c r="F1106">
        <v>0</v>
      </c>
      <c r="G1106">
        <v>0</v>
      </c>
      <c r="H1106">
        <v>1</v>
      </c>
      <c r="I1106" t="s">
        <v>17</v>
      </c>
      <c r="J1106">
        <v>14</v>
      </c>
      <c r="K1106">
        <v>5</v>
      </c>
      <c r="L1106">
        <v>9</v>
      </c>
      <c r="M1106">
        <v>5982.7119140599998</v>
      </c>
      <c r="N1106">
        <v>35124</v>
      </c>
      <c r="O1106">
        <v>1.79E-6</v>
      </c>
      <c r="P1106">
        <v>2.7027280000000001E-2</v>
      </c>
      <c r="Q1106">
        <v>-1.8511199999999999E-3</v>
      </c>
      <c r="R1106">
        <v>-1.74829E-3</v>
      </c>
      <c r="S1106">
        <v>-1.59001E-3</v>
      </c>
      <c r="T1106">
        <f t="shared" si="35"/>
        <v>1.8511199999999999E-3</v>
      </c>
      <c r="U1106">
        <v>1007</v>
      </c>
      <c r="V1106">
        <v>602</v>
      </c>
      <c r="W1106">
        <v>405</v>
      </c>
      <c r="X1106">
        <v>1.46072187</v>
      </c>
      <c r="Y1106">
        <f>IF(ISERROR(MATCH(VALUE(D1106),'essen ID'!$A$1:$A$30000,0)),0,1)</f>
        <v>0</v>
      </c>
      <c r="Z1106">
        <f>IFERROR(VLOOKUP(VALUE(D1106),DiseaseList!$A$2:$C$30000,3,FALSE),0)</f>
        <v>0</v>
      </c>
      <c r="AA1106">
        <f>IF(ISERROR(MATCH(D1106,'target HGNC ID'!$B$2:$B$30000,0)),0,1)</f>
        <v>0</v>
      </c>
    </row>
    <row r="1107" spans="1:27" x14ac:dyDescent="0.25">
      <c r="A1107" s="12" t="s">
        <v>925</v>
      </c>
      <c r="B1107" s="12">
        <v>5787</v>
      </c>
      <c r="C1107" t="s">
        <v>1424</v>
      </c>
      <c r="D1107">
        <f t="shared" si="34"/>
        <v>7471</v>
      </c>
      <c r="E1107">
        <v>1</v>
      </c>
      <c r="F1107">
        <v>0</v>
      </c>
      <c r="G1107">
        <v>0</v>
      </c>
      <c r="H1107">
        <v>1</v>
      </c>
      <c r="I1107" t="s">
        <v>17</v>
      </c>
      <c r="J1107">
        <v>12</v>
      </c>
      <c r="K1107">
        <v>9</v>
      </c>
      <c r="L1107">
        <v>3</v>
      </c>
      <c r="M1107">
        <v>3422.8999023400002</v>
      </c>
      <c r="N1107">
        <v>19858</v>
      </c>
      <c r="O1107">
        <v>1.79E-6</v>
      </c>
      <c r="P1107">
        <v>6.1298300000000002E-3</v>
      </c>
      <c r="Q1107">
        <v>-1.8515300000000001E-3</v>
      </c>
      <c r="R1107">
        <v>-5.6276000000000004E-4</v>
      </c>
      <c r="S1107">
        <v>-1.8199100000000001E-3</v>
      </c>
      <c r="T1107">
        <f t="shared" si="35"/>
        <v>1.8515300000000001E-3</v>
      </c>
      <c r="U1107">
        <v>0</v>
      </c>
      <c r="V1107">
        <v>0</v>
      </c>
      <c r="W1107">
        <v>0</v>
      </c>
      <c r="X1107">
        <v>0</v>
      </c>
      <c r="Y1107">
        <f>IF(ISERROR(MATCH(VALUE(D1107),'essen ID'!$A$1:$A$30000,0)),0,1)</f>
        <v>1</v>
      </c>
      <c r="Z1107">
        <f>IFERROR(VLOOKUP(VALUE(D1107),DiseaseList!$A$2:$C$30000,3,FALSE),0)</f>
        <v>0</v>
      </c>
      <c r="AA1107">
        <f>IF(ISERROR(MATCH(D1107,'target HGNC ID'!$B$2:$B$30000,0)),0,1)</f>
        <v>0</v>
      </c>
    </row>
    <row r="1108" spans="1:27" x14ac:dyDescent="0.25">
      <c r="A1108" s="12" t="s">
        <v>1225</v>
      </c>
      <c r="B1108" s="12">
        <v>5187</v>
      </c>
      <c r="C1108" t="s">
        <v>1376</v>
      </c>
      <c r="D1108">
        <f t="shared" si="34"/>
        <v>868</v>
      </c>
      <c r="E1108">
        <v>0</v>
      </c>
      <c r="F1108">
        <v>1</v>
      </c>
      <c r="G1108">
        <v>0</v>
      </c>
      <c r="H1108">
        <v>0</v>
      </c>
      <c r="I1108" t="s">
        <v>17</v>
      </c>
      <c r="J1108">
        <v>10</v>
      </c>
      <c r="K1108">
        <v>0</v>
      </c>
      <c r="L1108">
        <v>10</v>
      </c>
      <c r="M1108">
        <v>0</v>
      </c>
      <c r="N1108">
        <v>0</v>
      </c>
      <c r="O1108">
        <v>1.79E-6</v>
      </c>
      <c r="P1108">
        <v>0.18663345000000001</v>
      </c>
      <c r="Q1108">
        <v>-1.85841E-3</v>
      </c>
      <c r="R1108">
        <v>-8.6949999999999999E-5</v>
      </c>
      <c r="S1108">
        <v>0</v>
      </c>
      <c r="T1108">
        <f t="shared" si="35"/>
        <v>1.85841E-3</v>
      </c>
      <c r="U1108">
        <v>0</v>
      </c>
      <c r="V1108">
        <v>0</v>
      </c>
      <c r="W1108">
        <v>0</v>
      </c>
      <c r="X1108">
        <v>0</v>
      </c>
      <c r="Y1108">
        <f>IF(ISERROR(MATCH(VALUE(D1108),'essen ID'!$A$1:$A$30000,0)),0,1)</f>
        <v>0</v>
      </c>
      <c r="Z1108">
        <f>IFERROR(VLOOKUP(VALUE(D1108),DiseaseList!$A$2:$C$30000,3,FALSE),0)</f>
        <v>0</v>
      </c>
      <c r="AA1108">
        <f>IF(ISERROR(MATCH(D1108,'target HGNC ID'!$B$2:$B$30000,0)),0,1)</f>
        <v>0</v>
      </c>
    </row>
    <row r="1109" spans="1:27" x14ac:dyDescent="0.25">
      <c r="A1109" s="12" t="s">
        <v>1538</v>
      </c>
      <c r="B1109" s="12">
        <v>1796</v>
      </c>
      <c r="C1109" t="s">
        <v>747</v>
      </c>
      <c r="D1109">
        <f t="shared" si="34"/>
        <v>1386</v>
      </c>
      <c r="E1109">
        <v>0.95</v>
      </c>
      <c r="F1109">
        <v>0</v>
      </c>
      <c r="G1109">
        <v>0</v>
      </c>
      <c r="H1109">
        <v>1</v>
      </c>
      <c r="I1109" t="s">
        <v>17</v>
      </c>
      <c r="J1109">
        <v>14</v>
      </c>
      <c r="K1109">
        <v>8</v>
      </c>
      <c r="L1109">
        <v>6</v>
      </c>
      <c r="M1109">
        <v>5543.1074218800004</v>
      </c>
      <c r="N1109">
        <v>25732</v>
      </c>
      <c r="O1109">
        <v>1.7799999999999999E-6</v>
      </c>
      <c r="P1109">
        <v>1.3349499999999999E-3</v>
      </c>
      <c r="Q1109">
        <v>-1.8875999999999999E-3</v>
      </c>
      <c r="R1109">
        <v>-9.9756999999999992E-4</v>
      </c>
      <c r="S1109">
        <v>-1.9014800000000001E-3</v>
      </c>
      <c r="T1109">
        <f t="shared" si="35"/>
        <v>1.8875999999999999E-3</v>
      </c>
      <c r="U1109">
        <v>1471</v>
      </c>
      <c r="V1109">
        <v>1043</v>
      </c>
      <c r="W1109">
        <v>428</v>
      </c>
      <c r="X1109">
        <v>1.683569E-2</v>
      </c>
      <c r="Y1109">
        <f>IF(ISERROR(MATCH(VALUE(D1109),'essen ID'!$A$1:$A$30000,0)),0,1)</f>
        <v>1</v>
      </c>
      <c r="Z1109">
        <f>IFERROR(VLOOKUP(VALUE(D1109),DiseaseList!$A$2:$C$30000,3,FALSE),0)</f>
        <v>0</v>
      </c>
      <c r="AA1109">
        <f>IF(ISERROR(MATCH(D1109,'target HGNC ID'!$B$2:$B$30000,0)),0,1)</f>
        <v>0</v>
      </c>
    </row>
    <row r="1110" spans="1:27" x14ac:dyDescent="0.25">
      <c r="A1110" s="12" t="s">
        <v>1196</v>
      </c>
      <c r="B1110" s="12">
        <v>801</v>
      </c>
      <c r="C1110" t="s">
        <v>1638</v>
      </c>
      <c r="D1110">
        <f t="shared" si="34"/>
        <v>1026</v>
      </c>
      <c r="E1110">
        <v>0.17</v>
      </c>
      <c r="F1110">
        <v>0</v>
      </c>
      <c r="G1110">
        <v>0</v>
      </c>
      <c r="H1110">
        <v>1</v>
      </c>
      <c r="I1110" t="s">
        <v>17</v>
      </c>
      <c r="J1110">
        <v>16</v>
      </c>
      <c r="K1110">
        <v>4</v>
      </c>
      <c r="L1110">
        <v>12</v>
      </c>
      <c r="M1110">
        <v>8659.0136718800004</v>
      </c>
      <c r="N1110">
        <v>42363</v>
      </c>
      <c r="O1110">
        <v>1.7799999999999999E-6</v>
      </c>
      <c r="P1110">
        <v>2.3056399999999999E-3</v>
      </c>
      <c r="Q1110">
        <v>-1.9575199999999999E-3</v>
      </c>
      <c r="R1110">
        <v>-2.3960299999999999E-3</v>
      </c>
      <c r="S1110">
        <v>-1.13072E-3</v>
      </c>
      <c r="T1110">
        <f t="shared" si="35"/>
        <v>1.9575199999999999E-3</v>
      </c>
      <c r="U1110">
        <v>1954</v>
      </c>
      <c r="V1110">
        <v>1024</v>
      </c>
      <c r="W1110">
        <v>930</v>
      </c>
      <c r="X1110">
        <v>6.2835539999999995E-2</v>
      </c>
      <c r="Y1110">
        <f>IF(ISERROR(MATCH(VALUE(D1110),'essen ID'!$A$1:$A$30000,0)),0,1)</f>
        <v>1</v>
      </c>
      <c r="Z1110">
        <f>IFERROR(VLOOKUP(VALUE(D1110),DiseaseList!$A$2:$C$30000,3,FALSE),0)</f>
        <v>0</v>
      </c>
      <c r="AA1110">
        <f>IF(ISERROR(MATCH(D1110,'target HGNC ID'!$B$2:$B$30000,0)),0,1)</f>
        <v>0</v>
      </c>
    </row>
    <row r="1111" spans="1:27" x14ac:dyDescent="0.25">
      <c r="A1111" s="12" t="s">
        <v>1584</v>
      </c>
      <c r="B1111" s="12">
        <v>6935</v>
      </c>
      <c r="C1111" t="s">
        <v>1593</v>
      </c>
      <c r="D1111">
        <f t="shared" si="34"/>
        <v>3688</v>
      </c>
      <c r="E1111">
        <v>0.99</v>
      </c>
      <c r="F1111">
        <v>0</v>
      </c>
      <c r="G1111">
        <v>0</v>
      </c>
      <c r="H1111">
        <v>1</v>
      </c>
      <c r="I1111" t="s">
        <v>17</v>
      </c>
      <c r="J1111">
        <v>15</v>
      </c>
      <c r="K1111">
        <v>7</v>
      </c>
      <c r="L1111">
        <v>8</v>
      </c>
      <c r="M1111">
        <v>8850.5019531199996</v>
      </c>
      <c r="N1111">
        <v>32578</v>
      </c>
      <c r="O1111">
        <v>1.79E-6</v>
      </c>
      <c r="P1111">
        <v>7.7612520000000004E-2</v>
      </c>
      <c r="Q1111">
        <v>-1.96547E-3</v>
      </c>
      <c r="R1111">
        <v>-1.4616099999999999E-3</v>
      </c>
      <c r="S1111">
        <v>-1.54923E-3</v>
      </c>
      <c r="T1111">
        <f t="shared" si="35"/>
        <v>1.96547E-3</v>
      </c>
      <c r="U1111">
        <v>26</v>
      </c>
      <c r="V1111">
        <v>13</v>
      </c>
      <c r="W1111">
        <v>13</v>
      </c>
      <c r="X1111">
        <v>8.8389999999999999E-5</v>
      </c>
      <c r="Y1111">
        <f>IF(ISERROR(MATCH(VALUE(D1111),'essen ID'!$A$1:$A$30000,0)),0,1)</f>
        <v>1</v>
      </c>
      <c r="Z1111">
        <f>IFERROR(VLOOKUP(VALUE(D1111),DiseaseList!$A$2:$C$30000,3,FALSE),0)</f>
        <v>0</v>
      </c>
      <c r="AA1111">
        <f>IF(ISERROR(MATCH(D1111,'target HGNC ID'!$B$2:$B$30000,0)),0,1)</f>
        <v>1</v>
      </c>
    </row>
    <row r="1112" spans="1:27" x14ac:dyDescent="0.25">
      <c r="A1112" s="12" t="s">
        <v>1377</v>
      </c>
      <c r="B1112" s="12">
        <v>7341</v>
      </c>
      <c r="C1112" t="s">
        <v>1515</v>
      </c>
      <c r="D1112">
        <f t="shared" si="34"/>
        <v>2059</v>
      </c>
      <c r="E1112">
        <v>0.97</v>
      </c>
      <c r="F1112">
        <v>0</v>
      </c>
      <c r="G1112">
        <v>0</v>
      </c>
      <c r="H1112">
        <v>1</v>
      </c>
      <c r="I1112" t="s">
        <v>17</v>
      </c>
      <c r="J1112">
        <v>9</v>
      </c>
      <c r="K1112">
        <v>9</v>
      </c>
      <c r="L1112">
        <v>0</v>
      </c>
      <c r="M1112">
        <v>0</v>
      </c>
      <c r="N1112">
        <v>0</v>
      </c>
      <c r="O1112">
        <v>6.9999999999999997E-7</v>
      </c>
      <c r="P1112">
        <v>0</v>
      </c>
      <c r="Q1112">
        <v>-2.0002599999999998E-3</v>
      </c>
      <c r="R1112">
        <v>0</v>
      </c>
      <c r="S1112">
        <v>-2.0807999999999998E-3</v>
      </c>
      <c r="T1112">
        <f t="shared" si="35"/>
        <v>2.0002599999999998E-3</v>
      </c>
      <c r="U1112">
        <v>0</v>
      </c>
      <c r="V1112">
        <v>0</v>
      </c>
      <c r="W1112">
        <v>0</v>
      </c>
      <c r="X1112">
        <v>0</v>
      </c>
      <c r="Y1112">
        <f>IF(ISERROR(MATCH(VALUE(D1112),'essen ID'!$A$1:$A$30000,0)),0,1)</f>
        <v>0</v>
      </c>
      <c r="Z1112">
        <f>IFERROR(VLOOKUP(VALUE(D1112),DiseaseList!$A$2:$C$30000,3,FALSE),0)</f>
        <v>0</v>
      </c>
      <c r="AA1112">
        <f>IF(ISERROR(MATCH(D1112,'target HGNC ID'!$B$2:$B$30000,0)),0,1)</f>
        <v>0</v>
      </c>
    </row>
    <row r="1113" spans="1:27" x14ac:dyDescent="0.25">
      <c r="A1113" s="12" t="s">
        <v>1173</v>
      </c>
      <c r="B1113" s="12">
        <v>1139</v>
      </c>
      <c r="C1113" t="s">
        <v>1607</v>
      </c>
      <c r="D1113">
        <f t="shared" si="34"/>
        <v>0</v>
      </c>
      <c r="E1113">
        <v>1</v>
      </c>
      <c r="F1113">
        <v>0</v>
      </c>
      <c r="G1113">
        <v>0</v>
      </c>
      <c r="H1113">
        <v>1</v>
      </c>
      <c r="I1113" t="s">
        <v>17</v>
      </c>
      <c r="J1113">
        <v>9</v>
      </c>
      <c r="K1113">
        <v>9</v>
      </c>
      <c r="L1113">
        <v>0</v>
      </c>
      <c r="M1113">
        <v>0</v>
      </c>
      <c r="N1113">
        <v>0</v>
      </c>
      <c r="O1113">
        <v>6.9999999999999997E-7</v>
      </c>
      <c r="P1113">
        <v>0</v>
      </c>
      <c r="Q1113">
        <v>-2.0002599999999998E-3</v>
      </c>
      <c r="R1113">
        <v>0</v>
      </c>
      <c r="S1113">
        <v>-2.0807999999999998E-3</v>
      </c>
      <c r="T1113">
        <f t="shared" si="35"/>
        <v>2.0002599999999998E-3</v>
      </c>
      <c r="U1113">
        <v>0</v>
      </c>
      <c r="V1113">
        <v>0</v>
      </c>
      <c r="W1113">
        <v>0</v>
      </c>
      <c r="X1113">
        <v>0</v>
      </c>
      <c r="Y1113">
        <f>IF(ISERROR(MATCH(VALUE(D1113),'essen ID'!$A$1:$A$30000,0)),0,1)</f>
        <v>0</v>
      </c>
      <c r="Z1113">
        <f>IFERROR(VLOOKUP(VALUE(D1113),DiseaseList!$A$2:$C$30000,3,FALSE),0)</f>
        <v>0</v>
      </c>
      <c r="AA1113">
        <f>IF(ISERROR(MATCH(D1113,'target HGNC ID'!$B$2:$B$30000,0)),0,1)</f>
        <v>0</v>
      </c>
    </row>
    <row r="1114" spans="1:27" x14ac:dyDescent="0.25">
      <c r="A1114" s="12" t="s">
        <v>2053</v>
      </c>
      <c r="B1114" s="12">
        <v>320</v>
      </c>
      <c r="C1114" t="s">
        <v>1750</v>
      </c>
      <c r="D1114">
        <f t="shared" si="34"/>
        <v>1977</v>
      </c>
      <c r="E1114">
        <v>1</v>
      </c>
      <c r="F1114">
        <v>0</v>
      </c>
      <c r="G1114">
        <v>0</v>
      </c>
      <c r="H1114">
        <v>1</v>
      </c>
      <c r="I1114" t="s">
        <v>17</v>
      </c>
      <c r="J1114">
        <v>9</v>
      </c>
      <c r="K1114">
        <v>9</v>
      </c>
      <c r="L1114">
        <v>0</v>
      </c>
      <c r="M1114">
        <v>0</v>
      </c>
      <c r="N1114">
        <v>0</v>
      </c>
      <c r="O1114">
        <v>6.9999999999999997E-7</v>
      </c>
      <c r="P1114">
        <v>0</v>
      </c>
      <c r="Q1114">
        <v>-2.0002599999999998E-3</v>
      </c>
      <c r="R1114">
        <v>0</v>
      </c>
      <c r="S1114">
        <v>-2.0807999999999998E-3</v>
      </c>
      <c r="T1114">
        <f t="shared" si="35"/>
        <v>2.0002599999999998E-3</v>
      </c>
      <c r="U1114">
        <v>0</v>
      </c>
      <c r="V1114">
        <v>0</v>
      </c>
      <c r="W1114">
        <v>0</v>
      </c>
      <c r="X1114">
        <v>0</v>
      </c>
      <c r="Y1114">
        <f>IF(ISERROR(MATCH(VALUE(D1114),'essen ID'!$A$1:$A$30000,0)),0,1)</f>
        <v>0</v>
      </c>
      <c r="Z1114">
        <f>IFERROR(VLOOKUP(VALUE(D1114),DiseaseList!$A$2:$C$30000,3,FALSE),0)</f>
        <v>0</v>
      </c>
      <c r="AA1114">
        <f>IF(ISERROR(MATCH(D1114,'target HGNC ID'!$B$2:$B$30000,0)),0,1)</f>
        <v>1</v>
      </c>
    </row>
    <row r="1115" spans="1:27" hidden="1" x14ac:dyDescent="0.25">
      <c r="A1115" s="12" t="s">
        <v>859</v>
      </c>
      <c r="B1115" s="12">
        <v>2261</v>
      </c>
      <c r="C1115" t="s">
        <v>1598</v>
      </c>
      <c r="D1115">
        <f t="shared" si="34"/>
        <v>10018</v>
      </c>
      <c r="E1115">
        <v>1</v>
      </c>
      <c r="F1115">
        <v>0</v>
      </c>
      <c r="G1115">
        <v>0</v>
      </c>
      <c r="H1115">
        <v>1</v>
      </c>
      <c r="I1115" t="s">
        <v>17</v>
      </c>
      <c r="J1115">
        <v>17</v>
      </c>
      <c r="K1115">
        <v>11</v>
      </c>
      <c r="L1115">
        <v>6</v>
      </c>
      <c r="M1115">
        <v>3563.7312011700001</v>
      </c>
      <c r="N1115">
        <v>32193</v>
      </c>
      <c r="O1115">
        <v>1.7799999999999999E-6</v>
      </c>
      <c r="P1115">
        <v>1.7506440000000002E-2</v>
      </c>
      <c r="Q1115">
        <v>-2.02367E-3</v>
      </c>
      <c r="R1115">
        <v>-8.0265999999999996E-4</v>
      </c>
      <c r="S1115">
        <v>2.5916999999999997E-4</v>
      </c>
      <c r="T1115">
        <f t="shared" si="35"/>
        <v>2.02367E-3</v>
      </c>
      <c r="U1115">
        <v>51216</v>
      </c>
      <c r="V1115">
        <v>25509</v>
      </c>
      <c r="W1115">
        <v>25707</v>
      </c>
      <c r="X1115">
        <v>11.75644774</v>
      </c>
      <c r="Y1115">
        <f>IF(ISERROR(MATCH(VALUE(D1115),'essen ID'!$A$1:$A$30000,0)),0,1)</f>
        <v>1</v>
      </c>
      <c r="Z1115">
        <f>IFERROR(VLOOKUP(VALUE(D1115),DiseaseList!$A$2:$C$30000,3,FALSE),0)</f>
        <v>0</v>
      </c>
      <c r="AA1115">
        <f>IF(ISERROR(MATCH(D1115,'target HGNC ID'!$B$2:$B$30000,0)),0,1)</f>
        <v>0</v>
      </c>
    </row>
    <row r="1116" spans="1:27" x14ac:dyDescent="0.25">
      <c r="A1116" s="12" t="s">
        <v>1541</v>
      </c>
      <c r="B1116" s="12">
        <v>8</v>
      </c>
      <c r="C1116" t="s">
        <v>1596</v>
      </c>
      <c r="D1116">
        <f t="shared" si="34"/>
        <v>4088</v>
      </c>
      <c r="E1116">
        <v>0.93</v>
      </c>
      <c r="F1116">
        <v>0</v>
      </c>
      <c r="G1116">
        <v>0</v>
      </c>
      <c r="H1116">
        <v>1</v>
      </c>
      <c r="I1116" t="s">
        <v>17</v>
      </c>
      <c r="J1116">
        <v>12</v>
      </c>
      <c r="K1116">
        <v>10</v>
      </c>
      <c r="L1116">
        <v>2</v>
      </c>
      <c r="M1116">
        <v>6648.1870117199996</v>
      </c>
      <c r="N1116">
        <v>26209</v>
      </c>
      <c r="O1116">
        <v>1.7799999999999999E-6</v>
      </c>
      <c r="P1116">
        <v>1.0566499999999999E-3</v>
      </c>
      <c r="Q1116">
        <v>-2.0670200000000001E-3</v>
      </c>
      <c r="R1116">
        <v>-3.1656000000000002E-4</v>
      </c>
      <c r="S1116">
        <v>-2.32468E-3</v>
      </c>
      <c r="T1116">
        <f t="shared" si="35"/>
        <v>2.0670200000000001E-3</v>
      </c>
      <c r="U1116">
        <v>147</v>
      </c>
      <c r="V1116">
        <v>82</v>
      </c>
      <c r="W1116">
        <v>65</v>
      </c>
      <c r="X1116">
        <v>1.6840170000000002E-2</v>
      </c>
      <c r="Y1116">
        <f>IF(ISERROR(MATCH(VALUE(D1116),'essen ID'!$A$1:$A$30000,0)),0,1)</f>
        <v>1</v>
      </c>
      <c r="Z1116">
        <f>IFERROR(VLOOKUP(VALUE(D1116),DiseaseList!$A$2:$C$30000,3,FALSE),0)</f>
        <v>1</v>
      </c>
      <c r="AA1116">
        <f>IF(ISERROR(MATCH(D1116,'target HGNC ID'!$B$2:$B$30000,0)),0,1)</f>
        <v>0</v>
      </c>
    </row>
    <row r="1117" spans="1:27" x14ac:dyDescent="0.25">
      <c r="A1117" s="12" t="s">
        <v>1100</v>
      </c>
      <c r="B1117" s="12">
        <v>1211</v>
      </c>
      <c r="C1117" t="s">
        <v>1656</v>
      </c>
      <c r="D1117">
        <f t="shared" si="34"/>
        <v>6608</v>
      </c>
      <c r="E1117">
        <v>1</v>
      </c>
      <c r="F1117">
        <v>0</v>
      </c>
      <c r="G1117">
        <v>0</v>
      </c>
      <c r="H1117">
        <v>1</v>
      </c>
      <c r="I1117" t="s">
        <v>17</v>
      </c>
      <c r="J1117">
        <v>15</v>
      </c>
      <c r="K1117">
        <v>6</v>
      </c>
      <c r="L1117">
        <v>9</v>
      </c>
      <c r="M1117">
        <v>9609.390625</v>
      </c>
      <c r="N1117">
        <v>44806</v>
      </c>
      <c r="O1117">
        <v>1.7799999999999999E-6</v>
      </c>
      <c r="P1117">
        <v>1.6237000000000001E-3</v>
      </c>
      <c r="Q1117">
        <v>-2.0731E-3</v>
      </c>
      <c r="R1117">
        <v>-1.8085099999999999E-3</v>
      </c>
      <c r="S1117">
        <v>-1.9989000000000001E-3</v>
      </c>
      <c r="T1117">
        <f t="shared" si="35"/>
        <v>2.0731E-3</v>
      </c>
      <c r="U1117">
        <v>466</v>
      </c>
      <c r="V1117">
        <v>240</v>
      </c>
      <c r="W1117">
        <v>226</v>
      </c>
      <c r="X1117">
        <v>2.122779E-2</v>
      </c>
      <c r="Y1117">
        <f>IF(ISERROR(MATCH(VALUE(D1117),'essen ID'!$A$1:$A$30000,0)),0,1)</f>
        <v>1</v>
      </c>
      <c r="Z1117">
        <f>IFERROR(VLOOKUP(VALUE(D1117),DiseaseList!$A$2:$C$30000,3,FALSE),0)</f>
        <v>0</v>
      </c>
      <c r="AA1117">
        <f>IF(ISERROR(MATCH(D1117,'target HGNC ID'!$B$2:$B$30000,0)),0,1)</f>
        <v>0</v>
      </c>
    </row>
    <row r="1118" spans="1:27" hidden="1" x14ac:dyDescent="0.25">
      <c r="A1118" s="12" t="s">
        <v>864</v>
      </c>
      <c r="B1118" s="12">
        <v>8649</v>
      </c>
      <c r="C1118" t="s">
        <v>1757</v>
      </c>
      <c r="D1118">
        <f t="shared" si="34"/>
        <v>4842</v>
      </c>
      <c r="E1118">
        <v>1</v>
      </c>
      <c r="F1118">
        <v>0</v>
      </c>
      <c r="G1118">
        <v>0</v>
      </c>
      <c r="H1118">
        <v>1</v>
      </c>
      <c r="I1118" t="s">
        <v>17</v>
      </c>
      <c r="J1118">
        <v>13</v>
      </c>
      <c r="K1118">
        <v>10</v>
      </c>
      <c r="L1118">
        <v>3</v>
      </c>
      <c r="M1118">
        <v>8783.19140625</v>
      </c>
      <c r="N1118">
        <v>35762</v>
      </c>
      <c r="O1118">
        <v>1.79E-6</v>
      </c>
      <c r="P1118">
        <v>1.6660270000000001E-2</v>
      </c>
      <c r="Q1118">
        <v>-2.0883400000000002E-3</v>
      </c>
      <c r="R1118">
        <v>-1.2917000000000001E-4</v>
      </c>
      <c r="S1118">
        <v>-1.9233399999999999E-3</v>
      </c>
      <c r="T1118">
        <f t="shared" si="35"/>
        <v>2.0883400000000002E-3</v>
      </c>
      <c r="U1118">
        <v>6926</v>
      </c>
      <c r="V1118">
        <v>3704</v>
      </c>
      <c r="W1118">
        <v>3222</v>
      </c>
      <c r="X1118">
        <v>0.55399016999999995</v>
      </c>
      <c r="Y1118">
        <f>IF(ISERROR(MATCH(VALUE(D1118),'essen ID'!$A$1:$A$30000,0)),0,1)</f>
        <v>1</v>
      </c>
      <c r="Z1118">
        <f>IFERROR(VLOOKUP(VALUE(D1118),DiseaseList!$A$2:$C$30000,3,FALSE),0)</f>
        <v>1</v>
      </c>
      <c r="AA1118">
        <f>IF(ISERROR(MATCH(D1118,'target HGNC ID'!$B$2:$B$30000,0)),0,1)</f>
        <v>1</v>
      </c>
    </row>
    <row r="1119" spans="1:27" hidden="1" x14ac:dyDescent="0.25">
      <c r="A1119" s="12" t="s">
        <v>1020</v>
      </c>
      <c r="B1119" s="12">
        <v>3632</v>
      </c>
      <c r="C1119" t="s">
        <v>365</v>
      </c>
      <c r="D1119">
        <f t="shared" si="34"/>
        <v>0</v>
      </c>
      <c r="E1119">
        <v>1</v>
      </c>
      <c r="F1119">
        <v>0</v>
      </c>
      <c r="G1119">
        <v>0</v>
      </c>
      <c r="H1119">
        <v>1</v>
      </c>
      <c r="I1119" t="s">
        <v>17</v>
      </c>
      <c r="J1119">
        <v>22</v>
      </c>
      <c r="K1119">
        <v>8</v>
      </c>
      <c r="L1119">
        <v>14</v>
      </c>
      <c r="M1119">
        <v>18886.1875</v>
      </c>
      <c r="N1119">
        <v>97092</v>
      </c>
      <c r="O1119">
        <v>1.79E-6</v>
      </c>
      <c r="P1119">
        <v>7.162338E-2</v>
      </c>
      <c r="Q1119">
        <v>-2.1268599999999999E-3</v>
      </c>
      <c r="R1119">
        <v>-2.88719E-3</v>
      </c>
      <c r="S1119">
        <v>-1.5372599999999999E-3</v>
      </c>
      <c r="T1119">
        <f t="shared" si="35"/>
        <v>2.1268599999999999E-3</v>
      </c>
      <c r="U1119">
        <v>62901</v>
      </c>
      <c r="V1119">
        <v>30320</v>
      </c>
      <c r="W1119">
        <v>32581</v>
      </c>
      <c r="X1119">
        <v>2.2031414200000001</v>
      </c>
      <c r="Y1119">
        <f>IF(ISERROR(MATCH(VALUE(D1119),'essen ID'!$A$1:$A$30000,0)),0,1)</f>
        <v>0</v>
      </c>
      <c r="Z1119">
        <f>IFERROR(VLOOKUP(VALUE(D1119),DiseaseList!$A$2:$C$30000,3,FALSE),0)</f>
        <v>0</v>
      </c>
      <c r="AA1119">
        <f>IF(ISERROR(MATCH(D1119,'target HGNC ID'!$B$2:$B$30000,0)),0,1)</f>
        <v>0</v>
      </c>
    </row>
    <row r="1120" spans="1:27" hidden="1" x14ac:dyDescent="0.25">
      <c r="A1120" s="12" t="s">
        <v>1626</v>
      </c>
      <c r="B1120" s="12">
        <v>9455</v>
      </c>
      <c r="C1120" t="s">
        <v>1713</v>
      </c>
      <c r="D1120">
        <f t="shared" si="34"/>
        <v>2185</v>
      </c>
      <c r="E1120">
        <v>0.67</v>
      </c>
      <c r="F1120">
        <v>0</v>
      </c>
      <c r="G1120">
        <v>0</v>
      </c>
      <c r="H1120">
        <v>1</v>
      </c>
      <c r="I1120" t="s">
        <v>17</v>
      </c>
      <c r="J1120">
        <v>23</v>
      </c>
      <c r="K1120">
        <v>11</v>
      </c>
      <c r="L1120">
        <v>12</v>
      </c>
      <c r="M1120">
        <v>19374.44140625</v>
      </c>
      <c r="N1120">
        <v>78974</v>
      </c>
      <c r="O1120">
        <v>1.79E-6</v>
      </c>
      <c r="P1120">
        <v>0.17529979000000001</v>
      </c>
      <c r="Q1120">
        <v>-2.1778499999999998E-3</v>
      </c>
      <c r="R1120">
        <v>-7.6723999999999998E-4</v>
      </c>
      <c r="S1120">
        <v>-1.64025E-3</v>
      </c>
      <c r="T1120">
        <f t="shared" si="35"/>
        <v>2.1778499999999998E-3</v>
      </c>
      <c r="U1120">
        <v>159797</v>
      </c>
      <c r="V1120">
        <v>94266</v>
      </c>
      <c r="W1120">
        <v>65531</v>
      </c>
      <c r="X1120">
        <v>14.087611770000001</v>
      </c>
      <c r="Y1120">
        <f>IF(ISERROR(MATCH(VALUE(D1120),'essen ID'!$A$1:$A$30000,0)),0,1)</f>
        <v>0</v>
      </c>
      <c r="Z1120">
        <f>IFERROR(VLOOKUP(VALUE(D1120),DiseaseList!$A$2:$C$30000,3,FALSE),0)</f>
        <v>0</v>
      </c>
      <c r="AA1120">
        <f>IF(ISERROR(MATCH(D1120,'target HGNC ID'!$B$2:$B$30000,0)),0,1)</f>
        <v>1</v>
      </c>
    </row>
    <row r="1121" spans="1:27" hidden="1" x14ac:dyDescent="0.25">
      <c r="A1121" s="12" t="s">
        <v>1267</v>
      </c>
      <c r="B1121" s="12">
        <v>23365</v>
      </c>
      <c r="C1121" t="s">
        <v>1729</v>
      </c>
      <c r="D1121">
        <f t="shared" si="34"/>
        <v>2534</v>
      </c>
      <c r="E1121">
        <v>1</v>
      </c>
      <c r="F1121">
        <v>0</v>
      </c>
      <c r="G1121">
        <v>0</v>
      </c>
      <c r="H1121">
        <v>1</v>
      </c>
      <c r="I1121" t="s">
        <v>17</v>
      </c>
      <c r="J1121">
        <v>16</v>
      </c>
      <c r="K1121">
        <v>7</v>
      </c>
      <c r="L1121">
        <v>9</v>
      </c>
      <c r="M1121">
        <v>5979.2924804699996</v>
      </c>
      <c r="N1121">
        <v>30379</v>
      </c>
      <c r="O1121">
        <v>1.79E-6</v>
      </c>
      <c r="P1121">
        <v>4.7300750000000003E-2</v>
      </c>
      <c r="Q1121">
        <v>-2.2164099999999998E-3</v>
      </c>
      <c r="R1121">
        <v>-1.78575E-3</v>
      </c>
      <c r="S1121">
        <v>-1.6623600000000001E-3</v>
      </c>
      <c r="T1121">
        <f t="shared" si="35"/>
        <v>2.2164099999999998E-3</v>
      </c>
      <c r="U1121">
        <v>18426</v>
      </c>
      <c r="V1121">
        <v>10686</v>
      </c>
      <c r="W1121">
        <v>7740</v>
      </c>
      <c r="X1121">
        <v>0.51643583000000004</v>
      </c>
      <c r="Y1121">
        <f>IF(ISERROR(MATCH(VALUE(D1121),'essen ID'!$A$1:$A$30000,0)),0,1)</f>
        <v>1</v>
      </c>
      <c r="Z1121">
        <f>IFERROR(VLOOKUP(VALUE(D1121),DiseaseList!$A$2:$C$30000,3,FALSE),0)</f>
        <v>0</v>
      </c>
      <c r="AA1121">
        <f>IF(ISERROR(MATCH(D1121,'target HGNC ID'!$B$2:$B$30000,0)),0,1)</f>
        <v>1</v>
      </c>
    </row>
    <row r="1122" spans="1:27" hidden="1" x14ac:dyDescent="0.25">
      <c r="A1122" s="12" t="s">
        <v>859</v>
      </c>
      <c r="B1122" s="12">
        <v>2261</v>
      </c>
      <c r="C1122" t="s">
        <v>113</v>
      </c>
      <c r="D1122">
        <f t="shared" si="34"/>
        <v>1869</v>
      </c>
      <c r="E1122">
        <v>1</v>
      </c>
      <c r="F1122">
        <v>0</v>
      </c>
      <c r="G1122">
        <v>0</v>
      </c>
      <c r="H1122">
        <v>1</v>
      </c>
      <c r="I1122" t="s">
        <v>17</v>
      </c>
      <c r="J1122">
        <v>17</v>
      </c>
      <c r="K1122">
        <v>7</v>
      </c>
      <c r="L1122">
        <v>10</v>
      </c>
      <c r="M1122">
        <v>15583.754882810001</v>
      </c>
      <c r="N1122">
        <v>59111</v>
      </c>
      <c r="O1122">
        <v>1.7799999999999999E-6</v>
      </c>
      <c r="P1122">
        <v>1.8474620000000001E-2</v>
      </c>
      <c r="Q1122">
        <v>-2.2703100000000002E-3</v>
      </c>
      <c r="R1122">
        <v>-2.0767699999999999E-3</v>
      </c>
      <c r="S1122">
        <v>-1.9581199999999998E-3</v>
      </c>
      <c r="T1122">
        <f t="shared" si="35"/>
        <v>2.2703100000000002E-3</v>
      </c>
      <c r="U1122">
        <v>10099</v>
      </c>
      <c r="V1122">
        <v>5267</v>
      </c>
      <c r="W1122">
        <v>4832</v>
      </c>
      <c r="X1122">
        <v>2.2554774200000001</v>
      </c>
      <c r="Y1122">
        <f>IF(ISERROR(MATCH(VALUE(D1122),'essen ID'!$A$1:$A$30000,0)),0,1)</f>
        <v>1</v>
      </c>
      <c r="Z1122">
        <f>IFERROR(VLOOKUP(VALUE(D1122),DiseaseList!$A$2:$C$30000,3,FALSE),0)</f>
        <v>0</v>
      </c>
      <c r="AA1122">
        <f>IF(ISERROR(MATCH(D1122,'target HGNC ID'!$B$2:$B$30000,0)),0,1)</f>
        <v>0</v>
      </c>
    </row>
    <row r="1123" spans="1:27" hidden="1" x14ac:dyDescent="0.25">
      <c r="A1123" s="12" t="s">
        <v>252</v>
      </c>
      <c r="B1123" s="12">
        <v>28992</v>
      </c>
      <c r="C1123" t="s">
        <v>1732</v>
      </c>
      <c r="D1123">
        <f t="shared" si="34"/>
        <v>5829</v>
      </c>
      <c r="E1123">
        <v>1</v>
      </c>
      <c r="F1123">
        <v>0</v>
      </c>
      <c r="G1123">
        <v>0</v>
      </c>
      <c r="H1123">
        <v>1</v>
      </c>
      <c r="I1123" t="s">
        <v>17</v>
      </c>
      <c r="J1123">
        <v>15</v>
      </c>
      <c r="K1123">
        <v>10</v>
      </c>
      <c r="L1123">
        <v>5</v>
      </c>
      <c r="M1123">
        <v>5021.00390625</v>
      </c>
      <c r="N1123">
        <v>21357</v>
      </c>
      <c r="O1123">
        <v>1.79E-6</v>
      </c>
      <c r="P1123">
        <v>1.635497E-2</v>
      </c>
      <c r="Q1123">
        <v>-2.32125E-3</v>
      </c>
      <c r="R1123">
        <v>-7.4127000000000004E-4</v>
      </c>
      <c r="S1123">
        <v>-2.6148399999999998E-3</v>
      </c>
      <c r="T1123">
        <f t="shared" si="35"/>
        <v>2.32125E-3</v>
      </c>
      <c r="U1123">
        <v>16110</v>
      </c>
      <c r="V1123">
        <v>9788</v>
      </c>
      <c r="W1123">
        <v>6322</v>
      </c>
      <c r="X1123">
        <v>0.38346750000000002</v>
      </c>
      <c r="Y1123">
        <f>IF(ISERROR(MATCH(VALUE(D1123),'essen ID'!$A$1:$A$30000,0)),0,1)</f>
        <v>1</v>
      </c>
      <c r="Z1123">
        <f>IFERROR(VLOOKUP(VALUE(D1123),DiseaseList!$A$2:$C$30000,3,FALSE),0)</f>
        <v>0</v>
      </c>
      <c r="AA1123">
        <f>IF(ISERROR(MATCH(D1123,'target HGNC ID'!$B$2:$B$30000,0)),0,1)</f>
        <v>0</v>
      </c>
    </row>
    <row r="1124" spans="1:27" hidden="1" x14ac:dyDescent="0.25">
      <c r="A1124" s="12" t="s">
        <v>1691</v>
      </c>
      <c r="B1124" s="12">
        <v>7049</v>
      </c>
      <c r="C1124" t="s">
        <v>1534</v>
      </c>
      <c r="D1124">
        <f t="shared" si="34"/>
        <v>998</v>
      </c>
      <c r="E1124">
        <v>1</v>
      </c>
      <c r="F1124">
        <v>0</v>
      </c>
      <c r="G1124">
        <v>0</v>
      </c>
      <c r="H1124">
        <v>1</v>
      </c>
      <c r="I1124" t="s">
        <v>17</v>
      </c>
      <c r="J1124">
        <v>18</v>
      </c>
      <c r="K1124">
        <v>8</v>
      </c>
      <c r="L1124">
        <v>10</v>
      </c>
      <c r="M1124">
        <v>6831.1669921900002</v>
      </c>
      <c r="N1124">
        <v>31130</v>
      </c>
      <c r="O1124">
        <v>1.79E-6</v>
      </c>
      <c r="P1124">
        <v>3.4549749999999997E-2</v>
      </c>
      <c r="Q1124">
        <v>-2.34951E-3</v>
      </c>
      <c r="R1124">
        <v>-2.1160200000000001E-3</v>
      </c>
      <c r="S1124">
        <v>-2.4743199999999999E-3</v>
      </c>
      <c r="T1124">
        <f t="shared" si="35"/>
        <v>2.34951E-3</v>
      </c>
      <c r="U1124">
        <v>25392</v>
      </c>
      <c r="V1124">
        <v>15916</v>
      </c>
      <c r="W1124">
        <v>9476</v>
      </c>
      <c r="X1124">
        <v>0.97509891999999998</v>
      </c>
      <c r="Y1124">
        <f>IF(ISERROR(MATCH(VALUE(D1124),'essen ID'!$A$1:$A$30000,0)),0,1)</f>
        <v>1</v>
      </c>
      <c r="Z1124">
        <f>IFERROR(VLOOKUP(VALUE(D1124),DiseaseList!$A$2:$C$30000,3,FALSE),0)</f>
        <v>0</v>
      </c>
      <c r="AA1124">
        <f>IF(ISERROR(MATCH(D1124,'target HGNC ID'!$B$2:$B$30000,0)),0,1)</f>
        <v>0</v>
      </c>
    </row>
    <row r="1125" spans="1:27" hidden="1" x14ac:dyDescent="0.25">
      <c r="A1125" s="12" t="s">
        <v>2012</v>
      </c>
      <c r="B1125" s="12">
        <v>7153</v>
      </c>
      <c r="C1125" t="s">
        <v>434</v>
      </c>
      <c r="D1125">
        <f t="shared" si="34"/>
        <v>5058</v>
      </c>
      <c r="E1125">
        <v>1</v>
      </c>
      <c r="F1125">
        <v>0</v>
      </c>
      <c r="G1125">
        <v>0</v>
      </c>
      <c r="H1125">
        <v>1</v>
      </c>
      <c r="I1125" t="s">
        <v>17</v>
      </c>
      <c r="J1125">
        <v>22</v>
      </c>
      <c r="K1125">
        <v>8</v>
      </c>
      <c r="L1125">
        <v>14</v>
      </c>
      <c r="M1125">
        <v>10945.502929689999</v>
      </c>
      <c r="N1125">
        <v>56354</v>
      </c>
      <c r="O1125">
        <v>1.79E-6</v>
      </c>
      <c r="P1125">
        <v>7.0146959999999994E-2</v>
      </c>
      <c r="Q1125">
        <v>-2.36476E-3</v>
      </c>
      <c r="R1125">
        <v>-2.4611899999999998E-3</v>
      </c>
      <c r="S1125">
        <v>-1.37929E-3</v>
      </c>
      <c r="T1125">
        <f t="shared" si="35"/>
        <v>2.36476E-3</v>
      </c>
      <c r="U1125">
        <v>83605</v>
      </c>
      <c r="V1125">
        <v>45108</v>
      </c>
      <c r="W1125">
        <v>38497</v>
      </c>
      <c r="X1125">
        <v>3.56065041</v>
      </c>
      <c r="Y1125">
        <f>IF(ISERROR(MATCH(VALUE(D1125),'essen ID'!$A$1:$A$30000,0)),0,1)</f>
        <v>0</v>
      </c>
      <c r="Z1125">
        <f>IFERROR(VLOOKUP(VALUE(D1125),DiseaseList!$A$2:$C$30000,3,FALSE),0)</f>
        <v>0</v>
      </c>
      <c r="AA1125">
        <f>IF(ISERROR(MATCH(D1125,'target HGNC ID'!$B$2:$B$30000,0)),0,1)</f>
        <v>0</v>
      </c>
    </row>
    <row r="1126" spans="1:27" hidden="1" x14ac:dyDescent="0.25">
      <c r="A1126" s="12" t="s">
        <v>1540</v>
      </c>
      <c r="B1126" s="12">
        <v>1948</v>
      </c>
      <c r="C1126" t="s">
        <v>1682</v>
      </c>
      <c r="D1126">
        <f t="shared" si="34"/>
        <v>4792</v>
      </c>
      <c r="E1126">
        <v>1</v>
      </c>
      <c r="F1126">
        <v>0</v>
      </c>
      <c r="G1126">
        <v>0</v>
      </c>
      <c r="H1126">
        <v>1</v>
      </c>
      <c r="I1126" t="s">
        <v>17</v>
      </c>
      <c r="J1126">
        <v>18</v>
      </c>
      <c r="K1126">
        <v>10</v>
      </c>
      <c r="L1126">
        <v>8</v>
      </c>
      <c r="M1126">
        <v>8765.0957031199996</v>
      </c>
      <c r="N1126">
        <v>33619</v>
      </c>
      <c r="O1126">
        <v>1.79E-6</v>
      </c>
      <c r="P1126">
        <v>3.2787209999999997E-2</v>
      </c>
      <c r="Q1126">
        <v>-2.3846599999999998E-3</v>
      </c>
      <c r="R1126">
        <v>-1.47467E-3</v>
      </c>
      <c r="S1126">
        <v>-2.4232699999999999E-3</v>
      </c>
      <c r="T1126">
        <f t="shared" si="35"/>
        <v>2.3846599999999998E-3</v>
      </c>
      <c r="U1126">
        <v>29666</v>
      </c>
      <c r="V1126">
        <v>16000</v>
      </c>
      <c r="W1126">
        <v>13666</v>
      </c>
      <c r="X1126">
        <v>2.6972852999999999</v>
      </c>
      <c r="Y1126">
        <f>IF(ISERROR(MATCH(VALUE(D1126),'essen ID'!$A$1:$A$30000,0)),0,1)</f>
        <v>1</v>
      </c>
      <c r="Z1126">
        <f>IFERROR(VLOOKUP(VALUE(D1126),DiseaseList!$A$2:$C$30000,3,FALSE),0)</f>
        <v>1</v>
      </c>
      <c r="AA1126">
        <f>IF(ISERROR(MATCH(D1126,'target HGNC ID'!$B$2:$B$30000,0)),0,1)</f>
        <v>0</v>
      </c>
    </row>
    <row r="1127" spans="1:27" hidden="1" x14ac:dyDescent="0.25">
      <c r="A1127" s="12" t="s">
        <v>1206</v>
      </c>
      <c r="B1127" s="12">
        <v>64682</v>
      </c>
      <c r="C1127" t="s">
        <v>1617</v>
      </c>
      <c r="D1127">
        <f t="shared" si="34"/>
        <v>578</v>
      </c>
      <c r="E1127">
        <v>1</v>
      </c>
      <c r="F1127">
        <v>0</v>
      </c>
      <c r="G1127">
        <v>0</v>
      </c>
      <c r="H1127">
        <v>1</v>
      </c>
      <c r="I1127" t="s">
        <v>17</v>
      </c>
      <c r="J1127">
        <v>16</v>
      </c>
      <c r="K1127">
        <v>12</v>
      </c>
      <c r="L1127">
        <v>4</v>
      </c>
      <c r="M1127">
        <v>5084.7641601599998</v>
      </c>
      <c r="N1127">
        <v>53610</v>
      </c>
      <c r="O1127">
        <v>1.7799999999999999E-6</v>
      </c>
      <c r="P1127">
        <v>1.2924980000000001E-2</v>
      </c>
      <c r="Q1127">
        <v>-2.4205699999999999E-3</v>
      </c>
      <c r="R1127">
        <v>-7.2015000000000002E-4</v>
      </c>
      <c r="S1127">
        <v>7.2444999999999996E-4</v>
      </c>
      <c r="T1127">
        <f t="shared" si="35"/>
        <v>2.4205699999999999E-3</v>
      </c>
      <c r="U1127">
        <v>73629</v>
      </c>
      <c r="V1127">
        <v>36078</v>
      </c>
      <c r="W1127">
        <v>37551</v>
      </c>
      <c r="X1127">
        <v>13.93921291</v>
      </c>
      <c r="Y1127">
        <f>IF(ISERROR(MATCH(VALUE(D1127),'essen ID'!$A$1:$A$30000,0)),0,1)</f>
        <v>1</v>
      </c>
      <c r="Z1127">
        <f>IFERROR(VLOOKUP(VALUE(D1127),DiseaseList!$A$2:$C$30000,3,FALSE),0)</f>
        <v>0</v>
      </c>
      <c r="AA1127">
        <f>IF(ISERROR(MATCH(D1127,'target HGNC ID'!$B$2:$B$30000,0)),0,1)</f>
        <v>0</v>
      </c>
    </row>
    <row r="1128" spans="1:27" hidden="1" x14ac:dyDescent="0.25">
      <c r="A1128" s="12" t="s">
        <v>1658</v>
      </c>
      <c r="B1128" s="12">
        <v>5608</v>
      </c>
      <c r="C1128" t="s">
        <v>1286</v>
      </c>
      <c r="D1128">
        <f t="shared" si="34"/>
        <v>27124</v>
      </c>
      <c r="E1128">
        <v>0.7</v>
      </c>
      <c r="F1128">
        <v>0</v>
      </c>
      <c r="G1128">
        <v>0</v>
      </c>
      <c r="H1128">
        <v>1</v>
      </c>
      <c r="I1128" t="s">
        <v>17</v>
      </c>
      <c r="J1128">
        <v>22</v>
      </c>
      <c r="K1128">
        <v>8</v>
      </c>
      <c r="L1128">
        <v>14</v>
      </c>
      <c r="M1128">
        <v>14875.73046875</v>
      </c>
      <c r="N1128">
        <v>76724</v>
      </c>
      <c r="O1128">
        <v>1.79E-6</v>
      </c>
      <c r="P1128">
        <v>7.8269909999999998E-2</v>
      </c>
      <c r="Q1128">
        <v>-2.4550399999999999E-3</v>
      </c>
      <c r="R1128">
        <v>-2.9775499999999998E-3</v>
      </c>
      <c r="S1128">
        <v>-2.0217600000000001E-3</v>
      </c>
      <c r="T1128">
        <f t="shared" si="35"/>
        <v>2.4550399999999999E-3</v>
      </c>
      <c r="U1128">
        <v>70382</v>
      </c>
      <c r="V1128">
        <v>40045</v>
      </c>
      <c r="W1128">
        <v>30337</v>
      </c>
      <c r="X1128">
        <v>3.6238848799999999</v>
      </c>
      <c r="Y1128">
        <f>IF(ISERROR(MATCH(VALUE(D1128),'essen ID'!$A$1:$A$30000,0)),0,1)</f>
        <v>0</v>
      </c>
      <c r="Z1128">
        <f>IFERROR(VLOOKUP(VALUE(D1128),DiseaseList!$A$2:$C$30000,3,FALSE),0)</f>
        <v>0</v>
      </c>
      <c r="AA1128">
        <f>IF(ISERROR(MATCH(D1128,'target HGNC ID'!$B$2:$B$30000,0)),0,1)</f>
        <v>0</v>
      </c>
    </row>
    <row r="1129" spans="1:27" hidden="1" x14ac:dyDescent="0.25">
      <c r="A1129" s="12" t="s">
        <v>1283</v>
      </c>
      <c r="B1129" s="12">
        <v>2781</v>
      </c>
      <c r="C1129" t="s">
        <v>1700</v>
      </c>
      <c r="D1129">
        <f t="shared" si="34"/>
        <v>331</v>
      </c>
      <c r="E1129">
        <v>1</v>
      </c>
      <c r="F1129">
        <v>0</v>
      </c>
      <c r="G1129">
        <v>0</v>
      </c>
      <c r="H1129">
        <v>1</v>
      </c>
      <c r="I1129" t="s">
        <v>17</v>
      </c>
      <c r="J1129">
        <v>19</v>
      </c>
      <c r="K1129">
        <v>9</v>
      </c>
      <c r="L1129">
        <v>10</v>
      </c>
      <c r="M1129">
        <v>15143.924804689999</v>
      </c>
      <c r="N1129">
        <v>93887</v>
      </c>
      <c r="O1129">
        <v>1.79E-6</v>
      </c>
      <c r="P1129">
        <v>6.0817669999999997E-2</v>
      </c>
      <c r="Q1129">
        <v>-2.5046199999999999E-3</v>
      </c>
      <c r="R1129">
        <v>-1.6573499999999999E-3</v>
      </c>
      <c r="S1129">
        <v>-2.54871E-3</v>
      </c>
      <c r="T1129">
        <f t="shared" si="35"/>
        <v>2.5046199999999999E-3</v>
      </c>
      <c r="U1129">
        <v>72366</v>
      </c>
      <c r="V1129">
        <v>35182</v>
      </c>
      <c r="W1129">
        <v>37184</v>
      </c>
      <c r="X1129">
        <v>5.6676644300000003</v>
      </c>
      <c r="Y1129">
        <f>IF(ISERROR(MATCH(VALUE(D1129),'essen ID'!$A$1:$A$30000,0)),0,1)</f>
        <v>1</v>
      </c>
      <c r="Z1129">
        <f>IFERROR(VLOOKUP(VALUE(D1129),DiseaseList!$A$2:$C$30000,3,FALSE),0)</f>
        <v>1</v>
      </c>
      <c r="AA1129">
        <f>IF(ISERROR(MATCH(D1129,'target HGNC ID'!$B$2:$B$30000,0)),0,1)</f>
        <v>1</v>
      </c>
    </row>
    <row r="1130" spans="1:27" hidden="1" x14ac:dyDescent="0.25">
      <c r="A1130" s="12" t="s">
        <v>1198</v>
      </c>
      <c r="B1130" s="12">
        <v>1808</v>
      </c>
      <c r="C1130" t="s">
        <v>822</v>
      </c>
      <c r="D1130">
        <f t="shared" si="34"/>
        <v>6885</v>
      </c>
      <c r="E1130">
        <v>0.28999999999999998</v>
      </c>
      <c r="F1130">
        <v>0</v>
      </c>
      <c r="G1130">
        <v>0</v>
      </c>
      <c r="H1130">
        <v>1</v>
      </c>
      <c r="I1130" t="s">
        <v>17</v>
      </c>
      <c r="J1130">
        <v>20</v>
      </c>
      <c r="K1130">
        <v>8</v>
      </c>
      <c r="L1130">
        <v>12</v>
      </c>
      <c r="M1130">
        <v>14837.219726560001</v>
      </c>
      <c r="N1130">
        <v>75344</v>
      </c>
      <c r="O1130">
        <v>1.79E-6</v>
      </c>
      <c r="P1130">
        <v>5.66481E-2</v>
      </c>
      <c r="Q1130">
        <v>-2.6239499999999999E-3</v>
      </c>
      <c r="R1130">
        <v>-2.07544E-3</v>
      </c>
      <c r="S1130">
        <v>-2.2648999999999998E-3</v>
      </c>
      <c r="T1130">
        <f t="shared" si="35"/>
        <v>2.6239499999999999E-3</v>
      </c>
      <c r="U1130">
        <v>39870</v>
      </c>
      <c r="V1130">
        <v>20955</v>
      </c>
      <c r="W1130">
        <v>18915</v>
      </c>
      <c r="X1130">
        <v>1.8960655200000001</v>
      </c>
      <c r="Y1130">
        <f>IF(ISERROR(MATCH(VALUE(D1130),'essen ID'!$A$1:$A$30000,0)),0,1)</f>
        <v>1</v>
      </c>
      <c r="Z1130">
        <f>IFERROR(VLOOKUP(VALUE(D1130),DiseaseList!$A$2:$C$30000,3,FALSE),0)</f>
        <v>0</v>
      </c>
      <c r="AA1130">
        <f>IF(ISERROR(MATCH(D1130,'target HGNC ID'!$B$2:$B$30000,0)),0,1)</f>
        <v>0</v>
      </c>
    </row>
    <row r="1131" spans="1:27" x14ac:dyDescent="0.25">
      <c r="A1131" s="12" t="s">
        <v>1771</v>
      </c>
      <c r="B1131" s="12">
        <v>118</v>
      </c>
      <c r="C1131" t="s">
        <v>819</v>
      </c>
      <c r="D1131">
        <f t="shared" si="34"/>
        <v>6774</v>
      </c>
      <c r="E1131">
        <v>0.89</v>
      </c>
      <c r="F1131">
        <v>0</v>
      </c>
      <c r="G1131">
        <v>0</v>
      </c>
      <c r="H1131">
        <v>1</v>
      </c>
      <c r="I1131" t="s">
        <v>17</v>
      </c>
      <c r="J1131">
        <v>14</v>
      </c>
      <c r="K1131">
        <v>11</v>
      </c>
      <c r="L1131">
        <v>3</v>
      </c>
      <c r="M1131">
        <v>4106.6162109400002</v>
      </c>
      <c r="N1131">
        <v>14631</v>
      </c>
      <c r="O1131">
        <v>7.0999999999999998E-7</v>
      </c>
      <c r="P1131">
        <v>0</v>
      </c>
      <c r="Q1131">
        <v>-2.92633E-3</v>
      </c>
      <c r="R1131">
        <v>-3.2351999999999999E-4</v>
      </c>
      <c r="S1131">
        <v>-2.3752500000000002E-3</v>
      </c>
      <c r="T1131">
        <f t="shared" si="35"/>
        <v>2.92633E-3</v>
      </c>
      <c r="U1131">
        <v>0</v>
      </c>
      <c r="V1131">
        <v>0</v>
      </c>
      <c r="W1131">
        <v>0</v>
      </c>
      <c r="X1131">
        <v>0</v>
      </c>
      <c r="Y1131">
        <f>IF(ISERROR(MATCH(VALUE(D1131),'essen ID'!$A$1:$A$30000,0)),0,1)</f>
        <v>1</v>
      </c>
      <c r="Z1131">
        <f>IFERROR(VLOOKUP(VALUE(D1131),DiseaseList!$A$2:$C$30000,3,FALSE),0)</f>
        <v>1</v>
      </c>
      <c r="AA1131">
        <f>IF(ISERROR(MATCH(D1131,'target HGNC ID'!$B$2:$B$30000,0)),0,1)</f>
        <v>0</v>
      </c>
    </row>
    <row r="1132" spans="1:27" x14ac:dyDescent="0.25">
      <c r="A1132" s="12" t="s">
        <v>1700</v>
      </c>
      <c r="B1132" s="12">
        <v>331</v>
      </c>
      <c r="C1132" t="s">
        <v>1591</v>
      </c>
      <c r="D1132">
        <f t="shared" si="34"/>
        <v>3480</v>
      </c>
      <c r="E1132">
        <v>0</v>
      </c>
      <c r="F1132">
        <v>0</v>
      </c>
      <c r="G1132">
        <v>0.26</v>
      </c>
      <c r="H1132">
        <v>0.68</v>
      </c>
      <c r="I1132" t="s">
        <v>17</v>
      </c>
      <c r="J1132">
        <v>14</v>
      </c>
      <c r="K1132">
        <v>1</v>
      </c>
      <c r="L1132">
        <v>13</v>
      </c>
      <c r="M1132">
        <v>851.12902831999997</v>
      </c>
      <c r="N1132">
        <v>2742</v>
      </c>
      <c r="O1132">
        <v>1.79E-6</v>
      </c>
      <c r="P1132">
        <v>0.15256658000000001</v>
      </c>
      <c r="Q1132">
        <v>-2.9532600000000001E-3</v>
      </c>
      <c r="R1132">
        <v>-4.6527999999999999E-4</v>
      </c>
      <c r="S1132">
        <v>-3.5962E-4</v>
      </c>
      <c r="T1132">
        <f t="shared" si="35"/>
        <v>2.9532600000000001E-3</v>
      </c>
      <c r="U1132">
        <v>818</v>
      </c>
      <c r="V1132">
        <v>237</v>
      </c>
      <c r="W1132">
        <v>581</v>
      </c>
      <c r="X1132">
        <v>3.9313939999999999E-2</v>
      </c>
      <c r="Y1132">
        <f>IF(ISERROR(MATCH(VALUE(D1132),'essen ID'!$A$1:$A$30000,0)),0,1)</f>
        <v>1</v>
      </c>
      <c r="Z1132">
        <f>IFERROR(VLOOKUP(VALUE(D1132),DiseaseList!$A$2:$C$30000,3,FALSE),0)</f>
        <v>1</v>
      </c>
      <c r="AA1132">
        <f>IF(ISERROR(MATCH(D1132,'target HGNC ID'!$B$2:$B$30000,0)),0,1)</f>
        <v>1</v>
      </c>
    </row>
    <row r="1133" spans="1:27" hidden="1" x14ac:dyDescent="0.25">
      <c r="A1133" s="12" t="s">
        <v>1018</v>
      </c>
      <c r="B1133" s="12">
        <v>55914</v>
      </c>
      <c r="C1133" t="s">
        <v>1684</v>
      </c>
      <c r="D1133">
        <f t="shared" si="34"/>
        <v>1329</v>
      </c>
      <c r="E1133">
        <v>1</v>
      </c>
      <c r="F1133">
        <v>0</v>
      </c>
      <c r="G1133">
        <v>0</v>
      </c>
      <c r="H1133">
        <v>1</v>
      </c>
      <c r="I1133" t="s">
        <v>17</v>
      </c>
      <c r="J1133">
        <v>13</v>
      </c>
      <c r="K1133">
        <v>12</v>
      </c>
      <c r="L1133">
        <v>1</v>
      </c>
      <c r="M1133">
        <v>1869.27770996</v>
      </c>
      <c r="N1133">
        <v>17574</v>
      </c>
      <c r="O1133">
        <v>1.7799999999999999E-6</v>
      </c>
      <c r="P1133">
        <v>9.7715999999999992E-4</v>
      </c>
      <c r="Q1133">
        <v>-3.0610199999999998E-3</v>
      </c>
      <c r="R1133">
        <v>-1.9191E-4</v>
      </c>
      <c r="S1133">
        <v>3.6256999999999999E-3</v>
      </c>
      <c r="T1133">
        <f t="shared" si="35"/>
        <v>3.0610199999999998E-3</v>
      </c>
      <c r="U1133">
        <v>13951</v>
      </c>
      <c r="V1133">
        <v>6993</v>
      </c>
      <c r="W1133">
        <v>6958</v>
      </c>
      <c r="X1133">
        <v>0.21922301</v>
      </c>
      <c r="Y1133">
        <f>IF(ISERROR(MATCH(VALUE(D1133),'essen ID'!$A$1:$A$30000,0)),0,1)</f>
        <v>0</v>
      </c>
      <c r="Z1133">
        <f>IFERROR(VLOOKUP(VALUE(D1133),DiseaseList!$A$2:$C$30000,3,FALSE),0)</f>
        <v>0</v>
      </c>
      <c r="AA1133">
        <f>IF(ISERROR(MATCH(D1133,'target HGNC ID'!$B$2:$B$30000,0)),0,1)</f>
        <v>0</v>
      </c>
    </row>
    <row r="1134" spans="1:27" x14ac:dyDescent="0.25">
      <c r="A1134" s="12" t="s">
        <v>572</v>
      </c>
      <c r="B1134" s="12">
        <v>10333</v>
      </c>
      <c r="C1134" t="s">
        <v>592</v>
      </c>
      <c r="D1134">
        <f t="shared" si="34"/>
        <v>7186</v>
      </c>
      <c r="E1134">
        <v>0.85</v>
      </c>
      <c r="F1134">
        <v>0</v>
      </c>
      <c r="G1134">
        <v>0.23</v>
      </c>
      <c r="H1134">
        <v>0.76</v>
      </c>
      <c r="I1134" t="s">
        <v>17</v>
      </c>
      <c r="J1134">
        <v>16</v>
      </c>
      <c r="K1134">
        <v>3</v>
      </c>
      <c r="L1134">
        <v>13</v>
      </c>
      <c r="M1134">
        <v>4698.9638671900002</v>
      </c>
      <c r="N1134">
        <v>18280</v>
      </c>
      <c r="O1134">
        <v>1.79E-6</v>
      </c>
      <c r="P1134">
        <v>5.1228219999999998E-2</v>
      </c>
      <c r="Q1134">
        <v>-3.0966700000000002E-3</v>
      </c>
      <c r="R1134">
        <v>-1.9818000000000001E-3</v>
      </c>
      <c r="S1134">
        <v>-1.18348E-3</v>
      </c>
      <c r="T1134">
        <f t="shared" si="35"/>
        <v>3.0966700000000002E-3</v>
      </c>
      <c r="U1134">
        <v>20</v>
      </c>
      <c r="V1134">
        <v>8</v>
      </c>
      <c r="W1134">
        <v>12</v>
      </c>
      <c r="X1134">
        <v>3.1027000000000002E-4</v>
      </c>
      <c r="Y1134">
        <f>IF(ISERROR(MATCH(VALUE(D1134),'essen ID'!$A$1:$A$30000,0)),0,1)</f>
        <v>1</v>
      </c>
      <c r="Z1134">
        <f>IFERROR(VLOOKUP(VALUE(D1134),DiseaseList!$A$2:$C$30000,3,FALSE),0)</f>
        <v>0</v>
      </c>
      <c r="AA1134">
        <f>IF(ISERROR(MATCH(D1134,'target HGNC ID'!$B$2:$B$30000,0)),0,1)</f>
        <v>0</v>
      </c>
    </row>
    <row r="1135" spans="1:27" x14ac:dyDescent="0.25">
      <c r="A1135" s="12" t="s">
        <v>901</v>
      </c>
      <c r="B1135" s="12">
        <v>9049</v>
      </c>
      <c r="C1135" t="s">
        <v>482</v>
      </c>
      <c r="D1135">
        <f t="shared" si="34"/>
        <v>3717</v>
      </c>
      <c r="E1135">
        <v>1</v>
      </c>
      <c r="F1135">
        <v>0</v>
      </c>
      <c r="G1135">
        <v>0</v>
      </c>
      <c r="H1135">
        <v>1</v>
      </c>
      <c r="I1135" t="s">
        <v>17</v>
      </c>
      <c r="J1135">
        <v>17</v>
      </c>
      <c r="K1135">
        <v>11</v>
      </c>
      <c r="L1135">
        <v>6</v>
      </c>
      <c r="M1135">
        <v>5082.2060546900002</v>
      </c>
      <c r="N1135">
        <v>21919</v>
      </c>
      <c r="O1135">
        <v>1.7799999999999999E-6</v>
      </c>
      <c r="P1135">
        <v>2.53878E-3</v>
      </c>
      <c r="Q1135">
        <v>-3.1497700000000001E-3</v>
      </c>
      <c r="R1135">
        <v>-1.36144E-3</v>
      </c>
      <c r="S1135">
        <v>-2.9276800000000002E-3</v>
      </c>
      <c r="T1135">
        <f t="shared" si="35"/>
        <v>3.1497700000000001E-3</v>
      </c>
      <c r="U1135">
        <v>1507</v>
      </c>
      <c r="V1135">
        <v>590</v>
      </c>
      <c r="W1135">
        <v>917</v>
      </c>
      <c r="X1135">
        <v>0.62460019</v>
      </c>
      <c r="Y1135">
        <f>IF(ISERROR(MATCH(VALUE(D1135),'essen ID'!$A$1:$A$30000,0)),0,1)</f>
        <v>1</v>
      </c>
      <c r="Z1135">
        <f>IFERROR(VLOOKUP(VALUE(D1135),DiseaseList!$A$2:$C$30000,3,FALSE),0)</f>
        <v>1</v>
      </c>
      <c r="AA1135">
        <f>IF(ISERROR(MATCH(D1135,'target HGNC ID'!$B$2:$B$30000,0)),0,1)</f>
        <v>1</v>
      </c>
    </row>
    <row r="1136" spans="1:27" hidden="1" x14ac:dyDescent="0.25">
      <c r="A1136" s="12" t="s">
        <v>1738</v>
      </c>
      <c r="B1136" s="12">
        <v>8448</v>
      </c>
      <c r="C1136" t="s">
        <v>1669</v>
      </c>
      <c r="D1136">
        <f t="shared" si="34"/>
        <v>3725</v>
      </c>
      <c r="E1136">
        <v>1</v>
      </c>
      <c r="F1136">
        <v>0</v>
      </c>
      <c r="G1136">
        <v>0</v>
      </c>
      <c r="H1136">
        <v>1</v>
      </c>
      <c r="I1136" t="s">
        <v>17</v>
      </c>
      <c r="J1136">
        <v>16</v>
      </c>
      <c r="K1136">
        <v>13</v>
      </c>
      <c r="L1136">
        <v>3</v>
      </c>
      <c r="M1136">
        <v>9522.9599609399993</v>
      </c>
      <c r="N1136">
        <v>47224</v>
      </c>
      <c r="O1136">
        <v>1.7799999999999999E-6</v>
      </c>
      <c r="P1136">
        <v>6.4116900000000003E-3</v>
      </c>
      <c r="Q1136">
        <v>-3.26247E-3</v>
      </c>
      <c r="R1136">
        <v>-4.5495000000000003E-4</v>
      </c>
      <c r="S1136">
        <v>-6.6244999999999997E-4</v>
      </c>
      <c r="T1136">
        <f t="shared" si="35"/>
        <v>3.26247E-3</v>
      </c>
      <c r="U1136">
        <v>15197</v>
      </c>
      <c r="V1136">
        <v>9393</v>
      </c>
      <c r="W1136">
        <v>5804</v>
      </c>
      <c r="X1136">
        <v>0.44535228999999998</v>
      </c>
      <c r="Y1136">
        <f>IF(ISERROR(MATCH(VALUE(D1136),'essen ID'!$A$1:$A$30000,0)),0,1)</f>
        <v>1</v>
      </c>
      <c r="Z1136">
        <f>IFERROR(VLOOKUP(VALUE(D1136),DiseaseList!$A$2:$C$30000,3,FALSE),0)</f>
        <v>0</v>
      </c>
      <c r="AA1136">
        <f>IF(ISERROR(MATCH(D1136,'target HGNC ID'!$B$2:$B$30000,0)),0,1)</f>
        <v>1</v>
      </c>
    </row>
    <row r="1137" spans="1:27" hidden="1" x14ac:dyDescent="0.25">
      <c r="A1137" s="12" t="s">
        <v>1577</v>
      </c>
      <c r="B1137" s="12">
        <v>1268</v>
      </c>
      <c r="C1137" t="s">
        <v>1648</v>
      </c>
      <c r="D1137">
        <f t="shared" si="34"/>
        <v>4893</v>
      </c>
      <c r="E1137">
        <v>1</v>
      </c>
      <c r="F1137">
        <v>0</v>
      </c>
      <c r="G1137">
        <v>0</v>
      </c>
      <c r="H1137">
        <v>1</v>
      </c>
      <c r="I1137" t="s">
        <v>17</v>
      </c>
      <c r="J1137">
        <v>18</v>
      </c>
      <c r="K1137">
        <v>13</v>
      </c>
      <c r="L1137">
        <v>5</v>
      </c>
      <c r="M1137">
        <v>7942.0634765599998</v>
      </c>
      <c r="N1137">
        <v>28741</v>
      </c>
      <c r="O1137">
        <v>1.79E-6</v>
      </c>
      <c r="P1137">
        <v>3.9022109999999999E-2</v>
      </c>
      <c r="Q1137">
        <v>-3.5130000000000001E-3</v>
      </c>
      <c r="R1137">
        <v>-1.23813E-3</v>
      </c>
      <c r="S1137">
        <v>-1.99585E-3</v>
      </c>
      <c r="T1137">
        <f t="shared" si="35"/>
        <v>3.5130000000000001E-3</v>
      </c>
      <c r="U1137">
        <v>20032</v>
      </c>
      <c r="V1137">
        <v>10734</v>
      </c>
      <c r="W1137">
        <v>9298</v>
      </c>
      <c r="X1137">
        <v>0.73365016999999999</v>
      </c>
      <c r="Y1137">
        <f>IF(ISERROR(MATCH(VALUE(D1137),'essen ID'!$A$1:$A$30000,0)),0,1)</f>
        <v>1</v>
      </c>
      <c r="Z1137">
        <f>IFERROR(VLOOKUP(VALUE(D1137),DiseaseList!$A$2:$C$30000,3,FALSE),0)</f>
        <v>1</v>
      </c>
      <c r="AA1137">
        <f>IF(ISERROR(MATCH(D1137,'target HGNC ID'!$B$2:$B$30000,0)),0,1)</f>
        <v>0</v>
      </c>
    </row>
    <row r="1138" spans="1:27" hidden="1" x14ac:dyDescent="0.25">
      <c r="A1138" s="12" t="s">
        <v>1720</v>
      </c>
      <c r="B1138" s="12">
        <v>2002</v>
      </c>
      <c r="C1138" t="s">
        <v>1078</v>
      </c>
      <c r="D1138">
        <f t="shared" si="34"/>
        <v>0</v>
      </c>
      <c r="E1138">
        <v>1</v>
      </c>
      <c r="F1138">
        <v>0</v>
      </c>
      <c r="G1138">
        <v>0</v>
      </c>
      <c r="H1138">
        <v>1</v>
      </c>
      <c r="I1138" t="s">
        <v>17</v>
      </c>
      <c r="J1138">
        <v>20</v>
      </c>
      <c r="K1138">
        <v>4</v>
      </c>
      <c r="L1138">
        <v>16</v>
      </c>
      <c r="M1138">
        <v>14608.526367189999</v>
      </c>
      <c r="N1138">
        <v>101844</v>
      </c>
      <c r="O1138">
        <v>1.79E-6</v>
      </c>
      <c r="P1138">
        <v>3.038047E-2</v>
      </c>
      <c r="Q1138">
        <v>-3.5436600000000001E-3</v>
      </c>
      <c r="R1138">
        <v>-3.1234700000000002E-3</v>
      </c>
      <c r="S1138">
        <v>-1.3833599999999999E-3</v>
      </c>
      <c r="T1138">
        <f t="shared" si="35"/>
        <v>3.5436600000000001E-3</v>
      </c>
      <c r="U1138">
        <v>13054</v>
      </c>
      <c r="V1138">
        <v>6691</v>
      </c>
      <c r="W1138">
        <v>6363</v>
      </c>
      <c r="X1138">
        <v>0.56363275999999995</v>
      </c>
      <c r="Y1138">
        <f>IF(ISERROR(MATCH(VALUE(D1138),'essen ID'!$A$1:$A$30000,0)),0,1)</f>
        <v>0</v>
      </c>
      <c r="Z1138">
        <f>IFERROR(VLOOKUP(VALUE(D1138),DiseaseList!$A$2:$C$30000,3,FALSE),0)</f>
        <v>0</v>
      </c>
      <c r="AA1138">
        <f>IF(ISERROR(MATCH(D1138,'target HGNC ID'!$B$2:$B$30000,0)),0,1)</f>
        <v>0</v>
      </c>
    </row>
    <row r="1139" spans="1:27" x14ac:dyDescent="0.25">
      <c r="A1139" s="12" t="s">
        <v>1337</v>
      </c>
      <c r="B1139" s="12">
        <v>6609</v>
      </c>
      <c r="C1139" t="s">
        <v>533</v>
      </c>
      <c r="D1139">
        <f t="shared" si="34"/>
        <v>3716</v>
      </c>
      <c r="E1139">
        <v>1</v>
      </c>
      <c r="F1139">
        <v>0</v>
      </c>
      <c r="G1139">
        <v>0</v>
      </c>
      <c r="H1139">
        <v>1</v>
      </c>
      <c r="I1139" t="s">
        <v>17</v>
      </c>
      <c r="J1139">
        <v>19</v>
      </c>
      <c r="K1139">
        <v>11</v>
      </c>
      <c r="L1139">
        <v>8</v>
      </c>
      <c r="M1139">
        <v>14248.223632810001</v>
      </c>
      <c r="N1139">
        <v>47843</v>
      </c>
      <c r="O1139">
        <v>1.79E-6</v>
      </c>
      <c r="P1139">
        <v>1.500541E-2</v>
      </c>
      <c r="Q1139">
        <v>-3.5623999999999999E-3</v>
      </c>
      <c r="R1139">
        <v>-1.90441E-3</v>
      </c>
      <c r="S1139">
        <v>-3.0368999999999999E-3</v>
      </c>
      <c r="T1139">
        <f t="shared" si="35"/>
        <v>3.5623999999999999E-3</v>
      </c>
      <c r="U1139">
        <v>5714</v>
      </c>
      <c r="V1139">
        <v>3230</v>
      </c>
      <c r="W1139">
        <v>2484</v>
      </c>
      <c r="X1139">
        <v>1.4357679699999999</v>
      </c>
      <c r="Y1139">
        <f>IF(ISERROR(MATCH(VALUE(D1139),'essen ID'!$A$1:$A$30000,0)),0,1)</f>
        <v>1</v>
      </c>
      <c r="Z1139">
        <f>IFERROR(VLOOKUP(VALUE(D1139),DiseaseList!$A$2:$C$30000,3,FALSE),0)</f>
        <v>0</v>
      </c>
      <c r="AA1139">
        <f>IF(ISERROR(MATCH(D1139,'target HGNC ID'!$B$2:$B$30000,0)),0,1)</f>
        <v>0</v>
      </c>
    </row>
    <row r="1140" spans="1:27" hidden="1" x14ac:dyDescent="0.25">
      <c r="A1140" s="12" t="s">
        <v>588</v>
      </c>
      <c r="B1140" s="12">
        <v>8717</v>
      </c>
      <c r="C1140" t="s">
        <v>527</v>
      </c>
      <c r="D1140">
        <f t="shared" si="34"/>
        <v>5747</v>
      </c>
      <c r="E1140">
        <v>1</v>
      </c>
      <c r="F1140">
        <v>0</v>
      </c>
      <c r="G1140">
        <v>0</v>
      </c>
      <c r="H1140">
        <v>1</v>
      </c>
      <c r="I1140" t="s">
        <v>17</v>
      </c>
      <c r="J1140">
        <v>25</v>
      </c>
      <c r="K1140">
        <v>10</v>
      </c>
      <c r="L1140">
        <v>15</v>
      </c>
      <c r="M1140">
        <v>31259.662109379999</v>
      </c>
      <c r="N1140">
        <v>229917</v>
      </c>
      <c r="O1140">
        <v>1.79E-6</v>
      </c>
      <c r="P1140">
        <v>0.16652111</v>
      </c>
      <c r="Q1140">
        <v>-3.6304000000000002E-3</v>
      </c>
      <c r="R1140">
        <v>-2.1329299999999999E-3</v>
      </c>
      <c r="S1140">
        <v>-3.0611800000000002E-3</v>
      </c>
      <c r="T1140">
        <f t="shared" si="35"/>
        <v>3.6304000000000002E-3</v>
      </c>
      <c r="U1140">
        <v>143066</v>
      </c>
      <c r="V1140">
        <v>78489</v>
      </c>
      <c r="W1140">
        <v>64577</v>
      </c>
      <c r="X1140">
        <v>6.2743395399999997</v>
      </c>
      <c r="Y1140">
        <f>IF(ISERROR(MATCH(VALUE(D1140),'essen ID'!$A$1:$A$30000,0)),0,1)</f>
        <v>1</v>
      </c>
      <c r="Z1140">
        <f>IFERROR(VLOOKUP(VALUE(D1140),DiseaseList!$A$2:$C$30000,3,FALSE),0)</f>
        <v>0</v>
      </c>
      <c r="AA1140">
        <f>IF(ISERROR(MATCH(D1140,'target HGNC ID'!$B$2:$B$30000,0)),0,1)</f>
        <v>1</v>
      </c>
    </row>
    <row r="1141" spans="1:27" hidden="1" x14ac:dyDescent="0.25">
      <c r="A1141" s="12" t="s">
        <v>2057</v>
      </c>
      <c r="B1141" s="12">
        <v>55607</v>
      </c>
      <c r="C1141" t="s">
        <v>1775</v>
      </c>
      <c r="D1141">
        <f t="shared" si="34"/>
        <v>5925</v>
      </c>
      <c r="E1141">
        <v>1</v>
      </c>
      <c r="F1141">
        <v>0</v>
      </c>
      <c r="G1141">
        <v>0</v>
      </c>
      <c r="H1141">
        <v>1</v>
      </c>
      <c r="I1141" t="s">
        <v>17</v>
      </c>
      <c r="J1141">
        <v>19</v>
      </c>
      <c r="K1141">
        <v>12</v>
      </c>
      <c r="L1141">
        <v>7</v>
      </c>
      <c r="M1141">
        <v>9585.36328125</v>
      </c>
      <c r="N1141">
        <v>31341</v>
      </c>
      <c r="O1141">
        <v>1.7799999999999999E-6</v>
      </c>
      <c r="P1141">
        <v>4.2624999999999998E-3</v>
      </c>
      <c r="Q1141">
        <v>-3.6806899999999999E-3</v>
      </c>
      <c r="R1141">
        <v>-1.5644599999999999E-3</v>
      </c>
      <c r="S1141">
        <v>-4.2622199999999997E-3</v>
      </c>
      <c r="T1141">
        <f t="shared" si="35"/>
        <v>3.6806899999999999E-3</v>
      </c>
      <c r="U1141">
        <v>6282</v>
      </c>
      <c r="V1141">
        <v>3277</v>
      </c>
      <c r="W1141">
        <v>3005</v>
      </c>
      <c r="X1141">
        <v>2.6102808799999999</v>
      </c>
      <c r="Y1141">
        <f>IF(ISERROR(MATCH(VALUE(D1141),'essen ID'!$A$1:$A$30000,0)),0,1)</f>
        <v>1</v>
      </c>
      <c r="Z1141">
        <f>IFERROR(VLOOKUP(VALUE(D1141),DiseaseList!$A$2:$C$30000,3,FALSE),0)</f>
        <v>1</v>
      </c>
      <c r="AA1141">
        <f>IF(ISERROR(MATCH(D1141,'target HGNC ID'!$B$2:$B$30000,0)),0,1)</f>
        <v>1</v>
      </c>
    </row>
    <row r="1142" spans="1:27" hidden="1" x14ac:dyDescent="0.25">
      <c r="A1142" s="12" t="s">
        <v>2023</v>
      </c>
      <c r="B1142" s="12">
        <v>0</v>
      </c>
      <c r="C1142" t="s">
        <v>1604</v>
      </c>
      <c r="D1142">
        <f t="shared" si="34"/>
        <v>841</v>
      </c>
      <c r="E1142">
        <v>1</v>
      </c>
      <c r="F1142">
        <v>0</v>
      </c>
      <c r="G1142">
        <v>0</v>
      </c>
      <c r="H1142">
        <v>1</v>
      </c>
      <c r="I1142" t="s">
        <v>17</v>
      </c>
      <c r="J1142">
        <v>21</v>
      </c>
      <c r="K1142">
        <v>11</v>
      </c>
      <c r="L1142">
        <v>10</v>
      </c>
      <c r="M1142">
        <v>8260.6269531199996</v>
      </c>
      <c r="N1142">
        <v>38478</v>
      </c>
      <c r="O1142">
        <v>1.79E-6</v>
      </c>
      <c r="P1142">
        <v>3.080753E-2</v>
      </c>
      <c r="Q1142">
        <v>-3.6862100000000001E-3</v>
      </c>
      <c r="R1142">
        <v>-2.3075399999999999E-3</v>
      </c>
      <c r="S1142">
        <v>-4.4203300000000001E-3</v>
      </c>
      <c r="T1142">
        <f t="shared" si="35"/>
        <v>3.6862100000000001E-3</v>
      </c>
      <c r="U1142">
        <v>18628</v>
      </c>
      <c r="V1142">
        <v>9200</v>
      </c>
      <c r="W1142">
        <v>9428</v>
      </c>
      <c r="X1142">
        <v>1.5130623599999999</v>
      </c>
      <c r="Y1142">
        <f>IF(ISERROR(MATCH(VALUE(D1142),'essen ID'!$A$1:$A$30000,0)),0,1)</f>
        <v>1</v>
      </c>
      <c r="Z1142">
        <f>IFERROR(VLOOKUP(VALUE(D1142),DiseaseList!$A$2:$C$30000,3,FALSE),0)</f>
        <v>1</v>
      </c>
      <c r="AA1142">
        <f>IF(ISERROR(MATCH(D1142,'target HGNC ID'!$B$2:$B$30000,0)),0,1)</f>
        <v>0</v>
      </c>
    </row>
    <row r="1143" spans="1:27" hidden="1" x14ac:dyDescent="0.25">
      <c r="A1143" s="12" t="s">
        <v>1361</v>
      </c>
      <c r="B1143" s="12">
        <v>6655</v>
      </c>
      <c r="C1143" t="s">
        <v>1500</v>
      </c>
      <c r="D1143">
        <f t="shared" si="34"/>
        <v>2776</v>
      </c>
      <c r="E1143">
        <v>1</v>
      </c>
      <c r="F1143">
        <v>0</v>
      </c>
      <c r="G1143">
        <v>0</v>
      </c>
      <c r="H1143">
        <v>1</v>
      </c>
      <c r="I1143" t="s">
        <v>17</v>
      </c>
      <c r="J1143">
        <v>22</v>
      </c>
      <c r="K1143">
        <v>18</v>
      </c>
      <c r="L1143">
        <v>4</v>
      </c>
      <c r="M1143">
        <v>9857.40234375</v>
      </c>
      <c r="N1143">
        <v>40524</v>
      </c>
      <c r="O1143">
        <v>1.79E-6</v>
      </c>
      <c r="P1143">
        <v>4.1808230000000002E-2</v>
      </c>
      <c r="Q1143">
        <v>-3.75268E-3</v>
      </c>
      <c r="R1143">
        <v>-1.22376E-3</v>
      </c>
      <c r="S1143">
        <v>-4.5540499999999996E-3</v>
      </c>
      <c r="T1143">
        <f t="shared" si="35"/>
        <v>3.75268E-3</v>
      </c>
      <c r="U1143">
        <v>8611</v>
      </c>
      <c r="V1143">
        <v>4410</v>
      </c>
      <c r="W1143">
        <v>4201</v>
      </c>
      <c r="X1143">
        <v>0.26067073000000002</v>
      </c>
      <c r="Y1143">
        <f>IF(ISERROR(MATCH(VALUE(D1143),'essen ID'!$A$1:$A$30000,0)),0,1)</f>
        <v>1</v>
      </c>
      <c r="Z1143">
        <f>IFERROR(VLOOKUP(VALUE(D1143),DiseaseList!$A$2:$C$30000,3,FALSE),0)</f>
        <v>0</v>
      </c>
      <c r="AA1143">
        <f>IF(ISERROR(MATCH(D1143,'target HGNC ID'!$B$2:$B$30000,0)),0,1)</f>
        <v>0</v>
      </c>
    </row>
    <row r="1144" spans="1:27" x14ac:dyDescent="0.25">
      <c r="A1144" s="12" t="s">
        <v>1736</v>
      </c>
      <c r="B1144" s="12">
        <v>673</v>
      </c>
      <c r="C1144" t="s">
        <v>1633</v>
      </c>
      <c r="D1144">
        <f t="shared" si="34"/>
        <v>11143</v>
      </c>
      <c r="E1144">
        <v>0.47</v>
      </c>
      <c r="F1144">
        <v>0</v>
      </c>
      <c r="G1144">
        <v>0</v>
      </c>
      <c r="H1144">
        <v>1</v>
      </c>
      <c r="I1144" t="s">
        <v>17</v>
      </c>
      <c r="J1144">
        <v>19</v>
      </c>
      <c r="K1144">
        <v>4</v>
      </c>
      <c r="L1144">
        <v>15</v>
      </c>
      <c r="M1144">
        <v>10212.934570310001</v>
      </c>
      <c r="N1144">
        <v>49740</v>
      </c>
      <c r="O1144">
        <v>1.79E-6</v>
      </c>
      <c r="P1144">
        <v>2.0104420000000001E-2</v>
      </c>
      <c r="Q1144">
        <v>-3.8217899999999998E-3</v>
      </c>
      <c r="R1144">
        <v>-3.7575299999999998E-3</v>
      </c>
      <c r="S1144">
        <v>-1.7447299999999999E-3</v>
      </c>
      <c r="T1144">
        <f t="shared" si="35"/>
        <v>3.8217899999999998E-3</v>
      </c>
      <c r="U1144">
        <v>719</v>
      </c>
      <c r="V1144">
        <v>473</v>
      </c>
      <c r="W1144">
        <v>246</v>
      </c>
      <c r="X1144">
        <v>1.50915266</v>
      </c>
      <c r="Y1144">
        <f>IF(ISERROR(MATCH(VALUE(D1144),'essen ID'!$A$1:$A$30000,0)),0,1)</f>
        <v>0</v>
      </c>
      <c r="Z1144">
        <f>IFERROR(VLOOKUP(VALUE(D1144),DiseaseList!$A$2:$C$30000,3,FALSE),0)</f>
        <v>0</v>
      </c>
      <c r="AA1144">
        <f>IF(ISERROR(MATCH(D1144,'target HGNC ID'!$B$2:$B$30000,0)),0,1)</f>
        <v>0</v>
      </c>
    </row>
    <row r="1145" spans="1:27" hidden="1" x14ac:dyDescent="0.25">
      <c r="A1145" s="12" t="s">
        <v>596</v>
      </c>
      <c r="B1145" s="12">
        <v>7189</v>
      </c>
      <c r="C1145" t="s">
        <v>1560</v>
      </c>
      <c r="D1145">
        <f t="shared" si="34"/>
        <v>820</v>
      </c>
      <c r="E1145">
        <v>1</v>
      </c>
      <c r="F1145">
        <v>0</v>
      </c>
      <c r="G1145">
        <v>0</v>
      </c>
      <c r="H1145">
        <v>1</v>
      </c>
      <c r="I1145" t="s">
        <v>17</v>
      </c>
      <c r="J1145">
        <v>23</v>
      </c>
      <c r="K1145">
        <v>16</v>
      </c>
      <c r="L1145">
        <v>7</v>
      </c>
      <c r="M1145">
        <v>38414.1328125</v>
      </c>
      <c r="N1145">
        <v>267740</v>
      </c>
      <c r="O1145">
        <v>1.79E-6</v>
      </c>
      <c r="P1145">
        <v>3.3541769999999999E-2</v>
      </c>
      <c r="Q1145">
        <v>-3.9568299999999997E-3</v>
      </c>
      <c r="R1145">
        <v>-2.2552800000000001E-3</v>
      </c>
      <c r="S1145">
        <v>-8.5990600000000004E-3</v>
      </c>
      <c r="T1145">
        <f t="shared" si="35"/>
        <v>3.9568299999999997E-3</v>
      </c>
      <c r="U1145">
        <v>8506</v>
      </c>
      <c r="V1145">
        <v>4219</v>
      </c>
      <c r="W1145">
        <v>4287</v>
      </c>
      <c r="X1145">
        <v>1.1700697200000001</v>
      </c>
      <c r="Y1145">
        <f>IF(ISERROR(MATCH(VALUE(D1145),'essen ID'!$A$1:$A$30000,0)),0,1)</f>
        <v>0</v>
      </c>
      <c r="Z1145">
        <f>IFERROR(VLOOKUP(VALUE(D1145),DiseaseList!$A$2:$C$30000,3,FALSE),0)</f>
        <v>0</v>
      </c>
      <c r="AA1145">
        <f>IF(ISERROR(MATCH(D1145,'target HGNC ID'!$B$2:$B$30000,0)),0,1)</f>
        <v>0</v>
      </c>
    </row>
    <row r="1146" spans="1:27" hidden="1" x14ac:dyDescent="0.25">
      <c r="A1146" s="12" t="s">
        <v>1751</v>
      </c>
      <c r="B1146" s="12">
        <v>94274</v>
      </c>
      <c r="C1146" t="s">
        <v>1660</v>
      </c>
      <c r="D1146">
        <f t="shared" si="34"/>
        <v>6416</v>
      </c>
      <c r="E1146">
        <v>1</v>
      </c>
      <c r="F1146">
        <v>0</v>
      </c>
      <c r="G1146">
        <v>0</v>
      </c>
      <c r="H1146">
        <v>1</v>
      </c>
      <c r="I1146" t="s">
        <v>17</v>
      </c>
      <c r="J1146">
        <v>26</v>
      </c>
      <c r="K1146">
        <v>20</v>
      </c>
      <c r="L1146">
        <v>6</v>
      </c>
      <c r="M1146">
        <v>11410.30273438</v>
      </c>
      <c r="N1146">
        <v>65626</v>
      </c>
      <c r="O1146">
        <v>1.79E-6</v>
      </c>
      <c r="P1146">
        <v>4.530762E-2</v>
      </c>
      <c r="Q1146">
        <v>-4.0204300000000002E-3</v>
      </c>
      <c r="R1146">
        <v>-1.7559699999999999E-3</v>
      </c>
      <c r="S1146">
        <v>-5.1266000000000003E-3</v>
      </c>
      <c r="T1146">
        <f t="shared" si="35"/>
        <v>4.0204300000000002E-3</v>
      </c>
      <c r="U1146">
        <v>76181</v>
      </c>
      <c r="V1146">
        <v>42657</v>
      </c>
      <c r="W1146">
        <v>33524</v>
      </c>
      <c r="X1146">
        <v>2.9641818</v>
      </c>
      <c r="Y1146">
        <f>IF(ISERROR(MATCH(VALUE(D1146),'essen ID'!$A$1:$A$30000,0)),0,1)</f>
        <v>1</v>
      </c>
      <c r="Z1146">
        <f>IFERROR(VLOOKUP(VALUE(D1146),DiseaseList!$A$2:$C$30000,3,FALSE),0)</f>
        <v>0</v>
      </c>
      <c r="AA1146">
        <f>IF(ISERROR(MATCH(D1146,'target HGNC ID'!$B$2:$B$30000,0)),0,1)</f>
        <v>0</v>
      </c>
    </row>
    <row r="1147" spans="1:27" x14ac:dyDescent="0.25">
      <c r="A1147" s="12" t="s">
        <v>1613</v>
      </c>
      <c r="B1147" s="12">
        <v>64781</v>
      </c>
      <c r="C1147" t="s">
        <v>1651</v>
      </c>
      <c r="D1147">
        <f t="shared" si="34"/>
        <v>1965</v>
      </c>
      <c r="E1147">
        <v>1</v>
      </c>
      <c r="F1147">
        <v>0</v>
      </c>
      <c r="G1147">
        <v>0</v>
      </c>
      <c r="H1147">
        <v>1</v>
      </c>
      <c r="I1147" t="s">
        <v>17</v>
      </c>
      <c r="J1147">
        <v>13</v>
      </c>
      <c r="K1147">
        <v>13</v>
      </c>
      <c r="L1147">
        <v>0</v>
      </c>
      <c r="M1147">
        <v>0</v>
      </c>
      <c r="N1147">
        <v>0</v>
      </c>
      <c r="O1147">
        <v>6.9999999999999997E-7</v>
      </c>
      <c r="P1147">
        <v>0</v>
      </c>
      <c r="Q1147">
        <v>-4.17338E-3</v>
      </c>
      <c r="R1147">
        <v>0</v>
      </c>
      <c r="S1147">
        <v>-4.3414200000000003E-3</v>
      </c>
      <c r="T1147">
        <f t="shared" si="35"/>
        <v>4.17338E-3</v>
      </c>
      <c r="U1147">
        <v>0</v>
      </c>
      <c r="V1147">
        <v>0</v>
      </c>
      <c r="W1147">
        <v>0</v>
      </c>
      <c r="X1147">
        <v>0</v>
      </c>
      <c r="Y1147">
        <f>IF(ISERROR(MATCH(VALUE(D1147),'essen ID'!$A$1:$A$30000,0)),0,1)</f>
        <v>1</v>
      </c>
      <c r="Z1147">
        <f>IFERROR(VLOOKUP(VALUE(D1147),DiseaseList!$A$2:$C$30000,3,FALSE),0)</f>
        <v>0</v>
      </c>
      <c r="AA1147">
        <f>IF(ISERROR(MATCH(D1147,'target HGNC ID'!$B$2:$B$30000,0)),0,1)</f>
        <v>0</v>
      </c>
    </row>
    <row r="1148" spans="1:27" x14ac:dyDescent="0.25">
      <c r="A1148" s="12" t="s">
        <v>1417</v>
      </c>
      <c r="B1148" s="12">
        <v>3356</v>
      </c>
      <c r="C1148" t="s">
        <v>1689</v>
      </c>
      <c r="D1148">
        <f t="shared" si="34"/>
        <v>280979</v>
      </c>
      <c r="E1148">
        <v>1</v>
      </c>
      <c r="F1148">
        <v>0</v>
      </c>
      <c r="G1148">
        <v>0</v>
      </c>
      <c r="H1148">
        <v>1</v>
      </c>
      <c r="I1148" t="s">
        <v>17</v>
      </c>
      <c r="J1148">
        <v>13</v>
      </c>
      <c r="K1148">
        <v>13</v>
      </c>
      <c r="L1148">
        <v>0</v>
      </c>
      <c r="M1148">
        <v>0</v>
      </c>
      <c r="N1148">
        <v>0</v>
      </c>
      <c r="O1148">
        <v>6.9999999999999997E-7</v>
      </c>
      <c r="P1148">
        <v>0</v>
      </c>
      <c r="Q1148">
        <v>-4.17338E-3</v>
      </c>
      <c r="R1148">
        <v>0</v>
      </c>
      <c r="S1148">
        <v>-4.3414200000000003E-3</v>
      </c>
      <c r="T1148">
        <f t="shared" si="35"/>
        <v>4.17338E-3</v>
      </c>
      <c r="U1148">
        <v>0</v>
      </c>
      <c r="V1148">
        <v>0</v>
      </c>
      <c r="W1148">
        <v>0</v>
      </c>
      <c r="X1148">
        <v>0</v>
      </c>
      <c r="Y1148">
        <f>IF(ISERROR(MATCH(VALUE(D1148),'essen ID'!$A$1:$A$30000,0)),0,1)</f>
        <v>0</v>
      </c>
      <c r="Z1148">
        <f>IFERROR(VLOOKUP(VALUE(D1148),DiseaseList!$A$2:$C$30000,3,FALSE),0)</f>
        <v>0</v>
      </c>
      <c r="AA1148">
        <f>IF(ISERROR(MATCH(D1148,'target HGNC ID'!$B$2:$B$30000,0)),0,1)</f>
        <v>0</v>
      </c>
    </row>
    <row r="1149" spans="1:27" x14ac:dyDescent="0.25">
      <c r="A1149" s="12" t="s">
        <v>1114</v>
      </c>
      <c r="B1149" s="12">
        <v>80331</v>
      </c>
      <c r="C1149" t="s">
        <v>618</v>
      </c>
      <c r="D1149">
        <f t="shared" si="34"/>
        <v>6772</v>
      </c>
      <c r="E1149">
        <v>0.94</v>
      </c>
      <c r="F1149">
        <v>0</v>
      </c>
      <c r="G1149">
        <v>0</v>
      </c>
      <c r="H1149">
        <v>1</v>
      </c>
      <c r="I1149" t="s">
        <v>17</v>
      </c>
      <c r="J1149">
        <v>14</v>
      </c>
      <c r="K1149">
        <v>13</v>
      </c>
      <c r="L1149">
        <v>1</v>
      </c>
      <c r="M1149">
        <v>647.79998779000005</v>
      </c>
      <c r="N1149">
        <v>1682</v>
      </c>
      <c r="O1149">
        <v>6.9999999999999997E-7</v>
      </c>
      <c r="P1149">
        <v>0</v>
      </c>
      <c r="Q1149">
        <v>-4.1833900000000004E-3</v>
      </c>
      <c r="R1149">
        <v>-1.6725E-4</v>
      </c>
      <c r="S1149">
        <v>-3.9234200000000004E-3</v>
      </c>
      <c r="T1149">
        <f t="shared" si="35"/>
        <v>4.1833900000000004E-3</v>
      </c>
      <c r="U1149">
        <v>0</v>
      </c>
      <c r="V1149">
        <v>0</v>
      </c>
      <c r="W1149">
        <v>0</v>
      </c>
      <c r="X1149">
        <v>0</v>
      </c>
      <c r="Y1149">
        <f>IF(ISERROR(MATCH(VALUE(D1149),'essen ID'!$A$1:$A$30000,0)),0,1)</f>
        <v>1</v>
      </c>
      <c r="Z1149">
        <f>IFERROR(VLOOKUP(VALUE(D1149),DiseaseList!$A$2:$C$30000,3,FALSE),0)</f>
        <v>1</v>
      </c>
      <c r="AA1149">
        <f>IF(ISERROR(MATCH(D1149,'target HGNC ID'!$B$2:$B$30000,0)),0,1)</f>
        <v>0</v>
      </c>
    </row>
    <row r="1150" spans="1:27" x14ac:dyDescent="0.25">
      <c r="A1150" s="12" t="s">
        <v>1490</v>
      </c>
      <c r="B1150" s="12">
        <v>4593</v>
      </c>
      <c r="C1150" t="s">
        <v>1762</v>
      </c>
      <c r="D1150">
        <f t="shared" si="34"/>
        <v>2931</v>
      </c>
      <c r="E1150">
        <v>1</v>
      </c>
      <c r="F1150">
        <v>0</v>
      </c>
      <c r="G1150">
        <v>0</v>
      </c>
      <c r="H1150">
        <v>1</v>
      </c>
      <c r="I1150" t="s">
        <v>17</v>
      </c>
      <c r="J1150">
        <v>22</v>
      </c>
      <c r="K1150">
        <v>11</v>
      </c>
      <c r="L1150">
        <v>11</v>
      </c>
      <c r="M1150">
        <v>7509.3056640599998</v>
      </c>
      <c r="N1150">
        <v>31571</v>
      </c>
      <c r="O1150">
        <v>1.7799999999999999E-6</v>
      </c>
      <c r="P1150">
        <v>7.0606100000000001E-3</v>
      </c>
      <c r="Q1150">
        <v>-4.2527399999999996E-3</v>
      </c>
      <c r="R1150">
        <v>-2.6705800000000001E-3</v>
      </c>
      <c r="S1150">
        <v>-3.49417E-3</v>
      </c>
      <c r="T1150">
        <f t="shared" si="35"/>
        <v>4.2527399999999996E-3</v>
      </c>
      <c r="U1150">
        <v>5349</v>
      </c>
      <c r="V1150">
        <v>2449</v>
      </c>
      <c r="W1150">
        <v>2900</v>
      </c>
      <c r="X1150">
        <v>0.68072098000000003</v>
      </c>
      <c r="Y1150">
        <f>IF(ISERROR(MATCH(VALUE(D1150),'essen ID'!$A$1:$A$30000,0)),0,1)</f>
        <v>0</v>
      </c>
      <c r="Z1150">
        <f>IFERROR(VLOOKUP(VALUE(D1150),DiseaseList!$A$2:$C$30000,3,FALSE),0)</f>
        <v>0</v>
      </c>
      <c r="AA1150">
        <f>IF(ISERROR(MATCH(D1150,'target HGNC ID'!$B$2:$B$30000,0)),0,1)</f>
        <v>0</v>
      </c>
    </row>
    <row r="1151" spans="1:27" hidden="1" x14ac:dyDescent="0.25">
      <c r="A1151" s="12" t="s">
        <v>1546</v>
      </c>
      <c r="B1151" s="12">
        <v>6093</v>
      </c>
      <c r="C1151" t="s">
        <v>659</v>
      </c>
      <c r="D1151">
        <f t="shared" si="34"/>
        <v>367</v>
      </c>
      <c r="E1151">
        <v>1</v>
      </c>
      <c r="F1151">
        <v>0</v>
      </c>
      <c r="G1151">
        <v>0</v>
      </c>
      <c r="H1151">
        <v>1</v>
      </c>
      <c r="I1151" t="s">
        <v>17</v>
      </c>
      <c r="J1151">
        <v>20</v>
      </c>
      <c r="K1151">
        <v>13</v>
      </c>
      <c r="L1151">
        <v>7</v>
      </c>
      <c r="M1151">
        <v>25628.322265620001</v>
      </c>
      <c r="N1151">
        <v>108540</v>
      </c>
      <c r="O1151">
        <v>1.79E-6</v>
      </c>
      <c r="P1151">
        <v>3.4296590000000002E-2</v>
      </c>
      <c r="Q1151">
        <v>-4.3286100000000001E-3</v>
      </c>
      <c r="R1151">
        <v>-1.8243000000000001E-3</v>
      </c>
      <c r="S1151">
        <v>-5.1574799999999999E-3</v>
      </c>
      <c r="T1151">
        <f t="shared" si="35"/>
        <v>4.3286100000000001E-3</v>
      </c>
      <c r="U1151">
        <v>15428</v>
      </c>
      <c r="V1151">
        <v>9789</v>
      </c>
      <c r="W1151">
        <v>5639</v>
      </c>
      <c r="X1151">
        <v>1.87917318</v>
      </c>
      <c r="Y1151">
        <f>IF(ISERROR(MATCH(VALUE(D1151),'essen ID'!$A$1:$A$30000,0)),0,1)</f>
        <v>1</v>
      </c>
      <c r="Z1151">
        <f>IFERROR(VLOOKUP(VALUE(D1151),DiseaseList!$A$2:$C$30000,3,FALSE),0)</f>
        <v>1</v>
      </c>
      <c r="AA1151">
        <f>IF(ISERROR(MATCH(D1151,'target HGNC ID'!$B$2:$B$30000,0)),0,1)</f>
        <v>1</v>
      </c>
    </row>
    <row r="1152" spans="1:27" hidden="1" x14ac:dyDescent="0.25">
      <c r="A1152" s="12" t="s">
        <v>1439</v>
      </c>
      <c r="B1152" s="12">
        <v>7409</v>
      </c>
      <c r="C1152" t="s">
        <v>1573</v>
      </c>
      <c r="D1152">
        <f t="shared" si="34"/>
        <v>92170</v>
      </c>
      <c r="E1152">
        <v>0.56000000000000005</v>
      </c>
      <c r="F1152">
        <v>0</v>
      </c>
      <c r="G1152">
        <v>0</v>
      </c>
      <c r="H1152">
        <v>1</v>
      </c>
      <c r="I1152" t="s">
        <v>17</v>
      </c>
      <c r="J1152">
        <v>24</v>
      </c>
      <c r="K1152">
        <v>5</v>
      </c>
      <c r="L1152">
        <v>19</v>
      </c>
      <c r="M1152">
        <v>11844.645507810001</v>
      </c>
      <c r="N1152">
        <v>45616</v>
      </c>
      <c r="O1152">
        <v>1.79E-6</v>
      </c>
      <c r="P1152">
        <v>9.8279679999999994E-2</v>
      </c>
      <c r="Q1152">
        <v>-4.6142800000000001E-3</v>
      </c>
      <c r="R1152">
        <v>-4.29402E-3</v>
      </c>
      <c r="S1152">
        <v>-1.9483199999999999E-3</v>
      </c>
      <c r="T1152">
        <f t="shared" si="35"/>
        <v>4.6142800000000001E-3</v>
      </c>
      <c r="U1152">
        <v>39025</v>
      </c>
      <c r="V1152">
        <v>21771</v>
      </c>
      <c r="W1152">
        <v>17254</v>
      </c>
      <c r="X1152">
        <v>3.1509598099999998</v>
      </c>
      <c r="Y1152">
        <f>IF(ISERROR(MATCH(VALUE(D1152),'essen ID'!$A$1:$A$30000,0)),0,1)</f>
        <v>0</v>
      </c>
      <c r="Z1152">
        <f>IFERROR(VLOOKUP(VALUE(D1152),DiseaseList!$A$2:$C$30000,3,FALSE),0)</f>
        <v>0</v>
      </c>
      <c r="AA1152">
        <f>IF(ISERROR(MATCH(D1152,'target HGNC ID'!$B$2:$B$30000,0)),0,1)</f>
        <v>0</v>
      </c>
    </row>
    <row r="1153" spans="1:27" hidden="1" x14ac:dyDescent="0.25">
      <c r="A1153" s="12" t="s">
        <v>621</v>
      </c>
      <c r="B1153" s="12">
        <v>7314</v>
      </c>
      <c r="C1153" t="s">
        <v>1569</v>
      </c>
      <c r="D1153">
        <f t="shared" si="34"/>
        <v>9846</v>
      </c>
      <c r="E1153">
        <v>0.86</v>
      </c>
      <c r="F1153">
        <v>0</v>
      </c>
      <c r="G1153">
        <v>0</v>
      </c>
      <c r="H1153">
        <v>1</v>
      </c>
      <c r="I1153" t="s">
        <v>17</v>
      </c>
      <c r="J1153">
        <v>23</v>
      </c>
      <c r="K1153">
        <v>7</v>
      </c>
      <c r="L1153">
        <v>16</v>
      </c>
      <c r="M1153">
        <v>10253.78710938</v>
      </c>
      <c r="N1153">
        <v>36035</v>
      </c>
      <c r="O1153">
        <v>1.79E-6</v>
      </c>
      <c r="P1153">
        <v>4.3971709999999997E-2</v>
      </c>
      <c r="Q1153">
        <v>-4.7137200000000002E-3</v>
      </c>
      <c r="R1153">
        <v>-4.0642899999999999E-3</v>
      </c>
      <c r="S1153">
        <v>-3.1784500000000002E-3</v>
      </c>
      <c r="T1153">
        <f t="shared" si="35"/>
        <v>4.7137200000000002E-3</v>
      </c>
      <c r="U1153">
        <v>10898</v>
      </c>
      <c r="V1153">
        <v>6180</v>
      </c>
      <c r="W1153">
        <v>4718</v>
      </c>
      <c r="X1153">
        <v>0.56241642000000003</v>
      </c>
      <c r="Y1153">
        <f>IF(ISERROR(MATCH(VALUE(D1153),'essen ID'!$A$1:$A$30000,0)),0,1)</f>
        <v>0</v>
      </c>
      <c r="Z1153">
        <f>IFERROR(VLOOKUP(VALUE(D1153),DiseaseList!$A$2:$C$30000,3,FALSE),0)</f>
        <v>0</v>
      </c>
      <c r="AA1153">
        <f>IF(ISERROR(MATCH(D1153,'target HGNC ID'!$B$2:$B$30000,0)),0,1)</f>
        <v>0</v>
      </c>
    </row>
    <row r="1154" spans="1:27" hidden="1" x14ac:dyDescent="0.25">
      <c r="A1154" s="12" t="s">
        <v>859</v>
      </c>
      <c r="B1154" s="12">
        <v>2261</v>
      </c>
      <c r="C1154" t="s">
        <v>1599</v>
      </c>
      <c r="D1154">
        <f t="shared" ref="D1154:D1193" si="36">VLOOKUP(C1154,$A$2:$B$1922,2,FALSE)</f>
        <v>637</v>
      </c>
      <c r="E1154">
        <v>1</v>
      </c>
      <c r="F1154">
        <v>0</v>
      </c>
      <c r="G1154">
        <v>0</v>
      </c>
      <c r="H1154">
        <v>1</v>
      </c>
      <c r="I1154" t="s">
        <v>17</v>
      </c>
      <c r="J1154">
        <v>19</v>
      </c>
      <c r="K1154">
        <v>15</v>
      </c>
      <c r="L1154">
        <v>4</v>
      </c>
      <c r="M1154">
        <v>3988.4553222700001</v>
      </c>
      <c r="N1154">
        <v>38289</v>
      </c>
      <c r="O1154">
        <v>1.7799999999999999E-6</v>
      </c>
      <c r="P1154">
        <v>5.5521700000000004E-3</v>
      </c>
      <c r="Q1154">
        <v>-4.7185200000000004E-3</v>
      </c>
      <c r="R1154">
        <v>-7.4512000000000005E-4</v>
      </c>
      <c r="S1154">
        <v>-1.01325E-3</v>
      </c>
      <c r="T1154">
        <f t="shared" ref="T1154:T1193" si="37">ABS(Q1154)</f>
        <v>4.7185200000000004E-3</v>
      </c>
      <c r="U1154">
        <v>25046</v>
      </c>
      <c r="V1154">
        <v>12337</v>
      </c>
      <c r="W1154">
        <v>12709</v>
      </c>
      <c r="X1154">
        <v>2.77194042</v>
      </c>
      <c r="Y1154">
        <f>IF(ISERROR(MATCH(VALUE(D1154),'essen ID'!$A$1:$A$30000,0)),0,1)</f>
        <v>0</v>
      </c>
      <c r="Z1154">
        <f>IFERROR(VLOOKUP(VALUE(D1154),DiseaseList!$A$2:$C$30000,3,FALSE),0)</f>
        <v>0</v>
      </c>
      <c r="AA1154">
        <f>IF(ISERROR(MATCH(D1154,'target HGNC ID'!$B$2:$B$30000,0)),0,1)</f>
        <v>0</v>
      </c>
    </row>
    <row r="1155" spans="1:27" x14ac:dyDescent="0.25">
      <c r="A1155" s="12" t="s">
        <v>1712</v>
      </c>
      <c r="B1155" s="12">
        <v>5879</v>
      </c>
      <c r="C1155" t="s">
        <v>1442</v>
      </c>
      <c r="D1155">
        <f t="shared" si="36"/>
        <v>2099</v>
      </c>
      <c r="E1155">
        <v>1</v>
      </c>
      <c r="F1155">
        <v>0</v>
      </c>
      <c r="G1155">
        <v>0</v>
      </c>
      <c r="H1155">
        <v>1</v>
      </c>
      <c r="I1155" t="s">
        <v>17</v>
      </c>
      <c r="J1155">
        <v>14</v>
      </c>
      <c r="K1155">
        <v>14</v>
      </c>
      <c r="L1155">
        <v>0</v>
      </c>
      <c r="M1155">
        <v>0</v>
      </c>
      <c r="N1155">
        <v>0</v>
      </c>
      <c r="O1155">
        <v>6.9999999999999997E-7</v>
      </c>
      <c r="P1155">
        <v>0</v>
      </c>
      <c r="Q1155">
        <v>-4.8401399999999997E-3</v>
      </c>
      <c r="R1155">
        <v>0</v>
      </c>
      <c r="S1155">
        <v>-5.0350200000000003E-3</v>
      </c>
      <c r="T1155">
        <f t="shared" si="37"/>
        <v>4.8401399999999997E-3</v>
      </c>
      <c r="U1155">
        <v>0</v>
      </c>
      <c r="V1155">
        <v>0</v>
      </c>
      <c r="W1155">
        <v>0</v>
      </c>
      <c r="X1155">
        <v>0</v>
      </c>
      <c r="Y1155">
        <f>IF(ISERROR(MATCH(VALUE(D1155),'essen ID'!$A$1:$A$30000,0)),0,1)</f>
        <v>1</v>
      </c>
      <c r="Z1155">
        <f>IFERROR(VLOOKUP(VALUE(D1155),DiseaseList!$A$2:$C$30000,3,FALSE),0)</f>
        <v>1</v>
      </c>
      <c r="AA1155">
        <f>IF(ISERROR(MATCH(D1155,'target HGNC ID'!$B$2:$B$30000,0)),0,1)</f>
        <v>1</v>
      </c>
    </row>
    <row r="1156" spans="1:27" x14ac:dyDescent="0.25">
      <c r="A1156" s="12" t="s">
        <v>1708</v>
      </c>
      <c r="B1156" s="12">
        <v>8877</v>
      </c>
      <c r="C1156" t="s">
        <v>1503</v>
      </c>
      <c r="D1156">
        <f t="shared" si="36"/>
        <v>4137</v>
      </c>
      <c r="E1156">
        <v>1</v>
      </c>
      <c r="F1156">
        <v>0</v>
      </c>
      <c r="G1156">
        <v>0</v>
      </c>
      <c r="H1156">
        <v>1</v>
      </c>
      <c r="I1156" t="s">
        <v>17</v>
      </c>
      <c r="J1156">
        <v>14</v>
      </c>
      <c r="K1156">
        <v>14</v>
      </c>
      <c r="L1156">
        <v>0</v>
      </c>
      <c r="M1156">
        <v>0</v>
      </c>
      <c r="N1156">
        <v>0</v>
      </c>
      <c r="O1156">
        <v>6.9999999999999997E-7</v>
      </c>
      <c r="P1156">
        <v>0</v>
      </c>
      <c r="Q1156">
        <v>-4.8401399999999997E-3</v>
      </c>
      <c r="R1156">
        <v>0</v>
      </c>
      <c r="S1156">
        <v>-5.0350200000000003E-3</v>
      </c>
      <c r="T1156">
        <f t="shared" si="37"/>
        <v>4.8401399999999997E-3</v>
      </c>
      <c r="U1156">
        <v>0</v>
      </c>
      <c r="V1156">
        <v>0</v>
      </c>
      <c r="W1156">
        <v>0</v>
      </c>
      <c r="X1156">
        <v>0</v>
      </c>
      <c r="Y1156">
        <f>IF(ISERROR(MATCH(VALUE(D1156),'essen ID'!$A$1:$A$30000,0)),0,1)</f>
        <v>0</v>
      </c>
      <c r="Z1156">
        <f>IFERROR(VLOOKUP(VALUE(D1156),DiseaseList!$A$2:$C$30000,3,FALSE),0)</f>
        <v>1</v>
      </c>
      <c r="AA1156">
        <f>IF(ISERROR(MATCH(D1156,'target HGNC ID'!$B$2:$B$30000,0)),0,1)</f>
        <v>0</v>
      </c>
    </row>
    <row r="1157" spans="1:27" hidden="1" x14ac:dyDescent="0.25">
      <c r="A1157" s="12" t="s">
        <v>1767</v>
      </c>
      <c r="B1157" s="12">
        <v>1716</v>
      </c>
      <c r="C1157" t="s">
        <v>1666</v>
      </c>
      <c r="D1157">
        <f t="shared" si="36"/>
        <v>5601</v>
      </c>
      <c r="E1157">
        <v>1</v>
      </c>
      <c r="F1157">
        <v>0</v>
      </c>
      <c r="G1157">
        <v>0</v>
      </c>
      <c r="H1157">
        <v>1</v>
      </c>
      <c r="I1157" t="s">
        <v>17</v>
      </c>
      <c r="J1157">
        <v>28</v>
      </c>
      <c r="K1157">
        <v>11</v>
      </c>
      <c r="L1157">
        <v>17</v>
      </c>
      <c r="M1157">
        <v>12385.03710938</v>
      </c>
      <c r="N1157">
        <v>69668</v>
      </c>
      <c r="O1157">
        <v>1.79E-6</v>
      </c>
      <c r="P1157">
        <v>6.9746249999999996E-2</v>
      </c>
      <c r="Q1157">
        <v>-4.8893599999999997E-3</v>
      </c>
      <c r="R1157">
        <v>-4.6799399999999996E-3</v>
      </c>
      <c r="S1157">
        <v>-3.4446300000000002E-3</v>
      </c>
      <c r="T1157">
        <f t="shared" si="37"/>
        <v>4.8893599999999997E-3</v>
      </c>
      <c r="U1157">
        <v>105869</v>
      </c>
      <c r="V1157">
        <v>65693</v>
      </c>
      <c r="W1157">
        <v>40176</v>
      </c>
      <c r="X1157">
        <v>4.9451577100000002</v>
      </c>
      <c r="Y1157">
        <f>IF(ISERROR(MATCH(VALUE(D1157),'essen ID'!$A$1:$A$30000,0)),0,1)</f>
        <v>1</v>
      </c>
      <c r="Z1157">
        <f>IFERROR(VLOOKUP(VALUE(D1157),DiseaseList!$A$2:$C$30000,3,FALSE),0)</f>
        <v>0</v>
      </c>
      <c r="AA1157">
        <f>IF(ISERROR(MATCH(D1157,'target HGNC ID'!$B$2:$B$30000,0)),0,1)</f>
        <v>1</v>
      </c>
    </row>
    <row r="1158" spans="1:27" hidden="1" x14ac:dyDescent="0.25">
      <c r="A1158" s="12" t="s">
        <v>934</v>
      </c>
      <c r="B1158" s="12">
        <v>857</v>
      </c>
      <c r="C1158" t="s">
        <v>1647</v>
      </c>
      <c r="D1158">
        <f t="shared" si="36"/>
        <v>4214</v>
      </c>
      <c r="E1158">
        <v>1</v>
      </c>
      <c r="F1158">
        <v>0</v>
      </c>
      <c r="G1158">
        <v>0</v>
      </c>
      <c r="H1158">
        <v>1</v>
      </c>
      <c r="I1158" t="s">
        <v>17</v>
      </c>
      <c r="J1158">
        <v>28</v>
      </c>
      <c r="K1158">
        <v>17</v>
      </c>
      <c r="L1158">
        <v>11</v>
      </c>
      <c r="M1158">
        <v>28684.37890625</v>
      </c>
      <c r="N1158">
        <v>148006</v>
      </c>
      <c r="O1158">
        <v>1.79E-6</v>
      </c>
      <c r="P1158">
        <v>6.3104640000000004E-2</v>
      </c>
      <c r="Q1158">
        <v>-5.2283800000000004E-3</v>
      </c>
      <c r="R1158">
        <v>-2.3920600000000001E-3</v>
      </c>
      <c r="S1158">
        <v>-4.25765E-3</v>
      </c>
      <c r="T1158">
        <f t="shared" si="37"/>
        <v>5.2283800000000004E-3</v>
      </c>
      <c r="U1158">
        <v>146248</v>
      </c>
      <c r="V1158">
        <v>81212</v>
      </c>
      <c r="W1158">
        <v>65036</v>
      </c>
      <c r="X1158">
        <v>4.6874779799999997</v>
      </c>
      <c r="Y1158">
        <f>IF(ISERROR(MATCH(VALUE(D1158),'essen ID'!$A$1:$A$30000,0)),0,1)</f>
        <v>0</v>
      </c>
      <c r="Z1158">
        <f>IFERROR(VLOOKUP(VALUE(D1158),DiseaseList!$A$2:$C$30000,3,FALSE),0)</f>
        <v>1</v>
      </c>
      <c r="AA1158">
        <f>IF(ISERROR(MATCH(D1158,'target HGNC ID'!$B$2:$B$30000,0)),0,1)</f>
        <v>0</v>
      </c>
    </row>
    <row r="1159" spans="1:27" x14ac:dyDescent="0.25">
      <c r="A1159" s="12" t="s">
        <v>1600</v>
      </c>
      <c r="B1159" s="12">
        <v>7001</v>
      </c>
      <c r="C1159" t="s">
        <v>1564</v>
      </c>
      <c r="D1159">
        <f t="shared" si="36"/>
        <v>2775</v>
      </c>
      <c r="E1159">
        <v>1</v>
      </c>
      <c r="F1159">
        <v>0</v>
      </c>
      <c r="G1159">
        <v>0</v>
      </c>
      <c r="H1159">
        <v>1</v>
      </c>
      <c r="I1159" t="s">
        <v>17</v>
      </c>
      <c r="J1159">
        <v>15</v>
      </c>
      <c r="K1159">
        <v>15</v>
      </c>
      <c r="L1159">
        <v>0</v>
      </c>
      <c r="M1159">
        <v>0</v>
      </c>
      <c r="N1159">
        <v>0</v>
      </c>
      <c r="O1159">
        <v>6.9999999999999997E-7</v>
      </c>
      <c r="P1159">
        <v>0</v>
      </c>
      <c r="Q1159">
        <v>-5.5562800000000002E-3</v>
      </c>
      <c r="R1159">
        <v>0</v>
      </c>
      <c r="S1159">
        <v>-5.7800000000000004E-3</v>
      </c>
      <c r="T1159">
        <f t="shared" si="37"/>
        <v>5.5562800000000002E-3</v>
      </c>
      <c r="U1159">
        <v>0</v>
      </c>
      <c r="V1159">
        <v>0</v>
      </c>
      <c r="W1159">
        <v>0</v>
      </c>
      <c r="X1159">
        <v>0</v>
      </c>
      <c r="Y1159">
        <f>IF(ISERROR(MATCH(VALUE(D1159),'essen ID'!$A$1:$A$30000,0)),0,1)</f>
        <v>1</v>
      </c>
      <c r="Z1159">
        <f>IFERROR(VLOOKUP(VALUE(D1159),DiseaseList!$A$2:$C$30000,3,FALSE),0)</f>
        <v>0</v>
      </c>
      <c r="AA1159">
        <f>IF(ISERROR(MATCH(D1159,'target HGNC ID'!$B$2:$B$30000,0)),0,1)</f>
        <v>0</v>
      </c>
    </row>
    <row r="1160" spans="1:27" hidden="1" x14ac:dyDescent="0.25">
      <c r="A1160" s="12" t="s">
        <v>1276</v>
      </c>
      <c r="B1160" s="12">
        <v>7132</v>
      </c>
      <c r="C1160" t="s">
        <v>1547</v>
      </c>
      <c r="D1160">
        <f t="shared" si="36"/>
        <v>387</v>
      </c>
      <c r="E1160">
        <v>1</v>
      </c>
      <c r="F1160">
        <v>0</v>
      </c>
      <c r="G1160">
        <v>0</v>
      </c>
      <c r="H1160">
        <v>1</v>
      </c>
      <c r="I1160" t="s">
        <v>17</v>
      </c>
      <c r="J1160">
        <v>28</v>
      </c>
      <c r="K1160">
        <v>18</v>
      </c>
      <c r="L1160">
        <v>10</v>
      </c>
      <c r="M1160">
        <v>21544.234375</v>
      </c>
      <c r="N1160">
        <v>73294</v>
      </c>
      <c r="O1160">
        <v>1.79E-6</v>
      </c>
      <c r="P1160">
        <v>9.8356219999999994E-2</v>
      </c>
      <c r="Q1160">
        <v>-5.7684199999999998E-3</v>
      </c>
      <c r="R1160">
        <v>-2.6376099999999999E-3</v>
      </c>
      <c r="S1160">
        <v>-7.0669299999999999E-3</v>
      </c>
      <c r="T1160">
        <f t="shared" si="37"/>
        <v>5.7684199999999998E-3</v>
      </c>
      <c r="U1160">
        <v>81748</v>
      </c>
      <c r="V1160">
        <v>45100</v>
      </c>
      <c r="W1160">
        <v>36648</v>
      </c>
      <c r="X1160">
        <v>6.0582508700000002</v>
      </c>
      <c r="Y1160">
        <f>IF(ISERROR(MATCH(VALUE(D1160),'essen ID'!$A$1:$A$30000,0)),0,1)</f>
        <v>0</v>
      </c>
      <c r="Z1160">
        <f>IFERROR(VLOOKUP(VALUE(D1160),DiseaseList!$A$2:$C$30000,3,FALSE),0)</f>
        <v>0</v>
      </c>
      <c r="AA1160">
        <f>IF(ISERROR(MATCH(D1160,'target HGNC ID'!$B$2:$B$30000,0)),0,1)</f>
        <v>1</v>
      </c>
    </row>
    <row r="1161" spans="1:27" hidden="1" x14ac:dyDescent="0.25">
      <c r="A1161" s="12" t="s">
        <v>1746</v>
      </c>
      <c r="B1161" s="12">
        <v>4155</v>
      </c>
      <c r="C1161" t="s">
        <v>1741</v>
      </c>
      <c r="D1161">
        <f t="shared" si="36"/>
        <v>5894</v>
      </c>
      <c r="E1161">
        <v>1</v>
      </c>
      <c r="F1161">
        <v>0</v>
      </c>
      <c r="G1161">
        <v>0</v>
      </c>
      <c r="H1161">
        <v>1</v>
      </c>
      <c r="I1161" t="s">
        <v>17</v>
      </c>
      <c r="J1161">
        <v>24</v>
      </c>
      <c r="K1161">
        <v>20</v>
      </c>
      <c r="L1161">
        <v>4</v>
      </c>
      <c r="M1161">
        <v>8571.1113281199996</v>
      </c>
      <c r="N1161">
        <v>57784</v>
      </c>
      <c r="O1161">
        <v>1.79E-6</v>
      </c>
      <c r="P1161">
        <v>2.7424069999999998E-2</v>
      </c>
      <c r="Q1161">
        <v>-5.8358899999999998E-3</v>
      </c>
      <c r="R1161">
        <v>-3.8472000000000002E-4</v>
      </c>
      <c r="S1161">
        <v>2.5816000000000001E-4</v>
      </c>
      <c r="T1161">
        <f t="shared" si="37"/>
        <v>5.8358899999999998E-3</v>
      </c>
      <c r="U1161">
        <v>54002</v>
      </c>
      <c r="V1161">
        <v>31420</v>
      </c>
      <c r="W1161">
        <v>22582</v>
      </c>
      <c r="X1161">
        <v>1.61435825</v>
      </c>
      <c r="Y1161">
        <f>IF(ISERROR(MATCH(VALUE(D1161),'essen ID'!$A$1:$A$30000,0)),0,1)</f>
        <v>1</v>
      </c>
      <c r="Z1161">
        <f>IFERROR(VLOOKUP(VALUE(D1161),DiseaseList!$A$2:$C$30000,3,FALSE),0)</f>
        <v>1</v>
      </c>
      <c r="AA1161">
        <f>IF(ISERROR(MATCH(D1161,'target HGNC ID'!$B$2:$B$30000,0)),0,1)</f>
        <v>1</v>
      </c>
    </row>
    <row r="1162" spans="1:27" hidden="1" x14ac:dyDescent="0.25">
      <c r="A1162" s="12" t="s">
        <v>2021</v>
      </c>
      <c r="B1162" s="12">
        <v>8825</v>
      </c>
      <c r="C1162" t="s">
        <v>1579</v>
      </c>
      <c r="D1162">
        <f t="shared" si="36"/>
        <v>5335</v>
      </c>
      <c r="E1162">
        <v>1</v>
      </c>
      <c r="F1162">
        <v>0</v>
      </c>
      <c r="G1162">
        <v>0</v>
      </c>
      <c r="H1162">
        <v>1</v>
      </c>
      <c r="I1162" t="s">
        <v>17</v>
      </c>
      <c r="J1162">
        <v>32</v>
      </c>
      <c r="K1162">
        <v>22</v>
      </c>
      <c r="L1162">
        <v>10</v>
      </c>
      <c r="M1162">
        <v>27701.494140620001</v>
      </c>
      <c r="N1162">
        <v>141694</v>
      </c>
      <c r="O1162">
        <v>1.79E-6</v>
      </c>
      <c r="P1162">
        <v>0.12776598</v>
      </c>
      <c r="Q1162">
        <v>-5.8710400000000001E-3</v>
      </c>
      <c r="R1162">
        <v>-2.2967E-3</v>
      </c>
      <c r="S1162">
        <v>-7.9999300000000006E-3</v>
      </c>
      <c r="T1162">
        <f t="shared" si="37"/>
        <v>5.8710400000000001E-3</v>
      </c>
      <c r="U1162">
        <v>147007</v>
      </c>
      <c r="V1162">
        <v>81866</v>
      </c>
      <c r="W1162">
        <v>65141</v>
      </c>
      <c r="X1162">
        <v>6.6985583200000001</v>
      </c>
      <c r="Y1162">
        <f>IF(ISERROR(MATCH(VALUE(D1162),'essen ID'!$A$1:$A$30000,0)),0,1)</f>
        <v>1</v>
      </c>
      <c r="Z1162">
        <f>IFERROR(VLOOKUP(VALUE(D1162),DiseaseList!$A$2:$C$30000,3,FALSE),0)</f>
        <v>0</v>
      </c>
      <c r="AA1162">
        <f>IF(ISERROR(MATCH(D1162,'target HGNC ID'!$B$2:$B$30000,0)),0,1)</f>
        <v>0</v>
      </c>
    </row>
    <row r="1163" spans="1:27" hidden="1" x14ac:dyDescent="0.25">
      <c r="A1163" s="12" t="s">
        <v>1238</v>
      </c>
      <c r="B1163" s="12">
        <v>0</v>
      </c>
      <c r="C1163" t="s">
        <v>1671</v>
      </c>
      <c r="D1163">
        <f t="shared" si="36"/>
        <v>4772</v>
      </c>
      <c r="E1163">
        <v>1</v>
      </c>
      <c r="F1163">
        <v>0</v>
      </c>
      <c r="G1163">
        <v>0</v>
      </c>
      <c r="H1163">
        <v>1</v>
      </c>
      <c r="I1163" t="s">
        <v>17</v>
      </c>
      <c r="J1163">
        <v>19</v>
      </c>
      <c r="K1163">
        <v>17</v>
      </c>
      <c r="L1163">
        <v>2</v>
      </c>
      <c r="M1163">
        <v>2767.2114257799999</v>
      </c>
      <c r="N1163">
        <v>22064</v>
      </c>
      <c r="O1163">
        <v>1.7799999999999999E-6</v>
      </c>
      <c r="P1163">
        <v>1.88532E-3</v>
      </c>
      <c r="Q1163">
        <v>-6.3408300000000004E-3</v>
      </c>
      <c r="R1163">
        <v>-2.3873000000000001E-4</v>
      </c>
      <c r="S1163">
        <v>-4.8053699999999998E-3</v>
      </c>
      <c r="T1163">
        <f t="shared" si="37"/>
        <v>6.3408300000000004E-3</v>
      </c>
      <c r="U1163">
        <v>7175</v>
      </c>
      <c r="V1163">
        <v>3597</v>
      </c>
      <c r="W1163">
        <v>3578</v>
      </c>
      <c r="X1163">
        <v>0.13675968999999999</v>
      </c>
      <c r="Y1163">
        <f>IF(ISERROR(MATCH(VALUE(D1163),'essen ID'!$A$1:$A$30000,0)),0,1)</f>
        <v>0</v>
      </c>
      <c r="Z1163">
        <f>IFERROR(VLOOKUP(VALUE(D1163),DiseaseList!$A$2:$C$30000,3,FALSE),0)</f>
        <v>0</v>
      </c>
      <c r="AA1163">
        <f>IF(ISERROR(MATCH(D1163,'target HGNC ID'!$B$2:$B$30000,0)),0,1)</f>
        <v>0</v>
      </c>
    </row>
    <row r="1164" spans="1:27" hidden="1" x14ac:dyDescent="0.25">
      <c r="A1164" s="12" t="s">
        <v>1513</v>
      </c>
      <c r="B1164" s="12">
        <v>55738</v>
      </c>
      <c r="C1164" t="s">
        <v>1620</v>
      </c>
      <c r="D1164">
        <f t="shared" si="36"/>
        <v>408</v>
      </c>
      <c r="E1164">
        <v>0.31</v>
      </c>
      <c r="F1164">
        <v>0</v>
      </c>
      <c r="G1164">
        <v>0</v>
      </c>
      <c r="H1164">
        <v>1</v>
      </c>
      <c r="I1164" t="s">
        <v>17</v>
      </c>
      <c r="J1164">
        <v>26</v>
      </c>
      <c r="K1164">
        <v>5</v>
      </c>
      <c r="L1164">
        <v>21</v>
      </c>
      <c r="M1164">
        <v>25517.4765625</v>
      </c>
      <c r="N1164">
        <v>105487</v>
      </c>
      <c r="O1164">
        <v>1.79E-6</v>
      </c>
      <c r="P1164">
        <v>0.17201536000000001</v>
      </c>
      <c r="Q1164">
        <v>-6.7279699999999998E-3</v>
      </c>
      <c r="R1164">
        <v>-4.1280500000000003E-3</v>
      </c>
      <c r="S1164">
        <v>-2.5892300000000001E-3</v>
      </c>
      <c r="T1164">
        <f t="shared" si="37"/>
        <v>6.7279699999999998E-3</v>
      </c>
      <c r="U1164">
        <v>33661</v>
      </c>
      <c r="V1164">
        <v>17486</v>
      </c>
      <c r="W1164">
        <v>16175</v>
      </c>
      <c r="X1164">
        <v>1.73700444</v>
      </c>
      <c r="Y1164">
        <f>IF(ISERROR(MATCH(VALUE(D1164),'essen ID'!$A$1:$A$30000,0)),0,1)</f>
        <v>0</v>
      </c>
      <c r="Z1164">
        <f>IFERROR(VLOOKUP(VALUE(D1164),DiseaseList!$A$2:$C$30000,3,FALSE),0)</f>
        <v>0</v>
      </c>
      <c r="AA1164">
        <f>IF(ISERROR(MATCH(D1164,'target HGNC ID'!$B$2:$B$30000,0)),0,1)</f>
        <v>0</v>
      </c>
    </row>
    <row r="1165" spans="1:27" hidden="1" x14ac:dyDescent="0.25">
      <c r="A1165" s="12" t="s">
        <v>1512</v>
      </c>
      <c r="B1165" s="12">
        <v>4986</v>
      </c>
      <c r="C1165" t="s">
        <v>795</v>
      </c>
      <c r="D1165">
        <f t="shared" si="36"/>
        <v>1956</v>
      </c>
      <c r="E1165">
        <v>1</v>
      </c>
      <c r="F1165">
        <v>0</v>
      </c>
      <c r="G1165">
        <v>0</v>
      </c>
      <c r="H1165">
        <v>1</v>
      </c>
      <c r="I1165" t="s">
        <v>17</v>
      </c>
      <c r="J1165">
        <v>33</v>
      </c>
      <c r="K1165">
        <v>10</v>
      </c>
      <c r="L1165">
        <v>23</v>
      </c>
      <c r="M1165">
        <v>23883.814453120001</v>
      </c>
      <c r="N1165">
        <v>101079</v>
      </c>
      <c r="O1165">
        <v>1.79E-6</v>
      </c>
      <c r="P1165">
        <v>0.25549553000000003</v>
      </c>
      <c r="Q1165">
        <v>-7.1012000000000002E-3</v>
      </c>
      <c r="R1165">
        <v>-4.40179E-3</v>
      </c>
      <c r="S1165">
        <v>-4.2936600000000004E-3</v>
      </c>
      <c r="T1165">
        <f t="shared" si="37"/>
        <v>7.1012000000000002E-3</v>
      </c>
      <c r="U1165">
        <v>189007</v>
      </c>
      <c r="V1165">
        <v>104491</v>
      </c>
      <c r="W1165">
        <v>84516</v>
      </c>
      <c r="X1165">
        <v>16.550622059999998</v>
      </c>
      <c r="Y1165">
        <f>IF(ISERROR(MATCH(VALUE(D1165),'essen ID'!$A$1:$A$30000,0)),0,1)</f>
        <v>1</v>
      </c>
      <c r="Z1165">
        <f>IFERROR(VLOOKUP(VALUE(D1165),DiseaseList!$A$2:$C$30000,3,FALSE),0)</f>
        <v>1</v>
      </c>
      <c r="AA1165">
        <f>IF(ISERROR(MATCH(D1165,'target HGNC ID'!$B$2:$B$30000,0)),0,1)</f>
        <v>1</v>
      </c>
    </row>
    <row r="1166" spans="1:27" hidden="1" x14ac:dyDescent="0.25">
      <c r="A1166" s="12" t="s">
        <v>1354</v>
      </c>
      <c r="B1166" s="12">
        <v>7436</v>
      </c>
      <c r="C1166" t="s">
        <v>1581</v>
      </c>
      <c r="D1166">
        <f t="shared" si="36"/>
        <v>2885</v>
      </c>
      <c r="E1166">
        <v>1</v>
      </c>
      <c r="F1166">
        <v>0</v>
      </c>
      <c r="G1166">
        <v>0</v>
      </c>
      <c r="H1166">
        <v>1</v>
      </c>
      <c r="I1166" t="s">
        <v>17</v>
      </c>
      <c r="J1166">
        <v>30</v>
      </c>
      <c r="K1166">
        <v>16</v>
      </c>
      <c r="L1166">
        <v>14</v>
      </c>
      <c r="M1166">
        <v>15663.989257810001</v>
      </c>
      <c r="N1166">
        <v>69061</v>
      </c>
      <c r="O1166">
        <v>1.79E-6</v>
      </c>
      <c r="P1166">
        <v>0.11659817</v>
      </c>
      <c r="Q1166">
        <v>-7.1896800000000004E-3</v>
      </c>
      <c r="R1166">
        <v>-4.6564299999999996E-3</v>
      </c>
      <c r="S1166">
        <v>-5.9379100000000002E-3</v>
      </c>
      <c r="T1166">
        <f t="shared" si="37"/>
        <v>7.1896800000000004E-3</v>
      </c>
      <c r="U1166">
        <v>122294</v>
      </c>
      <c r="V1166">
        <v>66446</v>
      </c>
      <c r="W1166">
        <v>55848</v>
      </c>
      <c r="X1166">
        <v>7.8052426400000003</v>
      </c>
      <c r="Y1166">
        <f>IF(ISERROR(MATCH(VALUE(D1166),'essen ID'!$A$1:$A$30000,0)),0,1)</f>
        <v>1</v>
      </c>
      <c r="Z1166">
        <f>IFERROR(VLOOKUP(VALUE(D1166),DiseaseList!$A$2:$C$30000,3,FALSE),0)</f>
        <v>0</v>
      </c>
      <c r="AA1166">
        <f>IF(ISERROR(MATCH(D1166,'target HGNC ID'!$B$2:$B$30000,0)),0,1)</f>
        <v>1</v>
      </c>
    </row>
    <row r="1167" spans="1:27" x14ac:dyDescent="0.25">
      <c r="A1167" s="12" t="s">
        <v>972</v>
      </c>
      <c r="B1167" s="12">
        <v>5148</v>
      </c>
      <c r="C1167" t="s">
        <v>1371</v>
      </c>
      <c r="D1167">
        <f t="shared" si="36"/>
        <v>815</v>
      </c>
      <c r="E1167">
        <v>1</v>
      </c>
      <c r="F1167">
        <v>0</v>
      </c>
      <c r="G1167">
        <v>0</v>
      </c>
      <c r="H1167">
        <v>1</v>
      </c>
      <c r="I1167" t="s">
        <v>17</v>
      </c>
      <c r="J1167">
        <v>27</v>
      </c>
      <c r="K1167">
        <v>7</v>
      </c>
      <c r="L1167">
        <v>20</v>
      </c>
      <c r="M1167">
        <v>11050.14648438</v>
      </c>
      <c r="N1167">
        <v>39241</v>
      </c>
      <c r="O1167">
        <v>1.79E-6</v>
      </c>
      <c r="P1167">
        <v>5.3643509999999998E-2</v>
      </c>
      <c r="Q1167">
        <v>-7.7199199999999999E-3</v>
      </c>
      <c r="R1167">
        <v>-6.06093E-3</v>
      </c>
      <c r="S1167">
        <v>-4.4678799999999996E-3</v>
      </c>
      <c r="T1167">
        <f t="shared" si="37"/>
        <v>7.7199199999999999E-3</v>
      </c>
      <c r="U1167">
        <v>2694</v>
      </c>
      <c r="V1167">
        <v>1390</v>
      </c>
      <c r="W1167">
        <v>1304</v>
      </c>
      <c r="X1167">
        <v>0.37520502</v>
      </c>
      <c r="Y1167">
        <f>IF(ISERROR(MATCH(VALUE(D1167),'essen ID'!$A$1:$A$30000,0)),0,1)</f>
        <v>0</v>
      </c>
      <c r="Z1167">
        <f>IFERROR(VLOOKUP(VALUE(D1167),DiseaseList!$A$2:$C$30000,3,FALSE),0)</f>
        <v>0</v>
      </c>
      <c r="AA1167">
        <f>IF(ISERROR(MATCH(D1167,'target HGNC ID'!$B$2:$B$30000,0)),0,1)</f>
        <v>1</v>
      </c>
    </row>
    <row r="1168" spans="1:27" hidden="1" x14ac:dyDescent="0.25">
      <c r="A1168" s="12" t="s">
        <v>2049</v>
      </c>
      <c r="B1168" s="12">
        <v>51447</v>
      </c>
      <c r="C1168" t="s">
        <v>1717</v>
      </c>
      <c r="D1168">
        <f t="shared" si="36"/>
        <v>4790</v>
      </c>
      <c r="E1168">
        <v>1</v>
      </c>
      <c r="F1168">
        <v>0</v>
      </c>
      <c r="G1168">
        <v>0</v>
      </c>
      <c r="H1168">
        <v>1</v>
      </c>
      <c r="I1168" t="s">
        <v>17</v>
      </c>
      <c r="J1168">
        <v>30</v>
      </c>
      <c r="K1168">
        <v>18</v>
      </c>
      <c r="L1168">
        <v>12</v>
      </c>
      <c r="M1168">
        <v>23891.390625</v>
      </c>
      <c r="N1168">
        <v>101597</v>
      </c>
      <c r="O1168">
        <v>1.79E-6</v>
      </c>
      <c r="P1168">
        <v>1.4812580000000001E-2</v>
      </c>
      <c r="Q1168">
        <v>-8.0353899999999999E-3</v>
      </c>
      <c r="R1168">
        <v>-3.2435400000000001E-3</v>
      </c>
      <c r="S1168">
        <v>-7.8060500000000001E-3</v>
      </c>
      <c r="T1168">
        <f t="shared" si="37"/>
        <v>8.0353899999999999E-3</v>
      </c>
      <c r="U1168">
        <v>32059</v>
      </c>
      <c r="V1168">
        <v>18646</v>
      </c>
      <c r="W1168">
        <v>13413</v>
      </c>
      <c r="X1168">
        <v>4.2744009399999996</v>
      </c>
      <c r="Y1168">
        <f>IF(ISERROR(MATCH(VALUE(D1168),'essen ID'!$A$1:$A$30000,0)),0,1)</f>
        <v>1</v>
      </c>
      <c r="Z1168">
        <f>IFERROR(VLOOKUP(VALUE(D1168),DiseaseList!$A$2:$C$30000,3,FALSE),0)</f>
        <v>0</v>
      </c>
      <c r="AA1168">
        <f>IF(ISERROR(MATCH(D1168,'target HGNC ID'!$B$2:$B$30000,0)),0,1)</f>
        <v>1</v>
      </c>
    </row>
    <row r="1169" spans="1:27" hidden="1" x14ac:dyDescent="0.25">
      <c r="A1169" s="12" t="s">
        <v>227</v>
      </c>
      <c r="B1169" s="12">
        <v>10603</v>
      </c>
      <c r="C1169" t="s">
        <v>1619</v>
      </c>
      <c r="D1169">
        <f t="shared" si="36"/>
        <v>598</v>
      </c>
      <c r="E1169">
        <v>1</v>
      </c>
      <c r="F1169">
        <v>0</v>
      </c>
      <c r="G1169">
        <v>0</v>
      </c>
      <c r="H1169">
        <v>1</v>
      </c>
      <c r="I1169" t="s">
        <v>17</v>
      </c>
      <c r="J1169">
        <v>34</v>
      </c>
      <c r="K1169">
        <v>20</v>
      </c>
      <c r="L1169">
        <v>14</v>
      </c>
      <c r="M1169">
        <v>24974.73046875</v>
      </c>
      <c r="N1169">
        <v>133256</v>
      </c>
      <c r="O1169">
        <v>1.7799999999999999E-6</v>
      </c>
      <c r="P1169">
        <v>3.0304609999999999E-2</v>
      </c>
      <c r="Q1169">
        <v>-9.1276900000000008E-3</v>
      </c>
      <c r="R1169">
        <v>-5.62496E-3</v>
      </c>
      <c r="S1169">
        <v>-4.7278600000000004E-3</v>
      </c>
      <c r="T1169">
        <f t="shared" si="37"/>
        <v>9.1276900000000008E-3</v>
      </c>
      <c r="U1169">
        <v>94047</v>
      </c>
      <c r="V1169">
        <v>47234</v>
      </c>
      <c r="W1169">
        <v>46813</v>
      </c>
      <c r="X1169">
        <v>32.35432436</v>
      </c>
      <c r="Y1169">
        <f>IF(ISERROR(MATCH(VALUE(D1169),'essen ID'!$A$1:$A$30000,0)),0,1)</f>
        <v>1</v>
      </c>
      <c r="Z1169">
        <f>IFERROR(VLOOKUP(VALUE(D1169),DiseaseList!$A$2:$C$30000,3,FALSE),0)</f>
        <v>0</v>
      </c>
      <c r="AA1169">
        <f>IF(ISERROR(MATCH(D1169,'target HGNC ID'!$B$2:$B$30000,0)),0,1)</f>
        <v>1</v>
      </c>
    </row>
    <row r="1170" spans="1:27" hidden="1" x14ac:dyDescent="0.25">
      <c r="A1170" s="12" t="s">
        <v>1579</v>
      </c>
      <c r="B1170" s="12">
        <v>5335</v>
      </c>
      <c r="C1170" t="s">
        <v>771</v>
      </c>
      <c r="D1170">
        <f t="shared" si="36"/>
        <v>7157</v>
      </c>
      <c r="E1170">
        <v>1</v>
      </c>
      <c r="F1170">
        <v>0</v>
      </c>
      <c r="G1170">
        <v>0</v>
      </c>
      <c r="H1170">
        <v>1</v>
      </c>
      <c r="I1170" t="s">
        <v>17</v>
      </c>
      <c r="J1170">
        <v>35</v>
      </c>
      <c r="K1170">
        <v>17</v>
      </c>
      <c r="L1170">
        <v>18</v>
      </c>
      <c r="M1170">
        <v>44758.9453125</v>
      </c>
      <c r="N1170">
        <v>200078</v>
      </c>
      <c r="O1170">
        <v>1.79E-6</v>
      </c>
      <c r="P1170">
        <v>5.2317790000000003E-2</v>
      </c>
      <c r="Q1170">
        <v>-9.3070500000000007E-3</v>
      </c>
      <c r="R1170">
        <v>-6.6910399999999997E-3</v>
      </c>
      <c r="S1170">
        <v>-8.5887299999999993E-3</v>
      </c>
      <c r="T1170">
        <f t="shared" si="37"/>
        <v>9.3070500000000007E-3</v>
      </c>
      <c r="U1170">
        <v>86250</v>
      </c>
      <c r="V1170">
        <v>46805</v>
      </c>
      <c r="W1170">
        <v>39445</v>
      </c>
      <c r="X1170">
        <v>11.172318110000001</v>
      </c>
      <c r="Y1170">
        <f>IF(ISERROR(MATCH(VALUE(D1170),'essen ID'!$A$1:$A$30000,0)),0,1)</f>
        <v>1</v>
      </c>
      <c r="Z1170">
        <f>IFERROR(VLOOKUP(VALUE(D1170),DiseaseList!$A$2:$C$30000,3,FALSE),0)</f>
        <v>1</v>
      </c>
      <c r="AA1170">
        <f>IF(ISERROR(MATCH(D1170,'target HGNC ID'!$B$2:$B$30000,0)),0,1)</f>
        <v>1</v>
      </c>
    </row>
    <row r="1171" spans="1:27" x14ac:dyDescent="0.25">
      <c r="A1171" s="12" t="s">
        <v>1333</v>
      </c>
      <c r="B1171" s="12">
        <v>7248</v>
      </c>
      <c r="C1171" t="s">
        <v>1565</v>
      </c>
      <c r="D1171">
        <f t="shared" si="36"/>
        <v>2773</v>
      </c>
      <c r="E1171">
        <v>1</v>
      </c>
      <c r="F1171">
        <v>0</v>
      </c>
      <c r="G1171">
        <v>0</v>
      </c>
      <c r="H1171">
        <v>1</v>
      </c>
      <c r="I1171" t="s">
        <v>17</v>
      </c>
      <c r="J1171">
        <v>22</v>
      </c>
      <c r="K1171">
        <v>20</v>
      </c>
      <c r="L1171">
        <v>2</v>
      </c>
      <c r="M1171">
        <v>943.86071776999995</v>
      </c>
      <c r="N1171">
        <v>11088</v>
      </c>
      <c r="O1171">
        <v>1.7799999999999999E-6</v>
      </c>
      <c r="P1171">
        <v>1.9203E-3</v>
      </c>
      <c r="Q1171">
        <v>-9.4807399999999997E-3</v>
      </c>
      <c r="R1171">
        <v>-7.1593999999999998E-4</v>
      </c>
      <c r="S1171">
        <v>-7.6531100000000003E-3</v>
      </c>
      <c r="T1171">
        <f t="shared" si="37"/>
        <v>9.4807399999999997E-3</v>
      </c>
      <c r="U1171">
        <v>288</v>
      </c>
      <c r="V1171">
        <v>154</v>
      </c>
      <c r="W1171">
        <v>134</v>
      </c>
      <c r="X1171">
        <v>3.724657E-2</v>
      </c>
      <c r="Y1171">
        <f>IF(ISERROR(MATCH(VALUE(D1171),'essen ID'!$A$1:$A$30000,0)),0,1)</f>
        <v>0</v>
      </c>
      <c r="Z1171">
        <f>IFERROR(VLOOKUP(VALUE(D1171),DiseaseList!$A$2:$C$30000,3,FALSE),0)</f>
        <v>1</v>
      </c>
      <c r="AA1171">
        <f>IF(ISERROR(MATCH(D1171,'target HGNC ID'!$B$2:$B$30000,0)),0,1)</f>
        <v>0</v>
      </c>
    </row>
    <row r="1172" spans="1:27" hidden="1" x14ac:dyDescent="0.25">
      <c r="A1172" s="12" t="s">
        <v>1565</v>
      </c>
      <c r="B1172" s="12">
        <v>2773</v>
      </c>
      <c r="C1172" t="s">
        <v>1699</v>
      </c>
      <c r="D1172">
        <f t="shared" si="36"/>
        <v>5595</v>
      </c>
      <c r="E1172">
        <v>1</v>
      </c>
      <c r="F1172">
        <v>0</v>
      </c>
      <c r="G1172">
        <v>0</v>
      </c>
      <c r="H1172">
        <v>1</v>
      </c>
      <c r="I1172" t="s">
        <v>17</v>
      </c>
      <c r="J1172">
        <v>29</v>
      </c>
      <c r="K1172">
        <v>21</v>
      </c>
      <c r="L1172">
        <v>8</v>
      </c>
      <c r="M1172">
        <v>10442.73046875</v>
      </c>
      <c r="N1172">
        <v>43756</v>
      </c>
      <c r="O1172">
        <v>1.7799999999999999E-6</v>
      </c>
      <c r="P1172">
        <v>3.74151E-3</v>
      </c>
      <c r="Q1172">
        <v>-9.4964100000000003E-3</v>
      </c>
      <c r="R1172">
        <v>-2.3806999999999999E-3</v>
      </c>
      <c r="S1172">
        <v>-9.2507000000000006E-3</v>
      </c>
      <c r="T1172">
        <f t="shared" si="37"/>
        <v>9.4964100000000003E-3</v>
      </c>
      <c r="U1172">
        <v>13576</v>
      </c>
      <c r="V1172">
        <v>9155</v>
      </c>
      <c r="W1172">
        <v>4421</v>
      </c>
      <c r="X1172">
        <v>0.27714443</v>
      </c>
      <c r="Y1172">
        <f>IF(ISERROR(MATCH(VALUE(D1172),'essen ID'!$A$1:$A$30000,0)),0,1)</f>
        <v>0</v>
      </c>
      <c r="Z1172">
        <f>IFERROR(VLOOKUP(VALUE(D1172),DiseaseList!$A$2:$C$30000,3,FALSE),0)</f>
        <v>0</v>
      </c>
      <c r="AA1172">
        <f>IF(ISERROR(MATCH(D1172,'target HGNC ID'!$B$2:$B$30000,0)),0,1)</f>
        <v>1</v>
      </c>
    </row>
    <row r="1173" spans="1:27" hidden="1" x14ac:dyDescent="0.25">
      <c r="A1173" s="12" t="s">
        <v>878</v>
      </c>
      <c r="B1173" s="12">
        <v>10256</v>
      </c>
      <c r="C1173" t="s">
        <v>454</v>
      </c>
      <c r="D1173">
        <f t="shared" si="36"/>
        <v>50818</v>
      </c>
      <c r="E1173">
        <v>0.77</v>
      </c>
      <c r="F1173">
        <v>0</v>
      </c>
      <c r="G1173">
        <v>0</v>
      </c>
      <c r="H1173">
        <v>1</v>
      </c>
      <c r="I1173" t="s">
        <v>17</v>
      </c>
      <c r="J1173">
        <v>40</v>
      </c>
      <c r="K1173">
        <v>11</v>
      </c>
      <c r="L1173">
        <v>29</v>
      </c>
      <c r="M1173">
        <v>31601.001953120001</v>
      </c>
      <c r="N1173">
        <v>124830</v>
      </c>
      <c r="O1173">
        <v>1.79E-6</v>
      </c>
      <c r="P1173">
        <v>0.17850840000000001</v>
      </c>
      <c r="Q1173">
        <v>-9.5282300000000004E-3</v>
      </c>
      <c r="R1173">
        <v>-1.0751449999999999E-2</v>
      </c>
      <c r="S1173">
        <v>-5.6904700000000004E-3</v>
      </c>
      <c r="T1173">
        <f t="shared" si="37"/>
        <v>9.5282300000000004E-3</v>
      </c>
      <c r="U1173">
        <v>151048</v>
      </c>
      <c r="V1173">
        <v>83649</v>
      </c>
      <c r="W1173">
        <v>67399</v>
      </c>
      <c r="X1173">
        <v>11.01675558</v>
      </c>
      <c r="Y1173">
        <f>IF(ISERROR(MATCH(VALUE(D1173),'essen ID'!$A$1:$A$30000,0)),0,1)</f>
        <v>0</v>
      </c>
      <c r="Z1173">
        <f>IFERROR(VLOOKUP(VALUE(D1173),DiseaseList!$A$2:$C$30000,3,FALSE),0)</f>
        <v>0</v>
      </c>
      <c r="AA1173">
        <f>IF(ISERROR(MATCH(D1173,'target HGNC ID'!$B$2:$B$30000,0)),0,1)</f>
        <v>0</v>
      </c>
    </row>
    <row r="1174" spans="1:27" hidden="1" x14ac:dyDescent="0.25">
      <c r="A1174" s="12" t="s">
        <v>1295</v>
      </c>
      <c r="B1174" s="12">
        <v>0</v>
      </c>
      <c r="C1174" t="s">
        <v>346</v>
      </c>
      <c r="D1174">
        <f t="shared" si="36"/>
        <v>5599</v>
      </c>
      <c r="E1174">
        <v>1</v>
      </c>
      <c r="F1174">
        <v>0</v>
      </c>
      <c r="G1174">
        <v>0</v>
      </c>
      <c r="H1174">
        <v>1</v>
      </c>
      <c r="I1174" t="s">
        <v>17</v>
      </c>
      <c r="J1174">
        <v>39</v>
      </c>
      <c r="K1174">
        <v>18</v>
      </c>
      <c r="L1174">
        <v>21</v>
      </c>
      <c r="M1174">
        <v>20897.78515625</v>
      </c>
      <c r="N1174">
        <v>118293</v>
      </c>
      <c r="O1174">
        <v>1.79E-6</v>
      </c>
      <c r="P1174">
        <v>6.7146159999999996E-2</v>
      </c>
      <c r="Q1174">
        <v>-9.79644E-3</v>
      </c>
      <c r="R1174">
        <v>-7.9685899999999994E-3</v>
      </c>
      <c r="S1174">
        <v>-5.7921200000000004E-3</v>
      </c>
      <c r="T1174">
        <f t="shared" si="37"/>
        <v>9.79644E-3</v>
      </c>
      <c r="U1174">
        <v>153369</v>
      </c>
      <c r="V1174">
        <v>79982</v>
      </c>
      <c r="W1174">
        <v>73387</v>
      </c>
      <c r="X1174">
        <v>5.1091904299999999</v>
      </c>
      <c r="Y1174">
        <f>IF(ISERROR(MATCH(VALUE(D1174),'essen ID'!$A$1:$A$30000,0)),0,1)</f>
        <v>1</v>
      </c>
      <c r="Z1174">
        <f>IFERROR(VLOOKUP(VALUE(D1174),DiseaseList!$A$2:$C$30000,3,FALSE),0)</f>
        <v>0</v>
      </c>
      <c r="AA1174">
        <f>IF(ISERROR(MATCH(D1174,'target HGNC ID'!$B$2:$B$30000,0)),0,1)</f>
        <v>1</v>
      </c>
    </row>
    <row r="1175" spans="1:27" x14ac:dyDescent="0.25">
      <c r="A1175" s="12" t="s">
        <v>1388</v>
      </c>
      <c r="B1175" s="12">
        <v>3736</v>
      </c>
      <c r="C1175" t="s">
        <v>1724</v>
      </c>
      <c r="D1175">
        <f t="shared" si="36"/>
        <v>1499</v>
      </c>
      <c r="E1175">
        <v>1</v>
      </c>
      <c r="F1175">
        <v>0</v>
      </c>
      <c r="G1175">
        <v>0</v>
      </c>
      <c r="H1175">
        <v>1</v>
      </c>
      <c r="I1175" t="s">
        <v>17</v>
      </c>
      <c r="J1175">
        <v>28</v>
      </c>
      <c r="K1175">
        <v>21</v>
      </c>
      <c r="L1175">
        <v>7</v>
      </c>
      <c r="M1175">
        <v>12781.24804688</v>
      </c>
      <c r="N1175">
        <v>57861</v>
      </c>
      <c r="O1175">
        <v>1.7799999999999999E-6</v>
      </c>
      <c r="P1175">
        <v>3.7262300000000001E-3</v>
      </c>
      <c r="Q1175">
        <v>-1.0293780000000001E-2</v>
      </c>
      <c r="R1175">
        <v>-2.9348299999999998E-3</v>
      </c>
      <c r="S1175">
        <v>-1.046068E-2</v>
      </c>
      <c r="T1175">
        <f t="shared" si="37"/>
        <v>1.0293780000000001E-2</v>
      </c>
      <c r="U1175">
        <v>1950</v>
      </c>
      <c r="V1175">
        <v>1213</v>
      </c>
      <c r="W1175">
        <v>737</v>
      </c>
      <c r="X1175">
        <v>0.79297021999999995</v>
      </c>
      <c r="Y1175">
        <f>IF(ISERROR(MATCH(VALUE(D1175),'essen ID'!$A$1:$A$30000,0)),0,1)</f>
        <v>1</v>
      </c>
      <c r="Z1175">
        <f>IFERROR(VLOOKUP(VALUE(D1175),DiseaseList!$A$2:$C$30000,3,FALSE),0)</f>
        <v>1</v>
      </c>
      <c r="AA1175">
        <f>IF(ISERROR(MATCH(D1175,'target HGNC ID'!$B$2:$B$30000,0)),0,1)</f>
        <v>1</v>
      </c>
    </row>
    <row r="1176" spans="1:27" hidden="1" x14ac:dyDescent="0.25">
      <c r="A1176" s="12" t="s">
        <v>1556</v>
      </c>
      <c r="B1176" s="12">
        <v>3791</v>
      </c>
      <c r="C1176" t="s">
        <v>540</v>
      </c>
      <c r="D1176">
        <f t="shared" si="36"/>
        <v>6464</v>
      </c>
      <c r="E1176">
        <v>1</v>
      </c>
      <c r="F1176">
        <v>0</v>
      </c>
      <c r="G1176">
        <v>0</v>
      </c>
      <c r="H1176">
        <v>1</v>
      </c>
      <c r="I1176" t="s">
        <v>17</v>
      </c>
      <c r="J1176">
        <v>34</v>
      </c>
      <c r="K1176">
        <v>28</v>
      </c>
      <c r="L1176">
        <v>6</v>
      </c>
      <c r="M1176">
        <v>26425.68359375</v>
      </c>
      <c r="N1176">
        <v>110376</v>
      </c>
      <c r="O1176">
        <v>1.79E-6</v>
      </c>
      <c r="P1176">
        <v>8.3221690000000001E-2</v>
      </c>
      <c r="Q1176">
        <v>-1.0521880000000001E-2</v>
      </c>
      <c r="R1176">
        <v>-1.7784000000000001E-3</v>
      </c>
      <c r="S1176">
        <v>1.8618599999999999E-3</v>
      </c>
      <c r="T1176">
        <f t="shared" si="37"/>
        <v>1.0521880000000001E-2</v>
      </c>
      <c r="U1176">
        <v>143537</v>
      </c>
      <c r="V1176">
        <v>84292</v>
      </c>
      <c r="W1176">
        <v>59245</v>
      </c>
      <c r="X1176">
        <v>8.4685083900000002</v>
      </c>
      <c r="Y1176">
        <f>IF(ISERROR(MATCH(VALUE(D1176),'essen ID'!$A$1:$A$30000,0)),0,1)</f>
        <v>1</v>
      </c>
      <c r="Z1176">
        <f>IFERROR(VLOOKUP(VALUE(D1176),DiseaseList!$A$2:$C$30000,3,FALSE),0)</f>
        <v>0</v>
      </c>
      <c r="AA1176">
        <f>IF(ISERROR(MATCH(D1176,'target HGNC ID'!$B$2:$B$30000,0)),0,1)</f>
        <v>0</v>
      </c>
    </row>
    <row r="1177" spans="1:27" hidden="1" x14ac:dyDescent="0.25">
      <c r="A1177" s="12" t="s">
        <v>2051</v>
      </c>
      <c r="B1177" s="12">
        <v>497659</v>
      </c>
      <c r="C1177" t="s">
        <v>1735</v>
      </c>
      <c r="D1177">
        <f t="shared" si="36"/>
        <v>5604</v>
      </c>
      <c r="E1177">
        <v>1</v>
      </c>
      <c r="F1177">
        <v>0</v>
      </c>
      <c r="G1177">
        <v>0</v>
      </c>
      <c r="H1177">
        <v>1</v>
      </c>
      <c r="I1177" t="s">
        <v>17</v>
      </c>
      <c r="J1177">
        <v>43</v>
      </c>
      <c r="K1177">
        <v>22</v>
      </c>
      <c r="L1177">
        <v>21</v>
      </c>
      <c r="M1177">
        <v>41459.69921875</v>
      </c>
      <c r="N1177">
        <v>210308</v>
      </c>
      <c r="O1177">
        <v>1.79E-6</v>
      </c>
      <c r="P1177">
        <v>8.0045469999999994E-2</v>
      </c>
      <c r="Q1177">
        <v>-1.1613770000000001E-2</v>
      </c>
      <c r="R1177">
        <v>-7.2139300000000003E-3</v>
      </c>
      <c r="S1177">
        <v>-9.4458100000000007E-3</v>
      </c>
      <c r="T1177">
        <f t="shared" si="37"/>
        <v>1.1613770000000001E-2</v>
      </c>
      <c r="U1177">
        <v>215661</v>
      </c>
      <c r="V1177">
        <v>120426</v>
      </c>
      <c r="W1177">
        <v>95235</v>
      </c>
      <c r="X1177">
        <v>10.110458270000001</v>
      </c>
      <c r="Y1177">
        <f>IF(ISERROR(MATCH(VALUE(D1177),'essen ID'!$A$1:$A$30000,0)),0,1)</f>
        <v>1</v>
      </c>
      <c r="Z1177">
        <f>IFERROR(VLOOKUP(VALUE(D1177),DiseaseList!$A$2:$C$30000,3,FALSE),0)</f>
        <v>1</v>
      </c>
      <c r="AA1177">
        <f>IF(ISERROR(MATCH(D1177,'target HGNC ID'!$B$2:$B$30000,0)),0,1)</f>
        <v>1</v>
      </c>
    </row>
    <row r="1178" spans="1:27" hidden="1" x14ac:dyDescent="0.25">
      <c r="A1178" s="12" t="s">
        <v>1766</v>
      </c>
      <c r="B1178" s="12">
        <v>1759</v>
      </c>
      <c r="C1178" t="s">
        <v>740</v>
      </c>
      <c r="D1178">
        <f t="shared" si="36"/>
        <v>1432</v>
      </c>
      <c r="E1178">
        <v>1</v>
      </c>
      <c r="F1178">
        <v>0</v>
      </c>
      <c r="G1178">
        <v>0</v>
      </c>
      <c r="H1178">
        <v>1</v>
      </c>
      <c r="I1178" t="s">
        <v>17</v>
      </c>
      <c r="J1178">
        <v>44</v>
      </c>
      <c r="K1178">
        <v>18</v>
      </c>
      <c r="L1178">
        <v>26</v>
      </c>
      <c r="M1178">
        <v>51165.88671875</v>
      </c>
      <c r="N1178">
        <v>212811</v>
      </c>
      <c r="O1178">
        <v>1.79E-6</v>
      </c>
      <c r="P1178">
        <v>6.4860109999999999E-2</v>
      </c>
      <c r="Q1178">
        <v>-1.2122839999999999E-2</v>
      </c>
      <c r="R1178">
        <v>-1.049435E-2</v>
      </c>
      <c r="S1178">
        <v>-1.062132E-2</v>
      </c>
      <c r="T1178">
        <f t="shared" si="37"/>
        <v>1.2122839999999999E-2</v>
      </c>
      <c r="U1178">
        <v>128519</v>
      </c>
      <c r="V1178">
        <v>67969</v>
      </c>
      <c r="W1178">
        <v>60550</v>
      </c>
      <c r="X1178">
        <v>6.3549548700000003</v>
      </c>
      <c r="Y1178">
        <f>IF(ISERROR(MATCH(VALUE(D1178),'essen ID'!$A$1:$A$30000,0)),0,1)</f>
        <v>1</v>
      </c>
      <c r="Z1178">
        <f>IFERROR(VLOOKUP(VALUE(D1178),DiseaseList!$A$2:$C$30000,3,FALSE),0)</f>
        <v>0</v>
      </c>
      <c r="AA1178">
        <f>IF(ISERROR(MATCH(D1178,'target HGNC ID'!$B$2:$B$30000,0)),0,1)</f>
        <v>1</v>
      </c>
    </row>
    <row r="1179" spans="1:27" hidden="1" x14ac:dyDescent="0.25">
      <c r="A1179" s="12" t="s">
        <v>1247</v>
      </c>
      <c r="B1179" s="12">
        <v>0</v>
      </c>
      <c r="C1179" t="s">
        <v>383</v>
      </c>
      <c r="D1179">
        <f t="shared" si="36"/>
        <v>5290</v>
      </c>
      <c r="E1179">
        <v>1</v>
      </c>
      <c r="F1179">
        <v>0</v>
      </c>
      <c r="G1179">
        <v>0</v>
      </c>
      <c r="H1179">
        <v>1</v>
      </c>
      <c r="I1179" t="s">
        <v>17</v>
      </c>
      <c r="J1179">
        <v>46</v>
      </c>
      <c r="K1179">
        <v>29</v>
      </c>
      <c r="L1179">
        <v>17</v>
      </c>
      <c r="M1179">
        <v>88846.0546875</v>
      </c>
      <c r="N1179">
        <v>357876</v>
      </c>
      <c r="O1179">
        <v>1.79E-6</v>
      </c>
      <c r="P1179">
        <v>0.16553177999999999</v>
      </c>
      <c r="Q1179">
        <v>-1.319089E-2</v>
      </c>
      <c r="R1179">
        <v>-7.44854E-3</v>
      </c>
      <c r="S1179">
        <v>-1.318538E-2</v>
      </c>
      <c r="T1179">
        <f t="shared" si="37"/>
        <v>1.319089E-2</v>
      </c>
      <c r="U1179">
        <v>276487</v>
      </c>
      <c r="V1179">
        <v>152272</v>
      </c>
      <c r="W1179">
        <v>124215</v>
      </c>
      <c r="X1179">
        <v>15.502799339999999</v>
      </c>
      <c r="Y1179">
        <f>IF(ISERROR(MATCH(VALUE(D1179),'essen ID'!$A$1:$A$30000,0)),0,1)</f>
        <v>1</v>
      </c>
      <c r="Z1179">
        <f>IFERROR(VLOOKUP(VALUE(D1179),DiseaseList!$A$2:$C$30000,3,FALSE),0)</f>
        <v>1</v>
      </c>
      <c r="AA1179">
        <f>IF(ISERROR(MATCH(D1179,'target HGNC ID'!$B$2:$B$30000,0)),0,1)</f>
        <v>1</v>
      </c>
    </row>
    <row r="1180" spans="1:27" hidden="1" x14ac:dyDescent="0.25">
      <c r="A1180" s="12" t="s">
        <v>1221</v>
      </c>
      <c r="B1180" s="12">
        <v>6456</v>
      </c>
      <c r="C1180" t="s">
        <v>790</v>
      </c>
      <c r="D1180">
        <f t="shared" si="36"/>
        <v>572</v>
      </c>
      <c r="E1180">
        <v>1</v>
      </c>
      <c r="F1180">
        <v>0</v>
      </c>
      <c r="G1180">
        <v>0</v>
      </c>
      <c r="H1180">
        <v>1</v>
      </c>
      <c r="I1180" t="s">
        <v>17</v>
      </c>
      <c r="J1180">
        <v>38</v>
      </c>
      <c r="K1180">
        <v>30</v>
      </c>
      <c r="L1180">
        <v>8</v>
      </c>
      <c r="M1180">
        <v>25503.162109379999</v>
      </c>
      <c r="N1180">
        <v>249855</v>
      </c>
      <c r="O1180">
        <v>1.7799999999999999E-6</v>
      </c>
      <c r="P1180">
        <v>2.109391E-2</v>
      </c>
      <c r="Q1180">
        <v>-1.320961E-2</v>
      </c>
      <c r="R1180">
        <v>-2.4862600000000001E-3</v>
      </c>
      <c r="S1180">
        <v>7.6554400000000003E-3</v>
      </c>
      <c r="T1180">
        <f t="shared" si="37"/>
        <v>1.320961E-2</v>
      </c>
      <c r="U1180">
        <v>115225</v>
      </c>
      <c r="V1180">
        <v>57653</v>
      </c>
      <c r="W1180">
        <v>57572</v>
      </c>
      <c r="X1180">
        <v>20.720975930000002</v>
      </c>
      <c r="Y1180">
        <f>IF(ISERROR(MATCH(VALUE(D1180),'essen ID'!$A$1:$A$30000,0)),0,1)</f>
        <v>1</v>
      </c>
      <c r="Z1180">
        <f>IFERROR(VLOOKUP(VALUE(D1180),DiseaseList!$A$2:$C$30000,3,FALSE),0)</f>
        <v>0</v>
      </c>
      <c r="AA1180">
        <f>IF(ISERROR(MATCH(D1180,'target HGNC ID'!$B$2:$B$30000,0)),0,1)</f>
        <v>0</v>
      </c>
    </row>
    <row r="1181" spans="1:27" hidden="1" x14ac:dyDescent="0.25">
      <c r="A1181" s="12" t="s">
        <v>1542</v>
      </c>
      <c r="B1181" s="12">
        <v>0</v>
      </c>
      <c r="C1181" t="s">
        <v>356</v>
      </c>
      <c r="D1181">
        <f t="shared" si="36"/>
        <v>1385</v>
      </c>
      <c r="E1181">
        <v>1</v>
      </c>
      <c r="F1181">
        <v>0</v>
      </c>
      <c r="G1181">
        <v>0</v>
      </c>
      <c r="H1181">
        <v>1</v>
      </c>
      <c r="I1181" t="s">
        <v>17</v>
      </c>
      <c r="J1181">
        <v>31</v>
      </c>
      <c r="K1181">
        <v>25</v>
      </c>
      <c r="L1181">
        <v>6</v>
      </c>
      <c r="M1181">
        <v>19473.20703125</v>
      </c>
      <c r="N1181">
        <v>77642</v>
      </c>
      <c r="O1181">
        <v>1.7799999999999999E-6</v>
      </c>
      <c r="P1181">
        <v>8.7760500000000005E-3</v>
      </c>
      <c r="Q1181">
        <v>-1.425561E-2</v>
      </c>
      <c r="R1181">
        <v>-1.8239300000000001E-3</v>
      </c>
      <c r="S1181">
        <v>-1.4820649999999999E-2</v>
      </c>
      <c r="T1181">
        <f t="shared" si="37"/>
        <v>1.425561E-2</v>
      </c>
      <c r="U1181">
        <v>36597</v>
      </c>
      <c r="V1181">
        <v>24695</v>
      </c>
      <c r="W1181">
        <v>11902</v>
      </c>
      <c r="X1181">
        <v>1.2977017900000001</v>
      </c>
      <c r="Y1181">
        <f>IF(ISERROR(MATCH(VALUE(D1181),'essen ID'!$A$1:$A$30000,0)),0,1)</f>
        <v>1</v>
      </c>
      <c r="Z1181">
        <f>IFERROR(VLOOKUP(VALUE(D1181),DiseaseList!$A$2:$C$30000,3,FALSE),0)</f>
        <v>1</v>
      </c>
      <c r="AA1181">
        <f>IF(ISERROR(MATCH(D1181,'target HGNC ID'!$B$2:$B$30000,0)),0,1)</f>
        <v>1</v>
      </c>
    </row>
    <row r="1182" spans="1:27" hidden="1" x14ac:dyDescent="0.25">
      <c r="A1182" s="12" t="s">
        <v>2026</v>
      </c>
      <c r="B1182" s="12">
        <v>1175</v>
      </c>
      <c r="C1182" t="s">
        <v>1616</v>
      </c>
      <c r="D1182">
        <f t="shared" si="36"/>
        <v>581</v>
      </c>
      <c r="E1182">
        <v>1</v>
      </c>
      <c r="F1182">
        <v>0</v>
      </c>
      <c r="G1182">
        <v>0</v>
      </c>
      <c r="H1182">
        <v>1</v>
      </c>
      <c r="I1182" t="s">
        <v>17</v>
      </c>
      <c r="J1182">
        <v>35</v>
      </c>
      <c r="K1182">
        <v>29</v>
      </c>
      <c r="L1182">
        <v>6</v>
      </c>
      <c r="M1182">
        <v>16203.549804689999</v>
      </c>
      <c r="N1182">
        <v>160796</v>
      </c>
      <c r="O1182">
        <v>1.7799999999999999E-6</v>
      </c>
      <c r="P1182">
        <v>1.4165179999999999E-2</v>
      </c>
      <c r="Q1182">
        <v>-1.4344259999999999E-2</v>
      </c>
      <c r="R1182">
        <v>-2.7092700000000002E-3</v>
      </c>
      <c r="S1182">
        <v>5.5277199999999999E-3</v>
      </c>
      <c r="T1182">
        <f t="shared" si="37"/>
        <v>1.4344259999999999E-2</v>
      </c>
      <c r="U1182">
        <v>83446</v>
      </c>
      <c r="V1182">
        <v>41187</v>
      </c>
      <c r="W1182">
        <v>42259</v>
      </c>
      <c r="X1182">
        <v>14.084838449999999</v>
      </c>
      <c r="Y1182">
        <f>IF(ISERROR(MATCH(VALUE(D1182),'essen ID'!$A$1:$A$30000,0)),0,1)</f>
        <v>1</v>
      </c>
      <c r="Z1182">
        <f>IFERROR(VLOOKUP(VALUE(D1182),DiseaseList!$A$2:$C$30000,3,FALSE),0)</f>
        <v>0</v>
      </c>
      <c r="AA1182">
        <f>IF(ISERROR(MATCH(D1182,'target HGNC ID'!$B$2:$B$30000,0)),0,1)</f>
        <v>0</v>
      </c>
    </row>
    <row r="1183" spans="1:27" hidden="1" x14ac:dyDescent="0.25">
      <c r="A1183" s="12" t="s">
        <v>299</v>
      </c>
      <c r="B1183" s="12">
        <v>4671</v>
      </c>
      <c r="C1183" t="s">
        <v>1768</v>
      </c>
      <c r="D1183">
        <f t="shared" si="36"/>
        <v>596</v>
      </c>
      <c r="E1183">
        <v>1</v>
      </c>
      <c r="F1183">
        <v>0</v>
      </c>
      <c r="G1183">
        <v>0</v>
      </c>
      <c r="H1183">
        <v>1</v>
      </c>
      <c r="I1183" t="s">
        <v>17</v>
      </c>
      <c r="J1183">
        <v>40</v>
      </c>
      <c r="K1183">
        <v>28</v>
      </c>
      <c r="L1183">
        <v>12</v>
      </c>
      <c r="M1183">
        <v>15813.647460939999</v>
      </c>
      <c r="N1183">
        <v>100083</v>
      </c>
      <c r="O1183">
        <v>1.7799999999999999E-6</v>
      </c>
      <c r="P1183">
        <v>2.4709829999999999E-2</v>
      </c>
      <c r="Q1183">
        <v>-1.5999880000000001E-2</v>
      </c>
      <c r="R1183">
        <v>-4.7878499999999997E-3</v>
      </c>
      <c r="S1183">
        <v>-2.6641400000000002E-3</v>
      </c>
      <c r="T1183">
        <f t="shared" si="37"/>
        <v>1.5999880000000001E-2</v>
      </c>
      <c r="U1183">
        <v>110092</v>
      </c>
      <c r="V1183">
        <v>55013</v>
      </c>
      <c r="W1183">
        <v>55079</v>
      </c>
      <c r="X1183">
        <v>27.25321448</v>
      </c>
      <c r="Y1183">
        <f>IF(ISERROR(MATCH(VALUE(D1183),'essen ID'!$A$1:$A$30000,0)),0,1)</f>
        <v>0</v>
      </c>
      <c r="Z1183">
        <f>IFERROR(VLOOKUP(VALUE(D1183),DiseaseList!$A$2:$C$30000,3,FALSE),0)</f>
        <v>0</v>
      </c>
      <c r="AA1183">
        <f>IF(ISERROR(MATCH(D1183,'target HGNC ID'!$B$2:$B$30000,0)),0,1)</f>
        <v>1</v>
      </c>
    </row>
    <row r="1184" spans="1:27" hidden="1" x14ac:dyDescent="0.25">
      <c r="A1184" s="12" t="s">
        <v>1419</v>
      </c>
      <c r="B1184" s="12">
        <v>3350</v>
      </c>
      <c r="C1184" t="s">
        <v>1687</v>
      </c>
      <c r="D1184">
        <f t="shared" si="36"/>
        <v>317</v>
      </c>
      <c r="E1184">
        <v>1</v>
      </c>
      <c r="F1184">
        <v>0</v>
      </c>
      <c r="G1184">
        <v>0</v>
      </c>
      <c r="H1184">
        <v>1</v>
      </c>
      <c r="I1184" t="s">
        <v>17</v>
      </c>
      <c r="J1184">
        <v>31</v>
      </c>
      <c r="K1184">
        <v>28</v>
      </c>
      <c r="L1184">
        <v>3</v>
      </c>
      <c r="M1184">
        <v>18943.244140620001</v>
      </c>
      <c r="N1184">
        <v>141768</v>
      </c>
      <c r="O1184">
        <v>1.7799999999999999E-6</v>
      </c>
      <c r="P1184">
        <v>5.7755000000000003E-3</v>
      </c>
      <c r="Q1184">
        <v>-1.6746130000000001E-2</v>
      </c>
      <c r="R1184">
        <v>-1.3093099999999999E-3</v>
      </c>
      <c r="S1184">
        <v>-9.8110000000000003E-3</v>
      </c>
      <c r="T1184">
        <f t="shared" si="37"/>
        <v>1.6746130000000001E-2</v>
      </c>
      <c r="U1184">
        <v>36958</v>
      </c>
      <c r="V1184">
        <v>18634</v>
      </c>
      <c r="W1184">
        <v>18324</v>
      </c>
      <c r="X1184">
        <v>1.63510223</v>
      </c>
      <c r="Y1184">
        <f>IF(ISERROR(MATCH(VALUE(D1184),'essen ID'!$A$1:$A$30000,0)),0,1)</f>
        <v>1</v>
      </c>
      <c r="Z1184">
        <f>IFERROR(VLOOKUP(VALUE(D1184),DiseaseList!$A$2:$C$30000,3,FALSE),0)</f>
        <v>0</v>
      </c>
      <c r="AA1184">
        <f>IF(ISERROR(MATCH(D1184,'target HGNC ID'!$B$2:$B$30000,0)),0,1)</f>
        <v>1</v>
      </c>
    </row>
    <row r="1185" spans="1:27" hidden="1" x14ac:dyDescent="0.25">
      <c r="A1185" s="12" t="s">
        <v>1190</v>
      </c>
      <c r="B1185" s="12">
        <v>3208</v>
      </c>
      <c r="C1185" t="s">
        <v>1712</v>
      </c>
      <c r="D1185">
        <f t="shared" si="36"/>
        <v>5879</v>
      </c>
      <c r="E1185">
        <v>1</v>
      </c>
      <c r="F1185">
        <v>0</v>
      </c>
      <c r="G1185">
        <v>0</v>
      </c>
      <c r="H1185">
        <v>1</v>
      </c>
      <c r="I1185" t="s">
        <v>17</v>
      </c>
      <c r="J1185">
        <v>52</v>
      </c>
      <c r="K1185">
        <v>33</v>
      </c>
      <c r="L1185">
        <v>19</v>
      </c>
      <c r="M1185">
        <v>57169.7265625</v>
      </c>
      <c r="N1185">
        <v>240311</v>
      </c>
      <c r="O1185">
        <v>1.79E-6</v>
      </c>
      <c r="P1185">
        <v>0.15632979</v>
      </c>
      <c r="Q1185">
        <v>-1.8011320000000001E-2</v>
      </c>
      <c r="R1185">
        <v>-8.3268200000000004E-3</v>
      </c>
      <c r="S1185">
        <v>-1.505271E-2</v>
      </c>
      <c r="T1185">
        <f t="shared" si="37"/>
        <v>1.8011320000000001E-2</v>
      </c>
      <c r="U1185">
        <v>284915</v>
      </c>
      <c r="V1185">
        <v>166044</v>
      </c>
      <c r="W1185">
        <v>118871</v>
      </c>
      <c r="X1185">
        <v>25.428977830000001</v>
      </c>
      <c r="Y1185">
        <f>IF(ISERROR(MATCH(VALUE(D1185),'essen ID'!$A$1:$A$30000,0)),0,1)</f>
        <v>1</v>
      </c>
      <c r="Z1185">
        <f>IFERROR(VLOOKUP(VALUE(D1185),DiseaseList!$A$2:$C$30000,3,FALSE),0)</f>
        <v>0</v>
      </c>
      <c r="AA1185">
        <f>IF(ISERROR(MATCH(D1185,'target HGNC ID'!$B$2:$B$30000,0)),0,1)</f>
        <v>1</v>
      </c>
    </row>
    <row r="1186" spans="1:27" hidden="1" x14ac:dyDescent="0.25">
      <c r="A1186" s="12" t="s">
        <v>1234</v>
      </c>
      <c r="B1186" s="12">
        <v>1991</v>
      </c>
      <c r="C1186" t="s">
        <v>1774</v>
      </c>
      <c r="D1186">
        <f t="shared" si="36"/>
        <v>5578</v>
      </c>
      <c r="E1186">
        <v>0.69</v>
      </c>
      <c r="F1186">
        <v>0</v>
      </c>
      <c r="G1186">
        <v>0</v>
      </c>
      <c r="H1186">
        <v>1</v>
      </c>
      <c r="I1186" t="s">
        <v>17</v>
      </c>
      <c r="J1186">
        <v>43</v>
      </c>
      <c r="K1186">
        <v>7</v>
      </c>
      <c r="L1186">
        <v>36</v>
      </c>
      <c r="M1186">
        <v>20221.251953120001</v>
      </c>
      <c r="N1186">
        <v>100174</v>
      </c>
      <c r="O1186">
        <v>1.79E-6</v>
      </c>
      <c r="P1186">
        <v>8.9365470000000002E-2</v>
      </c>
      <c r="Q1186">
        <v>-1.8273190000000002E-2</v>
      </c>
      <c r="R1186">
        <v>-1.7671030000000001E-2</v>
      </c>
      <c r="S1186">
        <v>-6.0218600000000004E-3</v>
      </c>
      <c r="T1186">
        <f t="shared" si="37"/>
        <v>1.8273190000000002E-2</v>
      </c>
      <c r="U1186">
        <v>35421</v>
      </c>
      <c r="V1186">
        <v>17967</v>
      </c>
      <c r="W1186">
        <v>17454</v>
      </c>
      <c r="X1186">
        <v>3.6049832899999998</v>
      </c>
      <c r="Y1186">
        <f>IF(ISERROR(MATCH(VALUE(D1186),'essen ID'!$A$1:$A$30000,0)),0,1)</f>
        <v>0</v>
      </c>
      <c r="Z1186">
        <f>IFERROR(VLOOKUP(VALUE(D1186),DiseaseList!$A$2:$C$30000,3,FALSE),0)</f>
        <v>0</v>
      </c>
      <c r="AA1186">
        <f>IF(ISERROR(MATCH(D1186,'target HGNC ID'!$B$2:$B$30000,0)),0,1)</f>
        <v>1</v>
      </c>
    </row>
    <row r="1187" spans="1:27" hidden="1" x14ac:dyDescent="0.25">
      <c r="A1187" s="12" t="s">
        <v>1564</v>
      </c>
      <c r="B1187" s="12">
        <v>2775</v>
      </c>
      <c r="C1187" t="s">
        <v>119</v>
      </c>
      <c r="D1187">
        <f t="shared" si="36"/>
        <v>5594</v>
      </c>
      <c r="E1187">
        <v>1</v>
      </c>
      <c r="F1187">
        <v>0</v>
      </c>
      <c r="G1187">
        <v>0</v>
      </c>
      <c r="H1187">
        <v>1</v>
      </c>
      <c r="I1187" t="s">
        <v>17</v>
      </c>
      <c r="J1187">
        <v>50</v>
      </c>
      <c r="K1187">
        <v>15</v>
      </c>
      <c r="L1187">
        <v>35</v>
      </c>
      <c r="M1187">
        <v>27698.6796875</v>
      </c>
      <c r="N1187">
        <v>145509</v>
      </c>
      <c r="O1187">
        <v>1.79E-6</v>
      </c>
      <c r="P1187">
        <v>8.9983610000000006E-2</v>
      </c>
      <c r="Q1187">
        <v>-1.8912410000000001E-2</v>
      </c>
      <c r="R1187">
        <v>-1.8987799999999999E-2</v>
      </c>
      <c r="S1187">
        <v>-1.269057E-2</v>
      </c>
      <c r="T1187">
        <f t="shared" si="37"/>
        <v>1.8912410000000001E-2</v>
      </c>
      <c r="U1187">
        <v>122780</v>
      </c>
      <c r="V1187">
        <v>71827</v>
      </c>
      <c r="W1187">
        <v>50953</v>
      </c>
      <c r="X1187">
        <v>5.7710255899999998</v>
      </c>
      <c r="Y1187">
        <f>IF(ISERROR(MATCH(VALUE(D1187),'essen ID'!$A$1:$A$30000,0)),0,1)</f>
        <v>1</v>
      </c>
      <c r="Z1187">
        <f>IFERROR(VLOOKUP(VALUE(D1187),DiseaseList!$A$2:$C$30000,3,FALSE),0)</f>
        <v>0</v>
      </c>
      <c r="AA1187">
        <f>IF(ISERROR(MATCH(D1187,'target HGNC ID'!$B$2:$B$30000,0)),0,1)</f>
        <v>1</v>
      </c>
    </row>
    <row r="1188" spans="1:27" hidden="1" x14ac:dyDescent="0.25">
      <c r="A1188" s="12" t="s">
        <v>2017</v>
      </c>
      <c r="B1188" s="12">
        <v>7295</v>
      </c>
      <c r="C1188" t="s">
        <v>1563</v>
      </c>
      <c r="D1188">
        <f t="shared" si="36"/>
        <v>0</v>
      </c>
      <c r="E1188">
        <v>1</v>
      </c>
      <c r="F1188">
        <v>0</v>
      </c>
      <c r="G1188">
        <v>0</v>
      </c>
      <c r="H1188">
        <v>1</v>
      </c>
      <c r="I1188" t="s">
        <v>17</v>
      </c>
      <c r="J1188">
        <v>41</v>
      </c>
      <c r="K1188">
        <v>29</v>
      </c>
      <c r="L1188">
        <v>12</v>
      </c>
      <c r="M1188">
        <v>30776</v>
      </c>
      <c r="N1188">
        <v>159800</v>
      </c>
      <c r="O1188">
        <v>1.79E-6</v>
      </c>
      <c r="P1188">
        <v>6.86663E-2</v>
      </c>
      <c r="Q1188">
        <v>-1.9526640000000001E-2</v>
      </c>
      <c r="R1188">
        <v>-7.3577599999999996E-3</v>
      </c>
      <c r="S1188">
        <v>-1.925849E-2</v>
      </c>
      <c r="T1188">
        <f t="shared" si="37"/>
        <v>1.9526640000000001E-2</v>
      </c>
      <c r="U1188">
        <v>8377</v>
      </c>
      <c r="V1188">
        <v>4324</v>
      </c>
      <c r="W1188">
        <v>4053</v>
      </c>
      <c r="X1188">
        <v>0.97320748000000001</v>
      </c>
      <c r="Y1188">
        <f>IF(ISERROR(MATCH(VALUE(D1188),'essen ID'!$A$1:$A$30000,0)),0,1)</f>
        <v>0</v>
      </c>
      <c r="Z1188">
        <f>IFERROR(VLOOKUP(VALUE(D1188),DiseaseList!$A$2:$C$30000,3,FALSE),0)</f>
        <v>0</v>
      </c>
      <c r="AA1188">
        <f>IF(ISERROR(MATCH(D1188,'target HGNC ID'!$B$2:$B$30000,0)),0,1)</f>
        <v>0</v>
      </c>
    </row>
    <row r="1189" spans="1:27" hidden="1" x14ac:dyDescent="0.25">
      <c r="A1189" s="12" t="s">
        <v>1122</v>
      </c>
      <c r="B1189" s="12">
        <v>2316</v>
      </c>
      <c r="C1189" t="s">
        <v>1686</v>
      </c>
      <c r="D1189">
        <f t="shared" si="36"/>
        <v>836</v>
      </c>
      <c r="E1189">
        <v>1</v>
      </c>
      <c r="F1189">
        <v>0</v>
      </c>
      <c r="G1189">
        <v>0</v>
      </c>
      <c r="H1189">
        <v>1</v>
      </c>
      <c r="I1189" t="s">
        <v>17</v>
      </c>
      <c r="J1189">
        <v>51</v>
      </c>
      <c r="K1189">
        <v>15</v>
      </c>
      <c r="L1189">
        <v>36</v>
      </c>
      <c r="M1189">
        <v>59322.6875</v>
      </c>
      <c r="N1189">
        <v>446281</v>
      </c>
      <c r="O1189">
        <v>1.79E-6</v>
      </c>
      <c r="P1189">
        <v>0.10751075</v>
      </c>
      <c r="Q1189">
        <v>-1.9587380000000001E-2</v>
      </c>
      <c r="R1189">
        <v>-1.97641E-2</v>
      </c>
      <c r="S1189">
        <v>-1.221787E-2</v>
      </c>
      <c r="T1189">
        <f t="shared" si="37"/>
        <v>1.9587380000000001E-2</v>
      </c>
      <c r="U1189">
        <v>189508</v>
      </c>
      <c r="V1189">
        <v>96286</v>
      </c>
      <c r="W1189">
        <v>93222</v>
      </c>
      <c r="X1189">
        <v>10.540007989999999</v>
      </c>
      <c r="Y1189">
        <f>IF(ISERROR(MATCH(VALUE(D1189),'essen ID'!$A$1:$A$30000,0)),0,1)</f>
        <v>1</v>
      </c>
      <c r="Z1189">
        <f>IFERROR(VLOOKUP(VALUE(D1189),DiseaseList!$A$2:$C$30000,3,FALSE),0)</f>
        <v>0</v>
      </c>
      <c r="AA1189">
        <f>IF(ISERROR(MATCH(D1189,'target HGNC ID'!$B$2:$B$30000,0)),0,1)</f>
        <v>1</v>
      </c>
    </row>
    <row r="1190" spans="1:27" hidden="1" x14ac:dyDescent="0.25">
      <c r="A1190" s="12" t="s">
        <v>1123</v>
      </c>
      <c r="B1190" s="12">
        <v>3761</v>
      </c>
      <c r="C1190" t="s">
        <v>750</v>
      </c>
      <c r="D1190">
        <f t="shared" si="36"/>
        <v>0</v>
      </c>
      <c r="E1190">
        <v>1</v>
      </c>
      <c r="F1190">
        <v>0</v>
      </c>
      <c r="G1190">
        <v>0</v>
      </c>
      <c r="H1190">
        <v>1</v>
      </c>
      <c r="I1190" t="s">
        <v>17</v>
      </c>
      <c r="J1190">
        <v>52</v>
      </c>
      <c r="K1190">
        <v>18</v>
      </c>
      <c r="L1190">
        <v>34</v>
      </c>
      <c r="M1190">
        <v>80154.828125</v>
      </c>
      <c r="N1190">
        <v>360059</v>
      </c>
      <c r="O1190">
        <v>1.79E-6</v>
      </c>
      <c r="P1190">
        <v>0.12775633</v>
      </c>
      <c r="Q1190">
        <v>-1.9817970000000001E-2</v>
      </c>
      <c r="R1190">
        <v>-1.9408620000000001E-2</v>
      </c>
      <c r="S1190">
        <v>-1.7678220000000001E-2</v>
      </c>
      <c r="T1190">
        <f t="shared" si="37"/>
        <v>1.9817970000000001E-2</v>
      </c>
      <c r="U1190">
        <v>119924</v>
      </c>
      <c r="V1190">
        <v>61031</v>
      </c>
      <c r="W1190">
        <v>58893</v>
      </c>
      <c r="X1190">
        <v>10.458253300000001</v>
      </c>
      <c r="Y1190">
        <f>IF(ISERROR(MATCH(VALUE(D1190),'essen ID'!$A$1:$A$30000,0)),0,1)</f>
        <v>0</v>
      </c>
      <c r="Z1190">
        <f>IFERROR(VLOOKUP(VALUE(D1190),DiseaseList!$A$2:$C$30000,3,FALSE),0)</f>
        <v>0</v>
      </c>
      <c r="AA1190">
        <f>IF(ISERROR(MATCH(D1190,'target HGNC ID'!$B$2:$B$30000,0)),0,1)</f>
        <v>0</v>
      </c>
    </row>
    <row r="1191" spans="1:27" x14ac:dyDescent="0.25">
      <c r="A1191" s="12" t="s">
        <v>1598</v>
      </c>
      <c r="B1191" s="12">
        <v>10018</v>
      </c>
      <c r="C1191" t="s">
        <v>697</v>
      </c>
      <c r="D1191">
        <f t="shared" si="36"/>
        <v>5566</v>
      </c>
      <c r="E1191">
        <v>0.56000000000000005</v>
      </c>
      <c r="F1191">
        <v>0</v>
      </c>
      <c r="G1191">
        <v>0</v>
      </c>
      <c r="H1191">
        <v>1</v>
      </c>
      <c r="I1191" t="s">
        <v>17</v>
      </c>
      <c r="J1191">
        <v>52</v>
      </c>
      <c r="K1191">
        <v>2</v>
      </c>
      <c r="L1191">
        <v>50</v>
      </c>
      <c r="M1191">
        <v>26691.791015620001</v>
      </c>
      <c r="N1191">
        <v>166422</v>
      </c>
      <c r="O1191">
        <v>1.79E-6</v>
      </c>
      <c r="P1191">
        <v>0.15504149</v>
      </c>
      <c r="Q1191">
        <v>-2.330728E-2</v>
      </c>
      <c r="R1191">
        <v>-2.76928E-2</v>
      </c>
      <c r="S1191">
        <v>-1.52655E-3</v>
      </c>
      <c r="T1191">
        <f t="shared" si="37"/>
        <v>2.330728E-2</v>
      </c>
      <c r="U1191">
        <v>5851</v>
      </c>
      <c r="V1191">
        <v>2907</v>
      </c>
      <c r="W1191">
        <v>2944</v>
      </c>
      <c r="X1191">
        <v>1.13346027</v>
      </c>
      <c r="Y1191">
        <f>IF(ISERROR(MATCH(VALUE(D1191),'essen ID'!$A$1:$A$30000,0)),0,1)</f>
        <v>1</v>
      </c>
      <c r="Z1191">
        <f>IFERROR(VLOOKUP(VALUE(D1191),DiseaseList!$A$2:$C$30000,3,FALSE),0)</f>
        <v>0</v>
      </c>
      <c r="AA1191">
        <f>IF(ISERROR(MATCH(D1191,'target HGNC ID'!$B$2:$B$30000,0)),0,1)</f>
        <v>1</v>
      </c>
    </row>
    <row r="1192" spans="1:27" hidden="1" x14ac:dyDescent="0.25">
      <c r="A1192" s="12" t="s">
        <v>1014</v>
      </c>
      <c r="B1192" s="12">
        <v>6622</v>
      </c>
      <c r="C1192" t="s">
        <v>1495</v>
      </c>
      <c r="D1192">
        <f t="shared" si="36"/>
        <v>6714</v>
      </c>
      <c r="E1192">
        <v>1</v>
      </c>
      <c r="F1192">
        <v>0</v>
      </c>
      <c r="G1192">
        <v>0</v>
      </c>
      <c r="H1192">
        <v>1</v>
      </c>
      <c r="I1192" t="s">
        <v>17</v>
      </c>
      <c r="J1192">
        <v>55</v>
      </c>
      <c r="K1192">
        <v>15</v>
      </c>
      <c r="L1192">
        <v>40</v>
      </c>
      <c r="M1192">
        <v>51975.25</v>
      </c>
      <c r="N1192">
        <v>230009</v>
      </c>
      <c r="O1192">
        <v>1.79E-6</v>
      </c>
      <c r="P1192">
        <v>0.26283672000000002</v>
      </c>
      <c r="Q1192">
        <v>-2.4005200000000001E-2</v>
      </c>
      <c r="R1192">
        <v>-1.8942029999999999E-2</v>
      </c>
      <c r="S1192">
        <v>-1.428314E-2</v>
      </c>
      <c r="T1192">
        <f t="shared" si="37"/>
        <v>2.4005200000000001E-2</v>
      </c>
      <c r="U1192">
        <v>187378</v>
      </c>
      <c r="V1192">
        <v>107450</v>
      </c>
      <c r="W1192">
        <v>79928</v>
      </c>
      <c r="X1192">
        <v>19.888354620000001</v>
      </c>
      <c r="Y1192">
        <f>IF(ISERROR(MATCH(VALUE(D1192),'essen ID'!$A$1:$A$30000,0)),0,1)</f>
        <v>1</v>
      </c>
      <c r="Z1192">
        <f>IFERROR(VLOOKUP(VALUE(D1192),DiseaseList!$A$2:$C$30000,3,FALSE),0)</f>
        <v>0</v>
      </c>
      <c r="AA1192">
        <f>IF(ISERROR(MATCH(D1192,'target HGNC ID'!$B$2:$B$30000,0)),0,1)</f>
        <v>1</v>
      </c>
    </row>
    <row r="1193" spans="1:27" hidden="1" x14ac:dyDescent="0.25">
      <c r="A1193" s="12" t="s">
        <v>588</v>
      </c>
      <c r="B1193" s="12">
        <v>8717</v>
      </c>
      <c r="C1193" t="s">
        <v>1555</v>
      </c>
      <c r="D1193">
        <f t="shared" si="36"/>
        <v>207</v>
      </c>
      <c r="E1193">
        <v>1</v>
      </c>
      <c r="F1193">
        <v>0</v>
      </c>
      <c r="G1193">
        <v>0</v>
      </c>
      <c r="H1193">
        <v>1</v>
      </c>
      <c r="I1193" t="s">
        <v>17</v>
      </c>
      <c r="J1193">
        <v>64</v>
      </c>
      <c r="K1193">
        <v>30</v>
      </c>
      <c r="L1193">
        <v>34</v>
      </c>
      <c r="M1193">
        <v>56792.6484375</v>
      </c>
      <c r="N1193">
        <v>249989</v>
      </c>
      <c r="O1193">
        <v>1.79E-6</v>
      </c>
      <c r="P1193">
        <v>0.12738458</v>
      </c>
      <c r="Q1193">
        <v>-3.3693059999999997E-2</v>
      </c>
      <c r="R1193">
        <v>-2.6057500000000001E-2</v>
      </c>
      <c r="S1193">
        <v>-3.0868030000000001E-2</v>
      </c>
      <c r="T1193">
        <f t="shared" si="37"/>
        <v>3.3693059999999997E-2</v>
      </c>
      <c r="U1193">
        <v>195631</v>
      </c>
      <c r="V1193">
        <v>103189</v>
      </c>
      <c r="W1193">
        <v>92442</v>
      </c>
      <c r="X1193">
        <v>8.7175695999999991</v>
      </c>
      <c r="Y1193">
        <f>IF(ISERROR(MATCH(VALUE(D1193),'essen ID'!$A$1:$A$30000,0)),0,1)</f>
        <v>1</v>
      </c>
      <c r="Z1193">
        <f>IFERROR(VLOOKUP(VALUE(D1193),DiseaseList!$A$2:$C$30000,3,FALSE),0)</f>
        <v>1</v>
      </c>
      <c r="AA1193">
        <f>IF(ISERROR(MATCH(D1193,'target HGNC ID'!$B$2:$B$30000,0)),0,1)</f>
        <v>1</v>
      </c>
    </row>
    <row r="1194" spans="1:27" hidden="1" x14ac:dyDescent="0.25">
      <c r="A1194" s="12" t="s">
        <v>1287</v>
      </c>
      <c r="B1194" s="12">
        <v>4741</v>
      </c>
    </row>
    <row r="1195" spans="1:27" hidden="1" x14ac:dyDescent="0.25">
      <c r="A1195" s="12" t="s">
        <v>2060</v>
      </c>
      <c r="B1195" s="12">
        <v>9368</v>
      </c>
    </row>
    <row r="1196" spans="1:27" hidden="1" x14ac:dyDescent="0.25">
      <c r="A1196" s="12" t="s">
        <v>1758</v>
      </c>
      <c r="B1196" s="12">
        <v>2903</v>
      </c>
    </row>
    <row r="1197" spans="1:27" hidden="1" x14ac:dyDescent="0.25">
      <c r="A1197" s="12" t="s">
        <v>310</v>
      </c>
      <c r="B1197" s="12">
        <v>0</v>
      </c>
    </row>
    <row r="1198" spans="1:27" hidden="1" x14ac:dyDescent="0.25">
      <c r="A1198" s="12" t="s">
        <v>310</v>
      </c>
      <c r="B1198" s="12">
        <v>0</v>
      </c>
    </row>
    <row r="1199" spans="1:27" hidden="1" x14ac:dyDescent="0.25">
      <c r="A1199" s="12" t="s">
        <v>1452</v>
      </c>
      <c r="B1199" s="12">
        <v>4987</v>
      </c>
    </row>
    <row r="1200" spans="1:27" hidden="1" x14ac:dyDescent="0.25">
      <c r="A1200" s="12" t="s">
        <v>2061</v>
      </c>
      <c r="B1200" s="12">
        <v>4897</v>
      </c>
    </row>
    <row r="1201" spans="1:2" hidden="1" x14ac:dyDescent="0.25">
      <c r="A1201" s="12" t="s">
        <v>1085</v>
      </c>
      <c r="B1201" s="12">
        <v>9518</v>
      </c>
    </row>
    <row r="1202" spans="1:2" hidden="1" x14ac:dyDescent="0.25">
      <c r="A1202" s="12" t="s">
        <v>1743</v>
      </c>
      <c r="B1202" s="12">
        <v>774</v>
      </c>
    </row>
    <row r="1203" spans="1:2" hidden="1" x14ac:dyDescent="0.25">
      <c r="A1203" s="12" t="s">
        <v>1372</v>
      </c>
      <c r="B1203" s="12">
        <v>7533</v>
      </c>
    </row>
    <row r="1204" spans="1:2" hidden="1" x14ac:dyDescent="0.25">
      <c r="A1204" s="12" t="s">
        <v>907</v>
      </c>
      <c r="B1204" s="12">
        <v>27360</v>
      </c>
    </row>
    <row r="1205" spans="1:2" hidden="1" x14ac:dyDescent="0.25">
      <c r="A1205" s="12" t="s">
        <v>1255</v>
      </c>
      <c r="B1205" s="12">
        <v>7158</v>
      </c>
    </row>
    <row r="1206" spans="1:2" hidden="1" x14ac:dyDescent="0.25">
      <c r="A1206" s="12" t="s">
        <v>1204</v>
      </c>
      <c r="B1206" s="12">
        <v>0</v>
      </c>
    </row>
    <row r="1207" spans="1:2" hidden="1" x14ac:dyDescent="0.25">
      <c r="A1207" s="12" t="s">
        <v>1102</v>
      </c>
      <c r="B1207" s="12">
        <v>5828</v>
      </c>
    </row>
    <row r="1208" spans="1:2" hidden="1" x14ac:dyDescent="0.25">
      <c r="A1208" s="12" t="s">
        <v>1115</v>
      </c>
      <c r="B1208" s="12">
        <v>5724</v>
      </c>
    </row>
    <row r="1209" spans="1:2" hidden="1" x14ac:dyDescent="0.25">
      <c r="A1209" s="12" t="s">
        <v>1345</v>
      </c>
      <c r="B1209" s="12">
        <v>2150</v>
      </c>
    </row>
    <row r="1210" spans="1:2" hidden="1" x14ac:dyDescent="0.25">
      <c r="A1210" s="12" t="s">
        <v>1318</v>
      </c>
      <c r="B1210" s="12">
        <v>8850</v>
      </c>
    </row>
    <row r="1211" spans="1:2" hidden="1" x14ac:dyDescent="0.25">
      <c r="A1211" s="12" t="s">
        <v>906</v>
      </c>
      <c r="B1211" s="12">
        <v>5136</v>
      </c>
    </row>
    <row r="1212" spans="1:2" hidden="1" x14ac:dyDescent="0.25">
      <c r="A1212" s="12" t="s">
        <v>1273</v>
      </c>
      <c r="B1212" s="12">
        <v>5153</v>
      </c>
    </row>
    <row r="1213" spans="1:2" hidden="1" x14ac:dyDescent="0.25">
      <c r="A1213" s="12" t="s">
        <v>1060</v>
      </c>
      <c r="B1213" s="12">
        <v>5137</v>
      </c>
    </row>
    <row r="1214" spans="1:2" hidden="1" x14ac:dyDescent="0.25">
      <c r="A1214" s="12" t="s">
        <v>1375</v>
      </c>
      <c r="B1214" s="12">
        <v>5139</v>
      </c>
    </row>
    <row r="1215" spans="1:2" hidden="1" x14ac:dyDescent="0.25">
      <c r="A1215" s="12" t="s">
        <v>336</v>
      </c>
      <c r="B1215" s="12">
        <v>5140</v>
      </c>
    </row>
    <row r="1216" spans="1:2" hidden="1" x14ac:dyDescent="0.25">
      <c r="A1216" s="12" t="s">
        <v>856</v>
      </c>
      <c r="B1216" s="12">
        <v>5141</v>
      </c>
    </row>
    <row r="1217" spans="1:2" hidden="1" x14ac:dyDescent="0.25">
      <c r="A1217" s="12" t="s">
        <v>1561</v>
      </c>
      <c r="B1217" s="12">
        <v>5142</v>
      </c>
    </row>
    <row r="1218" spans="1:2" hidden="1" x14ac:dyDescent="0.25">
      <c r="A1218" s="12" t="s">
        <v>1453</v>
      </c>
      <c r="B1218" s="12">
        <v>5143</v>
      </c>
    </row>
    <row r="1219" spans="1:2" hidden="1" x14ac:dyDescent="0.25">
      <c r="A1219" s="12" t="s">
        <v>1314</v>
      </c>
      <c r="B1219" s="12">
        <v>5144</v>
      </c>
    </row>
    <row r="1220" spans="1:2" hidden="1" x14ac:dyDescent="0.25">
      <c r="A1220" s="12" t="s">
        <v>1432</v>
      </c>
      <c r="B1220" s="12">
        <v>8654</v>
      </c>
    </row>
    <row r="1221" spans="1:2" hidden="1" x14ac:dyDescent="0.25">
      <c r="A1221" s="12" t="s">
        <v>879</v>
      </c>
      <c r="B1221" s="12">
        <v>5154</v>
      </c>
    </row>
    <row r="1222" spans="1:2" hidden="1" x14ac:dyDescent="0.25">
      <c r="A1222" s="12" t="s">
        <v>1080</v>
      </c>
      <c r="B1222" s="12">
        <v>5159</v>
      </c>
    </row>
    <row r="1223" spans="1:2" hidden="1" x14ac:dyDescent="0.25">
      <c r="A1223" s="12" t="s">
        <v>2062</v>
      </c>
      <c r="B1223" s="12">
        <v>29943</v>
      </c>
    </row>
    <row r="1224" spans="1:2" hidden="1" x14ac:dyDescent="0.25">
      <c r="A1224" s="12" t="s">
        <v>1387</v>
      </c>
      <c r="B1224" s="12">
        <v>5170</v>
      </c>
    </row>
    <row r="1225" spans="1:2" hidden="1" x14ac:dyDescent="0.25">
      <c r="A1225" s="12" t="s">
        <v>1615</v>
      </c>
      <c r="B1225" s="12">
        <v>9693</v>
      </c>
    </row>
    <row r="1226" spans="1:2" hidden="1" x14ac:dyDescent="0.25">
      <c r="A1226" s="12" t="s">
        <v>1347</v>
      </c>
      <c r="B1226" s="12">
        <v>2983</v>
      </c>
    </row>
    <row r="1227" spans="1:2" hidden="1" x14ac:dyDescent="0.25">
      <c r="A1227" s="12" t="s">
        <v>1347</v>
      </c>
      <c r="B1227" s="12">
        <v>2983</v>
      </c>
    </row>
    <row r="1228" spans="1:2" hidden="1" x14ac:dyDescent="0.25">
      <c r="A1228" s="12" t="s">
        <v>2063</v>
      </c>
      <c r="B1228" s="12">
        <v>27445</v>
      </c>
    </row>
    <row r="1229" spans="1:2" hidden="1" x14ac:dyDescent="0.25">
      <c r="A1229" s="12" t="s">
        <v>957</v>
      </c>
      <c r="B1229" s="12">
        <v>9463</v>
      </c>
    </row>
    <row r="1230" spans="1:2" hidden="1" x14ac:dyDescent="0.25">
      <c r="A1230" s="12" t="s">
        <v>872</v>
      </c>
      <c r="B1230" s="12">
        <v>5300</v>
      </c>
    </row>
    <row r="1231" spans="1:2" hidden="1" x14ac:dyDescent="0.25">
      <c r="A1231" s="12" t="s">
        <v>365</v>
      </c>
      <c r="B1231" s="12">
        <v>0</v>
      </c>
    </row>
    <row r="1232" spans="1:2" hidden="1" x14ac:dyDescent="0.25">
      <c r="A1232" s="12" t="s">
        <v>365</v>
      </c>
      <c r="B1232" s="12">
        <v>0</v>
      </c>
    </row>
    <row r="1233" spans="1:2" hidden="1" x14ac:dyDescent="0.25">
      <c r="A1233" s="12" t="s">
        <v>365</v>
      </c>
      <c r="B1233" s="12">
        <v>0</v>
      </c>
    </row>
    <row r="1234" spans="1:2" hidden="1" x14ac:dyDescent="0.25">
      <c r="A1234" s="12" t="s">
        <v>365</v>
      </c>
      <c r="B1234" s="12">
        <v>0</v>
      </c>
    </row>
    <row r="1235" spans="1:2" hidden="1" x14ac:dyDescent="0.25">
      <c r="A1235" s="12" t="s">
        <v>365</v>
      </c>
      <c r="B1235" s="12">
        <v>0</v>
      </c>
    </row>
    <row r="1236" spans="1:2" hidden="1" x14ac:dyDescent="0.25">
      <c r="A1236" s="12" t="s">
        <v>365</v>
      </c>
      <c r="B1236" s="12">
        <v>0</v>
      </c>
    </row>
    <row r="1237" spans="1:2" hidden="1" x14ac:dyDescent="0.25">
      <c r="A1237" s="12" t="s">
        <v>365</v>
      </c>
      <c r="B1237" s="12">
        <v>0</v>
      </c>
    </row>
    <row r="1238" spans="1:2" hidden="1" x14ac:dyDescent="0.25">
      <c r="A1238" s="12" t="s">
        <v>365</v>
      </c>
      <c r="B1238" s="12">
        <v>0</v>
      </c>
    </row>
    <row r="1239" spans="1:2" hidden="1" x14ac:dyDescent="0.25">
      <c r="A1239" s="12" t="s">
        <v>1168</v>
      </c>
      <c r="B1239" s="12">
        <v>0</v>
      </c>
    </row>
    <row r="1240" spans="1:2" hidden="1" x14ac:dyDescent="0.25">
      <c r="A1240" s="12" t="s">
        <v>1168</v>
      </c>
      <c r="B1240" s="12">
        <v>0</v>
      </c>
    </row>
    <row r="1241" spans="1:2" hidden="1" x14ac:dyDescent="0.25">
      <c r="A1241" s="12" t="s">
        <v>1168</v>
      </c>
      <c r="B1241" s="12">
        <v>0</v>
      </c>
    </row>
    <row r="1242" spans="1:2" hidden="1" x14ac:dyDescent="0.25">
      <c r="A1242" s="12" t="s">
        <v>989</v>
      </c>
      <c r="B1242" s="12">
        <v>5305</v>
      </c>
    </row>
    <row r="1243" spans="1:2" hidden="1" x14ac:dyDescent="0.25">
      <c r="A1243" s="12" t="s">
        <v>697</v>
      </c>
      <c r="B1243" s="12">
        <v>5566</v>
      </c>
    </row>
    <row r="1244" spans="1:2" hidden="1" x14ac:dyDescent="0.25">
      <c r="A1244" s="12" t="s">
        <v>360</v>
      </c>
      <c r="B1244" s="12">
        <v>5587</v>
      </c>
    </row>
    <row r="1245" spans="1:2" hidden="1" x14ac:dyDescent="0.25">
      <c r="A1245" s="12" t="s">
        <v>1434</v>
      </c>
      <c r="B1245" s="12">
        <v>5593</v>
      </c>
    </row>
    <row r="1246" spans="1:2" hidden="1" x14ac:dyDescent="0.25">
      <c r="A1246" s="12" t="s">
        <v>1631</v>
      </c>
      <c r="B1246" s="12">
        <v>5569</v>
      </c>
    </row>
    <row r="1247" spans="1:2" hidden="1" x14ac:dyDescent="0.25">
      <c r="A1247" s="12" t="s">
        <v>1445</v>
      </c>
      <c r="B1247" s="12">
        <v>10887</v>
      </c>
    </row>
    <row r="1248" spans="1:2" hidden="1" x14ac:dyDescent="0.25">
      <c r="A1248" s="12" t="s">
        <v>1742</v>
      </c>
      <c r="B1248" s="12">
        <v>9373</v>
      </c>
    </row>
    <row r="1249" spans="1:2" hidden="1" x14ac:dyDescent="0.25">
      <c r="A1249" s="12" t="s">
        <v>457</v>
      </c>
      <c r="B1249" s="12">
        <v>5338</v>
      </c>
    </row>
    <row r="1250" spans="1:2" hidden="1" x14ac:dyDescent="0.25">
      <c r="A1250" s="12" t="s">
        <v>1755</v>
      </c>
      <c r="B1250" s="12">
        <v>490</v>
      </c>
    </row>
    <row r="1251" spans="1:2" hidden="1" x14ac:dyDescent="0.25">
      <c r="A1251" s="12" t="s">
        <v>1607</v>
      </c>
      <c r="B1251" s="12">
        <v>0</v>
      </c>
    </row>
    <row r="1252" spans="1:2" hidden="1" x14ac:dyDescent="0.25">
      <c r="A1252" s="12" t="s">
        <v>1697</v>
      </c>
      <c r="B1252" s="12">
        <v>5501</v>
      </c>
    </row>
    <row r="1253" spans="1:2" hidden="1" x14ac:dyDescent="0.25">
      <c r="A1253" s="12" t="s">
        <v>1370</v>
      </c>
      <c r="B1253" s="12">
        <v>5527</v>
      </c>
    </row>
    <row r="1254" spans="1:2" hidden="1" x14ac:dyDescent="0.25">
      <c r="A1254" s="12" t="s">
        <v>373</v>
      </c>
      <c r="B1254" s="12">
        <v>5494</v>
      </c>
    </row>
    <row r="1255" spans="1:2" hidden="1" x14ac:dyDescent="0.25">
      <c r="A1255" s="12" t="s">
        <v>946</v>
      </c>
      <c r="B1255" s="12">
        <v>5536</v>
      </c>
    </row>
    <row r="1256" spans="1:2" hidden="1" x14ac:dyDescent="0.25">
      <c r="A1256" s="12" t="s">
        <v>1508</v>
      </c>
      <c r="B1256" s="12">
        <v>773</v>
      </c>
    </row>
    <row r="1257" spans="1:2" hidden="1" x14ac:dyDescent="0.25">
      <c r="A1257" s="12" t="s">
        <v>1054</v>
      </c>
      <c r="B1257" s="12">
        <v>60675</v>
      </c>
    </row>
    <row r="1258" spans="1:2" hidden="1" x14ac:dyDescent="0.25">
      <c r="A1258" s="12" t="s">
        <v>1044</v>
      </c>
      <c r="B1258" s="12">
        <v>3276</v>
      </c>
    </row>
    <row r="1259" spans="1:2" hidden="1" x14ac:dyDescent="0.25">
      <c r="A1259" s="12" t="s">
        <v>1057</v>
      </c>
      <c r="B1259" s="12">
        <v>832</v>
      </c>
    </row>
    <row r="1260" spans="1:2" hidden="1" x14ac:dyDescent="0.25">
      <c r="A1260" s="12" t="s">
        <v>2064</v>
      </c>
      <c r="B1260" s="12">
        <v>1740</v>
      </c>
    </row>
    <row r="1261" spans="1:2" hidden="1" x14ac:dyDescent="0.25">
      <c r="A1261" s="12" t="s">
        <v>1414</v>
      </c>
      <c r="B1261" s="12">
        <v>1742</v>
      </c>
    </row>
    <row r="1262" spans="1:2" hidden="1" x14ac:dyDescent="0.25">
      <c r="A1262" s="12" t="s">
        <v>381</v>
      </c>
      <c r="B1262" s="12">
        <v>5770</v>
      </c>
    </row>
    <row r="1263" spans="1:2" hidden="1" x14ac:dyDescent="0.25">
      <c r="A1263" s="12" t="s">
        <v>2065</v>
      </c>
      <c r="B1263" s="12">
        <v>0</v>
      </c>
    </row>
    <row r="1264" spans="1:2" hidden="1" x14ac:dyDescent="0.25">
      <c r="A1264" s="12" t="s">
        <v>1162</v>
      </c>
      <c r="B1264" s="12">
        <v>5786</v>
      </c>
    </row>
    <row r="1265" spans="1:2" hidden="1" x14ac:dyDescent="0.25">
      <c r="A1265" s="12" t="s">
        <v>1046</v>
      </c>
      <c r="B1265" s="12">
        <v>5864</v>
      </c>
    </row>
    <row r="1266" spans="1:2" hidden="1" x14ac:dyDescent="0.25">
      <c r="A1266" s="12" t="s">
        <v>937</v>
      </c>
      <c r="B1266" s="12">
        <v>2664</v>
      </c>
    </row>
    <row r="1267" spans="1:2" hidden="1" x14ac:dyDescent="0.25">
      <c r="A1267" s="12" t="s">
        <v>1381</v>
      </c>
      <c r="B1267" s="12">
        <v>22895</v>
      </c>
    </row>
    <row r="1268" spans="1:2" hidden="1" x14ac:dyDescent="0.25">
      <c r="A1268" s="12" t="s">
        <v>1450</v>
      </c>
      <c r="B1268" s="12">
        <v>23613</v>
      </c>
    </row>
    <row r="1269" spans="1:2" hidden="1" x14ac:dyDescent="0.25">
      <c r="A1269" s="12" t="s">
        <v>1391</v>
      </c>
      <c r="B1269" s="12">
        <v>5962</v>
      </c>
    </row>
    <row r="1270" spans="1:2" hidden="1" x14ac:dyDescent="0.25">
      <c r="A1270" s="12" t="s">
        <v>1614</v>
      </c>
      <c r="B1270" s="12">
        <v>54386</v>
      </c>
    </row>
    <row r="1271" spans="1:2" hidden="1" x14ac:dyDescent="0.25">
      <c r="A1271" s="12" t="s">
        <v>1117</v>
      </c>
      <c r="B1271" s="12">
        <v>5909</v>
      </c>
    </row>
    <row r="1272" spans="1:2" hidden="1" x14ac:dyDescent="0.25">
      <c r="A1272" s="12" t="s">
        <v>1650</v>
      </c>
      <c r="B1272" s="12">
        <v>5911</v>
      </c>
    </row>
    <row r="1273" spans="1:2" hidden="1" x14ac:dyDescent="0.25">
      <c r="A1273" s="12" t="s">
        <v>1648</v>
      </c>
      <c r="B1273" s="12">
        <v>4893</v>
      </c>
    </row>
    <row r="1274" spans="1:2" hidden="1" x14ac:dyDescent="0.25">
      <c r="A1274" s="12" t="s">
        <v>1539</v>
      </c>
      <c r="B1274" s="12">
        <v>5921</v>
      </c>
    </row>
    <row r="1275" spans="1:2" hidden="1" x14ac:dyDescent="0.25">
      <c r="A1275" s="12" t="s">
        <v>1740</v>
      </c>
      <c r="B1275" s="12">
        <v>10125</v>
      </c>
    </row>
    <row r="1276" spans="1:2" hidden="1" x14ac:dyDescent="0.25">
      <c r="A1276" s="12" t="s">
        <v>1739</v>
      </c>
      <c r="B1276" s="12">
        <v>25780</v>
      </c>
    </row>
    <row r="1277" spans="1:2" hidden="1" x14ac:dyDescent="0.25">
      <c r="A1277" s="12" t="s">
        <v>2066</v>
      </c>
      <c r="B1277" s="12">
        <v>85021</v>
      </c>
    </row>
    <row r="1278" spans="1:2" hidden="1" x14ac:dyDescent="0.25">
      <c r="A1278" s="12" t="s">
        <v>1146</v>
      </c>
      <c r="B1278" s="12">
        <v>5947</v>
      </c>
    </row>
    <row r="1279" spans="1:2" hidden="1" x14ac:dyDescent="0.25">
      <c r="A1279" s="12" t="s">
        <v>849</v>
      </c>
      <c r="B1279" s="12">
        <v>5997</v>
      </c>
    </row>
    <row r="1280" spans="1:2" hidden="1" x14ac:dyDescent="0.25">
      <c r="A1280" s="12" t="s">
        <v>1501</v>
      </c>
      <c r="B1280" s="12">
        <v>5999</v>
      </c>
    </row>
    <row r="1281" spans="1:2" hidden="1" x14ac:dyDescent="0.25">
      <c r="A1281" s="12" t="s">
        <v>1251</v>
      </c>
      <c r="B1281" s="12">
        <v>6009</v>
      </c>
    </row>
    <row r="1282" spans="1:2" hidden="1" x14ac:dyDescent="0.25">
      <c r="A1282" s="12" t="s">
        <v>905</v>
      </c>
      <c r="B1282" s="12">
        <v>53827</v>
      </c>
    </row>
    <row r="1283" spans="1:2" hidden="1" x14ac:dyDescent="0.25">
      <c r="A1283" s="12" t="s">
        <v>1369</v>
      </c>
      <c r="B1283" s="12">
        <v>9743</v>
      </c>
    </row>
    <row r="1284" spans="1:2" hidden="1" x14ac:dyDescent="0.25">
      <c r="A1284" s="12" t="s">
        <v>1121</v>
      </c>
      <c r="B1284" s="12">
        <v>22999</v>
      </c>
    </row>
    <row r="1285" spans="1:2" hidden="1" x14ac:dyDescent="0.25">
      <c r="A1285" s="12" t="s">
        <v>904</v>
      </c>
      <c r="B1285" s="12">
        <v>6014</v>
      </c>
    </row>
    <row r="1286" spans="1:2" hidden="1" x14ac:dyDescent="0.25">
      <c r="A1286" s="12" t="s">
        <v>1107</v>
      </c>
      <c r="B1286" s="12">
        <v>9610</v>
      </c>
    </row>
    <row r="1287" spans="1:2" hidden="1" x14ac:dyDescent="0.25">
      <c r="A1287" s="12" t="s">
        <v>422</v>
      </c>
      <c r="B1287" s="12">
        <v>6195</v>
      </c>
    </row>
    <row r="1288" spans="1:2" hidden="1" x14ac:dyDescent="0.25">
      <c r="A1288" s="12" t="s">
        <v>1205</v>
      </c>
      <c r="B1288" s="12">
        <v>777</v>
      </c>
    </row>
    <row r="1289" spans="1:2" hidden="1" x14ac:dyDescent="0.25">
      <c r="A1289" s="12" t="s">
        <v>1625</v>
      </c>
      <c r="B1289" s="12">
        <v>6261</v>
      </c>
    </row>
    <row r="1290" spans="1:2" hidden="1" x14ac:dyDescent="0.25">
      <c r="A1290" s="12" t="s">
        <v>776</v>
      </c>
      <c r="B1290" s="12">
        <v>0</v>
      </c>
    </row>
    <row r="1291" spans="1:2" hidden="1" x14ac:dyDescent="0.25">
      <c r="A1291" s="12" t="s">
        <v>2067</v>
      </c>
      <c r="B1291" s="12">
        <v>0</v>
      </c>
    </row>
    <row r="1292" spans="1:2" hidden="1" x14ac:dyDescent="0.25">
      <c r="A1292" s="12" t="s">
        <v>1488</v>
      </c>
      <c r="B1292" s="12">
        <v>10657</v>
      </c>
    </row>
    <row r="1293" spans="1:2" hidden="1" x14ac:dyDescent="0.25">
      <c r="A1293" s="12" t="s">
        <v>853</v>
      </c>
      <c r="B1293" s="12">
        <v>1741</v>
      </c>
    </row>
    <row r="1294" spans="1:2" hidden="1" x14ac:dyDescent="0.25">
      <c r="A1294" s="12" t="s">
        <v>1364</v>
      </c>
      <c r="B1294" s="12">
        <v>1739</v>
      </c>
    </row>
    <row r="1295" spans="1:2" hidden="1" x14ac:dyDescent="0.25">
      <c r="A1295" s="12" t="s">
        <v>2068</v>
      </c>
      <c r="B1295" s="12">
        <v>0</v>
      </c>
    </row>
    <row r="1296" spans="1:2" hidden="1" x14ac:dyDescent="0.25">
      <c r="A1296" s="12" t="s">
        <v>2069</v>
      </c>
      <c r="B1296" s="12">
        <v>0</v>
      </c>
    </row>
    <row r="1297" spans="1:2" hidden="1" x14ac:dyDescent="0.25">
      <c r="A1297" s="12" t="s">
        <v>2070</v>
      </c>
      <c r="B1297" s="12">
        <v>11231</v>
      </c>
    </row>
    <row r="1298" spans="1:2" hidden="1" x14ac:dyDescent="0.25">
      <c r="A1298" s="12" t="s">
        <v>1645</v>
      </c>
      <c r="B1298" s="12">
        <v>2043</v>
      </c>
    </row>
    <row r="1299" spans="1:2" hidden="1" x14ac:dyDescent="0.25">
      <c r="A1299" s="12" t="s">
        <v>1421</v>
      </c>
      <c r="B1299" s="12">
        <v>0</v>
      </c>
    </row>
    <row r="1300" spans="1:2" hidden="1" x14ac:dyDescent="0.25">
      <c r="A1300" s="12" t="s">
        <v>1008</v>
      </c>
      <c r="B1300" s="12">
        <v>50944</v>
      </c>
    </row>
    <row r="1301" spans="1:2" hidden="1" x14ac:dyDescent="0.25">
      <c r="A1301" s="12" t="s">
        <v>1562</v>
      </c>
      <c r="B1301" s="12">
        <v>30011</v>
      </c>
    </row>
    <row r="1302" spans="1:2" hidden="1" x14ac:dyDescent="0.25">
      <c r="A1302" s="12" t="s">
        <v>990</v>
      </c>
      <c r="B1302" s="12">
        <v>6478</v>
      </c>
    </row>
    <row r="1303" spans="1:2" hidden="1" x14ac:dyDescent="0.25">
      <c r="A1303" s="12" t="s">
        <v>1009</v>
      </c>
      <c r="B1303" s="12">
        <v>10572</v>
      </c>
    </row>
    <row r="1304" spans="1:2" hidden="1" x14ac:dyDescent="0.25">
      <c r="A1304" s="12" t="s">
        <v>1754</v>
      </c>
      <c r="B1304" s="12">
        <v>6616</v>
      </c>
    </row>
    <row r="1305" spans="1:2" hidden="1" x14ac:dyDescent="0.25">
      <c r="A1305" s="12" t="s">
        <v>1120</v>
      </c>
      <c r="B1305" s="12">
        <v>23557</v>
      </c>
    </row>
    <row r="1306" spans="1:2" hidden="1" x14ac:dyDescent="0.25">
      <c r="A1306" s="12" t="s">
        <v>1172</v>
      </c>
      <c r="B1306" s="12">
        <v>0</v>
      </c>
    </row>
    <row r="1307" spans="1:2" hidden="1" x14ac:dyDescent="0.25">
      <c r="A1307" s="12" t="s">
        <v>1187</v>
      </c>
      <c r="B1307" s="12">
        <v>6717</v>
      </c>
    </row>
    <row r="1308" spans="1:2" hidden="1" x14ac:dyDescent="0.25">
      <c r="A1308" s="12" t="s">
        <v>1416</v>
      </c>
      <c r="B1308" s="12">
        <v>6494</v>
      </c>
    </row>
    <row r="1309" spans="1:2" hidden="1" x14ac:dyDescent="0.25">
      <c r="A1309" s="12" t="s">
        <v>1485</v>
      </c>
      <c r="B1309" s="12">
        <v>6712</v>
      </c>
    </row>
    <row r="1310" spans="1:2" hidden="1" x14ac:dyDescent="0.25">
      <c r="A1310" s="12" t="s">
        <v>1368</v>
      </c>
      <c r="B1310" s="12">
        <v>84687</v>
      </c>
    </row>
    <row r="1311" spans="1:2" hidden="1" x14ac:dyDescent="0.25">
      <c r="A1311" s="12" t="s">
        <v>1415</v>
      </c>
      <c r="B1311" s="12">
        <v>0</v>
      </c>
    </row>
    <row r="1312" spans="1:2" hidden="1" x14ac:dyDescent="0.25">
      <c r="A1312" s="12" t="s">
        <v>2071</v>
      </c>
      <c r="B1312" s="12">
        <v>6729</v>
      </c>
    </row>
    <row r="1313" spans="1:2" hidden="1" x14ac:dyDescent="0.25">
      <c r="A1313" s="12" t="s">
        <v>2072</v>
      </c>
      <c r="B1313" s="12">
        <v>6734</v>
      </c>
    </row>
    <row r="1314" spans="1:2" hidden="1" x14ac:dyDescent="0.25">
      <c r="A1314" s="12" t="s">
        <v>1099</v>
      </c>
      <c r="B1314" s="12">
        <v>0</v>
      </c>
    </row>
    <row r="1315" spans="1:2" hidden="1" x14ac:dyDescent="0.25">
      <c r="A1315" s="12" t="s">
        <v>2073</v>
      </c>
      <c r="B1315" s="12">
        <v>0</v>
      </c>
    </row>
    <row r="1316" spans="1:2" hidden="1" x14ac:dyDescent="0.25">
      <c r="A1316" s="12" t="s">
        <v>1272</v>
      </c>
      <c r="B1316" s="12">
        <v>6751</v>
      </c>
    </row>
    <row r="1317" spans="1:2" hidden="1" x14ac:dyDescent="0.25">
      <c r="A1317" s="12" t="s">
        <v>1566</v>
      </c>
      <c r="B1317" s="12">
        <v>6752</v>
      </c>
    </row>
    <row r="1318" spans="1:2" hidden="1" x14ac:dyDescent="0.25">
      <c r="A1318" s="12" t="s">
        <v>2074</v>
      </c>
      <c r="B1318" s="12">
        <v>0</v>
      </c>
    </row>
    <row r="1319" spans="1:2" hidden="1" x14ac:dyDescent="0.25">
      <c r="A1319" s="12" t="s">
        <v>1178</v>
      </c>
      <c r="B1319" s="12">
        <v>84867</v>
      </c>
    </row>
    <row r="1320" spans="1:2" hidden="1" x14ac:dyDescent="0.25">
      <c r="A1320" s="12" t="s">
        <v>1428</v>
      </c>
      <c r="B1320" s="12">
        <v>9900</v>
      </c>
    </row>
    <row r="1321" spans="1:2" hidden="1" x14ac:dyDescent="0.25">
      <c r="A1321" s="12" t="s">
        <v>1367</v>
      </c>
      <c r="B1321" s="12">
        <v>6853</v>
      </c>
    </row>
    <row r="1322" spans="1:2" hidden="1" x14ac:dyDescent="0.25">
      <c r="A1322" s="12" t="s">
        <v>2075</v>
      </c>
      <c r="B1322" s="12">
        <v>6843</v>
      </c>
    </row>
    <row r="1323" spans="1:2" hidden="1" x14ac:dyDescent="0.25">
      <c r="A1323" s="12" t="s">
        <v>2076</v>
      </c>
      <c r="B1323" s="12">
        <v>6855</v>
      </c>
    </row>
    <row r="1324" spans="1:2" hidden="1" x14ac:dyDescent="0.25">
      <c r="A1324" s="12" t="s">
        <v>1427</v>
      </c>
      <c r="B1324" s="12">
        <v>6857</v>
      </c>
    </row>
    <row r="1325" spans="1:2" hidden="1" x14ac:dyDescent="0.25">
      <c r="A1325" s="12" t="s">
        <v>2077</v>
      </c>
      <c r="B1325" s="12">
        <v>6382</v>
      </c>
    </row>
    <row r="1326" spans="1:2" hidden="1" x14ac:dyDescent="0.25">
      <c r="A1326" s="12" t="s">
        <v>1576</v>
      </c>
      <c r="B1326" s="12">
        <v>8831</v>
      </c>
    </row>
    <row r="1327" spans="1:2" hidden="1" x14ac:dyDescent="0.25">
      <c r="A1327" s="12" t="s">
        <v>979</v>
      </c>
      <c r="B1327" s="12">
        <v>9751</v>
      </c>
    </row>
    <row r="1328" spans="1:2" hidden="1" x14ac:dyDescent="0.25">
      <c r="A1328" s="12" t="s">
        <v>1726</v>
      </c>
      <c r="B1328" s="12">
        <v>6809</v>
      </c>
    </row>
    <row r="1329" spans="1:2" hidden="1" x14ac:dyDescent="0.25">
      <c r="A1329" s="12" t="s">
        <v>2078</v>
      </c>
      <c r="B1329" s="12">
        <v>6386</v>
      </c>
    </row>
    <row r="1330" spans="1:2" hidden="1" x14ac:dyDescent="0.25">
      <c r="A1330" s="12" t="s">
        <v>1300</v>
      </c>
      <c r="B1330" s="12">
        <v>6640</v>
      </c>
    </row>
    <row r="1331" spans="1:2" hidden="1" x14ac:dyDescent="0.25">
      <c r="A1331" s="12" t="s">
        <v>1321</v>
      </c>
      <c r="B1331" s="12">
        <v>0</v>
      </c>
    </row>
    <row r="1332" spans="1:2" hidden="1" x14ac:dyDescent="0.25">
      <c r="A1332" s="12" t="s">
        <v>969</v>
      </c>
      <c r="B1332" s="12">
        <v>10716</v>
      </c>
    </row>
    <row r="1333" spans="1:2" hidden="1" x14ac:dyDescent="0.25">
      <c r="A1333" s="12" t="s">
        <v>1320</v>
      </c>
      <c r="B1333" s="12">
        <v>6932</v>
      </c>
    </row>
    <row r="1334" spans="1:2" hidden="1" x14ac:dyDescent="0.25">
      <c r="A1334" s="12" t="s">
        <v>921</v>
      </c>
      <c r="B1334" s="12">
        <v>2959</v>
      </c>
    </row>
    <row r="1335" spans="1:2" hidden="1" x14ac:dyDescent="0.25">
      <c r="A1335" s="12" t="s">
        <v>920</v>
      </c>
      <c r="B1335" s="12">
        <v>6872</v>
      </c>
    </row>
    <row r="1336" spans="1:2" hidden="1" x14ac:dyDescent="0.25">
      <c r="A1336" s="12" t="s">
        <v>1578</v>
      </c>
      <c r="B1336" s="12">
        <v>7454</v>
      </c>
    </row>
    <row r="1337" spans="1:2" hidden="1" x14ac:dyDescent="0.25">
      <c r="A1337" s="12" t="s">
        <v>1363</v>
      </c>
      <c r="B1337" s="12">
        <v>7074</v>
      </c>
    </row>
    <row r="1338" spans="1:2" hidden="1" x14ac:dyDescent="0.25">
      <c r="A1338" s="12" t="s">
        <v>1291</v>
      </c>
      <c r="B1338" s="12">
        <v>7193</v>
      </c>
    </row>
    <row r="1339" spans="1:2" hidden="1" x14ac:dyDescent="0.25">
      <c r="A1339" s="12" t="s">
        <v>1325</v>
      </c>
      <c r="B1339" s="12">
        <v>4915</v>
      </c>
    </row>
    <row r="1340" spans="1:2" hidden="1" x14ac:dyDescent="0.25">
      <c r="A1340" s="12" t="s">
        <v>2079</v>
      </c>
      <c r="B1340" s="12">
        <v>0</v>
      </c>
    </row>
    <row r="1341" spans="1:2" hidden="1" x14ac:dyDescent="0.25">
      <c r="A1341" s="12" t="s">
        <v>1346</v>
      </c>
      <c r="B1341" s="12">
        <v>5644</v>
      </c>
    </row>
    <row r="1342" spans="1:2" hidden="1" x14ac:dyDescent="0.25">
      <c r="A1342" s="12" t="s">
        <v>1408</v>
      </c>
      <c r="B1342" s="12">
        <v>203068</v>
      </c>
    </row>
    <row r="1343" spans="1:2" hidden="1" x14ac:dyDescent="0.25">
      <c r="A1343" s="12" t="s">
        <v>908</v>
      </c>
      <c r="B1343" s="12">
        <v>9218</v>
      </c>
    </row>
    <row r="1344" spans="1:2" hidden="1" x14ac:dyDescent="0.25">
      <c r="A1344" s="12" t="s">
        <v>649</v>
      </c>
      <c r="B1344" s="12">
        <v>7408</v>
      </c>
    </row>
    <row r="1345" spans="1:2" hidden="1" x14ac:dyDescent="0.25">
      <c r="A1345" s="12" t="s">
        <v>627</v>
      </c>
      <c r="B1345" s="12">
        <v>7417</v>
      </c>
    </row>
    <row r="1346" spans="1:2" hidden="1" x14ac:dyDescent="0.25">
      <c r="A1346" s="12" t="s">
        <v>1186</v>
      </c>
      <c r="B1346" s="12">
        <v>7447</v>
      </c>
    </row>
    <row r="1347" spans="1:2" hidden="1" x14ac:dyDescent="0.25">
      <c r="A1347" s="12" t="s">
        <v>1150</v>
      </c>
      <c r="B1347" s="12">
        <v>7448</v>
      </c>
    </row>
    <row r="1348" spans="1:2" hidden="1" x14ac:dyDescent="0.25">
      <c r="A1348" s="12" t="s">
        <v>918</v>
      </c>
      <c r="B1348" s="12">
        <v>7443</v>
      </c>
    </row>
    <row r="1349" spans="1:2" hidden="1" x14ac:dyDescent="0.25">
      <c r="A1349" s="12" t="s">
        <v>1202</v>
      </c>
      <c r="B1349" s="12">
        <v>7475</v>
      </c>
    </row>
    <row r="1350" spans="1:2" hidden="1" x14ac:dyDescent="0.25">
      <c r="A1350" s="12" t="s">
        <v>2080</v>
      </c>
      <c r="B1350" s="12">
        <v>7525</v>
      </c>
    </row>
    <row r="1351" spans="1:2" hidden="1" x14ac:dyDescent="0.25">
      <c r="A1351" s="12" t="s">
        <v>2081</v>
      </c>
      <c r="B1351" s="12">
        <v>10142</v>
      </c>
    </row>
    <row r="1352" spans="1:2" hidden="1" x14ac:dyDescent="0.25">
      <c r="A1352" s="12" t="s">
        <v>2082</v>
      </c>
      <c r="B1352" s="12">
        <v>183</v>
      </c>
    </row>
    <row r="1353" spans="1:2" hidden="1" x14ac:dyDescent="0.25">
      <c r="A1353" s="12" t="s">
        <v>2083</v>
      </c>
      <c r="B1353" s="12">
        <v>27302</v>
      </c>
    </row>
    <row r="1354" spans="1:2" hidden="1" x14ac:dyDescent="0.25">
      <c r="A1354" s="12" t="s">
        <v>2084</v>
      </c>
      <c r="B1354" s="12">
        <v>650</v>
      </c>
    </row>
    <row r="1355" spans="1:2" hidden="1" x14ac:dyDescent="0.25">
      <c r="A1355" s="12" t="s">
        <v>2085</v>
      </c>
      <c r="B1355" s="12">
        <v>652</v>
      </c>
    </row>
    <row r="1356" spans="1:2" hidden="1" x14ac:dyDescent="0.25">
      <c r="A1356" s="12" t="s">
        <v>2086</v>
      </c>
      <c r="B1356" s="12">
        <v>653</v>
      </c>
    </row>
    <row r="1357" spans="1:2" hidden="1" x14ac:dyDescent="0.25">
      <c r="A1357" s="12" t="s">
        <v>2087</v>
      </c>
      <c r="B1357" s="12">
        <v>655</v>
      </c>
    </row>
    <row r="1358" spans="1:2" hidden="1" x14ac:dyDescent="0.25">
      <c r="A1358" s="12" t="s">
        <v>2088</v>
      </c>
      <c r="B1358" s="12">
        <v>658</v>
      </c>
    </row>
    <row r="1359" spans="1:2" hidden="1" x14ac:dyDescent="0.25">
      <c r="A1359" s="12" t="s">
        <v>2089</v>
      </c>
      <c r="B1359" s="12">
        <v>6356</v>
      </c>
    </row>
    <row r="1360" spans="1:2" hidden="1" x14ac:dyDescent="0.25">
      <c r="A1360" s="12" t="s">
        <v>2090</v>
      </c>
      <c r="B1360" s="12">
        <v>902</v>
      </c>
    </row>
    <row r="1361" spans="1:2" hidden="1" x14ac:dyDescent="0.25">
      <c r="A1361" s="12" t="s">
        <v>507</v>
      </c>
      <c r="B1361" s="12">
        <v>3516</v>
      </c>
    </row>
    <row r="1362" spans="1:2" hidden="1" x14ac:dyDescent="0.25">
      <c r="A1362" s="12" t="s">
        <v>2091</v>
      </c>
      <c r="B1362" s="12">
        <v>27123</v>
      </c>
    </row>
    <row r="1363" spans="1:2" hidden="1" x14ac:dyDescent="0.25">
      <c r="A1363" s="12" t="s">
        <v>2092</v>
      </c>
      <c r="B1363" s="12">
        <v>1902</v>
      </c>
    </row>
    <row r="1364" spans="1:2" hidden="1" x14ac:dyDescent="0.25">
      <c r="A1364" s="12" t="s">
        <v>2093</v>
      </c>
      <c r="B1364" s="12">
        <v>1906</v>
      </c>
    </row>
    <row r="1365" spans="1:2" hidden="1" x14ac:dyDescent="0.25">
      <c r="A1365" s="12" t="s">
        <v>2094</v>
      </c>
      <c r="B1365" s="12">
        <v>2153</v>
      </c>
    </row>
    <row r="1366" spans="1:2" hidden="1" x14ac:dyDescent="0.25">
      <c r="A1366" s="12" t="s">
        <v>2095</v>
      </c>
      <c r="B1366" s="12">
        <v>11124</v>
      </c>
    </row>
    <row r="1367" spans="1:2" hidden="1" x14ac:dyDescent="0.25">
      <c r="A1367" s="12" t="s">
        <v>2096</v>
      </c>
      <c r="B1367" s="12">
        <v>2205</v>
      </c>
    </row>
    <row r="1368" spans="1:2" hidden="1" x14ac:dyDescent="0.25">
      <c r="A1368" s="12" t="s">
        <v>2097</v>
      </c>
      <c r="B1368" s="12">
        <v>3592</v>
      </c>
    </row>
    <row r="1369" spans="1:2" hidden="1" x14ac:dyDescent="0.25">
      <c r="A1369" s="12" t="s">
        <v>2098</v>
      </c>
      <c r="B1369" s="12">
        <v>3921</v>
      </c>
    </row>
    <row r="1370" spans="1:2" hidden="1" x14ac:dyDescent="0.25">
      <c r="A1370" s="12" t="s">
        <v>2099</v>
      </c>
      <c r="B1370" s="12">
        <v>1435</v>
      </c>
    </row>
    <row r="1371" spans="1:2" hidden="1" x14ac:dyDescent="0.25">
      <c r="A1371" s="12" t="s">
        <v>2100</v>
      </c>
      <c r="B1371" s="12">
        <v>6348</v>
      </c>
    </row>
    <row r="1372" spans="1:2" hidden="1" x14ac:dyDescent="0.25">
      <c r="A1372" s="12" t="s">
        <v>756</v>
      </c>
      <c r="B1372" s="12">
        <v>2872</v>
      </c>
    </row>
    <row r="1373" spans="1:2" hidden="1" x14ac:dyDescent="0.25">
      <c r="A1373" s="12" t="s">
        <v>2101</v>
      </c>
      <c r="B1373" s="12">
        <v>4654</v>
      </c>
    </row>
    <row r="1374" spans="1:2" hidden="1" x14ac:dyDescent="0.25">
      <c r="A1374" s="12" t="s">
        <v>1142</v>
      </c>
      <c r="B1374" s="12">
        <v>9611</v>
      </c>
    </row>
    <row r="1375" spans="1:2" hidden="1" x14ac:dyDescent="0.25">
      <c r="A1375" s="12" t="s">
        <v>316</v>
      </c>
      <c r="B1375" s="12">
        <v>4851</v>
      </c>
    </row>
    <row r="1376" spans="1:2" hidden="1" x14ac:dyDescent="0.25">
      <c r="A1376" s="12" t="s">
        <v>316</v>
      </c>
      <c r="B1376" s="12">
        <v>4851</v>
      </c>
    </row>
    <row r="1377" spans="1:2" hidden="1" x14ac:dyDescent="0.25">
      <c r="A1377" s="12" t="s">
        <v>316</v>
      </c>
      <c r="B1377" s="12">
        <v>4851</v>
      </c>
    </row>
    <row r="1378" spans="1:2" hidden="1" x14ac:dyDescent="0.25">
      <c r="A1378" s="12" t="s">
        <v>2102</v>
      </c>
      <c r="B1378" s="12">
        <v>9241</v>
      </c>
    </row>
    <row r="1379" spans="1:2" hidden="1" x14ac:dyDescent="0.25">
      <c r="A1379" s="12" t="s">
        <v>2103</v>
      </c>
      <c r="B1379" s="12">
        <v>5624</v>
      </c>
    </row>
    <row r="1380" spans="1:2" hidden="1" x14ac:dyDescent="0.25">
      <c r="A1380" s="12" t="s">
        <v>2104</v>
      </c>
      <c r="B1380" s="12">
        <v>5627</v>
      </c>
    </row>
    <row r="1381" spans="1:2" hidden="1" x14ac:dyDescent="0.25">
      <c r="A1381" s="12" t="s">
        <v>2105</v>
      </c>
      <c r="B1381" s="12">
        <v>6469</v>
      </c>
    </row>
    <row r="1382" spans="1:2" hidden="1" x14ac:dyDescent="0.25">
      <c r="A1382" s="12" t="s">
        <v>2106</v>
      </c>
      <c r="B1382" s="12">
        <v>7067</v>
      </c>
    </row>
    <row r="1383" spans="1:2" hidden="1" x14ac:dyDescent="0.25">
      <c r="A1383" s="12" t="s">
        <v>2107</v>
      </c>
      <c r="B1383" s="12">
        <v>7011</v>
      </c>
    </row>
    <row r="1384" spans="1:2" hidden="1" x14ac:dyDescent="0.25">
      <c r="A1384" s="12" t="s">
        <v>2108</v>
      </c>
      <c r="B1384" s="12">
        <v>7052</v>
      </c>
    </row>
    <row r="1385" spans="1:2" hidden="1" x14ac:dyDescent="0.25">
      <c r="A1385" s="12" t="s">
        <v>2109</v>
      </c>
      <c r="B1385" s="12">
        <v>7432</v>
      </c>
    </row>
    <row r="1386" spans="1:2" hidden="1" x14ac:dyDescent="0.25">
      <c r="A1386" s="12" t="s">
        <v>155</v>
      </c>
      <c r="B1386" s="12">
        <v>11318</v>
      </c>
    </row>
    <row r="1387" spans="1:2" hidden="1" x14ac:dyDescent="0.25">
      <c r="A1387" s="12" t="s">
        <v>22</v>
      </c>
      <c r="B1387" s="12">
        <v>43</v>
      </c>
    </row>
    <row r="1388" spans="1:2" hidden="1" x14ac:dyDescent="0.25">
      <c r="A1388" s="12" t="s">
        <v>22</v>
      </c>
      <c r="B1388" s="12">
        <v>43</v>
      </c>
    </row>
    <row r="1389" spans="1:2" hidden="1" x14ac:dyDescent="0.25">
      <c r="A1389" s="12" t="s">
        <v>74</v>
      </c>
      <c r="B1389" s="12">
        <v>22985</v>
      </c>
    </row>
    <row r="1390" spans="1:2" hidden="1" x14ac:dyDescent="0.25">
      <c r="A1390" s="12" t="s">
        <v>529</v>
      </c>
      <c r="B1390" s="12">
        <v>10188</v>
      </c>
    </row>
    <row r="1391" spans="1:2" hidden="1" x14ac:dyDescent="0.25">
      <c r="A1391" s="12" t="s">
        <v>335</v>
      </c>
      <c r="B1391" s="12">
        <v>9131</v>
      </c>
    </row>
    <row r="1392" spans="1:2" hidden="1" x14ac:dyDescent="0.25">
      <c r="A1392" s="12" t="s">
        <v>2110</v>
      </c>
      <c r="B1392" s="12">
        <v>10000</v>
      </c>
    </row>
    <row r="1393" spans="1:2" hidden="1" x14ac:dyDescent="0.25">
      <c r="A1393" s="12" t="s">
        <v>140</v>
      </c>
      <c r="B1393" s="12">
        <v>10016</v>
      </c>
    </row>
    <row r="1394" spans="1:2" hidden="1" x14ac:dyDescent="0.25">
      <c r="A1394" s="12" t="s">
        <v>26</v>
      </c>
      <c r="B1394" s="12">
        <v>51074</v>
      </c>
    </row>
    <row r="1395" spans="1:2" hidden="1" x14ac:dyDescent="0.25">
      <c r="A1395" s="12" t="s">
        <v>659</v>
      </c>
      <c r="B1395" s="12">
        <v>367</v>
      </c>
    </row>
    <row r="1396" spans="1:2" hidden="1" x14ac:dyDescent="0.25">
      <c r="A1396" s="12" t="s">
        <v>659</v>
      </c>
      <c r="B1396" s="12">
        <v>367</v>
      </c>
    </row>
    <row r="1397" spans="1:2" hidden="1" x14ac:dyDescent="0.25">
      <c r="A1397" s="12" t="s">
        <v>28</v>
      </c>
      <c r="B1397" s="12">
        <v>22914</v>
      </c>
    </row>
    <row r="1398" spans="1:2" hidden="1" x14ac:dyDescent="0.25">
      <c r="A1398" s="12" t="s">
        <v>446</v>
      </c>
      <c r="B1398" s="12">
        <v>369</v>
      </c>
    </row>
    <row r="1399" spans="1:2" hidden="1" x14ac:dyDescent="0.25">
      <c r="A1399" s="12" t="s">
        <v>29</v>
      </c>
      <c r="B1399" s="12">
        <v>9437</v>
      </c>
    </row>
    <row r="1400" spans="1:2" hidden="1" x14ac:dyDescent="0.25">
      <c r="A1400" s="12" t="s">
        <v>958</v>
      </c>
      <c r="B1400" s="12">
        <v>9459</v>
      </c>
    </row>
    <row r="1401" spans="1:2" hidden="1" x14ac:dyDescent="0.25">
      <c r="A1401" s="12" t="s">
        <v>2111</v>
      </c>
      <c r="B1401" s="12">
        <v>473</v>
      </c>
    </row>
    <row r="1402" spans="1:2" hidden="1" x14ac:dyDescent="0.25">
      <c r="A1402" s="12" t="s">
        <v>31</v>
      </c>
      <c r="B1402" s="12">
        <v>5414</v>
      </c>
    </row>
    <row r="1403" spans="1:2" hidden="1" x14ac:dyDescent="0.25">
      <c r="A1403" s="12" t="s">
        <v>531</v>
      </c>
      <c r="B1403" s="12">
        <v>50807</v>
      </c>
    </row>
    <row r="1404" spans="1:2" hidden="1" x14ac:dyDescent="0.25">
      <c r="A1404" s="12" t="s">
        <v>32</v>
      </c>
      <c r="B1404" s="12">
        <v>29108</v>
      </c>
    </row>
    <row r="1405" spans="1:2" hidden="1" x14ac:dyDescent="0.25">
      <c r="A1405" s="12" t="s">
        <v>288</v>
      </c>
      <c r="B1405" s="12">
        <v>466</v>
      </c>
    </row>
    <row r="1406" spans="1:2" hidden="1" x14ac:dyDescent="0.25">
      <c r="A1406" s="12" t="s">
        <v>36</v>
      </c>
      <c r="B1406" s="12">
        <v>57099</v>
      </c>
    </row>
    <row r="1407" spans="1:2" hidden="1" x14ac:dyDescent="0.25">
      <c r="A1407" s="12" t="s">
        <v>1602</v>
      </c>
      <c r="B1407" s="12">
        <v>8915</v>
      </c>
    </row>
    <row r="1408" spans="1:2" hidden="1" x14ac:dyDescent="0.25">
      <c r="A1408" s="12" t="s">
        <v>45</v>
      </c>
      <c r="B1408" s="12">
        <v>10017</v>
      </c>
    </row>
    <row r="1409" spans="1:2" hidden="1" x14ac:dyDescent="0.25">
      <c r="A1409" s="12" t="s">
        <v>1201</v>
      </c>
      <c r="B1409" s="12">
        <v>79370</v>
      </c>
    </row>
    <row r="1410" spans="1:2" hidden="1" x14ac:dyDescent="0.25">
      <c r="A1410" s="12" t="s">
        <v>46</v>
      </c>
      <c r="B1410" s="12">
        <v>23786</v>
      </c>
    </row>
    <row r="1411" spans="1:2" hidden="1" x14ac:dyDescent="0.25">
      <c r="A1411" s="12" t="s">
        <v>397</v>
      </c>
      <c r="B1411" s="12">
        <v>599</v>
      </c>
    </row>
    <row r="1412" spans="1:2" hidden="1" x14ac:dyDescent="0.25">
      <c r="A1412" s="12" t="s">
        <v>397</v>
      </c>
      <c r="B1412" s="12">
        <v>599</v>
      </c>
    </row>
    <row r="1413" spans="1:2" hidden="1" x14ac:dyDescent="0.25">
      <c r="A1413" s="12" t="s">
        <v>258</v>
      </c>
      <c r="B1413" s="12">
        <v>613</v>
      </c>
    </row>
    <row r="1414" spans="1:2" hidden="1" x14ac:dyDescent="0.25">
      <c r="A1414" s="12" t="s">
        <v>1090</v>
      </c>
      <c r="B1414" s="12">
        <v>51283</v>
      </c>
    </row>
    <row r="1415" spans="1:2" hidden="1" x14ac:dyDescent="0.25">
      <c r="A1415" s="12" t="s">
        <v>39</v>
      </c>
      <c r="B1415" s="12">
        <v>7009</v>
      </c>
    </row>
    <row r="1416" spans="1:2" hidden="1" x14ac:dyDescent="0.25">
      <c r="A1416" s="12" t="s">
        <v>246</v>
      </c>
      <c r="B1416" s="12">
        <v>90427</v>
      </c>
    </row>
    <row r="1417" spans="1:2" hidden="1" x14ac:dyDescent="0.25">
      <c r="A1417" s="12" t="s">
        <v>183</v>
      </c>
      <c r="B1417" s="12">
        <v>664</v>
      </c>
    </row>
    <row r="1418" spans="1:2" hidden="1" x14ac:dyDescent="0.25">
      <c r="A1418" s="12" t="s">
        <v>770</v>
      </c>
      <c r="B1418" s="12">
        <v>665</v>
      </c>
    </row>
    <row r="1419" spans="1:2" hidden="1" x14ac:dyDescent="0.25">
      <c r="A1419" s="12" t="s">
        <v>766</v>
      </c>
      <c r="B1419" s="12">
        <v>666</v>
      </c>
    </row>
    <row r="1420" spans="1:2" hidden="1" x14ac:dyDescent="0.25">
      <c r="A1420" s="12" t="s">
        <v>704</v>
      </c>
      <c r="B1420" s="12">
        <v>9970</v>
      </c>
    </row>
    <row r="1421" spans="1:2" hidden="1" x14ac:dyDescent="0.25">
      <c r="A1421" s="12" t="s">
        <v>81</v>
      </c>
      <c r="B1421" s="12">
        <v>1513</v>
      </c>
    </row>
    <row r="1422" spans="1:2" hidden="1" x14ac:dyDescent="0.25">
      <c r="A1422" s="12" t="s">
        <v>82</v>
      </c>
      <c r="B1422" s="12">
        <v>25776</v>
      </c>
    </row>
    <row r="1423" spans="1:2" hidden="1" x14ac:dyDescent="0.25">
      <c r="A1423" s="12" t="s">
        <v>259</v>
      </c>
      <c r="B1423" s="12">
        <v>930</v>
      </c>
    </row>
    <row r="1424" spans="1:2" hidden="1" x14ac:dyDescent="0.25">
      <c r="A1424" s="12" t="s">
        <v>56</v>
      </c>
      <c r="B1424" s="12">
        <v>940</v>
      </c>
    </row>
    <row r="1425" spans="1:2" hidden="1" x14ac:dyDescent="0.25">
      <c r="A1425" s="12" t="s">
        <v>555</v>
      </c>
      <c r="B1425" s="12">
        <v>916</v>
      </c>
    </row>
    <row r="1426" spans="1:2" hidden="1" x14ac:dyDescent="0.25">
      <c r="A1426" s="12" t="s">
        <v>59</v>
      </c>
      <c r="B1426" s="12">
        <v>961</v>
      </c>
    </row>
    <row r="1427" spans="1:2" hidden="1" x14ac:dyDescent="0.25">
      <c r="A1427" s="12" t="s">
        <v>85</v>
      </c>
      <c r="B1427" s="12">
        <v>9350</v>
      </c>
    </row>
    <row r="1428" spans="1:2" hidden="1" x14ac:dyDescent="0.25">
      <c r="A1428" s="12" t="s">
        <v>760</v>
      </c>
      <c r="B1428" s="12">
        <v>1649</v>
      </c>
    </row>
    <row r="1429" spans="1:2" hidden="1" x14ac:dyDescent="0.25">
      <c r="A1429" s="12" t="s">
        <v>1016</v>
      </c>
      <c r="B1429" s="12">
        <v>3880</v>
      </c>
    </row>
    <row r="1430" spans="1:2" hidden="1" x14ac:dyDescent="0.25">
      <c r="A1430" s="12" t="s">
        <v>63</v>
      </c>
      <c r="B1430" s="12">
        <v>1119</v>
      </c>
    </row>
    <row r="1431" spans="1:2" hidden="1" x14ac:dyDescent="0.25">
      <c r="A1431" s="12" t="s">
        <v>64</v>
      </c>
      <c r="B1431" s="12">
        <v>4963</v>
      </c>
    </row>
    <row r="1432" spans="1:2" hidden="1" x14ac:dyDescent="0.25">
      <c r="A1432" s="12" t="s">
        <v>1224</v>
      </c>
      <c r="B1432" s="12">
        <v>1195</v>
      </c>
    </row>
    <row r="1433" spans="1:2" hidden="1" x14ac:dyDescent="0.25">
      <c r="A1433" s="12" t="s">
        <v>224</v>
      </c>
      <c r="B1433" s="12">
        <v>4934</v>
      </c>
    </row>
    <row r="1434" spans="1:2" hidden="1" x14ac:dyDescent="0.25">
      <c r="A1434" s="12" t="s">
        <v>698</v>
      </c>
      <c r="B1434" s="12">
        <v>1260</v>
      </c>
    </row>
    <row r="1435" spans="1:2" hidden="1" x14ac:dyDescent="0.25">
      <c r="A1435" s="12" t="s">
        <v>118</v>
      </c>
      <c r="B1435" s="12">
        <v>10524</v>
      </c>
    </row>
    <row r="1436" spans="1:2" hidden="1" x14ac:dyDescent="0.25">
      <c r="A1436" s="12" t="s">
        <v>225</v>
      </c>
      <c r="B1436" s="12">
        <v>84876</v>
      </c>
    </row>
    <row r="1437" spans="1:2" hidden="1" x14ac:dyDescent="0.25">
      <c r="A1437" s="12" t="s">
        <v>89</v>
      </c>
      <c r="B1437" s="12">
        <v>1410</v>
      </c>
    </row>
    <row r="1438" spans="1:2" hidden="1" x14ac:dyDescent="0.25">
      <c r="A1438" s="12" t="s">
        <v>89</v>
      </c>
      <c r="B1438" s="12">
        <v>1410</v>
      </c>
    </row>
    <row r="1439" spans="1:2" hidden="1" x14ac:dyDescent="0.25">
      <c r="A1439" s="12" t="s">
        <v>65</v>
      </c>
      <c r="B1439" s="12">
        <v>1493</v>
      </c>
    </row>
    <row r="1440" spans="1:2" hidden="1" x14ac:dyDescent="0.25">
      <c r="A1440" s="12" t="s">
        <v>93</v>
      </c>
      <c r="B1440" s="12">
        <v>5478</v>
      </c>
    </row>
    <row r="1441" spans="1:2" hidden="1" x14ac:dyDescent="0.25">
      <c r="A1441" s="12" t="s">
        <v>256</v>
      </c>
      <c r="B1441" s="12">
        <v>10870</v>
      </c>
    </row>
    <row r="1442" spans="1:2" hidden="1" x14ac:dyDescent="0.25">
      <c r="A1442" s="12" t="s">
        <v>94</v>
      </c>
      <c r="B1442" s="12">
        <v>190</v>
      </c>
    </row>
    <row r="1443" spans="1:2" hidden="1" x14ac:dyDescent="0.25">
      <c r="A1443" s="12" t="s">
        <v>104</v>
      </c>
      <c r="B1443" s="12">
        <v>8771</v>
      </c>
    </row>
    <row r="1444" spans="1:2" hidden="1" x14ac:dyDescent="0.25">
      <c r="A1444" s="12" t="s">
        <v>104</v>
      </c>
      <c r="B1444" s="12">
        <v>8771</v>
      </c>
    </row>
    <row r="1445" spans="1:2" hidden="1" x14ac:dyDescent="0.25">
      <c r="A1445" s="12" t="s">
        <v>130</v>
      </c>
      <c r="B1445" s="12">
        <v>9191</v>
      </c>
    </row>
    <row r="1446" spans="1:2" hidden="1" x14ac:dyDescent="0.25">
      <c r="A1446" s="12" t="s">
        <v>130</v>
      </c>
      <c r="B1446" s="12">
        <v>9191</v>
      </c>
    </row>
    <row r="1447" spans="1:2" hidden="1" x14ac:dyDescent="0.25">
      <c r="A1447" s="12" t="s">
        <v>95</v>
      </c>
      <c r="B1447" s="12">
        <v>22861</v>
      </c>
    </row>
    <row r="1448" spans="1:2" hidden="1" x14ac:dyDescent="0.25">
      <c r="A1448" s="12" t="s">
        <v>106</v>
      </c>
      <c r="B1448" s="12">
        <v>22881</v>
      </c>
    </row>
    <row r="1449" spans="1:2" hidden="1" x14ac:dyDescent="0.25">
      <c r="A1449" s="12" t="s">
        <v>1394</v>
      </c>
      <c r="B1449" s="12">
        <v>11315</v>
      </c>
    </row>
    <row r="1450" spans="1:2" hidden="1" x14ac:dyDescent="0.25">
      <c r="A1450" s="12" t="s">
        <v>1394</v>
      </c>
      <c r="B1450" s="12">
        <v>11315</v>
      </c>
    </row>
    <row r="1451" spans="1:2" hidden="1" x14ac:dyDescent="0.25">
      <c r="A1451" s="12" t="s">
        <v>865</v>
      </c>
      <c r="B1451" s="12">
        <v>10294</v>
      </c>
    </row>
    <row r="1452" spans="1:2" hidden="1" x14ac:dyDescent="0.25">
      <c r="A1452" s="12" t="s">
        <v>97</v>
      </c>
      <c r="B1452" s="12">
        <v>140735</v>
      </c>
    </row>
    <row r="1453" spans="1:2" hidden="1" x14ac:dyDescent="0.25">
      <c r="A1453" s="12" t="s">
        <v>98</v>
      </c>
      <c r="B1453" s="12">
        <v>7786</v>
      </c>
    </row>
    <row r="1454" spans="1:2" hidden="1" x14ac:dyDescent="0.25">
      <c r="A1454" s="12" t="s">
        <v>98</v>
      </c>
      <c r="B1454" s="12">
        <v>7786</v>
      </c>
    </row>
    <row r="1455" spans="1:2" hidden="1" x14ac:dyDescent="0.25">
      <c r="A1455" s="12" t="s">
        <v>110</v>
      </c>
      <c r="B1455" s="12">
        <v>1400</v>
      </c>
    </row>
    <row r="1456" spans="1:2" hidden="1" x14ac:dyDescent="0.25">
      <c r="A1456" s="12" t="s">
        <v>2112</v>
      </c>
      <c r="B1456" s="12">
        <v>9170</v>
      </c>
    </row>
    <row r="1457" spans="1:2" hidden="1" x14ac:dyDescent="0.25">
      <c r="A1457" s="12" t="s">
        <v>159</v>
      </c>
      <c r="B1457" s="12">
        <v>8894</v>
      </c>
    </row>
    <row r="1458" spans="1:2" hidden="1" x14ac:dyDescent="0.25">
      <c r="A1458" s="12" t="s">
        <v>476</v>
      </c>
      <c r="B1458" s="12">
        <v>2100</v>
      </c>
    </row>
    <row r="1459" spans="1:2" hidden="1" x14ac:dyDescent="0.25">
      <c r="A1459" s="12" t="s">
        <v>476</v>
      </c>
      <c r="B1459" s="12">
        <v>2100</v>
      </c>
    </row>
    <row r="1460" spans="1:2" hidden="1" x14ac:dyDescent="0.25">
      <c r="A1460" s="12" t="s">
        <v>126</v>
      </c>
      <c r="B1460" s="12">
        <v>2065</v>
      </c>
    </row>
    <row r="1461" spans="1:2" hidden="1" x14ac:dyDescent="0.25">
      <c r="A1461" s="12" t="s">
        <v>126</v>
      </c>
      <c r="B1461" s="12">
        <v>2065</v>
      </c>
    </row>
    <row r="1462" spans="1:2" hidden="1" x14ac:dyDescent="0.25">
      <c r="A1462" s="12" t="s">
        <v>143</v>
      </c>
      <c r="B1462" s="12">
        <v>5783</v>
      </c>
    </row>
    <row r="1463" spans="1:2" hidden="1" x14ac:dyDescent="0.25">
      <c r="A1463" s="12" t="s">
        <v>190</v>
      </c>
      <c r="B1463" s="12">
        <v>2247</v>
      </c>
    </row>
    <row r="1464" spans="1:2" hidden="1" x14ac:dyDescent="0.25">
      <c r="A1464" s="12" t="s">
        <v>191</v>
      </c>
      <c r="B1464" s="12">
        <v>2263</v>
      </c>
    </row>
    <row r="1465" spans="1:2" hidden="1" x14ac:dyDescent="0.25">
      <c r="A1465" s="12" t="s">
        <v>191</v>
      </c>
      <c r="B1465" s="12">
        <v>2263</v>
      </c>
    </row>
    <row r="1466" spans="1:2" hidden="1" x14ac:dyDescent="0.25">
      <c r="A1466" s="12" t="s">
        <v>129</v>
      </c>
      <c r="B1466" s="12">
        <v>9994</v>
      </c>
    </row>
    <row r="1467" spans="1:2" hidden="1" x14ac:dyDescent="0.25">
      <c r="A1467" s="12" t="s">
        <v>129</v>
      </c>
      <c r="B1467" s="12">
        <v>9994</v>
      </c>
    </row>
    <row r="1468" spans="1:2" hidden="1" x14ac:dyDescent="0.25">
      <c r="A1468" s="12" t="s">
        <v>137</v>
      </c>
      <c r="B1468" s="12">
        <v>6422</v>
      </c>
    </row>
    <row r="1469" spans="1:2" hidden="1" x14ac:dyDescent="0.25">
      <c r="A1469" s="12" t="s">
        <v>265</v>
      </c>
      <c r="B1469" s="12">
        <v>10818</v>
      </c>
    </row>
    <row r="1470" spans="1:2" hidden="1" x14ac:dyDescent="0.25">
      <c r="A1470" s="12" t="s">
        <v>419</v>
      </c>
      <c r="B1470" s="12">
        <v>1</v>
      </c>
    </row>
    <row r="1471" spans="1:2" hidden="1" x14ac:dyDescent="0.25">
      <c r="A1471" s="12" t="s">
        <v>472</v>
      </c>
      <c r="B1471" s="12">
        <v>9402</v>
      </c>
    </row>
    <row r="1472" spans="1:2" hidden="1" x14ac:dyDescent="0.25">
      <c r="A1472" s="12" t="s">
        <v>410</v>
      </c>
      <c r="B1472" s="12">
        <v>2778</v>
      </c>
    </row>
    <row r="1473" spans="1:2" hidden="1" x14ac:dyDescent="0.25">
      <c r="A1473" s="12" t="s">
        <v>718</v>
      </c>
      <c r="B1473" s="12">
        <v>6540</v>
      </c>
    </row>
    <row r="1474" spans="1:2" hidden="1" x14ac:dyDescent="0.25">
      <c r="A1474" s="12" t="s">
        <v>720</v>
      </c>
      <c r="B1474" s="12">
        <v>629</v>
      </c>
    </row>
    <row r="1475" spans="1:2" hidden="1" x14ac:dyDescent="0.25">
      <c r="A1475" s="12" t="s">
        <v>171</v>
      </c>
      <c r="B1475" s="12">
        <v>5837</v>
      </c>
    </row>
    <row r="1476" spans="1:2" hidden="1" x14ac:dyDescent="0.25">
      <c r="A1476" s="12" t="s">
        <v>174</v>
      </c>
      <c r="B1476" s="12">
        <v>23092</v>
      </c>
    </row>
    <row r="1477" spans="1:2" hidden="1" x14ac:dyDescent="0.25">
      <c r="A1477" s="12" t="s">
        <v>127</v>
      </c>
      <c r="B1477" s="12">
        <v>2886</v>
      </c>
    </row>
    <row r="1478" spans="1:2" hidden="1" x14ac:dyDescent="0.25">
      <c r="A1478" s="12" t="s">
        <v>347</v>
      </c>
      <c r="B1478" s="12">
        <v>9265</v>
      </c>
    </row>
    <row r="1479" spans="1:2" hidden="1" x14ac:dyDescent="0.25">
      <c r="A1479" s="12" t="s">
        <v>886</v>
      </c>
      <c r="B1479" s="12">
        <v>10456</v>
      </c>
    </row>
    <row r="1480" spans="1:2" hidden="1" x14ac:dyDescent="0.25">
      <c r="A1480" s="12" t="s">
        <v>886</v>
      </c>
      <c r="B1480" s="12">
        <v>10456</v>
      </c>
    </row>
    <row r="1481" spans="1:2" hidden="1" x14ac:dyDescent="0.25">
      <c r="A1481" s="12" t="s">
        <v>1261</v>
      </c>
      <c r="B1481" s="12">
        <v>1839</v>
      </c>
    </row>
    <row r="1482" spans="1:2" hidden="1" x14ac:dyDescent="0.25">
      <c r="A1482" s="12" t="s">
        <v>873</v>
      </c>
      <c r="B1482" s="12">
        <v>3094</v>
      </c>
    </row>
    <row r="1483" spans="1:2" hidden="1" x14ac:dyDescent="0.25">
      <c r="A1483" s="12" t="s">
        <v>736</v>
      </c>
      <c r="B1483" s="12">
        <v>8739</v>
      </c>
    </row>
    <row r="1484" spans="1:2" hidden="1" x14ac:dyDescent="0.25">
      <c r="A1484" s="12" t="s">
        <v>194</v>
      </c>
      <c r="B1484" s="12">
        <v>3329</v>
      </c>
    </row>
    <row r="1485" spans="1:2" hidden="1" x14ac:dyDescent="0.25">
      <c r="A1485" s="12" t="s">
        <v>188</v>
      </c>
      <c r="B1485" s="12">
        <v>3303</v>
      </c>
    </row>
    <row r="1486" spans="1:2" hidden="1" x14ac:dyDescent="0.25">
      <c r="A1486" s="12" t="s">
        <v>192</v>
      </c>
      <c r="B1486" s="12">
        <v>6383</v>
      </c>
    </row>
    <row r="1487" spans="1:2" hidden="1" x14ac:dyDescent="0.25">
      <c r="A1487" s="12" t="s">
        <v>255</v>
      </c>
      <c r="B1487" s="12">
        <v>83696</v>
      </c>
    </row>
    <row r="1488" spans="1:2" hidden="1" x14ac:dyDescent="0.25">
      <c r="A1488" s="12" t="s">
        <v>200</v>
      </c>
      <c r="B1488" s="12">
        <v>3802</v>
      </c>
    </row>
    <row r="1489" spans="1:2" hidden="1" x14ac:dyDescent="0.25">
      <c r="A1489" s="12" t="s">
        <v>202</v>
      </c>
      <c r="B1489" s="12">
        <v>56998</v>
      </c>
    </row>
    <row r="1490" spans="1:2" hidden="1" x14ac:dyDescent="0.25">
      <c r="A1490" s="12" t="s">
        <v>235</v>
      </c>
      <c r="B1490" s="12">
        <v>80319</v>
      </c>
    </row>
    <row r="1491" spans="1:2" hidden="1" x14ac:dyDescent="0.25">
      <c r="A1491" s="12" t="s">
        <v>1119</v>
      </c>
      <c r="B1491" s="12">
        <v>3440</v>
      </c>
    </row>
    <row r="1492" spans="1:2" hidden="1" x14ac:dyDescent="0.25">
      <c r="A1492" s="12" t="s">
        <v>205</v>
      </c>
      <c r="B1492" s="12">
        <v>3454</v>
      </c>
    </row>
    <row r="1493" spans="1:2" hidden="1" x14ac:dyDescent="0.25">
      <c r="A1493" s="12" t="s">
        <v>599</v>
      </c>
      <c r="B1493" s="12">
        <v>9641</v>
      </c>
    </row>
    <row r="1494" spans="1:2" hidden="1" x14ac:dyDescent="0.25">
      <c r="A1494" s="12" t="s">
        <v>212</v>
      </c>
      <c r="B1494" s="12">
        <v>3596</v>
      </c>
    </row>
    <row r="1495" spans="1:2" hidden="1" x14ac:dyDescent="0.25">
      <c r="A1495" s="12" t="s">
        <v>1269</v>
      </c>
      <c r="B1495" s="12">
        <v>3597</v>
      </c>
    </row>
    <row r="1496" spans="1:2" hidden="1" x14ac:dyDescent="0.25">
      <c r="A1496" s="12" t="s">
        <v>1155</v>
      </c>
      <c r="B1496" s="12">
        <v>3598</v>
      </c>
    </row>
    <row r="1497" spans="1:2" hidden="1" x14ac:dyDescent="0.25">
      <c r="A1497" s="12" t="s">
        <v>1268</v>
      </c>
      <c r="B1497" s="12">
        <v>3561</v>
      </c>
    </row>
    <row r="1498" spans="1:2" hidden="1" x14ac:dyDescent="0.25">
      <c r="A1498" s="12" t="s">
        <v>1270</v>
      </c>
      <c r="B1498" s="12">
        <v>3566</v>
      </c>
    </row>
    <row r="1499" spans="1:2" hidden="1" x14ac:dyDescent="0.25">
      <c r="A1499" s="12" t="s">
        <v>1151</v>
      </c>
      <c r="B1499" s="12">
        <v>3570</v>
      </c>
    </row>
    <row r="1500" spans="1:2" hidden="1" x14ac:dyDescent="0.25">
      <c r="A1500" s="12" t="s">
        <v>223</v>
      </c>
      <c r="B1500" s="12">
        <v>55437</v>
      </c>
    </row>
    <row r="1501" spans="1:2" hidden="1" x14ac:dyDescent="0.25">
      <c r="A1501" s="12" t="s">
        <v>199</v>
      </c>
      <c r="B1501" s="12">
        <v>4188</v>
      </c>
    </row>
    <row r="1502" spans="1:2" hidden="1" x14ac:dyDescent="0.25">
      <c r="A1502" s="12" t="s">
        <v>237</v>
      </c>
      <c r="B1502" s="12">
        <v>3630</v>
      </c>
    </row>
    <row r="1503" spans="1:2" hidden="1" x14ac:dyDescent="0.25">
      <c r="A1503" s="12" t="s">
        <v>291</v>
      </c>
      <c r="B1503" s="12">
        <v>51135</v>
      </c>
    </row>
    <row r="1504" spans="1:2" hidden="1" x14ac:dyDescent="0.25">
      <c r="A1504" s="12" t="s">
        <v>228</v>
      </c>
      <c r="B1504" s="12">
        <v>11213</v>
      </c>
    </row>
    <row r="1505" spans="1:2" hidden="1" x14ac:dyDescent="0.25">
      <c r="A1505" s="12" t="s">
        <v>554</v>
      </c>
      <c r="B1505" s="12">
        <v>3661</v>
      </c>
    </row>
    <row r="1506" spans="1:2" hidden="1" x14ac:dyDescent="0.25">
      <c r="A1506" s="12" t="s">
        <v>1262</v>
      </c>
      <c r="B1506" s="12">
        <v>10379</v>
      </c>
    </row>
    <row r="1507" spans="1:2" hidden="1" x14ac:dyDescent="0.25">
      <c r="A1507" s="12" t="s">
        <v>1262</v>
      </c>
      <c r="B1507" s="12">
        <v>10379</v>
      </c>
    </row>
    <row r="1508" spans="1:2" hidden="1" x14ac:dyDescent="0.25">
      <c r="A1508" s="12" t="s">
        <v>471</v>
      </c>
      <c r="B1508" s="12">
        <v>3702</v>
      </c>
    </row>
    <row r="1509" spans="1:2" hidden="1" x14ac:dyDescent="0.25">
      <c r="A1509" s="12" t="s">
        <v>1077</v>
      </c>
      <c r="B1509" s="12">
        <v>9445</v>
      </c>
    </row>
    <row r="1510" spans="1:2" hidden="1" x14ac:dyDescent="0.25">
      <c r="A1510" s="12" t="s">
        <v>716</v>
      </c>
      <c r="B1510" s="12">
        <v>3718</v>
      </c>
    </row>
    <row r="1511" spans="1:2" hidden="1" x14ac:dyDescent="0.25">
      <c r="A1511" s="12" t="s">
        <v>716</v>
      </c>
      <c r="B1511" s="12">
        <v>3718</v>
      </c>
    </row>
    <row r="1512" spans="1:2" hidden="1" x14ac:dyDescent="0.25">
      <c r="A1512" s="12" t="s">
        <v>666</v>
      </c>
      <c r="B1512" s="12">
        <v>5602</v>
      </c>
    </row>
    <row r="1513" spans="1:2" hidden="1" x14ac:dyDescent="0.25">
      <c r="A1513" s="12" t="s">
        <v>107</v>
      </c>
      <c r="B1513" s="12">
        <v>83999</v>
      </c>
    </row>
    <row r="1514" spans="1:2" hidden="1" x14ac:dyDescent="0.25">
      <c r="A1514" s="12" t="s">
        <v>248</v>
      </c>
      <c r="B1514" s="12">
        <v>2547</v>
      </c>
    </row>
    <row r="1515" spans="1:2" hidden="1" x14ac:dyDescent="0.25">
      <c r="A1515" s="12" t="s">
        <v>248</v>
      </c>
      <c r="B1515" s="12">
        <v>2547</v>
      </c>
    </row>
    <row r="1516" spans="1:2" hidden="1" x14ac:dyDescent="0.25">
      <c r="A1516" s="12" t="s">
        <v>138</v>
      </c>
      <c r="B1516" s="12">
        <v>23017</v>
      </c>
    </row>
    <row r="1517" spans="1:2" hidden="1" x14ac:dyDescent="0.25">
      <c r="A1517" s="12" t="s">
        <v>399</v>
      </c>
      <c r="B1517" s="12">
        <v>607</v>
      </c>
    </row>
    <row r="1518" spans="1:2" hidden="1" x14ac:dyDescent="0.25">
      <c r="A1518" s="12" t="s">
        <v>474</v>
      </c>
      <c r="B1518" s="12">
        <v>79444</v>
      </c>
    </row>
    <row r="1519" spans="1:2" hidden="1" x14ac:dyDescent="0.25">
      <c r="A1519" s="12" t="s">
        <v>250</v>
      </c>
      <c r="B1519" s="12">
        <v>4018</v>
      </c>
    </row>
    <row r="1520" spans="1:2" hidden="1" x14ac:dyDescent="0.25">
      <c r="A1520" s="12" t="s">
        <v>252</v>
      </c>
      <c r="B1520" s="12">
        <v>4035</v>
      </c>
    </row>
    <row r="1521" spans="1:2" hidden="1" x14ac:dyDescent="0.25">
      <c r="A1521" s="12" t="s">
        <v>254</v>
      </c>
      <c r="B1521" s="12">
        <v>9175</v>
      </c>
    </row>
    <row r="1522" spans="1:2" hidden="1" x14ac:dyDescent="0.25">
      <c r="A1522" s="12" t="s">
        <v>254</v>
      </c>
      <c r="B1522" s="12">
        <v>9175</v>
      </c>
    </row>
    <row r="1523" spans="1:2" hidden="1" x14ac:dyDescent="0.25">
      <c r="A1523" s="12" t="s">
        <v>262</v>
      </c>
      <c r="B1523" s="12">
        <v>1845</v>
      </c>
    </row>
    <row r="1524" spans="1:2" hidden="1" x14ac:dyDescent="0.25">
      <c r="A1524" s="12" t="s">
        <v>264</v>
      </c>
      <c r="B1524" s="12">
        <v>64112</v>
      </c>
    </row>
    <row r="1525" spans="1:2" hidden="1" x14ac:dyDescent="0.25">
      <c r="A1525" s="12" t="s">
        <v>754</v>
      </c>
      <c r="B1525" s="12">
        <v>7867</v>
      </c>
    </row>
    <row r="1526" spans="1:2" hidden="1" x14ac:dyDescent="0.25">
      <c r="A1526" s="12" t="s">
        <v>1476</v>
      </c>
      <c r="B1526" s="12">
        <v>4170</v>
      </c>
    </row>
    <row r="1527" spans="1:2" hidden="1" x14ac:dyDescent="0.25">
      <c r="A1527" s="12" t="s">
        <v>759</v>
      </c>
      <c r="B1527" s="12">
        <v>7020</v>
      </c>
    </row>
    <row r="1528" spans="1:2" hidden="1" x14ac:dyDescent="0.25">
      <c r="A1528" s="12" t="s">
        <v>269</v>
      </c>
      <c r="B1528" s="12">
        <v>5607</v>
      </c>
    </row>
    <row r="1529" spans="1:2" hidden="1" x14ac:dyDescent="0.25">
      <c r="A1529" s="12" t="s">
        <v>296</v>
      </c>
      <c r="B1529" s="12">
        <v>9927</v>
      </c>
    </row>
    <row r="1530" spans="1:2" hidden="1" x14ac:dyDescent="0.25">
      <c r="A1530" s="12" t="s">
        <v>278</v>
      </c>
      <c r="B1530" s="12">
        <v>1846</v>
      </c>
    </row>
    <row r="1531" spans="1:2" hidden="1" x14ac:dyDescent="0.25">
      <c r="A1531" s="12" t="s">
        <v>279</v>
      </c>
      <c r="B1531" s="12">
        <v>1848</v>
      </c>
    </row>
    <row r="1532" spans="1:2" hidden="1" x14ac:dyDescent="0.25">
      <c r="A1532" s="12" t="s">
        <v>280</v>
      </c>
      <c r="B1532" s="12">
        <v>1852</v>
      </c>
    </row>
    <row r="1533" spans="1:2" hidden="1" x14ac:dyDescent="0.25">
      <c r="A1533" s="12" t="s">
        <v>1097</v>
      </c>
      <c r="B1533" s="12">
        <v>4296</v>
      </c>
    </row>
    <row r="1534" spans="1:2" hidden="1" x14ac:dyDescent="0.25">
      <c r="A1534" s="12" t="s">
        <v>297</v>
      </c>
      <c r="B1534" s="12">
        <v>4342</v>
      </c>
    </row>
    <row r="1535" spans="1:2" hidden="1" x14ac:dyDescent="0.25">
      <c r="A1535" s="12" t="s">
        <v>757</v>
      </c>
      <c r="B1535" s="12">
        <v>8986</v>
      </c>
    </row>
    <row r="1536" spans="1:2" hidden="1" x14ac:dyDescent="0.25">
      <c r="A1536" s="12" t="s">
        <v>826</v>
      </c>
      <c r="B1536" s="12">
        <v>150684</v>
      </c>
    </row>
    <row r="1537" spans="1:2" hidden="1" x14ac:dyDescent="0.25">
      <c r="A1537" s="12" t="s">
        <v>79</v>
      </c>
      <c r="B1537" s="12">
        <v>4719</v>
      </c>
    </row>
    <row r="1538" spans="1:2" hidden="1" x14ac:dyDescent="0.25">
      <c r="A1538" s="12" t="s">
        <v>309</v>
      </c>
      <c r="B1538" s="12">
        <v>4836</v>
      </c>
    </row>
    <row r="1539" spans="1:2" hidden="1" x14ac:dyDescent="0.25">
      <c r="A1539" s="12" t="s">
        <v>768</v>
      </c>
      <c r="B1539" s="12">
        <v>5366</v>
      </c>
    </row>
    <row r="1540" spans="1:2" hidden="1" x14ac:dyDescent="0.25">
      <c r="A1540" s="12" t="s">
        <v>317</v>
      </c>
      <c r="B1540" s="12">
        <v>10193</v>
      </c>
    </row>
    <row r="1541" spans="1:2" hidden="1" x14ac:dyDescent="0.25">
      <c r="A1541" s="12" t="s">
        <v>318</v>
      </c>
      <c r="B1541" s="12">
        <v>55075</v>
      </c>
    </row>
    <row r="1542" spans="1:2" hidden="1" x14ac:dyDescent="0.25">
      <c r="A1542" s="12" t="s">
        <v>311</v>
      </c>
      <c r="B1542" s="12">
        <v>8976</v>
      </c>
    </row>
    <row r="1543" spans="1:2" hidden="1" x14ac:dyDescent="0.25">
      <c r="A1543" s="12" t="s">
        <v>324</v>
      </c>
      <c r="B1543" s="12">
        <v>27429</v>
      </c>
    </row>
    <row r="1544" spans="1:2" hidden="1" x14ac:dyDescent="0.25">
      <c r="A1544" s="12" t="s">
        <v>324</v>
      </c>
      <c r="B1544" s="12">
        <v>27429</v>
      </c>
    </row>
    <row r="1545" spans="1:2" hidden="1" x14ac:dyDescent="0.25">
      <c r="A1545" s="12" t="s">
        <v>324</v>
      </c>
      <c r="B1545" s="12">
        <v>27429</v>
      </c>
    </row>
    <row r="1546" spans="1:2" hidden="1" x14ac:dyDescent="0.25">
      <c r="A1546" s="12" t="s">
        <v>1438</v>
      </c>
      <c r="B1546" s="12">
        <v>5291</v>
      </c>
    </row>
    <row r="1547" spans="1:2" hidden="1" x14ac:dyDescent="0.25">
      <c r="A1547" s="12" t="s">
        <v>737</v>
      </c>
      <c r="B1547" s="12">
        <v>925</v>
      </c>
    </row>
    <row r="1548" spans="1:2" hidden="1" x14ac:dyDescent="0.25">
      <c r="A1548" s="12" t="s">
        <v>282</v>
      </c>
      <c r="B1548" s="12">
        <v>6300</v>
      </c>
    </row>
    <row r="1549" spans="1:2" hidden="1" x14ac:dyDescent="0.25">
      <c r="A1549" s="12" t="s">
        <v>772</v>
      </c>
      <c r="B1549" s="12">
        <v>8503</v>
      </c>
    </row>
    <row r="1550" spans="1:2" hidden="1" x14ac:dyDescent="0.25">
      <c r="A1550" s="12" t="s">
        <v>775</v>
      </c>
      <c r="B1550" s="12">
        <v>10714</v>
      </c>
    </row>
    <row r="1551" spans="1:2" hidden="1" x14ac:dyDescent="0.25">
      <c r="A1551" s="12" t="s">
        <v>780</v>
      </c>
      <c r="B1551" s="12">
        <v>23368</v>
      </c>
    </row>
    <row r="1552" spans="1:2" hidden="1" x14ac:dyDescent="0.25">
      <c r="A1552" s="12" t="s">
        <v>786</v>
      </c>
      <c r="B1552" s="12">
        <v>5296</v>
      </c>
    </row>
    <row r="1553" spans="1:2" hidden="1" x14ac:dyDescent="0.25">
      <c r="A1553" s="12" t="s">
        <v>328</v>
      </c>
      <c r="B1553" s="12">
        <v>1844</v>
      </c>
    </row>
    <row r="1554" spans="1:2" hidden="1" x14ac:dyDescent="0.25">
      <c r="A1554" s="12" t="s">
        <v>330</v>
      </c>
      <c r="B1554" s="12">
        <v>51237</v>
      </c>
    </row>
    <row r="1555" spans="1:2" hidden="1" x14ac:dyDescent="0.25">
      <c r="A1555" s="12" t="s">
        <v>332</v>
      </c>
      <c r="B1555" s="12">
        <v>55824</v>
      </c>
    </row>
    <row r="1556" spans="1:2" hidden="1" x14ac:dyDescent="0.25">
      <c r="A1556" s="12" t="s">
        <v>334</v>
      </c>
      <c r="B1556" s="12">
        <v>79581</v>
      </c>
    </row>
    <row r="1557" spans="1:2" hidden="1" x14ac:dyDescent="0.25">
      <c r="A1557" s="12" t="s">
        <v>662</v>
      </c>
      <c r="B1557" s="12">
        <v>64414</v>
      </c>
    </row>
    <row r="1558" spans="1:2" hidden="1" x14ac:dyDescent="0.25">
      <c r="A1558" s="12" t="s">
        <v>1344</v>
      </c>
      <c r="B1558" s="12">
        <v>5256</v>
      </c>
    </row>
    <row r="1559" spans="1:2" hidden="1" x14ac:dyDescent="0.25">
      <c r="A1559" s="12" t="s">
        <v>730</v>
      </c>
      <c r="B1559" s="12">
        <v>54545</v>
      </c>
    </row>
    <row r="1560" spans="1:2" hidden="1" x14ac:dyDescent="0.25">
      <c r="A1560" s="12" t="s">
        <v>352</v>
      </c>
      <c r="B1560" s="12">
        <v>8554</v>
      </c>
    </row>
    <row r="1561" spans="1:2" hidden="1" x14ac:dyDescent="0.25">
      <c r="A1561" s="12" t="s">
        <v>1553</v>
      </c>
      <c r="B1561" s="12">
        <v>11040</v>
      </c>
    </row>
    <row r="1562" spans="1:2" hidden="1" x14ac:dyDescent="0.25">
      <c r="A1562" s="12" t="s">
        <v>385</v>
      </c>
      <c r="B1562" s="12">
        <v>5590</v>
      </c>
    </row>
    <row r="1563" spans="1:2" hidden="1" x14ac:dyDescent="0.25">
      <c r="A1563" s="12" t="s">
        <v>385</v>
      </c>
      <c r="B1563" s="12">
        <v>5590</v>
      </c>
    </row>
    <row r="1564" spans="1:2" hidden="1" x14ac:dyDescent="0.25">
      <c r="A1564" s="12" t="s">
        <v>363</v>
      </c>
      <c r="B1564" s="12">
        <v>3339</v>
      </c>
    </row>
    <row r="1565" spans="1:2" hidden="1" x14ac:dyDescent="0.25">
      <c r="A1565" s="12" t="s">
        <v>542</v>
      </c>
      <c r="B1565" s="12">
        <v>5336</v>
      </c>
    </row>
    <row r="1566" spans="1:2" hidden="1" x14ac:dyDescent="0.25">
      <c r="A1566" s="12" t="s">
        <v>457</v>
      </c>
      <c r="B1566" s="12">
        <v>5589</v>
      </c>
    </row>
    <row r="1567" spans="1:2" hidden="1" x14ac:dyDescent="0.25">
      <c r="A1567" s="12" t="s">
        <v>69</v>
      </c>
      <c r="B1567" s="12">
        <v>5339</v>
      </c>
    </row>
    <row r="1568" spans="1:2" hidden="1" x14ac:dyDescent="0.25">
      <c r="A1568" s="12" t="s">
        <v>477</v>
      </c>
      <c r="B1568" s="12">
        <v>5241</v>
      </c>
    </row>
    <row r="1569" spans="1:2" hidden="1" x14ac:dyDescent="0.25">
      <c r="A1569" s="12" t="s">
        <v>394</v>
      </c>
      <c r="B1569" s="12">
        <v>5621</v>
      </c>
    </row>
    <row r="1570" spans="1:2" hidden="1" x14ac:dyDescent="0.25">
      <c r="A1570" s="12" t="s">
        <v>379</v>
      </c>
      <c r="B1570" s="12">
        <v>5757</v>
      </c>
    </row>
    <row r="1571" spans="1:2" hidden="1" x14ac:dyDescent="0.25">
      <c r="A1571" s="12" t="s">
        <v>380</v>
      </c>
      <c r="B1571" s="12">
        <v>10076</v>
      </c>
    </row>
    <row r="1572" spans="1:2" hidden="1" x14ac:dyDescent="0.25">
      <c r="A1572" s="12" t="s">
        <v>778</v>
      </c>
      <c r="B1572" s="12">
        <v>27113</v>
      </c>
    </row>
    <row r="1573" spans="1:2" hidden="1" x14ac:dyDescent="0.25">
      <c r="A1573" s="12" t="s">
        <v>1639</v>
      </c>
      <c r="B1573" s="12">
        <v>5834</v>
      </c>
    </row>
    <row r="1574" spans="1:2" hidden="1" x14ac:dyDescent="0.25">
      <c r="A1574" s="12" t="s">
        <v>400</v>
      </c>
      <c r="B1574" s="12">
        <v>26108</v>
      </c>
    </row>
    <row r="1575" spans="1:2" hidden="1" x14ac:dyDescent="0.25">
      <c r="A1575" s="12" t="s">
        <v>448</v>
      </c>
      <c r="B1575" s="12">
        <v>10235</v>
      </c>
    </row>
    <row r="1576" spans="1:2" hidden="1" x14ac:dyDescent="0.25">
      <c r="A1576" s="12" t="s">
        <v>404</v>
      </c>
      <c r="B1576" s="12">
        <v>11331</v>
      </c>
    </row>
    <row r="1577" spans="1:2" hidden="1" x14ac:dyDescent="0.25">
      <c r="A1577" s="12" t="s">
        <v>409</v>
      </c>
      <c r="B1577" s="12">
        <v>5308</v>
      </c>
    </row>
    <row r="1578" spans="1:2" hidden="1" x14ac:dyDescent="0.25">
      <c r="A1578" s="12" t="s">
        <v>414</v>
      </c>
      <c r="B1578" s="12">
        <v>8204</v>
      </c>
    </row>
    <row r="1579" spans="1:2" hidden="1" x14ac:dyDescent="0.25">
      <c r="A1579" s="12" t="s">
        <v>284</v>
      </c>
      <c r="B1579" s="12">
        <v>3680</v>
      </c>
    </row>
    <row r="1580" spans="1:2" hidden="1" x14ac:dyDescent="0.25">
      <c r="A1580" s="12" t="s">
        <v>242</v>
      </c>
      <c r="B1580" s="12">
        <v>319</v>
      </c>
    </row>
    <row r="1581" spans="1:2" hidden="1" x14ac:dyDescent="0.25">
      <c r="A1581" s="12" t="s">
        <v>420</v>
      </c>
      <c r="B1581" s="12">
        <v>1969</v>
      </c>
    </row>
    <row r="1582" spans="1:2" hidden="1" x14ac:dyDescent="0.25">
      <c r="A1582" s="12" t="s">
        <v>459</v>
      </c>
      <c r="B1582" s="12">
        <v>6259</v>
      </c>
    </row>
    <row r="1583" spans="1:2" hidden="1" x14ac:dyDescent="0.25">
      <c r="A1583" s="12" t="s">
        <v>2113</v>
      </c>
      <c r="B1583" s="12">
        <v>6296</v>
      </c>
    </row>
    <row r="1584" spans="1:2" hidden="1" x14ac:dyDescent="0.25">
      <c r="A1584" s="12" t="s">
        <v>412</v>
      </c>
      <c r="B1584" s="12">
        <v>8476</v>
      </c>
    </row>
    <row r="1585" spans="1:2" hidden="1" x14ac:dyDescent="0.25">
      <c r="A1585" s="12" t="s">
        <v>464</v>
      </c>
      <c r="B1585" s="12">
        <v>23013</v>
      </c>
    </row>
    <row r="1586" spans="1:2" hidden="1" x14ac:dyDescent="0.25">
      <c r="A1586" s="12" t="s">
        <v>502</v>
      </c>
      <c r="B1586" s="12">
        <v>3635</v>
      </c>
    </row>
    <row r="1587" spans="1:2" hidden="1" x14ac:dyDescent="0.25">
      <c r="A1587" s="12" t="s">
        <v>467</v>
      </c>
      <c r="B1587" s="12">
        <v>8431</v>
      </c>
    </row>
    <row r="1588" spans="1:2" hidden="1" x14ac:dyDescent="0.25">
      <c r="A1588" s="12" t="s">
        <v>1709</v>
      </c>
      <c r="B1588" s="12">
        <v>6548</v>
      </c>
    </row>
    <row r="1589" spans="1:2" hidden="1" x14ac:dyDescent="0.25">
      <c r="A1589" s="12" t="s">
        <v>647</v>
      </c>
      <c r="B1589" s="12">
        <v>3937</v>
      </c>
    </row>
    <row r="1590" spans="1:2" hidden="1" x14ac:dyDescent="0.25">
      <c r="A1590" s="12" t="s">
        <v>1152</v>
      </c>
      <c r="B1590" s="12">
        <v>6597</v>
      </c>
    </row>
    <row r="1591" spans="1:2" hidden="1" x14ac:dyDescent="0.25">
      <c r="A1591" s="12" t="s">
        <v>483</v>
      </c>
      <c r="B1591" s="12">
        <v>1154</v>
      </c>
    </row>
    <row r="1592" spans="1:2" hidden="1" x14ac:dyDescent="0.25">
      <c r="A1592" s="12" t="s">
        <v>486</v>
      </c>
      <c r="B1592" s="12">
        <v>56848</v>
      </c>
    </row>
    <row r="1593" spans="1:2" hidden="1" x14ac:dyDescent="0.25">
      <c r="A1593" s="12" t="s">
        <v>1443</v>
      </c>
      <c r="B1593" s="12">
        <v>10011</v>
      </c>
    </row>
    <row r="1594" spans="1:2" hidden="1" x14ac:dyDescent="0.25">
      <c r="A1594" s="12" t="s">
        <v>702</v>
      </c>
      <c r="B1594" s="12">
        <v>6646</v>
      </c>
    </row>
    <row r="1595" spans="1:2" hidden="1" x14ac:dyDescent="0.25">
      <c r="A1595" s="12" t="s">
        <v>240</v>
      </c>
      <c r="B1595" s="12">
        <v>6778</v>
      </c>
    </row>
    <row r="1596" spans="1:2" hidden="1" x14ac:dyDescent="0.25">
      <c r="A1596" s="12" t="s">
        <v>1412</v>
      </c>
      <c r="B1596" s="12">
        <v>29110</v>
      </c>
    </row>
    <row r="1597" spans="1:2" hidden="1" x14ac:dyDescent="0.25">
      <c r="A1597" s="12" t="s">
        <v>556</v>
      </c>
      <c r="B1597" s="12">
        <v>6955</v>
      </c>
    </row>
    <row r="1598" spans="1:2" hidden="1" x14ac:dyDescent="0.25">
      <c r="A1598" s="12" t="s">
        <v>1479</v>
      </c>
      <c r="B1598" s="12">
        <v>7006</v>
      </c>
    </row>
    <row r="1599" spans="1:2" hidden="1" x14ac:dyDescent="0.25">
      <c r="A1599" s="12" t="s">
        <v>1232</v>
      </c>
      <c r="B1599" s="12">
        <v>23389</v>
      </c>
    </row>
    <row r="1600" spans="1:2" hidden="1" x14ac:dyDescent="0.25">
      <c r="A1600" s="12" t="s">
        <v>566</v>
      </c>
      <c r="B1600" s="12">
        <v>7096</v>
      </c>
    </row>
    <row r="1601" spans="1:2" hidden="1" x14ac:dyDescent="0.25">
      <c r="A1601" s="12" t="s">
        <v>565</v>
      </c>
      <c r="B1601" s="12">
        <v>81793</v>
      </c>
    </row>
    <row r="1602" spans="1:2" hidden="1" x14ac:dyDescent="0.25">
      <c r="A1602" s="12" t="s">
        <v>569</v>
      </c>
      <c r="B1602" s="12">
        <v>7100</v>
      </c>
    </row>
    <row r="1603" spans="1:2" hidden="1" x14ac:dyDescent="0.25">
      <c r="A1603" s="12" t="s">
        <v>574</v>
      </c>
      <c r="B1603" s="12">
        <v>51311</v>
      </c>
    </row>
    <row r="1604" spans="1:2" hidden="1" x14ac:dyDescent="0.25">
      <c r="A1604" s="12" t="s">
        <v>817</v>
      </c>
      <c r="B1604" s="12">
        <v>6097</v>
      </c>
    </row>
    <row r="1605" spans="1:2" hidden="1" x14ac:dyDescent="0.25">
      <c r="A1605" s="12" t="s">
        <v>612</v>
      </c>
      <c r="B1605" s="12">
        <v>1326</v>
      </c>
    </row>
    <row r="1606" spans="1:2" hidden="1" x14ac:dyDescent="0.25">
      <c r="A1606" s="12" t="s">
        <v>1257</v>
      </c>
      <c r="B1606" s="12">
        <v>55240</v>
      </c>
    </row>
    <row r="1607" spans="1:2" hidden="1" x14ac:dyDescent="0.25">
      <c r="A1607" s="12" t="s">
        <v>616</v>
      </c>
      <c r="B1607" s="12">
        <v>10194</v>
      </c>
    </row>
    <row r="1608" spans="1:2" hidden="1" x14ac:dyDescent="0.25">
      <c r="A1608" s="12" t="s">
        <v>1059</v>
      </c>
      <c r="B1608" s="12">
        <v>56604</v>
      </c>
    </row>
    <row r="1609" spans="1:2" hidden="1" x14ac:dyDescent="0.25">
      <c r="A1609" s="12" t="s">
        <v>1271</v>
      </c>
      <c r="B1609" s="12">
        <v>7318</v>
      </c>
    </row>
    <row r="1610" spans="1:2" hidden="1" x14ac:dyDescent="0.25">
      <c r="A1610" s="12" t="s">
        <v>2114</v>
      </c>
      <c r="B1610" s="12">
        <v>8457</v>
      </c>
    </row>
    <row r="1611" spans="1:2" hidden="1" x14ac:dyDescent="0.25">
      <c r="A1611" s="12" t="s">
        <v>1250</v>
      </c>
      <c r="B1611" s="12">
        <v>54739</v>
      </c>
    </row>
    <row r="1612" spans="1:2" hidden="1" x14ac:dyDescent="0.25">
      <c r="A1612" s="12" t="s">
        <v>646</v>
      </c>
      <c r="B1612" s="12">
        <v>51776</v>
      </c>
    </row>
    <row r="1613" spans="1:2" hidden="1" x14ac:dyDescent="0.25">
      <c r="A1613" s="12" t="s">
        <v>650</v>
      </c>
      <c r="B1613" s="12">
        <v>7791</v>
      </c>
    </row>
    <row r="1614" spans="1:2" hidden="1" x14ac:dyDescent="0.25">
      <c r="A1614" s="12" t="s">
        <v>2115</v>
      </c>
      <c r="B1614" s="12">
        <v>94</v>
      </c>
    </row>
    <row r="1615" spans="1:2" hidden="1" x14ac:dyDescent="0.25">
      <c r="A1615" s="12" t="s">
        <v>1031</v>
      </c>
      <c r="B1615" s="12">
        <v>102</v>
      </c>
    </row>
    <row r="1616" spans="1:2" hidden="1" x14ac:dyDescent="0.25">
      <c r="A1616" s="12" t="s">
        <v>1430</v>
      </c>
      <c r="B1616" s="12">
        <v>6868</v>
      </c>
    </row>
    <row r="1617" spans="1:2" hidden="1" x14ac:dyDescent="0.25">
      <c r="A1617" s="12" t="s">
        <v>2116</v>
      </c>
      <c r="B1617" s="12">
        <v>166</v>
      </c>
    </row>
    <row r="1618" spans="1:2" hidden="1" x14ac:dyDescent="0.25">
      <c r="A1618" s="12" t="s">
        <v>923</v>
      </c>
      <c r="B1618" s="12">
        <v>83737</v>
      </c>
    </row>
    <row r="1619" spans="1:2" hidden="1" x14ac:dyDescent="0.25">
      <c r="A1619" s="12" t="s">
        <v>2117</v>
      </c>
      <c r="B1619" s="12">
        <v>861</v>
      </c>
    </row>
    <row r="1620" spans="1:2" hidden="1" x14ac:dyDescent="0.25">
      <c r="A1620" s="12" t="s">
        <v>2118</v>
      </c>
      <c r="B1620" s="12">
        <v>860</v>
      </c>
    </row>
    <row r="1621" spans="1:2" hidden="1" x14ac:dyDescent="0.25">
      <c r="A1621" s="12" t="s">
        <v>2119</v>
      </c>
      <c r="B1621" s="12">
        <v>29882</v>
      </c>
    </row>
    <row r="1622" spans="1:2" hidden="1" x14ac:dyDescent="0.25">
      <c r="A1622" s="12" t="s">
        <v>2026</v>
      </c>
      <c r="B1622" s="12">
        <v>2971</v>
      </c>
    </row>
    <row r="1623" spans="1:2" hidden="1" x14ac:dyDescent="0.25">
      <c r="A1623" s="12" t="s">
        <v>2120</v>
      </c>
      <c r="B1623" s="12">
        <v>160</v>
      </c>
    </row>
    <row r="1624" spans="1:2" hidden="1" x14ac:dyDescent="0.25">
      <c r="A1624" s="12" t="s">
        <v>2121</v>
      </c>
      <c r="B1624" s="12">
        <v>163</v>
      </c>
    </row>
    <row r="1625" spans="1:2" hidden="1" x14ac:dyDescent="0.25">
      <c r="A1625" s="12" t="s">
        <v>1282</v>
      </c>
      <c r="B1625" s="12">
        <v>351</v>
      </c>
    </row>
    <row r="1626" spans="1:2" hidden="1" x14ac:dyDescent="0.25">
      <c r="A1626" s="12" t="s">
        <v>2122</v>
      </c>
      <c r="B1626" s="12">
        <v>26060</v>
      </c>
    </row>
    <row r="1627" spans="1:2" hidden="1" x14ac:dyDescent="0.25">
      <c r="A1627" s="12" t="s">
        <v>2123</v>
      </c>
      <c r="B1627" s="12">
        <v>55198</v>
      </c>
    </row>
    <row r="1628" spans="1:2" hidden="1" x14ac:dyDescent="0.25">
      <c r="A1628" s="12" t="s">
        <v>2124</v>
      </c>
      <c r="B1628" s="12">
        <v>7110</v>
      </c>
    </row>
    <row r="1629" spans="1:2" hidden="1" x14ac:dyDescent="0.25">
      <c r="A1629" s="12" t="s">
        <v>2125</v>
      </c>
      <c r="B1629" s="12">
        <v>9604</v>
      </c>
    </row>
    <row r="1630" spans="1:2" hidden="1" x14ac:dyDescent="0.25">
      <c r="A1630" s="12" t="s">
        <v>2125</v>
      </c>
      <c r="B1630" s="12">
        <v>9604</v>
      </c>
    </row>
    <row r="1631" spans="1:2" hidden="1" x14ac:dyDescent="0.25">
      <c r="A1631" s="12" t="s">
        <v>2126</v>
      </c>
      <c r="B1631" s="12">
        <v>7041</v>
      </c>
    </row>
    <row r="1632" spans="1:2" hidden="1" x14ac:dyDescent="0.25">
      <c r="A1632" s="12" t="s">
        <v>2127</v>
      </c>
      <c r="B1632" s="12">
        <v>8031</v>
      </c>
    </row>
    <row r="1633" spans="1:2" hidden="1" x14ac:dyDescent="0.25">
      <c r="A1633" s="12" t="s">
        <v>2128</v>
      </c>
      <c r="B1633" s="12">
        <v>378</v>
      </c>
    </row>
    <row r="1634" spans="1:2" hidden="1" x14ac:dyDescent="0.25">
      <c r="A1634" s="12" t="s">
        <v>1462</v>
      </c>
      <c r="B1634" s="12">
        <v>25898</v>
      </c>
    </row>
    <row r="1635" spans="1:2" hidden="1" x14ac:dyDescent="0.25">
      <c r="A1635" s="12" t="s">
        <v>2129</v>
      </c>
      <c r="B1635" s="12">
        <v>409</v>
      </c>
    </row>
    <row r="1636" spans="1:2" hidden="1" x14ac:dyDescent="0.25">
      <c r="A1636" s="12" t="s">
        <v>2130</v>
      </c>
      <c r="B1636" s="12">
        <v>429</v>
      </c>
    </row>
    <row r="1637" spans="1:2" hidden="1" x14ac:dyDescent="0.25">
      <c r="A1637" s="12" t="s">
        <v>2131</v>
      </c>
      <c r="B1637" s="12">
        <v>467</v>
      </c>
    </row>
    <row r="1638" spans="1:2" hidden="1" x14ac:dyDescent="0.25">
      <c r="A1638" s="12" t="s">
        <v>936</v>
      </c>
      <c r="B1638" s="12">
        <v>59343</v>
      </c>
    </row>
    <row r="1639" spans="1:2" hidden="1" x14ac:dyDescent="0.25">
      <c r="A1639" s="12" t="s">
        <v>2132</v>
      </c>
      <c r="B1639" s="12">
        <v>8313</v>
      </c>
    </row>
    <row r="1640" spans="1:2" hidden="1" x14ac:dyDescent="0.25">
      <c r="A1640" s="12" t="s">
        <v>1274</v>
      </c>
      <c r="B1640" s="12">
        <v>573</v>
      </c>
    </row>
    <row r="1641" spans="1:2" hidden="1" x14ac:dyDescent="0.25">
      <c r="A1641" s="12" t="s">
        <v>2133</v>
      </c>
      <c r="B1641" s="12">
        <v>29117</v>
      </c>
    </row>
    <row r="1642" spans="1:2" hidden="1" x14ac:dyDescent="0.25">
      <c r="A1642" s="12" t="s">
        <v>1630</v>
      </c>
      <c r="B1642" s="12">
        <v>667</v>
      </c>
    </row>
    <row r="1643" spans="1:2" hidden="1" x14ac:dyDescent="0.25">
      <c r="A1643" s="12" t="s">
        <v>1630</v>
      </c>
      <c r="B1643" s="12">
        <v>667</v>
      </c>
    </row>
    <row r="1644" spans="1:2" hidden="1" x14ac:dyDescent="0.25">
      <c r="A1644" s="12" t="s">
        <v>1244</v>
      </c>
      <c r="B1644" s="12">
        <v>1308</v>
      </c>
    </row>
    <row r="1645" spans="1:2" hidden="1" x14ac:dyDescent="0.25">
      <c r="A1645" s="12" t="s">
        <v>2134</v>
      </c>
      <c r="B1645" s="12">
        <v>818</v>
      </c>
    </row>
    <row r="1646" spans="1:2" hidden="1" x14ac:dyDescent="0.25">
      <c r="A1646" s="12" t="s">
        <v>1493</v>
      </c>
      <c r="B1646" s="12">
        <v>858</v>
      </c>
    </row>
    <row r="1647" spans="1:2" hidden="1" x14ac:dyDescent="0.25">
      <c r="A1647" s="12" t="s">
        <v>2135</v>
      </c>
      <c r="B1647" s="12">
        <v>9133</v>
      </c>
    </row>
    <row r="1648" spans="1:2" hidden="1" x14ac:dyDescent="0.25">
      <c r="A1648" s="12" t="s">
        <v>2136</v>
      </c>
      <c r="B1648" s="12">
        <v>977</v>
      </c>
    </row>
    <row r="1649" spans="1:2" hidden="1" x14ac:dyDescent="0.25">
      <c r="A1649" s="12" t="s">
        <v>933</v>
      </c>
      <c r="B1649" s="12">
        <v>960</v>
      </c>
    </row>
    <row r="1650" spans="1:2" hidden="1" x14ac:dyDescent="0.25">
      <c r="A1650" s="12" t="s">
        <v>2137</v>
      </c>
      <c r="B1650" s="12">
        <v>8881</v>
      </c>
    </row>
    <row r="1651" spans="1:2" hidden="1" x14ac:dyDescent="0.25">
      <c r="A1651" s="12" t="s">
        <v>2138</v>
      </c>
      <c r="B1651" s="12">
        <v>996</v>
      </c>
    </row>
    <row r="1652" spans="1:2" hidden="1" x14ac:dyDescent="0.25">
      <c r="A1652" s="12" t="s">
        <v>2139</v>
      </c>
      <c r="B1652" s="12">
        <v>11140</v>
      </c>
    </row>
    <row r="1653" spans="1:2" hidden="1" x14ac:dyDescent="0.25">
      <c r="A1653" s="12" t="s">
        <v>1154</v>
      </c>
      <c r="B1653" s="12">
        <v>1025</v>
      </c>
    </row>
    <row r="1654" spans="1:2" hidden="1" x14ac:dyDescent="0.25">
      <c r="A1654" s="12" t="s">
        <v>2140</v>
      </c>
      <c r="B1654" s="12">
        <v>1044</v>
      </c>
    </row>
    <row r="1655" spans="1:2" hidden="1" x14ac:dyDescent="0.25">
      <c r="A1655" s="12" t="s">
        <v>950</v>
      </c>
      <c r="B1655" s="12">
        <v>634</v>
      </c>
    </row>
    <row r="1656" spans="1:2" hidden="1" x14ac:dyDescent="0.25">
      <c r="A1656" s="12" t="s">
        <v>2141</v>
      </c>
      <c r="B1656" s="12">
        <v>1051</v>
      </c>
    </row>
    <row r="1657" spans="1:2" hidden="1" x14ac:dyDescent="0.25">
      <c r="A1657" s="12" t="s">
        <v>2142</v>
      </c>
      <c r="B1657" s="12">
        <v>4145</v>
      </c>
    </row>
    <row r="1658" spans="1:2" hidden="1" x14ac:dyDescent="0.25">
      <c r="A1658" s="12" t="s">
        <v>460</v>
      </c>
      <c r="B1658" s="12">
        <v>9541</v>
      </c>
    </row>
    <row r="1659" spans="1:2" hidden="1" x14ac:dyDescent="0.25">
      <c r="A1659" s="12" t="s">
        <v>903</v>
      </c>
      <c r="B1659" s="12">
        <v>4435</v>
      </c>
    </row>
    <row r="1660" spans="1:2" hidden="1" x14ac:dyDescent="0.25">
      <c r="A1660" s="12" t="s">
        <v>1517</v>
      </c>
      <c r="B1660" s="12">
        <v>1459</v>
      </c>
    </row>
    <row r="1661" spans="1:2" hidden="1" x14ac:dyDescent="0.25">
      <c r="A1661" s="12" t="s">
        <v>2143</v>
      </c>
      <c r="B1661" s="12">
        <v>1179</v>
      </c>
    </row>
    <row r="1662" spans="1:2" hidden="1" x14ac:dyDescent="0.25">
      <c r="A1662" s="12" t="s">
        <v>2144</v>
      </c>
      <c r="B1662" s="12">
        <v>9635</v>
      </c>
    </row>
    <row r="1663" spans="1:2" hidden="1" x14ac:dyDescent="0.25">
      <c r="A1663" s="12" t="s">
        <v>1228</v>
      </c>
      <c r="B1663" s="12">
        <v>1213</v>
      </c>
    </row>
    <row r="1664" spans="1:2" hidden="1" x14ac:dyDescent="0.25">
      <c r="A1664" s="12" t="s">
        <v>2145</v>
      </c>
      <c r="B1664" s="12">
        <v>1272</v>
      </c>
    </row>
    <row r="1665" spans="1:2" hidden="1" x14ac:dyDescent="0.25">
      <c r="A1665" s="12" t="s">
        <v>1655</v>
      </c>
      <c r="B1665" s="12">
        <v>10987</v>
      </c>
    </row>
    <row r="1666" spans="1:2" hidden="1" x14ac:dyDescent="0.25">
      <c r="A1666" s="12" t="s">
        <v>2146</v>
      </c>
      <c r="B1666" s="12">
        <v>163126</v>
      </c>
    </row>
    <row r="1667" spans="1:2" hidden="1" x14ac:dyDescent="0.25">
      <c r="A1667" s="12" t="s">
        <v>2147</v>
      </c>
      <c r="B1667" s="12">
        <v>7514</v>
      </c>
    </row>
    <row r="1668" spans="1:2" hidden="1" x14ac:dyDescent="0.25">
      <c r="A1668" s="12" t="s">
        <v>2148</v>
      </c>
      <c r="B1668" s="12">
        <v>1439</v>
      </c>
    </row>
    <row r="1669" spans="1:2" hidden="1" x14ac:dyDescent="0.25">
      <c r="A1669" s="12" t="s">
        <v>869</v>
      </c>
      <c r="B1669" s="12">
        <v>1453</v>
      </c>
    </row>
    <row r="1670" spans="1:2" hidden="1" x14ac:dyDescent="0.25">
      <c r="A1670" s="12" t="s">
        <v>1389</v>
      </c>
      <c r="B1670" s="12">
        <v>1454</v>
      </c>
    </row>
    <row r="1671" spans="1:2" hidden="1" x14ac:dyDescent="0.25">
      <c r="A1671" s="12" t="s">
        <v>875</v>
      </c>
      <c r="B1671" s="12">
        <v>1488</v>
      </c>
    </row>
    <row r="1672" spans="1:2" hidden="1" x14ac:dyDescent="0.25">
      <c r="A1672" s="12" t="s">
        <v>1007</v>
      </c>
      <c r="B1672" s="12">
        <v>10664</v>
      </c>
    </row>
    <row r="1673" spans="1:2" hidden="1" x14ac:dyDescent="0.25">
      <c r="A1673" s="12" t="s">
        <v>1254</v>
      </c>
      <c r="B1673" s="12">
        <v>1500</v>
      </c>
    </row>
    <row r="1674" spans="1:2" hidden="1" x14ac:dyDescent="0.25">
      <c r="A1674" s="12" t="s">
        <v>1695</v>
      </c>
      <c r="B1674" s="12">
        <v>23002</v>
      </c>
    </row>
    <row r="1675" spans="1:2" hidden="1" x14ac:dyDescent="0.25">
      <c r="A1675" s="12" t="s">
        <v>1557</v>
      </c>
      <c r="B1675" s="12">
        <v>1601</v>
      </c>
    </row>
    <row r="1676" spans="1:2" hidden="1" x14ac:dyDescent="0.25">
      <c r="A1676" s="12" t="s">
        <v>1213</v>
      </c>
      <c r="B1676" s="12">
        <v>55802</v>
      </c>
    </row>
    <row r="1677" spans="1:2" hidden="1" x14ac:dyDescent="0.25">
      <c r="A1677" s="12" t="s">
        <v>1275</v>
      </c>
      <c r="B1677" s="12">
        <v>1646</v>
      </c>
    </row>
    <row r="1678" spans="1:2" hidden="1" x14ac:dyDescent="0.25">
      <c r="A1678" s="12" t="s">
        <v>2149</v>
      </c>
      <c r="B1678" s="12">
        <v>50846</v>
      </c>
    </row>
    <row r="1679" spans="1:2" hidden="1" x14ac:dyDescent="0.25">
      <c r="A1679" s="12" t="s">
        <v>1281</v>
      </c>
      <c r="B1679" s="12">
        <v>28514</v>
      </c>
    </row>
    <row r="1680" spans="1:2" hidden="1" x14ac:dyDescent="0.25">
      <c r="A1680" s="12" t="s">
        <v>2150</v>
      </c>
      <c r="B1680" s="12">
        <v>54567</v>
      </c>
    </row>
    <row r="1681" spans="1:2" hidden="1" x14ac:dyDescent="0.25">
      <c r="A1681" s="12" t="s">
        <v>2151</v>
      </c>
      <c r="B1681" s="12">
        <v>1832</v>
      </c>
    </row>
    <row r="1682" spans="1:2" hidden="1" x14ac:dyDescent="0.25">
      <c r="A1682" s="12" t="s">
        <v>2152</v>
      </c>
      <c r="B1682" s="12">
        <v>1840</v>
      </c>
    </row>
    <row r="1683" spans="1:2" hidden="1" x14ac:dyDescent="0.25">
      <c r="A1683" s="12" t="s">
        <v>1588</v>
      </c>
      <c r="B1683" s="12">
        <v>1856</v>
      </c>
    </row>
    <row r="1684" spans="1:2" hidden="1" x14ac:dyDescent="0.25">
      <c r="A1684" s="12" t="s">
        <v>2153</v>
      </c>
      <c r="B1684" s="12">
        <v>1857</v>
      </c>
    </row>
    <row r="1685" spans="1:2" hidden="1" x14ac:dyDescent="0.25">
      <c r="A1685" s="12" t="s">
        <v>2154</v>
      </c>
      <c r="B1685" s="12">
        <v>1875</v>
      </c>
    </row>
    <row r="1686" spans="1:2" hidden="1" x14ac:dyDescent="0.25">
      <c r="A1686" s="12" t="s">
        <v>2155</v>
      </c>
      <c r="B1686" s="12">
        <v>10006</v>
      </c>
    </row>
    <row r="1687" spans="1:2" hidden="1" x14ac:dyDescent="0.25">
      <c r="A1687" s="12" t="s">
        <v>2156</v>
      </c>
      <c r="B1687" s="12">
        <v>5036</v>
      </c>
    </row>
    <row r="1688" spans="1:2" hidden="1" x14ac:dyDescent="0.25">
      <c r="A1688" s="12" t="s">
        <v>883</v>
      </c>
      <c r="B1688" s="12">
        <v>1915</v>
      </c>
    </row>
    <row r="1689" spans="1:2" hidden="1" x14ac:dyDescent="0.25">
      <c r="A1689" s="12" t="s">
        <v>1694</v>
      </c>
      <c r="B1689" s="12">
        <v>8668</v>
      </c>
    </row>
    <row r="1690" spans="1:2" hidden="1" x14ac:dyDescent="0.25">
      <c r="A1690" s="12" t="s">
        <v>2157</v>
      </c>
      <c r="B1690" s="12">
        <v>2004</v>
      </c>
    </row>
    <row r="1691" spans="1:2" hidden="1" x14ac:dyDescent="0.25">
      <c r="A1691" s="12" t="s">
        <v>982</v>
      </c>
      <c r="B1691" s="12">
        <v>2005</v>
      </c>
    </row>
    <row r="1692" spans="1:2" hidden="1" x14ac:dyDescent="0.25">
      <c r="A1692" s="12" t="s">
        <v>1693</v>
      </c>
      <c r="B1692" s="12">
        <v>2022</v>
      </c>
    </row>
    <row r="1693" spans="1:2" hidden="1" x14ac:dyDescent="0.25">
      <c r="A1693" s="12" t="s">
        <v>2158</v>
      </c>
      <c r="B1693" s="12">
        <v>83481</v>
      </c>
    </row>
    <row r="1694" spans="1:2" hidden="1" x14ac:dyDescent="0.25">
      <c r="A1694" s="12" t="s">
        <v>949</v>
      </c>
      <c r="B1694" s="12">
        <v>2060</v>
      </c>
    </row>
    <row r="1695" spans="1:2" hidden="1" x14ac:dyDescent="0.25">
      <c r="A1695" s="12" t="s">
        <v>1515</v>
      </c>
      <c r="B1695" s="12">
        <v>2059</v>
      </c>
    </row>
    <row r="1696" spans="1:2" hidden="1" x14ac:dyDescent="0.25">
      <c r="A1696" s="12" t="s">
        <v>2159</v>
      </c>
      <c r="B1696" s="12">
        <v>2119</v>
      </c>
    </row>
    <row r="1697" spans="1:2" hidden="1" x14ac:dyDescent="0.25">
      <c r="A1697" s="12" t="s">
        <v>884</v>
      </c>
      <c r="B1697" s="12">
        <v>1999</v>
      </c>
    </row>
    <row r="1698" spans="1:2" hidden="1" x14ac:dyDescent="0.25">
      <c r="A1698" s="12" t="s">
        <v>2160</v>
      </c>
      <c r="B1698" s="12">
        <v>2242</v>
      </c>
    </row>
    <row r="1699" spans="1:2" hidden="1" x14ac:dyDescent="0.25">
      <c r="A1699" s="12" t="s">
        <v>2161</v>
      </c>
      <c r="B1699" s="12">
        <v>2268</v>
      </c>
    </row>
    <row r="1700" spans="1:2" hidden="1" x14ac:dyDescent="0.25">
      <c r="A1700" s="12" t="s">
        <v>2162</v>
      </c>
      <c r="B1700" s="12">
        <v>2273</v>
      </c>
    </row>
    <row r="1701" spans="1:2" hidden="1" x14ac:dyDescent="0.25">
      <c r="A1701" s="12" t="s">
        <v>2163</v>
      </c>
      <c r="B1701" s="12">
        <v>2274</v>
      </c>
    </row>
    <row r="1702" spans="1:2" hidden="1" x14ac:dyDescent="0.25">
      <c r="A1702" s="12" t="s">
        <v>2164</v>
      </c>
      <c r="B1702" s="12">
        <v>2280</v>
      </c>
    </row>
    <row r="1703" spans="1:2" hidden="1" x14ac:dyDescent="0.25">
      <c r="A1703" s="12" t="s">
        <v>892</v>
      </c>
      <c r="B1703" s="12">
        <v>2339</v>
      </c>
    </row>
    <row r="1704" spans="1:2" hidden="1" x14ac:dyDescent="0.25">
      <c r="A1704" s="12" t="s">
        <v>2165</v>
      </c>
      <c r="B1704" s="12">
        <v>2290</v>
      </c>
    </row>
    <row r="1705" spans="1:2" hidden="1" x14ac:dyDescent="0.25">
      <c r="A1705" s="12" t="s">
        <v>2166</v>
      </c>
      <c r="B1705" s="12">
        <v>8928</v>
      </c>
    </row>
    <row r="1706" spans="1:2" hidden="1" x14ac:dyDescent="0.25">
      <c r="A1706" s="12" t="s">
        <v>1352</v>
      </c>
      <c r="B1706" s="12">
        <v>5045</v>
      </c>
    </row>
    <row r="1707" spans="1:2" hidden="1" x14ac:dyDescent="0.25">
      <c r="A1707" s="12" t="s">
        <v>941</v>
      </c>
      <c r="B1707" s="12">
        <v>2535</v>
      </c>
    </row>
    <row r="1708" spans="1:2" hidden="1" x14ac:dyDescent="0.25">
      <c r="A1708" s="12" t="s">
        <v>2167</v>
      </c>
      <c r="B1708" s="12">
        <v>8322</v>
      </c>
    </row>
    <row r="1709" spans="1:2" hidden="1" x14ac:dyDescent="0.25">
      <c r="A1709" s="12" t="s">
        <v>2168</v>
      </c>
      <c r="B1709" s="12">
        <v>7855</v>
      </c>
    </row>
    <row r="1710" spans="1:2" hidden="1" x14ac:dyDescent="0.25">
      <c r="A1710" s="12" t="s">
        <v>2169</v>
      </c>
      <c r="B1710" s="12">
        <v>8323</v>
      </c>
    </row>
    <row r="1711" spans="1:2" hidden="1" x14ac:dyDescent="0.25">
      <c r="A1711" s="12" t="s">
        <v>2170</v>
      </c>
      <c r="B1711" s="12">
        <v>8324</v>
      </c>
    </row>
    <row r="1712" spans="1:2" hidden="1" x14ac:dyDescent="0.25">
      <c r="A1712" s="12" t="s">
        <v>2171</v>
      </c>
      <c r="B1712" s="12">
        <v>8325</v>
      </c>
    </row>
    <row r="1713" spans="1:2" hidden="1" x14ac:dyDescent="0.25">
      <c r="A1713" s="12" t="s">
        <v>2172</v>
      </c>
      <c r="B1713" s="12">
        <v>8326</v>
      </c>
    </row>
    <row r="1714" spans="1:2" hidden="1" x14ac:dyDescent="0.25">
      <c r="A1714" s="12" t="s">
        <v>2173</v>
      </c>
      <c r="B1714" s="12">
        <v>51343</v>
      </c>
    </row>
    <row r="1715" spans="1:2" hidden="1" x14ac:dyDescent="0.25">
      <c r="A1715" s="12" t="s">
        <v>1569</v>
      </c>
      <c r="B1715" s="12">
        <v>9846</v>
      </c>
    </row>
    <row r="1716" spans="1:2" hidden="1" x14ac:dyDescent="0.25">
      <c r="A1716" s="12" t="s">
        <v>2174</v>
      </c>
      <c r="B1716" s="12">
        <v>2619</v>
      </c>
    </row>
    <row r="1717" spans="1:2" hidden="1" x14ac:dyDescent="0.25">
      <c r="A1717" s="12" t="s">
        <v>874</v>
      </c>
      <c r="B1717" s="12">
        <v>2623</v>
      </c>
    </row>
    <row r="1718" spans="1:2" hidden="1" x14ac:dyDescent="0.25">
      <c r="A1718" s="12" t="s">
        <v>2175</v>
      </c>
      <c r="B1718" s="12">
        <v>10755</v>
      </c>
    </row>
    <row r="1719" spans="1:2" hidden="1" x14ac:dyDescent="0.25">
      <c r="A1719" s="12" t="s">
        <v>981</v>
      </c>
      <c r="B1719" s="12">
        <v>2697</v>
      </c>
    </row>
    <row r="1720" spans="1:2" hidden="1" x14ac:dyDescent="0.25">
      <c r="A1720" s="12" t="s">
        <v>2176</v>
      </c>
      <c r="B1720" s="12">
        <v>3572</v>
      </c>
    </row>
    <row r="1721" spans="1:2" hidden="1" x14ac:dyDescent="0.25">
      <c r="A1721" s="12" t="s">
        <v>2177</v>
      </c>
      <c r="B1721" s="12">
        <v>10750</v>
      </c>
    </row>
    <row r="1722" spans="1:2" hidden="1" x14ac:dyDescent="0.25">
      <c r="A1722" s="12" t="s">
        <v>2178</v>
      </c>
      <c r="B1722" s="12">
        <v>2888</v>
      </c>
    </row>
    <row r="1723" spans="1:2" hidden="1" x14ac:dyDescent="0.25">
      <c r="A1723" s="12" t="s">
        <v>2179</v>
      </c>
      <c r="B1723" s="12">
        <v>51079</v>
      </c>
    </row>
    <row r="1724" spans="1:2" hidden="1" x14ac:dyDescent="0.25">
      <c r="A1724" s="12" t="s">
        <v>1227</v>
      </c>
      <c r="B1724" s="12">
        <v>23426</v>
      </c>
    </row>
    <row r="1725" spans="1:2" hidden="1" x14ac:dyDescent="0.25">
      <c r="A1725" s="12" t="s">
        <v>1153</v>
      </c>
      <c r="B1725" s="12">
        <v>126961</v>
      </c>
    </row>
    <row r="1726" spans="1:2" hidden="1" x14ac:dyDescent="0.25">
      <c r="A1726" s="12" t="s">
        <v>1634</v>
      </c>
      <c r="B1726" s="12">
        <v>8520</v>
      </c>
    </row>
    <row r="1727" spans="1:2" hidden="1" x14ac:dyDescent="0.25">
      <c r="A1727" s="12" t="s">
        <v>1633</v>
      </c>
      <c r="B1727" s="12">
        <v>11143</v>
      </c>
    </row>
    <row r="1728" spans="1:2" hidden="1" x14ac:dyDescent="0.25">
      <c r="A1728" s="12" t="s">
        <v>2180</v>
      </c>
      <c r="B1728" s="12">
        <v>3064</v>
      </c>
    </row>
    <row r="1729" spans="1:2" hidden="1" x14ac:dyDescent="0.25">
      <c r="A1729" s="12" t="s">
        <v>2181</v>
      </c>
      <c r="B1729" s="12">
        <v>23493</v>
      </c>
    </row>
    <row r="1730" spans="1:2" hidden="1" x14ac:dyDescent="0.25">
      <c r="A1730" s="12" t="s">
        <v>2182</v>
      </c>
      <c r="B1730" s="12">
        <v>3280</v>
      </c>
    </row>
    <row r="1731" spans="1:2" hidden="1" x14ac:dyDescent="0.25">
      <c r="A1731" s="12" t="s">
        <v>2183</v>
      </c>
      <c r="B1731" s="12">
        <v>388585</v>
      </c>
    </row>
    <row r="1732" spans="1:2" hidden="1" x14ac:dyDescent="0.25">
      <c r="A1732" s="12" t="s">
        <v>2184</v>
      </c>
      <c r="B1732" s="12">
        <v>55502</v>
      </c>
    </row>
    <row r="1733" spans="1:2" hidden="1" x14ac:dyDescent="0.25">
      <c r="A1733" s="12" t="s">
        <v>2185</v>
      </c>
      <c r="B1733" s="12">
        <v>23462</v>
      </c>
    </row>
    <row r="1734" spans="1:2" hidden="1" x14ac:dyDescent="0.25">
      <c r="A1734" s="12" t="s">
        <v>2186</v>
      </c>
      <c r="B1734" s="12">
        <v>9146</v>
      </c>
    </row>
    <row r="1735" spans="1:2" hidden="1" x14ac:dyDescent="0.25">
      <c r="A1735" s="12" t="s">
        <v>2187</v>
      </c>
      <c r="B1735" s="12">
        <v>64399</v>
      </c>
    </row>
    <row r="1736" spans="1:2" hidden="1" x14ac:dyDescent="0.25">
      <c r="A1736" s="12" t="s">
        <v>2188</v>
      </c>
      <c r="B1736" s="12">
        <v>3092</v>
      </c>
    </row>
    <row r="1737" spans="1:2" hidden="1" x14ac:dyDescent="0.25">
      <c r="A1737" s="12" t="s">
        <v>1661</v>
      </c>
      <c r="B1737" s="12">
        <v>28996</v>
      </c>
    </row>
    <row r="1738" spans="1:2" hidden="1" x14ac:dyDescent="0.25">
      <c r="A1738" s="12" t="s">
        <v>1661</v>
      </c>
      <c r="B1738" s="12">
        <v>28996</v>
      </c>
    </row>
    <row r="1739" spans="1:2" hidden="1" x14ac:dyDescent="0.25">
      <c r="A1739" s="12" t="s">
        <v>1137</v>
      </c>
      <c r="B1739" s="12">
        <v>8290</v>
      </c>
    </row>
    <row r="1740" spans="1:2" hidden="1" x14ac:dyDescent="0.25">
      <c r="A1740" s="12" t="s">
        <v>2189</v>
      </c>
      <c r="B1740" s="12">
        <v>59269</v>
      </c>
    </row>
    <row r="1741" spans="1:2" hidden="1" x14ac:dyDescent="0.25">
      <c r="A1741" s="12" t="s">
        <v>2190</v>
      </c>
      <c r="B1741" s="12">
        <v>3205</v>
      </c>
    </row>
    <row r="1742" spans="1:2" hidden="1" x14ac:dyDescent="0.25">
      <c r="A1742" s="12" t="s">
        <v>2191</v>
      </c>
      <c r="B1742" s="12">
        <v>3312</v>
      </c>
    </row>
    <row r="1743" spans="1:2" hidden="1" x14ac:dyDescent="0.25">
      <c r="A1743" s="12" t="s">
        <v>203</v>
      </c>
      <c r="B1743" s="12">
        <v>3397</v>
      </c>
    </row>
    <row r="1744" spans="1:2" hidden="1" x14ac:dyDescent="0.25">
      <c r="A1744" s="12" t="s">
        <v>203</v>
      </c>
      <c r="B1744" s="12">
        <v>3397</v>
      </c>
    </row>
    <row r="1745" spans="1:2" hidden="1" x14ac:dyDescent="0.25">
      <c r="A1745" s="12" t="s">
        <v>956</v>
      </c>
      <c r="B1745" s="12">
        <v>3398</v>
      </c>
    </row>
    <row r="1746" spans="1:2" hidden="1" x14ac:dyDescent="0.25">
      <c r="A1746" s="12" t="s">
        <v>955</v>
      </c>
      <c r="B1746" s="12">
        <v>3399</v>
      </c>
    </row>
    <row r="1747" spans="1:2" hidden="1" x14ac:dyDescent="0.25">
      <c r="A1747" s="12" t="s">
        <v>2192</v>
      </c>
      <c r="B1747" s="12">
        <v>3400</v>
      </c>
    </row>
    <row r="1748" spans="1:2" hidden="1" x14ac:dyDescent="0.25">
      <c r="A1748" s="12" t="s">
        <v>2193</v>
      </c>
      <c r="B1748" s="12">
        <v>3549</v>
      </c>
    </row>
    <row r="1749" spans="1:2" hidden="1" x14ac:dyDescent="0.25">
      <c r="A1749" s="12" t="s">
        <v>1166</v>
      </c>
      <c r="B1749" s="12">
        <v>3655</v>
      </c>
    </row>
    <row r="1750" spans="1:2" hidden="1" x14ac:dyDescent="0.25">
      <c r="A1750" s="12" t="s">
        <v>1587</v>
      </c>
      <c r="B1750" s="12">
        <v>3691</v>
      </c>
    </row>
    <row r="1751" spans="1:2" hidden="1" x14ac:dyDescent="0.25">
      <c r="A1751" s="12" t="s">
        <v>2194</v>
      </c>
      <c r="B1751" s="12">
        <v>3692</v>
      </c>
    </row>
    <row r="1752" spans="1:2" hidden="1" x14ac:dyDescent="0.25">
      <c r="A1752" s="12" t="s">
        <v>976</v>
      </c>
      <c r="B1752" s="12">
        <v>182</v>
      </c>
    </row>
    <row r="1753" spans="1:2" hidden="1" x14ac:dyDescent="0.25">
      <c r="A1753" s="12" t="s">
        <v>1280</v>
      </c>
      <c r="B1753" s="12">
        <v>3714</v>
      </c>
    </row>
    <row r="1754" spans="1:2" hidden="1" x14ac:dyDescent="0.25">
      <c r="A1754" s="12" t="s">
        <v>1586</v>
      </c>
      <c r="B1754" s="12">
        <v>3815</v>
      </c>
    </row>
    <row r="1755" spans="1:2" hidden="1" x14ac:dyDescent="0.25">
      <c r="A1755" s="12" t="s">
        <v>2195</v>
      </c>
      <c r="B1755" s="12">
        <v>3837</v>
      </c>
    </row>
    <row r="1756" spans="1:2" hidden="1" x14ac:dyDescent="0.25">
      <c r="A1756" s="12" t="s">
        <v>2195</v>
      </c>
      <c r="B1756" s="12">
        <v>3837</v>
      </c>
    </row>
    <row r="1757" spans="1:2" hidden="1" x14ac:dyDescent="0.25">
      <c r="A1757" s="12" t="s">
        <v>2196</v>
      </c>
      <c r="B1757" s="12">
        <v>3872</v>
      </c>
    </row>
    <row r="1758" spans="1:2" hidden="1" x14ac:dyDescent="0.25">
      <c r="A1758" s="12" t="s">
        <v>948</v>
      </c>
      <c r="B1758" s="12">
        <v>3875</v>
      </c>
    </row>
    <row r="1759" spans="1:2" hidden="1" x14ac:dyDescent="0.25">
      <c r="A1759" s="12" t="s">
        <v>2197</v>
      </c>
      <c r="B1759" s="12">
        <v>3855</v>
      </c>
    </row>
    <row r="1760" spans="1:2" hidden="1" x14ac:dyDescent="0.25">
      <c r="A1760" s="12" t="s">
        <v>2198</v>
      </c>
      <c r="B1760" s="12">
        <v>3856</v>
      </c>
    </row>
    <row r="1761" spans="1:2" hidden="1" x14ac:dyDescent="0.25">
      <c r="A1761" s="12" t="s">
        <v>1073</v>
      </c>
      <c r="B1761" s="12">
        <v>3955</v>
      </c>
    </row>
    <row r="1762" spans="1:2" hidden="1" x14ac:dyDescent="0.25">
      <c r="A1762" s="12" t="s">
        <v>2199</v>
      </c>
      <c r="B1762" s="12">
        <v>8500</v>
      </c>
    </row>
    <row r="1763" spans="1:2" hidden="1" x14ac:dyDescent="0.25">
      <c r="A1763" s="12" t="s">
        <v>2200</v>
      </c>
      <c r="B1763" s="12">
        <v>4041</v>
      </c>
    </row>
    <row r="1764" spans="1:2" hidden="1" x14ac:dyDescent="0.25">
      <c r="A1764" s="12" t="s">
        <v>2201</v>
      </c>
      <c r="B1764" s="12">
        <v>4100</v>
      </c>
    </row>
    <row r="1765" spans="1:2" hidden="1" x14ac:dyDescent="0.25">
      <c r="A1765" s="12" t="s">
        <v>2202</v>
      </c>
      <c r="B1765" s="12">
        <v>260425</v>
      </c>
    </row>
    <row r="1766" spans="1:2" hidden="1" x14ac:dyDescent="0.25">
      <c r="A1766" s="12" t="s">
        <v>2203</v>
      </c>
      <c r="B1766" s="12">
        <v>9794</v>
      </c>
    </row>
    <row r="1767" spans="1:2" hidden="1" x14ac:dyDescent="0.25">
      <c r="A1767" s="12" t="s">
        <v>2204</v>
      </c>
      <c r="B1767" s="12">
        <v>84441</v>
      </c>
    </row>
    <row r="1768" spans="1:2" hidden="1" x14ac:dyDescent="0.25">
      <c r="A1768" s="12" t="s">
        <v>2205</v>
      </c>
      <c r="B1768" s="12">
        <v>55534</v>
      </c>
    </row>
    <row r="1769" spans="1:2" hidden="1" x14ac:dyDescent="0.25">
      <c r="A1769" s="12" t="s">
        <v>1103</v>
      </c>
      <c r="B1769" s="12">
        <v>4168</v>
      </c>
    </row>
    <row r="1770" spans="1:2" hidden="1" x14ac:dyDescent="0.25">
      <c r="A1770" s="12" t="s">
        <v>977</v>
      </c>
      <c r="B1770" s="12">
        <v>4242</v>
      </c>
    </row>
    <row r="1771" spans="1:2" hidden="1" x14ac:dyDescent="0.25">
      <c r="A1771" s="12" t="s">
        <v>2206</v>
      </c>
      <c r="B1771" s="12">
        <v>54206</v>
      </c>
    </row>
    <row r="1772" spans="1:2" hidden="1" x14ac:dyDescent="0.25">
      <c r="A1772" s="12" t="s">
        <v>1212</v>
      </c>
      <c r="B1772" s="12">
        <v>9063</v>
      </c>
    </row>
    <row r="1773" spans="1:2" hidden="1" x14ac:dyDescent="0.25">
      <c r="A1773" s="12" t="s">
        <v>1222</v>
      </c>
      <c r="B1773" s="12">
        <v>4316</v>
      </c>
    </row>
    <row r="1774" spans="1:2" hidden="1" x14ac:dyDescent="0.25">
      <c r="A1774" s="12" t="s">
        <v>917</v>
      </c>
      <c r="B1774" s="12">
        <v>4486</v>
      </c>
    </row>
    <row r="1775" spans="1:2" hidden="1" x14ac:dyDescent="0.25">
      <c r="A1775" s="12" t="s">
        <v>2207</v>
      </c>
      <c r="B1775" s="12">
        <v>9219</v>
      </c>
    </row>
    <row r="1776" spans="1:2" hidden="1" x14ac:dyDescent="0.25">
      <c r="A1776" s="12" t="s">
        <v>2208</v>
      </c>
      <c r="B1776" s="12">
        <v>8777</v>
      </c>
    </row>
    <row r="1777" spans="1:2" hidden="1" x14ac:dyDescent="0.25">
      <c r="A1777" s="12" t="s">
        <v>1005</v>
      </c>
      <c r="B1777" s="12">
        <v>4602</v>
      </c>
    </row>
    <row r="1778" spans="1:2" hidden="1" x14ac:dyDescent="0.25">
      <c r="A1778" s="12" t="s">
        <v>2209</v>
      </c>
      <c r="B1778" s="12">
        <v>4617</v>
      </c>
    </row>
    <row r="1779" spans="1:2" hidden="1" x14ac:dyDescent="0.25">
      <c r="A1779" s="12" t="s">
        <v>2210</v>
      </c>
      <c r="B1779" s="12">
        <v>4618</v>
      </c>
    </row>
    <row r="1780" spans="1:2" hidden="1" x14ac:dyDescent="0.25">
      <c r="A1780" s="12" t="s">
        <v>2211</v>
      </c>
      <c r="B1780" s="12">
        <v>4656</v>
      </c>
    </row>
    <row r="1781" spans="1:2" hidden="1" x14ac:dyDescent="0.25">
      <c r="A1781" s="12" t="s">
        <v>2212</v>
      </c>
      <c r="B1781" s="12">
        <v>8440</v>
      </c>
    </row>
    <row r="1782" spans="1:2" hidden="1" x14ac:dyDescent="0.25">
      <c r="A1782" s="12" t="s">
        <v>1279</v>
      </c>
      <c r="B1782" s="12">
        <v>4853</v>
      </c>
    </row>
    <row r="1783" spans="1:2" hidden="1" x14ac:dyDescent="0.25">
      <c r="A1783" s="12" t="s">
        <v>1278</v>
      </c>
      <c r="B1783" s="12">
        <v>4854</v>
      </c>
    </row>
    <row r="1784" spans="1:2" hidden="1" x14ac:dyDescent="0.25">
      <c r="A1784" s="12" t="s">
        <v>1277</v>
      </c>
      <c r="B1784" s="12">
        <v>4855</v>
      </c>
    </row>
    <row r="1785" spans="1:2" hidden="1" x14ac:dyDescent="0.25">
      <c r="A1785" s="12" t="s">
        <v>2213</v>
      </c>
      <c r="B1785" s="12">
        <v>4856</v>
      </c>
    </row>
    <row r="1786" spans="1:2" hidden="1" x14ac:dyDescent="0.25">
      <c r="A1786" s="12" t="s">
        <v>2214</v>
      </c>
      <c r="B1786" s="12">
        <v>64324</v>
      </c>
    </row>
    <row r="1787" spans="1:2" hidden="1" x14ac:dyDescent="0.25">
      <c r="A1787" s="12" t="s">
        <v>1496</v>
      </c>
      <c r="B1787" s="12">
        <v>8650</v>
      </c>
    </row>
    <row r="1788" spans="1:2" hidden="1" x14ac:dyDescent="0.25">
      <c r="A1788" s="12" t="s">
        <v>2215</v>
      </c>
      <c r="B1788" s="12">
        <v>9253</v>
      </c>
    </row>
    <row r="1789" spans="1:2" hidden="1" x14ac:dyDescent="0.25">
      <c r="A1789" s="12" t="s">
        <v>2216</v>
      </c>
      <c r="B1789" s="12">
        <v>9972</v>
      </c>
    </row>
    <row r="1790" spans="1:2" hidden="1" x14ac:dyDescent="0.25">
      <c r="A1790" s="12" t="s">
        <v>2217</v>
      </c>
      <c r="B1790" s="12">
        <v>8021</v>
      </c>
    </row>
    <row r="1791" spans="1:2" hidden="1" x14ac:dyDescent="0.25">
      <c r="A1791" s="13">
        <v>37165</v>
      </c>
      <c r="B1791" s="12">
        <v>5451</v>
      </c>
    </row>
    <row r="1792" spans="1:2" hidden="1" x14ac:dyDescent="0.25">
      <c r="A1792" s="13">
        <v>37530</v>
      </c>
      <c r="B1792" s="12">
        <v>5452</v>
      </c>
    </row>
    <row r="1793" spans="1:2" hidden="1" x14ac:dyDescent="0.25">
      <c r="A1793" s="12" t="s">
        <v>1461</v>
      </c>
      <c r="B1793" s="12">
        <v>56924</v>
      </c>
    </row>
    <row r="1794" spans="1:2" hidden="1" x14ac:dyDescent="0.25">
      <c r="A1794" s="12" t="s">
        <v>2218</v>
      </c>
      <c r="B1794" s="12">
        <v>56288</v>
      </c>
    </row>
    <row r="1795" spans="1:2" hidden="1" x14ac:dyDescent="0.25">
      <c r="A1795" s="12" t="s">
        <v>2219</v>
      </c>
      <c r="B1795" s="12">
        <v>23598</v>
      </c>
    </row>
    <row r="1796" spans="1:2" hidden="1" x14ac:dyDescent="0.25">
      <c r="A1796" s="12" t="s">
        <v>929</v>
      </c>
      <c r="B1796" s="12">
        <v>5076</v>
      </c>
    </row>
    <row r="1797" spans="1:2" hidden="1" x14ac:dyDescent="0.25">
      <c r="A1797" s="12" t="s">
        <v>2220</v>
      </c>
      <c r="B1797" s="12">
        <v>5079</v>
      </c>
    </row>
    <row r="1798" spans="1:2" hidden="1" x14ac:dyDescent="0.25">
      <c r="A1798" s="12" t="s">
        <v>2221</v>
      </c>
      <c r="B1798" s="12">
        <v>7849</v>
      </c>
    </row>
    <row r="1799" spans="1:2" hidden="1" x14ac:dyDescent="0.25">
      <c r="A1799" s="12" t="s">
        <v>2222</v>
      </c>
      <c r="B1799" s="12">
        <v>55851</v>
      </c>
    </row>
    <row r="1800" spans="1:2" hidden="1" x14ac:dyDescent="0.25">
      <c r="A1800" s="12" t="s">
        <v>354</v>
      </c>
      <c r="B1800" s="12">
        <v>10401</v>
      </c>
    </row>
    <row r="1801" spans="1:2" hidden="1" x14ac:dyDescent="0.25">
      <c r="A1801" s="12" t="s">
        <v>1527</v>
      </c>
      <c r="B1801" s="12">
        <v>51588</v>
      </c>
    </row>
    <row r="1802" spans="1:2" hidden="1" x14ac:dyDescent="0.25">
      <c r="A1802" s="12" t="s">
        <v>2223</v>
      </c>
      <c r="B1802" s="12">
        <v>5287</v>
      </c>
    </row>
    <row r="1803" spans="1:2" hidden="1" x14ac:dyDescent="0.25">
      <c r="A1803" s="12" t="s">
        <v>2224</v>
      </c>
      <c r="B1803" s="12">
        <v>5293</v>
      </c>
    </row>
    <row r="1804" spans="1:2" hidden="1" x14ac:dyDescent="0.25">
      <c r="A1804" s="12" t="s">
        <v>2225</v>
      </c>
      <c r="B1804" s="12">
        <v>5306</v>
      </c>
    </row>
    <row r="1805" spans="1:2" hidden="1" x14ac:dyDescent="0.25">
      <c r="A1805" s="12" t="s">
        <v>2226</v>
      </c>
      <c r="B1805" s="12">
        <v>5586</v>
      </c>
    </row>
    <row r="1806" spans="1:2" hidden="1" x14ac:dyDescent="0.25">
      <c r="A1806" s="12" t="s">
        <v>2227</v>
      </c>
      <c r="B1806" s="12">
        <v>5325</v>
      </c>
    </row>
    <row r="1807" spans="1:2" hidden="1" x14ac:dyDescent="0.25">
      <c r="A1807" s="12" t="s">
        <v>2228</v>
      </c>
      <c r="B1807" s="12">
        <v>51196</v>
      </c>
    </row>
    <row r="1808" spans="1:2" hidden="1" x14ac:dyDescent="0.25">
      <c r="A1808" s="12" t="s">
        <v>1489</v>
      </c>
      <c r="B1808" s="12">
        <v>5359</v>
      </c>
    </row>
    <row r="1809" spans="1:2" hidden="1" x14ac:dyDescent="0.25">
      <c r="A1809" s="12" t="s">
        <v>1675</v>
      </c>
      <c r="B1809" s="12">
        <v>23509</v>
      </c>
    </row>
    <row r="1810" spans="1:2" hidden="1" x14ac:dyDescent="0.25">
      <c r="A1810" s="12" t="s">
        <v>1041</v>
      </c>
      <c r="B1810" s="12">
        <v>5430</v>
      </c>
    </row>
    <row r="1811" spans="1:2" hidden="1" x14ac:dyDescent="0.25">
      <c r="A1811" s="12" t="s">
        <v>1181</v>
      </c>
      <c r="B1811" s="12">
        <v>5515</v>
      </c>
    </row>
    <row r="1812" spans="1:2" hidden="1" x14ac:dyDescent="0.25">
      <c r="A1812" s="12" t="s">
        <v>1181</v>
      </c>
      <c r="B1812" s="12">
        <v>5515</v>
      </c>
    </row>
    <row r="1813" spans="1:2" hidden="1" x14ac:dyDescent="0.25">
      <c r="A1813" s="12" t="s">
        <v>891</v>
      </c>
      <c r="B1813" s="12">
        <v>5520</v>
      </c>
    </row>
    <row r="1814" spans="1:2" hidden="1" x14ac:dyDescent="0.25">
      <c r="A1814" s="12" t="s">
        <v>2229</v>
      </c>
      <c r="B1814" s="12">
        <v>5526</v>
      </c>
    </row>
    <row r="1815" spans="1:2" hidden="1" x14ac:dyDescent="0.25">
      <c r="A1815" s="12" t="s">
        <v>2230</v>
      </c>
      <c r="B1815" s="12">
        <v>5573</v>
      </c>
    </row>
    <row r="1816" spans="1:2" hidden="1" x14ac:dyDescent="0.25">
      <c r="A1816" s="12" t="s">
        <v>2231</v>
      </c>
      <c r="B1816" s="12">
        <v>5575</v>
      </c>
    </row>
    <row r="1817" spans="1:2" hidden="1" x14ac:dyDescent="0.25">
      <c r="A1817" s="12" t="s">
        <v>1167</v>
      </c>
      <c r="B1817" s="12">
        <v>5580</v>
      </c>
    </row>
    <row r="1818" spans="1:2" hidden="1" x14ac:dyDescent="0.25">
      <c r="A1818" s="12" t="s">
        <v>1558</v>
      </c>
      <c r="B1818" s="12">
        <v>5582</v>
      </c>
    </row>
    <row r="1819" spans="1:2" hidden="1" x14ac:dyDescent="0.25">
      <c r="A1819" s="12" t="s">
        <v>2232</v>
      </c>
      <c r="B1819" s="12">
        <v>5584</v>
      </c>
    </row>
    <row r="1820" spans="1:2" hidden="1" x14ac:dyDescent="0.25">
      <c r="A1820" s="12" t="s">
        <v>2233</v>
      </c>
      <c r="B1820" s="12">
        <v>5664</v>
      </c>
    </row>
    <row r="1821" spans="1:2" hidden="1" x14ac:dyDescent="0.25">
      <c r="A1821" s="12" t="s">
        <v>2234</v>
      </c>
      <c r="B1821" s="12">
        <v>5710</v>
      </c>
    </row>
    <row r="1822" spans="1:2" hidden="1" x14ac:dyDescent="0.25">
      <c r="A1822" s="12" t="s">
        <v>2235</v>
      </c>
      <c r="B1822" s="12">
        <v>5727</v>
      </c>
    </row>
    <row r="1823" spans="1:2" hidden="1" x14ac:dyDescent="0.25">
      <c r="A1823" s="12" t="s">
        <v>985</v>
      </c>
      <c r="B1823" s="12">
        <v>8643</v>
      </c>
    </row>
    <row r="1824" spans="1:2" hidden="1" x14ac:dyDescent="0.25">
      <c r="A1824" s="12" t="s">
        <v>2236</v>
      </c>
      <c r="B1824" s="12">
        <v>5753</v>
      </c>
    </row>
    <row r="1825" spans="1:2" hidden="1" x14ac:dyDescent="0.25">
      <c r="A1825" s="12" t="s">
        <v>992</v>
      </c>
      <c r="B1825" s="12">
        <v>5782</v>
      </c>
    </row>
    <row r="1826" spans="1:2" hidden="1" x14ac:dyDescent="0.25">
      <c r="A1826" s="12" t="s">
        <v>2237</v>
      </c>
      <c r="B1826" s="12">
        <v>5800</v>
      </c>
    </row>
    <row r="1827" spans="1:2" hidden="1" x14ac:dyDescent="0.25">
      <c r="A1827" s="12" t="s">
        <v>1636</v>
      </c>
      <c r="B1827" s="12">
        <v>5801</v>
      </c>
    </row>
    <row r="1828" spans="1:2" hidden="1" x14ac:dyDescent="0.25">
      <c r="A1828" s="12" t="s">
        <v>2238</v>
      </c>
      <c r="B1828" s="12">
        <v>5868</v>
      </c>
    </row>
    <row r="1829" spans="1:2" hidden="1" x14ac:dyDescent="0.25">
      <c r="A1829" s="12" t="s">
        <v>2239</v>
      </c>
      <c r="B1829" s="12">
        <v>5881</v>
      </c>
    </row>
    <row r="1830" spans="1:2" hidden="1" x14ac:dyDescent="0.25">
      <c r="A1830" s="12" t="s">
        <v>2240</v>
      </c>
      <c r="B1830" s="12">
        <v>23132</v>
      </c>
    </row>
    <row r="1831" spans="1:2" hidden="1" x14ac:dyDescent="0.25">
      <c r="A1831" s="12" t="s">
        <v>1240</v>
      </c>
      <c r="B1831" s="12">
        <v>5899</v>
      </c>
    </row>
    <row r="1832" spans="1:2" hidden="1" x14ac:dyDescent="0.25">
      <c r="A1832" s="12" t="s">
        <v>1629</v>
      </c>
      <c r="B1832" s="12">
        <v>10048</v>
      </c>
    </row>
    <row r="1833" spans="1:2" hidden="1" x14ac:dyDescent="0.25">
      <c r="A1833" s="12" t="s">
        <v>1575</v>
      </c>
      <c r="B1833" s="12">
        <v>2963</v>
      </c>
    </row>
    <row r="1834" spans="1:2" hidden="1" x14ac:dyDescent="0.25">
      <c r="A1834" s="12" t="s">
        <v>1021</v>
      </c>
      <c r="B1834" s="12">
        <v>2962</v>
      </c>
    </row>
    <row r="1835" spans="1:2" hidden="1" x14ac:dyDescent="0.25">
      <c r="A1835" s="12" t="s">
        <v>2241</v>
      </c>
      <c r="B1835" s="12">
        <v>5931</v>
      </c>
    </row>
    <row r="1836" spans="1:2" hidden="1" x14ac:dyDescent="0.25">
      <c r="A1836" s="12" t="s">
        <v>2242</v>
      </c>
      <c r="B1836" s="12">
        <v>9185</v>
      </c>
    </row>
    <row r="1837" spans="1:2" hidden="1" x14ac:dyDescent="0.25">
      <c r="A1837" s="12" t="s">
        <v>947</v>
      </c>
      <c r="B1837" s="12">
        <v>6004</v>
      </c>
    </row>
    <row r="1838" spans="1:2" hidden="1" x14ac:dyDescent="0.25">
      <c r="A1838" s="12" t="s">
        <v>2243</v>
      </c>
      <c r="B1838" s="12">
        <v>6015</v>
      </c>
    </row>
    <row r="1839" spans="1:2" hidden="1" x14ac:dyDescent="0.25">
      <c r="A1839" s="12" t="s">
        <v>1585</v>
      </c>
      <c r="B1839" s="12">
        <v>5037</v>
      </c>
    </row>
    <row r="1840" spans="1:2" hidden="1" x14ac:dyDescent="0.25">
      <c r="A1840" s="12" t="s">
        <v>2244</v>
      </c>
      <c r="B1840" s="12">
        <v>6047</v>
      </c>
    </row>
    <row r="1841" spans="1:2" hidden="1" x14ac:dyDescent="0.25">
      <c r="A1841" s="12" t="s">
        <v>1180</v>
      </c>
      <c r="B1841" s="12">
        <v>9712</v>
      </c>
    </row>
    <row r="1842" spans="1:2" hidden="1" x14ac:dyDescent="0.25">
      <c r="A1842" s="12" t="s">
        <v>2245</v>
      </c>
      <c r="B1842" s="12">
        <v>4920</v>
      </c>
    </row>
    <row r="1843" spans="1:2" hidden="1" x14ac:dyDescent="0.25">
      <c r="A1843" s="12" t="s">
        <v>2246</v>
      </c>
      <c r="B1843" s="12">
        <v>6242</v>
      </c>
    </row>
    <row r="1844" spans="1:2" hidden="1" x14ac:dyDescent="0.25">
      <c r="A1844" s="12" t="s">
        <v>2247</v>
      </c>
      <c r="B1844" s="12">
        <v>8607</v>
      </c>
    </row>
    <row r="1845" spans="1:2" hidden="1" x14ac:dyDescent="0.25">
      <c r="A1845" s="12" t="s">
        <v>2248</v>
      </c>
      <c r="B1845" s="12">
        <v>6299</v>
      </c>
    </row>
    <row r="1846" spans="1:2" hidden="1" x14ac:dyDescent="0.25">
      <c r="A1846" s="12" t="s">
        <v>2249</v>
      </c>
      <c r="B1846" s="12">
        <v>10284</v>
      </c>
    </row>
    <row r="1847" spans="1:2" hidden="1" x14ac:dyDescent="0.25">
      <c r="A1847" s="12" t="s">
        <v>461</v>
      </c>
      <c r="B1847" s="12">
        <v>8819</v>
      </c>
    </row>
    <row r="1848" spans="1:2" hidden="1" x14ac:dyDescent="0.25">
      <c r="A1848" s="12" t="s">
        <v>1163</v>
      </c>
      <c r="B1848" s="12">
        <v>29843</v>
      </c>
    </row>
    <row r="1849" spans="1:2" hidden="1" x14ac:dyDescent="0.25">
      <c r="A1849" s="12" t="s">
        <v>1006</v>
      </c>
      <c r="B1849" s="12">
        <v>2516</v>
      </c>
    </row>
    <row r="1850" spans="1:2" hidden="1" x14ac:dyDescent="0.25">
      <c r="A1850" s="12" t="s">
        <v>2250</v>
      </c>
      <c r="B1850" s="12">
        <v>2810</v>
      </c>
    </row>
    <row r="1851" spans="1:2" hidden="1" x14ac:dyDescent="0.25">
      <c r="A1851" s="12" t="s">
        <v>1487</v>
      </c>
      <c r="B1851" s="12">
        <v>10044</v>
      </c>
    </row>
    <row r="1852" spans="1:2" hidden="1" x14ac:dyDescent="0.25">
      <c r="A1852" s="12" t="s">
        <v>2251</v>
      </c>
      <c r="B1852" s="12">
        <v>6451</v>
      </c>
    </row>
    <row r="1853" spans="1:2" hidden="1" x14ac:dyDescent="0.25">
      <c r="A1853" s="12" t="s">
        <v>2252</v>
      </c>
      <c r="B1853" s="12">
        <v>6457</v>
      </c>
    </row>
    <row r="1854" spans="1:2" hidden="1" x14ac:dyDescent="0.25">
      <c r="A1854" s="12" t="s">
        <v>1226</v>
      </c>
      <c r="B1854" s="12">
        <v>3636</v>
      </c>
    </row>
    <row r="1855" spans="1:2" hidden="1" x14ac:dyDescent="0.25">
      <c r="A1855" s="12" t="s">
        <v>2253</v>
      </c>
      <c r="B1855" s="12">
        <v>8036</v>
      </c>
    </row>
    <row r="1856" spans="1:2" hidden="1" x14ac:dyDescent="0.25">
      <c r="A1856" s="12" t="s">
        <v>2254</v>
      </c>
      <c r="B1856" s="12">
        <v>6497</v>
      </c>
    </row>
    <row r="1857" spans="1:2" hidden="1" x14ac:dyDescent="0.25">
      <c r="A1857" s="12" t="s">
        <v>2255</v>
      </c>
      <c r="B1857" s="12">
        <v>291</v>
      </c>
    </row>
    <row r="1858" spans="1:2" hidden="1" x14ac:dyDescent="0.25">
      <c r="A1858" s="12" t="s">
        <v>881</v>
      </c>
      <c r="B1858" s="12">
        <v>57154</v>
      </c>
    </row>
    <row r="1859" spans="1:2" hidden="1" x14ac:dyDescent="0.25">
      <c r="A1859" s="12" t="s">
        <v>2256</v>
      </c>
      <c r="B1859" s="12">
        <v>64750</v>
      </c>
    </row>
    <row r="1860" spans="1:2" hidden="1" x14ac:dyDescent="0.25">
      <c r="A1860" s="12" t="s">
        <v>2257</v>
      </c>
      <c r="B1860" s="12">
        <v>79753</v>
      </c>
    </row>
    <row r="1861" spans="1:2" hidden="1" x14ac:dyDescent="0.25">
      <c r="A1861" s="12" t="s">
        <v>2258</v>
      </c>
      <c r="B1861" s="12">
        <v>6633</v>
      </c>
    </row>
    <row r="1862" spans="1:2" hidden="1" x14ac:dyDescent="0.25">
      <c r="A1862" s="12" t="s">
        <v>2259</v>
      </c>
      <c r="B1862" s="12">
        <v>22938</v>
      </c>
    </row>
    <row r="1863" spans="1:2" hidden="1" x14ac:dyDescent="0.25">
      <c r="A1863" s="12" t="s">
        <v>2260</v>
      </c>
      <c r="B1863" s="12">
        <v>6642</v>
      </c>
    </row>
    <row r="1864" spans="1:2" hidden="1" x14ac:dyDescent="0.25">
      <c r="A1864" s="12" t="s">
        <v>2261</v>
      </c>
      <c r="B1864" s="12">
        <v>6643</v>
      </c>
    </row>
    <row r="1865" spans="1:2" hidden="1" x14ac:dyDescent="0.25">
      <c r="A1865" s="12" t="s">
        <v>2262</v>
      </c>
      <c r="B1865" s="12">
        <v>8723</v>
      </c>
    </row>
    <row r="1866" spans="1:2" hidden="1" x14ac:dyDescent="0.25">
      <c r="A1866" s="12" t="s">
        <v>1357</v>
      </c>
      <c r="B1866" s="12">
        <v>58533</v>
      </c>
    </row>
    <row r="1867" spans="1:2" hidden="1" x14ac:dyDescent="0.25">
      <c r="A1867" s="12" t="s">
        <v>2263</v>
      </c>
      <c r="B1867" s="12">
        <v>8651</v>
      </c>
    </row>
    <row r="1868" spans="1:2" hidden="1" x14ac:dyDescent="0.25">
      <c r="A1868" s="12" t="s">
        <v>2264</v>
      </c>
      <c r="B1868" s="12">
        <v>9021</v>
      </c>
    </row>
    <row r="1869" spans="1:2" hidden="1" x14ac:dyDescent="0.25">
      <c r="A1869" s="12" t="s">
        <v>2265</v>
      </c>
      <c r="B1869" s="12">
        <v>9655</v>
      </c>
    </row>
    <row r="1870" spans="1:2" hidden="1" x14ac:dyDescent="0.25">
      <c r="A1870" s="12" t="s">
        <v>2266</v>
      </c>
      <c r="B1870" s="12">
        <v>9306</v>
      </c>
    </row>
    <row r="1871" spans="1:2" hidden="1" x14ac:dyDescent="0.25">
      <c r="A1871" s="12" t="s">
        <v>2267</v>
      </c>
      <c r="B1871" s="12">
        <v>6656</v>
      </c>
    </row>
    <row r="1872" spans="1:2" hidden="1" x14ac:dyDescent="0.25">
      <c r="A1872" s="12" t="s">
        <v>2268</v>
      </c>
      <c r="B1872" s="12">
        <v>25803</v>
      </c>
    </row>
    <row r="1873" spans="1:2" hidden="1" x14ac:dyDescent="0.25">
      <c r="A1873" s="12" t="s">
        <v>1082</v>
      </c>
      <c r="B1873" s="12">
        <v>161742</v>
      </c>
    </row>
    <row r="1874" spans="1:2" hidden="1" x14ac:dyDescent="0.25">
      <c r="A1874" s="12" t="s">
        <v>1081</v>
      </c>
      <c r="B1874" s="12">
        <v>200734</v>
      </c>
    </row>
    <row r="1875" spans="1:2" hidden="1" x14ac:dyDescent="0.25">
      <c r="A1875" s="12" t="s">
        <v>2269</v>
      </c>
      <c r="B1875" s="12">
        <v>6736</v>
      </c>
    </row>
    <row r="1876" spans="1:2" hidden="1" x14ac:dyDescent="0.25">
      <c r="A1876" s="12" t="s">
        <v>1322</v>
      </c>
      <c r="B1876" s="12">
        <v>57559</v>
      </c>
    </row>
    <row r="1877" spans="1:2" hidden="1" x14ac:dyDescent="0.25">
      <c r="A1877" s="12" t="s">
        <v>2270</v>
      </c>
      <c r="B1877" s="12">
        <v>26228</v>
      </c>
    </row>
    <row r="1878" spans="1:2" hidden="1" x14ac:dyDescent="0.25">
      <c r="A1878" s="12" t="s">
        <v>1297</v>
      </c>
      <c r="B1878" s="12">
        <v>6777</v>
      </c>
    </row>
    <row r="1879" spans="1:2" hidden="1" x14ac:dyDescent="0.25">
      <c r="A1879" s="12" t="s">
        <v>2271</v>
      </c>
      <c r="B1879" s="12">
        <v>6794</v>
      </c>
    </row>
    <row r="1880" spans="1:2" hidden="1" x14ac:dyDescent="0.25">
      <c r="A1880" s="12" t="s">
        <v>2272</v>
      </c>
      <c r="B1880" s="12">
        <v>114790</v>
      </c>
    </row>
    <row r="1881" spans="1:2" hidden="1" x14ac:dyDescent="0.25">
      <c r="A1881" s="12" t="s">
        <v>2273</v>
      </c>
      <c r="B1881" s="12">
        <v>27148</v>
      </c>
    </row>
    <row r="1882" spans="1:2" hidden="1" x14ac:dyDescent="0.25">
      <c r="A1882" s="12" t="s">
        <v>2273</v>
      </c>
      <c r="B1882" s="12">
        <v>27148</v>
      </c>
    </row>
    <row r="1883" spans="1:2" hidden="1" x14ac:dyDescent="0.25">
      <c r="A1883" s="12" t="s">
        <v>2274</v>
      </c>
      <c r="B1883" s="12">
        <v>11171</v>
      </c>
    </row>
    <row r="1884" spans="1:2" hidden="1" x14ac:dyDescent="0.25">
      <c r="A1884" s="12" t="s">
        <v>2275</v>
      </c>
      <c r="B1884" s="12">
        <v>10273</v>
      </c>
    </row>
    <row r="1885" spans="1:2" hidden="1" x14ac:dyDescent="0.25">
      <c r="A1885" s="12" t="s">
        <v>2276</v>
      </c>
      <c r="B1885" s="12">
        <v>6812</v>
      </c>
    </row>
    <row r="1886" spans="1:2" hidden="1" x14ac:dyDescent="0.25">
      <c r="A1886" s="12" t="s">
        <v>2277</v>
      </c>
      <c r="B1886" s="12">
        <v>6613</v>
      </c>
    </row>
    <row r="1887" spans="1:2" hidden="1" x14ac:dyDescent="0.25">
      <c r="A1887" s="12" t="s">
        <v>2278</v>
      </c>
      <c r="B1887" s="12">
        <v>6840</v>
      </c>
    </row>
    <row r="1888" spans="1:2" hidden="1" x14ac:dyDescent="0.25">
      <c r="A1888" s="12" t="s">
        <v>450</v>
      </c>
      <c r="B1888" s="12">
        <v>6908</v>
      </c>
    </row>
    <row r="1889" spans="1:2" hidden="1" x14ac:dyDescent="0.25">
      <c r="A1889" s="12" t="s">
        <v>2279</v>
      </c>
      <c r="B1889" s="12">
        <v>29893</v>
      </c>
    </row>
    <row r="1890" spans="1:2" hidden="1" x14ac:dyDescent="0.25">
      <c r="A1890" s="12" t="s">
        <v>2280</v>
      </c>
      <c r="B1890" s="12">
        <v>6938</v>
      </c>
    </row>
    <row r="1891" spans="1:2" hidden="1" x14ac:dyDescent="0.25">
      <c r="A1891" s="12" t="s">
        <v>1177</v>
      </c>
      <c r="B1891" s="12">
        <v>6929</v>
      </c>
    </row>
    <row r="1892" spans="1:2" hidden="1" x14ac:dyDescent="0.25">
      <c r="A1892" s="12" t="s">
        <v>1526</v>
      </c>
      <c r="B1892" s="12">
        <v>6934</v>
      </c>
    </row>
    <row r="1893" spans="1:2" hidden="1" x14ac:dyDescent="0.25">
      <c r="A1893" s="12" t="s">
        <v>2281</v>
      </c>
      <c r="B1893" s="12">
        <v>7029</v>
      </c>
    </row>
    <row r="1894" spans="1:2" hidden="1" x14ac:dyDescent="0.25">
      <c r="A1894" s="12" t="s">
        <v>2282</v>
      </c>
      <c r="B1894" s="12">
        <v>2965</v>
      </c>
    </row>
    <row r="1895" spans="1:2" hidden="1" x14ac:dyDescent="0.25">
      <c r="A1895" s="12" t="s">
        <v>2283</v>
      </c>
      <c r="B1895" s="12">
        <v>7042</v>
      </c>
    </row>
    <row r="1896" spans="1:2" hidden="1" x14ac:dyDescent="0.25">
      <c r="A1896" s="12" t="s">
        <v>2284</v>
      </c>
      <c r="B1896" s="12">
        <v>7043</v>
      </c>
    </row>
    <row r="1897" spans="1:2" hidden="1" x14ac:dyDescent="0.25">
      <c r="A1897" s="12" t="s">
        <v>2285</v>
      </c>
      <c r="B1897" s="12">
        <v>9392</v>
      </c>
    </row>
    <row r="1898" spans="1:2" hidden="1" x14ac:dyDescent="0.25">
      <c r="A1898" s="12" t="s">
        <v>1176</v>
      </c>
      <c r="B1898" s="12">
        <v>7050</v>
      </c>
    </row>
    <row r="1899" spans="1:2" hidden="1" x14ac:dyDescent="0.25">
      <c r="A1899" s="12" t="s">
        <v>1175</v>
      </c>
      <c r="B1899" s="12">
        <v>8462</v>
      </c>
    </row>
    <row r="1900" spans="1:2" hidden="1" x14ac:dyDescent="0.25">
      <c r="A1900" s="12" t="s">
        <v>2286</v>
      </c>
      <c r="B1900" s="12">
        <v>10318</v>
      </c>
    </row>
    <row r="1901" spans="1:2" hidden="1" x14ac:dyDescent="0.25">
      <c r="A1901" s="12" t="s">
        <v>2287</v>
      </c>
      <c r="B1901" s="12">
        <v>7182</v>
      </c>
    </row>
    <row r="1902" spans="1:2" hidden="1" x14ac:dyDescent="0.25">
      <c r="A1902" s="12" t="s">
        <v>1311</v>
      </c>
      <c r="B1902" s="12">
        <v>7329</v>
      </c>
    </row>
    <row r="1903" spans="1:2" hidden="1" x14ac:dyDescent="0.25">
      <c r="A1903" s="12" t="s">
        <v>1502</v>
      </c>
      <c r="B1903" s="12">
        <v>7321</v>
      </c>
    </row>
    <row r="1904" spans="1:2" hidden="1" x14ac:dyDescent="0.25">
      <c r="A1904" s="12" t="s">
        <v>993</v>
      </c>
      <c r="B1904" s="12">
        <v>7322</v>
      </c>
    </row>
    <row r="1905" spans="1:2" hidden="1" x14ac:dyDescent="0.25">
      <c r="A1905" s="12" t="s">
        <v>1643</v>
      </c>
      <c r="B1905" s="12">
        <v>7323</v>
      </c>
    </row>
    <row r="1906" spans="1:2" hidden="1" x14ac:dyDescent="0.25">
      <c r="A1906" s="12" t="s">
        <v>1390</v>
      </c>
      <c r="B1906" s="12">
        <v>7337</v>
      </c>
    </row>
    <row r="1907" spans="1:2" hidden="1" x14ac:dyDescent="0.25">
      <c r="A1907" s="12" t="s">
        <v>1026</v>
      </c>
      <c r="B1907" s="12">
        <v>8409</v>
      </c>
    </row>
    <row r="1908" spans="1:2" hidden="1" x14ac:dyDescent="0.25">
      <c r="A1908" s="12" t="s">
        <v>2288</v>
      </c>
      <c r="B1908" s="12">
        <v>57216</v>
      </c>
    </row>
    <row r="1909" spans="1:2" hidden="1" x14ac:dyDescent="0.25">
      <c r="A1909" s="12" t="s">
        <v>2289</v>
      </c>
      <c r="B1909" s="12">
        <v>10451</v>
      </c>
    </row>
    <row r="1910" spans="1:2" hidden="1" x14ac:dyDescent="0.25">
      <c r="A1910" s="12" t="s">
        <v>2290</v>
      </c>
      <c r="B1910" s="12">
        <v>7421</v>
      </c>
    </row>
    <row r="1911" spans="1:2" hidden="1" x14ac:dyDescent="0.25">
      <c r="A1911" s="12" t="s">
        <v>2291</v>
      </c>
      <c r="B1911" s="12">
        <v>7431</v>
      </c>
    </row>
    <row r="1912" spans="1:2" hidden="1" x14ac:dyDescent="0.25">
      <c r="A1912" s="12" t="s">
        <v>2292</v>
      </c>
      <c r="B1912" s="12">
        <v>55759</v>
      </c>
    </row>
    <row r="1913" spans="1:2" hidden="1" x14ac:dyDescent="0.25">
      <c r="A1913" s="12" t="s">
        <v>1676</v>
      </c>
      <c r="B1913" s="12">
        <v>7472</v>
      </c>
    </row>
    <row r="1914" spans="1:2" hidden="1" x14ac:dyDescent="0.25">
      <c r="A1914" s="12" t="s">
        <v>2293</v>
      </c>
      <c r="B1914" s="12">
        <v>7473</v>
      </c>
    </row>
    <row r="1915" spans="1:2" hidden="1" x14ac:dyDescent="0.25">
      <c r="A1915" s="12" t="s">
        <v>2294</v>
      </c>
      <c r="B1915" s="12">
        <v>54361</v>
      </c>
    </row>
    <row r="1916" spans="1:2" hidden="1" x14ac:dyDescent="0.25">
      <c r="A1916" s="12" t="s">
        <v>2295</v>
      </c>
      <c r="B1916" s="12">
        <v>7474</v>
      </c>
    </row>
    <row r="1917" spans="1:2" hidden="1" x14ac:dyDescent="0.25">
      <c r="A1917" s="12" t="s">
        <v>2296</v>
      </c>
      <c r="B1917" s="12">
        <v>7476</v>
      </c>
    </row>
    <row r="1918" spans="1:2" hidden="1" x14ac:dyDescent="0.25">
      <c r="A1918" s="12" t="s">
        <v>2297</v>
      </c>
      <c r="B1918" s="12">
        <v>10413</v>
      </c>
    </row>
    <row r="1919" spans="1:2" hidden="1" x14ac:dyDescent="0.25">
      <c r="A1919" s="12" t="s">
        <v>2298</v>
      </c>
      <c r="B1919" s="12">
        <v>7528</v>
      </c>
    </row>
    <row r="1920" spans="1:2" hidden="1" x14ac:dyDescent="0.25">
      <c r="A1920" s="12" t="s">
        <v>2299</v>
      </c>
      <c r="B1920" s="12">
        <v>9839</v>
      </c>
    </row>
    <row r="1921" spans="1:2" hidden="1" x14ac:dyDescent="0.25">
      <c r="A1921" s="12" t="s">
        <v>2300</v>
      </c>
      <c r="B1921" s="12">
        <v>9372</v>
      </c>
    </row>
    <row r="1922" spans="1:2" hidden="1" x14ac:dyDescent="0.25">
      <c r="A1922" s="12" t="s">
        <v>893</v>
      </c>
      <c r="B1922" s="12">
        <v>8882</v>
      </c>
    </row>
  </sheetData>
  <autoFilter ref="A1:AA1922">
    <filterColumn colId="20">
      <customFilters>
        <customFilter operator="lessThanOrEqual" val="5861.2960000000003"/>
      </customFilters>
    </filterColumn>
  </autoFilter>
  <sortState ref="A1:AA1922">
    <sortCondition descending="1" ref="Q1"/>
  </sortState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51"/>
  <sheetViews>
    <sheetView topLeftCell="A76" workbookViewId="0">
      <selection sqref="A1:U110"/>
    </sheetView>
  </sheetViews>
  <sheetFormatPr defaultRowHeight="15" x14ac:dyDescent="0.25"/>
  <cols>
    <col min="13" max="13" width="17.85546875" bestFit="1" customWidth="1"/>
  </cols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2306</v>
      </c>
      <c r="T1" t="s">
        <v>2307</v>
      </c>
      <c r="U1" t="s">
        <v>2308</v>
      </c>
    </row>
    <row r="2" spans="1:21" x14ac:dyDescent="0.25">
      <c r="A2" s="12" t="s">
        <v>1110</v>
      </c>
      <c r="B2" s="12">
        <v>10014</v>
      </c>
      <c r="C2" t="s">
        <v>1196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2" t="s">
        <v>1737</v>
      </c>
      <c r="B3" s="12">
        <v>10497</v>
      </c>
      <c r="C3" t="s">
        <v>1760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2" t="s">
        <v>1997</v>
      </c>
      <c r="B4" s="12">
        <v>10111</v>
      </c>
      <c r="C4" t="s">
        <v>349</v>
      </c>
      <c r="D4">
        <v>5163</v>
      </c>
      <c r="E4">
        <v>0.54</v>
      </c>
      <c r="F4">
        <v>0</v>
      </c>
      <c r="G4">
        <v>1</v>
      </c>
      <c r="H4">
        <v>5</v>
      </c>
      <c r="I4">
        <v>729.52441406000003</v>
      </c>
      <c r="J4">
        <v>2656</v>
      </c>
      <c r="K4">
        <v>1.79E-6</v>
      </c>
      <c r="L4">
        <v>2.1552290000000002E-2</v>
      </c>
      <c r="M4">
        <v>2.2583E-4</v>
      </c>
      <c r="N4">
        <v>-8.3599999999999996E-6</v>
      </c>
      <c r="O4">
        <v>4.0635999999999998E-4</v>
      </c>
      <c r="P4">
        <v>2.2583E-4</v>
      </c>
      <c r="Q4">
        <v>9941</v>
      </c>
      <c r="R4">
        <v>0.48632024000000001</v>
      </c>
      <c r="S4">
        <v>1</v>
      </c>
      <c r="T4">
        <v>0</v>
      </c>
      <c r="U4">
        <v>1</v>
      </c>
    </row>
    <row r="5" spans="1:21" x14ac:dyDescent="0.25">
      <c r="A5" s="12" t="s">
        <v>915</v>
      </c>
      <c r="B5" s="12">
        <v>1129</v>
      </c>
      <c r="C5" t="s">
        <v>1733</v>
      </c>
      <c r="D5">
        <v>11184</v>
      </c>
      <c r="E5">
        <v>0.5</v>
      </c>
      <c r="F5">
        <v>0</v>
      </c>
      <c r="G5">
        <v>1</v>
      </c>
      <c r="H5">
        <v>7</v>
      </c>
      <c r="I5">
        <v>2131.4704589799999</v>
      </c>
      <c r="J5">
        <v>15401</v>
      </c>
      <c r="K5">
        <v>1.79E-6</v>
      </c>
      <c r="L5">
        <v>2.6584900000000002E-2</v>
      </c>
      <c r="M5">
        <v>1.5404000000000001E-4</v>
      </c>
      <c r="N5">
        <v>-1.1133000000000001E-4</v>
      </c>
      <c r="O5">
        <v>-4.579E-5</v>
      </c>
      <c r="P5">
        <v>1.5404000000000001E-4</v>
      </c>
      <c r="Q5">
        <v>14998</v>
      </c>
      <c r="R5">
        <v>0.43310573000000002</v>
      </c>
      <c r="S5">
        <v>0</v>
      </c>
      <c r="T5">
        <v>0</v>
      </c>
      <c r="U5">
        <v>0</v>
      </c>
    </row>
    <row r="6" spans="1:21" x14ac:dyDescent="0.25">
      <c r="A6" s="12" t="s">
        <v>1285</v>
      </c>
      <c r="B6" s="12">
        <v>5319</v>
      </c>
      <c r="C6" t="s">
        <v>446</v>
      </c>
      <c r="D6">
        <v>369</v>
      </c>
      <c r="E6">
        <v>0</v>
      </c>
      <c r="F6">
        <v>0</v>
      </c>
      <c r="G6">
        <v>1</v>
      </c>
      <c r="H6">
        <v>3</v>
      </c>
      <c r="I6">
        <v>6170.5307617199996</v>
      </c>
      <c r="J6">
        <v>29611</v>
      </c>
      <c r="K6">
        <v>1.79E-6</v>
      </c>
      <c r="L6">
        <v>1.489212E-2</v>
      </c>
      <c r="M6">
        <v>6.7680000000000003E-5</v>
      </c>
      <c r="N6">
        <v>-1.7229999999999999E-5</v>
      </c>
      <c r="O6">
        <v>6.0309999999999997E-5</v>
      </c>
      <c r="P6">
        <v>6.7680000000000003E-5</v>
      </c>
      <c r="Q6">
        <v>5926</v>
      </c>
      <c r="R6">
        <v>0.34833283999999998</v>
      </c>
      <c r="S6">
        <v>1</v>
      </c>
      <c r="T6">
        <v>0</v>
      </c>
      <c r="U6">
        <v>1</v>
      </c>
    </row>
    <row r="7" spans="1:21" x14ac:dyDescent="0.25">
      <c r="A7" s="12" t="s">
        <v>1593</v>
      </c>
      <c r="B7" s="12">
        <v>3688</v>
      </c>
      <c r="C7" t="s">
        <v>1248</v>
      </c>
      <c r="D7">
        <v>2908</v>
      </c>
      <c r="E7">
        <v>0</v>
      </c>
      <c r="F7">
        <v>0</v>
      </c>
      <c r="G7">
        <v>1</v>
      </c>
      <c r="H7">
        <v>3</v>
      </c>
      <c r="I7">
        <v>1215.97753906</v>
      </c>
      <c r="J7">
        <v>4818</v>
      </c>
      <c r="K7">
        <v>1.79E-6</v>
      </c>
      <c r="L7">
        <v>3.5100890000000003E-2</v>
      </c>
      <c r="M7">
        <v>5.49E-5</v>
      </c>
      <c r="N7">
        <v>1.412E-5</v>
      </c>
      <c r="O7">
        <v>5.4759999999999997E-5</v>
      </c>
      <c r="P7">
        <v>5.49E-5</v>
      </c>
      <c r="Q7">
        <v>6394</v>
      </c>
      <c r="R7">
        <v>0.64156318000000001</v>
      </c>
      <c r="S7">
        <v>1</v>
      </c>
      <c r="T7">
        <v>0</v>
      </c>
      <c r="U7">
        <v>1</v>
      </c>
    </row>
    <row r="8" spans="1:21" x14ac:dyDescent="0.25">
      <c r="A8" s="12" t="s">
        <v>62</v>
      </c>
      <c r="B8" s="12">
        <v>1457</v>
      </c>
      <c r="C8" t="s">
        <v>995</v>
      </c>
      <c r="D8">
        <v>7015</v>
      </c>
      <c r="E8">
        <v>0</v>
      </c>
      <c r="F8">
        <v>0</v>
      </c>
      <c r="G8">
        <v>1</v>
      </c>
      <c r="H8">
        <v>3</v>
      </c>
      <c r="I8">
        <v>525.77416991999996</v>
      </c>
      <c r="J8">
        <v>4360</v>
      </c>
      <c r="K8">
        <v>1.7799999999999999E-6</v>
      </c>
      <c r="L8">
        <v>1.494854E-2</v>
      </c>
      <c r="M8">
        <v>4.6180000000000002E-5</v>
      </c>
      <c r="N8">
        <v>-1.3540000000000001E-5</v>
      </c>
      <c r="O8">
        <v>3.7200000000000003E-5</v>
      </c>
      <c r="P8">
        <v>4.6180000000000002E-5</v>
      </c>
      <c r="Q8">
        <v>6374</v>
      </c>
      <c r="R8">
        <v>0.34737868999999999</v>
      </c>
      <c r="S8">
        <v>1</v>
      </c>
      <c r="T8">
        <v>1</v>
      </c>
      <c r="U8">
        <v>0</v>
      </c>
    </row>
    <row r="9" spans="1:21" x14ac:dyDescent="0.25">
      <c r="A9" s="12" t="s">
        <v>1248</v>
      </c>
      <c r="B9" s="12">
        <v>2908</v>
      </c>
      <c r="C9" t="s">
        <v>1168</v>
      </c>
      <c r="D9">
        <v>0</v>
      </c>
      <c r="E9">
        <v>1</v>
      </c>
      <c r="F9">
        <v>0</v>
      </c>
      <c r="G9">
        <v>1</v>
      </c>
      <c r="H9">
        <v>9</v>
      </c>
      <c r="I9">
        <v>10186.393554689999</v>
      </c>
      <c r="J9">
        <v>37585</v>
      </c>
      <c r="K9">
        <v>1.79E-6</v>
      </c>
      <c r="L9">
        <v>6.4555390000000004E-2</v>
      </c>
      <c r="M9">
        <v>4.5859999999999998E-5</v>
      </c>
      <c r="N9">
        <v>-2.3761999999999999E-4</v>
      </c>
      <c r="O9">
        <v>-2.5500000000000001E-6</v>
      </c>
      <c r="P9">
        <v>4.5859999999999998E-5</v>
      </c>
      <c r="Q9">
        <v>25560</v>
      </c>
      <c r="R9">
        <v>1.4257134</v>
      </c>
      <c r="S9">
        <v>0</v>
      </c>
      <c r="T9">
        <v>0</v>
      </c>
      <c r="U9">
        <v>0</v>
      </c>
    </row>
    <row r="10" spans="1:21" x14ac:dyDescent="0.25">
      <c r="A10" s="12" t="s">
        <v>1294</v>
      </c>
      <c r="B10" s="12">
        <v>3458</v>
      </c>
      <c r="C10" t="s">
        <v>1219</v>
      </c>
      <c r="D10">
        <v>889</v>
      </c>
      <c r="E10">
        <v>0</v>
      </c>
      <c r="F10">
        <v>0</v>
      </c>
      <c r="G10">
        <v>1</v>
      </c>
      <c r="H10">
        <v>6</v>
      </c>
      <c r="I10">
        <v>901.67999268000005</v>
      </c>
      <c r="J10">
        <v>3000</v>
      </c>
      <c r="K10">
        <v>1.79E-6</v>
      </c>
      <c r="L10">
        <v>3.6266689999999997E-2</v>
      </c>
      <c r="M10">
        <v>3.9289999999999998E-5</v>
      </c>
      <c r="N10">
        <v>-1.7275999999999999E-4</v>
      </c>
      <c r="O10">
        <v>8.7299999999999994E-6</v>
      </c>
      <c r="P10">
        <v>3.9289999999999998E-5</v>
      </c>
      <c r="Q10">
        <v>6380</v>
      </c>
      <c r="R10">
        <v>0.35011361000000002</v>
      </c>
      <c r="S10">
        <v>1</v>
      </c>
      <c r="T10">
        <v>1</v>
      </c>
      <c r="U10">
        <v>0</v>
      </c>
    </row>
    <row r="11" spans="1:21" x14ac:dyDescent="0.25">
      <c r="A11" s="12" t="s">
        <v>456</v>
      </c>
      <c r="B11" s="12">
        <v>6722</v>
      </c>
      <c r="C11" t="s">
        <v>1509</v>
      </c>
      <c r="D11">
        <v>839</v>
      </c>
      <c r="E11">
        <v>1</v>
      </c>
      <c r="F11">
        <v>0</v>
      </c>
      <c r="G11">
        <v>1</v>
      </c>
      <c r="H11">
        <v>10</v>
      </c>
      <c r="I11">
        <v>5921.9365234400002</v>
      </c>
      <c r="J11">
        <v>55341</v>
      </c>
      <c r="K11">
        <v>1.79E-6</v>
      </c>
      <c r="L11">
        <v>3.0058029999999999E-2</v>
      </c>
      <c r="M11">
        <v>2.7860000000000001E-5</v>
      </c>
      <c r="N11">
        <v>-4.5228E-4</v>
      </c>
      <c r="O11">
        <v>-2.8989999999999999E-5</v>
      </c>
      <c r="P11">
        <v>2.7860000000000001E-5</v>
      </c>
      <c r="Q11">
        <v>40473</v>
      </c>
      <c r="R11">
        <v>1.76869075</v>
      </c>
      <c r="S11">
        <v>0</v>
      </c>
      <c r="T11">
        <v>0</v>
      </c>
      <c r="U11">
        <v>0</v>
      </c>
    </row>
    <row r="12" spans="1:21" x14ac:dyDescent="0.25">
      <c r="A12" s="12" t="s">
        <v>1934</v>
      </c>
      <c r="B12" s="12">
        <v>2155</v>
      </c>
      <c r="C12" t="s">
        <v>1098</v>
      </c>
      <c r="D12">
        <v>1040</v>
      </c>
      <c r="E12">
        <v>0</v>
      </c>
      <c r="F12">
        <v>0</v>
      </c>
      <c r="G12">
        <v>1</v>
      </c>
      <c r="H12">
        <v>3</v>
      </c>
      <c r="I12">
        <v>0</v>
      </c>
      <c r="J12">
        <v>0</v>
      </c>
      <c r="K12">
        <v>1.79E-6</v>
      </c>
      <c r="L12">
        <v>3.020196E-2</v>
      </c>
      <c r="M12">
        <v>2.7270000000000001E-5</v>
      </c>
      <c r="N12">
        <v>-9.73E-6</v>
      </c>
      <c r="O12">
        <v>-4.9119999999999997E-5</v>
      </c>
      <c r="P12">
        <v>2.7270000000000001E-5</v>
      </c>
      <c r="Q12">
        <v>7579</v>
      </c>
      <c r="R12">
        <v>0.46419933000000002</v>
      </c>
      <c r="S12">
        <v>0</v>
      </c>
      <c r="T12">
        <v>0</v>
      </c>
      <c r="U12">
        <v>0</v>
      </c>
    </row>
    <row r="13" spans="1:21" x14ac:dyDescent="0.25">
      <c r="A13" s="12" t="s">
        <v>1951</v>
      </c>
      <c r="B13" s="12">
        <v>1437</v>
      </c>
      <c r="C13" t="s">
        <v>1162</v>
      </c>
      <c r="D13">
        <v>5786</v>
      </c>
      <c r="E13">
        <v>0</v>
      </c>
      <c r="F13">
        <v>0</v>
      </c>
      <c r="G13">
        <v>0</v>
      </c>
      <c r="H13">
        <v>4</v>
      </c>
      <c r="I13">
        <v>1102.4277343799999</v>
      </c>
      <c r="J13">
        <v>5488</v>
      </c>
      <c r="K13">
        <v>1.79E-6</v>
      </c>
      <c r="L13">
        <v>6.0859410000000003E-2</v>
      </c>
      <c r="M13">
        <v>-2.9799999999999998E-6</v>
      </c>
      <c r="N13">
        <v>1.0000000000000001E-5</v>
      </c>
      <c r="O13">
        <v>-9.0299999999999999E-6</v>
      </c>
      <c r="P13">
        <v>2.9799999999999998E-6</v>
      </c>
      <c r="Q13">
        <v>10472</v>
      </c>
      <c r="R13">
        <v>0.70355765999999997</v>
      </c>
      <c r="S13">
        <v>0</v>
      </c>
      <c r="T13">
        <v>0</v>
      </c>
      <c r="U13">
        <v>0</v>
      </c>
    </row>
    <row r="14" spans="1:21" x14ac:dyDescent="0.25">
      <c r="A14" s="12" t="s">
        <v>1039</v>
      </c>
      <c r="B14" s="12">
        <v>5933</v>
      </c>
      <c r="C14" t="s">
        <v>627</v>
      </c>
      <c r="D14">
        <v>7417</v>
      </c>
      <c r="E14">
        <v>0</v>
      </c>
      <c r="F14">
        <v>0</v>
      </c>
      <c r="G14">
        <v>0</v>
      </c>
      <c r="H14">
        <v>5</v>
      </c>
      <c r="I14">
        <v>0</v>
      </c>
      <c r="J14">
        <v>0</v>
      </c>
      <c r="K14">
        <v>1.7799999999999999E-6</v>
      </c>
      <c r="L14">
        <v>4.7487299999999996E-3</v>
      </c>
      <c r="M14">
        <v>-3.8869999999999999E-5</v>
      </c>
      <c r="N14">
        <v>-2.3026000000000001E-4</v>
      </c>
      <c r="O14">
        <v>-3.01E-6</v>
      </c>
      <c r="P14">
        <v>3.8869999999999999E-5</v>
      </c>
      <c r="Q14">
        <v>6161</v>
      </c>
      <c r="R14">
        <v>0.38699738</v>
      </c>
      <c r="S14">
        <v>0</v>
      </c>
      <c r="T14">
        <v>0</v>
      </c>
      <c r="U14">
        <v>1</v>
      </c>
    </row>
    <row r="15" spans="1:21" x14ac:dyDescent="0.25">
      <c r="A15" s="12" t="s">
        <v>1554</v>
      </c>
      <c r="B15" s="12">
        <v>3912</v>
      </c>
      <c r="C15" t="s">
        <v>1258</v>
      </c>
      <c r="D15">
        <v>808</v>
      </c>
      <c r="E15">
        <v>0.73</v>
      </c>
      <c r="F15">
        <v>0</v>
      </c>
      <c r="G15">
        <v>1</v>
      </c>
      <c r="H15">
        <v>9</v>
      </c>
      <c r="I15">
        <v>3244.1376953099998</v>
      </c>
      <c r="J15">
        <v>16325</v>
      </c>
      <c r="K15">
        <v>1.79E-6</v>
      </c>
      <c r="L15">
        <v>7.7645270000000002E-2</v>
      </c>
      <c r="M15">
        <v>-5.0909999999999999E-5</v>
      </c>
      <c r="N15">
        <v>-1.1971E-4</v>
      </c>
      <c r="O15">
        <v>-1.9413000000000001E-4</v>
      </c>
      <c r="P15">
        <v>5.0909999999999999E-5</v>
      </c>
      <c r="Q15">
        <v>29928</v>
      </c>
      <c r="R15">
        <v>1.3264187300000001</v>
      </c>
      <c r="S15">
        <v>0</v>
      </c>
      <c r="T15">
        <v>0</v>
      </c>
      <c r="U15">
        <v>0</v>
      </c>
    </row>
    <row r="16" spans="1:21" x14ac:dyDescent="0.25">
      <c r="A16" s="12" t="s">
        <v>1638</v>
      </c>
      <c r="B16" s="12">
        <v>1026</v>
      </c>
      <c r="C16" t="s">
        <v>76</v>
      </c>
      <c r="D16">
        <v>5062</v>
      </c>
      <c r="E16">
        <v>0</v>
      </c>
      <c r="F16">
        <v>0</v>
      </c>
      <c r="G16">
        <v>1</v>
      </c>
      <c r="H16">
        <v>3</v>
      </c>
      <c r="I16">
        <v>58.232967379999998</v>
      </c>
      <c r="J16">
        <v>739</v>
      </c>
      <c r="K16">
        <v>1.7799999999999999E-6</v>
      </c>
      <c r="L16">
        <v>1.0676720000000001E-2</v>
      </c>
      <c r="M16">
        <v>-5.3470000000000001E-5</v>
      </c>
      <c r="N16">
        <v>-1.44E-6</v>
      </c>
      <c r="O16">
        <v>4.51E-6</v>
      </c>
      <c r="P16">
        <v>5.3470000000000001E-5</v>
      </c>
      <c r="Q16">
        <v>6313</v>
      </c>
      <c r="R16">
        <v>0.15607011000000001</v>
      </c>
      <c r="S16">
        <v>0</v>
      </c>
      <c r="T16">
        <v>0</v>
      </c>
      <c r="U16">
        <v>0</v>
      </c>
    </row>
    <row r="17" spans="1:21" x14ac:dyDescent="0.25">
      <c r="A17" s="12" t="s">
        <v>586</v>
      </c>
      <c r="B17" s="12">
        <v>8737</v>
      </c>
      <c r="C17" t="s">
        <v>1460</v>
      </c>
      <c r="D17">
        <v>1729</v>
      </c>
      <c r="E17">
        <v>0</v>
      </c>
      <c r="F17">
        <v>0</v>
      </c>
      <c r="G17">
        <v>1</v>
      </c>
      <c r="H17">
        <v>5</v>
      </c>
      <c r="I17">
        <v>4414.9121093800004</v>
      </c>
      <c r="J17">
        <v>15016</v>
      </c>
      <c r="K17">
        <v>1.79E-6</v>
      </c>
      <c r="L17">
        <v>4.5446689999999998E-2</v>
      </c>
      <c r="M17">
        <v>-6.3509999999999993E-5</v>
      </c>
      <c r="N17">
        <v>-8.7529999999999997E-5</v>
      </c>
      <c r="O17">
        <v>-2.7520000000000001E-5</v>
      </c>
      <c r="P17">
        <v>6.3509999999999993E-5</v>
      </c>
      <c r="Q17">
        <v>8593</v>
      </c>
      <c r="R17">
        <v>0.72631871999999997</v>
      </c>
      <c r="S17">
        <v>0</v>
      </c>
      <c r="T17">
        <v>1</v>
      </c>
      <c r="U17">
        <v>0</v>
      </c>
    </row>
    <row r="18" spans="1:21" x14ac:dyDescent="0.25">
      <c r="A18" s="12" t="s">
        <v>2018</v>
      </c>
      <c r="B18" s="12">
        <v>7057</v>
      </c>
      <c r="C18" t="s">
        <v>433</v>
      </c>
      <c r="D18">
        <v>4293</v>
      </c>
      <c r="E18">
        <v>0</v>
      </c>
      <c r="F18">
        <v>0</v>
      </c>
      <c r="G18">
        <v>1</v>
      </c>
      <c r="H18">
        <v>6</v>
      </c>
      <c r="I18">
        <v>1144.4897460899999</v>
      </c>
      <c r="J18">
        <v>8107</v>
      </c>
      <c r="K18">
        <v>1.7799999999999999E-6</v>
      </c>
      <c r="L18">
        <v>1.6704569999999998E-2</v>
      </c>
      <c r="M18">
        <v>-8.9779999999999998E-5</v>
      </c>
      <c r="N18">
        <v>-8.5470000000000007E-5</v>
      </c>
      <c r="O18">
        <v>1.0726E-4</v>
      </c>
      <c r="P18">
        <v>8.9779999999999998E-5</v>
      </c>
      <c r="Q18">
        <v>14722</v>
      </c>
      <c r="R18">
        <v>0.53145144</v>
      </c>
      <c r="S18">
        <v>0</v>
      </c>
      <c r="T18">
        <v>0</v>
      </c>
      <c r="U18">
        <v>1</v>
      </c>
    </row>
    <row r="19" spans="1:21" x14ac:dyDescent="0.25">
      <c r="A19" s="12" t="s">
        <v>999</v>
      </c>
      <c r="B19" s="12">
        <v>2191</v>
      </c>
      <c r="C19" t="s">
        <v>474</v>
      </c>
      <c r="D19">
        <v>79444</v>
      </c>
      <c r="E19">
        <v>0</v>
      </c>
      <c r="F19">
        <v>0</v>
      </c>
      <c r="G19">
        <v>0</v>
      </c>
      <c r="H19">
        <v>4</v>
      </c>
      <c r="I19">
        <v>1745.6437988299999</v>
      </c>
      <c r="J19">
        <v>29242</v>
      </c>
      <c r="K19">
        <v>1.79E-6</v>
      </c>
      <c r="L19">
        <v>2.8753569999999999E-2</v>
      </c>
      <c r="M19">
        <v>-9.9790000000000005E-5</v>
      </c>
      <c r="N19">
        <v>-3.4260000000000001E-5</v>
      </c>
      <c r="O19">
        <v>-4.9100000000000001E-5</v>
      </c>
      <c r="P19">
        <v>9.9790000000000005E-5</v>
      </c>
      <c r="Q19">
        <v>16898</v>
      </c>
      <c r="R19">
        <v>0.70259592999999998</v>
      </c>
      <c r="S19">
        <v>0</v>
      </c>
      <c r="T19">
        <v>0</v>
      </c>
      <c r="U19">
        <v>0</v>
      </c>
    </row>
    <row r="20" spans="1:21" x14ac:dyDescent="0.25">
      <c r="A20" s="12" t="s">
        <v>2035</v>
      </c>
      <c r="B20" s="12">
        <v>9419</v>
      </c>
      <c r="C20" t="s">
        <v>694</v>
      </c>
      <c r="D20">
        <v>207</v>
      </c>
      <c r="E20">
        <v>0</v>
      </c>
      <c r="F20">
        <v>0</v>
      </c>
      <c r="G20">
        <v>1</v>
      </c>
      <c r="H20">
        <v>9</v>
      </c>
      <c r="I20">
        <v>9018.4121093800004</v>
      </c>
      <c r="J20">
        <v>45185</v>
      </c>
      <c r="K20">
        <v>1.79E-6</v>
      </c>
      <c r="L20">
        <v>1.9778939999999998E-2</v>
      </c>
      <c r="M20">
        <v>-1.0711E-4</v>
      </c>
      <c r="N20">
        <v>-2.8231000000000003E-4</v>
      </c>
      <c r="O20">
        <v>2.6869999999999999E-5</v>
      </c>
      <c r="P20">
        <v>1.0711E-4</v>
      </c>
      <c r="Q20">
        <v>15458</v>
      </c>
      <c r="R20">
        <v>0.66272277999999996</v>
      </c>
      <c r="S20">
        <v>1</v>
      </c>
      <c r="T20">
        <v>1</v>
      </c>
      <c r="U20">
        <v>1</v>
      </c>
    </row>
    <row r="21" spans="1:21" x14ac:dyDescent="0.25">
      <c r="A21" s="12" t="s">
        <v>1571</v>
      </c>
      <c r="B21" s="12">
        <v>5781</v>
      </c>
      <c r="C21" t="s">
        <v>1478</v>
      </c>
      <c r="D21">
        <v>6654</v>
      </c>
      <c r="E21">
        <v>1</v>
      </c>
      <c r="F21">
        <v>0</v>
      </c>
      <c r="G21">
        <v>1</v>
      </c>
      <c r="H21">
        <v>7</v>
      </c>
      <c r="I21">
        <v>5302.6313476599998</v>
      </c>
      <c r="J21">
        <v>26599</v>
      </c>
      <c r="K21">
        <v>1.79E-6</v>
      </c>
      <c r="L21">
        <v>4.9679729999999998E-2</v>
      </c>
      <c r="M21">
        <v>-1.0775E-4</v>
      </c>
      <c r="N21">
        <v>-1.1938E-4</v>
      </c>
      <c r="O21">
        <v>1.3642E-4</v>
      </c>
      <c r="P21">
        <v>1.0775E-4</v>
      </c>
      <c r="Q21">
        <v>49691</v>
      </c>
      <c r="R21">
        <v>3.0578401099999999</v>
      </c>
      <c r="S21">
        <v>1</v>
      </c>
      <c r="T21">
        <v>1</v>
      </c>
      <c r="U21">
        <v>0</v>
      </c>
    </row>
    <row r="22" spans="1:21" x14ac:dyDescent="0.25">
      <c r="A22" s="12" t="s">
        <v>1486</v>
      </c>
      <c r="B22" s="12">
        <v>25942</v>
      </c>
      <c r="C22" t="s">
        <v>265</v>
      </c>
      <c r="D22">
        <v>10818</v>
      </c>
      <c r="E22">
        <v>0.75</v>
      </c>
      <c r="F22">
        <v>0</v>
      </c>
      <c r="G22">
        <v>0.84</v>
      </c>
      <c r="H22">
        <v>5</v>
      </c>
      <c r="I22">
        <v>2124.33862305</v>
      </c>
      <c r="J22">
        <v>8835</v>
      </c>
      <c r="K22">
        <v>1.79E-6</v>
      </c>
      <c r="L22">
        <v>3.436355E-2</v>
      </c>
      <c r="M22">
        <v>-1.3511E-4</v>
      </c>
      <c r="N22">
        <v>-7.7189999999999998E-5</v>
      </c>
      <c r="O22">
        <v>-1.3130999999999999E-4</v>
      </c>
      <c r="P22">
        <v>1.3511E-4</v>
      </c>
      <c r="Q22">
        <v>22713</v>
      </c>
      <c r="R22">
        <v>1.41853629</v>
      </c>
      <c r="S22">
        <v>1</v>
      </c>
      <c r="T22">
        <v>0</v>
      </c>
      <c r="U22">
        <v>0</v>
      </c>
    </row>
    <row r="23" spans="1:21" x14ac:dyDescent="0.25">
      <c r="A23" s="12" t="s">
        <v>1051</v>
      </c>
      <c r="B23" s="12">
        <v>3897</v>
      </c>
      <c r="C23" t="s">
        <v>387</v>
      </c>
      <c r="D23">
        <v>3611</v>
      </c>
      <c r="E23">
        <v>0</v>
      </c>
      <c r="F23">
        <v>0</v>
      </c>
      <c r="G23">
        <v>1</v>
      </c>
      <c r="H23">
        <v>7</v>
      </c>
      <c r="I23">
        <v>3942.0617675799999</v>
      </c>
      <c r="J23">
        <v>14685</v>
      </c>
      <c r="K23">
        <v>1.79E-6</v>
      </c>
      <c r="L23">
        <v>2.2746880000000001E-2</v>
      </c>
      <c r="M23">
        <v>-1.5189000000000001E-4</v>
      </c>
      <c r="N23">
        <v>-1.3044E-4</v>
      </c>
      <c r="O23">
        <v>-5.5899999999999997E-5</v>
      </c>
      <c r="P23">
        <v>1.5189000000000001E-4</v>
      </c>
      <c r="Q23">
        <v>14130</v>
      </c>
      <c r="R23">
        <v>0.51996644000000003</v>
      </c>
      <c r="S23">
        <v>1</v>
      </c>
      <c r="T23">
        <v>0</v>
      </c>
      <c r="U23">
        <v>0</v>
      </c>
    </row>
    <row r="24" spans="1:21" x14ac:dyDescent="0.25">
      <c r="A24" s="12" t="s">
        <v>1591</v>
      </c>
      <c r="B24" s="12">
        <v>3480</v>
      </c>
      <c r="C24" t="s">
        <v>1223</v>
      </c>
      <c r="D24">
        <v>54205</v>
      </c>
      <c r="E24">
        <v>1</v>
      </c>
      <c r="F24">
        <v>0</v>
      </c>
      <c r="G24">
        <v>1</v>
      </c>
      <c r="H24">
        <v>7</v>
      </c>
      <c r="I24">
        <v>5525.5332031199996</v>
      </c>
      <c r="J24">
        <v>41047</v>
      </c>
      <c r="K24">
        <v>1.7799999999999999E-6</v>
      </c>
      <c r="L24">
        <v>5.1937199999999998E-3</v>
      </c>
      <c r="M24">
        <v>-1.6962999999999999E-4</v>
      </c>
      <c r="N24">
        <v>-3.2804999999999998E-4</v>
      </c>
      <c r="O24">
        <v>-4.2509999999999998E-5</v>
      </c>
      <c r="P24">
        <v>1.6962999999999999E-4</v>
      </c>
      <c r="Q24">
        <v>11930</v>
      </c>
      <c r="R24">
        <v>1.52731313</v>
      </c>
      <c r="S24">
        <v>0</v>
      </c>
      <c r="T24">
        <v>1</v>
      </c>
      <c r="U24">
        <v>1</v>
      </c>
    </row>
    <row r="25" spans="1:21" x14ac:dyDescent="0.25">
      <c r="A25" s="12" t="s">
        <v>953</v>
      </c>
      <c r="B25" s="12">
        <v>84172</v>
      </c>
      <c r="C25" t="s">
        <v>1407</v>
      </c>
      <c r="D25">
        <v>824</v>
      </c>
      <c r="E25">
        <v>1</v>
      </c>
      <c r="F25">
        <v>0</v>
      </c>
      <c r="G25">
        <v>1</v>
      </c>
      <c r="H25">
        <v>6</v>
      </c>
      <c r="I25">
        <v>1423.6284179700001</v>
      </c>
      <c r="J25">
        <v>6351</v>
      </c>
      <c r="K25">
        <v>1.79E-6</v>
      </c>
      <c r="L25">
        <v>3.181059E-2</v>
      </c>
      <c r="M25">
        <v>-1.7540000000000001E-4</v>
      </c>
      <c r="N25">
        <v>-1.3531E-4</v>
      </c>
      <c r="O25">
        <v>-1.3229999999999999E-4</v>
      </c>
      <c r="P25">
        <v>1.7540000000000001E-4</v>
      </c>
      <c r="Q25">
        <v>7202</v>
      </c>
      <c r="R25">
        <v>0.39674206000000001</v>
      </c>
      <c r="S25">
        <v>1</v>
      </c>
      <c r="T25">
        <v>0</v>
      </c>
      <c r="U25">
        <v>0</v>
      </c>
    </row>
    <row r="26" spans="1:21" x14ac:dyDescent="0.25">
      <c r="A26" s="12" t="s">
        <v>1627</v>
      </c>
      <c r="B26" s="12">
        <v>84152</v>
      </c>
      <c r="C26" t="s">
        <v>420</v>
      </c>
      <c r="D26">
        <v>1969</v>
      </c>
      <c r="E26">
        <v>0</v>
      </c>
      <c r="F26">
        <v>0</v>
      </c>
      <c r="G26">
        <v>1</v>
      </c>
      <c r="H26">
        <v>6</v>
      </c>
      <c r="I26">
        <v>355.67419433999999</v>
      </c>
      <c r="J26">
        <v>2479</v>
      </c>
      <c r="K26">
        <v>1.79E-6</v>
      </c>
      <c r="L26">
        <v>5.5424479999999998E-2</v>
      </c>
      <c r="M26">
        <v>-1.9143E-4</v>
      </c>
      <c r="N26">
        <v>-2.2808E-4</v>
      </c>
      <c r="O26">
        <v>-5.4880000000000003E-5</v>
      </c>
      <c r="P26">
        <v>1.9143E-4</v>
      </c>
      <c r="Q26">
        <v>10133</v>
      </c>
      <c r="R26">
        <v>0.25962487000000001</v>
      </c>
      <c r="S26">
        <v>0</v>
      </c>
      <c r="T26">
        <v>1</v>
      </c>
      <c r="U26">
        <v>1</v>
      </c>
    </row>
    <row r="27" spans="1:21" x14ac:dyDescent="0.25">
      <c r="A27" s="12" t="s">
        <v>570</v>
      </c>
      <c r="B27" s="12">
        <v>7097</v>
      </c>
      <c r="C27" t="s">
        <v>1539</v>
      </c>
      <c r="D27">
        <v>5921</v>
      </c>
      <c r="E27">
        <v>0.79</v>
      </c>
      <c r="F27">
        <v>0</v>
      </c>
      <c r="G27">
        <v>1</v>
      </c>
      <c r="H27">
        <v>10</v>
      </c>
      <c r="I27">
        <v>6704.7924804699996</v>
      </c>
      <c r="J27">
        <v>34557</v>
      </c>
      <c r="K27">
        <v>1.79E-6</v>
      </c>
      <c r="L27">
        <v>5.4604010000000001E-2</v>
      </c>
      <c r="M27">
        <v>-1.9459999999999999E-4</v>
      </c>
      <c r="N27">
        <v>-1.796E-4</v>
      </c>
      <c r="O27">
        <v>7.2066000000000003E-4</v>
      </c>
      <c r="P27">
        <v>1.9459999999999999E-4</v>
      </c>
      <c r="Q27">
        <v>15387</v>
      </c>
      <c r="R27">
        <v>0.68699761999999998</v>
      </c>
      <c r="S27">
        <v>1</v>
      </c>
      <c r="T27">
        <v>1</v>
      </c>
      <c r="U27">
        <v>0</v>
      </c>
    </row>
    <row r="28" spans="1:21" x14ac:dyDescent="0.25">
      <c r="A28" s="12" t="s">
        <v>1730</v>
      </c>
      <c r="B28" s="12">
        <v>9564</v>
      </c>
      <c r="C28" t="s">
        <v>1337</v>
      </c>
      <c r="D28">
        <v>6609</v>
      </c>
      <c r="E28">
        <v>1</v>
      </c>
      <c r="F28">
        <v>0</v>
      </c>
      <c r="G28">
        <v>1</v>
      </c>
      <c r="H28">
        <v>6</v>
      </c>
      <c r="I28">
        <v>9033.4169921899993</v>
      </c>
      <c r="J28">
        <v>42122</v>
      </c>
      <c r="K28">
        <v>1.7799999999999999E-6</v>
      </c>
      <c r="L28">
        <v>1.3238659999999999E-2</v>
      </c>
      <c r="M28">
        <v>-2.0828E-4</v>
      </c>
      <c r="N28">
        <v>-1.9888999999999999E-4</v>
      </c>
      <c r="O28">
        <v>1.295E-5</v>
      </c>
      <c r="P28">
        <v>2.0828E-4</v>
      </c>
      <c r="Q28">
        <v>20053</v>
      </c>
      <c r="R28">
        <v>1.0850634100000001</v>
      </c>
      <c r="S28">
        <v>1</v>
      </c>
      <c r="T28">
        <v>1</v>
      </c>
      <c r="U28">
        <v>1</v>
      </c>
    </row>
    <row r="29" spans="1:21" x14ac:dyDescent="0.25">
      <c r="A29" s="12" t="s">
        <v>1087</v>
      </c>
      <c r="B29" s="12">
        <v>397</v>
      </c>
      <c r="C29" t="s">
        <v>1020</v>
      </c>
      <c r="D29">
        <v>3632</v>
      </c>
      <c r="E29">
        <v>1</v>
      </c>
      <c r="F29">
        <v>0</v>
      </c>
      <c r="G29">
        <v>1</v>
      </c>
      <c r="H29">
        <v>7</v>
      </c>
      <c r="I29">
        <v>2892.87890625</v>
      </c>
      <c r="J29">
        <v>23183</v>
      </c>
      <c r="K29">
        <v>1.79E-6</v>
      </c>
      <c r="L29">
        <v>4.7332340000000001E-2</v>
      </c>
      <c r="M29">
        <v>-2.4214000000000001E-4</v>
      </c>
      <c r="N29">
        <v>-1.3625000000000001E-4</v>
      </c>
      <c r="O29">
        <v>-2.4038E-4</v>
      </c>
      <c r="P29">
        <v>2.4214000000000001E-4</v>
      </c>
      <c r="Q29">
        <v>12912</v>
      </c>
      <c r="R29">
        <v>1.00752054</v>
      </c>
      <c r="S29">
        <v>1</v>
      </c>
      <c r="T29">
        <v>0</v>
      </c>
      <c r="U29">
        <v>0</v>
      </c>
    </row>
    <row r="30" spans="1:21" x14ac:dyDescent="0.25">
      <c r="A30" s="12" t="s">
        <v>592</v>
      </c>
      <c r="B30" s="12">
        <v>7186</v>
      </c>
      <c r="C30" t="s">
        <v>594</v>
      </c>
      <c r="D30">
        <v>3315</v>
      </c>
      <c r="E30">
        <v>0</v>
      </c>
      <c r="F30">
        <v>0</v>
      </c>
      <c r="G30">
        <v>1</v>
      </c>
      <c r="H30">
        <v>7</v>
      </c>
      <c r="I30">
        <v>3288.0622558599998</v>
      </c>
      <c r="J30">
        <v>17149</v>
      </c>
      <c r="K30">
        <v>1.79E-6</v>
      </c>
      <c r="L30">
        <v>2.0569779999999999E-2</v>
      </c>
      <c r="M30">
        <v>-2.9198000000000001E-4</v>
      </c>
      <c r="N30">
        <v>-2.2450000000000001E-4</v>
      </c>
      <c r="O30">
        <v>-4.1897000000000001E-4</v>
      </c>
      <c r="P30">
        <v>2.9198000000000001E-4</v>
      </c>
      <c r="Q30">
        <v>8125</v>
      </c>
      <c r="R30">
        <v>0.28020728</v>
      </c>
      <c r="S30">
        <v>0</v>
      </c>
      <c r="T30">
        <v>1</v>
      </c>
      <c r="U30">
        <v>0</v>
      </c>
    </row>
    <row r="31" spans="1:21" x14ac:dyDescent="0.25">
      <c r="A31" s="12" t="s">
        <v>1606</v>
      </c>
      <c r="B31" s="12">
        <v>330</v>
      </c>
      <c r="C31" t="s">
        <v>1654</v>
      </c>
      <c r="D31">
        <v>8660</v>
      </c>
      <c r="E31">
        <v>1</v>
      </c>
      <c r="F31">
        <v>0</v>
      </c>
      <c r="G31">
        <v>1</v>
      </c>
      <c r="H31">
        <v>7</v>
      </c>
      <c r="I31">
        <v>12203.379882810001</v>
      </c>
      <c r="J31">
        <v>45609</v>
      </c>
      <c r="K31">
        <v>1.79E-6</v>
      </c>
      <c r="L31">
        <v>3.416698E-2</v>
      </c>
      <c r="M31">
        <v>-2.9894999999999998E-4</v>
      </c>
      <c r="N31">
        <v>-2.3833E-4</v>
      </c>
      <c r="O31">
        <v>-1.2802000000000001E-4</v>
      </c>
      <c r="P31">
        <v>2.9894999999999998E-4</v>
      </c>
      <c r="Q31">
        <v>32455</v>
      </c>
      <c r="R31">
        <v>1.2757113899999999</v>
      </c>
      <c r="S31">
        <v>1</v>
      </c>
      <c r="T31">
        <v>1</v>
      </c>
      <c r="U31">
        <v>0</v>
      </c>
    </row>
    <row r="32" spans="1:21" x14ac:dyDescent="0.25">
      <c r="A32" s="12" t="s">
        <v>1531</v>
      </c>
      <c r="B32" s="12">
        <v>5970</v>
      </c>
      <c r="C32" t="s">
        <v>1447</v>
      </c>
      <c r="D32">
        <v>248</v>
      </c>
      <c r="E32">
        <v>1</v>
      </c>
      <c r="F32">
        <v>0</v>
      </c>
      <c r="G32">
        <v>1</v>
      </c>
      <c r="H32">
        <v>5</v>
      </c>
      <c r="I32">
        <v>389.28192138999998</v>
      </c>
      <c r="J32">
        <v>2519</v>
      </c>
      <c r="K32">
        <v>1.7799999999999999E-6</v>
      </c>
      <c r="L32">
        <v>4.8967699999999999E-3</v>
      </c>
      <c r="M32">
        <v>-3.0943000000000002E-4</v>
      </c>
      <c r="N32">
        <v>-5.8159999999999999E-5</v>
      </c>
      <c r="O32">
        <v>1.6411E-4</v>
      </c>
      <c r="P32">
        <v>3.0943000000000002E-4</v>
      </c>
      <c r="Q32">
        <v>10036</v>
      </c>
      <c r="R32">
        <v>0.23459865999999999</v>
      </c>
      <c r="S32">
        <v>0</v>
      </c>
      <c r="T32">
        <v>0</v>
      </c>
      <c r="U32">
        <v>0</v>
      </c>
    </row>
    <row r="33" spans="1:21" x14ac:dyDescent="0.25">
      <c r="A33" s="12" t="s">
        <v>2019</v>
      </c>
      <c r="B33" s="12">
        <v>9040</v>
      </c>
      <c r="C33" t="s">
        <v>426</v>
      </c>
      <c r="D33">
        <v>2549</v>
      </c>
      <c r="E33">
        <v>1</v>
      </c>
      <c r="F33">
        <v>0</v>
      </c>
      <c r="G33">
        <v>1</v>
      </c>
      <c r="H33">
        <v>8</v>
      </c>
      <c r="I33">
        <v>1640.6984863299999</v>
      </c>
      <c r="J33">
        <v>6807</v>
      </c>
      <c r="K33">
        <v>1.79E-6</v>
      </c>
      <c r="L33">
        <v>4.4704830000000001E-2</v>
      </c>
      <c r="M33">
        <v>-3.1241E-4</v>
      </c>
      <c r="N33">
        <v>-3.4728E-4</v>
      </c>
      <c r="O33">
        <v>-1.4213999999999999E-4</v>
      </c>
      <c r="P33">
        <v>3.1241E-4</v>
      </c>
      <c r="Q33">
        <v>17989</v>
      </c>
      <c r="R33">
        <v>0.36980259999999998</v>
      </c>
      <c r="S33">
        <v>1</v>
      </c>
      <c r="T33">
        <v>0</v>
      </c>
      <c r="U33">
        <v>0</v>
      </c>
    </row>
    <row r="34" spans="1:21" x14ac:dyDescent="0.25">
      <c r="A34" s="12" t="s">
        <v>1531</v>
      </c>
      <c r="B34" s="12">
        <v>5970</v>
      </c>
      <c r="C34" t="s">
        <v>1448</v>
      </c>
      <c r="D34">
        <v>843</v>
      </c>
      <c r="E34">
        <v>1</v>
      </c>
      <c r="F34">
        <v>0</v>
      </c>
      <c r="G34">
        <v>1</v>
      </c>
      <c r="H34">
        <v>8</v>
      </c>
      <c r="I34">
        <v>2393.6149902299999</v>
      </c>
      <c r="J34">
        <v>10320</v>
      </c>
      <c r="K34">
        <v>1.79E-6</v>
      </c>
      <c r="L34">
        <v>2.884716E-2</v>
      </c>
      <c r="M34">
        <v>-3.1386000000000001E-4</v>
      </c>
      <c r="N34">
        <v>-1.9357000000000001E-4</v>
      </c>
      <c r="O34">
        <v>-2.1484E-4</v>
      </c>
      <c r="P34">
        <v>3.1386000000000001E-4</v>
      </c>
      <c r="Q34">
        <v>7669</v>
      </c>
      <c r="R34">
        <v>0.53607146000000006</v>
      </c>
      <c r="S34">
        <v>0</v>
      </c>
      <c r="T34">
        <v>1</v>
      </c>
      <c r="U34">
        <v>0</v>
      </c>
    </row>
    <row r="35" spans="1:21" x14ac:dyDescent="0.25">
      <c r="A35" s="12" t="s">
        <v>1308</v>
      </c>
      <c r="B35" s="12">
        <v>2152</v>
      </c>
      <c r="C35" t="s">
        <v>1097</v>
      </c>
      <c r="D35">
        <v>4294</v>
      </c>
      <c r="E35">
        <v>0.56000000000000005</v>
      </c>
      <c r="F35">
        <v>0</v>
      </c>
      <c r="G35">
        <v>1</v>
      </c>
      <c r="H35">
        <v>6</v>
      </c>
      <c r="I35">
        <v>250.35269165</v>
      </c>
      <c r="J35">
        <v>3096</v>
      </c>
      <c r="K35">
        <v>1.7799999999999999E-6</v>
      </c>
      <c r="L35">
        <v>1.2287330000000001E-2</v>
      </c>
      <c r="M35">
        <v>-3.2655999999999999E-4</v>
      </c>
      <c r="N35">
        <v>-9.0569999999999995E-5</v>
      </c>
      <c r="O35">
        <v>4.3940000000000003E-5</v>
      </c>
      <c r="P35">
        <v>3.2655999999999999E-4</v>
      </c>
      <c r="Q35">
        <v>6429</v>
      </c>
      <c r="R35">
        <v>0.16700666</v>
      </c>
      <c r="S35">
        <v>0</v>
      </c>
      <c r="T35">
        <v>0</v>
      </c>
      <c r="U35">
        <v>0</v>
      </c>
    </row>
    <row r="36" spans="1:21" x14ac:dyDescent="0.25">
      <c r="A36" s="12" t="s">
        <v>2029</v>
      </c>
      <c r="B36" s="12">
        <v>57524</v>
      </c>
      <c r="C36" t="s">
        <v>1646</v>
      </c>
      <c r="D36">
        <v>1147</v>
      </c>
      <c r="E36">
        <v>0.52</v>
      </c>
      <c r="F36">
        <v>0</v>
      </c>
      <c r="G36">
        <v>1</v>
      </c>
      <c r="H36">
        <v>7</v>
      </c>
      <c r="I36">
        <v>1981.4592285199999</v>
      </c>
      <c r="J36">
        <v>9323</v>
      </c>
      <c r="K36">
        <v>1.7799999999999999E-6</v>
      </c>
      <c r="L36">
        <v>8.0534400000000003E-3</v>
      </c>
      <c r="M36">
        <v>-3.4922000000000002E-4</v>
      </c>
      <c r="N36">
        <v>-1.058E-4</v>
      </c>
      <c r="O36">
        <v>-8.3700000000000002E-5</v>
      </c>
      <c r="P36">
        <v>3.4922000000000002E-4</v>
      </c>
      <c r="Q36">
        <v>5901</v>
      </c>
      <c r="R36">
        <v>0.15052393999999999</v>
      </c>
      <c r="S36">
        <v>1</v>
      </c>
      <c r="T36">
        <v>1</v>
      </c>
      <c r="U36">
        <v>0</v>
      </c>
    </row>
    <row r="37" spans="1:21" x14ac:dyDescent="0.25">
      <c r="A37" s="12" t="s">
        <v>1732</v>
      </c>
      <c r="B37" s="12">
        <v>5829</v>
      </c>
      <c r="C37" t="s">
        <v>1425</v>
      </c>
      <c r="D37">
        <v>638</v>
      </c>
      <c r="E37">
        <v>1</v>
      </c>
      <c r="F37">
        <v>0</v>
      </c>
      <c r="G37">
        <v>1</v>
      </c>
      <c r="H37">
        <v>8</v>
      </c>
      <c r="I37">
        <v>66.417587280000006</v>
      </c>
      <c r="J37">
        <v>792</v>
      </c>
      <c r="K37">
        <v>1.7799999999999999E-6</v>
      </c>
      <c r="L37">
        <v>9.3079300000000007E-3</v>
      </c>
      <c r="M37">
        <v>-3.4995000000000002E-4</v>
      </c>
      <c r="N37">
        <v>-1.1179999999999999E-4</v>
      </c>
      <c r="O37">
        <v>6.5081999999999998E-4</v>
      </c>
      <c r="P37">
        <v>3.4995000000000002E-4</v>
      </c>
      <c r="Q37">
        <v>9919</v>
      </c>
      <c r="R37">
        <v>5.9815112199999998</v>
      </c>
      <c r="S37">
        <v>1</v>
      </c>
      <c r="T37">
        <v>0</v>
      </c>
      <c r="U37">
        <v>0</v>
      </c>
    </row>
    <row r="38" spans="1:21" x14ac:dyDescent="0.25">
      <c r="A38" s="12" t="s">
        <v>2022</v>
      </c>
      <c r="B38" s="12">
        <v>26</v>
      </c>
      <c r="C38" t="s">
        <v>778</v>
      </c>
      <c r="D38">
        <v>27113</v>
      </c>
      <c r="E38">
        <v>0</v>
      </c>
      <c r="F38">
        <v>0</v>
      </c>
      <c r="G38">
        <v>1</v>
      </c>
      <c r="H38">
        <v>8</v>
      </c>
      <c r="I38">
        <v>1043.6729736299999</v>
      </c>
      <c r="J38">
        <v>5602</v>
      </c>
      <c r="K38">
        <v>1.7799999999999999E-6</v>
      </c>
      <c r="L38">
        <v>1.5319650000000001E-2</v>
      </c>
      <c r="M38">
        <v>-3.5491E-4</v>
      </c>
      <c r="N38">
        <v>-3.0422000000000001E-4</v>
      </c>
      <c r="O38">
        <v>-1.4752999999999999E-4</v>
      </c>
      <c r="P38">
        <v>3.5491E-4</v>
      </c>
      <c r="Q38">
        <v>6368</v>
      </c>
      <c r="R38">
        <v>0.81177650999999995</v>
      </c>
      <c r="S38">
        <v>0</v>
      </c>
      <c r="T38">
        <v>0</v>
      </c>
      <c r="U38">
        <v>0</v>
      </c>
    </row>
    <row r="39" spans="1:21" x14ac:dyDescent="0.25">
      <c r="A39" s="12" t="s">
        <v>1233</v>
      </c>
      <c r="B39" s="12">
        <v>150</v>
      </c>
      <c r="C39" t="s">
        <v>1606</v>
      </c>
      <c r="D39">
        <v>330</v>
      </c>
      <c r="E39">
        <v>0.85</v>
      </c>
      <c r="F39">
        <v>0</v>
      </c>
      <c r="G39">
        <v>0.76</v>
      </c>
      <c r="H39">
        <v>7</v>
      </c>
      <c r="I39">
        <v>3312.8261718799999</v>
      </c>
      <c r="J39">
        <v>37159</v>
      </c>
      <c r="K39">
        <v>1.79E-6</v>
      </c>
      <c r="L39">
        <v>3.313265E-2</v>
      </c>
      <c r="M39">
        <v>-3.6332999999999998E-4</v>
      </c>
      <c r="N39">
        <v>-1.8777E-4</v>
      </c>
      <c r="O39">
        <v>-2.4546000000000002E-4</v>
      </c>
      <c r="P39">
        <v>3.6332999999999998E-4</v>
      </c>
      <c r="Q39">
        <v>16731</v>
      </c>
      <c r="R39">
        <v>1.4636731000000001</v>
      </c>
      <c r="S39">
        <v>0</v>
      </c>
      <c r="T39">
        <v>0</v>
      </c>
      <c r="U39">
        <v>0</v>
      </c>
    </row>
    <row r="40" spans="1:21" x14ac:dyDescent="0.25">
      <c r="A40" s="12" t="s">
        <v>1070</v>
      </c>
      <c r="B40" s="12">
        <v>8826</v>
      </c>
      <c r="C40" t="s">
        <v>1718</v>
      </c>
      <c r="D40">
        <v>3672</v>
      </c>
      <c r="E40">
        <v>0</v>
      </c>
      <c r="F40">
        <v>0</v>
      </c>
      <c r="G40">
        <v>1</v>
      </c>
      <c r="H40">
        <v>8</v>
      </c>
      <c r="I40">
        <v>2566.97387695</v>
      </c>
      <c r="J40">
        <v>10704</v>
      </c>
      <c r="K40">
        <v>1.79E-6</v>
      </c>
      <c r="L40">
        <v>5.9098020000000001E-2</v>
      </c>
      <c r="M40">
        <v>-3.8133999999999998E-4</v>
      </c>
      <c r="N40">
        <v>-1.4258000000000001E-4</v>
      </c>
      <c r="O40">
        <v>-1.9762E-4</v>
      </c>
      <c r="P40">
        <v>3.8133999999999998E-4</v>
      </c>
      <c r="Q40">
        <v>13302</v>
      </c>
      <c r="R40">
        <v>0.54765565000000005</v>
      </c>
      <c r="S40">
        <v>0</v>
      </c>
      <c r="T40">
        <v>0</v>
      </c>
      <c r="U40">
        <v>0</v>
      </c>
    </row>
    <row r="41" spans="1:21" x14ac:dyDescent="0.25">
      <c r="A41" s="12" t="s">
        <v>1972</v>
      </c>
      <c r="B41" s="12">
        <v>57576</v>
      </c>
      <c r="C41" t="s">
        <v>1256</v>
      </c>
      <c r="D41">
        <v>4193</v>
      </c>
      <c r="E41">
        <v>1</v>
      </c>
      <c r="F41">
        <v>0</v>
      </c>
      <c r="G41">
        <v>1</v>
      </c>
      <c r="H41">
        <v>9</v>
      </c>
      <c r="I41">
        <v>17619.537109379999</v>
      </c>
      <c r="J41">
        <v>69577</v>
      </c>
      <c r="K41">
        <v>1.79E-6</v>
      </c>
      <c r="L41">
        <v>3.9640990000000001E-2</v>
      </c>
      <c r="M41">
        <v>-3.9785999999999999E-4</v>
      </c>
      <c r="N41">
        <v>-2.2298000000000001E-4</v>
      </c>
      <c r="O41">
        <v>-4.6550999999999998E-4</v>
      </c>
      <c r="P41">
        <v>3.9785999999999999E-4</v>
      </c>
      <c r="Q41">
        <v>23388</v>
      </c>
      <c r="R41">
        <v>2.1868075999999999</v>
      </c>
      <c r="S41">
        <v>1</v>
      </c>
      <c r="T41">
        <v>1</v>
      </c>
      <c r="U41">
        <v>1</v>
      </c>
    </row>
    <row r="42" spans="1:21" x14ac:dyDescent="0.25">
      <c r="A42" s="12" t="s">
        <v>1712</v>
      </c>
      <c r="B42" s="12">
        <v>5879</v>
      </c>
      <c r="C42" t="s">
        <v>1444</v>
      </c>
      <c r="D42">
        <v>332</v>
      </c>
      <c r="E42">
        <v>0</v>
      </c>
      <c r="F42">
        <v>0</v>
      </c>
      <c r="G42">
        <v>1</v>
      </c>
      <c r="H42">
        <v>7</v>
      </c>
      <c r="I42">
        <v>1057.6612548799999</v>
      </c>
      <c r="J42">
        <v>4463</v>
      </c>
      <c r="K42">
        <v>1.7799999999999999E-6</v>
      </c>
      <c r="L42">
        <v>1.4353289999999999E-2</v>
      </c>
      <c r="M42">
        <v>-4.1193000000000002E-4</v>
      </c>
      <c r="N42">
        <v>-2.4939E-4</v>
      </c>
      <c r="O42">
        <v>-4.7628999999999998E-4</v>
      </c>
      <c r="P42">
        <v>4.1193000000000002E-4</v>
      </c>
      <c r="Q42">
        <v>9922</v>
      </c>
      <c r="R42">
        <v>2.1997966199999999</v>
      </c>
      <c r="S42">
        <v>1</v>
      </c>
      <c r="T42">
        <v>0</v>
      </c>
      <c r="U42">
        <v>0</v>
      </c>
    </row>
    <row r="43" spans="1:21" x14ac:dyDescent="0.25">
      <c r="A43" s="12" t="s">
        <v>621</v>
      </c>
      <c r="B43" s="12">
        <v>7314</v>
      </c>
      <c r="C43" t="s">
        <v>1570</v>
      </c>
      <c r="D43">
        <v>10252</v>
      </c>
      <c r="E43">
        <v>1</v>
      </c>
      <c r="F43">
        <v>0</v>
      </c>
      <c r="G43">
        <v>1</v>
      </c>
      <c r="H43">
        <v>8</v>
      </c>
      <c r="I43">
        <v>2925.33203125</v>
      </c>
      <c r="J43">
        <v>12506</v>
      </c>
      <c r="K43">
        <v>1.79E-6</v>
      </c>
      <c r="L43">
        <v>4.4093279999999999E-2</v>
      </c>
      <c r="M43">
        <v>-4.1818999999999998E-4</v>
      </c>
      <c r="N43">
        <v>-4.1948000000000002E-4</v>
      </c>
      <c r="O43">
        <v>-3.7906000000000002E-4</v>
      </c>
      <c r="P43">
        <v>4.1818999999999998E-4</v>
      </c>
      <c r="Q43">
        <v>6063</v>
      </c>
      <c r="R43">
        <v>1.18564387</v>
      </c>
      <c r="S43">
        <v>1</v>
      </c>
      <c r="T43">
        <v>0</v>
      </c>
      <c r="U43">
        <v>0</v>
      </c>
    </row>
    <row r="44" spans="1:21" x14ac:dyDescent="0.25">
      <c r="A44" s="12" t="s">
        <v>1435</v>
      </c>
      <c r="B44" s="12">
        <v>107</v>
      </c>
      <c r="C44" t="s">
        <v>768</v>
      </c>
      <c r="D44">
        <v>5366</v>
      </c>
      <c r="E44">
        <v>1</v>
      </c>
      <c r="F44">
        <v>0</v>
      </c>
      <c r="G44">
        <v>1</v>
      </c>
      <c r="H44">
        <v>10</v>
      </c>
      <c r="I44">
        <v>420.07220459000001</v>
      </c>
      <c r="J44">
        <v>3333</v>
      </c>
      <c r="K44">
        <v>1.7799999999999999E-6</v>
      </c>
      <c r="L44">
        <v>1.520064E-2</v>
      </c>
      <c r="M44">
        <v>-4.1978000000000002E-4</v>
      </c>
      <c r="N44">
        <v>-3.7574E-4</v>
      </c>
      <c r="O44">
        <v>1.8082999999999999E-4</v>
      </c>
      <c r="P44">
        <v>4.1978000000000002E-4</v>
      </c>
      <c r="Q44">
        <v>20048</v>
      </c>
      <c r="R44">
        <v>7.94862994</v>
      </c>
      <c r="S44">
        <v>0</v>
      </c>
      <c r="T44">
        <v>0</v>
      </c>
      <c r="U44">
        <v>0</v>
      </c>
    </row>
    <row r="45" spans="1:21" x14ac:dyDescent="0.25">
      <c r="A45" s="12" t="s">
        <v>1188</v>
      </c>
      <c r="B45" s="12">
        <v>4846</v>
      </c>
      <c r="C45" t="s">
        <v>1327</v>
      </c>
      <c r="D45">
        <v>4216</v>
      </c>
      <c r="E45">
        <v>0</v>
      </c>
      <c r="F45">
        <v>0</v>
      </c>
      <c r="G45">
        <v>1</v>
      </c>
      <c r="H45">
        <v>8</v>
      </c>
      <c r="I45">
        <v>2426.1311035200001</v>
      </c>
      <c r="J45">
        <v>13434</v>
      </c>
      <c r="K45">
        <v>1.7799999999999999E-6</v>
      </c>
      <c r="L45">
        <v>1.600064E-2</v>
      </c>
      <c r="M45">
        <v>-4.2294000000000001E-4</v>
      </c>
      <c r="N45">
        <v>-3.1054999999999999E-4</v>
      </c>
      <c r="O45">
        <v>-2.6299E-4</v>
      </c>
      <c r="P45">
        <v>4.2294000000000001E-4</v>
      </c>
      <c r="Q45">
        <v>9093</v>
      </c>
      <c r="R45">
        <v>0.28158623999999999</v>
      </c>
      <c r="S45">
        <v>0</v>
      </c>
      <c r="T45">
        <v>0</v>
      </c>
      <c r="U45">
        <v>0</v>
      </c>
    </row>
    <row r="46" spans="1:21" x14ac:dyDescent="0.25">
      <c r="A46" s="12" t="s">
        <v>1475</v>
      </c>
      <c r="B46" s="12">
        <v>1132</v>
      </c>
      <c r="C46" t="s">
        <v>1734</v>
      </c>
      <c r="D46">
        <v>5605</v>
      </c>
      <c r="E46">
        <v>0.72</v>
      </c>
      <c r="F46">
        <v>0</v>
      </c>
      <c r="G46">
        <v>1</v>
      </c>
      <c r="H46">
        <v>11</v>
      </c>
      <c r="I46">
        <v>3177.8959960900002</v>
      </c>
      <c r="J46">
        <v>24125</v>
      </c>
      <c r="K46">
        <v>1.79E-6</v>
      </c>
      <c r="L46">
        <v>3.4365409999999999E-2</v>
      </c>
      <c r="M46">
        <v>-5.0098000000000005E-4</v>
      </c>
      <c r="N46">
        <v>-3.8613999999999999E-4</v>
      </c>
      <c r="O46">
        <v>-1.9159E-4</v>
      </c>
      <c r="P46">
        <v>5.0098000000000005E-4</v>
      </c>
      <c r="Q46">
        <v>34251</v>
      </c>
      <c r="R46">
        <v>1.0732259399999999</v>
      </c>
      <c r="S46">
        <v>0</v>
      </c>
      <c r="T46">
        <v>1</v>
      </c>
      <c r="U46">
        <v>0</v>
      </c>
    </row>
    <row r="47" spans="1:21" x14ac:dyDescent="0.25">
      <c r="A47" s="12" t="s">
        <v>1478</v>
      </c>
      <c r="B47" s="12">
        <v>6654</v>
      </c>
      <c r="C47" t="s">
        <v>1498</v>
      </c>
      <c r="D47">
        <v>356</v>
      </c>
      <c r="E47">
        <v>1</v>
      </c>
      <c r="F47">
        <v>0</v>
      </c>
      <c r="G47">
        <v>1</v>
      </c>
      <c r="H47">
        <v>8</v>
      </c>
      <c r="I47">
        <v>11410.889648439999</v>
      </c>
      <c r="J47">
        <v>79684</v>
      </c>
      <c r="K47">
        <v>1.7799999999999999E-6</v>
      </c>
      <c r="L47">
        <v>1.0026409999999999E-2</v>
      </c>
      <c r="M47">
        <v>-5.7919999999999998E-4</v>
      </c>
      <c r="N47">
        <v>-1.7635E-4</v>
      </c>
      <c r="O47">
        <v>-6.4364999999999995E-4</v>
      </c>
      <c r="P47">
        <v>5.7919999999999998E-4</v>
      </c>
      <c r="Q47">
        <v>24396</v>
      </c>
      <c r="R47">
        <v>1.2440509399999999</v>
      </c>
      <c r="S47">
        <v>1</v>
      </c>
      <c r="T47">
        <v>1</v>
      </c>
      <c r="U47">
        <v>0</v>
      </c>
    </row>
    <row r="48" spans="1:21" x14ac:dyDescent="0.25">
      <c r="A48" s="12" t="s">
        <v>1748</v>
      </c>
      <c r="B48" s="12">
        <v>2897</v>
      </c>
      <c r="C48" t="s">
        <v>367</v>
      </c>
      <c r="D48">
        <v>1605</v>
      </c>
      <c r="E48">
        <v>0.43</v>
      </c>
      <c r="F48">
        <v>0</v>
      </c>
      <c r="G48">
        <v>1</v>
      </c>
      <c r="H48">
        <v>13</v>
      </c>
      <c r="I48">
        <v>6276.6879882800004</v>
      </c>
      <c r="J48">
        <v>32275</v>
      </c>
      <c r="K48">
        <v>1.79E-6</v>
      </c>
      <c r="L48">
        <v>5.1548690000000001E-2</v>
      </c>
      <c r="M48">
        <v>-5.8925000000000004E-4</v>
      </c>
      <c r="N48">
        <v>-3.8905E-4</v>
      </c>
      <c r="O48">
        <v>-1.8110699999999999E-3</v>
      </c>
      <c r="P48">
        <v>5.8925000000000004E-4</v>
      </c>
      <c r="Q48">
        <v>30189</v>
      </c>
      <c r="R48">
        <v>2.9133609300000001</v>
      </c>
      <c r="S48">
        <v>1</v>
      </c>
      <c r="T48">
        <v>1</v>
      </c>
      <c r="U48">
        <v>0</v>
      </c>
    </row>
    <row r="49" spans="1:21" x14ac:dyDescent="0.25">
      <c r="A49" s="12" t="s">
        <v>2034</v>
      </c>
      <c r="B49" s="12">
        <v>10815</v>
      </c>
      <c r="C49" t="s">
        <v>1658</v>
      </c>
      <c r="D49">
        <v>5608</v>
      </c>
      <c r="E49">
        <v>0.09</v>
      </c>
      <c r="F49">
        <v>0</v>
      </c>
      <c r="G49">
        <v>1</v>
      </c>
      <c r="H49">
        <v>10</v>
      </c>
      <c r="I49">
        <v>3054.3815918</v>
      </c>
      <c r="J49">
        <v>16327</v>
      </c>
      <c r="K49">
        <v>1.79E-6</v>
      </c>
      <c r="L49">
        <v>2.6108070000000001E-2</v>
      </c>
      <c r="M49">
        <v>-6.1726000000000001E-4</v>
      </c>
      <c r="N49">
        <v>-4.3311000000000001E-4</v>
      </c>
      <c r="O49">
        <v>-5.5143E-4</v>
      </c>
      <c r="P49">
        <v>6.1726000000000001E-4</v>
      </c>
      <c r="Q49">
        <v>9133</v>
      </c>
      <c r="R49">
        <v>0.19505542000000001</v>
      </c>
      <c r="S49">
        <v>0</v>
      </c>
      <c r="T49">
        <v>0</v>
      </c>
      <c r="U49">
        <v>0</v>
      </c>
    </row>
    <row r="50" spans="1:21" x14ac:dyDescent="0.25">
      <c r="A50" s="12" t="s">
        <v>505</v>
      </c>
      <c r="B50" s="12">
        <v>9612</v>
      </c>
      <c r="C50" t="s">
        <v>1492</v>
      </c>
      <c r="D50">
        <v>867</v>
      </c>
      <c r="E50">
        <v>1</v>
      </c>
      <c r="F50">
        <v>0</v>
      </c>
      <c r="G50">
        <v>1</v>
      </c>
      <c r="H50">
        <v>10</v>
      </c>
      <c r="I50">
        <v>3455.1298828099998</v>
      </c>
      <c r="J50">
        <v>14776</v>
      </c>
      <c r="K50">
        <v>1.79E-6</v>
      </c>
      <c r="L50">
        <v>5.7709700000000003E-2</v>
      </c>
      <c r="M50">
        <v>-6.2308999999999997E-4</v>
      </c>
      <c r="N50">
        <v>-2.9735999999999999E-4</v>
      </c>
      <c r="O50">
        <v>-7.4379000000000003E-4</v>
      </c>
      <c r="P50">
        <v>6.2308999999999997E-4</v>
      </c>
      <c r="Q50">
        <v>19235</v>
      </c>
      <c r="R50">
        <v>3.22132481</v>
      </c>
      <c r="S50">
        <v>1</v>
      </c>
      <c r="T50">
        <v>1</v>
      </c>
      <c r="U50">
        <v>0</v>
      </c>
    </row>
    <row r="51" spans="1:21" x14ac:dyDescent="0.25">
      <c r="A51" s="12" t="s">
        <v>1313</v>
      </c>
      <c r="B51" s="12">
        <v>8637</v>
      </c>
      <c r="C51" t="s">
        <v>821</v>
      </c>
      <c r="D51">
        <v>10454</v>
      </c>
      <c r="E51">
        <v>0.6</v>
      </c>
      <c r="F51">
        <v>0</v>
      </c>
      <c r="G51">
        <v>1</v>
      </c>
      <c r="H51">
        <v>10</v>
      </c>
      <c r="I51">
        <v>4309.0893554699996</v>
      </c>
      <c r="J51">
        <v>21735</v>
      </c>
      <c r="K51">
        <v>1.79E-6</v>
      </c>
      <c r="L51">
        <v>2.7349689999999999E-2</v>
      </c>
      <c r="M51">
        <v>-6.5793999999999998E-4</v>
      </c>
      <c r="N51">
        <v>-4.3105999999999998E-4</v>
      </c>
      <c r="O51">
        <v>-7.8076999999999997E-4</v>
      </c>
      <c r="P51">
        <v>6.5793999999999998E-4</v>
      </c>
      <c r="Q51">
        <v>7775</v>
      </c>
      <c r="R51">
        <v>0.77333883999999997</v>
      </c>
      <c r="S51">
        <v>1</v>
      </c>
      <c r="T51">
        <v>0</v>
      </c>
      <c r="U51">
        <v>0</v>
      </c>
    </row>
    <row r="52" spans="1:21" x14ac:dyDescent="0.25">
      <c r="A52" s="12" t="s">
        <v>1494</v>
      </c>
      <c r="B52" s="12">
        <v>2017</v>
      </c>
      <c r="C52" t="s">
        <v>1659</v>
      </c>
      <c r="D52">
        <v>5606</v>
      </c>
      <c r="E52">
        <v>0.4</v>
      </c>
      <c r="F52">
        <v>0</v>
      </c>
      <c r="G52">
        <v>1</v>
      </c>
      <c r="H52">
        <v>12</v>
      </c>
      <c r="I52">
        <v>3921.7211914099998</v>
      </c>
      <c r="J52">
        <v>23155</v>
      </c>
      <c r="K52">
        <v>1.79E-6</v>
      </c>
      <c r="L52">
        <v>2.3601919999999998E-2</v>
      </c>
      <c r="M52">
        <v>-6.6262999999999999E-4</v>
      </c>
      <c r="N52">
        <v>-4.1023999999999998E-4</v>
      </c>
      <c r="O52">
        <v>-8.2284999999999997E-4</v>
      </c>
      <c r="P52">
        <v>6.6262999999999999E-4</v>
      </c>
      <c r="Q52">
        <v>20965</v>
      </c>
      <c r="R52">
        <v>0.63721963000000004</v>
      </c>
      <c r="S52">
        <v>0</v>
      </c>
      <c r="T52">
        <v>0</v>
      </c>
      <c r="U52">
        <v>0</v>
      </c>
    </row>
    <row r="53" spans="1:21" x14ac:dyDescent="0.25">
      <c r="A53" s="12" t="s">
        <v>1725</v>
      </c>
      <c r="B53" s="12">
        <v>2241</v>
      </c>
      <c r="C53" t="s">
        <v>1685</v>
      </c>
      <c r="D53">
        <v>5295</v>
      </c>
      <c r="E53">
        <v>0.5</v>
      </c>
      <c r="F53">
        <v>0</v>
      </c>
      <c r="G53">
        <v>1</v>
      </c>
      <c r="H53">
        <v>9</v>
      </c>
      <c r="I53">
        <v>1647.9025878899999</v>
      </c>
      <c r="J53">
        <v>4679</v>
      </c>
      <c r="K53">
        <v>1.79E-6</v>
      </c>
      <c r="L53">
        <v>3.6411789999999999E-2</v>
      </c>
      <c r="M53">
        <v>-7.2168000000000004E-4</v>
      </c>
      <c r="N53">
        <v>-3.3379999999999998E-4</v>
      </c>
      <c r="O53">
        <v>-5.2526000000000005E-4</v>
      </c>
      <c r="P53">
        <v>7.2168000000000004E-4</v>
      </c>
      <c r="Q53">
        <v>16876</v>
      </c>
      <c r="R53">
        <v>0.71338036999999999</v>
      </c>
      <c r="S53">
        <v>1</v>
      </c>
      <c r="T53">
        <v>0</v>
      </c>
      <c r="U53">
        <v>1</v>
      </c>
    </row>
    <row r="54" spans="1:21" x14ac:dyDescent="0.25">
      <c r="A54" s="12" t="s">
        <v>158</v>
      </c>
      <c r="B54" s="12">
        <v>0</v>
      </c>
      <c r="C54" t="s">
        <v>397</v>
      </c>
      <c r="D54">
        <v>599</v>
      </c>
      <c r="E54">
        <v>0</v>
      </c>
      <c r="F54">
        <v>0</v>
      </c>
      <c r="G54">
        <v>0</v>
      </c>
      <c r="H54">
        <v>11</v>
      </c>
      <c r="I54">
        <v>358.63580322000001</v>
      </c>
      <c r="J54">
        <v>6778</v>
      </c>
      <c r="K54">
        <v>1.7799999999999999E-6</v>
      </c>
      <c r="L54">
        <v>1.362842E-2</v>
      </c>
      <c r="M54">
        <v>-7.2296000000000003E-4</v>
      </c>
      <c r="N54">
        <v>-7.7753999999999996E-4</v>
      </c>
      <c r="O54">
        <v>-1.8128999999999999E-4</v>
      </c>
      <c r="P54">
        <v>7.2296000000000003E-4</v>
      </c>
      <c r="Q54">
        <v>18724</v>
      </c>
      <c r="R54">
        <v>5.2760718100000004</v>
      </c>
      <c r="S54">
        <v>1</v>
      </c>
      <c r="T54">
        <v>0</v>
      </c>
      <c r="U54">
        <v>0</v>
      </c>
    </row>
    <row r="55" spans="1:21" x14ac:dyDescent="0.25">
      <c r="A55" s="12" t="s">
        <v>1402</v>
      </c>
      <c r="B55" s="12">
        <v>5906</v>
      </c>
      <c r="C55" t="s">
        <v>1439</v>
      </c>
      <c r="D55">
        <v>7409</v>
      </c>
      <c r="E55">
        <v>1</v>
      </c>
      <c r="F55">
        <v>0</v>
      </c>
      <c r="G55">
        <v>1</v>
      </c>
      <c r="H55">
        <v>14</v>
      </c>
      <c r="I55">
        <v>7844.3544921900002</v>
      </c>
      <c r="J55">
        <v>25468</v>
      </c>
      <c r="K55">
        <v>1.79E-6</v>
      </c>
      <c r="L55">
        <v>6.5964930000000005E-2</v>
      </c>
      <c r="M55">
        <v>-7.4213999999999997E-4</v>
      </c>
      <c r="N55">
        <v>-4.527E-4</v>
      </c>
      <c r="O55">
        <v>7.9140000000000005E-4</v>
      </c>
      <c r="P55">
        <v>7.4213999999999997E-4</v>
      </c>
      <c r="Q55">
        <v>37540</v>
      </c>
      <c r="R55">
        <v>2.0827294599999999</v>
      </c>
      <c r="S55">
        <v>0</v>
      </c>
      <c r="T55">
        <v>0</v>
      </c>
      <c r="U55">
        <v>0</v>
      </c>
    </row>
    <row r="56" spans="1:21" x14ac:dyDescent="0.25">
      <c r="A56" s="12" t="s">
        <v>1413</v>
      </c>
      <c r="B56" s="12">
        <v>4130</v>
      </c>
      <c r="C56" t="s">
        <v>1736</v>
      </c>
      <c r="D56">
        <v>673</v>
      </c>
      <c r="E56">
        <v>0</v>
      </c>
      <c r="F56">
        <v>0</v>
      </c>
      <c r="G56">
        <v>1</v>
      </c>
      <c r="H56">
        <v>10</v>
      </c>
      <c r="I56">
        <v>3371.1518554700001</v>
      </c>
      <c r="J56">
        <v>28505</v>
      </c>
      <c r="K56">
        <v>1.79E-6</v>
      </c>
      <c r="L56">
        <v>2.385518E-2</v>
      </c>
      <c r="M56">
        <v>-7.4890999999999998E-4</v>
      </c>
      <c r="N56">
        <v>-1.9343E-4</v>
      </c>
      <c r="O56">
        <v>-5.2264E-4</v>
      </c>
      <c r="P56">
        <v>7.4890999999999998E-4</v>
      </c>
      <c r="Q56">
        <v>13524</v>
      </c>
      <c r="R56">
        <v>0.63457573</v>
      </c>
      <c r="S56">
        <v>1</v>
      </c>
      <c r="T56">
        <v>1</v>
      </c>
      <c r="U56">
        <v>1</v>
      </c>
    </row>
    <row r="57" spans="1:21" x14ac:dyDescent="0.25">
      <c r="A57" s="12" t="s">
        <v>418</v>
      </c>
      <c r="B57" s="12">
        <v>6098</v>
      </c>
      <c r="C57" t="s">
        <v>1463</v>
      </c>
      <c r="D57">
        <v>2932</v>
      </c>
      <c r="E57">
        <v>1</v>
      </c>
      <c r="F57">
        <v>0</v>
      </c>
      <c r="G57">
        <v>1</v>
      </c>
      <c r="H57">
        <v>14</v>
      </c>
      <c r="I57">
        <v>13318.807617189999</v>
      </c>
      <c r="J57">
        <v>60542</v>
      </c>
      <c r="K57">
        <v>1.79E-6</v>
      </c>
      <c r="L57">
        <v>2.68761E-2</v>
      </c>
      <c r="M57">
        <v>-7.8113E-4</v>
      </c>
      <c r="N57">
        <v>-7.2205000000000001E-4</v>
      </c>
      <c r="O57">
        <v>-3.5497000000000003E-4</v>
      </c>
      <c r="P57">
        <v>7.8113E-4</v>
      </c>
      <c r="Q57">
        <v>6878</v>
      </c>
      <c r="R57">
        <v>0.99106437000000003</v>
      </c>
      <c r="S57">
        <v>1</v>
      </c>
      <c r="T57">
        <v>0</v>
      </c>
      <c r="U57">
        <v>1</v>
      </c>
    </row>
    <row r="58" spans="1:21" x14ac:dyDescent="0.25">
      <c r="A58" s="12" t="s">
        <v>1664</v>
      </c>
      <c r="B58" s="12">
        <v>4207</v>
      </c>
      <c r="C58" t="s">
        <v>377</v>
      </c>
      <c r="D58">
        <v>5728</v>
      </c>
      <c r="E58">
        <v>1</v>
      </c>
      <c r="F58">
        <v>0</v>
      </c>
      <c r="G58">
        <v>1</v>
      </c>
      <c r="H58">
        <v>11</v>
      </c>
      <c r="I58">
        <v>4350.1372070300004</v>
      </c>
      <c r="J58">
        <v>19890</v>
      </c>
      <c r="K58">
        <v>1.79E-6</v>
      </c>
      <c r="L58">
        <v>8.8353169999999995E-2</v>
      </c>
      <c r="M58">
        <v>-7.9938999999999997E-4</v>
      </c>
      <c r="N58">
        <v>-4.0920000000000003E-4</v>
      </c>
      <c r="O58">
        <v>-9.7196999999999995E-4</v>
      </c>
      <c r="P58">
        <v>7.9938999999999997E-4</v>
      </c>
      <c r="Q58">
        <v>20364</v>
      </c>
      <c r="R58">
        <v>1.4923052999999999</v>
      </c>
      <c r="S58">
        <v>1</v>
      </c>
      <c r="T58">
        <v>1</v>
      </c>
      <c r="U58">
        <v>0</v>
      </c>
    </row>
    <row r="59" spans="1:21" x14ac:dyDescent="0.25">
      <c r="A59" s="12" t="s">
        <v>1478</v>
      </c>
      <c r="B59" s="12">
        <v>6654</v>
      </c>
      <c r="C59" t="s">
        <v>1497</v>
      </c>
      <c r="D59">
        <v>7410</v>
      </c>
      <c r="E59">
        <v>0.82</v>
      </c>
      <c r="F59">
        <v>0</v>
      </c>
      <c r="G59">
        <v>1</v>
      </c>
      <c r="H59">
        <v>15</v>
      </c>
      <c r="I59">
        <v>6520.2631835900002</v>
      </c>
      <c r="J59">
        <v>25050</v>
      </c>
      <c r="K59">
        <v>1.79E-6</v>
      </c>
      <c r="L59">
        <v>5.7073930000000002E-2</v>
      </c>
      <c r="M59">
        <v>-8.3622999999999998E-4</v>
      </c>
      <c r="N59">
        <v>-3.7987999999999997E-4</v>
      </c>
      <c r="O59">
        <v>3.1158999999999999E-4</v>
      </c>
      <c r="P59">
        <v>8.3622999999999998E-4</v>
      </c>
      <c r="Q59">
        <v>38390</v>
      </c>
      <c r="R59">
        <v>1.71191933</v>
      </c>
      <c r="S59">
        <v>0</v>
      </c>
      <c r="T59">
        <v>0</v>
      </c>
      <c r="U59">
        <v>0</v>
      </c>
    </row>
    <row r="60" spans="1:21" x14ac:dyDescent="0.25">
      <c r="A60" s="12" t="s">
        <v>403</v>
      </c>
      <c r="B60" s="12">
        <v>5914</v>
      </c>
      <c r="C60" t="s">
        <v>1441</v>
      </c>
      <c r="D60">
        <v>2064</v>
      </c>
      <c r="E60">
        <v>0.45</v>
      </c>
      <c r="F60">
        <v>0</v>
      </c>
      <c r="G60">
        <v>1</v>
      </c>
      <c r="H60">
        <v>10</v>
      </c>
      <c r="I60">
        <v>1676.7374267600001</v>
      </c>
      <c r="J60">
        <v>5963</v>
      </c>
      <c r="K60">
        <v>1.79E-6</v>
      </c>
      <c r="L60">
        <v>0.13713893999999999</v>
      </c>
      <c r="M60">
        <v>-8.6412999999999995E-4</v>
      </c>
      <c r="N60">
        <v>-3.6039999999999998E-4</v>
      </c>
      <c r="O60">
        <v>-3.1718000000000002E-4</v>
      </c>
      <c r="P60">
        <v>8.6412999999999995E-4</v>
      </c>
      <c r="Q60">
        <v>21761</v>
      </c>
      <c r="R60">
        <v>1.43526182</v>
      </c>
      <c r="S60">
        <v>1</v>
      </c>
      <c r="T60">
        <v>1</v>
      </c>
      <c r="U60">
        <v>1</v>
      </c>
    </row>
    <row r="61" spans="1:21" x14ac:dyDescent="0.25">
      <c r="A61" s="12" t="s">
        <v>1568</v>
      </c>
      <c r="B61" s="12">
        <v>9093</v>
      </c>
      <c r="C61" t="s">
        <v>1535</v>
      </c>
      <c r="D61">
        <v>392</v>
      </c>
      <c r="E61">
        <v>1</v>
      </c>
      <c r="F61">
        <v>0</v>
      </c>
      <c r="G61">
        <v>1</v>
      </c>
      <c r="H61">
        <v>10</v>
      </c>
      <c r="I61">
        <v>3308.1147460900002</v>
      </c>
      <c r="J61">
        <v>9649</v>
      </c>
      <c r="K61">
        <v>1.79E-6</v>
      </c>
      <c r="L61">
        <v>1.9070799999999999E-2</v>
      </c>
      <c r="M61">
        <v>-9.3426000000000002E-4</v>
      </c>
      <c r="N61">
        <v>-5.4850000000000005E-4</v>
      </c>
      <c r="O61">
        <v>-1.07445E-3</v>
      </c>
      <c r="P61">
        <v>9.3426000000000002E-4</v>
      </c>
      <c r="Q61">
        <v>6060</v>
      </c>
      <c r="R61">
        <v>0.1742725</v>
      </c>
      <c r="S61">
        <v>1</v>
      </c>
      <c r="T61">
        <v>0</v>
      </c>
      <c r="U61">
        <v>0</v>
      </c>
    </row>
    <row r="62" spans="1:21" x14ac:dyDescent="0.25">
      <c r="A62" s="12" t="s">
        <v>1773</v>
      </c>
      <c r="B62" s="12">
        <v>282378</v>
      </c>
      <c r="C62" t="s">
        <v>1761</v>
      </c>
      <c r="D62">
        <v>3667</v>
      </c>
      <c r="E62">
        <v>1</v>
      </c>
      <c r="F62">
        <v>0</v>
      </c>
      <c r="G62">
        <v>1</v>
      </c>
      <c r="H62">
        <v>12</v>
      </c>
      <c r="I62">
        <v>5110.1772460900002</v>
      </c>
      <c r="J62">
        <v>17718</v>
      </c>
      <c r="K62">
        <v>1.79E-6</v>
      </c>
      <c r="L62">
        <v>5.150486E-2</v>
      </c>
      <c r="M62">
        <v>-9.7861999999999992E-4</v>
      </c>
      <c r="N62">
        <v>-2.8852000000000001E-4</v>
      </c>
      <c r="O62">
        <v>-1.7191999999999999E-4</v>
      </c>
      <c r="P62">
        <v>9.7861999999999992E-4</v>
      </c>
      <c r="Q62">
        <v>7248</v>
      </c>
      <c r="R62">
        <v>0.27648747000000001</v>
      </c>
      <c r="S62">
        <v>0</v>
      </c>
      <c r="T62">
        <v>1</v>
      </c>
      <c r="U62">
        <v>1</v>
      </c>
    </row>
    <row r="63" spans="1:21" x14ac:dyDescent="0.25">
      <c r="A63" s="12" t="s">
        <v>1719</v>
      </c>
      <c r="B63" s="12">
        <v>0</v>
      </c>
      <c r="C63" t="s">
        <v>1145</v>
      </c>
      <c r="D63">
        <v>472</v>
      </c>
      <c r="E63">
        <v>0</v>
      </c>
      <c r="F63">
        <v>0</v>
      </c>
      <c r="G63">
        <v>1</v>
      </c>
      <c r="H63">
        <v>13</v>
      </c>
      <c r="I63">
        <v>9314.3496093800004</v>
      </c>
      <c r="J63">
        <v>45805</v>
      </c>
      <c r="K63">
        <v>1.79E-6</v>
      </c>
      <c r="L63">
        <v>2.1050260000000001E-2</v>
      </c>
      <c r="M63">
        <v>-1.0058700000000001E-3</v>
      </c>
      <c r="N63">
        <v>-1.07145E-3</v>
      </c>
      <c r="O63">
        <v>-5.1637000000000005E-4</v>
      </c>
      <c r="P63">
        <v>1.0058700000000001E-3</v>
      </c>
      <c r="Q63">
        <v>12537</v>
      </c>
      <c r="R63">
        <v>1.67483084</v>
      </c>
      <c r="S63">
        <v>1</v>
      </c>
      <c r="T63">
        <v>1</v>
      </c>
      <c r="U63">
        <v>0</v>
      </c>
    </row>
    <row r="64" spans="1:21" x14ac:dyDescent="0.25">
      <c r="A64" s="12" t="s">
        <v>2054</v>
      </c>
      <c r="B64" s="12">
        <v>0</v>
      </c>
      <c r="C64" t="s">
        <v>1758</v>
      </c>
      <c r="D64">
        <v>2903</v>
      </c>
      <c r="E64">
        <v>1</v>
      </c>
      <c r="F64">
        <v>0</v>
      </c>
      <c r="G64">
        <v>1</v>
      </c>
      <c r="H64">
        <v>14</v>
      </c>
      <c r="I64">
        <v>8154.3374023400002</v>
      </c>
      <c r="J64">
        <v>48902</v>
      </c>
      <c r="K64">
        <v>1.79E-6</v>
      </c>
      <c r="L64">
        <v>4.3232E-2</v>
      </c>
      <c r="M64">
        <v>-1.0480000000000001E-3</v>
      </c>
      <c r="N64">
        <v>-3.0300000000000001E-5</v>
      </c>
      <c r="O64">
        <v>-7.6024999999999997E-4</v>
      </c>
      <c r="P64">
        <v>1.0480000000000001E-3</v>
      </c>
      <c r="Q64">
        <v>23541</v>
      </c>
      <c r="R64">
        <v>1.6093732599999999</v>
      </c>
      <c r="S64">
        <v>0</v>
      </c>
      <c r="T64">
        <v>1</v>
      </c>
      <c r="U64">
        <v>1</v>
      </c>
    </row>
    <row r="65" spans="1:21" x14ac:dyDescent="0.25">
      <c r="A65" s="12" t="s">
        <v>1531</v>
      </c>
      <c r="B65" s="12">
        <v>5970</v>
      </c>
      <c r="C65" t="s">
        <v>1449</v>
      </c>
      <c r="D65">
        <v>4217</v>
      </c>
      <c r="E65">
        <v>1</v>
      </c>
      <c r="F65">
        <v>0</v>
      </c>
      <c r="G65">
        <v>1</v>
      </c>
      <c r="H65">
        <v>12</v>
      </c>
      <c r="I65">
        <v>1581.0539550799999</v>
      </c>
      <c r="J65">
        <v>13790</v>
      </c>
      <c r="K65">
        <v>1.79E-6</v>
      </c>
      <c r="L65">
        <v>3.205831E-2</v>
      </c>
      <c r="M65">
        <v>-1.06573E-3</v>
      </c>
      <c r="N65">
        <v>-5.0259000000000002E-4</v>
      </c>
      <c r="O65">
        <v>-7.9217999999999997E-4</v>
      </c>
      <c r="P65">
        <v>1.06573E-3</v>
      </c>
      <c r="Q65">
        <v>11881</v>
      </c>
      <c r="R65">
        <v>0.17395331</v>
      </c>
      <c r="S65">
        <v>0</v>
      </c>
      <c r="T65">
        <v>0</v>
      </c>
      <c r="U65">
        <v>0</v>
      </c>
    </row>
    <row r="66" spans="1:21" x14ac:dyDescent="0.25">
      <c r="A66" s="12" t="s">
        <v>1264</v>
      </c>
      <c r="B66" s="12">
        <v>51176</v>
      </c>
      <c r="C66" t="s">
        <v>1731</v>
      </c>
      <c r="D66">
        <v>1398</v>
      </c>
      <c r="E66">
        <v>1</v>
      </c>
      <c r="F66">
        <v>0</v>
      </c>
      <c r="G66">
        <v>1</v>
      </c>
      <c r="H66">
        <v>11</v>
      </c>
      <c r="I66">
        <v>3149.9638671900002</v>
      </c>
      <c r="J66">
        <v>14897</v>
      </c>
      <c r="K66">
        <v>1.79E-6</v>
      </c>
      <c r="L66">
        <v>2.1493379999999999E-2</v>
      </c>
      <c r="M66">
        <v>-1.0881899999999999E-3</v>
      </c>
      <c r="N66">
        <v>-6.5815999999999997E-4</v>
      </c>
      <c r="O66">
        <v>-1.3691899999999999E-3</v>
      </c>
      <c r="P66">
        <v>1.0881899999999999E-3</v>
      </c>
      <c r="Q66">
        <v>8499</v>
      </c>
      <c r="R66">
        <v>0.75566082999999995</v>
      </c>
      <c r="S66">
        <v>1</v>
      </c>
      <c r="T66">
        <v>0</v>
      </c>
      <c r="U66">
        <v>0</v>
      </c>
    </row>
    <row r="67" spans="1:21" x14ac:dyDescent="0.25">
      <c r="A67" s="12" t="s">
        <v>1056</v>
      </c>
      <c r="B67" s="12">
        <v>7031</v>
      </c>
      <c r="C67" t="s">
        <v>408</v>
      </c>
      <c r="D67">
        <v>2770</v>
      </c>
      <c r="E67">
        <v>0.52</v>
      </c>
      <c r="F67">
        <v>0</v>
      </c>
      <c r="G67">
        <v>1</v>
      </c>
      <c r="H67">
        <v>12</v>
      </c>
      <c r="I67">
        <v>15163.428710939999</v>
      </c>
      <c r="J67">
        <v>62637</v>
      </c>
      <c r="K67">
        <v>1.79E-6</v>
      </c>
      <c r="L67">
        <v>0.14318354999999999</v>
      </c>
      <c r="M67">
        <v>-1.1118499999999999E-3</v>
      </c>
      <c r="N67">
        <v>-7.2329000000000002E-4</v>
      </c>
      <c r="O67">
        <v>-5.8239999999999995E-4</v>
      </c>
      <c r="P67">
        <v>1.1118499999999999E-3</v>
      </c>
      <c r="Q67">
        <v>11943</v>
      </c>
      <c r="R67">
        <v>1.1122033200000001</v>
      </c>
      <c r="S67">
        <v>0</v>
      </c>
      <c r="T67">
        <v>0</v>
      </c>
      <c r="U67">
        <v>0</v>
      </c>
    </row>
    <row r="68" spans="1:21" x14ac:dyDescent="0.25">
      <c r="A68" s="12" t="s">
        <v>540</v>
      </c>
      <c r="B68" s="12">
        <v>6464</v>
      </c>
      <c r="C68" t="s">
        <v>1476</v>
      </c>
      <c r="D68">
        <v>4170</v>
      </c>
      <c r="E68">
        <v>1</v>
      </c>
      <c r="F68">
        <v>0</v>
      </c>
      <c r="G68">
        <v>1</v>
      </c>
      <c r="H68">
        <v>12</v>
      </c>
      <c r="I68">
        <v>701.24487305000002</v>
      </c>
      <c r="J68">
        <v>4503</v>
      </c>
      <c r="K68">
        <v>1.7799999999999999E-6</v>
      </c>
      <c r="L68">
        <v>7.7386299999999998E-3</v>
      </c>
      <c r="M68">
        <v>-1.15438E-3</v>
      </c>
      <c r="N68">
        <v>-4.9797999999999997E-4</v>
      </c>
      <c r="O68">
        <v>-3.9533999999999999E-4</v>
      </c>
      <c r="P68">
        <v>1.15438E-3</v>
      </c>
      <c r="Q68">
        <v>20032</v>
      </c>
      <c r="R68">
        <v>2.2488200699999998</v>
      </c>
      <c r="S68">
        <v>1</v>
      </c>
      <c r="T68">
        <v>0</v>
      </c>
      <c r="U68">
        <v>0</v>
      </c>
    </row>
    <row r="69" spans="1:21" x14ac:dyDescent="0.25">
      <c r="A69" s="12" t="s">
        <v>909</v>
      </c>
      <c r="B69" s="12">
        <v>9495</v>
      </c>
      <c r="C69" t="s">
        <v>1603</v>
      </c>
      <c r="D69">
        <v>56616</v>
      </c>
      <c r="E69">
        <v>1</v>
      </c>
      <c r="F69">
        <v>0</v>
      </c>
      <c r="G69">
        <v>1</v>
      </c>
      <c r="H69">
        <v>12</v>
      </c>
      <c r="I69">
        <v>14682.33984375</v>
      </c>
      <c r="J69">
        <v>139564</v>
      </c>
      <c r="K69">
        <v>1.7799999999999999E-6</v>
      </c>
      <c r="L69">
        <v>2.401729E-2</v>
      </c>
      <c r="M69">
        <v>-1.1710799999999999E-3</v>
      </c>
      <c r="N69">
        <v>-7.6999000000000002E-4</v>
      </c>
      <c r="O69">
        <v>-1.3676599999999999E-3</v>
      </c>
      <c r="P69">
        <v>1.1710799999999999E-3</v>
      </c>
      <c r="Q69">
        <v>87999</v>
      </c>
      <c r="R69">
        <v>5.71354425</v>
      </c>
      <c r="S69">
        <v>0</v>
      </c>
      <c r="T69">
        <v>1</v>
      </c>
      <c r="U69">
        <v>0</v>
      </c>
    </row>
    <row r="70" spans="1:21" x14ac:dyDescent="0.25">
      <c r="A70" s="12" t="s">
        <v>2003</v>
      </c>
      <c r="B70" s="12">
        <v>6418</v>
      </c>
      <c r="C70" t="s">
        <v>789</v>
      </c>
      <c r="D70">
        <v>6196</v>
      </c>
      <c r="E70">
        <v>0.46</v>
      </c>
      <c r="F70">
        <v>0</v>
      </c>
      <c r="G70">
        <v>1</v>
      </c>
      <c r="H70">
        <v>14</v>
      </c>
      <c r="I70">
        <v>12074.25390625</v>
      </c>
      <c r="J70">
        <v>67892</v>
      </c>
      <c r="K70">
        <v>1.7799999999999999E-6</v>
      </c>
      <c r="L70">
        <v>1.1605320000000001E-2</v>
      </c>
      <c r="M70">
        <v>-1.1773300000000001E-3</v>
      </c>
      <c r="N70">
        <v>-7.6871999999999997E-4</v>
      </c>
      <c r="O70">
        <v>-4.6885999999999998E-4</v>
      </c>
      <c r="P70">
        <v>1.1773300000000001E-3</v>
      </c>
      <c r="Q70">
        <v>25438</v>
      </c>
      <c r="R70">
        <v>0.38595087</v>
      </c>
      <c r="S70">
        <v>0</v>
      </c>
      <c r="T70">
        <v>0</v>
      </c>
      <c r="U70">
        <v>0</v>
      </c>
    </row>
    <row r="71" spans="1:21" x14ac:dyDescent="0.25">
      <c r="A71" s="12" t="s">
        <v>1596</v>
      </c>
      <c r="B71" s="12">
        <v>4088</v>
      </c>
      <c r="C71" t="s">
        <v>1484</v>
      </c>
      <c r="D71">
        <v>6850</v>
      </c>
      <c r="E71">
        <v>0.5</v>
      </c>
      <c r="F71">
        <v>0</v>
      </c>
      <c r="G71">
        <v>1</v>
      </c>
      <c r="H71">
        <v>12</v>
      </c>
      <c r="I71">
        <v>5242.6538085900002</v>
      </c>
      <c r="J71">
        <v>17422</v>
      </c>
      <c r="K71">
        <v>1.79E-6</v>
      </c>
      <c r="L71">
        <v>6.0804080000000003E-2</v>
      </c>
      <c r="M71">
        <v>-1.1871900000000001E-3</v>
      </c>
      <c r="N71">
        <v>-9.9858E-4</v>
      </c>
      <c r="O71">
        <v>-8.1397999999999996E-4</v>
      </c>
      <c r="P71">
        <v>1.1871900000000001E-3</v>
      </c>
      <c r="Q71">
        <v>11777</v>
      </c>
      <c r="R71">
        <v>0.66287204</v>
      </c>
      <c r="S71">
        <v>1</v>
      </c>
      <c r="T71">
        <v>0</v>
      </c>
      <c r="U71">
        <v>1</v>
      </c>
    </row>
    <row r="72" spans="1:21" x14ac:dyDescent="0.25">
      <c r="A72" s="12" t="s">
        <v>1439</v>
      </c>
      <c r="B72" s="12">
        <v>7409</v>
      </c>
      <c r="C72" t="s">
        <v>1571</v>
      </c>
      <c r="D72">
        <v>5781</v>
      </c>
      <c r="E72">
        <v>0.78</v>
      </c>
      <c r="F72">
        <v>0</v>
      </c>
      <c r="G72">
        <v>1</v>
      </c>
      <c r="H72">
        <v>12</v>
      </c>
      <c r="I72">
        <v>4007.9519043</v>
      </c>
      <c r="J72">
        <v>15734</v>
      </c>
      <c r="K72">
        <v>1.79E-6</v>
      </c>
      <c r="L72">
        <v>8.6507249999999994E-2</v>
      </c>
      <c r="M72">
        <v>-1.21042E-3</v>
      </c>
      <c r="N72">
        <v>-7.2564000000000005E-4</v>
      </c>
      <c r="O72">
        <v>-8.5835999999999996E-4</v>
      </c>
      <c r="P72">
        <v>1.21042E-3</v>
      </c>
      <c r="Q72">
        <v>11262</v>
      </c>
      <c r="R72">
        <v>0.63544409000000002</v>
      </c>
      <c r="S72">
        <v>1</v>
      </c>
      <c r="T72">
        <v>1</v>
      </c>
      <c r="U72">
        <v>1</v>
      </c>
    </row>
    <row r="73" spans="1:21" x14ac:dyDescent="0.25">
      <c r="A73" s="12" t="s">
        <v>1654</v>
      </c>
      <c r="B73" s="12">
        <v>8660</v>
      </c>
      <c r="C73" t="s">
        <v>1719</v>
      </c>
      <c r="D73">
        <v>0</v>
      </c>
      <c r="E73">
        <v>1</v>
      </c>
      <c r="F73">
        <v>0</v>
      </c>
      <c r="G73">
        <v>1</v>
      </c>
      <c r="H73">
        <v>16</v>
      </c>
      <c r="I73">
        <v>9239.6806640600007</v>
      </c>
      <c r="J73">
        <v>33867</v>
      </c>
      <c r="K73">
        <v>1.79E-6</v>
      </c>
      <c r="L73">
        <v>7.2325349999999997E-2</v>
      </c>
      <c r="M73">
        <v>-1.2794E-3</v>
      </c>
      <c r="N73">
        <v>-1.0720599999999999E-3</v>
      </c>
      <c r="O73">
        <v>-7.6404000000000001E-4</v>
      </c>
      <c r="P73">
        <v>1.2794E-3</v>
      </c>
      <c r="Q73">
        <v>52339</v>
      </c>
      <c r="R73">
        <v>6.6290201299999998</v>
      </c>
      <c r="S73">
        <v>0</v>
      </c>
      <c r="T73">
        <v>0</v>
      </c>
      <c r="U73">
        <v>0</v>
      </c>
    </row>
    <row r="74" spans="1:21" x14ac:dyDescent="0.25">
      <c r="A74" s="12" t="s">
        <v>1638</v>
      </c>
      <c r="B74" s="12">
        <v>1026</v>
      </c>
      <c r="C74" t="s">
        <v>666</v>
      </c>
      <c r="D74">
        <v>5602</v>
      </c>
      <c r="E74">
        <v>1</v>
      </c>
      <c r="F74">
        <v>0</v>
      </c>
      <c r="G74">
        <v>1</v>
      </c>
      <c r="H74">
        <v>13</v>
      </c>
      <c r="I74">
        <v>1539.2263183600001</v>
      </c>
      <c r="J74">
        <v>12352</v>
      </c>
      <c r="K74">
        <v>1.79E-6</v>
      </c>
      <c r="L74">
        <v>2.4561659999999999E-2</v>
      </c>
      <c r="M74">
        <v>-1.2841199999999999E-3</v>
      </c>
      <c r="N74">
        <v>-7.6378000000000004E-4</v>
      </c>
      <c r="O74">
        <v>-7.1423000000000005E-4</v>
      </c>
      <c r="P74">
        <v>1.2841199999999999E-3</v>
      </c>
      <c r="Q74">
        <v>12440</v>
      </c>
      <c r="R74">
        <v>0.43114820999999998</v>
      </c>
      <c r="S74">
        <v>0</v>
      </c>
      <c r="T74">
        <v>1</v>
      </c>
      <c r="U74">
        <v>1</v>
      </c>
    </row>
    <row r="75" spans="1:21" x14ac:dyDescent="0.25">
      <c r="A75" s="12" t="s">
        <v>1579</v>
      </c>
      <c r="B75" s="12">
        <v>5335</v>
      </c>
      <c r="C75" t="s">
        <v>1400</v>
      </c>
      <c r="D75">
        <v>3932</v>
      </c>
      <c r="E75">
        <v>1</v>
      </c>
      <c r="F75">
        <v>0</v>
      </c>
      <c r="G75">
        <v>1</v>
      </c>
      <c r="H75">
        <v>12</v>
      </c>
      <c r="I75">
        <v>8705.8203125</v>
      </c>
      <c r="J75">
        <v>32940</v>
      </c>
      <c r="K75">
        <v>1.79E-6</v>
      </c>
      <c r="L75">
        <v>4.9571480000000001E-2</v>
      </c>
      <c r="M75">
        <v>-1.3248800000000001E-3</v>
      </c>
      <c r="N75">
        <v>-1.0042300000000001E-3</v>
      </c>
      <c r="O75">
        <v>-1.16457E-3</v>
      </c>
      <c r="P75">
        <v>1.3248800000000001E-3</v>
      </c>
      <c r="Q75">
        <v>18153</v>
      </c>
      <c r="R75">
        <v>0.46541308999999997</v>
      </c>
      <c r="S75">
        <v>0</v>
      </c>
      <c r="T75">
        <v>0</v>
      </c>
      <c r="U75">
        <v>1</v>
      </c>
    </row>
    <row r="76" spans="1:21" x14ac:dyDescent="0.25">
      <c r="A76" s="12" t="s">
        <v>1030</v>
      </c>
      <c r="B76" s="12">
        <v>814</v>
      </c>
      <c r="C76" t="s">
        <v>1640</v>
      </c>
      <c r="D76">
        <v>1029</v>
      </c>
      <c r="E76">
        <v>1</v>
      </c>
      <c r="F76">
        <v>0</v>
      </c>
      <c r="G76">
        <v>1</v>
      </c>
      <c r="H76">
        <v>13</v>
      </c>
      <c r="I76">
        <v>21863.12890625</v>
      </c>
      <c r="J76">
        <v>73510</v>
      </c>
      <c r="K76">
        <v>1.79E-6</v>
      </c>
      <c r="L76">
        <v>3.8560230000000001E-2</v>
      </c>
      <c r="M76">
        <v>-1.3375699999999999E-3</v>
      </c>
      <c r="N76">
        <v>-6.1773000000000004E-4</v>
      </c>
      <c r="O76">
        <v>-9.2436000000000005E-4</v>
      </c>
      <c r="P76">
        <v>1.3375699999999999E-3</v>
      </c>
      <c r="Q76">
        <v>22537</v>
      </c>
      <c r="R76">
        <v>1.86327307</v>
      </c>
      <c r="S76">
        <v>1</v>
      </c>
      <c r="T76">
        <v>1</v>
      </c>
      <c r="U76">
        <v>0</v>
      </c>
    </row>
    <row r="77" spans="1:21" x14ac:dyDescent="0.25">
      <c r="A77" s="12" t="s">
        <v>1302</v>
      </c>
      <c r="B77" s="12">
        <v>4985</v>
      </c>
      <c r="C77" t="s">
        <v>1670</v>
      </c>
      <c r="D77">
        <v>8874</v>
      </c>
      <c r="E77">
        <v>1</v>
      </c>
      <c r="F77">
        <v>0</v>
      </c>
      <c r="G77">
        <v>1</v>
      </c>
      <c r="H77">
        <v>14</v>
      </c>
      <c r="I77">
        <v>13924.053710939999</v>
      </c>
      <c r="J77">
        <v>53855</v>
      </c>
      <c r="K77">
        <v>1.79E-6</v>
      </c>
      <c r="L77">
        <v>3.7857580000000002E-2</v>
      </c>
      <c r="M77">
        <v>-1.3562400000000001E-3</v>
      </c>
      <c r="N77">
        <v>-8.6554000000000004E-4</v>
      </c>
      <c r="O77">
        <v>-1.4656000000000001E-3</v>
      </c>
      <c r="P77">
        <v>1.3562400000000001E-3</v>
      </c>
      <c r="Q77">
        <v>31953</v>
      </c>
      <c r="R77">
        <v>1.7443122</v>
      </c>
      <c r="S77">
        <v>0</v>
      </c>
      <c r="T77">
        <v>0</v>
      </c>
      <c r="U77">
        <v>0</v>
      </c>
    </row>
    <row r="78" spans="1:21" x14ac:dyDescent="0.25">
      <c r="A78" s="12" t="s">
        <v>1329</v>
      </c>
      <c r="B78" s="12">
        <v>5777</v>
      </c>
      <c r="C78" t="s">
        <v>1477</v>
      </c>
      <c r="D78">
        <v>823</v>
      </c>
      <c r="E78">
        <v>0.57999999999999996</v>
      </c>
      <c r="F78">
        <v>0</v>
      </c>
      <c r="G78">
        <v>1</v>
      </c>
      <c r="H78">
        <v>17</v>
      </c>
      <c r="I78">
        <v>7008.5541992199996</v>
      </c>
      <c r="J78">
        <v>37430</v>
      </c>
      <c r="K78">
        <v>1.79E-6</v>
      </c>
      <c r="L78">
        <v>9.0449929999999998E-2</v>
      </c>
      <c r="M78">
        <v>-1.3832499999999999E-3</v>
      </c>
      <c r="N78">
        <v>-2.4226400000000002E-3</v>
      </c>
      <c r="O78">
        <v>-2.8727000000000001E-4</v>
      </c>
      <c r="P78">
        <v>1.3832499999999999E-3</v>
      </c>
      <c r="Q78">
        <v>46547</v>
      </c>
      <c r="R78">
        <v>1.8925844599999999</v>
      </c>
      <c r="S78">
        <v>0</v>
      </c>
      <c r="T78">
        <v>0</v>
      </c>
      <c r="U78">
        <v>1</v>
      </c>
    </row>
    <row r="79" spans="1:21" x14ac:dyDescent="0.25">
      <c r="A79" s="12" t="s">
        <v>1491</v>
      </c>
      <c r="B79" s="12">
        <v>28964</v>
      </c>
      <c r="C79" t="s">
        <v>1705</v>
      </c>
      <c r="D79">
        <v>355</v>
      </c>
      <c r="E79">
        <v>1</v>
      </c>
      <c r="F79">
        <v>0</v>
      </c>
      <c r="G79">
        <v>1</v>
      </c>
      <c r="H79">
        <v>14</v>
      </c>
      <c r="I79">
        <v>30470.29296875</v>
      </c>
      <c r="J79">
        <v>158865</v>
      </c>
      <c r="K79">
        <v>1.79E-6</v>
      </c>
      <c r="L79">
        <v>5.9261010000000003E-2</v>
      </c>
      <c r="M79">
        <v>-1.3858099999999999E-3</v>
      </c>
      <c r="N79">
        <v>-1.1867799999999999E-3</v>
      </c>
      <c r="O79">
        <v>-1.4867000000000001E-3</v>
      </c>
      <c r="P79">
        <v>1.3858099999999999E-3</v>
      </c>
      <c r="Q79">
        <v>47359</v>
      </c>
      <c r="R79">
        <v>1.89039037</v>
      </c>
      <c r="S79">
        <v>1</v>
      </c>
      <c r="T79">
        <v>1</v>
      </c>
      <c r="U79">
        <v>0</v>
      </c>
    </row>
    <row r="80" spans="1:21" x14ac:dyDescent="0.25">
      <c r="A80" s="12" t="s">
        <v>939</v>
      </c>
      <c r="B80" s="12">
        <v>4804</v>
      </c>
      <c r="C80" t="s">
        <v>792</v>
      </c>
      <c r="D80">
        <v>1387</v>
      </c>
      <c r="E80">
        <v>1</v>
      </c>
      <c r="F80">
        <v>0</v>
      </c>
      <c r="G80">
        <v>1</v>
      </c>
      <c r="H80">
        <v>17</v>
      </c>
      <c r="I80">
        <v>25413.203125</v>
      </c>
      <c r="J80">
        <v>107449</v>
      </c>
      <c r="K80">
        <v>1.79E-6</v>
      </c>
      <c r="L80">
        <v>1.7703770000000001E-2</v>
      </c>
      <c r="M80">
        <v>-1.44764E-3</v>
      </c>
      <c r="N80">
        <v>-1.3944300000000001E-3</v>
      </c>
      <c r="O80">
        <v>-1.04145E-3</v>
      </c>
      <c r="P80">
        <v>1.44764E-3</v>
      </c>
      <c r="Q80">
        <v>29718</v>
      </c>
      <c r="R80">
        <v>1.66722605</v>
      </c>
      <c r="S80">
        <v>1</v>
      </c>
      <c r="T80">
        <v>1</v>
      </c>
      <c r="U80">
        <v>1</v>
      </c>
    </row>
    <row r="81" spans="1:21" x14ac:dyDescent="0.25">
      <c r="A81" s="12" t="s">
        <v>1632</v>
      </c>
      <c r="B81" s="12">
        <v>57448</v>
      </c>
      <c r="C81" t="s">
        <v>1618</v>
      </c>
      <c r="D81">
        <v>842</v>
      </c>
      <c r="E81">
        <v>1</v>
      </c>
      <c r="F81">
        <v>0</v>
      </c>
      <c r="G81">
        <v>1</v>
      </c>
      <c r="H81">
        <v>26</v>
      </c>
      <c r="I81">
        <v>43570.859375</v>
      </c>
      <c r="J81">
        <v>395146</v>
      </c>
      <c r="K81">
        <v>1.79E-6</v>
      </c>
      <c r="L81">
        <v>2.894234E-2</v>
      </c>
      <c r="M81">
        <v>-1.5075100000000001E-3</v>
      </c>
      <c r="N81">
        <v>-1.17384E-3</v>
      </c>
      <c r="O81">
        <v>-5.9791000000000002E-3</v>
      </c>
      <c r="P81">
        <v>1.5075100000000001E-3</v>
      </c>
      <c r="Q81">
        <v>155110</v>
      </c>
      <c r="R81">
        <v>5.7737242100000001</v>
      </c>
      <c r="S81">
        <v>1</v>
      </c>
      <c r="T81">
        <v>0</v>
      </c>
      <c r="U81">
        <v>0</v>
      </c>
    </row>
    <row r="82" spans="1:21" x14ac:dyDescent="0.25">
      <c r="A82" s="12" t="s">
        <v>995</v>
      </c>
      <c r="B82" s="12">
        <v>7015</v>
      </c>
      <c r="C82" t="s">
        <v>1529</v>
      </c>
      <c r="D82">
        <v>2792</v>
      </c>
      <c r="E82">
        <v>0.71</v>
      </c>
      <c r="F82">
        <v>0</v>
      </c>
      <c r="G82">
        <v>1</v>
      </c>
      <c r="H82">
        <v>16</v>
      </c>
      <c r="I82">
        <v>6419.3881835900002</v>
      </c>
      <c r="J82">
        <v>25496</v>
      </c>
      <c r="K82">
        <v>1.79E-6</v>
      </c>
      <c r="L82">
        <v>0.11818368999999999</v>
      </c>
      <c r="M82">
        <v>-1.53012E-3</v>
      </c>
      <c r="N82">
        <v>-1.1132399999999999E-3</v>
      </c>
      <c r="O82">
        <v>-8.0212999999999997E-4</v>
      </c>
      <c r="P82">
        <v>1.53012E-3</v>
      </c>
      <c r="Q82">
        <v>28134</v>
      </c>
      <c r="R82">
        <v>2.78316732</v>
      </c>
      <c r="S82">
        <v>0</v>
      </c>
      <c r="T82">
        <v>0</v>
      </c>
      <c r="U82">
        <v>1</v>
      </c>
    </row>
    <row r="83" spans="1:21" x14ac:dyDescent="0.25">
      <c r="A83" s="12" t="s">
        <v>1028</v>
      </c>
      <c r="B83" s="12">
        <v>4909</v>
      </c>
      <c r="C83" t="s">
        <v>1329</v>
      </c>
      <c r="D83">
        <v>5777</v>
      </c>
      <c r="E83">
        <v>0.52</v>
      </c>
      <c r="F83">
        <v>0</v>
      </c>
      <c r="G83">
        <v>1</v>
      </c>
      <c r="H83">
        <v>13</v>
      </c>
      <c r="I83">
        <v>4611.1572265599998</v>
      </c>
      <c r="J83">
        <v>18601</v>
      </c>
      <c r="K83">
        <v>1.79E-6</v>
      </c>
      <c r="L83">
        <v>3.5902009999999998E-2</v>
      </c>
      <c r="M83">
        <v>-1.53856E-3</v>
      </c>
      <c r="N83">
        <v>-1.4034E-3</v>
      </c>
      <c r="O83">
        <v>-7.2681000000000004E-4</v>
      </c>
      <c r="P83">
        <v>1.53856E-3</v>
      </c>
      <c r="Q83">
        <v>7587</v>
      </c>
      <c r="R83">
        <v>0.14942317999999999</v>
      </c>
      <c r="S83">
        <v>0</v>
      </c>
      <c r="T83">
        <v>0</v>
      </c>
      <c r="U83">
        <v>0</v>
      </c>
    </row>
    <row r="84" spans="1:21" x14ac:dyDescent="0.25">
      <c r="A84" s="12" t="s">
        <v>1316</v>
      </c>
      <c r="B84" s="12">
        <v>4988</v>
      </c>
      <c r="C84" t="s">
        <v>1756</v>
      </c>
      <c r="D84">
        <v>23236</v>
      </c>
      <c r="E84">
        <v>1</v>
      </c>
      <c r="F84">
        <v>0</v>
      </c>
      <c r="G84">
        <v>1</v>
      </c>
      <c r="H84">
        <v>14</v>
      </c>
      <c r="I84">
        <v>6520.3774414099998</v>
      </c>
      <c r="J84">
        <v>37319</v>
      </c>
      <c r="K84">
        <v>1.79E-6</v>
      </c>
      <c r="L84">
        <v>4.7942400000000003E-2</v>
      </c>
      <c r="M84">
        <v>-1.55554E-3</v>
      </c>
      <c r="N84">
        <v>-3.5281000000000001E-4</v>
      </c>
      <c r="O84">
        <v>-1.84311E-3</v>
      </c>
      <c r="P84">
        <v>1.55554E-3</v>
      </c>
      <c r="Q84">
        <v>9650</v>
      </c>
      <c r="R84">
        <v>0.98519367999999996</v>
      </c>
      <c r="S84">
        <v>1</v>
      </c>
      <c r="T84">
        <v>1</v>
      </c>
      <c r="U84">
        <v>0</v>
      </c>
    </row>
    <row r="85" spans="1:21" x14ac:dyDescent="0.25">
      <c r="A85" s="12" t="s">
        <v>2045</v>
      </c>
      <c r="B85" s="12">
        <v>10243</v>
      </c>
      <c r="C85" t="s">
        <v>371</v>
      </c>
      <c r="D85">
        <v>5524</v>
      </c>
      <c r="E85">
        <v>1</v>
      </c>
      <c r="F85">
        <v>0</v>
      </c>
      <c r="G85">
        <v>1</v>
      </c>
      <c r="H85">
        <v>15</v>
      </c>
      <c r="I85">
        <v>7691.0253906199996</v>
      </c>
      <c r="J85">
        <v>40156</v>
      </c>
      <c r="K85">
        <v>1.79E-6</v>
      </c>
      <c r="L85">
        <v>8.5566429999999999E-2</v>
      </c>
      <c r="M85">
        <v>-1.5922899999999999E-3</v>
      </c>
      <c r="N85">
        <v>-1.1649799999999999E-3</v>
      </c>
      <c r="O85">
        <v>-6.0408E-4</v>
      </c>
      <c r="P85">
        <v>1.5922899999999999E-3</v>
      </c>
      <c r="Q85">
        <v>22931</v>
      </c>
      <c r="R85">
        <v>1.0469753799999999</v>
      </c>
      <c r="S85">
        <v>0</v>
      </c>
      <c r="T85">
        <v>0</v>
      </c>
      <c r="U85">
        <v>0</v>
      </c>
    </row>
    <row r="86" spans="1:21" x14ac:dyDescent="0.25">
      <c r="A86" s="12" t="s">
        <v>1990</v>
      </c>
      <c r="B86" s="12">
        <v>5158</v>
      </c>
      <c r="C86" t="s">
        <v>1370</v>
      </c>
      <c r="D86">
        <v>5527</v>
      </c>
      <c r="E86">
        <v>0.47</v>
      </c>
      <c r="F86">
        <v>0</v>
      </c>
      <c r="G86">
        <v>0.48</v>
      </c>
      <c r="H86">
        <v>15</v>
      </c>
      <c r="I86">
        <v>9047.7128906199996</v>
      </c>
      <c r="J86">
        <v>67292</v>
      </c>
      <c r="K86">
        <v>1.79E-6</v>
      </c>
      <c r="L86">
        <v>4.9358359999999997E-2</v>
      </c>
      <c r="M86">
        <v>-1.5949099999999999E-3</v>
      </c>
      <c r="N86">
        <v>-1.06539E-3</v>
      </c>
      <c r="O86">
        <v>-5.8188999999999995E-4</v>
      </c>
      <c r="P86">
        <v>1.5949099999999999E-3</v>
      </c>
      <c r="Q86">
        <v>17465</v>
      </c>
      <c r="R86">
        <v>0.46618950999999997</v>
      </c>
      <c r="S86">
        <v>0</v>
      </c>
      <c r="T86">
        <v>0</v>
      </c>
      <c r="U86">
        <v>1</v>
      </c>
    </row>
    <row r="87" spans="1:21" x14ac:dyDescent="0.25">
      <c r="A87" s="12" t="s">
        <v>466</v>
      </c>
      <c r="B87" s="12">
        <v>0</v>
      </c>
      <c r="C87" t="s">
        <v>1716</v>
      </c>
      <c r="D87">
        <v>6198</v>
      </c>
      <c r="E87">
        <v>1</v>
      </c>
      <c r="F87">
        <v>0</v>
      </c>
      <c r="G87">
        <v>1</v>
      </c>
      <c r="H87">
        <v>14</v>
      </c>
      <c r="I87">
        <v>6565.8452148400002</v>
      </c>
      <c r="J87">
        <v>23897</v>
      </c>
      <c r="K87">
        <v>1.7799999999999999E-6</v>
      </c>
      <c r="L87">
        <v>8.4712999999999993E-3</v>
      </c>
      <c r="M87">
        <v>-1.6164700000000001E-3</v>
      </c>
      <c r="N87">
        <v>-9.6880999999999996E-4</v>
      </c>
      <c r="O87">
        <v>-1.4914800000000001E-3</v>
      </c>
      <c r="P87">
        <v>1.6164700000000001E-3</v>
      </c>
      <c r="Q87">
        <v>6872</v>
      </c>
      <c r="R87">
        <v>0.23100817000000001</v>
      </c>
      <c r="S87">
        <v>0</v>
      </c>
      <c r="T87">
        <v>0</v>
      </c>
      <c r="U87">
        <v>0</v>
      </c>
    </row>
    <row r="88" spans="1:21" x14ac:dyDescent="0.25">
      <c r="A88" s="12" t="s">
        <v>1594</v>
      </c>
      <c r="B88" s="12">
        <v>1277</v>
      </c>
      <c r="C88" t="s">
        <v>644</v>
      </c>
      <c r="D88">
        <v>5609</v>
      </c>
      <c r="E88">
        <v>1</v>
      </c>
      <c r="F88">
        <v>0</v>
      </c>
      <c r="G88">
        <v>1</v>
      </c>
      <c r="H88">
        <v>17</v>
      </c>
      <c r="I88">
        <v>2304.6384277299999</v>
      </c>
      <c r="J88">
        <v>22191</v>
      </c>
      <c r="K88">
        <v>1.79E-6</v>
      </c>
      <c r="L88">
        <v>2.7316529999999999E-2</v>
      </c>
      <c r="M88">
        <v>-1.63047E-3</v>
      </c>
      <c r="N88">
        <v>-6.1886999999999999E-4</v>
      </c>
      <c r="O88">
        <v>-1.6506800000000001E-3</v>
      </c>
      <c r="P88">
        <v>1.63047E-3</v>
      </c>
      <c r="Q88">
        <v>28563</v>
      </c>
      <c r="R88">
        <v>0.71752384000000002</v>
      </c>
      <c r="S88">
        <v>1</v>
      </c>
      <c r="T88">
        <v>0</v>
      </c>
      <c r="U88">
        <v>0</v>
      </c>
    </row>
    <row r="89" spans="1:21" x14ac:dyDescent="0.25">
      <c r="A89" s="12" t="s">
        <v>1348</v>
      </c>
      <c r="B89" s="12">
        <v>148</v>
      </c>
      <c r="C89" t="s">
        <v>1605</v>
      </c>
      <c r="D89">
        <v>840</v>
      </c>
      <c r="E89">
        <v>1</v>
      </c>
      <c r="F89">
        <v>0</v>
      </c>
      <c r="G89">
        <v>1</v>
      </c>
      <c r="H89">
        <v>15</v>
      </c>
      <c r="I89">
        <v>7131.3500976599998</v>
      </c>
      <c r="J89">
        <v>81855</v>
      </c>
      <c r="K89">
        <v>1.79E-6</v>
      </c>
      <c r="L89">
        <v>3.3494620000000003E-2</v>
      </c>
      <c r="M89">
        <v>-1.6797299999999999E-3</v>
      </c>
      <c r="N89">
        <v>-1.3067E-3</v>
      </c>
      <c r="O89">
        <v>-1.5561699999999999E-3</v>
      </c>
      <c r="P89">
        <v>1.6797299999999999E-3</v>
      </c>
      <c r="Q89">
        <v>29198</v>
      </c>
      <c r="R89">
        <v>1.61081677</v>
      </c>
      <c r="S89">
        <v>1</v>
      </c>
      <c r="T89">
        <v>0</v>
      </c>
      <c r="U89">
        <v>1</v>
      </c>
    </row>
    <row r="90" spans="1:21" x14ac:dyDescent="0.25">
      <c r="A90" s="12" t="s">
        <v>1097</v>
      </c>
      <c r="B90" s="12">
        <v>4294</v>
      </c>
      <c r="C90" t="s">
        <v>1753</v>
      </c>
      <c r="D90">
        <v>25</v>
      </c>
      <c r="E90">
        <v>0</v>
      </c>
      <c r="F90">
        <v>0</v>
      </c>
      <c r="G90">
        <v>1</v>
      </c>
      <c r="H90">
        <v>15</v>
      </c>
      <c r="I90">
        <v>6940.3666992199996</v>
      </c>
      <c r="J90">
        <v>26830</v>
      </c>
      <c r="K90">
        <v>1.79E-6</v>
      </c>
      <c r="L90">
        <v>3.9477810000000002E-2</v>
      </c>
      <c r="M90">
        <v>-1.7119399999999999E-3</v>
      </c>
      <c r="N90">
        <v>-1.30671E-3</v>
      </c>
      <c r="O90">
        <v>-1.34928E-3</v>
      </c>
      <c r="P90">
        <v>1.7119399999999999E-3</v>
      </c>
      <c r="Q90">
        <v>18960</v>
      </c>
      <c r="R90">
        <v>1.51433643</v>
      </c>
      <c r="S90">
        <v>1</v>
      </c>
      <c r="T90">
        <v>0</v>
      </c>
      <c r="U90">
        <v>1</v>
      </c>
    </row>
    <row r="91" spans="1:21" x14ac:dyDescent="0.25">
      <c r="A91" s="12" t="s">
        <v>1536</v>
      </c>
      <c r="B91" s="12">
        <v>85407</v>
      </c>
      <c r="C91" t="s">
        <v>1769</v>
      </c>
      <c r="D91">
        <v>156</v>
      </c>
      <c r="E91">
        <v>1</v>
      </c>
      <c r="F91">
        <v>0</v>
      </c>
      <c r="G91">
        <v>1</v>
      </c>
      <c r="H91">
        <v>16</v>
      </c>
      <c r="I91">
        <v>10347.137695310001</v>
      </c>
      <c r="J91">
        <v>62358</v>
      </c>
      <c r="K91">
        <v>1.79E-6</v>
      </c>
      <c r="L91">
        <v>2.803106E-2</v>
      </c>
      <c r="M91">
        <v>-1.8404599999999999E-3</v>
      </c>
      <c r="N91">
        <v>-5.8569000000000004E-4</v>
      </c>
      <c r="O91">
        <v>-1.7324899999999999E-3</v>
      </c>
      <c r="P91">
        <v>1.8404599999999999E-3</v>
      </c>
      <c r="Q91">
        <v>19932</v>
      </c>
      <c r="R91">
        <v>1.41285734</v>
      </c>
      <c r="S91">
        <v>1</v>
      </c>
      <c r="T91">
        <v>0</v>
      </c>
      <c r="U91">
        <v>1</v>
      </c>
    </row>
    <row r="92" spans="1:21" x14ac:dyDescent="0.25">
      <c r="A92" s="12" t="s">
        <v>859</v>
      </c>
      <c r="B92" s="12">
        <v>2261</v>
      </c>
      <c r="C92" t="s">
        <v>1598</v>
      </c>
      <c r="D92">
        <v>10018</v>
      </c>
      <c r="E92">
        <v>1</v>
      </c>
      <c r="F92">
        <v>0</v>
      </c>
      <c r="G92">
        <v>1</v>
      </c>
      <c r="H92">
        <v>17</v>
      </c>
      <c r="I92">
        <v>3563.7312011700001</v>
      </c>
      <c r="J92">
        <v>32193</v>
      </c>
      <c r="K92">
        <v>1.7799999999999999E-6</v>
      </c>
      <c r="L92">
        <v>1.7506440000000002E-2</v>
      </c>
      <c r="M92">
        <v>-2.02367E-3</v>
      </c>
      <c r="N92">
        <v>-8.0265999999999996E-4</v>
      </c>
      <c r="O92">
        <v>2.5916999999999997E-4</v>
      </c>
      <c r="P92">
        <v>2.02367E-3</v>
      </c>
      <c r="Q92">
        <v>51216</v>
      </c>
      <c r="R92">
        <v>11.75644774</v>
      </c>
      <c r="S92">
        <v>1</v>
      </c>
      <c r="T92">
        <v>0</v>
      </c>
      <c r="U92">
        <v>0</v>
      </c>
    </row>
    <row r="93" spans="1:21" x14ac:dyDescent="0.25">
      <c r="A93" s="12" t="s">
        <v>864</v>
      </c>
      <c r="B93" s="12">
        <v>8649</v>
      </c>
      <c r="C93" t="s">
        <v>1757</v>
      </c>
      <c r="D93">
        <v>4842</v>
      </c>
      <c r="E93">
        <v>1</v>
      </c>
      <c r="F93">
        <v>0</v>
      </c>
      <c r="G93">
        <v>1</v>
      </c>
      <c r="H93">
        <v>13</v>
      </c>
      <c r="I93">
        <v>8783.19140625</v>
      </c>
      <c r="J93">
        <v>35762</v>
      </c>
      <c r="K93">
        <v>1.79E-6</v>
      </c>
      <c r="L93">
        <v>1.6660270000000001E-2</v>
      </c>
      <c r="M93">
        <v>-2.0883400000000002E-3</v>
      </c>
      <c r="N93">
        <v>-1.2917000000000001E-4</v>
      </c>
      <c r="O93">
        <v>-1.9233399999999999E-3</v>
      </c>
      <c r="P93">
        <v>2.0883400000000002E-3</v>
      </c>
      <c r="Q93">
        <v>6926</v>
      </c>
      <c r="R93">
        <v>0.55399016999999995</v>
      </c>
      <c r="S93">
        <v>1</v>
      </c>
      <c r="T93">
        <v>1</v>
      </c>
      <c r="U93">
        <v>1</v>
      </c>
    </row>
    <row r="94" spans="1:21" x14ac:dyDescent="0.25">
      <c r="A94" s="12" t="s">
        <v>1020</v>
      </c>
      <c r="B94" s="12">
        <v>3632</v>
      </c>
      <c r="C94" t="s">
        <v>365</v>
      </c>
      <c r="D94">
        <v>0</v>
      </c>
      <c r="E94">
        <v>1</v>
      </c>
      <c r="F94">
        <v>0</v>
      </c>
      <c r="G94">
        <v>1</v>
      </c>
      <c r="H94">
        <v>22</v>
      </c>
      <c r="I94">
        <v>18886.1875</v>
      </c>
      <c r="J94">
        <v>97092</v>
      </c>
      <c r="K94">
        <v>1.79E-6</v>
      </c>
      <c r="L94">
        <v>7.162338E-2</v>
      </c>
      <c r="M94">
        <v>-2.1268599999999999E-3</v>
      </c>
      <c r="N94">
        <v>-2.88719E-3</v>
      </c>
      <c r="O94">
        <v>-1.5372599999999999E-3</v>
      </c>
      <c r="P94">
        <v>2.1268599999999999E-3</v>
      </c>
      <c r="Q94">
        <v>62901</v>
      </c>
      <c r="R94">
        <v>2.2031414200000001</v>
      </c>
      <c r="S94">
        <v>0</v>
      </c>
      <c r="T94">
        <v>0</v>
      </c>
      <c r="U94">
        <v>0</v>
      </c>
    </row>
    <row r="95" spans="1:21" x14ac:dyDescent="0.25">
      <c r="A95" s="12" t="s">
        <v>1626</v>
      </c>
      <c r="B95" s="12">
        <v>9455</v>
      </c>
      <c r="C95" t="s">
        <v>1713</v>
      </c>
      <c r="D95">
        <v>2185</v>
      </c>
      <c r="E95">
        <v>0.67</v>
      </c>
      <c r="F95">
        <v>0</v>
      </c>
      <c r="G95">
        <v>1</v>
      </c>
      <c r="H95">
        <v>23</v>
      </c>
      <c r="I95">
        <v>19374.44140625</v>
      </c>
      <c r="J95">
        <v>78974</v>
      </c>
      <c r="K95">
        <v>1.79E-6</v>
      </c>
      <c r="L95">
        <v>0.17529979000000001</v>
      </c>
      <c r="M95">
        <v>-2.1778499999999998E-3</v>
      </c>
      <c r="N95">
        <v>-7.6723999999999998E-4</v>
      </c>
      <c r="O95">
        <v>-1.64025E-3</v>
      </c>
      <c r="P95">
        <v>2.1778499999999998E-3</v>
      </c>
      <c r="Q95">
        <v>159797</v>
      </c>
      <c r="R95">
        <v>14.087611770000001</v>
      </c>
      <c r="S95">
        <v>0</v>
      </c>
      <c r="T95">
        <v>0</v>
      </c>
      <c r="U95">
        <v>1</v>
      </c>
    </row>
    <row r="96" spans="1:21" x14ac:dyDescent="0.25">
      <c r="A96" s="12" t="s">
        <v>1267</v>
      </c>
      <c r="B96" s="12">
        <v>23365</v>
      </c>
      <c r="C96" t="s">
        <v>1729</v>
      </c>
      <c r="D96">
        <v>2534</v>
      </c>
      <c r="E96">
        <v>1</v>
      </c>
      <c r="F96">
        <v>0</v>
      </c>
      <c r="G96">
        <v>1</v>
      </c>
      <c r="H96">
        <v>16</v>
      </c>
      <c r="I96">
        <v>5979.2924804699996</v>
      </c>
      <c r="J96">
        <v>30379</v>
      </c>
      <c r="K96">
        <v>1.79E-6</v>
      </c>
      <c r="L96">
        <v>4.7300750000000003E-2</v>
      </c>
      <c r="M96">
        <v>-2.2164099999999998E-3</v>
      </c>
      <c r="N96">
        <v>-1.78575E-3</v>
      </c>
      <c r="O96">
        <v>-1.6623600000000001E-3</v>
      </c>
      <c r="P96">
        <v>2.2164099999999998E-3</v>
      </c>
      <c r="Q96">
        <v>18426</v>
      </c>
      <c r="R96">
        <v>0.51643583000000004</v>
      </c>
      <c r="S96">
        <v>1</v>
      </c>
      <c r="T96">
        <v>0</v>
      </c>
      <c r="U96">
        <v>1</v>
      </c>
    </row>
    <row r="97" spans="1:21" x14ac:dyDescent="0.25">
      <c r="A97" s="12" t="s">
        <v>859</v>
      </c>
      <c r="B97" s="12">
        <v>2261</v>
      </c>
      <c r="C97" t="s">
        <v>113</v>
      </c>
      <c r="D97">
        <v>1869</v>
      </c>
      <c r="E97">
        <v>1</v>
      </c>
      <c r="F97">
        <v>0</v>
      </c>
      <c r="G97">
        <v>1</v>
      </c>
      <c r="H97">
        <v>17</v>
      </c>
      <c r="I97">
        <v>15583.754882810001</v>
      </c>
      <c r="J97">
        <v>59111</v>
      </c>
      <c r="K97">
        <v>1.7799999999999999E-6</v>
      </c>
      <c r="L97">
        <v>1.8474620000000001E-2</v>
      </c>
      <c r="M97">
        <v>-2.2703100000000002E-3</v>
      </c>
      <c r="N97">
        <v>-2.0767699999999999E-3</v>
      </c>
      <c r="O97">
        <v>-1.9581199999999998E-3</v>
      </c>
      <c r="P97">
        <v>2.2703100000000002E-3</v>
      </c>
      <c r="Q97">
        <v>10099</v>
      </c>
      <c r="R97">
        <v>2.2554774200000001</v>
      </c>
      <c r="S97">
        <v>1</v>
      </c>
      <c r="T97">
        <v>0</v>
      </c>
      <c r="U97">
        <v>0</v>
      </c>
    </row>
    <row r="98" spans="1:21" x14ac:dyDescent="0.25">
      <c r="A98" s="12" t="s">
        <v>252</v>
      </c>
      <c r="B98" s="12">
        <v>28992</v>
      </c>
      <c r="C98" t="s">
        <v>1732</v>
      </c>
      <c r="D98">
        <v>5829</v>
      </c>
      <c r="E98">
        <v>1</v>
      </c>
      <c r="F98">
        <v>0</v>
      </c>
      <c r="G98">
        <v>1</v>
      </c>
      <c r="H98">
        <v>15</v>
      </c>
      <c r="I98">
        <v>5021.00390625</v>
      </c>
      <c r="J98">
        <v>21357</v>
      </c>
      <c r="K98">
        <v>1.79E-6</v>
      </c>
      <c r="L98">
        <v>1.635497E-2</v>
      </c>
      <c r="M98">
        <v>-2.32125E-3</v>
      </c>
      <c r="N98">
        <v>-7.4127000000000004E-4</v>
      </c>
      <c r="O98">
        <v>-2.6148399999999998E-3</v>
      </c>
      <c r="P98">
        <v>2.32125E-3</v>
      </c>
      <c r="Q98">
        <v>16110</v>
      </c>
      <c r="R98">
        <v>0.38346750000000002</v>
      </c>
      <c r="S98">
        <v>1</v>
      </c>
      <c r="T98">
        <v>0</v>
      </c>
      <c r="U98">
        <v>0</v>
      </c>
    </row>
    <row r="99" spans="1:21" x14ac:dyDescent="0.25">
      <c r="A99" s="12" t="s">
        <v>1691</v>
      </c>
      <c r="B99" s="12">
        <v>7049</v>
      </c>
      <c r="C99" t="s">
        <v>1534</v>
      </c>
      <c r="D99">
        <v>998</v>
      </c>
      <c r="E99">
        <v>1</v>
      </c>
      <c r="F99">
        <v>0</v>
      </c>
      <c r="G99">
        <v>1</v>
      </c>
      <c r="H99">
        <v>18</v>
      </c>
      <c r="I99">
        <v>6831.1669921900002</v>
      </c>
      <c r="J99">
        <v>31130</v>
      </c>
      <c r="K99">
        <v>1.79E-6</v>
      </c>
      <c r="L99">
        <v>3.4549749999999997E-2</v>
      </c>
      <c r="M99">
        <v>-2.34951E-3</v>
      </c>
      <c r="N99">
        <v>-2.1160200000000001E-3</v>
      </c>
      <c r="O99">
        <v>-2.4743199999999999E-3</v>
      </c>
      <c r="P99">
        <v>2.34951E-3</v>
      </c>
      <c r="Q99">
        <v>25392</v>
      </c>
      <c r="R99">
        <v>0.97509891999999998</v>
      </c>
      <c r="S99">
        <v>1</v>
      </c>
      <c r="T99">
        <v>0</v>
      </c>
      <c r="U99">
        <v>0</v>
      </c>
    </row>
    <row r="100" spans="1:21" x14ac:dyDescent="0.25">
      <c r="A100" s="12" t="s">
        <v>2012</v>
      </c>
      <c r="B100" s="12">
        <v>7153</v>
      </c>
      <c r="C100" t="s">
        <v>434</v>
      </c>
      <c r="D100">
        <v>5058</v>
      </c>
      <c r="E100">
        <v>1</v>
      </c>
      <c r="F100">
        <v>0</v>
      </c>
      <c r="G100">
        <v>1</v>
      </c>
      <c r="H100">
        <v>22</v>
      </c>
      <c r="I100">
        <v>10945.502929689999</v>
      </c>
      <c r="J100">
        <v>56354</v>
      </c>
      <c r="K100">
        <v>1.79E-6</v>
      </c>
      <c r="L100">
        <v>7.0146959999999994E-2</v>
      </c>
      <c r="M100">
        <v>-2.36476E-3</v>
      </c>
      <c r="N100">
        <v>-2.4611899999999998E-3</v>
      </c>
      <c r="O100">
        <v>-1.37929E-3</v>
      </c>
      <c r="P100">
        <v>2.36476E-3</v>
      </c>
      <c r="Q100">
        <v>83605</v>
      </c>
      <c r="R100">
        <v>3.56065041</v>
      </c>
      <c r="S100">
        <v>0</v>
      </c>
      <c r="T100">
        <v>0</v>
      </c>
      <c r="U100">
        <v>0</v>
      </c>
    </row>
    <row r="101" spans="1:21" x14ac:dyDescent="0.25">
      <c r="A101" s="12" t="s">
        <v>1540</v>
      </c>
      <c r="B101" s="12">
        <v>1948</v>
      </c>
      <c r="C101" t="s">
        <v>1682</v>
      </c>
      <c r="D101">
        <v>4792</v>
      </c>
      <c r="E101">
        <v>1</v>
      </c>
      <c r="F101">
        <v>0</v>
      </c>
      <c r="G101">
        <v>1</v>
      </c>
      <c r="H101">
        <v>18</v>
      </c>
      <c r="I101">
        <v>8765.0957031199996</v>
      </c>
      <c r="J101">
        <v>33619</v>
      </c>
      <c r="K101">
        <v>1.79E-6</v>
      </c>
      <c r="L101">
        <v>3.2787209999999997E-2</v>
      </c>
      <c r="M101">
        <v>-2.3846599999999998E-3</v>
      </c>
      <c r="N101">
        <v>-1.47467E-3</v>
      </c>
      <c r="O101">
        <v>-2.4232699999999999E-3</v>
      </c>
      <c r="P101">
        <v>2.3846599999999998E-3</v>
      </c>
      <c r="Q101">
        <v>29666</v>
      </c>
      <c r="R101">
        <v>2.6972852999999999</v>
      </c>
      <c r="S101">
        <v>1</v>
      </c>
      <c r="T101">
        <v>1</v>
      </c>
      <c r="U101">
        <v>0</v>
      </c>
    </row>
    <row r="102" spans="1:21" x14ac:dyDescent="0.25">
      <c r="A102" s="12" t="s">
        <v>1206</v>
      </c>
      <c r="B102" s="12">
        <v>64682</v>
      </c>
      <c r="C102" t="s">
        <v>1617</v>
      </c>
      <c r="D102">
        <v>578</v>
      </c>
      <c r="E102">
        <v>1</v>
      </c>
      <c r="F102">
        <v>0</v>
      </c>
      <c r="G102">
        <v>1</v>
      </c>
      <c r="H102">
        <v>16</v>
      </c>
      <c r="I102">
        <v>5084.7641601599998</v>
      </c>
      <c r="J102">
        <v>53610</v>
      </c>
      <c r="K102">
        <v>1.7799999999999999E-6</v>
      </c>
      <c r="L102">
        <v>1.2924980000000001E-2</v>
      </c>
      <c r="M102">
        <v>-2.4205699999999999E-3</v>
      </c>
      <c r="N102">
        <v>-7.2015000000000002E-4</v>
      </c>
      <c r="O102">
        <v>7.2444999999999996E-4</v>
      </c>
      <c r="P102">
        <v>2.4205699999999999E-3</v>
      </c>
      <c r="Q102">
        <v>73629</v>
      </c>
      <c r="R102">
        <v>13.93921291</v>
      </c>
      <c r="S102">
        <v>1</v>
      </c>
      <c r="T102">
        <v>0</v>
      </c>
      <c r="U102">
        <v>0</v>
      </c>
    </row>
    <row r="103" spans="1:21" x14ac:dyDescent="0.25">
      <c r="A103" s="12" t="s">
        <v>1658</v>
      </c>
      <c r="B103" s="12">
        <v>5608</v>
      </c>
      <c r="C103" t="s">
        <v>1286</v>
      </c>
      <c r="D103">
        <v>27124</v>
      </c>
      <c r="E103">
        <v>0.7</v>
      </c>
      <c r="F103">
        <v>0</v>
      </c>
      <c r="G103">
        <v>1</v>
      </c>
      <c r="H103">
        <v>22</v>
      </c>
      <c r="I103">
        <v>14875.73046875</v>
      </c>
      <c r="J103">
        <v>76724</v>
      </c>
      <c r="K103">
        <v>1.79E-6</v>
      </c>
      <c r="L103">
        <v>7.8269909999999998E-2</v>
      </c>
      <c r="M103">
        <v>-2.4550399999999999E-3</v>
      </c>
      <c r="N103">
        <v>-2.9775499999999998E-3</v>
      </c>
      <c r="O103">
        <v>-2.0217600000000001E-3</v>
      </c>
      <c r="P103">
        <v>2.4550399999999999E-3</v>
      </c>
      <c r="Q103">
        <v>70382</v>
      </c>
      <c r="R103">
        <v>3.6238848799999999</v>
      </c>
      <c r="S103">
        <v>0</v>
      </c>
      <c r="T103">
        <v>0</v>
      </c>
      <c r="U103">
        <v>0</v>
      </c>
    </row>
    <row r="104" spans="1:21" x14ac:dyDescent="0.25">
      <c r="A104" s="12" t="s">
        <v>1283</v>
      </c>
      <c r="B104" s="12">
        <v>2781</v>
      </c>
      <c r="C104" t="s">
        <v>1700</v>
      </c>
      <c r="D104">
        <v>331</v>
      </c>
      <c r="E104">
        <v>1</v>
      </c>
      <c r="F104">
        <v>0</v>
      </c>
      <c r="G104">
        <v>1</v>
      </c>
      <c r="H104">
        <v>19</v>
      </c>
      <c r="I104">
        <v>15143.924804689999</v>
      </c>
      <c r="J104">
        <v>93887</v>
      </c>
      <c r="K104">
        <v>1.79E-6</v>
      </c>
      <c r="L104">
        <v>6.0817669999999997E-2</v>
      </c>
      <c r="M104">
        <v>-2.5046199999999999E-3</v>
      </c>
      <c r="N104">
        <v>-1.6573499999999999E-3</v>
      </c>
      <c r="O104">
        <v>-2.54871E-3</v>
      </c>
      <c r="P104">
        <v>2.5046199999999999E-3</v>
      </c>
      <c r="Q104">
        <v>72366</v>
      </c>
      <c r="R104">
        <v>5.6676644300000003</v>
      </c>
      <c r="S104">
        <v>1</v>
      </c>
      <c r="T104">
        <v>1</v>
      </c>
      <c r="U104">
        <v>1</v>
      </c>
    </row>
    <row r="105" spans="1:21" x14ac:dyDescent="0.25">
      <c r="A105" s="12" t="s">
        <v>1198</v>
      </c>
      <c r="B105" s="12">
        <v>1808</v>
      </c>
      <c r="C105" t="s">
        <v>822</v>
      </c>
      <c r="D105">
        <v>6885</v>
      </c>
      <c r="E105">
        <v>0.28999999999999998</v>
      </c>
      <c r="F105">
        <v>0</v>
      </c>
      <c r="G105">
        <v>1</v>
      </c>
      <c r="H105">
        <v>20</v>
      </c>
      <c r="I105">
        <v>14837.219726560001</v>
      </c>
      <c r="J105">
        <v>75344</v>
      </c>
      <c r="K105">
        <v>1.79E-6</v>
      </c>
      <c r="L105">
        <v>5.66481E-2</v>
      </c>
      <c r="M105">
        <v>-2.6239499999999999E-3</v>
      </c>
      <c r="N105">
        <v>-2.07544E-3</v>
      </c>
      <c r="O105">
        <v>-2.2648999999999998E-3</v>
      </c>
      <c r="P105">
        <v>2.6239499999999999E-3</v>
      </c>
      <c r="Q105">
        <v>39870</v>
      </c>
      <c r="R105">
        <v>1.8960655200000001</v>
      </c>
      <c r="S105">
        <v>1</v>
      </c>
      <c r="T105">
        <v>0</v>
      </c>
      <c r="U105">
        <v>0</v>
      </c>
    </row>
    <row r="106" spans="1:21" x14ac:dyDescent="0.25">
      <c r="A106" s="12" t="s">
        <v>1018</v>
      </c>
      <c r="B106" s="12">
        <v>55914</v>
      </c>
      <c r="C106" t="s">
        <v>1684</v>
      </c>
      <c r="D106">
        <v>1329</v>
      </c>
      <c r="E106">
        <v>1</v>
      </c>
      <c r="F106">
        <v>0</v>
      </c>
      <c r="G106">
        <v>1</v>
      </c>
      <c r="H106">
        <v>13</v>
      </c>
      <c r="I106">
        <v>1869.27770996</v>
      </c>
      <c r="J106">
        <v>17574</v>
      </c>
      <c r="K106">
        <v>1.7799999999999999E-6</v>
      </c>
      <c r="L106">
        <v>9.7715999999999992E-4</v>
      </c>
      <c r="M106">
        <v>-3.0610199999999998E-3</v>
      </c>
      <c r="N106">
        <v>-1.9191E-4</v>
      </c>
      <c r="O106">
        <v>3.6256999999999999E-3</v>
      </c>
      <c r="P106">
        <v>3.0610199999999998E-3</v>
      </c>
      <c r="Q106">
        <v>13951</v>
      </c>
      <c r="R106">
        <v>0.21922301</v>
      </c>
      <c r="S106">
        <v>0</v>
      </c>
      <c r="T106">
        <v>0</v>
      </c>
      <c r="U106">
        <v>0</v>
      </c>
    </row>
    <row r="107" spans="1:21" x14ac:dyDescent="0.25">
      <c r="A107" s="12" t="s">
        <v>1738</v>
      </c>
      <c r="B107" s="12">
        <v>8448</v>
      </c>
      <c r="C107" t="s">
        <v>1669</v>
      </c>
      <c r="D107">
        <v>3725</v>
      </c>
      <c r="E107">
        <v>1</v>
      </c>
      <c r="F107">
        <v>0</v>
      </c>
      <c r="G107">
        <v>1</v>
      </c>
      <c r="H107">
        <v>16</v>
      </c>
      <c r="I107">
        <v>9522.9599609399993</v>
      </c>
      <c r="J107">
        <v>47224</v>
      </c>
      <c r="K107">
        <v>1.7799999999999999E-6</v>
      </c>
      <c r="L107">
        <v>6.4116900000000003E-3</v>
      </c>
      <c r="M107">
        <v>-3.26247E-3</v>
      </c>
      <c r="N107">
        <v>-4.5495000000000003E-4</v>
      </c>
      <c r="O107">
        <v>-6.6244999999999997E-4</v>
      </c>
      <c r="P107">
        <v>3.26247E-3</v>
      </c>
      <c r="Q107">
        <v>15197</v>
      </c>
      <c r="R107">
        <v>0.44535228999999998</v>
      </c>
      <c r="S107">
        <v>1</v>
      </c>
      <c r="T107">
        <v>0</v>
      </c>
      <c r="U107">
        <v>1</v>
      </c>
    </row>
    <row r="108" spans="1:21" x14ac:dyDescent="0.25">
      <c r="A108" s="12" t="s">
        <v>1577</v>
      </c>
      <c r="B108" s="12">
        <v>1268</v>
      </c>
      <c r="C108" t="s">
        <v>1648</v>
      </c>
      <c r="D108">
        <v>4893</v>
      </c>
      <c r="E108">
        <v>1</v>
      </c>
      <c r="F108">
        <v>0</v>
      </c>
      <c r="G108">
        <v>1</v>
      </c>
      <c r="H108">
        <v>18</v>
      </c>
      <c r="I108">
        <v>7942.0634765599998</v>
      </c>
      <c r="J108">
        <v>28741</v>
      </c>
      <c r="K108">
        <v>1.79E-6</v>
      </c>
      <c r="L108">
        <v>3.9022109999999999E-2</v>
      </c>
      <c r="M108">
        <v>-3.5130000000000001E-3</v>
      </c>
      <c r="N108">
        <v>-1.23813E-3</v>
      </c>
      <c r="O108">
        <v>-1.99585E-3</v>
      </c>
      <c r="P108">
        <v>3.5130000000000001E-3</v>
      </c>
      <c r="Q108">
        <v>20032</v>
      </c>
      <c r="R108">
        <v>0.73365016999999999</v>
      </c>
      <c r="S108">
        <v>1</v>
      </c>
      <c r="T108">
        <v>1</v>
      </c>
      <c r="U108">
        <v>0</v>
      </c>
    </row>
    <row r="109" spans="1:21" x14ac:dyDescent="0.25">
      <c r="A109" s="12" t="s">
        <v>1720</v>
      </c>
      <c r="B109" s="12">
        <v>2002</v>
      </c>
      <c r="C109" t="s">
        <v>1078</v>
      </c>
      <c r="D109">
        <v>0</v>
      </c>
      <c r="E109">
        <v>1</v>
      </c>
      <c r="F109">
        <v>0</v>
      </c>
      <c r="G109">
        <v>1</v>
      </c>
      <c r="H109">
        <v>20</v>
      </c>
      <c r="I109">
        <v>14608.526367189999</v>
      </c>
      <c r="J109">
        <v>101844</v>
      </c>
      <c r="K109">
        <v>1.79E-6</v>
      </c>
      <c r="L109">
        <v>3.038047E-2</v>
      </c>
      <c r="M109">
        <v>-3.5436600000000001E-3</v>
      </c>
      <c r="N109">
        <v>-3.1234700000000002E-3</v>
      </c>
      <c r="O109">
        <v>-1.3833599999999999E-3</v>
      </c>
      <c r="P109">
        <v>3.5436600000000001E-3</v>
      </c>
      <c r="Q109">
        <v>13054</v>
      </c>
      <c r="R109">
        <v>0.56363275999999995</v>
      </c>
      <c r="S109">
        <v>0</v>
      </c>
      <c r="T109">
        <v>0</v>
      </c>
      <c r="U109">
        <v>0</v>
      </c>
    </row>
    <row r="110" spans="1:21" x14ac:dyDescent="0.25">
      <c r="A110" s="12" t="s">
        <v>588</v>
      </c>
      <c r="B110" s="12">
        <v>8717</v>
      </c>
      <c r="C110" t="s">
        <v>527</v>
      </c>
      <c r="D110">
        <v>5747</v>
      </c>
      <c r="E110">
        <v>1</v>
      </c>
      <c r="F110">
        <v>0</v>
      </c>
      <c r="G110">
        <v>1</v>
      </c>
      <c r="H110">
        <v>25</v>
      </c>
      <c r="I110">
        <v>31259.662109379999</v>
      </c>
      <c r="J110">
        <v>229917</v>
      </c>
      <c r="K110">
        <v>1.79E-6</v>
      </c>
      <c r="L110">
        <v>0.16652111</v>
      </c>
      <c r="M110">
        <v>-3.6304000000000002E-3</v>
      </c>
      <c r="N110">
        <v>-2.1329299999999999E-3</v>
      </c>
      <c r="O110">
        <v>-3.0611800000000002E-3</v>
      </c>
      <c r="P110">
        <v>3.6304000000000002E-3</v>
      </c>
      <c r="Q110">
        <v>143066</v>
      </c>
      <c r="R110">
        <v>6.2743395399999997</v>
      </c>
      <c r="S110">
        <v>1</v>
      </c>
      <c r="T110">
        <v>0</v>
      </c>
      <c r="U110">
        <v>1</v>
      </c>
    </row>
    <row r="111" spans="1:21" hidden="1" x14ac:dyDescent="0.25">
      <c r="A111" s="12" t="s">
        <v>2057</v>
      </c>
      <c r="B111" s="12">
        <v>55607</v>
      </c>
      <c r="C111" t="s">
        <v>1775</v>
      </c>
      <c r="D111">
        <v>5925</v>
      </c>
      <c r="E111">
        <v>1</v>
      </c>
      <c r="F111">
        <v>0</v>
      </c>
      <c r="G111">
        <v>1</v>
      </c>
      <c r="H111">
        <v>19</v>
      </c>
      <c r="I111">
        <v>9585.36328125</v>
      </c>
      <c r="J111">
        <v>31341</v>
      </c>
      <c r="K111">
        <v>1.7799999999999999E-6</v>
      </c>
      <c r="L111">
        <v>4.2624999999999998E-3</v>
      </c>
      <c r="M111">
        <v>-3.6806899999999999E-3</v>
      </c>
      <c r="N111">
        <v>-1.5644599999999999E-3</v>
      </c>
      <c r="O111">
        <v>-4.2622199999999997E-3</v>
      </c>
      <c r="P111">
        <v>3.6806899999999999E-3</v>
      </c>
      <c r="Q111">
        <v>6282</v>
      </c>
      <c r="R111">
        <v>2.6102808799999999</v>
      </c>
      <c r="S111">
        <v>1</v>
      </c>
      <c r="T111">
        <v>1</v>
      </c>
      <c r="U111">
        <v>1</v>
      </c>
    </row>
    <row r="112" spans="1:21" hidden="1" x14ac:dyDescent="0.25">
      <c r="A112" s="12" t="s">
        <v>2023</v>
      </c>
      <c r="B112" s="12">
        <v>0</v>
      </c>
      <c r="C112" t="s">
        <v>1604</v>
      </c>
      <c r="D112">
        <v>841</v>
      </c>
      <c r="E112">
        <v>1</v>
      </c>
      <c r="F112">
        <v>0</v>
      </c>
      <c r="G112">
        <v>1</v>
      </c>
      <c r="H112">
        <v>21</v>
      </c>
      <c r="I112">
        <v>8260.6269531199996</v>
      </c>
      <c r="J112">
        <v>38478</v>
      </c>
      <c r="K112">
        <v>1.79E-6</v>
      </c>
      <c r="L112">
        <v>3.080753E-2</v>
      </c>
      <c r="M112">
        <v>-3.6862100000000001E-3</v>
      </c>
      <c r="N112">
        <v>-2.3075399999999999E-3</v>
      </c>
      <c r="O112">
        <v>-4.4203300000000001E-3</v>
      </c>
      <c r="P112">
        <v>3.6862100000000001E-3</v>
      </c>
      <c r="Q112">
        <v>18628</v>
      </c>
      <c r="R112">
        <v>1.5130623599999999</v>
      </c>
      <c r="S112">
        <v>1</v>
      </c>
      <c r="T112">
        <v>1</v>
      </c>
      <c r="U112">
        <v>0</v>
      </c>
    </row>
    <row r="113" spans="1:21" hidden="1" x14ac:dyDescent="0.25">
      <c r="A113" s="12" t="s">
        <v>1361</v>
      </c>
      <c r="B113" s="12">
        <v>6655</v>
      </c>
      <c r="C113" t="s">
        <v>1500</v>
      </c>
      <c r="D113">
        <v>2776</v>
      </c>
      <c r="E113">
        <v>1</v>
      </c>
      <c r="F113">
        <v>0</v>
      </c>
      <c r="G113">
        <v>1</v>
      </c>
      <c r="H113">
        <v>22</v>
      </c>
      <c r="I113">
        <v>9857.40234375</v>
      </c>
      <c r="J113">
        <v>40524</v>
      </c>
      <c r="K113">
        <v>1.79E-6</v>
      </c>
      <c r="L113">
        <v>4.1808230000000002E-2</v>
      </c>
      <c r="M113">
        <v>-3.75268E-3</v>
      </c>
      <c r="N113">
        <v>-1.22376E-3</v>
      </c>
      <c r="O113">
        <v>-4.5540499999999996E-3</v>
      </c>
      <c r="P113">
        <v>3.75268E-3</v>
      </c>
      <c r="Q113">
        <v>8611</v>
      </c>
      <c r="R113">
        <v>0.26067073000000002</v>
      </c>
      <c r="S113">
        <v>1</v>
      </c>
      <c r="T113">
        <v>0</v>
      </c>
      <c r="U113">
        <v>0</v>
      </c>
    </row>
    <row r="114" spans="1:21" hidden="1" x14ac:dyDescent="0.25">
      <c r="A114" s="12" t="s">
        <v>596</v>
      </c>
      <c r="B114" s="12">
        <v>7189</v>
      </c>
      <c r="C114" t="s">
        <v>1560</v>
      </c>
      <c r="D114">
        <v>820</v>
      </c>
      <c r="E114">
        <v>1</v>
      </c>
      <c r="F114">
        <v>0</v>
      </c>
      <c r="G114">
        <v>1</v>
      </c>
      <c r="H114">
        <v>23</v>
      </c>
      <c r="I114">
        <v>38414.1328125</v>
      </c>
      <c r="J114">
        <v>267740</v>
      </c>
      <c r="K114">
        <v>1.79E-6</v>
      </c>
      <c r="L114">
        <v>3.3541769999999999E-2</v>
      </c>
      <c r="M114">
        <v>-3.9568299999999997E-3</v>
      </c>
      <c r="N114">
        <v>-2.2552800000000001E-3</v>
      </c>
      <c r="O114">
        <v>-8.5990600000000004E-3</v>
      </c>
      <c r="P114">
        <v>3.9568299999999997E-3</v>
      </c>
      <c r="Q114">
        <v>8506</v>
      </c>
      <c r="R114">
        <v>1.1700697200000001</v>
      </c>
      <c r="S114">
        <v>0</v>
      </c>
      <c r="T114">
        <v>0</v>
      </c>
      <c r="U114">
        <v>0</v>
      </c>
    </row>
    <row r="115" spans="1:21" hidden="1" x14ac:dyDescent="0.25">
      <c r="A115" s="12" t="s">
        <v>1751</v>
      </c>
      <c r="B115" s="12">
        <v>94274</v>
      </c>
      <c r="C115" t="s">
        <v>1660</v>
      </c>
      <c r="D115">
        <v>6416</v>
      </c>
      <c r="E115">
        <v>1</v>
      </c>
      <c r="F115">
        <v>0</v>
      </c>
      <c r="G115">
        <v>1</v>
      </c>
      <c r="H115">
        <v>26</v>
      </c>
      <c r="I115">
        <v>11410.30273438</v>
      </c>
      <c r="J115">
        <v>65626</v>
      </c>
      <c r="K115">
        <v>1.79E-6</v>
      </c>
      <c r="L115">
        <v>4.530762E-2</v>
      </c>
      <c r="M115">
        <v>-4.0204300000000002E-3</v>
      </c>
      <c r="N115">
        <v>-1.7559699999999999E-3</v>
      </c>
      <c r="O115">
        <v>-5.1266000000000003E-3</v>
      </c>
      <c r="P115">
        <v>4.0204300000000002E-3</v>
      </c>
      <c r="Q115">
        <v>76181</v>
      </c>
      <c r="R115">
        <v>2.9641818</v>
      </c>
      <c r="S115">
        <v>1</v>
      </c>
      <c r="T115">
        <v>0</v>
      </c>
      <c r="U115">
        <v>0</v>
      </c>
    </row>
    <row r="116" spans="1:21" hidden="1" x14ac:dyDescent="0.25">
      <c r="A116" s="12" t="s">
        <v>1546</v>
      </c>
      <c r="B116" s="12">
        <v>6093</v>
      </c>
      <c r="C116" t="s">
        <v>659</v>
      </c>
      <c r="D116">
        <v>367</v>
      </c>
      <c r="E116">
        <v>1</v>
      </c>
      <c r="F116">
        <v>0</v>
      </c>
      <c r="G116">
        <v>1</v>
      </c>
      <c r="H116">
        <v>20</v>
      </c>
      <c r="I116">
        <v>25628.322265620001</v>
      </c>
      <c r="J116">
        <v>108540</v>
      </c>
      <c r="K116">
        <v>1.79E-6</v>
      </c>
      <c r="L116">
        <v>3.4296590000000002E-2</v>
      </c>
      <c r="M116">
        <v>-4.3286100000000001E-3</v>
      </c>
      <c r="N116">
        <v>-1.8243000000000001E-3</v>
      </c>
      <c r="O116">
        <v>-5.1574799999999999E-3</v>
      </c>
      <c r="P116">
        <v>4.3286100000000001E-3</v>
      </c>
      <c r="Q116">
        <v>15428</v>
      </c>
      <c r="R116">
        <v>1.87917318</v>
      </c>
      <c r="S116">
        <v>1</v>
      </c>
      <c r="T116">
        <v>1</v>
      </c>
      <c r="U116">
        <v>1</v>
      </c>
    </row>
    <row r="117" spans="1:21" hidden="1" x14ac:dyDescent="0.25">
      <c r="A117" s="12" t="s">
        <v>1439</v>
      </c>
      <c r="B117" s="12">
        <v>7409</v>
      </c>
      <c r="C117" t="s">
        <v>1573</v>
      </c>
      <c r="D117">
        <v>92170</v>
      </c>
      <c r="E117">
        <v>0.56000000000000005</v>
      </c>
      <c r="F117">
        <v>0</v>
      </c>
      <c r="G117">
        <v>1</v>
      </c>
      <c r="H117">
        <v>24</v>
      </c>
      <c r="I117">
        <v>11844.645507810001</v>
      </c>
      <c r="J117">
        <v>45616</v>
      </c>
      <c r="K117">
        <v>1.79E-6</v>
      </c>
      <c r="L117">
        <v>9.8279679999999994E-2</v>
      </c>
      <c r="M117">
        <v>-4.6142800000000001E-3</v>
      </c>
      <c r="N117">
        <v>-4.29402E-3</v>
      </c>
      <c r="O117">
        <v>-1.9483199999999999E-3</v>
      </c>
      <c r="P117">
        <v>4.6142800000000001E-3</v>
      </c>
      <c r="Q117">
        <v>39025</v>
      </c>
      <c r="R117">
        <v>3.1509598099999998</v>
      </c>
      <c r="S117">
        <v>0</v>
      </c>
      <c r="T117">
        <v>0</v>
      </c>
      <c r="U117">
        <v>0</v>
      </c>
    </row>
    <row r="118" spans="1:21" hidden="1" x14ac:dyDescent="0.25">
      <c r="A118" s="12" t="s">
        <v>621</v>
      </c>
      <c r="B118" s="12">
        <v>7314</v>
      </c>
      <c r="C118" t="s">
        <v>1569</v>
      </c>
      <c r="D118">
        <v>9846</v>
      </c>
      <c r="E118">
        <v>0.86</v>
      </c>
      <c r="F118">
        <v>0</v>
      </c>
      <c r="G118">
        <v>1</v>
      </c>
      <c r="H118">
        <v>23</v>
      </c>
      <c r="I118">
        <v>10253.78710938</v>
      </c>
      <c r="J118">
        <v>36035</v>
      </c>
      <c r="K118">
        <v>1.79E-6</v>
      </c>
      <c r="L118">
        <v>4.3971709999999997E-2</v>
      </c>
      <c r="M118">
        <v>-4.7137200000000002E-3</v>
      </c>
      <c r="N118">
        <v>-4.0642899999999999E-3</v>
      </c>
      <c r="O118">
        <v>-3.1784500000000002E-3</v>
      </c>
      <c r="P118">
        <v>4.7137200000000002E-3</v>
      </c>
      <c r="Q118">
        <v>10898</v>
      </c>
      <c r="R118">
        <v>0.56241642000000003</v>
      </c>
      <c r="S118">
        <v>0</v>
      </c>
      <c r="T118">
        <v>0</v>
      </c>
      <c r="U118">
        <v>0</v>
      </c>
    </row>
    <row r="119" spans="1:21" hidden="1" x14ac:dyDescent="0.25">
      <c r="A119" s="12" t="s">
        <v>859</v>
      </c>
      <c r="B119" s="12">
        <v>2261</v>
      </c>
      <c r="C119" t="s">
        <v>1599</v>
      </c>
      <c r="D119">
        <v>637</v>
      </c>
      <c r="E119">
        <v>1</v>
      </c>
      <c r="F119">
        <v>0</v>
      </c>
      <c r="G119">
        <v>1</v>
      </c>
      <c r="H119">
        <v>19</v>
      </c>
      <c r="I119">
        <v>3988.4553222700001</v>
      </c>
      <c r="J119">
        <v>38289</v>
      </c>
      <c r="K119">
        <v>1.7799999999999999E-6</v>
      </c>
      <c r="L119">
        <v>5.5521700000000004E-3</v>
      </c>
      <c r="M119">
        <v>-4.7185200000000004E-3</v>
      </c>
      <c r="N119">
        <v>-7.4512000000000005E-4</v>
      </c>
      <c r="O119">
        <v>-1.01325E-3</v>
      </c>
      <c r="P119">
        <v>4.7185200000000004E-3</v>
      </c>
      <c r="Q119">
        <v>25046</v>
      </c>
      <c r="R119">
        <v>2.77194042</v>
      </c>
      <c r="S119">
        <v>0</v>
      </c>
      <c r="T119">
        <v>0</v>
      </c>
      <c r="U119">
        <v>0</v>
      </c>
    </row>
    <row r="120" spans="1:21" hidden="1" x14ac:dyDescent="0.25">
      <c r="A120" s="12" t="s">
        <v>1767</v>
      </c>
      <c r="B120" s="12">
        <v>1716</v>
      </c>
      <c r="C120" t="s">
        <v>1666</v>
      </c>
      <c r="D120">
        <v>5601</v>
      </c>
      <c r="E120">
        <v>1</v>
      </c>
      <c r="F120">
        <v>0</v>
      </c>
      <c r="G120">
        <v>1</v>
      </c>
      <c r="H120">
        <v>28</v>
      </c>
      <c r="I120">
        <v>12385.03710938</v>
      </c>
      <c r="J120">
        <v>69668</v>
      </c>
      <c r="K120">
        <v>1.79E-6</v>
      </c>
      <c r="L120">
        <v>6.9746249999999996E-2</v>
      </c>
      <c r="M120">
        <v>-4.8893599999999997E-3</v>
      </c>
      <c r="N120">
        <v>-4.6799399999999996E-3</v>
      </c>
      <c r="O120">
        <v>-3.4446300000000002E-3</v>
      </c>
      <c r="P120">
        <v>4.8893599999999997E-3</v>
      </c>
      <c r="Q120">
        <v>105869</v>
      </c>
      <c r="R120">
        <v>4.9451577100000002</v>
      </c>
      <c r="S120">
        <v>1</v>
      </c>
      <c r="T120">
        <v>0</v>
      </c>
      <c r="U120">
        <v>1</v>
      </c>
    </row>
    <row r="121" spans="1:21" hidden="1" x14ac:dyDescent="0.25">
      <c r="A121" s="12" t="s">
        <v>934</v>
      </c>
      <c r="B121" s="12">
        <v>857</v>
      </c>
      <c r="C121" t="s">
        <v>1647</v>
      </c>
      <c r="D121">
        <v>4214</v>
      </c>
      <c r="E121">
        <v>1</v>
      </c>
      <c r="F121">
        <v>0</v>
      </c>
      <c r="G121">
        <v>1</v>
      </c>
      <c r="H121">
        <v>28</v>
      </c>
      <c r="I121">
        <v>28684.37890625</v>
      </c>
      <c r="J121">
        <v>148006</v>
      </c>
      <c r="K121">
        <v>1.79E-6</v>
      </c>
      <c r="L121">
        <v>6.3104640000000004E-2</v>
      </c>
      <c r="M121">
        <v>-5.2283800000000004E-3</v>
      </c>
      <c r="N121">
        <v>-2.3920600000000001E-3</v>
      </c>
      <c r="O121">
        <v>-4.25765E-3</v>
      </c>
      <c r="P121">
        <v>5.2283800000000004E-3</v>
      </c>
      <c r="Q121">
        <v>146248</v>
      </c>
      <c r="R121">
        <v>4.6874779799999997</v>
      </c>
      <c r="S121">
        <v>0</v>
      </c>
      <c r="T121">
        <v>1</v>
      </c>
      <c r="U121">
        <v>0</v>
      </c>
    </row>
    <row r="122" spans="1:21" hidden="1" x14ac:dyDescent="0.25">
      <c r="A122" s="12" t="s">
        <v>1276</v>
      </c>
      <c r="B122" s="12">
        <v>7132</v>
      </c>
      <c r="C122" t="s">
        <v>1547</v>
      </c>
      <c r="D122">
        <v>387</v>
      </c>
      <c r="E122">
        <v>1</v>
      </c>
      <c r="F122">
        <v>0</v>
      </c>
      <c r="G122">
        <v>1</v>
      </c>
      <c r="H122">
        <v>28</v>
      </c>
      <c r="I122">
        <v>21544.234375</v>
      </c>
      <c r="J122">
        <v>73294</v>
      </c>
      <c r="K122">
        <v>1.79E-6</v>
      </c>
      <c r="L122">
        <v>9.8356219999999994E-2</v>
      </c>
      <c r="M122">
        <v>-5.7684199999999998E-3</v>
      </c>
      <c r="N122">
        <v>-2.6376099999999999E-3</v>
      </c>
      <c r="O122">
        <v>-7.0669299999999999E-3</v>
      </c>
      <c r="P122">
        <v>5.7684199999999998E-3</v>
      </c>
      <c r="Q122">
        <v>81748</v>
      </c>
      <c r="R122">
        <v>6.0582508700000002</v>
      </c>
      <c r="S122">
        <v>0</v>
      </c>
      <c r="T122">
        <v>0</v>
      </c>
      <c r="U122">
        <v>1</v>
      </c>
    </row>
    <row r="123" spans="1:21" hidden="1" x14ac:dyDescent="0.25">
      <c r="A123" s="12" t="s">
        <v>1746</v>
      </c>
      <c r="B123" s="12">
        <v>4155</v>
      </c>
      <c r="C123" t="s">
        <v>1741</v>
      </c>
      <c r="D123">
        <v>5894</v>
      </c>
      <c r="E123">
        <v>1</v>
      </c>
      <c r="F123">
        <v>0</v>
      </c>
      <c r="G123">
        <v>1</v>
      </c>
      <c r="H123">
        <v>24</v>
      </c>
      <c r="I123">
        <v>8571.1113281199996</v>
      </c>
      <c r="J123">
        <v>57784</v>
      </c>
      <c r="K123">
        <v>1.79E-6</v>
      </c>
      <c r="L123">
        <v>2.7424069999999998E-2</v>
      </c>
      <c r="M123">
        <v>-5.8358899999999998E-3</v>
      </c>
      <c r="N123">
        <v>-3.8472000000000002E-4</v>
      </c>
      <c r="O123">
        <v>2.5816000000000001E-4</v>
      </c>
      <c r="P123">
        <v>5.8358899999999998E-3</v>
      </c>
      <c r="Q123">
        <v>54002</v>
      </c>
      <c r="R123">
        <v>1.61435825</v>
      </c>
      <c r="S123">
        <v>1</v>
      </c>
      <c r="T123">
        <v>1</v>
      </c>
      <c r="U123">
        <v>1</v>
      </c>
    </row>
    <row r="124" spans="1:21" hidden="1" x14ac:dyDescent="0.25">
      <c r="A124" s="12" t="s">
        <v>2021</v>
      </c>
      <c r="B124" s="12">
        <v>8825</v>
      </c>
      <c r="C124" t="s">
        <v>1579</v>
      </c>
      <c r="D124">
        <v>5335</v>
      </c>
      <c r="E124">
        <v>1</v>
      </c>
      <c r="F124">
        <v>0</v>
      </c>
      <c r="G124">
        <v>1</v>
      </c>
      <c r="H124">
        <v>32</v>
      </c>
      <c r="I124">
        <v>27701.494140620001</v>
      </c>
      <c r="J124">
        <v>141694</v>
      </c>
      <c r="K124">
        <v>1.79E-6</v>
      </c>
      <c r="L124">
        <v>0.12776598</v>
      </c>
      <c r="M124">
        <v>-5.8710400000000001E-3</v>
      </c>
      <c r="N124">
        <v>-2.2967E-3</v>
      </c>
      <c r="O124">
        <v>-7.9999300000000006E-3</v>
      </c>
      <c r="P124">
        <v>5.8710400000000001E-3</v>
      </c>
      <c r="Q124">
        <v>147007</v>
      </c>
      <c r="R124">
        <v>6.6985583200000001</v>
      </c>
      <c r="S124">
        <v>1</v>
      </c>
      <c r="T124">
        <v>0</v>
      </c>
      <c r="U124">
        <v>0</v>
      </c>
    </row>
    <row r="125" spans="1:21" hidden="1" x14ac:dyDescent="0.25">
      <c r="A125" s="12" t="s">
        <v>1238</v>
      </c>
      <c r="B125" s="12">
        <v>0</v>
      </c>
      <c r="C125" t="s">
        <v>1671</v>
      </c>
      <c r="D125">
        <v>4772</v>
      </c>
      <c r="E125">
        <v>1</v>
      </c>
      <c r="F125">
        <v>0</v>
      </c>
      <c r="G125">
        <v>1</v>
      </c>
      <c r="H125">
        <v>19</v>
      </c>
      <c r="I125">
        <v>2767.2114257799999</v>
      </c>
      <c r="J125">
        <v>22064</v>
      </c>
      <c r="K125">
        <v>1.7799999999999999E-6</v>
      </c>
      <c r="L125">
        <v>1.88532E-3</v>
      </c>
      <c r="M125">
        <v>-6.3408300000000004E-3</v>
      </c>
      <c r="N125">
        <v>-2.3873000000000001E-4</v>
      </c>
      <c r="O125">
        <v>-4.8053699999999998E-3</v>
      </c>
      <c r="P125">
        <v>6.3408300000000004E-3</v>
      </c>
      <c r="Q125">
        <v>7175</v>
      </c>
      <c r="R125">
        <v>0.13675968999999999</v>
      </c>
      <c r="S125">
        <v>0</v>
      </c>
      <c r="T125">
        <v>0</v>
      </c>
      <c r="U125">
        <v>0</v>
      </c>
    </row>
    <row r="126" spans="1:21" hidden="1" x14ac:dyDescent="0.25">
      <c r="A126" s="12" t="s">
        <v>1513</v>
      </c>
      <c r="B126" s="12">
        <v>55738</v>
      </c>
      <c r="C126" t="s">
        <v>1620</v>
      </c>
      <c r="D126">
        <v>408</v>
      </c>
      <c r="E126">
        <v>0.31</v>
      </c>
      <c r="F126">
        <v>0</v>
      </c>
      <c r="G126">
        <v>1</v>
      </c>
      <c r="H126">
        <v>26</v>
      </c>
      <c r="I126">
        <v>25517.4765625</v>
      </c>
      <c r="J126">
        <v>105487</v>
      </c>
      <c r="K126">
        <v>1.79E-6</v>
      </c>
      <c r="L126">
        <v>0.17201536000000001</v>
      </c>
      <c r="M126">
        <v>-6.7279699999999998E-3</v>
      </c>
      <c r="N126">
        <v>-4.1280500000000003E-3</v>
      </c>
      <c r="O126">
        <v>-2.5892300000000001E-3</v>
      </c>
      <c r="P126">
        <v>6.7279699999999998E-3</v>
      </c>
      <c r="Q126">
        <v>33661</v>
      </c>
      <c r="R126">
        <v>1.73700444</v>
      </c>
      <c r="S126">
        <v>0</v>
      </c>
      <c r="T126">
        <v>0</v>
      </c>
      <c r="U126">
        <v>0</v>
      </c>
    </row>
    <row r="127" spans="1:21" hidden="1" x14ac:dyDescent="0.25">
      <c r="A127" s="12" t="s">
        <v>1512</v>
      </c>
      <c r="B127" s="12">
        <v>4986</v>
      </c>
      <c r="C127" t="s">
        <v>795</v>
      </c>
      <c r="D127">
        <v>1956</v>
      </c>
      <c r="E127">
        <v>1</v>
      </c>
      <c r="F127">
        <v>0</v>
      </c>
      <c r="G127">
        <v>1</v>
      </c>
      <c r="H127">
        <v>33</v>
      </c>
      <c r="I127">
        <v>23883.814453120001</v>
      </c>
      <c r="J127">
        <v>101079</v>
      </c>
      <c r="K127">
        <v>1.79E-6</v>
      </c>
      <c r="L127">
        <v>0.25549553000000003</v>
      </c>
      <c r="M127">
        <v>-7.1012000000000002E-3</v>
      </c>
      <c r="N127">
        <v>-4.40179E-3</v>
      </c>
      <c r="O127">
        <v>-4.2936600000000004E-3</v>
      </c>
      <c r="P127">
        <v>7.1012000000000002E-3</v>
      </c>
      <c r="Q127">
        <v>189007</v>
      </c>
      <c r="R127">
        <v>16.550622059999998</v>
      </c>
      <c r="S127">
        <v>1</v>
      </c>
      <c r="T127">
        <v>1</v>
      </c>
      <c r="U127">
        <v>1</v>
      </c>
    </row>
    <row r="128" spans="1:21" hidden="1" x14ac:dyDescent="0.25">
      <c r="A128" s="12" t="s">
        <v>1354</v>
      </c>
      <c r="B128" s="12">
        <v>7436</v>
      </c>
      <c r="C128" t="s">
        <v>1581</v>
      </c>
      <c r="D128">
        <v>2885</v>
      </c>
      <c r="E128">
        <v>1</v>
      </c>
      <c r="F128">
        <v>0</v>
      </c>
      <c r="G128">
        <v>1</v>
      </c>
      <c r="H128">
        <v>30</v>
      </c>
      <c r="I128">
        <v>15663.989257810001</v>
      </c>
      <c r="J128">
        <v>69061</v>
      </c>
      <c r="K128">
        <v>1.79E-6</v>
      </c>
      <c r="L128">
        <v>0.11659817</v>
      </c>
      <c r="M128">
        <v>-7.1896800000000004E-3</v>
      </c>
      <c r="N128">
        <v>-4.6564299999999996E-3</v>
      </c>
      <c r="O128">
        <v>-5.9379100000000002E-3</v>
      </c>
      <c r="P128">
        <v>7.1896800000000004E-3</v>
      </c>
      <c r="Q128">
        <v>122294</v>
      </c>
      <c r="R128">
        <v>7.8052426400000003</v>
      </c>
      <c r="S128">
        <v>1</v>
      </c>
      <c r="T128">
        <v>0</v>
      </c>
      <c r="U128">
        <v>1</v>
      </c>
    </row>
    <row r="129" spans="1:21" hidden="1" x14ac:dyDescent="0.25">
      <c r="A129" s="12" t="s">
        <v>2049</v>
      </c>
      <c r="B129" s="12">
        <v>51447</v>
      </c>
      <c r="C129" t="s">
        <v>1717</v>
      </c>
      <c r="D129">
        <v>4790</v>
      </c>
      <c r="E129">
        <v>1</v>
      </c>
      <c r="F129">
        <v>0</v>
      </c>
      <c r="G129">
        <v>1</v>
      </c>
      <c r="H129">
        <v>30</v>
      </c>
      <c r="I129">
        <v>23891.390625</v>
      </c>
      <c r="J129">
        <v>101597</v>
      </c>
      <c r="K129">
        <v>1.79E-6</v>
      </c>
      <c r="L129">
        <v>1.4812580000000001E-2</v>
      </c>
      <c r="M129">
        <v>-8.0353899999999999E-3</v>
      </c>
      <c r="N129">
        <v>-3.2435400000000001E-3</v>
      </c>
      <c r="O129">
        <v>-7.8060500000000001E-3</v>
      </c>
      <c r="P129">
        <v>8.0353899999999999E-3</v>
      </c>
      <c r="Q129">
        <v>32059</v>
      </c>
      <c r="R129">
        <v>4.2744009399999996</v>
      </c>
      <c r="S129">
        <v>1</v>
      </c>
      <c r="T129">
        <v>0</v>
      </c>
      <c r="U129">
        <v>1</v>
      </c>
    </row>
    <row r="130" spans="1:21" hidden="1" x14ac:dyDescent="0.25">
      <c r="A130" s="12" t="s">
        <v>227</v>
      </c>
      <c r="B130" s="12">
        <v>10603</v>
      </c>
      <c r="C130" t="s">
        <v>1619</v>
      </c>
      <c r="D130">
        <v>598</v>
      </c>
      <c r="E130">
        <v>1</v>
      </c>
      <c r="F130">
        <v>0</v>
      </c>
      <c r="G130">
        <v>1</v>
      </c>
      <c r="H130">
        <v>34</v>
      </c>
      <c r="I130">
        <v>24974.73046875</v>
      </c>
      <c r="J130">
        <v>133256</v>
      </c>
      <c r="K130">
        <v>1.7799999999999999E-6</v>
      </c>
      <c r="L130">
        <v>3.0304609999999999E-2</v>
      </c>
      <c r="M130">
        <v>-9.1276900000000008E-3</v>
      </c>
      <c r="N130">
        <v>-5.62496E-3</v>
      </c>
      <c r="O130">
        <v>-4.7278600000000004E-3</v>
      </c>
      <c r="P130">
        <v>9.1276900000000008E-3</v>
      </c>
      <c r="Q130">
        <v>94047</v>
      </c>
      <c r="R130">
        <v>32.35432436</v>
      </c>
      <c r="S130">
        <v>1</v>
      </c>
      <c r="T130">
        <v>0</v>
      </c>
      <c r="U130">
        <v>1</v>
      </c>
    </row>
    <row r="131" spans="1:21" hidden="1" x14ac:dyDescent="0.25">
      <c r="A131" s="12" t="s">
        <v>1579</v>
      </c>
      <c r="B131" s="12">
        <v>5335</v>
      </c>
      <c r="C131" t="s">
        <v>771</v>
      </c>
      <c r="D131">
        <v>7157</v>
      </c>
      <c r="E131">
        <v>1</v>
      </c>
      <c r="F131">
        <v>0</v>
      </c>
      <c r="G131">
        <v>1</v>
      </c>
      <c r="H131">
        <v>35</v>
      </c>
      <c r="I131">
        <v>44758.9453125</v>
      </c>
      <c r="J131">
        <v>200078</v>
      </c>
      <c r="K131">
        <v>1.79E-6</v>
      </c>
      <c r="L131">
        <v>5.2317790000000003E-2</v>
      </c>
      <c r="M131">
        <v>-9.3070500000000007E-3</v>
      </c>
      <c r="N131">
        <v>-6.6910399999999997E-3</v>
      </c>
      <c r="O131">
        <v>-8.5887299999999993E-3</v>
      </c>
      <c r="P131">
        <v>9.3070500000000007E-3</v>
      </c>
      <c r="Q131">
        <v>86250</v>
      </c>
      <c r="R131">
        <v>11.172318110000001</v>
      </c>
      <c r="S131">
        <v>1</v>
      </c>
      <c r="T131">
        <v>1</v>
      </c>
      <c r="U131">
        <v>1</v>
      </c>
    </row>
    <row r="132" spans="1:21" hidden="1" x14ac:dyDescent="0.25">
      <c r="A132" s="12" t="s">
        <v>1565</v>
      </c>
      <c r="B132" s="12">
        <v>2773</v>
      </c>
      <c r="C132" t="s">
        <v>1699</v>
      </c>
      <c r="D132">
        <v>5595</v>
      </c>
      <c r="E132">
        <v>1</v>
      </c>
      <c r="F132">
        <v>0</v>
      </c>
      <c r="G132">
        <v>1</v>
      </c>
      <c r="H132">
        <v>29</v>
      </c>
      <c r="I132">
        <v>10442.73046875</v>
      </c>
      <c r="J132">
        <v>43756</v>
      </c>
      <c r="K132">
        <v>1.7799999999999999E-6</v>
      </c>
      <c r="L132">
        <v>3.74151E-3</v>
      </c>
      <c r="M132">
        <v>-9.4964100000000003E-3</v>
      </c>
      <c r="N132">
        <v>-2.3806999999999999E-3</v>
      </c>
      <c r="O132">
        <v>-9.2507000000000006E-3</v>
      </c>
      <c r="P132">
        <v>9.4964100000000003E-3</v>
      </c>
      <c r="Q132">
        <v>13576</v>
      </c>
      <c r="R132">
        <v>0.27714443</v>
      </c>
      <c r="S132">
        <v>0</v>
      </c>
      <c r="T132">
        <v>0</v>
      </c>
      <c r="U132">
        <v>1</v>
      </c>
    </row>
    <row r="133" spans="1:21" hidden="1" x14ac:dyDescent="0.25">
      <c r="A133" s="12" t="s">
        <v>878</v>
      </c>
      <c r="B133" s="12">
        <v>10256</v>
      </c>
      <c r="C133" t="s">
        <v>454</v>
      </c>
      <c r="D133">
        <v>50818</v>
      </c>
      <c r="E133">
        <v>0.77</v>
      </c>
      <c r="F133">
        <v>0</v>
      </c>
      <c r="G133">
        <v>1</v>
      </c>
      <c r="H133">
        <v>40</v>
      </c>
      <c r="I133">
        <v>31601.001953120001</v>
      </c>
      <c r="J133">
        <v>124830</v>
      </c>
      <c r="K133">
        <v>1.79E-6</v>
      </c>
      <c r="L133">
        <v>0.17850840000000001</v>
      </c>
      <c r="M133">
        <v>-9.5282300000000004E-3</v>
      </c>
      <c r="N133">
        <v>-1.0751449999999999E-2</v>
      </c>
      <c r="O133">
        <v>-5.6904700000000004E-3</v>
      </c>
      <c r="P133">
        <v>9.5282300000000004E-3</v>
      </c>
      <c r="Q133">
        <v>151048</v>
      </c>
      <c r="R133">
        <v>11.01675558</v>
      </c>
      <c r="S133">
        <v>0</v>
      </c>
      <c r="T133">
        <v>0</v>
      </c>
      <c r="U133">
        <v>0</v>
      </c>
    </row>
    <row r="134" spans="1:21" hidden="1" x14ac:dyDescent="0.25">
      <c r="A134" s="12" t="s">
        <v>1295</v>
      </c>
      <c r="B134" s="12">
        <v>0</v>
      </c>
      <c r="C134" t="s">
        <v>346</v>
      </c>
      <c r="D134">
        <v>5599</v>
      </c>
      <c r="E134">
        <v>1</v>
      </c>
      <c r="F134">
        <v>0</v>
      </c>
      <c r="G134">
        <v>1</v>
      </c>
      <c r="H134">
        <v>39</v>
      </c>
      <c r="I134">
        <v>20897.78515625</v>
      </c>
      <c r="J134">
        <v>118293</v>
      </c>
      <c r="K134">
        <v>1.79E-6</v>
      </c>
      <c r="L134">
        <v>6.7146159999999996E-2</v>
      </c>
      <c r="M134">
        <v>-9.79644E-3</v>
      </c>
      <c r="N134">
        <v>-7.9685899999999994E-3</v>
      </c>
      <c r="O134">
        <v>-5.7921200000000004E-3</v>
      </c>
      <c r="P134">
        <v>9.79644E-3</v>
      </c>
      <c r="Q134">
        <v>153369</v>
      </c>
      <c r="R134">
        <v>5.1091904299999999</v>
      </c>
      <c r="S134">
        <v>1</v>
      </c>
      <c r="T134">
        <v>0</v>
      </c>
      <c r="U134">
        <v>1</v>
      </c>
    </row>
    <row r="135" spans="1:21" hidden="1" x14ac:dyDescent="0.25">
      <c r="A135" s="12" t="s">
        <v>1556</v>
      </c>
      <c r="B135" s="12">
        <v>3791</v>
      </c>
      <c r="C135" t="s">
        <v>540</v>
      </c>
      <c r="D135">
        <v>6464</v>
      </c>
      <c r="E135">
        <v>1</v>
      </c>
      <c r="F135">
        <v>0</v>
      </c>
      <c r="G135">
        <v>1</v>
      </c>
      <c r="H135">
        <v>34</v>
      </c>
      <c r="I135">
        <v>26425.68359375</v>
      </c>
      <c r="J135">
        <v>110376</v>
      </c>
      <c r="K135">
        <v>1.79E-6</v>
      </c>
      <c r="L135">
        <v>8.3221690000000001E-2</v>
      </c>
      <c r="M135">
        <v>-1.0521880000000001E-2</v>
      </c>
      <c r="N135">
        <v>-1.7784000000000001E-3</v>
      </c>
      <c r="O135">
        <v>1.8618599999999999E-3</v>
      </c>
      <c r="P135">
        <v>1.0521880000000001E-2</v>
      </c>
      <c r="Q135">
        <v>143537</v>
      </c>
      <c r="R135">
        <v>8.4685083900000002</v>
      </c>
      <c r="S135">
        <v>1</v>
      </c>
      <c r="T135">
        <v>0</v>
      </c>
      <c r="U135">
        <v>0</v>
      </c>
    </row>
    <row r="136" spans="1:21" hidden="1" x14ac:dyDescent="0.25">
      <c r="A136" s="12" t="s">
        <v>2051</v>
      </c>
      <c r="B136" s="12">
        <v>497659</v>
      </c>
      <c r="C136" t="s">
        <v>1735</v>
      </c>
      <c r="D136">
        <v>5604</v>
      </c>
      <c r="E136">
        <v>1</v>
      </c>
      <c r="F136">
        <v>0</v>
      </c>
      <c r="G136">
        <v>1</v>
      </c>
      <c r="H136">
        <v>43</v>
      </c>
      <c r="I136">
        <v>41459.69921875</v>
      </c>
      <c r="J136">
        <v>210308</v>
      </c>
      <c r="K136">
        <v>1.79E-6</v>
      </c>
      <c r="L136">
        <v>8.0045469999999994E-2</v>
      </c>
      <c r="M136">
        <v>-1.1613770000000001E-2</v>
      </c>
      <c r="N136">
        <v>-7.2139300000000003E-3</v>
      </c>
      <c r="O136">
        <v>-9.4458100000000007E-3</v>
      </c>
      <c r="P136">
        <v>1.1613770000000001E-2</v>
      </c>
      <c r="Q136">
        <v>215661</v>
      </c>
      <c r="R136">
        <v>10.110458270000001</v>
      </c>
      <c r="S136">
        <v>1</v>
      </c>
      <c r="T136">
        <v>1</v>
      </c>
      <c r="U136">
        <v>1</v>
      </c>
    </row>
    <row r="137" spans="1:21" hidden="1" x14ac:dyDescent="0.25">
      <c r="A137" s="12" t="s">
        <v>1766</v>
      </c>
      <c r="B137" s="12">
        <v>1759</v>
      </c>
      <c r="C137" t="s">
        <v>740</v>
      </c>
      <c r="D137">
        <v>1432</v>
      </c>
      <c r="E137">
        <v>1</v>
      </c>
      <c r="F137">
        <v>0</v>
      </c>
      <c r="G137">
        <v>1</v>
      </c>
      <c r="H137">
        <v>44</v>
      </c>
      <c r="I137">
        <v>51165.88671875</v>
      </c>
      <c r="J137">
        <v>212811</v>
      </c>
      <c r="K137">
        <v>1.79E-6</v>
      </c>
      <c r="L137">
        <v>6.4860109999999999E-2</v>
      </c>
      <c r="M137">
        <v>-1.2122839999999999E-2</v>
      </c>
      <c r="N137">
        <v>-1.049435E-2</v>
      </c>
      <c r="O137">
        <v>-1.062132E-2</v>
      </c>
      <c r="P137">
        <v>1.2122839999999999E-2</v>
      </c>
      <c r="Q137">
        <v>128519</v>
      </c>
      <c r="R137">
        <v>6.3549548700000003</v>
      </c>
      <c r="S137">
        <v>1</v>
      </c>
      <c r="T137">
        <v>0</v>
      </c>
      <c r="U137">
        <v>1</v>
      </c>
    </row>
    <row r="138" spans="1:21" hidden="1" x14ac:dyDescent="0.25">
      <c r="A138" s="12" t="s">
        <v>1247</v>
      </c>
      <c r="B138" s="12">
        <v>0</v>
      </c>
      <c r="C138" t="s">
        <v>383</v>
      </c>
      <c r="D138">
        <v>5290</v>
      </c>
      <c r="E138">
        <v>1</v>
      </c>
      <c r="F138">
        <v>0</v>
      </c>
      <c r="G138">
        <v>1</v>
      </c>
      <c r="H138">
        <v>46</v>
      </c>
      <c r="I138">
        <v>88846.0546875</v>
      </c>
      <c r="J138">
        <v>357876</v>
      </c>
      <c r="K138">
        <v>1.79E-6</v>
      </c>
      <c r="L138">
        <v>0.16553177999999999</v>
      </c>
      <c r="M138">
        <v>-1.319089E-2</v>
      </c>
      <c r="N138">
        <v>-7.44854E-3</v>
      </c>
      <c r="O138">
        <v>-1.318538E-2</v>
      </c>
      <c r="P138">
        <v>1.319089E-2</v>
      </c>
      <c r="Q138">
        <v>276487</v>
      </c>
      <c r="R138">
        <v>15.502799339999999</v>
      </c>
      <c r="S138">
        <v>1</v>
      </c>
      <c r="T138">
        <v>1</v>
      </c>
      <c r="U138">
        <v>1</v>
      </c>
    </row>
    <row r="139" spans="1:21" hidden="1" x14ac:dyDescent="0.25">
      <c r="A139" s="12" t="s">
        <v>1221</v>
      </c>
      <c r="B139" s="12">
        <v>6456</v>
      </c>
      <c r="C139" t="s">
        <v>790</v>
      </c>
      <c r="D139">
        <v>572</v>
      </c>
      <c r="E139">
        <v>1</v>
      </c>
      <c r="F139">
        <v>0</v>
      </c>
      <c r="G139">
        <v>1</v>
      </c>
      <c r="H139">
        <v>38</v>
      </c>
      <c r="I139">
        <v>25503.162109379999</v>
      </c>
      <c r="J139">
        <v>249855</v>
      </c>
      <c r="K139">
        <v>1.7799999999999999E-6</v>
      </c>
      <c r="L139">
        <v>2.109391E-2</v>
      </c>
      <c r="M139">
        <v>-1.320961E-2</v>
      </c>
      <c r="N139">
        <v>-2.4862600000000001E-3</v>
      </c>
      <c r="O139">
        <v>7.6554400000000003E-3</v>
      </c>
      <c r="P139">
        <v>1.320961E-2</v>
      </c>
      <c r="Q139">
        <v>115225</v>
      </c>
      <c r="R139">
        <v>20.720975930000002</v>
      </c>
      <c r="S139">
        <v>1</v>
      </c>
      <c r="T139">
        <v>0</v>
      </c>
      <c r="U139">
        <v>0</v>
      </c>
    </row>
    <row r="140" spans="1:21" hidden="1" x14ac:dyDescent="0.25">
      <c r="A140" s="12" t="s">
        <v>1542</v>
      </c>
      <c r="B140" s="12">
        <v>0</v>
      </c>
      <c r="C140" t="s">
        <v>356</v>
      </c>
      <c r="D140">
        <v>1385</v>
      </c>
      <c r="E140">
        <v>1</v>
      </c>
      <c r="F140">
        <v>0</v>
      </c>
      <c r="G140">
        <v>1</v>
      </c>
      <c r="H140">
        <v>31</v>
      </c>
      <c r="I140">
        <v>19473.20703125</v>
      </c>
      <c r="J140">
        <v>77642</v>
      </c>
      <c r="K140">
        <v>1.7799999999999999E-6</v>
      </c>
      <c r="L140">
        <v>8.7760500000000005E-3</v>
      </c>
      <c r="M140">
        <v>-1.425561E-2</v>
      </c>
      <c r="N140">
        <v>-1.8239300000000001E-3</v>
      </c>
      <c r="O140">
        <v>-1.4820649999999999E-2</v>
      </c>
      <c r="P140">
        <v>1.425561E-2</v>
      </c>
      <c r="Q140">
        <v>36597</v>
      </c>
      <c r="R140">
        <v>1.2977017900000001</v>
      </c>
      <c r="S140">
        <v>1</v>
      </c>
      <c r="T140">
        <v>1</v>
      </c>
      <c r="U140">
        <v>1</v>
      </c>
    </row>
    <row r="141" spans="1:21" hidden="1" x14ac:dyDescent="0.25">
      <c r="A141" s="12" t="s">
        <v>2026</v>
      </c>
      <c r="B141" s="12">
        <v>1175</v>
      </c>
      <c r="C141" t="s">
        <v>1616</v>
      </c>
      <c r="D141">
        <v>581</v>
      </c>
      <c r="E141">
        <v>1</v>
      </c>
      <c r="F141">
        <v>0</v>
      </c>
      <c r="G141">
        <v>1</v>
      </c>
      <c r="H141">
        <v>35</v>
      </c>
      <c r="I141">
        <v>16203.549804689999</v>
      </c>
      <c r="J141">
        <v>160796</v>
      </c>
      <c r="K141">
        <v>1.7799999999999999E-6</v>
      </c>
      <c r="L141">
        <v>1.4165179999999999E-2</v>
      </c>
      <c r="M141">
        <v>-1.4344259999999999E-2</v>
      </c>
      <c r="N141">
        <v>-2.7092700000000002E-3</v>
      </c>
      <c r="O141">
        <v>5.5277199999999999E-3</v>
      </c>
      <c r="P141">
        <v>1.4344259999999999E-2</v>
      </c>
      <c r="Q141">
        <v>83446</v>
      </c>
      <c r="R141">
        <v>14.084838449999999</v>
      </c>
      <c r="S141">
        <v>1</v>
      </c>
      <c r="T141">
        <v>0</v>
      </c>
      <c r="U141">
        <v>0</v>
      </c>
    </row>
    <row r="142" spans="1:21" hidden="1" x14ac:dyDescent="0.25">
      <c r="A142" s="12" t="s">
        <v>299</v>
      </c>
      <c r="B142" s="12">
        <v>4671</v>
      </c>
      <c r="C142" t="s">
        <v>1768</v>
      </c>
      <c r="D142">
        <v>596</v>
      </c>
      <c r="E142">
        <v>1</v>
      </c>
      <c r="F142">
        <v>0</v>
      </c>
      <c r="G142">
        <v>1</v>
      </c>
      <c r="H142">
        <v>40</v>
      </c>
      <c r="I142">
        <v>15813.647460939999</v>
      </c>
      <c r="J142">
        <v>100083</v>
      </c>
      <c r="K142">
        <v>1.7799999999999999E-6</v>
      </c>
      <c r="L142">
        <v>2.4709829999999999E-2</v>
      </c>
      <c r="M142">
        <v>-1.5999880000000001E-2</v>
      </c>
      <c r="N142">
        <v>-4.7878499999999997E-3</v>
      </c>
      <c r="O142">
        <v>-2.6641400000000002E-3</v>
      </c>
      <c r="P142">
        <v>1.5999880000000001E-2</v>
      </c>
      <c r="Q142">
        <v>110092</v>
      </c>
      <c r="R142">
        <v>27.25321448</v>
      </c>
      <c r="S142">
        <v>0</v>
      </c>
      <c r="T142">
        <v>0</v>
      </c>
      <c r="U142">
        <v>1</v>
      </c>
    </row>
    <row r="143" spans="1:21" hidden="1" x14ac:dyDescent="0.25">
      <c r="A143" s="12" t="s">
        <v>1419</v>
      </c>
      <c r="B143" s="12">
        <v>3350</v>
      </c>
      <c r="C143" t="s">
        <v>1687</v>
      </c>
      <c r="D143">
        <v>317</v>
      </c>
      <c r="E143">
        <v>1</v>
      </c>
      <c r="F143">
        <v>0</v>
      </c>
      <c r="G143">
        <v>1</v>
      </c>
      <c r="H143">
        <v>31</v>
      </c>
      <c r="I143">
        <v>18943.244140620001</v>
      </c>
      <c r="J143">
        <v>141768</v>
      </c>
      <c r="K143">
        <v>1.7799999999999999E-6</v>
      </c>
      <c r="L143">
        <v>5.7755000000000003E-3</v>
      </c>
      <c r="M143">
        <v>-1.6746130000000001E-2</v>
      </c>
      <c r="N143">
        <v>-1.3093099999999999E-3</v>
      </c>
      <c r="O143">
        <v>-9.8110000000000003E-3</v>
      </c>
      <c r="P143">
        <v>1.6746130000000001E-2</v>
      </c>
      <c r="Q143">
        <v>36958</v>
      </c>
      <c r="R143">
        <v>1.63510223</v>
      </c>
      <c r="S143">
        <v>1</v>
      </c>
      <c r="T143">
        <v>0</v>
      </c>
      <c r="U143">
        <v>1</v>
      </c>
    </row>
    <row r="144" spans="1:21" hidden="1" x14ac:dyDescent="0.25">
      <c r="A144" s="12" t="s">
        <v>1190</v>
      </c>
      <c r="B144" s="12">
        <v>3208</v>
      </c>
      <c r="C144" t="s">
        <v>1712</v>
      </c>
      <c r="D144">
        <v>5879</v>
      </c>
      <c r="E144">
        <v>1</v>
      </c>
      <c r="F144">
        <v>0</v>
      </c>
      <c r="G144">
        <v>1</v>
      </c>
      <c r="H144">
        <v>52</v>
      </c>
      <c r="I144">
        <v>57169.7265625</v>
      </c>
      <c r="J144">
        <v>240311</v>
      </c>
      <c r="K144">
        <v>1.79E-6</v>
      </c>
      <c r="L144">
        <v>0.15632979</v>
      </c>
      <c r="M144">
        <v>-1.8011320000000001E-2</v>
      </c>
      <c r="N144">
        <v>-8.3268200000000004E-3</v>
      </c>
      <c r="O144">
        <v>-1.505271E-2</v>
      </c>
      <c r="P144">
        <v>1.8011320000000001E-2</v>
      </c>
      <c r="Q144">
        <v>284915</v>
      </c>
      <c r="R144">
        <v>25.428977830000001</v>
      </c>
      <c r="S144">
        <v>1</v>
      </c>
      <c r="T144">
        <v>0</v>
      </c>
      <c r="U144">
        <v>1</v>
      </c>
    </row>
    <row r="145" spans="1:21" hidden="1" x14ac:dyDescent="0.25">
      <c r="A145" s="12" t="s">
        <v>1234</v>
      </c>
      <c r="B145" s="12">
        <v>1991</v>
      </c>
      <c r="C145" t="s">
        <v>1774</v>
      </c>
      <c r="D145">
        <v>5578</v>
      </c>
      <c r="E145">
        <v>0.69</v>
      </c>
      <c r="F145">
        <v>0</v>
      </c>
      <c r="G145">
        <v>1</v>
      </c>
      <c r="H145">
        <v>43</v>
      </c>
      <c r="I145">
        <v>20221.251953120001</v>
      </c>
      <c r="J145">
        <v>100174</v>
      </c>
      <c r="K145">
        <v>1.79E-6</v>
      </c>
      <c r="L145">
        <v>8.9365470000000002E-2</v>
      </c>
      <c r="M145">
        <v>-1.8273190000000002E-2</v>
      </c>
      <c r="N145">
        <v>-1.7671030000000001E-2</v>
      </c>
      <c r="O145">
        <v>-6.0218600000000004E-3</v>
      </c>
      <c r="P145">
        <v>1.8273190000000002E-2</v>
      </c>
      <c r="Q145">
        <v>35421</v>
      </c>
      <c r="R145">
        <v>3.6049832899999998</v>
      </c>
      <c r="S145">
        <v>0</v>
      </c>
      <c r="T145">
        <v>0</v>
      </c>
      <c r="U145">
        <v>1</v>
      </c>
    </row>
    <row r="146" spans="1:21" hidden="1" x14ac:dyDescent="0.25">
      <c r="A146" s="12" t="s">
        <v>1564</v>
      </c>
      <c r="B146" s="12">
        <v>2775</v>
      </c>
      <c r="C146" t="s">
        <v>119</v>
      </c>
      <c r="D146">
        <v>5594</v>
      </c>
      <c r="E146">
        <v>1</v>
      </c>
      <c r="F146">
        <v>0</v>
      </c>
      <c r="G146">
        <v>1</v>
      </c>
      <c r="H146">
        <v>50</v>
      </c>
      <c r="I146">
        <v>27698.6796875</v>
      </c>
      <c r="J146">
        <v>145509</v>
      </c>
      <c r="K146">
        <v>1.79E-6</v>
      </c>
      <c r="L146">
        <v>8.9983610000000006E-2</v>
      </c>
      <c r="M146">
        <v>-1.8912410000000001E-2</v>
      </c>
      <c r="N146">
        <v>-1.8987799999999999E-2</v>
      </c>
      <c r="O146">
        <v>-1.269057E-2</v>
      </c>
      <c r="P146">
        <v>1.8912410000000001E-2</v>
      </c>
      <c r="Q146">
        <v>122780</v>
      </c>
      <c r="R146">
        <v>5.7710255899999998</v>
      </c>
      <c r="S146">
        <v>1</v>
      </c>
      <c r="T146">
        <v>0</v>
      </c>
      <c r="U146">
        <v>1</v>
      </c>
    </row>
    <row r="147" spans="1:21" hidden="1" x14ac:dyDescent="0.25">
      <c r="A147" s="12" t="s">
        <v>2017</v>
      </c>
      <c r="B147" s="12">
        <v>7295</v>
      </c>
      <c r="C147" t="s">
        <v>1563</v>
      </c>
      <c r="D147">
        <v>0</v>
      </c>
      <c r="E147">
        <v>1</v>
      </c>
      <c r="F147">
        <v>0</v>
      </c>
      <c r="G147">
        <v>1</v>
      </c>
      <c r="H147">
        <v>41</v>
      </c>
      <c r="I147">
        <v>30776</v>
      </c>
      <c r="J147">
        <v>159800</v>
      </c>
      <c r="K147">
        <v>1.79E-6</v>
      </c>
      <c r="L147">
        <v>6.86663E-2</v>
      </c>
      <c r="M147">
        <v>-1.9526640000000001E-2</v>
      </c>
      <c r="N147">
        <v>-7.3577599999999996E-3</v>
      </c>
      <c r="O147">
        <v>-1.925849E-2</v>
      </c>
      <c r="P147">
        <v>1.9526640000000001E-2</v>
      </c>
      <c r="Q147">
        <v>8377</v>
      </c>
      <c r="R147">
        <v>0.97320748000000001</v>
      </c>
      <c r="S147">
        <v>0</v>
      </c>
      <c r="T147">
        <v>0</v>
      </c>
      <c r="U147">
        <v>0</v>
      </c>
    </row>
    <row r="148" spans="1:21" hidden="1" x14ac:dyDescent="0.25">
      <c r="A148" s="12" t="s">
        <v>1122</v>
      </c>
      <c r="B148" s="12">
        <v>2316</v>
      </c>
      <c r="C148" t="s">
        <v>1686</v>
      </c>
      <c r="D148">
        <v>836</v>
      </c>
      <c r="E148">
        <v>1</v>
      </c>
      <c r="F148">
        <v>0</v>
      </c>
      <c r="G148">
        <v>1</v>
      </c>
      <c r="H148">
        <v>51</v>
      </c>
      <c r="I148">
        <v>59322.6875</v>
      </c>
      <c r="J148">
        <v>446281</v>
      </c>
      <c r="K148">
        <v>1.79E-6</v>
      </c>
      <c r="L148">
        <v>0.10751075</v>
      </c>
      <c r="M148">
        <v>-1.9587380000000001E-2</v>
      </c>
      <c r="N148">
        <v>-1.97641E-2</v>
      </c>
      <c r="O148">
        <v>-1.221787E-2</v>
      </c>
      <c r="P148">
        <v>1.9587380000000001E-2</v>
      </c>
      <c r="Q148">
        <v>189508</v>
      </c>
      <c r="R148">
        <v>10.540007989999999</v>
      </c>
      <c r="S148">
        <v>1</v>
      </c>
      <c r="T148">
        <v>0</v>
      </c>
      <c r="U148">
        <v>1</v>
      </c>
    </row>
    <row r="149" spans="1:21" hidden="1" x14ac:dyDescent="0.25">
      <c r="A149" s="12" t="s">
        <v>1123</v>
      </c>
      <c r="B149" s="12">
        <v>3761</v>
      </c>
      <c r="C149" t="s">
        <v>750</v>
      </c>
      <c r="D149">
        <v>0</v>
      </c>
      <c r="E149">
        <v>1</v>
      </c>
      <c r="F149">
        <v>0</v>
      </c>
      <c r="G149">
        <v>1</v>
      </c>
      <c r="H149">
        <v>52</v>
      </c>
      <c r="I149">
        <v>80154.828125</v>
      </c>
      <c r="J149">
        <v>360059</v>
      </c>
      <c r="K149">
        <v>1.79E-6</v>
      </c>
      <c r="L149">
        <v>0.12775633</v>
      </c>
      <c r="M149">
        <v>-1.9817970000000001E-2</v>
      </c>
      <c r="N149">
        <v>-1.9408620000000001E-2</v>
      </c>
      <c r="O149">
        <v>-1.7678220000000001E-2</v>
      </c>
      <c r="P149">
        <v>1.9817970000000001E-2</v>
      </c>
      <c r="Q149">
        <v>119924</v>
      </c>
      <c r="R149">
        <v>10.458253300000001</v>
      </c>
      <c r="S149">
        <v>0</v>
      </c>
      <c r="T149">
        <v>0</v>
      </c>
      <c r="U149">
        <v>0</v>
      </c>
    </row>
    <row r="150" spans="1:21" hidden="1" x14ac:dyDescent="0.25">
      <c r="A150" s="12" t="s">
        <v>1014</v>
      </c>
      <c r="B150" s="12">
        <v>6622</v>
      </c>
      <c r="C150" t="s">
        <v>1495</v>
      </c>
      <c r="D150">
        <v>6714</v>
      </c>
      <c r="E150">
        <v>1</v>
      </c>
      <c r="F150">
        <v>0</v>
      </c>
      <c r="G150">
        <v>1</v>
      </c>
      <c r="H150">
        <v>55</v>
      </c>
      <c r="I150">
        <v>51975.25</v>
      </c>
      <c r="J150">
        <v>230009</v>
      </c>
      <c r="K150">
        <v>1.79E-6</v>
      </c>
      <c r="L150">
        <v>0.26283672000000002</v>
      </c>
      <c r="M150">
        <v>-2.4005200000000001E-2</v>
      </c>
      <c r="N150">
        <v>-1.8942029999999999E-2</v>
      </c>
      <c r="O150">
        <v>-1.428314E-2</v>
      </c>
      <c r="P150">
        <v>2.4005200000000001E-2</v>
      </c>
      <c r="Q150">
        <v>187378</v>
      </c>
      <c r="R150">
        <v>19.888354620000001</v>
      </c>
      <c r="S150">
        <v>1</v>
      </c>
      <c r="T150">
        <v>0</v>
      </c>
      <c r="U150">
        <v>1</v>
      </c>
    </row>
    <row r="151" spans="1:21" hidden="1" x14ac:dyDescent="0.25">
      <c r="A151" s="12" t="s">
        <v>588</v>
      </c>
      <c r="B151" s="12">
        <v>8717</v>
      </c>
      <c r="C151" t="s">
        <v>1555</v>
      </c>
      <c r="D151">
        <v>207</v>
      </c>
      <c r="E151">
        <v>1</v>
      </c>
      <c r="F151">
        <v>0</v>
      </c>
      <c r="G151">
        <v>1</v>
      </c>
      <c r="H151">
        <v>64</v>
      </c>
      <c r="I151">
        <v>56792.6484375</v>
      </c>
      <c r="J151">
        <v>249989</v>
      </c>
      <c r="K151">
        <v>1.79E-6</v>
      </c>
      <c r="L151">
        <v>0.12738458</v>
      </c>
      <c r="M151">
        <v>-3.3693059999999997E-2</v>
      </c>
      <c r="N151">
        <v>-2.6057500000000001E-2</v>
      </c>
      <c r="O151">
        <v>-3.0868030000000001E-2</v>
      </c>
      <c r="P151">
        <v>3.3693059999999997E-2</v>
      </c>
      <c r="Q151">
        <v>195631</v>
      </c>
      <c r="R151">
        <v>8.7175695999999991</v>
      </c>
      <c r="S151">
        <v>1</v>
      </c>
      <c r="T151">
        <v>1</v>
      </c>
      <c r="U151">
        <v>1</v>
      </c>
    </row>
  </sheetData>
  <autoFilter ref="A1:U151">
    <filterColumn colId="12">
      <customFilters>
        <customFilter operator="greaterThanOrEqual" val="-3.6453140000000002E-3"/>
      </customFilters>
    </filterColumn>
  </autoFilter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"/>
  <sheetViews>
    <sheetView topLeftCell="A29" workbookViewId="0">
      <selection activeCell="V50" sqref="V50"/>
    </sheetView>
  </sheetViews>
  <sheetFormatPr defaultRowHeight="15" x14ac:dyDescent="0.25"/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2306</v>
      </c>
      <c r="T1" t="s">
        <v>2307</v>
      </c>
      <c r="U1" t="s">
        <v>2308</v>
      </c>
    </row>
    <row r="2" spans="1:21" x14ac:dyDescent="0.25">
      <c r="A2" s="12" t="s">
        <v>2057</v>
      </c>
      <c r="B2" s="12">
        <v>55607</v>
      </c>
      <c r="C2" t="s">
        <v>1775</v>
      </c>
      <c r="D2">
        <v>5925</v>
      </c>
      <c r="E2">
        <v>1</v>
      </c>
      <c r="F2">
        <v>0</v>
      </c>
      <c r="G2">
        <v>1</v>
      </c>
      <c r="H2">
        <v>19</v>
      </c>
      <c r="I2">
        <v>9585.36328125</v>
      </c>
      <c r="J2">
        <v>31341</v>
      </c>
      <c r="K2">
        <v>1.7799999999999999E-6</v>
      </c>
      <c r="L2">
        <v>4.2624999999999998E-3</v>
      </c>
      <c r="M2">
        <v>-3.6806899999999999E-3</v>
      </c>
      <c r="N2">
        <v>-1.5644599999999999E-3</v>
      </c>
      <c r="O2">
        <v>-4.2622199999999997E-3</v>
      </c>
      <c r="P2">
        <v>3.6806899999999999E-3</v>
      </c>
      <c r="Q2">
        <v>6282</v>
      </c>
      <c r="R2">
        <v>2.6102808799999999</v>
      </c>
      <c r="S2">
        <v>1</v>
      </c>
      <c r="T2">
        <v>1</v>
      </c>
      <c r="U2">
        <v>1</v>
      </c>
    </row>
    <row r="3" spans="1:21" x14ac:dyDescent="0.25">
      <c r="A3" s="12" t="s">
        <v>2023</v>
      </c>
      <c r="B3" s="12">
        <v>0</v>
      </c>
      <c r="C3" t="s">
        <v>1604</v>
      </c>
      <c r="D3">
        <v>841</v>
      </c>
      <c r="E3">
        <v>1</v>
      </c>
      <c r="F3">
        <v>0</v>
      </c>
      <c r="G3">
        <v>1</v>
      </c>
      <c r="H3">
        <v>21</v>
      </c>
      <c r="I3">
        <v>8260.6269531199996</v>
      </c>
      <c r="J3">
        <v>38478</v>
      </c>
      <c r="K3">
        <v>1.79E-6</v>
      </c>
      <c r="L3">
        <v>3.080753E-2</v>
      </c>
      <c r="M3">
        <v>-3.6862100000000001E-3</v>
      </c>
      <c r="N3">
        <v>-2.3075399999999999E-3</v>
      </c>
      <c r="O3">
        <v>-4.4203300000000001E-3</v>
      </c>
      <c r="P3">
        <v>3.6862100000000001E-3</v>
      </c>
      <c r="Q3">
        <v>18628</v>
      </c>
      <c r="R3">
        <v>1.5130623599999999</v>
      </c>
      <c r="S3">
        <v>1</v>
      </c>
      <c r="T3">
        <v>1</v>
      </c>
      <c r="U3">
        <v>0</v>
      </c>
    </row>
    <row r="4" spans="1:21" x14ac:dyDescent="0.25">
      <c r="A4" s="12" t="s">
        <v>1361</v>
      </c>
      <c r="B4" s="12">
        <v>6655</v>
      </c>
      <c r="C4" t="s">
        <v>1500</v>
      </c>
      <c r="D4">
        <v>2776</v>
      </c>
      <c r="E4">
        <v>1</v>
      </c>
      <c r="F4">
        <v>0</v>
      </c>
      <c r="G4">
        <v>1</v>
      </c>
      <c r="H4">
        <v>22</v>
      </c>
      <c r="I4">
        <v>9857.40234375</v>
      </c>
      <c r="J4">
        <v>40524</v>
      </c>
      <c r="K4">
        <v>1.79E-6</v>
      </c>
      <c r="L4">
        <v>4.1808230000000002E-2</v>
      </c>
      <c r="M4">
        <v>-3.75268E-3</v>
      </c>
      <c r="N4">
        <v>-1.22376E-3</v>
      </c>
      <c r="O4">
        <v>-4.5540499999999996E-3</v>
      </c>
      <c r="P4">
        <v>3.75268E-3</v>
      </c>
      <c r="Q4">
        <v>8611</v>
      </c>
      <c r="R4">
        <v>0.26067073000000002</v>
      </c>
      <c r="S4">
        <v>1</v>
      </c>
      <c r="T4">
        <v>0</v>
      </c>
      <c r="U4">
        <v>0</v>
      </c>
    </row>
    <row r="5" spans="1:21" x14ac:dyDescent="0.25">
      <c r="A5" s="12" t="s">
        <v>596</v>
      </c>
      <c r="B5" s="12">
        <v>7189</v>
      </c>
      <c r="C5" t="s">
        <v>1560</v>
      </c>
      <c r="D5">
        <v>820</v>
      </c>
      <c r="E5">
        <v>1</v>
      </c>
      <c r="F5">
        <v>0</v>
      </c>
      <c r="G5">
        <v>1</v>
      </c>
      <c r="H5">
        <v>23</v>
      </c>
      <c r="I5">
        <v>38414.1328125</v>
      </c>
      <c r="J5">
        <v>267740</v>
      </c>
      <c r="K5">
        <v>1.79E-6</v>
      </c>
      <c r="L5">
        <v>3.3541769999999999E-2</v>
      </c>
      <c r="M5">
        <v>-3.9568299999999997E-3</v>
      </c>
      <c r="N5">
        <v>-2.2552800000000001E-3</v>
      </c>
      <c r="O5">
        <v>-8.5990600000000004E-3</v>
      </c>
      <c r="P5">
        <v>3.9568299999999997E-3</v>
      </c>
      <c r="Q5">
        <v>8506</v>
      </c>
      <c r="R5">
        <v>1.1700697200000001</v>
      </c>
      <c r="S5">
        <v>0</v>
      </c>
      <c r="T5">
        <v>0</v>
      </c>
      <c r="U5">
        <v>0</v>
      </c>
    </row>
    <row r="6" spans="1:21" x14ac:dyDescent="0.25">
      <c r="A6" s="12" t="s">
        <v>1751</v>
      </c>
      <c r="B6" s="12">
        <v>94274</v>
      </c>
      <c r="C6" t="s">
        <v>1660</v>
      </c>
      <c r="D6">
        <v>6416</v>
      </c>
      <c r="E6">
        <v>1</v>
      </c>
      <c r="F6">
        <v>0</v>
      </c>
      <c r="G6">
        <v>1</v>
      </c>
      <c r="H6">
        <v>26</v>
      </c>
      <c r="I6">
        <v>11410.30273438</v>
      </c>
      <c r="J6">
        <v>65626</v>
      </c>
      <c r="K6">
        <v>1.79E-6</v>
      </c>
      <c r="L6">
        <v>4.530762E-2</v>
      </c>
      <c r="M6">
        <v>-4.0204300000000002E-3</v>
      </c>
      <c r="N6">
        <v>-1.7559699999999999E-3</v>
      </c>
      <c r="O6">
        <v>-5.1266000000000003E-3</v>
      </c>
      <c r="P6">
        <v>4.0204300000000002E-3</v>
      </c>
      <c r="Q6">
        <v>76181</v>
      </c>
      <c r="R6">
        <v>2.9641818</v>
      </c>
      <c r="S6">
        <v>1</v>
      </c>
      <c r="T6">
        <v>0</v>
      </c>
      <c r="U6">
        <v>0</v>
      </c>
    </row>
    <row r="7" spans="1:21" x14ac:dyDescent="0.25">
      <c r="A7" s="12" t="s">
        <v>1546</v>
      </c>
      <c r="B7" s="12">
        <v>6093</v>
      </c>
      <c r="C7" t="s">
        <v>659</v>
      </c>
      <c r="D7">
        <v>367</v>
      </c>
      <c r="E7">
        <v>1</v>
      </c>
      <c r="F7">
        <v>0</v>
      </c>
      <c r="G7">
        <v>1</v>
      </c>
      <c r="H7">
        <v>20</v>
      </c>
      <c r="I7">
        <v>25628.322265620001</v>
      </c>
      <c r="J7">
        <v>108540</v>
      </c>
      <c r="K7">
        <v>1.79E-6</v>
      </c>
      <c r="L7">
        <v>3.4296590000000002E-2</v>
      </c>
      <c r="M7">
        <v>-4.3286100000000001E-3</v>
      </c>
      <c r="N7">
        <v>-1.8243000000000001E-3</v>
      </c>
      <c r="O7">
        <v>-5.1574799999999999E-3</v>
      </c>
      <c r="P7">
        <v>4.3286100000000001E-3</v>
      </c>
      <c r="Q7">
        <v>15428</v>
      </c>
      <c r="R7">
        <v>1.87917318</v>
      </c>
      <c r="S7">
        <v>1</v>
      </c>
      <c r="T7">
        <v>1</v>
      </c>
      <c r="U7">
        <v>1</v>
      </c>
    </row>
    <row r="8" spans="1:21" x14ac:dyDescent="0.25">
      <c r="A8" s="12" t="s">
        <v>1439</v>
      </c>
      <c r="B8" s="12">
        <v>7409</v>
      </c>
      <c r="C8" t="s">
        <v>1573</v>
      </c>
      <c r="D8">
        <v>92170</v>
      </c>
      <c r="E8">
        <v>0.56000000000000005</v>
      </c>
      <c r="F8">
        <v>0</v>
      </c>
      <c r="G8">
        <v>1</v>
      </c>
      <c r="H8">
        <v>24</v>
      </c>
      <c r="I8">
        <v>11844.645507810001</v>
      </c>
      <c r="J8">
        <v>45616</v>
      </c>
      <c r="K8">
        <v>1.79E-6</v>
      </c>
      <c r="L8">
        <v>9.8279679999999994E-2</v>
      </c>
      <c r="M8">
        <v>-4.6142800000000001E-3</v>
      </c>
      <c r="N8">
        <v>-4.29402E-3</v>
      </c>
      <c r="O8">
        <v>-1.9483199999999999E-3</v>
      </c>
      <c r="P8">
        <v>4.6142800000000001E-3</v>
      </c>
      <c r="Q8">
        <v>39025</v>
      </c>
      <c r="R8">
        <v>3.1509598099999998</v>
      </c>
      <c r="S8">
        <v>0</v>
      </c>
      <c r="T8">
        <v>0</v>
      </c>
      <c r="U8">
        <v>0</v>
      </c>
    </row>
    <row r="9" spans="1:21" x14ac:dyDescent="0.25">
      <c r="A9" s="12" t="s">
        <v>621</v>
      </c>
      <c r="B9" s="12">
        <v>7314</v>
      </c>
      <c r="C9" t="s">
        <v>1569</v>
      </c>
      <c r="D9">
        <v>9846</v>
      </c>
      <c r="E9">
        <v>0.86</v>
      </c>
      <c r="F9">
        <v>0</v>
      </c>
      <c r="G9">
        <v>1</v>
      </c>
      <c r="H9">
        <v>23</v>
      </c>
      <c r="I9">
        <v>10253.78710938</v>
      </c>
      <c r="J9">
        <v>36035</v>
      </c>
      <c r="K9">
        <v>1.79E-6</v>
      </c>
      <c r="L9">
        <v>4.3971709999999997E-2</v>
      </c>
      <c r="M9">
        <v>-4.7137200000000002E-3</v>
      </c>
      <c r="N9">
        <v>-4.0642899999999999E-3</v>
      </c>
      <c r="O9">
        <v>-3.1784500000000002E-3</v>
      </c>
      <c r="P9">
        <v>4.7137200000000002E-3</v>
      </c>
      <c r="Q9">
        <v>10898</v>
      </c>
      <c r="R9">
        <v>0.56241642000000003</v>
      </c>
      <c r="S9">
        <v>0</v>
      </c>
      <c r="T9">
        <v>0</v>
      </c>
      <c r="U9">
        <v>0</v>
      </c>
    </row>
    <row r="10" spans="1:21" x14ac:dyDescent="0.25">
      <c r="A10" s="12" t="s">
        <v>859</v>
      </c>
      <c r="B10" s="12">
        <v>2261</v>
      </c>
      <c r="C10" t="s">
        <v>1599</v>
      </c>
      <c r="D10">
        <v>637</v>
      </c>
      <c r="E10">
        <v>1</v>
      </c>
      <c r="F10">
        <v>0</v>
      </c>
      <c r="G10">
        <v>1</v>
      </c>
      <c r="H10">
        <v>19</v>
      </c>
      <c r="I10">
        <v>3988.4553222700001</v>
      </c>
      <c r="J10">
        <v>38289</v>
      </c>
      <c r="K10">
        <v>1.7799999999999999E-6</v>
      </c>
      <c r="L10">
        <v>5.5521700000000004E-3</v>
      </c>
      <c r="M10">
        <v>-4.7185200000000004E-3</v>
      </c>
      <c r="N10">
        <v>-7.4512000000000005E-4</v>
      </c>
      <c r="O10">
        <v>-1.01325E-3</v>
      </c>
      <c r="P10">
        <v>4.7185200000000004E-3</v>
      </c>
      <c r="Q10">
        <v>25046</v>
      </c>
      <c r="R10">
        <v>2.77194042</v>
      </c>
      <c r="S10">
        <v>0</v>
      </c>
      <c r="T10">
        <v>0</v>
      </c>
      <c r="U10">
        <v>0</v>
      </c>
    </row>
    <row r="11" spans="1:21" x14ac:dyDescent="0.25">
      <c r="A11" s="12" t="s">
        <v>1767</v>
      </c>
      <c r="B11" s="12">
        <v>1716</v>
      </c>
      <c r="C11" t="s">
        <v>1666</v>
      </c>
      <c r="D11">
        <v>5601</v>
      </c>
      <c r="E11">
        <v>1</v>
      </c>
      <c r="F11">
        <v>0</v>
      </c>
      <c r="G11">
        <v>1</v>
      </c>
      <c r="H11">
        <v>28</v>
      </c>
      <c r="I11">
        <v>12385.03710938</v>
      </c>
      <c r="J11">
        <v>69668</v>
      </c>
      <c r="K11">
        <v>1.79E-6</v>
      </c>
      <c r="L11">
        <v>6.9746249999999996E-2</v>
      </c>
      <c r="M11">
        <v>-4.8893599999999997E-3</v>
      </c>
      <c r="N11">
        <v>-4.6799399999999996E-3</v>
      </c>
      <c r="O11">
        <v>-3.4446300000000002E-3</v>
      </c>
      <c r="P11">
        <v>4.8893599999999997E-3</v>
      </c>
      <c r="Q11">
        <v>105869</v>
      </c>
      <c r="R11">
        <v>4.9451577100000002</v>
      </c>
      <c r="S11">
        <v>1</v>
      </c>
      <c r="T11">
        <v>0</v>
      </c>
      <c r="U11">
        <v>1</v>
      </c>
    </row>
    <row r="12" spans="1:21" x14ac:dyDescent="0.25">
      <c r="A12" s="12" t="s">
        <v>934</v>
      </c>
      <c r="B12" s="12">
        <v>857</v>
      </c>
      <c r="C12" t="s">
        <v>1647</v>
      </c>
      <c r="D12">
        <v>4214</v>
      </c>
      <c r="E12">
        <v>1</v>
      </c>
      <c r="F12">
        <v>0</v>
      </c>
      <c r="G12">
        <v>1</v>
      </c>
      <c r="H12">
        <v>28</v>
      </c>
      <c r="I12">
        <v>28684.37890625</v>
      </c>
      <c r="J12">
        <v>148006</v>
      </c>
      <c r="K12">
        <v>1.79E-6</v>
      </c>
      <c r="L12">
        <v>6.3104640000000004E-2</v>
      </c>
      <c r="M12">
        <v>-5.2283800000000004E-3</v>
      </c>
      <c r="N12">
        <v>-2.3920600000000001E-3</v>
      </c>
      <c r="O12">
        <v>-4.25765E-3</v>
      </c>
      <c r="P12">
        <v>5.2283800000000004E-3</v>
      </c>
      <c r="Q12">
        <v>146248</v>
      </c>
      <c r="R12">
        <v>4.6874779799999997</v>
      </c>
      <c r="S12">
        <v>0</v>
      </c>
      <c r="T12">
        <v>1</v>
      </c>
      <c r="U12">
        <v>0</v>
      </c>
    </row>
    <row r="13" spans="1:21" x14ac:dyDescent="0.25">
      <c r="A13" s="12" t="s">
        <v>1276</v>
      </c>
      <c r="B13" s="12">
        <v>7132</v>
      </c>
      <c r="C13" t="s">
        <v>1547</v>
      </c>
      <c r="D13">
        <v>387</v>
      </c>
      <c r="E13">
        <v>1</v>
      </c>
      <c r="F13">
        <v>0</v>
      </c>
      <c r="G13">
        <v>1</v>
      </c>
      <c r="H13">
        <v>28</v>
      </c>
      <c r="I13">
        <v>21544.234375</v>
      </c>
      <c r="J13">
        <v>73294</v>
      </c>
      <c r="K13">
        <v>1.79E-6</v>
      </c>
      <c r="L13">
        <v>9.8356219999999994E-2</v>
      </c>
      <c r="M13">
        <v>-5.7684199999999998E-3</v>
      </c>
      <c r="N13">
        <v>-2.6376099999999999E-3</v>
      </c>
      <c r="O13">
        <v>-7.0669299999999999E-3</v>
      </c>
      <c r="P13">
        <v>5.7684199999999998E-3</v>
      </c>
      <c r="Q13">
        <v>81748</v>
      </c>
      <c r="R13">
        <v>6.0582508700000002</v>
      </c>
      <c r="S13">
        <v>0</v>
      </c>
      <c r="T13">
        <v>0</v>
      </c>
      <c r="U13">
        <v>1</v>
      </c>
    </row>
    <row r="14" spans="1:21" x14ac:dyDescent="0.25">
      <c r="A14" s="12" t="s">
        <v>1746</v>
      </c>
      <c r="B14" s="12">
        <v>4155</v>
      </c>
      <c r="C14" t="s">
        <v>1741</v>
      </c>
      <c r="D14">
        <v>5894</v>
      </c>
      <c r="E14">
        <v>1</v>
      </c>
      <c r="F14">
        <v>0</v>
      </c>
      <c r="G14">
        <v>1</v>
      </c>
      <c r="H14">
        <v>24</v>
      </c>
      <c r="I14">
        <v>8571.1113281199996</v>
      </c>
      <c r="J14">
        <v>57784</v>
      </c>
      <c r="K14">
        <v>1.79E-6</v>
      </c>
      <c r="L14">
        <v>2.7424069999999998E-2</v>
      </c>
      <c r="M14">
        <v>-5.8358899999999998E-3</v>
      </c>
      <c r="N14">
        <v>-3.8472000000000002E-4</v>
      </c>
      <c r="O14">
        <v>2.5816000000000001E-4</v>
      </c>
      <c r="P14">
        <v>5.8358899999999998E-3</v>
      </c>
      <c r="Q14">
        <v>54002</v>
      </c>
      <c r="R14">
        <v>1.61435825</v>
      </c>
      <c r="S14">
        <v>1</v>
      </c>
      <c r="T14">
        <v>1</v>
      </c>
      <c r="U14">
        <v>1</v>
      </c>
    </row>
    <row r="15" spans="1:21" x14ac:dyDescent="0.25">
      <c r="A15" s="12" t="s">
        <v>2021</v>
      </c>
      <c r="B15" s="12">
        <v>8825</v>
      </c>
      <c r="C15" t="s">
        <v>1579</v>
      </c>
      <c r="D15">
        <v>5335</v>
      </c>
      <c r="E15">
        <v>1</v>
      </c>
      <c r="F15">
        <v>0</v>
      </c>
      <c r="G15">
        <v>1</v>
      </c>
      <c r="H15">
        <v>32</v>
      </c>
      <c r="I15">
        <v>27701.494140620001</v>
      </c>
      <c r="J15">
        <v>141694</v>
      </c>
      <c r="K15">
        <v>1.79E-6</v>
      </c>
      <c r="L15">
        <v>0.12776598</v>
      </c>
      <c r="M15">
        <v>-5.8710400000000001E-3</v>
      </c>
      <c r="N15">
        <v>-2.2967E-3</v>
      </c>
      <c r="O15">
        <v>-7.9999300000000006E-3</v>
      </c>
      <c r="P15">
        <v>5.8710400000000001E-3</v>
      </c>
      <c r="Q15">
        <v>147007</v>
      </c>
      <c r="R15">
        <v>6.6985583200000001</v>
      </c>
      <c r="S15">
        <v>1</v>
      </c>
      <c r="T15">
        <v>0</v>
      </c>
      <c r="U15">
        <v>0</v>
      </c>
    </row>
    <row r="16" spans="1:21" x14ac:dyDescent="0.25">
      <c r="A16" s="12" t="s">
        <v>1238</v>
      </c>
      <c r="B16" s="12">
        <v>0</v>
      </c>
      <c r="C16" t="s">
        <v>1671</v>
      </c>
      <c r="D16">
        <v>4772</v>
      </c>
      <c r="E16">
        <v>1</v>
      </c>
      <c r="F16">
        <v>0</v>
      </c>
      <c r="G16">
        <v>1</v>
      </c>
      <c r="H16">
        <v>19</v>
      </c>
      <c r="I16">
        <v>2767.2114257799999</v>
      </c>
      <c r="J16">
        <v>22064</v>
      </c>
      <c r="K16">
        <v>1.7799999999999999E-6</v>
      </c>
      <c r="L16">
        <v>1.88532E-3</v>
      </c>
      <c r="M16">
        <v>-6.3408300000000004E-3</v>
      </c>
      <c r="N16">
        <v>-2.3873000000000001E-4</v>
      </c>
      <c r="O16">
        <v>-4.8053699999999998E-3</v>
      </c>
      <c r="P16">
        <v>6.3408300000000004E-3</v>
      </c>
      <c r="Q16">
        <v>7175</v>
      </c>
      <c r="R16">
        <v>0.13675968999999999</v>
      </c>
      <c r="S16">
        <v>0</v>
      </c>
      <c r="T16">
        <v>0</v>
      </c>
      <c r="U16">
        <v>0</v>
      </c>
    </row>
    <row r="17" spans="1:21" x14ac:dyDescent="0.25">
      <c r="A17" s="12" t="s">
        <v>1513</v>
      </c>
      <c r="B17" s="12">
        <v>55738</v>
      </c>
      <c r="C17" t="s">
        <v>1620</v>
      </c>
      <c r="D17">
        <v>408</v>
      </c>
      <c r="E17">
        <v>0.31</v>
      </c>
      <c r="F17">
        <v>0</v>
      </c>
      <c r="G17">
        <v>1</v>
      </c>
      <c r="H17">
        <v>26</v>
      </c>
      <c r="I17">
        <v>25517.4765625</v>
      </c>
      <c r="J17">
        <v>105487</v>
      </c>
      <c r="K17">
        <v>1.79E-6</v>
      </c>
      <c r="L17">
        <v>0.17201536000000001</v>
      </c>
      <c r="M17">
        <v>-6.7279699999999998E-3</v>
      </c>
      <c r="N17">
        <v>-4.1280500000000003E-3</v>
      </c>
      <c r="O17">
        <v>-2.5892300000000001E-3</v>
      </c>
      <c r="P17">
        <v>6.7279699999999998E-3</v>
      </c>
      <c r="Q17">
        <v>33661</v>
      </c>
      <c r="R17">
        <v>1.73700444</v>
      </c>
      <c r="S17">
        <v>0</v>
      </c>
      <c r="T17">
        <v>0</v>
      </c>
      <c r="U17">
        <v>0</v>
      </c>
    </row>
    <row r="18" spans="1:21" x14ac:dyDescent="0.25">
      <c r="A18" s="12" t="s">
        <v>1512</v>
      </c>
      <c r="B18" s="12">
        <v>4986</v>
      </c>
      <c r="C18" t="s">
        <v>795</v>
      </c>
      <c r="D18">
        <v>1956</v>
      </c>
      <c r="E18">
        <v>1</v>
      </c>
      <c r="F18">
        <v>0</v>
      </c>
      <c r="G18">
        <v>1</v>
      </c>
      <c r="H18">
        <v>33</v>
      </c>
      <c r="I18">
        <v>23883.814453120001</v>
      </c>
      <c r="J18">
        <v>101079</v>
      </c>
      <c r="K18">
        <v>1.79E-6</v>
      </c>
      <c r="L18">
        <v>0.25549553000000003</v>
      </c>
      <c r="M18">
        <v>-7.1012000000000002E-3</v>
      </c>
      <c r="N18">
        <v>-4.40179E-3</v>
      </c>
      <c r="O18">
        <v>-4.2936600000000004E-3</v>
      </c>
      <c r="P18">
        <v>7.1012000000000002E-3</v>
      </c>
      <c r="Q18">
        <v>189007</v>
      </c>
      <c r="R18">
        <v>16.550622059999998</v>
      </c>
      <c r="S18">
        <v>1</v>
      </c>
      <c r="T18">
        <v>1</v>
      </c>
      <c r="U18">
        <v>1</v>
      </c>
    </row>
    <row r="19" spans="1:21" x14ac:dyDescent="0.25">
      <c r="A19" s="12" t="s">
        <v>1354</v>
      </c>
      <c r="B19" s="12">
        <v>7436</v>
      </c>
      <c r="C19" t="s">
        <v>1581</v>
      </c>
      <c r="D19">
        <v>2885</v>
      </c>
      <c r="E19">
        <v>1</v>
      </c>
      <c r="F19">
        <v>0</v>
      </c>
      <c r="G19">
        <v>1</v>
      </c>
      <c r="H19">
        <v>30</v>
      </c>
      <c r="I19">
        <v>15663.989257810001</v>
      </c>
      <c r="J19">
        <v>69061</v>
      </c>
      <c r="K19">
        <v>1.79E-6</v>
      </c>
      <c r="L19">
        <v>0.11659817</v>
      </c>
      <c r="M19">
        <v>-7.1896800000000004E-3</v>
      </c>
      <c r="N19">
        <v>-4.6564299999999996E-3</v>
      </c>
      <c r="O19">
        <v>-5.9379100000000002E-3</v>
      </c>
      <c r="P19">
        <v>7.1896800000000004E-3</v>
      </c>
      <c r="Q19">
        <v>122294</v>
      </c>
      <c r="R19">
        <v>7.8052426400000003</v>
      </c>
      <c r="S19">
        <v>1</v>
      </c>
      <c r="T19">
        <v>0</v>
      </c>
      <c r="U19">
        <v>1</v>
      </c>
    </row>
    <row r="20" spans="1:21" x14ac:dyDescent="0.25">
      <c r="A20" s="12" t="s">
        <v>2049</v>
      </c>
      <c r="B20" s="12">
        <v>51447</v>
      </c>
      <c r="C20" t="s">
        <v>1717</v>
      </c>
      <c r="D20">
        <v>4790</v>
      </c>
      <c r="E20">
        <v>1</v>
      </c>
      <c r="F20">
        <v>0</v>
      </c>
      <c r="G20">
        <v>1</v>
      </c>
      <c r="H20">
        <v>30</v>
      </c>
      <c r="I20">
        <v>23891.390625</v>
      </c>
      <c r="J20">
        <v>101597</v>
      </c>
      <c r="K20">
        <v>1.79E-6</v>
      </c>
      <c r="L20">
        <v>1.4812580000000001E-2</v>
      </c>
      <c r="M20">
        <v>-8.0353899999999999E-3</v>
      </c>
      <c r="N20">
        <v>-3.2435400000000001E-3</v>
      </c>
      <c r="O20">
        <v>-7.8060500000000001E-3</v>
      </c>
      <c r="P20">
        <v>8.0353899999999999E-3</v>
      </c>
      <c r="Q20">
        <v>32059</v>
      </c>
      <c r="R20">
        <v>4.2744009399999996</v>
      </c>
      <c r="S20">
        <v>1</v>
      </c>
      <c r="T20">
        <v>0</v>
      </c>
      <c r="U20">
        <v>1</v>
      </c>
    </row>
    <row r="21" spans="1:21" x14ac:dyDescent="0.25">
      <c r="A21" s="12" t="s">
        <v>227</v>
      </c>
      <c r="B21" s="12">
        <v>10603</v>
      </c>
      <c r="C21" t="s">
        <v>1619</v>
      </c>
      <c r="D21">
        <v>598</v>
      </c>
      <c r="E21">
        <v>1</v>
      </c>
      <c r="F21">
        <v>0</v>
      </c>
      <c r="G21">
        <v>1</v>
      </c>
      <c r="H21">
        <v>34</v>
      </c>
      <c r="I21">
        <v>24974.73046875</v>
      </c>
      <c r="J21">
        <v>133256</v>
      </c>
      <c r="K21">
        <v>1.7799999999999999E-6</v>
      </c>
      <c r="L21">
        <v>3.0304609999999999E-2</v>
      </c>
      <c r="M21">
        <v>-9.1276900000000008E-3</v>
      </c>
      <c r="N21">
        <v>-5.62496E-3</v>
      </c>
      <c r="O21">
        <v>-4.7278600000000004E-3</v>
      </c>
      <c r="P21">
        <v>9.1276900000000008E-3</v>
      </c>
      <c r="Q21">
        <v>94047</v>
      </c>
      <c r="R21">
        <v>32.35432436</v>
      </c>
      <c r="S21">
        <v>1</v>
      </c>
      <c r="T21">
        <v>0</v>
      </c>
      <c r="U21">
        <v>1</v>
      </c>
    </row>
    <row r="22" spans="1:21" x14ac:dyDescent="0.25">
      <c r="A22" s="12" t="s">
        <v>1579</v>
      </c>
      <c r="B22" s="12">
        <v>5335</v>
      </c>
      <c r="C22" t="s">
        <v>771</v>
      </c>
      <c r="D22">
        <v>7157</v>
      </c>
      <c r="E22">
        <v>1</v>
      </c>
      <c r="F22">
        <v>0</v>
      </c>
      <c r="G22">
        <v>1</v>
      </c>
      <c r="H22">
        <v>35</v>
      </c>
      <c r="I22">
        <v>44758.9453125</v>
      </c>
      <c r="J22">
        <v>200078</v>
      </c>
      <c r="K22">
        <v>1.79E-6</v>
      </c>
      <c r="L22">
        <v>5.2317790000000003E-2</v>
      </c>
      <c r="M22">
        <v>-9.3070500000000007E-3</v>
      </c>
      <c r="N22">
        <v>-6.6910399999999997E-3</v>
      </c>
      <c r="O22">
        <v>-8.5887299999999993E-3</v>
      </c>
      <c r="P22">
        <v>9.3070500000000007E-3</v>
      </c>
      <c r="Q22">
        <v>86250</v>
      </c>
      <c r="R22">
        <v>11.172318110000001</v>
      </c>
      <c r="S22">
        <v>1</v>
      </c>
      <c r="T22">
        <v>1</v>
      </c>
      <c r="U22">
        <v>1</v>
      </c>
    </row>
    <row r="23" spans="1:21" x14ac:dyDescent="0.25">
      <c r="A23" s="12" t="s">
        <v>1565</v>
      </c>
      <c r="B23" s="12">
        <v>2773</v>
      </c>
      <c r="C23" t="s">
        <v>1699</v>
      </c>
      <c r="D23">
        <v>5595</v>
      </c>
      <c r="E23">
        <v>1</v>
      </c>
      <c r="F23">
        <v>0</v>
      </c>
      <c r="G23">
        <v>1</v>
      </c>
      <c r="H23">
        <v>29</v>
      </c>
      <c r="I23">
        <v>10442.73046875</v>
      </c>
      <c r="J23">
        <v>43756</v>
      </c>
      <c r="K23">
        <v>1.7799999999999999E-6</v>
      </c>
      <c r="L23">
        <v>3.74151E-3</v>
      </c>
      <c r="M23">
        <v>-9.4964100000000003E-3</v>
      </c>
      <c r="N23">
        <v>-2.3806999999999999E-3</v>
      </c>
      <c r="O23">
        <v>-9.2507000000000006E-3</v>
      </c>
      <c r="P23">
        <v>9.4964100000000003E-3</v>
      </c>
      <c r="Q23">
        <v>13576</v>
      </c>
      <c r="R23">
        <v>0.27714443</v>
      </c>
      <c r="S23">
        <v>0</v>
      </c>
      <c r="T23">
        <v>0</v>
      </c>
      <c r="U23">
        <v>1</v>
      </c>
    </row>
    <row r="24" spans="1:21" x14ac:dyDescent="0.25">
      <c r="A24" s="12" t="s">
        <v>878</v>
      </c>
      <c r="B24" s="12">
        <v>10256</v>
      </c>
      <c r="C24" t="s">
        <v>454</v>
      </c>
      <c r="D24">
        <v>50818</v>
      </c>
      <c r="E24">
        <v>0.77</v>
      </c>
      <c r="F24">
        <v>0</v>
      </c>
      <c r="G24">
        <v>1</v>
      </c>
      <c r="H24">
        <v>40</v>
      </c>
      <c r="I24">
        <v>31601.001953120001</v>
      </c>
      <c r="J24">
        <v>124830</v>
      </c>
      <c r="K24">
        <v>1.79E-6</v>
      </c>
      <c r="L24">
        <v>0.17850840000000001</v>
      </c>
      <c r="M24">
        <v>-9.5282300000000004E-3</v>
      </c>
      <c r="N24">
        <v>-1.0751449999999999E-2</v>
      </c>
      <c r="O24">
        <v>-5.6904700000000004E-3</v>
      </c>
      <c r="P24">
        <v>9.5282300000000004E-3</v>
      </c>
      <c r="Q24">
        <v>151048</v>
      </c>
      <c r="R24">
        <v>11.01675558</v>
      </c>
      <c r="S24">
        <v>0</v>
      </c>
      <c r="T24">
        <v>0</v>
      </c>
      <c r="U24">
        <v>0</v>
      </c>
    </row>
    <row r="25" spans="1:21" x14ac:dyDescent="0.25">
      <c r="A25" s="12" t="s">
        <v>1295</v>
      </c>
      <c r="B25" s="12">
        <v>0</v>
      </c>
      <c r="C25" t="s">
        <v>346</v>
      </c>
      <c r="D25">
        <v>5599</v>
      </c>
      <c r="E25">
        <v>1</v>
      </c>
      <c r="F25">
        <v>0</v>
      </c>
      <c r="G25">
        <v>1</v>
      </c>
      <c r="H25">
        <v>39</v>
      </c>
      <c r="I25">
        <v>20897.78515625</v>
      </c>
      <c r="J25">
        <v>118293</v>
      </c>
      <c r="K25">
        <v>1.79E-6</v>
      </c>
      <c r="L25">
        <v>6.7146159999999996E-2</v>
      </c>
      <c r="M25">
        <v>-9.79644E-3</v>
      </c>
      <c r="N25">
        <v>-7.9685899999999994E-3</v>
      </c>
      <c r="O25">
        <v>-5.7921200000000004E-3</v>
      </c>
      <c r="P25">
        <v>9.79644E-3</v>
      </c>
      <c r="Q25">
        <v>153369</v>
      </c>
      <c r="R25">
        <v>5.1091904299999999</v>
      </c>
      <c r="S25">
        <v>1</v>
      </c>
      <c r="T25">
        <v>0</v>
      </c>
      <c r="U25">
        <v>1</v>
      </c>
    </row>
    <row r="26" spans="1:21" x14ac:dyDescent="0.25">
      <c r="A26" s="12" t="s">
        <v>1556</v>
      </c>
      <c r="B26" s="12">
        <v>3791</v>
      </c>
      <c r="C26" t="s">
        <v>540</v>
      </c>
      <c r="D26">
        <v>6464</v>
      </c>
      <c r="E26">
        <v>1</v>
      </c>
      <c r="F26">
        <v>0</v>
      </c>
      <c r="G26">
        <v>1</v>
      </c>
      <c r="H26">
        <v>34</v>
      </c>
      <c r="I26">
        <v>26425.68359375</v>
      </c>
      <c r="J26">
        <v>110376</v>
      </c>
      <c r="K26">
        <v>1.79E-6</v>
      </c>
      <c r="L26">
        <v>8.3221690000000001E-2</v>
      </c>
      <c r="M26">
        <v>-1.0521880000000001E-2</v>
      </c>
      <c r="N26">
        <v>-1.7784000000000001E-3</v>
      </c>
      <c r="O26">
        <v>1.8618599999999999E-3</v>
      </c>
      <c r="P26">
        <v>1.0521880000000001E-2</v>
      </c>
      <c r="Q26">
        <v>143537</v>
      </c>
      <c r="R26">
        <v>8.4685083900000002</v>
      </c>
      <c r="S26">
        <v>1</v>
      </c>
      <c r="T26">
        <v>0</v>
      </c>
      <c r="U26">
        <v>0</v>
      </c>
    </row>
    <row r="27" spans="1:21" x14ac:dyDescent="0.25">
      <c r="A27" s="12" t="s">
        <v>2051</v>
      </c>
      <c r="B27" s="12">
        <v>497659</v>
      </c>
      <c r="C27" t="s">
        <v>1735</v>
      </c>
      <c r="D27">
        <v>5604</v>
      </c>
      <c r="E27">
        <v>1</v>
      </c>
      <c r="F27">
        <v>0</v>
      </c>
      <c r="G27">
        <v>1</v>
      </c>
      <c r="H27">
        <v>43</v>
      </c>
      <c r="I27">
        <v>41459.69921875</v>
      </c>
      <c r="J27">
        <v>210308</v>
      </c>
      <c r="K27">
        <v>1.79E-6</v>
      </c>
      <c r="L27">
        <v>8.0045469999999994E-2</v>
      </c>
      <c r="M27">
        <v>-1.1613770000000001E-2</v>
      </c>
      <c r="N27">
        <v>-7.2139300000000003E-3</v>
      </c>
      <c r="O27">
        <v>-9.4458100000000007E-3</v>
      </c>
      <c r="P27">
        <v>1.1613770000000001E-2</v>
      </c>
      <c r="Q27">
        <v>215661</v>
      </c>
      <c r="R27">
        <v>10.110458270000001</v>
      </c>
      <c r="S27">
        <v>1</v>
      </c>
      <c r="T27">
        <v>1</v>
      </c>
      <c r="U27">
        <v>1</v>
      </c>
    </row>
    <row r="28" spans="1:21" x14ac:dyDescent="0.25">
      <c r="A28" s="12" t="s">
        <v>1766</v>
      </c>
      <c r="B28" s="12">
        <v>1759</v>
      </c>
      <c r="C28" t="s">
        <v>740</v>
      </c>
      <c r="D28">
        <v>1432</v>
      </c>
      <c r="E28">
        <v>1</v>
      </c>
      <c r="F28">
        <v>0</v>
      </c>
      <c r="G28">
        <v>1</v>
      </c>
      <c r="H28">
        <v>44</v>
      </c>
      <c r="I28">
        <v>51165.88671875</v>
      </c>
      <c r="J28">
        <v>212811</v>
      </c>
      <c r="K28">
        <v>1.79E-6</v>
      </c>
      <c r="L28">
        <v>6.4860109999999999E-2</v>
      </c>
      <c r="M28">
        <v>-1.2122839999999999E-2</v>
      </c>
      <c r="N28">
        <v>-1.049435E-2</v>
      </c>
      <c r="O28">
        <v>-1.062132E-2</v>
      </c>
      <c r="P28">
        <v>1.2122839999999999E-2</v>
      </c>
      <c r="Q28">
        <v>128519</v>
      </c>
      <c r="R28">
        <v>6.3549548700000003</v>
      </c>
      <c r="S28">
        <v>1</v>
      </c>
      <c r="T28">
        <v>0</v>
      </c>
      <c r="U28">
        <v>1</v>
      </c>
    </row>
    <row r="29" spans="1:21" x14ac:dyDescent="0.25">
      <c r="A29" s="12" t="s">
        <v>1247</v>
      </c>
      <c r="B29" s="12">
        <v>0</v>
      </c>
      <c r="C29" t="s">
        <v>383</v>
      </c>
      <c r="D29">
        <v>5290</v>
      </c>
      <c r="E29">
        <v>1</v>
      </c>
      <c r="F29">
        <v>0</v>
      </c>
      <c r="G29">
        <v>1</v>
      </c>
      <c r="H29">
        <v>46</v>
      </c>
      <c r="I29">
        <v>88846.0546875</v>
      </c>
      <c r="J29">
        <v>357876</v>
      </c>
      <c r="K29">
        <v>1.79E-6</v>
      </c>
      <c r="L29">
        <v>0.16553177999999999</v>
      </c>
      <c r="M29">
        <v>-1.319089E-2</v>
      </c>
      <c r="N29">
        <v>-7.44854E-3</v>
      </c>
      <c r="O29">
        <v>-1.318538E-2</v>
      </c>
      <c r="P29">
        <v>1.319089E-2</v>
      </c>
      <c r="Q29">
        <v>276487</v>
      </c>
      <c r="R29">
        <v>15.502799339999999</v>
      </c>
      <c r="S29">
        <v>1</v>
      </c>
      <c r="T29">
        <v>1</v>
      </c>
      <c r="U29">
        <v>1</v>
      </c>
    </row>
    <row r="30" spans="1:21" x14ac:dyDescent="0.25">
      <c r="A30" s="12" t="s">
        <v>1221</v>
      </c>
      <c r="B30" s="12">
        <v>6456</v>
      </c>
      <c r="C30" t="s">
        <v>790</v>
      </c>
      <c r="D30">
        <v>572</v>
      </c>
      <c r="E30">
        <v>1</v>
      </c>
      <c r="F30">
        <v>0</v>
      </c>
      <c r="G30">
        <v>1</v>
      </c>
      <c r="H30">
        <v>38</v>
      </c>
      <c r="I30">
        <v>25503.162109379999</v>
      </c>
      <c r="J30">
        <v>249855</v>
      </c>
      <c r="K30">
        <v>1.7799999999999999E-6</v>
      </c>
      <c r="L30">
        <v>2.109391E-2</v>
      </c>
      <c r="M30">
        <v>-1.320961E-2</v>
      </c>
      <c r="N30">
        <v>-2.4862600000000001E-3</v>
      </c>
      <c r="O30">
        <v>7.6554400000000003E-3</v>
      </c>
      <c r="P30">
        <v>1.320961E-2</v>
      </c>
      <c r="Q30">
        <v>115225</v>
      </c>
      <c r="R30">
        <v>20.720975930000002</v>
      </c>
      <c r="S30">
        <v>1</v>
      </c>
      <c r="T30">
        <v>0</v>
      </c>
      <c r="U30">
        <v>0</v>
      </c>
    </row>
    <row r="31" spans="1:21" x14ac:dyDescent="0.25">
      <c r="A31" s="12" t="s">
        <v>1542</v>
      </c>
      <c r="B31" s="12">
        <v>0</v>
      </c>
      <c r="C31" t="s">
        <v>356</v>
      </c>
      <c r="D31">
        <v>1385</v>
      </c>
      <c r="E31">
        <v>1</v>
      </c>
      <c r="F31">
        <v>0</v>
      </c>
      <c r="G31">
        <v>1</v>
      </c>
      <c r="H31">
        <v>31</v>
      </c>
      <c r="I31">
        <v>19473.20703125</v>
      </c>
      <c r="J31">
        <v>77642</v>
      </c>
      <c r="K31">
        <v>1.7799999999999999E-6</v>
      </c>
      <c r="L31">
        <v>8.7760500000000005E-3</v>
      </c>
      <c r="M31">
        <v>-1.425561E-2</v>
      </c>
      <c r="N31">
        <v>-1.8239300000000001E-3</v>
      </c>
      <c r="O31">
        <v>-1.4820649999999999E-2</v>
      </c>
      <c r="P31">
        <v>1.425561E-2</v>
      </c>
      <c r="Q31">
        <v>36597</v>
      </c>
      <c r="R31">
        <v>1.2977017900000001</v>
      </c>
      <c r="S31">
        <v>1</v>
      </c>
      <c r="T31">
        <v>1</v>
      </c>
      <c r="U31">
        <v>1</v>
      </c>
    </row>
    <row r="32" spans="1:21" x14ac:dyDescent="0.25">
      <c r="A32" s="12" t="s">
        <v>2026</v>
      </c>
      <c r="B32" s="12">
        <v>1175</v>
      </c>
      <c r="C32" t="s">
        <v>1616</v>
      </c>
      <c r="D32">
        <v>581</v>
      </c>
      <c r="E32">
        <v>1</v>
      </c>
      <c r="F32">
        <v>0</v>
      </c>
      <c r="G32">
        <v>1</v>
      </c>
      <c r="H32">
        <v>35</v>
      </c>
      <c r="I32">
        <v>16203.549804689999</v>
      </c>
      <c r="J32">
        <v>160796</v>
      </c>
      <c r="K32">
        <v>1.7799999999999999E-6</v>
      </c>
      <c r="L32">
        <v>1.4165179999999999E-2</v>
      </c>
      <c r="M32">
        <v>-1.4344259999999999E-2</v>
      </c>
      <c r="N32">
        <v>-2.7092700000000002E-3</v>
      </c>
      <c r="O32">
        <v>5.5277199999999999E-3</v>
      </c>
      <c r="P32">
        <v>1.4344259999999999E-2</v>
      </c>
      <c r="Q32">
        <v>83446</v>
      </c>
      <c r="R32">
        <v>14.084838449999999</v>
      </c>
      <c r="S32">
        <v>1</v>
      </c>
      <c r="T32">
        <v>0</v>
      </c>
      <c r="U32">
        <v>0</v>
      </c>
    </row>
    <row r="33" spans="1:21" x14ac:dyDescent="0.25">
      <c r="A33" s="12" t="s">
        <v>299</v>
      </c>
      <c r="B33" s="12">
        <v>4671</v>
      </c>
      <c r="C33" t="s">
        <v>1768</v>
      </c>
      <c r="D33">
        <v>596</v>
      </c>
      <c r="E33">
        <v>1</v>
      </c>
      <c r="F33">
        <v>0</v>
      </c>
      <c r="G33">
        <v>1</v>
      </c>
      <c r="H33">
        <v>40</v>
      </c>
      <c r="I33">
        <v>15813.647460939999</v>
      </c>
      <c r="J33">
        <v>100083</v>
      </c>
      <c r="K33">
        <v>1.7799999999999999E-6</v>
      </c>
      <c r="L33">
        <v>2.4709829999999999E-2</v>
      </c>
      <c r="M33">
        <v>-1.5999880000000001E-2</v>
      </c>
      <c r="N33">
        <v>-4.7878499999999997E-3</v>
      </c>
      <c r="O33">
        <v>-2.6641400000000002E-3</v>
      </c>
      <c r="P33">
        <v>1.5999880000000001E-2</v>
      </c>
      <c r="Q33">
        <v>110092</v>
      </c>
      <c r="R33">
        <v>27.25321448</v>
      </c>
      <c r="S33">
        <v>0</v>
      </c>
      <c r="T33">
        <v>0</v>
      </c>
      <c r="U33">
        <v>1</v>
      </c>
    </row>
    <row r="34" spans="1:21" x14ac:dyDescent="0.25">
      <c r="A34" s="12" t="s">
        <v>1419</v>
      </c>
      <c r="B34" s="12">
        <v>3350</v>
      </c>
      <c r="C34" t="s">
        <v>1687</v>
      </c>
      <c r="D34">
        <v>317</v>
      </c>
      <c r="E34">
        <v>1</v>
      </c>
      <c r="F34">
        <v>0</v>
      </c>
      <c r="G34">
        <v>1</v>
      </c>
      <c r="H34">
        <v>31</v>
      </c>
      <c r="I34">
        <v>18943.244140620001</v>
      </c>
      <c r="J34">
        <v>141768</v>
      </c>
      <c r="K34">
        <v>1.7799999999999999E-6</v>
      </c>
      <c r="L34">
        <v>5.7755000000000003E-3</v>
      </c>
      <c r="M34">
        <v>-1.6746130000000001E-2</v>
      </c>
      <c r="N34">
        <v>-1.3093099999999999E-3</v>
      </c>
      <c r="O34">
        <v>-9.8110000000000003E-3</v>
      </c>
      <c r="P34">
        <v>1.6746130000000001E-2</v>
      </c>
      <c r="Q34">
        <v>36958</v>
      </c>
      <c r="R34">
        <v>1.63510223</v>
      </c>
      <c r="S34">
        <v>1</v>
      </c>
      <c r="T34">
        <v>0</v>
      </c>
      <c r="U34">
        <v>1</v>
      </c>
    </row>
    <row r="35" spans="1:21" x14ac:dyDescent="0.25">
      <c r="A35" s="12" t="s">
        <v>1190</v>
      </c>
      <c r="B35" s="12">
        <v>3208</v>
      </c>
      <c r="C35" t="s">
        <v>1712</v>
      </c>
      <c r="D35">
        <v>5879</v>
      </c>
      <c r="E35">
        <v>1</v>
      </c>
      <c r="F35">
        <v>0</v>
      </c>
      <c r="G35">
        <v>1</v>
      </c>
      <c r="H35">
        <v>52</v>
      </c>
      <c r="I35">
        <v>57169.7265625</v>
      </c>
      <c r="J35">
        <v>240311</v>
      </c>
      <c r="K35">
        <v>1.79E-6</v>
      </c>
      <c r="L35">
        <v>0.15632979</v>
      </c>
      <c r="M35">
        <v>-1.8011320000000001E-2</v>
      </c>
      <c r="N35">
        <v>-8.3268200000000004E-3</v>
      </c>
      <c r="O35">
        <v>-1.505271E-2</v>
      </c>
      <c r="P35">
        <v>1.8011320000000001E-2</v>
      </c>
      <c r="Q35">
        <v>284915</v>
      </c>
      <c r="R35">
        <v>25.428977830000001</v>
      </c>
      <c r="S35">
        <v>1</v>
      </c>
      <c r="T35">
        <v>0</v>
      </c>
      <c r="U35">
        <v>1</v>
      </c>
    </row>
    <row r="36" spans="1:21" x14ac:dyDescent="0.25">
      <c r="A36" s="12" t="s">
        <v>1234</v>
      </c>
      <c r="B36" s="12">
        <v>1991</v>
      </c>
      <c r="C36" t="s">
        <v>1774</v>
      </c>
      <c r="D36">
        <v>5578</v>
      </c>
      <c r="E36">
        <v>0.69</v>
      </c>
      <c r="F36">
        <v>0</v>
      </c>
      <c r="G36">
        <v>1</v>
      </c>
      <c r="H36">
        <v>43</v>
      </c>
      <c r="I36">
        <v>20221.251953120001</v>
      </c>
      <c r="J36">
        <v>100174</v>
      </c>
      <c r="K36">
        <v>1.79E-6</v>
      </c>
      <c r="L36">
        <v>8.9365470000000002E-2</v>
      </c>
      <c r="M36">
        <v>-1.8273190000000002E-2</v>
      </c>
      <c r="N36">
        <v>-1.7671030000000001E-2</v>
      </c>
      <c r="O36">
        <v>-6.0218600000000004E-3</v>
      </c>
      <c r="P36">
        <v>1.8273190000000002E-2</v>
      </c>
      <c r="Q36">
        <v>35421</v>
      </c>
      <c r="R36">
        <v>3.6049832899999998</v>
      </c>
      <c r="S36">
        <v>0</v>
      </c>
      <c r="T36">
        <v>0</v>
      </c>
      <c r="U36">
        <v>1</v>
      </c>
    </row>
    <row r="37" spans="1:21" x14ac:dyDescent="0.25">
      <c r="A37" s="12" t="s">
        <v>1564</v>
      </c>
      <c r="B37" s="12">
        <v>2775</v>
      </c>
      <c r="C37" t="s">
        <v>119</v>
      </c>
      <c r="D37">
        <v>5594</v>
      </c>
      <c r="E37">
        <v>1</v>
      </c>
      <c r="F37">
        <v>0</v>
      </c>
      <c r="G37">
        <v>1</v>
      </c>
      <c r="H37">
        <v>50</v>
      </c>
      <c r="I37">
        <v>27698.6796875</v>
      </c>
      <c r="J37">
        <v>145509</v>
      </c>
      <c r="K37">
        <v>1.79E-6</v>
      </c>
      <c r="L37">
        <v>8.9983610000000006E-2</v>
      </c>
      <c r="M37">
        <v>-1.8912410000000001E-2</v>
      </c>
      <c r="N37">
        <v>-1.8987799999999999E-2</v>
      </c>
      <c r="O37">
        <v>-1.269057E-2</v>
      </c>
      <c r="P37">
        <v>1.8912410000000001E-2</v>
      </c>
      <c r="Q37">
        <v>122780</v>
      </c>
      <c r="R37">
        <v>5.7710255899999998</v>
      </c>
      <c r="S37">
        <v>1</v>
      </c>
      <c r="T37">
        <v>0</v>
      </c>
      <c r="U37">
        <v>1</v>
      </c>
    </row>
    <row r="38" spans="1:21" x14ac:dyDescent="0.25">
      <c r="A38" s="12" t="s">
        <v>2017</v>
      </c>
      <c r="B38" s="12">
        <v>7295</v>
      </c>
      <c r="C38" t="s">
        <v>1563</v>
      </c>
      <c r="D38">
        <v>0</v>
      </c>
      <c r="E38">
        <v>1</v>
      </c>
      <c r="F38">
        <v>0</v>
      </c>
      <c r="G38">
        <v>1</v>
      </c>
      <c r="H38">
        <v>41</v>
      </c>
      <c r="I38">
        <v>30776</v>
      </c>
      <c r="J38">
        <v>159800</v>
      </c>
      <c r="K38">
        <v>1.79E-6</v>
      </c>
      <c r="L38">
        <v>6.86663E-2</v>
      </c>
      <c r="M38">
        <v>-1.9526640000000001E-2</v>
      </c>
      <c r="N38">
        <v>-7.3577599999999996E-3</v>
      </c>
      <c r="O38">
        <v>-1.925849E-2</v>
      </c>
      <c r="P38">
        <v>1.9526640000000001E-2</v>
      </c>
      <c r="Q38">
        <v>8377</v>
      </c>
      <c r="R38">
        <v>0.97320748000000001</v>
      </c>
      <c r="S38">
        <v>0</v>
      </c>
      <c r="T38">
        <v>0</v>
      </c>
      <c r="U38">
        <v>0</v>
      </c>
    </row>
    <row r="39" spans="1:21" x14ac:dyDescent="0.25">
      <c r="A39" s="12" t="s">
        <v>1122</v>
      </c>
      <c r="B39" s="12">
        <v>2316</v>
      </c>
      <c r="C39" t="s">
        <v>1686</v>
      </c>
      <c r="D39">
        <v>836</v>
      </c>
      <c r="E39">
        <v>1</v>
      </c>
      <c r="F39">
        <v>0</v>
      </c>
      <c r="G39">
        <v>1</v>
      </c>
      <c r="H39">
        <v>51</v>
      </c>
      <c r="I39">
        <v>59322.6875</v>
      </c>
      <c r="J39">
        <v>446281</v>
      </c>
      <c r="K39">
        <v>1.79E-6</v>
      </c>
      <c r="L39">
        <v>0.10751075</v>
      </c>
      <c r="M39">
        <v>-1.9587380000000001E-2</v>
      </c>
      <c r="N39">
        <v>-1.97641E-2</v>
      </c>
      <c r="O39">
        <v>-1.221787E-2</v>
      </c>
      <c r="P39">
        <v>1.9587380000000001E-2</v>
      </c>
      <c r="Q39">
        <v>189508</v>
      </c>
      <c r="R39">
        <v>10.540007989999999</v>
      </c>
      <c r="S39">
        <v>1</v>
      </c>
      <c r="T39">
        <v>0</v>
      </c>
      <c r="U39">
        <v>1</v>
      </c>
    </row>
    <row r="40" spans="1:21" x14ac:dyDescent="0.25">
      <c r="A40" s="12" t="s">
        <v>1123</v>
      </c>
      <c r="B40" s="12">
        <v>3761</v>
      </c>
      <c r="C40" t="s">
        <v>750</v>
      </c>
      <c r="D40">
        <v>0</v>
      </c>
      <c r="E40">
        <v>1</v>
      </c>
      <c r="F40">
        <v>0</v>
      </c>
      <c r="G40">
        <v>1</v>
      </c>
      <c r="H40">
        <v>52</v>
      </c>
      <c r="I40">
        <v>80154.828125</v>
      </c>
      <c r="J40">
        <v>360059</v>
      </c>
      <c r="K40">
        <v>1.79E-6</v>
      </c>
      <c r="L40">
        <v>0.12775633</v>
      </c>
      <c r="M40">
        <v>-1.9817970000000001E-2</v>
      </c>
      <c r="N40">
        <v>-1.9408620000000001E-2</v>
      </c>
      <c r="O40">
        <v>-1.7678220000000001E-2</v>
      </c>
      <c r="P40">
        <v>1.9817970000000001E-2</v>
      </c>
      <c r="Q40">
        <v>119924</v>
      </c>
      <c r="R40">
        <v>10.458253300000001</v>
      </c>
      <c r="S40">
        <v>0</v>
      </c>
      <c r="T40">
        <v>0</v>
      </c>
      <c r="U40">
        <v>0</v>
      </c>
    </row>
    <row r="41" spans="1:21" x14ac:dyDescent="0.25">
      <c r="A41" s="12" t="s">
        <v>1014</v>
      </c>
      <c r="B41" s="12">
        <v>6622</v>
      </c>
      <c r="C41" t="s">
        <v>1495</v>
      </c>
      <c r="D41">
        <v>6714</v>
      </c>
      <c r="E41">
        <v>1</v>
      </c>
      <c r="F41">
        <v>0</v>
      </c>
      <c r="G41">
        <v>1</v>
      </c>
      <c r="H41">
        <v>55</v>
      </c>
      <c r="I41">
        <v>51975.25</v>
      </c>
      <c r="J41">
        <v>230009</v>
      </c>
      <c r="K41">
        <v>1.79E-6</v>
      </c>
      <c r="L41">
        <v>0.26283672000000002</v>
      </c>
      <c r="M41">
        <v>-2.4005200000000001E-2</v>
      </c>
      <c r="N41">
        <v>-1.8942029999999999E-2</v>
      </c>
      <c r="O41">
        <v>-1.428314E-2</v>
      </c>
      <c r="P41">
        <v>2.4005200000000001E-2</v>
      </c>
      <c r="Q41">
        <v>187378</v>
      </c>
      <c r="R41">
        <v>19.888354620000001</v>
      </c>
      <c r="S41">
        <v>1</v>
      </c>
      <c r="T41">
        <v>0</v>
      </c>
      <c r="U41">
        <v>1</v>
      </c>
    </row>
    <row r="42" spans="1:21" x14ac:dyDescent="0.25">
      <c r="A42" s="12" t="s">
        <v>588</v>
      </c>
      <c r="B42" s="12">
        <v>8717</v>
      </c>
      <c r="C42" t="s">
        <v>1555</v>
      </c>
      <c r="D42">
        <v>207</v>
      </c>
      <c r="E42">
        <v>1</v>
      </c>
      <c r="F42">
        <v>0</v>
      </c>
      <c r="G42">
        <v>1</v>
      </c>
      <c r="H42">
        <v>64</v>
      </c>
      <c r="I42">
        <v>56792.6484375</v>
      </c>
      <c r="J42">
        <v>249989</v>
      </c>
      <c r="K42">
        <v>1.79E-6</v>
      </c>
      <c r="L42">
        <v>0.12738458</v>
      </c>
      <c r="M42">
        <v>-3.3693059999999997E-2</v>
      </c>
      <c r="N42">
        <v>-2.6057500000000001E-2</v>
      </c>
      <c r="O42">
        <v>-3.0868030000000001E-2</v>
      </c>
      <c r="P42">
        <v>3.3693059999999997E-2</v>
      </c>
      <c r="Q42">
        <v>195631</v>
      </c>
      <c r="R42">
        <v>8.7175695999999991</v>
      </c>
      <c r="S42">
        <v>1</v>
      </c>
      <c r="T42">
        <v>1</v>
      </c>
      <c r="U42">
        <v>1</v>
      </c>
    </row>
    <row r="43" spans="1:21" x14ac:dyDescent="0.25">
      <c r="S43">
        <f>SUM(S2:S42)</f>
        <v>27</v>
      </c>
      <c r="T43">
        <f t="shared" ref="T43:U43" si="0">SUM(T2:T42)</f>
        <v>11</v>
      </c>
      <c r="U43">
        <f t="shared" si="0"/>
        <v>24</v>
      </c>
    </row>
    <row r="44" spans="1:21" x14ac:dyDescent="0.25">
      <c r="Q44" t="s">
        <v>2311</v>
      </c>
      <c r="R44">
        <v>41</v>
      </c>
      <c r="S44">
        <f>S43/$R$44</f>
        <v>0.65853658536585369</v>
      </c>
      <c r="T44">
        <f t="shared" ref="T44:U44" si="1">T43/$R$44</f>
        <v>0.26829268292682928</v>
      </c>
      <c r="U44">
        <f t="shared" si="1"/>
        <v>0.58536585365853655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topLeftCell="A91" workbookViewId="0">
      <selection activeCell="O124" sqref="O124"/>
    </sheetView>
  </sheetViews>
  <sheetFormatPr defaultRowHeight="15" x14ac:dyDescent="0.25"/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2306</v>
      </c>
      <c r="T1" t="s">
        <v>2307</v>
      </c>
      <c r="U1" t="s">
        <v>2308</v>
      </c>
    </row>
    <row r="2" spans="1:21" x14ac:dyDescent="0.25">
      <c r="A2" s="12" t="s">
        <v>1110</v>
      </c>
      <c r="B2" s="12">
        <v>10014</v>
      </c>
      <c r="C2" t="s">
        <v>1196</v>
      </c>
      <c r="D2">
        <v>801</v>
      </c>
      <c r="E2">
        <v>0</v>
      </c>
      <c r="F2">
        <v>0</v>
      </c>
      <c r="G2">
        <v>1</v>
      </c>
      <c r="H2">
        <v>35</v>
      </c>
      <c r="I2">
        <v>21047.98046875</v>
      </c>
      <c r="J2">
        <v>94640</v>
      </c>
      <c r="K2">
        <v>1.79E-6</v>
      </c>
      <c r="L2">
        <v>7.8051060000000005E-2</v>
      </c>
      <c r="M2">
        <v>2.6685200000000002E-3</v>
      </c>
      <c r="N2">
        <v>-1.2656779999999999E-2</v>
      </c>
      <c r="O2">
        <v>1.0802999999999999E-4</v>
      </c>
      <c r="P2">
        <v>2.6685200000000002E-3</v>
      </c>
      <c r="Q2">
        <v>13377</v>
      </c>
      <c r="R2">
        <v>1.84673709</v>
      </c>
      <c r="S2">
        <v>0</v>
      </c>
      <c r="T2">
        <v>0</v>
      </c>
      <c r="U2">
        <v>1</v>
      </c>
    </row>
    <row r="3" spans="1:21" x14ac:dyDescent="0.25">
      <c r="A3" s="12" t="s">
        <v>1737</v>
      </c>
      <c r="B3" s="12">
        <v>10497</v>
      </c>
      <c r="C3" t="s">
        <v>1760</v>
      </c>
      <c r="D3">
        <v>775</v>
      </c>
      <c r="E3">
        <v>1</v>
      </c>
      <c r="F3">
        <v>0</v>
      </c>
      <c r="G3">
        <v>1</v>
      </c>
      <c r="H3">
        <v>8</v>
      </c>
      <c r="I3">
        <v>3213.2976074200001</v>
      </c>
      <c r="J3">
        <v>32662</v>
      </c>
      <c r="K3">
        <v>1.79E-6</v>
      </c>
      <c r="L3">
        <v>2.1615180000000001E-2</v>
      </c>
      <c r="M3">
        <v>7.1378999999999995E-4</v>
      </c>
      <c r="N3">
        <v>3.3340000000000003E-5</v>
      </c>
      <c r="O3">
        <v>2.4287000000000001E-4</v>
      </c>
      <c r="P3">
        <v>7.1378999999999995E-4</v>
      </c>
      <c r="Q3">
        <v>7701</v>
      </c>
      <c r="R3">
        <v>0.93243533999999995</v>
      </c>
      <c r="S3">
        <v>1</v>
      </c>
      <c r="T3">
        <v>1</v>
      </c>
      <c r="U3">
        <v>1</v>
      </c>
    </row>
    <row r="4" spans="1:21" x14ac:dyDescent="0.25">
      <c r="A4" s="12" t="s">
        <v>1997</v>
      </c>
      <c r="B4" s="12">
        <v>10111</v>
      </c>
      <c r="C4" t="s">
        <v>349</v>
      </c>
      <c r="D4">
        <v>5163</v>
      </c>
      <c r="E4">
        <v>0.54</v>
      </c>
      <c r="F4">
        <v>0</v>
      </c>
      <c r="G4">
        <v>1</v>
      </c>
      <c r="H4">
        <v>5</v>
      </c>
      <c r="I4">
        <v>729.52441406000003</v>
      </c>
      <c r="J4">
        <v>2656</v>
      </c>
      <c r="K4">
        <v>1.79E-6</v>
      </c>
      <c r="L4">
        <v>2.1552290000000002E-2</v>
      </c>
      <c r="M4">
        <v>2.2583E-4</v>
      </c>
      <c r="N4">
        <v>-8.3599999999999996E-6</v>
      </c>
      <c r="O4">
        <v>4.0635999999999998E-4</v>
      </c>
      <c r="P4">
        <v>2.2583E-4</v>
      </c>
      <c r="Q4">
        <v>9941</v>
      </c>
      <c r="R4">
        <v>0.48632024000000001</v>
      </c>
      <c r="S4">
        <v>1</v>
      </c>
      <c r="T4">
        <v>0</v>
      </c>
      <c r="U4">
        <v>1</v>
      </c>
    </row>
    <row r="5" spans="1:21" x14ac:dyDescent="0.25">
      <c r="A5" s="12" t="s">
        <v>915</v>
      </c>
      <c r="B5" s="12">
        <v>1129</v>
      </c>
      <c r="C5" t="s">
        <v>1733</v>
      </c>
      <c r="D5">
        <v>11184</v>
      </c>
      <c r="E5">
        <v>0.5</v>
      </c>
      <c r="F5">
        <v>0</v>
      </c>
      <c r="G5">
        <v>1</v>
      </c>
      <c r="H5">
        <v>7</v>
      </c>
      <c r="I5">
        <v>2131.4704589799999</v>
      </c>
      <c r="J5">
        <v>15401</v>
      </c>
      <c r="K5">
        <v>1.79E-6</v>
      </c>
      <c r="L5">
        <v>2.6584900000000002E-2</v>
      </c>
      <c r="M5">
        <v>1.5404000000000001E-4</v>
      </c>
      <c r="N5">
        <v>-1.1133000000000001E-4</v>
      </c>
      <c r="O5">
        <v>-4.579E-5</v>
      </c>
      <c r="P5">
        <v>1.5404000000000001E-4</v>
      </c>
      <c r="Q5">
        <v>14998</v>
      </c>
      <c r="R5">
        <v>0.43310573000000002</v>
      </c>
      <c r="S5">
        <v>0</v>
      </c>
      <c r="T5">
        <v>0</v>
      </c>
      <c r="U5">
        <v>0</v>
      </c>
    </row>
    <row r="6" spans="1:21" x14ac:dyDescent="0.25">
      <c r="A6" s="12" t="s">
        <v>1285</v>
      </c>
      <c r="B6" s="12">
        <v>5319</v>
      </c>
      <c r="C6" t="s">
        <v>446</v>
      </c>
      <c r="D6">
        <v>369</v>
      </c>
      <c r="E6">
        <v>0</v>
      </c>
      <c r="F6">
        <v>0</v>
      </c>
      <c r="G6">
        <v>1</v>
      </c>
      <c r="H6">
        <v>3</v>
      </c>
      <c r="I6">
        <v>6170.5307617199996</v>
      </c>
      <c r="J6">
        <v>29611</v>
      </c>
      <c r="K6">
        <v>1.79E-6</v>
      </c>
      <c r="L6">
        <v>1.489212E-2</v>
      </c>
      <c r="M6">
        <v>6.7680000000000003E-5</v>
      </c>
      <c r="N6">
        <v>-1.7229999999999999E-5</v>
      </c>
      <c r="O6">
        <v>6.0309999999999997E-5</v>
      </c>
      <c r="P6">
        <v>6.7680000000000003E-5</v>
      </c>
      <c r="Q6">
        <v>5926</v>
      </c>
      <c r="R6">
        <v>0.34833283999999998</v>
      </c>
      <c r="S6">
        <v>1</v>
      </c>
      <c r="T6">
        <v>0</v>
      </c>
      <c r="U6">
        <v>1</v>
      </c>
    </row>
    <row r="7" spans="1:21" x14ac:dyDescent="0.25">
      <c r="A7" s="12" t="s">
        <v>1593</v>
      </c>
      <c r="B7" s="12">
        <v>3688</v>
      </c>
      <c r="C7" t="s">
        <v>1248</v>
      </c>
      <c r="D7">
        <v>2908</v>
      </c>
      <c r="E7">
        <v>0</v>
      </c>
      <c r="F7">
        <v>0</v>
      </c>
      <c r="G7">
        <v>1</v>
      </c>
      <c r="H7">
        <v>3</v>
      </c>
      <c r="I7">
        <v>1215.97753906</v>
      </c>
      <c r="J7">
        <v>4818</v>
      </c>
      <c r="K7">
        <v>1.79E-6</v>
      </c>
      <c r="L7">
        <v>3.5100890000000003E-2</v>
      </c>
      <c r="M7">
        <v>5.49E-5</v>
      </c>
      <c r="N7">
        <v>1.412E-5</v>
      </c>
      <c r="O7">
        <v>5.4759999999999997E-5</v>
      </c>
      <c r="P7">
        <v>5.49E-5</v>
      </c>
      <c r="Q7">
        <v>6394</v>
      </c>
      <c r="R7">
        <v>0.64156318000000001</v>
      </c>
      <c r="S7">
        <v>1</v>
      </c>
      <c r="T7">
        <v>0</v>
      </c>
      <c r="U7">
        <v>1</v>
      </c>
    </row>
    <row r="8" spans="1:21" x14ac:dyDescent="0.25">
      <c r="A8" s="12" t="s">
        <v>62</v>
      </c>
      <c r="B8" s="12">
        <v>1457</v>
      </c>
      <c r="C8" t="s">
        <v>995</v>
      </c>
      <c r="D8">
        <v>7015</v>
      </c>
      <c r="E8">
        <v>0</v>
      </c>
      <c r="F8">
        <v>0</v>
      </c>
      <c r="G8">
        <v>1</v>
      </c>
      <c r="H8">
        <v>3</v>
      </c>
      <c r="I8">
        <v>525.77416991999996</v>
      </c>
      <c r="J8">
        <v>4360</v>
      </c>
      <c r="K8">
        <v>1.7799999999999999E-6</v>
      </c>
      <c r="L8">
        <v>1.494854E-2</v>
      </c>
      <c r="M8">
        <v>4.6180000000000002E-5</v>
      </c>
      <c r="N8">
        <v>-1.3540000000000001E-5</v>
      </c>
      <c r="O8">
        <v>3.7200000000000003E-5</v>
      </c>
      <c r="P8">
        <v>4.6180000000000002E-5</v>
      </c>
      <c r="Q8">
        <v>6374</v>
      </c>
      <c r="R8">
        <v>0.34737868999999999</v>
      </c>
      <c r="S8">
        <v>1</v>
      </c>
      <c r="T8">
        <v>1</v>
      </c>
      <c r="U8">
        <v>0</v>
      </c>
    </row>
    <row r="9" spans="1:21" x14ac:dyDescent="0.25">
      <c r="A9" s="12" t="s">
        <v>1248</v>
      </c>
      <c r="B9" s="12">
        <v>2908</v>
      </c>
      <c r="C9" t="s">
        <v>1168</v>
      </c>
      <c r="D9">
        <v>0</v>
      </c>
      <c r="E9">
        <v>1</v>
      </c>
      <c r="F9">
        <v>0</v>
      </c>
      <c r="G9">
        <v>1</v>
      </c>
      <c r="H9">
        <v>9</v>
      </c>
      <c r="I9">
        <v>10186.393554689999</v>
      </c>
      <c r="J9">
        <v>37585</v>
      </c>
      <c r="K9">
        <v>1.79E-6</v>
      </c>
      <c r="L9">
        <v>6.4555390000000004E-2</v>
      </c>
      <c r="M9">
        <v>4.5859999999999998E-5</v>
      </c>
      <c r="N9">
        <v>-2.3761999999999999E-4</v>
      </c>
      <c r="O9">
        <v>-2.5500000000000001E-6</v>
      </c>
      <c r="P9">
        <v>4.5859999999999998E-5</v>
      </c>
      <c r="Q9">
        <v>25560</v>
      </c>
      <c r="R9">
        <v>1.4257134</v>
      </c>
      <c r="S9">
        <v>0</v>
      </c>
      <c r="T9">
        <v>0</v>
      </c>
      <c r="U9">
        <v>0</v>
      </c>
    </row>
    <row r="10" spans="1:21" x14ac:dyDescent="0.25">
      <c r="A10" s="12" t="s">
        <v>1294</v>
      </c>
      <c r="B10" s="12">
        <v>3458</v>
      </c>
      <c r="C10" t="s">
        <v>1219</v>
      </c>
      <c r="D10">
        <v>889</v>
      </c>
      <c r="E10">
        <v>0</v>
      </c>
      <c r="F10">
        <v>0</v>
      </c>
      <c r="G10">
        <v>1</v>
      </c>
      <c r="H10">
        <v>6</v>
      </c>
      <c r="I10">
        <v>901.67999268000005</v>
      </c>
      <c r="J10">
        <v>3000</v>
      </c>
      <c r="K10">
        <v>1.79E-6</v>
      </c>
      <c r="L10">
        <v>3.6266689999999997E-2</v>
      </c>
      <c r="M10">
        <v>3.9289999999999998E-5</v>
      </c>
      <c r="N10">
        <v>-1.7275999999999999E-4</v>
      </c>
      <c r="O10">
        <v>8.7299999999999994E-6</v>
      </c>
      <c r="P10">
        <v>3.9289999999999998E-5</v>
      </c>
      <c r="Q10">
        <v>6380</v>
      </c>
      <c r="R10">
        <v>0.35011361000000002</v>
      </c>
      <c r="S10">
        <v>1</v>
      </c>
      <c r="T10">
        <v>1</v>
      </c>
      <c r="U10">
        <v>0</v>
      </c>
    </row>
    <row r="11" spans="1:21" x14ac:dyDescent="0.25">
      <c r="A11" s="12" t="s">
        <v>456</v>
      </c>
      <c r="B11" s="12">
        <v>6722</v>
      </c>
      <c r="C11" t="s">
        <v>1509</v>
      </c>
      <c r="D11">
        <v>839</v>
      </c>
      <c r="E11">
        <v>1</v>
      </c>
      <c r="F11">
        <v>0</v>
      </c>
      <c r="G11">
        <v>1</v>
      </c>
      <c r="H11">
        <v>10</v>
      </c>
      <c r="I11">
        <v>5921.9365234400002</v>
      </c>
      <c r="J11">
        <v>55341</v>
      </c>
      <c r="K11">
        <v>1.79E-6</v>
      </c>
      <c r="L11">
        <v>3.0058029999999999E-2</v>
      </c>
      <c r="M11">
        <v>2.7860000000000001E-5</v>
      </c>
      <c r="N11">
        <v>-4.5228E-4</v>
      </c>
      <c r="O11">
        <v>-2.8989999999999999E-5</v>
      </c>
      <c r="P11">
        <v>2.7860000000000001E-5</v>
      </c>
      <c r="Q11">
        <v>40473</v>
      </c>
      <c r="R11">
        <v>1.76869075</v>
      </c>
      <c r="S11">
        <v>0</v>
      </c>
      <c r="T11">
        <v>0</v>
      </c>
      <c r="U11">
        <v>0</v>
      </c>
    </row>
    <row r="12" spans="1:21" x14ac:dyDescent="0.25">
      <c r="A12" s="12" t="s">
        <v>1934</v>
      </c>
      <c r="B12" s="12">
        <v>2155</v>
      </c>
      <c r="C12" t="s">
        <v>1098</v>
      </c>
      <c r="D12">
        <v>1040</v>
      </c>
      <c r="E12">
        <v>0</v>
      </c>
      <c r="F12">
        <v>0</v>
      </c>
      <c r="G12">
        <v>1</v>
      </c>
      <c r="H12">
        <v>3</v>
      </c>
      <c r="I12">
        <v>0</v>
      </c>
      <c r="J12">
        <v>0</v>
      </c>
      <c r="K12">
        <v>1.79E-6</v>
      </c>
      <c r="L12">
        <v>3.020196E-2</v>
      </c>
      <c r="M12">
        <v>2.7270000000000001E-5</v>
      </c>
      <c r="N12">
        <v>-9.73E-6</v>
      </c>
      <c r="O12">
        <v>-4.9119999999999997E-5</v>
      </c>
      <c r="P12">
        <v>2.7270000000000001E-5</v>
      </c>
      <c r="Q12">
        <v>7579</v>
      </c>
      <c r="R12">
        <v>0.46419933000000002</v>
      </c>
      <c r="S12">
        <v>0</v>
      </c>
      <c r="T12">
        <v>0</v>
      </c>
      <c r="U12">
        <v>0</v>
      </c>
    </row>
    <row r="13" spans="1:21" x14ac:dyDescent="0.25">
      <c r="A13" s="12" t="s">
        <v>1951</v>
      </c>
      <c r="B13" s="12">
        <v>1437</v>
      </c>
      <c r="C13" t="s">
        <v>1162</v>
      </c>
      <c r="D13">
        <v>5786</v>
      </c>
      <c r="E13">
        <v>0</v>
      </c>
      <c r="F13">
        <v>0</v>
      </c>
      <c r="G13">
        <v>0</v>
      </c>
      <c r="H13">
        <v>4</v>
      </c>
      <c r="I13">
        <v>1102.4277343799999</v>
      </c>
      <c r="J13">
        <v>5488</v>
      </c>
      <c r="K13">
        <v>1.79E-6</v>
      </c>
      <c r="L13">
        <v>6.0859410000000003E-2</v>
      </c>
      <c r="M13">
        <v>-2.9799999999999998E-6</v>
      </c>
      <c r="N13">
        <v>1.0000000000000001E-5</v>
      </c>
      <c r="O13">
        <v>-9.0299999999999999E-6</v>
      </c>
      <c r="P13">
        <v>2.9799999999999998E-6</v>
      </c>
      <c r="Q13">
        <v>10472</v>
      </c>
      <c r="R13">
        <v>0.70355765999999997</v>
      </c>
      <c r="S13">
        <v>0</v>
      </c>
      <c r="T13">
        <v>0</v>
      </c>
      <c r="U13">
        <v>0</v>
      </c>
    </row>
    <row r="14" spans="1:21" x14ac:dyDescent="0.25">
      <c r="A14" s="12" t="s">
        <v>1039</v>
      </c>
      <c r="B14" s="12">
        <v>5933</v>
      </c>
      <c r="C14" t="s">
        <v>627</v>
      </c>
      <c r="D14">
        <v>7417</v>
      </c>
      <c r="E14">
        <v>0</v>
      </c>
      <c r="F14">
        <v>0</v>
      </c>
      <c r="G14">
        <v>0</v>
      </c>
      <c r="H14">
        <v>5</v>
      </c>
      <c r="I14">
        <v>0</v>
      </c>
      <c r="J14">
        <v>0</v>
      </c>
      <c r="K14">
        <v>1.7799999999999999E-6</v>
      </c>
      <c r="L14">
        <v>4.7487299999999996E-3</v>
      </c>
      <c r="M14">
        <v>-3.8869999999999999E-5</v>
      </c>
      <c r="N14">
        <v>-2.3026000000000001E-4</v>
      </c>
      <c r="O14">
        <v>-3.01E-6</v>
      </c>
      <c r="P14">
        <v>3.8869999999999999E-5</v>
      </c>
      <c r="Q14">
        <v>6161</v>
      </c>
      <c r="R14">
        <v>0.38699738</v>
      </c>
      <c r="S14">
        <v>0</v>
      </c>
      <c r="T14">
        <v>0</v>
      </c>
      <c r="U14">
        <v>1</v>
      </c>
    </row>
    <row r="15" spans="1:21" x14ac:dyDescent="0.25">
      <c r="A15" s="12" t="s">
        <v>1554</v>
      </c>
      <c r="B15" s="12">
        <v>3912</v>
      </c>
      <c r="C15" t="s">
        <v>1258</v>
      </c>
      <c r="D15">
        <v>808</v>
      </c>
      <c r="E15">
        <v>0.73</v>
      </c>
      <c r="F15">
        <v>0</v>
      </c>
      <c r="G15">
        <v>1</v>
      </c>
      <c r="H15">
        <v>9</v>
      </c>
      <c r="I15">
        <v>3244.1376953099998</v>
      </c>
      <c r="J15">
        <v>16325</v>
      </c>
      <c r="K15">
        <v>1.79E-6</v>
      </c>
      <c r="L15">
        <v>7.7645270000000002E-2</v>
      </c>
      <c r="M15">
        <v>-5.0909999999999999E-5</v>
      </c>
      <c r="N15">
        <v>-1.1971E-4</v>
      </c>
      <c r="O15">
        <v>-1.9413000000000001E-4</v>
      </c>
      <c r="P15">
        <v>5.0909999999999999E-5</v>
      </c>
      <c r="Q15">
        <v>29928</v>
      </c>
      <c r="R15">
        <v>1.3264187300000001</v>
      </c>
      <c r="S15">
        <v>0</v>
      </c>
      <c r="T15">
        <v>0</v>
      </c>
      <c r="U15">
        <v>0</v>
      </c>
    </row>
    <row r="16" spans="1:21" x14ac:dyDescent="0.25">
      <c r="A16" s="12" t="s">
        <v>1638</v>
      </c>
      <c r="B16" s="12">
        <v>1026</v>
      </c>
      <c r="C16" t="s">
        <v>76</v>
      </c>
      <c r="D16">
        <v>5062</v>
      </c>
      <c r="E16">
        <v>0</v>
      </c>
      <c r="F16">
        <v>0</v>
      </c>
      <c r="G16">
        <v>1</v>
      </c>
      <c r="H16">
        <v>3</v>
      </c>
      <c r="I16">
        <v>58.232967379999998</v>
      </c>
      <c r="J16">
        <v>739</v>
      </c>
      <c r="K16">
        <v>1.7799999999999999E-6</v>
      </c>
      <c r="L16">
        <v>1.0676720000000001E-2</v>
      </c>
      <c r="M16">
        <v>-5.3470000000000001E-5</v>
      </c>
      <c r="N16">
        <v>-1.44E-6</v>
      </c>
      <c r="O16">
        <v>4.51E-6</v>
      </c>
      <c r="P16">
        <v>5.3470000000000001E-5</v>
      </c>
      <c r="Q16">
        <v>6313</v>
      </c>
      <c r="R16">
        <v>0.15607011000000001</v>
      </c>
      <c r="S16">
        <v>0</v>
      </c>
      <c r="T16">
        <v>0</v>
      </c>
      <c r="U16">
        <v>0</v>
      </c>
    </row>
    <row r="17" spans="1:21" x14ac:dyDescent="0.25">
      <c r="A17" s="12" t="s">
        <v>586</v>
      </c>
      <c r="B17" s="12">
        <v>8737</v>
      </c>
      <c r="C17" t="s">
        <v>1460</v>
      </c>
      <c r="D17">
        <v>1729</v>
      </c>
      <c r="E17">
        <v>0</v>
      </c>
      <c r="F17">
        <v>0</v>
      </c>
      <c r="G17">
        <v>1</v>
      </c>
      <c r="H17">
        <v>5</v>
      </c>
      <c r="I17">
        <v>4414.9121093800004</v>
      </c>
      <c r="J17">
        <v>15016</v>
      </c>
      <c r="K17">
        <v>1.79E-6</v>
      </c>
      <c r="L17">
        <v>4.5446689999999998E-2</v>
      </c>
      <c r="M17">
        <v>-6.3509999999999993E-5</v>
      </c>
      <c r="N17">
        <v>-8.7529999999999997E-5</v>
      </c>
      <c r="O17">
        <v>-2.7520000000000001E-5</v>
      </c>
      <c r="P17">
        <v>6.3509999999999993E-5</v>
      </c>
      <c r="Q17">
        <v>8593</v>
      </c>
      <c r="R17">
        <v>0.72631871999999997</v>
      </c>
      <c r="S17">
        <v>0</v>
      </c>
      <c r="T17">
        <v>1</v>
      </c>
      <c r="U17">
        <v>0</v>
      </c>
    </row>
    <row r="18" spans="1:21" x14ac:dyDescent="0.25">
      <c r="A18" s="12" t="s">
        <v>2018</v>
      </c>
      <c r="B18" s="12">
        <v>7057</v>
      </c>
      <c r="C18" t="s">
        <v>433</v>
      </c>
      <c r="D18">
        <v>4293</v>
      </c>
      <c r="E18">
        <v>0</v>
      </c>
      <c r="F18">
        <v>0</v>
      </c>
      <c r="G18">
        <v>1</v>
      </c>
      <c r="H18">
        <v>6</v>
      </c>
      <c r="I18">
        <v>1144.4897460899999</v>
      </c>
      <c r="J18">
        <v>8107</v>
      </c>
      <c r="K18">
        <v>1.7799999999999999E-6</v>
      </c>
      <c r="L18">
        <v>1.6704569999999998E-2</v>
      </c>
      <c r="M18">
        <v>-8.9779999999999998E-5</v>
      </c>
      <c r="N18">
        <v>-8.5470000000000007E-5</v>
      </c>
      <c r="O18">
        <v>1.0726E-4</v>
      </c>
      <c r="P18">
        <v>8.9779999999999998E-5</v>
      </c>
      <c r="Q18">
        <v>14722</v>
      </c>
      <c r="R18">
        <v>0.53145144</v>
      </c>
      <c r="S18">
        <v>0</v>
      </c>
      <c r="T18">
        <v>0</v>
      </c>
      <c r="U18">
        <v>1</v>
      </c>
    </row>
    <row r="19" spans="1:21" x14ac:dyDescent="0.25">
      <c r="A19" s="12" t="s">
        <v>999</v>
      </c>
      <c r="B19" s="12">
        <v>2191</v>
      </c>
      <c r="C19" t="s">
        <v>474</v>
      </c>
      <c r="D19">
        <v>79444</v>
      </c>
      <c r="E19">
        <v>0</v>
      </c>
      <c r="F19">
        <v>0</v>
      </c>
      <c r="G19">
        <v>0</v>
      </c>
      <c r="H19">
        <v>4</v>
      </c>
      <c r="I19">
        <v>1745.6437988299999</v>
      </c>
      <c r="J19">
        <v>29242</v>
      </c>
      <c r="K19">
        <v>1.79E-6</v>
      </c>
      <c r="L19">
        <v>2.8753569999999999E-2</v>
      </c>
      <c r="M19">
        <v>-9.9790000000000005E-5</v>
      </c>
      <c r="N19">
        <v>-3.4260000000000001E-5</v>
      </c>
      <c r="O19">
        <v>-4.9100000000000001E-5</v>
      </c>
      <c r="P19">
        <v>9.9790000000000005E-5</v>
      </c>
      <c r="Q19">
        <v>16898</v>
      </c>
      <c r="R19">
        <v>0.70259592999999998</v>
      </c>
      <c r="S19">
        <v>0</v>
      </c>
      <c r="T19">
        <v>0</v>
      </c>
      <c r="U19">
        <v>0</v>
      </c>
    </row>
    <row r="20" spans="1:21" x14ac:dyDescent="0.25">
      <c r="A20" s="12" t="s">
        <v>2035</v>
      </c>
      <c r="B20" s="12">
        <v>9419</v>
      </c>
      <c r="C20" t="s">
        <v>694</v>
      </c>
      <c r="D20">
        <v>207</v>
      </c>
      <c r="E20">
        <v>0</v>
      </c>
      <c r="F20">
        <v>0</v>
      </c>
      <c r="G20">
        <v>1</v>
      </c>
      <c r="H20">
        <v>9</v>
      </c>
      <c r="I20">
        <v>9018.4121093800004</v>
      </c>
      <c r="J20">
        <v>45185</v>
      </c>
      <c r="K20">
        <v>1.79E-6</v>
      </c>
      <c r="L20">
        <v>1.9778939999999998E-2</v>
      </c>
      <c r="M20">
        <v>-1.0711E-4</v>
      </c>
      <c r="N20">
        <v>-2.8231000000000003E-4</v>
      </c>
      <c r="O20">
        <v>2.6869999999999999E-5</v>
      </c>
      <c r="P20">
        <v>1.0711E-4</v>
      </c>
      <c r="Q20">
        <v>15458</v>
      </c>
      <c r="R20">
        <v>0.66272277999999996</v>
      </c>
      <c r="S20">
        <v>1</v>
      </c>
      <c r="T20">
        <v>1</v>
      </c>
      <c r="U20">
        <v>1</v>
      </c>
    </row>
    <row r="21" spans="1:21" x14ac:dyDescent="0.25">
      <c r="A21" s="12" t="s">
        <v>1571</v>
      </c>
      <c r="B21" s="12">
        <v>5781</v>
      </c>
      <c r="C21" t="s">
        <v>1478</v>
      </c>
      <c r="D21">
        <v>6654</v>
      </c>
      <c r="E21">
        <v>1</v>
      </c>
      <c r="F21">
        <v>0</v>
      </c>
      <c r="G21">
        <v>1</v>
      </c>
      <c r="H21">
        <v>7</v>
      </c>
      <c r="I21">
        <v>5302.6313476599998</v>
      </c>
      <c r="J21">
        <v>26599</v>
      </c>
      <c r="K21">
        <v>1.79E-6</v>
      </c>
      <c r="L21">
        <v>4.9679729999999998E-2</v>
      </c>
      <c r="M21">
        <v>-1.0775E-4</v>
      </c>
      <c r="N21">
        <v>-1.1938E-4</v>
      </c>
      <c r="O21">
        <v>1.3642E-4</v>
      </c>
      <c r="P21">
        <v>1.0775E-4</v>
      </c>
      <c r="Q21">
        <v>49691</v>
      </c>
      <c r="R21">
        <v>3.0578401099999999</v>
      </c>
      <c r="S21">
        <v>1</v>
      </c>
      <c r="T21">
        <v>1</v>
      </c>
      <c r="U21">
        <v>0</v>
      </c>
    </row>
    <row r="22" spans="1:21" x14ac:dyDescent="0.25">
      <c r="A22" s="12" t="s">
        <v>1486</v>
      </c>
      <c r="B22" s="12">
        <v>25942</v>
      </c>
      <c r="C22" t="s">
        <v>265</v>
      </c>
      <c r="D22">
        <v>10818</v>
      </c>
      <c r="E22">
        <v>0.75</v>
      </c>
      <c r="F22">
        <v>0</v>
      </c>
      <c r="G22">
        <v>0.84</v>
      </c>
      <c r="H22">
        <v>5</v>
      </c>
      <c r="I22">
        <v>2124.33862305</v>
      </c>
      <c r="J22">
        <v>8835</v>
      </c>
      <c r="K22">
        <v>1.79E-6</v>
      </c>
      <c r="L22">
        <v>3.436355E-2</v>
      </c>
      <c r="M22">
        <v>-1.3511E-4</v>
      </c>
      <c r="N22">
        <v>-7.7189999999999998E-5</v>
      </c>
      <c r="O22">
        <v>-1.3130999999999999E-4</v>
      </c>
      <c r="P22">
        <v>1.3511E-4</v>
      </c>
      <c r="Q22">
        <v>22713</v>
      </c>
      <c r="R22">
        <v>1.41853629</v>
      </c>
      <c r="S22">
        <v>1</v>
      </c>
      <c r="T22">
        <v>0</v>
      </c>
      <c r="U22">
        <v>0</v>
      </c>
    </row>
    <row r="23" spans="1:21" x14ac:dyDescent="0.25">
      <c r="A23" s="12" t="s">
        <v>1051</v>
      </c>
      <c r="B23" s="12">
        <v>3897</v>
      </c>
      <c r="C23" t="s">
        <v>387</v>
      </c>
      <c r="D23">
        <v>3611</v>
      </c>
      <c r="E23">
        <v>0</v>
      </c>
      <c r="F23">
        <v>0</v>
      </c>
      <c r="G23">
        <v>1</v>
      </c>
      <c r="H23">
        <v>7</v>
      </c>
      <c r="I23">
        <v>3942.0617675799999</v>
      </c>
      <c r="J23">
        <v>14685</v>
      </c>
      <c r="K23">
        <v>1.79E-6</v>
      </c>
      <c r="L23">
        <v>2.2746880000000001E-2</v>
      </c>
      <c r="M23">
        <v>-1.5189000000000001E-4</v>
      </c>
      <c r="N23">
        <v>-1.3044E-4</v>
      </c>
      <c r="O23">
        <v>-5.5899999999999997E-5</v>
      </c>
      <c r="P23">
        <v>1.5189000000000001E-4</v>
      </c>
      <c r="Q23">
        <v>14130</v>
      </c>
      <c r="R23">
        <v>0.51996644000000003</v>
      </c>
      <c r="S23">
        <v>1</v>
      </c>
      <c r="T23">
        <v>0</v>
      </c>
      <c r="U23">
        <v>0</v>
      </c>
    </row>
    <row r="24" spans="1:21" x14ac:dyDescent="0.25">
      <c r="A24" s="12" t="s">
        <v>1591</v>
      </c>
      <c r="B24" s="12">
        <v>3480</v>
      </c>
      <c r="C24" t="s">
        <v>1223</v>
      </c>
      <c r="D24">
        <v>54205</v>
      </c>
      <c r="E24">
        <v>1</v>
      </c>
      <c r="F24">
        <v>0</v>
      </c>
      <c r="G24">
        <v>1</v>
      </c>
      <c r="H24">
        <v>7</v>
      </c>
      <c r="I24">
        <v>5525.5332031199996</v>
      </c>
      <c r="J24">
        <v>41047</v>
      </c>
      <c r="K24">
        <v>1.7799999999999999E-6</v>
      </c>
      <c r="L24">
        <v>5.1937199999999998E-3</v>
      </c>
      <c r="M24">
        <v>-1.6962999999999999E-4</v>
      </c>
      <c r="N24">
        <v>-3.2804999999999998E-4</v>
      </c>
      <c r="O24">
        <v>-4.2509999999999998E-5</v>
      </c>
      <c r="P24">
        <v>1.6962999999999999E-4</v>
      </c>
      <c r="Q24">
        <v>11930</v>
      </c>
      <c r="R24">
        <v>1.52731313</v>
      </c>
      <c r="S24">
        <v>0</v>
      </c>
      <c r="T24">
        <v>1</v>
      </c>
      <c r="U24">
        <v>1</v>
      </c>
    </row>
    <row r="25" spans="1:21" x14ac:dyDescent="0.25">
      <c r="A25" s="12" t="s">
        <v>953</v>
      </c>
      <c r="B25" s="12">
        <v>84172</v>
      </c>
      <c r="C25" t="s">
        <v>1407</v>
      </c>
      <c r="D25">
        <v>824</v>
      </c>
      <c r="E25">
        <v>1</v>
      </c>
      <c r="F25">
        <v>0</v>
      </c>
      <c r="G25">
        <v>1</v>
      </c>
      <c r="H25">
        <v>6</v>
      </c>
      <c r="I25">
        <v>1423.6284179700001</v>
      </c>
      <c r="J25">
        <v>6351</v>
      </c>
      <c r="K25">
        <v>1.79E-6</v>
      </c>
      <c r="L25">
        <v>3.181059E-2</v>
      </c>
      <c r="M25">
        <v>-1.7540000000000001E-4</v>
      </c>
      <c r="N25">
        <v>-1.3531E-4</v>
      </c>
      <c r="O25">
        <v>-1.3229999999999999E-4</v>
      </c>
      <c r="P25">
        <v>1.7540000000000001E-4</v>
      </c>
      <c r="Q25">
        <v>7202</v>
      </c>
      <c r="R25">
        <v>0.39674206000000001</v>
      </c>
      <c r="S25">
        <v>1</v>
      </c>
      <c r="T25">
        <v>0</v>
      </c>
      <c r="U25">
        <v>0</v>
      </c>
    </row>
    <row r="26" spans="1:21" x14ac:dyDescent="0.25">
      <c r="A26" s="12" t="s">
        <v>1627</v>
      </c>
      <c r="B26" s="12">
        <v>84152</v>
      </c>
      <c r="C26" t="s">
        <v>420</v>
      </c>
      <c r="D26">
        <v>1969</v>
      </c>
      <c r="E26">
        <v>0</v>
      </c>
      <c r="F26">
        <v>0</v>
      </c>
      <c r="G26">
        <v>1</v>
      </c>
      <c r="H26">
        <v>6</v>
      </c>
      <c r="I26">
        <v>355.67419433999999</v>
      </c>
      <c r="J26">
        <v>2479</v>
      </c>
      <c r="K26">
        <v>1.79E-6</v>
      </c>
      <c r="L26">
        <v>5.5424479999999998E-2</v>
      </c>
      <c r="M26">
        <v>-1.9143E-4</v>
      </c>
      <c r="N26">
        <v>-2.2808E-4</v>
      </c>
      <c r="O26">
        <v>-5.4880000000000003E-5</v>
      </c>
      <c r="P26">
        <v>1.9143E-4</v>
      </c>
      <c r="Q26">
        <v>10133</v>
      </c>
      <c r="R26">
        <v>0.25962487000000001</v>
      </c>
      <c r="S26">
        <v>0</v>
      </c>
      <c r="T26">
        <v>1</v>
      </c>
      <c r="U26">
        <v>1</v>
      </c>
    </row>
    <row r="27" spans="1:21" x14ac:dyDescent="0.25">
      <c r="A27" s="12" t="s">
        <v>570</v>
      </c>
      <c r="B27" s="12">
        <v>7097</v>
      </c>
      <c r="C27" t="s">
        <v>1539</v>
      </c>
      <c r="D27">
        <v>5921</v>
      </c>
      <c r="E27">
        <v>0.79</v>
      </c>
      <c r="F27">
        <v>0</v>
      </c>
      <c r="G27">
        <v>1</v>
      </c>
      <c r="H27">
        <v>10</v>
      </c>
      <c r="I27">
        <v>6704.7924804699996</v>
      </c>
      <c r="J27">
        <v>34557</v>
      </c>
      <c r="K27">
        <v>1.79E-6</v>
      </c>
      <c r="L27">
        <v>5.4604010000000001E-2</v>
      </c>
      <c r="M27">
        <v>-1.9459999999999999E-4</v>
      </c>
      <c r="N27">
        <v>-1.796E-4</v>
      </c>
      <c r="O27">
        <v>7.2066000000000003E-4</v>
      </c>
      <c r="P27">
        <v>1.9459999999999999E-4</v>
      </c>
      <c r="Q27">
        <v>15387</v>
      </c>
      <c r="R27">
        <v>0.68699761999999998</v>
      </c>
      <c r="S27">
        <v>1</v>
      </c>
      <c r="T27">
        <v>1</v>
      </c>
      <c r="U27">
        <v>0</v>
      </c>
    </row>
    <row r="28" spans="1:21" x14ac:dyDescent="0.25">
      <c r="A28" s="12" t="s">
        <v>1730</v>
      </c>
      <c r="B28" s="12">
        <v>9564</v>
      </c>
      <c r="C28" t="s">
        <v>1337</v>
      </c>
      <c r="D28">
        <v>6609</v>
      </c>
      <c r="E28">
        <v>1</v>
      </c>
      <c r="F28">
        <v>0</v>
      </c>
      <c r="G28">
        <v>1</v>
      </c>
      <c r="H28">
        <v>6</v>
      </c>
      <c r="I28">
        <v>9033.4169921899993</v>
      </c>
      <c r="J28">
        <v>42122</v>
      </c>
      <c r="K28">
        <v>1.7799999999999999E-6</v>
      </c>
      <c r="L28">
        <v>1.3238659999999999E-2</v>
      </c>
      <c r="M28">
        <v>-2.0828E-4</v>
      </c>
      <c r="N28">
        <v>-1.9888999999999999E-4</v>
      </c>
      <c r="O28">
        <v>1.295E-5</v>
      </c>
      <c r="P28">
        <v>2.0828E-4</v>
      </c>
      <c r="Q28">
        <v>20053</v>
      </c>
      <c r="R28">
        <v>1.0850634100000001</v>
      </c>
      <c r="S28">
        <v>1</v>
      </c>
      <c r="T28">
        <v>1</v>
      </c>
      <c r="U28">
        <v>1</v>
      </c>
    </row>
    <row r="29" spans="1:21" x14ac:dyDescent="0.25">
      <c r="A29" s="12" t="s">
        <v>1087</v>
      </c>
      <c r="B29" s="12">
        <v>397</v>
      </c>
      <c r="C29" t="s">
        <v>1020</v>
      </c>
      <c r="D29">
        <v>3632</v>
      </c>
      <c r="E29">
        <v>1</v>
      </c>
      <c r="F29">
        <v>0</v>
      </c>
      <c r="G29">
        <v>1</v>
      </c>
      <c r="H29">
        <v>7</v>
      </c>
      <c r="I29">
        <v>2892.87890625</v>
      </c>
      <c r="J29">
        <v>23183</v>
      </c>
      <c r="K29">
        <v>1.79E-6</v>
      </c>
      <c r="L29">
        <v>4.7332340000000001E-2</v>
      </c>
      <c r="M29">
        <v>-2.4214000000000001E-4</v>
      </c>
      <c r="N29">
        <v>-1.3625000000000001E-4</v>
      </c>
      <c r="O29">
        <v>-2.4038E-4</v>
      </c>
      <c r="P29">
        <v>2.4214000000000001E-4</v>
      </c>
      <c r="Q29">
        <v>12912</v>
      </c>
      <c r="R29">
        <v>1.00752054</v>
      </c>
      <c r="S29">
        <v>1</v>
      </c>
      <c r="T29">
        <v>0</v>
      </c>
      <c r="U29">
        <v>0</v>
      </c>
    </row>
    <row r="30" spans="1:21" x14ac:dyDescent="0.25">
      <c r="A30" s="12" t="s">
        <v>592</v>
      </c>
      <c r="B30" s="12">
        <v>7186</v>
      </c>
      <c r="C30" t="s">
        <v>594</v>
      </c>
      <c r="D30">
        <v>3315</v>
      </c>
      <c r="E30">
        <v>0</v>
      </c>
      <c r="F30">
        <v>0</v>
      </c>
      <c r="G30">
        <v>1</v>
      </c>
      <c r="H30">
        <v>7</v>
      </c>
      <c r="I30">
        <v>3288.0622558599998</v>
      </c>
      <c r="J30">
        <v>17149</v>
      </c>
      <c r="K30">
        <v>1.79E-6</v>
      </c>
      <c r="L30">
        <v>2.0569779999999999E-2</v>
      </c>
      <c r="M30">
        <v>-2.9198000000000001E-4</v>
      </c>
      <c r="N30">
        <v>-2.2450000000000001E-4</v>
      </c>
      <c r="O30">
        <v>-4.1897000000000001E-4</v>
      </c>
      <c r="P30">
        <v>2.9198000000000001E-4</v>
      </c>
      <c r="Q30">
        <v>8125</v>
      </c>
      <c r="R30">
        <v>0.28020728</v>
      </c>
      <c r="S30">
        <v>0</v>
      </c>
      <c r="T30">
        <v>1</v>
      </c>
      <c r="U30">
        <v>0</v>
      </c>
    </row>
    <row r="31" spans="1:21" x14ac:dyDescent="0.25">
      <c r="A31" s="12" t="s">
        <v>1606</v>
      </c>
      <c r="B31" s="12">
        <v>330</v>
      </c>
      <c r="C31" t="s">
        <v>1654</v>
      </c>
      <c r="D31">
        <v>8660</v>
      </c>
      <c r="E31">
        <v>1</v>
      </c>
      <c r="F31">
        <v>0</v>
      </c>
      <c r="G31">
        <v>1</v>
      </c>
      <c r="H31">
        <v>7</v>
      </c>
      <c r="I31">
        <v>12203.379882810001</v>
      </c>
      <c r="J31">
        <v>45609</v>
      </c>
      <c r="K31">
        <v>1.79E-6</v>
      </c>
      <c r="L31">
        <v>3.416698E-2</v>
      </c>
      <c r="M31">
        <v>-2.9894999999999998E-4</v>
      </c>
      <c r="N31">
        <v>-2.3833E-4</v>
      </c>
      <c r="O31">
        <v>-1.2802000000000001E-4</v>
      </c>
      <c r="P31">
        <v>2.9894999999999998E-4</v>
      </c>
      <c r="Q31">
        <v>32455</v>
      </c>
      <c r="R31">
        <v>1.2757113899999999</v>
      </c>
      <c r="S31">
        <v>1</v>
      </c>
      <c r="T31">
        <v>1</v>
      </c>
      <c r="U31">
        <v>0</v>
      </c>
    </row>
    <row r="32" spans="1:21" x14ac:dyDescent="0.25">
      <c r="A32" s="12" t="s">
        <v>1531</v>
      </c>
      <c r="B32" s="12">
        <v>5970</v>
      </c>
      <c r="C32" t="s">
        <v>1447</v>
      </c>
      <c r="D32">
        <v>248</v>
      </c>
      <c r="E32">
        <v>1</v>
      </c>
      <c r="F32">
        <v>0</v>
      </c>
      <c r="G32">
        <v>1</v>
      </c>
      <c r="H32">
        <v>5</v>
      </c>
      <c r="I32">
        <v>389.28192138999998</v>
      </c>
      <c r="J32">
        <v>2519</v>
      </c>
      <c r="K32">
        <v>1.7799999999999999E-6</v>
      </c>
      <c r="L32">
        <v>4.8967699999999999E-3</v>
      </c>
      <c r="M32">
        <v>-3.0943000000000002E-4</v>
      </c>
      <c r="N32">
        <v>-5.8159999999999999E-5</v>
      </c>
      <c r="O32">
        <v>1.6411E-4</v>
      </c>
      <c r="P32">
        <v>3.0943000000000002E-4</v>
      </c>
      <c r="Q32">
        <v>10036</v>
      </c>
      <c r="R32">
        <v>0.23459865999999999</v>
      </c>
      <c r="S32">
        <v>0</v>
      </c>
      <c r="T32">
        <v>0</v>
      </c>
      <c r="U32">
        <v>0</v>
      </c>
    </row>
    <row r="33" spans="1:21" x14ac:dyDescent="0.25">
      <c r="A33" s="12" t="s">
        <v>2019</v>
      </c>
      <c r="B33" s="12">
        <v>9040</v>
      </c>
      <c r="C33" t="s">
        <v>426</v>
      </c>
      <c r="D33">
        <v>2549</v>
      </c>
      <c r="E33">
        <v>1</v>
      </c>
      <c r="F33">
        <v>0</v>
      </c>
      <c r="G33">
        <v>1</v>
      </c>
      <c r="H33">
        <v>8</v>
      </c>
      <c r="I33">
        <v>1640.6984863299999</v>
      </c>
      <c r="J33">
        <v>6807</v>
      </c>
      <c r="K33">
        <v>1.79E-6</v>
      </c>
      <c r="L33">
        <v>4.4704830000000001E-2</v>
      </c>
      <c r="M33">
        <v>-3.1241E-4</v>
      </c>
      <c r="N33">
        <v>-3.4728E-4</v>
      </c>
      <c r="O33">
        <v>-1.4213999999999999E-4</v>
      </c>
      <c r="P33">
        <v>3.1241E-4</v>
      </c>
      <c r="Q33">
        <v>17989</v>
      </c>
      <c r="R33">
        <v>0.36980259999999998</v>
      </c>
      <c r="S33">
        <v>1</v>
      </c>
      <c r="T33">
        <v>0</v>
      </c>
      <c r="U33">
        <v>0</v>
      </c>
    </row>
    <row r="34" spans="1:21" x14ac:dyDescent="0.25">
      <c r="A34" s="12" t="s">
        <v>1531</v>
      </c>
      <c r="B34" s="12">
        <v>5970</v>
      </c>
      <c r="C34" t="s">
        <v>1448</v>
      </c>
      <c r="D34">
        <v>843</v>
      </c>
      <c r="E34">
        <v>1</v>
      </c>
      <c r="F34">
        <v>0</v>
      </c>
      <c r="G34">
        <v>1</v>
      </c>
      <c r="H34">
        <v>8</v>
      </c>
      <c r="I34">
        <v>2393.6149902299999</v>
      </c>
      <c r="J34">
        <v>10320</v>
      </c>
      <c r="K34">
        <v>1.79E-6</v>
      </c>
      <c r="L34">
        <v>2.884716E-2</v>
      </c>
      <c r="M34">
        <v>-3.1386000000000001E-4</v>
      </c>
      <c r="N34">
        <v>-1.9357000000000001E-4</v>
      </c>
      <c r="O34">
        <v>-2.1484E-4</v>
      </c>
      <c r="P34">
        <v>3.1386000000000001E-4</v>
      </c>
      <c r="Q34">
        <v>7669</v>
      </c>
      <c r="R34">
        <v>0.53607146000000006</v>
      </c>
      <c r="S34">
        <v>0</v>
      </c>
      <c r="T34">
        <v>1</v>
      </c>
      <c r="U34">
        <v>0</v>
      </c>
    </row>
    <row r="35" spans="1:21" x14ac:dyDescent="0.25">
      <c r="A35" s="12" t="s">
        <v>1308</v>
      </c>
      <c r="B35" s="12">
        <v>2152</v>
      </c>
      <c r="C35" t="s">
        <v>1097</v>
      </c>
      <c r="D35">
        <v>4294</v>
      </c>
      <c r="E35">
        <v>0.56000000000000005</v>
      </c>
      <c r="F35">
        <v>0</v>
      </c>
      <c r="G35">
        <v>1</v>
      </c>
      <c r="H35">
        <v>6</v>
      </c>
      <c r="I35">
        <v>250.35269165</v>
      </c>
      <c r="J35">
        <v>3096</v>
      </c>
      <c r="K35">
        <v>1.7799999999999999E-6</v>
      </c>
      <c r="L35">
        <v>1.2287330000000001E-2</v>
      </c>
      <c r="M35">
        <v>-3.2655999999999999E-4</v>
      </c>
      <c r="N35">
        <v>-9.0569999999999995E-5</v>
      </c>
      <c r="O35">
        <v>4.3940000000000003E-5</v>
      </c>
      <c r="P35">
        <v>3.2655999999999999E-4</v>
      </c>
      <c r="Q35">
        <v>6429</v>
      </c>
      <c r="R35">
        <v>0.16700666</v>
      </c>
      <c r="S35">
        <v>0</v>
      </c>
      <c r="T35">
        <v>0</v>
      </c>
      <c r="U35">
        <v>0</v>
      </c>
    </row>
    <row r="36" spans="1:21" x14ac:dyDescent="0.25">
      <c r="A36" s="12" t="s">
        <v>2029</v>
      </c>
      <c r="B36" s="12">
        <v>57524</v>
      </c>
      <c r="C36" t="s">
        <v>1646</v>
      </c>
      <c r="D36">
        <v>1147</v>
      </c>
      <c r="E36">
        <v>0.52</v>
      </c>
      <c r="F36">
        <v>0</v>
      </c>
      <c r="G36">
        <v>1</v>
      </c>
      <c r="H36">
        <v>7</v>
      </c>
      <c r="I36">
        <v>1981.4592285199999</v>
      </c>
      <c r="J36">
        <v>9323</v>
      </c>
      <c r="K36">
        <v>1.7799999999999999E-6</v>
      </c>
      <c r="L36">
        <v>8.0534400000000003E-3</v>
      </c>
      <c r="M36">
        <v>-3.4922000000000002E-4</v>
      </c>
      <c r="N36">
        <v>-1.058E-4</v>
      </c>
      <c r="O36">
        <v>-8.3700000000000002E-5</v>
      </c>
      <c r="P36">
        <v>3.4922000000000002E-4</v>
      </c>
      <c r="Q36">
        <v>5901</v>
      </c>
      <c r="R36">
        <v>0.15052393999999999</v>
      </c>
      <c r="S36">
        <v>1</v>
      </c>
      <c r="T36">
        <v>1</v>
      </c>
      <c r="U36">
        <v>0</v>
      </c>
    </row>
    <row r="37" spans="1:21" x14ac:dyDescent="0.25">
      <c r="A37" s="12" t="s">
        <v>1732</v>
      </c>
      <c r="B37" s="12">
        <v>5829</v>
      </c>
      <c r="C37" t="s">
        <v>1425</v>
      </c>
      <c r="D37">
        <v>638</v>
      </c>
      <c r="E37">
        <v>1</v>
      </c>
      <c r="F37">
        <v>0</v>
      </c>
      <c r="G37">
        <v>1</v>
      </c>
      <c r="H37">
        <v>8</v>
      </c>
      <c r="I37">
        <v>66.417587280000006</v>
      </c>
      <c r="J37">
        <v>792</v>
      </c>
      <c r="K37">
        <v>1.7799999999999999E-6</v>
      </c>
      <c r="L37">
        <v>9.3079300000000007E-3</v>
      </c>
      <c r="M37">
        <v>-3.4995000000000002E-4</v>
      </c>
      <c r="N37">
        <v>-1.1179999999999999E-4</v>
      </c>
      <c r="O37">
        <v>6.5081999999999998E-4</v>
      </c>
      <c r="P37">
        <v>3.4995000000000002E-4</v>
      </c>
      <c r="Q37">
        <v>9919</v>
      </c>
      <c r="R37">
        <v>5.9815112199999998</v>
      </c>
      <c r="S37">
        <v>1</v>
      </c>
      <c r="T37">
        <v>0</v>
      </c>
      <c r="U37">
        <v>0</v>
      </c>
    </row>
    <row r="38" spans="1:21" x14ac:dyDescent="0.25">
      <c r="A38" s="12" t="s">
        <v>2022</v>
      </c>
      <c r="B38" s="12">
        <v>26</v>
      </c>
      <c r="C38" t="s">
        <v>778</v>
      </c>
      <c r="D38">
        <v>27113</v>
      </c>
      <c r="E38">
        <v>0</v>
      </c>
      <c r="F38">
        <v>0</v>
      </c>
      <c r="G38">
        <v>1</v>
      </c>
      <c r="H38">
        <v>8</v>
      </c>
      <c r="I38">
        <v>1043.6729736299999</v>
      </c>
      <c r="J38">
        <v>5602</v>
      </c>
      <c r="K38">
        <v>1.7799999999999999E-6</v>
      </c>
      <c r="L38">
        <v>1.5319650000000001E-2</v>
      </c>
      <c r="M38">
        <v>-3.5491E-4</v>
      </c>
      <c r="N38">
        <v>-3.0422000000000001E-4</v>
      </c>
      <c r="O38">
        <v>-1.4752999999999999E-4</v>
      </c>
      <c r="P38">
        <v>3.5491E-4</v>
      </c>
      <c r="Q38">
        <v>6368</v>
      </c>
      <c r="R38">
        <v>0.81177650999999995</v>
      </c>
      <c r="S38">
        <v>0</v>
      </c>
      <c r="T38">
        <v>0</v>
      </c>
      <c r="U38">
        <v>0</v>
      </c>
    </row>
    <row r="39" spans="1:21" x14ac:dyDescent="0.25">
      <c r="A39" s="12" t="s">
        <v>1233</v>
      </c>
      <c r="B39" s="12">
        <v>150</v>
      </c>
      <c r="C39" t="s">
        <v>1606</v>
      </c>
      <c r="D39">
        <v>330</v>
      </c>
      <c r="E39">
        <v>0.85</v>
      </c>
      <c r="F39">
        <v>0</v>
      </c>
      <c r="G39">
        <v>0.76</v>
      </c>
      <c r="H39">
        <v>7</v>
      </c>
      <c r="I39">
        <v>3312.8261718799999</v>
      </c>
      <c r="J39">
        <v>37159</v>
      </c>
      <c r="K39">
        <v>1.79E-6</v>
      </c>
      <c r="L39">
        <v>3.313265E-2</v>
      </c>
      <c r="M39">
        <v>-3.6332999999999998E-4</v>
      </c>
      <c r="N39">
        <v>-1.8777E-4</v>
      </c>
      <c r="O39">
        <v>-2.4546000000000002E-4</v>
      </c>
      <c r="P39">
        <v>3.6332999999999998E-4</v>
      </c>
      <c r="Q39">
        <v>16731</v>
      </c>
      <c r="R39">
        <v>1.4636731000000001</v>
      </c>
      <c r="S39">
        <v>0</v>
      </c>
      <c r="T39">
        <v>0</v>
      </c>
      <c r="U39">
        <v>0</v>
      </c>
    </row>
    <row r="40" spans="1:21" x14ac:dyDescent="0.25">
      <c r="A40" s="12" t="s">
        <v>1070</v>
      </c>
      <c r="B40" s="12">
        <v>8826</v>
      </c>
      <c r="C40" t="s">
        <v>1718</v>
      </c>
      <c r="D40">
        <v>3672</v>
      </c>
      <c r="E40">
        <v>0</v>
      </c>
      <c r="F40">
        <v>0</v>
      </c>
      <c r="G40">
        <v>1</v>
      </c>
      <c r="H40">
        <v>8</v>
      </c>
      <c r="I40">
        <v>2566.97387695</v>
      </c>
      <c r="J40">
        <v>10704</v>
      </c>
      <c r="K40">
        <v>1.79E-6</v>
      </c>
      <c r="L40">
        <v>5.9098020000000001E-2</v>
      </c>
      <c r="M40">
        <v>-3.8133999999999998E-4</v>
      </c>
      <c r="N40">
        <v>-1.4258000000000001E-4</v>
      </c>
      <c r="O40">
        <v>-1.9762E-4</v>
      </c>
      <c r="P40">
        <v>3.8133999999999998E-4</v>
      </c>
      <c r="Q40">
        <v>13302</v>
      </c>
      <c r="R40">
        <v>0.54765565000000005</v>
      </c>
      <c r="S40">
        <v>0</v>
      </c>
      <c r="T40">
        <v>0</v>
      </c>
      <c r="U40">
        <v>0</v>
      </c>
    </row>
    <row r="41" spans="1:21" x14ac:dyDescent="0.25">
      <c r="A41" s="12" t="s">
        <v>1972</v>
      </c>
      <c r="B41" s="12">
        <v>57576</v>
      </c>
      <c r="C41" t="s">
        <v>1256</v>
      </c>
      <c r="D41">
        <v>4193</v>
      </c>
      <c r="E41">
        <v>1</v>
      </c>
      <c r="F41">
        <v>0</v>
      </c>
      <c r="G41">
        <v>1</v>
      </c>
      <c r="H41">
        <v>9</v>
      </c>
      <c r="I41">
        <v>17619.537109379999</v>
      </c>
      <c r="J41">
        <v>69577</v>
      </c>
      <c r="K41">
        <v>1.79E-6</v>
      </c>
      <c r="L41">
        <v>3.9640990000000001E-2</v>
      </c>
      <c r="M41">
        <v>-3.9785999999999999E-4</v>
      </c>
      <c r="N41">
        <v>-2.2298000000000001E-4</v>
      </c>
      <c r="O41">
        <v>-4.6550999999999998E-4</v>
      </c>
      <c r="P41">
        <v>3.9785999999999999E-4</v>
      </c>
      <c r="Q41">
        <v>23388</v>
      </c>
      <c r="R41">
        <v>2.1868075999999999</v>
      </c>
      <c r="S41">
        <v>1</v>
      </c>
      <c r="T41">
        <v>1</v>
      </c>
      <c r="U41">
        <v>1</v>
      </c>
    </row>
    <row r="42" spans="1:21" x14ac:dyDescent="0.25">
      <c r="A42" s="12" t="s">
        <v>1712</v>
      </c>
      <c r="B42" s="12">
        <v>5879</v>
      </c>
      <c r="C42" t="s">
        <v>1444</v>
      </c>
      <c r="D42">
        <v>332</v>
      </c>
      <c r="E42">
        <v>0</v>
      </c>
      <c r="F42">
        <v>0</v>
      </c>
      <c r="G42">
        <v>1</v>
      </c>
      <c r="H42">
        <v>7</v>
      </c>
      <c r="I42">
        <v>1057.6612548799999</v>
      </c>
      <c r="J42">
        <v>4463</v>
      </c>
      <c r="K42">
        <v>1.7799999999999999E-6</v>
      </c>
      <c r="L42">
        <v>1.4353289999999999E-2</v>
      </c>
      <c r="M42">
        <v>-4.1193000000000002E-4</v>
      </c>
      <c r="N42">
        <v>-2.4939E-4</v>
      </c>
      <c r="O42">
        <v>-4.7628999999999998E-4</v>
      </c>
      <c r="P42">
        <v>4.1193000000000002E-4</v>
      </c>
      <c r="Q42">
        <v>9922</v>
      </c>
      <c r="R42">
        <v>2.1997966199999999</v>
      </c>
      <c r="S42">
        <v>1</v>
      </c>
      <c r="T42">
        <v>0</v>
      </c>
      <c r="U42">
        <v>0</v>
      </c>
    </row>
    <row r="43" spans="1:21" x14ac:dyDescent="0.25">
      <c r="A43" s="12" t="s">
        <v>621</v>
      </c>
      <c r="B43" s="12">
        <v>7314</v>
      </c>
      <c r="C43" t="s">
        <v>1570</v>
      </c>
      <c r="D43">
        <v>10252</v>
      </c>
      <c r="E43">
        <v>1</v>
      </c>
      <c r="F43">
        <v>0</v>
      </c>
      <c r="G43">
        <v>1</v>
      </c>
      <c r="H43">
        <v>8</v>
      </c>
      <c r="I43">
        <v>2925.33203125</v>
      </c>
      <c r="J43">
        <v>12506</v>
      </c>
      <c r="K43">
        <v>1.79E-6</v>
      </c>
      <c r="L43">
        <v>4.4093279999999999E-2</v>
      </c>
      <c r="M43">
        <v>-4.1818999999999998E-4</v>
      </c>
      <c r="N43">
        <v>-4.1948000000000002E-4</v>
      </c>
      <c r="O43">
        <v>-3.7906000000000002E-4</v>
      </c>
      <c r="P43">
        <v>4.1818999999999998E-4</v>
      </c>
      <c r="Q43">
        <v>6063</v>
      </c>
      <c r="R43">
        <v>1.18564387</v>
      </c>
      <c r="S43">
        <v>1</v>
      </c>
      <c r="T43">
        <v>0</v>
      </c>
      <c r="U43">
        <v>0</v>
      </c>
    </row>
    <row r="44" spans="1:21" x14ac:dyDescent="0.25">
      <c r="A44" s="12" t="s">
        <v>1435</v>
      </c>
      <c r="B44" s="12">
        <v>107</v>
      </c>
      <c r="C44" t="s">
        <v>768</v>
      </c>
      <c r="D44">
        <v>5366</v>
      </c>
      <c r="E44">
        <v>1</v>
      </c>
      <c r="F44">
        <v>0</v>
      </c>
      <c r="G44">
        <v>1</v>
      </c>
      <c r="H44">
        <v>10</v>
      </c>
      <c r="I44">
        <v>420.07220459000001</v>
      </c>
      <c r="J44">
        <v>3333</v>
      </c>
      <c r="K44">
        <v>1.7799999999999999E-6</v>
      </c>
      <c r="L44">
        <v>1.520064E-2</v>
      </c>
      <c r="M44">
        <v>-4.1978000000000002E-4</v>
      </c>
      <c r="N44">
        <v>-3.7574E-4</v>
      </c>
      <c r="O44">
        <v>1.8082999999999999E-4</v>
      </c>
      <c r="P44">
        <v>4.1978000000000002E-4</v>
      </c>
      <c r="Q44">
        <v>20048</v>
      </c>
      <c r="R44">
        <v>7.94862994</v>
      </c>
      <c r="S44">
        <v>0</v>
      </c>
      <c r="T44">
        <v>0</v>
      </c>
      <c r="U44">
        <v>0</v>
      </c>
    </row>
    <row r="45" spans="1:21" x14ac:dyDescent="0.25">
      <c r="A45" s="12" t="s">
        <v>1188</v>
      </c>
      <c r="B45" s="12">
        <v>4846</v>
      </c>
      <c r="C45" t="s">
        <v>1327</v>
      </c>
      <c r="D45">
        <v>4216</v>
      </c>
      <c r="E45">
        <v>0</v>
      </c>
      <c r="F45">
        <v>0</v>
      </c>
      <c r="G45">
        <v>1</v>
      </c>
      <c r="H45">
        <v>8</v>
      </c>
      <c r="I45">
        <v>2426.1311035200001</v>
      </c>
      <c r="J45">
        <v>13434</v>
      </c>
      <c r="K45">
        <v>1.7799999999999999E-6</v>
      </c>
      <c r="L45">
        <v>1.600064E-2</v>
      </c>
      <c r="M45">
        <v>-4.2294000000000001E-4</v>
      </c>
      <c r="N45">
        <v>-3.1054999999999999E-4</v>
      </c>
      <c r="O45">
        <v>-2.6299E-4</v>
      </c>
      <c r="P45">
        <v>4.2294000000000001E-4</v>
      </c>
      <c r="Q45">
        <v>9093</v>
      </c>
      <c r="R45">
        <v>0.28158623999999999</v>
      </c>
      <c r="S45">
        <v>0</v>
      </c>
      <c r="T45">
        <v>0</v>
      </c>
      <c r="U45">
        <v>0</v>
      </c>
    </row>
    <row r="46" spans="1:21" x14ac:dyDescent="0.25">
      <c r="A46" s="12" t="s">
        <v>1475</v>
      </c>
      <c r="B46" s="12">
        <v>1132</v>
      </c>
      <c r="C46" t="s">
        <v>1734</v>
      </c>
      <c r="D46">
        <v>5605</v>
      </c>
      <c r="E46">
        <v>0.72</v>
      </c>
      <c r="F46">
        <v>0</v>
      </c>
      <c r="G46">
        <v>1</v>
      </c>
      <c r="H46">
        <v>11</v>
      </c>
      <c r="I46">
        <v>3177.8959960900002</v>
      </c>
      <c r="J46">
        <v>24125</v>
      </c>
      <c r="K46">
        <v>1.79E-6</v>
      </c>
      <c r="L46">
        <v>3.4365409999999999E-2</v>
      </c>
      <c r="M46">
        <v>-5.0098000000000005E-4</v>
      </c>
      <c r="N46">
        <v>-3.8613999999999999E-4</v>
      </c>
      <c r="O46">
        <v>-1.9159E-4</v>
      </c>
      <c r="P46">
        <v>5.0098000000000005E-4</v>
      </c>
      <c r="Q46">
        <v>34251</v>
      </c>
      <c r="R46">
        <v>1.0732259399999999</v>
      </c>
      <c r="S46">
        <v>0</v>
      </c>
      <c r="T46">
        <v>1</v>
      </c>
      <c r="U46">
        <v>0</v>
      </c>
    </row>
    <row r="47" spans="1:21" x14ac:dyDescent="0.25">
      <c r="A47" s="12" t="s">
        <v>1478</v>
      </c>
      <c r="B47" s="12">
        <v>6654</v>
      </c>
      <c r="C47" t="s">
        <v>1498</v>
      </c>
      <c r="D47">
        <v>356</v>
      </c>
      <c r="E47">
        <v>1</v>
      </c>
      <c r="F47">
        <v>0</v>
      </c>
      <c r="G47">
        <v>1</v>
      </c>
      <c r="H47">
        <v>8</v>
      </c>
      <c r="I47">
        <v>11410.889648439999</v>
      </c>
      <c r="J47">
        <v>79684</v>
      </c>
      <c r="K47">
        <v>1.7799999999999999E-6</v>
      </c>
      <c r="L47">
        <v>1.0026409999999999E-2</v>
      </c>
      <c r="M47">
        <v>-5.7919999999999998E-4</v>
      </c>
      <c r="N47">
        <v>-1.7635E-4</v>
      </c>
      <c r="O47">
        <v>-6.4364999999999995E-4</v>
      </c>
      <c r="P47">
        <v>5.7919999999999998E-4</v>
      </c>
      <c r="Q47">
        <v>24396</v>
      </c>
      <c r="R47">
        <v>1.2440509399999999</v>
      </c>
      <c r="S47">
        <v>1</v>
      </c>
      <c r="T47">
        <v>1</v>
      </c>
      <c r="U47">
        <v>0</v>
      </c>
    </row>
    <row r="48" spans="1:21" x14ac:dyDescent="0.25">
      <c r="A48" s="12" t="s">
        <v>1748</v>
      </c>
      <c r="B48" s="12">
        <v>2897</v>
      </c>
      <c r="C48" t="s">
        <v>367</v>
      </c>
      <c r="D48">
        <v>1605</v>
      </c>
      <c r="E48">
        <v>0.43</v>
      </c>
      <c r="F48">
        <v>0</v>
      </c>
      <c r="G48">
        <v>1</v>
      </c>
      <c r="H48">
        <v>13</v>
      </c>
      <c r="I48">
        <v>6276.6879882800004</v>
      </c>
      <c r="J48">
        <v>32275</v>
      </c>
      <c r="K48">
        <v>1.79E-6</v>
      </c>
      <c r="L48">
        <v>5.1548690000000001E-2</v>
      </c>
      <c r="M48">
        <v>-5.8925000000000004E-4</v>
      </c>
      <c r="N48">
        <v>-3.8905E-4</v>
      </c>
      <c r="O48">
        <v>-1.8110699999999999E-3</v>
      </c>
      <c r="P48">
        <v>5.8925000000000004E-4</v>
      </c>
      <c r="Q48">
        <v>30189</v>
      </c>
      <c r="R48">
        <v>2.9133609300000001</v>
      </c>
      <c r="S48">
        <v>1</v>
      </c>
      <c r="T48">
        <v>1</v>
      </c>
      <c r="U48">
        <v>0</v>
      </c>
    </row>
    <row r="49" spans="1:21" x14ac:dyDescent="0.25">
      <c r="A49" s="12" t="s">
        <v>2034</v>
      </c>
      <c r="B49" s="12">
        <v>10815</v>
      </c>
      <c r="C49" t="s">
        <v>1658</v>
      </c>
      <c r="D49">
        <v>5608</v>
      </c>
      <c r="E49">
        <v>0.09</v>
      </c>
      <c r="F49">
        <v>0</v>
      </c>
      <c r="G49">
        <v>1</v>
      </c>
      <c r="H49">
        <v>10</v>
      </c>
      <c r="I49">
        <v>3054.3815918</v>
      </c>
      <c r="J49">
        <v>16327</v>
      </c>
      <c r="K49">
        <v>1.79E-6</v>
      </c>
      <c r="L49">
        <v>2.6108070000000001E-2</v>
      </c>
      <c r="M49">
        <v>-6.1726000000000001E-4</v>
      </c>
      <c r="N49">
        <v>-4.3311000000000001E-4</v>
      </c>
      <c r="O49">
        <v>-5.5143E-4</v>
      </c>
      <c r="P49">
        <v>6.1726000000000001E-4</v>
      </c>
      <c r="Q49">
        <v>9133</v>
      </c>
      <c r="R49">
        <v>0.19505542000000001</v>
      </c>
      <c r="S49">
        <v>0</v>
      </c>
      <c r="T49">
        <v>0</v>
      </c>
      <c r="U49">
        <v>0</v>
      </c>
    </row>
    <row r="50" spans="1:21" x14ac:dyDescent="0.25">
      <c r="A50" s="12" t="s">
        <v>505</v>
      </c>
      <c r="B50" s="12">
        <v>9612</v>
      </c>
      <c r="C50" t="s">
        <v>1492</v>
      </c>
      <c r="D50">
        <v>867</v>
      </c>
      <c r="E50">
        <v>1</v>
      </c>
      <c r="F50">
        <v>0</v>
      </c>
      <c r="G50">
        <v>1</v>
      </c>
      <c r="H50">
        <v>10</v>
      </c>
      <c r="I50">
        <v>3455.1298828099998</v>
      </c>
      <c r="J50">
        <v>14776</v>
      </c>
      <c r="K50">
        <v>1.79E-6</v>
      </c>
      <c r="L50">
        <v>5.7709700000000003E-2</v>
      </c>
      <c r="M50">
        <v>-6.2308999999999997E-4</v>
      </c>
      <c r="N50">
        <v>-2.9735999999999999E-4</v>
      </c>
      <c r="O50">
        <v>-7.4379000000000003E-4</v>
      </c>
      <c r="P50">
        <v>6.2308999999999997E-4</v>
      </c>
      <c r="Q50">
        <v>19235</v>
      </c>
      <c r="R50">
        <v>3.22132481</v>
      </c>
      <c r="S50">
        <v>1</v>
      </c>
      <c r="T50">
        <v>1</v>
      </c>
      <c r="U50">
        <v>0</v>
      </c>
    </row>
    <row r="51" spans="1:21" x14ac:dyDescent="0.25">
      <c r="A51" s="12" t="s">
        <v>1313</v>
      </c>
      <c r="B51" s="12">
        <v>8637</v>
      </c>
      <c r="C51" t="s">
        <v>821</v>
      </c>
      <c r="D51">
        <v>10454</v>
      </c>
      <c r="E51">
        <v>0.6</v>
      </c>
      <c r="F51">
        <v>0</v>
      </c>
      <c r="G51">
        <v>1</v>
      </c>
      <c r="H51">
        <v>10</v>
      </c>
      <c r="I51">
        <v>4309.0893554699996</v>
      </c>
      <c r="J51">
        <v>21735</v>
      </c>
      <c r="K51">
        <v>1.79E-6</v>
      </c>
      <c r="L51">
        <v>2.7349689999999999E-2</v>
      </c>
      <c r="M51">
        <v>-6.5793999999999998E-4</v>
      </c>
      <c r="N51">
        <v>-4.3105999999999998E-4</v>
      </c>
      <c r="O51">
        <v>-7.8076999999999997E-4</v>
      </c>
      <c r="P51">
        <v>6.5793999999999998E-4</v>
      </c>
      <c r="Q51">
        <v>7775</v>
      </c>
      <c r="R51">
        <v>0.77333883999999997</v>
      </c>
      <c r="S51">
        <v>1</v>
      </c>
      <c r="T51">
        <v>0</v>
      </c>
      <c r="U51">
        <v>0</v>
      </c>
    </row>
    <row r="52" spans="1:21" x14ac:dyDescent="0.25">
      <c r="A52" s="12" t="s">
        <v>1494</v>
      </c>
      <c r="B52" s="12">
        <v>2017</v>
      </c>
      <c r="C52" t="s">
        <v>1659</v>
      </c>
      <c r="D52">
        <v>5606</v>
      </c>
      <c r="E52">
        <v>0.4</v>
      </c>
      <c r="F52">
        <v>0</v>
      </c>
      <c r="G52">
        <v>1</v>
      </c>
      <c r="H52">
        <v>12</v>
      </c>
      <c r="I52">
        <v>3921.7211914099998</v>
      </c>
      <c r="J52">
        <v>23155</v>
      </c>
      <c r="K52">
        <v>1.79E-6</v>
      </c>
      <c r="L52">
        <v>2.3601919999999998E-2</v>
      </c>
      <c r="M52">
        <v>-6.6262999999999999E-4</v>
      </c>
      <c r="N52">
        <v>-4.1023999999999998E-4</v>
      </c>
      <c r="O52">
        <v>-8.2284999999999997E-4</v>
      </c>
      <c r="P52">
        <v>6.6262999999999999E-4</v>
      </c>
      <c r="Q52">
        <v>20965</v>
      </c>
      <c r="R52">
        <v>0.63721963000000004</v>
      </c>
      <c r="S52">
        <v>0</v>
      </c>
      <c r="T52">
        <v>0</v>
      </c>
      <c r="U52">
        <v>0</v>
      </c>
    </row>
    <row r="53" spans="1:21" x14ac:dyDescent="0.25">
      <c r="A53" s="12" t="s">
        <v>1725</v>
      </c>
      <c r="B53" s="12">
        <v>2241</v>
      </c>
      <c r="C53" t="s">
        <v>1685</v>
      </c>
      <c r="D53">
        <v>5295</v>
      </c>
      <c r="E53">
        <v>0.5</v>
      </c>
      <c r="F53">
        <v>0</v>
      </c>
      <c r="G53">
        <v>1</v>
      </c>
      <c r="H53">
        <v>9</v>
      </c>
      <c r="I53">
        <v>1647.9025878899999</v>
      </c>
      <c r="J53">
        <v>4679</v>
      </c>
      <c r="K53">
        <v>1.79E-6</v>
      </c>
      <c r="L53">
        <v>3.6411789999999999E-2</v>
      </c>
      <c r="M53">
        <v>-7.2168000000000004E-4</v>
      </c>
      <c r="N53">
        <v>-3.3379999999999998E-4</v>
      </c>
      <c r="O53">
        <v>-5.2526000000000005E-4</v>
      </c>
      <c r="P53">
        <v>7.2168000000000004E-4</v>
      </c>
      <c r="Q53">
        <v>16876</v>
      </c>
      <c r="R53">
        <v>0.71338036999999999</v>
      </c>
      <c r="S53">
        <v>1</v>
      </c>
      <c r="T53">
        <v>0</v>
      </c>
      <c r="U53">
        <v>1</v>
      </c>
    </row>
    <row r="54" spans="1:21" x14ac:dyDescent="0.25">
      <c r="A54" s="12" t="s">
        <v>158</v>
      </c>
      <c r="B54" s="12">
        <v>0</v>
      </c>
      <c r="C54" t="s">
        <v>397</v>
      </c>
      <c r="D54">
        <v>599</v>
      </c>
      <c r="E54">
        <v>0</v>
      </c>
      <c r="F54">
        <v>0</v>
      </c>
      <c r="G54">
        <v>0</v>
      </c>
      <c r="H54">
        <v>11</v>
      </c>
      <c r="I54">
        <v>358.63580322000001</v>
      </c>
      <c r="J54">
        <v>6778</v>
      </c>
      <c r="K54">
        <v>1.7799999999999999E-6</v>
      </c>
      <c r="L54">
        <v>1.362842E-2</v>
      </c>
      <c r="M54">
        <v>-7.2296000000000003E-4</v>
      </c>
      <c r="N54">
        <v>-7.7753999999999996E-4</v>
      </c>
      <c r="O54">
        <v>-1.8128999999999999E-4</v>
      </c>
      <c r="P54">
        <v>7.2296000000000003E-4</v>
      </c>
      <c r="Q54">
        <v>18724</v>
      </c>
      <c r="R54">
        <v>5.2760718100000004</v>
      </c>
      <c r="S54">
        <v>1</v>
      </c>
      <c r="T54">
        <v>0</v>
      </c>
      <c r="U54">
        <v>0</v>
      </c>
    </row>
    <row r="55" spans="1:21" x14ac:dyDescent="0.25">
      <c r="A55" s="12" t="s">
        <v>1402</v>
      </c>
      <c r="B55" s="12">
        <v>5906</v>
      </c>
      <c r="C55" t="s">
        <v>1439</v>
      </c>
      <c r="D55">
        <v>7409</v>
      </c>
      <c r="E55">
        <v>1</v>
      </c>
      <c r="F55">
        <v>0</v>
      </c>
      <c r="G55">
        <v>1</v>
      </c>
      <c r="H55">
        <v>14</v>
      </c>
      <c r="I55">
        <v>7844.3544921900002</v>
      </c>
      <c r="J55">
        <v>25468</v>
      </c>
      <c r="K55">
        <v>1.79E-6</v>
      </c>
      <c r="L55">
        <v>6.5964930000000005E-2</v>
      </c>
      <c r="M55">
        <v>-7.4213999999999997E-4</v>
      </c>
      <c r="N55">
        <v>-4.527E-4</v>
      </c>
      <c r="O55">
        <v>7.9140000000000005E-4</v>
      </c>
      <c r="P55">
        <v>7.4213999999999997E-4</v>
      </c>
      <c r="Q55">
        <v>37540</v>
      </c>
      <c r="R55">
        <v>2.0827294599999999</v>
      </c>
      <c r="S55">
        <v>0</v>
      </c>
      <c r="T55">
        <v>0</v>
      </c>
      <c r="U55">
        <v>0</v>
      </c>
    </row>
    <row r="56" spans="1:21" x14ac:dyDescent="0.25">
      <c r="A56" s="12" t="s">
        <v>1413</v>
      </c>
      <c r="B56" s="12">
        <v>4130</v>
      </c>
      <c r="C56" t="s">
        <v>1736</v>
      </c>
      <c r="D56">
        <v>673</v>
      </c>
      <c r="E56">
        <v>0</v>
      </c>
      <c r="F56">
        <v>0</v>
      </c>
      <c r="G56">
        <v>1</v>
      </c>
      <c r="H56">
        <v>10</v>
      </c>
      <c r="I56">
        <v>3371.1518554700001</v>
      </c>
      <c r="J56">
        <v>28505</v>
      </c>
      <c r="K56">
        <v>1.79E-6</v>
      </c>
      <c r="L56">
        <v>2.385518E-2</v>
      </c>
      <c r="M56">
        <v>-7.4890999999999998E-4</v>
      </c>
      <c r="N56">
        <v>-1.9343E-4</v>
      </c>
      <c r="O56">
        <v>-5.2264E-4</v>
      </c>
      <c r="P56">
        <v>7.4890999999999998E-4</v>
      </c>
      <c r="Q56">
        <v>13524</v>
      </c>
      <c r="R56">
        <v>0.63457573</v>
      </c>
      <c r="S56">
        <v>1</v>
      </c>
      <c r="T56">
        <v>1</v>
      </c>
      <c r="U56">
        <v>1</v>
      </c>
    </row>
    <row r="57" spans="1:21" x14ac:dyDescent="0.25">
      <c r="A57" s="12" t="s">
        <v>418</v>
      </c>
      <c r="B57" s="12">
        <v>6098</v>
      </c>
      <c r="C57" t="s">
        <v>1463</v>
      </c>
      <c r="D57">
        <v>2932</v>
      </c>
      <c r="E57">
        <v>1</v>
      </c>
      <c r="F57">
        <v>0</v>
      </c>
      <c r="G57">
        <v>1</v>
      </c>
      <c r="H57">
        <v>14</v>
      </c>
      <c r="I57">
        <v>13318.807617189999</v>
      </c>
      <c r="J57">
        <v>60542</v>
      </c>
      <c r="K57">
        <v>1.79E-6</v>
      </c>
      <c r="L57">
        <v>2.68761E-2</v>
      </c>
      <c r="M57">
        <v>-7.8113E-4</v>
      </c>
      <c r="N57">
        <v>-7.2205000000000001E-4</v>
      </c>
      <c r="O57">
        <v>-3.5497000000000003E-4</v>
      </c>
      <c r="P57">
        <v>7.8113E-4</v>
      </c>
      <c r="Q57">
        <v>6878</v>
      </c>
      <c r="R57">
        <v>0.99106437000000003</v>
      </c>
      <c r="S57">
        <v>1</v>
      </c>
      <c r="T57">
        <v>0</v>
      </c>
      <c r="U57">
        <v>1</v>
      </c>
    </row>
    <row r="58" spans="1:21" x14ac:dyDescent="0.25">
      <c r="A58" s="12" t="s">
        <v>1664</v>
      </c>
      <c r="B58" s="12">
        <v>4207</v>
      </c>
      <c r="C58" t="s">
        <v>377</v>
      </c>
      <c r="D58">
        <v>5728</v>
      </c>
      <c r="E58">
        <v>1</v>
      </c>
      <c r="F58">
        <v>0</v>
      </c>
      <c r="G58">
        <v>1</v>
      </c>
      <c r="H58">
        <v>11</v>
      </c>
      <c r="I58">
        <v>4350.1372070300004</v>
      </c>
      <c r="J58">
        <v>19890</v>
      </c>
      <c r="K58">
        <v>1.79E-6</v>
      </c>
      <c r="L58">
        <v>8.8353169999999995E-2</v>
      </c>
      <c r="M58">
        <v>-7.9938999999999997E-4</v>
      </c>
      <c r="N58">
        <v>-4.0920000000000003E-4</v>
      </c>
      <c r="O58">
        <v>-9.7196999999999995E-4</v>
      </c>
      <c r="P58">
        <v>7.9938999999999997E-4</v>
      </c>
      <c r="Q58">
        <v>20364</v>
      </c>
      <c r="R58">
        <v>1.4923052999999999</v>
      </c>
      <c r="S58">
        <v>1</v>
      </c>
      <c r="T58">
        <v>1</v>
      </c>
      <c r="U58">
        <v>0</v>
      </c>
    </row>
    <row r="59" spans="1:21" x14ac:dyDescent="0.25">
      <c r="A59" s="12" t="s">
        <v>1478</v>
      </c>
      <c r="B59" s="12">
        <v>6654</v>
      </c>
      <c r="C59" t="s">
        <v>1497</v>
      </c>
      <c r="D59">
        <v>7410</v>
      </c>
      <c r="E59">
        <v>0.82</v>
      </c>
      <c r="F59">
        <v>0</v>
      </c>
      <c r="G59">
        <v>1</v>
      </c>
      <c r="H59">
        <v>15</v>
      </c>
      <c r="I59">
        <v>6520.2631835900002</v>
      </c>
      <c r="J59">
        <v>25050</v>
      </c>
      <c r="K59">
        <v>1.79E-6</v>
      </c>
      <c r="L59">
        <v>5.7073930000000002E-2</v>
      </c>
      <c r="M59">
        <v>-8.3622999999999998E-4</v>
      </c>
      <c r="N59">
        <v>-3.7987999999999997E-4</v>
      </c>
      <c r="O59">
        <v>3.1158999999999999E-4</v>
      </c>
      <c r="P59">
        <v>8.3622999999999998E-4</v>
      </c>
      <c r="Q59">
        <v>38390</v>
      </c>
      <c r="R59">
        <v>1.71191933</v>
      </c>
      <c r="S59">
        <v>0</v>
      </c>
      <c r="T59">
        <v>0</v>
      </c>
      <c r="U59">
        <v>0</v>
      </c>
    </row>
    <row r="60" spans="1:21" x14ac:dyDescent="0.25">
      <c r="A60" s="12" t="s">
        <v>403</v>
      </c>
      <c r="B60" s="12">
        <v>5914</v>
      </c>
      <c r="C60" t="s">
        <v>1441</v>
      </c>
      <c r="D60">
        <v>2064</v>
      </c>
      <c r="E60">
        <v>0.45</v>
      </c>
      <c r="F60">
        <v>0</v>
      </c>
      <c r="G60">
        <v>1</v>
      </c>
      <c r="H60">
        <v>10</v>
      </c>
      <c r="I60">
        <v>1676.7374267600001</v>
      </c>
      <c r="J60">
        <v>5963</v>
      </c>
      <c r="K60">
        <v>1.79E-6</v>
      </c>
      <c r="L60">
        <v>0.13713893999999999</v>
      </c>
      <c r="M60">
        <v>-8.6412999999999995E-4</v>
      </c>
      <c r="N60">
        <v>-3.6039999999999998E-4</v>
      </c>
      <c r="O60">
        <v>-3.1718000000000002E-4</v>
      </c>
      <c r="P60">
        <v>8.6412999999999995E-4</v>
      </c>
      <c r="Q60">
        <v>21761</v>
      </c>
      <c r="R60">
        <v>1.43526182</v>
      </c>
      <c r="S60">
        <v>1</v>
      </c>
      <c r="T60">
        <v>1</v>
      </c>
      <c r="U60">
        <v>1</v>
      </c>
    </row>
    <row r="61" spans="1:21" x14ac:dyDescent="0.25">
      <c r="A61" s="12" t="s">
        <v>1568</v>
      </c>
      <c r="B61" s="12">
        <v>9093</v>
      </c>
      <c r="C61" t="s">
        <v>1535</v>
      </c>
      <c r="D61">
        <v>392</v>
      </c>
      <c r="E61">
        <v>1</v>
      </c>
      <c r="F61">
        <v>0</v>
      </c>
      <c r="G61">
        <v>1</v>
      </c>
      <c r="H61">
        <v>10</v>
      </c>
      <c r="I61">
        <v>3308.1147460900002</v>
      </c>
      <c r="J61">
        <v>9649</v>
      </c>
      <c r="K61">
        <v>1.79E-6</v>
      </c>
      <c r="L61">
        <v>1.9070799999999999E-2</v>
      </c>
      <c r="M61">
        <v>-9.3426000000000002E-4</v>
      </c>
      <c r="N61">
        <v>-5.4850000000000005E-4</v>
      </c>
      <c r="O61">
        <v>-1.07445E-3</v>
      </c>
      <c r="P61">
        <v>9.3426000000000002E-4</v>
      </c>
      <c r="Q61">
        <v>6060</v>
      </c>
      <c r="R61">
        <v>0.1742725</v>
      </c>
      <c r="S61">
        <v>1</v>
      </c>
      <c r="T61">
        <v>0</v>
      </c>
      <c r="U61">
        <v>0</v>
      </c>
    </row>
    <row r="62" spans="1:21" x14ac:dyDescent="0.25">
      <c r="A62" s="12" t="s">
        <v>1773</v>
      </c>
      <c r="B62" s="12">
        <v>282378</v>
      </c>
      <c r="C62" t="s">
        <v>1761</v>
      </c>
      <c r="D62">
        <v>3667</v>
      </c>
      <c r="E62">
        <v>1</v>
      </c>
      <c r="F62">
        <v>0</v>
      </c>
      <c r="G62">
        <v>1</v>
      </c>
      <c r="H62">
        <v>12</v>
      </c>
      <c r="I62">
        <v>5110.1772460900002</v>
      </c>
      <c r="J62">
        <v>17718</v>
      </c>
      <c r="K62">
        <v>1.79E-6</v>
      </c>
      <c r="L62">
        <v>5.150486E-2</v>
      </c>
      <c r="M62">
        <v>-9.7861999999999992E-4</v>
      </c>
      <c r="N62">
        <v>-2.8852000000000001E-4</v>
      </c>
      <c r="O62">
        <v>-1.7191999999999999E-4</v>
      </c>
      <c r="P62">
        <v>9.7861999999999992E-4</v>
      </c>
      <c r="Q62">
        <v>7248</v>
      </c>
      <c r="R62">
        <v>0.27648747000000001</v>
      </c>
      <c r="S62">
        <v>0</v>
      </c>
      <c r="T62">
        <v>1</v>
      </c>
      <c r="U62">
        <v>1</v>
      </c>
    </row>
    <row r="63" spans="1:21" x14ac:dyDescent="0.25">
      <c r="A63" s="12" t="s">
        <v>1719</v>
      </c>
      <c r="B63" s="12">
        <v>0</v>
      </c>
      <c r="C63" t="s">
        <v>1145</v>
      </c>
      <c r="D63">
        <v>472</v>
      </c>
      <c r="E63">
        <v>0</v>
      </c>
      <c r="F63">
        <v>0</v>
      </c>
      <c r="G63">
        <v>1</v>
      </c>
      <c r="H63">
        <v>13</v>
      </c>
      <c r="I63">
        <v>9314.3496093800004</v>
      </c>
      <c r="J63">
        <v>45805</v>
      </c>
      <c r="K63">
        <v>1.79E-6</v>
      </c>
      <c r="L63">
        <v>2.1050260000000001E-2</v>
      </c>
      <c r="M63">
        <v>-1.0058700000000001E-3</v>
      </c>
      <c r="N63">
        <v>-1.07145E-3</v>
      </c>
      <c r="O63">
        <v>-5.1637000000000005E-4</v>
      </c>
      <c r="P63">
        <v>1.0058700000000001E-3</v>
      </c>
      <c r="Q63">
        <v>12537</v>
      </c>
      <c r="R63">
        <v>1.67483084</v>
      </c>
      <c r="S63">
        <v>1</v>
      </c>
      <c r="T63">
        <v>1</v>
      </c>
      <c r="U63">
        <v>0</v>
      </c>
    </row>
    <row r="64" spans="1:21" x14ac:dyDescent="0.25">
      <c r="A64" s="12" t="s">
        <v>2054</v>
      </c>
      <c r="B64" s="12">
        <v>0</v>
      </c>
      <c r="C64" t="s">
        <v>1758</v>
      </c>
      <c r="D64">
        <v>2903</v>
      </c>
      <c r="E64">
        <v>1</v>
      </c>
      <c r="F64">
        <v>0</v>
      </c>
      <c r="G64">
        <v>1</v>
      </c>
      <c r="H64">
        <v>14</v>
      </c>
      <c r="I64">
        <v>8154.3374023400002</v>
      </c>
      <c r="J64">
        <v>48902</v>
      </c>
      <c r="K64">
        <v>1.79E-6</v>
      </c>
      <c r="L64">
        <v>4.3232E-2</v>
      </c>
      <c r="M64">
        <v>-1.0480000000000001E-3</v>
      </c>
      <c r="N64">
        <v>-3.0300000000000001E-5</v>
      </c>
      <c r="O64">
        <v>-7.6024999999999997E-4</v>
      </c>
      <c r="P64">
        <v>1.0480000000000001E-3</v>
      </c>
      <c r="Q64">
        <v>23541</v>
      </c>
      <c r="R64">
        <v>1.6093732599999999</v>
      </c>
      <c r="S64">
        <v>0</v>
      </c>
      <c r="T64">
        <v>1</v>
      </c>
      <c r="U64">
        <v>1</v>
      </c>
    </row>
    <row r="65" spans="1:21" x14ac:dyDescent="0.25">
      <c r="A65" s="12" t="s">
        <v>1531</v>
      </c>
      <c r="B65" s="12">
        <v>5970</v>
      </c>
      <c r="C65" t="s">
        <v>1449</v>
      </c>
      <c r="D65">
        <v>4217</v>
      </c>
      <c r="E65">
        <v>1</v>
      </c>
      <c r="F65">
        <v>0</v>
      </c>
      <c r="G65">
        <v>1</v>
      </c>
      <c r="H65">
        <v>12</v>
      </c>
      <c r="I65">
        <v>1581.0539550799999</v>
      </c>
      <c r="J65">
        <v>13790</v>
      </c>
      <c r="K65">
        <v>1.79E-6</v>
      </c>
      <c r="L65">
        <v>3.205831E-2</v>
      </c>
      <c r="M65">
        <v>-1.06573E-3</v>
      </c>
      <c r="N65">
        <v>-5.0259000000000002E-4</v>
      </c>
      <c r="O65">
        <v>-7.9217999999999997E-4</v>
      </c>
      <c r="P65">
        <v>1.06573E-3</v>
      </c>
      <c r="Q65">
        <v>11881</v>
      </c>
      <c r="R65">
        <v>0.17395331</v>
      </c>
      <c r="S65">
        <v>0</v>
      </c>
      <c r="T65">
        <v>0</v>
      </c>
      <c r="U65">
        <v>0</v>
      </c>
    </row>
    <row r="66" spans="1:21" x14ac:dyDescent="0.25">
      <c r="A66" s="12" t="s">
        <v>1264</v>
      </c>
      <c r="B66" s="12">
        <v>51176</v>
      </c>
      <c r="C66" t="s">
        <v>1731</v>
      </c>
      <c r="D66">
        <v>1398</v>
      </c>
      <c r="E66">
        <v>1</v>
      </c>
      <c r="F66">
        <v>0</v>
      </c>
      <c r="G66">
        <v>1</v>
      </c>
      <c r="H66">
        <v>11</v>
      </c>
      <c r="I66">
        <v>3149.9638671900002</v>
      </c>
      <c r="J66">
        <v>14897</v>
      </c>
      <c r="K66">
        <v>1.79E-6</v>
      </c>
      <c r="L66">
        <v>2.1493379999999999E-2</v>
      </c>
      <c r="M66">
        <v>-1.0881899999999999E-3</v>
      </c>
      <c r="N66">
        <v>-6.5815999999999997E-4</v>
      </c>
      <c r="O66">
        <v>-1.3691899999999999E-3</v>
      </c>
      <c r="P66">
        <v>1.0881899999999999E-3</v>
      </c>
      <c r="Q66">
        <v>8499</v>
      </c>
      <c r="R66">
        <v>0.75566082999999995</v>
      </c>
      <c r="S66">
        <v>1</v>
      </c>
      <c r="T66">
        <v>0</v>
      </c>
      <c r="U66">
        <v>0</v>
      </c>
    </row>
    <row r="67" spans="1:21" x14ac:dyDescent="0.25">
      <c r="A67" s="12" t="s">
        <v>1056</v>
      </c>
      <c r="B67" s="12">
        <v>7031</v>
      </c>
      <c r="C67" t="s">
        <v>408</v>
      </c>
      <c r="D67">
        <v>2770</v>
      </c>
      <c r="E67">
        <v>0.52</v>
      </c>
      <c r="F67">
        <v>0</v>
      </c>
      <c r="G67">
        <v>1</v>
      </c>
      <c r="H67">
        <v>12</v>
      </c>
      <c r="I67">
        <v>15163.428710939999</v>
      </c>
      <c r="J67">
        <v>62637</v>
      </c>
      <c r="K67">
        <v>1.79E-6</v>
      </c>
      <c r="L67">
        <v>0.14318354999999999</v>
      </c>
      <c r="M67">
        <v>-1.1118499999999999E-3</v>
      </c>
      <c r="N67">
        <v>-7.2329000000000002E-4</v>
      </c>
      <c r="O67">
        <v>-5.8239999999999995E-4</v>
      </c>
      <c r="P67">
        <v>1.1118499999999999E-3</v>
      </c>
      <c r="Q67">
        <v>11943</v>
      </c>
      <c r="R67">
        <v>1.1122033200000001</v>
      </c>
      <c r="S67">
        <v>0</v>
      </c>
      <c r="T67">
        <v>0</v>
      </c>
      <c r="U67">
        <v>0</v>
      </c>
    </row>
    <row r="68" spans="1:21" x14ac:dyDescent="0.25">
      <c r="A68" s="12" t="s">
        <v>540</v>
      </c>
      <c r="B68" s="12">
        <v>6464</v>
      </c>
      <c r="C68" t="s">
        <v>1476</v>
      </c>
      <c r="D68">
        <v>4170</v>
      </c>
      <c r="E68">
        <v>1</v>
      </c>
      <c r="F68">
        <v>0</v>
      </c>
      <c r="G68">
        <v>1</v>
      </c>
      <c r="H68">
        <v>12</v>
      </c>
      <c r="I68">
        <v>701.24487305000002</v>
      </c>
      <c r="J68">
        <v>4503</v>
      </c>
      <c r="K68">
        <v>1.7799999999999999E-6</v>
      </c>
      <c r="L68">
        <v>7.7386299999999998E-3</v>
      </c>
      <c r="M68">
        <v>-1.15438E-3</v>
      </c>
      <c r="N68">
        <v>-4.9797999999999997E-4</v>
      </c>
      <c r="O68">
        <v>-3.9533999999999999E-4</v>
      </c>
      <c r="P68">
        <v>1.15438E-3</v>
      </c>
      <c r="Q68">
        <v>20032</v>
      </c>
      <c r="R68">
        <v>2.2488200699999998</v>
      </c>
      <c r="S68">
        <v>1</v>
      </c>
      <c r="T68">
        <v>0</v>
      </c>
      <c r="U68">
        <v>0</v>
      </c>
    </row>
    <row r="69" spans="1:21" x14ac:dyDescent="0.25">
      <c r="A69" s="12" t="s">
        <v>909</v>
      </c>
      <c r="B69" s="12">
        <v>9495</v>
      </c>
      <c r="C69" t="s">
        <v>1603</v>
      </c>
      <c r="D69">
        <v>56616</v>
      </c>
      <c r="E69">
        <v>1</v>
      </c>
      <c r="F69">
        <v>0</v>
      </c>
      <c r="G69">
        <v>1</v>
      </c>
      <c r="H69">
        <v>12</v>
      </c>
      <c r="I69">
        <v>14682.33984375</v>
      </c>
      <c r="J69">
        <v>139564</v>
      </c>
      <c r="K69">
        <v>1.7799999999999999E-6</v>
      </c>
      <c r="L69">
        <v>2.401729E-2</v>
      </c>
      <c r="M69">
        <v>-1.1710799999999999E-3</v>
      </c>
      <c r="N69">
        <v>-7.6999000000000002E-4</v>
      </c>
      <c r="O69">
        <v>-1.3676599999999999E-3</v>
      </c>
      <c r="P69">
        <v>1.1710799999999999E-3</v>
      </c>
      <c r="Q69">
        <v>87999</v>
      </c>
      <c r="R69">
        <v>5.71354425</v>
      </c>
      <c r="S69">
        <v>0</v>
      </c>
      <c r="T69">
        <v>1</v>
      </c>
      <c r="U69">
        <v>0</v>
      </c>
    </row>
    <row r="70" spans="1:21" x14ac:dyDescent="0.25">
      <c r="A70" s="12" t="s">
        <v>2003</v>
      </c>
      <c r="B70" s="12">
        <v>6418</v>
      </c>
      <c r="C70" t="s">
        <v>789</v>
      </c>
      <c r="D70">
        <v>6196</v>
      </c>
      <c r="E70">
        <v>0.46</v>
      </c>
      <c r="F70">
        <v>0</v>
      </c>
      <c r="G70">
        <v>1</v>
      </c>
      <c r="H70">
        <v>14</v>
      </c>
      <c r="I70">
        <v>12074.25390625</v>
      </c>
      <c r="J70">
        <v>67892</v>
      </c>
      <c r="K70">
        <v>1.7799999999999999E-6</v>
      </c>
      <c r="L70">
        <v>1.1605320000000001E-2</v>
      </c>
      <c r="M70">
        <v>-1.1773300000000001E-3</v>
      </c>
      <c r="N70">
        <v>-7.6871999999999997E-4</v>
      </c>
      <c r="O70">
        <v>-4.6885999999999998E-4</v>
      </c>
      <c r="P70">
        <v>1.1773300000000001E-3</v>
      </c>
      <c r="Q70">
        <v>25438</v>
      </c>
      <c r="R70">
        <v>0.38595087</v>
      </c>
      <c r="S70">
        <v>0</v>
      </c>
      <c r="T70">
        <v>0</v>
      </c>
      <c r="U70">
        <v>0</v>
      </c>
    </row>
    <row r="71" spans="1:21" x14ac:dyDescent="0.25">
      <c r="A71" s="12" t="s">
        <v>1596</v>
      </c>
      <c r="B71" s="12">
        <v>4088</v>
      </c>
      <c r="C71" t="s">
        <v>1484</v>
      </c>
      <c r="D71">
        <v>6850</v>
      </c>
      <c r="E71">
        <v>0.5</v>
      </c>
      <c r="F71">
        <v>0</v>
      </c>
      <c r="G71">
        <v>1</v>
      </c>
      <c r="H71">
        <v>12</v>
      </c>
      <c r="I71">
        <v>5242.6538085900002</v>
      </c>
      <c r="J71">
        <v>17422</v>
      </c>
      <c r="K71">
        <v>1.79E-6</v>
      </c>
      <c r="L71">
        <v>6.0804080000000003E-2</v>
      </c>
      <c r="M71">
        <v>-1.1871900000000001E-3</v>
      </c>
      <c r="N71">
        <v>-9.9858E-4</v>
      </c>
      <c r="O71">
        <v>-8.1397999999999996E-4</v>
      </c>
      <c r="P71">
        <v>1.1871900000000001E-3</v>
      </c>
      <c r="Q71">
        <v>11777</v>
      </c>
      <c r="R71">
        <v>0.66287204</v>
      </c>
      <c r="S71">
        <v>1</v>
      </c>
      <c r="T71">
        <v>0</v>
      </c>
      <c r="U71">
        <v>1</v>
      </c>
    </row>
    <row r="72" spans="1:21" x14ac:dyDescent="0.25">
      <c r="A72" s="12" t="s">
        <v>1439</v>
      </c>
      <c r="B72" s="12">
        <v>7409</v>
      </c>
      <c r="C72" t="s">
        <v>1571</v>
      </c>
      <c r="D72">
        <v>5781</v>
      </c>
      <c r="E72">
        <v>0.78</v>
      </c>
      <c r="F72">
        <v>0</v>
      </c>
      <c r="G72">
        <v>1</v>
      </c>
      <c r="H72">
        <v>12</v>
      </c>
      <c r="I72">
        <v>4007.9519043</v>
      </c>
      <c r="J72">
        <v>15734</v>
      </c>
      <c r="K72">
        <v>1.79E-6</v>
      </c>
      <c r="L72">
        <v>8.6507249999999994E-2</v>
      </c>
      <c r="M72">
        <v>-1.21042E-3</v>
      </c>
      <c r="N72">
        <v>-7.2564000000000005E-4</v>
      </c>
      <c r="O72">
        <v>-8.5835999999999996E-4</v>
      </c>
      <c r="P72">
        <v>1.21042E-3</v>
      </c>
      <c r="Q72">
        <v>11262</v>
      </c>
      <c r="R72">
        <v>0.63544409000000002</v>
      </c>
      <c r="S72">
        <v>1</v>
      </c>
      <c r="T72">
        <v>1</v>
      </c>
      <c r="U72">
        <v>1</v>
      </c>
    </row>
    <row r="73" spans="1:21" x14ac:dyDescent="0.25">
      <c r="A73" s="12" t="s">
        <v>1654</v>
      </c>
      <c r="B73" s="12">
        <v>8660</v>
      </c>
      <c r="C73" t="s">
        <v>1719</v>
      </c>
      <c r="D73">
        <v>0</v>
      </c>
      <c r="E73">
        <v>1</v>
      </c>
      <c r="F73">
        <v>0</v>
      </c>
      <c r="G73">
        <v>1</v>
      </c>
      <c r="H73">
        <v>16</v>
      </c>
      <c r="I73">
        <v>9239.6806640600007</v>
      </c>
      <c r="J73">
        <v>33867</v>
      </c>
      <c r="K73">
        <v>1.79E-6</v>
      </c>
      <c r="L73">
        <v>7.2325349999999997E-2</v>
      </c>
      <c r="M73">
        <v>-1.2794E-3</v>
      </c>
      <c r="N73">
        <v>-1.0720599999999999E-3</v>
      </c>
      <c r="O73">
        <v>-7.6404000000000001E-4</v>
      </c>
      <c r="P73">
        <v>1.2794E-3</v>
      </c>
      <c r="Q73">
        <v>52339</v>
      </c>
      <c r="R73">
        <v>6.6290201299999998</v>
      </c>
      <c r="S73">
        <v>0</v>
      </c>
      <c r="T73">
        <v>0</v>
      </c>
      <c r="U73">
        <v>0</v>
      </c>
    </row>
    <row r="74" spans="1:21" x14ac:dyDescent="0.25">
      <c r="A74" s="12" t="s">
        <v>1638</v>
      </c>
      <c r="B74" s="12">
        <v>1026</v>
      </c>
      <c r="C74" t="s">
        <v>666</v>
      </c>
      <c r="D74">
        <v>5602</v>
      </c>
      <c r="E74">
        <v>1</v>
      </c>
      <c r="F74">
        <v>0</v>
      </c>
      <c r="G74">
        <v>1</v>
      </c>
      <c r="H74">
        <v>13</v>
      </c>
      <c r="I74">
        <v>1539.2263183600001</v>
      </c>
      <c r="J74">
        <v>12352</v>
      </c>
      <c r="K74">
        <v>1.79E-6</v>
      </c>
      <c r="L74">
        <v>2.4561659999999999E-2</v>
      </c>
      <c r="M74">
        <v>-1.2841199999999999E-3</v>
      </c>
      <c r="N74">
        <v>-7.6378000000000004E-4</v>
      </c>
      <c r="O74">
        <v>-7.1423000000000005E-4</v>
      </c>
      <c r="P74">
        <v>1.2841199999999999E-3</v>
      </c>
      <c r="Q74">
        <v>12440</v>
      </c>
      <c r="R74">
        <v>0.43114820999999998</v>
      </c>
      <c r="S74">
        <v>0</v>
      </c>
      <c r="T74">
        <v>1</v>
      </c>
      <c r="U74">
        <v>1</v>
      </c>
    </row>
    <row r="75" spans="1:21" x14ac:dyDescent="0.25">
      <c r="A75" s="12" t="s">
        <v>1579</v>
      </c>
      <c r="B75" s="12">
        <v>5335</v>
      </c>
      <c r="C75" t="s">
        <v>1400</v>
      </c>
      <c r="D75">
        <v>3932</v>
      </c>
      <c r="E75">
        <v>1</v>
      </c>
      <c r="F75">
        <v>0</v>
      </c>
      <c r="G75">
        <v>1</v>
      </c>
      <c r="H75">
        <v>12</v>
      </c>
      <c r="I75">
        <v>8705.8203125</v>
      </c>
      <c r="J75">
        <v>32940</v>
      </c>
      <c r="K75">
        <v>1.79E-6</v>
      </c>
      <c r="L75">
        <v>4.9571480000000001E-2</v>
      </c>
      <c r="M75">
        <v>-1.3248800000000001E-3</v>
      </c>
      <c r="N75">
        <v>-1.0042300000000001E-3</v>
      </c>
      <c r="O75">
        <v>-1.16457E-3</v>
      </c>
      <c r="P75">
        <v>1.3248800000000001E-3</v>
      </c>
      <c r="Q75">
        <v>18153</v>
      </c>
      <c r="R75">
        <v>0.46541308999999997</v>
      </c>
      <c r="S75">
        <v>0</v>
      </c>
      <c r="T75">
        <v>0</v>
      </c>
      <c r="U75">
        <v>1</v>
      </c>
    </row>
    <row r="76" spans="1:21" x14ac:dyDescent="0.25">
      <c r="A76" s="12" t="s">
        <v>1030</v>
      </c>
      <c r="B76" s="12">
        <v>814</v>
      </c>
      <c r="C76" t="s">
        <v>1640</v>
      </c>
      <c r="D76">
        <v>1029</v>
      </c>
      <c r="E76">
        <v>1</v>
      </c>
      <c r="F76">
        <v>0</v>
      </c>
      <c r="G76">
        <v>1</v>
      </c>
      <c r="H76">
        <v>13</v>
      </c>
      <c r="I76">
        <v>21863.12890625</v>
      </c>
      <c r="J76">
        <v>73510</v>
      </c>
      <c r="K76">
        <v>1.79E-6</v>
      </c>
      <c r="L76">
        <v>3.8560230000000001E-2</v>
      </c>
      <c r="M76">
        <v>-1.3375699999999999E-3</v>
      </c>
      <c r="N76">
        <v>-6.1773000000000004E-4</v>
      </c>
      <c r="O76">
        <v>-9.2436000000000005E-4</v>
      </c>
      <c r="P76">
        <v>1.3375699999999999E-3</v>
      </c>
      <c r="Q76">
        <v>22537</v>
      </c>
      <c r="R76">
        <v>1.86327307</v>
      </c>
      <c r="S76">
        <v>1</v>
      </c>
      <c r="T76">
        <v>1</v>
      </c>
      <c r="U76">
        <v>0</v>
      </c>
    </row>
    <row r="77" spans="1:21" x14ac:dyDescent="0.25">
      <c r="A77" s="12" t="s">
        <v>1302</v>
      </c>
      <c r="B77" s="12">
        <v>4985</v>
      </c>
      <c r="C77" t="s">
        <v>1670</v>
      </c>
      <c r="D77">
        <v>8874</v>
      </c>
      <c r="E77">
        <v>1</v>
      </c>
      <c r="F77">
        <v>0</v>
      </c>
      <c r="G77">
        <v>1</v>
      </c>
      <c r="H77">
        <v>14</v>
      </c>
      <c r="I77">
        <v>13924.053710939999</v>
      </c>
      <c r="J77">
        <v>53855</v>
      </c>
      <c r="K77">
        <v>1.79E-6</v>
      </c>
      <c r="L77">
        <v>3.7857580000000002E-2</v>
      </c>
      <c r="M77">
        <v>-1.3562400000000001E-3</v>
      </c>
      <c r="N77">
        <v>-8.6554000000000004E-4</v>
      </c>
      <c r="O77">
        <v>-1.4656000000000001E-3</v>
      </c>
      <c r="P77">
        <v>1.3562400000000001E-3</v>
      </c>
      <c r="Q77">
        <v>31953</v>
      </c>
      <c r="R77">
        <v>1.7443122</v>
      </c>
      <c r="S77">
        <v>0</v>
      </c>
      <c r="T77">
        <v>0</v>
      </c>
      <c r="U77">
        <v>0</v>
      </c>
    </row>
    <row r="78" spans="1:21" x14ac:dyDescent="0.25">
      <c r="A78" s="12" t="s">
        <v>1329</v>
      </c>
      <c r="B78" s="12">
        <v>5777</v>
      </c>
      <c r="C78" t="s">
        <v>1477</v>
      </c>
      <c r="D78">
        <v>823</v>
      </c>
      <c r="E78">
        <v>0.57999999999999996</v>
      </c>
      <c r="F78">
        <v>0</v>
      </c>
      <c r="G78">
        <v>1</v>
      </c>
      <c r="H78">
        <v>17</v>
      </c>
      <c r="I78">
        <v>7008.5541992199996</v>
      </c>
      <c r="J78">
        <v>37430</v>
      </c>
      <c r="K78">
        <v>1.79E-6</v>
      </c>
      <c r="L78">
        <v>9.0449929999999998E-2</v>
      </c>
      <c r="M78">
        <v>-1.3832499999999999E-3</v>
      </c>
      <c r="N78">
        <v>-2.4226400000000002E-3</v>
      </c>
      <c r="O78">
        <v>-2.8727000000000001E-4</v>
      </c>
      <c r="P78">
        <v>1.3832499999999999E-3</v>
      </c>
      <c r="Q78">
        <v>46547</v>
      </c>
      <c r="R78">
        <v>1.8925844599999999</v>
      </c>
      <c r="S78">
        <v>0</v>
      </c>
      <c r="T78">
        <v>0</v>
      </c>
      <c r="U78">
        <v>1</v>
      </c>
    </row>
    <row r="79" spans="1:21" x14ac:dyDescent="0.25">
      <c r="A79" s="12" t="s">
        <v>1491</v>
      </c>
      <c r="B79" s="12">
        <v>28964</v>
      </c>
      <c r="C79" t="s">
        <v>1705</v>
      </c>
      <c r="D79">
        <v>355</v>
      </c>
      <c r="E79">
        <v>1</v>
      </c>
      <c r="F79">
        <v>0</v>
      </c>
      <c r="G79">
        <v>1</v>
      </c>
      <c r="H79">
        <v>14</v>
      </c>
      <c r="I79">
        <v>30470.29296875</v>
      </c>
      <c r="J79">
        <v>158865</v>
      </c>
      <c r="K79">
        <v>1.79E-6</v>
      </c>
      <c r="L79">
        <v>5.9261010000000003E-2</v>
      </c>
      <c r="M79">
        <v>-1.3858099999999999E-3</v>
      </c>
      <c r="N79">
        <v>-1.1867799999999999E-3</v>
      </c>
      <c r="O79">
        <v>-1.4867000000000001E-3</v>
      </c>
      <c r="P79">
        <v>1.3858099999999999E-3</v>
      </c>
      <c r="Q79">
        <v>47359</v>
      </c>
      <c r="R79">
        <v>1.89039037</v>
      </c>
      <c r="S79">
        <v>1</v>
      </c>
      <c r="T79">
        <v>1</v>
      </c>
      <c r="U79">
        <v>0</v>
      </c>
    </row>
    <row r="80" spans="1:21" x14ac:dyDescent="0.25">
      <c r="A80" s="12" t="s">
        <v>939</v>
      </c>
      <c r="B80" s="12">
        <v>4804</v>
      </c>
      <c r="C80" t="s">
        <v>792</v>
      </c>
      <c r="D80">
        <v>1387</v>
      </c>
      <c r="E80">
        <v>1</v>
      </c>
      <c r="F80">
        <v>0</v>
      </c>
      <c r="G80">
        <v>1</v>
      </c>
      <c r="H80">
        <v>17</v>
      </c>
      <c r="I80">
        <v>25413.203125</v>
      </c>
      <c r="J80">
        <v>107449</v>
      </c>
      <c r="K80">
        <v>1.79E-6</v>
      </c>
      <c r="L80">
        <v>1.7703770000000001E-2</v>
      </c>
      <c r="M80">
        <v>-1.44764E-3</v>
      </c>
      <c r="N80">
        <v>-1.3944300000000001E-3</v>
      </c>
      <c r="O80">
        <v>-1.04145E-3</v>
      </c>
      <c r="P80">
        <v>1.44764E-3</v>
      </c>
      <c r="Q80">
        <v>29718</v>
      </c>
      <c r="R80">
        <v>1.66722605</v>
      </c>
      <c r="S80">
        <v>1</v>
      </c>
      <c r="T80">
        <v>1</v>
      </c>
      <c r="U80">
        <v>1</v>
      </c>
    </row>
    <row r="81" spans="1:21" x14ac:dyDescent="0.25">
      <c r="A81" s="12" t="s">
        <v>1632</v>
      </c>
      <c r="B81" s="12">
        <v>57448</v>
      </c>
      <c r="C81" t="s">
        <v>1618</v>
      </c>
      <c r="D81">
        <v>842</v>
      </c>
      <c r="E81">
        <v>1</v>
      </c>
      <c r="F81">
        <v>0</v>
      </c>
      <c r="G81">
        <v>1</v>
      </c>
      <c r="H81">
        <v>26</v>
      </c>
      <c r="I81">
        <v>43570.859375</v>
      </c>
      <c r="J81">
        <v>395146</v>
      </c>
      <c r="K81">
        <v>1.79E-6</v>
      </c>
      <c r="L81">
        <v>2.894234E-2</v>
      </c>
      <c r="M81">
        <v>-1.5075100000000001E-3</v>
      </c>
      <c r="N81">
        <v>-1.17384E-3</v>
      </c>
      <c r="O81">
        <v>-5.9791000000000002E-3</v>
      </c>
      <c r="P81">
        <v>1.5075100000000001E-3</v>
      </c>
      <c r="Q81">
        <v>155110</v>
      </c>
      <c r="R81">
        <v>5.7737242100000001</v>
      </c>
      <c r="S81">
        <v>1</v>
      </c>
      <c r="T81">
        <v>0</v>
      </c>
      <c r="U81">
        <v>0</v>
      </c>
    </row>
    <row r="82" spans="1:21" x14ac:dyDescent="0.25">
      <c r="A82" s="12" t="s">
        <v>995</v>
      </c>
      <c r="B82" s="12">
        <v>7015</v>
      </c>
      <c r="C82" t="s">
        <v>1529</v>
      </c>
      <c r="D82">
        <v>2792</v>
      </c>
      <c r="E82">
        <v>0.71</v>
      </c>
      <c r="F82">
        <v>0</v>
      </c>
      <c r="G82">
        <v>1</v>
      </c>
      <c r="H82">
        <v>16</v>
      </c>
      <c r="I82">
        <v>6419.3881835900002</v>
      </c>
      <c r="J82">
        <v>25496</v>
      </c>
      <c r="K82">
        <v>1.79E-6</v>
      </c>
      <c r="L82">
        <v>0.11818368999999999</v>
      </c>
      <c r="M82">
        <v>-1.53012E-3</v>
      </c>
      <c r="N82">
        <v>-1.1132399999999999E-3</v>
      </c>
      <c r="O82">
        <v>-8.0212999999999997E-4</v>
      </c>
      <c r="P82">
        <v>1.53012E-3</v>
      </c>
      <c r="Q82">
        <v>28134</v>
      </c>
      <c r="R82">
        <v>2.78316732</v>
      </c>
      <c r="S82">
        <v>0</v>
      </c>
      <c r="T82">
        <v>0</v>
      </c>
      <c r="U82">
        <v>1</v>
      </c>
    </row>
    <row r="83" spans="1:21" x14ac:dyDescent="0.25">
      <c r="A83" s="12" t="s">
        <v>1028</v>
      </c>
      <c r="B83" s="12">
        <v>4909</v>
      </c>
      <c r="C83" t="s">
        <v>1329</v>
      </c>
      <c r="D83">
        <v>5777</v>
      </c>
      <c r="E83">
        <v>0.52</v>
      </c>
      <c r="F83">
        <v>0</v>
      </c>
      <c r="G83">
        <v>1</v>
      </c>
      <c r="H83">
        <v>13</v>
      </c>
      <c r="I83">
        <v>4611.1572265599998</v>
      </c>
      <c r="J83">
        <v>18601</v>
      </c>
      <c r="K83">
        <v>1.79E-6</v>
      </c>
      <c r="L83">
        <v>3.5902009999999998E-2</v>
      </c>
      <c r="M83">
        <v>-1.53856E-3</v>
      </c>
      <c r="N83">
        <v>-1.4034E-3</v>
      </c>
      <c r="O83">
        <v>-7.2681000000000004E-4</v>
      </c>
      <c r="P83">
        <v>1.53856E-3</v>
      </c>
      <c r="Q83">
        <v>7587</v>
      </c>
      <c r="R83">
        <v>0.14942317999999999</v>
      </c>
      <c r="S83">
        <v>0</v>
      </c>
      <c r="T83">
        <v>0</v>
      </c>
      <c r="U83">
        <v>0</v>
      </c>
    </row>
    <row r="84" spans="1:21" x14ac:dyDescent="0.25">
      <c r="A84" s="12" t="s">
        <v>1316</v>
      </c>
      <c r="B84" s="12">
        <v>4988</v>
      </c>
      <c r="C84" t="s">
        <v>1756</v>
      </c>
      <c r="D84">
        <v>23236</v>
      </c>
      <c r="E84">
        <v>1</v>
      </c>
      <c r="F84">
        <v>0</v>
      </c>
      <c r="G84">
        <v>1</v>
      </c>
      <c r="H84">
        <v>14</v>
      </c>
      <c r="I84">
        <v>6520.3774414099998</v>
      </c>
      <c r="J84">
        <v>37319</v>
      </c>
      <c r="K84">
        <v>1.79E-6</v>
      </c>
      <c r="L84">
        <v>4.7942400000000003E-2</v>
      </c>
      <c r="M84">
        <v>-1.55554E-3</v>
      </c>
      <c r="N84">
        <v>-3.5281000000000001E-4</v>
      </c>
      <c r="O84">
        <v>-1.84311E-3</v>
      </c>
      <c r="P84">
        <v>1.55554E-3</v>
      </c>
      <c r="Q84">
        <v>9650</v>
      </c>
      <c r="R84">
        <v>0.98519367999999996</v>
      </c>
      <c r="S84">
        <v>1</v>
      </c>
      <c r="T84">
        <v>1</v>
      </c>
      <c r="U84">
        <v>0</v>
      </c>
    </row>
    <row r="85" spans="1:21" x14ac:dyDescent="0.25">
      <c r="A85" s="12" t="s">
        <v>2045</v>
      </c>
      <c r="B85" s="12">
        <v>10243</v>
      </c>
      <c r="C85" t="s">
        <v>371</v>
      </c>
      <c r="D85">
        <v>5524</v>
      </c>
      <c r="E85">
        <v>1</v>
      </c>
      <c r="F85">
        <v>0</v>
      </c>
      <c r="G85">
        <v>1</v>
      </c>
      <c r="H85">
        <v>15</v>
      </c>
      <c r="I85">
        <v>7691.0253906199996</v>
      </c>
      <c r="J85">
        <v>40156</v>
      </c>
      <c r="K85">
        <v>1.79E-6</v>
      </c>
      <c r="L85">
        <v>8.5566429999999999E-2</v>
      </c>
      <c r="M85">
        <v>-1.5922899999999999E-3</v>
      </c>
      <c r="N85">
        <v>-1.1649799999999999E-3</v>
      </c>
      <c r="O85">
        <v>-6.0408E-4</v>
      </c>
      <c r="P85">
        <v>1.5922899999999999E-3</v>
      </c>
      <c r="Q85">
        <v>22931</v>
      </c>
      <c r="R85">
        <v>1.0469753799999999</v>
      </c>
      <c r="S85">
        <v>0</v>
      </c>
      <c r="T85">
        <v>0</v>
      </c>
      <c r="U85">
        <v>0</v>
      </c>
    </row>
    <row r="86" spans="1:21" x14ac:dyDescent="0.25">
      <c r="A86" s="12" t="s">
        <v>1990</v>
      </c>
      <c r="B86" s="12">
        <v>5158</v>
      </c>
      <c r="C86" t="s">
        <v>1370</v>
      </c>
      <c r="D86">
        <v>5527</v>
      </c>
      <c r="E86">
        <v>0.47</v>
      </c>
      <c r="F86">
        <v>0</v>
      </c>
      <c r="G86">
        <v>0.48</v>
      </c>
      <c r="H86">
        <v>15</v>
      </c>
      <c r="I86">
        <v>9047.7128906199996</v>
      </c>
      <c r="J86">
        <v>67292</v>
      </c>
      <c r="K86">
        <v>1.79E-6</v>
      </c>
      <c r="L86">
        <v>4.9358359999999997E-2</v>
      </c>
      <c r="M86">
        <v>-1.5949099999999999E-3</v>
      </c>
      <c r="N86">
        <v>-1.06539E-3</v>
      </c>
      <c r="O86">
        <v>-5.8188999999999995E-4</v>
      </c>
      <c r="P86">
        <v>1.5949099999999999E-3</v>
      </c>
      <c r="Q86">
        <v>17465</v>
      </c>
      <c r="R86">
        <v>0.46618950999999997</v>
      </c>
      <c r="S86">
        <v>0</v>
      </c>
      <c r="T86">
        <v>0</v>
      </c>
      <c r="U86">
        <v>1</v>
      </c>
    </row>
    <row r="87" spans="1:21" x14ac:dyDescent="0.25">
      <c r="A87" s="12" t="s">
        <v>466</v>
      </c>
      <c r="B87" s="12">
        <v>0</v>
      </c>
      <c r="C87" t="s">
        <v>1716</v>
      </c>
      <c r="D87">
        <v>6198</v>
      </c>
      <c r="E87">
        <v>1</v>
      </c>
      <c r="F87">
        <v>0</v>
      </c>
      <c r="G87">
        <v>1</v>
      </c>
      <c r="H87">
        <v>14</v>
      </c>
      <c r="I87">
        <v>6565.8452148400002</v>
      </c>
      <c r="J87">
        <v>23897</v>
      </c>
      <c r="K87">
        <v>1.7799999999999999E-6</v>
      </c>
      <c r="L87">
        <v>8.4712999999999993E-3</v>
      </c>
      <c r="M87">
        <v>-1.6164700000000001E-3</v>
      </c>
      <c r="N87">
        <v>-9.6880999999999996E-4</v>
      </c>
      <c r="O87">
        <v>-1.4914800000000001E-3</v>
      </c>
      <c r="P87">
        <v>1.6164700000000001E-3</v>
      </c>
      <c r="Q87">
        <v>6872</v>
      </c>
      <c r="R87">
        <v>0.23100817000000001</v>
      </c>
      <c r="S87">
        <v>0</v>
      </c>
      <c r="T87">
        <v>0</v>
      </c>
      <c r="U87">
        <v>0</v>
      </c>
    </row>
    <row r="88" spans="1:21" x14ac:dyDescent="0.25">
      <c r="A88" s="12" t="s">
        <v>1594</v>
      </c>
      <c r="B88" s="12">
        <v>1277</v>
      </c>
      <c r="C88" t="s">
        <v>644</v>
      </c>
      <c r="D88">
        <v>5609</v>
      </c>
      <c r="E88">
        <v>1</v>
      </c>
      <c r="F88">
        <v>0</v>
      </c>
      <c r="G88">
        <v>1</v>
      </c>
      <c r="H88">
        <v>17</v>
      </c>
      <c r="I88">
        <v>2304.6384277299999</v>
      </c>
      <c r="J88">
        <v>22191</v>
      </c>
      <c r="K88">
        <v>1.79E-6</v>
      </c>
      <c r="L88">
        <v>2.7316529999999999E-2</v>
      </c>
      <c r="M88">
        <v>-1.63047E-3</v>
      </c>
      <c r="N88">
        <v>-6.1886999999999999E-4</v>
      </c>
      <c r="O88">
        <v>-1.6506800000000001E-3</v>
      </c>
      <c r="P88">
        <v>1.63047E-3</v>
      </c>
      <c r="Q88">
        <v>28563</v>
      </c>
      <c r="R88">
        <v>0.71752384000000002</v>
      </c>
      <c r="S88">
        <v>1</v>
      </c>
      <c r="T88">
        <v>0</v>
      </c>
      <c r="U88">
        <v>0</v>
      </c>
    </row>
    <row r="89" spans="1:21" x14ac:dyDescent="0.25">
      <c r="A89" s="12" t="s">
        <v>1348</v>
      </c>
      <c r="B89" s="12">
        <v>148</v>
      </c>
      <c r="C89" t="s">
        <v>1605</v>
      </c>
      <c r="D89">
        <v>840</v>
      </c>
      <c r="E89">
        <v>1</v>
      </c>
      <c r="F89">
        <v>0</v>
      </c>
      <c r="G89">
        <v>1</v>
      </c>
      <c r="H89">
        <v>15</v>
      </c>
      <c r="I89">
        <v>7131.3500976599998</v>
      </c>
      <c r="J89">
        <v>81855</v>
      </c>
      <c r="K89">
        <v>1.79E-6</v>
      </c>
      <c r="L89">
        <v>3.3494620000000003E-2</v>
      </c>
      <c r="M89">
        <v>-1.6797299999999999E-3</v>
      </c>
      <c r="N89">
        <v>-1.3067E-3</v>
      </c>
      <c r="O89">
        <v>-1.5561699999999999E-3</v>
      </c>
      <c r="P89">
        <v>1.6797299999999999E-3</v>
      </c>
      <c r="Q89">
        <v>29198</v>
      </c>
      <c r="R89">
        <v>1.61081677</v>
      </c>
      <c r="S89">
        <v>1</v>
      </c>
      <c r="T89">
        <v>0</v>
      </c>
      <c r="U89">
        <v>1</v>
      </c>
    </row>
    <row r="90" spans="1:21" x14ac:dyDescent="0.25">
      <c r="A90" s="12" t="s">
        <v>1097</v>
      </c>
      <c r="B90" s="12">
        <v>4294</v>
      </c>
      <c r="C90" t="s">
        <v>1753</v>
      </c>
      <c r="D90">
        <v>25</v>
      </c>
      <c r="E90">
        <v>0</v>
      </c>
      <c r="F90">
        <v>0</v>
      </c>
      <c r="G90">
        <v>1</v>
      </c>
      <c r="H90">
        <v>15</v>
      </c>
      <c r="I90">
        <v>6940.3666992199996</v>
      </c>
      <c r="J90">
        <v>26830</v>
      </c>
      <c r="K90">
        <v>1.79E-6</v>
      </c>
      <c r="L90">
        <v>3.9477810000000002E-2</v>
      </c>
      <c r="M90">
        <v>-1.7119399999999999E-3</v>
      </c>
      <c r="N90">
        <v>-1.30671E-3</v>
      </c>
      <c r="O90">
        <v>-1.34928E-3</v>
      </c>
      <c r="P90">
        <v>1.7119399999999999E-3</v>
      </c>
      <c r="Q90">
        <v>18960</v>
      </c>
      <c r="R90">
        <v>1.51433643</v>
      </c>
      <c r="S90">
        <v>1</v>
      </c>
      <c r="T90">
        <v>0</v>
      </c>
      <c r="U90">
        <v>1</v>
      </c>
    </row>
    <row r="91" spans="1:21" x14ac:dyDescent="0.25">
      <c r="A91" s="12" t="s">
        <v>1536</v>
      </c>
      <c r="B91" s="12">
        <v>85407</v>
      </c>
      <c r="C91" t="s">
        <v>1769</v>
      </c>
      <c r="D91">
        <v>156</v>
      </c>
      <c r="E91">
        <v>1</v>
      </c>
      <c r="F91">
        <v>0</v>
      </c>
      <c r="G91">
        <v>1</v>
      </c>
      <c r="H91">
        <v>16</v>
      </c>
      <c r="I91">
        <v>10347.137695310001</v>
      </c>
      <c r="J91">
        <v>62358</v>
      </c>
      <c r="K91">
        <v>1.79E-6</v>
      </c>
      <c r="L91">
        <v>2.803106E-2</v>
      </c>
      <c r="M91">
        <v>-1.8404599999999999E-3</v>
      </c>
      <c r="N91">
        <v>-5.8569000000000004E-4</v>
      </c>
      <c r="O91">
        <v>-1.7324899999999999E-3</v>
      </c>
      <c r="P91">
        <v>1.8404599999999999E-3</v>
      </c>
      <c r="Q91">
        <v>19932</v>
      </c>
      <c r="R91">
        <v>1.41285734</v>
      </c>
      <c r="S91">
        <v>1</v>
      </c>
      <c r="T91">
        <v>0</v>
      </c>
      <c r="U91">
        <v>1</v>
      </c>
    </row>
    <row r="92" spans="1:21" x14ac:dyDescent="0.25">
      <c r="A92" s="12" t="s">
        <v>859</v>
      </c>
      <c r="B92" s="12">
        <v>2261</v>
      </c>
      <c r="C92" t="s">
        <v>1598</v>
      </c>
      <c r="D92">
        <v>10018</v>
      </c>
      <c r="E92">
        <v>1</v>
      </c>
      <c r="F92">
        <v>0</v>
      </c>
      <c r="G92">
        <v>1</v>
      </c>
      <c r="H92">
        <v>17</v>
      </c>
      <c r="I92">
        <v>3563.7312011700001</v>
      </c>
      <c r="J92">
        <v>32193</v>
      </c>
      <c r="K92">
        <v>1.7799999999999999E-6</v>
      </c>
      <c r="L92">
        <v>1.7506440000000002E-2</v>
      </c>
      <c r="M92">
        <v>-2.02367E-3</v>
      </c>
      <c r="N92">
        <v>-8.0265999999999996E-4</v>
      </c>
      <c r="O92">
        <v>2.5916999999999997E-4</v>
      </c>
      <c r="P92">
        <v>2.02367E-3</v>
      </c>
      <c r="Q92">
        <v>51216</v>
      </c>
      <c r="R92">
        <v>11.75644774</v>
      </c>
      <c r="S92">
        <v>1</v>
      </c>
      <c r="T92">
        <v>0</v>
      </c>
      <c r="U92">
        <v>0</v>
      </c>
    </row>
    <row r="93" spans="1:21" x14ac:dyDescent="0.25">
      <c r="A93" s="12" t="s">
        <v>864</v>
      </c>
      <c r="B93" s="12">
        <v>8649</v>
      </c>
      <c r="C93" t="s">
        <v>1757</v>
      </c>
      <c r="D93">
        <v>4842</v>
      </c>
      <c r="E93">
        <v>1</v>
      </c>
      <c r="F93">
        <v>0</v>
      </c>
      <c r="G93">
        <v>1</v>
      </c>
      <c r="H93">
        <v>13</v>
      </c>
      <c r="I93">
        <v>8783.19140625</v>
      </c>
      <c r="J93">
        <v>35762</v>
      </c>
      <c r="K93">
        <v>1.79E-6</v>
      </c>
      <c r="L93">
        <v>1.6660270000000001E-2</v>
      </c>
      <c r="M93">
        <v>-2.0883400000000002E-3</v>
      </c>
      <c r="N93">
        <v>-1.2917000000000001E-4</v>
      </c>
      <c r="O93">
        <v>-1.9233399999999999E-3</v>
      </c>
      <c r="P93">
        <v>2.0883400000000002E-3</v>
      </c>
      <c r="Q93">
        <v>6926</v>
      </c>
      <c r="R93">
        <v>0.55399016999999995</v>
      </c>
      <c r="S93">
        <v>1</v>
      </c>
      <c r="T93">
        <v>1</v>
      </c>
      <c r="U93">
        <v>1</v>
      </c>
    </row>
    <row r="94" spans="1:21" x14ac:dyDescent="0.25">
      <c r="A94" s="12" t="s">
        <v>1020</v>
      </c>
      <c r="B94" s="12">
        <v>3632</v>
      </c>
      <c r="C94" t="s">
        <v>365</v>
      </c>
      <c r="D94">
        <v>0</v>
      </c>
      <c r="E94">
        <v>1</v>
      </c>
      <c r="F94">
        <v>0</v>
      </c>
      <c r="G94">
        <v>1</v>
      </c>
      <c r="H94">
        <v>22</v>
      </c>
      <c r="I94">
        <v>18886.1875</v>
      </c>
      <c r="J94">
        <v>97092</v>
      </c>
      <c r="K94">
        <v>1.79E-6</v>
      </c>
      <c r="L94">
        <v>7.162338E-2</v>
      </c>
      <c r="M94">
        <v>-2.1268599999999999E-3</v>
      </c>
      <c r="N94">
        <v>-2.88719E-3</v>
      </c>
      <c r="O94">
        <v>-1.5372599999999999E-3</v>
      </c>
      <c r="P94">
        <v>2.1268599999999999E-3</v>
      </c>
      <c r="Q94">
        <v>62901</v>
      </c>
      <c r="R94">
        <v>2.2031414200000001</v>
      </c>
      <c r="S94">
        <v>0</v>
      </c>
      <c r="T94">
        <v>0</v>
      </c>
      <c r="U94">
        <v>0</v>
      </c>
    </row>
    <row r="95" spans="1:21" x14ac:dyDescent="0.25">
      <c r="A95" s="12" t="s">
        <v>1626</v>
      </c>
      <c r="B95" s="12">
        <v>9455</v>
      </c>
      <c r="C95" t="s">
        <v>1713</v>
      </c>
      <c r="D95">
        <v>2185</v>
      </c>
      <c r="E95">
        <v>0.67</v>
      </c>
      <c r="F95">
        <v>0</v>
      </c>
      <c r="G95">
        <v>1</v>
      </c>
      <c r="H95">
        <v>23</v>
      </c>
      <c r="I95">
        <v>19374.44140625</v>
      </c>
      <c r="J95">
        <v>78974</v>
      </c>
      <c r="K95">
        <v>1.79E-6</v>
      </c>
      <c r="L95">
        <v>0.17529979000000001</v>
      </c>
      <c r="M95">
        <v>-2.1778499999999998E-3</v>
      </c>
      <c r="N95">
        <v>-7.6723999999999998E-4</v>
      </c>
      <c r="O95">
        <v>-1.64025E-3</v>
      </c>
      <c r="P95">
        <v>2.1778499999999998E-3</v>
      </c>
      <c r="Q95">
        <v>159797</v>
      </c>
      <c r="R95">
        <v>14.087611770000001</v>
      </c>
      <c r="S95">
        <v>0</v>
      </c>
      <c r="T95">
        <v>0</v>
      </c>
      <c r="U95">
        <v>1</v>
      </c>
    </row>
    <row r="96" spans="1:21" x14ac:dyDescent="0.25">
      <c r="A96" s="12" t="s">
        <v>1267</v>
      </c>
      <c r="B96" s="12">
        <v>23365</v>
      </c>
      <c r="C96" t="s">
        <v>1729</v>
      </c>
      <c r="D96">
        <v>2534</v>
      </c>
      <c r="E96">
        <v>1</v>
      </c>
      <c r="F96">
        <v>0</v>
      </c>
      <c r="G96">
        <v>1</v>
      </c>
      <c r="H96">
        <v>16</v>
      </c>
      <c r="I96">
        <v>5979.2924804699996</v>
      </c>
      <c r="J96">
        <v>30379</v>
      </c>
      <c r="K96">
        <v>1.79E-6</v>
      </c>
      <c r="L96">
        <v>4.7300750000000003E-2</v>
      </c>
      <c r="M96">
        <v>-2.2164099999999998E-3</v>
      </c>
      <c r="N96">
        <v>-1.78575E-3</v>
      </c>
      <c r="O96">
        <v>-1.6623600000000001E-3</v>
      </c>
      <c r="P96">
        <v>2.2164099999999998E-3</v>
      </c>
      <c r="Q96">
        <v>18426</v>
      </c>
      <c r="R96">
        <v>0.51643583000000004</v>
      </c>
      <c r="S96">
        <v>1</v>
      </c>
      <c r="T96">
        <v>0</v>
      </c>
      <c r="U96">
        <v>1</v>
      </c>
    </row>
    <row r="97" spans="1:21" x14ac:dyDescent="0.25">
      <c r="A97" s="12" t="s">
        <v>859</v>
      </c>
      <c r="B97" s="12">
        <v>2261</v>
      </c>
      <c r="C97" t="s">
        <v>113</v>
      </c>
      <c r="D97">
        <v>1869</v>
      </c>
      <c r="E97">
        <v>1</v>
      </c>
      <c r="F97">
        <v>0</v>
      </c>
      <c r="G97">
        <v>1</v>
      </c>
      <c r="H97">
        <v>17</v>
      </c>
      <c r="I97">
        <v>15583.754882810001</v>
      </c>
      <c r="J97">
        <v>59111</v>
      </c>
      <c r="K97">
        <v>1.7799999999999999E-6</v>
      </c>
      <c r="L97">
        <v>1.8474620000000001E-2</v>
      </c>
      <c r="M97">
        <v>-2.2703100000000002E-3</v>
      </c>
      <c r="N97">
        <v>-2.0767699999999999E-3</v>
      </c>
      <c r="O97">
        <v>-1.9581199999999998E-3</v>
      </c>
      <c r="P97">
        <v>2.2703100000000002E-3</v>
      </c>
      <c r="Q97">
        <v>10099</v>
      </c>
      <c r="R97">
        <v>2.2554774200000001</v>
      </c>
      <c r="S97">
        <v>1</v>
      </c>
      <c r="T97">
        <v>0</v>
      </c>
      <c r="U97">
        <v>0</v>
      </c>
    </row>
    <row r="98" spans="1:21" x14ac:dyDescent="0.25">
      <c r="A98" s="12" t="s">
        <v>252</v>
      </c>
      <c r="B98" s="12">
        <v>28992</v>
      </c>
      <c r="C98" t="s">
        <v>1732</v>
      </c>
      <c r="D98">
        <v>5829</v>
      </c>
      <c r="E98">
        <v>1</v>
      </c>
      <c r="F98">
        <v>0</v>
      </c>
      <c r="G98">
        <v>1</v>
      </c>
      <c r="H98">
        <v>15</v>
      </c>
      <c r="I98">
        <v>5021.00390625</v>
      </c>
      <c r="J98">
        <v>21357</v>
      </c>
      <c r="K98">
        <v>1.79E-6</v>
      </c>
      <c r="L98">
        <v>1.635497E-2</v>
      </c>
      <c r="M98">
        <v>-2.32125E-3</v>
      </c>
      <c r="N98">
        <v>-7.4127000000000004E-4</v>
      </c>
      <c r="O98">
        <v>-2.6148399999999998E-3</v>
      </c>
      <c r="P98">
        <v>2.32125E-3</v>
      </c>
      <c r="Q98">
        <v>16110</v>
      </c>
      <c r="R98">
        <v>0.38346750000000002</v>
      </c>
      <c r="S98">
        <v>1</v>
      </c>
      <c r="T98">
        <v>0</v>
      </c>
      <c r="U98">
        <v>0</v>
      </c>
    </row>
    <row r="99" spans="1:21" x14ac:dyDescent="0.25">
      <c r="A99" s="12" t="s">
        <v>1691</v>
      </c>
      <c r="B99" s="12">
        <v>7049</v>
      </c>
      <c r="C99" t="s">
        <v>1534</v>
      </c>
      <c r="D99">
        <v>998</v>
      </c>
      <c r="E99">
        <v>1</v>
      </c>
      <c r="F99">
        <v>0</v>
      </c>
      <c r="G99">
        <v>1</v>
      </c>
      <c r="H99">
        <v>18</v>
      </c>
      <c r="I99">
        <v>6831.1669921900002</v>
      </c>
      <c r="J99">
        <v>31130</v>
      </c>
      <c r="K99">
        <v>1.79E-6</v>
      </c>
      <c r="L99">
        <v>3.4549749999999997E-2</v>
      </c>
      <c r="M99">
        <v>-2.34951E-3</v>
      </c>
      <c r="N99">
        <v>-2.1160200000000001E-3</v>
      </c>
      <c r="O99">
        <v>-2.4743199999999999E-3</v>
      </c>
      <c r="P99">
        <v>2.34951E-3</v>
      </c>
      <c r="Q99">
        <v>25392</v>
      </c>
      <c r="R99">
        <v>0.97509891999999998</v>
      </c>
      <c r="S99">
        <v>1</v>
      </c>
      <c r="T99">
        <v>0</v>
      </c>
      <c r="U99">
        <v>0</v>
      </c>
    </row>
    <row r="100" spans="1:21" x14ac:dyDescent="0.25">
      <c r="A100" s="12" t="s">
        <v>2012</v>
      </c>
      <c r="B100" s="12">
        <v>7153</v>
      </c>
      <c r="C100" t="s">
        <v>434</v>
      </c>
      <c r="D100">
        <v>5058</v>
      </c>
      <c r="E100">
        <v>1</v>
      </c>
      <c r="F100">
        <v>0</v>
      </c>
      <c r="G100">
        <v>1</v>
      </c>
      <c r="H100">
        <v>22</v>
      </c>
      <c r="I100">
        <v>10945.502929689999</v>
      </c>
      <c r="J100">
        <v>56354</v>
      </c>
      <c r="K100">
        <v>1.79E-6</v>
      </c>
      <c r="L100">
        <v>7.0146959999999994E-2</v>
      </c>
      <c r="M100">
        <v>-2.36476E-3</v>
      </c>
      <c r="N100">
        <v>-2.4611899999999998E-3</v>
      </c>
      <c r="O100">
        <v>-1.37929E-3</v>
      </c>
      <c r="P100">
        <v>2.36476E-3</v>
      </c>
      <c r="Q100">
        <v>83605</v>
      </c>
      <c r="R100">
        <v>3.56065041</v>
      </c>
      <c r="S100">
        <v>0</v>
      </c>
      <c r="T100">
        <v>0</v>
      </c>
      <c r="U100">
        <v>0</v>
      </c>
    </row>
    <row r="101" spans="1:21" x14ac:dyDescent="0.25">
      <c r="A101" s="12" t="s">
        <v>1540</v>
      </c>
      <c r="B101" s="12">
        <v>1948</v>
      </c>
      <c r="C101" t="s">
        <v>1682</v>
      </c>
      <c r="D101">
        <v>4792</v>
      </c>
      <c r="E101">
        <v>1</v>
      </c>
      <c r="F101">
        <v>0</v>
      </c>
      <c r="G101">
        <v>1</v>
      </c>
      <c r="H101">
        <v>18</v>
      </c>
      <c r="I101">
        <v>8765.0957031199996</v>
      </c>
      <c r="J101">
        <v>33619</v>
      </c>
      <c r="K101">
        <v>1.79E-6</v>
      </c>
      <c r="L101">
        <v>3.2787209999999997E-2</v>
      </c>
      <c r="M101">
        <v>-2.3846599999999998E-3</v>
      </c>
      <c r="N101">
        <v>-1.47467E-3</v>
      </c>
      <c r="O101">
        <v>-2.4232699999999999E-3</v>
      </c>
      <c r="P101">
        <v>2.3846599999999998E-3</v>
      </c>
      <c r="Q101">
        <v>29666</v>
      </c>
      <c r="R101">
        <v>2.6972852999999999</v>
      </c>
      <c r="S101">
        <v>1</v>
      </c>
      <c r="T101">
        <v>1</v>
      </c>
      <c r="U101">
        <v>0</v>
      </c>
    </row>
    <row r="102" spans="1:21" x14ac:dyDescent="0.25">
      <c r="A102" s="12" t="s">
        <v>1206</v>
      </c>
      <c r="B102" s="12">
        <v>64682</v>
      </c>
      <c r="C102" t="s">
        <v>1617</v>
      </c>
      <c r="D102">
        <v>578</v>
      </c>
      <c r="E102">
        <v>1</v>
      </c>
      <c r="F102">
        <v>0</v>
      </c>
      <c r="G102">
        <v>1</v>
      </c>
      <c r="H102">
        <v>16</v>
      </c>
      <c r="I102">
        <v>5084.7641601599998</v>
      </c>
      <c r="J102">
        <v>53610</v>
      </c>
      <c r="K102">
        <v>1.7799999999999999E-6</v>
      </c>
      <c r="L102">
        <v>1.2924980000000001E-2</v>
      </c>
      <c r="M102">
        <v>-2.4205699999999999E-3</v>
      </c>
      <c r="N102">
        <v>-7.2015000000000002E-4</v>
      </c>
      <c r="O102">
        <v>7.2444999999999996E-4</v>
      </c>
      <c r="P102">
        <v>2.4205699999999999E-3</v>
      </c>
      <c r="Q102">
        <v>73629</v>
      </c>
      <c r="R102">
        <v>13.93921291</v>
      </c>
      <c r="S102">
        <v>1</v>
      </c>
      <c r="T102">
        <v>0</v>
      </c>
      <c r="U102">
        <v>0</v>
      </c>
    </row>
    <row r="103" spans="1:21" x14ac:dyDescent="0.25">
      <c r="A103" s="12" t="s">
        <v>1658</v>
      </c>
      <c r="B103" s="12">
        <v>5608</v>
      </c>
      <c r="C103" t="s">
        <v>1286</v>
      </c>
      <c r="D103">
        <v>27124</v>
      </c>
      <c r="E103">
        <v>0.7</v>
      </c>
      <c r="F103">
        <v>0</v>
      </c>
      <c r="G103">
        <v>1</v>
      </c>
      <c r="H103">
        <v>22</v>
      </c>
      <c r="I103">
        <v>14875.73046875</v>
      </c>
      <c r="J103">
        <v>76724</v>
      </c>
      <c r="K103">
        <v>1.79E-6</v>
      </c>
      <c r="L103">
        <v>7.8269909999999998E-2</v>
      </c>
      <c r="M103">
        <v>-2.4550399999999999E-3</v>
      </c>
      <c r="N103">
        <v>-2.9775499999999998E-3</v>
      </c>
      <c r="O103">
        <v>-2.0217600000000001E-3</v>
      </c>
      <c r="P103">
        <v>2.4550399999999999E-3</v>
      </c>
      <c r="Q103">
        <v>70382</v>
      </c>
      <c r="R103">
        <v>3.6238848799999999</v>
      </c>
      <c r="S103">
        <v>0</v>
      </c>
      <c r="T103">
        <v>0</v>
      </c>
      <c r="U103">
        <v>0</v>
      </c>
    </row>
    <row r="104" spans="1:21" x14ac:dyDescent="0.25">
      <c r="A104" s="12" t="s">
        <v>1283</v>
      </c>
      <c r="B104" s="12">
        <v>2781</v>
      </c>
      <c r="C104" t="s">
        <v>1700</v>
      </c>
      <c r="D104">
        <v>331</v>
      </c>
      <c r="E104">
        <v>1</v>
      </c>
      <c r="F104">
        <v>0</v>
      </c>
      <c r="G104">
        <v>1</v>
      </c>
      <c r="H104">
        <v>19</v>
      </c>
      <c r="I104">
        <v>15143.924804689999</v>
      </c>
      <c r="J104">
        <v>93887</v>
      </c>
      <c r="K104">
        <v>1.79E-6</v>
      </c>
      <c r="L104">
        <v>6.0817669999999997E-2</v>
      </c>
      <c r="M104">
        <v>-2.5046199999999999E-3</v>
      </c>
      <c r="N104">
        <v>-1.6573499999999999E-3</v>
      </c>
      <c r="O104">
        <v>-2.54871E-3</v>
      </c>
      <c r="P104">
        <v>2.5046199999999999E-3</v>
      </c>
      <c r="Q104">
        <v>72366</v>
      </c>
      <c r="R104">
        <v>5.6676644300000003</v>
      </c>
      <c r="S104">
        <v>1</v>
      </c>
      <c r="T104">
        <v>1</v>
      </c>
      <c r="U104">
        <v>1</v>
      </c>
    </row>
    <row r="105" spans="1:21" x14ac:dyDescent="0.25">
      <c r="A105" s="12" t="s">
        <v>1198</v>
      </c>
      <c r="B105" s="12">
        <v>1808</v>
      </c>
      <c r="C105" t="s">
        <v>822</v>
      </c>
      <c r="D105">
        <v>6885</v>
      </c>
      <c r="E105">
        <v>0.28999999999999998</v>
      </c>
      <c r="F105">
        <v>0</v>
      </c>
      <c r="G105">
        <v>1</v>
      </c>
      <c r="H105">
        <v>20</v>
      </c>
      <c r="I105">
        <v>14837.219726560001</v>
      </c>
      <c r="J105">
        <v>75344</v>
      </c>
      <c r="K105">
        <v>1.79E-6</v>
      </c>
      <c r="L105">
        <v>5.66481E-2</v>
      </c>
      <c r="M105">
        <v>-2.6239499999999999E-3</v>
      </c>
      <c r="N105">
        <v>-2.07544E-3</v>
      </c>
      <c r="O105">
        <v>-2.2648999999999998E-3</v>
      </c>
      <c r="P105">
        <v>2.6239499999999999E-3</v>
      </c>
      <c r="Q105">
        <v>39870</v>
      </c>
      <c r="R105">
        <v>1.8960655200000001</v>
      </c>
      <c r="S105">
        <v>1</v>
      </c>
      <c r="T105">
        <v>0</v>
      </c>
      <c r="U105">
        <v>0</v>
      </c>
    </row>
    <row r="106" spans="1:21" x14ac:dyDescent="0.25">
      <c r="A106" s="12" t="s">
        <v>1018</v>
      </c>
      <c r="B106" s="12">
        <v>55914</v>
      </c>
      <c r="C106" t="s">
        <v>1684</v>
      </c>
      <c r="D106">
        <v>1329</v>
      </c>
      <c r="E106">
        <v>1</v>
      </c>
      <c r="F106">
        <v>0</v>
      </c>
      <c r="G106">
        <v>1</v>
      </c>
      <c r="H106">
        <v>13</v>
      </c>
      <c r="I106">
        <v>1869.27770996</v>
      </c>
      <c r="J106">
        <v>17574</v>
      </c>
      <c r="K106">
        <v>1.7799999999999999E-6</v>
      </c>
      <c r="L106">
        <v>9.7715999999999992E-4</v>
      </c>
      <c r="M106">
        <v>-3.0610199999999998E-3</v>
      </c>
      <c r="N106">
        <v>-1.9191E-4</v>
      </c>
      <c r="O106">
        <v>3.6256999999999999E-3</v>
      </c>
      <c r="P106">
        <v>3.0610199999999998E-3</v>
      </c>
      <c r="Q106">
        <v>13951</v>
      </c>
      <c r="R106">
        <v>0.21922301</v>
      </c>
      <c r="S106">
        <v>0</v>
      </c>
      <c r="T106">
        <v>0</v>
      </c>
      <c r="U106">
        <v>0</v>
      </c>
    </row>
    <row r="107" spans="1:21" x14ac:dyDescent="0.25">
      <c r="A107" s="12" t="s">
        <v>1738</v>
      </c>
      <c r="B107" s="12">
        <v>8448</v>
      </c>
      <c r="C107" t="s">
        <v>1669</v>
      </c>
      <c r="D107">
        <v>3725</v>
      </c>
      <c r="E107">
        <v>1</v>
      </c>
      <c r="F107">
        <v>0</v>
      </c>
      <c r="G107">
        <v>1</v>
      </c>
      <c r="H107">
        <v>16</v>
      </c>
      <c r="I107">
        <v>9522.9599609399993</v>
      </c>
      <c r="J107">
        <v>47224</v>
      </c>
      <c r="K107">
        <v>1.7799999999999999E-6</v>
      </c>
      <c r="L107">
        <v>6.4116900000000003E-3</v>
      </c>
      <c r="M107">
        <v>-3.26247E-3</v>
      </c>
      <c r="N107">
        <v>-4.5495000000000003E-4</v>
      </c>
      <c r="O107">
        <v>-6.6244999999999997E-4</v>
      </c>
      <c r="P107">
        <v>3.26247E-3</v>
      </c>
      <c r="Q107">
        <v>15197</v>
      </c>
      <c r="R107">
        <v>0.44535228999999998</v>
      </c>
      <c r="S107">
        <v>1</v>
      </c>
      <c r="T107">
        <v>0</v>
      </c>
      <c r="U107">
        <v>1</v>
      </c>
    </row>
    <row r="108" spans="1:21" x14ac:dyDescent="0.25">
      <c r="A108" s="12" t="s">
        <v>1577</v>
      </c>
      <c r="B108" s="12">
        <v>1268</v>
      </c>
      <c r="C108" t="s">
        <v>1648</v>
      </c>
      <c r="D108">
        <v>4893</v>
      </c>
      <c r="E108">
        <v>1</v>
      </c>
      <c r="F108">
        <v>0</v>
      </c>
      <c r="G108">
        <v>1</v>
      </c>
      <c r="H108">
        <v>18</v>
      </c>
      <c r="I108">
        <v>7942.0634765599998</v>
      </c>
      <c r="J108">
        <v>28741</v>
      </c>
      <c r="K108">
        <v>1.79E-6</v>
      </c>
      <c r="L108">
        <v>3.9022109999999999E-2</v>
      </c>
      <c r="M108">
        <v>-3.5130000000000001E-3</v>
      </c>
      <c r="N108">
        <v>-1.23813E-3</v>
      </c>
      <c r="O108">
        <v>-1.99585E-3</v>
      </c>
      <c r="P108">
        <v>3.5130000000000001E-3</v>
      </c>
      <c r="Q108">
        <v>20032</v>
      </c>
      <c r="R108">
        <v>0.73365016999999999</v>
      </c>
      <c r="S108">
        <v>1</v>
      </c>
      <c r="T108">
        <v>1</v>
      </c>
      <c r="U108">
        <v>0</v>
      </c>
    </row>
    <row r="109" spans="1:21" x14ac:dyDescent="0.25">
      <c r="A109" s="12" t="s">
        <v>1720</v>
      </c>
      <c r="B109" s="12">
        <v>2002</v>
      </c>
      <c r="C109" t="s">
        <v>1078</v>
      </c>
      <c r="D109">
        <v>0</v>
      </c>
      <c r="E109">
        <v>1</v>
      </c>
      <c r="F109">
        <v>0</v>
      </c>
      <c r="G109">
        <v>1</v>
      </c>
      <c r="H109">
        <v>20</v>
      </c>
      <c r="I109">
        <v>14608.526367189999</v>
      </c>
      <c r="J109">
        <v>101844</v>
      </c>
      <c r="K109">
        <v>1.79E-6</v>
      </c>
      <c r="L109">
        <v>3.038047E-2</v>
      </c>
      <c r="M109">
        <v>-3.5436600000000001E-3</v>
      </c>
      <c r="N109">
        <v>-3.1234700000000002E-3</v>
      </c>
      <c r="O109">
        <v>-1.3833599999999999E-3</v>
      </c>
      <c r="P109">
        <v>3.5436600000000001E-3</v>
      </c>
      <c r="Q109">
        <v>13054</v>
      </c>
      <c r="R109">
        <v>0.56363275999999995</v>
      </c>
      <c r="S109">
        <v>0</v>
      </c>
      <c r="T109">
        <v>0</v>
      </c>
      <c r="U109">
        <v>0</v>
      </c>
    </row>
    <row r="110" spans="1:21" x14ac:dyDescent="0.25">
      <c r="A110" s="12" t="s">
        <v>588</v>
      </c>
      <c r="B110" s="12">
        <v>8717</v>
      </c>
      <c r="C110" t="s">
        <v>527</v>
      </c>
      <c r="D110">
        <v>5747</v>
      </c>
      <c r="E110">
        <v>1</v>
      </c>
      <c r="F110">
        <v>0</v>
      </c>
      <c r="G110">
        <v>1</v>
      </c>
      <c r="H110">
        <v>25</v>
      </c>
      <c r="I110">
        <v>31259.662109379999</v>
      </c>
      <c r="J110">
        <v>229917</v>
      </c>
      <c r="K110">
        <v>1.79E-6</v>
      </c>
      <c r="L110">
        <v>0.16652111</v>
      </c>
      <c r="M110">
        <v>-3.6304000000000002E-3</v>
      </c>
      <c r="N110">
        <v>-2.1329299999999999E-3</v>
      </c>
      <c r="O110">
        <v>-3.0611800000000002E-3</v>
      </c>
      <c r="P110">
        <v>3.6304000000000002E-3</v>
      </c>
      <c r="Q110">
        <v>143066</v>
      </c>
      <c r="R110">
        <v>6.2743395399999997</v>
      </c>
      <c r="S110">
        <v>1</v>
      </c>
      <c r="T110">
        <v>0</v>
      </c>
      <c r="U110">
        <v>1</v>
      </c>
    </row>
    <row r="111" spans="1:21" x14ac:dyDescent="0.25">
      <c r="S111">
        <f>SUM(S2:S110)</f>
        <v>59</v>
      </c>
      <c r="T111">
        <f t="shared" ref="T111:U111" si="0">SUM(T2:T110)</f>
        <v>36</v>
      </c>
      <c r="U111">
        <f t="shared" si="0"/>
        <v>35</v>
      </c>
    </row>
    <row r="112" spans="1:21" x14ac:dyDescent="0.25">
      <c r="Q112" t="s">
        <v>2311</v>
      </c>
      <c r="R112">
        <v>109</v>
      </c>
      <c r="S112">
        <f>S111/$R$112</f>
        <v>0.54128440366972475</v>
      </c>
      <c r="T112">
        <f t="shared" ref="T112:U112" si="1">T111/$R$112</f>
        <v>0.33027522935779818</v>
      </c>
      <c r="U112">
        <f t="shared" si="1"/>
        <v>0.32110091743119268</v>
      </c>
    </row>
    <row r="114" spans="17:21" x14ac:dyDescent="0.25">
      <c r="Q114" t="s">
        <v>837</v>
      </c>
      <c r="U114">
        <v>5.7000000000000002E-3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1043"/>
  <sheetViews>
    <sheetView topLeftCell="A788" workbookViewId="0">
      <selection sqref="A1:U819"/>
    </sheetView>
  </sheetViews>
  <sheetFormatPr defaultRowHeight="15" x14ac:dyDescent="0.25"/>
  <cols>
    <col min="13" max="13" width="17.85546875" bestFit="1" customWidth="1"/>
  </cols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2306</v>
      </c>
      <c r="T1" t="s">
        <v>2307</v>
      </c>
      <c r="U1" t="s">
        <v>2308</v>
      </c>
    </row>
    <row r="2" spans="1:21" x14ac:dyDescent="0.25">
      <c r="A2" s="12" t="s">
        <v>1431</v>
      </c>
      <c r="B2" s="12">
        <v>8491</v>
      </c>
      <c r="C2" t="s">
        <v>1743</v>
      </c>
      <c r="D2">
        <v>774</v>
      </c>
      <c r="E2">
        <v>1</v>
      </c>
      <c r="F2">
        <v>0</v>
      </c>
      <c r="G2">
        <v>1</v>
      </c>
      <c r="H2">
        <v>7</v>
      </c>
      <c r="I2">
        <v>8127.6362304699996</v>
      </c>
      <c r="J2">
        <v>31291</v>
      </c>
      <c r="K2">
        <v>1.79E-6</v>
      </c>
      <c r="L2">
        <v>2.1615180000000001E-2</v>
      </c>
      <c r="M2">
        <v>5.2501999999999996E-4</v>
      </c>
      <c r="N2">
        <v>-3.2809999999999999E-5</v>
      </c>
      <c r="O2">
        <v>1.9772E-4</v>
      </c>
      <c r="P2">
        <v>5.2501999999999996E-4</v>
      </c>
      <c r="Q2">
        <v>1835</v>
      </c>
      <c r="R2">
        <v>0.50849473999999995</v>
      </c>
      <c r="S2">
        <v>0</v>
      </c>
      <c r="T2">
        <v>0</v>
      </c>
      <c r="U2">
        <v>1</v>
      </c>
    </row>
    <row r="3" spans="1:21" x14ac:dyDescent="0.25">
      <c r="A3" s="12" t="s">
        <v>288</v>
      </c>
      <c r="B3" s="12">
        <v>2668</v>
      </c>
      <c r="C3" t="s">
        <v>1625</v>
      </c>
      <c r="D3">
        <v>6261</v>
      </c>
      <c r="E3">
        <v>1</v>
      </c>
      <c r="F3">
        <v>0</v>
      </c>
      <c r="G3">
        <v>1</v>
      </c>
      <c r="H3">
        <v>7</v>
      </c>
      <c r="I3">
        <v>3559.8903808599998</v>
      </c>
      <c r="J3">
        <v>11232</v>
      </c>
      <c r="K3">
        <v>1.79E-6</v>
      </c>
      <c r="L3">
        <v>2.1615180000000001E-2</v>
      </c>
      <c r="M3">
        <v>5.1785000000000004E-4</v>
      </c>
      <c r="N3">
        <v>-3.4650000000000002E-5</v>
      </c>
      <c r="O3">
        <v>1.293E-4</v>
      </c>
      <c r="P3">
        <v>5.1785000000000004E-4</v>
      </c>
      <c r="Q3">
        <v>3367</v>
      </c>
      <c r="R3">
        <v>0.56810603999999998</v>
      </c>
      <c r="S3">
        <v>1</v>
      </c>
      <c r="T3">
        <v>1</v>
      </c>
      <c r="U3">
        <v>1</v>
      </c>
    </row>
    <row r="4" spans="1:21" x14ac:dyDescent="0.25">
      <c r="A4" s="12" t="s">
        <v>1301</v>
      </c>
      <c r="B4" s="12">
        <v>4988</v>
      </c>
      <c r="C4" t="s">
        <v>1755</v>
      </c>
      <c r="D4">
        <v>490</v>
      </c>
      <c r="E4">
        <v>1</v>
      </c>
      <c r="F4">
        <v>0</v>
      </c>
      <c r="G4">
        <v>1</v>
      </c>
      <c r="H4">
        <v>6</v>
      </c>
      <c r="I4">
        <v>974.17047118999994</v>
      </c>
      <c r="J4">
        <v>5808</v>
      </c>
      <c r="K4">
        <v>1.79E-6</v>
      </c>
      <c r="L4">
        <v>2.1615180000000001E-2</v>
      </c>
      <c r="M4">
        <v>3.5570000000000003E-4</v>
      </c>
      <c r="N4">
        <v>5.041E-5</v>
      </c>
      <c r="O4">
        <v>7.5309999999999996E-5</v>
      </c>
      <c r="P4">
        <v>3.5570000000000003E-4</v>
      </c>
      <c r="Q4">
        <v>4360</v>
      </c>
      <c r="R4">
        <v>0.56739759000000001</v>
      </c>
      <c r="S4">
        <v>1</v>
      </c>
      <c r="T4">
        <v>0</v>
      </c>
      <c r="U4">
        <v>0</v>
      </c>
    </row>
    <row r="5" spans="1:21" x14ac:dyDescent="0.25">
      <c r="A5" s="12" t="s">
        <v>165</v>
      </c>
      <c r="B5" s="12">
        <v>3760</v>
      </c>
      <c r="C5" t="s">
        <v>1704</v>
      </c>
      <c r="D5">
        <v>2475</v>
      </c>
      <c r="E5">
        <v>0</v>
      </c>
      <c r="F5">
        <v>0</v>
      </c>
      <c r="G5">
        <v>1</v>
      </c>
      <c r="H5">
        <v>5</v>
      </c>
      <c r="I5">
        <v>1437.2139892600001</v>
      </c>
      <c r="J5">
        <v>4134</v>
      </c>
      <c r="K5">
        <v>1.79E-6</v>
      </c>
      <c r="L5">
        <v>1.591031E-2</v>
      </c>
      <c r="M5">
        <v>2.4256000000000001E-4</v>
      </c>
      <c r="N5">
        <v>-8.6409999999999994E-5</v>
      </c>
      <c r="O5">
        <v>8.5290000000000005E-5</v>
      </c>
      <c r="P5">
        <v>2.4256000000000001E-4</v>
      </c>
      <c r="Q5">
        <v>3491</v>
      </c>
      <c r="R5">
        <v>0.36052361999999999</v>
      </c>
      <c r="S5">
        <v>1</v>
      </c>
      <c r="T5">
        <v>0</v>
      </c>
      <c r="U5">
        <v>1</v>
      </c>
    </row>
    <row r="6" spans="1:21" x14ac:dyDescent="0.25">
      <c r="A6" s="12" t="s">
        <v>1495</v>
      </c>
      <c r="B6" s="12">
        <v>6714</v>
      </c>
      <c r="C6" t="s">
        <v>1508</v>
      </c>
      <c r="D6">
        <v>773</v>
      </c>
      <c r="E6">
        <v>1</v>
      </c>
      <c r="F6">
        <v>0</v>
      </c>
      <c r="G6">
        <v>1</v>
      </c>
      <c r="H6">
        <v>3</v>
      </c>
      <c r="I6">
        <v>2132.4577636700001</v>
      </c>
      <c r="J6">
        <v>14060</v>
      </c>
      <c r="K6">
        <v>1.79E-6</v>
      </c>
      <c r="L6">
        <v>2.1615180000000001E-2</v>
      </c>
      <c r="M6">
        <v>5.8640000000000001E-5</v>
      </c>
      <c r="N6">
        <v>3.5450000000000001E-5</v>
      </c>
      <c r="O6">
        <v>2.8549999999999999E-5</v>
      </c>
      <c r="P6">
        <v>5.8640000000000001E-5</v>
      </c>
      <c r="Q6">
        <v>545</v>
      </c>
      <c r="R6">
        <v>7.0520109999999997E-2</v>
      </c>
      <c r="S6">
        <v>1</v>
      </c>
      <c r="T6">
        <v>1</v>
      </c>
      <c r="U6">
        <v>1</v>
      </c>
    </row>
    <row r="7" spans="1:21" x14ac:dyDescent="0.25">
      <c r="A7" s="12" t="s">
        <v>334</v>
      </c>
      <c r="B7" s="12">
        <v>2149</v>
      </c>
      <c r="C7" t="s">
        <v>118</v>
      </c>
      <c r="D7">
        <v>10524</v>
      </c>
      <c r="E7">
        <v>0</v>
      </c>
      <c r="F7">
        <v>0</v>
      </c>
      <c r="G7">
        <v>1</v>
      </c>
      <c r="H7">
        <v>10</v>
      </c>
      <c r="I7">
        <v>7370.2250976599998</v>
      </c>
      <c r="J7">
        <v>33902</v>
      </c>
      <c r="K7">
        <v>1.7799999999999999E-6</v>
      </c>
      <c r="L7">
        <v>5.8026600000000003E-3</v>
      </c>
      <c r="M7">
        <v>5.4209999999999998E-5</v>
      </c>
      <c r="N7">
        <v>-8.3250000000000002E-4</v>
      </c>
      <c r="O7">
        <v>-1.2979999999999999E-5</v>
      </c>
      <c r="P7">
        <v>5.4209999999999998E-5</v>
      </c>
      <c r="Q7">
        <v>5281</v>
      </c>
      <c r="R7">
        <v>0.14554818999999999</v>
      </c>
      <c r="S7">
        <v>0</v>
      </c>
      <c r="T7">
        <v>0</v>
      </c>
      <c r="U7">
        <v>0</v>
      </c>
    </row>
    <row r="8" spans="1:21" x14ac:dyDescent="0.25">
      <c r="A8" s="12" t="s">
        <v>1507</v>
      </c>
      <c r="B8" s="12">
        <v>5074</v>
      </c>
      <c r="C8" t="s">
        <v>1363</v>
      </c>
      <c r="D8">
        <v>7074</v>
      </c>
      <c r="E8">
        <v>0.56000000000000005</v>
      </c>
      <c r="F8">
        <v>0</v>
      </c>
      <c r="G8">
        <v>1</v>
      </c>
      <c r="H8">
        <v>3</v>
      </c>
      <c r="I8">
        <v>297.63723755000001</v>
      </c>
      <c r="J8">
        <v>1785</v>
      </c>
      <c r="K8">
        <v>1.79E-6</v>
      </c>
      <c r="L8">
        <v>2.1552290000000002E-2</v>
      </c>
      <c r="M8">
        <v>4.4700000000000002E-5</v>
      </c>
      <c r="N8">
        <v>4.0999999999999997E-6</v>
      </c>
      <c r="O8">
        <v>7.2929999999999995E-5</v>
      </c>
      <c r="P8">
        <v>4.4700000000000002E-5</v>
      </c>
      <c r="Q8">
        <v>231</v>
      </c>
      <c r="R8">
        <v>2.9279000000000002E-3</v>
      </c>
      <c r="S8">
        <v>0</v>
      </c>
      <c r="T8">
        <v>0</v>
      </c>
      <c r="U8">
        <v>0</v>
      </c>
    </row>
    <row r="9" spans="1:21" x14ac:dyDescent="0.25">
      <c r="A9" s="12" t="s">
        <v>617</v>
      </c>
      <c r="B9" s="12">
        <v>6773</v>
      </c>
      <c r="C9" t="s">
        <v>99</v>
      </c>
      <c r="D9">
        <v>1793</v>
      </c>
      <c r="E9">
        <v>0.48</v>
      </c>
      <c r="F9">
        <v>0</v>
      </c>
      <c r="G9">
        <v>1</v>
      </c>
      <c r="H9">
        <v>3</v>
      </c>
      <c r="I9">
        <v>801.33984375</v>
      </c>
      <c r="J9">
        <v>3127</v>
      </c>
      <c r="K9">
        <v>1.79E-6</v>
      </c>
      <c r="L9">
        <v>2.1552290000000002E-2</v>
      </c>
      <c r="M9">
        <v>4.4119999999999998E-5</v>
      </c>
      <c r="N9">
        <v>-1.5270000000000001E-5</v>
      </c>
      <c r="O9">
        <v>7.1080000000000004E-5</v>
      </c>
      <c r="P9">
        <v>4.4119999999999998E-5</v>
      </c>
      <c r="Q9">
        <v>1702</v>
      </c>
      <c r="R9">
        <v>3.4684979999999997E-2</v>
      </c>
      <c r="S9">
        <v>0</v>
      </c>
      <c r="T9">
        <v>0</v>
      </c>
      <c r="U9">
        <v>0</v>
      </c>
    </row>
    <row r="10" spans="1:21" x14ac:dyDescent="0.25">
      <c r="A10" s="12" t="s">
        <v>571</v>
      </c>
      <c r="B10" s="12">
        <v>114609</v>
      </c>
      <c r="C10" t="s">
        <v>1537</v>
      </c>
      <c r="D10">
        <v>4688</v>
      </c>
      <c r="E10">
        <v>0</v>
      </c>
      <c r="F10">
        <v>0</v>
      </c>
      <c r="G10">
        <v>1</v>
      </c>
      <c r="H10">
        <v>2</v>
      </c>
      <c r="I10">
        <v>0</v>
      </c>
      <c r="J10">
        <v>0</v>
      </c>
      <c r="K10">
        <v>1.79E-6</v>
      </c>
      <c r="L10">
        <v>2.6449549999999999E-2</v>
      </c>
      <c r="M10">
        <v>1.713E-5</v>
      </c>
      <c r="N10">
        <v>1.57E-6</v>
      </c>
      <c r="O10">
        <v>6.6779999999999994E-5</v>
      </c>
      <c r="P10">
        <v>1.713E-5</v>
      </c>
      <c r="Q10">
        <v>1</v>
      </c>
      <c r="R10">
        <v>1.1583947999999999</v>
      </c>
      <c r="S10">
        <v>0</v>
      </c>
      <c r="T10">
        <v>1</v>
      </c>
      <c r="U10">
        <v>0</v>
      </c>
    </row>
    <row r="11" spans="1:21" x14ac:dyDescent="0.25">
      <c r="A11" s="12" t="s">
        <v>1678</v>
      </c>
      <c r="B11" s="12">
        <v>5898</v>
      </c>
      <c r="C11" t="s">
        <v>1431</v>
      </c>
      <c r="D11">
        <v>8491</v>
      </c>
      <c r="E11">
        <v>1</v>
      </c>
      <c r="F11">
        <v>0</v>
      </c>
      <c r="G11">
        <v>1</v>
      </c>
      <c r="H11">
        <v>3</v>
      </c>
      <c r="I11">
        <v>341.34259033000001</v>
      </c>
      <c r="J11">
        <v>2441</v>
      </c>
      <c r="K11">
        <v>1.79E-6</v>
      </c>
      <c r="L11">
        <v>1.0973729999999999E-2</v>
      </c>
      <c r="M11">
        <v>6.3600000000000001E-6</v>
      </c>
      <c r="N11">
        <v>-2.1719999999999999E-5</v>
      </c>
      <c r="O11">
        <v>-1.9530000000000001E-5</v>
      </c>
      <c r="P11">
        <v>6.3600000000000001E-6</v>
      </c>
      <c r="Q11">
        <v>1251</v>
      </c>
      <c r="R11">
        <v>3.6179910000000003E-2</v>
      </c>
      <c r="S11">
        <v>0</v>
      </c>
      <c r="T11">
        <v>0</v>
      </c>
      <c r="U11">
        <v>0</v>
      </c>
    </row>
    <row r="12" spans="1:21" x14ac:dyDescent="0.25">
      <c r="A12" s="12" t="s">
        <v>201</v>
      </c>
      <c r="B12" s="12">
        <v>1676</v>
      </c>
      <c r="C12" t="s">
        <v>1217</v>
      </c>
      <c r="D12">
        <v>1452</v>
      </c>
      <c r="E12">
        <v>0</v>
      </c>
      <c r="F12">
        <v>0</v>
      </c>
      <c r="G12">
        <v>1</v>
      </c>
      <c r="H12">
        <v>4</v>
      </c>
      <c r="I12">
        <v>2269.73706055</v>
      </c>
      <c r="J12">
        <v>9130</v>
      </c>
      <c r="K12">
        <v>1.7799999999999999E-6</v>
      </c>
      <c r="L12">
        <v>9.1706600000000006E-3</v>
      </c>
      <c r="M12">
        <v>3.9899999999999999E-6</v>
      </c>
      <c r="N12">
        <v>-3.4260000000000001E-5</v>
      </c>
      <c r="O12">
        <v>6.9999999999999999E-6</v>
      </c>
      <c r="P12">
        <v>3.9899999999999999E-6</v>
      </c>
      <c r="Q12">
        <v>1311</v>
      </c>
      <c r="R12">
        <v>2.71367E-2</v>
      </c>
      <c r="S12">
        <v>0</v>
      </c>
      <c r="T12">
        <v>0</v>
      </c>
      <c r="U12">
        <v>0</v>
      </c>
    </row>
    <row r="13" spans="1:21" x14ac:dyDescent="0.25">
      <c r="A13" s="12" t="s">
        <v>932</v>
      </c>
      <c r="B13" s="12">
        <v>5576</v>
      </c>
      <c r="C13" t="s">
        <v>225</v>
      </c>
      <c r="D13">
        <v>84876</v>
      </c>
      <c r="E13">
        <v>0</v>
      </c>
      <c r="F13">
        <v>0</v>
      </c>
      <c r="G13">
        <v>1</v>
      </c>
      <c r="H13">
        <v>2</v>
      </c>
      <c r="I13">
        <v>0</v>
      </c>
      <c r="J13">
        <v>0</v>
      </c>
      <c r="K13">
        <v>1.79E-6</v>
      </c>
      <c r="L13">
        <v>2.1615180000000001E-2</v>
      </c>
      <c r="M13">
        <v>3.19E-6</v>
      </c>
      <c r="N13">
        <v>-2.8000000000000002E-7</v>
      </c>
      <c r="O13">
        <v>-1.0890000000000001E-5</v>
      </c>
      <c r="P13">
        <v>3.19E-6</v>
      </c>
      <c r="Q13">
        <v>771</v>
      </c>
      <c r="R13">
        <v>0.12871456000000001</v>
      </c>
      <c r="S13">
        <v>0</v>
      </c>
      <c r="T13">
        <v>1</v>
      </c>
      <c r="U13">
        <v>0</v>
      </c>
    </row>
    <row r="14" spans="1:21" x14ac:dyDescent="0.25">
      <c r="A14" s="12" t="s">
        <v>568</v>
      </c>
      <c r="B14" s="12">
        <v>7099</v>
      </c>
      <c r="C14" t="s">
        <v>1541</v>
      </c>
      <c r="D14">
        <v>8</v>
      </c>
      <c r="E14">
        <v>0</v>
      </c>
      <c r="F14">
        <v>0</v>
      </c>
      <c r="G14">
        <v>1</v>
      </c>
      <c r="H14">
        <v>2</v>
      </c>
      <c r="I14">
        <v>925.08691406000003</v>
      </c>
      <c r="J14">
        <v>3918</v>
      </c>
      <c r="K14">
        <v>1.79E-6</v>
      </c>
      <c r="L14">
        <v>1.5119809999999999E-2</v>
      </c>
      <c r="M14">
        <v>2.03E-6</v>
      </c>
      <c r="N14">
        <v>6.5000000000000002E-7</v>
      </c>
      <c r="O14">
        <v>-3.6779999999999997E-5</v>
      </c>
      <c r="P14">
        <v>2.03E-6</v>
      </c>
      <c r="Q14">
        <v>2144</v>
      </c>
      <c r="R14">
        <v>0.21769172000000001</v>
      </c>
      <c r="S14">
        <v>0</v>
      </c>
      <c r="T14">
        <v>0</v>
      </c>
      <c r="U14">
        <v>0</v>
      </c>
    </row>
    <row r="15" spans="1:21" x14ac:dyDescent="0.25">
      <c r="A15" s="12" t="s">
        <v>1246</v>
      </c>
      <c r="B15" s="12">
        <v>3308</v>
      </c>
      <c r="C15" t="s">
        <v>1205</v>
      </c>
      <c r="D15">
        <v>777</v>
      </c>
      <c r="E15">
        <v>0</v>
      </c>
      <c r="F15">
        <v>0</v>
      </c>
      <c r="G15">
        <v>1</v>
      </c>
      <c r="H15">
        <v>2</v>
      </c>
      <c r="I15">
        <v>868.21130371000004</v>
      </c>
      <c r="J15">
        <v>4778</v>
      </c>
      <c r="K15">
        <v>1.79E-6</v>
      </c>
      <c r="L15">
        <v>2.1615180000000001E-2</v>
      </c>
      <c r="M15">
        <v>8.7000000000000003E-7</v>
      </c>
      <c r="N15">
        <v>6.5000000000000002E-7</v>
      </c>
      <c r="O15">
        <v>-1.4589999999999999E-5</v>
      </c>
      <c r="P15">
        <v>8.7000000000000003E-7</v>
      </c>
      <c r="Q15">
        <v>46</v>
      </c>
      <c r="R15">
        <v>0.26953110000000002</v>
      </c>
      <c r="S15">
        <v>0</v>
      </c>
      <c r="T15">
        <v>0</v>
      </c>
      <c r="U15">
        <v>0</v>
      </c>
    </row>
    <row r="16" spans="1:21" x14ac:dyDescent="0.25">
      <c r="A16" s="12" t="s">
        <v>964</v>
      </c>
      <c r="B16" s="12">
        <v>9229</v>
      </c>
      <c r="C16" t="s">
        <v>1706</v>
      </c>
      <c r="D16">
        <v>4303</v>
      </c>
      <c r="E16">
        <v>0</v>
      </c>
      <c r="F16">
        <v>0</v>
      </c>
      <c r="G16">
        <v>0</v>
      </c>
      <c r="H16">
        <v>2</v>
      </c>
      <c r="I16">
        <v>3009.1875</v>
      </c>
      <c r="J16">
        <v>12733</v>
      </c>
      <c r="K16">
        <v>1.7799999999999999E-6</v>
      </c>
      <c r="L16">
        <v>1.0026409999999999E-2</v>
      </c>
      <c r="M16">
        <v>8.7000000000000003E-7</v>
      </c>
      <c r="N16">
        <v>5.2599999999999996E-6</v>
      </c>
      <c r="O16">
        <v>1.13E-5</v>
      </c>
      <c r="P16">
        <v>8.7000000000000003E-7</v>
      </c>
      <c r="Q16">
        <v>2699</v>
      </c>
      <c r="R16">
        <v>9.2082910000000004E-2</v>
      </c>
      <c r="S16">
        <v>0</v>
      </c>
      <c r="T16">
        <v>0</v>
      </c>
      <c r="U16">
        <v>0</v>
      </c>
    </row>
    <row r="17" spans="1:21" x14ac:dyDescent="0.25">
      <c r="A17" s="12" t="s">
        <v>1498</v>
      </c>
      <c r="B17" s="12">
        <v>356</v>
      </c>
      <c r="C17" t="s">
        <v>668</v>
      </c>
      <c r="D17">
        <v>9734</v>
      </c>
      <c r="E17">
        <v>0</v>
      </c>
      <c r="F17">
        <v>0</v>
      </c>
      <c r="G17">
        <v>0</v>
      </c>
      <c r="H17">
        <v>3</v>
      </c>
      <c r="I17">
        <v>34.013881679999997</v>
      </c>
      <c r="J17">
        <v>118</v>
      </c>
      <c r="K17">
        <v>7.0999999999999998E-7</v>
      </c>
      <c r="L17">
        <v>0</v>
      </c>
      <c r="M17">
        <v>-2.8000000000000002E-7</v>
      </c>
      <c r="N17">
        <v>-7.8090000000000006E-5</v>
      </c>
      <c r="O17">
        <v>2.0600000000000002E-6</v>
      </c>
      <c r="P17">
        <v>2.8000000000000002E-7</v>
      </c>
      <c r="Q17">
        <v>0</v>
      </c>
      <c r="R17">
        <v>0</v>
      </c>
      <c r="S17">
        <v>1</v>
      </c>
      <c r="T17">
        <v>0</v>
      </c>
      <c r="U17">
        <v>1</v>
      </c>
    </row>
    <row r="18" spans="1:21" x14ac:dyDescent="0.25">
      <c r="A18" s="12" t="s">
        <v>1260</v>
      </c>
      <c r="B18" s="12">
        <v>2243</v>
      </c>
      <c r="C18" t="s">
        <v>1112</v>
      </c>
      <c r="D18">
        <v>5591</v>
      </c>
      <c r="E18">
        <v>0</v>
      </c>
      <c r="F18">
        <v>0</v>
      </c>
      <c r="G18">
        <v>0</v>
      </c>
      <c r="H18">
        <v>2</v>
      </c>
      <c r="I18">
        <v>1068.14685059</v>
      </c>
      <c r="J18">
        <v>5310</v>
      </c>
      <c r="K18">
        <v>1.7799999999999999E-6</v>
      </c>
      <c r="L18">
        <v>8.8516800000000007E-3</v>
      </c>
      <c r="M18">
        <v>-4.9400000000000001E-6</v>
      </c>
      <c r="N18">
        <v>1.632E-5</v>
      </c>
      <c r="O18">
        <v>3.8999999999999999E-6</v>
      </c>
      <c r="P18">
        <v>4.9400000000000001E-6</v>
      </c>
      <c r="Q18">
        <v>5067</v>
      </c>
      <c r="R18">
        <v>8.1277669999999996E-2</v>
      </c>
      <c r="S18">
        <v>1</v>
      </c>
      <c r="T18">
        <v>0</v>
      </c>
      <c r="U18">
        <v>0</v>
      </c>
    </row>
    <row r="19" spans="1:21" x14ac:dyDescent="0.25">
      <c r="A19" s="12" t="s">
        <v>1642</v>
      </c>
      <c r="B19" s="12">
        <v>4087</v>
      </c>
      <c r="C19" t="s">
        <v>1483</v>
      </c>
      <c r="D19">
        <v>6647</v>
      </c>
      <c r="E19">
        <v>0</v>
      </c>
      <c r="F19">
        <v>0</v>
      </c>
      <c r="G19">
        <v>0</v>
      </c>
      <c r="H19">
        <v>2</v>
      </c>
      <c r="I19">
        <v>2405</v>
      </c>
      <c r="J19">
        <v>6214</v>
      </c>
      <c r="K19">
        <v>1.7799999999999999E-6</v>
      </c>
      <c r="L19">
        <v>6.86E-5</v>
      </c>
      <c r="M19">
        <v>-7.2699999999999999E-6</v>
      </c>
      <c r="N19">
        <v>-1.1999999999999999E-6</v>
      </c>
      <c r="O19">
        <v>5.75E-6</v>
      </c>
      <c r="P19">
        <v>7.2699999999999999E-6</v>
      </c>
      <c r="Q19">
        <v>5</v>
      </c>
      <c r="R19">
        <v>3.5370000000000002E-5</v>
      </c>
      <c r="S19">
        <v>1</v>
      </c>
      <c r="T19">
        <v>1</v>
      </c>
      <c r="U19">
        <v>1</v>
      </c>
    </row>
    <row r="20" spans="1:21" x14ac:dyDescent="0.25">
      <c r="A20" s="12" t="s">
        <v>1713</v>
      </c>
      <c r="B20" s="12">
        <v>2185</v>
      </c>
      <c r="C20" t="s">
        <v>1422</v>
      </c>
      <c r="D20">
        <v>50488</v>
      </c>
      <c r="E20">
        <v>0</v>
      </c>
      <c r="F20">
        <v>0</v>
      </c>
      <c r="G20">
        <v>1</v>
      </c>
      <c r="H20">
        <v>2</v>
      </c>
      <c r="I20">
        <v>195.90275574</v>
      </c>
      <c r="J20">
        <v>1570</v>
      </c>
      <c r="K20">
        <v>1.79E-6</v>
      </c>
      <c r="L20">
        <v>1.0973729999999999E-2</v>
      </c>
      <c r="M20">
        <v>-8.4300000000000006E-6</v>
      </c>
      <c r="N20">
        <v>-5.8100000000000003E-6</v>
      </c>
      <c r="O20">
        <v>-1.4589999999999999E-5</v>
      </c>
      <c r="P20">
        <v>8.4300000000000006E-6</v>
      </c>
      <c r="Q20">
        <v>1167</v>
      </c>
      <c r="R20">
        <v>3.4298179999999998E-2</v>
      </c>
      <c r="S20">
        <v>0</v>
      </c>
      <c r="T20">
        <v>0</v>
      </c>
      <c r="U20">
        <v>0</v>
      </c>
    </row>
    <row r="21" spans="1:21" x14ac:dyDescent="0.25">
      <c r="A21" s="12" t="s">
        <v>2047</v>
      </c>
      <c r="B21" s="12">
        <v>7184</v>
      </c>
      <c r="C21" t="s">
        <v>448</v>
      </c>
      <c r="D21">
        <v>10235</v>
      </c>
      <c r="E21">
        <v>0</v>
      </c>
      <c r="F21">
        <v>0</v>
      </c>
      <c r="G21">
        <v>1</v>
      </c>
      <c r="H21">
        <v>2</v>
      </c>
      <c r="I21">
        <v>0</v>
      </c>
      <c r="J21">
        <v>0</v>
      </c>
      <c r="K21">
        <v>1.79E-6</v>
      </c>
      <c r="L21">
        <v>2.6449549999999999E-2</v>
      </c>
      <c r="M21">
        <v>-8.4300000000000006E-6</v>
      </c>
      <c r="N21">
        <v>1.079E-5</v>
      </c>
      <c r="O21">
        <v>2.6100000000000001E-5</v>
      </c>
      <c r="P21">
        <v>8.4300000000000006E-6</v>
      </c>
      <c r="Q21">
        <v>4160</v>
      </c>
      <c r="R21">
        <v>0.21182904999999999</v>
      </c>
      <c r="S21">
        <v>0</v>
      </c>
      <c r="T21">
        <v>0</v>
      </c>
      <c r="U21">
        <v>0</v>
      </c>
    </row>
    <row r="22" spans="1:21" x14ac:dyDescent="0.25">
      <c r="A22" s="12" t="s">
        <v>1500</v>
      </c>
      <c r="B22" s="12">
        <v>2776</v>
      </c>
      <c r="C22" t="s">
        <v>115</v>
      </c>
      <c r="D22">
        <v>1950</v>
      </c>
      <c r="E22">
        <v>0.56999999999999995</v>
      </c>
      <c r="F22">
        <v>0</v>
      </c>
      <c r="G22">
        <v>0.39</v>
      </c>
      <c r="H22">
        <v>3</v>
      </c>
      <c r="I22">
        <v>840.06457520000004</v>
      </c>
      <c r="J22">
        <v>2768</v>
      </c>
      <c r="K22">
        <v>1.79E-6</v>
      </c>
      <c r="L22">
        <v>4.3227469999999997E-2</v>
      </c>
      <c r="M22">
        <v>-8.7399999999999993E-6</v>
      </c>
      <c r="N22">
        <v>-2.633E-5</v>
      </c>
      <c r="O22">
        <v>-8.2399999999999997E-5</v>
      </c>
      <c r="P22">
        <v>8.7399999999999993E-6</v>
      </c>
      <c r="Q22">
        <v>1330</v>
      </c>
      <c r="R22">
        <v>0.12435683</v>
      </c>
      <c r="S22">
        <v>1</v>
      </c>
      <c r="T22">
        <v>1</v>
      </c>
      <c r="U22">
        <v>1</v>
      </c>
    </row>
    <row r="23" spans="1:21" x14ac:dyDescent="0.25">
      <c r="A23" s="12" t="s">
        <v>668</v>
      </c>
      <c r="B23" s="12">
        <v>9734</v>
      </c>
      <c r="C23" t="s">
        <v>224</v>
      </c>
      <c r="D23">
        <v>4934</v>
      </c>
      <c r="E23">
        <v>0</v>
      </c>
      <c r="F23">
        <v>0</v>
      </c>
      <c r="G23">
        <v>1</v>
      </c>
      <c r="H23">
        <v>3</v>
      </c>
      <c r="I23">
        <v>120.37725829999999</v>
      </c>
      <c r="J23">
        <v>1379</v>
      </c>
      <c r="K23">
        <v>1.7799999999999999E-6</v>
      </c>
      <c r="L23">
        <v>3.8878699999999999E-3</v>
      </c>
      <c r="M23">
        <v>-9.5799999999999998E-6</v>
      </c>
      <c r="N23">
        <v>-1.3540000000000001E-5</v>
      </c>
      <c r="O23">
        <v>2.5179999999999999E-5</v>
      </c>
      <c r="P23">
        <v>9.5799999999999998E-6</v>
      </c>
      <c r="Q23">
        <v>793</v>
      </c>
      <c r="R23">
        <v>6.92057E-3</v>
      </c>
      <c r="S23">
        <v>0</v>
      </c>
      <c r="T23">
        <v>0</v>
      </c>
      <c r="U23">
        <v>0</v>
      </c>
    </row>
    <row r="24" spans="1:21" x14ac:dyDescent="0.25">
      <c r="A24" s="12" t="s">
        <v>1410</v>
      </c>
      <c r="B24" s="12">
        <v>675</v>
      </c>
      <c r="C24" t="s">
        <v>155</v>
      </c>
      <c r="D24">
        <v>11318</v>
      </c>
      <c r="E24">
        <v>0</v>
      </c>
      <c r="F24">
        <v>0</v>
      </c>
      <c r="G24">
        <v>1</v>
      </c>
      <c r="H24">
        <v>2</v>
      </c>
      <c r="I24">
        <v>893.34741211000005</v>
      </c>
      <c r="J24">
        <v>3475</v>
      </c>
      <c r="K24">
        <v>1.79E-6</v>
      </c>
      <c r="L24">
        <v>2.9103400000000001E-2</v>
      </c>
      <c r="M24">
        <v>-9.5899999999999997E-6</v>
      </c>
      <c r="N24">
        <v>-6.7299999999999999E-6</v>
      </c>
      <c r="O24">
        <v>-3.1229999999999997E-5</v>
      </c>
      <c r="P24">
        <v>9.5899999999999997E-6</v>
      </c>
      <c r="Q24">
        <v>3457</v>
      </c>
      <c r="R24">
        <v>0.14115527999999999</v>
      </c>
      <c r="S24">
        <v>0</v>
      </c>
      <c r="T24">
        <v>0</v>
      </c>
      <c r="U24">
        <v>0</v>
      </c>
    </row>
    <row r="25" spans="1:21" x14ac:dyDescent="0.25">
      <c r="A25" s="12" t="s">
        <v>289</v>
      </c>
      <c r="B25" s="12">
        <v>3065</v>
      </c>
      <c r="C25" t="s">
        <v>1192</v>
      </c>
      <c r="D25">
        <v>0</v>
      </c>
      <c r="E25">
        <v>0</v>
      </c>
      <c r="F25">
        <v>0</v>
      </c>
      <c r="G25">
        <v>1</v>
      </c>
      <c r="H25">
        <v>3</v>
      </c>
      <c r="I25">
        <v>187.99346924</v>
      </c>
      <c r="J25">
        <v>1019</v>
      </c>
      <c r="K25">
        <v>1.7799999999999999E-6</v>
      </c>
      <c r="L25">
        <v>5.7606599999999999E-3</v>
      </c>
      <c r="M25">
        <v>-1.0740000000000001E-5</v>
      </c>
      <c r="N25">
        <v>-1.7229999999999999E-5</v>
      </c>
      <c r="O25">
        <v>1.0380000000000001E-5</v>
      </c>
      <c r="P25">
        <v>1.0740000000000001E-5</v>
      </c>
      <c r="Q25">
        <v>395</v>
      </c>
      <c r="R25">
        <v>0.26789220000000002</v>
      </c>
      <c r="S25">
        <v>0</v>
      </c>
      <c r="T25">
        <v>0</v>
      </c>
      <c r="U25">
        <v>0</v>
      </c>
    </row>
    <row r="26" spans="1:21" x14ac:dyDescent="0.25">
      <c r="A26" s="12" t="s">
        <v>180</v>
      </c>
      <c r="B26" s="12">
        <v>3066</v>
      </c>
      <c r="C26" t="s">
        <v>1193</v>
      </c>
      <c r="D26">
        <v>816</v>
      </c>
      <c r="E26">
        <v>0</v>
      </c>
      <c r="F26">
        <v>0</v>
      </c>
      <c r="G26">
        <v>1</v>
      </c>
      <c r="H26">
        <v>3</v>
      </c>
      <c r="I26">
        <v>83.272796630000002</v>
      </c>
      <c r="J26">
        <v>521</v>
      </c>
      <c r="K26">
        <v>1.7799999999999999E-6</v>
      </c>
      <c r="L26">
        <v>1.4848299999999999E-3</v>
      </c>
      <c r="M26">
        <v>-1.19E-5</v>
      </c>
      <c r="N26">
        <v>-2.092E-5</v>
      </c>
      <c r="O26">
        <v>1.7779999999999999E-5</v>
      </c>
      <c r="P26">
        <v>1.19E-5</v>
      </c>
      <c r="Q26">
        <v>393</v>
      </c>
      <c r="R26">
        <v>8.7029700000000008E-3</v>
      </c>
      <c r="S26">
        <v>0</v>
      </c>
      <c r="T26">
        <v>0</v>
      </c>
      <c r="U26">
        <v>1</v>
      </c>
    </row>
    <row r="27" spans="1:21" x14ac:dyDescent="0.25">
      <c r="A27" s="12" t="s">
        <v>962</v>
      </c>
      <c r="B27" s="12">
        <v>3952</v>
      </c>
      <c r="C27" t="s">
        <v>1261</v>
      </c>
      <c r="D27">
        <v>1839</v>
      </c>
      <c r="E27">
        <v>0</v>
      </c>
      <c r="F27">
        <v>0</v>
      </c>
      <c r="G27">
        <v>1</v>
      </c>
      <c r="H27">
        <v>2</v>
      </c>
      <c r="I27">
        <v>0</v>
      </c>
      <c r="J27">
        <v>0</v>
      </c>
      <c r="K27">
        <v>1.79E-6</v>
      </c>
      <c r="L27">
        <v>4.3227469999999997E-2</v>
      </c>
      <c r="M27">
        <v>-1.4239999999999999E-5</v>
      </c>
      <c r="N27">
        <v>-4.8899999999999998E-6</v>
      </c>
      <c r="O27">
        <v>-3.3080000000000002E-5</v>
      </c>
      <c r="P27">
        <v>1.4239999999999999E-5</v>
      </c>
      <c r="Q27">
        <v>280</v>
      </c>
      <c r="R27">
        <v>3.0991600000000001E-3</v>
      </c>
      <c r="S27">
        <v>1</v>
      </c>
      <c r="T27">
        <v>0</v>
      </c>
      <c r="U27">
        <v>0</v>
      </c>
    </row>
    <row r="28" spans="1:21" x14ac:dyDescent="0.25">
      <c r="A28" s="12" t="s">
        <v>1612</v>
      </c>
      <c r="B28" s="12">
        <v>9575</v>
      </c>
      <c r="C28" t="s">
        <v>997</v>
      </c>
      <c r="D28">
        <v>8517</v>
      </c>
      <c r="E28">
        <v>0</v>
      </c>
      <c r="F28">
        <v>0</v>
      </c>
      <c r="G28">
        <v>1</v>
      </c>
      <c r="H28">
        <v>4</v>
      </c>
      <c r="I28">
        <v>192.74790955</v>
      </c>
      <c r="J28">
        <v>1492</v>
      </c>
      <c r="K28">
        <v>1.7799999999999999E-6</v>
      </c>
      <c r="L28">
        <v>8.0534400000000003E-3</v>
      </c>
      <c r="M28">
        <v>-1.5119999999999999E-5</v>
      </c>
      <c r="N28">
        <v>-1.217E-5</v>
      </c>
      <c r="O28">
        <v>6.0000000000000002E-5</v>
      </c>
      <c r="P28">
        <v>1.5119999999999999E-5</v>
      </c>
      <c r="Q28">
        <v>4088</v>
      </c>
      <c r="R28">
        <v>1.07167682</v>
      </c>
      <c r="S28">
        <v>1</v>
      </c>
      <c r="T28">
        <v>1</v>
      </c>
      <c r="U28">
        <v>0</v>
      </c>
    </row>
    <row r="29" spans="1:21" x14ac:dyDescent="0.25">
      <c r="A29" s="12" t="s">
        <v>1567</v>
      </c>
      <c r="B29" s="12">
        <v>3551</v>
      </c>
      <c r="C29" t="s">
        <v>152</v>
      </c>
      <c r="D29">
        <v>1647</v>
      </c>
      <c r="E29">
        <v>0</v>
      </c>
      <c r="F29">
        <v>0</v>
      </c>
      <c r="G29">
        <v>1</v>
      </c>
      <c r="H29">
        <v>3</v>
      </c>
      <c r="I29">
        <v>751.17474364999998</v>
      </c>
      <c r="J29">
        <v>2932</v>
      </c>
      <c r="K29">
        <v>1.7799999999999999E-6</v>
      </c>
      <c r="L29">
        <v>3.33242E-3</v>
      </c>
      <c r="M29">
        <v>-1.5970000000000001E-5</v>
      </c>
      <c r="N29">
        <v>-4.8579999999999999E-5</v>
      </c>
      <c r="O29">
        <v>-9.9599999999999995E-6</v>
      </c>
      <c r="P29">
        <v>1.5970000000000001E-5</v>
      </c>
      <c r="Q29">
        <v>1387</v>
      </c>
      <c r="R29">
        <v>9.9938280000000004E-2</v>
      </c>
      <c r="S29">
        <v>1</v>
      </c>
      <c r="T29">
        <v>0</v>
      </c>
      <c r="U29">
        <v>0</v>
      </c>
    </row>
    <row r="30" spans="1:21" x14ac:dyDescent="0.25">
      <c r="A30" s="12" t="s">
        <v>942</v>
      </c>
      <c r="B30" s="12">
        <v>5164</v>
      </c>
      <c r="C30" t="s">
        <v>1373</v>
      </c>
      <c r="D30">
        <v>10156</v>
      </c>
      <c r="E30">
        <v>0</v>
      </c>
      <c r="F30">
        <v>0</v>
      </c>
      <c r="G30">
        <v>1</v>
      </c>
      <c r="H30">
        <v>2</v>
      </c>
      <c r="I30">
        <v>79.560501099999996</v>
      </c>
      <c r="J30">
        <v>704</v>
      </c>
      <c r="K30">
        <v>1.7799999999999999E-6</v>
      </c>
      <c r="L30">
        <v>6.60218E-3</v>
      </c>
      <c r="M30">
        <v>-1.6560000000000001E-5</v>
      </c>
      <c r="N30">
        <v>2.4899999999999999E-6</v>
      </c>
      <c r="O30">
        <v>2.0600000000000002E-6</v>
      </c>
      <c r="P30">
        <v>1.6560000000000001E-5</v>
      </c>
      <c r="Q30">
        <v>1422</v>
      </c>
      <c r="R30">
        <v>4.0773200000000002E-2</v>
      </c>
      <c r="S30">
        <v>0</v>
      </c>
      <c r="T30">
        <v>0</v>
      </c>
      <c r="U30">
        <v>0</v>
      </c>
    </row>
    <row r="31" spans="1:21" x14ac:dyDescent="0.25">
      <c r="A31" s="12" t="s">
        <v>1407</v>
      </c>
      <c r="B31" s="12">
        <v>824</v>
      </c>
      <c r="C31" t="s">
        <v>931</v>
      </c>
      <c r="D31">
        <v>11069</v>
      </c>
      <c r="E31">
        <v>0</v>
      </c>
      <c r="F31">
        <v>0</v>
      </c>
      <c r="G31">
        <v>1</v>
      </c>
      <c r="H31">
        <v>2</v>
      </c>
      <c r="I31">
        <v>575.50494385000002</v>
      </c>
      <c r="J31">
        <v>4940</v>
      </c>
      <c r="K31">
        <v>1.7799999999999999E-6</v>
      </c>
      <c r="L31">
        <v>9.9054999999999998E-4</v>
      </c>
      <c r="M31">
        <v>-1.772E-5</v>
      </c>
      <c r="N31">
        <v>-2.1480000000000001E-5</v>
      </c>
      <c r="O31">
        <v>-2.198E-5</v>
      </c>
      <c r="P31">
        <v>1.772E-5</v>
      </c>
      <c r="Q31">
        <v>50</v>
      </c>
      <c r="R31">
        <v>1.16103E-3</v>
      </c>
      <c r="S31">
        <v>0</v>
      </c>
      <c r="T31">
        <v>0</v>
      </c>
      <c r="U31">
        <v>0</v>
      </c>
    </row>
    <row r="32" spans="1:21" x14ac:dyDescent="0.25">
      <c r="A32" s="12" t="s">
        <v>20</v>
      </c>
      <c r="B32" s="12">
        <v>7128</v>
      </c>
      <c r="C32" t="s">
        <v>852</v>
      </c>
      <c r="D32">
        <v>4209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1.79E-6</v>
      </c>
      <c r="L32">
        <v>6.7801000000000005E-4</v>
      </c>
      <c r="M32">
        <v>-1.8580000000000002E-5</v>
      </c>
      <c r="N32">
        <v>-1.11E-5</v>
      </c>
      <c r="O32">
        <v>0</v>
      </c>
      <c r="P32">
        <v>1.8580000000000002E-5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2" t="s">
        <v>1004</v>
      </c>
      <c r="B33" s="12">
        <v>5345</v>
      </c>
      <c r="C33" t="s">
        <v>854</v>
      </c>
      <c r="D33">
        <v>920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1.6337700000000001E-3</v>
      </c>
      <c r="M33">
        <v>-1.8580000000000002E-5</v>
      </c>
      <c r="N33">
        <v>-1.0180000000000001E-5</v>
      </c>
      <c r="O33">
        <v>0</v>
      </c>
      <c r="P33">
        <v>1.8580000000000002E-5</v>
      </c>
      <c r="Q33">
        <v>0</v>
      </c>
      <c r="R33">
        <v>0</v>
      </c>
      <c r="S33">
        <v>1</v>
      </c>
      <c r="T33">
        <v>1</v>
      </c>
      <c r="U33">
        <v>1</v>
      </c>
    </row>
    <row r="34" spans="1:21" x14ac:dyDescent="0.25">
      <c r="A34" s="12" t="s">
        <v>1904</v>
      </c>
      <c r="B34" s="12">
        <v>10152</v>
      </c>
      <c r="C34" t="s">
        <v>856</v>
      </c>
      <c r="D34">
        <v>5141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5.6749599999999997E-3</v>
      </c>
      <c r="M34">
        <v>-1.8580000000000002E-5</v>
      </c>
      <c r="N34">
        <v>-7.4200000000000001E-6</v>
      </c>
      <c r="O34">
        <v>0</v>
      </c>
      <c r="P34">
        <v>1.8580000000000002E-5</v>
      </c>
      <c r="Q34">
        <v>0</v>
      </c>
      <c r="R34">
        <v>0</v>
      </c>
      <c r="S34">
        <v>0</v>
      </c>
      <c r="T34">
        <v>0</v>
      </c>
      <c r="U34">
        <v>1</v>
      </c>
    </row>
    <row r="35" spans="1:21" x14ac:dyDescent="0.25">
      <c r="A35" s="12" t="s">
        <v>1753</v>
      </c>
      <c r="B35" s="12">
        <v>25</v>
      </c>
      <c r="C35" t="s">
        <v>857</v>
      </c>
      <c r="D35">
        <v>3364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2.8663999999999999E-3</v>
      </c>
      <c r="M35">
        <v>-1.8580000000000002E-5</v>
      </c>
      <c r="N35">
        <v>-6.4899999999999997E-6</v>
      </c>
      <c r="O35">
        <v>0</v>
      </c>
      <c r="P35">
        <v>1.8580000000000002E-5</v>
      </c>
      <c r="Q35">
        <v>0</v>
      </c>
      <c r="R35">
        <v>0</v>
      </c>
      <c r="S35">
        <v>1</v>
      </c>
      <c r="T35">
        <v>0</v>
      </c>
      <c r="U35">
        <v>0</v>
      </c>
    </row>
    <row r="36" spans="1:21" x14ac:dyDescent="0.25">
      <c r="A36" s="12" t="s">
        <v>1235</v>
      </c>
      <c r="B36" s="12">
        <v>1145</v>
      </c>
      <c r="C36" t="s">
        <v>861</v>
      </c>
      <c r="D36">
        <v>2335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1.313132E-2</v>
      </c>
      <c r="M36">
        <v>-1.8580000000000002E-5</v>
      </c>
      <c r="N36">
        <v>-6.4899999999999997E-6</v>
      </c>
      <c r="O36">
        <v>0</v>
      </c>
      <c r="P36">
        <v>1.8580000000000002E-5</v>
      </c>
      <c r="Q36">
        <v>0</v>
      </c>
      <c r="R36">
        <v>0</v>
      </c>
      <c r="S36">
        <v>1</v>
      </c>
      <c r="T36">
        <v>1</v>
      </c>
      <c r="U36">
        <v>0</v>
      </c>
    </row>
    <row r="37" spans="1:21" x14ac:dyDescent="0.25">
      <c r="A37" s="12" t="s">
        <v>1905</v>
      </c>
      <c r="B37" s="12">
        <v>9457</v>
      </c>
      <c r="C37" t="s">
        <v>772</v>
      </c>
      <c r="D37">
        <v>8503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7.0999999999999998E-7</v>
      </c>
      <c r="L37">
        <v>0</v>
      </c>
      <c r="M37">
        <v>-1.8580000000000002E-5</v>
      </c>
      <c r="N37">
        <v>-1.203E-5</v>
      </c>
      <c r="O37">
        <v>0</v>
      </c>
      <c r="P37">
        <v>1.8580000000000002E-5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25">
      <c r="A38" s="12" t="s">
        <v>1380</v>
      </c>
      <c r="B38" s="12">
        <v>87</v>
      </c>
      <c r="C38" t="s">
        <v>403</v>
      </c>
      <c r="D38">
        <v>5914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1.7799999999999999E-6</v>
      </c>
      <c r="L38">
        <v>6.3044000000000002E-4</v>
      </c>
      <c r="M38">
        <v>-1.8580000000000002E-5</v>
      </c>
      <c r="N38">
        <v>-7.4200000000000001E-6</v>
      </c>
      <c r="O38">
        <v>0</v>
      </c>
      <c r="P38">
        <v>1.8580000000000002E-5</v>
      </c>
      <c r="Q38">
        <v>0</v>
      </c>
      <c r="R38">
        <v>0</v>
      </c>
      <c r="S38">
        <v>1</v>
      </c>
      <c r="T38">
        <v>1</v>
      </c>
      <c r="U38">
        <v>1</v>
      </c>
    </row>
    <row r="39" spans="1:21" x14ac:dyDescent="0.25">
      <c r="A39" s="12" t="s">
        <v>1133</v>
      </c>
      <c r="B39" s="12">
        <v>8038</v>
      </c>
      <c r="C39" t="s">
        <v>865</v>
      </c>
      <c r="D39">
        <v>10294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1.7799999999999999E-6</v>
      </c>
      <c r="L39">
        <v>2.3966199999999999E-3</v>
      </c>
      <c r="M39">
        <v>-1.8580000000000002E-5</v>
      </c>
      <c r="N39">
        <v>-8.3399999999999998E-6</v>
      </c>
      <c r="O39">
        <v>0</v>
      </c>
      <c r="P39">
        <v>1.8580000000000002E-5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2" t="s">
        <v>1315</v>
      </c>
      <c r="B40" s="12">
        <v>185</v>
      </c>
      <c r="C40" t="s">
        <v>867</v>
      </c>
      <c r="D40">
        <v>2118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1.79E-6</v>
      </c>
      <c r="L40">
        <v>6.5240300000000001E-3</v>
      </c>
      <c r="M40">
        <v>-1.8580000000000002E-5</v>
      </c>
      <c r="N40">
        <v>-1.0180000000000001E-5</v>
      </c>
      <c r="O40">
        <v>0</v>
      </c>
      <c r="P40">
        <v>1.8580000000000002E-5</v>
      </c>
      <c r="Q40">
        <v>0</v>
      </c>
      <c r="R40">
        <v>0</v>
      </c>
      <c r="S40">
        <v>1</v>
      </c>
      <c r="T40">
        <v>0</v>
      </c>
      <c r="U40">
        <v>0</v>
      </c>
    </row>
    <row r="41" spans="1:21" x14ac:dyDescent="0.25">
      <c r="A41" s="12" t="s">
        <v>1384</v>
      </c>
      <c r="B41" s="12">
        <v>196</v>
      </c>
      <c r="C41" t="s">
        <v>129</v>
      </c>
      <c r="D41">
        <v>9994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1.79E-6</v>
      </c>
      <c r="L41">
        <v>5.2123500000000001E-3</v>
      </c>
      <c r="M41">
        <v>-1.8580000000000002E-5</v>
      </c>
      <c r="N41">
        <v>-4.6500000000000004E-6</v>
      </c>
      <c r="O41">
        <v>0</v>
      </c>
      <c r="P41">
        <v>1.8580000000000002E-5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2" t="s">
        <v>1384</v>
      </c>
      <c r="B42" s="12">
        <v>196</v>
      </c>
      <c r="C42" t="s">
        <v>869</v>
      </c>
      <c r="D42">
        <v>1453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6.9999999999999997E-7</v>
      </c>
      <c r="L42">
        <v>0</v>
      </c>
      <c r="M42">
        <v>-1.8580000000000002E-5</v>
      </c>
      <c r="N42">
        <v>-1.3869999999999999E-5</v>
      </c>
      <c r="O42">
        <v>0</v>
      </c>
      <c r="P42">
        <v>1.8580000000000002E-5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2" t="s">
        <v>1555</v>
      </c>
      <c r="B43" s="12">
        <v>207</v>
      </c>
      <c r="C43" t="s">
        <v>871</v>
      </c>
      <c r="D43">
        <v>4803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1.79E-6</v>
      </c>
      <c r="L43">
        <v>1.7143599999999998E-2</v>
      </c>
      <c r="M43">
        <v>-1.8580000000000002E-5</v>
      </c>
      <c r="N43">
        <v>-6.4899999999999997E-6</v>
      </c>
      <c r="O43">
        <v>0</v>
      </c>
      <c r="P43">
        <v>1.8580000000000002E-5</v>
      </c>
      <c r="Q43">
        <v>0</v>
      </c>
      <c r="R43">
        <v>0</v>
      </c>
      <c r="S43">
        <v>1</v>
      </c>
      <c r="T43">
        <v>1</v>
      </c>
      <c r="U43">
        <v>1</v>
      </c>
    </row>
    <row r="44" spans="1:21" x14ac:dyDescent="0.25">
      <c r="A44" s="12" t="s">
        <v>1555</v>
      </c>
      <c r="B44" s="12">
        <v>207</v>
      </c>
      <c r="C44" t="s">
        <v>873</v>
      </c>
      <c r="D44">
        <v>3094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1.79E-6</v>
      </c>
      <c r="L44">
        <v>4.6398999999999998E-3</v>
      </c>
      <c r="M44">
        <v>-1.8580000000000002E-5</v>
      </c>
      <c r="N44">
        <v>-1.0180000000000001E-5</v>
      </c>
      <c r="O44">
        <v>0</v>
      </c>
      <c r="P44">
        <v>1.8580000000000002E-5</v>
      </c>
      <c r="Q44">
        <v>0</v>
      </c>
      <c r="R44">
        <v>0</v>
      </c>
      <c r="S44">
        <v>0</v>
      </c>
      <c r="T44">
        <v>0</v>
      </c>
      <c r="U44">
        <v>1</v>
      </c>
    </row>
    <row r="45" spans="1:21" x14ac:dyDescent="0.25">
      <c r="A45" s="12" t="s">
        <v>983</v>
      </c>
      <c r="B45" s="12">
        <v>5562</v>
      </c>
      <c r="C45" t="s">
        <v>877</v>
      </c>
      <c r="D45">
        <v>2057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1.408034E-2</v>
      </c>
      <c r="M45">
        <v>-1.8580000000000002E-5</v>
      </c>
      <c r="N45">
        <v>-8.3399999999999998E-6</v>
      </c>
      <c r="O45">
        <v>0</v>
      </c>
      <c r="P45">
        <v>1.8580000000000002E-5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x14ac:dyDescent="0.25">
      <c r="A46" s="12" t="s">
        <v>1091</v>
      </c>
      <c r="B46" s="12">
        <v>4878</v>
      </c>
      <c r="C46" t="s">
        <v>878</v>
      </c>
      <c r="D46">
        <v>10256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4.6398999999999998E-3</v>
      </c>
      <c r="M46">
        <v>-1.8580000000000002E-5</v>
      </c>
      <c r="N46">
        <v>-1.0180000000000001E-5</v>
      </c>
      <c r="O46">
        <v>0</v>
      </c>
      <c r="P46">
        <v>1.8580000000000002E-5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2" t="s">
        <v>1687</v>
      </c>
      <c r="B47" s="12">
        <v>317</v>
      </c>
      <c r="C47" t="s">
        <v>394</v>
      </c>
      <c r="D47">
        <v>5621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1.7799999999999999E-6</v>
      </c>
      <c r="L47">
        <v>2.3966199999999999E-3</v>
      </c>
      <c r="M47">
        <v>-1.8580000000000002E-5</v>
      </c>
      <c r="N47">
        <v>-8.3399999999999998E-6</v>
      </c>
      <c r="O47">
        <v>0</v>
      </c>
      <c r="P47">
        <v>1.8580000000000002E-5</v>
      </c>
      <c r="Q47">
        <v>0</v>
      </c>
      <c r="R47">
        <v>0</v>
      </c>
      <c r="S47">
        <v>0</v>
      </c>
      <c r="T47">
        <v>1</v>
      </c>
      <c r="U47">
        <v>1</v>
      </c>
    </row>
    <row r="48" spans="1:21" x14ac:dyDescent="0.25">
      <c r="A48" s="12" t="s">
        <v>1687</v>
      </c>
      <c r="B48" s="12">
        <v>317</v>
      </c>
      <c r="C48" t="s">
        <v>879</v>
      </c>
      <c r="D48">
        <v>5154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1.7999999999999999E-6</v>
      </c>
      <c r="L48">
        <v>6.6895899999999996E-3</v>
      </c>
      <c r="M48">
        <v>-1.8580000000000002E-5</v>
      </c>
      <c r="N48">
        <v>-1.11E-5</v>
      </c>
      <c r="O48">
        <v>0</v>
      </c>
      <c r="P48">
        <v>1.8580000000000002E-5</v>
      </c>
      <c r="Q48">
        <v>0</v>
      </c>
      <c r="R48">
        <v>0</v>
      </c>
      <c r="S48">
        <v>1</v>
      </c>
      <c r="T48">
        <v>0</v>
      </c>
      <c r="U48">
        <v>0</v>
      </c>
    </row>
    <row r="49" spans="1:21" x14ac:dyDescent="0.25">
      <c r="A49" s="12" t="s">
        <v>370</v>
      </c>
      <c r="B49" s="12">
        <v>324</v>
      </c>
      <c r="C49" t="s">
        <v>880</v>
      </c>
      <c r="D49">
        <v>3739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6.9999999999999997E-7</v>
      </c>
      <c r="L49">
        <v>0</v>
      </c>
      <c r="M49">
        <v>-1.8580000000000002E-5</v>
      </c>
      <c r="N49">
        <v>-1.3869999999999999E-5</v>
      </c>
      <c r="O49">
        <v>0</v>
      </c>
      <c r="P49">
        <v>1.8580000000000002E-5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2" t="s">
        <v>1908</v>
      </c>
      <c r="B50" s="12">
        <v>328</v>
      </c>
      <c r="C50" t="s">
        <v>318</v>
      </c>
      <c r="D50">
        <v>55075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1.7799999999999999E-6</v>
      </c>
      <c r="L50">
        <v>9.7715999999999992E-4</v>
      </c>
      <c r="M50">
        <v>-1.8580000000000002E-5</v>
      </c>
      <c r="N50">
        <v>-1.11E-5</v>
      </c>
      <c r="O50">
        <v>0</v>
      </c>
      <c r="P50">
        <v>1.8580000000000002E-5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2" t="s">
        <v>1359</v>
      </c>
      <c r="B51" s="12">
        <v>375</v>
      </c>
      <c r="C51" t="s">
        <v>887</v>
      </c>
      <c r="D51">
        <v>1030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1.7799999999999999E-6</v>
      </c>
      <c r="L51">
        <v>8.2934999999999997E-4</v>
      </c>
      <c r="M51">
        <v>-1.8580000000000002E-5</v>
      </c>
      <c r="N51">
        <v>-1.203E-5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2" t="s">
        <v>889</v>
      </c>
      <c r="B52" s="12">
        <v>393</v>
      </c>
      <c r="C52" t="s">
        <v>889</v>
      </c>
      <c r="D52">
        <v>393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1.79E-6</v>
      </c>
      <c r="L52">
        <v>1.664096E-2</v>
      </c>
      <c r="M52">
        <v>-1.8580000000000002E-5</v>
      </c>
      <c r="N52">
        <v>-4.6500000000000004E-6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2" t="s">
        <v>998</v>
      </c>
      <c r="B53" s="12">
        <v>9826</v>
      </c>
      <c r="C53" t="s">
        <v>893</v>
      </c>
      <c r="D53">
        <v>8882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1.661E-4</v>
      </c>
      <c r="M53">
        <v>-1.8580000000000002E-5</v>
      </c>
      <c r="N53">
        <v>-1.295E-5</v>
      </c>
      <c r="O53">
        <v>0</v>
      </c>
      <c r="P53">
        <v>1.8580000000000002E-5</v>
      </c>
      <c r="Q53">
        <v>0</v>
      </c>
      <c r="R53">
        <v>0</v>
      </c>
      <c r="S53">
        <v>1</v>
      </c>
      <c r="T53">
        <v>0</v>
      </c>
      <c r="U53">
        <v>0</v>
      </c>
    </row>
    <row r="54" spans="1:21" x14ac:dyDescent="0.25">
      <c r="A54" s="12" t="s">
        <v>1470</v>
      </c>
      <c r="B54" s="12">
        <v>7984</v>
      </c>
      <c r="C54" t="s">
        <v>894</v>
      </c>
      <c r="D54">
        <v>8646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1.7799999999999999E-6</v>
      </c>
      <c r="L54">
        <v>3.8210000000000002E-5</v>
      </c>
      <c r="M54">
        <v>-1.8580000000000002E-5</v>
      </c>
      <c r="N54">
        <v>-1.295E-5</v>
      </c>
      <c r="O54">
        <v>0</v>
      </c>
      <c r="P54">
        <v>1.8580000000000002E-5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2" t="s">
        <v>747</v>
      </c>
      <c r="B55" s="12">
        <v>1386</v>
      </c>
      <c r="C55" t="s">
        <v>898</v>
      </c>
      <c r="D55">
        <v>1022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6.7004E-4</v>
      </c>
      <c r="M55">
        <v>-1.8580000000000002E-5</v>
      </c>
      <c r="N55">
        <v>-1.11E-5</v>
      </c>
      <c r="O55">
        <v>0</v>
      </c>
      <c r="P55">
        <v>1.8580000000000002E-5</v>
      </c>
      <c r="Q55">
        <v>0</v>
      </c>
      <c r="R55">
        <v>0</v>
      </c>
      <c r="S55">
        <v>0</v>
      </c>
      <c r="T55">
        <v>0</v>
      </c>
      <c r="U55">
        <v>1</v>
      </c>
    </row>
    <row r="56" spans="1:21" x14ac:dyDescent="0.25">
      <c r="A56" s="12" t="s">
        <v>1144</v>
      </c>
      <c r="B56" s="12">
        <v>545</v>
      </c>
      <c r="C56" t="s">
        <v>903</v>
      </c>
      <c r="D56">
        <v>4435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1.79E-6</v>
      </c>
      <c r="L56">
        <v>7.4396100000000001E-3</v>
      </c>
      <c r="M56">
        <v>-1.8580000000000002E-5</v>
      </c>
      <c r="N56">
        <v>8.8000000000000004E-7</v>
      </c>
      <c r="O56">
        <v>0</v>
      </c>
      <c r="P56">
        <v>1.8580000000000002E-5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25">
      <c r="A57" s="12" t="s">
        <v>1617</v>
      </c>
      <c r="B57" s="12">
        <v>578</v>
      </c>
      <c r="C57" t="s">
        <v>910</v>
      </c>
      <c r="D57">
        <v>2178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6.9999999999999997E-7</v>
      </c>
      <c r="L57">
        <v>0</v>
      </c>
      <c r="M57">
        <v>-1.8580000000000002E-5</v>
      </c>
      <c r="N57">
        <v>-1.3869999999999999E-5</v>
      </c>
      <c r="O57">
        <v>0</v>
      </c>
      <c r="P57">
        <v>1.8580000000000002E-5</v>
      </c>
      <c r="Q57">
        <v>0</v>
      </c>
      <c r="R57">
        <v>0</v>
      </c>
      <c r="S57">
        <v>0</v>
      </c>
      <c r="T57">
        <v>1</v>
      </c>
      <c r="U57">
        <v>0</v>
      </c>
    </row>
    <row r="58" spans="1:21" x14ac:dyDescent="0.25">
      <c r="A58" s="12" t="s">
        <v>1616</v>
      </c>
      <c r="B58" s="12">
        <v>581</v>
      </c>
      <c r="C58" t="s">
        <v>912</v>
      </c>
      <c r="D58">
        <v>353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1.79E-6</v>
      </c>
      <c r="L58">
        <v>6.6000000000000005E-5</v>
      </c>
      <c r="M58">
        <v>-1.8580000000000002E-5</v>
      </c>
      <c r="N58">
        <v>-1.203E-5</v>
      </c>
      <c r="O58">
        <v>0</v>
      </c>
      <c r="P58">
        <v>1.8580000000000002E-5</v>
      </c>
      <c r="Q58">
        <v>0</v>
      </c>
      <c r="R58">
        <v>0</v>
      </c>
      <c r="S58">
        <v>1</v>
      </c>
      <c r="T58">
        <v>0</v>
      </c>
      <c r="U58">
        <v>1</v>
      </c>
    </row>
    <row r="59" spans="1:21" x14ac:dyDescent="0.25">
      <c r="A59" s="12" t="s">
        <v>1619</v>
      </c>
      <c r="B59" s="12">
        <v>598</v>
      </c>
      <c r="C59" t="s">
        <v>914</v>
      </c>
      <c r="D59">
        <v>1123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1.79E-6</v>
      </c>
      <c r="L59">
        <v>2.6449549999999999E-2</v>
      </c>
      <c r="M59">
        <v>-1.8580000000000002E-5</v>
      </c>
      <c r="N59">
        <v>3.6500000000000002E-6</v>
      </c>
      <c r="O59">
        <v>0</v>
      </c>
      <c r="P59">
        <v>1.8580000000000002E-5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5">
      <c r="A60" s="12" t="s">
        <v>1599</v>
      </c>
      <c r="B60" s="12">
        <v>637</v>
      </c>
      <c r="C60" t="s">
        <v>916</v>
      </c>
      <c r="D60">
        <v>11197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1.0371099999999999E-3</v>
      </c>
      <c r="M60">
        <v>-1.8580000000000002E-5</v>
      </c>
      <c r="N60">
        <v>-1.11E-5</v>
      </c>
      <c r="O60">
        <v>0</v>
      </c>
      <c r="P60">
        <v>1.8580000000000002E-5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2" t="s">
        <v>1409</v>
      </c>
      <c r="B61" s="12">
        <v>29760</v>
      </c>
      <c r="C61" t="s">
        <v>918</v>
      </c>
      <c r="D61">
        <v>7443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1.7799999999999999E-6</v>
      </c>
      <c r="L61">
        <v>2.2586000000000001E-4</v>
      </c>
      <c r="M61">
        <v>-1.8580000000000002E-5</v>
      </c>
      <c r="N61">
        <v>-8.3399999999999998E-6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x14ac:dyDescent="0.25">
      <c r="A62" s="12" t="s">
        <v>1263</v>
      </c>
      <c r="B62" s="12">
        <v>695</v>
      </c>
      <c r="C62" t="s">
        <v>922</v>
      </c>
      <c r="D62">
        <v>5726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1.7799999999999999E-6</v>
      </c>
      <c r="L62">
        <v>6.2525999999999999E-4</v>
      </c>
      <c r="M62">
        <v>-1.8580000000000002E-5</v>
      </c>
      <c r="N62">
        <v>-1.11E-5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1</v>
      </c>
      <c r="U62">
        <v>0</v>
      </c>
    </row>
    <row r="63" spans="1:21" x14ac:dyDescent="0.25">
      <c r="A63" s="12" t="s">
        <v>526</v>
      </c>
      <c r="B63" s="12">
        <v>2889</v>
      </c>
      <c r="C63" t="s">
        <v>924</v>
      </c>
      <c r="D63">
        <v>4090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2.2586000000000001E-4</v>
      </c>
      <c r="M63">
        <v>-1.8580000000000002E-5</v>
      </c>
      <c r="N63">
        <v>-8.3399999999999998E-6</v>
      </c>
      <c r="O63">
        <v>0</v>
      </c>
      <c r="P63">
        <v>1.8580000000000002E-5</v>
      </c>
      <c r="Q63">
        <v>0</v>
      </c>
      <c r="R63">
        <v>0</v>
      </c>
      <c r="S63">
        <v>1</v>
      </c>
      <c r="T63">
        <v>0</v>
      </c>
      <c r="U63">
        <v>0</v>
      </c>
    </row>
    <row r="64" spans="1:21" x14ac:dyDescent="0.25">
      <c r="A64" s="12" t="s">
        <v>1722</v>
      </c>
      <c r="B64" s="12">
        <v>23523</v>
      </c>
      <c r="C64" t="s">
        <v>927</v>
      </c>
      <c r="D64">
        <v>7204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1.79E-6</v>
      </c>
      <c r="L64">
        <v>2.6449549999999999E-2</v>
      </c>
      <c r="M64">
        <v>-1.8580000000000002E-5</v>
      </c>
      <c r="N64">
        <v>3.6500000000000002E-6</v>
      </c>
      <c r="O64">
        <v>0</v>
      </c>
      <c r="P64">
        <v>1.8580000000000002E-5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 x14ac:dyDescent="0.25">
      <c r="A65" s="12" t="s">
        <v>1722</v>
      </c>
      <c r="B65" s="12">
        <v>23523</v>
      </c>
      <c r="C65" t="s">
        <v>928</v>
      </c>
      <c r="D65">
        <v>2165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4.037E-4</v>
      </c>
      <c r="M65">
        <v>-1.8580000000000002E-5</v>
      </c>
      <c r="N65">
        <v>-1.203E-5</v>
      </c>
      <c r="O65">
        <v>0</v>
      </c>
      <c r="P65">
        <v>1.8580000000000002E-5</v>
      </c>
      <c r="Q65">
        <v>0</v>
      </c>
      <c r="R65">
        <v>0</v>
      </c>
      <c r="S65">
        <v>0</v>
      </c>
      <c r="T65">
        <v>1</v>
      </c>
      <c r="U65">
        <v>0</v>
      </c>
    </row>
    <row r="66" spans="1:21" x14ac:dyDescent="0.25">
      <c r="A66" s="12" t="s">
        <v>722</v>
      </c>
      <c r="B66" s="12">
        <v>790</v>
      </c>
      <c r="C66" t="s">
        <v>379</v>
      </c>
      <c r="D66">
        <v>5757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3.2428800000000001E-3</v>
      </c>
      <c r="M66">
        <v>-1.8580000000000002E-5</v>
      </c>
      <c r="N66">
        <v>-1.203E-5</v>
      </c>
      <c r="O66">
        <v>0</v>
      </c>
      <c r="P66">
        <v>1.8580000000000002E-5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2" t="s">
        <v>1715</v>
      </c>
      <c r="B67" s="12">
        <v>5535</v>
      </c>
      <c r="C67" t="s">
        <v>930</v>
      </c>
      <c r="D67">
        <v>6909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6.5240300000000001E-3</v>
      </c>
      <c r="M67">
        <v>-1.8580000000000002E-5</v>
      </c>
      <c r="N67">
        <v>-1.0180000000000001E-5</v>
      </c>
      <c r="O67">
        <v>0</v>
      </c>
      <c r="P67">
        <v>1.8580000000000002E-5</v>
      </c>
      <c r="Q67">
        <v>0</v>
      </c>
      <c r="R67">
        <v>0</v>
      </c>
      <c r="S67">
        <v>1</v>
      </c>
      <c r="T67">
        <v>0</v>
      </c>
      <c r="U67">
        <v>0</v>
      </c>
    </row>
    <row r="68" spans="1:21" x14ac:dyDescent="0.25">
      <c r="A68" s="12" t="s">
        <v>1715</v>
      </c>
      <c r="B68" s="12">
        <v>5535</v>
      </c>
      <c r="C68" t="s">
        <v>31</v>
      </c>
      <c r="D68">
        <v>5414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1.028978E-2</v>
      </c>
      <c r="M68">
        <v>-1.8580000000000002E-5</v>
      </c>
      <c r="N68">
        <v>-4.6500000000000004E-6</v>
      </c>
      <c r="O68">
        <v>0</v>
      </c>
      <c r="P68">
        <v>1.8580000000000002E-5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2" t="s">
        <v>1219</v>
      </c>
      <c r="B69" s="12">
        <v>889</v>
      </c>
      <c r="C69" t="s">
        <v>934</v>
      </c>
      <c r="D69">
        <v>857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8.0028500000000006E-3</v>
      </c>
      <c r="M69">
        <v>-1.8580000000000002E-5</v>
      </c>
      <c r="N69">
        <v>-5.57E-6</v>
      </c>
      <c r="O69">
        <v>0</v>
      </c>
      <c r="P69">
        <v>1.8580000000000002E-5</v>
      </c>
      <c r="Q69">
        <v>0</v>
      </c>
      <c r="R69">
        <v>0</v>
      </c>
      <c r="S69">
        <v>0</v>
      </c>
      <c r="T69">
        <v>1</v>
      </c>
      <c r="U69">
        <v>0</v>
      </c>
    </row>
    <row r="70" spans="1:21" x14ac:dyDescent="0.25">
      <c r="A70" s="12" t="s">
        <v>1219</v>
      </c>
      <c r="B70" s="12">
        <v>889</v>
      </c>
      <c r="C70" t="s">
        <v>935</v>
      </c>
      <c r="D70">
        <v>27035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1.7799999999999999E-6</v>
      </c>
      <c r="L70">
        <v>6.86E-5</v>
      </c>
      <c r="M70">
        <v>-1.8580000000000002E-5</v>
      </c>
      <c r="N70">
        <v>-1.295E-5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12" t="s">
        <v>1218</v>
      </c>
      <c r="B71" s="12">
        <v>8536</v>
      </c>
      <c r="C71" t="s">
        <v>200</v>
      </c>
      <c r="D71">
        <v>3802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1.79E-6</v>
      </c>
      <c r="L71">
        <v>6.0742900000000004E-3</v>
      </c>
      <c r="M71">
        <v>-1.8580000000000002E-5</v>
      </c>
      <c r="N71">
        <v>-4.6500000000000004E-6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2" t="s">
        <v>1218</v>
      </c>
      <c r="B72" s="12">
        <v>8536</v>
      </c>
      <c r="C72" t="s">
        <v>936</v>
      </c>
      <c r="D72">
        <v>59343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6.9999999999999997E-7</v>
      </c>
      <c r="L72">
        <v>0</v>
      </c>
      <c r="M72">
        <v>-1.8580000000000002E-5</v>
      </c>
      <c r="N72">
        <v>-1.3869999999999999E-5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2" t="s">
        <v>1560</v>
      </c>
      <c r="B73" s="12">
        <v>820</v>
      </c>
      <c r="C73" t="s">
        <v>937</v>
      </c>
      <c r="D73">
        <v>2664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6.9999999999999997E-7</v>
      </c>
      <c r="L73">
        <v>0</v>
      </c>
      <c r="M73">
        <v>-1.8580000000000002E-5</v>
      </c>
      <c r="N73">
        <v>-1.3869999999999999E-5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1</v>
      </c>
      <c r="U73">
        <v>0</v>
      </c>
    </row>
    <row r="74" spans="1:21" x14ac:dyDescent="0.25">
      <c r="A74" s="12" t="s">
        <v>1324</v>
      </c>
      <c r="B74" s="12">
        <v>10487</v>
      </c>
      <c r="C74" t="s">
        <v>938</v>
      </c>
      <c r="D74">
        <v>6536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1.79E-6</v>
      </c>
      <c r="L74">
        <v>1.2375400000000001E-3</v>
      </c>
      <c r="M74">
        <v>-1.8580000000000002E-5</v>
      </c>
      <c r="N74">
        <v>-1.203E-5</v>
      </c>
      <c r="O74">
        <v>0</v>
      </c>
      <c r="P74">
        <v>1.8580000000000002E-5</v>
      </c>
      <c r="Q74">
        <v>0</v>
      </c>
      <c r="R74">
        <v>0</v>
      </c>
      <c r="S74">
        <v>1</v>
      </c>
      <c r="T74">
        <v>0</v>
      </c>
      <c r="U74">
        <v>1</v>
      </c>
    </row>
    <row r="75" spans="1:21" x14ac:dyDescent="0.25">
      <c r="A75" s="12" t="s">
        <v>55</v>
      </c>
      <c r="B75" s="12">
        <v>10498</v>
      </c>
      <c r="C75" t="s">
        <v>939</v>
      </c>
      <c r="D75">
        <v>4804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1.79E-6</v>
      </c>
      <c r="L75">
        <v>2.6449549999999999E-2</v>
      </c>
      <c r="M75">
        <v>-1.8580000000000002E-5</v>
      </c>
      <c r="N75">
        <v>3.6500000000000002E-6</v>
      </c>
      <c r="O75">
        <v>0</v>
      </c>
      <c r="P75">
        <v>1.8580000000000002E-5</v>
      </c>
      <c r="Q75">
        <v>0</v>
      </c>
      <c r="R75">
        <v>0</v>
      </c>
      <c r="S75">
        <v>1</v>
      </c>
      <c r="T75">
        <v>0</v>
      </c>
      <c r="U75">
        <v>0</v>
      </c>
    </row>
    <row r="76" spans="1:21" x14ac:dyDescent="0.25">
      <c r="A76" s="12" t="s">
        <v>1013</v>
      </c>
      <c r="B76" s="12">
        <v>834</v>
      </c>
      <c r="C76" t="s">
        <v>471</v>
      </c>
      <c r="D76">
        <v>3702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2.1616819999999998E-2</v>
      </c>
      <c r="M76">
        <v>-1.8580000000000002E-5</v>
      </c>
      <c r="N76">
        <v>-4.6500000000000004E-6</v>
      </c>
      <c r="O76">
        <v>0</v>
      </c>
      <c r="P76">
        <v>1.8580000000000002E-5</v>
      </c>
      <c r="Q76">
        <v>0</v>
      </c>
      <c r="R76">
        <v>0</v>
      </c>
      <c r="S76">
        <v>0</v>
      </c>
      <c r="T76">
        <v>1</v>
      </c>
      <c r="U76">
        <v>1</v>
      </c>
    </row>
    <row r="77" spans="1:21" x14ac:dyDescent="0.25">
      <c r="A77" s="12" t="s">
        <v>1448</v>
      </c>
      <c r="B77" s="12">
        <v>843</v>
      </c>
      <c r="C77" t="s">
        <v>940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2.1552290000000002E-2</v>
      </c>
      <c r="M77">
        <v>-1.8580000000000002E-5</v>
      </c>
      <c r="N77">
        <v>1.7479999999999999E-5</v>
      </c>
      <c r="O77">
        <v>0</v>
      </c>
      <c r="P77">
        <v>1.8580000000000002E-5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2" t="s">
        <v>1604</v>
      </c>
      <c r="B78" s="12">
        <v>841</v>
      </c>
      <c r="C78" t="s">
        <v>946</v>
      </c>
      <c r="D78">
        <v>5536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6.9999999999999997E-7</v>
      </c>
      <c r="L78">
        <v>0</v>
      </c>
      <c r="M78">
        <v>-1.8580000000000002E-5</v>
      </c>
      <c r="N78">
        <v>-1.3869999999999999E-5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2" t="s">
        <v>792</v>
      </c>
      <c r="B79" s="12">
        <v>1387</v>
      </c>
      <c r="C79" t="s">
        <v>951</v>
      </c>
      <c r="D79">
        <v>11183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1.0676720000000001E-2</v>
      </c>
      <c r="M79">
        <v>-1.8580000000000002E-5</v>
      </c>
      <c r="N79">
        <v>-3.7299999999999999E-6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2" t="s">
        <v>1304</v>
      </c>
      <c r="B80" s="12">
        <v>894</v>
      </c>
      <c r="C80" t="s">
        <v>957</v>
      </c>
      <c r="D80">
        <v>9463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2.0205800000000001E-3</v>
      </c>
      <c r="M80">
        <v>-1.8580000000000002E-5</v>
      </c>
      <c r="N80">
        <v>-1.11E-5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2" t="s">
        <v>1307</v>
      </c>
      <c r="B81" s="12">
        <v>898</v>
      </c>
      <c r="C81" t="s">
        <v>959</v>
      </c>
      <c r="D81">
        <v>79751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1.6628009999999999E-2</v>
      </c>
      <c r="M81">
        <v>-1.8580000000000002E-5</v>
      </c>
      <c r="N81">
        <v>3.6500000000000002E-6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1</v>
      </c>
      <c r="U81">
        <v>1</v>
      </c>
    </row>
    <row r="82" spans="1:21" x14ac:dyDescent="0.25">
      <c r="A82" s="12" t="s">
        <v>1129</v>
      </c>
      <c r="B82" s="12">
        <v>1234</v>
      </c>
      <c r="C82" t="s">
        <v>961</v>
      </c>
      <c r="D82">
        <v>1031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6.9999999999999997E-7</v>
      </c>
      <c r="L82">
        <v>0</v>
      </c>
      <c r="M82">
        <v>-1.8580000000000002E-5</v>
      </c>
      <c r="N82">
        <v>-1.3869999999999999E-5</v>
      </c>
      <c r="O82">
        <v>0</v>
      </c>
      <c r="P82">
        <v>1.8580000000000002E-5</v>
      </c>
      <c r="Q82">
        <v>0</v>
      </c>
      <c r="R82">
        <v>0</v>
      </c>
      <c r="S82">
        <v>1</v>
      </c>
      <c r="T82">
        <v>0</v>
      </c>
      <c r="U82">
        <v>0</v>
      </c>
    </row>
    <row r="83" spans="1:21" x14ac:dyDescent="0.25">
      <c r="A83" s="12" t="s">
        <v>1171</v>
      </c>
      <c r="B83" s="12">
        <v>10575</v>
      </c>
      <c r="C83" t="s">
        <v>962</v>
      </c>
      <c r="D83">
        <v>3952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1.79E-6</v>
      </c>
      <c r="L83">
        <v>1.117E-5</v>
      </c>
      <c r="M83">
        <v>-1.8580000000000002E-5</v>
      </c>
      <c r="N83">
        <v>-1.295E-5</v>
      </c>
      <c r="O83">
        <v>0</v>
      </c>
      <c r="P83">
        <v>1.8580000000000002E-5</v>
      </c>
      <c r="Q83">
        <v>0</v>
      </c>
      <c r="R83">
        <v>0</v>
      </c>
      <c r="S83">
        <v>1</v>
      </c>
      <c r="T83">
        <v>0</v>
      </c>
      <c r="U83">
        <v>0</v>
      </c>
    </row>
    <row r="84" spans="1:21" x14ac:dyDescent="0.25">
      <c r="A84" s="12" t="s">
        <v>1360</v>
      </c>
      <c r="B84" s="12">
        <v>929</v>
      </c>
      <c r="C84" t="s">
        <v>964</v>
      </c>
      <c r="D84">
        <v>9229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1.79E-6</v>
      </c>
      <c r="L84">
        <v>2.81876E-3</v>
      </c>
      <c r="M84">
        <v>-1.8580000000000002E-5</v>
      </c>
      <c r="N84">
        <v>-1.11E-5</v>
      </c>
      <c r="O84">
        <v>0</v>
      </c>
      <c r="P84">
        <v>1.8580000000000002E-5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2" t="s">
        <v>1029</v>
      </c>
      <c r="B85" s="12">
        <v>948</v>
      </c>
      <c r="C85" t="s">
        <v>965</v>
      </c>
      <c r="D85">
        <v>8567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7.6656299999999997E-3</v>
      </c>
      <c r="M85">
        <v>-1.8580000000000002E-5</v>
      </c>
      <c r="N85">
        <v>-8.3399999999999998E-6</v>
      </c>
      <c r="O85">
        <v>0</v>
      </c>
      <c r="P85">
        <v>1.8580000000000002E-5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2" t="s">
        <v>1915</v>
      </c>
      <c r="B86" s="12">
        <v>959</v>
      </c>
      <c r="C86" t="s">
        <v>968</v>
      </c>
      <c r="D86">
        <v>8669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6.9999999999999997E-7</v>
      </c>
      <c r="L86">
        <v>0</v>
      </c>
      <c r="M86">
        <v>-1.8580000000000002E-5</v>
      </c>
      <c r="N86">
        <v>-1.3869999999999999E-5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2" t="s">
        <v>58</v>
      </c>
      <c r="B87" s="12">
        <v>5788</v>
      </c>
      <c r="C87" t="s">
        <v>404</v>
      </c>
      <c r="D87">
        <v>11331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6.9999999999999997E-7</v>
      </c>
      <c r="L87">
        <v>0</v>
      </c>
      <c r="M87">
        <v>-1.8580000000000002E-5</v>
      </c>
      <c r="N87">
        <v>-1.3869999999999999E-5</v>
      </c>
      <c r="O87">
        <v>0</v>
      </c>
      <c r="P87">
        <v>1.8580000000000002E-5</v>
      </c>
      <c r="Q87">
        <v>0</v>
      </c>
      <c r="R87">
        <v>0</v>
      </c>
      <c r="S87">
        <v>1</v>
      </c>
      <c r="T87">
        <v>0</v>
      </c>
      <c r="U87">
        <v>0</v>
      </c>
    </row>
    <row r="88" spans="1:21" x14ac:dyDescent="0.25">
      <c r="A88" s="12" t="s">
        <v>1534</v>
      </c>
      <c r="B88" s="12">
        <v>998</v>
      </c>
      <c r="C88" t="s">
        <v>718</v>
      </c>
      <c r="D88">
        <v>6540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1.79E-6</v>
      </c>
      <c r="L88">
        <v>1.931E-5</v>
      </c>
      <c r="M88">
        <v>-1.8580000000000002E-5</v>
      </c>
      <c r="N88">
        <v>-1.295E-5</v>
      </c>
      <c r="O88">
        <v>0</v>
      </c>
      <c r="P88">
        <v>1.8580000000000002E-5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12" t="s">
        <v>1681</v>
      </c>
      <c r="B89" s="12">
        <v>983</v>
      </c>
      <c r="C89" t="s">
        <v>975</v>
      </c>
      <c r="D89">
        <v>8718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1.79E-6</v>
      </c>
      <c r="L89">
        <v>5.2123500000000001E-3</v>
      </c>
      <c r="M89">
        <v>-1.8580000000000002E-5</v>
      </c>
      <c r="N89">
        <v>-4.6500000000000004E-6</v>
      </c>
      <c r="O89">
        <v>0</v>
      </c>
      <c r="P89">
        <v>1.8580000000000002E-5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2" t="s">
        <v>1305</v>
      </c>
      <c r="B90" s="12">
        <v>1019</v>
      </c>
      <c r="C90" t="s">
        <v>36</v>
      </c>
      <c r="D90">
        <v>57099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1.7799999999999999E-6</v>
      </c>
      <c r="L90">
        <v>9.7715999999999992E-4</v>
      </c>
      <c r="M90">
        <v>-1.8580000000000002E-5</v>
      </c>
      <c r="N90">
        <v>-1.11E-5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2" t="s">
        <v>1299</v>
      </c>
      <c r="B91" s="12">
        <v>1020</v>
      </c>
      <c r="C91" t="s">
        <v>979</v>
      </c>
      <c r="D91">
        <v>9751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6.1875000000000005E-4</v>
      </c>
      <c r="M91">
        <v>-1.8580000000000002E-5</v>
      </c>
      <c r="N91">
        <v>-1.203E-5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2" t="s">
        <v>60</v>
      </c>
      <c r="B92" s="12">
        <v>1021</v>
      </c>
      <c r="C92" t="s">
        <v>980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5.97563E-3</v>
      </c>
      <c r="M92">
        <v>-1.8580000000000002E-5</v>
      </c>
      <c r="N92">
        <v>-9.2599999999999994E-6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2" t="s">
        <v>914</v>
      </c>
      <c r="B93" s="12">
        <v>1123</v>
      </c>
      <c r="C93" t="s">
        <v>987</v>
      </c>
      <c r="D93">
        <v>551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2.1615180000000001E-2</v>
      </c>
      <c r="M93">
        <v>-1.8580000000000002E-5</v>
      </c>
      <c r="N93">
        <v>1.7479999999999999E-5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1</v>
      </c>
      <c r="U93">
        <v>0</v>
      </c>
    </row>
    <row r="94" spans="1:21" x14ac:dyDescent="0.25">
      <c r="A94" s="12" t="s">
        <v>1174</v>
      </c>
      <c r="B94" s="12">
        <v>51085</v>
      </c>
      <c r="C94" t="s">
        <v>45</v>
      </c>
      <c r="D94">
        <v>10017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1.7799999999999999E-6</v>
      </c>
      <c r="L94">
        <v>2.3966199999999999E-3</v>
      </c>
      <c r="M94">
        <v>-1.8580000000000002E-5</v>
      </c>
      <c r="N94">
        <v>-8.3399999999999998E-6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2" t="s">
        <v>1109</v>
      </c>
      <c r="B95" s="12">
        <v>329</v>
      </c>
      <c r="C95" t="s">
        <v>990</v>
      </c>
      <c r="D95">
        <v>6478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9.6563800000000009E-3</v>
      </c>
      <c r="M95">
        <v>-1.8580000000000002E-5</v>
      </c>
      <c r="N95">
        <v>-1.0180000000000001E-5</v>
      </c>
      <c r="O95">
        <v>0</v>
      </c>
      <c r="P95">
        <v>1.8580000000000002E-5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25">
      <c r="A96" s="12" t="s">
        <v>1217</v>
      </c>
      <c r="B96" s="12">
        <v>1452</v>
      </c>
      <c r="C96" t="s">
        <v>992</v>
      </c>
      <c r="D96">
        <v>5782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6.9999999999999997E-7</v>
      </c>
      <c r="L96">
        <v>0</v>
      </c>
      <c r="M96">
        <v>-1.8580000000000002E-5</v>
      </c>
      <c r="N96">
        <v>-1.3869999999999999E-5</v>
      </c>
      <c r="O96">
        <v>0</v>
      </c>
      <c r="P96">
        <v>1.8580000000000002E-5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12" t="s">
        <v>1609</v>
      </c>
      <c r="B97" s="12">
        <v>1455</v>
      </c>
      <c r="C97" t="s">
        <v>993</v>
      </c>
      <c r="D97">
        <v>7322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-1.8580000000000002E-5</v>
      </c>
      <c r="N97">
        <v>-1.3869999999999999E-5</v>
      </c>
      <c r="O97">
        <v>0</v>
      </c>
      <c r="P97">
        <v>1.8580000000000002E-5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x14ac:dyDescent="0.25">
      <c r="A98" s="12" t="s">
        <v>1075</v>
      </c>
      <c r="B98" s="12">
        <v>1456</v>
      </c>
      <c r="C98" t="s">
        <v>381</v>
      </c>
      <c r="D98">
        <v>5770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1.79E-6</v>
      </c>
      <c r="L98">
        <v>6.9396299999999996E-3</v>
      </c>
      <c r="M98">
        <v>-1.8580000000000002E-5</v>
      </c>
      <c r="N98">
        <v>-7.4200000000000001E-6</v>
      </c>
      <c r="O98">
        <v>0</v>
      </c>
      <c r="P98">
        <v>1.8580000000000002E-5</v>
      </c>
      <c r="Q98">
        <v>0</v>
      </c>
      <c r="R98">
        <v>0</v>
      </c>
      <c r="S98">
        <v>1</v>
      </c>
      <c r="T98">
        <v>1</v>
      </c>
      <c r="U98">
        <v>1</v>
      </c>
    </row>
    <row r="99" spans="1:21" x14ac:dyDescent="0.25">
      <c r="A99" s="12" t="s">
        <v>1641</v>
      </c>
      <c r="B99" s="12">
        <v>4609</v>
      </c>
      <c r="C99" t="s">
        <v>998</v>
      </c>
      <c r="D99">
        <v>9826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1.79E-6</v>
      </c>
      <c r="L99">
        <v>1.664096E-2</v>
      </c>
      <c r="M99">
        <v>-1.8580000000000002E-5</v>
      </c>
      <c r="N99">
        <v>-4.6500000000000004E-6</v>
      </c>
      <c r="O99">
        <v>0</v>
      </c>
      <c r="P99">
        <v>1.8580000000000002E-5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2" t="s">
        <v>1641</v>
      </c>
      <c r="B100" s="12">
        <v>4609</v>
      </c>
      <c r="C100" t="s">
        <v>104</v>
      </c>
      <c r="D100">
        <v>8771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1.6963799999999999E-3</v>
      </c>
      <c r="M100">
        <v>-1.8580000000000002E-5</v>
      </c>
      <c r="N100">
        <v>-1.203E-5</v>
      </c>
      <c r="O100">
        <v>0</v>
      </c>
      <c r="P100">
        <v>1.8580000000000002E-5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2" t="s">
        <v>1116</v>
      </c>
      <c r="B101" s="12">
        <v>1390</v>
      </c>
      <c r="C101" t="s">
        <v>289</v>
      </c>
      <c r="D101">
        <v>3065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7.0999999999999998E-7</v>
      </c>
      <c r="L101">
        <v>0</v>
      </c>
      <c r="M101">
        <v>-1.8580000000000002E-5</v>
      </c>
      <c r="N101">
        <v>-1.203E-5</v>
      </c>
      <c r="O101">
        <v>0</v>
      </c>
      <c r="P101">
        <v>1.8580000000000002E-5</v>
      </c>
      <c r="Q101">
        <v>0</v>
      </c>
      <c r="R101">
        <v>0</v>
      </c>
      <c r="S101">
        <v>1</v>
      </c>
      <c r="T101">
        <v>0</v>
      </c>
      <c r="U101">
        <v>1</v>
      </c>
    </row>
    <row r="102" spans="1:21" x14ac:dyDescent="0.25">
      <c r="A102" s="12" t="s">
        <v>1116</v>
      </c>
      <c r="B102" s="12">
        <v>1390</v>
      </c>
      <c r="C102" t="s">
        <v>1004</v>
      </c>
      <c r="D102">
        <v>5345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1.7799999999999999E-6</v>
      </c>
      <c r="L102">
        <v>3.7588999999999998E-4</v>
      </c>
      <c r="M102">
        <v>-1.8580000000000002E-5</v>
      </c>
      <c r="N102">
        <v>-1.295E-5</v>
      </c>
      <c r="O102">
        <v>0</v>
      </c>
      <c r="P102">
        <v>1.8580000000000002E-5</v>
      </c>
      <c r="Q102">
        <v>0</v>
      </c>
      <c r="R102">
        <v>0</v>
      </c>
      <c r="S102">
        <v>0</v>
      </c>
      <c r="T102">
        <v>1</v>
      </c>
      <c r="U102">
        <v>0</v>
      </c>
    </row>
    <row r="103" spans="1:21" x14ac:dyDescent="0.25">
      <c r="A103" s="12" t="s">
        <v>1074</v>
      </c>
      <c r="B103" s="12">
        <v>1409</v>
      </c>
      <c r="C103" t="s">
        <v>1007</v>
      </c>
      <c r="D103">
        <v>10664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1.79E-6</v>
      </c>
      <c r="L103">
        <v>9.8175999999999992E-4</v>
      </c>
      <c r="M103">
        <v>-1.8580000000000002E-5</v>
      </c>
      <c r="N103">
        <v>-1.295E-5</v>
      </c>
      <c r="O103">
        <v>0</v>
      </c>
      <c r="P103">
        <v>1.8580000000000002E-5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2" t="s">
        <v>1024</v>
      </c>
      <c r="B104" s="12">
        <v>1436</v>
      </c>
      <c r="C104" t="s">
        <v>1008</v>
      </c>
      <c r="D104">
        <v>50944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6.4051500000000001E-3</v>
      </c>
      <c r="M104">
        <v>-1.8580000000000002E-5</v>
      </c>
      <c r="N104">
        <v>-7.4200000000000001E-6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2" t="s">
        <v>1918</v>
      </c>
      <c r="B105" s="12">
        <v>1482</v>
      </c>
      <c r="C105" t="s">
        <v>1009</v>
      </c>
      <c r="D105">
        <v>10572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5.1272599999999998E-3</v>
      </c>
      <c r="M105">
        <v>-1.8580000000000002E-5</v>
      </c>
      <c r="N105">
        <v>-9.5999999999999991E-7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2" t="s">
        <v>1284</v>
      </c>
      <c r="B106" s="12">
        <v>1487</v>
      </c>
      <c r="C106" t="s">
        <v>235</v>
      </c>
      <c r="D106">
        <v>80319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9.7146000000000005E-4</v>
      </c>
      <c r="M106">
        <v>-1.8580000000000002E-5</v>
      </c>
      <c r="N106">
        <v>-1.203E-5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2" t="s">
        <v>1284</v>
      </c>
      <c r="B107" s="12">
        <v>1487</v>
      </c>
      <c r="C107" t="s">
        <v>85</v>
      </c>
      <c r="D107">
        <v>9350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1.0371099999999999E-3</v>
      </c>
      <c r="M107">
        <v>-1.8580000000000002E-5</v>
      </c>
      <c r="N107">
        <v>-1.11E-5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2" t="s">
        <v>1724</v>
      </c>
      <c r="B108" s="12">
        <v>1499</v>
      </c>
      <c r="C108" t="s">
        <v>1012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7.0999999999999998E-7</v>
      </c>
      <c r="L108">
        <v>0</v>
      </c>
      <c r="M108">
        <v>-1.8580000000000002E-5</v>
      </c>
      <c r="N108">
        <v>-1.11E-5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2" t="s">
        <v>1128</v>
      </c>
      <c r="B109" s="12">
        <v>7852</v>
      </c>
      <c r="C109" t="s">
        <v>1015</v>
      </c>
      <c r="D109">
        <v>395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1.664096E-2</v>
      </c>
      <c r="M109">
        <v>-1.8580000000000002E-5</v>
      </c>
      <c r="N109">
        <v>-4.6500000000000004E-6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2" t="s">
        <v>1223</v>
      </c>
      <c r="B110" s="12">
        <v>54205</v>
      </c>
      <c r="C110" t="s">
        <v>1016</v>
      </c>
      <c r="D110">
        <v>3880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4.8967699999999999E-3</v>
      </c>
      <c r="M110">
        <v>-1.8580000000000002E-5</v>
      </c>
      <c r="N110">
        <v>-9.2599999999999994E-6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2" t="s">
        <v>1458</v>
      </c>
      <c r="B111" s="12">
        <v>25802</v>
      </c>
      <c r="C111" t="s">
        <v>1018</v>
      </c>
      <c r="D111">
        <v>55914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1.7799999999999999E-6</v>
      </c>
      <c r="L111">
        <v>1.7877E-4</v>
      </c>
      <c r="M111">
        <v>-1.8580000000000002E-5</v>
      </c>
      <c r="N111">
        <v>-1.203E-5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2" t="s">
        <v>367</v>
      </c>
      <c r="B112" s="12">
        <v>1605</v>
      </c>
      <c r="C112" t="s">
        <v>1022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1.79E-6</v>
      </c>
      <c r="L112">
        <v>6.9396299999999996E-3</v>
      </c>
      <c r="M112">
        <v>-1.8580000000000002E-5</v>
      </c>
      <c r="N112">
        <v>-7.4200000000000001E-6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2" t="s">
        <v>1559</v>
      </c>
      <c r="B113" s="12">
        <v>1616</v>
      </c>
      <c r="C113" t="s">
        <v>1025</v>
      </c>
      <c r="D113">
        <v>4763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1.79E-6</v>
      </c>
      <c r="L113">
        <v>6.60218E-3</v>
      </c>
      <c r="M113">
        <v>-1.8580000000000002E-5</v>
      </c>
      <c r="N113">
        <v>-9.2599999999999994E-6</v>
      </c>
      <c r="O113">
        <v>0</v>
      </c>
      <c r="P113">
        <v>1.8580000000000002E-5</v>
      </c>
      <c r="Q113">
        <v>0</v>
      </c>
      <c r="R113">
        <v>0</v>
      </c>
      <c r="S113">
        <v>1</v>
      </c>
      <c r="T113">
        <v>1</v>
      </c>
      <c r="U113">
        <v>0</v>
      </c>
    </row>
    <row r="114" spans="1:21" x14ac:dyDescent="0.25">
      <c r="A114" s="12" t="s">
        <v>1033</v>
      </c>
      <c r="B114" s="12">
        <v>5694</v>
      </c>
      <c r="C114" t="s">
        <v>1027</v>
      </c>
      <c r="D114">
        <v>51763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3.020196E-2</v>
      </c>
      <c r="M114">
        <v>-1.8580000000000002E-5</v>
      </c>
      <c r="N114">
        <v>1.287E-5</v>
      </c>
      <c r="O114">
        <v>0</v>
      </c>
      <c r="P114">
        <v>1.8580000000000002E-5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12" t="s">
        <v>1098</v>
      </c>
      <c r="B115" s="12">
        <v>1040</v>
      </c>
      <c r="C115" t="s">
        <v>1028</v>
      </c>
      <c r="D115">
        <v>4909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6.1886700000000003E-3</v>
      </c>
      <c r="M115">
        <v>-1.8580000000000002E-5</v>
      </c>
      <c r="N115">
        <v>-1.0180000000000001E-5</v>
      </c>
      <c r="O115">
        <v>0</v>
      </c>
      <c r="P115">
        <v>1.8580000000000002E-5</v>
      </c>
      <c r="Q115">
        <v>0</v>
      </c>
      <c r="R115">
        <v>0</v>
      </c>
      <c r="S115">
        <v>1</v>
      </c>
      <c r="T115">
        <v>1</v>
      </c>
      <c r="U115">
        <v>0</v>
      </c>
    </row>
    <row r="116" spans="1:21" x14ac:dyDescent="0.25">
      <c r="A116" s="12" t="s">
        <v>1098</v>
      </c>
      <c r="B116" s="12">
        <v>1040</v>
      </c>
      <c r="C116" t="s">
        <v>1029</v>
      </c>
      <c r="D116">
        <v>948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1.0973729999999999E-2</v>
      </c>
      <c r="M116">
        <v>-1.8580000000000002E-5</v>
      </c>
      <c r="N116">
        <v>1.01E-5</v>
      </c>
      <c r="O116">
        <v>0</v>
      </c>
      <c r="P116">
        <v>1.8580000000000002E-5</v>
      </c>
      <c r="Q116">
        <v>0</v>
      </c>
      <c r="R116">
        <v>0</v>
      </c>
      <c r="S116">
        <v>0</v>
      </c>
      <c r="T116">
        <v>1</v>
      </c>
      <c r="U116">
        <v>0</v>
      </c>
    </row>
    <row r="117" spans="1:21" x14ac:dyDescent="0.25">
      <c r="A117" s="12" t="s">
        <v>1702</v>
      </c>
      <c r="B117" s="12">
        <v>1730</v>
      </c>
      <c r="C117" t="s">
        <v>1031</v>
      </c>
      <c r="D117">
        <v>102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6.9999999999999997E-7</v>
      </c>
      <c r="L117">
        <v>0</v>
      </c>
      <c r="M117">
        <v>-1.8580000000000002E-5</v>
      </c>
      <c r="N117">
        <v>-1.3869999999999999E-5</v>
      </c>
      <c r="O117">
        <v>0</v>
      </c>
      <c r="P117">
        <v>1.8580000000000002E-5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 x14ac:dyDescent="0.25">
      <c r="A118" s="12" t="s">
        <v>1597</v>
      </c>
      <c r="B118" s="12">
        <v>7027</v>
      </c>
      <c r="C118" t="s">
        <v>1036</v>
      </c>
      <c r="D118">
        <v>4738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1.7799999999999999E-6</v>
      </c>
      <c r="L118">
        <v>1.1336E-4</v>
      </c>
      <c r="M118">
        <v>-1.8580000000000002E-5</v>
      </c>
      <c r="N118">
        <v>-1.295E-5</v>
      </c>
      <c r="O118">
        <v>0</v>
      </c>
      <c r="P118">
        <v>1.8580000000000002E-5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2" t="s">
        <v>975</v>
      </c>
      <c r="B119" s="12">
        <v>8718</v>
      </c>
      <c r="C119" t="s">
        <v>46</v>
      </c>
      <c r="D119">
        <v>23786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1.7799999999999999E-6</v>
      </c>
      <c r="L119">
        <v>1.6532999999999999E-4</v>
      </c>
      <c r="M119">
        <v>-1.8580000000000002E-5</v>
      </c>
      <c r="N119">
        <v>-1.295E-5</v>
      </c>
      <c r="O119">
        <v>0</v>
      </c>
      <c r="P119">
        <v>1.8580000000000002E-5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2" t="s">
        <v>1922</v>
      </c>
      <c r="B120" s="12">
        <v>8797</v>
      </c>
      <c r="C120" t="s">
        <v>1038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1.79E-6</v>
      </c>
      <c r="L120">
        <v>1.82752E-3</v>
      </c>
      <c r="M120">
        <v>-1.8580000000000002E-5</v>
      </c>
      <c r="N120">
        <v>-1.203E-5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2" t="s">
        <v>1092</v>
      </c>
      <c r="B121" s="12">
        <v>8655</v>
      </c>
      <c r="C121" t="s">
        <v>1043</v>
      </c>
      <c r="D121">
        <v>55811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1.79E-6</v>
      </c>
      <c r="L121">
        <v>1.78864E-3</v>
      </c>
      <c r="M121">
        <v>-1.8580000000000002E-5</v>
      </c>
      <c r="N121">
        <v>-1.11E-5</v>
      </c>
      <c r="O121">
        <v>0</v>
      </c>
      <c r="P121">
        <v>1.8580000000000002E-5</v>
      </c>
      <c r="Q121">
        <v>0</v>
      </c>
      <c r="R121">
        <v>0</v>
      </c>
      <c r="S121">
        <v>1</v>
      </c>
      <c r="T121">
        <v>1</v>
      </c>
      <c r="U121">
        <v>0</v>
      </c>
    </row>
    <row r="122" spans="1:21" x14ac:dyDescent="0.25">
      <c r="A122" s="12" t="s">
        <v>1924</v>
      </c>
      <c r="B122" s="12">
        <v>64100</v>
      </c>
      <c r="C122" t="s">
        <v>1044</v>
      </c>
      <c r="D122">
        <v>3276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1.7799999999999999E-6</v>
      </c>
      <c r="L122">
        <v>5.0677999999999997E-4</v>
      </c>
      <c r="M122">
        <v>-1.8580000000000002E-5</v>
      </c>
      <c r="N122">
        <v>-1.295E-5</v>
      </c>
      <c r="O122">
        <v>0</v>
      </c>
      <c r="P122">
        <v>1.8580000000000002E-5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 x14ac:dyDescent="0.25">
      <c r="A123" s="12" t="s">
        <v>112</v>
      </c>
      <c r="B123" s="12">
        <v>1629</v>
      </c>
      <c r="C123" t="s">
        <v>146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1.7799999999999999E-6</v>
      </c>
      <c r="L123">
        <v>4.0549E-4</v>
      </c>
      <c r="M123">
        <v>-1.8580000000000002E-5</v>
      </c>
      <c r="N123">
        <v>-1.203E-5</v>
      </c>
      <c r="O123">
        <v>0</v>
      </c>
      <c r="P123">
        <v>1.8580000000000002E-5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2" t="s">
        <v>1378</v>
      </c>
      <c r="B124" s="12">
        <v>1738</v>
      </c>
      <c r="C124" t="s">
        <v>1049</v>
      </c>
      <c r="D124">
        <v>2114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6.9999999999999997E-7</v>
      </c>
      <c r="L124">
        <v>0</v>
      </c>
      <c r="M124">
        <v>-1.8580000000000002E-5</v>
      </c>
      <c r="N124">
        <v>-1.3869999999999999E-5</v>
      </c>
      <c r="O124">
        <v>0</v>
      </c>
      <c r="P124">
        <v>1.8580000000000002E-5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 x14ac:dyDescent="0.25">
      <c r="A125" s="12" t="s">
        <v>1926</v>
      </c>
      <c r="B125" s="12">
        <v>6461</v>
      </c>
      <c r="C125" t="s">
        <v>1051</v>
      </c>
      <c r="D125">
        <v>3897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-1.8580000000000002E-5</v>
      </c>
      <c r="N125">
        <v>-1.3869999999999999E-5</v>
      </c>
      <c r="O125">
        <v>0</v>
      </c>
      <c r="P125">
        <v>1.8580000000000002E-5</v>
      </c>
      <c r="Q125">
        <v>0</v>
      </c>
      <c r="R125">
        <v>0</v>
      </c>
      <c r="S125">
        <v>1</v>
      </c>
      <c r="T125">
        <v>1</v>
      </c>
      <c r="U125">
        <v>0</v>
      </c>
    </row>
    <row r="126" spans="1:21" x14ac:dyDescent="0.25">
      <c r="A126" s="12" t="s">
        <v>1651</v>
      </c>
      <c r="B126" s="12">
        <v>1965</v>
      </c>
      <c r="C126" t="s">
        <v>1062</v>
      </c>
      <c r="D126">
        <v>10287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1.79E-6</v>
      </c>
      <c r="L126">
        <v>7.0735599999999996E-3</v>
      </c>
      <c r="M126">
        <v>-1.8580000000000002E-5</v>
      </c>
      <c r="N126">
        <v>-1.0180000000000001E-5</v>
      </c>
      <c r="O126">
        <v>0</v>
      </c>
      <c r="P126">
        <v>1.8580000000000002E-5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2" t="s">
        <v>1651</v>
      </c>
      <c r="B127" s="12">
        <v>1965</v>
      </c>
      <c r="C127" t="s">
        <v>1064</v>
      </c>
      <c r="D127">
        <v>7434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5.6749599999999997E-3</v>
      </c>
      <c r="M127">
        <v>-1.8580000000000002E-5</v>
      </c>
      <c r="N127">
        <v>-7.4200000000000001E-6</v>
      </c>
      <c r="O127">
        <v>0</v>
      </c>
      <c r="P127">
        <v>1.8580000000000002E-5</v>
      </c>
      <c r="Q127">
        <v>0</v>
      </c>
      <c r="R127">
        <v>0</v>
      </c>
      <c r="S127">
        <v>1</v>
      </c>
      <c r="T127">
        <v>1</v>
      </c>
      <c r="U127">
        <v>0</v>
      </c>
    </row>
    <row r="128" spans="1:21" x14ac:dyDescent="0.25">
      <c r="A128" s="12" t="s">
        <v>1929</v>
      </c>
      <c r="B128" s="12">
        <v>1968</v>
      </c>
      <c r="C128" t="s">
        <v>1069</v>
      </c>
      <c r="D128">
        <v>8658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1.494854E-2</v>
      </c>
      <c r="M128">
        <v>-1.8580000000000002E-5</v>
      </c>
      <c r="N128">
        <v>-9.2599999999999994E-6</v>
      </c>
      <c r="O128">
        <v>0</v>
      </c>
      <c r="P128">
        <v>1.8580000000000002E-5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2" t="s">
        <v>1929</v>
      </c>
      <c r="B129" s="12">
        <v>1968</v>
      </c>
      <c r="C129" t="s">
        <v>1071</v>
      </c>
      <c r="D129">
        <v>25924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9.0759800000000009E-3</v>
      </c>
      <c r="M129">
        <v>-1.8580000000000002E-5</v>
      </c>
      <c r="N129">
        <v>4.5700000000000003E-6</v>
      </c>
      <c r="O129">
        <v>0</v>
      </c>
      <c r="P129">
        <v>1.8580000000000002E-5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2" t="s">
        <v>1720</v>
      </c>
      <c r="B130" s="12">
        <v>2002</v>
      </c>
      <c r="C130" t="s">
        <v>1079</v>
      </c>
      <c r="D130">
        <v>11146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5.1400899999999999E-3</v>
      </c>
      <c r="M130">
        <v>-1.8580000000000002E-5</v>
      </c>
      <c r="N130">
        <v>8.8000000000000004E-7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1</v>
      </c>
      <c r="U130">
        <v>0</v>
      </c>
    </row>
    <row r="131" spans="1:21" x14ac:dyDescent="0.25">
      <c r="A131" s="12" t="s">
        <v>1158</v>
      </c>
      <c r="B131" s="12">
        <v>2069</v>
      </c>
      <c r="C131" t="s">
        <v>309</v>
      </c>
      <c r="D131">
        <v>4836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1.7799999999999999E-6</v>
      </c>
      <c r="L131">
        <v>9.3937999999999997E-4</v>
      </c>
      <c r="M131">
        <v>-1.8580000000000002E-5</v>
      </c>
      <c r="N131">
        <v>-1.0180000000000001E-5</v>
      </c>
      <c r="O131">
        <v>0</v>
      </c>
      <c r="P131">
        <v>1.8580000000000002E-5</v>
      </c>
      <c r="Q131">
        <v>0</v>
      </c>
      <c r="R131">
        <v>0</v>
      </c>
      <c r="S131">
        <v>1</v>
      </c>
      <c r="T131">
        <v>0</v>
      </c>
      <c r="U131">
        <v>1</v>
      </c>
    </row>
    <row r="132" spans="1:21" x14ac:dyDescent="0.25">
      <c r="A132" s="12" t="s">
        <v>1442</v>
      </c>
      <c r="B132" s="12">
        <v>2099</v>
      </c>
      <c r="C132" t="s">
        <v>1084</v>
      </c>
      <c r="D132">
        <v>8738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1.7799999999999999E-6</v>
      </c>
      <c r="L132">
        <v>1.5893E-4</v>
      </c>
      <c r="M132">
        <v>-1.8580000000000002E-5</v>
      </c>
      <c r="N132">
        <v>-1.203E-5</v>
      </c>
      <c r="O132">
        <v>0</v>
      </c>
      <c r="P132">
        <v>1.8580000000000002E-5</v>
      </c>
      <c r="Q132">
        <v>0</v>
      </c>
      <c r="R132">
        <v>0</v>
      </c>
      <c r="S132">
        <v>1</v>
      </c>
      <c r="T132">
        <v>1</v>
      </c>
      <c r="U132">
        <v>0</v>
      </c>
    </row>
    <row r="133" spans="1:21" x14ac:dyDescent="0.25">
      <c r="A133" s="12" t="s">
        <v>1441</v>
      </c>
      <c r="B133" s="12">
        <v>2064</v>
      </c>
      <c r="C133" t="s">
        <v>1085</v>
      </c>
      <c r="D133">
        <v>9518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1.79E-6</v>
      </c>
      <c r="L133">
        <v>2.3202629999999998E-2</v>
      </c>
      <c r="M133">
        <v>-1.8580000000000002E-5</v>
      </c>
      <c r="N133">
        <v>-6.4899999999999997E-6</v>
      </c>
      <c r="O133">
        <v>0</v>
      </c>
      <c r="P133">
        <v>1.8580000000000002E-5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2" t="s">
        <v>119</v>
      </c>
      <c r="B134" s="12">
        <v>5594</v>
      </c>
      <c r="C134" t="s">
        <v>1090</v>
      </c>
      <c r="D134">
        <v>51283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1.79E-6</v>
      </c>
      <c r="L134">
        <v>5.2123500000000001E-3</v>
      </c>
      <c r="M134">
        <v>-1.8580000000000002E-5</v>
      </c>
      <c r="N134">
        <v>-4.6500000000000004E-6</v>
      </c>
      <c r="O134">
        <v>0</v>
      </c>
      <c r="P134">
        <v>1.8580000000000002E-5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2" t="s">
        <v>1159</v>
      </c>
      <c r="B135" s="12">
        <v>0</v>
      </c>
      <c r="C135" t="s">
        <v>153</v>
      </c>
      <c r="D135">
        <v>23566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1.7799999999999999E-6</v>
      </c>
      <c r="L135">
        <v>1.931E-5</v>
      </c>
      <c r="M135">
        <v>-1.8580000000000002E-5</v>
      </c>
      <c r="N135">
        <v>-1.295E-5</v>
      </c>
      <c r="O135">
        <v>0</v>
      </c>
      <c r="P135">
        <v>1.8580000000000002E-5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 x14ac:dyDescent="0.25">
      <c r="A136" s="12" t="s">
        <v>1309</v>
      </c>
      <c r="B136" s="12">
        <v>2147</v>
      </c>
      <c r="C136" t="s">
        <v>56</v>
      </c>
      <c r="D136">
        <v>940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6.9999999999999997E-7</v>
      </c>
      <c r="L136">
        <v>0</v>
      </c>
      <c r="M136">
        <v>-1.8580000000000002E-5</v>
      </c>
      <c r="N136">
        <v>-1.3869999999999999E-5</v>
      </c>
      <c r="O136">
        <v>0</v>
      </c>
      <c r="P136">
        <v>1.8580000000000002E-5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12" t="s">
        <v>527</v>
      </c>
      <c r="B137" s="12">
        <v>5747</v>
      </c>
      <c r="C137" t="s">
        <v>1102</v>
      </c>
      <c r="D137">
        <v>5828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1.79E-6</v>
      </c>
      <c r="L137">
        <v>3.2173599999999998E-3</v>
      </c>
      <c r="M137">
        <v>-1.8580000000000002E-5</v>
      </c>
      <c r="N137">
        <v>-1.0180000000000001E-5</v>
      </c>
      <c r="O137">
        <v>0</v>
      </c>
      <c r="P137">
        <v>1.8580000000000002E-5</v>
      </c>
      <c r="Q137">
        <v>0</v>
      </c>
      <c r="R137">
        <v>0</v>
      </c>
      <c r="S137">
        <v>1</v>
      </c>
      <c r="T137">
        <v>1</v>
      </c>
      <c r="U137">
        <v>0</v>
      </c>
    </row>
    <row r="138" spans="1:21" x14ac:dyDescent="0.25">
      <c r="A138" s="12" t="s">
        <v>1108</v>
      </c>
      <c r="B138" s="12">
        <v>2188</v>
      </c>
      <c r="C138" t="s">
        <v>1106</v>
      </c>
      <c r="D138">
        <v>440275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6.9999999999999997E-7</v>
      </c>
      <c r="L138">
        <v>0</v>
      </c>
      <c r="M138">
        <v>-1.8580000000000002E-5</v>
      </c>
      <c r="N138">
        <v>-1.3869999999999999E-5</v>
      </c>
      <c r="O138">
        <v>0</v>
      </c>
      <c r="P138">
        <v>1.8580000000000002E-5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 x14ac:dyDescent="0.25">
      <c r="A139" s="12" t="s">
        <v>1939</v>
      </c>
      <c r="B139" s="12">
        <v>55294</v>
      </c>
      <c r="C139" t="s">
        <v>248</v>
      </c>
      <c r="D139">
        <v>2547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1.7799999999999999E-6</v>
      </c>
      <c r="L139">
        <v>2.3966199999999999E-3</v>
      </c>
      <c r="M139">
        <v>-1.8580000000000002E-5</v>
      </c>
      <c r="N139">
        <v>-8.3399999999999998E-6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2" t="s">
        <v>1942</v>
      </c>
      <c r="B140" s="12">
        <v>2354</v>
      </c>
      <c r="C140" t="s">
        <v>1118</v>
      </c>
      <c r="D140">
        <v>2324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1.79E-6</v>
      </c>
      <c r="L140">
        <v>1.3242540000000001E-2</v>
      </c>
      <c r="M140">
        <v>-1.8580000000000002E-5</v>
      </c>
      <c r="N140">
        <v>-9.5999999999999991E-7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1</v>
      </c>
      <c r="U140">
        <v>1</v>
      </c>
    </row>
    <row r="141" spans="1:21" x14ac:dyDescent="0.25">
      <c r="A141" s="12" t="s">
        <v>1624</v>
      </c>
      <c r="B141" s="12">
        <v>8321</v>
      </c>
      <c r="C141" t="s">
        <v>1119</v>
      </c>
      <c r="D141">
        <v>3440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4.2954000000000001E-4</v>
      </c>
      <c r="M141">
        <v>-1.8580000000000002E-5</v>
      </c>
      <c r="N141">
        <v>-1.203E-5</v>
      </c>
      <c r="O141">
        <v>0</v>
      </c>
      <c r="P141">
        <v>1.8580000000000002E-5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12" t="s">
        <v>1946</v>
      </c>
      <c r="B142" s="12">
        <v>2597</v>
      </c>
      <c r="C142" t="s">
        <v>515</v>
      </c>
      <c r="D142">
        <v>657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1.7799999999999999E-6</v>
      </c>
      <c r="L142">
        <v>2.2586000000000001E-4</v>
      </c>
      <c r="M142">
        <v>-1.8580000000000002E-5</v>
      </c>
      <c r="N142">
        <v>-8.3399999999999998E-6</v>
      </c>
      <c r="O142">
        <v>0</v>
      </c>
      <c r="P142">
        <v>1.8580000000000002E-5</v>
      </c>
      <c r="Q142">
        <v>0</v>
      </c>
      <c r="R142">
        <v>0</v>
      </c>
      <c r="S142">
        <v>1</v>
      </c>
      <c r="T142">
        <v>1</v>
      </c>
      <c r="U142">
        <v>0</v>
      </c>
    </row>
    <row r="143" spans="1:21" x14ac:dyDescent="0.25">
      <c r="A143" s="12" t="s">
        <v>1947</v>
      </c>
      <c r="B143" s="12">
        <v>2548</v>
      </c>
      <c r="C143" t="s">
        <v>1127</v>
      </c>
      <c r="D143">
        <v>333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1.7799999999999999E-6</v>
      </c>
      <c r="L143">
        <v>7.3090999999999998E-4</v>
      </c>
      <c r="M143">
        <v>-1.8580000000000002E-5</v>
      </c>
      <c r="N143">
        <v>-9.2599999999999994E-6</v>
      </c>
      <c r="O143">
        <v>0</v>
      </c>
      <c r="P143">
        <v>1.8580000000000002E-5</v>
      </c>
      <c r="Q143">
        <v>0</v>
      </c>
      <c r="R143">
        <v>0</v>
      </c>
      <c r="S143">
        <v>1</v>
      </c>
      <c r="T143">
        <v>0</v>
      </c>
      <c r="U143">
        <v>0</v>
      </c>
    </row>
    <row r="144" spans="1:21" x14ac:dyDescent="0.25">
      <c r="A144" s="12" t="s">
        <v>1111</v>
      </c>
      <c r="B144" s="12">
        <v>2588</v>
      </c>
      <c r="C144" t="s">
        <v>1133</v>
      </c>
      <c r="D144">
        <v>8038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1.79E-6</v>
      </c>
      <c r="L144">
        <v>7.3136900000000003E-3</v>
      </c>
      <c r="M144">
        <v>-1.8580000000000002E-5</v>
      </c>
      <c r="N144">
        <v>-1.295E-5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 x14ac:dyDescent="0.25">
      <c r="A145" s="12" t="s">
        <v>1948</v>
      </c>
      <c r="B145" s="12">
        <v>2625</v>
      </c>
      <c r="C145" t="s">
        <v>1136</v>
      </c>
      <c r="D145">
        <v>7275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7.0735599999999996E-3</v>
      </c>
      <c r="M145">
        <v>-1.8580000000000002E-5</v>
      </c>
      <c r="N145">
        <v>-1.0180000000000001E-5</v>
      </c>
      <c r="O145">
        <v>0</v>
      </c>
      <c r="P145">
        <v>1.8580000000000002E-5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12" t="s">
        <v>1778</v>
      </c>
      <c r="B146" s="12">
        <v>2626</v>
      </c>
      <c r="C146" t="s">
        <v>711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1.7799999999999999E-6</v>
      </c>
      <c r="L146">
        <v>9.7715999999999992E-4</v>
      </c>
      <c r="M146">
        <v>-1.8580000000000002E-5</v>
      </c>
      <c r="N146">
        <v>-1.11E-5</v>
      </c>
      <c r="O146">
        <v>0</v>
      </c>
      <c r="P146">
        <v>1.8580000000000002E-5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2" t="s">
        <v>1191</v>
      </c>
      <c r="B147" s="12">
        <v>2978</v>
      </c>
      <c r="C147" t="s">
        <v>39</v>
      </c>
      <c r="D147">
        <v>7009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1.7799999999999999E-6</v>
      </c>
      <c r="L147">
        <v>2.3966199999999999E-3</v>
      </c>
      <c r="M147">
        <v>-1.8580000000000002E-5</v>
      </c>
      <c r="N147">
        <v>-8.3399999999999998E-6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2" t="s">
        <v>1949</v>
      </c>
      <c r="B148" s="12">
        <v>1440</v>
      </c>
      <c r="C148" t="s">
        <v>1143</v>
      </c>
      <c r="D148">
        <v>7291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1.79E-6</v>
      </c>
      <c r="L148">
        <v>6.5240300000000001E-3</v>
      </c>
      <c r="M148">
        <v>-1.8580000000000002E-5</v>
      </c>
      <c r="N148">
        <v>-1.0180000000000001E-5</v>
      </c>
      <c r="O148">
        <v>0</v>
      </c>
      <c r="P148">
        <v>1.8580000000000002E-5</v>
      </c>
      <c r="Q148">
        <v>0</v>
      </c>
      <c r="R148">
        <v>0</v>
      </c>
      <c r="S148">
        <v>1</v>
      </c>
      <c r="T148">
        <v>1</v>
      </c>
      <c r="U148">
        <v>0</v>
      </c>
    </row>
    <row r="149" spans="1:21" x14ac:dyDescent="0.25">
      <c r="A149" s="12" t="s">
        <v>1719</v>
      </c>
      <c r="B149" s="12">
        <v>0</v>
      </c>
      <c r="C149" t="s">
        <v>1147</v>
      </c>
      <c r="D149">
        <v>2668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1.79E-6</v>
      </c>
      <c r="L149">
        <v>5.7199399999999997E-3</v>
      </c>
      <c r="M149">
        <v>-1.8580000000000002E-5</v>
      </c>
      <c r="N149">
        <v>-1.203E-5</v>
      </c>
      <c r="O149">
        <v>0</v>
      </c>
      <c r="P149">
        <v>1.8580000000000002E-5</v>
      </c>
      <c r="Q149">
        <v>0</v>
      </c>
      <c r="R149">
        <v>0</v>
      </c>
      <c r="S149">
        <v>1</v>
      </c>
      <c r="T149">
        <v>1</v>
      </c>
      <c r="U149">
        <v>0</v>
      </c>
    </row>
    <row r="150" spans="1:21" x14ac:dyDescent="0.25">
      <c r="A150" s="12" t="s">
        <v>1528</v>
      </c>
      <c r="B150" s="12">
        <v>9181</v>
      </c>
      <c r="C150" t="s">
        <v>1149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6.9999999999999997E-7</v>
      </c>
      <c r="L150">
        <v>0</v>
      </c>
      <c r="M150">
        <v>-1.8580000000000002E-5</v>
      </c>
      <c r="N150">
        <v>-1.3869999999999999E-5</v>
      </c>
      <c r="O150">
        <v>0</v>
      </c>
      <c r="P150">
        <v>1.8580000000000002E-5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2" t="s">
        <v>1528</v>
      </c>
      <c r="B151" s="12">
        <v>9181</v>
      </c>
      <c r="C151" t="s">
        <v>1150</v>
      </c>
      <c r="D151">
        <v>7448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1.313132E-2</v>
      </c>
      <c r="M151">
        <v>-1.8580000000000002E-5</v>
      </c>
      <c r="N151">
        <v>-6.4899999999999997E-6</v>
      </c>
      <c r="O151">
        <v>0</v>
      </c>
      <c r="P151">
        <v>1.8580000000000002E-5</v>
      </c>
      <c r="Q151">
        <v>0</v>
      </c>
      <c r="R151">
        <v>0</v>
      </c>
      <c r="S151">
        <v>0</v>
      </c>
      <c r="T151">
        <v>0</v>
      </c>
      <c r="U151">
        <v>1</v>
      </c>
    </row>
    <row r="152" spans="1:21" x14ac:dyDescent="0.25">
      <c r="A152" s="12" t="s">
        <v>1138</v>
      </c>
      <c r="B152" s="12">
        <v>2688</v>
      </c>
      <c r="C152" t="s">
        <v>1154</v>
      </c>
      <c r="D152">
        <v>1025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6.9999999999999997E-7</v>
      </c>
      <c r="L152">
        <v>0</v>
      </c>
      <c r="M152">
        <v>-1.8580000000000002E-5</v>
      </c>
      <c r="N152">
        <v>-1.3869999999999999E-5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2" t="s">
        <v>1243</v>
      </c>
      <c r="B153" s="12">
        <v>2735</v>
      </c>
      <c r="C153" t="s">
        <v>1156</v>
      </c>
      <c r="D153">
        <v>7422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1.79E-6</v>
      </c>
      <c r="L153">
        <v>2.2106399999999998E-3</v>
      </c>
      <c r="M153">
        <v>-1.8580000000000002E-5</v>
      </c>
      <c r="N153">
        <v>-9.2599999999999994E-6</v>
      </c>
      <c r="O153">
        <v>0</v>
      </c>
      <c r="P153">
        <v>1.8580000000000002E-5</v>
      </c>
      <c r="Q153">
        <v>0</v>
      </c>
      <c r="R153">
        <v>0</v>
      </c>
      <c r="S153">
        <v>1</v>
      </c>
      <c r="T153">
        <v>1</v>
      </c>
      <c r="U153">
        <v>1</v>
      </c>
    </row>
    <row r="154" spans="1:21" x14ac:dyDescent="0.25">
      <c r="A154" s="12" t="s">
        <v>1169</v>
      </c>
      <c r="B154" s="12">
        <v>6517</v>
      </c>
      <c r="C154" t="s">
        <v>1161</v>
      </c>
      <c r="D154">
        <v>186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-1.8580000000000002E-5</v>
      </c>
      <c r="N154">
        <v>-1.3869999999999999E-5</v>
      </c>
      <c r="O154">
        <v>0</v>
      </c>
      <c r="P154">
        <v>1.8580000000000002E-5</v>
      </c>
      <c r="Q154">
        <v>0</v>
      </c>
      <c r="R154">
        <v>0</v>
      </c>
      <c r="S154">
        <v>0</v>
      </c>
      <c r="T154">
        <v>1</v>
      </c>
      <c r="U154">
        <v>1</v>
      </c>
    </row>
    <row r="155" spans="1:21" x14ac:dyDescent="0.25">
      <c r="A155" s="12" t="s">
        <v>1341</v>
      </c>
      <c r="B155" s="12">
        <v>3091</v>
      </c>
      <c r="C155" t="s">
        <v>199</v>
      </c>
      <c r="D155">
        <v>4188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-1.8580000000000002E-5</v>
      </c>
      <c r="N155">
        <v>-1.3869999999999999E-5</v>
      </c>
      <c r="O155">
        <v>0</v>
      </c>
      <c r="P155">
        <v>1.8580000000000002E-5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s="12" t="s">
        <v>870</v>
      </c>
      <c r="B156" s="12">
        <v>0</v>
      </c>
      <c r="C156" t="s">
        <v>65</v>
      </c>
      <c r="D156">
        <v>1493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1</v>
      </c>
      <c r="T156">
        <v>1</v>
      </c>
      <c r="U156">
        <v>1</v>
      </c>
    </row>
    <row r="157" spans="1:21" x14ac:dyDescent="0.25">
      <c r="A157" s="12" t="s">
        <v>1086</v>
      </c>
      <c r="B157" s="12">
        <v>3320</v>
      </c>
      <c r="C157" t="s">
        <v>1207</v>
      </c>
      <c r="D157">
        <v>847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1.79E-6</v>
      </c>
      <c r="L157">
        <v>1.3334999999999999E-4</v>
      </c>
      <c r="M157">
        <v>-1.8580000000000002E-5</v>
      </c>
      <c r="N157">
        <v>-1.295E-5</v>
      </c>
      <c r="O157">
        <v>0</v>
      </c>
      <c r="P157">
        <v>1.8580000000000002E-5</v>
      </c>
      <c r="Q157">
        <v>0</v>
      </c>
      <c r="R157">
        <v>0</v>
      </c>
      <c r="S157">
        <v>0</v>
      </c>
      <c r="T157">
        <v>1</v>
      </c>
      <c r="U157">
        <v>1</v>
      </c>
    </row>
    <row r="158" spans="1:21" x14ac:dyDescent="0.25">
      <c r="A158" s="12" t="s">
        <v>1447</v>
      </c>
      <c r="B158" s="12">
        <v>248</v>
      </c>
      <c r="C158" t="s">
        <v>1213</v>
      </c>
      <c r="D158">
        <v>55802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1.79E-6</v>
      </c>
      <c r="L158">
        <v>1.0371099999999999E-3</v>
      </c>
      <c r="M158">
        <v>-1.8580000000000002E-5</v>
      </c>
      <c r="N158">
        <v>-1.11E-5</v>
      </c>
      <c r="O158">
        <v>0</v>
      </c>
      <c r="P158">
        <v>1.8580000000000002E-5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12" t="s">
        <v>1096</v>
      </c>
      <c r="B159" s="12">
        <v>3459</v>
      </c>
      <c r="C159" t="s">
        <v>1220</v>
      </c>
      <c r="D159">
        <v>2670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1.7799999999999999E-6</v>
      </c>
      <c r="L159">
        <v>7.3090999999999998E-4</v>
      </c>
      <c r="M159">
        <v>-1.8580000000000002E-5</v>
      </c>
      <c r="N159">
        <v>-9.2599999999999994E-6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1</v>
      </c>
      <c r="U159">
        <v>0</v>
      </c>
    </row>
    <row r="160" spans="1:21" x14ac:dyDescent="0.25">
      <c r="A160" s="12" t="s">
        <v>1592</v>
      </c>
      <c r="B160" s="12">
        <v>3479</v>
      </c>
      <c r="C160" t="s">
        <v>1222</v>
      </c>
      <c r="D160">
        <v>4316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6.9999999999999997E-7</v>
      </c>
      <c r="L160">
        <v>0</v>
      </c>
      <c r="M160">
        <v>-1.8580000000000002E-5</v>
      </c>
      <c r="N160">
        <v>-1.3869999999999999E-5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25">
      <c r="A161" s="12" t="s">
        <v>919</v>
      </c>
      <c r="B161" s="12">
        <v>4793</v>
      </c>
      <c r="C161" t="s">
        <v>1229</v>
      </c>
      <c r="D161">
        <v>10564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6.9999999999999997E-7</v>
      </c>
      <c r="L161">
        <v>0</v>
      </c>
      <c r="M161">
        <v>-1.8580000000000002E-5</v>
      </c>
      <c r="N161">
        <v>-1.3869999999999999E-5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x14ac:dyDescent="0.25">
      <c r="A162" s="12" t="s">
        <v>1965</v>
      </c>
      <c r="B162" s="12">
        <v>3589</v>
      </c>
      <c r="C162" t="s">
        <v>81</v>
      </c>
      <c r="D162">
        <v>1513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1.7799999999999999E-6</v>
      </c>
      <c r="L162">
        <v>2.3966199999999999E-3</v>
      </c>
      <c r="M162">
        <v>-1.8580000000000002E-5</v>
      </c>
      <c r="N162">
        <v>-8.3399999999999998E-6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1</v>
      </c>
      <c r="U162">
        <v>1</v>
      </c>
    </row>
    <row r="163" spans="1:21" x14ac:dyDescent="0.25">
      <c r="A163" s="12" t="s">
        <v>1590</v>
      </c>
      <c r="B163" s="12">
        <v>3595</v>
      </c>
      <c r="C163" t="s">
        <v>1231</v>
      </c>
      <c r="D163">
        <v>5903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6.9999999999999997E-7</v>
      </c>
      <c r="L163">
        <v>0</v>
      </c>
      <c r="M163">
        <v>-1.8580000000000002E-5</v>
      </c>
      <c r="N163">
        <v>-1.3869999999999999E-5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x14ac:dyDescent="0.25">
      <c r="A164" s="12" t="s">
        <v>1330</v>
      </c>
      <c r="B164" s="12">
        <v>3552</v>
      </c>
      <c r="C164" t="s">
        <v>1232</v>
      </c>
      <c r="D164">
        <v>23389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6.9999999999999997E-7</v>
      </c>
      <c r="L164">
        <v>0</v>
      </c>
      <c r="M164">
        <v>-1.8580000000000002E-5</v>
      </c>
      <c r="N164">
        <v>-1.3869999999999999E-5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 s="12" t="s">
        <v>1066</v>
      </c>
      <c r="B165" s="12">
        <v>3554</v>
      </c>
      <c r="C165" t="s">
        <v>1235</v>
      </c>
      <c r="D165">
        <v>1145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1.79E-6</v>
      </c>
      <c r="L165">
        <v>1.313686E-2</v>
      </c>
      <c r="M165">
        <v>-1.8580000000000002E-5</v>
      </c>
      <c r="N165">
        <v>-1.0180000000000001E-5</v>
      </c>
      <c r="O165">
        <v>0</v>
      </c>
      <c r="P165">
        <v>1.8580000000000002E-5</v>
      </c>
      <c r="Q165">
        <v>0</v>
      </c>
      <c r="R165">
        <v>0</v>
      </c>
      <c r="S165">
        <v>1</v>
      </c>
      <c r="T165">
        <v>1</v>
      </c>
      <c r="U165">
        <v>0</v>
      </c>
    </row>
    <row r="166" spans="1:21" x14ac:dyDescent="0.25">
      <c r="A166" s="12" t="s">
        <v>1966</v>
      </c>
      <c r="B166" s="12">
        <v>3562</v>
      </c>
      <c r="C166" t="s">
        <v>32</v>
      </c>
      <c r="D166">
        <v>29108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1.7799999999999999E-6</v>
      </c>
      <c r="L166">
        <v>2.3966199999999999E-3</v>
      </c>
      <c r="M166">
        <v>-1.8580000000000002E-5</v>
      </c>
      <c r="N166">
        <v>-8.3399999999999998E-6</v>
      </c>
      <c r="O166">
        <v>0</v>
      </c>
      <c r="P166">
        <v>1.8580000000000002E-5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2" t="s">
        <v>1761</v>
      </c>
      <c r="B167" s="12">
        <v>3667</v>
      </c>
      <c r="C167" t="s">
        <v>737</v>
      </c>
      <c r="D167">
        <v>925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1.7799999999999999E-6</v>
      </c>
      <c r="L167">
        <v>1.9649400000000001E-3</v>
      </c>
      <c r="M167">
        <v>-1.8580000000000002E-5</v>
      </c>
      <c r="N167">
        <v>-1.11E-5</v>
      </c>
      <c r="O167">
        <v>0</v>
      </c>
      <c r="P167">
        <v>1.8580000000000002E-5</v>
      </c>
      <c r="Q167">
        <v>0</v>
      </c>
      <c r="R167">
        <v>0</v>
      </c>
      <c r="S167">
        <v>1</v>
      </c>
      <c r="T167">
        <v>1</v>
      </c>
      <c r="U167">
        <v>0</v>
      </c>
    </row>
    <row r="168" spans="1:21" x14ac:dyDescent="0.25">
      <c r="A168" s="12" t="s">
        <v>482</v>
      </c>
      <c r="B168" s="12">
        <v>3717</v>
      </c>
      <c r="C168" t="s">
        <v>1250</v>
      </c>
      <c r="D168">
        <v>54739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1.79E-6</v>
      </c>
      <c r="L168">
        <v>1.028978E-2</v>
      </c>
      <c r="M168">
        <v>-1.8580000000000002E-5</v>
      </c>
      <c r="N168">
        <v>-4.6500000000000004E-6</v>
      </c>
      <c r="O168">
        <v>0</v>
      </c>
      <c r="P168">
        <v>1.8580000000000002E-5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2" t="s">
        <v>482</v>
      </c>
      <c r="B169" s="12">
        <v>3717</v>
      </c>
      <c r="C169" t="s">
        <v>1251</v>
      </c>
      <c r="D169">
        <v>6009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1.79E-6</v>
      </c>
      <c r="L169">
        <v>4.6398999999999998E-3</v>
      </c>
      <c r="M169">
        <v>-1.8580000000000002E-5</v>
      </c>
      <c r="N169">
        <v>-1.0180000000000001E-5</v>
      </c>
      <c r="O169">
        <v>0</v>
      </c>
      <c r="P169">
        <v>1.8580000000000002E-5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2" t="s">
        <v>1972</v>
      </c>
      <c r="B170" s="12">
        <v>57576</v>
      </c>
      <c r="C170" t="s">
        <v>1257</v>
      </c>
      <c r="D170">
        <v>55240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1.7799999999999999E-6</v>
      </c>
      <c r="L170">
        <v>1.57482E-3</v>
      </c>
      <c r="M170">
        <v>-1.8580000000000002E-5</v>
      </c>
      <c r="N170">
        <v>-1.203E-5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2" t="s">
        <v>1973</v>
      </c>
      <c r="B171" s="12">
        <v>284217</v>
      </c>
      <c r="C171" t="s">
        <v>93</v>
      </c>
      <c r="D171">
        <v>5478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6.9999999999999997E-7</v>
      </c>
      <c r="L171">
        <v>0</v>
      </c>
      <c r="M171">
        <v>-1.8580000000000002E-5</v>
      </c>
      <c r="N171">
        <v>-1.3869999999999999E-5</v>
      </c>
      <c r="O171">
        <v>0</v>
      </c>
      <c r="P171">
        <v>1.8580000000000002E-5</v>
      </c>
      <c r="Q171">
        <v>0</v>
      </c>
      <c r="R171">
        <v>0</v>
      </c>
      <c r="S171">
        <v>1</v>
      </c>
      <c r="T171">
        <v>0</v>
      </c>
      <c r="U171">
        <v>1</v>
      </c>
    </row>
    <row r="172" spans="1:21" x14ac:dyDescent="0.25">
      <c r="A172" s="12" t="s">
        <v>1164</v>
      </c>
      <c r="B172" s="12">
        <v>4023</v>
      </c>
      <c r="C172" t="s">
        <v>1266</v>
      </c>
      <c r="D172">
        <v>27102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-1.8580000000000002E-5</v>
      </c>
      <c r="N172">
        <v>-1.3869999999999999E-5</v>
      </c>
      <c r="O172">
        <v>0</v>
      </c>
      <c r="P172">
        <v>1.8580000000000002E-5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 s="12" t="s">
        <v>1975</v>
      </c>
      <c r="B173" s="12">
        <v>3664</v>
      </c>
      <c r="C173" t="s">
        <v>1267</v>
      </c>
      <c r="D173">
        <v>23365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1.79E-6</v>
      </c>
      <c r="L173">
        <v>3.2266E-3</v>
      </c>
      <c r="M173">
        <v>-1.8580000000000002E-5</v>
      </c>
      <c r="N173">
        <v>-1.0180000000000001E-5</v>
      </c>
      <c r="O173">
        <v>0</v>
      </c>
      <c r="P173">
        <v>1.8580000000000002E-5</v>
      </c>
      <c r="Q173">
        <v>0</v>
      </c>
      <c r="R173">
        <v>0</v>
      </c>
      <c r="S173">
        <v>0</v>
      </c>
      <c r="T173">
        <v>1</v>
      </c>
      <c r="U173">
        <v>0</v>
      </c>
    </row>
    <row r="174" spans="1:21" x14ac:dyDescent="0.25">
      <c r="A174" s="12" t="s">
        <v>1733</v>
      </c>
      <c r="B174" s="12">
        <v>11184</v>
      </c>
      <c r="C174" t="s">
        <v>1271</v>
      </c>
      <c r="D174">
        <v>7318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5.6970099999999997E-3</v>
      </c>
      <c r="M174">
        <v>-1.8580000000000002E-5</v>
      </c>
      <c r="N174">
        <v>-7.4200000000000001E-6</v>
      </c>
      <c r="O174">
        <v>0</v>
      </c>
      <c r="P174">
        <v>1.8580000000000002E-5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s="12" t="s">
        <v>416</v>
      </c>
      <c r="B175" s="12">
        <v>4660</v>
      </c>
      <c r="C175" t="s">
        <v>467</v>
      </c>
      <c r="D175">
        <v>8431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6.9999999999999997E-7</v>
      </c>
      <c r="L175">
        <v>0</v>
      </c>
      <c r="M175">
        <v>-1.8580000000000002E-5</v>
      </c>
      <c r="N175">
        <v>-1.3869999999999999E-5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x14ac:dyDescent="0.25">
      <c r="A176" s="12" t="s">
        <v>1704</v>
      </c>
      <c r="B176" s="12">
        <v>2475</v>
      </c>
      <c r="C176" t="s">
        <v>1304</v>
      </c>
      <c r="D176">
        <v>894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1.7799999999999999E-6</v>
      </c>
      <c r="L176">
        <v>7.2117999999999998E-4</v>
      </c>
      <c r="M176">
        <v>-1.8580000000000002E-5</v>
      </c>
      <c r="N176">
        <v>-7.4200000000000001E-6</v>
      </c>
      <c r="O176">
        <v>0</v>
      </c>
      <c r="P176">
        <v>1.8580000000000002E-5</v>
      </c>
      <c r="Q176">
        <v>0</v>
      </c>
      <c r="R176">
        <v>0</v>
      </c>
      <c r="S176">
        <v>1</v>
      </c>
      <c r="T176">
        <v>0</v>
      </c>
      <c r="U176">
        <v>0</v>
      </c>
    </row>
    <row r="177" spans="1:21" x14ac:dyDescent="0.25">
      <c r="A177" s="12" t="s">
        <v>1704</v>
      </c>
      <c r="B177" s="12">
        <v>2475</v>
      </c>
      <c r="C177" t="s">
        <v>58</v>
      </c>
      <c r="D177">
        <v>5788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1.79E-6</v>
      </c>
      <c r="L177">
        <v>8.3870300000000002E-3</v>
      </c>
      <c r="M177">
        <v>-1.8580000000000002E-5</v>
      </c>
      <c r="N177">
        <v>-7.4200000000000001E-6</v>
      </c>
      <c r="O177">
        <v>0</v>
      </c>
      <c r="P177">
        <v>1.8580000000000002E-5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x14ac:dyDescent="0.25">
      <c r="A178" s="12" t="s">
        <v>1520</v>
      </c>
      <c r="B178" s="12">
        <v>4683</v>
      </c>
      <c r="C178" t="s">
        <v>1312</v>
      </c>
      <c r="D178">
        <v>1983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6.9999999999999997E-7</v>
      </c>
      <c r="L178">
        <v>0</v>
      </c>
      <c r="M178">
        <v>-1.8580000000000002E-5</v>
      </c>
      <c r="N178">
        <v>-1.3869999999999999E-5</v>
      </c>
      <c r="O178">
        <v>0</v>
      </c>
      <c r="P178">
        <v>1.8580000000000002E-5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2" t="s">
        <v>1036</v>
      </c>
      <c r="B179" s="12">
        <v>4738</v>
      </c>
      <c r="C179" t="s">
        <v>1313</v>
      </c>
      <c r="D179">
        <v>8637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6.9999999999999997E-7</v>
      </c>
      <c r="L179">
        <v>0</v>
      </c>
      <c r="M179">
        <v>-1.8580000000000002E-5</v>
      </c>
      <c r="N179">
        <v>-1.3869999999999999E-5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12" t="s">
        <v>1983</v>
      </c>
      <c r="B180" s="12">
        <v>4830</v>
      </c>
      <c r="C180" t="s">
        <v>202</v>
      </c>
      <c r="D180">
        <v>56998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1.7799999999999999E-6</v>
      </c>
      <c r="L180">
        <v>6.3044000000000002E-4</v>
      </c>
      <c r="M180">
        <v>-1.8580000000000002E-5</v>
      </c>
      <c r="N180">
        <v>-7.4200000000000001E-6</v>
      </c>
      <c r="O180">
        <v>0</v>
      </c>
      <c r="P180">
        <v>1.8580000000000002E-5</v>
      </c>
      <c r="Q180">
        <v>0</v>
      </c>
      <c r="R180">
        <v>0</v>
      </c>
      <c r="S180">
        <v>1</v>
      </c>
      <c r="T180">
        <v>0</v>
      </c>
      <c r="U180">
        <v>0</v>
      </c>
    </row>
    <row r="181" spans="1:21" x14ac:dyDescent="0.25">
      <c r="A181" s="12" t="s">
        <v>1983</v>
      </c>
      <c r="B181" s="12">
        <v>4830</v>
      </c>
      <c r="C181" t="s">
        <v>1322</v>
      </c>
      <c r="D181">
        <v>57559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1.79E-6</v>
      </c>
      <c r="L181">
        <v>4.5727600000000004E-3</v>
      </c>
      <c r="M181">
        <v>-1.8580000000000002E-5</v>
      </c>
      <c r="N181">
        <v>-5.57E-6</v>
      </c>
      <c r="O181">
        <v>0</v>
      </c>
      <c r="P181">
        <v>1.8580000000000002E-5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s="12" t="s">
        <v>1757</v>
      </c>
      <c r="B182" s="12">
        <v>4842</v>
      </c>
      <c r="C182" t="s">
        <v>1323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1.2627700000000001E-3</v>
      </c>
      <c r="M182">
        <v>-1.8580000000000002E-5</v>
      </c>
      <c r="N182">
        <v>-1.11E-5</v>
      </c>
      <c r="O182">
        <v>0</v>
      </c>
      <c r="P182">
        <v>1.8580000000000002E-5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2" t="s">
        <v>1188</v>
      </c>
      <c r="B183" s="12">
        <v>4846</v>
      </c>
      <c r="C183" t="s">
        <v>1326</v>
      </c>
      <c r="D183">
        <v>627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6.1886700000000003E-3</v>
      </c>
      <c r="M183">
        <v>-1.8580000000000002E-5</v>
      </c>
      <c r="N183">
        <v>-1.0180000000000001E-5</v>
      </c>
      <c r="O183">
        <v>0</v>
      </c>
      <c r="P183">
        <v>1.8580000000000002E-5</v>
      </c>
      <c r="Q183">
        <v>0</v>
      </c>
      <c r="R183">
        <v>0</v>
      </c>
      <c r="S183">
        <v>1</v>
      </c>
      <c r="T183">
        <v>1</v>
      </c>
      <c r="U183">
        <v>0</v>
      </c>
    </row>
    <row r="184" spans="1:21" x14ac:dyDescent="0.25">
      <c r="A184" s="12" t="s">
        <v>1601</v>
      </c>
      <c r="B184" s="12">
        <v>4839</v>
      </c>
      <c r="C184" t="s">
        <v>1335</v>
      </c>
      <c r="D184">
        <v>7498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1.7799999999999999E-6</v>
      </c>
      <c r="L184">
        <v>6.86E-5</v>
      </c>
      <c r="M184">
        <v>-1.8580000000000002E-5</v>
      </c>
      <c r="N184">
        <v>-1.295E-5</v>
      </c>
      <c r="O184">
        <v>0</v>
      </c>
      <c r="P184">
        <v>1.8580000000000002E-5</v>
      </c>
      <c r="Q184">
        <v>0</v>
      </c>
      <c r="R184">
        <v>0</v>
      </c>
      <c r="S184">
        <v>1</v>
      </c>
      <c r="T184">
        <v>1</v>
      </c>
      <c r="U184">
        <v>1</v>
      </c>
    </row>
    <row r="185" spans="1:21" x14ac:dyDescent="0.25">
      <c r="A185" s="12" t="s">
        <v>961</v>
      </c>
      <c r="B185" s="12">
        <v>1031</v>
      </c>
      <c r="C185" t="s">
        <v>1340</v>
      </c>
      <c r="D185">
        <v>9771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1.79E-6</v>
      </c>
      <c r="L185">
        <v>4.7009E-3</v>
      </c>
      <c r="M185">
        <v>-1.8580000000000002E-5</v>
      </c>
      <c r="N185">
        <v>-4.6500000000000004E-6</v>
      </c>
      <c r="O185">
        <v>0</v>
      </c>
      <c r="P185">
        <v>1.8580000000000002E-5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12" t="s">
        <v>1533</v>
      </c>
      <c r="B186" s="12">
        <v>2033</v>
      </c>
      <c r="C186" t="s">
        <v>1346</v>
      </c>
      <c r="D186">
        <v>5644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1.79E-6</v>
      </c>
      <c r="L186">
        <v>3.1623900000000002E-3</v>
      </c>
      <c r="M186">
        <v>-1.8580000000000002E-5</v>
      </c>
      <c r="N186">
        <v>-1.203E-5</v>
      </c>
      <c r="O186">
        <v>0</v>
      </c>
      <c r="P186">
        <v>1.8580000000000002E-5</v>
      </c>
      <c r="Q186">
        <v>0</v>
      </c>
      <c r="R186">
        <v>0</v>
      </c>
      <c r="S186">
        <v>0</v>
      </c>
      <c r="T186">
        <v>1</v>
      </c>
      <c r="U186">
        <v>1</v>
      </c>
    </row>
    <row r="187" spans="1:21" x14ac:dyDescent="0.25">
      <c r="A187" s="12" t="s">
        <v>740</v>
      </c>
      <c r="B187" s="12">
        <v>1432</v>
      </c>
      <c r="C187" t="s">
        <v>1349</v>
      </c>
      <c r="D187">
        <v>6295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1.3221400000000001E-3</v>
      </c>
      <c r="M187">
        <v>-1.8580000000000002E-5</v>
      </c>
      <c r="N187">
        <v>-1.11E-5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1</v>
      </c>
      <c r="U187">
        <v>0</v>
      </c>
    </row>
    <row r="188" spans="1:21" x14ac:dyDescent="0.25">
      <c r="A188" s="12" t="s">
        <v>1670</v>
      </c>
      <c r="B188" s="12">
        <v>8874</v>
      </c>
      <c r="C188" t="s">
        <v>237</v>
      </c>
      <c r="D188">
        <v>3630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6.9396299999999996E-3</v>
      </c>
      <c r="M188">
        <v>-1.8580000000000002E-5</v>
      </c>
      <c r="N188">
        <v>-7.4200000000000001E-6</v>
      </c>
      <c r="O188">
        <v>0</v>
      </c>
      <c r="P188">
        <v>1.8580000000000002E-5</v>
      </c>
      <c r="Q188">
        <v>0</v>
      </c>
      <c r="R188">
        <v>0</v>
      </c>
      <c r="S188">
        <v>1</v>
      </c>
      <c r="T188">
        <v>1</v>
      </c>
      <c r="U188">
        <v>1</v>
      </c>
    </row>
    <row r="189" spans="1:21" x14ac:dyDescent="0.25">
      <c r="A189" s="12" t="s">
        <v>1670</v>
      </c>
      <c r="B189" s="12">
        <v>8874</v>
      </c>
      <c r="C189" t="s">
        <v>1352</v>
      </c>
      <c r="D189">
        <v>5045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6.9999999999999997E-7</v>
      </c>
      <c r="L189">
        <v>0</v>
      </c>
      <c r="M189">
        <v>-1.8580000000000002E-5</v>
      </c>
      <c r="N189">
        <v>-1.3869999999999999E-5</v>
      </c>
      <c r="O189">
        <v>0</v>
      </c>
      <c r="P189">
        <v>1.8580000000000002E-5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 s="12" t="s">
        <v>1670</v>
      </c>
      <c r="B190" s="12">
        <v>8874</v>
      </c>
      <c r="C190" t="s">
        <v>1353</v>
      </c>
      <c r="D190">
        <v>9478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9.0759800000000009E-3</v>
      </c>
      <c r="M190">
        <v>-1.8580000000000002E-5</v>
      </c>
      <c r="N190">
        <v>4.5700000000000003E-6</v>
      </c>
      <c r="O190">
        <v>0</v>
      </c>
      <c r="P190">
        <v>1.8580000000000002E-5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s="12" t="s">
        <v>1537</v>
      </c>
      <c r="B191" s="12">
        <v>4688</v>
      </c>
      <c r="C191" t="s">
        <v>97</v>
      </c>
      <c r="D191">
        <v>140735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1.7799999999999999E-6</v>
      </c>
      <c r="L191">
        <v>2.1864599999999999E-3</v>
      </c>
      <c r="M191">
        <v>-1.8580000000000002E-5</v>
      </c>
      <c r="N191">
        <v>-1.0180000000000001E-5</v>
      </c>
      <c r="O191">
        <v>0</v>
      </c>
      <c r="P191">
        <v>1.8580000000000002E-5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12" t="s">
        <v>1716</v>
      </c>
      <c r="B192" s="12">
        <v>6198</v>
      </c>
      <c r="C192" t="s">
        <v>1358</v>
      </c>
      <c r="D192">
        <v>23362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6.9999999999999997E-7</v>
      </c>
      <c r="L192">
        <v>0</v>
      </c>
      <c r="M192">
        <v>-1.8580000000000002E-5</v>
      </c>
      <c r="N192">
        <v>-1.3869999999999999E-5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2" t="s">
        <v>1225</v>
      </c>
      <c r="B193" s="12">
        <v>5187</v>
      </c>
      <c r="C193" t="s">
        <v>1378</v>
      </c>
      <c r="D193">
        <v>1738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7.0999999999999998E-7</v>
      </c>
      <c r="L193">
        <v>0</v>
      </c>
      <c r="M193">
        <v>-1.8580000000000002E-5</v>
      </c>
      <c r="N193">
        <v>-1.295E-5</v>
      </c>
      <c r="O193">
        <v>0</v>
      </c>
      <c r="P193">
        <v>1.8580000000000002E-5</v>
      </c>
      <c r="Q193">
        <v>0</v>
      </c>
      <c r="R193">
        <v>0</v>
      </c>
      <c r="S193">
        <v>1</v>
      </c>
      <c r="T193">
        <v>1</v>
      </c>
      <c r="U193">
        <v>1</v>
      </c>
    </row>
    <row r="194" spans="1:21" x14ac:dyDescent="0.25">
      <c r="A194" s="12" t="s">
        <v>383</v>
      </c>
      <c r="B194" s="12">
        <v>5290</v>
      </c>
      <c r="C194" t="s">
        <v>1380</v>
      </c>
      <c r="D194">
        <v>87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6.9999999999999997E-7</v>
      </c>
      <c r="L194">
        <v>0</v>
      </c>
      <c r="M194">
        <v>-1.8580000000000002E-5</v>
      </c>
      <c r="N194">
        <v>-1.3869999999999999E-5</v>
      </c>
      <c r="O194">
        <v>0</v>
      </c>
      <c r="P194">
        <v>1.8580000000000002E-5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s="12" t="s">
        <v>1339</v>
      </c>
      <c r="B195" s="12">
        <v>5567</v>
      </c>
      <c r="C195" t="s">
        <v>1385</v>
      </c>
      <c r="D195">
        <v>405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-1.8580000000000002E-5</v>
      </c>
      <c r="N195">
        <v>-1.3869999999999999E-5</v>
      </c>
      <c r="O195">
        <v>0</v>
      </c>
      <c r="P195">
        <v>1.8580000000000002E-5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 x14ac:dyDescent="0.25">
      <c r="A196" s="12" t="s">
        <v>1342</v>
      </c>
      <c r="B196" s="12">
        <v>5585</v>
      </c>
      <c r="C196" t="s">
        <v>1389</v>
      </c>
      <c r="D196">
        <v>1454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1.7799999999999999E-6</v>
      </c>
      <c r="L196">
        <v>4.6317E-4</v>
      </c>
      <c r="M196">
        <v>-1.8580000000000002E-5</v>
      </c>
      <c r="N196">
        <v>-1.203E-5</v>
      </c>
      <c r="O196">
        <v>0</v>
      </c>
      <c r="P196">
        <v>1.8580000000000002E-5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2" t="s">
        <v>1756</v>
      </c>
      <c r="B197" s="12">
        <v>23236</v>
      </c>
      <c r="C197" t="s">
        <v>1393</v>
      </c>
      <c r="D197">
        <v>5932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6.9999999999999997E-7</v>
      </c>
      <c r="L197">
        <v>0</v>
      </c>
      <c r="M197">
        <v>-1.8580000000000002E-5</v>
      </c>
      <c r="N197">
        <v>-1.3869999999999999E-5</v>
      </c>
      <c r="O197">
        <v>0</v>
      </c>
      <c r="P197">
        <v>1.8580000000000002E-5</v>
      </c>
      <c r="Q197">
        <v>0</v>
      </c>
      <c r="R197">
        <v>0</v>
      </c>
      <c r="S197">
        <v>1</v>
      </c>
      <c r="T197">
        <v>1</v>
      </c>
      <c r="U197">
        <v>0</v>
      </c>
    </row>
    <row r="198" spans="1:21" x14ac:dyDescent="0.25">
      <c r="A198" s="12" t="s">
        <v>1756</v>
      </c>
      <c r="B198" s="12">
        <v>23236</v>
      </c>
      <c r="C198" t="s">
        <v>1394</v>
      </c>
      <c r="D198">
        <v>11315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2.3966199999999999E-3</v>
      </c>
      <c r="M198">
        <v>-1.8580000000000002E-5</v>
      </c>
      <c r="N198">
        <v>-8.3399999999999998E-6</v>
      </c>
      <c r="O198">
        <v>0</v>
      </c>
      <c r="P198">
        <v>1.8580000000000002E-5</v>
      </c>
      <c r="Q198">
        <v>0</v>
      </c>
      <c r="R198">
        <v>0</v>
      </c>
      <c r="S198">
        <v>0</v>
      </c>
      <c r="T198">
        <v>1</v>
      </c>
      <c r="U198">
        <v>1</v>
      </c>
    </row>
    <row r="199" spans="1:21" x14ac:dyDescent="0.25">
      <c r="A199" s="12" t="s">
        <v>1995</v>
      </c>
      <c r="B199" s="12">
        <v>5468</v>
      </c>
      <c r="C199" t="s">
        <v>1416</v>
      </c>
      <c r="D199">
        <v>6494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1.51202E-3</v>
      </c>
      <c r="M199">
        <v>-1.8580000000000002E-5</v>
      </c>
      <c r="N199">
        <v>-1.11E-5</v>
      </c>
      <c r="O199">
        <v>0</v>
      </c>
      <c r="P199">
        <v>1.8580000000000002E-5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s="12" t="s">
        <v>925</v>
      </c>
      <c r="B200" s="12">
        <v>5787</v>
      </c>
      <c r="C200" t="s">
        <v>1423</v>
      </c>
      <c r="D200">
        <v>26986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6.9999999999999997E-7</v>
      </c>
      <c r="L200">
        <v>0</v>
      </c>
      <c r="M200">
        <v>-1.8580000000000002E-5</v>
      </c>
      <c r="N200">
        <v>-1.3869999999999999E-5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2" t="s">
        <v>1997</v>
      </c>
      <c r="B201" s="12">
        <v>10111</v>
      </c>
      <c r="C201" t="s">
        <v>1426</v>
      </c>
      <c r="D201">
        <v>3766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-1.3869999999999999E-5</v>
      </c>
      <c r="O201">
        <v>0</v>
      </c>
      <c r="P201">
        <v>1.8580000000000002E-5</v>
      </c>
      <c r="Q201">
        <v>0</v>
      </c>
      <c r="R201">
        <v>0</v>
      </c>
      <c r="S201">
        <v>1</v>
      </c>
      <c r="T201">
        <v>1</v>
      </c>
      <c r="U201">
        <v>0</v>
      </c>
    </row>
    <row r="202" spans="1:21" x14ac:dyDescent="0.25">
      <c r="A202" s="12" t="s">
        <v>1084</v>
      </c>
      <c r="B202" s="12">
        <v>8738</v>
      </c>
      <c r="C202" t="s">
        <v>1430</v>
      </c>
      <c r="D202">
        <v>6868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1</v>
      </c>
      <c r="T202">
        <v>1</v>
      </c>
      <c r="U202">
        <v>1</v>
      </c>
    </row>
    <row r="203" spans="1:21" x14ac:dyDescent="0.25">
      <c r="A203" s="12" t="s">
        <v>1356</v>
      </c>
      <c r="B203" s="12">
        <v>5649</v>
      </c>
      <c r="C203" t="s">
        <v>1450</v>
      </c>
      <c r="D203">
        <v>23613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1.79E-6</v>
      </c>
      <c r="L203">
        <v>8.0028500000000006E-3</v>
      </c>
      <c r="M203">
        <v>-1.8580000000000002E-5</v>
      </c>
      <c r="N203">
        <v>-5.57E-6</v>
      </c>
      <c r="O203">
        <v>0</v>
      </c>
      <c r="P203">
        <v>1.8580000000000002E-5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2" t="s">
        <v>1252</v>
      </c>
      <c r="B204" s="12">
        <v>5977</v>
      </c>
      <c r="C204" t="s">
        <v>1451</v>
      </c>
      <c r="D204">
        <v>5340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1.7799999999999999E-6</v>
      </c>
      <c r="L204">
        <v>3.7588999999999998E-4</v>
      </c>
      <c r="M204">
        <v>-1.8580000000000002E-5</v>
      </c>
      <c r="N204">
        <v>-1.295E-5</v>
      </c>
      <c r="O204">
        <v>0</v>
      </c>
      <c r="P204">
        <v>1.8580000000000002E-5</v>
      </c>
      <c r="Q204">
        <v>0</v>
      </c>
      <c r="R204">
        <v>0</v>
      </c>
      <c r="S204">
        <v>1</v>
      </c>
      <c r="T204">
        <v>1</v>
      </c>
      <c r="U204">
        <v>1</v>
      </c>
    </row>
    <row r="205" spans="1:21" x14ac:dyDescent="0.25">
      <c r="A205" s="12" t="s">
        <v>734</v>
      </c>
      <c r="B205" s="12">
        <v>29984</v>
      </c>
      <c r="C205" t="s">
        <v>1453</v>
      </c>
      <c r="D205">
        <v>5143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5.6749599999999997E-3</v>
      </c>
      <c r="M205">
        <v>-1.8580000000000002E-5</v>
      </c>
      <c r="N205">
        <v>-7.4200000000000001E-6</v>
      </c>
      <c r="O205">
        <v>0</v>
      </c>
      <c r="P205">
        <v>1.8580000000000002E-5</v>
      </c>
      <c r="Q205">
        <v>0</v>
      </c>
      <c r="R205">
        <v>0</v>
      </c>
      <c r="S205">
        <v>0</v>
      </c>
      <c r="T205">
        <v>0</v>
      </c>
      <c r="U205">
        <v>1</v>
      </c>
    </row>
    <row r="206" spans="1:21" x14ac:dyDescent="0.25">
      <c r="A206" s="12" t="s">
        <v>2000</v>
      </c>
      <c r="B206" s="12">
        <v>5577</v>
      </c>
      <c r="C206" t="s">
        <v>347</v>
      </c>
      <c r="D206">
        <v>9265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6.5240300000000001E-3</v>
      </c>
      <c r="M206">
        <v>-1.8580000000000002E-5</v>
      </c>
      <c r="N206">
        <v>-1.0180000000000001E-5</v>
      </c>
      <c r="O206">
        <v>0</v>
      </c>
      <c r="P206">
        <v>1.8580000000000002E-5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12" t="s">
        <v>1179</v>
      </c>
      <c r="B207" s="12">
        <v>9978</v>
      </c>
      <c r="C207" t="s">
        <v>1461</v>
      </c>
      <c r="D207">
        <v>56924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5.8026600000000003E-3</v>
      </c>
      <c r="M207">
        <v>-1.8580000000000002E-5</v>
      </c>
      <c r="N207">
        <v>-7.4200000000000001E-6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2" t="s">
        <v>2001</v>
      </c>
      <c r="B208" s="12">
        <v>6256</v>
      </c>
      <c r="C208" t="s">
        <v>64</v>
      </c>
      <c r="D208">
        <v>4963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1.7799999999999999E-6</v>
      </c>
      <c r="L208">
        <v>9.3937999999999997E-4</v>
      </c>
      <c r="M208">
        <v>-1.8580000000000002E-5</v>
      </c>
      <c r="N208">
        <v>-1.0180000000000001E-5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2" t="s">
        <v>1043</v>
      </c>
      <c r="B209" s="12">
        <v>55811</v>
      </c>
      <c r="C209" t="s">
        <v>1469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4.3637399999999996E-3</v>
      </c>
      <c r="M209">
        <v>-1.8580000000000002E-5</v>
      </c>
      <c r="N209">
        <v>-1.0180000000000001E-5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2" t="s">
        <v>1349</v>
      </c>
      <c r="B210" s="12">
        <v>6295</v>
      </c>
      <c r="C210" t="s">
        <v>1470</v>
      </c>
      <c r="D210">
        <v>7984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1.664096E-2</v>
      </c>
      <c r="M210">
        <v>-1.8580000000000002E-5</v>
      </c>
      <c r="N210">
        <v>-4.6500000000000004E-6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2" t="s">
        <v>2002</v>
      </c>
      <c r="B211" s="12">
        <v>4254</v>
      </c>
      <c r="C211" t="s">
        <v>1473</v>
      </c>
      <c r="D211">
        <v>5551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1.7799999999999999E-6</v>
      </c>
      <c r="L211">
        <v>6.7004E-4</v>
      </c>
      <c r="M211">
        <v>-1.8580000000000002E-5</v>
      </c>
      <c r="N211">
        <v>-1.11E-5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1</v>
      </c>
      <c r="U211">
        <v>0</v>
      </c>
    </row>
    <row r="212" spans="1:21" x14ac:dyDescent="0.25">
      <c r="A212" s="12" t="s">
        <v>484</v>
      </c>
      <c r="B212" s="12">
        <v>9530</v>
      </c>
      <c r="C212" t="s">
        <v>1496</v>
      </c>
      <c r="D212">
        <v>8650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6.9999999999999997E-7</v>
      </c>
      <c r="L212">
        <v>0</v>
      </c>
      <c r="M212">
        <v>-1.8580000000000002E-5</v>
      </c>
      <c r="N212">
        <v>-1.3869999999999999E-5</v>
      </c>
      <c r="O212">
        <v>0</v>
      </c>
      <c r="P212">
        <v>1.8580000000000002E-5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 x14ac:dyDescent="0.25">
      <c r="A213" s="12" t="s">
        <v>1662</v>
      </c>
      <c r="B213" s="12">
        <v>6667</v>
      </c>
      <c r="C213" t="s">
        <v>1501</v>
      </c>
      <c r="D213">
        <v>5999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1.79E-6</v>
      </c>
      <c r="L213">
        <v>7.0735599999999996E-3</v>
      </c>
      <c r="M213">
        <v>-1.8580000000000002E-5</v>
      </c>
      <c r="N213">
        <v>-1.0180000000000001E-5</v>
      </c>
      <c r="O213">
        <v>0</v>
      </c>
      <c r="P213">
        <v>1.8580000000000002E-5</v>
      </c>
      <c r="Q213">
        <v>0</v>
      </c>
      <c r="R213">
        <v>0</v>
      </c>
      <c r="S213">
        <v>1</v>
      </c>
      <c r="T213">
        <v>1</v>
      </c>
      <c r="U213">
        <v>0</v>
      </c>
    </row>
    <row r="214" spans="1:21" x14ac:dyDescent="0.25">
      <c r="A214" s="12" t="s">
        <v>618</v>
      </c>
      <c r="B214" s="12">
        <v>6772</v>
      </c>
      <c r="C214" t="s">
        <v>1511</v>
      </c>
      <c r="D214">
        <v>8661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7.0999999999999998E-7</v>
      </c>
      <c r="L214">
        <v>0</v>
      </c>
      <c r="M214">
        <v>-1.8580000000000002E-5</v>
      </c>
      <c r="N214">
        <v>-1.295E-5</v>
      </c>
      <c r="O214">
        <v>0</v>
      </c>
      <c r="P214">
        <v>1.8580000000000002E-5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2" t="s">
        <v>819</v>
      </c>
      <c r="B215" s="12">
        <v>6774</v>
      </c>
      <c r="C215" t="s">
        <v>1513</v>
      </c>
      <c r="D215">
        <v>55738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6.9999999999999997E-7</v>
      </c>
      <c r="L215">
        <v>0</v>
      </c>
      <c r="M215">
        <v>-1.8580000000000002E-5</v>
      </c>
      <c r="N215">
        <v>-1.3869999999999999E-5</v>
      </c>
      <c r="O215">
        <v>0</v>
      </c>
      <c r="P215">
        <v>1.8580000000000002E-5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2" t="s">
        <v>1589</v>
      </c>
      <c r="B216" s="12">
        <v>51684</v>
      </c>
      <c r="C216" t="s">
        <v>400</v>
      </c>
      <c r="D216">
        <v>26108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1.79E-6</v>
      </c>
      <c r="L216">
        <v>1.0666999999999999E-4</v>
      </c>
      <c r="M216">
        <v>-1.8580000000000002E-5</v>
      </c>
      <c r="N216">
        <v>-1.295E-5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2" t="s">
        <v>1377</v>
      </c>
      <c r="B217" s="12">
        <v>7341</v>
      </c>
      <c r="C217" t="s">
        <v>264</v>
      </c>
      <c r="D217">
        <v>64112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5.1272599999999998E-3</v>
      </c>
      <c r="M217">
        <v>-1.8580000000000002E-5</v>
      </c>
      <c r="N217">
        <v>-9.5999999999999991E-7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2" t="s">
        <v>822</v>
      </c>
      <c r="B218" s="12">
        <v>6885</v>
      </c>
      <c r="C218" t="s">
        <v>1521</v>
      </c>
      <c r="D218">
        <v>1909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6.9999999999999997E-7</v>
      </c>
      <c r="L218">
        <v>0</v>
      </c>
      <c r="M218">
        <v>-1.8580000000000002E-5</v>
      </c>
      <c r="N218">
        <v>-1.3869999999999999E-5</v>
      </c>
      <c r="O218">
        <v>0</v>
      </c>
      <c r="P218">
        <v>1.8580000000000002E-5</v>
      </c>
      <c r="Q218">
        <v>0</v>
      </c>
      <c r="R218">
        <v>0</v>
      </c>
      <c r="S218">
        <v>1</v>
      </c>
      <c r="T218">
        <v>1</v>
      </c>
      <c r="U218">
        <v>1</v>
      </c>
    </row>
    <row r="219" spans="1:21" x14ac:dyDescent="0.25">
      <c r="A219" s="12" t="s">
        <v>1239</v>
      </c>
      <c r="B219" s="12">
        <v>10499</v>
      </c>
      <c r="C219" t="s">
        <v>26</v>
      </c>
      <c r="D219">
        <v>51074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1.7799999999999999E-6</v>
      </c>
      <c r="L219">
        <v>9.7715999999999992E-4</v>
      </c>
      <c r="M219">
        <v>-1.8580000000000002E-5</v>
      </c>
      <c r="N219">
        <v>-1.11E-5</v>
      </c>
      <c r="O219">
        <v>0</v>
      </c>
      <c r="P219">
        <v>1.8580000000000002E-5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s="12" t="s">
        <v>588</v>
      </c>
      <c r="B220" s="12">
        <v>8717</v>
      </c>
      <c r="C220" t="s">
        <v>1553</v>
      </c>
      <c r="D220">
        <v>11040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1.79E-6</v>
      </c>
      <c r="L220">
        <v>3.5688899999999999E-3</v>
      </c>
      <c r="M220">
        <v>-1.8580000000000002E-5</v>
      </c>
      <c r="N220">
        <v>-6.4899999999999997E-6</v>
      </c>
      <c r="O220">
        <v>0</v>
      </c>
      <c r="P220">
        <v>1.8580000000000002E-5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2" t="s">
        <v>588</v>
      </c>
      <c r="B221" s="12">
        <v>8717</v>
      </c>
      <c r="C221" t="s">
        <v>1554</v>
      </c>
      <c r="D221">
        <v>3912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1.7799999999999999E-6</v>
      </c>
      <c r="L221">
        <v>7.3090999999999998E-4</v>
      </c>
      <c r="M221">
        <v>-1.8580000000000002E-5</v>
      </c>
      <c r="N221">
        <v>-9.2599999999999994E-6</v>
      </c>
      <c r="O221">
        <v>0</v>
      </c>
      <c r="P221">
        <v>1.8580000000000002E-5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25">
      <c r="A222" s="12" t="s">
        <v>2015</v>
      </c>
      <c r="B222" s="12">
        <v>7187</v>
      </c>
      <c r="C222" t="s">
        <v>188</v>
      </c>
      <c r="D222">
        <v>3303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6.9999999999999997E-7</v>
      </c>
      <c r="L222">
        <v>0</v>
      </c>
      <c r="M222">
        <v>-1.8580000000000002E-5</v>
      </c>
      <c r="N222">
        <v>-1.3869999999999999E-5</v>
      </c>
      <c r="O222">
        <v>0</v>
      </c>
      <c r="P222">
        <v>1.8580000000000002E-5</v>
      </c>
      <c r="Q222">
        <v>0</v>
      </c>
      <c r="R222">
        <v>0</v>
      </c>
      <c r="S222">
        <v>0</v>
      </c>
      <c r="T222">
        <v>0</v>
      </c>
      <c r="U222">
        <v>1</v>
      </c>
    </row>
    <row r="223" spans="1:21" x14ac:dyDescent="0.25">
      <c r="A223" s="12" t="s">
        <v>2016</v>
      </c>
      <c r="B223" s="12">
        <v>11181</v>
      </c>
      <c r="C223" t="s">
        <v>1561</v>
      </c>
      <c r="D223">
        <v>5142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1.79E-6</v>
      </c>
      <c r="L223">
        <v>5.6749599999999997E-3</v>
      </c>
      <c r="M223">
        <v>-1.8580000000000002E-5</v>
      </c>
      <c r="N223">
        <v>-7.4200000000000001E-6</v>
      </c>
      <c r="O223">
        <v>0</v>
      </c>
      <c r="P223">
        <v>1.8580000000000002E-5</v>
      </c>
      <c r="Q223">
        <v>0</v>
      </c>
      <c r="R223">
        <v>0</v>
      </c>
      <c r="S223">
        <v>1</v>
      </c>
      <c r="T223">
        <v>0</v>
      </c>
      <c r="U223">
        <v>1</v>
      </c>
    </row>
    <row r="224" spans="1:21" x14ac:dyDescent="0.25">
      <c r="A224" s="12" t="s">
        <v>1439</v>
      </c>
      <c r="B224" s="12">
        <v>7409</v>
      </c>
      <c r="C224" t="s">
        <v>1572</v>
      </c>
      <c r="D224">
        <v>6670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-1.8580000000000002E-5</v>
      </c>
      <c r="N224">
        <v>-1.3869999999999999E-5</v>
      </c>
      <c r="O224">
        <v>0</v>
      </c>
      <c r="P224">
        <v>1.8580000000000002E-5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 x14ac:dyDescent="0.25">
      <c r="A225" s="12" t="s">
        <v>1335</v>
      </c>
      <c r="B225" s="12">
        <v>7498</v>
      </c>
      <c r="C225" t="s">
        <v>1590</v>
      </c>
      <c r="D225">
        <v>3595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1.7799999999999999E-6</v>
      </c>
      <c r="L225">
        <v>4.2954000000000001E-4</v>
      </c>
      <c r="M225">
        <v>-1.8580000000000002E-5</v>
      </c>
      <c r="N225">
        <v>-8.3399999999999998E-6</v>
      </c>
      <c r="O225">
        <v>0</v>
      </c>
      <c r="P225">
        <v>1.8580000000000002E-5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12" t="s">
        <v>1466</v>
      </c>
      <c r="B226" s="12">
        <v>134</v>
      </c>
      <c r="C226" t="s">
        <v>1594</v>
      </c>
      <c r="D226">
        <v>1277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1.79E-6</v>
      </c>
      <c r="L226">
        <v>1.313132E-2</v>
      </c>
      <c r="M226">
        <v>-1.8580000000000002E-5</v>
      </c>
      <c r="N226">
        <v>-6.4899999999999997E-6</v>
      </c>
      <c r="O226">
        <v>0</v>
      </c>
      <c r="P226">
        <v>1.8580000000000002E-5</v>
      </c>
      <c r="Q226">
        <v>0</v>
      </c>
      <c r="R226">
        <v>0</v>
      </c>
      <c r="S226">
        <v>1</v>
      </c>
      <c r="T226">
        <v>1</v>
      </c>
      <c r="U226">
        <v>1</v>
      </c>
    </row>
    <row r="227" spans="1:21" x14ac:dyDescent="0.25">
      <c r="A227" s="12" t="s">
        <v>1101</v>
      </c>
      <c r="B227" s="12">
        <v>162</v>
      </c>
      <c r="C227" t="s">
        <v>1600</v>
      </c>
      <c r="D227">
        <v>7001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2.8524000000000003E-4</v>
      </c>
      <c r="M227">
        <v>-1.8580000000000002E-5</v>
      </c>
      <c r="N227">
        <v>-1.295E-5</v>
      </c>
      <c r="O227">
        <v>0</v>
      </c>
      <c r="P227">
        <v>1.8580000000000002E-5</v>
      </c>
      <c r="Q227">
        <v>0</v>
      </c>
      <c r="R227">
        <v>0</v>
      </c>
      <c r="S227">
        <v>0</v>
      </c>
      <c r="T227">
        <v>0</v>
      </c>
      <c r="U227">
        <v>1</v>
      </c>
    </row>
    <row r="228" spans="1:21" x14ac:dyDescent="0.25">
      <c r="A228" s="12" t="s">
        <v>1467</v>
      </c>
      <c r="B228" s="12">
        <v>0</v>
      </c>
      <c r="C228" t="s">
        <v>1601</v>
      </c>
      <c r="D228">
        <v>4839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7.0999999999999998E-7</v>
      </c>
      <c r="L228">
        <v>0</v>
      </c>
      <c r="M228">
        <v>-1.8580000000000002E-5</v>
      </c>
      <c r="N228">
        <v>-1.11E-5</v>
      </c>
      <c r="O228">
        <v>0</v>
      </c>
      <c r="P228">
        <v>1.8580000000000002E-5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12" t="s">
        <v>2024</v>
      </c>
      <c r="B229" s="12">
        <v>1495</v>
      </c>
      <c r="C229" t="s">
        <v>1610</v>
      </c>
      <c r="D229">
        <v>29851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1.7799999999999999E-6</v>
      </c>
      <c r="L229">
        <v>2.5933E-4</v>
      </c>
      <c r="M229">
        <v>-1.8580000000000002E-5</v>
      </c>
      <c r="N229">
        <v>-1.295E-5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 s="12" t="s">
        <v>1274</v>
      </c>
      <c r="B230" s="12">
        <v>9532</v>
      </c>
      <c r="C230" t="s">
        <v>1626</v>
      </c>
      <c r="D230">
        <v>9455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1.79E-6</v>
      </c>
      <c r="L230">
        <v>3.65709E-3</v>
      </c>
      <c r="M230">
        <v>-1.8580000000000002E-5</v>
      </c>
      <c r="N230">
        <v>-1.295E-5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2" t="s">
        <v>2028</v>
      </c>
      <c r="B231" s="12">
        <v>3309</v>
      </c>
      <c r="C231" t="s">
        <v>1631</v>
      </c>
      <c r="D231">
        <v>5569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1.79E-6</v>
      </c>
      <c r="L231">
        <v>2.6231580000000001E-2</v>
      </c>
      <c r="M231">
        <v>-1.8580000000000002E-5</v>
      </c>
      <c r="N231">
        <v>3.2230000000000001E-5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0</v>
      </c>
      <c r="U231">
        <v>1</v>
      </c>
    </row>
    <row r="232" spans="1:21" x14ac:dyDescent="0.25">
      <c r="A232" s="12" t="s">
        <v>1469</v>
      </c>
      <c r="B232" s="12">
        <v>0</v>
      </c>
      <c r="C232" t="s">
        <v>317</v>
      </c>
      <c r="D232">
        <v>10193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1.7999999999999999E-6</v>
      </c>
      <c r="L232">
        <v>1.8638999999999999E-3</v>
      </c>
      <c r="M232">
        <v>-1.8580000000000002E-5</v>
      </c>
      <c r="N232">
        <v>-1.11E-5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2" t="s">
        <v>1078</v>
      </c>
      <c r="B233" s="12">
        <v>0</v>
      </c>
      <c r="C233" t="s">
        <v>82</v>
      </c>
      <c r="D233">
        <v>25776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1.7799999999999999E-6</v>
      </c>
      <c r="L233">
        <v>6.3044000000000002E-4</v>
      </c>
      <c r="M233">
        <v>-1.8580000000000002E-5</v>
      </c>
      <c r="N233">
        <v>-7.4200000000000001E-6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2" t="s">
        <v>1196</v>
      </c>
      <c r="B234" s="12">
        <v>801</v>
      </c>
      <c r="C234" t="s">
        <v>1637</v>
      </c>
      <c r="D234">
        <v>10746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1.79E-6</v>
      </c>
      <c r="L234">
        <v>7.6656299999999997E-3</v>
      </c>
      <c r="M234">
        <v>-1.8580000000000002E-5</v>
      </c>
      <c r="N234">
        <v>-8.3399999999999998E-6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2" t="s">
        <v>931</v>
      </c>
      <c r="B235" s="12">
        <v>11069</v>
      </c>
      <c r="C235" t="s">
        <v>1643</v>
      </c>
      <c r="D235">
        <v>7323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6.9999999999999997E-7</v>
      </c>
      <c r="L235">
        <v>0</v>
      </c>
      <c r="M235">
        <v>-1.8580000000000002E-5</v>
      </c>
      <c r="N235">
        <v>-1.3869999999999999E-5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2" t="s">
        <v>1523</v>
      </c>
      <c r="B236" s="12">
        <v>0</v>
      </c>
      <c r="C236" t="s">
        <v>649</v>
      </c>
      <c r="D236">
        <v>7408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-1.8580000000000002E-5</v>
      </c>
      <c r="N236">
        <v>-1.3869999999999999E-5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2" t="s">
        <v>855</v>
      </c>
      <c r="B237" s="12">
        <v>11113</v>
      </c>
      <c r="C237" t="s">
        <v>1655</v>
      </c>
      <c r="D237">
        <v>10987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1.79E-6</v>
      </c>
      <c r="L237">
        <v>1.02468E-3</v>
      </c>
      <c r="M237">
        <v>-1.8580000000000002E-5</v>
      </c>
      <c r="N237">
        <v>-7.4200000000000001E-6</v>
      </c>
      <c r="O237">
        <v>0</v>
      </c>
      <c r="P237">
        <v>1.8580000000000002E-5</v>
      </c>
      <c r="Q237">
        <v>0</v>
      </c>
      <c r="R237">
        <v>0</v>
      </c>
      <c r="S237">
        <v>1</v>
      </c>
      <c r="T237">
        <v>0</v>
      </c>
      <c r="U237">
        <v>0</v>
      </c>
    </row>
    <row r="238" spans="1:21" x14ac:dyDescent="0.25">
      <c r="A238" s="12" t="s">
        <v>1749</v>
      </c>
      <c r="B238" s="12">
        <v>2596</v>
      </c>
      <c r="C238" t="s">
        <v>223</v>
      </c>
      <c r="D238">
        <v>55437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1.79E-6</v>
      </c>
      <c r="L238">
        <v>1.028978E-2</v>
      </c>
      <c r="M238">
        <v>-1.8580000000000002E-5</v>
      </c>
      <c r="N238">
        <v>-4.6500000000000004E-6</v>
      </c>
      <c r="O238">
        <v>0</v>
      </c>
      <c r="P238">
        <v>1.8580000000000002E-5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2" t="s">
        <v>1094</v>
      </c>
      <c r="B239" s="12">
        <v>3737</v>
      </c>
      <c r="C239" t="s">
        <v>1725</v>
      </c>
      <c r="D239">
        <v>2241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1.7799999999999999E-6</v>
      </c>
      <c r="L239">
        <v>6.3044000000000002E-4</v>
      </c>
      <c r="M239">
        <v>-1.8580000000000002E-5</v>
      </c>
      <c r="N239">
        <v>-7.4200000000000001E-6</v>
      </c>
      <c r="O239">
        <v>0</v>
      </c>
      <c r="P239">
        <v>1.8580000000000002E-5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12" t="s">
        <v>858</v>
      </c>
      <c r="B240" s="12">
        <v>1128</v>
      </c>
      <c r="C240" t="s">
        <v>59</v>
      </c>
      <c r="D240">
        <v>961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1.79E-6</v>
      </c>
      <c r="L240">
        <v>1.57482E-3</v>
      </c>
      <c r="M240">
        <v>-1.8580000000000002E-5</v>
      </c>
      <c r="N240">
        <v>-1.203E-5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2" t="s">
        <v>2058</v>
      </c>
      <c r="B241" s="12">
        <v>8506</v>
      </c>
      <c r="C241" t="s">
        <v>1776</v>
      </c>
      <c r="D241">
        <v>896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1.7799999999999999E-6</v>
      </c>
      <c r="L241">
        <v>7.2117999999999998E-4</v>
      </c>
      <c r="M241">
        <v>-1.8580000000000002E-5</v>
      </c>
      <c r="N241">
        <v>-7.4200000000000001E-6</v>
      </c>
      <c r="O241">
        <v>0</v>
      </c>
      <c r="P241">
        <v>1.8580000000000002E-5</v>
      </c>
      <c r="Q241">
        <v>0</v>
      </c>
      <c r="R241">
        <v>0</v>
      </c>
      <c r="S241">
        <v>1</v>
      </c>
      <c r="T241">
        <v>0</v>
      </c>
      <c r="U241">
        <v>0</v>
      </c>
    </row>
    <row r="242" spans="1:21" x14ac:dyDescent="0.25">
      <c r="A242" s="12" t="s">
        <v>1960</v>
      </c>
      <c r="B242" s="12">
        <v>9464</v>
      </c>
      <c r="C242" t="s">
        <v>1190</v>
      </c>
      <c r="D242">
        <v>3208</v>
      </c>
      <c r="E242">
        <v>0</v>
      </c>
      <c r="F242">
        <v>0</v>
      </c>
      <c r="G242">
        <v>1</v>
      </c>
      <c r="H242">
        <v>2</v>
      </c>
      <c r="I242">
        <v>1111.78222656</v>
      </c>
      <c r="J242">
        <v>4741</v>
      </c>
      <c r="K242">
        <v>1.7799999999999999E-6</v>
      </c>
      <c r="L242">
        <v>4.8648399999999996E-3</v>
      </c>
      <c r="M242">
        <v>-1.8879999999999999E-5</v>
      </c>
      <c r="N242">
        <v>6.5000000000000002E-7</v>
      </c>
      <c r="O242">
        <v>-2.014E-5</v>
      </c>
      <c r="P242">
        <v>1.8879999999999999E-5</v>
      </c>
      <c r="Q242">
        <v>1277</v>
      </c>
      <c r="R242">
        <v>3.1107360000000001E-2</v>
      </c>
      <c r="S242">
        <v>0</v>
      </c>
      <c r="T242">
        <v>0</v>
      </c>
      <c r="U242">
        <v>0</v>
      </c>
    </row>
    <row r="243" spans="1:21" x14ac:dyDescent="0.25">
      <c r="A243" s="12" t="s">
        <v>1711</v>
      </c>
      <c r="B243" s="12">
        <v>5883</v>
      </c>
      <c r="C243" t="s">
        <v>1428</v>
      </c>
      <c r="D243">
        <v>9900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1.7799999999999999E-6</v>
      </c>
      <c r="L243">
        <v>1.3421799999999999E-3</v>
      </c>
      <c r="M243">
        <v>-1.8879999999999999E-5</v>
      </c>
      <c r="N243">
        <v>6.5000000000000002E-7</v>
      </c>
      <c r="O243">
        <v>-1.4589999999999999E-5</v>
      </c>
      <c r="P243">
        <v>1.8879999999999999E-5</v>
      </c>
      <c r="Q243">
        <v>3</v>
      </c>
      <c r="R243">
        <v>0.10440889</v>
      </c>
      <c r="S243">
        <v>1</v>
      </c>
      <c r="T243">
        <v>0</v>
      </c>
      <c r="U243">
        <v>1</v>
      </c>
    </row>
    <row r="244" spans="1:21" x14ac:dyDescent="0.25">
      <c r="A244" s="12" t="s">
        <v>1457</v>
      </c>
      <c r="B244" s="12">
        <v>1812</v>
      </c>
      <c r="C244" t="s">
        <v>1663</v>
      </c>
      <c r="D244">
        <v>8550</v>
      </c>
      <c r="E244">
        <v>0</v>
      </c>
      <c r="F244">
        <v>0</v>
      </c>
      <c r="G244">
        <v>1</v>
      </c>
      <c r="H244">
        <v>2</v>
      </c>
      <c r="I244">
        <v>215.00003052</v>
      </c>
      <c r="J244">
        <v>2572</v>
      </c>
      <c r="K244">
        <v>1.7799999999999999E-6</v>
      </c>
      <c r="L244">
        <v>3.48022E-3</v>
      </c>
      <c r="M244">
        <v>-1.8879999999999999E-5</v>
      </c>
      <c r="N244">
        <v>-6.7299999999999999E-6</v>
      </c>
      <c r="O244">
        <v>-1.4589999999999999E-5</v>
      </c>
      <c r="P244">
        <v>1.8879999999999999E-5</v>
      </c>
      <c r="Q244">
        <v>1283</v>
      </c>
      <c r="R244">
        <v>4.8267339999999999E-2</v>
      </c>
      <c r="S244">
        <v>0</v>
      </c>
      <c r="T244">
        <v>0</v>
      </c>
      <c r="U244">
        <v>0</v>
      </c>
    </row>
    <row r="245" spans="1:21" x14ac:dyDescent="0.25">
      <c r="A245" s="12" t="s">
        <v>76</v>
      </c>
      <c r="B245" s="12">
        <v>5062</v>
      </c>
      <c r="C245" t="s">
        <v>1362</v>
      </c>
      <c r="D245">
        <v>10411</v>
      </c>
      <c r="E245">
        <v>0</v>
      </c>
      <c r="F245">
        <v>0</v>
      </c>
      <c r="G245">
        <v>1</v>
      </c>
      <c r="H245">
        <v>4</v>
      </c>
      <c r="I245">
        <v>1077.7823486299999</v>
      </c>
      <c r="J245">
        <v>5463</v>
      </c>
      <c r="K245">
        <v>1.7799999999999999E-6</v>
      </c>
      <c r="L245">
        <v>1.4431660000000001E-2</v>
      </c>
      <c r="M245">
        <v>-1.963E-5</v>
      </c>
      <c r="N245">
        <v>-1.2831E-4</v>
      </c>
      <c r="O245">
        <v>-1.396E-5</v>
      </c>
      <c r="P245">
        <v>1.963E-5</v>
      </c>
      <c r="Q245">
        <v>395</v>
      </c>
      <c r="R245">
        <v>4.0315799999999999E-3</v>
      </c>
      <c r="S245">
        <v>0</v>
      </c>
      <c r="T245">
        <v>0</v>
      </c>
      <c r="U245">
        <v>0</v>
      </c>
    </row>
    <row r="246" spans="1:21" x14ac:dyDescent="0.25">
      <c r="A246" s="12" t="s">
        <v>1724</v>
      </c>
      <c r="B246" s="12">
        <v>1499</v>
      </c>
      <c r="C246" t="s">
        <v>1010</v>
      </c>
      <c r="D246">
        <v>8439</v>
      </c>
      <c r="E246">
        <v>0</v>
      </c>
      <c r="F246">
        <v>0</v>
      </c>
      <c r="G246">
        <v>0</v>
      </c>
      <c r="H246">
        <v>2</v>
      </c>
      <c r="I246">
        <v>813.98156738</v>
      </c>
      <c r="J246">
        <v>2538</v>
      </c>
      <c r="K246">
        <v>1.7799999999999999E-6</v>
      </c>
      <c r="L246">
        <v>3.7896000000000002E-4</v>
      </c>
      <c r="M246">
        <v>-2.1209999999999999E-5</v>
      </c>
      <c r="N246">
        <v>-2.1480000000000001E-5</v>
      </c>
      <c r="O246">
        <v>-2.014E-5</v>
      </c>
      <c r="P246">
        <v>2.1209999999999999E-5</v>
      </c>
      <c r="Q246">
        <v>189</v>
      </c>
      <c r="R246">
        <v>3.41567E-3</v>
      </c>
      <c r="S246">
        <v>0</v>
      </c>
      <c r="T246">
        <v>0</v>
      </c>
      <c r="U246">
        <v>0</v>
      </c>
    </row>
    <row r="247" spans="1:21" x14ac:dyDescent="0.25">
      <c r="A247" s="12" t="s">
        <v>1958</v>
      </c>
      <c r="B247" s="12">
        <v>3009</v>
      </c>
      <c r="C247" t="s">
        <v>1187</v>
      </c>
      <c r="D247">
        <v>6717</v>
      </c>
      <c r="E247">
        <v>0</v>
      </c>
      <c r="F247">
        <v>0</v>
      </c>
      <c r="G247">
        <v>1</v>
      </c>
      <c r="H247">
        <v>2</v>
      </c>
      <c r="I247">
        <v>56.737590789999999</v>
      </c>
      <c r="J247">
        <v>264</v>
      </c>
      <c r="K247">
        <v>1.7799999999999999E-6</v>
      </c>
      <c r="L247">
        <v>3.65709E-3</v>
      </c>
      <c r="M247">
        <v>-2.1209999999999999E-5</v>
      </c>
      <c r="N247">
        <v>-1.1999999999999999E-6</v>
      </c>
      <c r="O247">
        <v>-1.0890000000000001E-5</v>
      </c>
      <c r="P247">
        <v>2.1209999999999999E-5</v>
      </c>
      <c r="Q247">
        <v>1</v>
      </c>
      <c r="R247">
        <v>0.21151481</v>
      </c>
      <c r="S247">
        <v>0</v>
      </c>
      <c r="T247">
        <v>0</v>
      </c>
      <c r="U247">
        <v>0</v>
      </c>
    </row>
    <row r="248" spans="1:21" x14ac:dyDescent="0.25">
      <c r="A248" s="12" t="s">
        <v>974</v>
      </c>
      <c r="B248" s="12">
        <v>4131</v>
      </c>
      <c r="C248" t="s">
        <v>1738</v>
      </c>
      <c r="D248">
        <v>8448</v>
      </c>
      <c r="E248">
        <v>0</v>
      </c>
      <c r="F248">
        <v>0</v>
      </c>
      <c r="G248">
        <v>1</v>
      </c>
      <c r="H248">
        <v>2</v>
      </c>
      <c r="I248">
        <v>377.29608153999999</v>
      </c>
      <c r="J248">
        <v>2679</v>
      </c>
      <c r="K248">
        <v>1.7799999999999999E-6</v>
      </c>
      <c r="L248">
        <v>1.0469E-4</v>
      </c>
      <c r="M248">
        <v>-2.1209999999999999E-5</v>
      </c>
      <c r="N248">
        <v>-1.1999999999999999E-6</v>
      </c>
      <c r="O248">
        <v>-1.6439999999999998E-5</v>
      </c>
      <c r="P248">
        <v>2.1209999999999999E-5</v>
      </c>
      <c r="Q248">
        <v>1</v>
      </c>
      <c r="R248">
        <v>9.06006E-3</v>
      </c>
      <c r="S248">
        <v>0</v>
      </c>
      <c r="T248">
        <v>0</v>
      </c>
      <c r="U248">
        <v>0</v>
      </c>
    </row>
    <row r="249" spans="1:21" x14ac:dyDescent="0.25">
      <c r="A249" s="12" t="s">
        <v>178</v>
      </c>
      <c r="B249" s="12">
        <v>10542</v>
      </c>
      <c r="C249" t="s">
        <v>1191</v>
      </c>
      <c r="D249">
        <v>2978</v>
      </c>
      <c r="E249">
        <v>0</v>
      </c>
      <c r="F249">
        <v>0</v>
      </c>
      <c r="G249">
        <v>1</v>
      </c>
      <c r="H249">
        <v>2</v>
      </c>
      <c r="I249">
        <v>807</v>
      </c>
      <c r="J249">
        <v>3237</v>
      </c>
      <c r="K249">
        <v>6.9999999999999997E-7</v>
      </c>
      <c r="L249">
        <v>0</v>
      </c>
      <c r="M249">
        <v>-2.2370000000000001E-5</v>
      </c>
      <c r="N249">
        <v>-2.12E-6</v>
      </c>
      <c r="O249">
        <v>-2.014E-5</v>
      </c>
      <c r="P249">
        <v>2.2370000000000001E-5</v>
      </c>
      <c r="Q249">
        <v>0</v>
      </c>
      <c r="R249">
        <v>0</v>
      </c>
      <c r="S249">
        <v>0</v>
      </c>
      <c r="T249">
        <v>1</v>
      </c>
      <c r="U249">
        <v>1</v>
      </c>
    </row>
    <row r="250" spans="1:21" x14ac:dyDescent="0.25">
      <c r="A250" s="12" t="s">
        <v>1246</v>
      </c>
      <c r="B250" s="12">
        <v>3308</v>
      </c>
      <c r="C250" t="s">
        <v>1206</v>
      </c>
      <c r="D250">
        <v>64682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1.7799999999999999E-6</v>
      </c>
      <c r="L250">
        <v>6.3044000000000002E-4</v>
      </c>
      <c r="M250">
        <v>-2.2370000000000001E-5</v>
      </c>
      <c r="N250">
        <v>-1.6869999999999999E-5</v>
      </c>
      <c r="O250">
        <v>3.8999999999999999E-6</v>
      </c>
      <c r="P250">
        <v>2.2370000000000001E-5</v>
      </c>
      <c r="Q250">
        <v>122</v>
      </c>
      <c r="R250">
        <v>1.47579E-3</v>
      </c>
      <c r="S250">
        <v>0</v>
      </c>
      <c r="T250">
        <v>0</v>
      </c>
      <c r="U250">
        <v>0</v>
      </c>
    </row>
    <row r="251" spans="1:21" x14ac:dyDescent="0.25">
      <c r="A251" s="12" t="s">
        <v>475</v>
      </c>
      <c r="B251" s="12">
        <v>4089</v>
      </c>
      <c r="C251" t="s">
        <v>1486</v>
      </c>
      <c r="D251">
        <v>25942</v>
      </c>
      <c r="E251">
        <v>0</v>
      </c>
      <c r="F251">
        <v>0</v>
      </c>
      <c r="G251">
        <v>1</v>
      </c>
      <c r="H251">
        <v>2</v>
      </c>
      <c r="I251">
        <v>1631.32299805</v>
      </c>
      <c r="J251">
        <v>6012</v>
      </c>
      <c r="K251">
        <v>1.7799999999999999E-6</v>
      </c>
      <c r="L251">
        <v>5.1440699999999997E-3</v>
      </c>
      <c r="M251">
        <v>-2.2370000000000001E-5</v>
      </c>
      <c r="N251">
        <v>6.1800000000000001E-6</v>
      </c>
      <c r="O251">
        <v>-2.3830000000000001E-5</v>
      </c>
      <c r="P251">
        <v>2.2370000000000001E-5</v>
      </c>
      <c r="Q251">
        <v>1049</v>
      </c>
      <c r="R251">
        <v>3.1379650000000002E-2</v>
      </c>
      <c r="S251">
        <v>1</v>
      </c>
      <c r="T251">
        <v>0</v>
      </c>
      <c r="U251">
        <v>0</v>
      </c>
    </row>
    <row r="252" spans="1:21" x14ac:dyDescent="0.25">
      <c r="A252" s="12" t="s">
        <v>1902</v>
      </c>
      <c r="B252" s="12">
        <v>3604</v>
      </c>
      <c r="C252" t="s">
        <v>850</v>
      </c>
      <c r="D252">
        <v>5884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6.9999999999999997E-7</v>
      </c>
      <c r="L252">
        <v>0</v>
      </c>
      <c r="M252">
        <v>-2.4689999999999999E-5</v>
      </c>
      <c r="N252">
        <v>0</v>
      </c>
      <c r="O252">
        <v>-2.569E-5</v>
      </c>
      <c r="P252">
        <v>2.4689999999999999E-5</v>
      </c>
      <c r="Q252">
        <v>0</v>
      </c>
      <c r="R252">
        <v>0</v>
      </c>
      <c r="S252">
        <v>1</v>
      </c>
      <c r="T252">
        <v>0</v>
      </c>
      <c r="U252">
        <v>0</v>
      </c>
    </row>
    <row r="253" spans="1:21" x14ac:dyDescent="0.25">
      <c r="A253" s="12" t="s">
        <v>1903</v>
      </c>
      <c r="B253" s="12">
        <v>8744</v>
      </c>
      <c r="C253" t="s">
        <v>851</v>
      </c>
      <c r="D253">
        <v>1588</v>
      </c>
      <c r="E253">
        <v>0</v>
      </c>
      <c r="F253">
        <v>0</v>
      </c>
      <c r="G253">
        <v>0.25</v>
      </c>
      <c r="H253">
        <v>1</v>
      </c>
      <c r="I253">
        <v>0</v>
      </c>
      <c r="J253">
        <v>0</v>
      </c>
      <c r="K253">
        <v>6.9999999999999997E-7</v>
      </c>
      <c r="L253">
        <v>0</v>
      </c>
      <c r="M253">
        <v>-2.4689999999999999E-5</v>
      </c>
      <c r="N253">
        <v>0</v>
      </c>
      <c r="O253">
        <v>-2.569E-5</v>
      </c>
      <c r="P253">
        <v>2.4689999999999999E-5</v>
      </c>
      <c r="Q253">
        <v>0</v>
      </c>
      <c r="R253">
        <v>0</v>
      </c>
      <c r="S253">
        <v>1</v>
      </c>
      <c r="T253">
        <v>1</v>
      </c>
      <c r="U253">
        <v>1</v>
      </c>
    </row>
    <row r="254" spans="1:21" x14ac:dyDescent="0.25">
      <c r="A254" s="12" t="s">
        <v>20</v>
      </c>
      <c r="B254" s="12">
        <v>7128</v>
      </c>
      <c r="C254" t="s">
        <v>853</v>
      </c>
      <c r="D254">
        <v>1741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0</v>
      </c>
      <c r="T254">
        <v>1</v>
      </c>
      <c r="U254">
        <v>0</v>
      </c>
    </row>
    <row r="255" spans="1:21" x14ac:dyDescent="0.25">
      <c r="A255" s="12" t="s">
        <v>1088</v>
      </c>
      <c r="B255" s="12">
        <v>4961</v>
      </c>
      <c r="C255" t="s">
        <v>855</v>
      </c>
      <c r="D255">
        <v>11113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25">
      <c r="A256" s="12" t="s">
        <v>899</v>
      </c>
      <c r="B256" s="12">
        <v>31</v>
      </c>
      <c r="C256" t="s">
        <v>860</v>
      </c>
      <c r="D256">
        <v>83733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0</v>
      </c>
      <c r="T256">
        <v>0</v>
      </c>
      <c r="U256">
        <v>1</v>
      </c>
    </row>
    <row r="257" spans="1:21" x14ac:dyDescent="0.25">
      <c r="A257" s="12" t="s">
        <v>1905</v>
      </c>
      <c r="B257" s="12">
        <v>9457</v>
      </c>
      <c r="C257" t="s">
        <v>862</v>
      </c>
      <c r="D257">
        <v>84823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0</v>
      </c>
      <c r="T257">
        <v>1</v>
      </c>
      <c r="U257">
        <v>0</v>
      </c>
    </row>
    <row r="258" spans="1:21" x14ac:dyDescent="0.25">
      <c r="A258" s="12" t="s">
        <v>986</v>
      </c>
      <c r="B258" s="12">
        <v>71</v>
      </c>
      <c r="C258" t="s">
        <v>863</v>
      </c>
      <c r="D258">
        <v>4001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1</v>
      </c>
      <c r="T258">
        <v>1</v>
      </c>
      <c r="U258">
        <v>0</v>
      </c>
    </row>
    <row r="259" spans="1:21" x14ac:dyDescent="0.25">
      <c r="A259" s="12" t="s">
        <v>1706</v>
      </c>
      <c r="B259" s="12">
        <v>4303</v>
      </c>
      <c r="C259" t="s">
        <v>866</v>
      </c>
      <c r="D259">
        <v>4542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s="12" t="s">
        <v>1161</v>
      </c>
      <c r="B260" s="12">
        <v>186</v>
      </c>
      <c r="C260" t="s">
        <v>868</v>
      </c>
      <c r="D260">
        <v>1600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2" t="s">
        <v>1482</v>
      </c>
      <c r="B261" s="12">
        <v>11214</v>
      </c>
      <c r="C261" t="s">
        <v>870</v>
      </c>
      <c r="D261">
        <v>0</v>
      </c>
      <c r="E261">
        <v>0</v>
      </c>
      <c r="F261">
        <v>0</v>
      </c>
      <c r="G261">
        <v>0.89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2" t="s">
        <v>1907</v>
      </c>
      <c r="B262" s="12">
        <v>226</v>
      </c>
      <c r="C262" t="s">
        <v>874</v>
      </c>
      <c r="D262">
        <v>2623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1</v>
      </c>
      <c r="T262">
        <v>1</v>
      </c>
      <c r="U262">
        <v>0</v>
      </c>
    </row>
    <row r="263" spans="1:21" x14ac:dyDescent="0.25">
      <c r="A263" s="12" t="s">
        <v>515</v>
      </c>
      <c r="B263" s="12">
        <v>657</v>
      </c>
      <c r="C263" t="s">
        <v>875</v>
      </c>
      <c r="D263">
        <v>1488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2" t="s">
        <v>1127</v>
      </c>
      <c r="B264" s="12">
        <v>333</v>
      </c>
      <c r="C264" t="s">
        <v>883</v>
      </c>
      <c r="D264">
        <v>1915</v>
      </c>
      <c r="E264">
        <v>0</v>
      </c>
      <c r="F264">
        <v>0</v>
      </c>
      <c r="G264">
        <v>0.54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12" t="s">
        <v>1355</v>
      </c>
      <c r="B265" s="12">
        <v>7804</v>
      </c>
      <c r="C265" t="s">
        <v>886</v>
      </c>
      <c r="D265">
        <v>10456</v>
      </c>
      <c r="E265">
        <v>0</v>
      </c>
      <c r="F265">
        <v>0</v>
      </c>
      <c r="G265">
        <v>0.85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1</v>
      </c>
      <c r="U265">
        <v>0</v>
      </c>
    </row>
    <row r="266" spans="1:21" x14ac:dyDescent="0.25">
      <c r="A266" s="12" t="s">
        <v>1015</v>
      </c>
      <c r="B266" s="12">
        <v>395</v>
      </c>
      <c r="C266" t="s">
        <v>891</v>
      </c>
      <c r="D266">
        <v>5520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0</v>
      </c>
      <c r="U266">
        <v>1</v>
      </c>
    </row>
    <row r="267" spans="1:21" x14ac:dyDescent="0.25">
      <c r="A267" s="12" t="s">
        <v>1481</v>
      </c>
      <c r="B267" s="12">
        <v>9138</v>
      </c>
      <c r="C267" t="s">
        <v>892</v>
      </c>
      <c r="D267">
        <v>2339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0</v>
      </c>
      <c r="U267">
        <v>1</v>
      </c>
    </row>
    <row r="268" spans="1:21" x14ac:dyDescent="0.25">
      <c r="A268" s="12" t="s">
        <v>1385</v>
      </c>
      <c r="B268" s="12">
        <v>405</v>
      </c>
      <c r="C268" t="s">
        <v>895</v>
      </c>
      <c r="D268">
        <v>2620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12" t="s">
        <v>1690</v>
      </c>
      <c r="B269" s="12">
        <v>10097</v>
      </c>
      <c r="C269" t="s">
        <v>74</v>
      </c>
      <c r="D269">
        <v>22985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12" t="s">
        <v>1690</v>
      </c>
      <c r="B270" s="12">
        <v>10097</v>
      </c>
      <c r="C270" t="s">
        <v>79</v>
      </c>
      <c r="D270">
        <v>4719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1</v>
      </c>
      <c r="U270">
        <v>1</v>
      </c>
    </row>
    <row r="271" spans="1:21" x14ac:dyDescent="0.25">
      <c r="A271" s="12" t="s">
        <v>747</v>
      </c>
      <c r="B271" s="12">
        <v>1386</v>
      </c>
      <c r="C271" t="s">
        <v>899</v>
      </c>
      <c r="D271">
        <v>31</v>
      </c>
      <c r="E271">
        <v>0</v>
      </c>
      <c r="F271">
        <v>0</v>
      </c>
      <c r="G271">
        <v>0.74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1</v>
      </c>
      <c r="T271">
        <v>1</v>
      </c>
      <c r="U271">
        <v>1</v>
      </c>
    </row>
    <row r="272" spans="1:21" x14ac:dyDescent="0.25">
      <c r="A272" s="12" t="s">
        <v>1911</v>
      </c>
      <c r="B272" s="12">
        <v>11277</v>
      </c>
      <c r="C272" t="s">
        <v>904</v>
      </c>
      <c r="D272">
        <v>6014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12" t="s">
        <v>987</v>
      </c>
      <c r="B273" s="12">
        <v>551</v>
      </c>
      <c r="C273" t="s">
        <v>905</v>
      </c>
      <c r="D273">
        <v>53827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2" t="s">
        <v>1290</v>
      </c>
      <c r="B274" s="12">
        <v>8312</v>
      </c>
      <c r="C274" t="s">
        <v>907</v>
      </c>
      <c r="D274">
        <v>27360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2" t="s">
        <v>1317</v>
      </c>
      <c r="B275" s="12">
        <v>154</v>
      </c>
      <c r="C275" t="s">
        <v>908</v>
      </c>
      <c r="D275">
        <v>9218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2" t="s">
        <v>790</v>
      </c>
      <c r="B276" s="12">
        <v>572</v>
      </c>
      <c r="C276" t="s">
        <v>909</v>
      </c>
      <c r="D276">
        <v>9495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2" t="s">
        <v>1444</v>
      </c>
      <c r="B277" s="12">
        <v>332</v>
      </c>
      <c r="C277" t="s">
        <v>917</v>
      </c>
      <c r="D277">
        <v>4486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 x14ac:dyDescent="0.25">
      <c r="A278" s="12" t="s">
        <v>1653</v>
      </c>
      <c r="B278" s="12">
        <v>659</v>
      </c>
      <c r="C278" t="s">
        <v>920</v>
      </c>
      <c r="D278">
        <v>6872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0</v>
      </c>
      <c r="T278">
        <v>1</v>
      </c>
      <c r="U278">
        <v>0</v>
      </c>
    </row>
    <row r="279" spans="1:21" x14ac:dyDescent="0.25">
      <c r="A279" s="12" t="s">
        <v>1392</v>
      </c>
      <c r="B279" s="12">
        <v>672</v>
      </c>
      <c r="C279" t="s">
        <v>921</v>
      </c>
      <c r="D279">
        <v>2959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12" t="s">
        <v>750</v>
      </c>
      <c r="B280" s="12">
        <v>0</v>
      </c>
      <c r="C280" t="s">
        <v>925</v>
      </c>
      <c r="D280">
        <v>5787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0</v>
      </c>
      <c r="U280">
        <v>1</v>
      </c>
    </row>
    <row r="281" spans="1:21" x14ac:dyDescent="0.25">
      <c r="A281" s="12" t="s">
        <v>722</v>
      </c>
      <c r="B281" s="12">
        <v>790</v>
      </c>
      <c r="C281" t="s">
        <v>929</v>
      </c>
      <c r="D281">
        <v>5076</v>
      </c>
      <c r="E281">
        <v>0</v>
      </c>
      <c r="F281">
        <v>0</v>
      </c>
      <c r="G281">
        <v>0.76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1</v>
      </c>
      <c r="T281">
        <v>1</v>
      </c>
      <c r="U281">
        <v>0</v>
      </c>
    </row>
    <row r="282" spans="1:21" x14ac:dyDescent="0.25">
      <c r="A282" s="12" t="s">
        <v>1477</v>
      </c>
      <c r="B282" s="12">
        <v>823</v>
      </c>
      <c r="C282" t="s">
        <v>698</v>
      </c>
      <c r="D282">
        <v>1260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12" t="s">
        <v>1407</v>
      </c>
      <c r="B283" s="12">
        <v>824</v>
      </c>
      <c r="C283" t="s">
        <v>932</v>
      </c>
      <c r="D283">
        <v>5576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2" t="s">
        <v>1618</v>
      </c>
      <c r="B284" s="12">
        <v>842</v>
      </c>
      <c r="C284" t="s">
        <v>947</v>
      </c>
      <c r="D284">
        <v>6004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2" t="s">
        <v>1207</v>
      </c>
      <c r="B285" s="12">
        <v>847</v>
      </c>
      <c r="C285" t="s">
        <v>948</v>
      </c>
      <c r="D285">
        <v>3875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1</v>
      </c>
      <c r="U285">
        <v>0</v>
      </c>
    </row>
    <row r="286" spans="1:21" x14ac:dyDescent="0.25">
      <c r="A286" s="12" t="s">
        <v>1492</v>
      </c>
      <c r="B286" s="12">
        <v>867</v>
      </c>
      <c r="C286" t="s">
        <v>949</v>
      </c>
      <c r="D286">
        <v>2060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2" t="s">
        <v>792</v>
      </c>
      <c r="B287" s="12">
        <v>1387</v>
      </c>
      <c r="C287" t="s">
        <v>950</v>
      </c>
      <c r="D287">
        <v>634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0</v>
      </c>
      <c r="U287">
        <v>1</v>
      </c>
    </row>
    <row r="288" spans="1:21" x14ac:dyDescent="0.25">
      <c r="A288" s="12" t="s">
        <v>792</v>
      </c>
      <c r="B288" s="12">
        <v>1387</v>
      </c>
      <c r="C288" t="s">
        <v>952</v>
      </c>
      <c r="D288">
        <v>4800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 x14ac:dyDescent="0.25">
      <c r="A289" s="12" t="s">
        <v>1160</v>
      </c>
      <c r="B289" s="12">
        <v>890</v>
      </c>
      <c r="C289" t="s">
        <v>502</v>
      </c>
      <c r="D289">
        <v>3635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12" t="s">
        <v>1680</v>
      </c>
      <c r="B290" s="12">
        <v>891</v>
      </c>
      <c r="C290" t="s">
        <v>954</v>
      </c>
      <c r="D290">
        <v>1677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2" t="s">
        <v>1148</v>
      </c>
      <c r="B291" s="12">
        <v>595</v>
      </c>
      <c r="C291" t="s">
        <v>955</v>
      </c>
      <c r="D291">
        <v>3399</v>
      </c>
      <c r="E291">
        <v>0</v>
      </c>
      <c r="F291">
        <v>0</v>
      </c>
      <c r="G291">
        <v>0.87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 x14ac:dyDescent="0.25">
      <c r="A292" s="12" t="s">
        <v>1148</v>
      </c>
      <c r="B292" s="12">
        <v>595</v>
      </c>
      <c r="C292" t="s">
        <v>956</v>
      </c>
      <c r="D292">
        <v>3398</v>
      </c>
      <c r="E292">
        <v>0</v>
      </c>
      <c r="F292">
        <v>0</v>
      </c>
      <c r="G292">
        <v>0.87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 s="12" t="s">
        <v>1913</v>
      </c>
      <c r="B293" s="12">
        <v>1232</v>
      </c>
      <c r="C293" t="s">
        <v>960</v>
      </c>
      <c r="D293">
        <v>4208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0</v>
      </c>
      <c r="T293">
        <v>1</v>
      </c>
      <c r="U293">
        <v>0</v>
      </c>
    </row>
    <row r="294" spans="1:21" x14ac:dyDescent="0.25">
      <c r="A294" s="12" t="s">
        <v>1192</v>
      </c>
      <c r="B294" s="12">
        <v>0</v>
      </c>
      <c r="C294" t="s">
        <v>963</v>
      </c>
      <c r="D294">
        <v>56259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s="12" t="s">
        <v>1404</v>
      </c>
      <c r="B295" s="12">
        <v>995</v>
      </c>
      <c r="C295" t="s">
        <v>969</v>
      </c>
      <c r="D295">
        <v>10716</v>
      </c>
      <c r="E295">
        <v>0</v>
      </c>
      <c r="F295">
        <v>0</v>
      </c>
      <c r="G295">
        <v>0.49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 x14ac:dyDescent="0.25">
      <c r="A296" s="12" t="s">
        <v>1042</v>
      </c>
      <c r="B296" s="12">
        <v>993</v>
      </c>
      <c r="C296" t="s">
        <v>970</v>
      </c>
      <c r="D296">
        <v>286</v>
      </c>
      <c r="E296">
        <v>0</v>
      </c>
      <c r="F296">
        <v>0</v>
      </c>
      <c r="G296">
        <v>0.51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0</v>
      </c>
      <c r="T296">
        <v>1</v>
      </c>
      <c r="U296">
        <v>0</v>
      </c>
    </row>
    <row r="297" spans="1:21" x14ac:dyDescent="0.25">
      <c r="A297" s="12" t="s">
        <v>1157</v>
      </c>
      <c r="B297" s="12">
        <v>999</v>
      </c>
      <c r="C297" t="s">
        <v>974</v>
      </c>
      <c r="D297">
        <v>4131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 s="12" t="s">
        <v>60</v>
      </c>
      <c r="B298" s="12">
        <v>1021</v>
      </c>
      <c r="C298" t="s">
        <v>981</v>
      </c>
      <c r="D298">
        <v>2697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1</v>
      </c>
      <c r="T298">
        <v>1</v>
      </c>
      <c r="U298">
        <v>1</v>
      </c>
    </row>
    <row r="299" spans="1:21" x14ac:dyDescent="0.25">
      <c r="A299" s="12" t="s">
        <v>898</v>
      </c>
      <c r="B299" s="12">
        <v>1022</v>
      </c>
      <c r="C299" t="s">
        <v>982</v>
      </c>
      <c r="D299">
        <v>2005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s="12" t="s">
        <v>1673</v>
      </c>
      <c r="B300" s="12">
        <v>1073</v>
      </c>
      <c r="C300" t="s">
        <v>1000</v>
      </c>
      <c r="D300">
        <v>3150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 x14ac:dyDescent="0.25">
      <c r="A301" s="12" t="s">
        <v>1721</v>
      </c>
      <c r="B301" s="12">
        <v>50820</v>
      </c>
      <c r="C301" t="s">
        <v>1001</v>
      </c>
      <c r="D301">
        <v>5333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0</v>
      </c>
      <c r="T301">
        <v>1</v>
      </c>
      <c r="U301">
        <v>0</v>
      </c>
    </row>
    <row r="302" spans="1:21" x14ac:dyDescent="0.25">
      <c r="A302" s="12" t="s">
        <v>356</v>
      </c>
      <c r="B302" s="12">
        <v>1385</v>
      </c>
      <c r="C302" t="s">
        <v>1002</v>
      </c>
      <c r="D302">
        <v>5581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2" t="s">
        <v>1296</v>
      </c>
      <c r="B303" s="12">
        <v>1399</v>
      </c>
      <c r="C303" t="s">
        <v>1005</v>
      </c>
      <c r="D303">
        <v>4602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25">
      <c r="A304" s="12" t="s">
        <v>1128</v>
      </c>
      <c r="B304" s="12">
        <v>7852</v>
      </c>
      <c r="C304" t="s">
        <v>1014</v>
      </c>
      <c r="D304">
        <v>6622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5">
      <c r="A305" s="12" t="s">
        <v>1456</v>
      </c>
      <c r="B305" s="12">
        <v>28503</v>
      </c>
      <c r="C305" t="s">
        <v>1019</v>
      </c>
      <c r="D305">
        <v>6502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x14ac:dyDescent="0.25">
      <c r="A306" s="12" t="s">
        <v>1126</v>
      </c>
      <c r="B306" s="12">
        <v>22943</v>
      </c>
      <c r="C306" t="s">
        <v>1032</v>
      </c>
      <c r="D306">
        <v>4040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1</v>
      </c>
      <c r="T306">
        <v>1</v>
      </c>
      <c r="U306">
        <v>0</v>
      </c>
    </row>
    <row r="307" spans="1:21" x14ac:dyDescent="0.25">
      <c r="A307" s="12" t="s">
        <v>1112</v>
      </c>
      <c r="B307" s="12">
        <v>5591</v>
      </c>
      <c r="C307" t="s">
        <v>112</v>
      </c>
      <c r="D307">
        <v>1629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5">
      <c r="A308" s="12" t="s">
        <v>1921</v>
      </c>
      <c r="B308" s="12">
        <v>11218</v>
      </c>
      <c r="C308" t="s">
        <v>1037</v>
      </c>
      <c r="D308">
        <v>6775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 s="12" t="s">
        <v>1622</v>
      </c>
      <c r="B309" s="12">
        <v>8215</v>
      </c>
      <c r="C309" t="s">
        <v>1040</v>
      </c>
      <c r="D309">
        <v>10140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12" t="s">
        <v>113</v>
      </c>
      <c r="B310" s="12">
        <v>1869</v>
      </c>
      <c r="C310" t="s">
        <v>1047</v>
      </c>
      <c r="D310">
        <v>10458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12" t="s">
        <v>1927</v>
      </c>
      <c r="B311" s="12">
        <v>1901</v>
      </c>
      <c r="C311" t="s">
        <v>1054</v>
      </c>
      <c r="D311">
        <v>60675</v>
      </c>
      <c r="E311">
        <v>0</v>
      </c>
      <c r="F311">
        <v>0</v>
      </c>
      <c r="G311">
        <v>0.51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1</v>
      </c>
      <c r="T311">
        <v>1</v>
      </c>
      <c r="U311">
        <v>0</v>
      </c>
    </row>
    <row r="312" spans="1:21" x14ac:dyDescent="0.25">
      <c r="A312" s="12" t="s">
        <v>116</v>
      </c>
      <c r="B312" s="12">
        <v>1959</v>
      </c>
      <c r="C312" t="s">
        <v>1059</v>
      </c>
      <c r="D312">
        <v>56604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0</v>
      </c>
      <c r="T312">
        <v>0</v>
      </c>
      <c r="U312">
        <v>1</v>
      </c>
    </row>
    <row r="313" spans="1:21" x14ac:dyDescent="0.25">
      <c r="A313" s="12" t="s">
        <v>1312</v>
      </c>
      <c r="B313" s="12">
        <v>1983</v>
      </c>
      <c r="C313" t="s">
        <v>1077</v>
      </c>
      <c r="D313">
        <v>9445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0</v>
      </c>
      <c r="T313">
        <v>1</v>
      </c>
      <c r="U313">
        <v>0</v>
      </c>
    </row>
    <row r="314" spans="1:21" x14ac:dyDescent="0.25">
      <c r="A314" s="12" t="s">
        <v>1930</v>
      </c>
      <c r="B314" s="12">
        <v>2056</v>
      </c>
      <c r="C314" t="s">
        <v>1081</v>
      </c>
      <c r="D314">
        <v>200734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1</v>
      </c>
      <c r="T314">
        <v>0</v>
      </c>
      <c r="U314">
        <v>0</v>
      </c>
    </row>
    <row r="315" spans="1:21" x14ac:dyDescent="0.25">
      <c r="A315" s="12" t="s">
        <v>877</v>
      </c>
      <c r="B315" s="12">
        <v>2057</v>
      </c>
      <c r="C315" t="s">
        <v>1082</v>
      </c>
      <c r="D315">
        <v>161742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 s="12" t="s">
        <v>1699</v>
      </c>
      <c r="B316" s="12">
        <v>5595</v>
      </c>
      <c r="C316" t="s">
        <v>1087</v>
      </c>
      <c r="D316">
        <v>397</v>
      </c>
      <c r="E316">
        <v>0</v>
      </c>
      <c r="F316">
        <v>0</v>
      </c>
      <c r="G316">
        <v>0.51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12" t="s">
        <v>1933</v>
      </c>
      <c r="B317" s="12">
        <v>2160</v>
      </c>
      <c r="C317" t="s">
        <v>730</v>
      </c>
      <c r="D317">
        <v>54545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12" t="s">
        <v>928</v>
      </c>
      <c r="B318" s="12">
        <v>2165</v>
      </c>
      <c r="C318" t="s">
        <v>1095</v>
      </c>
      <c r="D318">
        <v>30851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2" t="s">
        <v>587</v>
      </c>
      <c r="B319" s="12">
        <v>8772</v>
      </c>
      <c r="C319" t="s">
        <v>1100</v>
      </c>
      <c r="D319">
        <v>1211</v>
      </c>
      <c r="E319">
        <v>0</v>
      </c>
      <c r="F319">
        <v>0</v>
      </c>
      <c r="G319">
        <v>0.51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2" t="s">
        <v>1010</v>
      </c>
      <c r="B320" s="12">
        <v>8439</v>
      </c>
      <c r="C320" t="s">
        <v>1103</v>
      </c>
      <c r="D320">
        <v>4168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2" t="s">
        <v>1499</v>
      </c>
      <c r="B321" s="12">
        <v>2309</v>
      </c>
      <c r="C321" t="s">
        <v>159</v>
      </c>
      <c r="D321">
        <v>1967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5">
      <c r="A322" s="12" t="s">
        <v>1945</v>
      </c>
      <c r="B322" s="12">
        <v>9971</v>
      </c>
      <c r="C322" t="s">
        <v>1122</v>
      </c>
      <c r="D322">
        <v>2316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 s="12" t="s">
        <v>1395</v>
      </c>
      <c r="B323" s="12">
        <v>5545</v>
      </c>
      <c r="C323" t="s">
        <v>1125</v>
      </c>
      <c r="D323">
        <v>8428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12" t="s">
        <v>426</v>
      </c>
      <c r="B324" s="12">
        <v>2549</v>
      </c>
      <c r="C324" t="s">
        <v>1128</v>
      </c>
      <c r="D324">
        <v>7852</v>
      </c>
      <c r="E324">
        <v>0</v>
      </c>
      <c r="F324">
        <v>0</v>
      </c>
      <c r="G324">
        <v>0.5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1</v>
      </c>
      <c r="T324">
        <v>1</v>
      </c>
      <c r="U324">
        <v>1</v>
      </c>
    </row>
    <row r="325" spans="1:21" x14ac:dyDescent="0.25">
      <c r="A325" s="12" t="s">
        <v>895</v>
      </c>
      <c r="B325" s="12">
        <v>2620</v>
      </c>
      <c r="C325" t="s">
        <v>1135</v>
      </c>
      <c r="D325">
        <v>5313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0</v>
      </c>
      <c r="T325">
        <v>1</v>
      </c>
      <c r="U325">
        <v>1</v>
      </c>
    </row>
    <row r="326" spans="1:21" x14ac:dyDescent="0.25">
      <c r="A326" s="12" t="s">
        <v>959</v>
      </c>
      <c r="B326" s="12">
        <v>79751</v>
      </c>
      <c r="C326" t="s">
        <v>412</v>
      </c>
      <c r="D326">
        <v>8476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12" t="s">
        <v>1241</v>
      </c>
      <c r="B327" s="12">
        <v>2737</v>
      </c>
      <c r="C327" t="s">
        <v>1158</v>
      </c>
      <c r="D327">
        <v>2069</v>
      </c>
      <c r="E327">
        <v>0</v>
      </c>
      <c r="F327">
        <v>0</v>
      </c>
      <c r="G327">
        <v>0.5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2" t="s">
        <v>1505</v>
      </c>
      <c r="B328" s="12">
        <v>10672</v>
      </c>
      <c r="C328" t="s">
        <v>1164</v>
      </c>
      <c r="D328">
        <v>4023</v>
      </c>
      <c r="E328">
        <v>0</v>
      </c>
      <c r="F328">
        <v>0</v>
      </c>
      <c r="G328">
        <v>0.76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1</v>
      </c>
      <c r="T328">
        <v>1</v>
      </c>
      <c r="U328">
        <v>1</v>
      </c>
    </row>
    <row r="329" spans="1:21" x14ac:dyDescent="0.25">
      <c r="A329" s="12" t="s">
        <v>1379</v>
      </c>
      <c r="B329" s="12">
        <v>2769</v>
      </c>
      <c r="C329" t="s">
        <v>1165</v>
      </c>
      <c r="D329">
        <v>60489</v>
      </c>
      <c r="E329">
        <v>0</v>
      </c>
      <c r="F329">
        <v>0</v>
      </c>
      <c r="G329">
        <v>0.76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12" t="s">
        <v>153</v>
      </c>
      <c r="B330" s="12">
        <v>23566</v>
      </c>
      <c r="C330" t="s">
        <v>1166</v>
      </c>
      <c r="D330">
        <v>3655</v>
      </c>
      <c r="E330">
        <v>0</v>
      </c>
      <c r="F330">
        <v>0</v>
      </c>
      <c r="G330">
        <v>0.62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1</v>
      </c>
      <c r="T330">
        <v>1</v>
      </c>
      <c r="U330">
        <v>0</v>
      </c>
    </row>
    <row r="331" spans="1:21" x14ac:dyDescent="0.25">
      <c r="A331" s="12" t="s">
        <v>1248</v>
      </c>
      <c r="B331" s="12">
        <v>2908</v>
      </c>
      <c r="C331" t="s">
        <v>1169</v>
      </c>
      <c r="D331">
        <v>6517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1</v>
      </c>
      <c r="T331">
        <v>1</v>
      </c>
      <c r="U331">
        <v>0</v>
      </c>
    </row>
    <row r="332" spans="1:21" x14ac:dyDescent="0.25">
      <c r="A332" s="12" t="s">
        <v>1581</v>
      </c>
      <c r="B332" s="12">
        <v>2885</v>
      </c>
      <c r="C332" t="s">
        <v>1170</v>
      </c>
      <c r="D332">
        <v>51341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s="12" t="s">
        <v>1581</v>
      </c>
      <c r="B333" s="12">
        <v>2885</v>
      </c>
      <c r="C333" t="s">
        <v>1171</v>
      </c>
      <c r="D333">
        <v>10575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12" t="s">
        <v>1955</v>
      </c>
      <c r="B334" s="12">
        <v>2937</v>
      </c>
      <c r="C334" t="s">
        <v>1175</v>
      </c>
      <c r="D334">
        <v>8462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1</v>
      </c>
      <c r="U334">
        <v>0</v>
      </c>
    </row>
    <row r="335" spans="1:21" x14ac:dyDescent="0.25">
      <c r="A335" s="12" t="s">
        <v>1573</v>
      </c>
      <c r="B335" s="12">
        <v>92170</v>
      </c>
      <c r="C335" t="s">
        <v>460</v>
      </c>
      <c r="D335">
        <v>9541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2" t="s">
        <v>1529</v>
      </c>
      <c r="B336" s="12">
        <v>2792</v>
      </c>
      <c r="C336" t="s">
        <v>1184</v>
      </c>
      <c r="D336">
        <v>57591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0</v>
      </c>
      <c r="U336">
        <v>1</v>
      </c>
    </row>
    <row r="337" spans="1:21" x14ac:dyDescent="0.25">
      <c r="A337" s="12" t="s">
        <v>1003</v>
      </c>
      <c r="B337" s="12">
        <v>3002</v>
      </c>
      <c r="C337" t="s">
        <v>1186</v>
      </c>
      <c r="D337">
        <v>7447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12" t="s">
        <v>1959</v>
      </c>
      <c r="B338" s="12">
        <v>9421</v>
      </c>
      <c r="C338" t="s">
        <v>1189</v>
      </c>
      <c r="D338">
        <v>23413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2" t="s">
        <v>181</v>
      </c>
      <c r="B339" s="12">
        <v>8841</v>
      </c>
      <c r="C339" t="s">
        <v>1194</v>
      </c>
      <c r="D339">
        <v>811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1</v>
      </c>
      <c r="T339">
        <v>0</v>
      </c>
      <c r="U339">
        <v>1</v>
      </c>
    </row>
    <row r="340" spans="1:21" x14ac:dyDescent="0.25">
      <c r="A340" s="12" t="s">
        <v>1110</v>
      </c>
      <c r="B340" s="12">
        <v>10014</v>
      </c>
      <c r="C340" t="s">
        <v>1195</v>
      </c>
      <c r="D340">
        <v>821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 s="12" t="s">
        <v>1341</v>
      </c>
      <c r="B341" s="12">
        <v>3091</v>
      </c>
      <c r="C341" t="s">
        <v>1199</v>
      </c>
      <c r="D341">
        <v>6351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s="12" t="s">
        <v>1963</v>
      </c>
      <c r="B342" s="12">
        <v>3148</v>
      </c>
      <c r="C342" t="s">
        <v>1201</v>
      </c>
      <c r="D342">
        <v>79370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12" t="s">
        <v>1397</v>
      </c>
      <c r="B343" s="12">
        <v>1994</v>
      </c>
      <c r="C343" t="s">
        <v>1209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2" t="s">
        <v>1610</v>
      </c>
      <c r="B344" s="12">
        <v>29851</v>
      </c>
      <c r="C344" t="s">
        <v>1214</v>
      </c>
      <c r="D344">
        <v>22915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2" t="s">
        <v>201</v>
      </c>
      <c r="B345" s="12">
        <v>1676</v>
      </c>
      <c r="C345" t="s">
        <v>1216</v>
      </c>
      <c r="D345">
        <v>11076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2" t="s">
        <v>1682</v>
      </c>
      <c r="B346" s="12">
        <v>4792</v>
      </c>
      <c r="C346" t="s">
        <v>1226</v>
      </c>
      <c r="D346">
        <v>3636</v>
      </c>
      <c r="E346">
        <v>0</v>
      </c>
      <c r="F346">
        <v>0</v>
      </c>
      <c r="G346">
        <v>0.52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2" t="s">
        <v>742</v>
      </c>
      <c r="B347" s="12">
        <v>3569</v>
      </c>
      <c r="C347" t="s">
        <v>1238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2" t="s">
        <v>1343</v>
      </c>
      <c r="B348" s="12">
        <v>3838</v>
      </c>
      <c r="C348" t="s">
        <v>1240</v>
      </c>
      <c r="D348">
        <v>5899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2" t="s">
        <v>1350</v>
      </c>
      <c r="B349" s="12">
        <v>3643</v>
      </c>
      <c r="C349" t="s">
        <v>1241</v>
      </c>
      <c r="D349">
        <v>2737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1</v>
      </c>
      <c r="T349">
        <v>1</v>
      </c>
      <c r="U349">
        <v>0</v>
      </c>
    </row>
    <row r="350" spans="1:21" x14ac:dyDescent="0.25">
      <c r="A350" s="12" t="s">
        <v>1022</v>
      </c>
      <c r="B350" s="12">
        <v>0</v>
      </c>
      <c r="C350" t="s">
        <v>1242</v>
      </c>
      <c r="D350">
        <v>2736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0</v>
      </c>
      <c r="T350">
        <v>1</v>
      </c>
      <c r="U350">
        <v>0</v>
      </c>
    </row>
    <row r="351" spans="1:21" x14ac:dyDescent="0.25">
      <c r="A351" s="12" t="s">
        <v>1258</v>
      </c>
      <c r="B351" s="12">
        <v>808</v>
      </c>
      <c r="C351" t="s">
        <v>1243</v>
      </c>
      <c r="D351">
        <v>2735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25">
      <c r="A352" s="12" t="s">
        <v>226</v>
      </c>
      <c r="B352" s="12">
        <v>3708</v>
      </c>
      <c r="C352" t="s">
        <v>1244</v>
      </c>
      <c r="D352">
        <v>1308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x14ac:dyDescent="0.25">
      <c r="A353" s="12" t="s">
        <v>1065</v>
      </c>
      <c r="B353" s="12">
        <v>148022</v>
      </c>
      <c r="C353" t="s">
        <v>1247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s="12" t="s">
        <v>346</v>
      </c>
      <c r="B354" s="12">
        <v>5599</v>
      </c>
      <c r="C354" t="s">
        <v>1252</v>
      </c>
      <c r="D354">
        <v>5977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2" t="s">
        <v>1969</v>
      </c>
      <c r="B355" s="12">
        <v>3726</v>
      </c>
      <c r="C355" t="s">
        <v>1254</v>
      </c>
      <c r="D355">
        <v>1500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1</v>
      </c>
      <c r="T355">
        <v>0</v>
      </c>
      <c r="U355">
        <v>0</v>
      </c>
    </row>
    <row r="356" spans="1:21" x14ac:dyDescent="0.25">
      <c r="A356" s="12" t="s">
        <v>1666</v>
      </c>
      <c r="B356" s="12">
        <v>5601</v>
      </c>
      <c r="C356" t="s">
        <v>1275</v>
      </c>
      <c r="D356">
        <v>1646</v>
      </c>
      <c r="E356">
        <v>0</v>
      </c>
      <c r="F356">
        <v>0</v>
      </c>
      <c r="G356">
        <v>0.59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0</v>
      </c>
      <c r="T356">
        <v>1</v>
      </c>
      <c r="U356">
        <v>1</v>
      </c>
    </row>
    <row r="357" spans="1:21" x14ac:dyDescent="0.25">
      <c r="A357" s="12" t="s">
        <v>1759</v>
      </c>
      <c r="B357" s="12">
        <v>4082</v>
      </c>
      <c r="C357" t="s">
        <v>1278</v>
      </c>
      <c r="D357">
        <v>4854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0</v>
      </c>
      <c r="T357">
        <v>1</v>
      </c>
      <c r="U357">
        <v>0</v>
      </c>
    </row>
    <row r="358" spans="1:21" x14ac:dyDescent="0.25">
      <c r="A358" s="12" t="s">
        <v>1977</v>
      </c>
      <c r="B358" s="12">
        <v>23643</v>
      </c>
      <c r="C358" t="s">
        <v>1280</v>
      </c>
      <c r="D358">
        <v>3714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12" t="s">
        <v>1256</v>
      </c>
      <c r="B359" s="12">
        <v>4193</v>
      </c>
      <c r="C359" t="s">
        <v>1282</v>
      </c>
      <c r="D359">
        <v>351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1</v>
      </c>
      <c r="T359">
        <v>1</v>
      </c>
      <c r="U359">
        <v>1</v>
      </c>
    </row>
    <row r="360" spans="1:21" x14ac:dyDescent="0.25">
      <c r="A360" s="12" t="s">
        <v>1647</v>
      </c>
      <c r="B360" s="12">
        <v>4214</v>
      </c>
      <c r="C360" t="s">
        <v>1287</v>
      </c>
      <c r="D360">
        <v>4741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12" t="s">
        <v>1386</v>
      </c>
      <c r="B361" s="12">
        <v>4233</v>
      </c>
      <c r="C361" t="s">
        <v>1288</v>
      </c>
      <c r="D361">
        <v>1958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25">
      <c r="A362" s="12" t="s">
        <v>1199</v>
      </c>
      <c r="B362" s="12">
        <v>6351</v>
      </c>
      <c r="C362" t="s">
        <v>1291</v>
      </c>
      <c r="D362">
        <v>7193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2" t="s">
        <v>1980</v>
      </c>
      <c r="B363" s="12">
        <v>4361</v>
      </c>
      <c r="C363" t="s">
        <v>1300</v>
      </c>
      <c r="D363">
        <v>6640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0</v>
      </c>
      <c r="T363">
        <v>1</v>
      </c>
      <c r="U363">
        <v>0</v>
      </c>
    </row>
    <row r="364" spans="1:21" x14ac:dyDescent="0.25">
      <c r="A364" s="12" t="s">
        <v>1131</v>
      </c>
      <c r="B364" s="12">
        <v>4542</v>
      </c>
      <c r="C364" t="s">
        <v>1308</v>
      </c>
      <c r="D364">
        <v>2152</v>
      </c>
      <c r="E364">
        <v>0</v>
      </c>
      <c r="F364">
        <v>0</v>
      </c>
      <c r="G364">
        <v>0.48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1</v>
      </c>
      <c r="T364">
        <v>0</v>
      </c>
      <c r="U364">
        <v>1</v>
      </c>
    </row>
    <row r="365" spans="1:21" x14ac:dyDescent="0.25">
      <c r="A365" s="12" t="s">
        <v>771</v>
      </c>
      <c r="B365" s="12">
        <v>7157</v>
      </c>
      <c r="C365" t="s">
        <v>1354</v>
      </c>
      <c r="D365">
        <v>7436</v>
      </c>
      <c r="E365">
        <v>0</v>
      </c>
      <c r="F365">
        <v>0</v>
      </c>
      <c r="G365">
        <v>0.54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1</v>
      </c>
      <c r="T365">
        <v>1</v>
      </c>
      <c r="U365">
        <v>0</v>
      </c>
    </row>
    <row r="366" spans="1:21" x14ac:dyDescent="0.25">
      <c r="A366" s="12" t="s">
        <v>771</v>
      </c>
      <c r="B366" s="12">
        <v>7157</v>
      </c>
      <c r="C366" t="s">
        <v>1355</v>
      </c>
      <c r="D366">
        <v>7804</v>
      </c>
      <c r="E366">
        <v>0</v>
      </c>
      <c r="F366">
        <v>0</v>
      </c>
      <c r="G366">
        <v>0.54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1</v>
      </c>
      <c r="U366">
        <v>0</v>
      </c>
    </row>
    <row r="367" spans="1:21" x14ac:dyDescent="0.25">
      <c r="A367" s="12" t="s">
        <v>1524</v>
      </c>
      <c r="B367" s="12">
        <v>5145</v>
      </c>
      <c r="C367" t="s">
        <v>1369</v>
      </c>
      <c r="D367">
        <v>9743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12" t="s">
        <v>1285</v>
      </c>
      <c r="B368" s="12">
        <v>5319</v>
      </c>
      <c r="C368" t="s">
        <v>1391</v>
      </c>
      <c r="D368">
        <v>5962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0</v>
      </c>
      <c r="T368">
        <v>1</v>
      </c>
      <c r="U368">
        <v>0</v>
      </c>
    </row>
    <row r="369" spans="1:21" x14ac:dyDescent="0.25">
      <c r="A369" s="12" t="s">
        <v>1551</v>
      </c>
      <c r="B369" s="12">
        <v>5334</v>
      </c>
      <c r="C369" t="s">
        <v>1397</v>
      </c>
      <c r="D369">
        <v>1994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12" t="s">
        <v>1451</v>
      </c>
      <c r="B370" s="12">
        <v>5340</v>
      </c>
      <c r="C370" t="s">
        <v>1403</v>
      </c>
      <c r="D370">
        <v>6498</v>
      </c>
      <c r="E370">
        <v>0</v>
      </c>
      <c r="F370">
        <v>0</v>
      </c>
      <c r="G370">
        <v>0.6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1</v>
      </c>
      <c r="T370">
        <v>0</v>
      </c>
      <c r="U370">
        <v>0</v>
      </c>
    </row>
    <row r="371" spans="1:21" x14ac:dyDescent="0.25">
      <c r="A371" s="12" t="s">
        <v>902</v>
      </c>
      <c r="B371" s="12">
        <v>1263</v>
      </c>
      <c r="C371" t="s">
        <v>1405</v>
      </c>
      <c r="D371">
        <v>1938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 s="12" t="s">
        <v>1688</v>
      </c>
      <c r="B372" s="12">
        <v>8125</v>
      </c>
      <c r="C372" t="s">
        <v>1413</v>
      </c>
      <c r="D372">
        <v>4130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25">
      <c r="A373" s="12" t="s">
        <v>876</v>
      </c>
      <c r="B373" s="12">
        <v>5465</v>
      </c>
      <c r="C373" t="s">
        <v>1415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12" t="s">
        <v>1473</v>
      </c>
      <c r="B374" s="12">
        <v>5551</v>
      </c>
      <c r="C374" t="s">
        <v>1418</v>
      </c>
      <c r="D374">
        <v>3358</v>
      </c>
      <c r="E374">
        <v>0</v>
      </c>
      <c r="F374">
        <v>0</v>
      </c>
      <c r="G374">
        <v>0.45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1</v>
      </c>
      <c r="T374">
        <v>0</v>
      </c>
      <c r="U374">
        <v>1</v>
      </c>
    </row>
    <row r="375" spans="1:21" x14ac:dyDescent="0.25">
      <c r="A375" s="12" t="s">
        <v>1365</v>
      </c>
      <c r="B375" s="12">
        <v>5923</v>
      </c>
      <c r="C375" t="s">
        <v>826</v>
      </c>
      <c r="D375">
        <v>150684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2" t="s">
        <v>973</v>
      </c>
      <c r="B376" s="12">
        <v>6387</v>
      </c>
      <c r="C376" t="s">
        <v>1474</v>
      </c>
      <c r="D376">
        <v>1917</v>
      </c>
      <c r="E376">
        <v>0</v>
      </c>
      <c r="F376">
        <v>0</v>
      </c>
      <c r="G376">
        <v>0.57999999999999996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2" t="s">
        <v>1656</v>
      </c>
      <c r="B377" s="12">
        <v>6608</v>
      </c>
      <c r="C377" t="s">
        <v>1490</v>
      </c>
      <c r="D377">
        <v>4593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1</v>
      </c>
      <c r="T377">
        <v>1</v>
      </c>
      <c r="U377">
        <v>0</v>
      </c>
    </row>
    <row r="378" spans="1:21" x14ac:dyDescent="0.25">
      <c r="A378" s="12" t="s">
        <v>1338</v>
      </c>
      <c r="B378" s="12">
        <v>6610</v>
      </c>
      <c r="C378" t="s">
        <v>1491</v>
      </c>
      <c r="D378">
        <v>28964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2" t="s">
        <v>1014</v>
      </c>
      <c r="B379" s="12">
        <v>6622</v>
      </c>
      <c r="C379" t="s">
        <v>1494</v>
      </c>
      <c r="D379">
        <v>2017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2" t="s">
        <v>1040</v>
      </c>
      <c r="B380" s="12">
        <v>10140</v>
      </c>
      <c r="C380" t="s">
        <v>1550</v>
      </c>
      <c r="D380">
        <v>5337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x14ac:dyDescent="0.25">
      <c r="A381" s="12" t="s">
        <v>2011</v>
      </c>
      <c r="B381" s="12">
        <v>54472</v>
      </c>
      <c r="C381" t="s">
        <v>1551</v>
      </c>
      <c r="D381">
        <v>5334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 s="12" t="s">
        <v>1433</v>
      </c>
      <c r="B382" s="12">
        <v>952</v>
      </c>
      <c r="C382" t="s">
        <v>1602</v>
      </c>
      <c r="D382">
        <v>8915</v>
      </c>
      <c r="E382">
        <v>0</v>
      </c>
      <c r="F382">
        <v>0</v>
      </c>
      <c r="G382">
        <v>0.76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1</v>
      </c>
      <c r="T382">
        <v>1</v>
      </c>
      <c r="U382">
        <v>0</v>
      </c>
    </row>
    <row r="383" spans="1:21" x14ac:dyDescent="0.25">
      <c r="A383" s="12" t="s">
        <v>1194</v>
      </c>
      <c r="B383" s="12">
        <v>811</v>
      </c>
      <c r="C383" t="s">
        <v>171</v>
      </c>
      <c r="D383">
        <v>5837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0</v>
      </c>
      <c r="T383">
        <v>1</v>
      </c>
      <c r="U383">
        <v>1</v>
      </c>
    </row>
    <row r="384" spans="1:21" x14ac:dyDescent="0.25">
      <c r="A384" s="12" t="s">
        <v>971</v>
      </c>
      <c r="B384" s="12">
        <v>53944</v>
      </c>
      <c r="C384" t="s">
        <v>1645</v>
      </c>
      <c r="D384">
        <v>2043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2" t="s">
        <v>2050</v>
      </c>
      <c r="B385" s="12">
        <v>3831</v>
      </c>
      <c r="C385" t="s">
        <v>1721</v>
      </c>
      <c r="D385">
        <v>50820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2" t="s">
        <v>1744</v>
      </c>
      <c r="B386" s="12">
        <v>2917</v>
      </c>
      <c r="C386" t="s">
        <v>1749</v>
      </c>
      <c r="D386">
        <v>2596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1</v>
      </c>
      <c r="T386">
        <v>0</v>
      </c>
      <c r="U386">
        <v>0</v>
      </c>
    </row>
    <row r="387" spans="1:21" x14ac:dyDescent="0.25">
      <c r="A387" s="12" t="s">
        <v>866</v>
      </c>
      <c r="B387" s="12">
        <v>9220</v>
      </c>
      <c r="C387" t="s">
        <v>1765</v>
      </c>
      <c r="D387">
        <v>23114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2" t="s">
        <v>2059</v>
      </c>
      <c r="B388" s="12">
        <v>22871</v>
      </c>
      <c r="C388" t="s">
        <v>1777</v>
      </c>
      <c r="D388">
        <v>6767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2" t="s">
        <v>367</v>
      </c>
      <c r="B389" s="12">
        <v>1605</v>
      </c>
      <c r="C389" t="s">
        <v>1023</v>
      </c>
      <c r="D389">
        <v>5464</v>
      </c>
      <c r="E389">
        <v>0</v>
      </c>
      <c r="F389">
        <v>0</v>
      </c>
      <c r="G389">
        <v>0</v>
      </c>
      <c r="H389">
        <v>2</v>
      </c>
      <c r="I389">
        <v>230.29913329999999</v>
      </c>
      <c r="J389">
        <v>1375</v>
      </c>
      <c r="K389">
        <v>1.7799999999999999E-6</v>
      </c>
      <c r="L389">
        <v>3.5688899999999999E-3</v>
      </c>
      <c r="M389">
        <v>-2.5850000000000002E-5</v>
      </c>
      <c r="N389">
        <v>-2.2410000000000001E-5</v>
      </c>
      <c r="O389">
        <v>1.3149999999999999E-5</v>
      </c>
      <c r="P389">
        <v>2.5850000000000002E-5</v>
      </c>
      <c r="Q389">
        <v>146</v>
      </c>
      <c r="R389">
        <v>2.66E-3</v>
      </c>
      <c r="S389">
        <v>0</v>
      </c>
      <c r="T389">
        <v>0</v>
      </c>
      <c r="U389">
        <v>0</v>
      </c>
    </row>
    <row r="390" spans="1:21" x14ac:dyDescent="0.25">
      <c r="A390" s="12" t="s">
        <v>1215</v>
      </c>
      <c r="B390" s="12">
        <v>7535</v>
      </c>
      <c r="C390" t="s">
        <v>1592</v>
      </c>
      <c r="D390">
        <v>3479</v>
      </c>
      <c r="E390">
        <v>0</v>
      </c>
      <c r="F390">
        <v>0</v>
      </c>
      <c r="G390">
        <v>0.68</v>
      </c>
      <c r="H390">
        <v>2</v>
      </c>
      <c r="I390">
        <v>933.12902831999997</v>
      </c>
      <c r="J390">
        <v>3664</v>
      </c>
      <c r="K390">
        <v>1.79E-6</v>
      </c>
      <c r="L390">
        <v>2.5812849999999998E-2</v>
      </c>
      <c r="M390">
        <v>-2.5850000000000002E-5</v>
      </c>
      <c r="N390">
        <v>-1.9640000000000002E-5</v>
      </c>
      <c r="O390">
        <v>-4.9719999999999998E-5</v>
      </c>
      <c r="P390">
        <v>2.5850000000000002E-5</v>
      </c>
      <c r="Q390">
        <v>818</v>
      </c>
      <c r="R390">
        <v>3.9313939999999999E-2</v>
      </c>
      <c r="S390">
        <v>1</v>
      </c>
      <c r="T390">
        <v>1</v>
      </c>
      <c r="U390">
        <v>1</v>
      </c>
    </row>
    <row r="391" spans="1:21" x14ac:dyDescent="0.25">
      <c r="A391" s="12" t="s">
        <v>897</v>
      </c>
      <c r="B391" s="12">
        <v>4092</v>
      </c>
      <c r="C391" t="s">
        <v>735</v>
      </c>
      <c r="D391">
        <v>2909</v>
      </c>
      <c r="E391">
        <v>0</v>
      </c>
      <c r="F391">
        <v>0</v>
      </c>
      <c r="G391">
        <v>1</v>
      </c>
      <c r="H391">
        <v>3</v>
      </c>
      <c r="I391">
        <v>1663.2204589800001</v>
      </c>
      <c r="J391">
        <v>5947</v>
      </c>
      <c r="K391">
        <v>1.7799999999999999E-6</v>
      </c>
      <c r="L391">
        <v>1.3221400000000001E-3</v>
      </c>
      <c r="M391">
        <v>-2.6999999999999999E-5</v>
      </c>
      <c r="N391">
        <v>-1.3540000000000001E-5</v>
      </c>
      <c r="O391">
        <v>-2.105E-5</v>
      </c>
      <c r="P391">
        <v>2.6999999999999999E-5</v>
      </c>
      <c r="Q391">
        <v>13</v>
      </c>
      <c r="R391">
        <v>5.3497179999999998E-2</v>
      </c>
      <c r="S391">
        <v>1</v>
      </c>
      <c r="T391">
        <v>0</v>
      </c>
      <c r="U391">
        <v>0</v>
      </c>
    </row>
    <row r="392" spans="1:21" x14ac:dyDescent="0.25">
      <c r="A392" s="12" t="s">
        <v>1928</v>
      </c>
      <c r="B392" s="12">
        <v>1960</v>
      </c>
      <c r="C392" t="s">
        <v>1061</v>
      </c>
      <c r="D392">
        <v>7133</v>
      </c>
      <c r="E392">
        <v>0</v>
      </c>
      <c r="F392">
        <v>0</v>
      </c>
      <c r="G392">
        <v>0</v>
      </c>
      <c r="H392">
        <v>2</v>
      </c>
      <c r="I392">
        <v>3587.7578125</v>
      </c>
      <c r="J392">
        <v>17268</v>
      </c>
      <c r="K392">
        <v>1.7799999999999999E-6</v>
      </c>
      <c r="L392">
        <v>8.6673400000000008E-3</v>
      </c>
      <c r="M392">
        <v>-2.7010000000000001E-5</v>
      </c>
      <c r="N392">
        <v>-1.9640000000000002E-5</v>
      </c>
      <c r="O392">
        <v>-4.7870000000000001E-5</v>
      </c>
      <c r="P392">
        <v>2.7010000000000001E-5</v>
      </c>
      <c r="Q392">
        <v>17</v>
      </c>
      <c r="R392">
        <v>2.7763000000000001E-4</v>
      </c>
      <c r="S392">
        <v>0</v>
      </c>
      <c r="T392">
        <v>0</v>
      </c>
      <c r="U392">
        <v>1</v>
      </c>
    </row>
    <row r="393" spans="1:21" x14ac:dyDescent="0.25">
      <c r="A393" s="12" t="s">
        <v>1447</v>
      </c>
      <c r="B393" s="12">
        <v>248</v>
      </c>
      <c r="C393" t="s">
        <v>1212</v>
      </c>
      <c r="D393">
        <v>9063</v>
      </c>
      <c r="E393">
        <v>0</v>
      </c>
      <c r="F393">
        <v>0</v>
      </c>
      <c r="G393">
        <v>1</v>
      </c>
      <c r="H393">
        <v>2</v>
      </c>
      <c r="I393">
        <v>1283.3068847699999</v>
      </c>
      <c r="J393">
        <v>4515</v>
      </c>
      <c r="K393">
        <v>1.7799999999999999E-6</v>
      </c>
      <c r="L393">
        <v>1.02468E-3</v>
      </c>
      <c r="M393">
        <v>-2.7010000000000001E-5</v>
      </c>
      <c r="N393">
        <v>-1.226E-5</v>
      </c>
      <c r="O393">
        <v>-3.3080000000000002E-5</v>
      </c>
      <c r="P393">
        <v>2.7010000000000001E-5</v>
      </c>
      <c r="Q393">
        <v>55</v>
      </c>
      <c r="R393">
        <v>2.3441899999999999E-3</v>
      </c>
      <c r="S393">
        <v>0</v>
      </c>
      <c r="T393">
        <v>0</v>
      </c>
      <c r="U393">
        <v>0</v>
      </c>
    </row>
    <row r="394" spans="1:21" x14ac:dyDescent="0.25">
      <c r="A394" s="12" t="s">
        <v>1981</v>
      </c>
      <c r="B394" s="12">
        <v>4801</v>
      </c>
      <c r="C394" t="s">
        <v>1318</v>
      </c>
      <c r="D394">
        <v>8850</v>
      </c>
      <c r="E394">
        <v>0</v>
      </c>
      <c r="F394">
        <v>0</v>
      </c>
      <c r="G394">
        <v>1</v>
      </c>
      <c r="H394">
        <v>2</v>
      </c>
      <c r="I394">
        <v>1886.7050781200001</v>
      </c>
      <c r="J394">
        <v>6237</v>
      </c>
      <c r="K394">
        <v>1.7799999999999999E-6</v>
      </c>
      <c r="L394">
        <v>5.8026600000000003E-3</v>
      </c>
      <c r="M394">
        <v>-2.7010000000000001E-5</v>
      </c>
      <c r="N394">
        <v>-1.7799999999999999E-5</v>
      </c>
      <c r="O394">
        <v>-1.8289999999999999E-5</v>
      </c>
      <c r="P394">
        <v>2.7010000000000001E-5</v>
      </c>
      <c r="Q394">
        <v>1775</v>
      </c>
      <c r="R394">
        <v>2.9182929999999999E-2</v>
      </c>
      <c r="S394">
        <v>1</v>
      </c>
      <c r="T394">
        <v>0</v>
      </c>
      <c r="U394">
        <v>1</v>
      </c>
    </row>
    <row r="395" spans="1:21" x14ac:dyDescent="0.25">
      <c r="A395" s="12" t="s">
        <v>1731</v>
      </c>
      <c r="B395" s="12">
        <v>1398</v>
      </c>
      <c r="C395" t="s">
        <v>255</v>
      </c>
      <c r="D395">
        <v>83696</v>
      </c>
      <c r="E395">
        <v>0</v>
      </c>
      <c r="F395">
        <v>0</v>
      </c>
      <c r="G395">
        <v>1</v>
      </c>
      <c r="H395">
        <v>2</v>
      </c>
      <c r="I395">
        <v>296.39193726000002</v>
      </c>
      <c r="J395">
        <v>854</v>
      </c>
      <c r="K395">
        <v>1.7799999999999999E-6</v>
      </c>
      <c r="L395">
        <v>1.028748E-2</v>
      </c>
      <c r="M395">
        <v>-2.8180000000000001E-5</v>
      </c>
      <c r="N395">
        <v>-1.9640000000000002E-5</v>
      </c>
      <c r="O395">
        <v>-3.8630000000000001E-5</v>
      </c>
      <c r="P395">
        <v>2.8180000000000001E-5</v>
      </c>
      <c r="Q395">
        <v>630</v>
      </c>
      <c r="R395">
        <v>1.2110549999999999E-2</v>
      </c>
      <c r="S395">
        <v>0</v>
      </c>
      <c r="T395">
        <v>1</v>
      </c>
      <c r="U395">
        <v>0</v>
      </c>
    </row>
    <row r="396" spans="1:21" x14ac:dyDescent="0.25">
      <c r="A396" s="12" t="s">
        <v>1963</v>
      </c>
      <c r="B396" s="12">
        <v>3148</v>
      </c>
      <c r="C396" t="s">
        <v>174</v>
      </c>
      <c r="D396">
        <v>23092</v>
      </c>
      <c r="E396">
        <v>0</v>
      </c>
      <c r="F396">
        <v>0</v>
      </c>
      <c r="G396">
        <v>1</v>
      </c>
      <c r="H396">
        <v>2</v>
      </c>
      <c r="I396">
        <v>155.30064392</v>
      </c>
      <c r="J396">
        <v>659</v>
      </c>
      <c r="K396">
        <v>1.7799999999999999E-6</v>
      </c>
      <c r="L396">
        <v>1.3221400000000001E-3</v>
      </c>
      <c r="M396">
        <v>-2.8180000000000001E-5</v>
      </c>
      <c r="N396">
        <v>-1.6869999999999999E-5</v>
      </c>
      <c r="O396">
        <v>-2.198E-5</v>
      </c>
      <c r="P396">
        <v>2.8180000000000001E-5</v>
      </c>
      <c r="Q396">
        <v>170</v>
      </c>
      <c r="R396">
        <v>1.3344450000000001E-2</v>
      </c>
      <c r="S396">
        <v>0</v>
      </c>
      <c r="T396">
        <v>1</v>
      </c>
      <c r="U396">
        <v>0</v>
      </c>
    </row>
    <row r="397" spans="1:21" x14ac:dyDescent="0.25">
      <c r="A397" s="12" t="s">
        <v>861</v>
      </c>
      <c r="B397" s="12">
        <v>2335</v>
      </c>
      <c r="C397" t="s">
        <v>126</v>
      </c>
      <c r="D397">
        <v>2065</v>
      </c>
      <c r="E397">
        <v>0</v>
      </c>
      <c r="F397">
        <v>0</v>
      </c>
      <c r="G397">
        <v>1</v>
      </c>
      <c r="H397">
        <v>2</v>
      </c>
      <c r="I397">
        <v>53.587749479999999</v>
      </c>
      <c r="J397">
        <v>148</v>
      </c>
      <c r="K397">
        <v>1.7799999999999999E-6</v>
      </c>
      <c r="L397">
        <v>6.1605399999999999E-3</v>
      </c>
      <c r="M397">
        <v>-2.8180000000000001E-5</v>
      </c>
      <c r="N397">
        <v>-9.5000000000000005E-6</v>
      </c>
      <c r="O397">
        <v>-2.5680000000000001E-5</v>
      </c>
      <c r="P397">
        <v>2.8180000000000001E-5</v>
      </c>
      <c r="Q397">
        <v>1255</v>
      </c>
      <c r="R397">
        <v>4.1237509999999998E-2</v>
      </c>
      <c r="S397">
        <v>1</v>
      </c>
      <c r="T397">
        <v>1</v>
      </c>
      <c r="U397">
        <v>0</v>
      </c>
    </row>
    <row r="398" spans="1:21" x14ac:dyDescent="0.25">
      <c r="A398" s="12" t="s">
        <v>2020</v>
      </c>
      <c r="B398" s="12">
        <v>7414</v>
      </c>
      <c r="C398" t="s">
        <v>1576</v>
      </c>
      <c r="D398">
        <v>8831</v>
      </c>
      <c r="E398">
        <v>0</v>
      </c>
      <c r="F398">
        <v>0</v>
      </c>
      <c r="G398">
        <v>0</v>
      </c>
      <c r="H398">
        <v>2</v>
      </c>
      <c r="I398">
        <v>49.360610960000002</v>
      </c>
      <c r="J398">
        <v>340</v>
      </c>
      <c r="K398">
        <v>1.7799999999999999E-6</v>
      </c>
      <c r="L398">
        <v>6.60218E-3</v>
      </c>
      <c r="M398">
        <v>-2.934E-5</v>
      </c>
      <c r="N398">
        <v>-1.042E-5</v>
      </c>
      <c r="O398">
        <v>-1.8289999999999999E-5</v>
      </c>
      <c r="P398">
        <v>2.934E-5</v>
      </c>
      <c r="Q398">
        <v>59</v>
      </c>
      <c r="R398">
        <v>7.4664999999999996E-4</v>
      </c>
      <c r="S398">
        <v>0</v>
      </c>
      <c r="T398">
        <v>1</v>
      </c>
      <c r="U398">
        <v>0</v>
      </c>
    </row>
    <row r="399" spans="1:21" x14ac:dyDescent="0.25">
      <c r="A399" s="12" t="s">
        <v>1932</v>
      </c>
      <c r="B399" s="12">
        <v>2159</v>
      </c>
      <c r="C399" t="s">
        <v>1094</v>
      </c>
      <c r="D399">
        <v>3737</v>
      </c>
      <c r="E399">
        <v>0</v>
      </c>
      <c r="F399">
        <v>0</v>
      </c>
      <c r="G399">
        <v>0</v>
      </c>
      <c r="H399">
        <v>2</v>
      </c>
      <c r="I399">
        <v>203.20742798000001</v>
      </c>
      <c r="J399">
        <v>680</v>
      </c>
      <c r="K399">
        <v>6.9999999999999997E-7</v>
      </c>
      <c r="L399">
        <v>0</v>
      </c>
      <c r="M399">
        <v>-3.0499999999999999E-5</v>
      </c>
      <c r="N399">
        <v>-2.2410000000000001E-5</v>
      </c>
      <c r="O399">
        <v>-1.8289999999999999E-5</v>
      </c>
      <c r="P399">
        <v>3.0499999999999999E-5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12" t="s">
        <v>960</v>
      </c>
      <c r="B400" s="12">
        <v>4208</v>
      </c>
      <c r="C400" t="s">
        <v>310</v>
      </c>
      <c r="D400">
        <v>0</v>
      </c>
      <c r="E400">
        <v>0</v>
      </c>
      <c r="F400">
        <v>0</v>
      </c>
      <c r="G400">
        <v>1</v>
      </c>
      <c r="H400">
        <v>2</v>
      </c>
      <c r="I400">
        <v>1489.7756347699999</v>
      </c>
      <c r="J400">
        <v>6884</v>
      </c>
      <c r="K400">
        <v>1.7799999999999999E-6</v>
      </c>
      <c r="L400">
        <v>1.1414E-4</v>
      </c>
      <c r="M400">
        <v>-3.0499999999999999E-5</v>
      </c>
      <c r="N400">
        <v>-2.9779999999999999E-5</v>
      </c>
      <c r="O400">
        <v>-3.3080000000000002E-5</v>
      </c>
      <c r="P400">
        <v>3.0499999999999999E-5</v>
      </c>
      <c r="Q400">
        <v>10</v>
      </c>
      <c r="R400">
        <v>9.0711699999999999E-3</v>
      </c>
      <c r="S400">
        <v>0</v>
      </c>
      <c r="T400">
        <v>0</v>
      </c>
      <c r="U400">
        <v>0</v>
      </c>
    </row>
    <row r="401" spans="1:21" x14ac:dyDescent="0.25">
      <c r="A401" s="12" t="s">
        <v>1657</v>
      </c>
      <c r="B401" s="12">
        <v>9020</v>
      </c>
      <c r="C401" t="s">
        <v>1321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58.59529114</v>
      </c>
      <c r="J401">
        <v>102</v>
      </c>
      <c r="K401">
        <v>1.7799999999999999E-6</v>
      </c>
      <c r="L401">
        <v>1.028748E-2</v>
      </c>
      <c r="M401">
        <v>-3.0499999999999999E-5</v>
      </c>
      <c r="N401">
        <v>-2.1480000000000001E-5</v>
      </c>
      <c r="O401">
        <v>-4.2330000000000003E-5</v>
      </c>
      <c r="P401">
        <v>3.0499999999999999E-5</v>
      </c>
      <c r="Q401">
        <v>193</v>
      </c>
      <c r="R401">
        <v>8.1960399999999999E-3</v>
      </c>
      <c r="S401">
        <v>0</v>
      </c>
      <c r="T401">
        <v>0</v>
      </c>
      <c r="U401">
        <v>0</v>
      </c>
    </row>
    <row r="402" spans="1:21" x14ac:dyDescent="0.25">
      <c r="A402" s="12" t="s">
        <v>1465</v>
      </c>
      <c r="B402" s="12">
        <v>5908</v>
      </c>
      <c r="C402" t="s">
        <v>1440</v>
      </c>
      <c r="D402">
        <v>2035</v>
      </c>
      <c r="E402">
        <v>0</v>
      </c>
      <c r="F402">
        <v>0</v>
      </c>
      <c r="G402">
        <v>1</v>
      </c>
      <c r="H402">
        <v>2</v>
      </c>
      <c r="I402">
        <v>361.71649170000001</v>
      </c>
      <c r="J402">
        <v>1315</v>
      </c>
      <c r="K402">
        <v>1.77E-6</v>
      </c>
      <c r="L402">
        <v>1.61E-6</v>
      </c>
      <c r="M402">
        <v>-3.0499999999999999E-5</v>
      </c>
      <c r="N402">
        <v>-1.134E-5</v>
      </c>
      <c r="O402">
        <v>-2.3830000000000001E-5</v>
      </c>
      <c r="P402">
        <v>3.0499999999999999E-5</v>
      </c>
      <c r="Q402">
        <v>0</v>
      </c>
      <c r="R402">
        <v>9.7000000000000003E-7</v>
      </c>
      <c r="S402">
        <v>0</v>
      </c>
      <c r="T402">
        <v>1</v>
      </c>
      <c r="U402">
        <v>0</v>
      </c>
    </row>
    <row r="403" spans="1:21" x14ac:dyDescent="0.25">
      <c r="A403" s="12" t="s">
        <v>2004</v>
      </c>
      <c r="B403" s="12">
        <v>4086</v>
      </c>
      <c r="C403" t="s">
        <v>1482</v>
      </c>
      <c r="D403">
        <v>11214</v>
      </c>
      <c r="E403">
        <v>0</v>
      </c>
      <c r="F403">
        <v>0</v>
      </c>
      <c r="G403">
        <v>0.52</v>
      </c>
      <c r="H403">
        <v>2</v>
      </c>
      <c r="I403">
        <v>0</v>
      </c>
      <c r="J403">
        <v>0</v>
      </c>
      <c r="K403">
        <v>1.79E-6</v>
      </c>
      <c r="L403">
        <v>1.664096E-2</v>
      </c>
      <c r="M403">
        <v>-3.0499999999999999E-5</v>
      </c>
      <c r="N403">
        <v>-1.5950000000000001E-5</v>
      </c>
      <c r="O403">
        <v>-2.014E-5</v>
      </c>
      <c r="P403">
        <v>3.0499999999999999E-5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2" t="s">
        <v>2042</v>
      </c>
      <c r="B404" s="12">
        <v>13681</v>
      </c>
      <c r="C404" t="s">
        <v>1679</v>
      </c>
      <c r="D404">
        <v>5347</v>
      </c>
      <c r="E404">
        <v>0</v>
      </c>
      <c r="F404">
        <v>0</v>
      </c>
      <c r="G404">
        <v>1</v>
      </c>
      <c r="H404">
        <v>2</v>
      </c>
      <c r="I404">
        <v>67.875740050000005</v>
      </c>
      <c r="J404">
        <v>331</v>
      </c>
      <c r="K404">
        <v>1.7799999999999999E-6</v>
      </c>
      <c r="L404">
        <v>1.2369E-4</v>
      </c>
      <c r="M404">
        <v>-3.0499999999999999E-5</v>
      </c>
      <c r="N404">
        <v>-2.8860000000000002E-5</v>
      </c>
      <c r="O404">
        <v>-2.938E-5</v>
      </c>
      <c r="P404">
        <v>3.0499999999999999E-5</v>
      </c>
      <c r="Q404">
        <v>2</v>
      </c>
      <c r="R404">
        <v>0.22026763999999999</v>
      </c>
      <c r="S404">
        <v>0</v>
      </c>
      <c r="T404">
        <v>0</v>
      </c>
      <c r="U404">
        <v>1</v>
      </c>
    </row>
    <row r="405" spans="1:21" x14ac:dyDescent="0.25">
      <c r="A405" s="12" t="s">
        <v>1208</v>
      </c>
      <c r="B405" s="12">
        <v>2887</v>
      </c>
      <c r="C405" t="s">
        <v>1708</v>
      </c>
      <c r="D405">
        <v>8877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6.9999999999999997E-7</v>
      </c>
      <c r="L405">
        <v>0</v>
      </c>
      <c r="M405">
        <v>-3.0499999999999999E-5</v>
      </c>
      <c r="N405">
        <v>-6.7299999999999999E-6</v>
      </c>
      <c r="O405">
        <v>-2.7529999999999999E-5</v>
      </c>
      <c r="P405">
        <v>3.0499999999999999E-5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5">
      <c r="A406" s="12" t="s">
        <v>1440</v>
      </c>
      <c r="B406" s="12">
        <v>2035</v>
      </c>
      <c r="C406" t="s">
        <v>1767</v>
      </c>
      <c r="D406">
        <v>1716</v>
      </c>
      <c r="E406">
        <v>0</v>
      </c>
      <c r="F406">
        <v>0</v>
      </c>
      <c r="G406">
        <v>0</v>
      </c>
      <c r="H406">
        <v>2</v>
      </c>
      <c r="I406">
        <v>8.2913360600000008</v>
      </c>
      <c r="J406">
        <v>80</v>
      </c>
      <c r="K406">
        <v>1.7799999999999999E-6</v>
      </c>
      <c r="L406">
        <v>8.7215599999999997E-3</v>
      </c>
      <c r="M406">
        <v>-3.0499999999999999E-5</v>
      </c>
      <c r="N406">
        <v>3.41E-6</v>
      </c>
      <c r="O406">
        <v>-2.5680000000000001E-5</v>
      </c>
      <c r="P406">
        <v>3.0499999999999999E-5</v>
      </c>
      <c r="Q406">
        <v>333</v>
      </c>
      <c r="R406">
        <v>0.21127518000000001</v>
      </c>
      <c r="S406">
        <v>0</v>
      </c>
      <c r="T406">
        <v>1</v>
      </c>
      <c r="U406">
        <v>1</v>
      </c>
    </row>
    <row r="407" spans="1:21" x14ac:dyDescent="0.25">
      <c r="A407" s="12" t="s">
        <v>1340</v>
      </c>
      <c r="B407" s="12">
        <v>9771</v>
      </c>
      <c r="C407" t="s">
        <v>1151</v>
      </c>
      <c r="D407">
        <v>3570</v>
      </c>
      <c r="E407">
        <v>0</v>
      </c>
      <c r="F407">
        <v>0</v>
      </c>
      <c r="G407">
        <v>1</v>
      </c>
      <c r="H407">
        <v>2</v>
      </c>
      <c r="I407">
        <v>737.05523682</v>
      </c>
      <c r="J407">
        <v>2025</v>
      </c>
      <c r="K407">
        <v>1.7799999999999999E-6</v>
      </c>
      <c r="L407">
        <v>2.53878E-3</v>
      </c>
      <c r="M407">
        <v>-3.1659999999999998E-5</v>
      </c>
      <c r="N407">
        <v>-2.5170000000000001E-5</v>
      </c>
      <c r="O407">
        <v>-3.1229999999999997E-5</v>
      </c>
      <c r="P407">
        <v>3.1659999999999998E-5</v>
      </c>
      <c r="Q407">
        <v>258</v>
      </c>
      <c r="R407">
        <v>6.9562000000000001E-3</v>
      </c>
      <c r="S407">
        <v>0</v>
      </c>
      <c r="T407">
        <v>1</v>
      </c>
      <c r="U407">
        <v>1</v>
      </c>
    </row>
    <row r="408" spans="1:21" x14ac:dyDescent="0.25">
      <c r="A408" s="12" t="s">
        <v>1686</v>
      </c>
      <c r="B408" s="12">
        <v>836</v>
      </c>
      <c r="C408" t="s">
        <v>943</v>
      </c>
      <c r="D408">
        <v>2783</v>
      </c>
      <c r="E408">
        <v>0</v>
      </c>
      <c r="F408">
        <v>0</v>
      </c>
      <c r="G408">
        <v>0.49</v>
      </c>
      <c r="H408">
        <v>2</v>
      </c>
      <c r="I408">
        <v>630.98577881000006</v>
      </c>
      <c r="J408">
        <v>2029</v>
      </c>
      <c r="K408">
        <v>1.79E-6</v>
      </c>
      <c r="L408">
        <v>1.2236779999999999E-2</v>
      </c>
      <c r="M408">
        <v>-3.2820000000000001E-5</v>
      </c>
      <c r="N408">
        <v>-2.3329999999999999E-5</v>
      </c>
      <c r="O408">
        <v>-4.2330000000000003E-5</v>
      </c>
      <c r="P408">
        <v>3.2820000000000001E-5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12" t="s">
        <v>62</v>
      </c>
      <c r="B409" s="12">
        <v>1457</v>
      </c>
      <c r="C409" t="s">
        <v>994</v>
      </c>
      <c r="D409">
        <v>7040</v>
      </c>
      <c r="E409">
        <v>0</v>
      </c>
      <c r="F409">
        <v>0.15</v>
      </c>
      <c r="G409">
        <v>0.98</v>
      </c>
      <c r="H409">
        <v>2</v>
      </c>
      <c r="I409">
        <v>731.99993896000001</v>
      </c>
      <c r="J409">
        <v>3276</v>
      </c>
      <c r="K409">
        <v>1.8199999999999999E-6</v>
      </c>
      <c r="L409">
        <v>1.9028700000000001E-3</v>
      </c>
      <c r="M409">
        <v>-3.2820000000000001E-5</v>
      </c>
      <c r="N409">
        <v>-2.5170000000000001E-5</v>
      </c>
      <c r="O409">
        <v>-4.6020000000000003E-5</v>
      </c>
      <c r="P409">
        <v>3.2820000000000001E-5</v>
      </c>
      <c r="Q409">
        <v>1</v>
      </c>
      <c r="R409">
        <v>4.3105999999999998E-2</v>
      </c>
      <c r="S409">
        <v>1</v>
      </c>
      <c r="T409">
        <v>1</v>
      </c>
      <c r="U409">
        <v>1</v>
      </c>
    </row>
    <row r="410" spans="1:21" x14ac:dyDescent="0.25">
      <c r="A410" s="12" t="s">
        <v>926</v>
      </c>
      <c r="B410" s="12">
        <v>4000</v>
      </c>
      <c r="C410" t="s">
        <v>258</v>
      </c>
      <c r="D410">
        <v>613</v>
      </c>
      <c r="E410">
        <v>0</v>
      </c>
      <c r="F410">
        <v>0</v>
      </c>
      <c r="G410">
        <v>0.47</v>
      </c>
      <c r="H410">
        <v>2</v>
      </c>
      <c r="I410">
        <v>4</v>
      </c>
      <c r="J410">
        <v>4</v>
      </c>
      <c r="K410">
        <v>1.79E-6</v>
      </c>
      <c r="L410">
        <v>1.028748E-2</v>
      </c>
      <c r="M410">
        <v>-3.2820000000000001E-5</v>
      </c>
      <c r="N410">
        <v>-1.7799999999999999E-5</v>
      </c>
      <c r="O410">
        <v>-4.6020000000000003E-5</v>
      </c>
      <c r="P410">
        <v>3.2820000000000001E-5</v>
      </c>
      <c r="Q410">
        <v>0</v>
      </c>
      <c r="R410">
        <v>0</v>
      </c>
      <c r="S410">
        <v>1</v>
      </c>
      <c r="T410">
        <v>1</v>
      </c>
      <c r="U410">
        <v>0</v>
      </c>
    </row>
    <row r="411" spans="1:21" x14ac:dyDescent="0.25">
      <c r="A411" s="12" t="s">
        <v>963</v>
      </c>
      <c r="B411" s="12">
        <v>56259</v>
      </c>
      <c r="C411" t="s">
        <v>1311</v>
      </c>
      <c r="D411">
        <v>7329</v>
      </c>
      <c r="E411">
        <v>0</v>
      </c>
      <c r="F411">
        <v>0</v>
      </c>
      <c r="G411">
        <v>1</v>
      </c>
      <c r="H411">
        <v>3</v>
      </c>
      <c r="I411">
        <v>2299.3156738299999</v>
      </c>
      <c r="J411">
        <v>8736</v>
      </c>
      <c r="K411">
        <v>1.7799999999999999E-6</v>
      </c>
      <c r="L411">
        <v>7.1518299999999996E-3</v>
      </c>
      <c r="M411">
        <v>-3.3389999999999997E-5</v>
      </c>
      <c r="N411">
        <v>-6.5179999999999996E-5</v>
      </c>
      <c r="O411">
        <v>-2.198E-5</v>
      </c>
      <c r="P411">
        <v>3.3389999999999997E-5</v>
      </c>
      <c r="Q411">
        <v>132</v>
      </c>
      <c r="R411">
        <v>0.66229879000000003</v>
      </c>
      <c r="S411">
        <v>1</v>
      </c>
      <c r="T411">
        <v>0</v>
      </c>
      <c r="U411">
        <v>0</v>
      </c>
    </row>
    <row r="412" spans="1:21" x14ac:dyDescent="0.25">
      <c r="A412" s="12" t="s">
        <v>1140</v>
      </c>
      <c r="B412" s="12">
        <v>5055</v>
      </c>
      <c r="C412" t="s">
        <v>360</v>
      </c>
      <c r="D412">
        <v>5587</v>
      </c>
      <c r="E412">
        <v>0</v>
      </c>
      <c r="F412">
        <v>0</v>
      </c>
      <c r="G412">
        <v>1</v>
      </c>
      <c r="H412">
        <v>3</v>
      </c>
      <c r="I412">
        <v>1677.3527832</v>
      </c>
      <c r="J412">
        <v>6092</v>
      </c>
      <c r="K412">
        <v>1.7799999999999999E-6</v>
      </c>
      <c r="L412">
        <v>1.122863E-2</v>
      </c>
      <c r="M412">
        <v>-3.3389999999999997E-5</v>
      </c>
      <c r="N412">
        <v>4.8999999999999997E-6</v>
      </c>
      <c r="O412">
        <v>-3.5849999999999997E-5</v>
      </c>
      <c r="P412">
        <v>3.3389999999999997E-5</v>
      </c>
      <c r="Q412">
        <v>2753</v>
      </c>
      <c r="R412">
        <v>5.2810599999999999E-2</v>
      </c>
      <c r="S412">
        <v>0</v>
      </c>
      <c r="T412">
        <v>0</v>
      </c>
      <c r="U412">
        <v>0</v>
      </c>
    </row>
    <row r="413" spans="1:21" x14ac:dyDescent="0.25">
      <c r="A413" s="12" t="s">
        <v>1936</v>
      </c>
      <c r="B413" s="12">
        <v>2175</v>
      </c>
      <c r="C413" t="s">
        <v>529</v>
      </c>
      <c r="D413">
        <v>10188</v>
      </c>
      <c r="E413">
        <v>0</v>
      </c>
      <c r="F413">
        <v>0</v>
      </c>
      <c r="G413">
        <v>1</v>
      </c>
      <c r="H413">
        <v>2</v>
      </c>
      <c r="I413">
        <v>807</v>
      </c>
      <c r="J413">
        <v>2987</v>
      </c>
      <c r="K413">
        <v>6.9999999999999997E-7</v>
      </c>
      <c r="L413">
        <v>0</v>
      </c>
      <c r="M413">
        <v>-3.3980000000000003E-5</v>
      </c>
      <c r="N413">
        <v>-2.425E-5</v>
      </c>
      <c r="O413">
        <v>-3.8630000000000001E-5</v>
      </c>
      <c r="P413">
        <v>3.3980000000000003E-5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25">
      <c r="A414" s="12" t="s">
        <v>1591</v>
      </c>
      <c r="B414" s="12">
        <v>3480</v>
      </c>
      <c r="C414" t="s">
        <v>1224</v>
      </c>
      <c r="D414">
        <v>1195</v>
      </c>
      <c r="E414">
        <v>0</v>
      </c>
      <c r="F414">
        <v>0</v>
      </c>
      <c r="G414">
        <v>0</v>
      </c>
      <c r="H414">
        <v>2</v>
      </c>
      <c r="I414">
        <v>0</v>
      </c>
      <c r="J414">
        <v>0</v>
      </c>
      <c r="K414">
        <v>1.7799999999999999E-6</v>
      </c>
      <c r="L414">
        <v>1.5305000000000001E-4</v>
      </c>
      <c r="M414">
        <v>-3.3980000000000003E-5</v>
      </c>
      <c r="N414">
        <v>-2.425E-5</v>
      </c>
      <c r="O414">
        <v>-4.4180000000000001E-5</v>
      </c>
      <c r="P414">
        <v>3.3980000000000003E-5</v>
      </c>
      <c r="Q414">
        <v>1</v>
      </c>
      <c r="R414">
        <v>0.59065754999999998</v>
      </c>
      <c r="S414">
        <v>0</v>
      </c>
      <c r="T414">
        <v>0</v>
      </c>
      <c r="U414">
        <v>1</v>
      </c>
    </row>
    <row r="415" spans="1:21" x14ac:dyDescent="0.25">
      <c r="A415" s="12" t="s">
        <v>578</v>
      </c>
      <c r="B415" s="12">
        <v>7124</v>
      </c>
      <c r="C415" t="s">
        <v>1543</v>
      </c>
      <c r="D415">
        <v>10810</v>
      </c>
      <c r="E415">
        <v>0</v>
      </c>
      <c r="F415">
        <v>0</v>
      </c>
      <c r="G415">
        <v>1</v>
      </c>
      <c r="H415">
        <v>2</v>
      </c>
      <c r="I415">
        <v>19.547512050000002</v>
      </c>
      <c r="J415">
        <v>322</v>
      </c>
      <c r="K415">
        <v>1.7799999999999999E-6</v>
      </c>
      <c r="L415">
        <v>9.7715999999999992E-4</v>
      </c>
      <c r="M415">
        <v>-3.3980000000000003E-5</v>
      </c>
      <c r="N415">
        <v>-1.3190000000000001E-5</v>
      </c>
      <c r="O415">
        <v>5.75E-6</v>
      </c>
      <c r="P415">
        <v>3.3980000000000003E-5</v>
      </c>
      <c r="Q415">
        <v>127</v>
      </c>
      <c r="R415">
        <v>5.8452999999999999E-4</v>
      </c>
      <c r="S415">
        <v>0</v>
      </c>
      <c r="T415">
        <v>0</v>
      </c>
      <c r="U415">
        <v>0</v>
      </c>
    </row>
    <row r="416" spans="1:21" x14ac:dyDescent="0.25">
      <c r="A416" s="12" t="s">
        <v>578</v>
      </c>
      <c r="B416" s="12">
        <v>7124</v>
      </c>
      <c r="C416" t="s">
        <v>1544</v>
      </c>
      <c r="D416">
        <v>10163</v>
      </c>
      <c r="E416">
        <v>0</v>
      </c>
      <c r="F416">
        <v>0</v>
      </c>
      <c r="G416">
        <v>1</v>
      </c>
      <c r="H416">
        <v>2</v>
      </c>
      <c r="I416">
        <v>19.547512050000002</v>
      </c>
      <c r="J416">
        <v>322</v>
      </c>
      <c r="K416">
        <v>1.7799999999999999E-6</v>
      </c>
      <c r="L416">
        <v>9.7715999999999992E-4</v>
      </c>
      <c r="M416">
        <v>-3.3980000000000003E-5</v>
      </c>
      <c r="N416">
        <v>-1.3190000000000001E-5</v>
      </c>
      <c r="O416">
        <v>5.75E-6</v>
      </c>
      <c r="P416">
        <v>3.3980000000000003E-5</v>
      </c>
      <c r="Q416">
        <v>127</v>
      </c>
      <c r="R416">
        <v>5.8452999999999999E-4</v>
      </c>
      <c r="S416">
        <v>1</v>
      </c>
      <c r="T416">
        <v>0</v>
      </c>
      <c r="U416">
        <v>0</v>
      </c>
    </row>
    <row r="417" spans="1:21" x14ac:dyDescent="0.25">
      <c r="A417" s="12" t="s">
        <v>1069</v>
      </c>
      <c r="B417" s="12">
        <v>8658</v>
      </c>
      <c r="C417" t="s">
        <v>1549</v>
      </c>
      <c r="D417">
        <v>23647</v>
      </c>
      <c r="E417">
        <v>0</v>
      </c>
      <c r="F417">
        <v>0</v>
      </c>
      <c r="G417">
        <v>1</v>
      </c>
      <c r="H417">
        <v>2</v>
      </c>
      <c r="I417">
        <v>19.547512050000002</v>
      </c>
      <c r="J417">
        <v>322</v>
      </c>
      <c r="K417">
        <v>1.7799999999999999E-6</v>
      </c>
      <c r="L417">
        <v>9.7715999999999992E-4</v>
      </c>
      <c r="M417">
        <v>-3.3980000000000003E-5</v>
      </c>
      <c r="N417">
        <v>-1.3190000000000001E-5</v>
      </c>
      <c r="O417">
        <v>5.75E-6</v>
      </c>
      <c r="P417">
        <v>3.3980000000000003E-5</v>
      </c>
      <c r="Q417">
        <v>127</v>
      </c>
      <c r="R417">
        <v>5.8452999999999999E-4</v>
      </c>
      <c r="S417">
        <v>0</v>
      </c>
      <c r="T417">
        <v>0</v>
      </c>
      <c r="U417">
        <v>0</v>
      </c>
    </row>
    <row r="418" spans="1:21" x14ac:dyDescent="0.25">
      <c r="A418" s="12" t="s">
        <v>968</v>
      </c>
      <c r="B418" s="12">
        <v>8669</v>
      </c>
      <c r="C418" t="s">
        <v>1678</v>
      </c>
      <c r="D418">
        <v>5898</v>
      </c>
      <c r="E418">
        <v>0</v>
      </c>
      <c r="F418">
        <v>0</v>
      </c>
      <c r="G418">
        <v>1</v>
      </c>
      <c r="H418">
        <v>2</v>
      </c>
      <c r="I418">
        <v>1733.0944824200001</v>
      </c>
      <c r="J418">
        <v>6775</v>
      </c>
      <c r="K418">
        <v>1.7799999999999999E-6</v>
      </c>
      <c r="L418">
        <v>9.1104700000000007E-3</v>
      </c>
      <c r="M418">
        <v>-3.3980000000000003E-5</v>
      </c>
      <c r="N418">
        <v>-2.8860000000000002E-5</v>
      </c>
      <c r="O418">
        <v>-4.6020000000000003E-5</v>
      </c>
      <c r="P418">
        <v>3.3980000000000003E-5</v>
      </c>
      <c r="Q418">
        <v>786</v>
      </c>
      <c r="R418">
        <v>7.2256310000000004E-2</v>
      </c>
      <c r="S418">
        <v>0</v>
      </c>
      <c r="T418">
        <v>0</v>
      </c>
      <c r="U418">
        <v>0</v>
      </c>
    </row>
    <row r="419" spans="1:21" x14ac:dyDescent="0.25">
      <c r="A419" s="12" t="s">
        <v>2003</v>
      </c>
      <c r="B419" s="12">
        <v>6418</v>
      </c>
      <c r="C419" t="s">
        <v>423</v>
      </c>
      <c r="D419">
        <v>6197</v>
      </c>
      <c r="E419">
        <v>0</v>
      </c>
      <c r="F419">
        <v>0</v>
      </c>
      <c r="G419">
        <v>1</v>
      </c>
      <c r="H419">
        <v>6</v>
      </c>
      <c r="I419">
        <v>723.62414550999995</v>
      </c>
      <c r="J419">
        <v>2605</v>
      </c>
      <c r="K419">
        <v>1.7799999999999999E-6</v>
      </c>
      <c r="L419">
        <v>5.2372599999999997E-3</v>
      </c>
      <c r="M419">
        <v>-3.4829999999999997E-5</v>
      </c>
      <c r="N419">
        <v>-1.1687E-4</v>
      </c>
      <c r="O419">
        <v>5.6320000000000003E-5</v>
      </c>
      <c r="P419">
        <v>3.4829999999999997E-5</v>
      </c>
      <c r="Q419">
        <v>4132</v>
      </c>
      <c r="R419">
        <v>6.9122649999999994E-2</v>
      </c>
      <c r="S419">
        <v>1</v>
      </c>
      <c r="T419">
        <v>1</v>
      </c>
      <c r="U419">
        <v>0</v>
      </c>
    </row>
    <row r="420" spans="1:21" x14ac:dyDescent="0.25">
      <c r="A420" s="12" t="s">
        <v>1216</v>
      </c>
      <c r="B420" s="12">
        <v>11076</v>
      </c>
      <c r="C420" t="s">
        <v>1343</v>
      </c>
      <c r="D420">
        <v>3838</v>
      </c>
      <c r="E420">
        <v>0</v>
      </c>
      <c r="F420">
        <v>0</v>
      </c>
      <c r="G420">
        <v>1</v>
      </c>
      <c r="H420">
        <v>2</v>
      </c>
      <c r="I420">
        <v>0</v>
      </c>
      <c r="J420">
        <v>0</v>
      </c>
      <c r="K420">
        <v>6.9999999999999997E-7</v>
      </c>
      <c r="L420">
        <v>0</v>
      </c>
      <c r="M420">
        <v>-3.5150000000000001E-5</v>
      </c>
      <c r="N420">
        <v>-2.5170000000000001E-5</v>
      </c>
      <c r="O420">
        <v>-3.4929999999999999E-5</v>
      </c>
      <c r="P420">
        <v>3.5150000000000001E-5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s="12" t="s">
        <v>1141</v>
      </c>
      <c r="B421" s="12">
        <v>142</v>
      </c>
      <c r="C421" t="s">
        <v>1364</v>
      </c>
      <c r="D421">
        <v>1739</v>
      </c>
      <c r="E421">
        <v>0</v>
      </c>
      <c r="F421">
        <v>0</v>
      </c>
      <c r="G421">
        <v>1</v>
      </c>
      <c r="H421">
        <v>2</v>
      </c>
      <c r="I421">
        <v>37.013370510000001</v>
      </c>
      <c r="J421">
        <v>65</v>
      </c>
      <c r="K421">
        <v>6.9999999999999997E-7</v>
      </c>
      <c r="L421">
        <v>0</v>
      </c>
      <c r="M421">
        <v>-3.5150000000000001E-5</v>
      </c>
      <c r="N421">
        <v>-1.503E-5</v>
      </c>
      <c r="O421">
        <v>-3.4929999999999999E-5</v>
      </c>
      <c r="P421">
        <v>3.5150000000000001E-5</v>
      </c>
      <c r="Q421">
        <v>0</v>
      </c>
      <c r="R421">
        <v>0</v>
      </c>
      <c r="S421">
        <v>1</v>
      </c>
      <c r="T421">
        <v>0</v>
      </c>
      <c r="U421">
        <v>0</v>
      </c>
    </row>
    <row r="422" spans="1:21" x14ac:dyDescent="0.25">
      <c r="A422" s="12" t="s">
        <v>1209</v>
      </c>
      <c r="B422" s="12">
        <v>0</v>
      </c>
      <c r="C422" t="s">
        <v>1458</v>
      </c>
      <c r="D422">
        <v>25802</v>
      </c>
      <c r="E422">
        <v>0</v>
      </c>
      <c r="F422">
        <v>0</v>
      </c>
      <c r="G422">
        <v>0.53</v>
      </c>
      <c r="H422">
        <v>2</v>
      </c>
      <c r="I422">
        <v>195.37496948</v>
      </c>
      <c r="J422">
        <v>893</v>
      </c>
      <c r="K422">
        <v>1.79E-6</v>
      </c>
      <c r="L422">
        <v>5.6749599999999997E-3</v>
      </c>
      <c r="M422">
        <v>-3.5150000000000001E-5</v>
      </c>
      <c r="N422">
        <v>-2.2410000000000001E-5</v>
      </c>
      <c r="O422">
        <v>-2.5680000000000001E-5</v>
      </c>
      <c r="P422">
        <v>3.5150000000000001E-5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12" t="s">
        <v>1253</v>
      </c>
      <c r="B423" s="12">
        <v>6776</v>
      </c>
      <c r="C423" t="s">
        <v>399</v>
      </c>
      <c r="D423">
        <v>607</v>
      </c>
      <c r="E423">
        <v>0</v>
      </c>
      <c r="F423">
        <v>0</v>
      </c>
      <c r="G423">
        <v>0.53</v>
      </c>
      <c r="H423">
        <v>2</v>
      </c>
      <c r="I423">
        <v>725</v>
      </c>
      <c r="J423">
        <v>2612</v>
      </c>
      <c r="K423">
        <v>1.7799999999999999E-6</v>
      </c>
      <c r="L423">
        <v>6.3044000000000002E-4</v>
      </c>
      <c r="M423">
        <v>-3.5150000000000001E-5</v>
      </c>
      <c r="N423">
        <v>-2.6089999999999999E-5</v>
      </c>
      <c r="O423">
        <v>-1.6439999999999998E-5</v>
      </c>
      <c r="P423">
        <v>3.5150000000000001E-5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2" t="s">
        <v>1929</v>
      </c>
      <c r="B424" s="12">
        <v>1968</v>
      </c>
      <c r="C424" t="s">
        <v>1070</v>
      </c>
      <c r="D424">
        <v>8826</v>
      </c>
      <c r="E424">
        <v>0</v>
      </c>
      <c r="F424">
        <v>0</v>
      </c>
      <c r="G424">
        <v>1</v>
      </c>
      <c r="H424">
        <v>2</v>
      </c>
      <c r="I424">
        <v>0</v>
      </c>
      <c r="J424">
        <v>0</v>
      </c>
      <c r="K424">
        <v>1.7799999999999999E-6</v>
      </c>
      <c r="L424">
        <v>6.60218E-3</v>
      </c>
      <c r="M424">
        <v>-3.6310000000000003E-5</v>
      </c>
      <c r="N424">
        <v>2.4899999999999999E-6</v>
      </c>
      <c r="O424">
        <v>-2.938E-5</v>
      </c>
      <c r="P424">
        <v>3.6310000000000003E-5</v>
      </c>
      <c r="Q424">
        <v>251</v>
      </c>
      <c r="R424">
        <v>5.2313899999999998E-3</v>
      </c>
      <c r="S424">
        <v>0</v>
      </c>
      <c r="T424">
        <v>0</v>
      </c>
      <c r="U424">
        <v>0</v>
      </c>
    </row>
    <row r="425" spans="1:21" x14ac:dyDescent="0.25">
      <c r="A425" s="12" t="s">
        <v>1984</v>
      </c>
      <c r="B425" s="12">
        <v>4913</v>
      </c>
      <c r="C425" t="s">
        <v>1330</v>
      </c>
      <c r="D425">
        <v>3552</v>
      </c>
      <c r="E425">
        <v>0</v>
      </c>
      <c r="F425">
        <v>0</v>
      </c>
      <c r="G425">
        <v>1</v>
      </c>
      <c r="H425">
        <v>2</v>
      </c>
      <c r="I425">
        <v>177.05335998999999</v>
      </c>
      <c r="J425">
        <v>666</v>
      </c>
      <c r="K425">
        <v>6.9999999999999997E-7</v>
      </c>
      <c r="L425">
        <v>0</v>
      </c>
      <c r="M425">
        <v>-3.6310000000000003E-5</v>
      </c>
      <c r="N425">
        <v>-2.6089999999999999E-5</v>
      </c>
      <c r="O425">
        <v>-4.0479999999999999E-5</v>
      </c>
      <c r="P425">
        <v>3.6310000000000003E-5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12" t="s">
        <v>2030</v>
      </c>
      <c r="B426" s="12">
        <v>1740</v>
      </c>
      <c r="C426" t="s">
        <v>1653</v>
      </c>
      <c r="D426">
        <v>659</v>
      </c>
      <c r="E426">
        <v>0</v>
      </c>
      <c r="F426">
        <v>0</v>
      </c>
      <c r="G426">
        <v>0.5</v>
      </c>
      <c r="H426">
        <v>2</v>
      </c>
      <c r="I426">
        <v>725.00006103999999</v>
      </c>
      <c r="J426">
        <v>3658</v>
      </c>
      <c r="K426">
        <v>1.7799999999999999E-6</v>
      </c>
      <c r="L426">
        <v>2.2586000000000001E-4</v>
      </c>
      <c r="M426">
        <v>-3.6310000000000003E-5</v>
      </c>
      <c r="N426">
        <v>-2.7019999999999999E-5</v>
      </c>
      <c r="O426">
        <v>-4.0479999999999999E-5</v>
      </c>
      <c r="P426">
        <v>3.6310000000000003E-5</v>
      </c>
      <c r="Q426">
        <v>0</v>
      </c>
      <c r="R426">
        <v>0</v>
      </c>
      <c r="S426">
        <v>1</v>
      </c>
      <c r="T426">
        <v>1</v>
      </c>
      <c r="U426">
        <v>0</v>
      </c>
    </row>
    <row r="427" spans="1:21" x14ac:dyDescent="0.25">
      <c r="A427" s="12" t="s">
        <v>2031</v>
      </c>
      <c r="B427" s="12">
        <v>0</v>
      </c>
      <c r="C427" t="s">
        <v>786</v>
      </c>
      <c r="D427">
        <v>5296</v>
      </c>
      <c r="E427">
        <v>0</v>
      </c>
      <c r="F427">
        <v>0</v>
      </c>
      <c r="G427">
        <v>1</v>
      </c>
      <c r="H427">
        <v>2</v>
      </c>
      <c r="I427">
        <v>132.9675293</v>
      </c>
      <c r="J427">
        <v>509</v>
      </c>
      <c r="K427">
        <v>7.0999999999999998E-7</v>
      </c>
      <c r="L427">
        <v>0</v>
      </c>
      <c r="M427">
        <v>-3.6310000000000003E-5</v>
      </c>
      <c r="N427">
        <v>-2.8860000000000002E-5</v>
      </c>
      <c r="O427">
        <v>-3.8630000000000001E-5</v>
      </c>
      <c r="P427">
        <v>3.6310000000000003E-5</v>
      </c>
      <c r="Q427">
        <v>0</v>
      </c>
      <c r="R427">
        <v>0</v>
      </c>
      <c r="S427">
        <v>0</v>
      </c>
      <c r="T427">
        <v>0</v>
      </c>
      <c r="U427">
        <v>1</v>
      </c>
    </row>
    <row r="428" spans="1:21" x14ac:dyDescent="0.25">
      <c r="A428" s="12" t="s">
        <v>2040</v>
      </c>
      <c r="B428" s="12">
        <v>0</v>
      </c>
      <c r="C428" t="s">
        <v>1673</v>
      </c>
      <c r="D428">
        <v>1073</v>
      </c>
      <c r="E428">
        <v>0</v>
      </c>
      <c r="F428">
        <v>0</v>
      </c>
      <c r="G428">
        <v>0</v>
      </c>
      <c r="H428">
        <v>2</v>
      </c>
      <c r="I428">
        <v>0</v>
      </c>
      <c r="J428">
        <v>0</v>
      </c>
      <c r="K428">
        <v>1.7799999999999999E-6</v>
      </c>
      <c r="L428">
        <v>9.7715999999999992E-4</v>
      </c>
      <c r="M428">
        <v>-3.6310000000000003E-5</v>
      </c>
      <c r="N428">
        <v>-2.794E-5</v>
      </c>
      <c r="O428">
        <v>2.0600000000000002E-6</v>
      </c>
      <c r="P428">
        <v>3.6310000000000003E-5</v>
      </c>
      <c r="Q428">
        <v>76</v>
      </c>
      <c r="R428">
        <v>3.8338000000000001E-3</v>
      </c>
      <c r="S428">
        <v>0</v>
      </c>
      <c r="T428">
        <v>1</v>
      </c>
      <c r="U428">
        <v>0</v>
      </c>
    </row>
    <row r="429" spans="1:21" x14ac:dyDescent="0.25">
      <c r="A429" s="12" t="s">
        <v>1563</v>
      </c>
      <c r="B429" s="12">
        <v>0</v>
      </c>
      <c r="C429" t="s">
        <v>1702</v>
      </c>
      <c r="D429">
        <v>1730</v>
      </c>
      <c r="E429">
        <v>0</v>
      </c>
      <c r="F429">
        <v>0</v>
      </c>
      <c r="G429">
        <v>1</v>
      </c>
      <c r="H429">
        <v>2</v>
      </c>
      <c r="I429">
        <v>1609</v>
      </c>
      <c r="J429">
        <v>5518</v>
      </c>
      <c r="K429">
        <v>1.7799999999999999E-6</v>
      </c>
      <c r="L429">
        <v>2.7970000000000002E-5</v>
      </c>
      <c r="M429">
        <v>-3.6310000000000003E-5</v>
      </c>
      <c r="N429">
        <v>-1.503E-5</v>
      </c>
      <c r="O429">
        <v>-4.4180000000000001E-5</v>
      </c>
      <c r="P429">
        <v>3.6310000000000003E-5</v>
      </c>
      <c r="Q429">
        <v>0</v>
      </c>
      <c r="R429">
        <v>5.1000000000000003E-6</v>
      </c>
      <c r="S429">
        <v>0</v>
      </c>
      <c r="T429">
        <v>1</v>
      </c>
      <c r="U429">
        <v>0</v>
      </c>
    </row>
    <row r="430" spans="1:21" x14ac:dyDescent="0.25">
      <c r="A430" s="12" t="s">
        <v>1290</v>
      </c>
      <c r="B430" s="12">
        <v>8312</v>
      </c>
      <c r="C430" t="s">
        <v>906</v>
      </c>
      <c r="D430">
        <v>5136</v>
      </c>
      <c r="E430">
        <v>0</v>
      </c>
      <c r="F430">
        <v>0</v>
      </c>
      <c r="G430">
        <v>1</v>
      </c>
      <c r="H430">
        <v>2</v>
      </c>
      <c r="I430">
        <v>820.72344970999995</v>
      </c>
      <c r="J430">
        <v>6098</v>
      </c>
      <c r="K430">
        <v>1.7799999999999999E-6</v>
      </c>
      <c r="L430">
        <v>6.7464000000000001E-4</v>
      </c>
      <c r="M430">
        <v>-3.7469999999999999E-5</v>
      </c>
      <c r="N430">
        <v>1.57E-6</v>
      </c>
      <c r="O430">
        <v>-4.2330000000000003E-5</v>
      </c>
      <c r="P430">
        <v>3.7469999999999999E-5</v>
      </c>
      <c r="Q430">
        <v>57</v>
      </c>
      <c r="R430">
        <v>8.3330999999999998E-4</v>
      </c>
      <c r="S430">
        <v>0</v>
      </c>
      <c r="T430">
        <v>0</v>
      </c>
      <c r="U430">
        <v>1</v>
      </c>
    </row>
    <row r="431" spans="1:21" x14ac:dyDescent="0.25">
      <c r="A431" s="12" t="s">
        <v>1928</v>
      </c>
      <c r="B431" s="12">
        <v>1960</v>
      </c>
      <c r="C431" t="s">
        <v>1060</v>
      </c>
      <c r="D431">
        <v>5137</v>
      </c>
      <c r="E431">
        <v>0</v>
      </c>
      <c r="F431">
        <v>0</v>
      </c>
      <c r="G431">
        <v>1</v>
      </c>
      <c r="H431">
        <v>2</v>
      </c>
      <c r="I431">
        <v>820.72344970999995</v>
      </c>
      <c r="J431">
        <v>6098</v>
      </c>
      <c r="K431">
        <v>1.7799999999999999E-6</v>
      </c>
      <c r="L431">
        <v>6.7464000000000001E-4</v>
      </c>
      <c r="M431">
        <v>-3.7469999999999999E-5</v>
      </c>
      <c r="N431">
        <v>1.57E-6</v>
      </c>
      <c r="O431">
        <v>-4.2330000000000003E-5</v>
      </c>
      <c r="P431">
        <v>3.7469999999999999E-5</v>
      </c>
      <c r="Q431">
        <v>57</v>
      </c>
      <c r="R431">
        <v>8.3330999999999998E-4</v>
      </c>
      <c r="S431">
        <v>0</v>
      </c>
      <c r="T431">
        <v>0</v>
      </c>
      <c r="U431">
        <v>0</v>
      </c>
    </row>
    <row r="432" spans="1:21" x14ac:dyDescent="0.25">
      <c r="A432" s="12" t="s">
        <v>594</v>
      </c>
      <c r="B432" s="12">
        <v>3315</v>
      </c>
      <c r="C432" t="s">
        <v>1203</v>
      </c>
      <c r="D432">
        <v>10095</v>
      </c>
      <c r="E432">
        <v>0</v>
      </c>
      <c r="F432">
        <v>0</v>
      </c>
      <c r="G432">
        <v>1</v>
      </c>
      <c r="H432">
        <v>2</v>
      </c>
      <c r="I432">
        <v>2.8856894999999998</v>
      </c>
      <c r="J432">
        <v>12</v>
      </c>
      <c r="K432">
        <v>6.9999999999999997E-7</v>
      </c>
      <c r="L432">
        <v>0</v>
      </c>
      <c r="M432">
        <v>-3.7469999999999999E-5</v>
      </c>
      <c r="N432">
        <v>-3.163E-5</v>
      </c>
      <c r="O432">
        <v>-2.198E-5</v>
      </c>
      <c r="P432">
        <v>3.7469999999999999E-5</v>
      </c>
      <c r="Q432">
        <v>0</v>
      </c>
      <c r="R432">
        <v>0</v>
      </c>
      <c r="S432">
        <v>0</v>
      </c>
      <c r="T432">
        <v>0</v>
      </c>
      <c r="U432">
        <v>1</v>
      </c>
    </row>
    <row r="433" spans="1:21" x14ac:dyDescent="0.25">
      <c r="A433" s="12" t="s">
        <v>1436</v>
      </c>
      <c r="B433" s="12">
        <v>5600</v>
      </c>
      <c r="C433" t="s">
        <v>1273</v>
      </c>
      <c r="D433">
        <v>5153</v>
      </c>
      <c r="E433">
        <v>0</v>
      </c>
      <c r="F433">
        <v>0</v>
      </c>
      <c r="G433">
        <v>1</v>
      </c>
      <c r="H433">
        <v>2</v>
      </c>
      <c r="I433">
        <v>820.72344970999995</v>
      </c>
      <c r="J433">
        <v>6098</v>
      </c>
      <c r="K433">
        <v>1.7799999999999999E-6</v>
      </c>
      <c r="L433">
        <v>6.7464000000000001E-4</v>
      </c>
      <c r="M433">
        <v>-3.7469999999999999E-5</v>
      </c>
      <c r="N433">
        <v>1.57E-6</v>
      </c>
      <c r="O433">
        <v>-4.2330000000000003E-5</v>
      </c>
      <c r="P433">
        <v>3.7469999999999999E-5</v>
      </c>
      <c r="Q433">
        <v>57</v>
      </c>
      <c r="R433">
        <v>8.3330999999999998E-4</v>
      </c>
      <c r="S433">
        <v>0</v>
      </c>
      <c r="T433">
        <v>0</v>
      </c>
      <c r="U433">
        <v>1</v>
      </c>
    </row>
    <row r="434" spans="1:21" x14ac:dyDescent="0.25">
      <c r="A434" s="12" t="s">
        <v>1628</v>
      </c>
      <c r="B434" s="12">
        <v>5495</v>
      </c>
      <c r="C434" t="s">
        <v>1411</v>
      </c>
      <c r="D434">
        <v>5888</v>
      </c>
      <c r="E434">
        <v>0</v>
      </c>
      <c r="F434">
        <v>0</v>
      </c>
      <c r="G434">
        <v>0</v>
      </c>
      <c r="H434">
        <v>2</v>
      </c>
      <c r="I434">
        <v>107.02715302</v>
      </c>
      <c r="J434">
        <v>404</v>
      </c>
      <c r="K434">
        <v>6.9999999999999997E-7</v>
      </c>
      <c r="L434">
        <v>0</v>
      </c>
      <c r="M434">
        <v>-3.7469999999999999E-5</v>
      </c>
      <c r="N434">
        <v>-2.425E-5</v>
      </c>
      <c r="O434">
        <v>-4.2330000000000003E-5</v>
      </c>
      <c r="P434">
        <v>3.7469999999999999E-5</v>
      </c>
      <c r="Q434">
        <v>0</v>
      </c>
      <c r="R434">
        <v>0</v>
      </c>
      <c r="S434">
        <v>1</v>
      </c>
      <c r="T434">
        <v>1</v>
      </c>
      <c r="U434">
        <v>1</v>
      </c>
    </row>
    <row r="435" spans="1:21" x14ac:dyDescent="0.25">
      <c r="A435" s="12" t="s">
        <v>1769</v>
      </c>
      <c r="B435" s="12">
        <v>156</v>
      </c>
      <c r="C435" t="s">
        <v>1628</v>
      </c>
      <c r="D435">
        <v>5495</v>
      </c>
      <c r="E435">
        <v>0</v>
      </c>
      <c r="F435">
        <v>0</v>
      </c>
      <c r="G435">
        <v>0.53</v>
      </c>
      <c r="H435">
        <v>2</v>
      </c>
      <c r="I435">
        <v>738.18505859000004</v>
      </c>
      <c r="J435">
        <v>2100</v>
      </c>
      <c r="K435">
        <v>1.79E-6</v>
      </c>
      <c r="L435">
        <v>1.5327800000000001E-3</v>
      </c>
      <c r="M435">
        <v>-3.7469999999999999E-5</v>
      </c>
      <c r="N435">
        <v>-2.8860000000000002E-5</v>
      </c>
      <c r="O435">
        <v>-4.0479999999999999E-5</v>
      </c>
      <c r="P435">
        <v>3.7469999999999999E-5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s="12" t="s">
        <v>1289</v>
      </c>
      <c r="B436" s="12">
        <v>11200</v>
      </c>
      <c r="C436" t="s">
        <v>986</v>
      </c>
      <c r="D436">
        <v>71</v>
      </c>
      <c r="E436">
        <v>0</v>
      </c>
      <c r="F436">
        <v>0</v>
      </c>
      <c r="G436">
        <v>1</v>
      </c>
      <c r="H436">
        <v>2</v>
      </c>
      <c r="I436">
        <v>1444.9998779299999</v>
      </c>
      <c r="J436">
        <v>10440</v>
      </c>
      <c r="K436">
        <v>1.7799999999999999E-6</v>
      </c>
      <c r="L436">
        <v>9.7715999999999992E-4</v>
      </c>
      <c r="M436">
        <v>-3.8630000000000001E-5</v>
      </c>
      <c r="N436">
        <v>-2.9779999999999999E-5</v>
      </c>
      <c r="O436">
        <v>-1.64E-6</v>
      </c>
      <c r="P436">
        <v>3.8630000000000001E-5</v>
      </c>
      <c r="Q436">
        <v>0</v>
      </c>
      <c r="R436">
        <v>5.1000000000000003E-6</v>
      </c>
      <c r="S436">
        <v>0</v>
      </c>
      <c r="T436">
        <v>1</v>
      </c>
      <c r="U436">
        <v>0</v>
      </c>
    </row>
    <row r="437" spans="1:21" x14ac:dyDescent="0.25">
      <c r="A437" s="12" t="s">
        <v>1003</v>
      </c>
      <c r="B437" s="12">
        <v>3002</v>
      </c>
      <c r="C437" t="s">
        <v>1185</v>
      </c>
      <c r="D437">
        <v>995</v>
      </c>
      <c r="E437">
        <v>0</v>
      </c>
      <c r="F437">
        <v>0</v>
      </c>
      <c r="G437">
        <v>1</v>
      </c>
      <c r="H437">
        <v>2</v>
      </c>
      <c r="I437">
        <v>7.8992581399999997</v>
      </c>
      <c r="J437">
        <v>81</v>
      </c>
      <c r="K437">
        <v>1.7799999999999999E-6</v>
      </c>
      <c r="L437">
        <v>6.2525999999999999E-4</v>
      </c>
      <c r="M437">
        <v>-3.8630000000000001E-5</v>
      </c>
      <c r="N437">
        <v>-2.8860000000000002E-5</v>
      </c>
      <c r="O437">
        <v>-3.6779999999999997E-5</v>
      </c>
      <c r="P437">
        <v>3.8630000000000001E-5</v>
      </c>
      <c r="Q437">
        <v>0</v>
      </c>
      <c r="R437">
        <v>4.8799999999999999E-6</v>
      </c>
      <c r="S437">
        <v>0</v>
      </c>
      <c r="T437">
        <v>0</v>
      </c>
      <c r="U437">
        <v>0</v>
      </c>
    </row>
    <row r="438" spans="1:21" x14ac:dyDescent="0.25">
      <c r="A438" s="12" t="s">
        <v>1032</v>
      </c>
      <c r="B438" s="12">
        <v>4040</v>
      </c>
      <c r="C438" t="s">
        <v>1268</v>
      </c>
      <c r="D438">
        <v>3561</v>
      </c>
      <c r="E438">
        <v>0</v>
      </c>
      <c r="F438">
        <v>0</v>
      </c>
      <c r="G438">
        <v>1</v>
      </c>
      <c r="H438">
        <v>2</v>
      </c>
      <c r="I438">
        <v>15.40102291</v>
      </c>
      <c r="J438">
        <v>118</v>
      </c>
      <c r="K438">
        <v>1.7799999999999999E-6</v>
      </c>
      <c r="L438">
        <v>4.2954000000000001E-4</v>
      </c>
      <c r="M438">
        <v>-3.8630000000000001E-5</v>
      </c>
      <c r="N438">
        <v>-2.9779999999999999E-5</v>
      </c>
      <c r="O438">
        <v>-4.6020000000000003E-5</v>
      </c>
      <c r="P438">
        <v>3.8630000000000001E-5</v>
      </c>
      <c r="Q438">
        <v>16</v>
      </c>
      <c r="R438">
        <v>1.3939000000000001E-4</v>
      </c>
      <c r="S438">
        <v>0</v>
      </c>
      <c r="T438">
        <v>1</v>
      </c>
      <c r="U438">
        <v>1</v>
      </c>
    </row>
    <row r="439" spans="1:21" x14ac:dyDescent="0.25">
      <c r="A439" s="12" t="s">
        <v>292</v>
      </c>
      <c r="B439" s="12">
        <v>4615</v>
      </c>
      <c r="C439" t="s">
        <v>1306</v>
      </c>
      <c r="D439">
        <v>5111</v>
      </c>
      <c r="E439">
        <v>0</v>
      </c>
      <c r="F439">
        <v>0</v>
      </c>
      <c r="G439">
        <v>0</v>
      </c>
      <c r="H439">
        <v>2</v>
      </c>
      <c r="I439">
        <v>0</v>
      </c>
      <c r="J439">
        <v>0</v>
      </c>
      <c r="K439">
        <v>6.9999999999999997E-7</v>
      </c>
      <c r="L439">
        <v>0</v>
      </c>
      <c r="M439">
        <v>-3.8630000000000001E-5</v>
      </c>
      <c r="N439">
        <v>-2.2410000000000001E-5</v>
      </c>
      <c r="O439">
        <v>-4.0479999999999999E-5</v>
      </c>
      <c r="P439">
        <v>3.8630000000000001E-5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s="12" t="s">
        <v>1640</v>
      </c>
      <c r="B440" s="12">
        <v>1029</v>
      </c>
      <c r="C440" t="s">
        <v>1338</v>
      </c>
      <c r="D440">
        <v>6610</v>
      </c>
      <c r="E440">
        <v>0</v>
      </c>
      <c r="F440">
        <v>0</v>
      </c>
      <c r="G440">
        <v>0</v>
      </c>
      <c r="H440">
        <v>2</v>
      </c>
      <c r="I440">
        <v>731.98156738</v>
      </c>
      <c r="J440">
        <v>2399</v>
      </c>
      <c r="K440">
        <v>1.7799999999999999E-6</v>
      </c>
      <c r="L440">
        <v>2.2398600000000002E-3</v>
      </c>
      <c r="M440">
        <v>-3.8630000000000001E-5</v>
      </c>
      <c r="N440">
        <v>-2.9779999999999999E-5</v>
      </c>
      <c r="O440">
        <v>-4.7870000000000001E-5</v>
      </c>
      <c r="P440">
        <v>3.8630000000000001E-5</v>
      </c>
      <c r="Q440">
        <v>189</v>
      </c>
      <c r="R440">
        <v>3.41567E-3</v>
      </c>
      <c r="S440">
        <v>0</v>
      </c>
      <c r="T440">
        <v>0</v>
      </c>
      <c r="U440">
        <v>0</v>
      </c>
    </row>
    <row r="441" spans="1:21" x14ac:dyDescent="0.25">
      <c r="A441" s="12" t="s">
        <v>850</v>
      </c>
      <c r="B441" s="12">
        <v>5884</v>
      </c>
      <c r="C441" t="s">
        <v>476</v>
      </c>
      <c r="D441">
        <v>2100</v>
      </c>
      <c r="E441">
        <v>0</v>
      </c>
      <c r="F441">
        <v>0</v>
      </c>
      <c r="G441">
        <v>0</v>
      </c>
      <c r="H441">
        <v>2</v>
      </c>
      <c r="I441">
        <v>0</v>
      </c>
      <c r="J441">
        <v>0</v>
      </c>
      <c r="K441">
        <v>6.9999999999999997E-7</v>
      </c>
      <c r="L441">
        <v>0</v>
      </c>
      <c r="M441">
        <v>-3.8630000000000001E-5</v>
      </c>
      <c r="N441">
        <v>-3.0700000000000001E-5</v>
      </c>
      <c r="O441">
        <v>-2.198E-5</v>
      </c>
      <c r="P441">
        <v>3.8630000000000001E-5</v>
      </c>
      <c r="Q441">
        <v>0</v>
      </c>
      <c r="R441">
        <v>0</v>
      </c>
      <c r="S441">
        <v>1</v>
      </c>
      <c r="T441">
        <v>0</v>
      </c>
      <c r="U441">
        <v>1</v>
      </c>
    </row>
    <row r="442" spans="1:21" x14ac:dyDescent="0.25">
      <c r="A442" s="12" t="s">
        <v>2025</v>
      </c>
      <c r="B442" s="12">
        <v>273</v>
      </c>
      <c r="C442" t="s">
        <v>1613</v>
      </c>
      <c r="D442">
        <v>64781</v>
      </c>
      <c r="E442">
        <v>0</v>
      </c>
      <c r="F442">
        <v>0</v>
      </c>
      <c r="G442">
        <v>0.48</v>
      </c>
      <c r="H442">
        <v>2</v>
      </c>
      <c r="I442">
        <v>17.308740619999998</v>
      </c>
      <c r="J442">
        <v>115</v>
      </c>
      <c r="K442">
        <v>1.79E-6</v>
      </c>
      <c r="L442">
        <v>4.6398999999999998E-3</v>
      </c>
      <c r="M442">
        <v>-3.8630000000000001E-5</v>
      </c>
      <c r="N442">
        <v>-2.6089999999999999E-5</v>
      </c>
      <c r="O442">
        <v>-1.8289999999999999E-5</v>
      </c>
      <c r="P442">
        <v>3.8630000000000001E-5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s="12" t="s">
        <v>1616</v>
      </c>
      <c r="B443" s="12">
        <v>581</v>
      </c>
      <c r="C443" t="s">
        <v>911</v>
      </c>
      <c r="D443">
        <v>0</v>
      </c>
      <c r="E443">
        <v>0</v>
      </c>
      <c r="F443">
        <v>0</v>
      </c>
      <c r="G443">
        <v>0</v>
      </c>
      <c r="H443">
        <v>2</v>
      </c>
      <c r="I443">
        <v>4400</v>
      </c>
      <c r="J443">
        <v>16260</v>
      </c>
      <c r="K443">
        <v>1.7799999999999999E-6</v>
      </c>
      <c r="L443">
        <v>1.96561E-3</v>
      </c>
      <c r="M443">
        <v>-3.9789999999999997E-5</v>
      </c>
      <c r="N443">
        <v>-3.0700000000000001E-5</v>
      </c>
      <c r="O443">
        <v>-5.1570000000000003E-5</v>
      </c>
      <c r="P443">
        <v>3.9789999999999997E-5</v>
      </c>
      <c r="Q443">
        <v>7</v>
      </c>
      <c r="R443">
        <v>2.9280000000000001E-5</v>
      </c>
      <c r="S443">
        <v>0</v>
      </c>
      <c r="T443">
        <v>0</v>
      </c>
      <c r="U443">
        <v>0</v>
      </c>
    </row>
    <row r="444" spans="1:21" x14ac:dyDescent="0.25">
      <c r="A444" s="12" t="s">
        <v>894</v>
      </c>
      <c r="B444" s="12">
        <v>8646</v>
      </c>
      <c r="C444" t="s">
        <v>988</v>
      </c>
      <c r="D444">
        <v>6507</v>
      </c>
      <c r="E444">
        <v>0</v>
      </c>
      <c r="F444">
        <v>0</v>
      </c>
      <c r="G444">
        <v>1</v>
      </c>
      <c r="H444">
        <v>2</v>
      </c>
      <c r="I444">
        <v>4482</v>
      </c>
      <c r="J444">
        <v>16962</v>
      </c>
      <c r="K444">
        <v>1.7799999999999999E-6</v>
      </c>
      <c r="L444">
        <v>3.3255999999999997E-4</v>
      </c>
      <c r="M444">
        <v>-3.9789999999999997E-5</v>
      </c>
      <c r="N444">
        <v>-3.0700000000000001E-5</v>
      </c>
      <c r="O444">
        <v>-4.9719999999999998E-5</v>
      </c>
      <c r="P444">
        <v>3.9789999999999997E-5</v>
      </c>
      <c r="Q444">
        <v>7</v>
      </c>
      <c r="R444">
        <v>2.9280000000000001E-5</v>
      </c>
      <c r="S444">
        <v>0</v>
      </c>
      <c r="T444">
        <v>1</v>
      </c>
      <c r="U444">
        <v>1</v>
      </c>
    </row>
    <row r="445" spans="1:21" x14ac:dyDescent="0.25">
      <c r="A445" s="12" t="s">
        <v>1105</v>
      </c>
      <c r="B445" s="12">
        <v>2690</v>
      </c>
      <c r="C445" t="s">
        <v>1155</v>
      </c>
      <c r="D445">
        <v>3598</v>
      </c>
      <c r="E445">
        <v>0</v>
      </c>
      <c r="F445">
        <v>0</v>
      </c>
      <c r="G445">
        <v>0.56000000000000005</v>
      </c>
      <c r="H445">
        <v>2</v>
      </c>
      <c r="I445">
        <v>237.06666565</v>
      </c>
      <c r="J445">
        <v>1883</v>
      </c>
      <c r="K445">
        <v>1.7799999999999999E-6</v>
      </c>
      <c r="L445">
        <v>4.6750999999999997E-4</v>
      </c>
      <c r="M445">
        <v>-3.9789999999999997E-5</v>
      </c>
      <c r="N445">
        <v>-2.8860000000000002E-5</v>
      </c>
      <c r="O445">
        <v>-4.9719999999999998E-5</v>
      </c>
      <c r="P445">
        <v>3.9789999999999997E-5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2" t="s">
        <v>1961</v>
      </c>
      <c r="B446" s="12">
        <v>3082</v>
      </c>
      <c r="C446" t="s">
        <v>1198</v>
      </c>
      <c r="D446">
        <v>1808</v>
      </c>
      <c r="E446">
        <v>0</v>
      </c>
      <c r="F446">
        <v>0</v>
      </c>
      <c r="G446">
        <v>1</v>
      </c>
      <c r="H446">
        <v>2</v>
      </c>
      <c r="I446">
        <v>27.341958999999999</v>
      </c>
      <c r="J446">
        <v>100</v>
      </c>
      <c r="K446">
        <v>7.0999999999999998E-7</v>
      </c>
      <c r="L446">
        <v>0</v>
      </c>
      <c r="M446">
        <v>-3.9789999999999997E-5</v>
      </c>
      <c r="N446">
        <v>-2.7019999999999999E-5</v>
      </c>
      <c r="O446">
        <v>-4.0479999999999999E-5</v>
      </c>
      <c r="P446">
        <v>3.9789999999999997E-5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12" t="s">
        <v>1266</v>
      </c>
      <c r="B447" s="12">
        <v>27102</v>
      </c>
      <c r="C447" t="s">
        <v>410</v>
      </c>
      <c r="D447">
        <v>2588</v>
      </c>
      <c r="E447">
        <v>0</v>
      </c>
      <c r="F447">
        <v>0</v>
      </c>
      <c r="G447">
        <v>0.46</v>
      </c>
      <c r="H447">
        <v>2</v>
      </c>
      <c r="I447">
        <v>23.0394249</v>
      </c>
      <c r="J447">
        <v>106</v>
      </c>
      <c r="K447">
        <v>1.79E-6</v>
      </c>
      <c r="L447">
        <v>1.2627700000000001E-3</v>
      </c>
      <c r="M447">
        <v>-3.9789999999999997E-5</v>
      </c>
      <c r="N447">
        <v>-2.794E-5</v>
      </c>
      <c r="O447">
        <v>-4.4180000000000001E-5</v>
      </c>
      <c r="P447">
        <v>3.9789999999999997E-5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 s="12" t="s">
        <v>1583</v>
      </c>
      <c r="B448" s="12">
        <v>4914</v>
      </c>
      <c r="C448" t="s">
        <v>1332</v>
      </c>
      <c r="D448">
        <v>53615</v>
      </c>
      <c r="E448">
        <v>0</v>
      </c>
      <c r="F448">
        <v>0</v>
      </c>
      <c r="G448">
        <v>0.5</v>
      </c>
      <c r="H448">
        <v>2</v>
      </c>
      <c r="I448">
        <v>6</v>
      </c>
      <c r="J448">
        <v>6</v>
      </c>
      <c r="K448">
        <v>7.0999999999999998E-7</v>
      </c>
      <c r="L448">
        <v>0</v>
      </c>
      <c r="M448">
        <v>-3.9789999999999997E-5</v>
      </c>
      <c r="N448">
        <v>-2.9779999999999999E-5</v>
      </c>
      <c r="O448">
        <v>-4.9719999999999998E-5</v>
      </c>
      <c r="P448">
        <v>3.9789999999999997E-5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s="12" t="s">
        <v>1035</v>
      </c>
      <c r="B449" s="12">
        <v>5715</v>
      </c>
      <c r="C449" t="s">
        <v>1344</v>
      </c>
      <c r="D449">
        <v>5256</v>
      </c>
      <c r="E449">
        <v>0</v>
      </c>
      <c r="F449">
        <v>0</v>
      </c>
      <c r="G449">
        <v>1</v>
      </c>
      <c r="H449">
        <v>2</v>
      </c>
      <c r="I449">
        <v>1614</v>
      </c>
      <c r="J449">
        <v>7534</v>
      </c>
      <c r="K449">
        <v>7.0999999999999998E-7</v>
      </c>
      <c r="L449">
        <v>0</v>
      </c>
      <c r="M449">
        <v>-3.9789999999999997E-5</v>
      </c>
      <c r="N449">
        <v>1.3550000000000001E-5</v>
      </c>
      <c r="O449">
        <v>-4.9719999999999998E-5</v>
      </c>
      <c r="P449">
        <v>3.9789999999999997E-5</v>
      </c>
      <c r="Q449">
        <v>0</v>
      </c>
      <c r="R449">
        <v>0</v>
      </c>
      <c r="S449">
        <v>0</v>
      </c>
      <c r="T449">
        <v>1</v>
      </c>
      <c r="U449">
        <v>0</v>
      </c>
    </row>
    <row r="450" spans="1:21" x14ac:dyDescent="0.25">
      <c r="A450" s="12" t="s">
        <v>1037</v>
      </c>
      <c r="B450" s="12">
        <v>6775</v>
      </c>
      <c r="C450" t="s">
        <v>311</v>
      </c>
      <c r="D450">
        <v>8976</v>
      </c>
      <c r="E450">
        <v>0</v>
      </c>
      <c r="F450">
        <v>0</v>
      </c>
      <c r="G450">
        <v>1</v>
      </c>
      <c r="H450">
        <v>2</v>
      </c>
      <c r="I450">
        <v>3.1619045699999999</v>
      </c>
      <c r="J450">
        <v>12</v>
      </c>
      <c r="K450">
        <v>6.9999999999999997E-7</v>
      </c>
      <c r="L450">
        <v>0</v>
      </c>
      <c r="M450">
        <v>-3.9789999999999997E-5</v>
      </c>
      <c r="N450">
        <v>-3.0700000000000001E-5</v>
      </c>
      <c r="O450">
        <v>-2.5680000000000001E-5</v>
      </c>
      <c r="P450">
        <v>3.9789999999999997E-5</v>
      </c>
      <c r="Q450">
        <v>0</v>
      </c>
      <c r="R450">
        <v>0</v>
      </c>
      <c r="S450">
        <v>1</v>
      </c>
      <c r="T450">
        <v>0</v>
      </c>
      <c r="U450">
        <v>0</v>
      </c>
    </row>
    <row r="451" spans="1:21" x14ac:dyDescent="0.25">
      <c r="A451" s="12" t="s">
        <v>1689</v>
      </c>
      <c r="B451" s="12">
        <v>280979</v>
      </c>
      <c r="C451" t="s">
        <v>181</v>
      </c>
      <c r="D451">
        <v>8841</v>
      </c>
      <c r="E451">
        <v>0</v>
      </c>
      <c r="F451">
        <v>0</v>
      </c>
      <c r="G451">
        <v>0.54</v>
      </c>
      <c r="H451">
        <v>2</v>
      </c>
      <c r="I451">
        <v>725.00006103999999</v>
      </c>
      <c r="J451">
        <v>3163</v>
      </c>
      <c r="K451">
        <v>1.79E-6</v>
      </c>
      <c r="L451">
        <v>1.6858999999999999E-3</v>
      </c>
      <c r="M451">
        <v>-3.9789999999999997E-5</v>
      </c>
      <c r="N451">
        <v>-2.9779999999999999E-5</v>
      </c>
      <c r="O451">
        <v>-4.7870000000000001E-5</v>
      </c>
      <c r="P451">
        <v>3.9789999999999997E-5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x14ac:dyDescent="0.25">
      <c r="A452" s="12" t="s">
        <v>1770</v>
      </c>
      <c r="B452" s="12">
        <v>2890</v>
      </c>
      <c r="C452" t="s">
        <v>1612</v>
      </c>
      <c r="D452">
        <v>9575</v>
      </c>
      <c r="E452">
        <v>0</v>
      </c>
      <c r="F452">
        <v>0</v>
      </c>
      <c r="G452">
        <v>1</v>
      </c>
      <c r="H452">
        <v>2</v>
      </c>
      <c r="I452">
        <v>0</v>
      </c>
      <c r="J452">
        <v>0</v>
      </c>
      <c r="K452">
        <v>6.9999999999999997E-7</v>
      </c>
      <c r="L452">
        <v>0</v>
      </c>
      <c r="M452">
        <v>-3.9789999999999997E-5</v>
      </c>
      <c r="N452">
        <v>-2.8860000000000002E-5</v>
      </c>
      <c r="O452">
        <v>-4.4180000000000001E-5</v>
      </c>
      <c r="P452">
        <v>3.9789999999999997E-5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s="12" t="s">
        <v>1608</v>
      </c>
      <c r="B453" s="12">
        <v>3750</v>
      </c>
      <c r="C453" t="s">
        <v>1727</v>
      </c>
      <c r="D453">
        <v>1612</v>
      </c>
      <c r="E453">
        <v>0</v>
      </c>
      <c r="F453">
        <v>0</v>
      </c>
      <c r="G453">
        <v>1</v>
      </c>
      <c r="H453">
        <v>2</v>
      </c>
      <c r="I453">
        <v>0.53333335999999998</v>
      </c>
      <c r="J453">
        <v>2</v>
      </c>
      <c r="K453">
        <v>1.7799999999999999E-6</v>
      </c>
      <c r="L453">
        <v>6.1875000000000005E-4</v>
      </c>
      <c r="M453">
        <v>-3.9789999999999997E-5</v>
      </c>
      <c r="N453">
        <v>-2.8000000000000002E-7</v>
      </c>
      <c r="O453">
        <v>-3.8630000000000001E-5</v>
      </c>
      <c r="P453">
        <v>3.9789999999999997E-5</v>
      </c>
      <c r="Q453">
        <v>1</v>
      </c>
      <c r="R453">
        <v>9.06006E-3</v>
      </c>
      <c r="S453">
        <v>0</v>
      </c>
      <c r="T453">
        <v>0</v>
      </c>
      <c r="U453">
        <v>1</v>
      </c>
    </row>
    <row r="454" spans="1:21" x14ac:dyDescent="0.25">
      <c r="A454" s="12" t="s">
        <v>1174</v>
      </c>
      <c r="B454" s="12">
        <v>51085</v>
      </c>
      <c r="C454" t="s">
        <v>989</v>
      </c>
      <c r="D454">
        <v>5305</v>
      </c>
      <c r="E454">
        <v>1</v>
      </c>
      <c r="F454">
        <v>0</v>
      </c>
      <c r="G454">
        <v>1</v>
      </c>
      <c r="H454">
        <v>3</v>
      </c>
      <c r="I454">
        <v>1725.6314697299999</v>
      </c>
      <c r="J454">
        <v>11745</v>
      </c>
      <c r="K454">
        <v>1.79E-6</v>
      </c>
      <c r="L454">
        <v>1.211801E-2</v>
      </c>
      <c r="M454">
        <v>-4.0110000000000001E-5</v>
      </c>
      <c r="N454">
        <v>-3.2799999999999999E-6</v>
      </c>
      <c r="O454">
        <v>-6.3910000000000003E-5</v>
      </c>
      <c r="P454">
        <v>4.0110000000000001E-5</v>
      </c>
      <c r="Q454">
        <v>2634</v>
      </c>
      <c r="R454">
        <v>0.39701959999999997</v>
      </c>
      <c r="S454">
        <v>0</v>
      </c>
      <c r="T454">
        <v>0</v>
      </c>
      <c r="U454">
        <v>0</v>
      </c>
    </row>
    <row r="455" spans="1:21" x14ac:dyDescent="0.25">
      <c r="A455" s="12" t="s">
        <v>1499</v>
      </c>
      <c r="B455" s="12">
        <v>2309</v>
      </c>
      <c r="C455" t="s">
        <v>1113</v>
      </c>
      <c r="D455">
        <v>5663</v>
      </c>
      <c r="E455">
        <v>0</v>
      </c>
      <c r="F455">
        <v>0</v>
      </c>
      <c r="G455">
        <v>0</v>
      </c>
      <c r="H455">
        <v>3</v>
      </c>
      <c r="I455">
        <v>212.28265381</v>
      </c>
      <c r="J455">
        <v>1845</v>
      </c>
      <c r="K455">
        <v>1.7799999999999999E-6</v>
      </c>
      <c r="L455">
        <v>1.36136E-3</v>
      </c>
      <c r="M455">
        <v>-4.0939999999999998E-5</v>
      </c>
      <c r="N455">
        <v>-5.2269999999999999E-5</v>
      </c>
      <c r="O455">
        <v>-1.8280000000000001E-5</v>
      </c>
      <c r="P455">
        <v>4.0939999999999998E-5</v>
      </c>
      <c r="Q455">
        <v>206</v>
      </c>
      <c r="R455">
        <v>2.3944499999999998E-3</v>
      </c>
      <c r="S455">
        <v>1</v>
      </c>
      <c r="T455">
        <v>1</v>
      </c>
      <c r="U455">
        <v>0</v>
      </c>
    </row>
    <row r="456" spans="1:21" x14ac:dyDescent="0.25">
      <c r="A456" s="12" t="s">
        <v>1165</v>
      </c>
      <c r="B456" s="12">
        <v>60489</v>
      </c>
      <c r="C456" t="s">
        <v>984</v>
      </c>
      <c r="D456">
        <v>3953</v>
      </c>
      <c r="E456">
        <v>0</v>
      </c>
      <c r="F456">
        <v>0</v>
      </c>
      <c r="G456">
        <v>0.5</v>
      </c>
      <c r="H456">
        <v>2</v>
      </c>
      <c r="I456">
        <v>727</v>
      </c>
      <c r="J456">
        <v>4263</v>
      </c>
      <c r="K456">
        <v>1.79E-6</v>
      </c>
      <c r="L456">
        <v>6.6000000000000005E-5</v>
      </c>
      <c r="M456">
        <v>-4.0960000000000001E-5</v>
      </c>
      <c r="N456">
        <v>-3.0700000000000001E-5</v>
      </c>
      <c r="O456">
        <v>-5.1570000000000003E-5</v>
      </c>
      <c r="P456">
        <v>4.0960000000000001E-5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12" t="s">
        <v>885</v>
      </c>
      <c r="B457" s="12">
        <v>1967</v>
      </c>
      <c r="C457" t="s">
        <v>414</v>
      </c>
      <c r="D457">
        <v>8204</v>
      </c>
      <c r="E457">
        <v>0</v>
      </c>
      <c r="F457">
        <v>0</v>
      </c>
      <c r="G457">
        <v>0</v>
      </c>
      <c r="H457">
        <v>2</v>
      </c>
      <c r="I457">
        <v>9</v>
      </c>
      <c r="J457">
        <v>12</v>
      </c>
      <c r="K457">
        <v>6.9999999999999997E-7</v>
      </c>
      <c r="L457">
        <v>0</v>
      </c>
      <c r="M457">
        <v>-4.0960000000000001E-5</v>
      </c>
      <c r="N457">
        <v>-3.163E-5</v>
      </c>
      <c r="O457">
        <v>-2.5680000000000001E-5</v>
      </c>
      <c r="P457">
        <v>4.0960000000000001E-5</v>
      </c>
      <c r="Q457">
        <v>0</v>
      </c>
      <c r="R457">
        <v>0</v>
      </c>
      <c r="S457">
        <v>1</v>
      </c>
      <c r="T457">
        <v>0</v>
      </c>
      <c r="U457">
        <v>1</v>
      </c>
    </row>
    <row r="458" spans="1:21" x14ac:dyDescent="0.25">
      <c r="A458" s="12" t="s">
        <v>1729</v>
      </c>
      <c r="B458" s="12">
        <v>2534</v>
      </c>
      <c r="C458" t="s">
        <v>1123</v>
      </c>
      <c r="D458">
        <v>3761</v>
      </c>
      <c r="E458">
        <v>0</v>
      </c>
      <c r="F458">
        <v>0</v>
      </c>
      <c r="G458">
        <v>0</v>
      </c>
      <c r="H458">
        <v>2</v>
      </c>
      <c r="I458">
        <v>18.5</v>
      </c>
      <c r="J458">
        <v>72</v>
      </c>
      <c r="K458">
        <v>6.9999999999999997E-7</v>
      </c>
      <c r="L458">
        <v>0</v>
      </c>
      <c r="M458">
        <v>-4.0960000000000001E-5</v>
      </c>
      <c r="N458">
        <v>1.2629999999999999E-5</v>
      </c>
      <c r="O458">
        <v>-3.4929999999999999E-5</v>
      </c>
      <c r="P458">
        <v>4.0960000000000001E-5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s="12" t="s">
        <v>1954</v>
      </c>
      <c r="B459" s="12">
        <v>9687</v>
      </c>
      <c r="C459" t="s">
        <v>1173</v>
      </c>
      <c r="D459">
        <v>1139</v>
      </c>
      <c r="E459">
        <v>0</v>
      </c>
      <c r="F459">
        <v>0</v>
      </c>
      <c r="G459">
        <v>0.57999999999999996</v>
      </c>
      <c r="H459">
        <v>2</v>
      </c>
      <c r="I459">
        <v>4.3928570699999998</v>
      </c>
      <c r="J459">
        <v>6</v>
      </c>
      <c r="K459">
        <v>1.7799999999999999E-6</v>
      </c>
      <c r="L459">
        <v>9.5200000000000003E-6</v>
      </c>
      <c r="M459">
        <v>-4.0960000000000001E-5</v>
      </c>
      <c r="N459">
        <v>-2.794E-5</v>
      </c>
      <c r="O459">
        <v>-5.1570000000000003E-5</v>
      </c>
      <c r="P459">
        <v>4.0960000000000001E-5</v>
      </c>
      <c r="Q459">
        <v>0</v>
      </c>
      <c r="R459">
        <v>0</v>
      </c>
      <c r="S459">
        <v>0</v>
      </c>
      <c r="T459">
        <v>0</v>
      </c>
      <c r="U459">
        <v>1</v>
      </c>
    </row>
    <row r="460" spans="1:21" x14ac:dyDescent="0.25">
      <c r="A460" s="12" t="s">
        <v>1974</v>
      </c>
      <c r="B460" s="12">
        <v>3915</v>
      </c>
      <c r="C460" t="s">
        <v>1259</v>
      </c>
      <c r="D460">
        <v>0</v>
      </c>
      <c r="E460">
        <v>0</v>
      </c>
      <c r="F460">
        <v>0</v>
      </c>
      <c r="G460">
        <v>1</v>
      </c>
      <c r="H460">
        <v>2</v>
      </c>
      <c r="I460">
        <v>770.46527100000003</v>
      </c>
      <c r="J460">
        <v>2540</v>
      </c>
      <c r="K460">
        <v>1.7799999999999999E-6</v>
      </c>
      <c r="L460">
        <v>3.65709E-3</v>
      </c>
      <c r="M460">
        <v>-4.0960000000000001E-5</v>
      </c>
      <c r="N460">
        <v>-3.163E-5</v>
      </c>
      <c r="O460">
        <v>-4.2330000000000003E-5</v>
      </c>
      <c r="P460">
        <v>4.0960000000000001E-5</v>
      </c>
      <c r="Q460">
        <v>3</v>
      </c>
      <c r="R460">
        <v>7.8079999999999998E-5</v>
      </c>
      <c r="S460">
        <v>0</v>
      </c>
      <c r="T460">
        <v>0</v>
      </c>
      <c r="U460">
        <v>0</v>
      </c>
    </row>
    <row r="461" spans="1:21" x14ac:dyDescent="0.25">
      <c r="A461" s="12" t="s">
        <v>863</v>
      </c>
      <c r="B461" s="12">
        <v>4001</v>
      </c>
      <c r="C461" t="s">
        <v>1264</v>
      </c>
      <c r="D461">
        <v>51176</v>
      </c>
      <c r="E461">
        <v>0</v>
      </c>
      <c r="F461">
        <v>0</v>
      </c>
      <c r="G461">
        <v>1</v>
      </c>
      <c r="H461">
        <v>2</v>
      </c>
      <c r="I461">
        <v>43.252883910000001</v>
      </c>
      <c r="J461">
        <v>134</v>
      </c>
      <c r="K461">
        <v>6.9999999999999997E-7</v>
      </c>
      <c r="L461">
        <v>0</v>
      </c>
      <c r="M461">
        <v>-4.0960000000000001E-5</v>
      </c>
      <c r="N461">
        <v>-3.163E-5</v>
      </c>
      <c r="O461">
        <v>-4.6020000000000003E-5</v>
      </c>
      <c r="P461">
        <v>4.0960000000000001E-5</v>
      </c>
      <c r="Q461">
        <v>0</v>
      </c>
      <c r="R461">
        <v>0</v>
      </c>
      <c r="S461">
        <v>1</v>
      </c>
      <c r="T461">
        <v>0</v>
      </c>
      <c r="U461">
        <v>0</v>
      </c>
    </row>
    <row r="462" spans="1:21" x14ac:dyDescent="0.25">
      <c r="A462" s="12" t="s">
        <v>1685</v>
      </c>
      <c r="B462" s="12">
        <v>5295</v>
      </c>
      <c r="C462" t="s">
        <v>418</v>
      </c>
      <c r="D462">
        <v>6098</v>
      </c>
      <c r="E462">
        <v>0</v>
      </c>
      <c r="F462">
        <v>0</v>
      </c>
      <c r="G462">
        <v>0.51</v>
      </c>
      <c r="H462">
        <v>2</v>
      </c>
      <c r="I462">
        <v>725.00006103999999</v>
      </c>
      <c r="J462">
        <v>3962</v>
      </c>
      <c r="K462">
        <v>1.7799999999999999E-6</v>
      </c>
      <c r="L462">
        <v>7.8814E-4</v>
      </c>
      <c r="M462">
        <v>-4.0960000000000001E-5</v>
      </c>
      <c r="N462">
        <v>-3.0700000000000001E-5</v>
      </c>
      <c r="O462">
        <v>-4.6020000000000003E-5</v>
      </c>
      <c r="P462">
        <v>4.0960000000000001E-5</v>
      </c>
      <c r="Q462">
        <v>0</v>
      </c>
      <c r="R462">
        <v>0</v>
      </c>
      <c r="S462">
        <v>1</v>
      </c>
      <c r="T462">
        <v>0</v>
      </c>
      <c r="U462">
        <v>0</v>
      </c>
    </row>
    <row r="463" spans="1:21" x14ac:dyDescent="0.25">
      <c r="A463" s="12" t="s">
        <v>1225</v>
      </c>
      <c r="B463" s="12">
        <v>5187</v>
      </c>
      <c r="C463" t="s">
        <v>1377</v>
      </c>
      <c r="D463">
        <v>7341</v>
      </c>
      <c r="E463">
        <v>0</v>
      </c>
      <c r="F463">
        <v>0</v>
      </c>
      <c r="G463">
        <v>0.52</v>
      </c>
      <c r="H463">
        <v>2</v>
      </c>
      <c r="I463">
        <v>4</v>
      </c>
      <c r="J463">
        <v>4</v>
      </c>
      <c r="K463">
        <v>7.0999999999999998E-7</v>
      </c>
      <c r="L463">
        <v>0</v>
      </c>
      <c r="M463">
        <v>-4.0960000000000001E-5</v>
      </c>
      <c r="N463">
        <v>-3.0700000000000001E-5</v>
      </c>
      <c r="O463">
        <v>-5.1570000000000003E-5</v>
      </c>
      <c r="P463">
        <v>4.0960000000000001E-5</v>
      </c>
      <c r="Q463">
        <v>0</v>
      </c>
      <c r="R463">
        <v>0</v>
      </c>
      <c r="S463">
        <v>0</v>
      </c>
      <c r="T463">
        <v>1</v>
      </c>
      <c r="U463">
        <v>0</v>
      </c>
    </row>
    <row r="464" spans="1:21" x14ac:dyDescent="0.25">
      <c r="A464" s="12" t="s">
        <v>876</v>
      </c>
      <c r="B464" s="12">
        <v>5465</v>
      </c>
      <c r="C464" t="s">
        <v>1414</v>
      </c>
      <c r="D464">
        <v>1742</v>
      </c>
      <c r="E464">
        <v>0</v>
      </c>
      <c r="F464">
        <v>0</v>
      </c>
      <c r="G464">
        <v>1</v>
      </c>
      <c r="H464">
        <v>2</v>
      </c>
      <c r="I464">
        <v>807</v>
      </c>
      <c r="J464">
        <v>2950</v>
      </c>
      <c r="K464">
        <v>6.9999999999999997E-7</v>
      </c>
      <c r="L464">
        <v>0</v>
      </c>
      <c r="M464">
        <v>-4.0960000000000001E-5</v>
      </c>
      <c r="N464">
        <v>-3.0700000000000001E-5</v>
      </c>
      <c r="O464">
        <v>-4.9719999999999998E-5</v>
      </c>
      <c r="P464">
        <v>4.0960000000000001E-5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12" t="s">
        <v>1677</v>
      </c>
      <c r="B465" s="12">
        <v>10928</v>
      </c>
      <c r="C465" t="s">
        <v>1433</v>
      </c>
      <c r="D465">
        <v>952</v>
      </c>
      <c r="E465">
        <v>0</v>
      </c>
      <c r="F465">
        <v>0</v>
      </c>
      <c r="G465">
        <v>1</v>
      </c>
      <c r="H465">
        <v>2</v>
      </c>
      <c r="I465">
        <v>852.46533203000001</v>
      </c>
      <c r="J465">
        <v>5908</v>
      </c>
      <c r="K465">
        <v>1.7799999999999999E-6</v>
      </c>
      <c r="L465">
        <v>6.1875000000000005E-4</v>
      </c>
      <c r="M465">
        <v>-4.0960000000000001E-5</v>
      </c>
      <c r="N465">
        <v>-2.794E-5</v>
      </c>
      <c r="O465">
        <v>-5.1570000000000003E-5</v>
      </c>
      <c r="P465">
        <v>4.0960000000000001E-5</v>
      </c>
      <c r="Q465">
        <v>3</v>
      </c>
      <c r="R465">
        <v>7.8079999999999998E-5</v>
      </c>
      <c r="S465">
        <v>0</v>
      </c>
      <c r="T465">
        <v>0</v>
      </c>
      <c r="U465">
        <v>0</v>
      </c>
    </row>
    <row r="466" spans="1:21" x14ac:dyDescent="0.25">
      <c r="A466" s="12" t="s">
        <v>1197</v>
      </c>
      <c r="B466" s="12">
        <v>89</v>
      </c>
      <c r="C466" t="s">
        <v>1608</v>
      </c>
      <c r="D466">
        <v>3750</v>
      </c>
      <c r="E466">
        <v>0</v>
      </c>
      <c r="F466">
        <v>0</v>
      </c>
      <c r="G466">
        <v>0</v>
      </c>
      <c r="H466">
        <v>2</v>
      </c>
      <c r="I466">
        <v>14.32286644</v>
      </c>
      <c r="J466">
        <v>50</v>
      </c>
      <c r="K466">
        <v>6.9999999999999997E-7</v>
      </c>
      <c r="L466">
        <v>0</v>
      </c>
      <c r="M466">
        <v>-4.0960000000000001E-5</v>
      </c>
      <c r="N466">
        <v>-2.7019999999999999E-5</v>
      </c>
      <c r="O466">
        <v>-3.4929999999999999E-5</v>
      </c>
      <c r="P466">
        <v>4.0960000000000001E-5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s="12" t="s">
        <v>1079</v>
      </c>
      <c r="B467" s="12">
        <v>11146</v>
      </c>
      <c r="C467" t="s">
        <v>1691</v>
      </c>
      <c r="D467">
        <v>7049</v>
      </c>
      <c r="E467">
        <v>0</v>
      </c>
      <c r="F467">
        <v>0.15</v>
      </c>
      <c r="G467">
        <v>0.99</v>
      </c>
      <c r="H467">
        <v>2</v>
      </c>
      <c r="I467">
        <v>4</v>
      </c>
      <c r="J467">
        <v>4</v>
      </c>
      <c r="K467">
        <v>1.81E-6</v>
      </c>
      <c r="L467">
        <v>3.2194999999999999E-4</v>
      </c>
      <c r="M467">
        <v>-4.0960000000000001E-5</v>
      </c>
      <c r="N467">
        <v>-2.7019999999999999E-5</v>
      </c>
      <c r="O467">
        <v>-5.1570000000000003E-5</v>
      </c>
      <c r="P467">
        <v>4.0960000000000001E-5</v>
      </c>
      <c r="Q467">
        <v>1</v>
      </c>
      <c r="R467">
        <v>4.3105999999999998E-2</v>
      </c>
      <c r="S467">
        <v>1</v>
      </c>
      <c r="T467">
        <v>0</v>
      </c>
      <c r="U467">
        <v>0</v>
      </c>
    </row>
    <row r="468" spans="1:21" x14ac:dyDescent="0.25">
      <c r="A468" s="12" t="s">
        <v>988</v>
      </c>
      <c r="B468" s="12">
        <v>6507</v>
      </c>
      <c r="C468" t="s">
        <v>1701</v>
      </c>
      <c r="D468">
        <v>5216</v>
      </c>
      <c r="E468">
        <v>0</v>
      </c>
      <c r="F468">
        <v>0</v>
      </c>
      <c r="G468">
        <v>1</v>
      </c>
      <c r="H468">
        <v>2</v>
      </c>
      <c r="I468">
        <v>1527</v>
      </c>
      <c r="J468">
        <v>7968</v>
      </c>
      <c r="K468">
        <v>1.7799999999999999E-6</v>
      </c>
      <c r="L468">
        <v>1.6532999999999999E-4</v>
      </c>
      <c r="M468">
        <v>-4.0960000000000001E-5</v>
      </c>
      <c r="N468">
        <v>-3.163E-5</v>
      </c>
      <c r="O468">
        <v>-5.1570000000000003E-5</v>
      </c>
      <c r="P468">
        <v>4.0960000000000001E-5</v>
      </c>
      <c r="Q468">
        <v>0</v>
      </c>
      <c r="R468">
        <v>5.1000000000000003E-6</v>
      </c>
      <c r="S468">
        <v>1</v>
      </c>
      <c r="T468">
        <v>1</v>
      </c>
      <c r="U468">
        <v>1</v>
      </c>
    </row>
    <row r="469" spans="1:21" x14ac:dyDescent="0.25">
      <c r="A469" s="12" t="s">
        <v>1245</v>
      </c>
      <c r="B469" s="12">
        <v>997</v>
      </c>
      <c r="C469" t="s">
        <v>972</v>
      </c>
      <c r="D469">
        <v>5148</v>
      </c>
      <c r="E469">
        <v>0</v>
      </c>
      <c r="F469">
        <v>0</v>
      </c>
      <c r="G469">
        <v>0.49</v>
      </c>
      <c r="H469">
        <v>2</v>
      </c>
      <c r="I469">
        <v>726</v>
      </c>
      <c r="J469">
        <v>7002</v>
      </c>
      <c r="K469">
        <v>1.79E-6</v>
      </c>
      <c r="L469">
        <v>1.1414E-4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1</v>
      </c>
      <c r="U469">
        <v>1</v>
      </c>
    </row>
    <row r="470" spans="1:21" x14ac:dyDescent="0.25">
      <c r="A470" s="12" t="s">
        <v>1582</v>
      </c>
      <c r="B470" s="12">
        <v>5598</v>
      </c>
      <c r="C470" t="s">
        <v>1091</v>
      </c>
      <c r="D470">
        <v>4878</v>
      </c>
      <c r="E470">
        <v>0</v>
      </c>
      <c r="F470">
        <v>0</v>
      </c>
      <c r="G470">
        <v>0.41</v>
      </c>
      <c r="H470">
        <v>2</v>
      </c>
      <c r="I470">
        <v>725</v>
      </c>
      <c r="J470">
        <v>7001</v>
      </c>
      <c r="K470">
        <v>1.7799999999999999E-6</v>
      </c>
      <c r="L470">
        <v>1.1414E-4</v>
      </c>
      <c r="M470">
        <v>-4.2120000000000003E-5</v>
      </c>
      <c r="N470">
        <v>-3.163E-5</v>
      </c>
      <c r="O470">
        <v>-5.1570000000000003E-5</v>
      </c>
      <c r="P470">
        <v>4.2120000000000003E-5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5">
      <c r="A471" s="12" t="s">
        <v>857</v>
      </c>
      <c r="B471" s="12">
        <v>3364</v>
      </c>
      <c r="C471" t="s">
        <v>1210</v>
      </c>
      <c r="D471">
        <v>0</v>
      </c>
      <c r="E471">
        <v>0</v>
      </c>
      <c r="F471">
        <v>0</v>
      </c>
      <c r="G471">
        <v>1</v>
      </c>
      <c r="H471">
        <v>2</v>
      </c>
      <c r="I471">
        <v>807</v>
      </c>
      <c r="J471">
        <v>2852</v>
      </c>
      <c r="K471">
        <v>6.9999999999999997E-7</v>
      </c>
      <c r="L471">
        <v>0</v>
      </c>
      <c r="M471">
        <v>-4.2120000000000003E-5</v>
      </c>
      <c r="N471">
        <v>-3.163E-5</v>
      </c>
      <c r="O471">
        <v>-5.1570000000000003E-5</v>
      </c>
      <c r="P471">
        <v>4.2120000000000003E-5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2" t="s">
        <v>1688</v>
      </c>
      <c r="B472" s="12">
        <v>8125</v>
      </c>
      <c r="C472" t="s">
        <v>1412</v>
      </c>
      <c r="D472">
        <v>29110</v>
      </c>
      <c r="E472">
        <v>0</v>
      </c>
      <c r="F472">
        <v>0</v>
      </c>
      <c r="G472">
        <v>1</v>
      </c>
      <c r="H472">
        <v>2</v>
      </c>
      <c r="I472">
        <v>405</v>
      </c>
      <c r="J472">
        <v>2420</v>
      </c>
      <c r="K472">
        <v>6.9999999999999997E-7</v>
      </c>
      <c r="L472">
        <v>0</v>
      </c>
      <c r="M472">
        <v>-4.2120000000000003E-5</v>
      </c>
      <c r="N472">
        <v>-3.163E-5</v>
      </c>
      <c r="O472">
        <v>-4.9719999999999998E-5</v>
      </c>
      <c r="P472">
        <v>4.2120000000000003E-5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 x14ac:dyDescent="0.25">
      <c r="A473" s="12" t="s">
        <v>1547</v>
      </c>
      <c r="B473" s="12">
        <v>387</v>
      </c>
      <c r="C473" t="s">
        <v>1456</v>
      </c>
      <c r="D473">
        <v>28503</v>
      </c>
      <c r="E473">
        <v>0</v>
      </c>
      <c r="F473">
        <v>0</v>
      </c>
      <c r="G473">
        <v>0.53</v>
      </c>
      <c r="H473">
        <v>2</v>
      </c>
      <c r="I473">
        <v>14.18505096</v>
      </c>
      <c r="J473">
        <v>24</v>
      </c>
      <c r="K473">
        <v>1.79E-6</v>
      </c>
      <c r="L473">
        <v>2.5933E-4</v>
      </c>
      <c r="M473">
        <v>-4.2120000000000003E-5</v>
      </c>
      <c r="N473">
        <v>-2.794E-5</v>
      </c>
      <c r="O473">
        <v>-5.342E-5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s="12" t="s">
        <v>1371</v>
      </c>
      <c r="B474" s="12">
        <v>815</v>
      </c>
      <c r="C474" t="s">
        <v>1639</v>
      </c>
      <c r="D474">
        <v>5834</v>
      </c>
      <c r="E474">
        <v>0</v>
      </c>
      <c r="F474">
        <v>0</v>
      </c>
      <c r="G474">
        <v>1</v>
      </c>
      <c r="H474">
        <v>2</v>
      </c>
      <c r="I474">
        <v>808</v>
      </c>
      <c r="J474">
        <v>3768</v>
      </c>
      <c r="K474">
        <v>6.9999999999999997E-7</v>
      </c>
      <c r="L474">
        <v>0</v>
      </c>
      <c r="M474">
        <v>-4.2120000000000003E-5</v>
      </c>
      <c r="N474">
        <v>-3.2549999999999998E-5</v>
      </c>
      <c r="O474">
        <v>-5.1570000000000003E-5</v>
      </c>
      <c r="P474">
        <v>4.2120000000000003E-5</v>
      </c>
      <c r="Q474">
        <v>0</v>
      </c>
      <c r="R474">
        <v>0</v>
      </c>
      <c r="S474">
        <v>0</v>
      </c>
      <c r="T474">
        <v>0</v>
      </c>
      <c r="U474">
        <v>1</v>
      </c>
    </row>
    <row r="475" spans="1:21" x14ac:dyDescent="0.25">
      <c r="A475" s="12" t="s">
        <v>1405</v>
      </c>
      <c r="B475" s="12">
        <v>1938</v>
      </c>
      <c r="C475" t="s">
        <v>599</v>
      </c>
      <c r="D475">
        <v>9641</v>
      </c>
      <c r="E475">
        <v>0</v>
      </c>
      <c r="F475">
        <v>0</v>
      </c>
      <c r="G475">
        <v>1</v>
      </c>
      <c r="H475">
        <v>2</v>
      </c>
      <c r="I475">
        <v>405</v>
      </c>
      <c r="J475">
        <v>2420</v>
      </c>
      <c r="K475">
        <v>6.9999999999999997E-7</v>
      </c>
      <c r="L475">
        <v>0</v>
      </c>
      <c r="M475">
        <v>-4.2120000000000003E-5</v>
      </c>
      <c r="N475">
        <v>-3.163E-5</v>
      </c>
      <c r="O475">
        <v>-4.9719999999999998E-5</v>
      </c>
      <c r="P475">
        <v>4.2120000000000003E-5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2" t="s">
        <v>1572</v>
      </c>
      <c r="B476" s="12">
        <v>6670</v>
      </c>
      <c r="C476" t="s">
        <v>1502</v>
      </c>
      <c r="D476">
        <v>7321</v>
      </c>
      <c r="E476">
        <v>0</v>
      </c>
      <c r="F476">
        <v>0</v>
      </c>
      <c r="G476">
        <v>0.6</v>
      </c>
      <c r="H476">
        <v>2</v>
      </c>
      <c r="I476">
        <v>1</v>
      </c>
      <c r="J476">
        <v>1</v>
      </c>
      <c r="K476">
        <v>6.9999999999999997E-7</v>
      </c>
      <c r="L476">
        <v>0</v>
      </c>
      <c r="M476">
        <v>-4.3279999999999999E-5</v>
      </c>
      <c r="N476">
        <v>-3.0700000000000001E-5</v>
      </c>
      <c r="O476">
        <v>-5.342E-5</v>
      </c>
      <c r="P476">
        <v>4.3279999999999999E-5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s="12" t="s">
        <v>1544</v>
      </c>
      <c r="B477" s="12">
        <v>10163</v>
      </c>
      <c r="C477" t="s">
        <v>1584</v>
      </c>
      <c r="D477">
        <v>6935</v>
      </c>
      <c r="E477">
        <v>0</v>
      </c>
      <c r="F477">
        <v>0</v>
      </c>
      <c r="G477">
        <v>0.52</v>
      </c>
      <c r="H477">
        <v>2</v>
      </c>
      <c r="I477">
        <v>1</v>
      </c>
      <c r="J477">
        <v>1</v>
      </c>
      <c r="K477">
        <v>6.9999999999999997E-7</v>
      </c>
      <c r="L477">
        <v>0</v>
      </c>
      <c r="M477">
        <v>-4.3279999999999999E-5</v>
      </c>
      <c r="N477">
        <v>-2.7019999999999999E-5</v>
      </c>
      <c r="O477">
        <v>-5.1570000000000003E-5</v>
      </c>
      <c r="P477">
        <v>4.3279999999999999E-5</v>
      </c>
      <c r="Q477">
        <v>0</v>
      </c>
      <c r="R477">
        <v>0</v>
      </c>
      <c r="S477">
        <v>1</v>
      </c>
      <c r="T477">
        <v>1</v>
      </c>
      <c r="U477">
        <v>0</v>
      </c>
    </row>
    <row r="478" spans="1:21" x14ac:dyDescent="0.25">
      <c r="A478" s="12" t="s">
        <v>1920</v>
      </c>
      <c r="B478" s="12">
        <v>8454</v>
      </c>
      <c r="C478" t="s">
        <v>429</v>
      </c>
      <c r="D478">
        <v>5871</v>
      </c>
      <c r="E478">
        <v>0</v>
      </c>
      <c r="F478">
        <v>0</v>
      </c>
      <c r="G478">
        <v>1</v>
      </c>
      <c r="H478">
        <v>3</v>
      </c>
      <c r="I478">
        <v>0</v>
      </c>
      <c r="J478">
        <v>0</v>
      </c>
      <c r="K478">
        <v>1.7799999999999999E-6</v>
      </c>
      <c r="L478">
        <v>1.0676720000000001E-2</v>
      </c>
      <c r="M478">
        <v>-4.4169999999999999E-5</v>
      </c>
      <c r="N478">
        <v>-2.3599999999999999E-6</v>
      </c>
      <c r="O478">
        <v>3.4100000000000002E-5</v>
      </c>
      <c r="P478">
        <v>4.4169999999999999E-5</v>
      </c>
      <c r="Q478">
        <v>4948</v>
      </c>
      <c r="R478">
        <v>9.1466259999999994E-2</v>
      </c>
      <c r="S478">
        <v>0</v>
      </c>
      <c r="T478">
        <v>0</v>
      </c>
      <c r="U478">
        <v>0</v>
      </c>
    </row>
    <row r="479" spans="1:21" x14ac:dyDescent="0.25">
      <c r="A479" s="12" t="s">
        <v>1717</v>
      </c>
      <c r="B479" s="12">
        <v>4790</v>
      </c>
      <c r="C479" t="s">
        <v>1315</v>
      </c>
      <c r="D479">
        <v>185</v>
      </c>
      <c r="E479">
        <v>1</v>
      </c>
      <c r="F479">
        <v>0</v>
      </c>
      <c r="G479">
        <v>1</v>
      </c>
      <c r="H479">
        <v>4</v>
      </c>
      <c r="I479">
        <v>1451.47424316</v>
      </c>
      <c r="J479">
        <v>5764</v>
      </c>
      <c r="K479">
        <v>1.79E-6</v>
      </c>
      <c r="L479">
        <v>2.4153959999999999E-2</v>
      </c>
      <c r="M479">
        <v>-4.532E-5</v>
      </c>
      <c r="N479">
        <v>-2.9500000000000001E-6</v>
      </c>
      <c r="O479">
        <v>-6.5749999999999999E-5</v>
      </c>
      <c r="P479">
        <v>4.532E-5</v>
      </c>
      <c r="Q479">
        <v>3116</v>
      </c>
      <c r="R479">
        <v>0.22538235000000001</v>
      </c>
      <c r="S479">
        <v>1</v>
      </c>
      <c r="T479">
        <v>1</v>
      </c>
      <c r="U479">
        <v>1</v>
      </c>
    </row>
    <row r="480" spans="1:21" x14ac:dyDescent="0.25">
      <c r="A480" s="12" t="s">
        <v>885</v>
      </c>
      <c r="B480" s="12">
        <v>1967</v>
      </c>
      <c r="C480" t="s">
        <v>1065</v>
      </c>
      <c r="D480">
        <v>148022</v>
      </c>
      <c r="E480">
        <v>0</v>
      </c>
      <c r="F480">
        <v>0</v>
      </c>
      <c r="G480">
        <v>1</v>
      </c>
      <c r="H480">
        <v>3</v>
      </c>
      <c r="I480">
        <v>2427</v>
      </c>
      <c r="J480">
        <v>9676</v>
      </c>
      <c r="K480">
        <v>7.0999999999999998E-7</v>
      </c>
      <c r="L480">
        <v>0</v>
      </c>
      <c r="M480">
        <v>-4.6749999999999998E-5</v>
      </c>
      <c r="N480">
        <v>-8.5459999999999998E-5</v>
      </c>
      <c r="O480">
        <v>-4.2320000000000001E-5</v>
      </c>
      <c r="P480">
        <v>4.6749999999999998E-5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s="12" t="s">
        <v>1916</v>
      </c>
      <c r="B481" s="12">
        <v>137529</v>
      </c>
      <c r="C481" t="s">
        <v>996</v>
      </c>
      <c r="D481">
        <v>4294</v>
      </c>
      <c r="E481">
        <v>0</v>
      </c>
      <c r="F481">
        <v>0</v>
      </c>
      <c r="G481">
        <v>1</v>
      </c>
      <c r="H481">
        <v>5</v>
      </c>
      <c r="I481">
        <v>1693.8283691399999</v>
      </c>
      <c r="J481">
        <v>7426</v>
      </c>
      <c r="K481">
        <v>1.7799999999999999E-6</v>
      </c>
      <c r="L481">
        <v>1.2287330000000001E-2</v>
      </c>
      <c r="M481">
        <v>-5.189E-5</v>
      </c>
      <c r="N481">
        <v>-9.3059999999999993E-5</v>
      </c>
      <c r="O481">
        <v>1.6860000000000001E-5</v>
      </c>
      <c r="P481">
        <v>5.189E-5</v>
      </c>
      <c r="Q481">
        <v>5328</v>
      </c>
      <c r="R481">
        <v>0.13404769999999999</v>
      </c>
      <c r="S481">
        <v>0</v>
      </c>
      <c r="T481">
        <v>0</v>
      </c>
      <c r="U481">
        <v>0</v>
      </c>
    </row>
    <row r="482" spans="1:21" x14ac:dyDescent="0.25">
      <c r="A482" s="12" t="s">
        <v>1045</v>
      </c>
      <c r="B482" s="12">
        <v>0</v>
      </c>
      <c r="C482" t="s">
        <v>1188</v>
      </c>
      <c r="D482">
        <v>4846</v>
      </c>
      <c r="E482">
        <v>0</v>
      </c>
      <c r="F482">
        <v>0</v>
      </c>
      <c r="G482">
        <v>1</v>
      </c>
      <c r="H482">
        <v>4</v>
      </c>
      <c r="I482">
        <v>2162.1413574200001</v>
      </c>
      <c r="J482">
        <v>12082</v>
      </c>
      <c r="K482">
        <v>1.7799999999999999E-6</v>
      </c>
      <c r="L482">
        <v>9.6015E-4</v>
      </c>
      <c r="M482">
        <v>-5.694E-5</v>
      </c>
      <c r="N482">
        <v>-4.7899999999999999E-6</v>
      </c>
      <c r="O482">
        <v>-2.137E-5</v>
      </c>
      <c r="P482">
        <v>5.694E-5</v>
      </c>
      <c r="Q482">
        <v>1474</v>
      </c>
      <c r="R482">
        <v>2.2156390000000002E-2</v>
      </c>
      <c r="S482">
        <v>1</v>
      </c>
      <c r="T482">
        <v>1</v>
      </c>
      <c r="U482">
        <v>1</v>
      </c>
    </row>
    <row r="483" spans="1:21" x14ac:dyDescent="0.25">
      <c r="A483" s="12" t="s">
        <v>1403</v>
      </c>
      <c r="B483" s="12">
        <v>6498</v>
      </c>
      <c r="C483" t="s">
        <v>593</v>
      </c>
      <c r="D483">
        <v>23118</v>
      </c>
      <c r="E483">
        <v>0.48</v>
      </c>
      <c r="F483">
        <v>0</v>
      </c>
      <c r="G483">
        <v>0.92</v>
      </c>
      <c r="H483">
        <v>3</v>
      </c>
      <c r="I483">
        <v>115.6933136</v>
      </c>
      <c r="J483">
        <v>1455</v>
      </c>
      <c r="K483">
        <v>1.7799999999999999E-6</v>
      </c>
      <c r="L483">
        <v>9.5843300000000003E-3</v>
      </c>
      <c r="M483">
        <v>-5.753E-5</v>
      </c>
      <c r="N483">
        <v>-3.0939999999999999E-5</v>
      </c>
      <c r="O483">
        <v>-8.9800000000000001E-5</v>
      </c>
      <c r="P483">
        <v>5.753E-5</v>
      </c>
      <c r="Q483">
        <v>31</v>
      </c>
      <c r="R483">
        <v>1.4385999999999999E-4</v>
      </c>
      <c r="S483">
        <v>1</v>
      </c>
      <c r="T483">
        <v>1</v>
      </c>
      <c r="U483">
        <v>0</v>
      </c>
    </row>
    <row r="484" spans="1:21" x14ac:dyDescent="0.25">
      <c r="A484" s="12" t="s">
        <v>1156</v>
      </c>
      <c r="B484" s="12">
        <v>7422</v>
      </c>
      <c r="C484" t="s">
        <v>1578</v>
      </c>
      <c r="D484">
        <v>7454</v>
      </c>
      <c r="E484">
        <v>0</v>
      </c>
      <c r="F484">
        <v>0</v>
      </c>
      <c r="G484">
        <v>1</v>
      </c>
      <c r="H484">
        <v>3</v>
      </c>
      <c r="I484">
        <v>1219.0867919899999</v>
      </c>
      <c r="J484">
        <v>4830</v>
      </c>
      <c r="K484">
        <v>1.7799999999999999E-6</v>
      </c>
      <c r="L484">
        <v>2.0205800000000001E-3</v>
      </c>
      <c r="M484">
        <v>-5.9530000000000001E-5</v>
      </c>
      <c r="N484">
        <v>-6.8869999999999996E-5</v>
      </c>
      <c r="O484">
        <v>-5.0640000000000003E-5</v>
      </c>
      <c r="P484">
        <v>5.9530000000000001E-5</v>
      </c>
      <c r="Q484">
        <v>207</v>
      </c>
      <c r="R484">
        <v>1.330981E-2</v>
      </c>
      <c r="S484">
        <v>1</v>
      </c>
      <c r="T484">
        <v>1</v>
      </c>
      <c r="U484">
        <v>1</v>
      </c>
    </row>
    <row r="485" spans="1:21" x14ac:dyDescent="0.25">
      <c r="A485" s="12" t="s">
        <v>974</v>
      </c>
      <c r="B485" s="12">
        <v>4131</v>
      </c>
      <c r="C485" t="s">
        <v>1739</v>
      </c>
      <c r="D485">
        <v>25780</v>
      </c>
      <c r="E485">
        <v>0</v>
      </c>
      <c r="F485">
        <v>0</v>
      </c>
      <c r="G485">
        <v>1</v>
      </c>
      <c r="H485">
        <v>3</v>
      </c>
      <c r="I485">
        <v>157.70211792000001</v>
      </c>
      <c r="J485">
        <v>409</v>
      </c>
      <c r="K485">
        <v>1.7799999999999999E-6</v>
      </c>
      <c r="L485">
        <v>8.1142000000000002E-3</v>
      </c>
      <c r="M485">
        <v>-6.1859999999999994E-5</v>
      </c>
      <c r="N485">
        <v>-1.3540000000000001E-5</v>
      </c>
      <c r="O485">
        <v>-3.9549999999999999E-5</v>
      </c>
      <c r="P485">
        <v>6.1859999999999994E-5</v>
      </c>
      <c r="Q485">
        <v>548</v>
      </c>
      <c r="R485">
        <v>2.2251400000000001E-2</v>
      </c>
      <c r="S485">
        <v>0</v>
      </c>
      <c r="T485">
        <v>0</v>
      </c>
      <c r="U485">
        <v>0</v>
      </c>
    </row>
    <row r="486" spans="1:21" x14ac:dyDescent="0.25">
      <c r="A486" s="12" t="s">
        <v>1723</v>
      </c>
      <c r="B486" s="12">
        <v>1981</v>
      </c>
      <c r="C486" t="s">
        <v>1076</v>
      </c>
      <c r="D486">
        <v>51295</v>
      </c>
      <c r="E486">
        <v>0.36</v>
      </c>
      <c r="F486">
        <v>0</v>
      </c>
      <c r="G486">
        <v>0.92</v>
      </c>
      <c r="H486">
        <v>3</v>
      </c>
      <c r="I486">
        <v>147.33589172000001</v>
      </c>
      <c r="J486">
        <v>1464</v>
      </c>
      <c r="K486">
        <v>1.7799999999999999E-6</v>
      </c>
      <c r="L486">
        <v>1.0676720000000001E-2</v>
      </c>
      <c r="M486">
        <v>-6.2760000000000002E-5</v>
      </c>
      <c r="N486">
        <v>-3.4629999999999999E-5</v>
      </c>
      <c r="O486">
        <v>-2.508E-5</v>
      </c>
      <c r="P486">
        <v>6.2760000000000002E-5</v>
      </c>
      <c r="Q486">
        <v>6</v>
      </c>
      <c r="R486">
        <v>2.582E-5</v>
      </c>
      <c r="S486">
        <v>0</v>
      </c>
      <c r="T486">
        <v>0</v>
      </c>
      <c r="U486">
        <v>0</v>
      </c>
    </row>
    <row r="487" spans="1:21" x14ac:dyDescent="0.25">
      <c r="A487" s="12" t="s">
        <v>1439</v>
      </c>
      <c r="B487" s="12">
        <v>7409</v>
      </c>
      <c r="C487" t="s">
        <v>1574</v>
      </c>
      <c r="D487">
        <v>9628</v>
      </c>
      <c r="E487">
        <v>0</v>
      </c>
      <c r="F487">
        <v>0</v>
      </c>
      <c r="G487">
        <v>1</v>
      </c>
      <c r="H487">
        <v>3</v>
      </c>
      <c r="I487">
        <v>259.02700806000001</v>
      </c>
      <c r="J487">
        <v>1562</v>
      </c>
      <c r="K487">
        <v>1.79E-6</v>
      </c>
      <c r="L487">
        <v>4.3077560000000001E-2</v>
      </c>
      <c r="M487">
        <v>-6.3020000000000003E-5</v>
      </c>
      <c r="N487">
        <v>-1.539E-5</v>
      </c>
      <c r="O487">
        <v>-3.862E-5</v>
      </c>
      <c r="P487">
        <v>6.3020000000000003E-5</v>
      </c>
      <c r="Q487">
        <v>2273</v>
      </c>
      <c r="R487">
        <v>5.119245E-2</v>
      </c>
      <c r="S487">
        <v>0</v>
      </c>
      <c r="T487">
        <v>0</v>
      </c>
      <c r="U487">
        <v>0</v>
      </c>
    </row>
    <row r="488" spans="1:21" x14ac:dyDescent="0.25">
      <c r="A488" s="12" t="s">
        <v>371</v>
      </c>
      <c r="B488" s="12">
        <v>5524</v>
      </c>
      <c r="C488" t="s">
        <v>538</v>
      </c>
      <c r="D488">
        <v>27040</v>
      </c>
      <c r="E488">
        <v>0</v>
      </c>
      <c r="F488">
        <v>0</v>
      </c>
      <c r="G488">
        <v>1</v>
      </c>
      <c r="H488">
        <v>3</v>
      </c>
      <c r="I488">
        <v>50.91095352</v>
      </c>
      <c r="J488">
        <v>323</v>
      </c>
      <c r="K488">
        <v>1.79E-6</v>
      </c>
      <c r="L488">
        <v>4.1344140000000001E-2</v>
      </c>
      <c r="M488">
        <v>-6.6500000000000004E-5</v>
      </c>
      <c r="N488">
        <v>-3.5670000000000002E-5</v>
      </c>
      <c r="O488">
        <v>-3.4919999999999998E-5</v>
      </c>
      <c r="P488">
        <v>6.6500000000000004E-5</v>
      </c>
      <c r="Q488">
        <v>1613</v>
      </c>
      <c r="R488">
        <v>6.7103960000000004E-2</v>
      </c>
      <c r="S488">
        <v>1</v>
      </c>
      <c r="T488">
        <v>0</v>
      </c>
      <c r="U488">
        <v>0</v>
      </c>
    </row>
    <row r="489" spans="1:21" x14ac:dyDescent="0.25">
      <c r="A489" s="12" t="s">
        <v>1937</v>
      </c>
      <c r="B489" s="12">
        <v>2176</v>
      </c>
      <c r="C489" t="s">
        <v>1104</v>
      </c>
      <c r="D489">
        <v>3164</v>
      </c>
      <c r="E489">
        <v>0</v>
      </c>
      <c r="F489">
        <v>0</v>
      </c>
      <c r="G489">
        <v>1</v>
      </c>
      <c r="H489">
        <v>3</v>
      </c>
      <c r="I489">
        <v>68.812515259999998</v>
      </c>
      <c r="J489">
        <v>1092</v>
      </c>
      <c r="K489">
        <v>1.7799999999999999E-6</v>
      </c>
      <c r="L489">
        <v>6.5772900000000004E-3</v>
      </c>
      <c r="M489">
        <v>-6.9989999999999999E-5</v>
      </c>
      <c r="N489">
        <v>-5.596E-5</v>
      </c>
      <c r="O489">
        <v>-1.736E-5</v>
      </c>
      <c r="P489">
        <v>6.9989999999999999E-5</v>
      </c>
      <c r="Q489">
        <v>288</v>
      </c>
      <c r="R489">
        <v>6.45541E-3</v>
      </c>
      <c r="S489">
        <v>0</v>
      </c>
      <c r="T489">
        <v>0</v>
      </c>
      <c r="U489">
        <v>0</v>
      </c>
    </row>
    <row r="490" spans="1:21" x14ac:dyDescent="0.25">
      <c r="A490" s="12" t="s">
        <v>1459</v>
      </c>
      <c r="B490" s="12">
        <v>0</v>
      </c>
      <c r="C490" t="s">
        <v>1034</v>
      </c>
      <c r="D490">
        <v>7161</v>
      </c>
      <c r="E490">
        <v>0</v>
      </c>
      <c r="F490">
        <v>0</v>
      </c>
      <c r="G490">
        <v>1</v>
      </c>
      <c r="H490">
        <v>3</v>
      </c>
      <c r="I490">
        <v>71.909889219999997</v>
      </c>
      <c r="J490">
        <v>310</v>
      </c>
      <c r="K490">
        <v>1.7799999999999999E-6</v>
      </c>
      <c r="L490">
        <v>2.59194E-3</v>
      </c>
      <c r="M490">
        <v>-7.2890000000000002E-5</v>
      </c>
      <c r="N490">
        <v>-6.7020000000000005E-5</v>
      </c>
      <c r="O490">
        <v>-6.0810000000000002E-5</v>
      </c>
      <c r="P490">
        <v>7.2890000000000002E-5</v>
      </c>
      <c r="Q490">
        <v>159</v>
      </c>
      <c r="R490">
        <v>3.2138399999999999E-3</v>
      </c>
      <c r="S490">
        <v>1</v>
      </c>
      <c r="T490">
        <v>0</v>
      </c>
      <c r="U490">
        <v>0</v>
      </c>
    </row>
    <row r="491" spans="1:21" x14ac:dyDescent="0.25">
      <c r="A491" s="12" t="s">
        <v>1092</v>
      </c>
      <c r="B491" s="12">
        <v>8655</v>
      </c>
      <c r="C491" t="s">
        <v>1042</v>
      </c>
      <c r="D491">
        <v>993</v>
      </c>
      <c r="E491">
        <v>0</v>
      </c>
      <c r="F491">
        <v>0</v>
      </c>
      <c r="G491">
        <v>0</v>
      </c>
      <c r="H491">
        <v>3</v>
      </c>
      <c r="I491">
        <v>486.72244262999999</v>
      </c>
      <c r="J491">
        <v>1615</v>
      </c>
      <c r="K491">
        <v>1.7799999999999999E-6</v>
      </c>
      <c r="L491">
        <v>1.49939E-3</v>
      </c>
      <c r="M491">
        <v>-7.2890000000000002E-5</v>
      </c>
      <c r="N491">
        <v>-7.2550000000000002E-5</v>
      </c>
      <c r="O491">
        <v>-5.6190000000000002E-5</v>
      </c>
      <c r="P491">
        <v>7.2890000000000002E-5</v>
      </c>
      <c r="Q491">
        <v>9</v>
      </c>
      <c r="R491">
        <v>1.25059E-2</v>
      </c>
      <c r="S491">
        <v>1</v>
      </c>
      <c r="T491">
        <v>0</v>
      </c>
      <c r="U491">
        <v>0</v>
      </c>
    </row>
    <row r="492" spans="1:21" x14ac:dyDescent="0.25">
      <c r="A492" s="12" t="s">
        <v>1220</v>
      </c>
      <c r="B492" s="12">
        <v>2670</v>
      </c>
      <c r="C492" t="s">
        <v>716</v>
      </c>
      <c r="D492">
        <v>3718</v>
      </c>
      <c r="E492">
        <v>0</v>
      </c>
      <c r="F492">
        <v>0</v>
      </c>
      <c r="G492">
        <v>1</v>
      </c>
      <c r="H492">
        <v>3</v>
      </c>
      <c r="I492">
        <v>723</v>
      </c>
      <c r="J492">
        <v>1899</v>
      </c>
      <c r="K492">
        <v>1.7799999999999999E-6</v>
      </c>
      <c r="L492">
        <v>2.53878E-3</v>
      </c>
      <c r="M492">
        <v>-7.3219999999999994E-5</v>
      </c>
      <c r="N492">
        <v>-3.7400000000000001E-5</v>
      </c>
      <c r="O492">
        <v>-5.8359999999999997E-5</v>
      </c>
      <c r="P492">
        <v>7.3219999999999994E-5</v>
      </c>
      <c r="Q492">
        <v>17</v>
      </c>
      <c r="R492">
        <v>0.59385644000000004</v>
      </c>
      <c r="S492">
        <v>0</v>
      </c>
      <c r="T492">
        <v>1</v>
      </c>
      <c r="U492">
        <v>1</v>
      </c>
    </row>
    <row r="493" spans="1:21" x14ac:dyDescent="0.25">
      <c r="A493" s="12" t="s">
        <v>1906</v>
      </c>
      <c r="B493" s="12">
        <v>8202</v>
      </c>
      <c r="C493" t="s">
        <v>864</v>
      </c>
      <c r="D493">
        <v>8649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1.79E-6</v>
      </c>
      <c r="L493">
        <v>1.972231E-2</v>
      </c>
      <c r="M493">
        <v>-7.4339999999999996E-5</v>
      </c>
      <c r="N493">
        <v>1.275E-5</v>
      </c>
      <c r="O493">
        <v>0</v>
      </c>
      <c r="P493">
        <v>7.4339999999999996E-5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2" t="s">
        <v>1555</v>
      </c>
      <c r="B494" s="12">
        <v>207</v>
      </c>
      <c r="C494" t="s">
        <v>872</v>
      </c>
      <c r="D494">
        <v>5300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1.79E-6</v>
      </c>
      <c r="L494">
        <v>1.71524E-3</v>
      </c>
      <c r="M494">
        <v>-7.4339999999999996E-5</v>
      </c>
      <c r="N494">
        <v>-3.7039999999999998E-5</v>
      </c>
      <c r="O494">
        <v>0</v>
      </c>
      <c r="P494">
        <v>7.4339999999999996E-5</v>
      </c>
      <c r="Q494">
        <v>0</v>
      </c>
      <c r="R494">
        <v>0</v>
      </c>
      <c r="S494">
        <v>1</v>
      </c>
      <c r="T494">
        <v>0</v>
      </c>
      <c r="U494">
        <v>1</v>
      </c>
    </row>
    <row r="495" spans="1:21" x14ac:dyDescent="0.25">
      <c r="A495" s="12" t="s">
        <v>370</v>
      </c>
      <c r="B495" s="12">
        <v>324</v>
      </c>
      <c r="C495" t="s">
        <v>881</v>
      </c>
      <c r="D495">
        <v>57154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1.8199999999999999E-6</v>
      </c>
      <c r="L495">
        <v>1.93312E-3</v>
      </c>
      <c r="M495">
        <v>-7.4339999999999996E-5</v>
      </c>
      <c r="N495">
        <v>-3.7039999999999998E-5</v>
      </c>
      <c r="O495">
        <v>0</v>
      </c>
      <c r="P495">
        <v>7.4339999999999996E-5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2" t="s">
        <v>1535</v>
      </c>
      <c r="B496" s="12">
        <v>392</v>
      </c>
      <c r="C496" t="s">
        <v>888</v>
      </c>
      <c r="D496">
        <v>10891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7.0999999999999998E-7</v>
      </c>
      <c r="L496">
        <v>0</v>
      </c>
      <c r="M496">
        <v>-7.4339999999999996E-5</v>
      </c>
      <c r="N496">
        <v>-5.1789999999999997E-5</v>
      </c>
      <c r="O496">
        <v>0</v>
      </c>
      <c r="P496">
        <v>7.4339999999999996E-5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s="12" t="s">
        <v>1134</v>
      </c>
      <c r="B497" s="12">
        <v>10096</v>
      </c>
      <c r="C497" t="s">
        <v>94</v>
      </c>
      <c r="D497">
        <v>190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1.79E-6</v>
      </c>
      <c r="L497">
        <v>1.0371099999999999E-3</v>
      </c>
      <c r="M497">
        <v>-7.4339999999999996E-5</v>
      </c>
      <c r="N497">
        <v>-4.9950000000000001E-5</v>
      </c>
      <c r="O497">
        <v>0</v>
      </c>
      <c r="P497">
        <v>7.4339999999999996E-5</v>
      </c>
      <c r="Q497">
        <v>0</v>
      </c>
      <c r="R497">
        <v>0</v>
      </c>
      <c r="S497">
        <v>1</v>
      </c>
      <c r="T497">
        <v>1</v>
      </c>
      <c r="U497">
        <v>1</v>
      </c>
    </row>
    <row r="498" spans="1:21" x14ac:dyDescent="0.25">
      <c r="A498" s="12" t="s">
        <v>1145</v>
      </c>
      <c r="B498" s="12">
        <v>472</v>
      </c>
      <c r="C498" t="s">
        <v>900</v>
      </c>
      <c r="D498">
        <v>8945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1.7799999999999999E-6</v>
      </c>
      <c r="L498">
        <v>6.3044000000000002E-4</v>
      </c>
      <c r="M498">
        <v>-7.4339999999999996E-5</v>
      </c>
      <c r="N498">
        <v>-2.9660000000000001E-5</v>
      </c>
      <c r="O498">
        <v>0</v>
      </c>
      <c r="P498">
        <v>7.4339999999999996E-5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 x14ac:dyDescent="0.25">
      <c r="A499" s="12" t="s">
        <v>1425</v>
      </c>
      <c r="B499" s="12">
        <v>638</v>
      </c>
      <c r="C499" t="s">
        <v>143</v>
      </c>
      <c r="D499">
        <v>5783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1.79E-6</v>
      </c>
      <c r="L499">
        <v>8.2092299999999997E-3</v>
      </c>
      <c r="M499">
        <v>-7.4339999999999996E-5</v>
      </c>
      <c r="N499">
        <v>-2.5979999999999999E-5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12" t="s">
        <v>1611</v>
      </c>
      <c r="B500" s="12">
        <v>406</v>
      </c>
      <c r="C500" t="s">
        <v>919</v>
      </c>
      <c r="D500">
        <v>4793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1.79E-6</v>
      </c>
      <c r="L500">
        <v>7.6502200000000001E-3</v>
      </c>
      <c r="M500">
        <v>-7.4339999999999996E-5</v>
      </c>
      <c r="N500">
        <v>-2.7820000000000001E-5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s="12" t="s">
        <v>900</v>
      </c>
      <c r="B501" s="12">
        <v>8945</v>
      </c>
      <c r="C501" t="s">
        <v>923</v>
      </c>
      <c r="D501">
        <v>83737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1.81E-6</v>
      </c>
      <c r="L501">
        <v>2.2098199999999999E-3</v>
      </c>
      <c r="M501">
        <v>-7.4339999999999996E-5</v>
      </c>
      <c r="N501">
        <v>-3.7039999999999998E-5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1</v>
      </c>
      <c r="U501">
        <v>0</v>
      </c>
    </row>
    <row r="502" spans="1:21" x14ac:dyDescent="0.25">
      <c r="A502" s="12" t="s">
        <v>1219</v>
      </c>
      <c r="B502" s="12">
        <v>889</v>
      </c>
      <c r="C502" t="s">
        <v>297</v>
      </c>
      <c r="D502">
        <v>4342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1.9357260000000001E-2</v>
      </c>
      <c r="M502">
        <v>-7.4339999999999996E-5</v>
      </c>
      <c r="N502">
        <v>-7.5299999999999999E-6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2" t="s">
        <v>1509</v>
      </c>
      <c r="B503" s="12">
        <v>839</v>
      </c>
      <c r="C503" t="s">
        <v>944</v>
      </c>
      <c r="D503">
        <v>2793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2.1844899999999999E-3</v>
      </c>
      <c r="M503">
        <v>-7.4339999999999996E-5</v>
      </c>
      <c r="N503">
        <v>-5.1789999999999997E-5</v>
      </c>
      <c r="O503">
        <v>0</v>
      </c>
      <c r="P503">
        <v>7.4339999999999996E-5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12" t="s">
        <v>1605</v>
      </c>
      <c r="B504" s="12">
        <v>840</v>
      </c>
      <c r="C504" t="s">
        <v>945</v>
      </c>
      <c r="D504">
        <v>29091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1.79E-6</v>
      </c>
      <c r="L504">
        <v>1.2374899999999999E-3</v>
      </c>
      <c r="M504">
        <v>-7.4339999999999996E-5</v>
      </c>
      <c r="N504">
        <v>-4.9950000000000001E-5</v>
      </c>
      <c r="O504">
        <v>0</v>
      </c>
      <c r="P504">
        <v>7.4339999999999996E-5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s="12" t="s">
        <v>1776</v>
      </c>
      <c r="B505" s="12">
        <v>896</v>
      </c>
      <c r="C505" t="s">
        <v>370</v>
      </c>
      <c r="D505">
        <v>324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1.79E-6</v>
      </c>
      <c r="L505">
        <v>3.2036500000000002E-3</v>
      </c>
      <c r="M505">
        <v>-7.4339999999999996E-5</v>
      </c>
      <c r="N505">
        <v>-3.5200000000000002E-5</v>
      </c>
      <c r="O505">
        <v>0</v>
      </c>
      <c r="P505">
        <v>7.4339999999999996E-5</v>
      </c>
      <c r="Q505">
        <v>0</v>
      </c>
      <c r="R505">
        <v>0</v>
      </c>
      <c r="S505">
        <v>1</v>
      </c>
      <c r="T505">
        <v>1</v>
      </c>
      <c r="U505">
        <v>0</v>
      </c>
    </row>
    <row r="506" spans="1:21" x14ac:dyDescent="0.25">
      <c r="A506" s="12" t="s">
        <v>854</v>
      </c>
      <c r="B506" s="12">
        <v>920</v>
      </c>
      <c r="C506" t="s">
        <v>966</v>
      </c>
      <c r="D506">
        <v>1975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7.0999999999999998E-7</v>
      </c>
      <c r="L506">
        <v>0</v>
      </c>
      <c r="M506">
        <v>-7.4339999999999996E-5</v>
      </c>
      <c r="N506">
        <v>-5.3640000000000001E-5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s="12" t="s">
        <v>854</v>
      </c>
      <c r="B507" s="12">
        <v>920</v>
      </c>
      <c r="C507" t="s">
        <v>612</v>
      </c>
      <c r="D507">
        <v>1326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1.9357260000000001E-2</v>
      </c>
      <c r="M507">
        <v>-7.4339999999999996E-5</v>
      </c>
      <c r="N507">
        <v>-7.5299999999999999E-6</v>
      </c>
      <c r="O507">
        <v>0</v>
      </c>
      <c r="P507">
        <v>7.4339999999999996E-5</v>
      </c>
      <c r="Q507">
        <v>0</v>
      </c>
      <c r="R507">
        <v>0</v>
      </c>
      <c r="S507">
        <v>0</v>
      </c>
      <c r="T507">
        <v>1</v>
      </c>
      <c r="U507">
        <v>0</v>
      </c>
    </row>
    <row r="508" spans="1:21" x14ac:dyDescent="0.25">
      <c r="A508" s="12" t="s">
        <v>1305</v>
      </c>
      <c r="B508" s="12">
        <v>1019</v>
      </c>
      <c r="C508" t="s">
        <v>978</v>
      </c>
      <c r="D508">
        <v>3337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7.4377999999999996E-3</v>
      </c>
      <c r="M508">
        <v>-7.4339999999999996E-5</v>
      </c>
      <c r="N508">
        <v>-3.8890000000000002E-5</v>
      </c>
      <c r="O508">
        <v>0</v>
      </c>
      <c r="P508">
        <v>7.4339999999999996E-5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s="12" t="s">
        <v>1396</v>
      </c>
      <c r="B509" s="12">
        <v>1111</v>
      </c>
      <c r="C509" t="s">
        <v>985</v>
      </c>
      <c r="D509">
        <v>8643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3.4531100000000001E-3</v>
      </c>
      <c r="M509">
        <v>-7.4339999999999996E-5</v>
      </c>
      <c r="N509">
        <v>-4.2570000000000001E-5</v>
      </c>
      <c r="O509">
        <v>0</v>
      </c>
      <c r="P509">
        <v>7.4339999999999996E-5</v>
      </c>
      <c r="Q509">
        <v>0</v>
      </c>
      <c r="R509">
        <v>0</v>
      </c>
      <c r="S509">
        <v>1</v>
      </c>
      <c r="T509">
        <v>1</v>
      </c>
      <c r="U509">
        <v>0</v>
      </c>
    </row>
    <row r="510" spans="1:21" x14ac:dyDescent="0.25">
      <c r="A510" s="12" t="s">
        <v>1669</v>
      </c>
      <c r="B510" s="12">
        <v>3725</v>
      </c>
      <c r="C510" t="s">
        <v>991</v>
      </c>
      <c r="D510">
        <v>394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1.7963090000000001E-2</v>
      </c>
      <c r="M510">
        <v>-7.4339999999999996E-5</v>
      </c>
      <c r="N510">
        <v>-3.1510000000000002E-5</v>
      </c>
      <c r="O510">
        <v>0</v>
      </c>
      <c r="P510">
        <v>7.4339999999999996E-5</v>
      </c>
      <c r="Q510">
        <v>0</v>
      </c>
      <c r="R510">
        <v>0</v>
      </c>
      <c r="S510">
        <v>1</v>
      </c>
      <c r="T510">
        <v>0</v>
      </c>
      <c r="U510">
        <v>0</v>
      </c>
    </row>
    <row r="511" spans="1:21" x14ac:dyDescent="0.25">
      <c r="A511" s="12" t="s">
        <v>1917</v>
      </c>
      <c r="B511" s="12">
        <v>4094</v>
      </c>
      <c r="C511" t="s">
        <v>646</v>
      </c>
      <c r="D511">
        <v>51776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1.2287330000000001E-2</v>
      </c>
      <c r="M511">
        <v>-7.4339999999999996E-5</v>
      </c>
      <c r="N511">
        <v>-3.8890000000000002E-5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2" t="s">
        <v>1641</v>
      </c>
      <c r="B512" s="12">
        <v>4609</v>
      </c>
      <c r="C512" t="s">
        <v>999</v>
      </c>
      <c r="D512">
        <v>2191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5.2123500000000001E-3</v>
      </c>
      <c r="M512">
        <v>-7.4339999999999996E-5</v>
      </c>
      <c r="N512">
        <v>-3.7039999999999998E-5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s="12" t="s">
        <v>1401</v>
      </c>
      <c r="B513" s="12">
        <v>1445</v>
      </c>
      <c r="C513" t="s">
        <v>63</v>
      </c>
      <c r="D513">
        <v>1119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1.6019000000000001E-3</v>
      </c>
      <c r="M513">
        <v>-7.4339999999999996E-5</v>
      </c>
      <c r="N513">
        <v>-3.8890000000000002E-5</v>
      </c>
      <c r="O513">
        <v>0</v>
      </c>
      <c r="P513">
        <v>7.4339999999999996E-5</v>
      </c>
      <c r="Q513">
        <v>0</v>
      </c>
      <c r="R513">
        <v>0</v>
      </c>
      <c r="S513">
        <v>0</v>
      </c>
      <c r="T513">
        <v>0</v>
      </c>
      <c r="U513">
        <v>1</v>
      </c>
    </row>
    <row r="514" spans="1:21" x14ac:dyDescent="0.25">
      <c r="A514" s="12" t="s">
        <v>1724</v>
      </c>
      <c r="B514" s="12">
        <v>1499</v>
      </c>
      <c r="C514" t="s">
        <v>228</v>
      </c>
      <c r="D514">
        <v>11213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2.9850200000000001E-3</v>
      </c>
      <c r="M514">
        <v>-7.4339999999999996E-5</v>
      </c>
      <c r="N514">
        <v>-4.4419999999999998E-5</v>
      </c>
      <c r="O514">
        <v>0</v>
      </c>
      <c r="P514">
        <v>7.4339999999999996E-5</v>
      </c>
      <c r="Q514">
        <v>0</v>
      </c>
      <c r="R514">
        <v>0</v>
      </c>
      <c r="S514">
        <v>0</v>
      </c>
      <c r="T514">
        <v>1</v>
      </c>
      <c r="U514">
        <v>0</v>
      </c>
    </row>
    <row r="515" spans="1:21" x14ac:dyDescent="0.25">
      <c r="A515" s="12" t="s">
        <v>1559</v>
      </c>
      <c r="B515" s="12">
        <v>1616</v>
      </c>
      <c r="C515" t="s">
        <v>1024</v>
      </c>
      <c r="D515">
        <v>1436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1.79E-6</v>
      </c>
      <c r="L515">
        <v>1.9635099999999999E-3</v>
      </c>
      <c r="M515">
        <v>-7.4339999999999996E-5</v>
      </c>
      <c r="N515">
        <v>-4.2570000000000001E-5</v>
      </c>
      <c r="O515">
        <v>0</v>
      </c>
      <c r="P515">
        <v>7.4339999999999996E-5</v>
      </c>
      <c r="Q515">
        <v>0</v>
      </c>
      <c r="R515">
        <v>0</v>
      </c>
      <c r="S515">
        <v>1</v>
      </c>
      <c r="T515">
        <v>1</v>
      </c>
      <c r="U515">
        <v>1</v>
      </c>
    </row>
    <row r="516" spans="1:21" x14ac:dyDescent="0.25">
      <c r="A516" s="12" t="s">
        <v>1559</v>
      </c>
      <c r="B516" s="12">
        <v>1616</v>
      </c>
      <c r="C516" t="s">
        <v>1026</v>
      </c>
      <c r="D516">
        <v>8409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1.79E-6</v>
      </c>
      <c r="L516">
        <v>7.9742400000000005E-3</v>
      </c>
      <c r="M516">
        <v>-7.4339999999999996E-5</v>
      </c>
      <c r="N516">
        <v>-1.1219999999999999E-5</v>
      </c>
      <c r="O516">
        <v>0</v>
      </c>
      <c r="P516">
        <v>7.4339999999999996E-5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s="12" t="s">
        <v>1923</v>
      </c>
      <c r="B517" s="12">
        <v>8795</v>
      </c>
      <c r="C517" t="s">
        <v>1039</v>
      </c>
      <c r="D517">
        <v>5933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1.7799999999999999E-6</v>
      </c>
      <c r="L517">
        <v>1.4265999999999999E-4</v>
      </c>
      <c r="M517">
        <v>-7.4339999999999996E-5</v>
      </c>
      <c r="N517">
        <v>-5.1789999999999997E-5</v>
      </c>
      <c r="O517">
        <v>0</v>
      </c>
      <c r="P517">
        <v>7.4339999999999996E-5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 x14ac:dyDescent="0.25">
      <c r="A518" s="12" t="s">
        <v>100</v>
      </c>
      <c r="B518" s="12">
        <v>30818</v>
      </c>
      <c r="C518" t="s">
        <v>352</v>
      </c>
      <c r="D518">
        <v>8554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1.02468E-3</v>
      </c>
      <c r="M518">
        <v>-7.4339999999999996E-5</v>
      </c>
      <c r="N518">
        <v>-4.0729999999999998E-5</v>
      </c>
      <c r="O518">
        <v>0</v>
      </c>
      <c r="P518">
        <v>7.4339999999999996E-5</v>
      </c>
      <c r="Q518">
        <v>0</v>
      </c>
      <c r="R518">
        <v>0</v>
      </c>
      <c r="S518">
        <v>1</v>
      </c>
      <c r="T518">
        <v>0</v>
      </c>
      <c r="U518">
        <v>0</v>
      </c>
    </row>
    <row r="519" spans="1:21" x14ac:dyDescent="0.25">
      <c r="A519" s="12" t="s">
        <v>1076</v>
      </c>
      <c r="B519" s="12">
        <v>51295</v>
      </c>
      <c r="C519" t="s">
        <v>1053</v>
      </c>
      <c r="D519">
        <v>0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1.79E-6</v>
      </c>
      <c r="L519">
        <v>4.0411500000000003E-3</v>
      </c>
      <c r="M519">
        <v>-7.4339999999999996E-5</v>
      </c>
      <c r="N519">
        <v>-4.4419999999999998E-5</v>
      </c>
      <c r="O519">
        <v>0</v>
      </c>
      <c r="P519">
        <v>7.4339999999999996E-5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s="12" t="s">
        <v>885</v>
      </c>
      <c r="B520" s="12">
        <v>1967</v>
      </c>
      <c r="C520" t="s">
        <v>1067</v>
      </c>
      <c r="D520">
        <v>3553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1.79E-6</v>
      </c>
      <c r="L520">
        <v>5.2627300000000002E-3</v>
      </c>
      <c r="M520">
        <v>-7.4339999999999996E-5</v>
      </c>
      <c r="N520">
        <v>-4.4419999999999998E-5</v>
      </c>
      <c r="O520">
        <v>0</v>
      </c>
      <c r="P520">
        <v>7.4339999999999996E-5</v>
      </c>
      <c r="Q520">
        <v>0</v>
      </c>
      <c r="R520">
        <v>0</v>
      </c>
      <c r="S520">
        <v>0</v>
      </c>
      <c r="T520">
        <v>1</v>
      </c>
      <c r="U520">
        <v>1</v>
      </c>
    </row>
    <row r="521" spans="1:21" x14ac:dyDescent="0.25">
      <c r="A521" s="12" t="s">
        <v>1510</v>
      </c>
      <c r="B521" s="12">
        <v>1973</v>
      </c>
      <c r="C521" t="s">
        <v>1073</v>
      </c>
      <c r="D521">
        <v>3955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7.0999999999999998E-7</v>
      </c>
      <c r="L521">
        <v>0</v>
      </c>
      <c r="M521">
        <v>-7.4339999999999996E-5</v>
      </c>
      <c r="N521">
        <v>-5.5479999999999997E-5</v>
      </c>
      <c r="O521">
        <v>0</v>
      </c>
      <c r="P521">
        <v>7.4339999999999996E-5</v>
      </c>
      <c r="Q521">
        <v>0</v>
      </c>
      <c r="R521">
        <v>0</v>
      </c>
      <c r="S521">
        <v>1</v>
      </c>
      <c r="T521">
        <v>1</v>
      </c>
      <c r="U521">
        <v>0</v>
      </c>
    </row>
    <row r="522" spans="1:21" x14ac:dyDescent="0.25">
      <c r="A522" s="12" t="s">
        <v>1750</v>
      </c>
      <c r="B522" s="12">
        <v>1977</v>
      </c>
      <c r="C522" t="s">
        <v>1075</v>
      </c>
      <c r="D522">
        <v>1456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1.4260200000000001E-3</v>
      </c>
      <c r="M522">
        <v>-7.4339999999999996E-5</v>
      </c>
      <c r="N522">
        <v>-4.2570000000000001E-5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1</v>
      </c>
    </row>
    <row r="523" spans="1:21" x14ac:dyDescent="0.25">
      <c r="A523" s="12" t="s">
        <v>1048</v>
      </c>
      <c r="B523" s="12">
        <v>2113</v>
      </c>
      <c r="C523" t="s">
        <v>1092</v>
      </c>
      <c r="D523">
        <v>8655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2.9411469999999999E-2</v>
      </c>
      <c r="M523">
        <v>-7.4339999999999996E-5</v>
      </c>
      <c r="N523">
        <v>-9.38E-6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2" t="s">
        <v>1935</v>
      </c>
      <c r="B524" s="12">
        <v>2158</v>
      </c>
      <c r="C524" t="s">
        <v>1099</v>
      </c>
      <c r="D524">
        <v>0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4.4307399999999999E-3</v>
      </c>
      <c r="M524">
        <v>-7.4339999999999996E-5</v>
      </c>
      <c r="N524">
        <v>-4.2570000000000001E-5</v>
      </c>
      <c r="O524">
        <v>0</v>
      </c>
      <c r="P524">
        <v>7.4339999999999996E-5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2" t="s">
        <v>1705</v>
      </c>
      <c r="B525" s="12">
        <v>355</v>
      </c>
      <c r="C525" t="s">
        <v>1109</v>
      </c>
      <c r="D525">
        <v>329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1.79E-6</v>
      </c>
      <c r="L525">
        <v>2.3856800000000001E-2</v>
      </c>
      <c r="M525">
        <v>-7.4339999999999996E-5</v>
      </c>
      <c r="N525">
        <v>2.5660000000000002E-5</v>
      </c>
      <c r="O525">
        <v>0</v>
      </c>
      <c r="P525">
        <v>7.4339999999999996E-5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s="12" t="s">
        <v>1941</v>
      </c>
      <c r="B526" s="12">
        <v>2322</v>
      </c>
      <c r="C526" t="s">
        <v>1114</v>
      </c>
      <c r="D526">
        <v>80331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1.79E-6</v>
      </c>
      <c r="L526">
        <v>1.527479E-2</v>
      </c>
      <c r="M526">
        <v>-7.4339999999999996E-5</v>
      </c>
      <c r="N526">
        <v>-3.1510000000000002E-5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1</v>
      </c>
      <c r="U526">
        <v>0</v>
      </c>
    </row>
    <row r="527" spans="1:21" x14ac:dyDescent="0.25">
      <c r="A527" s="12" t="s">
        <v>1621</v>
      </c>
      <c r="B527" s="12">
        <v>175</v>
      </c>
      <c r="C527" t="s">
        <v>1126</v>
      </c>
      <c r="D527">
        <v>22943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1.7999999999999999E-6</v>
      </c>
      <c r="L527">
        <v>2.68505E-3</v>
      </c>
      <c r="M527">
        <v>-7.4339999999999996E-5</v>
      </c>
      <c r="N527">
        <v>-4.4419999999999998E-5</v>
      </c>
      <c r="O527">
        <v>0</v>
      </c>
      <c r="P527">
        <v>7.4339999999999996E-5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 x14ac:dyDescent="0.25">
      <c r="A528" s="12" t="s">
        <v>1138</v>
      </c>
      <c r="B528" s="12">
        <v>2688</v>
      </c>
      <c r="C528" t="s">
        <v>1152</v>
      </c>
      <c r="D528">
        <v>6597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1.7799999999999999E-6</v>
      </c>
      <c r="L528">
        <v>6.3044000000000002E-4</v>
      </c>
      <c r="M528">
        <v>-7.4339999999999996E-5</v>
      </c>
      <c r="N528">
        <v>-4.2570000000000001E-5</v>
      </c>
      <c r="O528">
        <v>0</v>
      </c>
      <c r="P528">
        <v>7.4339999999999996E-5</v>
      </c>
      <c r="Q528">
        <v>0</v>
      </c>
      <c r="R528">
        <v>0</v>
      </c>
      <c r="S528">
        <v>1</v>
      </c>
      <c r="T528">
        <v>1</v>
      </c>
      <c r="U528">
        <v>0</v>
      </c>
    </row>
    <row r="529" spans="1:21" x14ac:dyDescent="0.25">
      <c r="A529" s="12" t="s">
        <v>1437</v>
      </c>
      <c r="B529" s="12">
        <v>2767</v>
      </c>
      <c r="C529" t="s">
        <v>212</v>
      </c>
      <c r="D529">
        <v>3596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2.3086999999999999E-4</v>
      </c>
      <c r="M529">
        <v>-7.4339999999999996E-5</v>
      </c>
      <c r="N529">
        <v>-4.8109999999999998E-5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1</v>
      </c>
      <c r="U529">
        <v>0</v>
      </c>
    </row>
    <row r="530" spans="1:21" x14ac:dyDescent="0.25">
      <c r="A530" s="12" t="s">
        <v>1573</v>
      </c>
      <c r="B530" s="12">
        <v>92170</v>
      </c>
      <c r="C530" t="s">
        <v>1183</v>
      </c>
      <c r="D530">
        <v>831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1.79E-6</v>
      </c>
      <c r="L530">
        <v>1.5303290000000001E-2</v>
      </c>
      <c r="M530">
        <v>-7.4339999999999996E-5</v>
      </c>
      <c r="N530">
        <v>-2.7820000000000001E-5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 x14ac:dyDescent="0.25">
      <c r="A531" s="12" t="s">
        <v>1529</v>
      </c>
      <c r="B531" s="12">
        <v>2792</v>
      </c>
      <c r="C531" t="s">
        <v>328</v>
      </c>
      <c r="D531">
        <v>1844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1.79E-6</v>
      </c>
      <c r="L531">
        <v>1.5857420000000001E-2</v>
      </c>
      <c r="M531">
        <v>-7.4339999999999996E-5</v>
      </c>
      <c r="N531">
        <v>2.3819999999999999E-5</v>
      </c>
      <c r="O531">
        <v>0</v>
      </c>
      <c r="P531">
        <v>7.4339999999999996E-5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2" t="s">
        <v>1777</v>
      </c>
      <c r="B532" s="12">
        <v>6767</v>
      </c>
      <c r="C532" t="s">
        <v>1202</v>
      </c>
      <c r="D532">
        <v>7475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1.7999999999999999E-6</v>
      </c>
      <c r="L532">
        <v>7.7777699999999998E-3</v>
      </c>
      <c r="M532">
        <v>-7.4339999999999996E-5</v>
      </c>
      <c r="N532">
        <v>-4.0729999999999998E-5</v>
      </c>
      <c r="O532">
        <v>0</v>
      </c>
      <c r="P532">
        <v>7.4339999999999996E-5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12" t="s">
        <v>1086</v>
      </c>
      <c r="B533" s="12">
        <v>3320</v>
      </c>
      <c r="C533" t="s">
        <v>459</v>
      </c>
      <c r="D533">
        <v>6259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7.1012799999999997E-3</v>
      </c>
      <c r="M533">
        <v>-7.4339999999999996E-5</v>
      </c>
      <c r="N533">
        <v>-4.2570000000000001E-5</v>
      </c>
      <c r="O533">
        <v>0</v>
      </c>
      <c r="P533">
        <v>7.4339999999999996E-5</v>
      </c>
      <c r="Q533">
        <v>0</v>
      </c>
      <c r="R533">
        <v>0</v>
      </c>
      <c r="S533">
        <v>1</v>
      </c>
      <c r="T533">
        <v>0</v>
      </c>
      <c r="U533">
        <v>0</v>
      </c>
    </row>
    <row r="534" spans="1:21" x14ac:dyDescent="0.25">
      <c r="A534" s="12" t="s">
        <v>1964</v>
      </c>
      <c r="B534" s="12">
        <v>5688</v>
      </c>
      <c r="C534" t="s">
        <v>279</v>
      </c>
      <c r="D534">
        <v>1848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1.5857420000000001E-2</v>
      </c>
      <c r="M534">
        <v>-7.4339999999999996E-5</v>
      </c>
      <c r="N534">
        <v>2.3819999999999999E-5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2" t="s">
        <v>1093</v>
      </c>
      <c r="B535" s="12">
        <v>3654</v>
      </c>
      <c r="C535" t="s">
        <v>1245</v>
      </c>
      <c r="D535">
        <v>997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3.2477500000000002E-3</v>
      </c>
      <c r="M535">
        <v>-7.4339999999999996E-5</v>
      </c>
      <c r="N535">
        <v>-3.5200000000000002E-5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2" t="s">
        <v>862</v>
      </c>
      <c r="B536" s="12">
        <v>84823</v>
      </c>
      <c r="C536" t="s">
        <v>1265</v>
      </c>
      <c r="D536">
        <v>8394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1.407103E-2</v>
      </c>
      <c r="M536">
        <v>-7.4339999999999996E-5</v>
      </c>
      <c r="N536">
        <v>-2.5979999999999999E-5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2" t="s">
        <v>1328</v>
      </c>
      <c r="B537" s="12">
        <v>5603</v>
      </c>
      <c r="C537" t="s">
        <v>1274</v>
      </c>
      <c r="D537">
        <v>9532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8.8205699999999998E-3</v>
      </c>
      <c r="M537">
        <v>-7.4339999999999996E-5</v>
      </c>
      <c r="N537">
        <v>-2.5979999999999999E-5</v>
      </c>
      <c r="O537">
        <v>0</v>
      </c>
      <c r="P537">
        <v>7.4339999999999996E-5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2" t="s">
        <v>1446</v>
      </c>
      <c r="B538" s="12">
        <v>9525</v>
      </c>
      <c r="C538" t="s">
        <v>373</v>
      </c>
      <c r="D538">
        <v>5494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6.1421000000000002E-3</v>
      </c>
      <c r="M538">
        <v>-7.4339999999999996E-5</v>
      </c>
      <c r="N538">
        <v>-3.3349999999999997E-5</v>
      </c>
      <c r="O538">
        <v>0</v>
      </c>
      <c r="P538">
        <v>7.4339999999999996E-5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s="12" t="s">
        <v>1336</v>
      </c>
      <c r="B539" s="12">
        <v>23209</v>
      </c>
      <c r="C539" t="s">
        <v>1296</v>
      </c>
      <c r="D539">
        <v>1399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1.79E-6</v>
      </c>
      <c r="L539">
        <v>5.1348299999999999E-3</v>
      </c>
      <c r="M539">
        <v>-7.4339999999999996E-5</v>
      </c>
      <c r="N539">
        <v>-4.8109999999999998E-5</v>
      </c>
      <c r="O539">
        <v>0</v>
      </c>
      <c r="P539">
        <v>7.4339999999999996E-5</v>
      </c>
      <c r="Q539">
        <v>0</v>
      </c>
      <c r="R539">
        <v>0</v>
      </c>
      <c r="S539">
        <v>1</v>
      </c>
      <c r="T539">
        <v>0</v>
      </c>
      <c r="U539">
        <v>0</v>
      </c>
    </row>
    <row r="540" spans="1:21" x14ac:dyDescent="0.25">
      <c r="A540" s="12" t="s">
        <v>1522</v>
      </c>
      <c r="B540" s="12">
        <v>4661</v>
      </c>
      <c r="C540" t="s">
        <v>1310</v>
      </c>
      <c r="D540">
        <v>462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1.79E-6</v>
      </c>
      <c r="L540">
        <v>4.037E-4</v>
      </c>
      <c r="M540">
        <v>-7.4339999999999996E-5</v>
      </c>
      <c r="N540">
        <v>-5.1789999999999997E-5</v>
      </c>
      <c r="O540">
        <v>0</v>
      </c>
      <c r="P540">
        <v>7.4339999999999996E-5</v>
      </c>
      <c r="Q540">
        <v>0</v>
      </c>
      <c r="R540">
        <v>0</v>
      </c>
      <c r="S540">
        <v>1</v>
      </c>
      <c r="T540">
        <v>1</v>
      </c>
      <c r="U540">
        <v>1</v>
      </c>
    </row>
    <row r="541" spans="1:21" x14ac:dyDescent="0.25">
      <c r="A541" s="12" t="s">
        <v>1757</v>
      </c>
      <c r="B541" s="12">
        <v>4842</v>
      </c>
      <c r="C541" t="s">
        <v>1324</v>
      </c>
      <c r="D541">
        <v>10487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1.2369E-4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s="12" t="s">
        <v>320</v>
      </c>
      <c r="B542" s="12">
        <v>0</v>
      </c>
      <c r="C542" t="s">
        <v>1334</v>
      </c>
      <c r="D542">
        <v>7249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1.7799999999999999E-6</v>
      </c>
      <c r="L542">
        <v>1.55305E-3</v>
      </c>
      <c r="M542">
        <v>-7.4339999999999996E-5</v>
      </c>
      <c r="N542">
        <v>-4.8109999999999998E-5</v>
      </c>
      <c r="O542">
        <v>0</v>
      </c>
      <c r="P542">
        <v>7.4339999999999996E-5</v>
      </c>
      <c r="Q542">
        <v>0</v>
      </c>
      <c r="R542">
        <v>0</v>
      </c>
      <c r="S542">
        <v>1</v>
      </c>
      <c r="T542">
        <v>1</v>
      </c>
      <c r="U542">
        <v>0</v>
      </c>
    </row>
    <row r="543" spans="1:21" x14ac:dyDescent="0.25">
      <c r="A543" s="12" t="s">
        <v>1050</v>
      </c>
      <c r="B543" s="12">
        <v>5375</v>
      </c>
      <c r="C543" t="s">
        <v>22</v>
      </c>
      <c r="D543">
        <v>43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1.7799999999999999E-6</v>
      </c>
      <c r="L543">
        <v>1.1424899999999999E-3</v>
      </c>
      <c r="M543">
        <v>-7.4339999999999996E-5</v>
      </c>
      <c r="N543">
        <v>-4.8109999999999998E-5</v>
      </c>
      <c r="O543">
        <v>0</v>
      </c>
      <c r="P543">
        <v>7.4339999999999996E-5</v>
      </c>
      <c r="Q543">
        <v>0</v>
      </c>
      <c r="R543">
        <v>0</v>
      </c>
      <c r="S543">
        <v>1</v>
      </c>
      <c r="T543">
        <v>1</v>
      </c>
      <c r="U543">
        <v>1</v>
      </c>
    </row>
    <row r="544" spans="1:21" x14ac:dyDescent="0.25">
      <c r="A544" s="12" t="s">
        <v>1532</v>
      </c>
      <c r="B544" s="12">
        <v>55566</v>
      </c>
      <c r="C544" t="s">
        <v>1357</v>
      </c>
      <c r="D544">
        <v>58533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1.79E-6</v>
      </c>
      <c r="L544">
        <v>1.34917E-3</v>
      </c>
      <c r="M544">
        <v>-7.4339999999999996E-5</v>
      </c>
      <c r="N544">
        <v>-5.1789999999999997E-5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2" t="s">
        <v>1988</v>
      </c>
      <c r="B545" s="12">
        <v>5054</v>
      </c>
      <c r="C545" t="s">
        <v>1360</v>
      </c>
      <c r="D545">
        <v>929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7.0999999999999998E-7</v>
      </c>
      <c r="L545">
        <v>0</v>
      </c>
      <c r="M545">
        <v>-7.4339999999999996E-5</v>
      </c>
      <c r="N545">
        <v>-5.5479999999999997E-5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2" t="s">
        <v>434</v>
      </c>
      <c r="B546" s="12">
        <v>5058</v>
      </c>
      <c r="C546" t="s">
        <v>1361</v>
      </c>
      <c r="D546">
        <v>6655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6.4051500000000001E-3</v>
      </c>
      <c r="M546">
        <v>-7.4339999999999996E-5</v>
      </c>
      <c r="N546">
        <v>-2.9660000000000001E-5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2" t="s">
        <v>1991</v>
      </c>
      <c r="B547" s="12">
        <v>5155</v>
      </c>
      <c r="C547" t="s">
        <v>254</v>
      </c>
      <c r="D547">
        <v>9175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1.2287330000000001E-2</v>
      </c>
      <c r="M547">
        <v>-7.4339999999999996E-5</v>
      </c>
      <c r="N547">
        <v>-3.8890000000000002E-5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12" t="s">
        <v>1652</v>
      </c>
      <c r="B548" s="12">
        <v>9451</v>
      </c>
      <c r="C548" t="s">
        <v>95</v>
      </c>
      <c r="D548">
        <v>22861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1.79E-6</v>
      </c>
      <c r="L548">
        <v>5.8739400000000002E-3</v>
      </c>
      <c r="M548">
        <v>-7.4339999999999996E-5</v>
      </c>
      <c r="N548">
        <v>-4.0729999999999998E-5</v>
      </c>
      <c r="O548">
        <v>0</v>
      </c>
      <c r="P548">
        <v>7.4339999999999996E-5</v>
      </c>
      <c r="Q548">
        <v>0</v>
      </c>
      <c r="R548">
        <v>0</v>
      </c>
      <c r="S548">
        <v>0</v>
      </c>
      <c r="T548">
        <v>1</v>
      </c>
      <c r="U548">
        <v>0</v>
      </c>
    </row>
    <row r="549" spans="1:21" x14ac:dyDescent="0.25">
      <c r="A549" s="12" t="s">
        <v>1701</v>
      </c>
      <c r="B549" s="12">
        <v>5216</v>
      </c>
      <c r="C549" t="s">
        <v>1379</v>
      </c>
      <c r="D549">
        <v>2769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1.79E-6</v>
      </c>
      <c r="L549">
        <v>1.6832969999999999E-2</v>
      </c>
      <c r="M549">
        <v>-7.4339999999999996E-5</v>
      </c>
      <c r="N549">
        <v>-3.8890000000000002E-5</v>
      </c>
      <c r="O549">
        <v>0</v>
      </c>
      <c r="P549">
        <v>7.4339999999999996E-5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12" t="s">
        <v>888</v>
      </c>
      <c r="B550" s="12">
        <v>10891</v>
      </c>
      <c r="C550" t="s">
        <v>137</v>
      </c>
      <c r="D550">
        <v>6422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1.7999999999999999E-6</v>
      </c>
      <c r="L550">
        <v>7.1669400000000001E-3</v>
      </c>
      <c r="M550">
        <v>-7.4339999999999996E-5</v>
      </c>
      <c r="N550">
        <v>-4.0729999999999998E-5</v>
      </c>
      <c r="O550">
        <v>0</v>
      </c>
      <c r="P550">
        <v>7.4339999999999996E-5</v>
      </c>
      <c r="Q550">
        <v>0</v>
      </c>
      <c r="R550">
        <v>0</v>
      </c>
      <c r="S550">
        <v>1</v>
      </c>
      <c r="T550">
        <v>0</v>
      </c>
      <c r="U550">
        <v>0</v>
      </c>
    </row>
    <row r="551" spans="1:21" x14ac:dyDescent="0.25">
      <c r="A551" s="12" t="s">
        <v>454</v>
      </c>
      <c r="B551" s="12">
        <v>50818</v>
      </c>
      <c r="C551" t="s">
        <v>1386</v>
      </c>
      <c r="D551">
        <v>4233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1.0026409999999999E-2</v>
      </c>
      <c r="M551">
        <v>-7.4339999999999996E-5</v>
      </c>
      <c r="N551">
        <v>-3.5200000000000002E-5</v>
      </c>
      <c r="O551">
        <v>0</v>
      </c>
      <c r="P551">
        <v>7.4339999999999996E-5</v>
      </c>
      <c r="Q551">
        <v>0</v>
      </c>
      <c r="R551">
        <v>0</v>
      </c>
      <c r="S551">
        <v>1</v>
      </c>
      <c r="T551">
        <v>1</v>
      </c>
      <c r="U551">
        <v>1</v>
      </c>
    </row>
    <row r="552" spans="1:21" x14ac:dyDescent="0.25">
      <c r="A552" s="12" t="s">
        <v>418</v>
      </c>
      <c r="B552" s="12">
        <v>6098</v>
      </c>
      <c r="C552" t="s">
        <v>1464</v>
      </c>
      <c r="D552">
        <v>10023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1.79E-6</v>
      </c>
      <c r="L552">
        <v>5.7417800000000001E-3</v>
      </c>
      <c r="M552">
        <v>-7.4339999999999996E-5</v>
      </c>
      <c r="N552">
        <v>-2.0440000000000001E-5</v>
      </c>
      <c r="O552">
        <v>0</v>
      </c>
      <c r="P552">
        <v>7.4339999999999996E-5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2" t="s">
        <v>1710</v>
      </c>
      <c r="B553" s="12">
        <v>8720</v>
      </c>
      <c r="C553" t="s">
        <v>1467</v>
      </c>
      <c r="D553">
        <v>0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1.79E-6</v>
      </c>
      <c r="L553">
        <v>4.0686400000000001E-3</v>
      </c>
      <c r="M553">
        <v>-7.4339999999999996E-5</v>
      </c>
      <c r="N553">
        <v>-4.8109999999999998E-5</v>
      </c>
      <c r="O553">
        <v>0</v>
      </c>
      <c r="P553">
        <v>7.4339999999999996E-5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12" t="s">
        <v>2007</v>
      </c>
      <c r="B554" s="12">
        <v>2779</v>
      </c>
      <c r="C554" t="s">
        <v>1517</v>
      </c>
      <c r="D554">
        <v>1459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1.7799999999999999E-6</v>
      </c>
      <c r="L554">
        <v>4.6317E-4</v>
      </c>
      <c r="M554">
        <v>-7.4339999999999996E-5</v>
      </c>
      <c r="N554">
        <v>-5.1789999999999997E-5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1</v>
      </c>
    </row>
    <row r="555" spans="1:21" x14ac:dyDescent="0.25">
      <c r="A555" s="12" t="s">
        <v>669</v>
      </c>
      <c r="B555" s="12">
        <v>3172</v>
      </c>
      <c r="C555" t="s">
        <v>1527</v>
      </c>
      <c r="D555">
        <v>51588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7.0999999999999998E-7</v>
      </c>
      <c r="L555">
        <v>0</v>
      </c>
      <c r="M555">
        <v>-7.4339999999999996E-5</v>
      </c>
      <c r="N555">
        <v>-5.5479999999999997E-5</v>
      </c>
      <c r="O555">
        <v>0</v>
      </c>
      <c r="P555">
        <v>7.4339999999999996E-5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25">
      <c r="A556" s="12" t="s">
        <v>1095</v>
      </c>
      <c r="B556" s="12">
        <v>30851</v>
      </c>
      <c r="C556" t="s">
        <v>1536</v>
      </c>
      <c r="D556">
        <v>85407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1.79E-6</v>
      </c>
      <c r="L556">
        <v>7.1012799999999997E-3</v>
      </c>
      <c r="M556">
        <v>-7.4339999999999996E-5</v>
      </c>
      <c r="N556">
        <v>-4.2570000000000001E-5</v>
      </c>
      <c r="O556">
        <v>0</v>
      </c>
      <c r="P556">
        <v>7.4339999999999996E-5</v>
      </c>
      <c r="Q556">
        <v>0</v>
      </c>
      <c r="R556">
        <v>0</v>
      </c>
      <c r="S556">
        <v>1</v>
      </c>
      <c r="T556">
        <v>0</v>
      </c>
      <c r="U556">
        <v>0</v>
      </c>
    </row>
    <row r="557" spans="1:21" x14ac:dyDescent="0.25">
      <c r="A557" s="12" t="s">
        <v>1497</v>
      </c>
      <c r="B557" s="12">
        <v>7410</v>
      </c>
      <c r="C557" t="s">
        <v>1575</v>
      </c>
      <c r="D557">
        <v>2963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1.79E-6</v>
      </c>
      <c r="L557">
        <v>2.3006699999999999E-3</v>
      </c>
      <c r="M557">
        <v>-7.4339999999999996E-5</v>
      </c>
      <c r="N557">
        <v>-3.3349999999999997E-5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2" t="s">
        <v>1519</v>
      </c>
      <c r="B558" s="12">
        <v>135</v>
      </c>
      <c r="C558" t="s">
        <v>1595</v>
      </c>
      <c r="D558">
        <v>56681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1.8199999999999999E-6</v>
      </c>
      <c r="L558">
        <v>1.9028700000000001E-3</v>
      </c>
      <c r="M558">
        <v>-7.4339999999999996E-5</v>
      </c>
      <c r="N558">
        <v>-4.0729999999999998E-5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12" t="s">
        <v>970</v>
      </c>
      <c r="B559" s="12">
        <v>286</v>
      </c>
      <c r="C559" t="s">
        <v>1615</v>
      </c>
      <c r="D559">
        <v>9693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1.79E-6</v>
      </c>
      <c r="L559">
        <v>2.6731699999999999E-3</v>
      </c>
      <c r="M559">
        <v>-7.4339999999999996E-5</v>
      </c>
      <c r="N559">
        <v>-4.6260000000000001E-5</v>
      </c>
      <c r="O559">
        <v>0</v>
      </c>
      <c r="P559">
        <v>7.4339999999999996E-5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s="12" t="s">
        <v>1620</v>
      </c>
      <c r="B560" s="12">
        <v>408</v>
      </c>
      <c r="C560" t="s">
        <v>1630</v>
      </c>
      <c r="D560">
        <v>667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1.7999999999999999E-6</v>
      </c>
      <c r="L560">
        <v>2.4920999999999998E-4</v>
      </c>
      <c r="M560">
        <v>-7.4339999999999996E-5</v>
      </c>
      <c r="N560">
        <v>-5.1789999999999997E-5</v>
      </c>
      <c r="O560">
        <v>0</v>
      </c>
      <c r="P560">
        <v>7.4339999999999996E-5</v>
      </c>
      <c r="Q560">
        <v>0</v>
      </c>
      <c r="R560">
        <v>0</v>
      </c>
      <c r="S560">
        <v>0</v>
      </c>
      <c r="T560">
        <v>1</v>
      </c>
      <c r="U560">
        <v>0</v>
      </c>
    </row>
    <row r="561" spans="1:21" x14ac:dyDescent="0.25">
      <c r="A561" s="12" t="s">
        <v>1124</v>
      </c>
      <c r="B561" s="12">
        <v>10645</v>
      </c>
      <c r="C561" t="s">
        <v>1641</v>
      </c>
      <c r="D561">
        <v>4609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1.79E-6</v>
      </c>
      <c r="L561">
        <v>6.5240300000000001E-3</v>
      </c>
      <c r="M561">
        <v>-7.4339999999999996E-5</v>
      </c>
      <c r="N561">
        <v>-4.8109999999999998E-5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1</v>
      </c>
      <c r="U561">
        <v>0</v>
      </c>
    </row>
    <row r="562" spans="1:21" x14ac:dyDescent="0.25">
      <c r="A562" s="12" t="s">
        <v>882</v>
      </c>
      <c r="B562" s="12">
        <v>0</v>
      </c>
      <c r="C562" t="s">
        <v>1652</v>
      </c>
      <c r="D562">
        <v>9451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6.9999999999999997E-7</v>
      </c>
      <c r="L562">
        <v>0</v>
      </c>
      <c r="M562">
        <v>-7.4339999999999996E-5</v>
      </c>
      <c r="N562">
        <v>-5.5479999999999997E-5</v>
      </c>
      <c r="O562">
        <v>0</v>
      </c>
      <c r="P562">
        <v>7.4339999999999996E-5</v>
      </c>
      <c r="Q562">
        <v>0</v>
      </c>
      <c r="R562">
        <v>0</v>
      </c>
      <c r="S562">
        <v>1</v>
      </c>
      <c r="T562">
        <v>1</v>
      </c>
      <c r="U562">
        <v>0</v>
      </c>
    </row>
    <row r="563" spans="1:21" x14ac:dyDescent="0.25">
      <c r="A563" s="12" t="s">
        <v>1518</v>
      </c>
      <c r="B563" s="12">
        <v>0</v>
      </c>
      <c r="C563" t="s">
        <v>280</v>
      </c>
      <c r="D563">
        <v>1852</v>
      </c>
      <c r="E563">
        <v>0</v>
      </c>
      <c r="F563">
        <v>1</v>
      </c>
      <c r="G563">
        <v>0</v>
      </c>
      <c r="H563">
        <v>2</v>
      </c>
      <c r="I563">
        <v>0</v>
      </c>
      <c r="J563">
        <v>0</v>
      </c>
      <c r="K563">
        <v>1.79E-6</v>
      </c>
      <c r="L563">
        <v>1.5857420000000001E-2</v>
      </c>
      <c r="M563">
        <v>-7.4339999999999996E-5</v>
      </c>
      <c r="N563">
        <v>2.3819999999999999E-5</v>
      </c>
      <c r="O563">
        <v>0</v>
      </c>
      <c r="P563">
        <v>7.4339999999999996E-5</v>
      </c>
      <c r="Q563">
        <v>0</v>
      </c>
      <c r="R563">
        <v>0</v>
      </c>
      <c r="S563">
        <v>1</v>
      </c>
      <c r="T563">
        <v>0</v>
      </c>
      <c r="U563">
        <v>0</v>
      </c>
    </row>
    <row r="564" spans="1:21" x14ac:dyDescent="0.25">
      <c r="A564" s="12" t="s">
        <v>966</v>
      </c>
      <c r="B564" s="12">
        <v>1975</v>
      </c>
      <c r="C564" t="s">
        <v>817</v>
      </c>
      <c r="D564">
        <v>6097</v>
      </c>
      <c r="E564">
        <v>0</v>
      </c>
      <c r="F564">
        <v>0</v>
      </c>
      <c r="G564">
        <v>0</v>
      </c>
      <c r="H564">
        <v>3</v>
      </c>
      <c r="I564">
        <v>813.67242432</v>
      </c>
      <c r="J564">
        <v>2858</v>
      </c>
      <c r="K564">
        <v>1.7799999999999999E-6</v>
      </c>
      <c r="L564">
        <v>1.4332699999999999E-3</v>
      </c>
      <c r="M564">
        <v>-7.4629999999999995E-5</v>
      </c>
      <c r="N564">
        <v>-7.4400000000000006E-5</v>
      </c>
      <c r="O564">
        <v>-5.9889999999999997E-5</v>
      </c>
      <c r="P564">
        <v>7.4629999999999995E-5</v>
      </c>
      <c r="Q564">
        <v>148</v>
      </c>
      <c r="R564">
        <v>9.7983399999999991E-3</v>
      </c>
      <c r="S564">
        <v>0</v>
      </c>
      <c r="T564">
        <v>0</v>
      </c>
      <c r="U564">
        <v>0</v>
      </c>
    </row>
    <row r="565" spans="1:21" x14ac:dyDescent="0.25">
      <c r="A565" s="12" t="s">
        <v>1635</v>
      </c>
      <c r="B565" s="12">
        <v>3055</v>
      </c>
      <c r="C565" t="s">
        <v>1711</v>
      </c>
      <c r="D565">
        <v>5883</v>
      </c>
      <c r="E565">
        <v>0</v>
      </c>
      <c r="F565">
        <v>0</v>
      </c>
      <c r="G565">
        <v>1</v>
      </c>
      <c r="H565">
        <v>4</v>
      </c>
      <c r="I565">
        <v>127.27182007</v>
      </c>
      <c r="J565">
        <v>1113</v>
      </c>
      <c r="K565">
        <v>1.7799999999999999E-6</v>
      </c>
      <c r="L565">
        <v>9.3079300000000007E-3</v>
      </c>
      <c r="M565">
        <v>-7.5530000000000004E-5</v>
      </c>
      <c r="N565">
        <v>-1.401E-5</v>
      </c>
      <c r="O565">
        <v>1.562E-5</v>
      </c>
      <c r="P565">
        <v>7.5530000000000004E-5</v>
      </c>
      <c r="Q565">
        <v>1063</v>
      </c>
      <c r="R565">
        <v>2.653378E-2</v>
      </c>
      <c r="S565">
        <v>1</v>
      </c>
      <c r="T565">
        <v>0</v>
      </c>
      <c r="U565">
        <v>0</v>
      </c>
    </row>
    <row r="566" spans="1:21" x14ac:dyDescent="0.25">
      <c r="A566" s="12" t="s">
        <v>1326</v>
      </c>
      <c r="B566" s="12">
        <v>627</v>
      </c>
      <c r="C566" t="s">
        <v>1629</v>
      </c>
      <c r="D566">
        <v>10048</v>
      </c>
      <c r="E566">
        <v>0.39</v>
      </c>
      <c r="F566">
        <v>0</v>
      </c>
      <c r="G566">
        <v>0.76</v>
      </c>
      <c r="H566">
        <v>3</v>
      </c>
      <c r="I566">
        <v>222.99972534</v>
      </c>
      <c r="J566">
        <v>555</v>
      </c>
      <c r="K566">
        <v>1.7799999999999999E-6</v>
      </c>
      <c r="L566">
        <v>2.7472E-4</v>
      </c>
      <c r="M566">
        <v>-7.5539999999999998E-5</v>
      </c>
      <c r="N566">
        <v>-4.0160000000000002E-5</v>
      </c>
      <c r="O566">
        <v>-1.1754E-4</v>
      </c>
      <c r="P566">
        <v>7.5539999999999998E-5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12" t="s">
        <v>1358</v>
      </c>
      <c r="B567" s="12">
        <v>23362</v>
      </c>
      <c r="C567" t="s">
        <v>1676</v>
      </c>
      <c r="D567">
        <v>7472</v>
      </c>
      <c r="E567">
        <v>0.39</v>
      </c>
      <c r="F567">
        <v>0</v>
      </c>
      <c r="G567">
        <v>0.76</v>
      </c>
      <c r="H567">
        <v>3</v>
      </c>
      <c r="I567">
        <v>1232.00036621</v>
      </c>
      <c r="J567">
        <v>2893</v>
      </c>
      <c r="K567">
        <v>1.7999999999999999E-6</v>
      </c>
      <c r="L567">
        <v>1.1982200000000001E-3</v>
      </c>
      <c r="M567">
        <v>-7.5539999999999998E-5</v>
      </c>
      <c r="N567">
        <v>-4.0160000000000002E-5</v>
      </c>
      <c r="O567">
        <v>-1.5452E-4</v>
      </c>
      <c r="P567">
        <v>7.5539999999999998E-5</v>
      </c>
      <c r="Q567">
        <v>0</v>
      </c>
      <c r="R567">
        <v>0</v>
      </c>
      <c r="S567">
        <v>1</v>
      </c>
      <c r="T567">
        <v>0</v>
      </c>
      <c r="U567">
        <v>0</v>
      </c>
    </row>
    <row r="568" spans="1:21" x14ac:dyDescent="0.25">
      <c r="A568" s="12" t="s">
        <v>1418</v>
      </c>
      <c r="B568" s="12">
        <v>3358</v>
      </c>
      <c r="C568" t="s">
        <v>1688</v>
      </c>
      <c r="D568">
        <v>8125</v>
      </c>
      <c r="E568">
        <v>0</v>
      </c>
      <c r="F568">
        <v>0</v>
      </c>
      <c r="G568">
        <v>0.48</v>
      </c>
      <c r="H568">
        <v>3</v>
      </c>
      <c r="I568">
        <v>725</v>
      </c>
      <c r="J568">
        <v>2220</v>
      </c>
      <c r="K568">
        <v>1.79E-6</v>
      </c>
      <c r="L568">
        <v>1.916698E-2</v>
      </c>
      <c r="M568">
        <v>-7.6379999999999997E-5</v>
      </c>
      <c r="N568">
        <v>-2.092E-5</v>
      </c>
      <c r="O568">
        <v>-4.5089999999999997E-5</v>
      </c>
      <c r="P568">
        <v>7.6379999999999997E-5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s="12" t="s">
        <v>1400</v>
      </c>
      <c r="B569" s="12">
        <v>3932</v>
      </c>
      <c r="C569" t="s">
        <v>1260</v>
      </c>
      <c r="D569">
        <v>2243</v>
      </c>
      <c r="E569">
        <v>0.31</v>
      </c>
      <c r="F569">
        <v>0</v>
      </c>
      <c r="G569">
        <v>1</v>
      </c>
      <c r="H569">
        <v>3</v>
      </c>
      <c r="I569">
        <v>4810.4174804699996</v>
      </c>
      <c r="J569">
        <v>19342</v>
      </c>
      <c r="K569">
        <v>1.7799999999999999E-6</v>
      </c>
      <c r="L569">
        <v>1.313132E-2</v>
      </c>
      <c r="M569">
        <v>-7.6699999999999994E-5</v>
      </c>
      <c r="N569">
        <v>-4.2929999999999997E-5</v>
      </c>
      <c r="O569">
        <v>-9.9049999999999995E-5</v>
      </c>
      <c r="P569">
        <v>7.6699999999999994E-5</v>
      </c>
      <c r="Q569">
        <v>26</v>
      </c>
      <c r="R569">
        <v>8.8389999999999999E-5</v>
      </c>
      <c r="S569">
        <v>1</v>
      </c>
      <c r="T569">
        <v>1</v>
      </c>
      <c r="U569">
        <v>1</v>
      </c>
    </row>
    <row r="570" spans="1:21" x14ac:dyDescent="0.25">
      <c r="A570" s="12" t="s">
        <v>33</v>
      </c>
      <c r="B570" s="12">
        <v>51761</v>
      </c>
      <c r="C570" t="s">
        <v>902</v>
      </c>
      <c r="D570">
        <v>1263</v>
      </c>
      <c r="E570">
        <v>0</v>
      </c>
      <c r="F570">
        <v>0</v>
      </c>
      <c r="G570">
        <v>1</v>
      </c>
      <c r="H570">
        <v>3</v>
      </c>
      <c r="I570">
        <v>806.04364013999998</v>
      </c>
      <c r="J570">
        <v>3340</v>
      </c>
      <c r="K570">
        <v>1.7799999999999999E-6</v>
      </c>
      <c r="L570">
        <v>8.9574700000000004E-3</v>
      </c>
      <c r="M570">
        <v>-7.8700000000000002E-5</v>
      </c>
      <c r="N570">
        <v>-4.4889999999999999E-5</v>
      </c>
      <c r="O570">
        <v>-6.0810000000000002E-5</v>
      </c>
      <c r="P570">
        <v>7.8700000000000002E-5</v>
      </c>
      <c r="Q570">
        <v>300</v>
      </c>
      <c r="R570">
        <v>4.04602E-3</v>
      </c>
      <c r="S570">
        <v>0</v>
      </c>
      <c r="T570">
        <v>0</v>
      </c>
      <c r="U570">
        <v>0</v>
      </c>
    </row>
    <row r="571" spans="1:21" x14ac:dyDescent="0.25">
      <c r="A571" s="12" t="s">
        <v>1712</v>
      </c>
      <c r="B571" s="12">
        <v>5879</v>
      </c>
      <c r="C571" t="s">
        <v>775</v>
      </c>
      <c r="D571">
        <v>10714</v>
      </c>
      <c r="E571">
        <v>0</v>
      </c>
      <c r="F571">
        <v>0</v>
      </c>
      <c r="G571">
        <v>1</v>
      </c>
      <c r="H571">
        <v>3</v>
      </c>
      <c r="I571">
        <v>0</v>
      </c>
      <c r="J571">
        <v>0</v>
      </c>
      <c r="K571">
        <v>7.0999999999999998E-7</v>
      </c>
      <c r="L571">
        <v>0</v>
      </c>
      <c r="M571">
        <v>-7.928E-5</v>
      </c>
      <c r="N571">
        <v>-8.7310000000000003E-5</v>
      </c>
      <c r="O571">
        <v>-5.342E-5</v>
      </c>
      <c r="P571">
        <v>7.928E-5</v>
      </c>
      <c r="Q571">
        <v>1</v>
      </c>
      <c r="R571">
        <v>0.54308062999999995</v>
      </c>
      <c r="S571">
        <v>0</v>
      </c>
      <c r="T571">
        <v>0</v>
      </c>
      <c r="U571">
        <v>0</v>
      </c>
    </row>
    <row r="572" spans="1:21" x14ac:dyDescent="0.25">
      <c r="A572" s="12" t="s">
        <v>1298</v>
      </c>
      <c r="B572" s="12">
        <v>4744</v>
      </c>
      <c r="C572" t="s">
        <v>1778</v>
      </c>
      <c r="D572">
        <v>2626</v>
      </c>
      <c r="E572">
        <v>0</v>
      </c>
      <c r="F572">
        <v>0</v>
      </c>
      <c r="G572">
        <v>1</v>
      </c>
      <c r="H572">
        <v>3</v>
      </c>
      <c r="I572">
        <v>809</v>
      </c>
      <c r="J572">
        <v>4629</v>
      </c>
      <c r="K572">
        <v>7.0999999999999998E-7</v>
      </c>
      <c r="L572">
        <v>0</v>
      </c>
      <c r="M572">
        <v>-7.9859999999999998E-5</v>
      </c>
      <c r="N572">
        <v>-9.1000000000000003E-5</v>
      </c>
      <c r="O572">
        <v>-6.5439999999999997E-5</v>
      </c>
      <c r="P572">
        <v>7.9859999999999998E-5</v>
      </c>
      <c r="Q572">
        <v>1</v>
      </c>
      <c r="R572">
        <v>0.54308062999999995</v>
      </c>
      <c r="S572">
        <v>1</v>
      </c>
      <c r="T572">
        <v>1</v>
      </c>
      <c r="U572">
        <v>0</v>
      </c>
    </row>
    <row r="573" spans="1:21" x14ac:dyDescent="0.25">
      <c r="A573" s="12" t="s">
        <v>1343</v>
      </c>
      <c r="B573" s="12">
        <v>3838</v>
      </c>
      <c r="C573" t="s">
        <v>1239</v>
      </c>
      <c r="D573">
        <v>10499</v>
      </c>
      <c r="E573">
        <v>0.1</v>
      </c>
      <c r="F573">
        <v>0</v>
      </c>
      <c r="G573">
        <v>1</v>
      </c>
      <c r="H573">
        <v>3</v>
      </c>
      <c r="I573">
        <v>2847.3483886700001</v>
      </c>
      <c r="J573">
        <v>11027</v>
      </c>
      <c r="K573">
        <v>1.7799999999999999E-6</v>
      </c>
      <c r="L573">
        <v>5.8026600000000003E-3</v>
      </c>
      <c r="M573">
        <v>-8.0190000000000003E-5</v>
      </c>
      <c r="N573">
        <v>-3.7400000000000001E-5</v>
      </c>
      <c r="O573">
        <v>-5.0970000000000002E-5</v>
      </c>
      <c r="P573">
        <v>8.0190000000000003E-5</v>
      </c>
      <c r="Q573">
        <v>326</v>
      </c>
      <c r="R573">
        <v>2.7761600000000002E-3</v>
      </c>
      <c r="S573">
        <v>1</v>
      </c>
      <c r="T573">
        <v>0</v>
      </c>
      <c r="U573">
        <v>1</v>
      </c>
    </row>
    <row r="574" spans="1:21" x14ac:dyDescent="0.25">
      <c r="A574" s="12" t="s">
        <v>1130</v>
      </c>
      <c r="B574" s="12">
        <v>27043</v>
      </c>
      <c r="C574" t="s">
        <v>1375</v>
      </c>
      <c r="D574">
        <v>5139</v>
      </c>
      <c r="E574">
        <v>1</v>
      </c>
      <c r="F574">
        <v>0</v>
      </c>
      <c r="G574">
        <v>1</v>
      </c>
      <c r="H574">
        <v>3</v>
      </c>
      <c r="I574">
        <v>1863.97753906</v>
      </c>
      <c r="J574">
        <v>22997</v>
      </c>
      <c r="K574">
        <v>1.7799999999999999E-6</v>
      </c>
      <c r="L574">
        <v>5.6749599999999997E-3</v>
      </c>
      <c r="M574">
        <v>-8.0190000000000003E-5</v>
      </c>
      <c r="N574">
        <v>3.18E-6</v>
      </c>
      <c r="O574">
        <v>-2.8770000000000001E-5</v>
      </c>
      <c r="P574">
        <v>8.0190000000000003E-5</v>
      </c>
      <c r="Q574">
        <v>50</v>
      </c>
      <c r="R574">
        <v>0.18285303999999999</v>
      </c>
      <c r="S574">
        <v>1</v>
      </c>
      <c r="T574">
        <v>0</v>
      </c>
      <c r="U574">
        <v>1</v>
      </c>
    </row>
    <row r="575" spans="1:21" x14ac:dyDescent="0.25">
      <c r="A575" s="12" t="s">
        <v>1671</v>
      </c>
      <c r="B575" s="12">
        <v>4772</v>
      </c>
      <c r="C575" t="s">
        <v>1314</v>
      </c>
      <c r="D575">
        <v>5144</v>
      </c>
      <c r="E575">
        <v>0</v>
      </c>
      <c r="F575">
        <v>0</v>
      </c>
      <c r="G575">
        <v>1</v>
      </c>
      <c r="H575">
        <v>3</v>
      </c>
      <c r="I575">
        <v>1128.9888916</v>
      </c>
      <c r="J575">
        <v>5324</v>
      </c>
      <c r="K575">
        <v>1.7799999999999999E-6</v>
      </c>
      <c r="L575">
        <v>5.6749599999999997E-3</v>
      </c>
      <c r="M575">
        <v>-8.0770000000000001E-5</v>
      </c>
      <c r="N575">
        <v>1.8850000000000001E-5</v>
      </c>
      <c r="O575">
        <v>-3.0620000000000002E-5</v>
      </c>
      <c r="P575">
        <v>8.0770000000000001E-5</v>
      </c>
      <c r="Q575">
        <v>279</v>
      </c>
      <c r="R575">
        <v>0.18598724999999999</v>
      </c>
      <c r="S575">
        <v>1</v>
      </c>
      <c r="T575">
        <v>1</v>
      </c>
      <c r="U575">
        <v>1</v>
      </c>
    </row>
    <row r="576" spans="1:21" x14ac:dyDescent="0.25">
      <c r="A576" s="12" t="s">
        <v>1671</v>
      </c>
      <c r="B576" s="12">
        <v>4772</v>
      </c>
      <c r="C576" t="s">
        <v>662</v>
      </c>
      <c r="D576">
        <v>64414</v>
      </c>
      <c r="E576">
        <v>0</v>
      </c>
      <c r="F576">
        <v>0</v>
      </c>
      <c r="G576">
        <v>1</v>
      </c>
      <c r="H576">
        <v>3</v>
      </c>
      <c r="I576">
        <v>1128.9888916</v>
      </c>
      <c r="J576">
        <v>5324</v>
      </c>
      <c r="K576">
        <v>1.7799999999999999E-6</v>
      </c>
      <c r="L576">
        <v>5.6749599999999997E-3</v>
      </c>
      <c r="M576">
        <v>-8.0770000000000001E-5</v>
      </c>
      <c r="N576">
        <v>1.8850000000000001E-5</v>
      </c>
      <c r="O576">
        <v>-3.0620000000000002E-5</v>
      </c>
      <c r="P576">
        <v>8.0770000000000001E-5</v>
      </c>
      <c r="Q576">
        <v>279</v>
      </c>
      <c r="R576">
        <v>0.18598724999999999</v>
      </c>
      <c r="S576">
        <v>0</v>
      </c>
      <c r="T576">
        <v>0</v>
      </c>
      <c r="U576">
        <v>0</v>
      </c>
    </row>
    <row r="577" spans="1:21" x14ac:dyDescent="0.25">
      <c r="A577" s="12" t="s">
        <v>795</v>
      </c>
      <c r="B577" s="12">
        <v>1956</v>
      </c>
      <c r="C577" t="s">
        <v>1057</v>
      </c>
      <c r="D577">
        <v>832</v>
      </c>
      <c r="E577">
        <v>0</v>
      </c>
      <c r="F577">
        <v>0</v>
      </c>
      <c r="G577">
        <v>1</v>
      </c>
      <c r="H577">
        <v>3</v>
      </c>
      <c r="I577">
        <v>719.35382079999999</v>
      </c>
      <c r="J577">
        <v>2309</v>
      </c>
      <c r="K577">
        <v>1.79E-6</v>
      </c>
      <c r="L577">
        <v>1.211801E-2</v>
      </c>
      <c r="M577">
        <v>-8.161E-5</v>
      </c>
      <c r="N577">
        <v>-5.7800000000000002E-5</v>
      </c>
      <c r="O577">
        <v>-5.804E-5</v>
      </c>
      <c r="P577">
        <v>8.161E-5</v>
      </c>
      <c r="Q577">
        <v>556</v>
      </c>
      <c r="R577">
        <v>8.8525300000000008E-3</v>
      </c>
      <c r="S577">
        <v>0</v>
      </c>
      <c r="T577">
        <v>0</v>
      </c>
      <c r="U577">
        <v>0</v>
      </c>
    </row>
    <row r="578" spans="1:21" x14ac:dyDescent="0.25">
      <c r="A578" s="12" t="s">
        <v>1058</v>
      </c>
      <c r="B578" s="12">
        <v>9475</v>
      </c>
      <c r="C578" t="s">
        <v>1462</v>
      </c>
      <c r="D578">
        <v>25898</v>
      </c>
      <c r="E578">
        <v>0</v>
      </c>
      <c r="F578">
        <v>0</v>
      </c>
      <c r="G578">
        <v>1</v>
      </c>
      <c r="H578">
        <v>3</v>
      </c>
      <c r="I578">
        <v>185.60668945</v>
      </c>
      <c r="J578">
        <v>667</v>
      </c>
      <c r="K578">
        <v>1.7799999999999999E-6</v>
      </c>
      <c r="L578">
        <v>5.8026600000000003E-3</v>
      </c>
      <c r="M578">
        <v>-8.2509999999999994E-5</v>
      </c>
      <c r="N578">
        <v>-3.8319999999999999E-5</v>
      </c>
      <c r="O578">
        <v>-5.8359999999999997E-5</v>
      </c>
      <c r="P578">
        <v>8.2509999999999994E-5</v>
      </c>
      <c r="Q578">
        <v>30</v>
      </c>
      <c r="R578">
        <v>4.8249800000000004E-3</v>
      </c>
      <c r="S578">
        <v>0</v>
      </c>
      <c r="T578">
        <v>0</v>
      </c>
      <c r="U578">
        <v>0</v>
      </c>
    </row>
    <row r="579" spans="1:21" x14ac:dyDescent="0.25">
      <c r="A579" s="12" t="s">
        <v>1644</v>
      </c>
      <c r="B579" s="12">
        <v>2353</v>
      </c>
      <c r="C579" t="s">
        <v>1117</v>
      </c>
      <c r="D579">
        <v>5909</v>
      </c>
      <c r="E579">
        <v>0</v>
      </c>
      <c r="F579">
        <v>0</v>
      </c>
      <c r="G579">
        <v>1</v>
      </c>
      <c r="H579">
        <v>3</v>
      </c>
      <c r="I579">
        <v>153.14468384</v>
      </c>
      <c r="J579">
        <v>339</v>
      </c>
      <c r="K579">
        <v>1.7799999999999999E-6</v>
      </c>
      <c r="L579">
        <v>2.1948800000000002E-3</v>
      </c>
      <c r="M579">
        <v>-8.2769999999999995E-5</v>
      </c>
      <c r="N579">
        <v>-7.0710000000000006E-5</v>
      </c>
      <c r="O579">
        <v>-6.266E-5</v>
      </c>
      <c r="P579">
        <v>8.2769999999999995E-5</v>
      </c>
      <c r="Q579">
        <v>52</v>
      </c>
      <c r="R579">
        <v>5.8916999999999997E-4</v>
      </c>
      <c r="S579">
        <v>0</v>
      </c>
      <c r="T579">
        <v>0</v>
      </c>
      <c r="U579">
        <v>0</v>
      </c>
    </row>
    <row r="580" spans="1:21" x14ac:dyDescent="0.25">
      <c r="A580" s="12" t="s">
        <v>2037</v>
      </c>
      <c r="B580" s="12">
        <v>1636</v>
      </c>
      <c r="C580" t="s">
        <v>1665</v>
      </c>
      <c r="D580">
        <v>9261</v>
      </c>
      <c r="E580">
        <v>0</v>
      </c>
      <c r="F580">
        <v>0</v>
      </c>
      <c r="G580">
        <v>1</v>
      </c>
      <c r="H580">
        <v>5</v>
      </c>
      <c r="I580">
        <v>1136.8159179700001</v>
      </c>
      <c r="J580">
        <v>5770</v>
      </c>
      <c r="K580">
        <v>1.7799999999999999E-6</v>
      </c>
      <c r="L580">
        <v>3.7314399999999999E-3</v>
      </c>
      <c r="M580">
        <v>-8.4229999999999998E-5</v>
      </c>
      <c r="N580">
        <v>-5.7099999999999999E-5</v>
      </c>
      <c r="O580">
        <v>-7.0049999999999995E-5</v>
      </c>
      <c r="P580">
        <v>8.4229999999999998E-5</v>
      </c>
      <c r="Q580">
        <v>2338</v>
      </c>
      <c r="R580">
        <v>7.8946550000000004E-2</v>
      </c>
      <c r="S580">
        <v>1</v>
      </c>
      <c r="T580">
        <v>0</v>
      </c>
      <c r="U580">
        <v>1</v>
      </c>
    </row>
    <row r="581" spans="1:21" x14ac:dyDescent="0.25">
      <c r="A581" s="12" t="s">
        <v>1724</v>
      </c>
      <c r="B581" s="12">
        <v>1499</v>
      </c>
      <c r="C581" t="s">
        <v>291</v>
      </c>
      <c r="D581">
        <v>51135</v>
      </c>
      <c r="E581">
        <v>0.48</v>
      </c>
      <c r="F581">
        <v>0</v>
      </c>
      <c r="G581">
        <v>0.5</v>
      </c>
      <c r="H581">
        <v>3</v>
      </c>
      <c r="I581">
        <v>914.58947753999996</v>
      </c>
      <c r="J581">
        <v>9715</v>
      </c>
      <c r="K581">
        <v>1.7799999999999999E-6</v>
      </c>
      <c r="L581">
        <v>5.6970099999999997E-3</v>
      </c>
      <c r="M581">
        <v>-8.4250000000000001E-5</v>
      </c>
      <c r="N581">
        <v>-4.0160000000000002E-5</v>
      </c>
      <c r="O581">
        <v>-1.2308999999999999E-4</v>
      </c>
      <c r="P581">
        <v>8.4250000000000001E-5</v>
      </c>
      <c r="Q581">
        <v>83</v>
      </c>
      <c r="R581">
        <v>4.0267999999999999E-4</v>
      </c>
      <c r="S581">
        <v>0</v>
      </c>
      <c r="T581">
        <v>1</v>
      </c>
      <c r="U581">
        <v>1</v>
      </c>
    </row>
    <row r="582" spans="1:21" x14ac:dyDescent="0.25">
      <c r="A582" s="12" t="s">
        <v>1764</v>
      </c>
      <c r="B582" s="12">
        <v>2554</v>
      </c>
      <c r="C582" t="s">
        <v>1695</v>
      </c>
      <c r="D582">
        <v>23002</v>
      </c>
      <c r="E582">
        <v>0.54</v>
      </c>
      <c r="F582">
        <v>0</v>
      </c>
      <c r="G582">
        <v>1</v>
      </c>
      <c r="H582">
        <v>3</v>
      </c>
      <c r="I582">
        <v>942.22668456999997</v>
      </c>
      <c r="J582">
        <v>3839</v>
      </c>
      <c r="K582">
        <v>1.79E-6</v>
      </c>
      <c r="L582">
        <v>5.8026600000000003E-3</v>
      </c>
      <c r="M582">
        <v>-8.4250000000000001E-5</v>
      </c>
      <c r="N582">
        <v>-4.0160000000000002E-5</v>
      </c>
      <c r="O582">
        <v>-6.3910000000000003E-5</v>
      </c>
      <c r="P582">
        <v>8.4250000000000001E-5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s="12" t="s">
        <v>644</v>
      </c>
      <c r="B583" s="12">
        <v>5609</v>
      </c>
      <c r="C583" t="s">
        <v>1294</v>
      </c>
      <c r="D583">
        <v>3458</v>
      </c>
      <c r="E583">
        <v>0</v>
      </c>
      <c r="F583">
        <v>0</v>
      </c>
      <c r="G583">
        <v>1</v>
      </c>
      <c r="H583">
        <v>4</v>
      </c>
      <c r="I583">
        <v>4469.7426757800004</v>
      </c>
      <c r="J583">
        <v>15858</v>
      </c>
      <c r="K583">
        <v>1.7799999999999999E-6</v>
      </c>
      <c r="L583">
        <v>1.0110200000000001E-3</v>
      </c>
      <c r="M583">
        <v>-8.7150000000000004E-5</v>
      </c>
      <c r="N583">
        <v>-8.0400000000000003E-5</v>
      </c>
      <c r="O583">
        <v>-8.0539999999999998E-5</v>
      </c>
      <c r="P583">
        <v>8.7150000000000004E-5</v>
      </c>
      <c r="Q583">
        <v>664</v>
      </c>
      <c r="R583">
        <v>2.677266E-2</v>
      </c>
      <c r="S583">
        <v>1</v>
      </c>
      <c r="T583">
        <v>1</v>
      </c>
      <c r="U583">
        <v>1</v>
      </c>
    </row>
    <row r="584" spans="1:21" x14ac:dyDescent="0.25">
      <c r="A584" s="12" t="s">
        <v>1750</v>
      </c>
      <c r="B584" s="12">
        <v>1977</v>
      </c>
      <c r="C584" t="s">
        <v>1074</v>
      </c>
      <c r="D584">
        <v>1409</v>
      </c>
      <c r="E584">
        <v>0</v>
      </c>
      <c r="F584">
        <v>0</v>
      </c>
      <c r="G584">
        <v>0.55000000000000004</v>
      </c>
      <c r="H584">
        <v>3</v>
      </c>
      <c r="I584">
        <v>631.11657715000001</v>
      </c>
      <c r="J584">
        <v>3700</v>
      </c>
      <c r="K584">
        <v>1.79E-6</v>
      </c>
      <c r="L584">
        <v>7.5238800000000002E-3</v>
      </c>
      <c r="M584">
        <v>-8.7410000000000005E-5</v>
      </c>
      <c r="N584">
        <v>-5.4110000000000002E-5</v>
      </c>
      <c r="O584">
        <v>-3.9549999999999999E-5</v>
      </c>
      <c r="P584">
        <v>8.7410000000000005E-5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12" t="s">
        <v>1398</v>
      </c>
      <c r="B585" s="12">
        <v>0</v>
      </c>
      <c r="C585" t="s">
        <v>1211</v>
      </c>
      <c r="D585">
        <v>2550</v>
      </c>
      <c r="E585">
        <v>0</v>
      </c>
      <c r="F585">
        <v>0</v>
      </c>
      <c r="G585">
        <v>1</v>
      </c>
      <c r="H585">
        <v>3</v>
      </c>
      <c r="I585">
        <v>4318</v>
      </c>
      <c r="J585">
        <v>15570</v>
      </c>
      <c r="K585">
        <v>1.7799999999999999E-6</v>
      </c>
      <c r="L585">
        <v>1.16177E-2</v>
      </c>
      <c r="M585">
        <v>-8.7410000000000005E-5</v>
      </c>
      <c r="N585">
        <v>-7.0710000000000006E-5</v>
      </c>
      <c r="O585">
        <v>-4.0469999999999997E-5</v>
      </c>
      <c r="P585">
        <v>8.7410000000000005E-5</v>
      </c>
      <c r="Q585">
        <v>7</v>
      </c>
      <c r="R585">
        <v>2.9280000000000001E-5</v>
      </c>
      <c r="S585">
        <v>1</v>
      </c>
      <c r="T585">
        <v>0</v>
      </c>
      <c r="U585">
        <v>1</v>
      </c>
    </row>
    <row r="586" spans="1:21" x14ac:dyDescent="0.25">
      <c r="A586" s="12" t="s">
        <v>1530</v>
      </c>
      <c r="B586" s="12">
        <v>2782</v>
      </c>
      <c r="C586" t="s">
        <v>1140</v>
      </c>
      <c r="D586">
        <v>5055</v>
      </c>
      <c r="E586">
        <v>0.4</v>
      </c>
      <c r="F586">
        <v>0</v>
      </c>
      <c r="G586">
        <v>1</v>
      </c>
      <c r="H586">
        <v>3</v>
      </c>
      <c r="I586">
        <v>1115.9123535199999</v>
      </c>
      <c r="J586">
        <v>3265</v>
      </c>
      <c r="K586">
        <v>1.7799999999999999E-6</v>
      </c>
      <c r="L586">
        <v>3.7316599999999999E-3</v>
      </c>
      <c r="M586">
        <v>-8.7739999999999997E-5</v>
      </c>
      <c r="N586">
        <v>-3.0939999999999999E-5</v>
      </c>
      <c r="O586">
        <v>-9.7200000000000004E-5</v>
      </c>
      <c r="P586">
        <v>8.7739999999999997E-5</v>
      </c>
      <c r="Q586">
        <v>560</v>
      </c>
      <c r="R586">
        <v>2.2716690000000001E-2</v>
      </c>
      <c r="S586">
        <v>0</v>
      </c>
      <c r="T586">
        <v>0</v>
      </c>
      <c r="U586">
        <v>1</v>
      </c>
    </row>
    <row r="587" spans="1:21" x14ac:dyDescent="0.25">
      <c r="A587" s="12" t="s">
        <v>1197</v>
      </c>
      <c r="B587" s="12">
        <v>89</v>
      </c>
      <c r="C587" t="s">
        <v>1609</v>
      </c>
      <c r="D587">
        <v>1455</v>
      </c>
      <c r="E587">
        <v>0.44</v>
      </c>
      <c r="F587">
        <v>0</v>
      </c>
      <c r="G587">
        <v>1</v>
      </c>
      <c r="H587">
        <v>3</v>
      </c>
      <c r="I587">
        <v>1134.07263184</v>
      </c>
      <c r="J587">
        <v>4460</v>
      </c>
      <c r="K587">
        <v>1.7799999999999999E-6</v>
      </c>
      <c r="L587">
        <v>1.5327800000000001E-3</v>
      </c>
      <c r="M587">
        <v>-8.8319999999999995E-5</v>
      </c>
      <c r="N587">
        <v>-1.7110000000000001E-5</v>
      </c>
      <c r="O587">
        <v>-7.6849999999999998E-5</v>
      </c>
      <c r="P587">
        <v>8.8319999999999995E-5</v>
      </c>
      <c r="Q587">
        <v>282</v>
      </c>
      <c r="R587">
        <v>1.8667199999999998E-2</v>
      </c>
      <c r="S587">
        <v>0</v>
      </c>
      <c r="T587">
        <v>0</v>
      </c>
      <c r="U587">
        <v>1</v>
      </c>
    </row>
    <row r="588" spans="1:21" x14ac:dyDescent="0.25">
      <c r="A588" s="12" t="s">
        <v>1943</v>
      </c>
      <c r="B588" s="12">
        <v>2488</v>
      </c>
      <c r="C588" t="s">
        <v>1120</v>
      </c>
      <c r="D588">
        <v>23557</v>
      </c>
      <c r="E588">
        <v>0</v>
      </c>
      <c r="F588">
        <v>0</v>
      </c>
      <c r="G588">
        <v>1</v>
      </c>
      <c r="H588">
        <v>3</v>
      </c>
      <c r="I588">
        <v>39.780956269999997</v>
      </c>
      <c r="J588">
        <v>134</v>
      </c>
      <c r="K588">
        <v>1.7799999999999999E-6</v>
      </c>
      <c r="L588">
        <v>1.5789000000000001E-3</v>
      </c>
      <c r="M588">
        <v>-8.8579999999999996E-5</v>
      </c>
      <c r="N588">
        <v>1.2100000000000001E-6</v>
      </c>
      <c r="O588">
        <v>-6.8209999999999999E-5</v>
      </c>
      <c r="P588">
        <v>8.8579999999999996E-5</v>
      </c>
      <c r="Q588">
        <v>11</v>
      </c>
      <c r="R588">
        <v>4.2930940000000001E-2</v>
      </c>
      <c r="S588">
        <v>1</v>
      </c>
      <c r="T588">
        <v>0</v>
      </c>
      <c r="U588">
        <v>0</v>
      </c>
    </row>
    <row r="589" spans="1:21" x14ac:dyDescent="0.25">
      <c r="A589" s="12" t="s">
        <v>1985</v>
      </c>
      <c r="B589" s="12">
        <v>5934</v>
      </c>
      <c r="C589" t="s">
        <v>1336</v>
      </c>
      <c r="D589">
        <v>23209</v>
      </c>
      <c r="E589">
        <v>0</v>
      </c>
      <c r="F589">
        <v>0</v>
      </c>
      <c r="G589">
        <v>1</v>
      </c>
      <c r="H589">
        <v>3</v>
      </c>
      <c r="I589">
        <v>1347.2530517600001</v>
      </c>
      <c r="J589">
        <v>4607</v>
      </c>
      <c r="K589">
        <v>1.7799999999999999E-6</v>
      </c>
      <c r="L589">
        <v>2.7671100000000001E-3</v>
      </c>
      <c r="M589">
        <v>-8.8900000000000006E-5</v>
      </c>
      <c r="N589">
        <v>-3.7400000000000001E-5</v>
      </c>
      <c r="O589">
        <v>-7.1310000000000007E-5</v>
      </c>
      <c r="P589">
        <v>8.8900000000000006E-5</v>
      </c>
      <c r="Q589">
        <v>1402</v>
      </c>
      <c r="R589">
        <v>2.101635E-2</v>
      </c>
      <c r="S589">
        <v>0</v>
      </c>
      <c r="T589">
        <v>1</v>
      </c>
      <c r="U589">
        <v>0</v>
      </c>
    </row>
    <row r="590" spans="1:21" x14ac:dyDescent="0.25">
      <c r="A590" s="12" t="s">
        <v>1374</v>
      </c>
      <c r="B590" s="12">
        <v>5138</v>
      </c>
      <c r="C590" t="s">
        <v>1368</v>
      </c>
      <c r="D590">
        <v>84687</v>
      </c>
      <c r="E590">
        <v>1</v>
      </c>
      <c r="F590">
        <v>0</v>
      </c>
      <c r="G590">
        <v>1</v>
      </c>
      <c r="H590">
        <v>3</v>
      </c>
      <c r="I590">
        <v>94.565528869999994</v>
      </c>
      <c r="J590">
        <v>1134</v>
      </c>
      <c r="K590">
        <v>1.7799999999999999E-6</v>
      </c>
      <c r="L590">
        <v>3.7316599999999999E-3</v>
      </c>
      <c r="M590">
        <v>-8.8900000000000006E-5</v>
      </c>
      <c r="N590">
        <v>1.6079999999999999E-5</v>
      </c>
      <c r="O590">
        <v>-1.009E-4</v>
      </c>
      <c r="P590">
        <v>8.8900000000000006E-5</v>
      </c>
      <c r="Q590">
        <v>67</v>
      </c>
      <c r="R590">
        <v>0.17118427</v>
      </c>
      <c r="S590">
        <v>0</v>
      </c>
      <c r="T590">
        <v>0</v>
      </c>
      <c r="U590">
        <v>0</v>
      </c>
    </row>
    <row r="591" spans="1:21" x14ac:dyDescent="0.25">
      <c r="A591" s="12" t="s">
        <v>1716</v>
      </c>
      <c r="B591" s="12">
        <v>6198</v>
      </c>
      <c r="C591" t="s">
        <v>1359</v>
      </c>
      <c r="D591">
        <v>375</v>
      </c>
      <c r="E591">
        <v>0</v>
      </c>
      <c r="F591">
        <v>0</v>
      </c>
      <c r="G591">
        <v>1</v>
      </c>
      <c r="H591">
        <v>3</v>
      </c>
      <c r="I591">
        <v>1614</v>
      </c>
      <c r="J591">
        <v>11584</v>
      </c>
      <c r="K591">
        <v>7.0999999999999998E-7</v>
      </c>
      <c r="L591">
        <v>0</v>
      </c>
      <c r="M591">
        <v>-8.9740000000000005E-5</v>
      </c>
      <c r="N591">
        <v>-8.5459999999999998E-5</v>
      </c>
      <c r="O591">
        <v>-7.5610000000000003E-5</v>
      </c>
      <c r="P591">
        <v>8.9740000000000005E-5</v>
      </c>
      <c r="Q591">
        <v>0</v>
      </c>
      <c r="R591">
        <v>0</v>
      </c>
      <c r="S591">
        <v>0</v>
      </c>
      <c r="T591">
        <v>0</v>
      </c>
      <c r="U591">
        <v>1</v>
      </c>
    </row>
    <row r="592" spans="1:21" x14ac:dyDescent="0.25">
      <c r="A592" s="12" t="s">
        <v>1663</v>
      </c>
      <c r="B592" s="12">
        <v>8550</v>
      </c>
      <c r="C592" t="s">
        <v>1417</v>
      </c>
      <c r="D592">
        <v>3356</v>
      </c>
      <c r="E592">
        <v>0</v>
      </c>
      <c r="F592">
        <v>0</v>
      </c>
      <c r="G592">
        <v>0.45</v>
      </c>
      <c r="H592">
        <v>3</v>
      </c>
      <c r="I592">
        <v>384.03558349999997</v>
      </c>
      <c r="J592">
        <v>2921</v>
      </c>
      <c r="K592">
        <v>1.79E-6</v>
      </c>
      <c r="L592">
        <v>1.8691260000000001E-2</v>
      </c>
      <c r="M592">
        <v>-8.9740000000000005E-5</v>
      </c>
      <c r="N592">
        <v>-5.7800000000000002E-5</v>
      </c>
      <c r="O592">
        <v>-4.1399999999999997E-5</v>
      </c>
      <c r="P592">
        <v>8.9740000000000005E-5</v>
      </c>
      <c r="Q592">
        <v>0</v>
      </c>
      <c r="R592">
        <v>0</v>
      </c>
      <c r="S592">
        <v>0</v>
      </c>
      <c r="T592">
        <v>1</v>
      </c>
      <c r="U592">
        <v>1</v>
      </c>
    </row>
    <row r="593" spans="1:21" x14ac:dyDescent="0.25">
      <c r="A593" s="12" t="s">
        <v>1249</v>
      </c>
      <c r="B593" s="12">
        <v>7297</v>
      </c>
      <c r="C593" t="s">
        <v>1568</v>
      </c>
      <c r="D593">
        <v>9093</v>
      </c>
      <c r="E593">
        <v>0</v>
      </c>
      <c r="F593">
        <v>0</v>
      </c>
      <c r="G593">
        <v>1</v>
      </c>
      <c r="H593">
        <v>3</v>
      </c>
      <c r="I593">
        <v>250.35516357</v>
      </c>
      <c r="J593">
        <v>667</v>
      </c>
      <c r="K593">
        <v>1.7799999999999999E-6</v>
      </c>
      <c r="L593">
        <v>1.7921E-3</v>
      </c>
      <c r="M593">
        <v>-8.9740000000000005E-5</v>
      </c>
      <c r="N593">
        <v>-7.0710000000000006E-5</v>
      </c>
      <c r="O593">
        <v>-6.7290000000000001E-5</v>
      </c>
      <c r="P593">
        <v>8.9740000000000005E-5</v>
      </c>
      <c r="Q593">
        <v>25</v>
      </c>
      <c r="R593">
        <v>1.102237E-2</v>
      </c>
      <c r="S593">
        <v>1</v>
      </c>
      <c r="T593">
        <v>0</v>
      </c>
      <c r="U593">
        <v>0</v>
      </c>
    </row>
    <row r="594" spans="1:21" x14ac:dyDescent="0.25">
      <c r="A594" s="12" t="s">
        <v>789</v>
      </c>
      <c r="B594" s="12">
        <v>6196</v>
      </c>
      <c r="C594" t="s">
        <v>466</v>
      </c>
      <c r="D594">
        <v>0</v>
      </c>
      <c r="E594">
        <v>0</v>
      </c>
      <c r="F594">
        <v>0</v>
      </c>
      <c r="G594">
        <v>1</v>
      </c>
      <c r="H594">
        <v>3</v>
      </c>
      <c r="I594">
        <v>294.85879517000001</v>
      </c>
      <c r="J594">
        <v>1192</v>
      </c>
      <c r="K594">
        <v>1.7799999999999999E-6</v>
      </c>
      <c r="L594">
        <v>4.2758300000000004E-3</v>
      </c>
      <c r="M594">
        <v>-9.0060000000000002E-5</v>
      </c>
      <c r="N594">
        <v>-3.7400000000000001E-5</v>
      </c>
      <c r="O594">
        <v>-6.0210000000000001E-5</v>
      </c>
      <c r="P594">
        <v>9.0060000000000002E-5</v>
      </c>
      <c r="Q594">
        <v>1116</v>
      </c>
      <c r="R594">
        <v>5.4579219999999998E-2</v>
      </c>
      <c r="S594">
        <v>0</v>
      </c>
      <c r="T594">
        <v>0</v>
      </c>
      <c r="U594">
        <v>0</v>
      </c>
    </row>
    <row r="595" spans="1:21" x14ac:dyDescent="0.25">
      <c r="A595" s="12" t="s">
        <v>1295</v>
      </c>
      <c r="B595" s="12">
        <v>0</v>
      </c>
      <c r="C595" t="s">
        <v>1661</v>
      </c>
      <c r="D595">
        <v>28996</v>
      </c>
      <c r="E595">
        <v>0</v>
      </c>
      <c r="F595">
        <v>0</v>
      </c>
      <c r="G595">
        <v>1</v>
      </c>
      <c r="H595">
        <v>3</v>
      </c>
      <c r="I595">
        <v>1686.78088379</v>
      </c>
      <c r="J595">
        <v>5471</v>
      </c>
      <c r="K595">
        <v>7.0999999999999998E-7</v>
      </c>
      <c r="L595">
        <v>0</v>
      </c>
      <c r="M595">
        <v>-9.0060000000000002E-5</v>
      </c>
      <c r="N595">
        <v>-2.3599999999999999E-6</v>
      </c>
      <c r="O595">
        <v>-1.1199E-4</v>
      </c>
      <c r="P595">
        <v>9.0060000000000002E-5</v>
      </c>
      <c r="Q595">
        <v>0</v>
      </c>
      <c r="R595">
        <v>0</v>
      </c>
      <c r="S595">
        <v>1</v>
      </c>
      <c r="T595">
        <v>0</v>
      </c>
      <c r="U595">
        <v>0</v>
      </c>
    </row>
    <row r="596" spans="1:21" x14ac:dyDescent="0.25">
      <c r="A596" s="12" t="s">
        <v>2038</v>
      </c>
      <c r="B596" s="12">
        <v>23397</v>
      </c>
      <c r="C596" t="s">
        <v>754</v>
      </c>
      <c r="D596">
        <v>7867</v>
      </c>
      <c r="E596">
        <v>0</v>
      </c>
      <c r="F596">
        <v>0</v>
      </c>
      <c r="G596">
        <v>1</v>
      </c>
      <c r="H596">
        <v>3</v>
      </c>
      <c r="I596">
        <v>304.67974853999999</v>
      </c>
      <c r="J596">
        <v>3338</v>
      </c>
      <c r="K596">
        <v>1.7799999999999999E-6</v>
      </c>
      <c r="L596">
        <v>3.48022E-3</v>
      </c>
      <c r="M596">
        <v>-9.0060000000000002E-5</v>
      </c>
      <c r="N596">
        <v>-1.8029999999999998E-5</v>
      </c>
      <c r="O596">
        <v>-8.9800000000000001E-5</v>
      </c>
      <c r="P596">
        <v>9.0060000000000002E-5</v>
      </c>
      <c r="Q596">
        <v>1547</v>
      </c>
      <c r="R596">
        <v>6.8989969999999998E-2</v>
      </c>
      <c r="S596">
        <v>0</v>
      </c>
      <c r="T596">
        <v>0</v>
      </c>
      <c r="U596">
        <v>1</v>
      </c>
    </row>
    <row r="597" spans="1:21" x14ac:dyDescent="0.25">
      <c r="A597" s="12" t="s">
        <v>1674</v>
      </c>
      <c r="B597" s="12">
        <v>3984</v>
      </c>
      <c r="C597" t="s">
        <v>259</v>
      </c>
      <c r="D597">
        <v>930</v>
      </c>
      <c r="E597">
        <v>0</v>
      </c>
      <c r="F597">
        <v>0</v>
      </c>
      <c r="G597">
        <v>0.47</v>
      </c>
      <c r="H597">
        <v>3</v>
      </c>
      <c r="I597">
        <v>0</v>
      </c>
      <c r="J597">
        <v>0</v>
      </c>
      <c r="K597">
        <v>1.79E-6</v>
      </c>
      <c r="L597">
        <v>1.732119E-2</v>
      </c>
      <c r="M597">
        <v>-9.0320000000000003E-5</v>
      </c>
      <c r="N597">
        <v>-6.5179999999999996E-5</v>
      </c>
      <c r="O597">
        <v>-6.6359999999999995E-5</v>
      </c>
      <c r="P597">
        <v>9.0320000000000003E-5</v>
      </c>
      <c r="Q597">
        <v>0</v>
      </c>
      <c r="R597">
        <v>0</v>
      </c>
      <c r="S597">
        <v>0</v>
      </c>
      <c r="T597">
        <v>1</v>
      </c>
      <c r="U597">
        <v>0</v>
      </c>
    </row>
    <row r="598" spans="1:21" x14ac:dyDescent="0.25">
      <c r="A598" s="12" t="s">
        <v>454</v>
      </c>
      <c r="B598" s="12">
        <v>50818</v>
      </c>
      <c r="C598" t="s">
        <v>385</v>
      </c>
      <c r="D598">
        <v>5590</v>
      </c>
      <c r="E598">
        <v>0</v>
      </c>
      <c r="F598">
        <v>0</v>
      </c>
      <c r="G598">
        <v>1</v>
      </c>
      <c r="H598">
        <v>3</v>
      </c>
      <c r="I598">
        <v>803</v>
      </c>
      <c r="J598">
        <v>2321</v>
      </c>
      <c r="K598">
        <v>1.7799999999999999E-6</v>
      </c>
      <c r="L598">
        <v>1.4332699999999999E-3</v>
      </c>
      <c r="M598">
        <v>-9.0320000000000003E-5</v>
      </c>
      <c r="N598">
        <v>-6.8869999999999996E-5</v>
      </c>
      <c r="O598">
        <v>-7.0980000000000001E-5</v>
      </c>
      <c r="P598">
        <v>9.0320000000000003E-5</v>
      </c>
      <c r="Q598">
        <v>27</v>
      </c>
      <c r="R598">
        <v>2.0929999999999999E-4</v>
      </c>
      <c r="S598">
        <v>0</v>
      </c>
      <c r="T598">
        <v>0</v>
      </c>
      <c r="U598">
        <v>0</v>
      </c>
    </row>
    <row r="599" spans="1:21" x14ac:dyDescent="0.25">
      <c r="A599" s="12" t="s">
        <v>922</v>
      </c>
      <c r="B599" s="12">
        <v>5726</v>
      </c>
      <c r="C599" t="s">
        <v>1420</v>
      </c>
      <c r="D599">
        <v>3360</v>
      </c>
      <c r="E599">
        <v>0</v>
      </c>
      <c r="F599">
        <v>0</v>
      </c>
      <c r="G599">
        <v>0.45</v>
      </c>
      <c r="H599">
        <v>3</v>
      </c>
      <c r="I599">
        <v>161.81582642000001</v>
      </c>
      <c r="J599">
        <v>2134</v>
      </c>
      <c r="K599">
        <v>1.79E-6</v>
      </c>
      <c r="L599">
        <v>1.2105049999999999E-2</v>
      </c>
      <c r="M599">
        <v>-9.0320000000000003E-5</v>
      </c>
      <c r="N599">
        <v>-5.9639999999999998E-5</v>
      </c>
      <c r="O599">
        <v>-5.342E-5</v>
      </c>
      <c r="P599">
        <v>9.0320000000000003E-5</v>
      </c>
      <c r="Q599">
        <v>0</v>
      </c>
      <c r="R599">
        <v>0</v>
      </c>
      <c r="S599">
        <v>1</v>
      </c>
      <c r="T599">
        <v>0</v>
      </c>
      <c r="U599">
        <v>1</v>
      </c>
    </row>
    <row r="600" spans="1:21" x14ac:dyDescent="0.25">
      <c r="A600" s="12" t="s">
        <v>821</v>
      </c>
      <c r="B600" s="12">
        <v>10454</v>
      </c>
      <c r="C600" t="s">
        <v>1519</v>
      </c>
      <c r="D600">
        <v>135</v>
      </c>
      <c r="E600">
        <v>0</v>
      </c>
      <c r="F600">
        <v>0</v>
      </c>
      <c r="G600">
        <v>0.49</v>
      </c>
      <c r="H600">
        <v>3</v>
      </c>
      <c r="I600">
        <v>366.31765746999997</v>
      </c>
      <c r="J600">
        <v>3071</v>
      </c>
      <c r="K600">
        <v>1.79E-6</v>
      </c>
      <c r="L600">
        <v>1.2105049999999999E-2</v>
      </c>
      <c r="M600">
        <v>-9.0320000000000003E-5</v>
      </c>
      <c r="N600">
        <v>-6.3330000000000005E-5</v>
      </c>
      <c r="O600">
        <v>-5.342E-5</v>
      </c>
      <c r="P600">
        <v>9.0320000000000003E-5</v>
      </c>
      <c r="Q600">
        <v>0</v>
      </c>
      <c r="R600">
        <v>0</v>
      </c>
      <c r="S600">
        <v>0</v>
      </c>
      <c r="T600">
        <v>0</v>
      </c>
      <c r="U600">
        <v>1</v>
      </c>
    </row>
    <row r="601" spans="1:21" x14ac:dyDescent="0.25">
      <c r="A601" s="12" t="s">
        <v>98</v>
      </c>
      <c r="B601" s="12">
        <v>8788</v>
      </c>
      <c r="C601" t="s">
        <v>1667</v>
      </c>
      <c r="D601">
        <v>1050</v>
      </c>
      <c r="E601">
        <v>0</v>
      </c>
      <c r="F601">
        <v>0</v>
      </c>
      <c r="G601">
        <v>1</v>
      </c>
      <c r="H601">
        <v>3</v>
      </c>
      <c r="I601">
        <v>720.99993896000001</v>
      </c>
      <c r="J601">
        <v>3226</v>
      </c>
      <c r="K601">
        <v>1.7799999999999999E-6</v>
      </c>
      <c r="L601">
        <v>1.0847999999999999E-3</v>
      </c>
      <c r="M601">
        <v>-9.064E-5</v>
      </c>
      <c r="N601">
        <v>-2.4490000000000001E-5</v>
      </c>
      <c r="O601">
        <v>-2.508E-5</v>
      </c>
      <c r="P601">
        <v>9.064E-5</v>
      </c>
      <c r="Q601">
        <v>345</v>
      </c>
      <c r="R601">
        <v>5.2573300000000002E-3</v>
      </c>
      <c r="S601">
        <v>0</v>
      </c>
      <c r="T601">
        <v>1</v>
      </c>
      <c r="U601">
        <v>0</v>
      </c>
    </row>
    <row r="602" spans="1:21" x14ac:dyDescent="0.25">
      <c r="A602" s="12" t="s">
        <v>1062</v>
      </c>
      <c r="B602" s="12">
        <v>10287</v>
      </c>
      <c r="C602" t="s">
        <v>1698</v>
      </c>
      <c r="D602">
        <v>5502</v>
      </c>
      <c r="E602">
        <v>0</v>
      </c>
      <c r="F602">
        <v>0</v>
      </c>
      <c r="G602">
        <v>0</v>
      </c>
      <c r="H602">
        <v>3</v>
      </c>
      <c r="I602">
        <v>548.49627685999997</v>
      </c>
      <c r="J602">
        <v>4603</v>
      </c>
      <c r="K602">
        <v>1.7799999999999999E-6</v>
      </c>
      <c r="L602">
        <v>3.7316599999999999E-3</v>
      </c>
      <c r="M602">
        <v>-9.064E-5</v>
      </c>
      <c r="N602">
        <v>1.24E-5</v>
      </c>
      <c r="O602">
        <v>-1.0644E-4</v>
      </c>
      <c r="P602">
        <v>9.064E-5</v>
      </c>
      <c r="Q602">
        <v>432</v>
      </c>
      <c r="R602">
        <v>6.7802299999999999E-3</v>
      </c>
      <c r="S602">
        <v>0</v>
      </c>
      <c r="T602">
        <v>0</v>
      </c>
      <c r="U602">
        <v>0</v>
      </c>
    </row>
    <row r="603" spans="1:21" x14ac:dyDescent="0.25">
      <c r="A603" s="12" t="s">
        <v>2001</v>
      </c>
      <c r="B603" s="12">
        <v>6256</v>
      </c>
      <c r="C603" t="s">
        <v>1466</v>
      </c>
      <c r="D603">
        <v>134</v>
      </c>
      <c r="E603">
        <v>0</v>
      </c>
      <c r="F603">
        <v>0</v>
      </c>
      <c r="G603">
        <v>0.49</v>
      </c>
      <c r="H603">
        <v>3</v>
      </c>
      <c r="I603">
        <v>358.68231200999998</v>
      </c>
      <c r="J603">
        <v>2921</v>
      </c>
      <c r="K603">
        <v>1.79E-6</v>
      </c>
      <c r="L603">
        <v>1.1942599999999999E-2</v>
      </c>
      <c r="M603">
        <v>-9.09E-5</v>
      </c>
      <c r="N603">
        <v>-6.5179999999999996E-5</v>
      </c>
      <c r="O603">
        <v>-3.9549999999999999E-5</v>
      </c>
      <c r="P603">
        <v>9.09E-5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x14ac:dyDescent="0.25">
      <c r="A604" s="12" t="s">
        <v>1478</v>
      </c>
      <c r="B604" s="12">
        <v>6654</v>
      </c>
      <c r="C604" t="s">
        <v>192</v>
      </c>
      <c r="D604">
        <v>6383</v>
      </c>
      <c r="E604">
        <v>0</v>
      </c>
      <c r="F604">
        <v>1</v>
      </c>
      <c r="G604">
        <v>0.54</v>
      </c>
      <c r="H604">
        <v>3</v>
      </c>
      <c r="I604">
        <v>0</v>
      </c>
      <c r="J604">
        <v>0</v>
      </c>
      <c r="K604">
        <v>1.79E-6</v>
      </c>
      <c r="L604">
        <v>8.4670100000000005E-3</v>
      </c>
      <c r="M604">
        <v>-9.09E-5</v>
      </c>
      <c r="N604">
        <v>-7.9930000000000002E-5</v>
      </c>
      <c r="O604">
        <v>-7.7459999999999994E-5</v>
      </c>
      <c r="P604">
        <v>9.09E-5</v>
      </c>
      <c r="Q604">
        <v>1</v>
      </c>
      <c r="R604">
        <v>0.54308062999999995</v>
      </c>
      <c r="S604">
        <v>0</v>
      </c>
      <c r="T604">
        <v>0</v>
      </c>
      <c r="U604">
        <v>1</v>
      </c>
    </row>
    <row r="605" spans="1:21" x14ac:dyDescent="0.25">
      <c r="A605" s="12" t="s">
        <v>1478</v>
      </c>
      <c r="B605" s="12">
        <v>6654</v>
      </c>
      <c r="C605" t="s">
        <v>190</v>
      </c>
      <c r="D605">
        <v>2247</v>
      </c>
      <c r="E605">
        <v>0</v>
      </c>
      <c r="F605">
        <v>1</v>
      </c>
      <c r="G605">
        <v>0.57999999999999996</v>
      </c>
      <c r="H605">
        <v>3</v>
      </c>
      <c r="I605">
        <v>0</v>
      </c>
      <c r="J605">
        <v>0</v>
      </c>
      <c r="K605">
        <v>1.79E-6</v>
      </c>
      <c r="L605">
        <v>8.4670100000000005E-3</v>
      </c>
      <c r="M605">
        <v>-9.09E-5</v>
      </c>
      <c r="N605">
        <v>-7.9930000000000002E-5</v>
      </c>
      <c r="O605">
        <v>-7.7459999999999994E-5</v>
      </c>
      <c r="P605">
        <v>9.09E-5</v>
      </c>
      <c r="Q605">
        <v>1</v>
      </c>
      <c r="R605">
        <v>0.54308062999999995</v>
      </c>
      <c r="S605">
        <v>0</v>
      </c>
      <c r="T605">
        <v>0</v>
      </c>
      <c r="U605">
        <v>1</v>
      </c>
    </row>
    <row r="606" spans="1:21" x14ac:dyDescent="0.25">
      <c r="A606" s="12" t="s">
        <v>1027</v>
      </c>
      <c r="B606" s="12">
        <v>51763</v>
      </c>
      <c r="C606" t="s">
        <v>1479</v>
      </c>
      <c r="D606">
        <v>7006</v>
      </c>
      <c r="E606">
        <v>0</v>
      </c>
      <c r="F606">
        <v>0</v>
      </c>
      <c r="G606">
        <v>0.52</v>
      </c>
      <c r="H606">
        <v>3</v>
      </c>
      <c r="I606">
        <v>4.5833334900000002</v>
      </c>
      <c r="J606">
        <v>8</v>
      </c>
      <c r="K606">
        <v>1.79E-6</v>
      </c>
      <c r="L606">
        <v>1.2723720000000001E-2</v>
      </c>
      <c r="M606">
        <v>-9.1479999999999998E-5</v>
      </c>
      <c r="N606">
        <v>-6.8869999999999996E-5</v>
      </c>
      <c r="O606">
        <v>-6.7290000000000001E-5</v>
      </c>
      <c r="P606">
        <v>9.1479999999999998E-5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s="12" t="s">
        <v>1938</v>
      </c>
      <c r="B607" s="12">
        <v>2189</v>
      </c>
      <c r="C607" t="s">
        <v>1107</v>
      </c>
      <c r="D607">
        <v>9610</v>
      </c>
      <c r="E607">
        <v>1</v>
      </c>
      <c r="F607">
        <v>0</v>
      </c>
      <c r="G607">
        <v>1</v>
      </c>
      <c r="H607">
        <v>3</v>
      </c>
      <c r="I607">
        <v>17.843479160000001</v>
      </c>
      <c r="J607">
        <v>24</v>
      </c>
      <c r="K607">
        <v>1.7799999999999999E-6</v>
      </c>
      <c r="L607">
        <v>6.60218E-3</v>
      </c>
      <c r="M607">
        <v>-9.2390000000000001E-5</v>
      </c>
      <c r="N607">
        <v>-8.8100000000000004E-6</v>
      </c>
      <c r="O607">
        <v>-6.0210000000000001E-5</v>
      </c>
      <c r="P607">
        <v>9.2390000000000001E-5</v>
      </c>
      <c r="Q607">
        <v>301</v>
      </c>
      <c r="R607">
        <v>5.8939200000000004E-3</v>
      </c>
      <c r="S607">
        <v>0</v>
      </c>
      <c r="T607">
        <v>0</v>
      </c>
      <c r="U607">
        <v>0</v>
      </c>
    </row>
    <row r="608" spans="1:21" x14ac:dyDescent="0.25">
      <c r="A608" s="12" t="s">
        <v>1707</v>
      </c>
      <c r="B608" s="12">
        <v>1978</v>
      </c>
      <c r="C608" t="s">
        <v>578</v>
      </c>
      <c r="D608">
        <v>7124</v>
      </c>
      <c r="E608">
        <v>0</v>
      </c>
      <c r="F608">
        <v>0</v>
      </c>
      <c r="G608">
        <v>0</v>
      </c>
      <c r="H608">
        <v>3</v>
      </c>
      <c r="I608">
        <v>5623.2568359400002</v>
      </c>
      <c r="J608">
        <v>28924</v>
      </c>
      <c r="K608">
        <v>1.7799999999999999E-6</v>
      </c>
      <c r="L608">
        <v>3.1128900000000001E-3</v>
      </c>
      <c r="M608">
        <v>-9.2639999999999994E-5</v>
      </c>
      <c r="N608">
        <v>-7.9930000000000002E-5</v>
      </c>
      <c r="O608">
        <v>-7.8380000000000005E-5</v>
      </c>
      <c r="P608">
        <v>9.2639999999999994E-5</v>
      </c>
      <c r="Q608">
        <v>36</v>
      </c>
      <c r="R608">
        <v>8.7832599999999993E-3</v>
      </c>
      <c r="S608">
        <v>1</v>
      </c>
      <c r="T608">
        <v>1</v>
      </c>
      <c r="U608">
        <v>1</v>
      </c>
    </row>
    <row r="609" spans="1:21" x14ac:dyDescent="0.25">
      <c r="A609" s="12" t="s">
        <v>1464</v>
      </c>
      <c r="B609" s="12">
        <v>10023</v>
      </c>
      <c r="C609" t="s">
        <v>205</v>
      </c>
      <c r="D609">
        <v>3454</v>
      </c>
      <c r="E609">
        <v>0</v>
      </c>
      <c r="F609">
        <v>0</v>
      </c>
      <c r="G609">
        <v>0.46</v>
      </c>
      <c r="H609">
        <v>3</v>
      </c>
      <c r="I609">
        <v>725</v>
      </c>
      <c r="J609">
        <v>1906</v>
      </c>
      <c r="K609">
        <v>1.79E-6</v>
      </c>
      <c r="L609">
        <v>2.53878E-3</v>
      </c>
      <c r="M609">
        <v>-9.2639999999999994E-5</v>
      </c>
      <c r="N609">
        <v>-7.2550000000000002E-5</v>
      </c>
      <c r="O609">
        <v>-7.0980000000000001E-5</v>
      </c>
      <c r="P609">
        <v>9.2639999999999994E-5</v>
      </c>
      <c r="Q609">
        <v>0</v>
      </c>
      <c r="R609">
        <v>0</v>
      </c>
      <c r="S609">
        <v>0</v>
      </c>
      <c r="T609">
        <v>0</v>
      </c>
      <c r="U609">
        <v>1</v>
      </c>
    </row>
    <row r="610" spans="1:21" x14ac:dyDescent="0.25">
      <c r="A610" s="12" t="s">
        <v>1047</v>
      </c>
      <c r="B610" s="12">
        <v>10458</v>
      </c>
      <c r="C610" t="s">
        <v>1246</v>
      </c>
      <c r="D610">
        <v>3308</v>
      </c>
      <c r="E610">
        <v>0</v>
      </c>
      <c r="F610">
        <v>0</v>
      </c>
      <c r="G610">
        <v>1</v>
      </c>
      <c r="H610">
        <v>3</v>
      </c>
      <c r="I610">
        <v>197.75613403</v>
      </c>
      <c r="J610">
        <v>1380</v>
      </c>
      <c r="K610">
        <v>1.7799999999999999E-6</v>
      </c>
      <c r="L610">
        <v>9.7715999999999992E-4</v>
      </c>
      <c r="M610">
        <v>-9.2639999999999994E-5</v>
      </c>
      <c r="N610">
        <v>-7.9930000000000002E-5</v>
      </c>
      <c r="O610">
        <v>-5.1570000000000003E-5</v>
      </c>
      <c r="P610">
        <v>9.2639999999999994E-5</v>
      </c>
      <c r="Q610">
        <v>19</v>
      </c>
      <c r="R610">
        <v>1.3323999999999999E-4</v>
      </c>
      <c r="S610">
        <v>0</v>
      </c>
      <c r="T610">
        <v>0</v>
      </c>
      <c r="U610">
        <v>0</v>
      </c>
    </row>
    <row r="611" spans="1:21" x14ac:dyDescent="0.25">
      <c r="A611" s="12" t="s">
        <v>1768</v>
      </c>
      <c r="B611" s="12">
        <v>596</v>
      </c>
      <c r="C611" t="s">
        <v>98</v>
      </c>
      <c r="D611">
        <v>8788</v>
      </c>
      <c r="E611">
        <v>0</v>
      </c>
      <c r="F611">
        <v>0</v>
      </c>
      <c r="G611">
        <v>0.54</v>
      </c>
      <c r="H611">
        <v>3</v>
      </c>
      <c r="I611">
        <v>0</v>
      </c>
      <c r="J611">
        <v>0</v>
      </c>
      <c r="K611">
        <v>1.79E-6</v>
      </c>
      <c r="L611">
        <v>1.2287330000000001E-2</v>
      </c>
      <c r="M611">
        <v>-9.3800000000000003E-5</v>
      </c>
      <c r="N611">
        <v>-6.3330000000000005E-5</v>
      </c>
      <c r="O611">
        <v>-5.342E-5</v>
      </c>
      <c r="P611">
        <v>9.3800000000000003E-5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s="12" t="s">
        <v>885</v>
      </c>
      <c r="B612" s="12">
        <v>1967</v>
      </c>
      <c r="C612" t="s">
        <v>1066</v>
      </c>
      <c r="D612">
        <v>3554</v>
      </c>
      <c r="E612">
        <v>0</v>
      </c>
      <c r="F612">
        <v>0</v>
      </c>
      <c r="G612">
        <v>0.43</v>
      </c>
      <c r="H612">
        <v>3</v>
      </c>
      <c r="I612">
        <v>45.780864719999997</v>
      </c>
      <c r="J612">
        <v>107</v>
      </c>
      <c r="K612">
        <v>1.79E-6</v>
      </c>
      <c r="L612">
        <v>7.5034100000000003E-3</v>
      </c>
      <c r="M612">
        <v>-9.4380000000000001E-5</v>
      </c>
      <c r="N612">
        <v>-7.6240000000000002E-5</v>
      </c>
      <c r="O612">
        <v>-7.8380000000000005E-5</v>
      </c>
      <c r="P612">
        <v>9.4380000000000001E-5</v>
      </c>
      <c r="Q612">
        <v>0</v>
      </c>
      <c r="R612">
        <v>0</v>
      </c>
      <c r="S612">
        <v>0</v>
      </c>
      <c r="T612">
        <v>0</v>
      </c>
      <c r="U612">
        <v>1</v>
      </c>
    </row>
    <row r="613" spans="1:21" x14ac:dyDescent="0.25">
      <c r="A613" s="12" t="s">
        <v>1376</v>
      </c>
      <c r="B613" s="12">
        <v>868</v>
      </c>
      <c r="C613" t="s">
        <v>1650</v>
      </c>
      <c r="D613">
        <v>5911</v>
      </c>
      <c r="E613">
        <v>0</v>
      </c>
      <c r="F613">
        <v>0</v>
      </c>
      <c r="G613">
        <v>0.46</v>
      </c>
      <c r="H613">
        <v>3</v>
      </c>
      <c r="I613">
        <v>406.95095824999999</v>
      </c>
      <c r="J613">
        <v>964</v>
      </c>
      <c r="K613">
        <v>1.79E-6</v>
      </c>
      <c r="L613">
        <v>6.8629700000000004E-3</v>
      </c>
      <c r="M613">
        <v>-9.5550000000000005E-5</v>
      </c>
      <c r="N613">
        <v>-7.9930000000000002E-5</v>
      </c>
      <c r="O613">
        <v>-6.9129999999999997E-5</v>
      </c>
      <c r="P613">
        <v>9.5550000000000005E-5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 s="12" t="s">
        <v>1002</v>
      </c>
      <c r="B614" s="12">
        <v>5581</v>
      </c>
      <c r="C614" t="s">
        <v>1388</v>
      </c>
      <c r="D614">
        <v>3736</v>
      </c>
      <c r="E614">
        <v>0</v>
      </c>
      <c r="F614">
        <v>0</v>
      </c>
      <c r="G614">
        <v>1</v>
      </c>
      <c r="H614">
        <v>3</v>
      </c>
      <c r="I614">
        <v>42.778938289999999</v>
      </c>
      <c r="J614">
        <v>158</v>
      </c>
      <c r="K614">
        <v>6.9999999999999997E-7</v>
      </c>
      <c r="L614">
        <v>0</v>
      </c>
      <c r="M614">
        <v>-9.5870000000000002E-5</v>
      </c>
      <c r="N614">
        <v>-4.0160000000000002E-5</v>
      </c>
      <c r="O614">
        <v>-2.6930000000000001E-5</v>
      </c>
      <c r="P614">
        <v>9.5870000000000002E-5</v>
      </c>
      <c r="Q614">
        <v>0</v>
      </c>
      <c r="R614">
        <v>0</v>
      </c>
      <c r="S614">
        <v>1</v>
      </c>
      <c r="T614">
        <v>1</v>
      </c>
      <c r="U614">
        <v>1</v>
      </c>
    </row>
    <row r="615" spans="1:21" x14ac:dyDescent="0.25">
      <c r="A615" s="12" t="s">
        <v>910</v>
      </c>
      <c r="B615" s="12">
        <v>2178</v>
      </c>
      <c r="C615" t="s">
        <v>742</v>
      </c>
      <c r="D615">
        <v>3569</v>
      </c>
      <c r="E615">
        <v>0</v>
      </c>
      <c r="F615">
        <v>0</v>
      </c>
      <c r="G615">
        <v>1</v>
      </c>
      <c r="H615">
        <v>3</v>
      </c>
      <c r="I615">
        <v>819.05523682</v>
      </c>
      <c r="J615">
        <v>2429</v>
      </c>
      <c r="K615">
        <v>1.7799999999999999E-6</v>
      </c>
      <c r="L615">
        <v>4.2954000000000001E-4</v>
      </c>
      <c r="M615">
        <v>-9.645E-5</v>
      </c>
      <c r="N615">
        <v>-2.7250000000000002E-5</v>
      </c>
      <c r="O615">
        <v>-1.0274E-4</v>
      </c>
      <c r="P615">
        <v>9.645E-5</v>
      </c>
      <c r="Q615">
        <v>258</v>
      </c>
      <c r="R615">
        <v>6.9562000000000001E-3</v>
      </c>
      <c r="S615">
        <v>0</v>
      </c>
      <c r="T615">
        <v>1</v>
      </c>
      <c r="U615">
        <v>1</v>
      </c>
    </row>
    <row r="616" spans="1:21" x14ac:dyDescent="0.25">
      <c r="A616" s="12" t="s">
        <v>1158</v>
      </c>
      <c r="B616" s="12">
        <v>2069</v>
      </c>
      <c r="C616" t="s">
        <v>1083</v>
      </c>
      <c r="D616">
        <v>835</v>
      </c>
      <c r="E616">
        <v>0</v>
      </c>
      <c r="F616">
        <v>0</v>
      </c>
      <c r="G616">
        <v>0.53</v>
      </c>
      <c r="H616">
        <v>3</v>
      </c>
      <c r="I616">
        <v>725.00006103999999</v>
      </c>
      <c r="J616">
        <v>7718</v>
      </c>
      <c r="K616">
        <v>1.7799999999999999E-6</v>
      </c>
      <c r="L616">
        <v>9.3937999999999997E-4</v>
      </c>
      <c r="M616">
        <v>-9.6710000000000001E-5</v>
      </c>
      <c r="N616">
        <v>-8.5459999999999998E-5</v>
      </c>
      <c r="O616">
        <v>-6.8209999999999999E-5</v>
      </c>
      <c r="P616">
        <v>9.6710000000000001E-5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 x14ac:dyDescent="0.25">
      <c r="A617" s="12" t="s">
        <v>567</v>
      </c>
      <c r="B617" s="12">
        <v>7098</v>
      </c>
      <c r="C617" t="s">
        <v>1540</v>
      </c>
      <c r="D617">
        <v>1948</v>
      </c>
      <c r="E617">
        <v>0</v>
      </c>
      <c r="F617">
        <v>0</v>
      </c>
      <c r="G617">
        <v>0.57999999999999996</v>
      </c>
      <c r="H617">
        <v>3</v>
      </c>
      <c r="I617">
        <v>725</v>
      </c>
      <c r="J617">
        <v>2143</v>
      </c>
      <c r="K617">
        <v>1.79E-6</v>
      </c>
      <c r="L617">
        <v>1.080156E-2</v>
      </c>
      <c r="M617">
        <v>-9.6710000000000001E-5</v>
      </c>
      <c r="N617">
        <v>-8.5459999999999998E-5</v>
      </c>
      <c r="O617">
        <v>-7.3759999999999999E-5</v>
      </c>
      <c r="P617">
        <v>9.6710000000000001E-5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x14ac:dyDescent="0.25">
      <c r="A618" s="12" t="s">
        <v>1677</v>
      </c>
      <c r="B618" s="12">
        <v>10928</v>
      </c>
      <c r="C618" t="s">
        <v>1432</v>
      </c>
      <c r="D618">
        <v>8654</v>
      </c>
      <c r="E618">
        <v>0</v>
      </c>
      <c r="F618">
        <v>0</v>
      </c>
      <c r="G618">
        <v>1</v>
      </c>
      <c r="H618">
        <v>3</v>
      </c>
      <c r="I618">
        <v>389.94348144999998</v>
      </c>
      <c r="J618">
        <v>2221</v>
      </c>
      <c r="K618">
        <v>1.7799999999999999E-6</v>
      </c>
      <c r="L618">
        <v>6.7464000000000001E-4</v>
      </c>
      <c r="M618">
        <v>-9.7029999999999998E-5</v>
      </c>
      <c r="N618">
        <v>1.33E-6</v>
      </c>
      <c r="O618">
        <v>-1.1199E-4</v>
      </c>
      <c r="P618">
        <v>9.7029999999999998E-5</v>
      </c>
      <c r="Q618">
        <v>8</v>
      </c>
      <c r="R618">
        <v>0.19367913</v>
      </c>
      <c r="S618">
        <v>0</v>
      </c>
      <c r="T618">
        <v>0</v>
      </c>
      <c r="U618">
        <v>1</v>
      </c>
    </row>
    <row r="619" spans="1:21" x14ac:dyDescent="0.25">
      <c r="A619" s="12" t="s">
        <v>1765</v>
      </c>
      <c r="B619" s="12">
        <v>23114</v>
      </c>
      <c r="C619" t="s">
        <v>766</v>
      </c>
      <c r="D619">
        <v>666</v>
      </c>
      <c r="E619">
        <v>0</v>
      </c>
      <c r="F619">
        <v>0</v>
      </c>
      <c r="G619">
        <v>0</v>
      </c>
      <c r="H619">
        <v>3</v>
      </c>
      <c r="I619">
        <v>0</v>
      </c>
      <c r="J619">
        <v>0</v>
      </c>
      <c r="K619">
        <v>1.7799999999999999E-6</v>
      </c>
      <c r="L619">
        <v>1.6532999999999999E-4</v>
      </c>
      <c r="M619">
        <v>-9.7029999999999998E-5</v>
      </c>
      <c r="N619">
        <v>-3.4629999999999999E-5</v>
      </c>
      <c r="O619">
        <v>-2.323E-5</v>
      </c>
      <c r="P619">
        <v>9.7029999999999998E-5</v>
      </c>
      <c r="Q619">
        <v>594</v>
      </c>
      <c r="R619">
        <v>7.2919500000000002E-3</v>
      </c>
      <c r="S619">
        <v>0</v>
      </c>
      <c r="T619">
        <v>0</v>
      </c>
      <c r="U619">
        <v>0</v>
      </c>
    </row>
    <row r="620" spans="1:21" x14ac:dyDescent="0.25">
      <c r="A620" s="12" t="s">
        <v>119</v>
      </c>
      <c r="B620" s="12">
        <v>5594</v>
      </c>
      <c r="C620" t="s">
        <v>1089</v>
      </c>
      <c r="D620">
        <v>0</v>
      </c>
      <c r="E620">
        <v>0</v>
      </c>
      <c r="F620">
        <v>0</v>
      </c>
      <c r="G620">
        <v>0.5</v>
      </c>
      <c r="H620">
        <v>3</v>
      </c>
      <c r="I620">
        <v>724.99993896000001</v>
      </c>
      <c r="J620">
        <v>2502</v>
      </c>
      <c r="K620">
        <v>1.79E-6</v>
      </c>
      <c r="L620">
        <v>7.3144500000000001E-3</v>
      </c>
      <c r="M620">
        <v>-9.7289999999999999E-5</v>
      </c>
      <c r="N620">
        <v>-8.7310000000000003E-5</v>
      </c>
      <c r="O620">
        <v>-7.0980000000000001E-5</v>
      </c>
      <c r="P620">
        <v>9.7289999999999999E-5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s="12" t="s">
        <v>1986</v>
      </c>
      <c r="B621" s="12">
        <v>902</v>
      </c>
      <c r="C621" t="s">
        <v>1347</v>
      </c>
      <c r="D621">
        <v>2983</v>
      </c>
      <c r="E621">
        <v>0.54</v>
      </c>
      <c r="F621">
        <v>0</v>
      </c>
      <c r="G621">
        <v>1</v>
      </c>
      <c r="H621">
        <v>3</v>
      </c>
      <c r="I621">
        <v>2857.7746582</v>
      </c>
      <c r="J621">
        <v>23892</v>
      </c>
      <c r="K621">
        <v>1.7799999999999999E-6</v>
      </c>
      <c r="L621">
        <v>6.7464000000000001E-4</v>
      </c>
      <c r="M621">
        <v>-9.7609999999999995E-5</v>
      </c>
      <c r="N621">
        <v>-4.7540000000000002E-5</v>
      </c>
      <c r="O621">
        <v>-1.1383999999999999E-4</v>
      </c>
      <c r="P621">
        <v>9.7609999999999995E-5</v>
      </c>
      <c r="Q621">
        <v>10</v>
      </c>
      <c r="R621">
        <v>9.0711699999999999E-3</v>
      </c>
      <c r="S621">
        <v>0</v>
      </c>
      <c r="T621">
        <v>0</v>
      </c>
      <c r="U621">
        <v>0</v>
      </c>
    </row>
    <row r="622" spans="1:21" x14ac:dyDescent="0.25">
      <c r="A622" s="12" t="s">
        <v>1449</v>
      </c>
      <c r="B622" s="12">
        <v>4217</v>
      </c>
      <c r="C622" t="s">
        <v>897</v>
      </c>
      <c r="D622">
        <v>4092</v>
      </c>
      <c r="E622">
        <v>0</v>
      </c>
      <c r="F622">
        <v>0</v>
      </c>
      <c r="G622">
        <v>0.51</v>
      </c>
      <c r="H622">
        <v>3</v>
      </c>
      <c r="I622">
        <v>17.106246949999999</v>
      </c>
      <c r="J622">
        <v>114</v>
      </c>
      <c r="K622">
        <v>1.7799999999999999E-6</v>
      </c>
      <c r="L622">
        <v>1.7877E-4</v>
      </c>
      <c r="M622">
        <v>-9.7869999999999996E-5</v>
      </c>
      <c r="N622">
        <v>-8.7310000000000003E-5</v>
      </c>
      <c r="O622">
        <v>-7.0060000000000003E-5</v>
      </c>
      <c r="P622">
        <v>9.7869999999999996E-5</v>
      </c>
      <c r="Q622">
        <v>0</v>
      </c>
      <c r="R622">
        <v>0</v>
      </c>
      <c r="S622">
        <v>0</v>
      </c>
      <c r="T622">
        <v>1</v>
      </c>
      <c r="U622">
        <v>0</v>
      </c>
    </row>
    <row r="623" spans="1:21" x14ac:dyDescent="0.25">
      <c r="A623" s="12" t="s">
        <v>1503</v>
      </c>
      <c r="B623" s="12">
        <v>4137</v>
      </c>
      <c r="C623" t="s">
        <v>1524</v>
      </c>
      <c r="D623">
        <v>5145</v>
      </c>
      <c r="E623">
        <v>0.51</v>
      </c>
      <c r="F623">
        <v>0</v>
      </c>
      <c r="G623">
        <v>0.69</v>
      </c>
      <c r="H623">
        <v>3</v>
      </c>
      <c r="I623">
        <v>1544.0141601600001</v>
      </c>
      <c r="J623">
        <v>14445</v>
      </c>
      <c r="K623">
        <v>1.7799999999999999E-6</v>
      </c>
      <c r="L623">
        <v>6.7464000000000001E-4</v>
      </c>
      <c r="M623">
        <v>-9.8189999999999993E-5</v>
      </c>
      <c r="N623">
        <v>-4.6619999999999997E-5</v>
      </c>
      <c r="O623">
        <v>-1.1569E-4</v>
      </c>
      <c r="P623">
        <v>9.8189999999999993E-5</v>
      </c>
      <c r="Q623">
        <v>0</v>
      </c>
      <c r="R623">
        <v>0</v>
      </c>
      <c r="S623">
        <v>0</v>
      </c>
      <c r="T623">
        <v>1</v>
      </c>
      <c r="U623">
        <v>0</v>
      </c>
    </row>
    <row r="624" spans="1:21" x14ac:dyDescent="0.25">
      <c r="A624" s="12" t="s">
        <v>2039</v>
      </c>
      <c r="B624" s="12">
        <v>3301</v>
      </c>
      <c r="C624" t="s">
        <v>1668</v>
      </c>
      <c r="D624">
        <v>79092</v>
      </c>
      <c r="E624">
        <v>0</v>
      </c>
      <c r="F624">
        <v>0</v>
      </c>
      <c r="G624">
        <v>1</v>
      </c>
      <c r="H624">
        <v>3</v>
      </c>
      <c r="I624">
        <v>100.74780273</v>
      </c>
      <c r="J624">
        <v>1153</v>
      </c>
      <c r="K624">
        <v>6.9999999999999997E-7</v>
      </c>
      <c r="L624">
        <v>0</v>
      </c>
      <c r="M624">
        <v>-9.8189999999999993E-5</v>
      </c>
      <c r="N624">
        <v>3.18E-6</v>
      </c>
      <c r="O624">
        <v>-3.4319999999999997E-5</v>
      </c>
      <c r="P624">
        <v>9.8189999999999993E-5</v>
      </c>
      <c r="Q624">
        <v>0</v>
      </c>
      <c r="R624">
        <v>0</v>
      </c>
      <c r="S624">
        <v>0</v>
      </c>
      <c r="T624">
        <v>1</v>
      </c>
      <c r="U624">
        <v>0</v>
      </c>
    </row>
    <row r="625" spans="1:21" x14ac:dyDescent="0.25">
      <c r="A625" s="12" t="s">
        <v>1106</v>
      </c>
      <c r="B625" s="12">
        <v>440275</v>
      </c>
      <c r="C625" t="s">
        <v>1142</v>
      </c>
      <c r="D625">
        <v>9611</v>
      </c>
      <c r="E625">
        <v>0</v>
      </c>
      <c r="F625">
        <v>0</v>
      </c>
      <c r="G625">
        <v>0.37</v>
      </c>
      <c r="H625">
        <v>3</v>
      </c>
      <c r="I625">
        <v>1.5</v>
      </c>
      <c r="J625">
        <v>2</v>
      </c>
      <c r="K625">
        <v>7.0999999999999998E-7</v>
      </c>
      <c r="L625">
        <v>0</v>
      </c>
      <c r="M625">
        <v>-9.8449999999999994E-5</v>
      </c>
      <c r="N625">
        <v>-8.7310000000000003E-5</v>
      </c>
      <c r="O625">
        <v>-7.0060000000000003E-5</v>
      </c>
      <c r="P625">
        <v>9.8449999999999994E-5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 s="12" t="s">
        <v>1950</v>
      </c>
      <c r="B626" s="12">
        <v>0</v>
      </c>
      <c r="C626" t="s">
        <v>1159</v>
      </c>
      <c r="D626">
        <v>0</v>
      </c>
      <c r="E626">
        <v>0</v>
      </c>
      <c r="F626">
        <v>0</v>
      </c>
      <c r="G626">
        <v>0.5</v>
      </c>
      <c r="H626">
        <v>3</v>
      </c>
      <c r="I626">
        <v>5</v>
      </c>
      <c r="J626">
        <v>5</v>
      </c>
      <c r="K626">
        <v>7.0999999999999998E-7</v>
      </c>
      <c r="L626">
        <v>0</v>
      </c>
      <c r="M626">
        <v>-9.8449999999999994E-5</v>
      </c>
      <c r="N626">
        <v>-8.3620000000000002E-5</v>
      </c>
      <c r="O626">
        <v>-8.2999999999999998E-5</v>
      </c>
      <c r="P626">
        <v>9.8449999999999994E-5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s="12" t="s">
        <v>1134</v>
      </c>
      <c r="B627" s="12">
        <v>10096</v>
      </c>
      <c r="C627" t="s">
        <v>896</v>
      </c>
      <c r="D627">
        <v>6711</v>
      </c>
      <c r="E627">
        <v>1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 x14ac:dyDescent="0.25">
      <c r="A628" s="12" t="s">
        <v>1193</v>
      </c>
      <c r="B628" s="12">
        <v>816</v>
      </c>
      <c r="C628" t="s">
        <v>284</v>
      </c>
      <c r="D628">
        <v>3680</v>
      </c>
      <c r="E628">
        <v>0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 s="12" t="s">
        <v>1912</v>
      </c>
      <c r="B629" s="12">
        <v>6352</v>
      </c>
      <c r="C629" t="s">
        <v>953</v>
      </c>
      <c r="D629">
        <v>84172</v>
      </c>
      <c r="E629">
        <v>0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s="12" t="s">
        <v>1914</v>
      </c>
      <c r="B630" s="12">
        <v>958</v>
      </c>
      <c r="C630" t="s">
        <v>967</v>
      </c>
      <c r="D630">
        <v>1982</v>
      </c>
      <c r="E630">
        <v>0.54</v>
      </c>
      <c r="F630">
        <v>0</v>
      </c>
      <c r="G630">
        <v>0.44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 x14ac:dyDescent="0.25">
      <c r="A631" s="12" t="s">
        <v>1472</v>
      </c>
      <c r="B631" s="12">
        <v>1017</v>
      </c>
      <c r="C631" t="s">
        <v>976</v>
      </c>
      <c r="D631">
        <v>182</v>
      </c>
      <c r="E631">
        <v>0.57999999999999996</v>
      </c>
      <c r="F631">
        <v>0</v>
      </c>
      <c r="G631">
        <v>0.92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1</v>
      </c>
      <c r="T631">
        <v>1</v>
      </c>
      <c r="U631">
        <v>0</v>
      </c>
    </row>
    <row r="632" spans="1:21" x14ac:dyDescent="0.25">
      <c r="A632" s="12" t="s">
        <v>1919</v>
      </c>
      <c r="B632" s="12">
        <v>1509</v>
      </c>
      <c r="C632" t="s">
        <v>1013</v>
      </c>
      <c r="D632">
        <v>834</v>
      </c>
      <c r="E632">
        <v>0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0</v>
      </c>
      <c r="U632">
        <v>1</v>
      </c>
    </row>
    <row r="633" spans="1:21" x14ac:dyDescent="0.25">
      <c r="A633" s="12" t="s">
        <v>1012</v>
      </c>
      <c r="B633" s="12">
        <v>0</v>
      </c>
      <c r="C633" t="s">
        <v>1041</v>
      </c>
      <c r="D633">
        <v>5430</v>
      </c>
      <c r="E633">
        <v>0.54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1</v>
      </c>
      <c r="T633">
        <v>0</v>
      </c>
      <c r="U633">
        <v>0</v>
      </c>
    </row>
    <row r="634" spans="1:21" x14ac:dyDescent="0.25">
      <c r="A634" s="12" t="s">
        <v>1925</v>
      </c>
      <c r="B634" s="12">
        <v>1874</v>
      </c>
      <c r="C634" t="s">
        <v>1048</v>
      </c>
      <c r="D634">
        <v>2113</v>
      </c>
      <c r="E634">
        <v>0.56000000000000005</v>
      </c>
      <c r="F634">
        <v>0</v>
      </c>
      <c r="G634">
        <v>0.79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s="12" t="s">
        <v>1705</v>
      </c>
      <c r="B635" s="12">
        <v>355</v>
      </c>
      <c r="C635" t="s">
        <v>1108</v>
      </c>
      <c r="D635">
        <v>2188</v>
      </c>
      <c r="E635">
        <v>0.56999999999999995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0</v>
      </c>
      <c r="T635">
        <v>1</v>
      </c>
      <c r="U635">
        <v>0</v>
      </c>
    </row>
    <row r="636" spans="1:21" x14ac:dyDescent="0.25">
      <c r="A636" s="12" t="s">
        <v>1940</v>
      </c>
      <c r="B636" s="12">
        <v>26270</v>
      </c>
      <c r="C636" t="s">
        <v>1111</v>
      </c>
      <c r="D636">
        <v>2588</v>
      </c>
      <c r="E636">
        <v>0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0</v>
      </c>
      <c r="T636">
        <v>1</v>
      </c>
      <c r="U636">
        <v>0</v>
      </c>
    </row>
    <row r="637" spans="1:21" x14ac:dyDescent="0.25">
      <c r="A637" s="12" t="s">
        <v>152</v>
      </c>
      <c r="B637" s="12">
        <v>1647</v>
      </c>
      <c r="C637" t="s">
        <v>1129</v>
      </c>
      <c r="D637">
        <v>1234</v>
      </c>
      <c r="E637">
        <v>0.54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0</v>
      </c>
      <c r="T637">
        <v>1</v>
      </c>
      <c r="U637">
        <v>1</v>
      </c>
    </row>
    <row r="638" spans="1:21" x14ac:dyDescent="0.25">
      <c r="A638" s="12" t="s">
        <v>1111</v>
      </c>
      <c r="B638" s="12">
        <v>2588</v>
      </c>
      <c r="C638" t="s">
        <v>1134</v>
      </c>
      <c r="D638">
        <v>10096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0</v>
      </c>
      <c r="T638">
        <v>0</v>
      </c>
      <c r="U638">
        <v>1</v>
      </c>
    </row>
    <row r="639" spans="1:21" x14ac:dyDescent="0.25">
      <c r="A639" s="12" t="s">
        <v>1948</v>
      </c>
      <c r="B639" s="12">
        <v>2625</v>
      </c>
      <c r="C639" t="s">
        <v>1137</v>
      </c>
      <c r="D639">
        <v>8290</v>
      </c>
      <c r="E639">
        <v>0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s="12" t="s">
        <v>1138</v>
      </c>
      <c r="B640" s="12">
        <v>2688</v>
      </c>
      <c r="C640" t="s">
        <v>1153</v>
      </c>
      <c r="D640">
        <v>126961</v>
      </c>
      <c r="E640">
        <v>0.49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12" t="s">
        <v>1242</v>
      </c>
      <c r="B641" s="12">
        <v>2736</v>
      </c>
      <c r="C641" t="s">
        <v>1157</v>
      </c>
      <c r="D641">
        <v>999</v>
      </c>
      <c r="E641">
        <v>0.48</v>
      </c>
      <c r="F641">
        <v>0</v>
      </c>
      <c r="G641">
        <v>0.66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1</v>
      </c>
      <c r="T641">
        <v>1</v>
      </c>
      <c r="U641">
        <v>0</v>
      </c>
    </row>
    <row r="642" spans="1:21" x14ac:dyDescent="0.25">
      <c r="A642" s="12" t="s">
        <v>1762</v>
      </c>
      <c r="B642" s="12">
        <v>2931</v>
      </c>
      <c r="C642" t="s">
        <v>1176</v>
      </c>
      <c r="D642">
        <v>7050</v>
      </c>
      <c r="E642">
        <v>0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1</v>
      </c>
      <c r="T642">
        <v>1</v>
      </c>
      <c r="U642">
        <v>0</v>
      </c>
    </row>
    <row r="643" spans="1:21" x14ac:dyDescent="0.25">
      <c r="A643" s="12" t="s">
        <v>1682</v>
      </c>
      <c r="B643" s="12">
        <v>4792</v>
      </c>
      <c r="C643" t="s">
        <v>1227</v>
      </c>
      <c r="D643">
        <v>23426</v>
      </c>
      <c r="E643">
        <v>0.54</v>
      </c>
      <c r="F643">
        <v>0</v>
      </c>
      <c r="G643">
        <v>0.69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 x14ac:dyDescent="0.25">
      <c r="A644" s="12" t="s">
        <v>1970</v>
      </c>
      <c r="B644" s="12">
        <v>3727</v>
      </c>
      <c r="C644" t="s">
        <v>240</v>
      </c>
      <c r="D644">
        <v>6778</v>
      </c>
      <c r="E644">
        <v>1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1</v>
      </c>
      <c r="T644">
        <v>0</v>
      </c>
      <c r="U644">
        <v>0</v>
      </c>
    </row>
    <row r="645" spans="1:21" x14ac:dyDescent="0.25">
      <c r="A645" s="12" t="s">
        <v>984</v>
      </c>
      <c r="B645" s="12">
        <v>3953</v>
      </c>
      <c r="C645" t="s">
        <v>1262</v>
      </c>
      <c r="D645">
        <v>10379</v>
      </c>
      <c r="E645">
        <v>0</v>
      </c>
      <c r="F645">
        <v>0</v>
      </c>
      <c r="G645">
        <v>1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s="12" t="s">
        <v>1665</v>
      </c>
      <c r="B646" s="12">
        <v>9261</v>
      </c>
      <c r="C646" t="s">
        <v>1277</v>
      </c>
      <c r="D646">
        <v>4855</v>
      </c>
      <c r="E646">
        <v>0.49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12" t="s">
        <v>1659</v>
      </c>
      <c r="B647" s="12">
        <v>5606</v>
      </c>
      <c r="C647" t="s">
        <v>1285</v>
      </c>
      <c r="D647">
        <v>5319</v>
      </c>
      <c r="E647">
        <v>0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0</v>
      </c>
      <c r="T647">
        <v>0</v>
      </c>
      <c r="U647">
        <v>1</v>
      </c>
    </row>
    <row r="648" spans="1:21" x14ac:dyDescent="0.25">
      <c r="A648" s="12" t="s">
        <v>277</v>
      </c>
      <c r="B648" s="12">
        <v>1843</v>
      </c>
      <c r="C648" t="s">
        <v>1295</v>
      </c>
      <c r="D648">
        <v>0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2" t="s">
        <v>1979</v>
      </c>
      <c r="B649" s="12">
        <v>10857</v>
      </c>
      <c r="C649" t="s">
        <v>127</v>
      </c>
      <c r="D649">
        <v>2886</v>
      </c>
      <c r="E649">
        <v>0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12" t="s">
        <v>1717</v>
      </c>
      <c r="B650" s="12">
        <v>4790</v>
      </c>
      <c r="C650" t="s">
        <v>1316</v>
      </c>
      <c r="D650">
        <v>4988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1</v>
      </c>
    </row>
    <row r="651" spans="1:21" x14ac:dyDescent="0.25">
      <c r="A651" s="12" t="s">
        <v>1533</v>
      </c>
      <c r="B651" s="12">
        <v>2033</v>
      </c>
      <c r="C651" t="s">
        <v>745</v>
      </c>
      <c r="D651">
        <v>3576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2" t="s">
        <v>1423</v>
      </c>
      <c r="B652" s="12">
        <v>26986</v>
      </c>
      <c r="C652" t="s">
        <v>570</v>
      </c>
      <c r="D652">
        <v>7097</v>
      </c>
      <c r="E652">
        <v>0.48</v>
      </c>
      <c r="F652">
        <v>0</v>
      </c>
      <c r="G652">
        <v>0.76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1</v>
      </c>
      <c r="U652">
        <v>1</v>
      </c>
    </row>
    <row r="653" spans="1:21" x14ac:dyDescent="0.25">
      <c r="A653" s="12" t="s">
        <v>1756</v>
      </c>
      <c r="B653" s="12">
        <v>23236</v>
      </c>
      <c r="C653" t="s">
        <v>1395</v>
      </c>
      <c r="D653">
        <v>5545</v>
      </c>
      <c r="E653">
        <v>0</v>
      </c>
      <c r="F653">
        <v>0</v>
      </c>
      <c r="G653">
        <v>0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12" t="s">
        <v>371</v>
      </c>
      <c r="B654" s="12">
        <v>5524</v>
      </c>
      <c r="C654" t="s">
        <v>1410</v>
      </c>
      <c r="D654">
        <v>675</v>
      </c>
      <c r="E654">
        <v>1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1</v>
      </c>
      <c r="T654">
        <v>1</v>
      </c>
      <c r="U654">
        <v>0</v>
      </c>
    </row>
    <row r="655" spans="1:21" x14ac:dyDescent="0.25">
      <c r="A655" s="12" t="s">
        <v>1531</v>
      </c>
      <c r="B655" s="12">
        <v>5970</v>
      </c>
      <c r="C655" t="s">
        <v>130</v>
      </c>
      <c r="D655">
        <v>9191</v>
      </c>
      <c r="E655">
        <v>0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12" t="s">
        <v>475</v>
      </c>
      <c r="B656" s="12">
        <v>4089</v>
      </c>
      <c r="C656" t="s">
        <v>1487</v>
      </c>
      <c r="D656">
        <v>10044</v>
      </c>
      <c r="E656">
        <v>0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s="12" t="s">
        <v>2005</v>
      </c>
      <c r="B657" s="12">
        <v>4091</v>
      </c>
      <c r="C657" t="s">
        <v>1489</v>
      </c>
      <c r="D657">
        <v>5359</v>
      </c>
      <c r="E657">
        <v>0.42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12" t="s">
        <v>505</v>
      </c>
      <c r="B658" s="12">
        <v>9612</v>
      </c>
      <c r="C658" t="s">
        <v>1493</v>
      </c>
      <c r="D658">
        <v>858</v>
      </c>
      <c r="E658">
        <v>0.36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s="12" t="s">
        <v>1692</v>
      </c>
      <c r="B659" s="12">
        <v>7046</v>
      </c>
      <c r="C659" t="s">
        <v>1532</v>
      </c>
      <c r="D659">
        <v>55566</v>
      </c>
      <c r="E659">
        <v>0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2" t="s">
        <v>2013</v>
      </c>
      <c r="B660" s="12">
        <v>5327</v>
      </c>
      <c r="C660" t="s">
        <v>1552</v>
      </c>
      <c r="D660">
        <v>2644</v>
      </c>
      <c r="E660">
        <v>0</v>
      </c>
      <c r="F660">
        <v>0</v>
      </c>
      <c r="G660">
        <v>1</v>
      </c>
      <c r="H660">
        <v>2</v>
      </c>
      <c r="I660">
        <v>0</v>
      </c>
      <c r="J660">
        <v>0</v>
      </c>
      <c r="K660">
        <v>6.9999999999999997E-7</v>
      </c>
      <c r="L660">
        <v>0</v>
      </c>
      <c r="M660">
        <v>-9.878E-5</v>
      </c>
      <c r="N660">
        <v>0</v>
      </c>
      <c r="O660">
        <v>-1.0276E-4</v>
      </c>
      <c r="P660">
        <v>9.878E-5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s="12" t="s">
        <v>1516</v>
      </c>
      <c r="B661" s="12">
        <v>1855</v>
      </c>
      <c r="C661" t="s">
        <v>760</v>
      </c>
      <c r="D661">
        <v>1649</v>
      </c>
      <c r="E661">
        <v>0</v>
      </c>
      <c r="F661">
        <v>0</v>
      </c>
      <c r="G661">
        <v>1</v>
      </c>
      <c r="H661">
        <v>2</v>
      </c>
      <c r="I661">
        <v>0</v>
      </c>
      <c r="J661">
        <v>0</v>
      </c>
      <c r="K661">
        <v>6.9999999999999997E-7</v>
      </c>
      <c r="L661">
        <v>0</v>
      </c>
      <c r="M661">
        <v>-9.878E-5</v>
      </c>
      <c r="N661">
        <v>0</v>
      </c>
      <c r="O661">
        <v>-1.0276E-4</v>
      </c>
      <c r="P661">
        <v>9.878E-5</v>
      </c>
      <c r="Q661">
        <v>0</v>
      </c>
      <c r="R661">
        <v>0</v>
      </c>
      <c r="S661">
        <v>0</v>
      </c>
      <c r="T661">
        <v>1</v>
      </c>
      <c r="U661">
        <v>0</v>
      </c>
    </row>
    <row r="662" spans="1:21" x14ac:dyDescent="0.25">
      <c r="A662" s="12" t="s">
        <v>1474</v>
      </c>
      <c r="B662" s="12">
        <v>1917</v>
      </c>
      <c r="C662" t="s">
        <v>554</v>
      </c>
      <c r="D662">
        <v>3661</v>
      </c>
      <c r="E662">
        <v>0</v>
      </c>
      <c r="F662">
        <v>0</v>
      </c>
      <c r="G662">
        <v>1</v>
      </c>
      <c r="H662">
        <v>2</v>
      </c>
      <c r="I662">
        <v>0</v>
      </c>
      <c r="J662">
        <v>0</v>
      </c>
      <c r="K662">
        <v>6.9999999999999997E-7</v>
      </c>
      <c r="L662">
        <v>0</v>
      </c>
      <c r="M662">
        <v>-9.878E-5</v>
      </c>
      <c r="N662">
        <v>0</v>
      </c>
      <c r="O662">
        <v>-1.0276E-4</v>
      </c>
      <c r="P662">
        <v>9.878E-5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s="12" t="s">
        <v>2043</v>
      </c>
      <c r="B663" s="12">
        <v>23401</v>
      </c>
      <c r="C663" t="s">
        <v>1693</v>
      </c>
      <c r="D663">
        <v>2022</v>
      </c>
      <c r="E663">
        <v>0.14000000000000001</v>
      </c>
      <c r="F663">
        <v>0</v>
      </c>
      <c r="G663">
        <v>1</v>
      </c>
      <c r="H663">
        <v>2</v>
      </c>
      <c r="I663">
        <v>0</v>
      </c>
      <c r="J663">
        <v>0</v>
      </c>
      <c r="K663">
        <v>6.9999999999999997E-7</v>
      </c>
      <c r="L663">
        <v>0</v>
      </c>
      <c r="M663">
        <v>-9.878E-5</v>
      </c>
      <c r="N663">
        <v>0</v>
      </c>
      <c r="O663">
        <v>-1.0276E-4</v>
      </c>
      <c r="P663">
        <v>9.878E-5</v>
      </c>
      <c r="Q663">
        <v>0</v>
      </c>
      <c r="R663">
        <v>0</v>
      </c>
      <c r="S663">
        <v>1</v>
      </c>
      <c r="T663">
        <v>1</v>
      </c>
      <c r="U663">
        <v>0</v>
      </c>
    </row>
    <row r="664" spans="1:21" x14ac:dyDescent="0.25">
      <c r="A664" s="12" t="s">
        <v>911</v>
      </c>
      <c r="B664" s="12">
        <v>0</v>
      </c>
      <c r="C664" t="s">
        <v>1694</v>
      </c>
      <c r="D664">
        <v>8668</v>
      </c>
      <c r="E664">
        <v>0.15</v>
      </c>
      <c r="F664">
        <v>0</v>
      </c>
      <c r="G664">
        <v>1</v>
      </c>
      <c r="H664">
        <v>2</v>
      </c>
      <c r="I664">
        <v>0</v>
      </c>
      <c r="J664">
        <v>0</v>
      </c>
      <c r="K664">
        <v>6.9999999999999997E-7</v>
      </c>
      <c r="L664">
        <v>0</v>
      </c>
      <c r="M664">
        <v>-9.878E-5</v>
      </c>
      <c r="N664">
        <v>0</v>
      </c>
      <c r="O664">
        <v>-1.0276E-4</v>
      </c>
      <c r="P664">
        <v>9.878E-5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s="12" t="s">
        <v>2046</v>
      </c>
      <c r="B665" s="12">
        <v>79571</v>
      </c>
      <c r="C665" t="s">
        <v>1709</v>
      </c>
      <c r="D665">
        <v>6548</v>
      </c>
      <c r="E665">
        <v>0</v>
      </c>
      <c r="F665">
        <v>0</v>
      </c>
      <c r="G665">
        <v>1</v>
      </c>
      <c r="H665">
        <v>2</v>
      </c>
      <c r="I665">
        <v>0</v>
      </c>
      <c r="J665">
        <v>0</v>
      </c>
      <c r="K665">
        <v>6.9999999999999997E-7</v>
      </c>
      <c r="L665">
        <v>0</v>
      </c>
      <c r="M665">
        <v>-9.878E-5</v>
      </c>
      <c r="N665">
        <v>0</v>
      </c>
      <c r="O665">
        <v>-1.0276E-4</v>
      </c>
      <c r="P665">
        <v>9.878E-5</v>
      </c>
      <c r="Q665">
        <v>0</v>
      </c>
      <c r="R665">
        <v>0</v>
      </c>
      <c r="S665">
        <v>1</v>
      </c>
      <c r="T665">
        <v>0</v>
      </c>
      <c r="U665">
        <v>1</v>
      </c>
    </row>
    <row r="666" spans="1:21" x14ac:dyDescent="0.25">
      <c r="A666" s="12" t="s">
        <v>595</v>
      </c>
      <c r="B666" s="12">
        <v>4215</v>
      </c>
      <c r="C666" t="s">
        <v>1746</v>
      </c>
      <c r="D666">
        <v>4155</v>
      </c>
      <c r="E666">
        <v>0.54</v>
      </c>
      <c r="F666">
        <v>0</v>
      </c>
      <c r="G666">
        <v>1</v>
      </c>
      <c r="H666">
        <v>2</v>
      </c>
      <c r="I666">
        <v>0</v>
      </c>
      <c r="J666">
        <v>0</v>
      </c>
      <c r="K666">
        <v>6.9999999999999997E-7</v>
      </c>
      <c r="L666">
        <v>0</v>
      </c>
      <c r="M666">
        <v>-9.878E-5</v>
      </c>
      <c r="N666">
        <v>0</v>
      </c>
      <c r="O666">
        <v>-1.0276E-4</v>
      </c>
      <c r="P666">
        <v>9.878E-5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s="12" t="s">
        <v>1189</v>
      </c>
      <c r="B667" s="12">
        <v>23413</v>
      </c>
      <c r="C667" t="s">
        <v>1773</v>
      </c>
      <c r="D667">
        <v>282378</v>
      </c>
      <c r="E667">
        <v>0</v>
      </c>
      <c r="F667">
        <v>0</v>
      </c>
      <c r="G667">
        <v>0</v>
      </c>
      <c r="H667">
        <v>2</v>
      </c>
      <c r="I667">
        <v>0</v>
      </c>
      <c r="J667">
        <v>0</v>
      </c>
      <c r="K667">
        <v>6.9999999999999997E-7</v>
      </c>
      <c r="L667">
        <v>0</v>
      </c>
      <c r="M667">
        <v>-9.878E-5</v>
      </c>
      <c r="N667">
        <v>0</v>
      </c>
      <c r="O667">
        <v>-1.0276E-4</v>
      </c>
      <c r="P667">
        <v>9.878E-5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s="12" t="s">
        <v>538</v>
      </c>
      <c r="B668" s="12">
        <v>27040</v>
      </c>
      <c r="C668" t="s">
        <v>334</v>
      </c>
      <c r="D668">
        <v>2149</v>
      </c>
      <c r="E668">
        <v>0.31</v>
      </c>
      <c r="F668">
        <v>0</v>
      </c>
      <c r="G668">
        <v>1</v>
      </c>
      <c r="H668">
        <v>3</v>
      </c>
      <c r="I668">
        <v>677.40490723000005</v>
      </c>
      <c r="J668">
        <v>2294</v>
      </c>
      <c r="K668">
        <v>1.7799999999999999E-6</v>
      </c>
      <c r="L668">
        <v>9.7146000000000005E-4</v>
      </c>
      <c r="M668">
        <v>-1.0284E-4</v>
      </c>
      <c r="N668">
        <v>-4.7540000000000002E-5</v>
      </c>
      <c r="O668">
        <v>-7.8700000000000002E-5</v>
      </c>
      <c r="P668">
        <v>1.0284E-4</v>
      </c>
      <c r="Q668">
        <v>10</v>
      </c>
      <c r="R668">
        <v>8.6454500000000007E-3</v>
      </c>
      <c r="S668">
        <v>1</v>
      </c>
      <c r="T668">
        <v>0</v>
      </c>
      <c r="U668">
        <v>1</v>
      </c>
    </row>
    <row r="669" spans="1:21" x14ac:dyDescent="0.25">
      <c r="A669" s="12" t="s">
        <v>2009</v>
      </c>
      <c r="B669" s="12">
        <v>6900</v>
      </c>
      <c r="C669" t="s">
        <v>419</v>
      </c>
      <c r="D669">
        <v>1</v>
      </c>
      <c r="E669">
        <v>0</v>
      </c>
      <c r="F669">
        <v>0</v>
      </c>
      <c r="G669">
        <v>1</v>
      </c>
      <c r="H669">
        <v>3</v>
      </c>
      <c r="I669">
        <v>118.65911865</v>
      </c>
      <c r="J669">
        <v>506</v>
      </c>
      <c r="K669">
        <v>7.0999999999999998E-7</v>
      </c>
      <c r="L669">
        <v>0</v>
      </c>
      <c r="M669">
        <v>-1.0284E-4</v>
      </c>
      <c r="N669">
        <v>-3.4629999999999999E-5</v>
      </c>
      <c r="O669">
        <v>-1.0828999999999999E-4</v>
      </c>
      <c r="P669">
        <v>1.0284E-4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s="12" t="s">
        <v>871</v>
      </c>
      <c r="B670" s="12">
        <v>4803</v>
      </c>
      <c r="C670" t="s">
        <v>1320</v>
      </c>
      <c r="D670">
        <v>6932</v>
      </c>
      <c r="E670">
        <v>1</v>
      </c>
      <c r="F670">
        <v>0</v>
      </c>
      <c r="G670">
        <v>1</v>
      </c>
      <c r="H670">
        <v>4</v>
      </c>
      <c r="I670">
        <v>3264.2524414099998</v>
      </c>
      <c r="J670">
        <v>18636</v>
      </c>
      <c r="K670">
        <v>7.0999999999999998E-7</v>
      </c>
      <c r="L670">
        <v>0</v>
      </c>
      <c r="M670">
        <v>-1.0341E-4</v>
      </c>
      <c r="N670">
        <v>-9.8850000000000004E-5</v>
      </c>
      <c r="O670">
        <v>-9.9030000000000006E-5</v>
      </c>
      <c r="P670">
        <v>1.0341E-4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 x14ac:dyDescent="0.25">
      <c r="A671" s="12" t="s">
        <v>1957</v>
      </c>
      <c r="B671" s="12">
        <v>0</v>
      </c>
      <c r="C671" t="s">
        <v>1179</v>
      </c>
      <c r="D671">
        <v>9978</v>
      </c>
      <c r="E671">
        <v>0</v>
      </c>
      <c r="F671">
        <v>0</v>
      </c>
      <c r="G671">
        <v>1</v>
      </c>
      <c r="H671">
        <v>3</v>
      </c>
      <c r="I671">
        <v>178.46418761999999</v>
      </c>
      <c r="J671">
        <v>839</v>
      </c>
      <c r="K671">
        <v>1.7799999999999999E-6</v>
      </c>
      <c r="L671">
        <v>1.7877E-4</v>
      </c>
      <c r="M671">
        <v>-1.0458E-4</v>
      </c>
      <c r="N671">
        <v>-3.2790000000000003E-5</v>
      </c>
      <c r="O671">
        <v>-7.6849999999999998E-5</v>
      </c>
      <c r="P671">
        <v>1.0458E-4</v>
      </c>
      <c r="Q671">
        <v>18</v>
      </c>
      <c r="R671">
        <v>3.1582000000000002E-4</v>
      </c>
      <c r="S671">
        <v>0</v>
      </c>
      <c r="T671">
        <v>0</v>
      </c>
      <c r="U671">
        <v>0</v>
      </c>
    </row>
    <row r="672" spans="1:21" x14ac:dyDescent="0.25">
      <c r="A672" s="12" t="s">
        <v>415</v>
      </c>
      <c r="B672" s="12">
        <v>4638</v>
      </c>
      <c r="C672" t="s">
        <v>1297</v>
      </c>
      <c r="D672">
        <v>6777</v>
      </c>
      <c r="E672">
        <v>0</v>
      </c>
      <c r="F672">
        <v>0</v>
      </c>
      <c r="G672">
        <v>1</v>
      </c>
      <c r="H672">
        <v>3</v>
      </c>
      <c r="I672">
        <v>580.55029296999999</v>
      </c>
      <c r="J672">
        <v>2988</v>
      </c>
      <c r="K672">
        <v>1.7799999999999999E-6</v>
      </c>
      <c r="L672">
        <v>6.1619999999999996E-5</v>
      </c>
      <c r="M672">
        <v>-1.0458E-4</v>
      </c>
      <c r="N672">
        <v>-3.1860000000000003E-5</v>
      </c>
      <c r="O672">
        <v>-1.0644E-4</v>
      </c>
      <c r="P672">
        <v>1.0458E-4</v>
      </c>
      <c r="Q672">
        <v>3</v>
      </c>
      <c r="R672">
        <v>1.946E-5</v>
      </c>
      <c r="S672">
        <v>1</v>
      </c>
      <c r="T672">
        <v>1</v>
      </c>
      <c r="U672">
        <v>1</v>
      </c>
    </row>
    <row r="673" spans="1:21" x14ac:dyDescent="0.25">
      <c r="A673" s="12" t="s">
        <v>994</v>
      </c>
      <c r="B673" s="12">
        <v>7040</v>
      </c>
      <c r="C673" t="s">
        <v>1531</v>
      </c>
      <c r="D673">
        <v>5970</v>
      </c>
      <c r="E673">
        <v>0</v>
      </c>
      <c r="F673">
        <v>0</v>
      </c>
      <c r="G673">
        <v>1</v>
      </c>
      <c r="H673">
        <v>3</v>
      </c>
      <c r="I673">
        <v>629.94671631000006</v>
      </c>
      <c r="J673">
        <v>2295</v>
      </c>
      <c r="K673">
        <v>6.9999999999999997E-7</v>
      </c>
      <c r="L673">
        <v>0</v>
      </c>
      <c r="M673">
        <v>-1.0749E-4</v>
      </c>
      <c r="N673">
        <v>-3.9239999999999997E-5</v>
      </c>
      <c r="O673">
        <v>-1.1569E-4</v>
      </c>
      <c r="P673">
        <v>1.0749E-4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 x14ac:dyDescent="0.25">
      <c r="A674" s="12" t="s">
        <v>1072</v>
      </c>
      <c r="B674" s="12">
        <v>2177</v>
      </c>
      <c r="C674" t="s">
        <v>1105</v>
      </c>
      <c r="D674">
        <v>2690</v>
      </c>
      <c r="E674">
        <v>0.69</v>
      </c>
      <c r="F674">
        <v>0</v>
      </c>
      <c r="G674">
        <v>0.68</v>
      </c>
      <c r="H674">
        <v>4</v>
      </c>
      <c r="I674">
        <v>2509.5126953099998</v>
      </c>
      <c r="J674">
        <v>8894</v>
      </c>
      <c r="K674">
        <v>1.79E-6</v>
      </c>
      <c r="L674">
        <v>3.2373730000000003E-2</v>
      </c>
      <c r="M674">
        <v>-1.0806000000000001E-4</v>
      </c>
      <c r="N674">
        <v>-7.3029999999999997E-5</v>
      </c>
      <c r="O674">
        <v>-7.3150000000000003E-5</v>
      </c>
      <c r="P674">
        <v>1.0806000000000001E-4</v>
      </c>
      <c r="Q674">
        <v>3477</v>
      </c>
      <c r="R674">
        <v>0.35361335999999999</v>
      </c>
      <c r="S674">
        <v>1</v>
      </c>
      <c r="T674">
        <v>1</v>
      </c>
      <c r="U674">
        <v>1</v>
      </c>
    </row>
    <row r="675" spans="1:21" x14ac:dyDescent="0.25">
      <c r="A675" s="12" t="s">
        <v>1778</v>
      </c>
      <c r="B675" s="12">
        <v>2626</v>
      </c>
      <c r="C675" t="s">
        <v>1138</v>
      </c>
      <c r="D675">
        <v>2688</v>
      </c>
      <c r="E675">
        <v>0.48</v>
      </c>
      <c r="F675">
        <v>0</v>
      </c>
      <c r="G675">
        <v>0.68</v>
      </c>
      <c r="H675">
        <v>3</v>
      </c>
      <c r="I675">
        <v>48.370094299999998</v>
      </c>
      <c r="J675">
        <v>276</v>
      </c>
      <c r="K675">
        <v>1.79E-6</v>
      </c>
      <c r="L675">
        <v>5.4773299999999999E-3</v>
      </c>
      <c r="M675">
        <v>-1.0807E-4</v>
      </c>
      <c r="N675">
        <v>-4.5689999999999998E-5</v>
      </c>
      <c r="O675">
        <v>-1.4713000000000001E-4</v>
      </c>
      <c r="P675">
        <v>1.0807E-4</v>
      </c>
      <c r="Q675">
        <v>0</v>
      </c>
      <c r="R675">
        <v>0</v>
      </c>
      <c r="S675">
        <v>0</v>
      </c>
      <c r="T675">
        <v>1</v>
      </c>
      <c r="U675">
        <v>0</v>
      </c>
    </row>
    <row r="676" spans="1:21" x14ac:dyDescent="0.25">
      <c r="A676" s="12" t="s">
        <v>735</v>
      </c>
      <c r="B676" s="12">
        <v>2909</v>
      </c>
      <c r="C676" t="s">
        <v>1342</v>
      </c>
      <c r="D676">
        <v>5585</v>
      </c>
      <c r="E676">
        <v>1</v>
      </c>
      <c r="F676">
        <v>0</v>
      </c>
      <c r="G676">
        <v>1</v>
      </c>
      <c r="H676">
        <v>3</v>
      </c>
      <c r="I676">
        <v>6.13333321</v>
      </c>
      <c r="J676">
        <v>20</v>
      </c>
      <c r="K676">
        <v>7.0999999999999998E-7</v>
      </c>
      <c r="L676">
        <v>0</v>
      </c>
      <c r="M676">
        <v>-1.1039000000000001E-4</v>
      </c>
      <c r="N676">
        <v>-4.477E-5</v>
      </c>
      <c r="O676">
        <v>-1.2494000000000001E-4</v>
      </c>
      <c r="P676">
        <v>1.1039000000000001E-4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s="12" t="s">
        <v>1506</v>
      </c>
      <c r="B677" s="12">
        <v>2768</v>
      </c>
      <c r="C677" t="s">
        <v>1163</v>
      </c>
      <c r="D677">
        <v>29843</v>
      </c>
      <c r="E677">
        <v>0.51</v>
      </c>
      <c r="F677">
        <v>0</v>
      </c>
      <c r="G677">
        <v>0.87</v>
      </c>
      <c r="H677">
        <v>3</v>
      </c>
      <c r="I677">
        <v>796.55773925999995</v>
      </c>
      <c r="J677">
        <v>3131</v>
      </c>
      <c r="K677">
        <v>1.7799999999999999E-6</v>
      </c>
      <c r="L677">
        <v>9.8175999999999992E-4</v>
      </c>
      <c r="M677">
        <v>-1.1097E-4</v>
      </c>
      <c r="N677">
        <v>-3.9239999999999997E-5</v>
      </c>
      <c r="O677">
        <v>-1.4158000000000001E-4</v>
      </c>
      <c r="P677">
        <v>1.1097E-4</v>
      </c>
      <c r="Q677">
        <v>0</v>
      </c>
      <c r="R677">
        <v>0</v>
      </c>
      <c r="S677">
        <v>1</v>
      </c>
      <c r="T677">
        <v>0</v>
      </c>
      <c r="U677">
        <v>0</v>
      </c>
    </row>
    <row r="678" spans="1:21" x14ac:dyDescent="0.25">
      <c r="A678" s="12" t="s">
        <v>1286</v>
      </c>
      <c r="B678" s="12">
        <v>27124</v>
      </c>
      <c r="C678" t="s">
        <v>1383</v>
      </c>
      <c r="D678">
        <v>9266</v>
      </c>
      <c r="E678">
        <v>0</v>
      </c>
      <c r="F678">
        <v>0</v>
      </c>
      <c r="G678">
        <v>1</v>
      </c>
      <c r="H678">
        <v>3</v>
      </c>
      <c r="I678">
        <v>807</v>
      </c>
      <c r="J678">
        <v>4007</v>
      </c>
      <c r="K678">
        <v>6.9999999999999997E-7</v>
      </c>
      <c r="L678">
        <v>0</v>
      </c>
      <c r="M678">
        <v>-1.1155E-4</v>
      </c>
      <c r="N678">
        <v>-3.3710000000000001E-5</v>
      </c>
      <c r="O678">
        <v>-1.1383999999999999E-4</v>
      </c>
      <c r="P678">
        <v>1.1155E-4</v>
      </c>
      <c r="Q678">
        <v>0</v>
      </c>
      <c r="R678">
        <v>0</v>
      </c>
      <c r="S678">
        <v>0</v>
      </c>
      <c r="T678">
        <v>0</v>
      </c>
      <c r="U678">
        <v>1</v>
      </c>
    </row>
    <row r="679" spans="1:21" x14ac:dyDescent="0.25">
      <c r="A679" s="12" t="s">
        <v>1382</v>
      </c>
      <c r="B679" s="12">
        <v>2934</v>
      </c>
      <c r="C679" t="s">
        <v>363</v>
      </c>
      <c r="D679">
        <v>3339</v>
      </c>
      <c r="E679">
        <v>0</v>
      </c>
      <c r="F679">
        <v>0</v>
      </c>
      <c r="G679">
        <v>1</v>
      </c>
      <c r="H679">
        <v>5</v>
      </c>
      <c r="I679">
        <v>772.73455810999997</v>
      </c>
      <c r="J679">
        <v>5808</v>
      </c>
      <c r="K679">
        <v>1.79E-6</v>
      </c>
      <c r="L679">
        <v>2.0839570000000002E-2</v>
      </c>
      <c r="M679">
        <v>-1.1191E-4</v>
      </c>
      <c r="N679">
        <v>-1.2072E-4</v>
      </c>
      <c r="O679">
        <v>-1.0765E-4</v>
      </c>
      <c r="P679">
        <v>1.1191E-4</v>
      </c>
      <c r="Q679">
        <v>1121</v>
      </c>
      <c r="R679">
        <v>8.3057919999999993E-2</v>
      </c>
      <c r="S679">
        <v>1</v>
      </c>
      <c r="T679">
        <v>1</v>
      </c>
      <c r="U679">
        <v>1</v>
      </c>
    </row>
    <row r="680" spans="1:21" x14ac:dyDescent="0.25">
      <c r="A680" s="12" t="s">
        <v>1530</v>
      </c>
      <c r="B680" s="12">
        <v>2782</v>
      </c>
      <c r="C680" t="s">
        <v>776</v>
      </c>
      <c r="D680">
        <v>0</v>
      </c>
      <c r="E680">
        <v>0</v>
      </c>
      <c r="F680">
        <v>0</v>
      </c>
      <c r="G680">
        <v>1</v>
      </c>
      <c r="H680">
        <v>3</v>
      </c>
      <c r="I680">
        <v>6.4511895199999998</v>
      </c>
      <c r="J680">
        <v>25</v>
      </c>
      <c r="K680">
        <v>6.9999999999999997E-7</v>
      </c>
      <c r="L680">
        <v>0</v>
      </c>
      <c r="M680">
        <v>-1.1213E-4</v>
      </c>
      <c r="N680">
        <v>-4.2009999999999999E-5</v>
      </c>
      <c r="O680">
        <v>-1.2308999999999999E-4</v>
      </c>
      <c r="P680">
        <v>1.1213E-4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s="12" t="s">
        <v>429</v>
      </c>
      <c r="B681" s="12">
        <v>5871</v>
      </c>
      <c r="C681" t="s">
        <v>477</v>
      </c>
      <c r="D681">
        <v>5241</v>
      </c>
      <c r="E681">
        <v>0.47</v>
      </c>
      <c r="F681">
        <v>0</v>
      </c>
      <c r="G681">
        <v>0.63</v>
      </c>
      <c r="H681">
        <v>3</v>
      </c>
      <c r="I681">
        <v>0</v>
      </c>
      <c r="J681">
        <v>0</v>
      </c>
      <c r="K681">
        <v>6.9999999999999997E-7</v>
      </c>
      <c r="L681">
        <v>0</v>
      </c>
      <c r="M681">
        <v>-1.1446E-4</v>
      </c>
      <c r="N681">
        <v>-4.846E-5</v>
      </c>
      <c r="O681">
        <v>-4.9119999999999997E-5</v>
      </c>
      <c r="P681">
        <v>1.1446E-4</v>
      </c>
      <c r="Q681">
        <v>0</v>
      </c>
      <c r="R681">
        <v>0</v>
      </c>
      <c r="S681">
        <v>1</v>
      </c>
      <c r="T681">
        <v>0</v>
      </c>
      <c r="U681">
        <v>1</v>
      </c>
    </row>
    <row r="682" spans="1:21" x14ac:dyDescent="0.25">
      <c r="A682" s="12" t="s">
        <v>1741</v>
      </c>
      <c r="B682" s="12">
        <v>5894</v>
      </c>
      <c r="C682" t="s">
        <v>1429</v>
      </c>
      <c r="D682">
        <v>5294</v>
      </c>
      <c r="E682">
        <v>0</v>
      </c>
      <c r="F682">
        <v>0</v>
      </c>
      <c r="G682">
        <v>1</v>
      </c>
      <c r="H682">
        <v>4</v>
      </c>
      <c r="I682">
        <v>283.14163208000002</v>
      </c>
      <c r="J682">
        <v>1439</v>
      </c>
      <c r="K682">
        <v>1.79E-6</v>
      </c>
      <c r="L682">
        <v>3.2426200000000002E-2</v>
      </c>
      <c r="M682">
        <v>-1.1735000000000001E-4</v>
      </c>
      <c r="N682">
        <v>-7.6719999999999997E-5</v>
      </c>
      <c r="O682">
        <v>-1.1752999999999999E-4</v>
      </c>
      <c r="P682">
        <v>1.1735000000000001E-4</v>
      </c>
      <c r="Q682">
        <v>1139</v>
      </c>
      <c r="R682">
        <v>1.9743159999999999E-2</v>
      </c>
      <c r="S682">
        <v>0</v>
      </c>
      <c r="T682">
        <v>0</v>
      </c>
      <c r="U682">
        <v>1</v>
      </c>
    </row>
    <row r="683" spans="1:21" x14ac:dyDescent="0.25">
      <c r="A683" s="12" t="s">
        <v>1719</v>
      </c>
      <c r="B683" s="12">
        <v>0</v>
      </c>
      <c r="C683" t="s">
        <v>1146</v>
      </c>
      <c r="D683">
        <v>5947</v>
      </c>
      <c r="E683">
        <v>0.49</v>
      </c>
      <c r="F683">
        <v>0</v>
      </c>
      <c r="G683">
        <v>0.56000000000000005</v>
      </c>
      <c r="H683">
        <v>4</v>
      </c>
      <c r="I683">
        <v>1089.4953613299999</v>
      </c>
      <c r="J683">
        <v>5464</v>
      </c>
      <c r="K683">
        <v>1.79E-6</v>
      </c>
      <c r="L683">
        <v>3.3807660000000003E-2</v>
      </c>
      <c r="M683">
        <v>-1.1968000000000001E-4</v>
      </c>
      <c r="N683">
        <v>-8.7780000000000003E-5</v>
      </c>
      <c r="O683">
        <v>-4.7259999999999998E-5</v>
      </c>
      <c r="P683">
        <v>1.1968000000000001E-4</v>
      </c>
      <c r="Q683">
        <v>335</v>
      </c>
      <c r="R683">
        <v>2.204859E-2</v>
      </c>
      <c r="S683">
        <v>1</v>
      </c>
      <c r="T683">
        <v>0</v>
      </c>
      <c r="U683">
        <v>1</v>
      </c>
    </row>
    <row r="684" spans="1:21" x14ac:dyDescent="0.25">
      <c r="A684" s="12" t="s">
        <v>1719</v>
      </c>
      <c r="B684" s="12">
        <v>0</v>
      </c>
      <c r="C684" t="s">
        <v>1148</v>
      </c>
      <c r="D684">
        <v>595</v>
      </c>
      <c r="E684">
        <v>0</v>
      </c>
      <c r="F684">
        <v>0</v>
      </c>
      <c r="G684">
        <v>0</v>
      </c>
      <c r="H684">
        <v>4</v>
      </c>
      <c r="I684">
        <v>318.96228027000001</v>
      </c>
      <c r="J684">
        <v>1521</v>
      </c>
      <c r="K684">
        <v>1.7799999999999999E-6</v>
      </c>
      <c r="L684">
        <v>3.8469099999999998E-3</v>
      </c>
      <c r="M684">
        <v>-1.1992E-4</v>
      </c>
      <c r="N684">
        <v>-9.5119999999999997E-5</v>
      </c>
      <c r="O684">
        <v>-6.2039999999999996E-5</v>
      </c>
      <c r="P684">
        <v>1.1992E-4</v>
      </c>
      <c r="Q684">
        <v>252</v>
      </c>
      <c r="R684">
        <v>4.3208400000000003E-3</v>
      </c>
      <c r="S684">
        <v>0</v>
      </c>
      <c r="T684">
        <v>1</v>
      </c>
      <c r="U684">
        <v>1</v>
      </c>
    </row>
    <row r="685" spans="1:21" x14ac:dyDescent="0.25">
      <c r="A685" s="12" t="s">
        <v>1533</v>
      </c>
      <c r="B685" s="12">
        <v>2033</v>
      </c>
      <c r="C685" t="s">
        <v>1345</v>
      </c>
      <c r="D685">
        <v>2150</v>
      </c>
      <c r="E685">
        <v>0.46</v>
      </c>
      <c r="F685">
        <v>0</v>
      </c>
      <c r="G685">
        <v>0.48</v>
      </c>
      <c r="H685">
        <v>4</v>
      </c>
      <c r="I685">
        <v>1267.36425781</v>
      </c>
      <c r="J685">
        <v>5896</v>
      </c>
      <c r="K685">
        <v>1.79E-6</v>
      </c>
      <c r="L685">
        <v>1.8691260000000001E-2</v>
      </c>
      <c r="M685">
        <v>-1.2432E-4</v>
      </c>
      <c r="N685">
        <v>-6.3810000000000001E-5</v>
      </c>
      <c r="O685">
        <v>-2.8759999999999999E-5</v>
      </c>
      <c r="P685">
        <v>1.2432E-4</v>
      </c>
      <c r="Q685">
        <v>706</v>
      </c>
      <c r="R685">
        <v>2.553654E-2</v>
      </c>
      <c r="S685">
        <v>0</v>
      </c>
      <c r="T685">
        <v>0</v>
      </c>
      <c r="U685">
        <v>0</v>
      </c>
    </row>
    <row r="686" spans="1:21" x14ac:dyDescent="0.25">
      <c r="A686" s="12" t="s">
        <v>592</v>
      </c>
      <c r="B686" s="12">
        <v>7186</v>
      </c>
      <c r="C686" t="s">
        <v>1559</v>
      </c>
      <c r="D686">
        <v>1616</v>
      </c>
      <c r="E686">
        <v>1</v>
      </c>
      <c r="F686">
        <v>0</v>
      </c>
      <c r="G686">
        <v>1</v>
      </c>
      <c r="H686">
        <v>4</v>
      </c>
      <c r="I686">
        <v>504.87081909</v>
      </c>
      <c r="J686">
        <v>2526</v>
      </c>
      <c r="K686">
        <v>1.7799999999999999E-6</v>
      </c>
      <c r="L686">
        <v>1.30896E-2</v>
      </c>
      <c r="M686">
        <v>-1.2432E-4</v>
      </c>
      <c r="N686">
        <v>-9.3309999999999999E-5</v>
      </c>
      <c r="O686">
        <v>-8.4240000000000007E-5</v>
      </c>
      <c r="P686">
        <v>1.2432E-4</v>
      </c>
      <c r="Q686">
        <v>2903</v>
      </c>
      <c r="R686">
        <v>0.19650549</v>
      </c>
      <c r="S686">
        <v>0</v>
      </c>
      <c r="T686">
        <v>0</v>
      </c>
      <c r="U686">
        <v>0</v>
      </c>
    </row>
    <row r="687" spans="1:21" x14ac:dyDescent="0.25">
      <c r="A687" s="12" t="s">
        <v>1019</v>
      </c>
      <c r="B687" s="12">
        <v>6502</v>
      </c>
      <c r="C687" t="s">
        <v>1481</v>
      </c>
      <c r="D687">
        <v>9138</v>
      </c>
      <c r="E687">
        <v>0.51</v>
      </c>
      <c r="F687">
        <v>0</v>
      </c>
      <c r="G687">
        <v>1</v>
      </c>
      <c r="H687">
        <v>4</v>
      </c>
      <c r="I687">
        <v>40.97716904</v>
      </c>
      <c r="J687">
        <v>135</v>
      </c>
      <c r="K687">
        <v>1.79E-6</v>
      </c>
      <c r="L687">
        <v>1.9867559999999999E-2</v>
      </c>
      <c r="M687">
        <v>-1.3362000000000001E-4</v>
      </c>
      <c r="N687">
        <v>-8.0400000000000003E-5</v>
      </c>
      <c r="O687">
        <v>-1.2123E-4</v>
      </c>
      <c r="P687">
        <v>1.3362000000000001E-4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s="12" t="s">
        <v>1362</v>
      </c>
      <c r="B688" s="12">
        <v>10411</v>
      </c>
      <c r="C688" t="s">
        <v>227</v>
      </c>
      <c r="D688">
        <v>10603</v>
      </c>
      <c r="E688">
        <v>0.47</v>
      </c>
      <c r="F688">
        <v>0</v>
      </c>
      <c r="G688">
        <v>0.96</v>
      </c>
      <c r="H688">
        <v>4</v>
      </c>
      <c r="I688">
        <v>275.70343018</v>
      </c>
      <c r="J688">
        <v>1353</v>
      </c>
      <c r="K688">
        <v>1.79E-6</v>
      </c>
      <c r="L688">
        <v>1.9420320000000001E-2</v>
      </c>
      <c r="M688">
        <v>-1.4059000000000001E-4</v>
      </c>
      <c r="N688">
        <v>-9.8850000000000004E-5</v>
      </c>
      <c r="O688">
        <v>-1.4342000000000001E-4</v>
      </c>
      <c r="P688">
        <v>1.4059000000000001E-4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s="12" t="s">
        <v>371</v>
      </c>
      <c r="B689" s="12">
        <v>5524</v>
      </c>
      <c r="C689" t="s">
        <v>1409</v>
      </c>
      <c r="D689">
        <v>29760</v>
      </c>
      <c r="E689">
        <v>0</v>
      </c>
      <c r="F689">
        <v>0</v>
      </c>
      <c r="G689">
        <v>1</v>
      </c>
      <c r="H689">
        <v>4</v>
      </c>
      <c r="I689">
        <v>50.91095352</v>
      </c>
      <c r="J689">
        <v>323</v>
      </c>
      <c r="K689">
        <v>1.79E-6</v>
      </c>
      <c r="L689">
        <v>3.2363589999999998E-2</v>
      </c>
      <c r="M689">
        <v>-1.4276999999999999E-4</v>
      </c>
      <c r="N689">
        <v>-1.0895000000000001E-4</v>
      </c>
      <c r="O689">
        <v>-7.4369999999999994E-5</v>
      </c>
      <c r="P689">
        <v>1.4276999999999999E-4</v>
      </c>
      <c r="Q689">
        <v>1081</v>
      </c>
      <c r="R689">
        <v>6.4512520000000004E-2</v>
      </c>
      <c r="S689">
        <v>0</v>
      </c>
      <c r="T689">
        <v>1</v>
      </c>
      <c r="U689">
        <v>0</v>
      </c>
    </row>
    <row r="690" spans="1:21" x14ac:dyDescent="0.25">
      <c r="A690" s="12" t="s">
        <v>1667</v>
      </c>
      <c r="B690" s="12">
        <v>1050</v>
      </c>
      <c r="C690" t="s">
        <v>983</v>
      </c>
      <c r="D690">
        <v>5562</v>
      </c>
      <c r="E690">
        <v>0.56000000000000005</v>
      </c>
      <c r="F690">
        <v>0</v>
      </c>
      <c r="G690">
        <v>0.74</v>
      </c>
      <c r="H690">
        <v>4</v>
      </c>
      <c r="I690">
        <v>2178</v>
      </c>
      <c r="J690">
        <v>12786</v>
      </c>
      <c r="K690">
        <v>1.79E-6</v>
      </c>
      <c r="L690">
        <v>3.9009E-4</v>
      </c>
      <c r="M690">
        <v>-1.4291E-4</v>
      </c>
      <c r="N690">
        <v>-1.0807E-4</v>
      </c>
      <c r="O690">
        <v>-1.9888999999999999E-4</v>
      </c>
      <c r="P690">
        <v>1.4291E-4</v>
      </c>
      <c r="Q690">
        <v>0</v>
      </c>
      <c r="R690">
        <v>0</v>
      </c>
      <c r="S690">
        <v>0</v>
      </c>
      <c r="T690">
        <v>0</v>
      </c>
      <c r="U690">
        <v>1</v>
      </c>
    </row>
    <row r="691" spans="1:21" x14ac:dyDescent="0.25">
      <c r="A691" s="12" t="s">
        <v>2033</v>
      </c>
      <c r="B691" s="12">
        <v>6249</v>
      </c>
      <c r="C691" t="s">
        <v>551</v>
      </c>
      <c r="D691">
        <v>51701</v>
      </c>
      <c r="E691">
        <v>0</v>
      </c>
      <c r="F691">
        <v>0</v>
      </c>
      <c r="G691">
        <v>1</v>
      </c>
      <c r="H691">
        <v>4</v>
      </c>
      <c r="I691">
        <v>135.28555298000001</v>
      </c>
      <c r="J691">
        <v>772</v>
      </c>
      <c r="K691">
        <v>7.0999999999999998E-7</v>
      </c>
      <c r="L691">
        <v>0</v>
      </c>
      <c r="M691">
        <v>-1.4291E-4</v>
      </c>
      <c r="N691">
        <v>-1.0253E-4</v>
      </c>
      <c r="O691">
        <v>-1.1752999999999999E-4</v>
      </c>
      <c r="P691">
        <v>1.4291E-4</v>
      </c>
      <c r="Q691">
        <v>0</v>
      </c>
      <c r="R691">
        <v>0</v>
      </c>
      <c r="S691">
        <v>1</v>
      </c>
      <c r="T691">
        <v>0</v>
      </c>
      <c r="U691">
        <v>0</v>
      </c>
    </row>
    <row r="692" spans="1:21" x14ac:dyDescent="0.25">
      <c r="A692" s="12" t="s">
        <v>852</v>
      </c>
      <c r="B692" s="12">
        <v>4209</v>
      </c>
      <c r="C692" t="s">
        <v>1284</v>
      </c>
      <c r="D692">
        <v>1487</v>
      </c>
      <c r="E692">
        <v>0.56000000000000005</v>
      </c>
      <c r="F692">
        <v>0</v>
      </c>
      <c r="G692">
        <v>1</v>
      </c>
      <c r="H692">
        <v>4</v>
      </c>
      <c r="I692">
        <v>855.07708739999998</v>
      </c>
      <c r="J692">
        <v>4116</v>
      </c>
      <c r="K692">
        <v>7.0999999999999998E-7</v>
      </c>
      <c r="L692">
        <v>0</v>
      </c>
      <c r="M692">
        <v>-1.4522999999999999E-4</v>
      </c>
      <c r="N692">
        <v>-1.2465999999999999E-4</v>
      </c>
      <c r="O692">
        <v>-1.5081E-4</v>
      </c>
      <c r="P692">
        <v>1.4522999999999999E-4</v>
      </c>
      <c r="Q692">
        <v>0</v>
      </c>
      <c r="R692">
        <v>0</v>
      </c>
      <c r="S692">
        <v>0</v>
      </c>
      <c r="T692">
        <v>0</v>
      </c>
      <c r="U692">
        <v>1</v>
      </c>
    </row>
    <row r="693" spans="1:21" x14ac:dyDescent="0.25">
      <c r="A693" s="12" t="s">
        <v>1219</v>
      </c>
      <c r="B693" s="12">
        <v>889</v>
      </c>
      <c r="C693" t="s">
        <v>933</v>
      </c>
      <c r="D693">
        <v>960</v>
      </c>
      <c r="E693">
        <v>0</v>
      </c>
      <c r="F693">
        <v>0</v>
      </c>
      <c r="G693">
        <v>1</v>
      </c>
      <c r="H693">
        <v>4</v>
      </c>
      <c r="I693">
        <v>99.524253849999994</v>
      </c>
      <c r="J693">
        <v>559</v>
      </c>
      <c r="K693">
        <v>1.79E-6</v>
      </c>
      <c r="L693">
        <v>1.20345E-3</v>
      </c>
      <c r="M693">
        <v>-1.4663999999999999E-4</v>
      </c>
      <c r="N693">
        <v>-1.3661000000000001E-4</v>
      </c>
      <c r="O693">
        <v>-7.7449999999999999E-5</v>
      </c>
      <c r="P693">
        <v>1.4663999999999999E-4</v>
      </c>
      <c r="Q693">
        <v>0</v>
      </c>
      <c r="R693">
        <v>0</v>
      </c>
      <c r="S693">
        <v>0</v>
      </c>
      <c r="T693">
        <v>1</v>
      </c>
      <c r="U693">
        <v>1</v>
      </c>
    </row>
    <row r="694" spans="1:21" x14ac:dyDescent="0.25">
      <c r="A694" s="12" t="s">
        <v>1953</v>
      </c>
      <c r="B694" s="12">
        <v>51655</v>
      </c>
      <c r="C694" t="s">
        <v>1172</v>
      </c>
      <c r="D694">
        <v>0</v>
      </c>
      <c r="E694">
        <v>0.46</v>
      </c>
      <c r="F694">
        <v>0</v>
      </c>
      <c r="G694">
        <v>1</v>
      </c>
      <c r="H694">
        <v>4</v>
      </c>
      <c r="I694">
        <v>4628.2026367199996</v>
      </c>
      <c r="J694">
        <v>17898</v>
      </c>
      <c r="K694">
        <v>1.7799999999999999E-6</v>
      </c>
      <c r="L694">
        <v>5.6270000000000002E-5</v>
      </c>
      <c r="M694">
        <v>-1.4987999999999999E-4</v>
      </c>
      <c r="N694">
        <v>-1.2651000000000001E-4</v>
      </c>
      <c r="O694">
        <v>-1.7670000000000001E-4</v>
      </c>
      <c r="P694">
        <v>1.4987999999999999E-4</v>
      </c>
      <c r="Q694">
        <v>7</v>
      </c>
      <c r="R694">
        <v>2.9280000000000001E-5</v>
      </c>
      <c r="S694">
        <v>0</v>
      </c>
      <c r="T694">
        <v>0</v>
      </c>
      <c r="U694">
        <v>0</v>
      </c>
    </row>
    <row r="695" spans="1:21" x14ac:dyDescent="0.25">
      <c r="A695" s="12" t="s">
        <v>1666</v>
      </c>
      <c r="B695" s="12">
        <v>5601</v>
      </c>
      <c r="C695" t="s">
        <v>1276</v>
      </c>
      <c r="D695">
        <v>7132</v>
      </c>
      <c r="E695">
        <v>0.56000000000000005</v>
      </c>
      <c r="F695">
        <v>0</v>
      </c>
      <c r="G695">
        <v>0.41</v>
      </c>
      <c r="H695">
        <v>4</v>
      </c>
      <c r="I695">
        <v>1309.7268066399999</v>
      </c>
      <c r="J695">
        <v>5295</v>
      </c>
      <c r="K695">
        <v>1.7799999999999999E-6</v>
      </c>
      <c r="L695">
        <v>9.7313499999999997E-3</v>
      </c>
      <c r="M695">
        <v>-1.4987999999999999E-4</v>
      </c>
      <c r="N695">
        <v>-9.8850000000000004E-5</v>
      </c>
      <c r="O695">
        <v>-1.3601999999999999E-4</v>
      </c>
      <c r="P695">
        <v>1.4987999999999999E-4</v>
      </c>
      <c r="Q695">
        <v>19</v>
      </c>
      <c r="R695">
        <v>8.5056300000000001E-3</v>
      </c>
      <c r="S695">
        <v>1</v>
      </c>
      <c r="T695">
        <v>1</v>
      </c>
      <c r="U695">
        <v>1</v>
      </c>
    </row>
    <row r="696" spans="1:21" x14ac:dyDescent="0.25">
      <c r="A696" s="12" t="s">
        <v>1679</v>
      </c>
      <c r="B696" s="12">
        <v>5347</v>
      </c>
      <c r="C696" t="s">
        <v>1404</v>
      </c>
      <c r="D696">
        <v>995</v>
      </c>
      <c r="E696">
        <v>1</v>
      </c>
      <c r="F696">
        <v>0</v>
      </c>
      <c r="G696">
        <v>1</v>
      </c>
      <c r="H696">
        <v>4</v>
      </c>
      <c r="I696">
        <v>17.97830772</v>
      </c>
      <c r="J696">
        <v>336</v>
      </c>
      <c r="K696">
        <v>1.7799999999999999E-6</v>
      </c>
      <c r="L696">
        <v>6.2525999999999999E-4</v>
      </c>
      <c r="M696">
        <v>-1.4987999999999999E-4</v>
      </c>
      <c r="N696">
        <v>-1.0807E-4</v>
      </c>
      <c r="O696">
        <v>-1.3972E-4</v>
      </c>
      <c r="P696">
        <v>1.4987999999999999E-4</v>
      </c>
      <c r="Q696">
        <v>92</v>
      </c>
      <c r="R696">
        <v>3.7900999999999999E-4</v>
      </c>
      <c r="S696">
        <v>0</v>
      </c>
      <c r="T696">
        <v>0</v>
      </c>
      <c r="U696">
        <v>0</v>
      </c>
    </row>
    <row r="697" spans="1:21" x14ac:dyDescent="0.25">
      <c r="A697" s="12" t="s">
        <v>867</v>
      </c>
      <c r="B697" s="12">
        <v>2118</v>
      </c>
      <c r="C697" t="s">
        <v>1045</v>
      </c>
      <c r="D697">
        <v>0</v>
      </c>
      <c r="E697">
        <v>0.54</v>
      </c>
      <c r="F697">
        <v>0</v>
      </c>
      <c r="G697">
        <v>0.89</v>
      </c>
      <c r="H697">
        <v>4</v>
      </c>
      <c r="I697">
        <v>4416.0004882800004</v>
      </c>
      <c r="J697">
        <v>36623</v>
      </c>
      <c r="K697">
        <v>1.7799999999999999E-6</v>
      </c>
      <c r="L697">
        <v>2.3966199999999999E-3</v>
      </c>
      <c r="M697">
        <v>-1.5220000000000001E-4</v>
      </c>
      <c r="N697">
        <v>-1.1913000000000001E-4</v>
      </c>
      <c r="O697">
        <v>-9.9030000000000006E-5</v>
      </c>
      <c r="P697">
        <v>1.5220000000000001E-4</v>
      </c>
      <c r="Q697">
        <v>5</v>
      </c>
      <c r="R697">
        <v>3.5370000000000002E-5</v>
      </c>
      <c r="S697">
        <v>0</v>
      </c>
      <c r="T697">
        <v>0</v>
      </c>
      <c r="U697">
        <v>0</v>
      </c>
    </row>
    <row r="698" spans="1:21" x14ac:dyDescent="0.25">
      <c r="A698" s="12" t="s">
        <v>1982</v>
      </c>
      <c r="B698" s="12">
        <v>4802</v>
      </c>
      <c r="C698" t="s">
        <v>1319</v>
      </c>
      <c r="D698">
        <v>7088</v>
      </c>
      <c r="E698">
        <v>1</v>
      </c>
      <c r="F698">
        <v>0</v>
      </c>
      <c r="G698">
        <v>1</v>
      </c>
      <c r="H698">
        <v>4</v>
      </c>
      <c r="I698">
        <v>105.03871918</v>
      </c>
      <c r="J698">
        <v>1130</v>
      </c>
      <c r="K698">
        <v>7.0999999999999998E-7</v>
      </c>
      <c r="L698">
        <v>0</v>
      </c>
      <c r="M698">
        <v>-1.5453E-4</v>
      </c>
      <c r="N698">
        <v>-1.1175000000000001E-4</v>
      </c>
      <c r="O698">
        <v>-1.3601999999999999E-4</v>
      </c>
      <c r="P698">
        <v>1.5453E-4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s="12" t="s">
        <v>1182</v>
      </c>
      <c r="B699" s="12">
        <v>7430</v>
      </c>
      <c r="C699" t="s">
        <v>1580</v>
      </c>
      <c r="D699">
        <v>9743</v>
      </c>
      <c r="E699">
        <v>0.54</v>
      </c>
      <c r="F699">
        <v>0</v>
      </c>
      <c r="G699">
        <v>1</v>
      </c>
      <c r="H699">
        <v>5</v>
      </c>
      <c r="I699">
        <v>490.81808472</v>
      </c>
      <c r="J699">
        <v>2311</v>
      </c>
      <c r="K699">
        <v>1.79E-6</v>
      </c>
      <c r="L699">
        <v>3.0624390000000001E-2</v>
      </c>
      <c r="M699">
        <v>-1.5509000000000001E-4</v>
      </c>
      <c r="N699">
        <v>-7.3700000000000002E-5</v>
      </c>
      <c r="O699">
        <v>-1.3292999999999999E-4</v>
      </c>
      <c r="P699">
        <v>1.5509000000000001E-4</v>
      </c>
      <c r="Q699">
        <v>2359</v>
      </c>
      <c r="R699">
        <v>6.5775730000000004E-2</v>
      </c>
      <c r="S699">
        <v>0</v>
      </c>
      <c r="T699">
        <v>0</v>
      </c>
      <c r="U699">
        <v>0</v>
      </c>
    </row>
    <row r="700" spans="1:21" x14ac:dyDescent="0.25">
      <c r="A700" s="12" t="s">
        <v>1956</v>
      </c>
      <c r="B700" s="12">
        <v>2936</v>
      </c>
      <c r="C700" t="s">
        <v>1178</v>
      </c>
      <c r="D700">
        <v>84867</v>
      </c>
      <c r="E700">
        <v>1</v>
      </c>
      <c r="F700">
        <v>0</v>
      </c>
      <c r="G700">
        <v>1</v>
      </c>
      <c r="H700">
        <v>7</v>
      </c>
      <c r="I700">
        <v>7744.6440429699996</v>
      </c>
      <c r="J700">
        <v>44394</v>
      </c>
      <c r="K700">
        <v>1.79E-6</v>
      </c>
      <c r="L700">
        <v>2.3198630000000001E-2</v>
      </c>
      <c r="M700">
        <v>-1.5761E-4</v>
      </c>
      <c r="N700">
        <v>5.2129999999999997E-5</v>
      </c>
      <c r="O700">
        <v>-4.4609000000000001E-4</v>
      </c>
      <c r="P700">
        <v>1.5761E-4</v>
      </c>
      <c r="Q700">
        <v>1933</v>
      </c>
      <c r="R700">
        <v>1.42996967</v>
      </c>
      <c r="S700">
        <v>0</v>
      </c>
      <c r="T700">
        <v>0</v>
      </c>
      <c r="U700">
        <v>0</v>
      </c>
    </row>
    <row r="701" spans="1:21" x14ac:dyDescent="0.25">
      <c r="A701" s="12" t="s">
        <v>1760</v>
      </c>
      <c r="B701" s="12">
        <v>775</v>
      </c>
      <c r="C701" t="s">
        <v>183</v>
      </c>
      <c r="D701">
        <v>664</v>
      </c>
      <c r="E701">
        <v>0.75</v>
      </c>
      <c r="F701">
        <v>0</v>
      </c>
      <c r="G701">
        <v>0.84</v>
      </c>
      <c r="H701">
        <v>5</v>
      </c>
      <c r="I701">
        <v>829.79235840000001</v>
      </c>
      <c r="J701">
        <v>2985</v>
      </c>
      <c r="K701">
        <v>1.79E-6</v>
      </c>
      <c r="L701">
        <v>9.3079300000000007E-3</v>
      </c>
      <c r="M701">
        <v>-1.5912000000000001E-4</v>
      </c>
      <c r="N701">
        <v>-1.0854E-4</v>
      </c>
      <c r="O701">
        <v>-5.5600000000000001E-6</v>
      </c>
      <c r="P701">
        <v>1.5912000000000001E-4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s="12" t="s">
        <v>1989</v>
      </c>
      <c r="B702" s="12">
        <v>5469</v>
      </c>
      <c r="C702" t="s">
        <v>1365</v>
      </c>
      <c r="D702">
        <v>5923</v>
      </c>
      <c r="E702">
        <v>0.56000000000000005</v>
      </c>
      <c r="F702">
        <v>0</v>
      </c>
      <c r="G702">
        <v>1</v>
      </c>
      <c r="H702">
        <v>6</v>
      </c>
      <c r="I702">
        <v>1071.1727294899999</v>
      </c>
      <c r="J702">
        <v>5042</v>
      </c>
      <c r="K702">
        <v>1.79E-6</v>
      </c>
      <c r="L702">
        <v>5.4604010000000001E-2</v>
      </c>
      <c r="M702">
        <v>-1.5949000000000001E-4</v>
      </c>
      <c r="N702">
        <v>3.0710000000000002E-5</v>
      </c>
      <c r="O702">
        <v>-3.1430000000000002E-5</v>
      </c>
      <c r="P702">
        <v>1.5949000000000001E-4</v>
      </c>
      <c r="Q702">
        <v>2373</v>
      </c>
      <c r="R702">
        <v>6.4417310000000005E-2</v>
      </c>
      <c r="S702">
        <v>0</v>
      </c>
      <c r="T702">
        <v>0</v>
      </c>
      <c r="U702">
        <v>0</v>
      </c>
    </row>
    <row r="703" spans="1:21" x14ac:dyDescent="0.25">
      <c r="A703" s="12" t="s">
        <v>146</v>
      </c>
      <c r="B703" s="12">
        <v>0</v>
      </c>
      <c r="C703" t="s">
        <v>299</v>
      </c>
      <c r="D703">
        <v>4671</v>
      </c>
      <c r="E703">
        <v>0</v>
      </c>
      <c r="F703">
        <v>0</v>
      </c>
      <c r="G703">
        <v>1</v>
      </c>
      <c r="H703">
        <v>4</v>
      </c>
      <c r="I703">
        <v>1029.7827148399999</v>
      </c>
      <c r="J703">
        <v>4513</v>
      </c>
      <c r="K703">
        <v>1.79E-6</v>
      </c>
      <c r="L703">
        <v>2.8753569999999999E-2</v>
      </c>
      <c r="M703">
        <v>-1.6252000000000001E-4</v>
      </c>
      <c r="N703">
        <v>-4.5330000000000001E-5</v>
      </c>
      <c r="O703">
        <v>-8.2379999999999994E-5</v>
      </c>
      <c r="P703">
        <v>1.6252000000000001E-4</v>
      </c>
      <c r="Q703">
        <v>1277</v>
      </c>
      <c r="R703">
        <v>3.1107360000000001E-2</v>
      </c>
      <c r="S703">
        <v>0</v>
      </c>
      <c r="T703">
        <v>0</v>
      </c>
      <c r="U703">
        <v>0</v>
      </c>
    </row>
    <row r="704" spans="1:21" x14ac:dyDescent="0.25">
      <c r="A704" s="12" t="s">
        <v>1130</v>
      </c>
      <c r="B704" s="12">
        <v>27043</v>
      </c>
      <c r="C704" t="s">
        <v>336</v>
      </c>
      <c r="D704">
        <v>5140</v>
      </c>
      <c r="E704">
        <v>1</v>
      </c>
      <c r="F704">
        <v>0</v>
      </c>
      <c r="G704">
        <v>1</v>
      </c>
      <c r="H704">
        <v>4</v>
      </c>
      <c r="I704">
        <v>5750.4008789099998</v>
      </c>
      <c r="J704">
        <v>40895</v>
      </c>
      <c r="K704">
        <v>1.7799999999999999E-6</v>
      </c>
      <c r="L704">
        <v>5.6749599999999997E-3</v>
      </c>
      <c r="M704">
        <v>-1.6338999999999999E-4</v>
      </c>
      <c r="N704">
        <v>-1.0890000000000001E-5</v>
      </c>
      <c r="O704">
        <v>-3.3309999999999998E-5</v>
      </c>
      <c r="P704">
        <v>1.6338999999999999E-4</v>
      </c>
      <c r="Q704">
        <v>963</v>
      </c>
      <c r="R704">
        <v>0.20399750999999999</v>
      </c>
      <c r="S704">
        <v>0</v>
      </c>
      <c r="T704">
        <v>0</v>
      </c>
      <c r="U704">
        <v>1</v>
      </c>
    </row>
    <row r="705" spans="1:21" x14ac:dyDescent="0.25">
      <c r="A705" s="12" t="s">
        <v>1992</v>
      </c>
      <c r="B705" s="12">
        <v>5174</v>
      </c>
      <c r="C705" t="s">
        <v>1374</v>
      </c>
      <c r="D705">
        <v>5138</v>
      </c>
      <c r="E705">
        <v>1</v>
      </c>
      <c r="F705">
        <v>0</v>
      </c>
      <c r="G705">
        <v>1</v>
      </c>
      <c r="H705">
        <v>4</v>
      </c>
      <c r="I705">
        <v>3981.4746093799999</v>
      </c>
      <c r="J705">
        <v>37291</v>
      </c>
      <c r="K705">
        <v>1.7799999999999999E-6</v>
      </c>
      <c r="L705">
        <v>5.6749599999999997E-3</v>
      </c>
      <c r="M705">
        <v>-1.6377000000000001E-4</v>
      </c>
      <c r="N705">
        <v>-5.8839999999999999E-5</v>
      </c>
      <c r="O705">
        <v>-3.5160000000000002E-5</v>
      </c>
      <c r="P705">
        <v>1.6377000000000001E-4</v>
      </c>
      <c r="Q705">
        <v>1523</v>
      </c>
      <c r="R705">
        <v>3.1531780000000002E-2</v>
      </c>
      <c r="S705">
        <v>0</v>
      </c>
      <c r="T705">
        <v>0</v>
      </c>
      <c r="U705">
        <v>1</v>
      </c>
    </row>
    <row r="706" spans="1:21" x14ac:dyDescent="0.25">
      <c r="A706" s="12" t="s">
        <v>1147</v>
      </c>
      <c r="B706" s="12">
        <v>2668</v>
      </c>
      <c r="C706" t="s">
        <v>1703</v>
      </c>
      <c r="D706">
        <v>10682</v>
      </c>
      <c r="E706">
        <v>0</v>
      </c>
      <c r="F706">
        <v>0</v>
      </c>
      <c r="G706">
        <v>1</v>
      </c>
      <c r="H706">
        <v>4</v>
      </c>
      <c r="I706">
        <v>67.907104489999995</v>
      </c>
      <c r="J706">
        <v>229</v>
      </c>
      <c r="K706">
        <v>7.0999999999999998E-7</v>
      </c>
      <c r="L706">
        <v>0</v>
      </c>
      <c r="M706">
        <v>-1.6381999999999999E-4</v>
      </c>
      <c r="N706">
        <v>-1.0438E-4</v>
      </c>
      <c r="O706">
        <v>-1.5820999999999999E-4</v>
      </c>
      <c r="P706">
        <v>1.6381999999999999E-4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5">
      <c r="A707" s="12" t="s">
        <v>1994</v>
      </c>
      <c r="B707" s="12">
        <v>5467</v>
      </c>
      <c r="C707" t="s">
        <v>324</v>
      </c>
      <c r="D707">
        <v>27429</v>
      </c>
      <c r="E707">
        <v>0</v>
      </c>
      <c r="F707">
        <v>0.56999999999999995</v>
      </c>
      <c r="G707">
        <v>0.27</v>
      </c>
      <c r="H707">
        <v>4</v>
      </c>
      <c r="I707">
        <v>133.26596068999999</v>
      </c>
      <c r="J707">
        <v>918</v>
      </c>
      <c r="K707">
        <v>1.7999999999999999E-6</v>
      </c>
      <c r="L707">
        <v>1.215369E-2</v>
      </c>
      <c r="M707">
        <v>-1.6600999999999999E-4</v>
      </c>
      <c r="N707">
        <v>-1.3938000000000001E-4</v>
      </c>
      <c r="O707">
        <v>-9.5940000000000006E-5</v>
      </c>
      <c r="P707">
        <v>1.6600999999999999E-4</v>
      </c>
      <c r="Q707">
        <v>1</v>
      </c>
      <c r="R707">
        <v>0.54308062999999995</v>
      </c>
      <c r="S707">
        <v>1</v>
      </c>
      <c r="T707">
        <v>1</v>
      </c>
      <c r="U707">
        <v>0</v>
      </c>
    </row>
    <row r="708" spans="1:21" x14ac:dyDescent="0.25">
      <c r="A708" s="11" t="s">
        <v>18</v>
      </c>
      <c r="B708" s="12">
        <v>10971</v>
      </c>
      <c r="C708" t="s">
        <v>849</v>
      </c>
      <c r="D708">
        <v>5997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1.79E-6</v>
      </c>
      <c r="L708">
        <v>1.417414E-2</v>
      </c>
      <c r="M708">
        <v>-1.6725999999999999E-4</v>
      </c>
      <c r="N708">
        <v>-8.8880000000000003E-5</v>
      </c>
      <c r="O708">
        <v>0</v>
      </c>
      <c r="P708">
        <v>1.6725999999999999E-4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12" t="s">
        <v>370</v>
      </c>
      <c r="B709" s="12">
        <v>324</v>
      </c>
      <c r="C709" t="s">
        <v>409</v>
      </c>
      <c r="D709">
        <v>5308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1.79E-6</v>
      </c>
      <c r="L709">
        <v>3.1512539999999999E-2</v>
      </c>
      <c r="M709">
        <v>-1.6725999999999999E-4</v>
      </c>
      <c r="N709">
        <v>-8.6110000000000001E-5</v>
      </c>
      <c r="O709">
        <v>0</v>
      </c>
      <c r="P709">
        <v>1.6725999999999999E-4</v>
      </c>
      <c r="Q709">
        <v>0</v>
      </c>
      <c r="R709">
        <v>0</v>
      </c>
      <c r="S709">
        <v>1</v>
      </c>
      <c r="T709">
        <v>1</v>
      </c>
      <c r="U709">
        <v>0</v>
      </c>
    </row>
    <row r="710" spans="1:21" x14ac:dyDescent="0.25">
      <c r="A710" s="12" t="s">
        <v>1909</v>
      </c>
      <c r="B710" s="12">
        <v>8743</v>
      </c>
      <c r="C710" t="s">
        <v>884</v>
      </c>
      <c r="D710">
        <v>1999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1.79E-6</v>
      </c>
      <c r="L710">
        <v>7.9027799999999999E-3</v>
      </c>
      <c r="M710">
        <v>-1.6725999999999999E-4</v>
      </c>
      <c r="N710">
        <v>-7.504E-5</v>
      </c>
      <c r="O710">
        <v>0</v>
      </c>
      <c r="P710">
        <v>1.6725999999999999E-4</v>
      </c>
      <c r="Q710">
        <v>0</v>
      </c>
      <c r="R710">
        <v>0</v>
      </c>
      <c r="S710">
        <v>1</v>
      </c>
      <c r="T710">
        <v>0</v>
      </c>
      <c r="U710">
        <v>0</v>
      </c>
    </row>
    <row r="711" spans="1:21" x14ac:dyDescent="0.25">
      <c r="A711" s="12" t="s">
        <v>1910</v>
      </c>
      <c r="B711" s="12">
        <v>8742</v>
      </c>
      <c r="C711" t="s">
        <v>885</v>
      </c>
      <c r="D711">
        <v>1967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1.79E-6</v>
      </c>
      <c r="L711">
        <v>1.36257E-3</v>
      </c>
      <c r="M711">
        <v>-1.6725999999999999E-4</v>
      </c>
      <c r="N711">
        <v>-1.193E-4</v>
      </c>
      <c r="O711">
        <v>0</v>
      </c>
      <c r="P711">
        <v>1.6725999999999999E-4</v>
      </c>
      <c r="Q711">
        <v>0</v>
      </c>
      <c r="R711">
        <v>0</v>
      </c>
      <c r="S711">
        <v>0</v>
      </c>
      <c r="T711">
        <v>1</v>
      </c>
      <c r="U711">
        <v>0</v>
      </c>
    </row>
    <row r="712" spans="1:21" x14ac:dyDescent="0.25">
      <c r="A712" s="12" t="s">
        <v>991</v>
      </c>
      <c r="B712" s="12">
        <v>394</v>
      </c>
      <c r="C712" t="s">
        <v>890</v>
      </c>
      <c r="D712">
        <v>9647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1.79E-6</v>
      </c>
      <c r="L712">
        <v>1.4614459999999999E-2</v>
      </c>
      <c r="M712">
        <v>-1.6725999999999999E-4</v>
      </c>
      <c r="N712">
        <v>-4.1850000000000001E-5</v>
      </c>
      <c r="O712">
        <v>0</v>
      </c>
      <c r="P712">
        <v>1.6725999999999999E-4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 x14ac:dyDescent="0.25">
      <c r="A713" s="12" t="s">
        <v>1145</v>
      </c>
      <c r="B713" s="12">
        <v>472</v>
      </c>
      <c r="C713" t="s">
        <v>901</v>
      </c>
      <c r="D713">
        <v>9049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4.0825100000000001E-3</v>
      </c>
      <c r="M713">
        <v>-1.6725999999999999E-4</v>
      </c>
      <c r="N713">
        <v>-1.0547E-4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1</v>
      </c>
      <c r="U713">
        <v>0</v>
      </c>
    </row>
    <row r="714" spans="1:21" x14ac:dyDescent="0.25">
      <c r="A714" s="12" t="s">
        <v>1307</v>
      </c>
      <c r="B714" s="12">
        <v>898</v>
      </c>
      <c r="C714" t="s">
        <v>958</v>
      </c>
      <c r="D714">
        <v>9459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1.79E-6</v>
      </c>
      <c r="L714">
        <v>3.9266000000000002E-2</v>
      </c>
      <c r="M714">
        <v>-1.6725999999999999E-4</v>
      </c>
      <c r="N714">
        <v>3.5599999999999998E-5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1</v>
      </c>
      <c r="U714">
        <v>0</v>
      </c>
    </row>
    <row r="715" spans="1:21" x14ac:dyDescent="0.25">
      <c r="A715" s="12" t="s">
        <v>1157</v>
      </c>
      <c r="B715" s="12">
        <v>999</v>
      </c>
      <c r="C715" t="s">
        <v>973</v>
      </c>
      <c r="D715">
        <v>6387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1.79E-6</v>
      </c>
      <c r="L715">
        <v>3.2848670000000003E-2</v>
      </c>
      <c r="M715">
        <v>-1.6725999999999999E-4</v>
      </c>
      <c r="N715">
        <v>-6.9510000000000004E-5</v>
      </c>
      <c r="O715">
        <v>0</v>
      </c>
      <c r="P715">
        <v>1.6725999999999999E-4</v>
      </c>
      <c r="Q715">
        <v>0</v>
      </c>
      <c r="R715">
        <v>0</v>
      </c>
      <c r="S715">
        <v>1</v>
      </c>
      <c r="T715">
        <v>1</v>
      </c>
      <c r="U715">
        <v>1</v>
      </c>
    </row>
    <row r="716" spans="1:21" x14ac:dyDescent="0.25">
      <c r="A716" s="12" t="s">
        <v>1472</v>
      </c>
      <c r="B716" s="12">
        <v>1017</v>
      </c>
      <c r="C716" t="s">
        <v>977</v>
      </c>
      <c r="D716">
        <v>4242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7.0999999999999998E-7</v>
      </c>
      <c r="L716">
        <v>0</v>
      </c>
      <c r="M716">
        <v>-1.6725999999999999E-4</v>
      </c>
      <c r="N716">
        <v>-1.2484E-4</v>
      </c>
      <c r="O716">
        <v>0</v>
      </c>
      <c r="P716">
        <v>1.6725999999999999E-4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s="12" t="s">
        <v>1603</v>
      </c>
      <c r="B717" s="12">
        <v>56616</v>
      </c>
      <c r="C717" t="s">
        <v>483</v>
      </c>
      <c r="D717">
        <v>1154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1.7999999999999999E-6</v>
      </c>
      <c r="L717">
        <v>9.9079500000000004E-3</v>
      </c>
      <c r="M717">
        <v>-1.6725999999999999E-4</v>
      </c>
      <c r="N717">
        <v>-6.6749999999999996E-5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1</v>
      </c>
      <c r="U717">
        <v>0</v>
      </c>
    </row>
    <row r="718" spans="1:21" x14ac:dyDescent="0.25">
      <c r="A718" s="12" t="s">
        <v>1918</v>
      </c>
      <c r="B718" s="12">
        <v>1482</v>
      </c>
      <c r="C718" t="s">
        <v>20</v>
      </c>
      <c r="D718">
        <v>7128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2.14588E-2</v>
      </c>
      <c r="M718">
        <v>-1.6725999999999999E-4</v>
      </c>
      <c r="N718">
        <v>-4.7379999999999997E-5</v>
      </c>
      <c r="O718">
        <v>0</v>
      </c>
      <c r="P718">
        <v>1.6725999999999999E-4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 s="12" t="s">
        <v>868</v>
      </c>
      <c r="B719" s="12">
        <v>1600</v>
      </c>
      <c r="C719" t="s">
        <v>1021</v>
      </c>
      <c r="D719">
        <v>2962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1.7999999999999999E-6</v>
      </c>
      <c r="L719">
        <v>2.4920999999999998E-4</v>
      </c>
      <c r="M719">
        <v>-1.6725999999999999E-4</v>
      </c>
      <c r="N719">
        <v>-1.193E-4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12" t="s">
        <v>115</v>
      </c>
      <c r="B720" s="12">
        <v>1950</v>
      </c>
      <c r="C720" t="s">
        <v>1056</v>
      </c>
      <c r="D720">
        <v>7031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1.503519E-2</v>
      </c>
      <c r="M720">
        <v>-1.6725999999999999E-4</v>
      </c>
      <c r="N720">
        <v>-9.1639999999999997E-5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12" t="s">
        <v>1699</v>
      </c>
      <c r="B721" s="12">
        <v>5595</v>
      </c>
      <c r="C721" t="s">
        <v>1088</v>
      </c>
      <c r="D721">
        <v>4961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1.79E-6</v>
      </c>
      <c r="L721">
        <v>4.5471900000000004E-3</v>
      </c>
      <c r="M721">
        <v>-1.6725999999999999E-4</v>
      </c>
      <c r="N721">
        <v>-1.0271E-4</v>
      </c>
      <c r="O721">
        <v>0</v>
      </c>
      <c r="P721">
        <v>1.6725999999999999E-4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s="12" t="s">
        <v>587</v>
      </c>
      <c r="B722" s="12">
        <v>8772</v>
      </c>
      <c r="C722" t="s">
        <v>1101</v>
      </c>
      <c r="D722">
        <v>162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7.0999999999999998E-7</v>
      </c>
      <c r="L722">
        <v>0</v>
      </c>
      <c r="M722">
        <v>-1.6725999999999999E-4</v>
      </c>
      <c r="N722">
        <v>-1.2207E-4</v>
      </c>
      <c r="O722">
        <v>0</v>
      </c>
      <c r="P722">
        <v>1.6725999999999999E-4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12" t="s">
        <v>587</v>
      </c>
      <c r="B723" s="12">
        <v>8772</v>
      </c>
      <c r="C723" t="s">
        <v>464</v>
      </c>
      <c r="D723">
        <v>23013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7.0999999999999998E-7</v>
      </c>
      <c r="L723">
        <v>0</v>
      </c>
      <c r="M723">
        <v>-1.6725999999999999E-4</v>
      </c>
      <c r="N723">
        <v>-1.1377E-4</v>
      </c>
      <c r="O723">
        <v>0</v>
      </c>
      <c r="P723">
        <v>1.6725999999999999E-4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 s="12" t="s">
        <v>587</v>
      </c>
      <c r="B724" s="12">
        <v>8772</v>
      </c>
      <c r="C724" t="s">
        <v>55</v>
      </c>
      <c r="D724">
        <v>10498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1.79E-6</v>
      </c>
      <c r="L724">
        <v>5.3116600000000002E-3</v>
      </c>
      <c r="M724">
        <v>-1.6725999999999999E-4</v>
      </c>
      <c r="N724">
        <v>-6.9510000000000004E-5</v>
      </c>
      <c r="O724">
        <v>0</v>
      </c>
      <c r="P724">
        <v>1.6725999999999999E-4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12" t="s">
        <v>1530</v>
      </c>
      <c r="B725" s="12">
        <v>2782</v>
      </c>
      <c r="C725" t="s">
        <v>1139</v>
      </c>
      <c r="D725">
        <v>7032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1.79E-6</v>
      </c>
      <c r="L725">
        <v>1.503519E-2</v>
      </c>
      <c r="M725">
        <v>-1.6725999999999999E-4</v>
      </c>
      <c r="N725">
        <v>-9.1639999999999997E-5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12" t="s">
        <v>1952</v>
      </c>
      <c r="B726" s="12">
        <v>2876</v>
      </c>
      <c r="C726" t="s">
        <v>1167</v>
      </c>
      <c r="D726">
        <v>5580</v>
      </c>
      <c r="E726">
        <v>0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7.0999999999999998E-7</v>
      </c>
      <c r="L726">
        <v>0</v>
      </c>
      <c r="M726">
        <v>-1.6725999999999999E-4</v>
      </c>
      <c r="N726">
        <v>-1.193E-4</v>
      </c>
      <c r="O726">
        <v>0</v>
      </c>
      <c r="P726">
        <v>1.6725999999999999E-4</v>
      </c>
      <c r="Q726">
        <v>0</v>
      </c>
      <c r="R726">
        <v>0</v>
      </c>
      <c r="S726">
        <v>0</v>
      </c>
      <c r="T726">
        <v>0</v>
      </c>
      <c r="U726">
        <v>1</v>
      </c>
    </row>
    <row r="727" spans="1:21" x14ac:dyDescent="0.25">
      <c r="A727" s="12" t="s">
        <v>978</v>
      </c>
      <c r="B727" s="12">
        <v>3337</v>
      </c>
      <c r="C727" t="s">
        <v>1204</v>
      </c>
      <c r="D727">
        <v>0</v>
      </c>
      <c r="E727">
        <v>0</v>
      </c>
      <c r="F727">
        <v>1</v>
      </c>
      <c r="G727">
        <v>0</v>
      </c>
      <c r="H727">
        <v>3</v>
      </c>
      <c r="I727">
        <v>0</v>
      </c>
      <c r="J727">
        <v>0</v>
      </c>
      <c r="K727">
        <v>1.79E-6</v>
      </c>
      <c r="L727">
        <v>1.4145690000000001E-2</v>
      </c>
      <c r="M727">
        <v>-1.6725999999999999E-4</v>
      </c>
      <c r="N727">
        <v>-8.6110000000000001E-5</v>
      </c>
      <c r="O727">
        <v>0</v>
      </c>
      <c r="P727">
        <v>1.6725999999999999E-4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 s="12" t="s">
        <v>1067</v>
      </c>
      <c r="B728" s="12">
        <v>3553</v>
      </c>
      <c r="C728" t="s">
        <v>1234</v>
      </c>
      <c r="D728">
        <v>1991</v>
      </c>
      <c r="E728">
        <v>0</v>
      </c>
      <c r="F728">
        <v>1</v>
      </c>
      <c r="G728">
        <v>0</v>
      </c>
      <c r="H728">
        <v>3</v>
      </c>
      <c r="I728">
        <v>0</v>
      </c>
      <c r="J728">
        <v>0</v>
      </c>
      <c r="K728">
        <v>1.79E-6</v>
      </c>
      <c r="L728">
        <v>8.3774100000000001E-3</v>
      </c>
      <c r="M728">
        <v>-1.6725999999999999E-4</v>
      </c>
      <c r="N728">
        <v>-1.0271E-4</v>
      </c>
      <c r="O728">
        <v>0</v>
      </c>
      <c r="P728">
        <v>1.6725999999999999E-4</v>
      </c>
      <c r="Q728">
        <v>0</v>
      </c>
      <c r="R728">
        <v>0</v>
      </c>
      <c r="S728">
        <v>0</v>
      </c>
      <c r="T728">
        <v>1</v>
      </c>
      <c r="U728">
        <v>1</v>
      </c>
    </row>
    <row r="729" spans="1:21" x14ac:dyDescent="0.25">
      <c r="A729" s="12" t="s">
        <v>1293</v>
      </c>
      <c r="B729" s="12">
        <v>3558</v>
      </c>
      <c r="C729" t="s">
        <v>1236</v>
      </c>
      <c r="D729">
        <v>10134</v>
      </c>
      <c r="E729">
        <v>0</v>
      </c>
      <c r="F729">
        <v>1</v>
      </c>
      <c r="G729">
        <v>0</v>
      </c>
      <c r="H729">
        <v>3</v>
      </c>
      <c r="I729">
        <v>0</v>
      </c>
      <c r="J729">
        <v>0</v>
      </c>
      <c r="K729">
        <v>1.79E-6</v>
      </c>
      <c r="L729">
        <v>1.452028E-2</v>
      </c>
      <c r="M729">
        <v>-1.6725999999999999E-4</v>
      </c>
      <c r="N729">
        <v>-2.525E-5</v>
      </c>
      <c r="O729">
        <v>0</v>
      </c>
      <c r="P729">
        <v>1.6725999999999999E-4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s="12" t="s">
        <v>533</v>
      </c>
      <c r="B730" s="12">
        <v>3716</v>
      </c>
      <c r="C730" t="s">
        <v>380</v>
      </c>
      <c r="D730">
        <v>10076</v>
      </c>
      <c r="E730">
        <v>0</v>
      </c>
      <c r="F730">
        <v>1</v>
      </c>
      <c r="G730">
        <v>0</v>
      </c>
      <c r="H730">
        <v>3</v>
      </c>
      <c r="I730">
        <v>0</v>
      </c>
      <c r="J730">
        <v>0</v>
      </c>
      <c r="K730">
        <v>1.79E-6</v>
      </c>
      <c r="L730">
        <v>2.53878E-3</v>
      </c>
      <c r="M730">
        <v>-1.6725999999999999E-4</v>
      </c>
      <c r="N730">
        <v>-9.1639999999999997E-5</v>
      </c>
      <c r="O730">
        <v>0</v>
      </c>
      <c r="P730">
        <v>1.6725999999999999E-4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s="12" t="s">
        <v>965</v>
      </c>
      <c r="B731" s="12">
        <v>8567</v>
      </c>
      <c r="C731" t="s">
        <v>262</v>
      </c>
      <c r="D731">
        <v>1845</v>
      </c>
      <c r="E731">
        <v>0</v>
      </c>
      <c r="F731">
        <v>1</v>
      </c>
      <c r="G731">
        <v>0</v>
      </c>
      <c r="H731">
        <v>3</v>
      </c>
      <c r="I731">
        <v>0</v>
      </c>
      <c r="J731">
        <v>0</v>
      </c>
      <c r="K731">
        <v>1.79E-6</v>
      </c>
      <c r="L731">
        <v>2.7316529999999999E-2</v>
      </c>
      <c r="M731">
        <v>-1.6725999999999999E-4</v>
      </c>
      <c r="N731">
        <v>-3.1200000000000002E-6</v>
      </c>
      <c r="O731">
        <v>0</v>
      </c>
      <c r="P731">
        <v>1.6725999999999999E-4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s="12" t="s">
        <v>1670</v>
      </c>
      <c r="B732" s="12">
        <v>8874</v>
      </c>
      <c r="C732" t="s">
        <v>1351</v>
      </c>
      <c r="D732">
        <v>8837</v>
      </c>
      <c r="E732">
        <v>0</v>
      </c>
      <c r="F732">
        <v>1</v>
      </c>
      <c r="G732">
        <v>0</v>
      </c>
      <c r="H732">
        <v>3</v>
      </c>
      <c r="I732">
        <v>0</v>
      </c>
      <c r="J732">
        <v>0</v>
      </c>
      <c r="K732">
        <v>1.79E-6</v>
      </c>
      <c r="L732">
        <v>8.2092299999999997E-3</v>
      </c>
      <c r="M732">
        <v>-1.6725999999999999E-4</v>
      </c>
      <c r="N732">
        <v>-6.3979999999999994E-5</v>
      </c>
      <c r="O732">
        <v>0</v>
      </c>
      <c r="P732">
        <v>1.6725999999999999E-4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s="12" t="s">
        <v>1987</v>
      </c>
      <c r="B733" s="12">
        <v>6283</v>
      </c>
      <c r="C733" t="s">
        <v>1356</v>
      </c>
      <c r="D733">
        <v>5649</v>
      </c>
      <c r="E733">
        <v>0</v>
      </c>
      <c r="F733">
        <v>1</v>
      </c>
      <c r="G733">
        <v>0</v>
      </c>
      <c r="H733">
        <v>3</v>
      </c>
      <c r="I733">
        <v>0</v>
      </c>
      <c r="J733">
        <v>0</v>
      </c>
      <c r="K733">
        <v>1.7999999999999999E-6</v>
      </c>
      <c r="L733">
        <v>1.313132E-2</v>
      </c>
      <c r="M733">
        <v>-1.6725999999999999E-4</v>
      </c>
      <c r="N733">
        <v>-1.0271E-4</v>
      </c>
      <c r="O733">
        <v>0</v>
      </c>
      <c r="P733">
        <v>1.6725999999999999E-4</v>
      </c>
      <c r="Q733">
        <v>0</v>
      </c>
      <c r="R733">
        <v>0</v>
      </c>
      <c r="S733">
        <v>0</v>
      </c>
      <c r="T733">
        <v>1</v>
      </c>
      <c r="U733">
        <v>0</v>
      </c>
    </row>
    <row r="734" spans="1:21" x14ac:dyDescent="0.25">
      <c r="A734" s="12" t="s">
        <v>1548</v>
      </c>
      <c r="B734" s="12">
        <v>5901</v>
      </c>
      <c r="C734" t="s">
        <v>89</v>
      </c>
      <c r="D734">
        <v>1410</v>
      </c>
      <c r="E734">
        <v>0</v>
      </c>
      <c r="F734">
        <v>1</v>
      </c>
      <c r="G734">
        <v>0</v>
      </c>
      <c r="H734">
        <v>3</v>
      </c>
      <c r="I734">
        <v>0</v>
      </c>
      <c r="J734">
        <v>0</v>
      </c>
      <c r="K734">
        <v>1.79E-6</v>
      </c>
      <c r="L734">
        <v>2.5713699999999999E-2</v>
      </c>
      <c r="M734">
        <v>-1.6725999999999999E-4</v>
      </c>
      <c r="N734">
        <v>3.0069999999999998E-5</v>
      </c>
      <c r="O734">
        <v>0</v>
      </c>
      <c r="P734">
        <v>1.6725999999999999E-4</v>
      </c>
      <c r="Q734">
        <v>0</v>
      </c>
      <c r="R734">
        <v>0</v>
      </c>
      <c r="S734">
        <v>0</v>
      </c>
      <c r="T734">
        <v>1</v>
      </c>
      <c r="U734">
        <v>0</v>
      </c>
    </row>
    <row r="735" spans="1:21" x14ac:dyDescent="0.25">
      <c r="A735" s="12" t="s">
        <v>423</v>
      </c>
      <c r="B735" s="12">
        <v>6197</v>
      </c>
      <c r="C735" t="s">
        <v>1465</v>
      </c>
      <c r="D735">
        <v>5908</v>
      </c>
      <c r="E735">
        <v>0</v>
      </c>
      <c r="F735">
        <v>1</v>
      </c>
      <c r="G735">
        <v>0</v>
      </c>
      <c r="H735">
        <v>3</v>
      </c>
      <c r="I735">
        <v>0</v>
      </c>
      <c r="J735">
        <v>0</v>
      </c>
      <c r="K735">
        <v>1.79E-6</v>
      </c>
      <c r="L735">
        <v>2.840471E-2</v>
      </c>
      <c r="M735">
        <v>-1.6725999999999999E-4</v>
      </c>
      <c r="N735">
        <v>-4.1850000000000001E-5</v>
      </c>
      <c r="O735">
        <v>0</v>
      </c>
      <c r="P735">
        <v>1.6725999999999999E-4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 s="12" t="s">
        <v>1708</v>
      </c>
      <c r="B736" s="12">
        <v>8877</v>
      </c>
      <c r="C736" t="s">
        <v>1504</v>
      </c>
      <c r="D736">
        <v>1859</v>
      </c>
      <c r="E736">
        <v>0</v>
      </c>
      <c r="F736">
        <v>1</v>
      </c>
      <c r="G736">
        <v>0</v>
      </c>
      <c r="H736">
        <v>3</v>
      </c>
      <c r="I736">
        <v>0</v>
      </c>
      <c r="J736">
        <v>0</v>
      </c>
      <c r="K736">
        <v>7.0999999999999998E-7</v>
      </c>
      <c r="L736">
        <v>0</v>
      </c>
      <c r="M736">
        <v>-1.6725999999999999E-4</v>
      </c>
      <c r="N736">
        <v>-1.2207E-4</v>
      </c>
      <c r="O736">
        <v>0</v>
      </c>
      <c r="P736">
        <v>1.6725999999999999E-4</v>
      </c>
      <c r="Q736">
        <v>0</v>
      </c>
      <c r="R736">
        <v>0</v>
      </c>
      <c r="S736">
        <v>1</v>
      </c>
      <c r="T736">
        <v>1</v>
      </c>
      <c r="U736">
        <v>1</v>
      </c>
    </row>
    <row r="737" spans="1:21" x14ac:dyDescent="0.25">
      <c r="A737" s="12" t="s">
        <v>592</v>
      </c>
      <c r="B737" s="12">
        <v>7186</v>
      </c>
      <c r="C737" t="s">
        <v>1558</v>
      </c>
      <c r="D737">
        <v>5582</v>
      </c>
      <c r="E737">
        <v>0</v>
      </c>
      <c r="F737">
        <v>1</v>
      </c>
      <c r="G737">
        <v>0</v>
      </c>
      <c r="H737">
        <v>3</v>
      </c>
      <c r="I737">
        <v>0</v>
      </c>
      <c r="J737">
        <v>0</v>
      </c>
      <c r="K737">
        <v>7.0999999999999998E-7</v>
      </c>
      <c r="L737">
        <v>0</v>
      </c>
      <c r="M737">
        <v>-1.6725999999999999E-4</v>
      </c>
      <c r="N737">
        <v>-1.193E-4</v>
      </c>
      <c r="O737">
        <v>0</v>
      </c>
      <c r="P737">
        <v>1.6725999999999999E-4</v>
      </c>
      <c r="Q737">
        <v>0</v>
      </c>
      <c r="R737">
        <v>0</v>
      </c>
      <c r="S737">
        <v>0</v>
      </c>
      <c r="T737">
        <v>1</v>
      </c>
      <c r="U737">
        <v>0</v>
      </c>
    </row>
    <row r="738" spans="1:21" x14ac:dyDescent="0.25">
      <c r="A738" s="12" t="s">
        <v>1143</v>
      </c>
      <c r="B738" s="12">
        <v>7291</v>
      </c>
      <c r="C738" t="s">
        <v>116</v>
      </c>
      <c r="D738">
        <v>1959</v>
      </c>
      <c r="E738">
        <v>0</v>
      </c>
      <c r="F738">
        <v>1</v>
      </c>
      <c r="G738">
        <v>0</v>
      </c>
      <c r="H738">
        <v>3</v>
      </c>
      <c r="I738">
        <v>0</v>
      </c>
      <c r="J738">
        <v>0</v>
      </c>
      <c r="K738">
        <v>1.79E-6</v>
      </c>
      <c r="L738">
        <v>6.7185300000000003E-3</v>
      </c>
      <c r="M738">
        <v>-1.6725999999999999E-4</v>
      </c>
      <c r="N738">
        <v>-9.1639999999999997E-5</v>
      </c>
      <c r="O738">
        <v>0</v>
      </c>
      <c r="P738">
        <v>1.6725999999999999E-4</v>
      </c>
      <c r="Q738">
        <v>0</v>
      </c>
      <c r="R738">
        <v>0</v>
      </c>
      <c r="S738">
        <v>1</v>
      </c>
      <c r="T738">
        <v>1</v>
      </c>
      <c r="U738">
        <v>0</v>
      </c>
    </row>
    <row r="739" spans="1:21" x14ac:dyDescent="0.25">
      <c r="A739" s="12" t="s">
        <v>1038</v>
      </c>
      <c r="B739" s="12">
        <v>0</v>
      </c>
      <c r="C739" t="s">
        <v>1683</v>
      </c>
      <c r="D739">
        <v>5579</v>
      </c>
      <c r="E739">
        <v>0</v>
      </c>
      <c r="F739">
        <v>1</v>
      </c>
      <c r="G739">
        <v>0</v>
      </c>
      <c r="H739">
        <v>3</v>
      </c>
      <c r="I739">
        <v>0</v>
      </c>
      <c r="J739">
        <v>0</v>
      </c>
      <c r="K739">
        <v>1.79E-6</v>
      </c>
      <c r="L739">
        <v>4.5539789999999997E-2</v>
      </c>
      <c r="M739">
        <v>-1.6725999999999999E-4</v>
      </c>
      <c r="N739">
        <v>7.9400000000000002E-6</v>
      </c>
      <c r="O739">
        <v>0</v>
      </c>
      <c r="P739">
        <v>1.6725999999999999E-4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 s="12" t="s">
        <v>1011</v>
      </c>
      <c r="B740" s="12">
        <v>5610</v>
      </c>
      <c r="C740" t="s">
        <v>1390</v>
      </c>
      <c r="D740">
        <v>7337</v>
      </c>
      <c r="E740">
        <v>0.54</v>
      </c>
      <c r="F740">
        <v>0</v>
      </c>
      <c r="G740">
        <v>1</v>
      </c>
      <c r="H740">
        <v>5</v>
      </c>
      <c r="I740">
        <v>8579.07421875</v>
      </c>
      <c r="J740">
        <v>39142</v>
      </c>
      <c r="K740">
        <v>1.7799999999999999E-6</v>
      </c>
      <c r="L740">
        <v>7.9742400000000005E-3</v>
      </c>
      <c r="M740">
        <v>-1.6802000000000001E-4</v>
      </c>
      <c r="N740">
        <v>-1.1776E-4</v>
      </c>
      <c r="O740">
        <v>-3.2640000000000002E-4</v>
      </c>
      <c r="P740">
        <v>1.6802000000000001E-4</v>
      </c>
      <c r="Q740">
        <v>1036</v>
      </c>
      <c r="R740">
        <v>8.167845E-2</v>
      </c>
      <c r="S740">
        <v>0</v>
      </c>
      <c r="T740">
        <v>1</v>
      </c>
      <c r="U740">
        <v>0</v>
      </c>
    </row>
    <row r="741" spans="1:21" x14ac:dyDescent="0.25">
      <c r="A741" s="12" t="s">
        <v>1131</v>
      </c>
      <c r="B741" s="12">
        <v>4542</v>
      </c>
      <c r="C741" t="s">
        <v>1309</v>
      </c>
      <c r="D741">
        <v>2147</v>
      </c>
      <c r="E741">
        <v>0.54</v>
      </c>
      <c r="F741">
        <v>0</v>
      </c>
      <c r="G741">
        <v>0.72</v>
      </c>
      <c r="H741">
        <v>4</v>
      </c>
      <c r="I741">
        <v>1449.9998779299999</v>
      </c>
      <c r="J741">
        <v>5662</v>
      </c>
      <c r="K741">
        <v>1.79E-6</v>
      </c>
      <c r="L741">
        <v>2.3860600000000002E-3</v>
      </c>
      <c r="M741">
        <v>-1.6846999999999999E-4</v>
      </c>
      <c r="N741">
        <v>-1.2465999999999999E-4</v>
      </c>
      <c r="O741">
        <v>-2.0629000000000001E-4</v>
      </c>
      <c r="P741">
        <v>1.6846999999999999E-4</v>
      </c>
      <c r="Q741">
        <v>0</v>
      </c>
      <c r="R741">
        <v>0</v>
      </c>
      <c r="S741">
        <v>1</v>
      </c>
      <c r="T741">
        <v>1</v>
      </c>
      <c r="U741">
        <v>1</v>
      </c>
    </row>
    <row r="742" spans="1:21" x14ac:dyDescent="0.25">
      <c r="A742" s="12" t="s">
        <v>1984</v>
      </c>
      <c r="B742" s="12">
        <v>4913</v>
      </c>
      <c r="C742" t="s">
        <v>1331</v>
      </c>
      <c r="D742">
        <v>6615</v>
      </c>
      <c r="E742">
        <v>0.55000000000000004</v>
      </c>
      <c r="F742">
        <v>0</v>
      </c>
      <c r="G742">
        <v>0.75</v>
      </c>
      <c r="H742">
        <v>4</v>
      </c>
      <c r="I742">
        <v>8</v>
      </c>
      <c r="J742">
        <v>8</v>
      </c>
      <c r="K742">
        <v>7.0999999999999998E-7</v>
      </c>
      <c r="L742">
        <v>0</v>
      </c>
      <c r="M742">
        <v>-1.7079000000000001E-4</v>
      </c>
      <c r="N742">
        <v>-1.3019999999999999E-4</v>
      </c>
      <c r="O742">
        <v>-2.0629000000000001E-4</v>
      </c>
      <c r="P742">
        <v>1.7079000000000001E-4</v>
      </c>
      <c r="Q742">
        <v>0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 s="12" t="s">
        <v>1074</v>
      </c>
      <c r="B743" s="12">
        <v>1409</v>
      </c>
      <c r="C743" t="s">
        <v>1006</v>
      </c>
      <c r="D743">
        <v>2516</v>
      </c>
      <c r="E743">
        <v>0</v>
      </c>
      <c r="F743">
        <v>0</v>
      </c>
      <c r="G743">
        <v>1</v>
      </c>
      <c r="H743">
        <v>4</v>
      </c>
      <c r="I743">
        <v>882.78149413999995</v>
      </c>
      <c r="J743">
        <v>2837</v>
      </c>
      <c r="K743">
        <v>7.0999999999999998E-7</v>
      </c>
      <c r="L743">
        <v>0</v>
      </c>
      <c r="M743">
        <v>-1.7103999999999999E-4</v>
      </c>
      <c r="N743">
        <v>-1.8086999999999999E-4</v>
      </c>
      <c r="O743">
        <v>-9.4090000000000002E-5</v>
      </c>
      <c r="P743">
        <v>1.7103999999999999E-4</v>
      </c>
      <c r="Q743">
        <v>0</v>
      </c>
      <c r="R743">
        <v>0</v>
      </c>
      <c r="S743">
        <v>1</v>
      </c>
      <c r="T743">
        <v>1</v>
      </c>
      <c r="U743">
        <v>1</v>
      </c>
    </row>
    <row r="744" spans="1:21" x14ac:dyDescent="0.25">
      <c r="A744" s="12" t="s">
        <v>1573</v>
      </c>
      <c r="B744" s="12">
        <v>92170</v>
      </c>
      <c r="C744" t="s">
        <v>1181</v>
      </c>
      <c r="D744">
        <v>5515</v>
      </c>
      <c r="E744">
        <v>0.36</v>
      </c>
      <c r="F744">
        <v>0</v>
      </c>
      <c r="G744">
        <v>1</v>
      </c>
      <c r="H744">
        <v>5</v>
      </c>
      <c r="I744">
        <v>1749.7142334</v>
      </c>
      <c r="J744">
        <v>9250</v>
      </c>
      <c r="K744">
        <v>1.7799999999999999E-6</v>
      </c>
      <c r="L744">
        <v>1.0057740000000001E-2</v>
      </c>
      <c r="M744">
        <v>-1.7131000000000001E-4</v>
      </c>
      <c r="N744">
        <v>-7.3499999999999998E-5</v>
      </c>
      <c r="O744">
        <v>-2.9681E-4</v>
      </c>
      <c r="P744">
        <v>1.7131000000000001E-4</v>
      </c>
      <c r="Q744">
        <v>156</v>
      </c>
      <c r="R744">
        <v>4.7674500000000003E-3</v>
      </c>
      <c r="S744">
        <v>1</v>
      </c>
      <c r="T744">
        <v>0</v>
      </c>
      <c r="U744">
        <v>1</v>
      </c>
    </row>
    <row r="745" spans="1:21" x14ac:dyDescent="0.25">
      <c r="A745" s="12" t="s">
        <v>926</v>
      </c>
      <c r="B745" s="12">
        <v>4000</v>
      </c>
      <c r="C745" t="s">
        <v>1263</v>
      </c>
      <c r="D745">
        <v>695</v>
      </c>
      <c r="E745">
        <v>0</v>
      </c>
      <c r="F745">
        <v>0</v>
      </c>
      <c r="G745">
        <v>0.47</v>
      </c>
      <c r="H745">
        <v>4</v>
      </c>
      <c r="I745">
        <v>57.980010989999997</v>
      </c>
      <c r="J745">
        <v>102</v>
      </c>
      <c r="K745">
        <v>1.79E-6</v>
      </c>
      <c r="L745">
        <v>3.3118839999999997E-2</v>
      </c>
      <c r="M745">
        <v>-1.7414000000000001E-4</v>
      </c>
      <c r="N745">
        <v>-1.0618E-4</v>
      </c>
      <c r="O745">
        <v>-8.9779999999999998E-5</v>
      </c>
      <c r="P745">
        <v>1.7414000000000001E-4</v>
      </c>
      <c r="Q745">
        <v>0</v>
      </c>
      <c r="R745">
        <v>0</v>
      </c>
      <c r="S745">
        <v>0</v>
      </c>
      <c r="T745">
        <v>1</v>
      </c>
      <c r="U745">
        <v>1</v>
      </c>
    </row>
    <row r="746" spans="1:21" x14ac:dyDescent="0.25">
      <c r="A746" s="12" t="s">
        <v>1747</v>
      </c>
      <c r="B746" s="12">
        <v>4133</v>
      </c>
      <c r="C746" t="s">
        <v>1740</v>
      </c>
      <c r="D746">
        <v>10125</v>
      </c>
      <c r="E746">
        <v>0</v>
      </c>
      <c r="F746">
        <v>0</v>
      </c>
      <c r="G746">
        <v>1</v>
      </c>
      <c r="H746">
        <v>4</v>
      </c>
      <c r="I746">
        <v>142.78881835999999</v>
      </c>
      <c r="J746">
        <v>1004</v>
      </c>
      <c r="K746">
        <v>1.7799999999999999E-6</v>
      </c>
      <c r="L746">
        <v>6.60218E-3</v>
      </c>
      <c r="M746">
        <v>-1.7539000000000001E-4</v>
      </c>
      <c r="N746">
        <v>1.6999999999999999E-7</v>
      </c>
      <c r="O746">
        <v>-4.0710000000000002E-5</v>
      </c>
      <c r="P746">
        <v>1.7539000000000001E-4</v>
      </c>
      <c r="Q746">
        <v>2772</v>
      </c>
      <c r="R746">
        <v>9.4189179999999997E-2</v>
      </c>
      <c r="S746">
        <v>0</v>
      </c>
      <c r="T746">
        <v>0</v>
      </c>
      <c r="U746">
        <v>0</v>
      </c>
    </row>
    <row r="747" spans="1:21" x14ac:dyDescent="0.25">
      <c r="A747" s="12" t="s">
        <v>1331</v>
      </c>
      <c r="B747" s="12">
        <v>6615</v>
      </c>
      <c r="C747" t="s">
        <v>531</v>
      </c>
      <c r="D747">
        <v>50807</v>
      </c>
      <c r="E747">
        <v>0</v>
      </c>
      <c r="F747">
        <v>0</v>
      </c>
      <c r="G747">
        <v>1</v>
      </c>
      <c r="H747">
        <v>5</v>
      </c>
      <c r="I747">
        <v>2179.7094726599998</v>
      </c>
      <c r="J747">
        <v>10806</v>
      </c>
      <c r="K747">
        <v>1.7799999999999999E-6</v>
      </c>
      <c r="L747">
        <v>1.2326699999999999E-2</v>
      </c>
      <c r="M747">
        <v>-1.8022000000000001E-4</v>
      </c>
      <c r="N747">
        <v>-3.8460000000000001E-5</v>
      </c>
      <c r="O747">
        <v>-8.5080000000000005E-5</v>
      </c>
      <c r="P747">
        <v>1.8022000000000001E-4</v>
      </c>
      <c r="Q747">
        <v>4657</v>
      </c>
      <c r="R747">
        <v>0.83104509000000004</v>
      </c>
      <c r="S747">
        <v>0</v>
      </c>
      <c r="T747">
        <v>0</v>
      </c>
      <c r="U747">
        <v>0</v>
      </c>
    </row>
    <row r="748" spans="1:21" x14ac:dyDescent="0.25">
      <c r="A748" s="12" t="s">
        <v>1579</v>
      </c>
      <c r="B748" s="12">
        <v>5335</v>
      </c>
      <c r="C748" t="s">
        <v>1398</v>
      </c>
      <c r="D748">
        <v>0</v>
      </c>
      <c r="E748">
        <v>0.5</v>
      </c>
      <c r="F748">
        <v>0</v>
      </c>
      <c r="G748">
        <v>1</v>
      </c>
      <c r="H748">
        <v>5</v>
      </c>
      <c r="I748">
        <v>1977.4523925799999</v>
      </c>
      <c r="J748">
        <v>6501</v>
      </c>
      <c r="K748">
        <v>1.79E-6</v>
      </c>
      <c r="L748">
        <v>3.0403969999999999E-2</v>
      </c>
      <c r="M748">
        <v>-1.8026000000000001E-4</v>
      </c>
      <c r="N748">
        <v>-9.0299999999999999E-5</v>
      </c>
      <c r="O748">
        <v>-1.5635000000000001E-4</v>
      </c>
      <c r="P748">
        <v>1.8026000000000001E-4</v>
      </c>
      <c r="Q748">
        <v>1049</v>
      </c>
      <c r="R748">
        <v>3.1379650000000002E-2</v>
      </c>
      <c r="S748">
        <v>0</v>
      </c>
      <c r="T748">
        <v>0</v>
      </c>
      <c r="U748">
        <v>0</v>
      </c>
    </row>
    <row r="749" spans="1:21" x14ac:dyDescent="0.25">
      <c r="A749" s="12" t="s">
        <v>1200</v>
      </c>
      <c r="B749" s="12">
        <v>5544</v>
      </c>
      <c r="C749" t="s">
        <v>1124</v>
      </c>
      <c r="D749">
        <v>10645</v>
      </c>
      <c r="E749">
        <v>1</v>
      </c>
      <c r="F749">
        <v>0</v>
      </c>
      <c r="G749">
        <v>1</v>
      </c>
      <c r="H749">
        <v>5</v>
      </c>
      <c r="I749">
        <v>579.37170409999999</v>
      </c>
      <c r="J749">
        <v>4002</v>
      </c>
      <c r="K749">
        <v>1.79E-6</v>
      </c>
      <c r="L749">
        <v>2.7090759999999998E-2</v>
      </c>
      <c r="M749">
        <v>-1.8220000000000001E-4</v>
      </c>
      <c r="N749">
        <v>1.1163999999999999E-4</v>
      </c>
      <c r="O749">
        <v>-1.6498000000000001E-4</v>
      </c>
      <c r="P749">
        <v>1.8220000000000001E-4</v>
      </c>
      <c r="Q749">
        <v>1221</v>
      </c>
      <c r="R749">
        <v>2.6299570000000001E-2</v>
      </c>
      <c r="S749">
        <v>0</v>
      </c>
      <c r="T749">
        <v>0</v>
      </c>
      <c r="U749">
        <v>0</v>
      </c>
    </row>
    <row r="750" spans="1:21" x14ac:dyDescent="0.25">
      <c r="A750" s="12" t="s">
        <v>1753</v>
      </c>
      <c r="B750" s="12">
        <v>25</v>
      </c>
      <c r="C750" t="s">
        <v>858</v>
      </c>
      <c r="D750">
        <v>1128</v>
      </c>
      <c r="E750">
        <v>0</v>
      </c>
      <c r="F750">
        <v>0</v>
      </c>
      <c r="G750">
        <v>0.57999999999999996</v>
      </c>
      <c r="H750">
        <v>4</v>
      </c>
      <c r="I750">
        <v>419.53558349999997</v>
      </c>
      <c r="J750">
        <v>3535</v>
      </c>
      <c r="K750">
        <v>1.79E-6</v>
      </c>
      <c r="L750">
        <v>2.546694E-2</v>
      </c>
      <c r="M750">
        <v>-1.8305E-4</v>
      </c>
      <c r="N750">
        <v>-1.0895000000000001E-4</v>
      </c>
      <c r="O750">
        <v>-8.1769999999999998E-5</v>
      </c>
      <c r="P750">
        <v>1.8305E-4</v>
      </c>
      <c r="Q750">
        <v>0</v>
      </c>
      <c r="R750">
        <v>0</v>
      </c>
      <c r="S750">
        <v>0</v>
      </c>
      <c r="T750">
        <v>0</v>
      </c>
      <c r="U750">
        <v>1</v>
      </c>
    </row>
    <row r="751" spans="1:21" x14ac:dyDescent="0.25">
      <c r="A751" s="12" t="s">
        <v>1552</v>
      </c>
      <c r="B751" s="12">
        <v>2644</v>
      </c>
      <c r="C751" t="s">
        <v>1348</v>
      </c>
      <c r="D751">
        <v>148</v>
      </c>
      <c r="E751">
        <v>0</v>
      </c>
      <c r="F751">
        <v>0</v>
      </c>
      <c r="G751">
        <v>0.49</v>
      </c>
      <c r="H751">
        <v>4</v>
      </c>
      <c r="I751">
        <v>421.80551147</v>
      </c>
      <c r="J751">
        <v>3538</v>
      </c>
      <c r="K751">
        <v>1.79E-6</v>
      </c>
      <c r="L751">
        <v>2.546694E-2</v>
      </c>
      <c r="M751">
        <v>-1.8305E-4</v>
      </c>
      <c r="N751">
        <v>-1.1171999999999999E-4</v>
      </c>
      <c r="O751">
        <v>-8.1769999999999998E-5</v>
      </c>
      <c r="P751">
        <v>1.8305E-4</v>
      </c>
      <c r="Q751">
        <v>0</v>
      </c>
      <c r="R751">
        <v>0</v>
      </c>
      <c r="S751">
        <v>0</v>
      </c>
      <c r="T751">
        <v>0</v>
      </c>
      <c r="U751">
        <v>1</v>
      </c>
    </row>
    <row r="752" spans="1:21" x14ac:dyDescent="0.25">
      <c r="A752" s="12" t="s">
        <v>1930</v>
      </c>
      <c r="B752" s="12">
        <v>2056</v>
      </c>
      <c r="C752" t="s">
        <v>1080</v>
      </c>
      <c r="D752">
        <v>5159</v>
      </c>
      <c r="E752">
        <v>0</v>
      </c>
      <c r="F752">
        <v>0</v>
      </c>
      <c r="G752">
        <v>0.56999999999999995</v>
      </c>
      <c r="H752">
        <v>4</v>
      </c>
      <c r="I752">
        <v>726</v>
      </c>
      <c r="J752">
        <v>3471</v>
      </c>
      <c r="K752">
        <v>1.79E-6</v>
      </c>
      <c r="L752">
        <v>3.9538780000000003E-2</v>
      </c>
      <c r="M752">
        <v>-1.8421E-4</v>
      </c>
      <c r="N752">
        <v>-1.2554999999999999E-4</v>
      </c>
      <c r="O752">
        <v>-9.7180000000000001E-5</v>
      </c>
      <c r="P752">
        <v>1.8421E-4</v>
      </c>
      <c r="Q752">
        <v>0</v>
      </c>
      <c r="R752">
        <v>0</v>
      </c>
      <c r="S752">
        <v>1</v>
      </c>
      <c r="T752">
        <v>1</v>
      </c>
      <c r="U752">
        <v>1</v>
      </c>
    </row>
    <row r="753" spans="1:21" x14ac:dyDescent="0.25">
      <c r="A753" s="12" t="s">
        <v>1537</v>
      </c>
      <c r="B753" s="12">
        <v>4688</v>
      </c>
      <c r="C753" t="s">
        <v>246</v>
      </c>
      <c r="D753">
        <v>90427</v>
      </c>
      <c r="E753">
        <v>0.52</v>
      </c>
      <c r="F753">
        <v>0</v>
      </c>
      <c r="G753">
        <v>1</v>
      </c>
      <c r="H753">
        <v>6</v>
      </c>
      <c r="I753">
        <v>796.51538086000005</v>
      </c>
      <c r="J753">
        <v>3503</v>
      </c>
      <c r="K753">
        <v>1.7799999999999999E-6</v>
      </c>
      <c r="L753">
        <v>1.292304E-2</v>
      </c>
      <c r="M753">
        <v>-1.8584999999999999E-4</v>
      </c>
      <c r="N753">
        <v>-1.6112E-4</v>
      </c>
      <c r="O753">
        <v>-9.5309999999999994E-5</v>
      </c>
      <c r="P753">
        <v>1.8584999999999999E-4</v>
      </c>
      <c r="Q753">
        <v>4951</v>
      </c>
      <c r="R753">
        <v>9.5871319999999996E-2</v>
      </c>
      <c r="S753">
        <v>0</v>
      </c>
      <c r="T753">
        <v>0</v>
      </c>
      <c r="U753">
        <v>0</v>
      </c>
    </row>
    <row r="754" spans="1:21" x14ac:dyDescent="0.25">
      <c r="A754" s="12" t="s">
        <v>1214</v>
      </c>
      <c r="B754" s="12">
        <v>22915</v>
      </c>
      <c r="C754" t="s">
        <v>1052</v>
      </c>
      <c r="D754">
        <v>1269</v>
      </c>
      <c r="E754">
        <v>0</v>
      </c>
      <c r="F754">
        <v>0</v>
      </c>
      <c r="G754">
        <v>0.47</v>
      </c>
      <c r="H754">
        <v>4</v>
      </c>
      <c r="I754">
        <v>361.99996948</v>
      </c>
      <c r="J754">
        <v>2920</v>
      </c>
      <c r="K754">
        <v>1.79E-6</v>
      </c>
      <c r="L754">
        <v>1.1942599999999999E-2</v>
      </c>
      <c r="M754">
        <v>-1.8652999999999999E-4</v>
      </c>
      <c r="N754">
        <v>-1.3938000000000001E-4</v>
      </c>
      <c r="O754">
        <v>-7.4989999999999999E-5</v>
      </c>
      <c r="P754">
        <v>1.8652999999999999E-4</v>
      </c>
      <c r="Q754">
        <v>0</v>
      </c>
      <c r="R754">
        <v>0</v>
      </c>
      <c r="S754">
        <v>0</v>
      </c>
      <c r="T754">
        <v>0</v>
      </c>
      <c r="U754">
        <v>1</v>
      </c>
    </row>
    <row r="755" spans="1:21" x14ac:dyDescent="0.25">
      <c r="A755" s="12" t="s">
        <v>1067</v>
      </c>
      <c r="B755" s="12">
        <v>3553</v>
      </c>
      <c r="C755" t="s">
        <v>1233</v>
      </c>
      <c r="D755">
        <v>150</v>
      </c>
      <c r="E755">
        <v>0</v>
      </c>
      <c r="F755">
        <v>0</v>
      </c>
      <c r="G755">
        <v>0.49</v>
      </c>
      <c r="H755">
        <v>4</v>
      </c>
      <c r="I755">
        <v>149.24896240000001</v>
      </c>
      <c r="J755">
        <v>1977</v>
      </c>
      <c r="K755">
        <v>1.79E-6</v>
      </c>
      <c r="L755">
        <v>1.1942599999999999E-2</v>
      </c>
      <c r="M755">
        <v>-1.8652999999999999E-4</v>
      </c>
      <c r="N755">
        <v>-1.3661000000000001E-4</v>
      </c>
      <c r="O755">
        <v>-7.4989999999999999E-5</v>
      </c>
      <c r="P755">
        <v>1.8652999999999999E-4</v>
      </c>
      <c r="Q755">
        <v>0</v>
      </c>
      <c r="R755">
        <v>0</v>
      </c>
      <c r="S755">
        <v>1</v>
      </c>
      <c r="T755">
        <v>0</v>
      </c>
      <c r="U755">
        <v>1</v>
      </c>
    </row>
    <row r="756" spans="1:21" x14ac:dyDescent="0.25">
      <c r="A756" s="12" t="s">
        <v>951</v>
      </c>
      <c r="B756" s="12">
        <v>11183</v>
      </c>
      <c r="C756" t="s">
        <v>1272</v>
      </c>
      <c r="D756">
        <v>6751</v>
      </c>
      <c r="E756">
        <v>0</v>
      </c>
      <c r="F756">
        <v>0</v>
      </c>
      <c r="G756">
        <v>0.54</v>
      </c>
      <c r="H756">
        <v>4</v>
      </c>
      <c r="I756">
        <v>336.58151244999999</v>
      </c>
      <c r="J756">
        <v>2840</v>
      </c>
      <c r="K756">
        <v>1.79E-6</v>
      </c>
      <c r="L756">
        <v>1.1942599999999999E-2</v>
      </c>
      <c r="M756">
        <v>-1.8652999999999999E-4</v>
      </c>
      <c r="N756">
        <v>-1.3938000000000001E-4</v>
      </c>
      <c r="O756">
        <v>-7.4989999999999999E-5</v>
      </c>
      <c r="P756">
        <v>1.8652999999999999E-4</v>
      </c>
      <c r="Q756">
        <v>0</v>
      </c>
      <c r="R756">
        <v>0</v>
      </c>
      <c r="S756">
        <v>0</v>
      </c>
      <c r="T756">
        <v>0</v>
      </c>
      <c r="U756">
        <v>1</v>
      </c>
    </row>
    <row r="757" spans="1:21" x14ac:dyDescent="0.25">
      <c r="A757" s="12" t="s">
        <v>1980</v>
      </c>
      <c r="B757" s="12">
        <v>4361</v>
      </c>
      <c r="C757" t="s">
        <v>1301</v>
      </c>
      <c r="D757">
        <v>4988</v>
      </c>
      <c r="E757">
        <v>0</v>
      </c>
      <c r="F757">
        <v>0</v>
      </c>
      <c r="G757">
        <v>0.51</v>
      </c>
      <c r="H757">
        <v>4</v>
      </c>
      <c r="I757">
        <v>181.24998474</v>
      </c>
      <c r="J757">
        <v>2921</v>
      </c>
      <c r="K757">
        <v>1.79E-6</v>
      </c>
      <c r="L757">
        <v>1.1942599999999999E-2</v>
      </c>
      <c r="M757">
        <v>-1.8652999999999999E-4</v>
      </c>
      <c r="N757">
        <v>-1.3385E-4</v>
      </c>
      <c r="O757">
        <v>-7.4989999999999999E-5</v>
      </c>
      <c r="P757">
        <v>1.8652999999999999E-4</v>
      </c>
      <c r="Q757">
        <v>0</v>
      </c>
      <c r="R757">
        <v>0</v>
      </c>
      <c r="S757">
        <v>0</v>
      </c>
      <c r="T757">
        <v>0</v>
      </c>
      <c r="U757">
        <v>1</v>
      </c>
    </row>
    <row r="758" spans="1:21" x14ac:dyDescent="0.25">
      <c r="A758" s="12" t="s">
        <v>1132</v>
      </c>
      <c r="B758" s="12">
        <v>103910</v>
      </c>
      <c r="C758" t="s">
        <v>1302</v>
      </c>
      <c r="D758">
        <v>4985</v>
      </c>
      <c r="E758">
        <v>0</v>
      </c>
      <c r="F758">
        <v>0</v>
      </c>
      <c r="G758">
        <v>0.51</v>
      </c>
      <c r="H758">
        <v>4</v>
      </c>
      <c r="I758">
        <v>181.24998474</v>
      </c>
      <c r="J758">
        <v>2921</v>
      </c>
      <c r="K758">
        <v>1.79E-6</v>
      </c>
      <c r="L758">
        <v>1.1942599999999999E-2</v>
      </c>
      <c r="M758">
        <v>-1.8652999999999999E-4</v>
      </c>
      <c r="N758">
        <v>-1.3385E-4</v>
      </c>
      <c r="O758">
        <v>-7.4989999999999999E-5</v>
      </c>
      <c r="P758">
        <v>1.8652999999999999E-4</v>
      </c>
      <c r="Q758">
        <v>0</v>
      </c>
      <c r="R758">
        <v>0</v>
      </c>
      <c r="S758">
        <v>0</v>
      </c>
      <c r="T758">
        <v>0</v>
      </c>
      <c r="U758">
        <v>1</v>
      </c>
    </row>
    <row r="759" spans="1:21" x14ac:dyDescent="0.25">
      <c r="A759" s="12" t="s">
        <v>734</v>
      </c>
      <c r="B759" s="12">
        <v>29984</v>
      </c>
      <c r="C759" t="s">
        <v>1452</v>
      </c>
      <c r="D759">
        <v>4987</v>
      </c>
      <c r="E759">
        <v>0</v>
      </c>
      <c r="F759">
        <v>0</v>
      </c>
      <c r="G759">
        <v>0.51</v>
      </c>
      <c r="H759">
        <v>4</v>
      </c>
      <c r="I759">
        <v>181.24998474</v>
      </c>
      <c r="J759">
        <v>2921</v>
      </c>
      <c r="K759">
        <v>1.79E-6</v>
      </c>
      <c r="L759">
        <v>1.1942599999999999E-2</v>
      </c>
      <c r="M759">
        <v>-1.8652999999999999E-4</v>
      </c>
      <c r="N759">
        <v>-1.3385E-4</v>
      </c>
      <c r="O759">
        <v>-7.4989999999999999E-5</v>
      </c>
      <c r="P759">
        <v>1.8652999999999999E-4</v>
      </c>
      <c r="Q759">
        <v>0</v>
      </c>
      <c r="R759">
        <v>0</v>
      </c>
      <c r="S759">
        <v>0</v>
      </c>
      <c r="T759">
        <v>0</v>
      </c>
      <c r="U759">
        <v>1</v>
      </c>
    </row>
    <row r="760" spans="1:21" x14ac:dyDescent="0.25">
      <c r="A760" s="12" t="s">
        <v>1310</v>
      </c>
      <c r="B760" s="12">
        <v>462</v>
      </c>
      <c r="C760" t="s">
        <v>1475</v>
      </c>
      <c r="D760">
        <v>1132</v>
      </c>
      <c r="E760">
        <v>0</v>
      </c>
      <c r="F760">
        <v>0</v>
      </c>
      <c r="G760">
        <v>0.57999999999999996</v>
      </c>
      <c r="H760">
        <v>4</v>
      </c>
      <c r="I760">
        <v>150.53581238000001</v>
      </c>
      <c r="J760">
        <v>1978</v>
      </c>
      <c r="K760">
        <v>1.79E-6</v>
      </c>
      <c r="L760">
        <v>1.1942599999999999E-2</v>
      </c>
      <c r="M760">
        <v>-1.8652999999999999E-4</v>
      </c>
      <c r="N760">
        <v>-1.3385E-4</v>
      </c>
      <c r="O760">
        <v>-8.3609999999999994E-5</v>
      </c>
      <c r="P760">
        <v>1.8652999999999999E-4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5">
      <c r="A761" s="12" t="s">
        <v>617</v>
      </c>
      <c r="B761" s="12">
        <v>6773</v>
      </c>
      <c r="C761" t="s">
        <v>1512</v>
      </c>
      <c r="D761">
        <v>4986</v>
      </c>
      <c r="E761">
        <v>0</v>
      </c>
      <c r="F761">
        <v>0</v>
      </c>
      <c r="G761">
        <v>0.51</v>
      </c>
      <c r="H761">
        <v>4</v>
      </c>
      <c r="I761">
        <v>181.24998474</v>
      </c>
      <c r="J761">
        <v>2921</v>
      </c>
      <c r="K761">
        <v>1.79E-6</v>
      </c>
      <c r="L761">
        <v>1.1942599999999999E-2</v>
      </c>
      <c r="M761">
        <v>-1.8652999999999999E-4</v>
      </c>
      <c r="N761">
        <v>-1.3385E-4</v>
      </c>
      <c r="O761">
        <v>-7.4989999999999999E-5</v>
      </c>
      <c r="P761">
        <v>1.8652999999999999E-4</v>
      </c>
      <c r="Q761">
        <v>0</v>
      </c>
      <c r="R761">
        <v>0</v>
      </c>
      <c r="S761">
        <v>1</v>
      </c>
      <c r="T761">
        <v>0</v>
      </c>
      <c r="U761">
        <v>1</v>
      </c>
    </row>
    <row r="762" spans="1:21" x14ac:dyDescent="0.25">
      <c r="A762" s="12" t="s">
        <v>1064</v>
      </c>
      <c r="B762" s="12">
        <v>7434</v>
      </c>
      <c r="C762" t="s">
        <v>1582</v>
      </c>
      <c r="D762">
        <v>5598</v>
      </c>
      <c r="E762">
        <v>0.54</v>
      </c>
      <c r="F762">
        <v>0</v>
      </c>
      <c r="G762">
        <v>1</v>
      </c>
      <c r="H762">
        <v>5</v>
      </c>
      <c r="I762">
        <v>2326.6113281200001</v>
      </c>
      <c r="J762">
        <v>12142</v>
      </c>
      <c r="K762">
        <v>1.7799999999999999E-6</v>
      </c>
      <c r="L762">
        <v>2.1524600000000001E-3</v>
      </c>
      <c r="M762">
        <v>-1.9164E-4</v>
      </c>
      <c r="N762">
        <v>-1.0670000000000001E-4</v>
      </c>
      <c r="O762">
        <v>-1.7475999999999999E-4</v>
      </c>
      <c r="P762">
        <v>1.9164E-4</v>
      </c>
      <c r="Q762">
        <v>756</v>
      </c>
      <c r="R762">
        <v>2.4474409999999999E-2</v>
      </c>
      <c r="S762">
        <v>1</v>
      </c>
      <c r="T762">
        <v>0</v>
      </c>
      <c r="U762">
        <v>0</v>
      </c>
    </row>
    <row r="763" spans="1:21" x14ac:dyDescent="0.25">
      <c r="A763" s="12" t="s">
        <v>1724</v>
      </c>
      <c r="B763" s="12">
        <v>1499</v>
      </c>
      <c r="C763" t="s">
        <v>1011</v>
      </c>
      <c r="D763">
        <v>5610</v>
      </c>
      <c r="E763">
        <v>0</v>
      </c>
      <c r="F763">
        <v>0</v>
      </c>
      <c r="G763">
        <v>0.5</v>
      </c>
      <c r="H763">
        <v>4</v>
      </c>
      <c r="I763">
        <v>2</v>
      </c>
      <c r="J763">
        <v>3</v>
      </c>
      <c r="K763">
        <v>7.0999999999999998E-7</v>
      </c>
      <c r="L763">
        <v>0</v>
      </c>
      <c r="M763">
        <v>-1.9195E-4</v>
      </c>
      <c r="N763">
        <v>-1.8086999999999999E-4</v>
      </c>
      <c r="O763">
        <v>-9.6559999999999997E-5</v>
      </c>
      <c r="P763">
        <v>1.9195E-4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s="12" t="s">
        <v>1086</v>
      </c>
      <c r="B764" s="12">
        <v>3320</v>
      </c>
      <c r="C764" t="s">
        <v>1208</v>
      </c>
      <c r="D764">
        <v>2887</v>
      </c>
      <c r="E764">
        <v>0.62</v>
      </c>
      <c r="F764">
        <v>0</v>
      </c>
      <c r="G764">
        <v>1</v>
      </c>
      <c r="H764">
        <v>7</v>
      </c>
      <c r="I764">
        <v>3302.48046875</v>
      </c>
      <c r="J764">
        <v>13440</v>
      </c>
      <c r="K764">
        <v>1.79E-6</v>
      </c>
      <c r="L764">
        <v>2.8006440000000001E-2</v>
      </c>
      <c r="M764">
        <v>-1.9235000000000001E-4</v>
      </c>
      <c r="N764">
        <v>-5.2169999999999997E-5</v>
      </c>
      <c r="O764">
        <v>8.6899000000000004E-4</v>
      </c>
      <c r="P764">
        <v>1.9235000000000001E-4</v>
      </c>
      <c r="Q764">
        <v>1609</v>
      </c>
      <c r="R764">
        <v>6.0528489999999997E-2</v>
      </c>
      <c r="S764">
        <v>0</v>
      </c>
      <c r="T764">
        <v>0</v>
      </c>
      <c r="U764">
        <v>0</v>
      </c>
    </row>
    <row r="765" spans="1:21" x14ac:dyDescent="0.25">
      <c r="A765" s="12" t="s">
        <v>1950</v>
      </c>
      <c r="B765" s="12">
        <v>0</v>
      </c>
      <c r="C765" t="s">
        <v>60</v>
      </c>
      <c r="D765">
        <v>1021</v>
      </c>
      <c r="E765">
        <v>0.51</v>
      </c>
      <c r="F765">
        <v>0</v>
      </c>
      <c r="G765">
        <v>0.46</v>
      </c>
      <c r="H765">
        <v>5</v>
      </c>
      <c r="I765">
        <v>1376.5089111299999</v>
      </c>
      <c r="J765">
        <v>5112</v>
      </c>
      <c r="K765">
        <v>1.7799999999999999E-6</v>
      </c>
      <c r="L765">
        <v>4.9018500000000001E-3</v>
      </c>
      <c r="M765">
        <v>-1.9260999999999999E-4</v>
      </c>
      <c r="N765">
        <v>-1.2328999999999999E-4</v>
      </c>
      <c r="O765">
        <v>-6.4729999999999999E-5</v>
      </c>
      <c r="P765">
        <v>1.9260999999999999E-4</v>
      </c>
      <c r="Q765">
        <v>339</v>
      </c>
      <c r="R765">
        <v>0.20142069000000001</v>
      </c>
      <c r="S765">
        <v>1</v>
      </c>
      <c r="T765">
        <v>1</v>
      </c>
      <c r="U765">
        <v>1</v>
      </c>
    </row>
    <row r="766" spans="1:21" x14ac:dyDescent="0.25">
      <c r="A766" s="12" t="s">
        <v>860</v>
      </c>
      <c r="B766" s="12">
        <v>83733</v>
      </c>
      <c r="C766" t="s">
        <v>1141</v>
      </c>
      <c r="D766">
        <v>142</v>
      </c>
      <c r="E766">
        <v>0</v>
      </c>
      <c r="F766">
        <v>0</v>
      </c>
      <c r="G766">
        <v>0</v>
      </c>
      <c r="H766">
        <v>5</v>
      </c>
      <c r="I766">
        <v>2015.7890625</v>
      </c>
      <c r="J766">
        <v>14331</v>
      </c>
      <c r="K766">
        <v>1.7799999999999999E-6</v>
      </c>
      <c r="L766">
        <v>2.50615E-3</v>
      </c>
      <c r="M766">
        <v>-1.9513000000000001E-4</v>
      </c>
      <c r="N766">
        <v>-6.4280000000000001E-5</v>
      </c>
      <c r="O766">
        <v>-1.3316000000000001E-4</v>
      </c>
      <c r="P766">
        <v>1.9513000000000001E-4</v>
      </c>
      <c r="Q766">
        <v>1053</v>
      </c>
      <c r="R766">
        <v>4.412377E-2</v>
      </c>
      <c r="S766">
        <v>1</v>
      </c>
      <c r="T766">
        <v>0</v>
      </c>
      <c r="U766">
        <v>1</v>
      </c>
    </row>
    <row r="767" spans="1:21" x14ac:dyDescent="0.25">
      <c r="A767" s="12" t="s">
        <v>371</v>
      </c>
      <c r="B767" s="12">
        <v>5524</v>
      </c>
      <c r="C767" t="s">
        <v>542</v>
      </c>
      <c r="D767">
        <v>5336</v>
      </c>
      <c r="E767">
        <v>0.5</v>
      </c>
      <c r="F767">
        <v>0</v>
      </c>
      <c r="G767">
        <v>1</v>
      </c>
      <c r="H767">
        <v>4</v>
      </c>
      <c r="I767">
        <v>117.14942169</v>
      </c>
      <c r="J767">
        <v>448</v>
      </c>
      <c r="K767">
        <v>1.7799999999999999E-6</v>
      </c>
      <c r="L767">
        <v>8.7215599999999997E-3</v>
      </c>
      <c r="M767">
        <v>-1.9668999999999999E-4</v>
      </c>
      <c r="N767">
        <v>-5.6069999999999997E-5</v>
      </c>
      <c r="O767">
        <v>-1.5906000000000001E-4</v>
      </c>
      <c r="P767">
        <v>1.9668999999999999E-4</v>
      </c>
      <c r="Q767">
        <v>403</v>
      </c>
      <c r="R767">
        <v>1.402815E-2</v>
      </c>
      <c r="S767">
        <v>0</v>
      </c>
      <c r="T767">
        <v>1</v>
      </c>
      <c r="U767">
        <v>0</v>
      </c>
    </row>
    <row r="768" spans="1:21" x14ac:dyDescent="0.25">
      <c r="A768" s="12" t="s">
        <v>1595</v>
      </c>
      <c r="B768" s="12">
        <v>56681</v>
      </c>
      <c r="C768" t="s">
        <v>1471</v>
      </c>
      <c r="D768">
        <v>9734</v>
      </c>
      <c r="E768">
        <v>0</v>
      </c>
      <c r="F768">
        <v>0</v>
      </c>
      <c r="G768">
        <v>1</v>
      </c>
      <c r="H768">
        <v>4</v>
      </c>
      <c r="I768">
        <v>363.83657836999998</v>
      </c>
      <c r="J768">
        <v>1067</v>
      </c>
      <c r="K768">
        <v>1.7799999999999999E-6</v>
      </c>
      <c r="L768">
        <v>1.8895000000000001E-4</v>
      </c>
      <c r="M768">
        <v>-2.0133999999999999E-4</v>
      </c>
      <c r="N768">
        <v>-5.9759999999999997E-5</v>
      </c>
      <c r="O768">
        <v>-1.8124999999999999E-4</v>
      </c>
      <c r="P768">
        <v>2.0133999999999999E-4</v>
      </c>
      <c r="Q768">
        <v>5</v>
      </c>
      <c r="R768">
        <v>0.54327457999999995</v>
      </c>
      <c r="S768">
        <v>1</v>
      </c>
      <c r="T768">
        <v>0</v>
      </c>
      <c r="U768">
        <v>1</v>
      </c>
    </row>
    <row r="769" spans="1:21" x14ac:dyDescent="0.25">
      <c r="A769" s="12" t="s">
        <v>1619</v>
      </c>
      <c r="B769" s="12">
        <v>598</v>
      </c>
      <c r="C769" t="s">
        <v>915</v>
      </c>
      <c r="D769">
        <v>1129</v>
      </c>
      <c r="E769">
        <v>0.54</v>
      </c>
      <c r="F769">
        <v>0</v>
      </c>
      <c r="G769">
        <v>0.57999999999999996</v>
      </c>
      <c r="H769">
        <v>5</v>
      </c>
      <c r="I769">
        <v>818.85345458999996</v>
      </c>
      <c r="J769">
        <v>11248</v>
      </c>
      <c r="K769">
        <v>1.7799999999999999E-6</v>
      </c>
      <c r="L769">
        <v>1.1942599999999999E-2</v>
      </c>
      <c r="M769">
        <v>-2.0253E-4</v>
      </c>
      <c r="N769">
        <v>-1.7051999999999999E-4</v>
      </c>
      <c r="O769">
        <v>-7.8070000000000003E-5</v>
      </c>
      <c r="P769">
        <v>2.0253E-4</v>
      </c>
      <c r="Q769">
        <v>1481</v>
      </c>
      <c r="R769">
        <v>0.22196219</v>
      </c>
      <c r="S769">
        <v>0</v>
      </c>
      <c r="T769">
        <v>0</v>
      </c>
      <c r="U769">
        <v>1</v>
      </c>
    </row>
    <row r="770" spans="1:21" x14ac:dyDescent="0.25">
      <c r="A770" s="12" t="s">
        <v>551</v>
      </c>
      <c r="B770" s="12">
        <v>51701</v>
      </c>
      <c r="C770" t="s">
        <v>33</v>
      </c>
      <c r="D770">
        <v>51761</v>
      </c>
      <c r="E770">
        <v>0.51</v>
      </c>
      <c r="F770">
        <v>0</v>
      </c>
      <c r="G770">
        <v>1</v>
      </c>
      <c r="H770">
        <v>5</v>
      </c>
      <c r="I770">
        <v>1024.4001464800001</v>
      </c>
      <c r="J770">
        <v>6816</v>
      </c>
      <c r="K770">
        <v>1.79E-6</v>
      </c>
      <c r="L770">
        <v>1.057173E-2</v>
      </c>
      <c r="M770">
        <v>-2.0524000000000001E-4</v>
      </c>
      <c r="N770">
        <v>-1.7882E-4</v>
      </c>
      <c r="O770">
        <v>-1.1628E-4</v>
      </c>
      <c r="P770">
        <v>2.0524000000000001E-4</v>
      </c>
      <c r="Q770">
        <v>264</v>
      </c>
      <c r="R770">
        <v>8.3217999999999996E-4</v>
      </c>
      <c r="S770">
        <v>0</v>
      </c>
      <c r="T770">
        <v>0</v>
      </c>
      <c r="U770">
        <v>0</v>
      </c>
    </row>
    <row r="771" spans="1:21" x14ac:dyDescent="0.25">
      <c r="A771" s="12" t="s">
        <v>1323</v>
      </c>
      <c r="B771" s="12">
        <v>0</v>
      </c>
      <c r="C771" t="s">
        <v>1116</v>
      </c>
      <c r="D771">
        <v>1390</v>
      </c>
      <c r="E771">
        <v>0</v>
      </c>
      <c r="F771">
        <v>0</v>
      </c>
      <c r="G771">
        <v>1</v>
      </c>
      <c r="H771">
        <v>5</v>
      </c>
      <c r="I771">
        <v>476.91555785999998</v>
      </c>
      <c r="J771">
        <v>2114</v>
      </c>
      <c r="K771">
        <v>1.7799999999999999E-6</v>
      </c>
      <c r="L771">
        <v>2.0995499999999999E-3</v>
      </c>
      <c r="M771">
        <v>-2.0539000000000001E-4</v>
      </c>
      <c r="N771">
        <v>-1.1038E-4</v>
      </c>
      <c r="O771">
        <v>-1.2852999999999999E-4</v>
      </c>
      <c r="P771">
        <v>2.0539000000000001E-4</v>
      </c>
      <c r="Q771">
        <v>595</v>
      </c>
      <c r="R771">
        <v>7.8384300000000004E-3</v>
      </c>
      <c r="S771">
        <v>1</v>
      </c>
      <c r="T771">
        <v>0</v>
      </c>
      <c r="U771">
        <v>0</v>
      </c>
    </row>
    <row r="772" spans="1:21" x14ac:dyDescent="0.25">
      <c r="A772" s="12" t="s">
        <v>1136</v>
      </c>
      <c r="B772" s="12">
        <v>7275</v>
      </c>
      <c r="C772" t="s">
        <v>770</v>
      </c>
      <c r="D772">
        <v>665</v>
      </c>
      <c r="E772">
        <v>0.91</v>
      </c>
      <c r="F772">
        <v>0</v>
      </c>
      <c r="G772">
        <v>1</v>
      </c>
      <c r="H772">
        <v>6</v>
      </c>
      <c r="I772">
        <v>828.79229736000002</v>
      </c>
      <c r="J772">
        <v>2984</v>
      </c>
      <c r="K772">
        <v>1.7799999999999999E-6</v>
      </c>
      <c r="L772">
        <v>9.3079300000000007E-3</v>
      </c>
      <c r="M772">
        <v>-2.0689999999999999E-4</v>
      </c>
      <c r="N772">
        <v>-1.1455000000000001E-4</v>
      </c>
      <c r="O772">
        <v>1.2899999999999999E-4</v>
      </c>
      <c r="P772">
        <v>2.0689999999999999E-4</v>
      </c>
      <c r="Q772">
        <v>1568</v>
      </c>
      <c r="R772">
        <v>0.54133726000000004</v>
      </c>
      <c r="S772">
        <v>0</v>
      </c>
      <c r="T772">
        <v>0</v>
      </c>
      <c r="U772">
        <v>0</v>
      </c>
    </row>
    <row r="773" spans="1:21" x14ac:dyDescent="0.25">
      <c r="A773" s="12" t="s">
        <v>1978</v>
      </c>
      <c r="B773" s="12">
        <v>2117</v>
      </c>
      <c r="C773" t="s">
        <v>1289</v>
      </c>
      <c r="D773">
        <v>11200</v>
      </c>
      <c r="E773">
        <v>0</v>
      </c>
      <c r="F773">
        <v>0</v>
      </c>
      <c r="G773">
        <v>1</v>
      </c>
      <c r="H773">
        <v>5</v>
      </c>
      <c r="I773">
        <v>402.5</v>
      </c>
      <c r="J773">
        <v>3980</v>
      </c>
      <c r="K773">
        <v>1.7799999999999999E-6</v>
      </c>
      <c r="L773">
        <v>8.8516800000000007E-3</v>
      </c>
      <c r="M773">
        <v>-2.1201999999999999E-4</v>
      </c>
      <c r="N773">
        <v>-1.4285E-4</v>
      </c>
      <c r="O773">
        <v>-1.9579999999999999E-4</v>
      </c>
      <c r="P773">
        <v>2.1201999999999999E-4</v>
      </c>
      <c r="Q773">
        <v>627</v>
      </c>
      <c r="R773">
        <v>0.23287522999999999</v>
      </c>
      <c r="S773">
        <v>1</v>
      </c>
      <c r="T773">
        <v>1</v>
      </c>
      <c r="U773">
        <v>0</v>
      </c>
    </row>
    <row r="774" spans="1:21" x14ac:dyDescent="0.25">
      <c r="A774" s="12" t="s">
        <v>1055</v>
      </c>
      <c r="B774" s="12">
        <v>10746</v>
      </c>
      <c r="C774" t="s">
        <v>1742</v>
      </c>
      <c r="D774">
        <v>9373</v>
      </c>
      <c r="E774">
        <v>0</v>
      </c>
      <c r="F774">
        <v>0</v>
      </c>
      <c r="G774">
        <v>1</v>
      </c>
      <c r="H774">
        <v>4</v>
      </c>
      <c r="I774">
        <v>1007.08685303</v>
      </c>
      <c r="J774">
        <v>4007</v>
      </c>
      <c r="K774">
        <v>1.7799999999999999E-6</v>
      </c>
      <c r="L774">
        <v>2.55813E-3</v>
      </c>
      <c r="M774">
        <v>-2.1489E-4</v>
      </c>
      <c r="N774">
        <v>1.7689999999999998E-5</v>
      </c>
      <c r="O774">
        <v>-2.2933E-4</v>
      </c>
      <c r="P774">
        <v>2.1489E-4</v>
      </c>
      <c r="Q774">
        <v>2144</v>
      </c>
      <c r="R774">
        <v>0.21769172000000001</v>
      </c>
      <c r="S774">
        <v>0</v>
      </c>
      <c r="T774">
        <v>0</v>
      </c>
      <c r="U774">
        <v>0</v>
      </c>
    </row>
    <row r="775" spans="1:21" x14ac:dyDescent="0.25">
      <c r="A775" s="12" t="s">
        <v>1503</v>
      </c>
      <c r="B775" s="12">
        <v>4137</v>
      </c>
      <c r="C775" t="s">
        <v>780</v>
      </c>
      <c r="D775">
        <v>23368</v>
      </c>
      <c r="E775">
        <v>1</v>
      </c>
      <c r="F775">
        <v>0</v>
      </c>
      <c r="G775">
        <v>1</v>
      </c>
      <c r="H775">
        <v>4</v>
      </c>
      <c r="I775">
        <v>21.953676219999998</v>
      </c>
      <c r="J775">
        <v>322</v>
      </c>
      <c r="K775">
        <v>7.0999999999999998E-7</v>
      </c>
      <c r="L775">
        <v>0</v>
      </c>
      <c r="M775">
        <v>-2.1683E-4</v>
      </c>
      <c r="N775">
        <v>-6.3449999999999997E-5</v>
      </c>
      <c r="O775">
        <v>-2.2194000000000001E-4</v>
      </c>
      <c r="P775">
        <v>2.1683E-4</v>
      </c>
      <c r="Q775">
        <v>1</v>
      </c>
      <c r="R775">
        <v>0.54308062999999995</v>
      </c>
      <c r="S775">
        <v>0</v>
      </c>
      <c r="T775">
        <v>0</v>
      </c>
      <c r="U775">
        <v>0</v>
      </c>
    </row>
    <row r="776" spans="1:21" x14ac:dyDescent="0.25">
      <c r="A776" s="12" t="s">
        <v>1413</v>
      </c>
      <c r="B776" s="12">
        <v>4130</v>
      </c>
      <c r="C776" t="s">
        <v>1737</v>
      </c>
      <c r="D776">
        <v>10497</v>
      </c>
      <c r="E776">
        <v>0</v>
      </c>
      <c r="F776">
        <v>0</v>
      </c>
      <c r="G776">
        <v>1</v>
      </c>
      <c r="H776">
        <v>4</v>
      </c>
      <c r="I776">
        <v>733.79046631000006</v>
      </c>
      <c r="J776">
        <v>2007</v>
      </c>
      <c r="K776">
        <v>1.7799999999999999E-6</v>
      </c>
      <c r="L776">
        <v>6.1875000000000005E-4</v>
      </c>
      <c r="M776">
        <v>-2.1838000000000001E-4</v>
      </c>
      <c r="N776">
        <v>-3.3019999999999999E-5</v>
      </c>
      <c r="O776">
        <v>-1.794E-4</v>
      </c>
      <c r="P776">
        <v>2.1838000000000001E-4</v>
      </c>
      <c r="Q776">
        <v>14</v>
      </c>
      <c r="R776">
        <v>1.8198349999999999E-2</v>
      </c>
      <c r="S776">
        <v>1</v>
      </c>
      <c r="T776">
        <v>0</v>
      </c>
      <c r="U776">
        <v>0</v>
      </c>
    </row>
    <row r="777" spans="1:21" x14ac:dyDescent="0.25">
      <c r="A777" s="12" t="s">
        <v>1642</v>
      </c>
      <c r="B777" s="12">
        <v>4087</v>
      </c>
      <c r="C777" t="s">
        <v>320</v>
      </c>
      <c r="D777">
        <v>0</v>
      </c>
      <c r="E777">
        <v>0.69</v>
      </c>
      <c r="F777">
        <v>0</v>
      </c>
      <c r="G777">
        <v>0.81</v>
      </c>
      <c r="H777">
        <v>4</v>
      </c>
      <c r="I777">
        <v>3773</v>
      </c>
      <c r="J777">
        <v>24867</v>
      </c>
      <c r="K777">
        <v>1.7799999999999999E-6</v>
      </c>
      <c r="L777">
        <v>4.0549E-4</v>
      </c>
      <c r="M777">
        <v>-2.1954E-4</v>
      </c>
      <c r="N777">
        <v>-6.8059999999999996E-5</v>
      </c>
      <c r="O777">
        <v>-2.8480999999999998E-4</v>
      </c>
      <c r="P777">
        <v>2.1954E-4</v>
      </c>
      <c r="Q777">
        <v>5</v>
      </c>
      <c r="R777">
        <v>3.5370000000000002E-5</v>
      </c>
      <c r="S777">
        <v>0</v>
      </c>
      <c r="T777">
        <v>0</v>
      </c>
      <c r="U777">
        <v>0</v>
      </c>
    </row>
    <row r="778" spans="1:21" x14ac:dyDescent="0.25">
      <c r="A778" s="12" t="s">
        <v>1034</v>
      </c>
      <c r="B778" s="12">
        <v>7161</v>
      </c>
      <c r="C778" t="s">
        <v>226</v>
      </c>
      <c r="D778">
        <v>3708</v>
      </c>
      <c r="E778">
        <v>1</v>
      </c>
      <c r="F778">
        <v>0</v>
      </c>
      <c r="G778">
        <v>1</v>
      </c>
      <c r="H778">
        <v>8</v>
      </c>
      <c r="I778">
        <v>3001.0600585900002</v>
      </c>
      <c r="J778">
        <v>20171</v>
      </c>
      <c r="K778">
        <v>1.79E-6</v>
      </c>
      <c r="L778">
        <v>2.5272269999999999E-2</v>
      </c>
      <c r="M778">
        <v>-2.1984000000000001E-4</v>
      </c>
      <c r="N778">
        <v>-2.8819999999999999E-5</v>
      </c>
      <c r="O778">
        <v>-5.9186999999999998E-4</v>
      </c>
      <c r="P778">
        <v>2.1984000000000001E-4</v>
      </c>
      <c r="Q778">
        <v>4633</v>
      </c>
      <c r="R778">
        <v>0.77449387999999997</v>
      </c>
      <c r="S778">
        <v>1</v>
      </c>
      <c r="T778">
        <v>1</v>
      </c>
      <c r="U778">
        <v>0</v>
      </c>
    </row>
    <row r="779" spans="1:21" x14ac:dyDescent="0.25">
      <c r="A779" s="12" t="s">
        <v>1966</v>
      </c>
      <c r="B779" s="12">
        <v>3562</v>
      </c>
      <c r="C779" t="s">
        <v>256</v>
      </c>
      <c r="D779">
        <v>10870</v>
      </c>
      <c r="E779">
        <v>0</v>
      </c>
      <c r="F779">
        <v>0</v>
      </c>
      <c r="G779">
        <v>1</v>
      </c>
      <c r="H779">
        <v>5</v>
      </c>
      <c r="I779">
        <v>293.15231323</v>
      </c>
      <c r="J779">
        <v>1435</v>
      </c>
      <c r="K779">
        <v>1.79E-6</v>
      </c>
      <c r="L779">
        <v>6.0783909999999997E-2</v>
      </c>
      <c r="M779">
        <v>-2.2010000000000001E-4</v>
      </c>
      <c r="N779">
        <v>-1.6018E-4</v>
      </c>
      <c r="O779">
        <v>-7.6979999999999998E-5</v>
      </c>
      <c r="P779">
        <v>2.2010000000000001E-4</v>
      </c>
      <c r="Q779">
        <v>3884</v>
      </c>
      <c r="R779">
        <v>8.1116030000000006E-2</v>
      </c>
      <c r="S779">
        <v>0</v>
      </c>
      <c r="T779">
        <v>0</v>
      </c>
      <c r="U779">
        <v>0</v>
      </c>
    </row>
    <row r="780" spans="1:21" x14ac:dyDescent="0.25">
      <c r="A780" s="12" t="s">
        <v>578</v>
      </c>
      <c r="B780" s="12">
        <v>7124</v>
      </c>
      <c r="C780" t="s">
        <v>588</v>
      </c>
      <c r="D780">
        <v>8717</v>
      </c>
      <c r="E780">
        <v>0</v>
      </c>
      <c r="F780">
        <v>0</v>
      </c>
      <c r="G780">
        <v>0.41</v>
      </c>
      <c r="H780">
        <v>5</v>
      </c>
      <c r="I780">
        <v>414.98736572000001</v>
      </c>
      <c r="J780">
        <v>1233</v>
      </c>
      <c r="K780">
        <v>1.79E-6</v>
      </c>
      <c r="L780">
        <v>1.220942E-2</v>
      </c>
      <c r="M780">
        <v>-2.2149999999999999E-4</v>
      </c>
      <c r="N780">
        <v>-1.5391999999999999E-4</v>
      </c>
      <c r="O780">
        <v>-2.4203000000000001E-4</v>
      </c>
      <c r="P780">
        <v>2.2149999999999999E-4</v>
      </c>
      <c r="Q780">
        <v>4</v>
      </c>
      <c r="R780">
        <v>8.3732900000000002E-3</v>
      </c>
      <c r="S780">
        <v>0</v>
      </c>
      <c r="T780">
        <v>0</v>
      </c>
      <c r="U780">
        <v>0</v>
      </c>
    </row>
    <row r="781" spans="1:21" x14ac:dyDescent="0.25">
      <c r="A781" s="12" t="s">
        <v>944</v>
      </c>
      <c r="B781" s="12">
        <v>2793</v>
      </c>
      <c r="C781" t="s">
        <v>1567</v>
      </c>
      <c r="D781">
        <v>3551</v>
      </c>
      <c r="E781">
        <v>1</v>
      </c>
      <c r="F781">
        <v>0</v>
      </c>
      <c r="G781">
        <v>1</v>
      </c>
      <c r="H781">
        <v>6</v>
      </c>
      <c r="I781">
        <v>1123.5839843799999</v>
      </c>
      <c r="J781">
        <v>4618</v>
      </c>
      <c r="K781">
        <v>1.7799999999999999E-6</v>
      </c>
      <c r="L781">
        <v>8.0534400000000003E-3</v>
      </c>
      <c r="M781">
        <v>-2.22E-4</v>
      </c>
      <c r="N781">
        <v>-7.9510000000000003E-5</v>
      </c>
      <c r="O781">
        <v>-3.7429999999999999E-5</v>
      </c>
      <c r="P781">
        <v>2.22E-4</v>
      </c>
      <c r="Q781">
        <v>4365</v>
      </c>
      <c r="R781">
        <v>1.08741987</v>
      </c>
      <c r="S781">
        <v>1</v>
      </c>
      <c r="T781">
        <v>0</v>
      </c>
      <c r="U781">
        <v>1</v>
      </c>
    </row>
    <row r="782" spans="1:21" x14ac:dyDescent="0.25">
      <c r="A782" s="12" t="s">
        <v>1722</v>
      </c>
      <c r="B782" s="12">
        <v>23523</v>
      </c>
      <c r="C782" t="s">
        <v>926</v>
      </c>
      <c r="D782">
        <v>4000</v>
      </c>
      <c r="E782">
        <v>1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6.9999999999999997E-7</v>
      </c>
      <c r="L782">
        <v>0</v>
      </c>
      <c r="M782">
        <v>-2.2225000000000001E-4</v>
      </c>
      <c r="N782">
        <v>0</v>
      </c>
      <c r="O782">
        <v>-2.3120000000000001E-4</v>
      </c>
      <c r="P782">
        <v>2.2225000000000001E-4</v>
      </c>
      <c r="Q782">
        <v>0</v>
      </c>
      <c r="R782">
        <v>0</v>
      </c>
      <c r="S782">
        <v>1</v>
      </c>
      <c r="T782">
        <v>1</v>
      </c>
      <c r="U782">
        <v>0</v>
      </c>
    </row>
    <row r="783" spans="1:21" x14ac:dyDescent="0.25">
      <c r="A783" s="12" t="s">
        <v>1651</v>
      </c>
      <c r="B783" s="12">
        <v>1965</v>
      </c>
      <c r="C783" t="s">
        <v>1063</v>
      </c>
      <c r="D783">
        <v>6194</v>
      </c>
      <c r="E783">
        <v>0.52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6.9999999999999997E-7</v>
      </c>
      <c r="L783">
        <v>0</v>
      </c>
      <c r="M783">
        <v>-2.2225000000000001E-4</v>
      </c>
      <c r="N783">
        <v>0</v>
      </c>
      <c r="O783">
        <v>-2.3120000000000001E-4</v>
      </c>
      <c r="P783">
        <v>2.2225000000000001E-4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s="12" t="s">
        <v>1511</v>
      </c>
      <c r="B784" s="12">
        <v>8661</v>
      </c>
      <c r="C784" t="s">
        <v>1072</v>
      </c>
      <c r="D784">
        <v>2177</v>
      </c>
      <c r="E784">
        <v>0.53</v>
      </c>
      <c r="F784">
        <v>0</v>
      </c>
      <c r="G784">
        <v>1</v>
      </c>
      <c r="H784">
        <v>3</v>
      </c>
      <c r="I784">
        <v>0</v>
      </c>
      <c r="J784">
        <v>0</v>
      </c>
      <c r="K784">
        <v>6.9999999999999997E-7</v>
      </c>
      <c r="L784">
        <v>0</v>
      </c>
      <c r="M784">
        <v>-2.2225000000000001E-4</v>
      </c>
      <c r="N784">
        <v>0</v>
      </c>
      <c r="O784">
        <v>-2.3120000000000001E-4</v>
      </c>
      <c r="P784">
        <v>2.2225000000000001E-4</v>
      </c>
      <c r="Q784">
        <v>0</v>
      </c>
      <c r="R784">
        <v>0</v>
      </c>
      <c r="S784">
        <v>1</v>
      </c>
      <c r="T784">
        <v>1</v>
      </c>
      <c r="U784">
        <v>0</v>
      </c>
    </row>
    <row r="785" spans="1:21" x14ac:dyDescent="0.25">
      <c r="A785" s="12" t="s">
        <v>1170</v>
      </c>
      <c r="B785" s="12">
        <v>51341</v>
      </c>
      <c r="C785" t="s">
        <v>1110</v>
      </c>
      <c r="D785">
        <v>10014</v>
      </c>
      <c r="E785">
        <v>1</v>
      </c>
      <c r="F785">
        <v>0</v>
      </c>
      <c r="G785">
        <v>1</v>
      </c>
      <c r="H785">
        <v>3</v>
      </c>
      <c r="I785">
        <v>0</v>
      </c>
      <c r="J785">
        <v>0</v>
      </c>
      <c r="K785">
        <v>6.9999999999999997E-7</v>
      </c>
      <c r="L785">
        <v>0</v>
      </c>
      <c r="M785">
        <v>-2.2225000000000001E-4</v>
      </c>
      <c r="N785">
        <v>0</v>
      </c>
      <c r="O785">
        <v>-2.3120000000000001E-4</v>
      </c>
      <c r="P785">
        <v>2.2225000000000001E-4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 x14ac:dyDescent="0.25">
      <c r="A786" s="12" t="s">
        <v>1574</v>
      </c>
      <c r="B786" s="12">
        <v>9628</v>
      </c>
      <c r="C786" t="s">
        <v>1131</v>
      </c>
      <c r="D786">
        <v>4542</v>
      </c>
      <c r="E786">
        <v>0</v>
      </c>
      <c r="F786">
        <v>0</v>
      </c>
      <c r="G786">
        <v>1</v>
      </c>
      <c r="H786">
        <v>3</v>
      </c>
      <c r="I786">
        <v>0</v>
      </c>
      <c r="J786">
        <v>0</v>
      </c>
      <c r="K786">
        <v>6.9999999999999997E-7</v>
      </c>
      <c r="L786">
        <v>0</v>
      </c>
      <c r="M786">
        <v>-2.2225000000000001E-4</v>
      </c>
      <c r="N786">
        <v>0</v>
      </c>
      <c r="O786">
        <v>-2.3120000000000001E-4</v>
      </c>
      <c r="P786">
        <v>2.2225000000000001E-4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s="12" t="s">
        <v>1319</v>
      </c>
      <c r="B787" s="12">
        <v>7088</v>
      </c>
      <c r="C787" t="s">
        <v>1174</v>
      </c>
      <c r="D787">
        <v>51085</v>
      </c>
      <c r="E787">
        <v>0</v>
      </c>
      <c r="F787">
        <v>0</v>
      </c>
      <c r="G787">
        <v>1</v>
      </c>
      <c r="H787">
        <v>3</v>
      </c>
      <c r="I787">
        <v>0</v>
      </c>
      <c r="J787">
        <v>0</v>
      </c>
      <c r="K787">
        <v>6.9999999999999997E-7</v>
      </c>
      <c r="L787">
        <v>0</v>
      </c>
      <c r="M787">
        <v>-2.2225000000000001E-4</v>
      </c>
      <c r="N787">
        <v>0</v>
      </c>
      <c r="O787">
        <v>-2.3120000000000001E-4</v>
      </c>
      <c r="P787">
        <v>2.2225000000000001E-4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s="12" t="s">
        <v>1463</v>
      </c>
      <c r="B788" s="12">
        <v>2932</v>
      </c>
      <c r="C788" t="s">
        <v>1177</v>
      </c>
      <c r="D788">
        <v>6929</v>
      </c>
      <c r="E788">
        <v>0.49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6.9999999999999997E-7</v>
      </c>
      <c r="L788">
        <v>0</v>
      </c>
      <c r="M788">
        <v>-2.2225000000000001E-4</v>
      </c>
      <c r="N788">
        <v>0</v>
      </c>
      <c r="O788">
        <v>-2.3120000000000001E-4</v>
      </c>
      <c r="P788">
        <v>2.2225000000000001E-4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 x14ac:dyDescent="0.25">
      <c r="A789" s="12" t="s">
        <v>1110</v>
      </c>
      <c r="B789" s="12">
        <v>10014</v>
      </c>
      <c r="C789" t="s">
        <v>1197</v>
      </c>
      <c r="D789">
        <v>89</v>
      </c>
      <c r="E789">
        <v>0</v>
      </c>
      <c r="F789">
        <v>0</v>
      </c>
      <c r="G789">
        <v>0</v>
      </c>
      <c r="H789">
        <v>3</v>
      </c>
      <c r="I789">
        <v>0</v>
      </c>
      <c r="J789">
        <v>0</v>
      </c>
      <c r="K789">
        <v>6.9999999999999997E-7</v>
      </c>
      <c r="L789">
        <v>0</v>
      </c>
      <c r="M789">
        <v>-2.2225000000000001E-4</v>
      </c>
      <c r="N789">
        <v>0</v>
      </c>
      <c r="O789">
        <v>-2.3120000000000001E-4</v>
      </c>
      <c r="P789">
        <v>2.2225000000000001E-4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s="12" t="s">
        <v>1962</v>
      </c>
      <c r="B790" s="12">
        <v>3146</v>
      </c>
      <c r="C790" t="s">
        <v>1200</v>
      </c>
      <c r="D790">
        <v>5544</v>
      </c>
      <c r="E790">
        <v>1</v>
      </c>
      <c r="F790">
        <v>0</v>
      </c>
      <c r="G790">
        <v>1</v>
      </c>
      <c r="H790">
        <v>3</v>
      </c>
      <c r="I790">
        <v>0</v>
      </c>
      <c r="J790">
        <v>0</v>
      </c>
      <c r="K790">
        <v>6.9999999999999997E-7</v>
      </c>
      <c r="L790">
        <v>0</v>
      </c>
      <c r="M790">
        <v>-2.2225000000000001E-4</v>
      </c>
      <c r="N790">
        <v>0</v>
      </c>
      <c r="O790">
        <v>-2.3120000000000001E-4</v>
      </c>
      <c r="P790">
        <v>2.2225000000000001E-4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s="12" t="s">
        <v>1292</v>
      </c>
      <c r="B791" s="12">
        <v>3565</v>
      </c>
      <c r="C791" t="s">
        <v>1237</v>
      </c>
      <c r="D791">
        <v>4286</v>
      </c>
      <c r="E791">
        <v>0</v>
      </c>
      <c r="F791">
        <v>0</v>
      </c>
      <c r="G791">
        <v>1</v>
      </c>
      <c r="H791">
        <v>3</v>
      </c>
      <c r="I791">
        <v>0</v>
      </c>
      <c r="J791">
        <v>0</v>
      </c>
      <c r="K791">
        <v>6.9999999999999997E-7</v>
      </c>
      <c r="L791">
        <v>0</v>
      </c>
      <c r="M791">
        <v>-2.2225000000000001E-4</v>
      </c>
      <c r="N791">
        <v>0</v>
      </c>
      <c r="O791">
        <v>-2.3120000000000001E-4</v>
      </c>
      <c r="P791">
        <v>2.2225000000000001E-4</v>
      </c>
      <c r="Q791">
        <v>0</v>
      </c>
      <c r="R791">
        <v>0</v>
      </c>
      <c r="S791">
        <v>1</v>
      </c>
      <c r="T791">
        <v>1</v>
      </c>
      <c r="U791">
        <v>0</v>
      </c>
    </row>
    <row r="792" spans="1:21" x14ac:dyDescent="0.25">
      <c r="A792" s="12" t="s">
        <v>1967</v>
      </c>
      <c r="B792" s="12">
        <v>3578</v>
      </c>
      <c r="C792" t="s">
        <v>242</v>
      </c>
      <c r="D792">
        <v>319</v>
      </c>
      <c r="E792">
        <v>0</v>
      </c>
      <c r="F792">
        <v>0</v>
      </c>
      <c r="G792">
        <v>1</v>
      </c>
      <c r="H792">
        <v>3</v>
      </c>
      <c r="I792">
        <v>0</v>
      </c>
      <c r="J792">
        <v>0</v>
      </c>
      <c r="K792">
        <v>6.9999999999999997E-7</v>
      </c>
      <c r="L792">
        <v>0</v>
      </c>
      <c r="M792">
        <v>-2.2225000000000001E-4</v>
      </c>
      <c r="N792">
        <v>0</v>
      </c>
      <c r="O792">
        <v>-2.3120000000000001E-4</v>
      </c>
      <c r="P792">
        <v>2.2225000000000001E-4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s="12" t="s">
        <v>433</v>
      </c>
      <c r="B793" s="12">
        <v>4293</v>
      </c>
      <c r="C793" t="s">
        <v>1298</v>
      </c>
      <c r="D793">
        <v>4744</v>
      </c>
      <c r="E793">
        <v>1</v>
      </c>
      <c r="F793">
        <v>0</v>
      </c>
      <c r="G793">
        <v>1</v>
      </c>
      <c r="H793">
        <v>3</v>
      </c>
      <c r="I793">
        <v>0</v>
      </c>
      <c r="J793">
        <v>0</v>
      </c>
      <c r="K793">
        <v>6.9999999999999997E-7</v>
      </c>
      <c r="L793">
        <v>0</v>
      </c>
      <c r="M793">
        <v>-2.2225000000000001E-4</v>
      </c>
      <c r="N793">
        <v>0</v>
      </c>
      <c r="O793">
        <v>-2.3120000000000001E-4</v>
      </c>
      <c r="P793">
        <v>2.2225000000000001E-4</v>
      </c>
      <c r="Q793">
        <v>0</v>
      </c>
      <c r="R793">
        <v>0</v>
      </c>
      <c r="S793">
        <v>0</v>
      </c>
      <c r="T793">
        <v>1</v>
      </c>
      <c r="U793">
        <v>0</v>
      </c>
    </row>
    <row r="794" spans="1:21" x14ac:dyDescent="0.25">
      <c r="A794" s="12" t="s">
        <v>935</v>
      </c>
      <c r="B794" s="12">
        <v>27035</v>
      </c>
      <c r="C794" t="s">
        <v>282</v>
      </c>
      <c r="D794">
        <v>6300</v>
      </c>
      <c r="E794">
        <v>1</v>
      </c>
      <c r="F794">
        <v>0</v>
      </c>
      <c r="G794">
        <v>1</v>
      </c>
      <c r="H794">
        <v>3</v>
      </c>
      <c r="I794">
        <v>0</v>
      </c>
      <c r="J794">
        <v>0</v>
      </c>
      <c r="K794">
        <v>6.9999999999999997E-7</v>
      </c>
      <c r="L794">
        <v>0</v>
      </c>
      <c r="M794">
        <v>-2.2225000000000001E-4</v>
      </c>
      <c r="N794">
        <v>0</v>
      </c>
      <c r="O794">
        <v>-2.3120000000000001E-4</v>
      </c>
      <c r="P794">
        <v>2.2225000000000001E-4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 s="12" t="s">
        <v>789</v>
      </c>
      <c r="B795" s="12">
        <v>6196</v>
      </c>
      <c r="C795" t="s">
        <v>568</v>
      </c>
      <c r="D795">
        <v>7099</v>
      </c>
      <c r="E795">
        <v>0.73</v>
      </c>
      <c r="F795">
        <v>0</v>
      </c>
      <c r="G795">
        <v>0.88</v>
      </c>
      <c r="H795">
        <v>3</v>
      </c>
      <c r="I795">
        <v>0</v>
      </c>
      <c r="J795">
        <v>0</v>
      </c>
      <c r="K795">
        <v>6.9999999999999997E-7</v>
      </c>
      <c r="L795">
        <v>0</v>
      </c>
      <c r="M795">
        <v>-2.2225000000000001E-4</v>
      </c>
      <c r="N795">
        <v>0</v>
      </c>
      <c r="O795">
        <v>-2.3120000000000001E-4</v>
      </c>
      <c r="P795">
        <v>2.2225000000000001E-4</v>
      </c>
      <c r="Q795">
        <v>0</v>
      </c>
      <c r="R795">
        <v>0</v>
      </c>
      <c r="S795">
        <v>0</v>
      </c>
      <c r="T795">
        <v>1</v>
      </c>
      <c r="U795">
        <v>1</v>
      </c>
    </row>
    <row r="796" spans="1:21" x14ac:dyDescent="0.25">
      <c r="A796" s="12" t="s">
        <v>1775</v>
      </c>
      <c r="B796" s="12">
        <v>5925</v>
      </c>
      <c r="C796" t="s">
        <v>1446</v>
      </c>
      <c r="D796">
        <v>9525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0</v>
      </c>
      <c r="K796">
        <v>6.9999999999999997E-7</v>
      </c>
      <c r="L796">
        <v>0</v>
      </c>
      <c r="M796">
        <v>-2.2225000000000001E-4</v>
      </c>
      <c r="N796">
        <v>0</v>
      </c>
      <c r="O796">
        <v>-2.3120000000000001E-4</v>
      </c>
      <c r="P796">
        <v>2.2225000000000001E-4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s="12" t="s">
        <v>1596</v>
      </c>
      <c r="B797" s="12">
        <v>4088</v>
      </c>
      <c r="C797" t="s">
        <v>1485</v>
      </c>
      <c r="D797">
        <v>6712</v>
      </c>
      <c r="E797">
        <v>1</v>
      </c>
      <c r="F797">
        <v>0</v>
      </c>
      <c r="G797">
        <v>1</v>
      </c>
      <c r="H797">
        <v>3</v>
      </c>
      <c r="I797">
        <v>0</v>
      </c>
      <c r="J797">
        <v>0</v>
      </c>
      <c r="K797">
        <v>6.9999999999999997E-7</v>
      </c>
      <c r="L797">
        <v>0</v>
      </c>
      <c r="M797">
        <v>-2.2225000000000001E-4</v>
      </c>
      <c r="N797">
        <v>0</v>
      </c>
      <c r="O797">
        <v>-2.3120000000000001E-4</v>
      </c>
      <c r="P797">
        <v>2.2225000000000001E-4</v>
      </c>
      <c r="Q797">
        <v>0</v>
      </c>
      <c r="R797">
        <v>0</v>
      </c>
      <c r="S797">
        <v>0</v>
      </c>
      <c r="T797">
        <v>1</v>
      </c>
      <c r="U797">
        <v>0</v>
      </c>
    </row>
    <row r="798" spans="1:21" x14ac:dyDescent="0.25">
      <c r="A798" s="12" t="s">
        <v>593</v>
      </c>
      <c r="B798" s="12">
        <v>23118</v>
      </c>
      <c r="C798" t="s">
        <v>1520</v>
      </c>
      <c r="D798">
        <v>4683</v>
      </c>
      <c r="E798">
        <v>0.71</v>
      </c>
      <c r="F798">
        <v>0</v>
      </c>
      <c r="G798">
        <v>1</v>
      </c>
      <c r="H798">
        <v>3</v>
      </c>
      <c r="I798">
        <v>0</v>
      </c>
      <c r="J798">
        <v>0</v>
      </c>
      <c r="K798">
        <v>6.9999999999999997E-7</v>
      </c>
      <c r="L798">
        <v>0</v>
      </c>
      <c r="M798">
        <v>-2.2225000000000001E-4</v>
      </c>
      <c r="N798">
        <v>0</v>
      </c>
      <c r="O798">
        <v>-2.3120000000000001E-4</v>
      </c>
      <c r="P798">
        <v>2.2225000000000001E-4</v>
      </c>
      <c r="Q798">
        <v>0</v>
      </c>
      <c r="R798">
        <v>0</v>
      </c>
      <c r="S798">
        <v>1</v>
      </c>
      <c r="T798">
        <v>1</v>
      </c>
      <c r="U798">
        <v>0</v>
      </c>
    </row>
    <row r="799" spans="1:21" x14ac:dyDescent="0.25">
      <c r="A799" s="12" t="s">
        <v>945</v>
      </c>
      <c r="B799" s="12">
        <v>29091</v>
      </c>
      <c r="C799" t="s">
        <v>1611</v>
      </c>
      <c r="D799">
        <v>406</v>
      </c>
      <c r="E799">
        <v>1</v>
      </c>
      <c r="F799">
        <v>0</v>
      </c>
      <c r="G799">
        <v>1</v>
      </c>
      <c r="H799">
        <v>3</v>
      </c>
      <c r="I799">
        <v>0</v>
      </c>
      <c r="J799">
        <v>0</v>
      </c>
      <c r="K799">
        <v>6.9999999999999997E-7</v>
      </c>
      <c r="L799">
        <v>0</v>
      </c>
      <c r="M799">
        <v>-2.2225000000000001E-4</v>
      </c>
      <c r="N799">
        <v>0</v>
      </c>
      <c r="O799">
        <v>-2.3120000000000001E-4</v>
      </c>
      <c r="P799">
        <v>2.2225000000000001E-4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12" t="s">
        <v>1698</v>
      </c>
      <c r="B800" s="12">
        <v>5502</v>
      </c>
      <c r="C800" t="s">
        <v>1714</v>
      </c>
      <c r="D800">
        <v>5704</v>
      </c>
      <c r="E800">
        <v>0</v>
      </c>
      <c r="F800">
        <v>0</v>
      </c>
      <c r="G800">
        <v>1</v>
      </c>
      <c r="H800">
        <v>3</v>
      </c>
      <c r="I800">
        <v>0</v>
      </c>
      <c r="J800">
        <v>0</v>
      </c>
      <c r="K800">
        <v>6.9999999999999997E-7</v>
      </c>
      <c r="L800">
        <v>0</v>
      </c>
      <c r="M800">
        <v>-2.2225000000000001E-4</v>
      </c>
      <c r="N800">
        <v>0</v>
      </c>
      <c r="O800">
        <v>-2.3120000000000001E-4</v>
      </c>
      <c r="P800">
        <v>2.2225000000000001E-4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 x14ac:dyDescent="0.25">
      <c r="A801" s="12" t="s">
        <v>1366</v>
      </c>
      <c r="B801" s="12">
        <v>3751</v>
      </c>
      <c r="C801" t="s">
        <v>1728</v>
      </c>
      <c r="D801">
        <v>7094</v>
      </c>
      <c r="E801">
        <v>0</v>
      </c>
      <c r="F801">
        <v>0</v>
      </c>
      <c r="G801">
        <v>1</v>
      </c>
      <c r="H801">
        <v>3</v>
      </c>
      <c r="I801">
        <v>0</v>
      </c>
      <c r="J801">
        <v>0</v>
      </c>
      <c r="K801">
        <v>6.9999999999999997E-7</v>
      </c>
      <c r="L801">
        <v>0</v>
      </c>
      <c r="M801">
        <v>-2.2225000000000001E-4</v>
      </c>
      <c r="N801">
        <v>0</v>
      </c>
      <c r="O801">
        <v>-2.3120000000000001E-4</v>
      </c>
      <c r="P801">
        <v>2.2225000000000001E-4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s="12" t="s">
        <v>2056</v>
      </c>
      <c r="B802" s="12">
        <v>1000</v>
      </c>
      <c r="C802" t="s">
        <v>1771</v>
      </c>
      <c r="D802">
        <v>118</v>
      </c>
      <c r="E802">
        <v>1</v>
      </c>
      <c r="F802">
        <v>0</v>
      </c>
      <c r="G802">
        <v>1</v>
      </c>
      <c r="H802">
        <v>3</v>
      </c>
      <c r="I802">
        <v>0</v>
      </c>
      <c r="J802">
        <v>0</v>
      </c>
      <c r="K802">
        <v>6.9999999999999997E-7</v>
      </c>
      <c r="L802">
        <v>0</v>
      </c>
      <c r="M802">
        <v>-2.2225000000000001E-4</v>
      </c>
      <c r="N802">
        <v>0</v>
      </c>
      <c r="O802">
        <v>-2.3120000000000001E-4</v>
      </c>
      <c r="P802">
        <v>2.2225000000000001E-4</v>
      </c>
      <c r="Q802">
        <v>0</v>
      </c>
      <c r="R802">
        <v>0</v>
      </c>
      <c r="S802">
        <v>0</v>
      </c>
      <c r="T802">
        <v>1</v>
      </c>
      <c r="U802">
        <v>0</v>
      </c>
    </row>
    <row r="803" spans="1:21" x14ac:dyDescent="0.25">
      <c r="A803" s="12" t="s">
        <v>1752</v>
      </c>
      <c r="B803" s="12">
        <v>111</v>
      </c>
      <c r="C803" t="s">
        <v>1597</v>
      </c>
      <c r="D803">
        <v>7027</v>
      </c>
      <c r="E803">
        <v>0.53</v>
      </c>
      <c r="F803">
        <v>0</v>
      </c>
      <c r="G803">
        <v>1</v>
      </c>
      <c r="H803">
        <v>4</v>
      </c>
      <c r="I803">
        <v>0.53333335999999998</v>
      </c>
      <c r="J803">
        <v>2</v>
      </c>
      <c r="K803">
        <v>1.7799999999999999E-6</v>
      </c>
      <c r="L803">
        <v>1.2202E-4</v>
      </c>
      <c r="M803">
        <v>-2.2301999999999999E-4</v>
      </c>
      <c r="N803">
        <v>-5.4230000000000001E-5</v>
      </c>
      <c r="O803">
        <v>-1.8495E-4</v>
      </c>
      <c r="P803">
        <v>2.2301999999999999E-4</v>
      </c>
      <c r="Q803">
        <v>4</v>
      </c>
      <c r="R803">
        <v>0.25072475</v>
      </c>
      <c r="S803">
        <v>1</v>
      </c>
      <c r="T803">
        <v>0</v>
      </c>
      <c r="U803">
        <v>0</v>
      </c>
    </row>
    <row r="804" spans="1:21" x14ac:dyDescent="0.25">
      <c r="A804" s="12" t="s">
        <v>1253</v>
      </c>
      <c r="B804" s="12">
        <v>6776</v>
      </c>
      <c r="C804" t="s">
        <v>1514</v>
      </c>
      <c r="D804">
        <v>4690</v>
      </c>
      <c r="E804">
        <v>0</v>
      </c>
      <c r="F804">
        <v>0</v>
      </c>
      <c r="G804">
        <v>1</v>
      </c>
      <c r="H804">
        <v>6</v>
      </c>
      <c r="I804">
        <v>2149.8193359400002</v>
      </c>
      <c r="J804">
        <v>6830</v>
      </c>
      <c r="K804">
        <v>1.79E-6</v>
      </c>
      <c r="L804">
        <v>1.854749E-2</v>
      </c>
      <c r="M804">
        <v>-2.2570000000000001E-4</v>
      </c>
      <c r="N804">
        <v>-1.4632999999999999E-4</v>
      </c>
      <c r="O804">
        <v>-2.9772000000000002E-4</v>
      </c>
      <c r="P804">
        <v>2.2570000000000001E-4</v>
      </c>
      <c r="Q804">
        <v>4719</v>
      </c>
      <c r="R804">
        <v>0.13323572</v>
      </c>
      <c r="S804">
        <v>1</v>
      </c>
      <c r="T804">
        <v>0</v>
      </c>
      <c r="U804">
        <v>0</v>
      </c>
    </row>
    <row r="805" spans="1:21" x14ac:dyDescent="0.25">
      <c r="A805" s="12" t="s">
        <v>1135</v>
      </c>
      <c r="B805" s="12">
        <v>5313</v>
      </c>
      <c r="C805" t="s">
        <v>165</v>
      </c>
      <c r="D805">
        <v>3760</v>
      </c>
      <c r="E805">
        <v>0</v>
      </c>
      <c r="F805">
        <v>0</v>
      </c>
      <c r="G805">
        <v>1</v>
      </c>
      <c r="H805">
        <v>4</v>
      </c>
      <c r="I805">
        <v>214.84071349999999</v>
      </c>
      <c r="J805">
        <v>973</v>
      </c>
      <c r="K805">
        <v>6.9999999999999997E-7</v>
      </c>
      <c r="L805">
        <v>0</v>
      </c>
      <c r="M805">
        <v>-2.2573E-4</v>
      </c>
      <c r="N805">
        <v>-4.685E-5</v>
      </c>
      <c r="O805">
        <v>-9.8040000000000003E-5</v>
      </c>
      <c r="P805">
        <v>2.2573E-4</v>
      </c>
      <c r="Q805">
        <v>0</v>
      </c>
      <c r="R805">
        <v>0</v>
      </c>
      <c r="S805">
        <v>0</v>
      </c>
      <c r="T805">
        <v>0</v>
      </c>
      <c r="U805">
        <v>1</v>
      </c>
    </row>
    <row r="806" spans="1:21" x14ac:dyDescent="0.25">
      <c r="A806" s="12" t="s">
        <v>1775</v>
      </c>
      <c r="B806" s="12">
        <v>5925</v>
      </c>
      <c r="C806" t="s">
        <v>1445</v>
      </c>
      <c r="D806">
        <v>10887</v>
      </c>
      <c r="E806">
        <v>0</v>
      </c>
      <c r="F806">
        <v>0</v>
      </c>
      <c r="G806">
        <v>0</v>
      </c>
      <c r="H806">
        <v>4</v>
      </c>
      <c r="I806">
        <v>163.82046509</v>
      </c>
      <c r="J806">
        <v>1062</v>
      </c>
      <c r="K806">
        <v>6.9999999999999997E-7</v>
      </c>
      <c r="L806">
        <v>0</v>
      </c>
      <c r="M806">
        <v>-2.2806000000000001E-4</v>
      </c>
      <c r="N806">
        <v>-2.2880000000000001E-5</v>
      </c>
      <c r="O806">
        <v>-4.2559999999999999E-5</v>
      </c>
      <c r="P806">
        <v>2.2806000000000001E-4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s="12" t="s">
        <v>1210</v>
      </c>
      <c r="B807" s="12">
        <v>0</v>
      </c>
      <c r="C807" t="s">
        <v>1457</v>
      </c>
      <c r="D807">
        <v>1812</v>
      </c>
      <c r="E807">
        <v>0.53</v>
      </c>
      <c r="F807">
        <v>0</v>
      </c>
      <c r="G807">
        <v>0.53</v>
      </c>
      <c r="H807">
        <v>5</v>
      </c>
      <c r="I807">
        <v>179.99888611</v>
      </c>
      <c r="J807">
        <v>1330</v>
      </c>
      <c r="K807">
        <v>1.7799999999999999E-6</v>
      </c>
      <c r="L807">
        <v>1.242994E-2</v>
      </c>
      <c r="M807">
        <v>-2.2924999999999999E-4</v>
      </c>
      <c r="N807">
        <v>-4.3269999999999997E-5</v>
      </c>
      <c r="O807">
        <v>-1.3600999999999999E-4</v>
      </c>
      <c r="P807">
        <v>2.2924999999999999E-4</v>
      </c>
      <c r="Q807">
        <v>134</v>
      </c>
      <c r="R807">
        <v>6.1101679999999998E-2</v>
      </c>
      <c r="S807">
        <v>1</v>
      </c>
      <c r="T807">
        <v>0</v>
      </c>
      <c r="U807">
        <v>1</v>
      </c>
    </row>
    <row r="808" spans="1:21" x14ac:dyDescent="0.25">
      <c r="A808" s="12" t="s">
        <v>1976</v>
      </c>
      <c r="B808" s="12">
        <v>7376</v>
      </c>
      <c r="C808" t="s">
        <v>1269</v>
      </c>
      <c r="D808">
        <v>3597</v>
      </c>
      <c r="E808">
        <v>0.45</v>
      </c>
      <c r="F808">
        <v>0</v>
      </c>
      <c r="G808">
        <v>1</v>
      </c>
      <c r="H808">
        <v>5</v>
      </c>
      <c r="I808">
        <v>514.64941406000003</v>
      </c>
      <c r="J808">
        <v>3892</v>
      </c>
      <c r="K808">
        <v>1.7799999999999999E-6</v>
      </c>
      <c r="L808">
        <v>8.9705000000000004E-4</v>
      </c>
      <c r="M808">
        <v>-2.3175999999999999E-4</v>
      </c>
      <c r="N808">
        <v>-1.9541E-4</v>
      </c>
      <c r="O808">
        <v>-2.1922000000000001E-4</v>
      </c>
      <c r="P808">
        <v>2.3175999999999999E-4</v>
      </c>
      <c r="Q808">
        <v>17</v>
      </c>
      <c r="R808">
        <v>0.54336311999999998</v>
      </c>
      <c r="S808">
        <v>0</v>
      </c>
      <c r="T808">
        <v>0</v>
      </c>
      <c r="U808">
        <v>0</v>
      </c>
    </row>
    <row r="809" spans="1:21" x14ac:dyDescent="0.25">
      <c r="A809" s="12" t="s">
        <v>1420</v>
      </c>
      <c r="B809" s="12">
        <v>3360</v>
      </c>
      <c r="C809" t="s">
        <v>1690</v>
      </c>
      <c r="D809">
        <v>10097</v>
      </c>
      <c r="E809">
        <v>0</v>
      </c>
      <c r="F809">
        <v>0</v>
      </c>
      <c r="G809">
        <v>1</v>
      </c>
      <c r="H809">
        <v>4</v>
      </c>
      <c r="I809">
        <v>40.293109889999997</v>
      </c>
      <c r="J809">
        <v>107</v>
      </c>
      <c r="K809">
        <v>6.9999999999999997E-7</v>
      </c>
      <c r="L809">
        <v>0</v>
      </c>
      <c r="M809">
        <v>-2.3580000000000001E-4</v>
      </c>
      <c r="N809">
        <v>-4.685E-5</v>
      </c>
      <c r="O809">
        <v>-7.9549999999999996E-5</v>
      </c>
      <c r="P809">
        <v>2.3580000000000001E-4</v>
      </c>
      <c r="Q809">
        <v>0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 s="12" t="s">
        <v>1156</v>
      </c>
      <c r="B810" s="12">
        <v>7422</v>
      </c>
      <c r="C810" t="s">
        <v>1577</v>
      </c>
      <c r="D810">
        <v>1268</v>
      </c>
      <c r="E810">
        <v>0.49</v>
      </c>
      <c r="F810">
        <v>0</v>
      </c>
      <c r="G810">
        <v>1</v>
      </c>
      <c r="H810">
        <v>5</v>
      </c>
      <c r="I810">
        <v>1461.35998535</v>
      </c>
      <c r="J810">
        <v>7433</v>
      </c>
      <c r="K810">
        <v>1.7799999999999999E-6</v>
      </c>
      <c r="L810">
        <v>1.1942599999999999E-2</v>
      </c>
      <c r="M810">
        <v>-2.3912E-4</v>
      </c>
      <c r="N810">
        <v>-1.9264999999999999E-4</v>
      </c>
      <c r="O810">
        <v>-1.169E-4</v>
      </c>
      <c r="P810">
        <v>2.3912E-4</v>
      </c>
      <c r="Q810">
        <v>207</v>
      </c>
      <c r="R810">
        <v>1.330981E-2</v>
      </c>
      <c r="S810">
        <v>0</v>
      </c>
      <c r="T810">
        <v>0</v>
      </c>
      <c r="U810">
        <v>1</v>
      </c>
    </row>
    <row r="811" spans="1:21" x14ac:dyDescent="0.25">
      <c r="A811" s="12" t="s">
        <v>1468</v>
      </c>
      <c r="B811" s="12">
        <v>623</v>
      </c>
      <c r="C811" t="s">
        <v>1632</v>
      </c>
      <c r="D811">
        <v>57448</v>
      </c>
      <c r="E811">
        <v>0.71</v>
      </c>
      <c r="F811">
        <v>0.56999999999999995</v>
      </c>
      <c r="G811">
        <v>0.74</v>
      </c>
      <c r="H811">
        <v>5</v>
      </c>
      <c r="I811">
        <v>733.95788574000005</v>
      </c>
      <c r="J811">
        <v>5122</v>
      </c>
      <c r="K811">
        <v>1.79E-6</v>
      </c>
      <c r="L811">
        <v>1.101657E-2</v>
      </c>
      <c r="M811">
        <v>-2.4067000000000001E-4</v>
      </c>
      <c r="N811">
        <v>-1.9541E-4</v>
      </c>
      <c r="O811">
        <v>-2.0320000000000001E-4</v>
      </c>
      <c r="P811">
        <v>2.4067000000000001E-4</v>
      </c>
      <c r="Q811">
        <v>1</v>
      </c>
      <c r="R811">
        <v>0.54308062999999995</v>
      </c>
      <c r="S811">
        <v>1</v>
      </c>
      <c r="T811">
        <v>0</v>
      </c>
      <c r="U811">
        <v>0</v>
      </c>
    </row>
    <row r="812" spans="1:21" x14ac:dyDescent="0.25">
      <c r="A812" s="12" t="s">
        <v>1259</v>
      </c>
      <c r="B812" s="12">
        <v>0</v>
      </c>
      <c r="C812" t="s">
        <v>1635</v>
      </c>
      <c r="D812">
        <v>3055</v>
      </c>
      <c r="E812">
        <v>0</v>
      </c>
      <c r="F812">
        <v>0</v>
      </c>
      <c r="G812">
        <v>1</v>
      </c>
      <c r="H812">
        <v>5</v>
      </c>
      <c r="I812">
        <v>2224.72143555</v>
      </c>
      <c r="J812">
        <v>14148</v>
      </c>
      <c r="K812">
        <v>1.79E-6</v>
      </c>
      <c r="L812">
        <v>2.364277E-2</v>
      </c>
      <c r="M812">
        <v>-2.4390999999999999E-4</v>
      </c>
      <c r="N812">
        <v>-2.4132E-4</v>
      </c>
      <c r="O812">
        <v>-1.0149000000000001E-4</v>
      </c>
      <c r="P812">
        <v>2.4390999999999999E-4</v>
      </c>
      <c r="Q812">
        <v>83</v>
      </c>
      <c r="R812">
        <v>0.64524187</v>
      </c>
      <c r="S812">
        <v>1</v>
      </c>
      <c r="T812">
        <v>0</v>
      </c>
      <c r="U812">
        <v>1</v>
      </c>
    </row>
    <row r="813" spans="1:21" x14ac:dyDescent="0.25">
      <c r="A813" s="12" t="s">
        <v>226</v>
      </c>
      <c r="B813" s="12">
        <v>3708</v>
      </c>
      <c r="C813" t="s">
        <v>252</v>
      </c>
      <c r="D813">
        <v>28992</v>
      </c>
      <c r="E813">
        <v>0.47</v>
      </c>
      <c r="F813">
        <v>0</v>
      </c>
      <c r="G813">
        <v>0.73</v>
      </c>
      <c r="H813">
        <v>5</v>
      </c>
      <c r="I813">
        <v>386.26501465000001</v>
      </c>
      <c r="J813">
        <v>2546</v>
      </c>
      <c r="K813">
        <v>1.7999999999999999E-6</v>
      </c>
      <c r="L813">
        <v>9.7401399999999996E-3</v>
      </c>
      <c r="M813">
        <v>-2.4745000000000002E-4</v>
      </c>
      <c r="N813">
        <v>-1.9818E-4</v>
      </c>
      <c r="O813">
        <v>-2.1861E-4</v>
      </c>
      <c r="P813">
        <v>2.4745000000000002E-4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s="12" t="s">
        <v>116</v>
      </c>
      <c r="B814" s="12">
        <v>1959</v>
      </c>
      <c r="C814" t="s">
        <v>1058</v>
      </c>
      <c r="D814">
        <v>9475</v>
      </c>
      <c r="E814">
        <v>0</v>
      </c>
      <c r="F814">
        <v>0</v>
      </c>
      <c r="G814">
        <v>1</v>
      </c>
      <c r="H814">
        <v>8</v>
      </c>
      <c r="I814">
        <v>2633.0063476599998</v>
      </c>
      <c r="J814">
        <v>7523</v>
      </c>
      <c r="K814">
        <v>1.7799999999999999E-6</v>
      </c>
      <c r="L814">
        <v>2.24355E-3</v>
      </c>
      <c r="M814">
        <v>-2.5742000000000001E-4</v>
      </c>
      <c r="N814">
        <v>-5.9624000000000005E-4</v>
      </c>
      <c r="O814">
        <v>-1.7049E-4</v>
      </c>
      <c r="P814">
        <v>2.5742000000000001E-4</v>
      </c>
      <c r="Q814">
        <v>611</v>
      </c>
      <c r="R814">
        <v>9.4042799999999992E-3</v>
      </c>
      <c r="S814">
        <v>1</v>
      </c>
      <c r="T814">
        <v>0</v>
      </c>
      <c r="U814">
        <v>1</v>
      </c>
    </row>
    <row r="815" spans="1:21" x14ac:dyDescent="0.25">
      <c r="A815" s="12" t="s">
        <v>1514</v>
      </c>
      <c r="B815" s="12">
        <v>4690</v>
      </c>
      <c r="C815" t="s">
        <v>1772</v>
      </c>
      <c r="D815">
        <v>108</v>
      </c>
      <c r="E815">
        <v>1</v>
      </c>
      <c r="F815">
        <v>0</v>
      </c>
      <c r="G815">
        <v>1</v>
      </c>
      <c r="H815">
        <v>5</v>
      </c>
      <c r="I815">
        <v>2212.6892089799999</v>
      </c>
      <c r="J815">
        <v>22726</v>
      </c>
      <c r="K815">
        <v>1.7799999999999999E-6</v>
      </c>
      <c r="L815">
        <v>5.6749599999999997E-3</v>
      </c>
      <c r="M815">
        <v>-2.6586999999999997E-4</v>
      </c>
      <c r="N815">
        <v>-3.6949999999999997E-5</v>
      </c>
      <c r="O815">
        <v>5.6860000000000001E-5</v>
      </c>
      <c r="P815">
        <v>2.6586999999999997E-4</v>
      </c>
      <c r="Q815">
        <v>1120</v>
      </c>
      <c r="R815">
        <v>8.7007409999999993E-2</v>
      </c>
      <c r="S815">
        <v>0</v>
      </c>
      <c r="T815">
        <v>0</v>
      </c>
      <c r="U815">
        <v>1</v>
      </c>
    </row>
    <row r="816" spans="1:21" x14ac:dyDescent="0.25">
      <c r="A816" s="12" t="s">
        <v>759</v>
      </c>
      <c r="B816" s="12">
        <v>4205</v>
      </c>
      <c r="C816" t="s">
        <v>1283</v>
      </c>
      <c r="D816">
        <v>2781</v>
      </c>
      <c r="E816">
        <v>0.75</v>
      </c>
      <c r="F816">
        <v>0</v>
      </c>
      <c r="G816">
        <v>0.7</v>
      </c>
      <c r="H816">
        <v>5</v>
      </c>
      <c r="I816">
        <v>1804.1008300799999</v>
      </c>
      <c r="J816">
        <v>17420</v>
      </c>
      <c r="K816">
        <v>1.7799999999999999E-6</v>
      </c>
      <c r="L816">
        <v>1.9203E-3</v>
      </c>
      <c r="M816">
        <v>-2.6753999999999998E-4</v>
      </c>
      <c r="N816">
        <v>-1.5096E-4</v>
      </c>
      <c r="O816">
        <v>-2.811E-4</v>
      </c>
      <c r="P816">
        <v>2.6753999999999998E-4</v>
      </c>
      <c r="Q816">
        <v>604</v>
      </c>
      <c r="R816">
        <v>2.5839379999999999E-2</v>
      </c>
      <c r="S816">
        <v>1</v>
      </c>
      <c r="T816">
        <v>0</v>
      </c>
      <c r="U816">
        <v>0</v>
      </c>
    </row>
    <row r="817" spans="1:21" x14ac:dyDescent="0.25">
      <c r="A817" s="12" t="s">
        <v>1548</v>
      </c>
      <c r="B817" s="12">
        <v>5901</v>
      </c>
      <c r="C817" t="s">
        <v>1435</v>
      </c>
      <c r="D817">
        <v>107</v>
      </c>
      <c r="E817">
        <v>1</v>
      </c>
      <c r="F817">
        <v>0</v>
      </c>
      <c r="G817">
        <v>1</v>
      </c>
      <c r="H817">
        <v>5</v>
      </c>
      <c r="I817">
        <v>2283.5197753900002</v>
      </c>
      <c r="J817">
        <v>24149</v>
      </c>
      <c r="K817">
        <v>1.7799999999999999E-6</v>
      </c>
      <c r="L817">
        <v>5.6749599999999997E-3</v>
      </c>
      <c r="M817">
        <v>-2.7254999999999998E-4</v>
      </c>
      <c r="N817">
        <v>-3.879E-5</v>
      </c>
      <c r="O817">
        <v>1.433E-5</v>
      </c>
      <c r="P817">
        <v>2.7254999999999998E-4</v>
      </c>
      <c r="Q817">
        <v>909</v>
      </c>
      <c r="R817">
        <v>7.3485919999999996E-2</v>
      </c>
      <c r="S817">
        <v>0</v>
      </c>
      <c r="T817">
        <v>0</v>
      </c>
      <c r="U817">
        <v>1</v>
      </c>
    </row>
    <row r="818" spans="1:21" x14ac:dyDescent="0.25">
      <c r="A818" s="12" t="s">
        <v>940</v>
      </c>
      <c r="B818" s="12">
        <v>0</v>
      </c>
      <c r="C818" t="s">
        <v>595</v>
      </c>
      <c r="D818">
        <v>4215</v>
      </c>
      <c r="E818">
        <v>0</v>
      </c>
      <c r="F818">
        <v>0</v>
      </c>
      <c r="G818">
        <v>0</v>
      </c>
      <c r="H818">
        <v>5</v>
      </c>
      <c r="I818">
        <v>320.61843871999997</v>
      </c>
      <c r="J818">
        <v>1513</v>
      </c>
      <c r="K818">
        <v>1.7799999999999999E-6</v>
      </c>
      <c r="L818">
        <v>1.4205600000000001E-2</v>
      </c>
      <c r="M818">
        <v>-2.8166999999999998E-4</v>
      </c>
      <c r="N818">
        <v>-2.3763000000000001E-4</v>
      </c>
      <c r="O818">
        <v>-1.1073000000000001E-4</v>
      </c>
      <c r="P818">
        <v>2.8166999999999998E-4</v>
      </c>
      <c r="Q818">
        <v>546</v>
      </c>
      <c r="R818">
        <v>2.171764E-2</v>
      </c>
      <c r="S818">
        <v>1</v>
      </c>
      <c r="T818">
        <v>0</v>
      </c>
      <c r="U818">
        <v>0</v>
      </c>
    </row>
    <row r="819" spans="1:21" x14ac:dyDescent="0.25">
      <c r="A819" s="12" t="s">
        <v>2041</v>
      </c>
      <c r="B819" s="12">
        <v>1964</v>
      </c>
      <c r="C819" t="s">
        <v>1677</v>
      </c>
      <c r="D819">
        <v>10928</v>
      </c>
      <c r="E819">
        <v>0</v>
      </c>
      <c r="F819">
        <v>0</v>
      </c>
      <c r="G819">
        <v>1</v>
      </c>
      <c r="H819">
        <v>5</v>
      </c>
      <c r="I819">
        <v>1651.0944824200001</v>
      </c>
      <c r="J819">
        <v>5842</v>
      </c>
      <c r="K819">
        <v>1.79E-6</v>
      </c>
      <c r="L819">
        <v>5.3847329999999999E-2</v>
      </c>
      <c r="M819">
        <v>-2.8225E-4</v>
      </c>
      <c r="N819">
        <v>-2.7399999999999999E-5</v>
      </c>
      <c r="O819">
        <v>-1.0009999999999999E-4</v>
      </c>
      <c r="P819">
        <v>2.8225E-4</v>
      </c>
      <c r="Q819">
        <v>786</v>
      </c>
      <c r="R819">
        <v>7.2256310000000004E-2</v>
      </c>
      <c r="S819">
        <v>0</v>
      </c>
      <c r="T819">
        <v>0</v>
      </c>
      <c r="U819">
        <v>0</v>
      </c>
    </row>
    <row r="820" spans="1:21" hidden="1" x14ac:dyDescent="0.25">
      <c r="A820" s="12" t="s">
        <v>2014</v>
      </c>
      <c r="B820" s="12">
        <v>7185</v>
      </c>
      <c r="C820" t="s">
        <v>1557</v>
      </c>
      <c r="D820">
        <v>1601</v>
      </c>
      <c r="E820">
        <v>0.71</v>
      </c>
      <c r="F820">
        <v>0</v>
      </c>
      <c r="G820">
        <v>0.87</v>
      </c>
      <c r="H820">
        <v>5</v>
      </c>
      <c r="I820">
        <v>8</v>
      </c>
      <c r="J820">
        <v>8</v>
      </c>
      <c r="K820">
        <v>7.0999999999999998E-7</v>
      </c>
      <c r="L820">
        <v>0</v>
      </c>
      <c r="M820">
        <v>-2.9503999999999999E-4</v>
      </c>
      <c r="N820">
        <v>-1.5464E-4</v>
      </c>
      <c r="O820">
        <v>-3.8834999999999998E-4</v>
      </c>
      <c r="P820">
        <v>2.9503999999999999E-4</v>
      </c>
      <c r="Q820">
        <v>0</v>
      </c>
      <c r="R820">
        <v>0</v>
      </c>
      <c r="S820">
        <v>1</v>
      </c>
      <c r="T820">
        <v>0</v>
      </c>
      <c r="U820">
        <v>0</v>
      </c>
    </row>
    <row r="821" spans="1:21" hidden="1" x14ac:dyDescent="0.25">
      <c r="A821" s="12" t="s">
        <v>164</v>
      </c>
      <c r="B821" s="12">
        <v>427</v>
      </c>
      <c r="C821" t="s">
        <v>859</v>
      </c>
      <c r="D821">
        <v>2261</v>
      </c>
      <c r="E821">
        <v>0</v>
      </c>
      <c r="F821">
        <v>1</v>
      </c>
      <c r="G821">
        <v>0</v>
      </c>
      <c r="H821">
        <v>4</v>
      </c>
      <c r="I821">
        <v>0</v>
      </c>
      <c r="J821">
        <v>0</v>
      </c>
      <c r="K821">
        <v>1.7999999999999999E-6</v>
      </c>
      <c r="L821">
        <v>8.3515299999999994E-3</v>
      </c>
      <c r="M821">
        <v>-2.9734999999999999E-4</v>
      </c>
      <c r="N821">
        <v>-1.8505E-4</v>
      </c>
      <c r="O821">
        <v>0</v>
      </c>
      <c r="P821">
        <v>2.9734999999999999E-4</v>
      </c>
      <c r="Q821">
        <v>0</v>
      </c>
      <c r="R821">
        <v>0</v>
      </c>
      <c r="S821">
        <v>1</v>
      </c>
      <c r="T821">
        <v>1</v>
      </c>
      <c r="U821">
        <v>1</v>
      </c>
    </row>
    <row r="822" spans="1:21" hidden="1" x14ac:dyDescent="0.25">
      <c r="A822" s="12" t="s">
        <v>1908</v>
      </c>
      <c r="B822" s="12">
        <v>328</v>
      </c>
      <c r="C822" t="s">
        <v>882</v>
      </c>
      <c r="D822">
        <v>0</v>
      </c>
      <c r="E822">
        <v>0</v>
      </c>
      <c r="F822">
        <v>1</v>
      </c>
      <c r="G822">
        <v>0</v>
      </c>
      <c r="H822">
        <v>4</v>
      </c>
      <c r="I822">
        <v>0</v>
      </c>
      <c r="J822">
        <v>0</v>
      </c>
      <c r="K822">
        <v>1.79E-6</v>
      </c>
      <c r="L822">
        <v>2.798747E-2</v>
      </c>
      <c r="M822">
        <v>-2.9734999999999999E-4</v>
      </c>
      <c r="N822">
        <v>-2.2759999999999999E-5</v>
      </c>
      <c r="O822">
        <v>0</v>
      </c>
      <c r="P822">
        <v>2.9734999999999999E-4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hidden="1" x14ac:dyDescent="0.25">
      <c r="A823" s="12" t="s">
        <v>1083</v>
      </c>
      <c r="B823" s="12">
        <v>835</v>
      </c>
      <c r="C823" t="s">
        <v>941</v>
      </c>
      <c r="D823">
        <v>2535</v>
      </c>
      <c r="E823">
        <v>0</v>
      </c>
      <c r="F823">
        <v>1</v>
      </c>
      <c r="G823">
        <v>0</v>
      </c>
      <c r="H823">
        <v>4</v>
      </c>
      <c r="I823">
        <v>0</v>
      </c>
      <c r="J823">
        <v>0</v>
      </c>
      <c r="K823">
        <v>1.79E-6</v>
      </c>
      <c r="L823">
        <v>4.6317E-4</v>
      </c>
      <c r="M823">
        <v>-2.9734999999999999E-4</v>
      </c>
      <c r="N823">
        <v>-2.1086999999999999E-4</v>
      </c>
      <c r="O823">
        <v>0</v>
      </c>
      <c r="P823">
        <v>2.9734999999999999E-4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hidden="1" x14ac:dyDescent="0.25">
      <c r="A824" s="12" t="s">
        <v>1083</v>
      </c>
      <c r="B824" s="12">
        <v>835</v>
      </c>
      <c r="C824" t="s">
        <v>942</v>
      </c>
      <c r="D824">
        <v>5164</v>
      </c>
      <c r="E824">
        <v>0</v>
      </c>
      <c r="F824">
        <v>1</v>
      </c>
      <c r="G824">
        <v>0</v>
      </c>
      <c r="H824">
        <v>4</v>
      </c>
      <c r="I824">
        <v>0</v>
      </c>
      <c r="J824">
        <v>0</v>
      </c>
      <c r="K824">
        <v>1.79E-6</v>
      </c>
      <c r="L824">
        <v>5.5400699999999997E-2</v>
      </c>
      <c r="M824">
        <v>-2.9734999999999999E-4</v>
      </c>
      <c r="N824">
        <v>1.3951999999999999E-4</v>
      </c>
      <c r="O824">
        <v>0</v>
      </c>
      <c r="P824">
        <v>2.9734999999999999E-4</v>
      </c>
      <c r="Q824">
        <v>0</v>
      </c>
      <c r="R824">
        <v>0</v>
      </c>
      <c r="S824">
        <v>0</v>
      </c>
      <c r="T824">
        <v>0</v>
      </c>
      <c r="U824">
        <v>1</v>
      </c>
    </row>
    <row r="825" spans="1:21" hidden="1" x14ac:dyDescent="0.25">
      <c r="A825" s="12" t="s">
        <v>356</v>
      </c>
      <c r="B825" s="12">
        <v>1385</v>
      </c>
      <c r="C825" t="s">
        <v>1003</v>
      </c>
      <c r="D825">
        <v>3002</v>
      </c>
      <c r="E825">
        <v>0</v>
      </c>
      <c r="F825">
        <v>1</v>
      </c>
      <c r="G825">
        <v>0</v>
      </c>
      <c r="H825">
        <v>4</v>
      </c>
      <c r="I825">
        <v>0</v>
      </c>
      <c r="J825">
        <v>0</v>
      </c>
      <c r="K825">
        <v>1.79E-6</v>
      </c>
      <c r="L825">
        <v>5.83615E-3</v>
      </c>
      <c r="M825">
        <v>-2.9734999999999999E-4</v>
      </c>
      <c r="N825">
        <v>-1.7029999999999999E-4</v>
      </c>
      <c r="O825">
        <v>0</v>
      </c>
      <c r="P825">
        <v>2.9734999999999999E-4</v>
      </c>
      <c r="Q825">
        <v>0</v>
      </c>
      <c r="R825">
        <v>0</v>
      </c>
      <c r="S825">
        <v>0</v>
      </c>
      <c r="T825">
        <v>0</v>
      </c>
      <c r="U825">
        <v>1</v>
      </c>
    </row>
    <row r="826" spans="1:21" hidden="1" x14ac:dyDescent="0.25">
      <c r="A826" s="12" t="s">
        <v>1703</v>
      </c>
      <c r="B826" s="12">
        <v>10682</v>
      </c>
      <c r="C826" t="s">
        <v>1050</v>
      </c>
      <c r="D826">
        <v>5375</v>
      </c>
      <c r="E826">
        <v>0</v>
      </c>
      <c r="F826">
        <v>1</v>
      </c>
      <c r="G826">
        <v>0</v>
      </c>
      <c r="H826">
        <v>4</v>
      </c>
      <c r="I826">
        <v>0</v>
      </c>
      <c r="J826">
        <v>0</v>
      </c>
      <c r="K826">
        <v>1.79E-6</v>
      </c>
      <c r="L826">
        <v>8.2681500000000002E-3</v>
      </c>
      <c r="M826">
        <v>-2.9734999999999999E-4</v>
      </c>
      <c r="N826">
        <v>-1.1128000000000001E-4</v>
      </c>
      <c r="O826">
        <v>0</v>
      </c>
      <c r="P826">
        <v>2.9734999999999999E-4</v>
      </c>
      <c r="Q826">
        <v>0</v>
      </c>
      <c r="R826">
        <v>0</v>
      </c>
      <c r="S826">
        <v>0</v>
      </c>
      <c r="T826">
        <v>0</v>
      </c>
      <c r="U826">
        <v>1</v>
      </c>
    </row>
    <row r="827" spans="1:21" hidden="1" x14ac:dyDescent="0.25">
      <c r="A827" s="12" t="s">
        <v>1682</v>
      </c>
      <c r="B827" s="12">
        <v>4792</v>
      </c>
      <c r="C827" t="s">
        <v>1228</v>
      </c>
      <c r="D827">
        <v>1213</v>
      </c>
      <c r="E827">
        <v>0</v>
      </c>
      <c r="F827">
        <v>1</v>
      </c>
      <c r="G827">
        <v>0</v>
      </c>
      <c r="H827">
        <v>4</v>
      </c>
      <c r="I827">
        <v>0</v>
      </c>
      <c r="J827">
        <v>0</v>
      </c>
      <c r="K827">
        <v>1.7999999999999999E-6</v>
      </c>
      <c r="L827">
        <v>1.5673329999999999E-2</v>
      </c>
      <c r="M827">
        <v>-2.9734999999999999E-4</v>
      </c>
      <c r="N827">
        <v>-1.8136000000000001E-4</v>
      </c>
      <c r="O827">
        <v>0</v>
      </c>
      <c r="P827">
        <v>2.9734999999999999E-4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hidden="1" x14ac:dyDescent="0.25">
      <c r="A828" s="12" t="s">
        <v>758</v>
      </c>
      <c r="B828" s="12">
        <v>9252</v>
      </c>
      <c r="C828" t="s">
        <v>1303</v>
      </c>
      <c r="D828">
        <v>5179</v>
      </c>
      <c r="E828">
        <v>0</v>
      </c>
      <c r="F828">
        <v>1</v>
      </c>
      <c r="G828">
        <v>0</v>
      </c>
      <c r="H828">
        <v>4</v>
      </c>
      <c r="I828">
        <v>0</v>
      </c>
      <c r="J828">
        <v>0</v>
      </c>
      <c r="K828">
        <v>1.7999999999999999E-6</v>
      </c>
      <c r="L828">
        <v>8.0823100000000005E-3</v>
      </c>
      <c r="M828">
        <v>-2.9734999999999999E-4</v>
      </c>
      <c r="N828">
        <v>-1.7767E-4</v>
      </c>
      <c r="O828">
        <v>0</v>
      </c>
      <c r="P828">
        <v>2.9734999999999999E-4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hidden="1" x14ac:dyDescent="0.25">
      <c r="A829" s="12" t="s">
        <v>1683</v>
      </c>
      <c r="B829" s="12">
        <v>5579</v>
      </c>
      <c r="C829" t="s">
        <v>178</v>
      </c>
      <c r="D829">
        <v>10542</v>
      </c>
      <c r="E829">
        <v>0</v>
      </c>
      <c r="F829">
        <v>1</v>
      </c>
      <c r="G829">
        <v>0</v>
      </c>
      <c r="H829">
        <v>4</v>
      </c>
      <c r="I829">
        <v>0</v>
      </c>
      <c r="J829">
        <v>0</v>
      </c>
      <c r="K829">
        <v>1.79E-6</v>
      </c>
      <c r="L829">
        <v>5.617105E-2</v>
      </c>
      <c r="M829">
        <v>-2.9734999999999999E-4</v>
      </c>
      <c r="N829">
        <v>9.1570000000000006E-5</v>
      </c>
      <c r="O829">
        <v>0</v>
      </c>
      <c r="P829">
        <v>2.9734999999999999E-4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hidden="1" x14ac:dyDescent="0.25">
      <c r="A830" s="12" t="s">
        <v>1068</v>
      </c>
      <c r="B830" s="12">
        <v>5156</v>
      </c>
      <c r="C830" t="s">
        <v>704</v>
      </c>
      <c r="D830">
        <v>9970</v>
      </c>
      <c r="E830">
        <v>0</v>
      </c>
      <c r="F830">
        <v>1</v>
      </c>
      <c r="G830">
        <v>0</v>
      </c>
      <c r="H830">
        <v>4</v>
      </c>
      <c r="I830">
        <v>0</v>
      </c>
      <c r="J830">
        <v>0</v>
      </c>
      <c r="K830">
        <v>1.79E-6</v>
      </c>
      <c r="L830">
        <v>3.9966729999999999E-2</v>
      </c>
      <c r="M830">
        <v>-2.9734999999999999E-4</v>
      </c>
      <c r="N830">
        <v>1.7810000000000001E-5</v>
      </c>
      <c r="O830">
        <v>0</v>
      </c>
      <c r="P830">
        <v>2.9734999999999999E-4</v>
      </c>
      <c r="Q830">
        <v>0</v>
      </c>
      <c r="R830">
        <v>0</v>
      </c>
      <c r="S830">
        <v>0</v>
      </c>
      <c r="T830">
        <v>0</v>
      </c>
      <c r="U830">
        <v>1</v>
      </c>
    </row>
    <row r="831" spans="1:21" hidden="1" x14ac:dyDescent="0.25">
      <c r="A831" s="12" t="s">
        <v>377</v>
      </c>
      <c r="B831" s="12">
        <v>5728</v>
      </c>
      <c r="C831" t="s">
        <v>1421</v>
      </c>
      <c r="D831">
        <v>0</v>
      </c>
      <c r="E831">
        <v>0</v>
      </c>
      <c r="F831">
        <v>1</v>
      </c>
      <c r="G831">
        <v>0</v>
      </c>
      <c r="H831">
        <v>4</v>
      </c>
      <c r="I831">
        <v>0</v>
      </c>
      <c r="J831">
        <v>0</v>
      </c>
      <c r="K831">
        <v>1.7999999999999999E-6</v>
      </c>
      <c r="L831">
        <v>7.3684500000000003E-3</v>
      </c>
      <c r="M831">
        <v>-2.9734999999999999E-4</v>
      </c>
      <c r="N831">
        <v>-1.9243E-4</v>
      </c>
      <c r="O831">
        <v>0</v>
      </c>
      <c r="P831">
        <v>2.9734999999999999E-4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hidden="1" x14ac:dyDescent="0.25">
      <c r="A832" s="12" t="s">
        <v>2006</v>
      </c>
      <c r="B832" s="12">
        <v>6709</v>
      </c>
      <c r="C832" t="s">
        <v>1507</v>
      </c>
      <c r="D832">
        <v>5074</v>
      </c>
      <c r="E832">
        <v>0</v>
      </c>
      <c r="F832">
        <v>1</v>
      </c>
      <c r="G832">
        <v>0</v>
      </c>
      <c r="H832">
        <v>4</v>
      </c>
      <c r="I832">
        <v>0</v>
      </c>
      <c r="J832">
        <v>0</v>
      </c>
      <c r="K832">
        <v>1.8199999999999999E-6</v>
      </c>
      <c r="L832">
        <v>5.5958069999999999E-2</v>
      </c>
      <c r="M832">
        <v>-2.9734999999999999E-4</v>
      </c>
      <c r="N832">
        <v>-1.1128000000000001E-4</v>
      </c>
      <c r="O832">
        <v>0</v>
      </c>
      <c r="P832">
        <v>2.9734999999999999E-4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hidden="1" x14ac:dyDescent="0.25">
      <c r="A833" s="12" t="s">
        <v>573</v>
      </c>
      <c r="B833" s="12">
        <v>51284</v>
      </c>
      <c r="C833" t="s">
        <v>586</v>
      </c>
      <c r="D833">
        <v>8737</v>
      </c>
      <c r="E833">
        <v>1</v>
      </c>
      <c r="F833">
        <v>0</v>
      </c>
      <c r="G833">
        <v>1</v>
      </c>
      <c r="H833">
        <v>6</v>
      </c>
      <c r="I833">
        <v>1214.9411621100001</v>
      </c>
      <c r="J833">
        <v>6284</v>
      </c>
      <c r="K833">
        <v>1.7799999999999999E-6</v>
      </c>
      <c r="L833">
        <v>3.2224200000000001E-3</v>
      </c>
      <c r="M833">
        <v>-3.0237999999999999E-4</v>
      </c>
      <c r="N833">
        <v>-2.2655E-4</v>
      </c>
      <c r="O833">
        <v>-3.4765000000000002E-4</v>
      </c>
      <c r="P833">
        <v>3.0237999999999999E-4</v>
      </c>
      <c r="Q833">
        <v>959</v>
      </c>
      <c r="R833">
        <v>2.6252319999999999E-2</v>
      </c>
      <c r="S833">
        <v>1</v>
      </c>
      <c r="T833">
        <v>0</v>
      </c>
      <c r="U833">
        <v>0</v>
      </c>
    </row>
    <row r="834" spans="1:21" hidden="1" x14ac:dyDescent="0.25">
      <c r="A834" s="12" t="s">
        <v>1772</v>
      </c>
      <c r="B834" s="12">
        <v>108</v>
      </c>
      <c r="C834" t="s">
        <v>736</v>
      </c>
      <c r="D834">
        <v>8739</v>
      </c>
      <c r="E834">
        <v>1</v>
      </c>
      <c r="F834">
        <v>0</v>
      </c>
      <c r="G834">
        <v>1</v>
      </c>
      <c r="H834">
        <v>7</v>
      </c>
      <c r="I834">
        <v>2483.54418945</v>
      </c>
      <c r="J834">
        <v>15577</v>
      </c>
      <c r="K834">
        <v>1.7799999999999999E-6</v>
      </c>
      <c r="L834">
        <v>1.1613729999999999E-2</v>
      </c>
      <c r="M834">
        <v>-3.0660000000000003E-4</v>
      </c>
      <c r="N834">
        <v>-2.1342999999999999E-4</v>
      </c>
      <c r="O834">
        <v>-1.2124E-4</v>
      </c>
      <c r="P834">
        <v>3.0660000000000003E-4</v>
      </c>
      <c r="Q834">
        <v>4592</v>
      </c>
      <c r="R834">
        <v>9.4730549999999997E-2</v>
      </c>
      <c r="S834">
        <v>0</v>
      </c>
      <c r="T834">
        <v>0</v>
      </c>
      <c r="U834">
        <v>0</v>
      </c>
    </row>
    <row r="835" spans="1:21" hidden="1" x14ac:dyDescent="0.25">
      <c r="A835" s="12" t="s">
        <v>1649</v>
      </c>
      <c r="B835" s="12">
        <v>5900</v>
      </c>
      <c r="C835" t="s">
        <v>1434</v>
      </c>
      <c r="D835">
        <v>5593</v>
      </c>
      <c r="E835">
        <v>0</v>
      </c>
      <c r="F835">
        <v>0</v>
      </c>
      <c r="G835">
        <v>1</v>
      </c>
      <c r="H835">
        <v>6</v>
      </c>
      <c r="I835">
        <v>4803.7915039099998</v>
      </c>
      <c r="J835">
        <v>26747</v>
      </c>
      <c r="K835">
        <v>1.7799999999999999E-6</v>
      </c>
      <c r="L835">
        <v>6.5429900000000003E-3</v>
      </c>
      <c r="M835">
        <v>-3.1178999999999999E-4</v>
      </c>
      <c r="N835">
        <v>-3.6178000000000002E-4</v>
      </c>
      <c r="O835">
        <v>-1.0185E-4</v>
      </c>
      <c r="P835">
        <v>3.1178999999999999E-4</v>
      </c>
      <c r="Q835">
        <v>42</v>
      </c>
      <c r="R835">
        <v>0.17712409000000001</v>
      </c>
      <c r="S835">
        <v>0</v>
      </c>
      <c r="T835">
        <v>0</v>
      </c>
      <c r="U835">
        <v>0</v>
      </c>
    </row>
    <row r="836" spans="1:21" hidden="1" x14ac:dyDescent="0.25">
      <c r="A836" s="12" t="s">
        <v>952</v>
      </c>
      <c r="B836" s="12">
        <v>4800</v>
      </c>
      <c r="C836" t="s">
        <v>1317</v>
      </c>
      <c r="D836">
        <v>154</v>
      </c>
      <c r="E836">
        <v>0.51</v>
      </c>
      <c r="F836">
        <v>0</v>
      </c>
      <c r="G836">
        <v>0.49</v>
      </c>
      <c r="H836">
        <v>6</v>
      </c>
      <c r="I836">
        <v>1701.8311767600001</v>
      </c>
      <c r="J836">
        <v>11944</v>
      </c>
      <c r="K836">
        <v>1.7799999999999999E-6</v>
      </c>
      <c r="L836">
        <v>1.2105049999999999E-2</v>
      </c>
      <c r="M836">
        <v>-3.1262E-4</v>
      </c>
      <c r="N836">
        <v>-3.3399999999999999E-5</v>
      </c>
      <c r="O836">
        <v>-8.9209999999999995E-5</v>
      </c>
      <c r="P836">
        <v>3.1262E-4</v>
      </c>
      <c r="Q836">
        <v>2074</v>
      </c>
      <c r="R836">
        <v>0.28902348</v>
      </c>
      <c r="S836">
        <v>0</v>
      </c>
      <c r="T836">
        <v>1</v>
      </c>
      <c r="U836">
        <v>1</v>
      </c>
    </row>
    <row r="837" spans="1:21" hidden="1" x14ac:dyDescent="0.25">
      <c r="A837" s="12" t="s">
        <v>734</v>
      </c>
      <c r="B837" s="12">
        <v>29984</v>
      </c>
      <c r="C837" t="s">
        <v>1454</v>
      </c>
      <c r="D837">
        <v>1814</v>
      </c>
      <c r="E837">
        <v>0</v>
      </c>
      <c r="F837">
        <v>0</v>
      </c>
      <c r="G837">
        <v>0.53</v>
      </c>
      <c r="H837">
        <v>5</v>
      </c>
      <c r="I837">
        <v>343.65109253000003</v>
      </c>
      <c r="J837">
        <v>1808</v>
      </c>
      <c r="K837">
        <v>1.79E-6</v>
      </c>
      <c r="L837">
        <v>3.1669919999999997E-2</v>
      </c>
      <c r="M837">
        <v>-3.1390999999999998E-4</v>
      </c>
      <c r="N837">
        <v>-1.7861999999999999E-4</v>
      </c>
      <c r="O837">
        <v>-1.0703E-4</v>
      </c>
      <c r="P837">
        <v>3.1390999999999998E-4</v>
      </c>
      <c r="Q837">
        <v>0</v>
      </c>
      <c r="R837">
        <v>0</v>
      </c>
      <c r="S837">
        <v>1</v>
      </c>
      <c r="T837">
        <v>1</v>
      </c>
      <c r="U837">
        <v>1</v>
      </c>
    </row>
    <row r="838" spans="1:21" hidden="1" x14ac:dyDescent="0.25">
      <c r="A838" s="12" t="s">
        <v>1950</v>
      </c>
      <c r="B838" s="12">
        <v>0</v>
      </c>
      <c r="C838" t="s">
        <v>1160</v>
      </c>
      <c r="D838">
        <v>890</v>
      </c>
      <c r="E838">
        <v>1</v>
      </c>
      <c r="F838">
        <v>0</v>
      </c>
      <c r="G838">
        <v>1</v>
      </c>
      <c r="H838">
        <v>7</v>
      </c>
      <c r="I838">
        <v>2389.09375</v>
      </c>
      <c r="J838">
        <v>11795</v>
      </c>
      <c r="K838">
        <v>1.7799999999999999E-6</v>
      </c>
      <c r="L838">
        <v>5.2503799999999998E-3</v>
      </c>
      <c r="M838">
        <v>-3.1430999999999999E-4</v>
      </c>
      <c r="N838">
        <v>-3.7219E-4</v>
      </c>
      <c r="O838">
        <v>-2.0478E-4</v>
      </c>
      <c r="P838">
        <v>3.1430999999999999E-4</v>
      </c>
      <c r="Q838">
        <v>2133</v>
      </c>
      <c r="R838">
        <v>0.75490455999999995</v>
      </c>
      <c r="S838">
        <v>1</v>
      </c>
      <c r="T838">
        <v>0</v>
      </c>
      <c r="U838">
        <v>1</v>
      </c>
    </row>
    <row r="839" spans="1:21" hidden="1" x14ac:dyDescent="0.25">
      <c r="A839" s="12" t="s">
        <v>1714</v>
      </c>
      <c r="B839" s="12">
        <v>5704</v>
      </c>
      <c r="C839" t="s">
        <v>1468</v>
      </c>
      <c r="D839">
        <v>623</v>
      </c>
      <c r="E839">
        <v>0</v>
      </c>
      <c r="F839">
        <v>0</v>
      </c>
      <c r="G839">
        <v>0.46</v>
      </c>
      <c r="H839">
        <v>5</v>
      </c>
      <c r="I839">
        <v>725</v>
      </c>
      <c r="J839">
        <v>3793</v>
      </c>
      <c r="K839">
        <v>1.79E-6</v>
      </c>
      <c r="L839">
        <v>2.579184E-2</v>
      </c>
      <c r="M839">
        <v>-3.1478000000000002E-4</v>
      </c>
      <c r="N839">
        <v>-2.0443999999999999E-4</v>
      </c>
      <c r="O839">
        <v>-1.1027E-4</v>
      </c>
      <c r="P839">
        <v>3.1478000000000002E-4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hidden="1" x14ac:dyDescent="0.25">
      <c r="A840" s="12" t="s">
        <v>1774</v>
      </c>
      <c r="B840" s="12">
        <v>5578</v>
      </c>
      <c r="C840" t="s">
        <v>422</v>
      </c>
      <c r="D840">
        <v>6195</v>
      </c>
      <c r="E840">
        <v>0</v>
      </c>
      <c r="F840">
        <v>0</v>
      </c>
      <c r="G840">
        <v>1</v>
      </c>
      <c r="H840">
        <v>7</v>
      </c>
      <c r="I840">
        <v>1032.13964844</v>
      </c>
      <c r="J840">
        <v>4666</v>
      </c>
      <c r="K840">
        <v>1.7799999999999999E-6</v>
      </c>
      <c r="L840">
        <v>5.0839700000000002E-3</v>
      </c>
      <c r="M840">
        <v>-3.1524E-4</v>
      </c>
      <c r="N840">
        <v>-2.7075999999999999E-4</v>
      </c>
      <c r="O840">
        <v>-1.5595999999999999E-4</v>
      </c>
      <c r="P840">
        <v>3.1524E-4</v>
      </c>
      <c r="Q840">
        <v>1361</v>
      </c>
      <c r="R840">
        <v>2.1868100000000001E-2</v>
      </c>
      <c r="S840">
        <v>0</v>
      </c>
      <c r="T840">
        <v>0</v>
      </c>
      <c r="U840">
        <v>1</v>
      </c>
    </row>
    <row r="841" spans="1:21" hidden="1" x14ac:dyDescent="0.25">
      <c r="A841" s="12" t="s">
        <v>1113</v>
      </c>
      <c r="B841" s="12">
        <v>5663</v>
      </c>
      <c r="C841" t="s">
        <v>1419</v>
      </c>
      <c r="D841">
        <v>3350</v>
      </c>
      <c r="E841">
        <v>0</v>
      </c>
      <c r="F841">
        <v>0</v>
      </c>
      <c r="G841">
        <v>0.45</v>
      </c>
      <c r="H841">
        <v>5</v>
      </c>
      <c r="I841">
        <v>179.14855957</v>
      </c>
      <c r="J841">
        <v>2636</v>
      </c>
      <c r="K841">
        <v>1.79E-6</v>
      </c>
      <c r="L841">
        <v>1.275484E-2</v>
      </c>
      <c r="M841">
        <v>-3.1651999999999998E-4</v>
      </c>
      <c r="N841">
        <v>-2.1550000000000001E-4</v>
      </c>
      <c r="O841">
        <v>-1.1767E-4</v>
      </c>
      <c r="P841">
        <v>3.1651999999999998E-4</v>
      </c>
      <c r="Q841">
        <v>0</v>
      </c>
      <c r="R841">
        <v>0</v>
      </c>
      <c r="S841">
        <v>0</v>
      </c>
      <c r="T841">
        <v>1</v>
      </c>
      <c r="U841">
        <v>1</v>
      </c>
    </row>
    <row r="842" spans="1:21" hidden="1" x14ac:dyDescent="0.25">
      <c r="A842" s="12" t="s">
        <v>896</v>
      </c>
      <c r="B842" s="12">
        <v>6711</v>
      </c>
      <c r="C842" t="s">
        <v>1115</v>
      </c>
      <c r="D842">
        <v>5724</v>
      </c>
      <c r="E842">
        <v>0</v>
      </c>
      <c r="F842">
        <v>0</v>
      </c>
      <c r="G842">
        <v>0.52</v>
      </c>
      <c r="H842">
        <v>5</v>
      </c>
      <c r="I842">
        <v>725</v>
      </c>
      <c r="J842">
        <v>3173</v>
      </c>
      <c r="K842">
        <v>1.79E-6</v>
      </c>
      <c r="L842">
        <v>1.9016160000000001E-2</v>
      </c>
      <c r="M842">
        <v>-3.1681E-4</v>
      </c>
      <c r="N842">
        <v>-2.3026000000000001E-4</v>
      </c>
      <c r="O842">
        <v>-1.0611E-4</v>
      </c>
      <c r="P842">
        <v>3.1681E-4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hidden="1" x14ac:dyDescent="0.25">
      <c r="A843" s="12" t="s">
        <v>1334</v>
      </c>
      <c r="B843" s="12">
        <v>7249</v>
      </c>
      <c r="C843" t="s">
        <v>1566</v>
      </c>
      <c r="D843">
        <v>6752</v>
      </c>
      <c r="E843">
        <v>0</v>
      </c>
      <c r="F843">
        <v>0</v>
      </c>
      <c r="G843">
        <v>0.54</v>
      </c>
      <c r="H843">
        <v>5</v>
      </c>
      <c r="I843">
        <v>388.41851807</v>
      </c>
      <c r="J843">
        <v>2973</v>
      </c>
      <c r="K843">
        <v>1.79E-6</v>
      </c>
      <c r="L843">
        <v>1.4245219999999999E-2</v>
      </c>
      <c r="M843">
        <v>-3.1681E-4</v>
      </c>
      <c r="N843">
        <v>-2.2656999999999999E-4</v>
      </c>
      <c r="O843">
        <v>-1.1304E-4</v>
      </c>
      <c r="P843">
        <v>3.1681E-4</v>
      </c>
      <c r="Q843">
        <v>0</v>
      </c>
      <c r="R843">
        <v>0</v>
      </c>
      <c r="S843">
        <v>0</v>
      </c>
      <c r="T843">
        <v>0</v>
      </c>
      <c r="U843">
        <v>1</v>
      </c>
    </row>
    <row r="844" spans="1:21" hidden="1" x14ac:dyDescent="0.25">
      <c r="A844" s="12" t="s">
        <v>1592</v>
      </c>
      <c r="B844" s="12">
        <v>3479</v>
      </c>
      <c r="C844" t="s">
        <v>1221</v>
      </c>
      <c r="D844">
        <v>6456</v>
      </c>
      <c r="E844">
        <v>0</v>
      </c>
      <c r="F844">
        <v>0</v>
      </c>
      <c r="G844">
        <v>0.53</v>
      </c>
      <c r="H844">
        <v>5</v>
      </c>
      <c r="I844">
        <v>5</v>
      </c>
      <c r="J844">
        <v>5</v>
      </c>
      <c r="K844">
        <v>1.7999999999999999E-6</v>
      </c>
      <c r="L844">
        <v>1.8900399999999999E-3</v>
      </c>
      <c r="M844">
        <v>-3.1972000000000001E-4</v>
      </c>
      <c r="N844">
        <v>-2.6344999999999998E-4</v>
      </c>
      <c r="O844">
        <v>-1.3569999999999999E-4</v>
      </c>
      <c r="P844">
        <v>3.1972000000000001E-4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hidden="1" x14ac:dyDescent="0.25">
      <c r="A845" s="12" t="s">
        <v>1399</v>
      </c>
      <c r="B845" s="12">
        <v>4067</v>
      </c>
      <c r="C845" t="s">
        <v>1270</v>
      </c>
      <c r="D845">
        <v>3566</v>
      </c>
      <c r="E845">
        <v>0.97</v>
      </c>
      <c r="F845">
        <v>0</v>
      </c>
      <c r="G845">
        <v>1</v>
      </c>
      <c r="H845">
        <v>6</v>
      </c>
      <c r="I845">
        <v>4174.8623046900002</v>
      </c>
      <c r="J845">
        <v>16909</v>
      </c>
      <c r="K845">
        <v>1.7799999999999999E-6</v>
      </c>
      <c r="L845">
        <v>2.7632199999999998E-3</v>
      </c>
      <c r="M845">
        <v>-3.1980000000000002E-4</v>
      </c>
      <c r="N845">
        <v>-2.5420999999999999E-4</v>
      </c>
      <c r="O845">
        <v>-3.7539000000000002E-4</v>
      </c>
      <c r="P845">
        <v>3.1980000000000002E-4</v>
      </c>
      <c r="Q845">
        <v>775</v>
      </c>
      <c r="R845">
        <v>0.55483744999999995</v>
      </c>
      <c r="S845">
        <v>1</v>
      </c>
      <c r="T845">
        <v>1</v>
      </c>
      <c r="U845">
        <v>0</v>
      </c>
    </row>
    <row r="846" spans="1:21" hidden="1" x14ac:dyDescent="0.25">
      <c r="A846" s="12" t="s">
        <v>1195</v>
      </c>
      <c r="B846" s="12">
        <v>821</v>
      </c>
      <c r="C846" t="s">
        <v>702</v>
      </c>
      <c r="D846">
        <v>6646</v>
      </c>
      <c r="E846">
        <v>0.56999999999999995</v>
      </c>
      <c r="F846">
        <v>0</v>
      </c>
      <c r="G846">
        <v>1</v>
      </c>
      <c r="H846">
        <v>6</v>
      </c>
      <c r="I846">
        <v>1265.6369628899999</v>
      </c>
      <c r="J846">
        <v>4631</v>
      </c>
      <c r="K846">
        <v>1.7799999999999999E-6</v>
      </c>
      <c r="L846">
        <v>3.9009E-4</v>
      </c>
      <c r="M846">
        <v>-3.2075000000000002E-4</v>
      </c>
      <c r="N846">
        <v>-1.1639E-4</v>
      </c>
      <c r="O846">
        <v>-3.0741999999999998E-4</v>
      </c>
      <c r="P846">
        <v>3.2075000000000002E-4</v>
      </c>
      <c r="Q846">
        <v>71</v>
      </c>
      <c r="R846">
        <v>3.7777999999999998E-4</v>
      </c>
      <c r="S846">
        <v>0</v>
      </c>
      <c r="T846">
        <v>0</v>
      </c>
      <c r="U846">
        <v>1</v>
      </c>
    </row>
    <row r="847" spans="1:21" hidden="1" x14ac:dyDescent="0.25">
      <c r="A847" s="12" t="s">
        <v>1001</v>
      </c>
      <c r="B847" s="12">
        <v>5333</v>
      </c>
      <c r="C847" t="s">
        <v>1396</v>
      </c>
      <c r="D847">
        <v>1111</v>
      </c>
      <c r="E847">
        <v>0</v>
      </c>
      <c r="F847">
        <v>0</v>
      </c>
      <c r="G847">
        <v>1</v>
      </c>
      <c r="H847">
        <v>6</v>
      </c>
      <c r="I847">
        <v>1212.9822998</v>
      </c>
      <c r="J847">
        <v>11978</v>
      </c>
      <c r="K847">
        <v>1.7799999999999999E-6</v>
      </c>
      <c r="L847">
        <v>8.9574700000000004E-3</v>
      </c>
      <c r="M847">
        <v>-3.2410000000000002E-4</v>
      </c>
      <c r="N847">
        <v>-2.3120000000000001E-4</v>
      </c>
      <c r="O847">
        <v>-2.5989999999999997E-4</v>
      </c>
      <c r="P847">
        <v>3.2410000000000002E-4</v>
      </c>
      <c r="Q847">
        <v>719</v>
      </c>
      <c r="R847">
        <v>0.23325424</v>
      </c>
      <c r="S847">
        <v>1</v>
      </c>
      <c r="T847">
        <v>0</v>
      </c>
      <c r="U847">
        <v>1</v>
      </c>
    </row>
    <row r="848" spans="1:21" hidden="1" x14ac:dyDescent="0.25">
      <c r="A848" s="12" t="s">
        <v>1504</v>
      </c>
      <c r="B848" s="12">
        <v>1859</v>
      </c>
      <c r="C848" t="s">
        <v>1674</v>
      </c>
      <c r="D848">
        <v>3984</v>
      </c>
      <c r="E848">
        <v>0</v>
      </c>
      <c r="F848">
        <v>0</v>
      </c>
      <c r="G848">
        <v>1</v>
      </c>
      <c r="H848">
        <v>6</v>
      </c>
      <c r="I848">
        <v>1350.9279785199999</v>
      </c>
      <c r="J848">
        <v>6530</v>
      </c>
      <c r="K848">
        <v>1.7799999999999999E-6</v>
      </c>
      <c r="L848">
        <v>1.1424899999999999E-3</v>
      </c>
      <c r="M848">
        <v>-3.2677999999999998E-4</v>
      </c>
      <c r="N848">
        <v>-2.0995000000000001E-4</v>
      </c>
      <c r="O848">
        <v>-2.4224000000000001E-4</v>
      </c>
      <c r="P848">
        <v>3.2677999999999998E-4</v>
      </c>
      <c r="Q848">
        <v>439</v>
      </c>
      <c r="R848">
        <v>2.9216570000000001E-2</v>
      </c>
      <c r="S848">
        <v>0</v>
      </c>
      <c r="T848">
        <v>0</v>
      </c>
      <c r="U848">
        <v>0</v>
      </c>
    </row>
    <row r="849" spans="1:21" hidden="1" x14ac:dyDescent="0.25">
      <c r="A849" s="12" t="s">
        <v>924</v>
      </c>
      <c r="B849" s="12">
        <v>4090</v>
      </c>
      <c r="C849" t="s">
        <v>1488</v>
      </c>
      <c r="D849">
        <v>10657</v>
      </c>
      <c r="E849">
        <v>0.78</v>
      </c>
      <c r="F849">
        <v>0</v>
      </c>
      <c r="G849">
        <v>1</v>
      </c>
      <c r="H849">
        <v>6</v>
      </c>
      <c r="I849">
        <v>1306.6586914100001</v>
      </c>
      <c r="J849">
        <v>4545</v>
      </c>
      <c r="K849">
        <v>1.7799999999999999E-6</v>
      </c>
      <c r="L849">
        <v>2.9953100000000002E-3</v>
      </c>
      <c r="M849">
        <v>-3.3482999999999999E-4</v>
      </c>
      <c r="N849">
        <v>-1.2289999999999999E-5</v>
      </c>
      <c r="O849">
        <v>-3.8144999999999997E-4</v>
      </c>
      <c r="P849">
        <v>3.3482999999999999E-4</v>
      </c>
      <c r="Q849">
        <v>2582</v>
      </c>
      <c r="R849">
        <v>4.6919790000000003E-2</v>
      </c>
      <c r="S849">
        <v>0</v>
      </c>
      <c r="T849">
        <v>0</v>
      </c>
      <c r="U849">
        <v>0</v>
      </c>
    </row>
    <row r="850" spans="1:21" hidden="1" x14ac:dyDescent="0.25">
      <c r="A850" s="12" t="s">
        <v>1393</v>
      </c>
      <c r="B850" s="12">
        <v>5932</v>
      </c>
      <c r="C850" t="s">
        <v>292</v>
      </c>
      <c r="D850">
        <v>4615</v>
      </c>
      <c r="E850">
        <v>0</v>
      </c>
      <c r="F850">
        <v>0</v>
      </c>
      <c r="G850">
        <v>0</v>
      </c>
      <c r="H850">
        <v>6</v>
      </c>
      <c r="I850">
        <v>12141.682617189999</v>
      </c>
      <c r="J850">
        <v>70321</v>
      </c>
      <c r="K850">
        <v>1.7799999999999999E-6</v>
      </c>
      <c r="L850">
        <v>1.6986810000000001E-2</v>
      </c>
      <c r="M850">
        <v>-3.3874000000000003E-4</v>
      </c>
      <c r="N850">
        <v>-3.1106999999999999E-4</v>
      </c>
      <c r="O850">
        <v>-1.1775E-4</v>
      </c>
      <c r="P850">
        <v>3.3874000000000003E-4</v>
      </c>
      <c r="Q850">
        <v>845</v>
      </c>
      <c r="R850">
        <v>2.113899E-2</v>
      </c>
      <c r="S850">
        <v>0</v>
      </c>
      <c r="T850">
        <v>1</v>
      </c>
      <c r="U850">
        <v>0</v>
      </c>
    </row>
    <row r="851" spans="1:21" hidden="1" x14ac:dyDescent="0.25">
      <c r="A851" s="12" t="s">
        <v>1017</v>
      </c>
      <c r="B851" s="12">
        <v>6500</v>
      </c>
      <c r="C851" t="s">
        <v>1480</v>
      </c>
      <c r="D851">
        <v>10160</v>
      </c>
      <c r="E851">
        <v>0.51</v>
      </c>
      <c r="F851">
        <v>0.36</v>
      </c>
      <c r="G851">
        <v>1</v>
      </c>
      <c r="H851">
        <v>6</v>
      </c>
      <c r="I851">
        <v>40.021377559999998</v>
      </c>
      <c r="J851">
        <v>136</v>
      </c>
      <c r="K851">
        <v>1.7999999999999999E-6</v>
      </c>
      <c r="L851">
        <v>2.484563E-2</v>
      </c>
      <c r="M851">
        <v>-3.4733000000000002E-4</v>
      </c>
      <c r="N851">
        <v>-2.5702E-4</v>
      </c>
      <c r="O851">
        <v>-2.7284E-4</v>
      </c>
      <c r="P851">
        <v>3.4733000000000002E-4</v>
      </c>
      <c r="Q851">
        <v>1</v>
      </c>
      <c r="R851">
        <v>0.54308062999999995</v>
      </c>
      <c r="S851">
        <v>0</v>
      </c>
      <c r="T851">
        <v>0</v>
      </c>
      <c r="U851">
        <v>0</v>
      </c>
    </row>
    <row r="852" spans="1:21" hidden="1" x14ac:dyDescent="0.25">
      <c r="A852" s="12" t="s">
        <v>1125</v>
      </c>
      <c r="B852" s="12">
        <v>8428</v>
      </c>
      <c r="C852" t="s">
        <v>1759</v>
      </c>
      <c r="D852">
        <v>4082</v>
      </c>
      <c r="E852">
        <v>1</v>
      </c>
      <c r="F852">
        <v>0</v>
      </c>
      <c r="G852">
        <v>1</v>
      </c>
      <c r="H852">
        <v>5</v>
      </c>
      <c r="I852">
        <v>227.58102417000001</v>
      </c>
      <c r="J852">
        <v>1566</v>
      </c>
      <c r="K852">
        <v>1.7799999999999999E-6</v>
      </c>
      <c r="L852">
        <v>6.7801000000000005E-4</v>
      </c>
      <c r="M852">
        <v>-3.4806000000000003E-4</v>
      </c>
      <c r="N852">
        <v>3.4050000000000001E-5</v>
      </c>
      <c r="O852">
        <v>-3.1854000000000002E-4</v>
      </c>
      <c r="P852">
        <v>3.4806000000000003E-4</v>
      </c>
      <c r="Q852">
        <v>492</v>
      </c>
      <c r="R852">
        <v>2.149291E-2</v>
      </c>
      <c r="S852">
        <v>1</v>
      </c>
      <c r="T852">
        <v>0</v>
      </c>
      <c r="U852">
        <v>0</v>
      </c>
    </row>
    <row r="853" spans="1:21" hidden="1" x14ac:dyDescent="0.25">
      <c r="A853" s="12" t="s">
        <v>967</v>
      </c>
      <c r="B853" s="12">
        <v>1982</v>
      </c>
      <c r="C853" t="s">
        <v>1680</v>
      </c>
      <c r="D853">
        <v>891</v>
      </c>
      <c r="E853">
        <v>0</v>
      </c>
      <c r="F853">
        <v>0</v>
      </c>
      <c r="G853">
        <v>1</v>
      </c>
      <c r="H853">
        <v>5</v>
      </c>
      <c r="I853">
        <v>345.82415771000001</v>
      </c>
      <c r="J853">
        <v>2147</v>
      </c>
      <c r="K853">
        <v>1.7799999999999999E-6</v>
      </c>
      <c r="L853">
        <v>6.2525999999999999E-4</v>
      </c>
      <c r="M853">
        <v>-3.4864E-4</v>
      </c>
      <c r="N853">
        <v>-7.1989999999999993E-5</v>
      </c>
      <c r="O853">
        <v>-2.0388000000000001E-4</v>
      </c>
      <c r="P853">
        <v>3.4864E-4</v>
      </c>
      <c r="Q853">
        <v>270</v>
      </c>
      <c r="R853">
        <v>0.60130788999999996</v>
      </c>
      <c r="S853">
        <v>1</v>
      </c>
      <c r="T853">
        <v>0</v>
      </c>
      <c r="U853">
        <v>0</v>
      </c>
    </row>
    <row r="854" spans="1:21" hidden="1" x14ac:dyDescent="0.25">
      <c r="A854" s="12" t="s">
        <v>1525</v>
      </c>
      <c r="B854" s="12">
        <v>51176</v>
      </c>
      <c r="C854" t="s">
        <v>1730</v>
      </c>
      <c r="D854">
        <v>9564</v>
      </c>
      <c r="E854">
        <v>0.47</v>
      </c>
      <c r="F854">
        <v>0</v>
      </c>
      <c r="G854">
        <v>1</v>
      </c>
      <c r="H854">
        <v>6</v>
      </c>
      <c r="I854">
        <v>804.67126465000001</v>
      </c>
      <c r="J854">
        <v>7283</v>
      </c>
      <c r="K854">
        <v>1.7799999999999999E-6</v>
      </c>
      <c r="L854">
        <v>5.1248600000000002E-3</v>
      </c>
      <c r="M854">
        <v>-3.5094999999999999E-4</v>
      </c>
      <c r="N854">
        <v>-6.4750000000000002E-5</v>
      </c>
      <c r="O854">
        <v>-3.592E-4</v>
      </c>
      <c r="P854">
        <v>3.5094999999999999E-4</v>
      </c>
      <c r="Q854">
        <v>3497</v>
      </c>
      <c r="R854">
        <v>5.8816130000000001E-2</v>
      </c>
      <c r="S854">
        <v>1</v>
      </c>
      <c r="T854">
        <v>0</v>
      </c>
      <c r="U854">
        <v>0</v>
      </c>
    </row>
    <row r="855" spans="1:21" hidden="1" x14ac:dyDescent="0.25">
      <c r="A855" s="12" t="s">
        <v>1597</v>
      </c>
      <c r="B855" s="12">
        <v>7027</v>
      </c>
      <c r="C855" t="s">
        <v>1035</v>
      </c>
      <c r="D855">
        <v>5715</v>
      </c>
      <c r="E855">
        <v>0.45</v>
      </c>
      <c r="F855">
        <v>0</v>
      </c>
      <c r="G855">
        <v>1</v>
      </c>
      <c r="H855">
        <v>5</v>
      </c>
      <c r="I855">
        <v>793.69219970999995</v>
      </c>
      <c r="J855">
        <v>2610</v>
      </c>
      <c r="K855">
        <v>1.7799999999999999E-6</v>
      </c>
      <c r="L855">
        <v>6.7004E-4</v>
      </c>
      <c r="M855">
        <v>-3.5328999999999997E-4</v>
      </c>
      <c r="N855">
        <v>-7.5669999999999999E-5</v>
      </c>
      <c r="O855">
        <v>-2.6306000000000002E-4</v>
      </c>
      <c r="P855">
        <v>3.5328999999999997E-4</v>
      </c>
      <c r="Q855">
        <v>137</v>
      </c>
      <c r="R855">
        <v>0.55892297000000002</v>
      </c>
      <c r="S855">
        <v>0</v>
      </c>
      <c r="T855">
        <v>0</v>
      </c>
      <c r="U855">
        <v>0</v>
      </c>
    </row>
    <row r="856" spans="1:21" hidden="1" x14ac:dyDescent="0.25">
      <c r="A856" s="12" t="s">
        <v>283</v>
      </c>
      <c r="B856" s="12">
        <v>11221</v>
      </c>
      <c r="C856" t="s">
        <v>1751</v>
      </c>
      <c r="D856">
        <v>94274</v>
      </c>
      <c r="E856">
        <v>0</v>
      </c>
      <c r="F856">
        <v>0</v>
      </c>
      <c r="G856">
        <v>1</v>
      </c>
      <c r="H856">
        <v>5</v>
      </c>
      <c r="I856">
        <v>512.32543944999998</v>
      </c>
      <c r="J856">
        <v>1180</v>
      </c>
      <c r="K856">
        <v>7.0999999999999998E-7</v>
      </c>
      <c r="L856">
        <v>0</v>
      </c>
      <c r="M856">
        <v>-3.5357999999999999E-4</v>
      </c>
      <c r="N856">
        <v>-4.7089999999999998E-5</v>
      </c>
      <c r="O856">
        <v>-4.1284999999999998E-4</v>
      </c>
      <c r="P856">
        <v>3.5357999999999999E-4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hidden="1" x14ac:dyDescent="0.25">
      <c r="A857" s="12" t="s">
        <v>1288</v>
      </c>
      <c r="B857" s="12">
        <v>1958</v>
      </c>
      <c r="C857" t="s">
        <v>416</v>
      </c>
      <c r="D857">
        <v>4660</v>
      </c>
      <c r="E857">
        <v>0</v>
      </c>
      <c r="F857">
        <v>0</v>
      </c>
      <c r="G857">
        <v>0</v>
      </c>
      <c r="H857">
        <v>6</v>
      </c>
      <c r="I857">
        <v>921.60662841999999</v>
      </c>
      <c r="J857">
        <v>2880</v>
      </c>
      <c r="K857">
        <v>7.0999999999999998E-7</v>
      </c>
      <c r="L857">
        <v>0</v>
      </c>
      <c r="M857">
        <v>-3.5466000000000002E-4</v>
      </c>
      <c r="N857">
        <v>-2.5698000000000002E-4</v>
      </c>
      <c r="O857">
        <v>-4.0313000000000002E-4</v>
      </c>
      <c r="P857">
        <v>3.5466000000000002E-4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hidden="1" x14ac:dyDescent="0.25">
      <c r="A858" s="12" t="s">
        <v>1550</v>
      </c>
      <c r="B858" s="12">
        <v>5337</v>
      </c>
      <c r="C858" t="s">
        <v>1402</v>
      </c>
      <c r="D858">
        <v>5906</v>
      </c>
      <c r="E858">
        <v>1</v>
      </c>
      <c r="F858">
        <v>0</v>
      </c>
      <c r="G858">
        <v>1</v>
      </c>
      <c r="H858">
        <v>5</v>
      </c>
      <c r="I858">
        <v>241.17311096</v>
      </c>
      <c r="J858">
        <v>3128</v>
      </c>
      <c r="K858">
        <v>1.7799999999999999E-6</v>
      </c>
      <c r="L858">
        <v>4.0360700000000001E-3</v>
      </c>
      <c r="M858">
        <v>-3.5561000000000002E-4</v>
      </c>
      <c r="N858">
        <v>-3.6029999999999999E-5</v>
      </c>
      <c r="O858">
        <v>-3.0744000000000002E-4</v>
      </c>
      <c r="P858">
        <v>3.5561000000000002E-4</v>
      </c>
      <c r="Q858">
        <v>394</v>
      </c>
      <c r="R858">
        <v>5.4130999999999997E-3</v>
      </c>
      <c r="S858">
        <v>0</v>
      </c>
      <c r="T858">
        <v>0</v>
      </c>
      <c r="U858">
        <v>0</v>
      </c>
    </row>
    <row r="859" spans="1:21" hidden="1" x14ac:dyDescent="0.25">
      <c r="A859" s="12" t="s">
        <v>1139</v>
      </c>
      <c r="B859" s="12">
        <v>7032</v>
      </c>
      <c r="C859" t="s">
        <v>1530</v>
      </c>
      <c r="D859">
        <v>2782</v>
      </c>
      <c r="E859">
        <v>1</v>
      </c>
      <c r="F859">
        <v>0</v>
      </c>
      <c r="G859">
        <v>1</v>
      </c>
      <c r="H859">
        <v>7</v>
      </c>
      <c r="I859">
        <v>1380.6864013700001</v>
      </c>
      <c r="J859">
        <v>3936</v>
      </c>
      <c r="K859">
        <v>1.79E-6</v>
      </c>
      <c r="L859">
        <v>8.1118419999999997E-2</v>
      </c>
      <c r="M859">
        <v>-3.6025E-4</v>
      </c>
      <c r="N859">
        <v>-2.1371000000000001E-4</v>
      </c>
      <c r="O859">
        <v>-3.6474000000000001E-4</v>
      </c>
      <c r="P859">
        <v>3.6025E-4</v>
      </c>
      <c r="Q859">
        <v>3072</v>
      </c>
      <c r="R859">
        <v>1.5045307000000001</v>
      </c>
      <c r="S859">
        <v>0</v>
      </c>
      <c r="T859">
        <v>0</v>
      </c>
      <c r="U859">
        <v>1</v>
      </c>
    </row>
    <row r="860" spans="1:21" hidden="1" x14ac:dyDescent="0.25">
      <c r="A860" s="12" t="s">
        <v>1353</v>
      </c>
      <c r="B860" s="12">
        <v>9478</v>
      </c>
      <c r="C860" t="s">
        <v>1636</v>
      </c>
      <c r="D860">
        <v>5801</v>
      </c>
      <c r="E860">
        <v>0.99</v>
      </c>
      <c r="F860">
        <v>0</v>
      </c>
      <c r="G860">
        <v>1</v>
      </c>
      <c r="H860">
        <v>7</v>
      </c>
      <c r="I860">
        <v>3200.48046875</v>
      </c>
      <c r="J860">
        <v>20236</v>
      </c>
      <c r="K860">
        <v>1.7799999999999999E-6</v>
      </c>
      <c r="L860">
        <v>1.197438E-2</v>
      </c>
      <c r="M860">
        <v>-3.6275000000000001E-4</v>
      </c>
      <c r="N860">
        <v>-1.996E-4</v>
      </c>
      <c r="O860">
        <v>-6.1191000000000001E-4</v>
      </c>
      <c r="P860">
        <v>3.6275000000000001E-4</v>
      </c>
      <c r="Q860">
        <v>137</v>
      </c>
      <c r="R860">
        <v>2.1356679600000001</v>
      </c>
      <c r="S860">
        <v>0</v>
      </c>
      <c r="T860">
        <v>0</v>
      </c>
      <c r="U860">
        <v>0</v>
      </c>
    </row>
    <row r="861" spans="1:21" hidden="1" x14ac:dyDescent="0.25">
      <c r="A861" s="12" t="s">
        <v>1104</v>
      </c>
      <c r="B861" s="12">
        <v>3164</v>
      </c>
      <c r="C861" t="s">
        <v>1333</v>
      </c>
      <c r="D861">
        <v>7248</v>
      </c>
      <c r="E861">
        <v>1</v>
      </c>
      <c r="F861">
        <v>0</v>
      </c>
      <c r="G861">
        <v>1</v>
      </c>
      <c r="H861">
        <v>5</v>
      </c>
      <c r="I861">
        <v>895.67230225000003</v>
      </c>
      <c r="J861">
        <v>3438</v>
      </c>
      <c r="K861">
        <v>1.7799999999999999E-6</v>
      </c>
      <c r="L861">
        <v>2.4250000000000001E-4</v>
      </c>
      <c r="M861">
        <v>-3.6373999999999998E-4</v>
      </c>
      <c r="N861">
        <v>-4.0639999999999997E-5</v>
      </c>
      <c r="O861">
        <v>-4.1839999999999998E-4</v>
      </c>
      <c r="P861">
        <v>3.6373999999999998E-4</v>
      </c>
      <c r="Q861">
        <v>148</v>
      </c>
      <c r="R861">
        <v>9.7983399999999991E-3</v>
      </c>
      <c r="S861">
        <v>1</v>
      </c>
      <c r="T861">
        <v>1</v>
      </c>
      <c r="U861">
        <v>0</v>
      </c>
    </row>
    <row r="862" spans="1:21" hidden="1" x14ac:dyDescent="0.25">
      <c r="A862" s="12" t="s">
        <v>1188</v>
      </c>
      <c r="B862" s="12">
        <v>4846</v>
      </c>
      <c r="C862" t="s">
        <v>1325</v>
      </c>
      <c r="D862">
        <v>4915</v>
      </c>
      <c r="E862">
        <v>0.5</v>
      </c>
      <c r="F862">
        <v>0</v>
      </c>
      <c r="G862">
        <v>0.8</v>
      </c>
      <c r="H862">
        <v>6</v>
      </c>
      <c r="I862">
        <v>1450</v>
      </c>
      <c r="J862">
        <v>7424</v>
      </c>
      <c r="K862">
        <v>1.79E-6</v>
      </c>
      <c r="L862">
        <v>3.6578060000000003E-2</v>
      </c>
      <c r="M862">
        <v>-3.7057000000000002E-4</v>
      </c>
      <c r="N862">
        <v>-2.9022E-4</v>
      </c>
      <c r="O862">
        <v>-2.5250000000000001E-4</v>
      </c>
      <c r="P862">
        <v>3.7057000000000002E-4</v>
      </c>
      <c r="Q862">
        <v>0</v>
      </c>
      <c r="R862">
        <v>0</v>
      </c>
      <c r="S862">
        <v>1</v>
      </c>
      <c r="T862">
        <v>1</v>
      </c>
      <c r="U862">
        <v>1</v>
      </c>
    </row>
    <row r="863" spans="1:21" hidden="1" x14ac:dyDescent="0.25">
      <c r="A863" s="12" t="s">
        <v>1019</v>
      </c>
      <c r="B863" s="12">
        <v>6502</v>
      </c>
      <c r="C863" t="s">
        <v>269</v>
      </c>
      <c r="D863">
        <v>5607</v>
      </c>
      <c r="E863">
        <v>1</v>
      </c>
      <c r="F863">
        <v>0</v>
      </c>
      <c r="G863">
        <v>1</v>
      </c>
      <c r="H863">
        <v>5</v>
      </c>
      <c r="I863">
        <v>775.96899413999995</v>
      </c>
      <c r="J863">
        <v>3845</v>
      </c>
      <c r="K863">
        <v>1.7799999999999999E-6</v>
      </c>
      <c r="L863">
        <v>3.6418000000000003E-4</v>
      </c>
      <c r="M863">
        <v>-3.7535999999999998E-4</v>
      </c>
      <c r="N863">
        <v>-7.2910000000000005E-5</v>
      </c>
      <c r="O863">
        <v>-4.3319000000000002E-4</v>
      </c>
      <c r="P863">
        <v>3.7535999999999998E-4</v>
      </c>
      <c r="Q863">
        <v>3</v>
      </c>
      <c r="R863">
        <v>2.3430000000000001E-5</v>
      </c>
      <c r="S863">
        <v>1</v>
      </c>
      <c r="T863">
        <v>0</v>
      </c>
      <c r="U863">
        <v>0</v>
      </c>
    </row>
    <row r="864" spans="1:21" hidden="1" x14ac:dyDescent="0.25">
      <c r="A864" s="12" t="s">
        <v>1025</v>
      </c>
      <c r="B864" s="12">
        <v>4763</v>
      </c>
      <c r="C864" t="s">
        <v>456</v>
      </c>
      <c r="D864">
        <v>6722</v>
      </c>
      <c r="E864">
        <v>0.97</v>
      </c>
      <c r="F864">
        <v>0</v>
      </c>
      <c r="G864">
        <v>1</v>
      </c>
      <c r="H864">
        <v>5</v>
      </c>
      <c r="I864">
        <v>1616</v>
      </c>
      <c r="J864">
        <v>9256</v>
      </c>
      <c r="K864">
        <v>7.0999999999999998E-7</v>
      </c>
      <c r="L864">
        <v>0</v>
      </c>
      <c r="M864">
        <v>-3.7565E-4</v>
      </c>
      <c r="N864">
        <v>-7.6600000000000005E-5</v>
      </c>
      <c r="O864">
        <v>-4.9421999999999997E-4</v>
      </c>
      <c r="P864">
        <v>3.7565E-4</v>
      </c>
      <c r="Q864">
        <v>1</v>
      </c>
      <c r="R864">
        <v>0.54308062999999995</v>
      </c>
      <c r="S864">
        <v>1</v>
      </c>
      <c r="T864">
        <v>0</v>
      </c>
      <c r="U864">
        <v>0</v>
      </c>
    </row>
    <row r="865" spans="1:21" hidden="1" x14ac:dyDescent="0.25">
      <c r="A865" s="12" t="s">
        <v>1052</v>
      </c>
      <c r="B865" s="12">
        <v>1269</v>
      </c>
      <c r="C865" t="s">
        <v>1649</v>
      </c>
      <c r="D865">
        <v>5900</v>
      </c>
      <c r="E865">
        <v>0.54</v>
      </c>
      <c r="F865">
        <v>0</v>
      </c>
      <c r="G865">
        <v>1</v>
      </c>
      <c r="H865">
        <v>5</v>
      </c>
      <c r="I865">
        <v>1815.0944824200001</v>
      </c>
      <c r="J865">
        <v>7708</v>
      </c>
      <c r="K865">
        <v>1.7799999999999999E-6</v>
      </c>
      <c r="L865">
        <v>1.54141E-3</v>
      </c>
      <c r="M865">
        <v>-3.7913999999999998E-4</v>
      </c>
      <c r="N865">
        <v>-6.4610000000000007E-5</v>
      </c>
      <c r="O865">
        <v>-3.9805E-4</v>
      </c>
      <c r="P865">
        <v>3.7913999999999998E-4</v>
      </c>
      <c r="Q865">
        <v>786</v>
      </c>
      <c r="R865">
        <v>7.2256310000000004E-2</v>
      </c>
      <c r="S865">
        <v>0</v>
      </c>
      <c r="T865">
        <v>0</v>
      </c>
      <c r="U865">
        <v>0</v>
      </c>
    </row>
    <row r="866" spans="1:21" hidden="1" x14ac:dyDescent="0.25">
      <c r="A866" s="12" t="s">
        <v>1383</v>
      </c>
      <c r="B866" s="12">
        <v>9266</v>
      </c>
      <c r="C866" t="s">
        <v>1623</v>
      </c>
      <c r="D866">
        <v>3936</v>
      </c>
      <c r="E866">
        <v>1</v>
      </c>
      <c r="F866">
        <v>0</v>
      </c>
      <c r="G866">
        <v>1</v>
      </c>
      <c r="H866">
        <v>5</v>
      </c>
      <c r="I866">
        <v>3055.0388183599998</v>
      </c>
      <c r="J866">
        <v>13566</v>
      </c>
      <c r="K866">
        <v>1.7799999999999999E-6</v>
      </c>
      <c r="L866">
        <v>2.2217000000000001E-3</v>
      </c>
      <c r="M866">
        <v>-3.9046000000000003E-4</v>
      </c>
      <c r="N866">
        <v>-8.0290000000000005E-5</v>
      </c>
      <c r="O866">
        <v>-4.4058999999999998E-4</v>
      </c>
      <c r="P866">
        <v>3.9046000000000003E-4</v>
      </c>
      <c r="Q866">
        <v>26</v>
      </c>
      <c r="R866">
        <v>8.8389999999999999E-5</v>
      </c>
      <c r="S866">
        <v>0</v>
      </c>
      <c r="T866">
        <v>0</v>
      </c>
      <c r="U866">
        <v>0</v>
      </c>
    </row>
    <row r="867" spans="1:21" hidden="1" x14ac:dyDescent="0.25">
      <c r="A867" s="12" t="s">
        <v>1668</v>
      </c>
      <c r="B867" s="12">
        <v>79092</v>
      </c>
      <c r="C867" t="s">
        <v>1754</v>
      </c>
      <c r="D867">
        <v>6616</v>
      </c>
      <c r="E867">
        <v>1</v>
      </c>
      <c r="F867">
        <v>0</v>
      </c>
      <c r="G867">
        <v>1</v>
      </c>
      <c r="H867">
        <v>5</v>
      </c>
      <c r="I867">
        <v>763.03570557</v>
      </c>
      <c r="J867">
        <v>3652</v>
      </c>
      <c r="K867">
        <v>1.7799999999999999E-6</v>
      </c>
      <c r="L867">
        <v>3.65709E-3</v>
      </c>
      <c r="M867">
        <v>-3.9220999999999999E-4</v>
      </c>
      <c r="N867">
        <v>-4.8930000000000001E-5</v>
      </c>
      <c r="O867">
        <v>-3.3333000000000001E-4</v>
      </c>
      <c r="P867">
        <v>3.9220999999999999E-4</v>
      </c>
      <c r="Q867">
        <v>219</v>
      </c>
      <c r="R867">
        <v>5.3217840000000002E-2</v>
      </c>
      <c r="S867">
        <v>1</v>
      </c>
      <c r="T867">
        <v>0</v>
      </c>
      <c r="U867">
        <v>1</v>
      </c>
    </row>
    <row r="868" spans="1:21" hidden="1" x14ac:dyDescent="0.25">
      <c r="A868" s="12" t="s">
        <v>1573</v>
      </c>
      <c r="B868" s="12">
        <v>92170</v>
      </c>
      <c r="C868" t="s">
        <v>1182</v>
      </c>
      <c r="D868">
        <v>7430</v>
      </c>
      <c r="E868">
        <v>0.81</v>
      </c>
      <c r="F868">
        <v>0</v>
      </c>
      <c r="G868">
        <v>1</v>
      </c>
      <c r="H868">
        <v>4</v>
      </c>
      <c r="I868">
        <v>0</v>
      </c>
      <c r="J868">
        <v>0</v>
      </c>
      <c r="K868">
        <v>6.9999999999999997E-7</v>
      </c>
      <c r="L868">
        <v>0</v>
      </c>
      <c r="M868">
        <v>-3.9511E-4</v>
      </c>
      <c r="N868">
        <v>0</v>
      </c>
      <c r="O868">
        <v>-4.1102000000000001E-4</v>
      </c>
      <c r="P868">
        <v>3.9511E-4</v>
      </c>
      <c r="Q868">
        <v>0</v>
      </c>
      <c r="R868">
        <v>0</v>
      </c>
      <c r="S868">
        <v>1</v>
      </c>
      <c r="T868">
        <v>0</v>
      </c>
      <c r="U868">
        <v>0</v>
      </c>
    </row>
    <row r="869" spans="1:21" hidden="1" x14ac:dyDescent="0.25">
      <c r="A869" s="12" t="s">
        <v>1000</v>
      </c>
      <c r="B869" s="12">
        <v>3150</v>
      </c>
      <c r="C869" t="s">
        <v>555</v>
      </c>
      <c r="D869">
        <v>916</v>
      </c>
      <c r="E869">
        <v>1</v>
      </c>
      <c r="F869">
        <v>0</v>
      </c>
      <c r="G869">
        <v>1</v>
      </c>
      <c r="H869">
        <v>4</v>
      </c>
      <c r="I869">
        <v>0</v>
      </c>
      <c r="J869">
        <v>0</v>
      </c>
      <c r="K869">
        <v>6.9999999999999997E-7</v>
      </c>
      <c r="L869">
        <v>0</v>
      </c>
      <c r="M869">
        <v>-3.9511E-4</v>
      </c>
      <c r="N869">
        <v>0</v>
      </c>
      <c r="O869">
        <v>-4.1102000000000001E-4</v>
      </c>
      <c r="P869">
        <v>3.9511E-4</v>
      </c>
      <c r="Q869">
        <v>0</v>
      </c>
      <c r="R869">
        <v>0</v>
      </c>
      <c r="S869">
        <v>0</v>
      </c>
      <c r="T869">
        <v>1</v>
      </c>
      <c r="U869">
        <v>1</v>
      </c>
    </row>
    <row r="870" spans="1:21" hidden="1" x14ac:dyDescent="0.25">
      <c r="A870" s="12" t="s">
        <v>1646</v>
      </c>
      <c r="B870" s="12">
        <v>1147</v>
      </c>
      <c r="C870" t="s">
        <v>1230</v>
      </c>
      <c r="D870">
        <v>2308</v>
      </c>
      <c r="E870">
        <v>1</v>
      </c>
      <c r="F870">
        <v>0</v>
      </c>
      <c r="G870">
        <v>1</v>
      </c>
      <c r="H870">
        <v>4</v>
      </c>
      <c r="I870">
        <v>0</v>
      </c>
      <c r="J870">
        <v>0</v>
      </c>
      <c r="K870">
        <v>6.9999999999999997E-7</v>
      </c>
      <c r="L870">
        <v>0</v>
      </c>
      <c r="M870">
        <v>-3.9511E-4</v>
      </c>
      <c r="N870">
        <v>0</v>
      </c>
      <c r="O870">
        <v>-4.1102000000000001E-4</v>
      </c>
      <c r="P870">
        <v>3.9511E-4</v>
      </c>
      <c r="Q870">
        <v>0</v>
      </c>
      <c r="R870">
        <v>0</v>
      </c>
      <c r="S870">
        <v>1</v>
      </c>
      <c r="T870">
        <v>1</v>
      </c>
      <c r="U870">
        <v>0</v>
      </c>
    </row>
    <row r="871" spans="1:21" hidden="1" x14ac:dyDescent="0.25">
      <c r="A871" s="12" t="s">
        <v>1660</v>
      </c>
      <c r="B871" s="12">
        <v>6416</v>
      </c>
      <c r="C871" t="s">
        <v>1253</v>
      </c>
      <c r="D871">
        <v>6776</v>
      </c>
      <c r="E871">
        <v>0.09</v>
      </c>
      <c r="F871">
        <v>0</v>
      </c>
      <c r="G871">
        <v>1</v>
      </c>
      <c r="H871">
        <v>4</v>
      </c>
      <c r="I871">
        <v>0</v>
      </c>
      <c r="J871">
        <v>0</v>
      </c>
      <c r="K871">
        <v>6.9999999999999997E-7</v>
      </c>
      <c r="L871">
        <v>0</v>
      </c>
      <c r="M871">
        <v>-3.9511E-4</v>
      </c>
      <c r="N871">
        <v>0</v>
      </c>
      <c r="O871">
        <v>-4.1102000000000001E-4</v>
      </c>
      <c r="P871">
        <v>3.9511E-4</v>
      </c>
      <c r="Q871">
        <v>0</v>
      </c>
      <c r="R871">
        <v>0</v>
      </c>
      <c r="S871">
        <v>1</v>
      </c>
      <c r="T871">
        <v>0</v>
      </c>
      <c r="U871">
        <v>0</v>
      </c>
    </row>
    <row r="872" spans="1:21" hidden="1" x14ac:dyDescent="0.25">
      <c r="A872" s="12" t="s">
        <v>1971</v>
      </c>
      <c r="B872" s="12">
        <v>1147</v>
      </c>
      <c r="C872" t="s">
        <v>1255</v>
      </c>
      <c r="D872">
        <v>7158</v>
      </c>
      <c r="E872">
        <v>1</v>
      </c>
      <c r="F872">
        <v>0</v>
      </c>
      <c r="G872">
        <v>1</v>
      </c>
      <c r="H872">
        <v>4</v>
      </c>
      <c r="I872">
        <v>0</v>
      </c>
      <c r="J872">
        <v>0</v>
      </c>
      <c r="K872">
        <v>6.9999999999999997E-7</v>
      </c>
      <c r="L872">
        <v>0</v>
      </c>
      <c r="M872">
        <v>-3.9511E-4</v>
      </c>
      <c r="N872">
        <v>0</v>
      </c>
      <c r="O872">
        <v>-4.1102000000000001E-4</v>
      </c>
      <c r="P872">
        <v>3.9511E-4</v>
      </c>
      <c r="Q872">
        <v>0</v>
      </c>
      <c r="R872">
        <v>0</v>
      </c>
      <c r="S872">
        <v>1</v>
      </c>
      <c r="T872">
        <v>0</v>
      </c>
      <c r="U872">
        <v>0</v>
      </c>
    </row>
    <row r="873" spans="1:21" hidden="1" x14ac:dyDescent="0.25">
      <c r="A873" s="12" t="s">
        <v>1332</v>
      </c>
      <c r="B873" s="12">
        <v>53615</v>
      </c>
      <c r="C873" t="s">
        <v>1279</v>
      </c>
      <c r="D873">
        <v>4853</v>
      </c>
      <c r="E873">
        <v>0.77</v>
      </c>
      <c r="F873">
        <v>0</v>
      </c>
      <c r="G873">
        <v>1</v>
      </c>
      <c r="H873">
        <v>4</v>
      </c>
      <c r="I873">
        <v>0</v>
      </c>
      <c r="J873">
        <v>0</v>
      </c>
      <c r="K873">
        <v>6.9999999999999997E-7</v>
      </c>
      <c r="L873">
        <v>0</v>
      </c>
      <c r="M873">
        <v>-3.9511E-4</v>
      </c>
      <c r="N873">
        <v>0</v>
      </c>
      <c r="O873">
        <v>-4.1102000000000001E-4</v>
      </c>
      <c r="P873">
        <v>3.9511E-4</v>
      </c>
      <c r="Q873">
        <v>0</v>
      </c>
      <c r="R873">
        <v>0</v>
      </c>
      <c r="S873">
        <v>1</v>
      </c>
      <c r="T873">
        <v>1</v>
      </c>
      <c r="U873">
        <v>0</v>
      </c>
    </row>
    <row r="874" spans="1:21" hidden="1" x14ac:dyDescent="0.25">
      <c r="A874" s="12" t="s">
        <v>1460</v>
      </c>
      <c r="B874" s="12">
        <v>1729</v>
      </c>
      <c r="C874" t="s">
        <v>1281</v>
      </c>
      <c r="D874">
        <v>28514</v>
      </c>
      <c r="E874">
        <v>0.84</v>
      </c>
      <c r="F874">
        <v>0</v>
      </c>
      <c r="G874">
        <v>1</v>
      </c>
      <c r="H874">
        <v>4</v>
      </c>
      <c r="I874">
        <v>0</v>
      </c>
      <c r="J874">
        <v>0</v>
      </c>
      <c r="K874">
        <v>6.9999999999999997E-7</v>
      </c>
      <c r="L874">
        <v>0</v>
      </c>
      <c r="M874">
        <v>-3.9511E-4</v>
      </c>
      <c r="N874">
        <v>0</v>
      </c>
      <c r="O874">
        <v>-4.1102000000000001E-4</v>
      </c>
      <c r="P874">
        <v>3.9511E-4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hidden="1" x14ac:dyDescent="0.25">
      <c r="A875" s="12" t="s">
        <v>292</v>
      </c>
      <c r="B875" s="12">
        <v>4615</v>
      </c>
      <c r="C875" t="s">
        <v>1305</v>
      </c>
      <c r="D875">
        <v>1019</v>
      </c>
      <c r="E875">
        <v>0.54</v>
      </c>
      <c r="F875">
        <v>0</v>
      </c>
      <c r="G875">
        <v>0.5</v>
      </c>
      <c r="H875">
        <v>4</v>
      </c>
      <c r="I875">
        <v>0</v>
      </c>
      <c r="J875">
        <v>0</v>
      </c>
      <c r="K875">
        <v>6.9999999999999997E-7</v>
      </c>
      <c r="L875">
        <v>0</v>
      </c>
      <c r="M875">
        <v>-3.9511E-4</v>
      </c>
      <c r="N875">
        <v>0</v>
      </c>
      <c r="O875">
        <v>-4.1102000000000001E-4</v>
      </c>
      <c r="P875">
        <v>3.9511E-4</v>
      </c>
      <c r="Q875">
        <v>0</v>
      </c>
      <c r="R875">
        <v>0</v>
      </c>
      <c r="S875">
        <v>1</v>
      </c>
      <c r="T875">
        <v>1</v>
      </c>
      <c r="U875">
        <v>1</v>
      </c>
    </row>
    <row r="876" spans="1:21" hidden="1" x14ac:dyDescent="0.25">
      <c r="A876" s="12" t="s">
        <v>1993</v>
      </c>
      <c r="B876" s="12">
        <v>8544</v>
      </c>
      <c r="C876" t="s">
        <v>1384</v>
      </c>
      <c r="D876">
        <v>196</v>
      </c>
      <c r="E876">
        <v>0.73</v>
      </c>
      <c r="F876">
        <v>0</v>
      </c>
      <c r="G876">
        <v>1</v>
      </c>
      <c r="H876">
        <v>4</v>
      </c>
      <c r="I876">
        <v>0</v>
      </c>
      <c r="J876">
        <v>0</v>
      </c>
      <c r="K876">
        <v>6.9999999999999997E-7</v>
      </c>
      <c r="L876">
        <v>0</v>
      </c>
      <c r="M876">
        <v>-3.9511E-4</v>
      </c>
      <c r="N876">
        <v>0</v>
      </c>
      <c r="O876">
        <v>-4.1102000000000001E-4</v>
      </c>
      <c r="P876">
        <v>3.9511E-4</v>
      </c>
      <c r="Q876">
        <v>0</v>
      </c>
      <c r="R876">
        <v>0</v>
      </c>
      <c r="S876">
        <v>1</v>
      </c>
      <c r="T876">
        <v>0</v>
      </c>
      <c r="U876">
        <v>1</v>
      </c>
    </row>
    <row r="877" spans="1:21" hidden="1" x14ac:dyDescent="0.25">
      <c r="A877" s="12" t="s">
        <v>1623</v>
      </c>
      <c r="B877" s="12">
        <v>3936</v>
      </c>
      <c r="C877" t="s">
        <v>1392</v>
      </c>
      <c r="D877">
        <v>672</v>
      </c>
      <c r="E877">
        <v>0.5</v>
      </c>
      <c r="F877">
        <v>0</v>
      </c>
      <c r="G877">
        <v>1</v>
      </c>
      <c r="H877">
        <v>4</v>
      </c>
      <c r="I877">
        <v>0</v>
      </c>
      <c r="J877">
        <v>0</v>
      </c>
      <c r="K877">
        <v>6.9999999999999997E-7</v>
      </c>
      <c r="L877">
        <v>0</v>
      </c>
      <c r="M877">
        <v>-3.9511E-4</v>
      </c>
      <c r="N877">
        <v>0</v>
      </c>
      <c r="O877">
        <v>-4.1102000000000001E-4</v>
      </c>
      <c r="P877">
        <v>3.9511E-4</v>
      </c>
      <c r="Q877">
        <v>0</v>
      </c>
      <c r="R877">
        <v>0</v>
      </c>
      <c r="S877">
        <v>1</v>
      </c>
      <c r="T877">
        <v>1</v>
      </c>
      <c r="U877">
        <v>0</v>
      </c>
    </row>
    <row r="878" spans="1:21" hidden="1" x14ac:dyDescent="0.25">
      <c r="A878" s="12" t="s">
        <v>1023</v>
      </c>
      <c r="B878" s="12">
        <v>5464</v>
      </c>
      <c r="C878" t="s">
        <v>647</v>
      </c>
      <c r="D878">
        <v>3937</v>
      </c>
      <c r="E878">
        <v>1</v>
      </c>
      <c r="F878">
        <v>0</v>
      </c>
      <c r="G878">
        <v>1</v>
      </c>
      <c r="H878">
        <v>4</v>
      </c>
      <c r="I878">
        <v>0</v>
      </c>
      <c r="J878">
        <v>0</v>
      </c>
      <c r="K878">
        <v>6.9999999999999997E-7</v>
      </c>
      <c r="L878">
        <v>0</v>
      </c>
      <c r="M878">
        <v>-3.9511E-4</v>
      </c>
      <c r="N878">
        <v>0</v>
      </c>
      <c r="O878">
        <v>-4.1102000000000001E-4</v>
      </c>
      <c r="P878">
        <v>3.9511E-4</v>
      </c>
      <c r="Q878">
        <v>0</v>
      </c>
      <c r="R878">
        <v>0</v>
      </c>
      <c r="S878">
        <v>1</v>
      </c>
      <c r="T878">
        <v>0</v>
      </c>
      <c r="U878">
        <v>0</v>
      </c>
    </row>
    <row r="879" spans="1:21" hidden="1" x14ac:dyDescent="0.25">
      <c r="A879" s="12" t="s">
        <v>819</v>
      </c>
      <c r="B879" s="12">
        <v>6774</v>
      </c>
      <c r="C879" t="s">
        <v>158</v>
      </c>
      <c r="D879">
        <v>0</v>
      </c>
      <c r="E879">
        <v>0.91</v>
      </c>
      <c r="F879">
        <v>0</v>
      </c>
      <c r="G879">
        <v>1</v>
      </c>
      <c r="H879">
        <v>4</v>
      </c>
      <c r="I879">
        <v>0</v>
      </c>
      <c r="J879">
        <v>0</v>
      </c>
      <c r="K879">
        <v>6.9999999999999997E-7</v>
      </c>
      <c r="L879">
        <v>0</v>
      </c>
      <c r="M879">
        <v>-3.9511E-4</v>
      </c>
      <c r="N879">
        <v>0</v>
      </c>
      <c r="O879">
        <v>-4.1102000000000001E-4</v>
      </c>
      <c r="P879">
        <v>3.9511E-4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hidden="1" x14ac:dyDescent="0.25">
      <c r="A880" s="12" t="s">
        <v>1061</v>
      </c>
      <c r="B880" s="12">
        <v>7133</v>
      </c>
      <c r="C880" t="s">
        <v>1548</v>
      </c>
      <c r="D880">
        <v>5901</v>
      </c>
      <c r="E880">
        <v>0.46</v>
      </c>
      <c r="F880">
        <v>0</v>
      </c>
      <c r="G880">
        <v>1</v>
      </c>
      <c r="H880">
        <v>4</v>
      </c>
      <c r="I880">
        <v>0</v>
      </c>
      <c r="J880">
        <v>0</v>
      </c>
      <c r="K880">
        <v>6.9999999999999997E-7</v>
      </c>
      <c r="L880">
        <v>0</v>
      </c>
      <c r="M880">
        <v>-3.9511E-4</v>
      </c>
      <c r="N880">
        <v>0</v>
      </c>
      <c r="O880">
        <v>-4.1102000000000001E-4</v>
      </c>
      <c r="P880">
        <v>3.9511E-4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hidden="1" x14ac:dyDescent="0.25">
      <c r="A881" s="12" t="s">
        <v>2015</v>
      </c>
      <c r="B881" s="12">
        <v>7187</v>
      </c>
      <c r="C881" t="s">
        <v>335</v>
      </c>
      <c r="D881">
        <v>9131</v>
      </c>
      <c r="E881">
        <v>0.76</v>
      </c>
      <c r="F881">
        <v>0</v>
      </c>
      <c r="G881">
        <v>0.76</v>
      </c>
      <c r="H881">
        <v>4</v>
      </c>
      <c r="I881">
        <v>0</v>
      </c>
      <c r="J881">
        <v>0</v>
      </c>
      <c r="K881">
        <v>6.9999999999999997E-7</v>
      </c>
      <c r="L881">
        <v>0</v>
      </c>
      <c r="M881">
        <v>-3.9511E-4</v>
      </c>
      <c r="N881">
        <v>0</v>
      </c>
      <c r="O881">
        <v>-4.1102000000000001E-4</v>
      </c>
      <c r="P881">
        <v>3.9511E-4</v>
      </c>
      <c r="Q881">
        <v>0</v>
      </c>
      <c r="R881">
        <v>0</v>
      </c>
      <c r="S881">
        <v>0</v>
      </c>
      <c r="T881">
        <v>1</v>
      </c>
      <c r="U881">
        <v>1</v>
      </c>
    </row>
    <row r="882" spans="1:21" hidden="1" x14ac:dyDescent="0.25">
      <c r="A882" s="12" t="s">
        <v>1543</v>
      </c>
      <c r="B882" s="12">
        <v>10810</v>
      </c>
      <c r="C882" t="s">
        <v>1585</v>
      </c>
      <c r="D882">
        <v>5037</v>
      </c>
      <c r="E882">
        <v>0.89</v>
      </c>
      <c r="F882">
        <v>0</v>
      </c>
      <c r="G882">
        <v>1</v>
      </c>
      <c r="H882">
        <v>4</v>
      </c>
      <c r="I882">
        <v>0</v>
      </c>
      <c r="J882">
        <v>0</v>
      </c>
      <c r="K882">
        <v>6.9999999999999997E-7</v>
      </c>
      <c r="L882">
        <v>0</v>
      </c>
      <c r="M882">
        <v>-3.9511E-4</v>
      </c>
      <c r="N882">
        <v>0</v>
      </c>
      <c r="O882">
        <v>-4.1102000000000001E-4</v>
      </c>
      <c r="P882">
        <v>3.9511E-4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hidden="1" x14ac:dyDescent="0.25">
      <c r="A883" s="12" t="s">
        <v>1424</v>
      </c>
      <c r="B883" s="12">
        <v>7471</v>
      </c>
      <c r="C883" t="s">
        <v>1588</v>
      </c>
      <c r="D883">
        <v>1856</v>
      </c>
      <c r="E883">
        <v>0.88</v>
      </c>
      <c r="F883">
        <v>0</v>
      </c>
      <c r="G883">
        <v>0.89</v>
      </c>
      <c r="H883">
        <v>4</v>
      </c>
      <c r="I883">
        <v>0</v>
      </c>
      <c r="J883">
        <v>0</v>
      </c>
      <c r="K883">
        <v>6.9999999999999997E-7</v>
      </c>
      <c r="L883">
        <v>0</v>
      </c>
      <c r="M883">
        <v>-3.9511E-4</v>
      </c>
      <c r="N883">
        <v>0</v>
      </c>
      <c r="O883">
        <v>-4.1102000000000001E-4</v>
      </c>
      <c r="P883">
        <v>3.9511E-4</v>
      </c>
      <c r="Q883">
        <v>0</v>
      </c>
      <c r="R883">
        <v>0</v>
      </c>
      <c r="S883">
        <v>1</v>
      </c>
      <c r="T883">
        <v>0</v>
      </c>
      <c r="U883">
        <v>0</v>
      </c>
    </row>
    <row r="884" spans="1:21" hidden="1" x14ac:dyDescent="0.25">
      <c r="A884" s="12" t="s">
        <v>1684</v>
      </c>
      <c r="B884" s="12">
        <v>1329</v>
      </c>
      <c r="C884" t="s">
        <v>1662</v>
      </c>
      <c r="D884">
        <v>6667</v>
      </c>
      <c r="E884">
        <v>0.75</v>
      </c>
      <c r="F884">
        <v>0</v>
      </c>
      <c r="G884">
        <v>1</v>
      </c>
      <c r="H884">
        <v>4</v>
      </c>
      <c r="I884">
        <v>0</v>
      </c>
      <c r="J884">
        <v>0</v>
      </c>
      <c r="K884">
        <v>6.9999999999999997E-7</v>
      </c>
      <c r="L884">
        <v>0</v>
      </c>
      <c r="M884">
        <v>-3.9511E-4</v>
      </c>
      <c r="N884">
        <v>0</v>
      </c>
      <c r="O884">
        <v>-4.1102000000000001E-4</v>
      </c>
      <c r="P884">
        <v>3.9511E-4</v>
      </c>
      <c r="Q884">
        <v>0</v>
      </c>
      <c r="R884">
        <v>0</v>
      </c>
      <c r="S884">
        <v>1</v>
      </c>
      <c r="T884">
        <v>0</v>
      </c>
      <c r="U884">
        <v>0</v>
      </c>
    </row>
    <row r="885" spans="1:21" hidden="1" x14ac:dyDescent="0.25">
      <c r="A885" s="12" t="s">
        <v>1727</v>
      </c>
      <c r="B885" s="12">
        <v>1612</v>
      </c>
      <c r="C885" t="s">
        <v>1664</v>
      </c>
      <c r="D885">
        <v>4207</v>
      </c>
      <c r="E885">
        <v>1</v>
      </c>
      <c r="F885">
        <v>0</v>
      </c>
      <c r="G885">
        <v>1</v>
      </c>
      <c r="H885">
        <v>4</v>
      </c>
      <c r="I885">
        <v>0</v>
      </c>
      <c r="J885">
        <v>0</v>
      </c>
      <c r="K885">
        <v>6.9999999999999997E-7</v>
      </c>
      <c r="L885">
        <v>0</v>
      </c>
      <c r="M885">
        <v>-3.9511E-4</v>
      </c>
      <c r="N885">
        <v>0</v>
      </c>
      <c r="O885">
        <v>-4.1102000000000001E-4</v>
      </c>
      <c r="P885">
        <v>3.9511E-4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hidden="1" x14ac:dyDescent="0.25">
      <c r="A886" s="12" t="s">
        <v>1580</v>
      </c>
      <c r="B886" s="12">
        <v>9743</v>
      </c>
      <c r="C886" t="s">
        <v>1710</v>
      </c>
      <c r="D886">
        <v>8720</v>
      </c>
      <c r="E886">
        <v>0.53</v>
      </c>
      <c r="F886">
        <v>0</v>
      </c>
      <c r="G886">
        <v>1</v>
      </c>
      <c r="H886">
        <v>4</v>
      </c>
      <c r="I886">
        <v>0</v>
      </c>
      <c r="J886">
        <v>0</v>
      </c>
      <c r="K886">
        <v>6.9999999999999997E-7</v>
      </c>
      <c r="L886">
        <v>0</v>
      </c>
      <c r="M886">
        <v>-3.9511E-4</v>
      </c>
      <c r="N886">
        <v>0</v>
      </c>
      <c r="O886">
        <v>-4.1102000000000001E-4</v>
      </c>
      <c r="P886">
        <v>3.9511E-4</v>
      </c>
      <c r="Q886">
        <v>0</v>
      </c>
      <c r="R886">
        <v>0</v>
      </c>
      <c r="S886">
        <v>1</v>
      </c>
      <c r="T886">
        <v>0</v>
      </c>
      <c r="U886">
        <v>0</v>
      </c>
    </row>
    <row r="887" spans="1:21" hidden="1" x14ac:dyDescent="0.25">
      <c r="A887" s="12" t="s">
        <v>387</v>
      </c>
      <c r="B887" s="12">
        <v>3611</v>
      </c>
      <c r="C887" t="s">
        <v>457</v>
      </c>
      <c r="D887">
        <v>5338</v>
      </c>
      <c r="E887">
        <v>0.51</v>
      </c>
      <c r="F887">
        <v>0</v>
      </c>
      <c r="G887">
        <v>1</v>
      </c>
      <c r="H887">
        <v>4</v>
      </c>
      <c r="I887">
        <v>0</v>
      </c>
      <c r="J887">
        <v>0</v>
      </c>
      <c r="K887">
        <v>6.9999999999999997E-7</v>
      </c>
      <c r="L887">
        <v>0</v>
      </c>
      <c r="M887">
        <v>-3.9511E-4</v>
      </c>
      <c r="N887">
        <v>0</v>
      </c>
      <c r="O887">
        <v>-4.1102000000000001E-4</v>
      </c>
      <c r="P887">
        <v>3.9511E-4</v>
      </c>
      <c r="Q887">
        <v>0</v>
      </c>
      <c r="R887">
        <v>0</v>
      </c>
      <c r="S887">
        <v>0</v>
      </c>
      <c r="T887">
        <v>0</v>
      </c>
      <c r="U887">
        <v>1</v>
      </c>
    </row>
    <row r="888" spans="1:21" hidden="1" x14ac:dyDescent="0.25">
      <c r="A888" s="12" t="s">
        <v>1426</v>
      </c>
      <c r="B888" s="12">
        <v>3766</v>
      </c>
      <c r="C888" t="s">
        <v>1723</v>
      </c>
      <c r="D888">
        <v>1981</v>
      </c>
      <c r="E888">
        <v>1</v>
      </c>
      <c r="F888">
        <v>0</v>
      </c>
      <c r="G888">
        <v>1</v>
      </c>
      <c r="H888">
        <v>4</v>
      </c>
      <c r="I888">
        <v>0</v>
      </c>
      <c r="J888">
        <v>0</v>
      </c>
      <c r="K888">
        <v>6.9999999999999997E-7</v>
      </c>
      <c r="L888">
        <v>0</v>
      </c>
      <c r="M888">
        <v>-3.9511E-4</v>
      </c>
      <c r="N888">
        <v>0</v>
      </c>
      <c r="O888">
        <v>-4.1102000000000001E-4</v>
      </c>
      <c r="P888">
        <v>3.9511E-4</v>
      </c>
      <c r="Q888">
        <v>0</v>
      </c>
      <c r="R888">
        <v>0</v>
      </c>
      <c r="S888">
        <v>0</v>
      </c>
      <c r="T888">
        <v>1</v>
      </c>
      <c r="U888">
        <v>0</v>
      </c>
    </row>
    <row r="889" spans="1:21" hidden="1" x14ac:dyDescent="0.25">
      <c r="A889" s="12" t="s">
        <v>2052</v>
      </c>
      <c r="B889" s="12">
        <v>4771</v>
      </c>
      <c r="C889" t="s">
        <v>1748</v>
      </c>
      <c r="D889">
        <v>2897</v>
      </c>
      <c r="E889">
        <v>1</v>
      </c>
      <c r="F889">
        <v>0</v>
      </c>
      <c r="G889">
        <v>1</v>
      </c>
      <c r="H889">
        <v>4</v>
      </c>
      <c r="I889">
        <v>0</v>
      </c>
      <c r="J889">
        <v>0</v>
      </c>
      <c r="K889">
        <v>6.9999999999999997E-7</v>
      </c>
      <c r="L889">
        <v>0</v>
      </c>
      <c r="M889">
        <v>-3.9511E-4</v>
      </c>
      <c r="N889">
        <v>0</v>
      </c>
      <c r="O889">
        <v>-4.1102000000000001E-4</v>
      </c>
      <c r="P889">
        <v>3.9511E-4</v>
      </c>
      <c r="Q889">
        <v>0</v>
      </c>
      <c r="R889">
        <v>0</v>
      </c>
      <c r="S889">
        <v>0</v>
      </c>
      <c r="T889">
        <v>0</v>
      </c>
      <c r="U889">
        <v>1</v>
      </c>
    </row>
    <row r="890" spans="1:21" hidden="1" x14ac:dyDescent="0.25">
      <c r="A890" s="12" t="s">
        <v>1490</v>
      </c>
      <c r="B890" s="12">
        <v>4593</v>
      </c>
      <c r="C890" t="s">
        <v>1763</v>
      </c>
      <c r="D890">
        <v>2741</v>
      </c>
      <c r="E890">
        <v>1</v>
      </c>
      <c r="F890">
        <v>0</v>
      </c>
      <c r="G890">
        <v>1</v>
      </c>
      <c r="H890">
        <v>4</v>
      </c>
      <c r="I890">
        <v>0</v>
      </c>
      <c r="J890">
        <v>0</v>
      </c>
      <c r="K890">
        <v>6.9999999999999997E-7</v>
      </c>
      <c r="L890">
        <v>0</v>
      </c>
      <c r="M890">
        <v>-3.9511E-4</v>
      </c>
      <c r="N890">
        <v>0</v>
      </c>
      <c r="O890">
        <v>-4.1102000000000001E-4</v>
      </c>
      <c r="P890">
        <v>3.9511E-4</v>
      </c>
      <c r="Q890">
        <v>0</v>
      </c>
      <c r="R890">
        <v>0</v>
      </c>
      <c r="S890">
        <v>1</v>
      </c>
      <c r="T890">
        <v>1</v>
      </c>
      <c r="U890">
        <v>1</v>
      </c>
    </row>
    <row r="891" spans="1:21" hidden="1" x14ac:dyDescent="0.25">
      <c r="A891" s="12" t="s">
        <v>99</v>
      </c>
      <c r="B891" s="12">
        <v>1793</v>
      </c>
      <c r="C891" t="s">
        <v>1033</v>
      </c>
      <c r="D891">
        <v>5694</v>
      </c>
      <c r="E891">
        <v>0</v>
      </c>
      <c r="F891">
        <v>0</v>
      </c>
      <c r="G891">
        <v>1</v>
      </c>
      <c r="H891">
        <v>7</v>
      </c>
      <c r="I891">
        <v>4486.4584960900002</v>
      </c>
      <c r="J891">
        <v>15170</v>
      </c>
      <c r="K891">
        <v>1.7799999999999999E-6</v>
      </c>
      <c r="L891">
        <v>1.069844E-2</v>
      </c>
      <c r="M891">
        <v>-3.9650999999999998E-4</v>
      </c>
      <c r="N891">
        <v>-4.6203999999999999E-4</v>
      </c>
      <c r="O891">
        <v>-1.1195E-4</v>
      </c>
      <c r="P891">
        <v>3.9650999999999998E-4</v>
      </c>
      <c r="Q891">
        <v>882</v>
      </c>
      <c r="R891">
        <v>0.25862201000000001</v>
      </c>
      <c r="S891">
        <v>0</v>
      </c>
      <c r="T891">
        <v>0</v>
      </c>
      <c r="U891">
        <v>1</v>
      </c>
    </row>
    <row r="892" spans="1:21" hidden="1" x14ac:dyDescent="0.25">
      <c r="A892" s="12" t="s">
        <v>1454</v>
      </c>
      <c r="B892" s="12">
        <v>1814</v>
      </c>
      <c r="C892" t="s">
        <v>756</v>
      </c>
      <c r="D892">
        <v>2872</v>
      </c>
      <c r="E892">
        <v>0</v>
      </c>
      <c r="F892">
        <v>0</v>
      </c>
      <c r="G892">
        <v>1</v>
      </c>
      <c r="H892">
        <v>5</v>
      </c>
      <c r="I892">
        <v>161.65057372999999</v>
      </c>
      <c r="J892">
        <v>1672</v>
      </c>
      <c r="K892">
        <v>6.9999999999999997E-7</v>
      </c>
      <c r="L892">
        <v>0</v>
      </c>
      <c r="M892">
        <v>-3.9656000000000001E-4</v>
      </c>
      <c r="N892">
        <v>-2.035E-5</v>
      </c>
      <c r="O892">
        <v>-1.5396E-4</v>
      </c>
      <c r="P892">
        <v>3.9656000000000001E-4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hidden="1" x14ac:dyDescent="0.25">
      <c r="A893" s="12" t="s">
        <v>2036</v>
      </c>
      <c r="B893" s="12">
        <v>9229</v>
      </c>
      <c r="C893" t="s">
        <v>755</v>
      </c>
      <c r="D893">
        <v>8569</v>
      </c>
      <c r="E893">
        <v>0</v>
      </c>
      <c r="F893">
        <v>0</v>
      </c>
      <c r="G893">
        <v>1</v>
      </c>
      <c r="H893">
        <v>5</v>
      </c>
      <c r="I893">
        <v>161.65057372999999</v>
      </c>
      <c r="J893">
        <v>1672</v>
      </c>
      <c r="K893">
        <v>6.9999999999999997E-7</v>
      </c>
      <c r="L893">
        <v>0</v>
      </c>
      <c r="M893">
        <v>-3.9656000000000001E-4</v>
      </c>
      <c r="N893">
        <v>-2.035E-5</v>
      </c>
      <c r="O893">
        <v>-1.5396E-4</v>
      </c>
      <c r="P893">
        <v>3.9656000000000001E-4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hidden="1" x14ac:dyDescent="0.25">
      <c r="A894" s="12" t="s">
        <v>745</v>
      </c>
      <c r="B894" s="12">
        <v>3576</v>
      </c>
      <c r="C894" t="s">
        <v>100</v>
      </c>
      <c r="D894">
        <v>30818</v>
      </c>
      <c r="E894">
        <v>1</v>
      </c>
      <c r="F894">
        <v>0</v>
      </c>
      <c r="G894">
        <v>1</v>
      </c>
      <c r="H894">
        <v>9</v>
      </c>
      <c r="I894">
        <v>2152.53393555</v>
      </c>
      <c r="J894">
        <v>8507</v>
      </c>
      <c r="K894">
        <v>1.7799999999999999E-6</v>
      </c>
      <c r="L894">
        <v>3.6332999999999999E-3</v>
      </c>
      <c r="M894">
        <v>-3.9973999999999999E-4</v>
      </c>
      <c r="N894">
        <v>-6.0552999999999996E-4</v>
      </c>
      <c r="O894">
        <v>-1.7216000000000001E-4</v>
      </c>
      <c r="P894">
        <v>3.9973999999999999E-4</v>
      </c>
      <c r="Q894">
        <v>1111</v>
      </c>
      <c r="R894">
        <v>1.1135030000000001E-2</v>
      </c>
      <c r="S894">
        <v>0</v>
      </c>
      <c r="T894">
        <v>0</v>
      </c>
      <c r="U894">
        <v>0</v>
      </c>
    </row>
    <row r="895" spans="1:21" hidden="1" x14ac:dyDescent="0.25">
      <c r="A895" s="12" t="s">
        <v>1684</v>
      </c>
      <c r="B895" s="12">
        <v>1329</v>
      </c>
      <c r="C895" t="s">
        <v>505</v>
      </c>
      <c r="D895">
        <v>9612</v>
      </c>
      <c r="E895">
        <v>0.59</v>
      </c>
      <c r="F895">
        <v>0</v>
      </c>
      <c r="G895">
        <v>1</v>
      </c>
      <c r="H895">
        <v>7</v>
      </c>
      <c r="I895">
        <v>2023.87231445</v>
      </c>
      <c r="J895">
        <v>6392</v>
      </c>
      <c r="K895">
        <v>7.0999999999999998E-7</v>
      </c>
      <c r="L895">
        <v>0</v>
      </c>
      <c r="M895">
        <v>-4.0098999999999999E-4</v>
      </c>
      <c r="N895">
        <v>-1.8024E-4</v>
      </c>
      <c r="O895">
        <v>-2.8212000000000002E-4</v>
      </c>
      <c r="P895">
        <v>4.0098999999999999E-4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hidden="1" x14ac:dyDescent="0.25">
      <c r="A896" s="12" t="s">
        <v>1734</v>
      </c>
      <c r="B896" s="12">
        <v>5605</v>
      </c>
      <c r="C896" t="s">
        <v>617</v>
      </c>
      <c r="D896">
        <v>6773</v>
      </c>
      <c r="E896">
        <v>0</v>
      </c>
      <c r="F896">
        <v>0</v>
      </c>
      <c r="G896">
        <v>1</v>
      </c>
      <c r="H896">
        <v>5</v>
      </c>
      <c r="I896">
        <v>162.19989014000001</v>
      </c>
      <c r="J896">
        <v>692</v>
      </c>
      <c r="K896">
        <v>6.9999999999999997E-7</v>
      </c>
      <c r="L896">
        <v>0</v>
      </c>
      <c r="M896">
        <v>-4.0295000000000001E-4</v>
      </c>
      <c r="N896">
        <v>-4.1560000000000002E-5</v>
      </c>
      <c r="O896">
        <v>-4.0174999999999998E-4</v>
      </c>
      <c r="P896">
        <v>4.0295000000000001E-4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hidden="1" x14ac:dyDescent="0.25">
      <c r="A897" s="12" t="s">
        <v>1696</v>
      </c>
      <c r="B897" s="12">
        <v>7048</v>
      </c>
      <c r="C897" t="s">
        <v>1533</v>
      </c>
      <c r="D897">
        <v>2033</v>
      </c>
      <c r="E897">
        <v>1</v>
      </c>
      <c r="F897">
        <v>0</v>
      </c>
      <c r="G897">
        <v>1</v>
      </c>
      <c r="H897">
        <v>7</v>
      </c>
      <c r="I897">
        <v>3210.7119140599998</v>
      </c>
      <c r="J897">
        <v>11561</v>
      </c>
      <c r="K897">
        <v>1.7799999999999999E-6</v>
      </c>
      <c r="L897">
        <v>9.9644999999999994E-3</v>
      </c>
      <c r="M897">
        <v>-4.0446999999999998E-4</v>
      </c>
      <c r="N897">
        <v>-2.6321999999999999E-4</v>
      </c>
      <c r="O897">
        <v>-4.8676999999999998E-4</v>
      </c>
      <c r="P897">
        <v>4.0446999999999998E-4</v>
      </c>
      <c r="Q897">
        <v>1438</v>
      </c>
      <c r="R897">
        <v>0.32273076000000001</v>
      </c>
      <c r="S897">
        <v>1</v>
      </c>
      <c r="T897">
        <v>1</v>
      </c>
      <c r="U897">
        <v>0</v>
      </c>
    </row>
    <row r="898" spans="1:21" hidden="1" x14ac:dyDescent="0.25">
      <c r="A898" s="12" t="s">
        <v>1118</v>
      </c>
      <c r="B898" s="12">
        <v>2324</v>
      </c>
      <c r="C898" t="s">
        <v>1366</v>
      </c>
      <c r="D898">
        <v>3751</v>
      </c>
      <c r="E898">
        <v>1</v>
      </c>
      <c r="F898">
        <v>0</v>
      </c>
      <c r="G898">
        <v>1</v>
      </c>
      <c r="H898">
        <v>5</v>
      </c>
      <c r="I898">
        <v>313.35003662000003</v>
      </c>
      <c r="J898">
        <v>1355</v>
      </c>
      <c r="K898">
        <v>6.9999999999999997E-7</v>
      </c>
      <c r="L898">
        <v>0</v>
      </c>
      <c r="M898">
        <v>-4.0614999999999998E-4</v>
      </c>
      <c r="N898">
        <v>1.1E-5</v>
      </c>
      <c r="O898">
        <v>-2.1498000000000001E-4</v>
      </c>
      <c r="P898">
        <v>4.0614999999999998E-4</v>
      </c>
      <c r="Q898">
        <v>0</v>
      </c>
      <c r="R898">
        <v>0</v>
      </c>
      <c r="S898">
        <v>0</v>
      </c>
      <c r="T898">
        <v>0</v>
      </c>
      <c r="U898">
        <v>1</v>
      </c>
    </row>
    <row r="899" spans="1:21" hidden="1" x14ac:dyDescent="0.25">
      <c r="A899" s="12" t="s">
        <v>618</v>
      </c>
      <c r="B899" s="12">
        <v>6772</v>
      </c>
      <c r="C899" t="s">
        <v>1510</v>
      </c>
      <c r="D899">
        <v>1973</v>
      </c>
      <c r="E899">
        <v>0.72</v>
      </c>
      <c r="F899">
        <v>0</v>
      </c>
      <c r="G899">
        <v>1</v>
      </c>
      <c r="H899">
        <v>5</v>
      </c>
      <c r="I899">
        <v>212.95014954000001</v>
      </c>
      <c r="J899">
        <v>560</v>
      </c>
      <c r="K899">
        <v>6.9999999999999997E-7</v>
      </c>
      <c r="L899">
        <v>0</v>
      </c>
      <c r="M899">
        <v>-4.0614999999999998E-4</v>
      </c>
      <c r="N899">
        <v>-7.7520000000000003E-5</v>
      </c>
      <c r="O899">
        <v>-3.9250999999999999E-4</v>
      </c>
      <c r="P899">
        <v>4.0614999999999998E-4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hidden="1" x14ac:dyDescent="0.25">
      <c r="A900" s="12" t="s">
        <v>2040</v>
      </c>
      <c r="B900" s="12">
        <v>0</v>
      </c>
      <c r="C900" t="s">
        <v>1672</v>
      </c>
      <c r="D900">
        <v>1072</v>
      </c>
      <c r="E900">
        <v>1</v>
      </c>
      <c r="F900">
        <v>0</v>
      </c>
      <c r="G900">
        <v>1</v>
      </c>
      <c r="H900">
        <v>5</v>
      </c>
      <c r="I900">
        <v>15.66666698</v>
      </c>
      <c r="J900">
        <v>21</v>
      </c>
      <c r="K900">
        <v>6.9999999999999997E-7</v>
      </c>
      <c r="L900">
        <v>0</v>
      </c>
      <c r="M900">
        <v>-4.0963000000000002E-4</v>
      </c>
      <c r="N900">
        <v>-6.5530000000000004E-5</v>
      </c>
      <c r="O900">
        <v>-1.1882E-4</v>
      </c>
      <c r="P900">
        <v>4.0963000000000002E-4</v>
      </c>
      <c r="Q900">
        <v>0</v>
      </c>
      <c r="R900">
        <v>0</v>
      </c>
      <c r="S900">
        <v>1</v>
      </c>
      <c r="T900">
        <v>0</v>
      </c>
      <c r="U900">
        <v>1</v>
      </c>
    </row>
    <row r="901" spans="1:21" hidden="1" x14ac:dyDescent="0.25">
      <c r="A901" s="12" t="s">
        <v>995</v>
      </c>
      <c r="B901" s="12">
        <v>7015</v>
      </c>
      <c r="C901" t="s">
        <v>1528</v>
      </c>
      <c r="D901">
        <v>9181</v>
      </c>
      <c r="E901">
        <v>0</v>
      </c>
      <c r="F901">
        <v>0</v>
      </c>
      <c r="G901">
        <v>1</v>
      </c>
      <c r="H901">
        <v>7</v>
      </c>
      <c r="I901">
        <v>2674.1855468799999</v>
      </c>
      <c r="J901">
        <v>18410</v>
      </c>
      <c r="K901">
        <v>1.79E-6</v>
      </c>
      <c r="L901">
        <v>5.2550569999999998E-2</v>
      </c>
      <c r="M901">
        <v>-4.1863000000000002E-4</v>
      </c>
      <c r="N901">
        <v>-2.2005000000000001E-4</v>
      </c>
      <c r="O901">
        <v>-2.2771E-4</v>
      </c>
      <c r="P901">
        <v>4.1863000000000002E-4</v>
      </c>
      <c r="Q901">
        <v>3711</v>
      </c>
      <c r="R901">
        <v>0.13721839999999999</v>
      </c>
      <c r="S901">
        <v>0</v>
      </c>
      <c r="T901">
        <v>0</v>
      </c>
      <c r="U901">
        <v>0</v>
      </c>
    </row>
    <row r="902" spans="1:21" hidden="1" x14ac:dyDescent="0.25">
      <c r="A902" s="12" t="s">
        <v>1547</v>
      </c>
      <c r="B902" s="12">
        <v>387</v>
      </c>
      <c r="C902" t="s">
        <v>1455</v>
      </c>
      <c r="D902">
        <v>1813</v>
      </c>
      <c r="E902">
        <v>0.53</v>
      </c>
      <c r="F902">
        <v>0</v>
      </c>
      <c r="G902">
        <v>0.53</v>
      </c>
      <c r="H902">
        <v>7</v>
      </c>
      <c r="I902">
        <v>1049.9992675799999</v>
      </c>
      <c r="J902">
        <v>12181</v>
      </c>
      <c r="K902">
        <v>1.7799999999999999E-6</v>
      </c>
      <c r="L902">
        <v>1.2267490000000001E-2</v>
      </c>
      <c r="M902">
        <v>-4.2201000000000001E-4</v>
      </c>
      <c r="N902">
        <v>-2.2477E-4</v>
      </c>
      <c r="O902">
        <v>-2.4084E-4</v>
      </c>
      <c r="P902">
        <v>4.2201000000000001E-4</v>
      </c>
      <c r="Q902">
        <v>2105</v>
      </c>
      <c r="R902">
        <v>0.25586904999999999</v>
      </c>
      <c r="S902">
        <v>1</v>
      </c>
      <c r="T902">
        <v>1</v>
      </c>
      <c r="U902">
        <v>1</v>
      </c>
    </row>
    <row r="903" spans="1:21" hidden="1" x14ac:dyDescent="0.25">
      <c r="A903" s="12" t="s">
        <v>1478</v>
      </c>
      <c r="B903" s="12">
        <v>6654</v>
      </c>
      <c r="C903" t="s">
        <v>191</v>
      </c>
      <c r="D903">
        <v>2263</v>
      </c>
      <c r="E903">
        <v>0.75</v>
      </c>
      <c r="F903">
        <v>0</v>
      </c>
      <c r="G903">
        <v>0.84</v>
      </c>
      <c r="H903">
        <v>7</v>
      </c>
      <c r="I903">
        <v>1589.14160156</v>
      </c>
      <c r="J903">
        <v>6329</v>
      </c>
      <c r="K903">
        <v>1.79E-6</v>
      </c>
      <c r="L903">
        <v>4.157715E-2</v>
      </c>
      <c r="M903">
        <v>-4.2394999999999998E-4</v>
      </c>
      <c r="N903">
        <v>-3.5018000000000001E-4</v>
      </c>
      <c r="O903">
        <v>-2.9723999999999999E-4</v>
      </c>
      <c r="P903">
        <v>4.2394999999999998E-4</v>
      </c>
      <c r="Q903">
        <v>4636</v>
      </c>
      <c r="R903">
        <v>0.27678679</v>
      </c>
      <c r="S903">
        <v>1</v>
      </c>
      <c r="T903">
        <v>1</v>
      </c>
      <c r="U903">
        <v>1</v>
      </c>
    </row>
    <row r="904" spans="1:21" hidden="1" x14ac:dyDescent="0.25">
      <c r="A904" s="12" t="s">
        <v>1309</v>
      </c>
      <c r="B904" s="12">
        <v>2147</v>
      </c>
      <c r="C904" t="s">
        <v>1096</v>
      </c>
      <c r="D904">
        <v>3459</v>
      </c>
      <c r="E904">
        <v>0</v>
      </c>
      <c r="F904">
        <v>0</v>
      </c>
      <c r="G904">
        <v>1</v>
      </c>
      <c r="H904">
        <v>6</v>
      </c>
      <c r="I904">
        <v>3198.7038574200001</v>
      </c>
      <c r="J904">
        <v>11176</v>
      </c>
      <c r="K904">
        <v>1.7799999999999999E-6</v>
      </c>
      <c r="L904">
        <v>3.43685E-3</v>
      </c>
      <c r="M904">
        <v>-4.2703000000000001E-4</v>
      </c>
      <c r="N904">
        <v>-3.5256000000000003E-4</v>
      </c>
      <c r="O904">
        <v>-1.4585999999999999E-4</v>
      </c>
      <c r="P904">
        <v>4.2703000000000001E-4</v>
      </c>
      <c r="Q904">
        <v>378</v>
      </c>
      <c r="R904">
        <v>1.9409059999999999E-2</v>
      </c>
      <c r="S904">
        <v>0</v>
      </c>
      <c r="T904">
        <v>1</v>
      </c>
      <c r="U904">
        <v>1</v>
      </c>
    </row>
    <row r="905" spans="1:21" hidden="1" x14ac:dyDescent="0.25">
      <c r="A905" s="12" t="s">
        <v>935</v>
      </c>
      <c r="B905" s="12">
        <v>27035</v>
      </c>
      <c r="C905" t="s">
        <v>1328</v>
      </c>
      <c r="D905">
        <v>5603</v>
      </c>
      <c r="E905">
        <v>1</v>
      </c>
      <c r="F905">
        <v>0</v>
      </c>
      <c r="G905">
        <v>1</v>
      </c>
      <c r="H905">
        <v>6</v>
      </c>
      <c r="I905">
        <v>226.0625</v>
      </c>
      <c r="J905">
        <v>1198</v>
      </c>
      <c r="K905">
        <v>1.7799999999999999E-6</v>
      </c>
      <c r="L905">
        <v>1.8353999999999999E-4</v>
      </c>
      <c r="M905">
        <v>-4.3459999999999999E-4</v>
      </c>
      <c r="N905">
        <v>-1.6249E-4</v>
      </c>
      <c r="O905">
        <v>-4.9233999999999997E-4</v>
      </c>
      <c r="P905">
        <v>4.3459999999999999E-4</v>
      </c>
      <c r="Q905">
        <v>31</v>
      </c>
      <c r="R905">
        <v>2.7062000000000001E-4</v>
      </c>
      <c r="S905">
        <v>0</v>
      </c>
      <c r="T905">
        <v>0</v>
      </c>
      <c r="U905">
        <v>0</v>
      </c>
    </row>
    <row r="906" spans="1:21" hidden="1" x14ac:dyDescent="0.25">
      <c r="A906" s="12" t="s">
        <v>1149</v>
      </c>
      <c r="B906" s="12">
        <v>0</v>
      </c>
      <c r="C906" t="s">
        <v>1722</v>
      </c>
      <c r="D906">
        <v>23523</v>
      </c>
      <c r="E906">
        <v>1</v>
      </c>
      <c r="F906">
        <v>0</v>
      </c>
      <c r="G906">
        <v>1</v>
      </c>
      <c r="H906">
        <v>7</v>
      </c>
      <c r="I906">
        <v>1837.96838379</v>
      </c>
      <c r="J906">
        <v>8363</v>
      </c>
      <c r="K906">
        <v>1.7799999999999999E-6</v>
      </c>
      <c r="L906">
        <v>5.1400899999999999E-3</v>
      </c>
      <c r="M906">
        <v>-4.3983999999999999E-4</v>
      </c>
      <c r="N906">
        <v>-1.1870999999999999E-4</v>
      </c>
      <c r="O906">
        <v>-6.9857000000000003E-4</v>
      </c>
      <c r="P906">
        <v>4.3983999999999999E-4</v>
      </c>
      <c r="Q906">
        <v>2314</v>
      </c>
      <c r="R906">
        <v>0.16585347</v>
      </c>
      <c r="S906">
        <v>0</v>
      </c>
      <c r="T906">
        <v>0</v>
      </c>
      <c r="U906">
        <v>0</v>
      </c>
    </row>
    <row r="907" spans="1:21" hidden="1" x14ac:dyDescent="0.25">
      <c r="A907" s="12" t="s">
        <v>505</v>
      </c>
      <c r="B907" s="12">
        <v>9612</v>
      </c>
      <c r="C907" t="s">
        <v>526</v>
      </c>
      <c r="D907">
        <v>2889</v>
      </c>
      <c r="E907">
        <v>0.48</v>
      </c>
      <c r="F907">
        <v>0</v>
      </c>
      <c r="G907">
        <v>1</v>
      </c>
      <c r="H907">
        <v>7</v>
      </c>
      <c r="I907">
        <v>1562.7628173799999</v>
      </c>
      <c r="J907">
        <v>8062</v>
      </c>
      <c r="K907">
        <v>1.7799999999999999E-6</v>
      </c>
      <c r="L907">
        <v>8.7970600000000006E-3</v>
      </c>
      <c r="M907">
        <v>-4.4126000000000001E-4</v>
      </c>
      <c r="N907">
        <v>-1.996E-4</v>
      </c>
      <c r="O907">
        <v>-3.8075000000000001E-4</v>
      </c>
      <c r="P907">
        <v>4.4126000000000001E-4</v>
      </c>
      <c r="Q907">
        <v>3901</v>
      </c>
      <c r="R907">
        <v>8.7331820000000004E-2</v>
      </c>
      <c r="S907">
        <v>1</v>
      </c>
      <c r="T907">
        <v>0</v>
      </c>
      <c r="U907">
        <v>0</v>
      </c>
    </row>
    <row r="908" spans="1:21" hidden="1" x14ac:dyDescent="0.25">
      <c r="A908" s="12" t="s">
        <v>1712</v>
      </c>
      <c r="B908" s="12">
        <v>5879</v>
      </c>
      <c r="C908" t="s">
        <v>1443</v>
      </c>
      <c r="D908">
        <v>10011</v>
      </c>
      <c r="E908">
        <v>0.99</v>
      </c>
      <c r="F908">
        <v>0</v>
      </c>
      <c r="G908">
        <v>1</v>
      </c>
      <c r="H908">
        <v>6</v>
      </c>
      <c r="I908">
        <v>809.5</v>
      </c>
      <c r="J908">
        <v>3773</v>
      </c>
      <c r="K908">
        <v>7.0999999999999998E-7</v>
      </c>
      <c r="L908">
        <v>0</v>
      </c>
      <c r="M908">
        <v>-4.4157000000000002E-4</v>
      </c>
      <c r="N908">
        <v>-1.7725E-4</v>
      </c>
      <c r="O908">
        <v>-3.9617999999999999E-4</v>
      </c>
      <c r="P908">
        <v>4.4157000000000002E-4</v>
      </c>
      <c r="Q908">
        <v>1</v>
      </c>
      <c r="R908">
        <v>0.54308062999999995</v>
      </c>
      <c r="S908">
        <v>0</v>
      </c>
      <c r="T908">
        <v>0</v>
      </c>
      <c r="U908">
        <v>0</v>
      </c>
    </row>
    <row r="909" spans="1:21" hidden="1" x14ac:dyDescent="0.25">
      <c r="A909" s="12" t="s">
        <v>201</v>
      </c>
      <c r="B909" s="12">
        <v>1676</v>
      </c>
      <c r="C909" t="s">
        <v>1215</v>
      </c>
      <c r="D909">
        <v>7535</v>
      </c>
      <c r="E909">
        <v>1</v>
      </c>
      <c r="F909">
        <v>0</v>
      </c>
      <c r="G909">
        <v>1</v>
      </c>
      <c r="H909">
        <v>7</v>
      </c>
      <c r="I909">
        <v>1777.6599121100001</v>
      </c>
      <c r="J909">
        <v>5919</v>
      </c>
      <c r="K909">
        <v>1.7799999999999999E-6</v>
      </c>
      <c r="L909">
        <v>9.6563800000000009E-3</v>
      </c>
      <c r="M909">
        <v>-4.4456999999999998E-4</v>
      </c>
      <c r="N909">
        <v>-3.9074999999999998E-4</v>
      </c>
      <c r="O909">
        <v>-4.2067999999999999E-4</v>
      </c>
      <c r="P909">
        <v>4.4456999999999998E-4</v>
      </c>
      <c r="Q909">
        <v>1926</v>
      </c>
      <c r="R909">
        <v>4.3729539999999997E-2</v>
      </c>
      <c r="S909">
        <v>0</v>
      </c>
      <c r="T909">
        <v>0</v>
      </c>
      <c r="U909">
        <v>1</v>
      </c>
    </row>
    <row r="910" spans="1:21" hidden="1" x14ac:dyDescent="0.25">
      <c r="A910" s="12" t="s">
        <v>1411</v>
      </c>
      <c r="B910" s="12">
        <v>5888</v>
      </c>
      <c r="C910" t="s">
        <v>1427</v>
      </c>
      <c r="D910">
        <v>6857</v>
      </c>
      <c r="E910">
        <v>1</v>
      </c>
      <c r="F910">
        <v>0</v>
      </c>
      <c r="G910">
        <v>1</v>
      </c>
      <c r="H910">
        <v>7</v>
      </c>
      <c r="I910">
        <v>2648.8068847700001</v>
      </c>
      <c r="J910">
        <v>12373</v>
      </c>
      <c r="K910">
        <v>1.7799999999999999E-6</v>
      </c>
      <c r="L910">
        <v>7.9329199999999996E-3</v>
      </c>
      <c r="M910">
        <v>-4.6440000000000001E-4</v>
      </c>
      <c r="N910">
        <v>-1.8024E-4</v>
      </c>
      <c r="O910">
        <v>-4.5287000000000002E-4</v>
      </c>
      <c r="P910">
        <v>4.6440000000000001E-4</v>
      </c>
      <c r="Q910">
        <v>113</v>
      </c>
      <c r="R910">
        <v>0.59741571000000004</v>
      </c>
      <c r="S910">
        <v>1</v>
      </c>
      <c r="T910">
        <v>0</v>
      </c>
      <c r="U910">
        <v>0</v>
      </c>
    </row>
    <row r="911" spans="1:21" hidden="1" x14ac:dyDescent="0.25">
      <c r="A911" s="12" t="s">
        <v>912</v>
      </c>
      <c r="B911" s="12">
        <v>353</v>
      </c>
      <c r="C911" t="s">
        <v>876</v>
      </c>
      <c r="D911">
        <v>5465</v>
      </c>
      <c r="E911">
        <v>0</v>
      </c>
      <c r="F911">
        <v>1</v>
      </c>
      <c r="G911">
        <v>0</v>
      </c>
      <c r="H911">
        <v>5</v>
      </c>
      <c r="I911">
        <v>0</v>
      </c>
      <c r="J911">
        <v>0</v>
      </c>
      <c r="K911">
        <v>1.79E-6</v>
      </c>
      <c r="L911">
        <v>6.4922590000000002E-2</v>
      </c>
      <c r="M911">
        <v>-4.6460000000000002E-4</v>
      </c>
      <c r="N911">
        <v>-1.482E-5</v>
      </c>
      <c r="O911">
        <v>0</v>
      </c>
      <c r="P911">
        <v>4.6460000000000002E-4</v>
      </c>
      <c r="Q911">
        <v>0</v>
      </c>
      <c r="R911">
        <v>0</v>
      </c>
      <c r="S911">
        <v>0</v>
      </c>
      <c r="T911">
        <v>0</v>
      </c>
      <c r="U911">
        <v>1</v>
      </c>
    </row>
    <row r="912" spans="1:21" hidden="1" x14ac:dyDescent="0.25">
      <c r="A912" s="12" t="s">
        <v>851</v>
      </c>
      <c r="B912" s="12">
        <v>1588</v>
      </c>
      <c r="C912" t="s">
        <v>1017</v>
      </c>
      <c r="D912">
        <v>6500</v>
      </c>
      <c r="E912">
        <v>0</v>
      </c>
      <c r="F912">
        <v>1</v>
      </c>
      <c r="G912">
        <v>0</v>
      </c>
      <c r="H912">
        <v>5</v>
      </c>
      <c r="I912">
        <v>0</v>
      </c>
      <c r="J912">
        <v>0</v>
      </c>
      <c r="K912">
        <v>1.7799999999999999E-6</v>
      </c>
      <c r="L912">
        <v>1.7877E-4</v>
      </c>
      <c r="M912">
        <v>-4.6460000000000002E-4</v>
      </c>
      <c r="N912">
        <v>-3.3754999999999999E-4</v>
      </c>
      <c r="O912">
        <v>0</v>
      </c>
      <c r="P912">
        <v>4.6460000000000002E-4</v>
      </c>
      <c r="Q912">
        <v>0</v>
      </c>
      <c r="R912">
        <v>0</v>
      </c>
      <c r="S912">
        <v>0</v>
      </c>
      <c r="T912">
        <v>0</v>
      </c>
      <c r="U912">
        <v>1</v>
      </c>
    </row>
    <row r="913" spans="1:21" hidden="1" x14ac:dyDescent="0.25">
      <c r="A913" s="12" t="s">
        <v>1521</v>
      </c>
      <c r="B913" s="12">
        <v>1909</v>
      </c>
      <c r="C913" t="s">
        <v>1055</v>
      </c>
      <c r="D913">
        <v>10746</v>
      </c>
      <c r="E913">
        <v>0</v>
      </c>
      <c r="F913">
        <v>1</v>
      </c>
      <c r="G913">
        <v>0</v>
      </c>
      <c r="H913">
        <v>5</v>
      </c>
      <c r="I913">
        <v>0</v>
      </c>
      <c r="J913">
        <v>0</v>
      </c>
      <c r="K913">
        <v>1.79E-6</v>
      </c>
      <c r="L913">
        <v>2.7573339999999998E-2</v>
      </c>
      <c r="M913">
        <v>-4.6460000000000002E-4</v>
      </c>
      <c r="N913">
        <v>-1.393E-4</v>
      </c>
      <c r="O913">
        <v>0</v>
      </c>
      <c r="P913">
        <v>4.6460000000000002E-4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hidden="1" x14ac:dyDescent="0.25">
      <c r="A914" s="12" t="s">
        <v>1929</v>
      </c>
      <c r="B914" s="12">
        <v>1968</v>
      </c>
      <c r="C914" t="s">
        <v>1068</v>
      </c>
      <c r="D914">
        <v>5156</v>
      </c>
      <c r="E914">
        <v>0</v>
      </c>
      <c r="F914">
        <v>1</v>
      </c>
      <c r="G914">
        <v>0</v>
      </c>
      <c r="H914">
        <v>5</v>
      </c>
      <c r="I914">
        <v>0</v>
      </c>
      <c r="J914">
        <v>0</v>
      </c>
      <c r="K914">
        <v>1.79E-6</v>
      </c>
      <c r="L914">
        <v>4.1143300000000001E-2</v>
      </c>
      <c r="M914">
        <v>-4.6460000000000002E-4</v>
      </c>
      <c r="N914">
        <v>-2.3151000000000001E-4</v>
      </c>
      <c r="O914">
        <v>0</v>
      </c>
      <c r="P914">
        <v>4.6460000000000002E-4</v>
      </c>
      <c r="Q914">
        <v>0</v>
      </c>
      <c r="R914">
        <v>0</v>
      </c>
      <c r="S914">
        <v>1</v>
      </c>
      <c r="T914">
        <v>1</v>
      </c>
      <c r="U914">
        <v>1</v>
      </c>
    </row>
    <row r="915" spans="1:21" hidden="1" x14ac:dyDescent="0.25">
      <c r="A915" s="12" t="s">
        <v>408</v>
      </c>
      <c r="B915" s="12">
        <v>2770</v>
      </c>
      <c r="C915" t="s">
        <v>1130</v>
      </c>
      <c r="D915">
        <v>27043</v>
      </c>
      <c r="E915">
        <v>0</v>
      </c>
      <c r="F915">
        <v>1</v>
      </c>
      <c r="G915">
        <v>0</v>
      </c>
      <c r="H915">
        <v>5</v>
      </c>
      <c r="I915">
        <v>0</v>
      </c>
      <c r="J915">
        <v>0</v>
      </c>
      <c r="K915">
        <v>1.8199999999999999E-6</v>
      </c>
      <c r="L915">
        <v>4.510256E-2</v>
      </c>
      <c r="M915">
        <v>-4.6460000000000002E-4</v>
      </c>
      <c r="N915">
        <v>-1.1625000000000001E-4</v>
      </c>
      <c r="O915">
        <v>0</v>
      </c>
      <c r="P915">
        <v>4.6460000000000002E-4</v>
      </c>
      <c r="Q915">
        <v>0</v>
      </c>
      <c r="R915">
        <v>0</v>
      </c>
      <c r="S915">
        <v>1</v>
      </c>
      <c r="T915">
        <v>0</v>
      </c>
      <c r="U915">
        <v>0</v>
      </c>
    </row>
    <row r="916" spans="1:21" hidden="1" x14ac:dyDescent="0.25">
      <c r="A916" s="12" t="s">
        <v>1638</v>
      </c>
      <c r="B916" s="12">
        <v>1026</v>
      </c>
      <c r="C916" t="s">
        <v>278</v>
      </c>
      <c r="D916">
        <v>1846</v>
      </c>
      <c r="E916">
        <v>0</v>
      </c>
      <c r="F916">
        <v>1</v>
      </c>
      <c r="G916">
        <v>0</v>
      </c>
      <c r="H916">
        <v>5</v>
      </c>
      <c r="I916">
        <v>0</v>
      </c>
      <c r="J916">
        <v>0</v>
      </c>
      <c r="K916">
        <v>1.79E-6</v>
      </c>
      <c r="L916">
        <v>4.3173950000000003E-2</v>
      </c>
      <c r="M916">
        <v>-4.6460000000000002E-4</v>
      </c>
      <c r="N916">
        <v>5.4330000000000003E-5</v>
      </c>
      <c r="O916">
        <v>0</v>
      </c>
      <c r="P916">
        <v>4.6460000000000002E-4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hidden="1" x14ac:dyDescent="0.25">
      <c r="A917" s="12" t="s">
        <v>1550</v>
      </c>
      <c r="B917" s="12">
        <v>5337</v>
      </c>
      <c r="C917" t="s">
        <v>1401</v>
      </c>
      <c r="D917">
        <v>1445</v>
      </c>
      <c r="E917">
        <v>0</v>
      </c>
      <c r="F917">
        <v>1</v>
      </c>
      <c r="G917">
        <v>0</v>
      </c>
      <c r="H917">
        <v>5</v>
      </c>
      <c r="I917">
        <v>0</v>
      </c>
      <c r="J917">
        <v>0</v>
      </c>
      <c r="K917">
        <v>1.81E-6</v>
      </c>
      <c r="L917">
        <v>9.8981079999999999E-2</v>
      </c>
      <c r="M917">
        <v>-4.6460000000000002E-4</v>
      </c>
      <c r="N917">
        <v>3.6200000000000001E-6</v>
      </c>
      <c r="O917">
        <v>0</v>
      </c>
      <c r="P917">
        <v>4.6460000000000002E-4</v>
      </c>
      <c r="Q917">
        <v>0</v>
      </c>
      <c r="R917">
        <v>0</v>
      </c>
      <c r="S917">
        <v>1</v>
      </c>
      <c r="T917">
        <v>0</v>
      </c>
      <c r="U917">
        <v>1</v>
      </c>
    </row>
    <row r="918" spans="1:21" hidden="1" x14ac:dyDescent="0.25">
      <c r="A918" s="12" t="s">
        <v>1480</v>
      </c>
      <c r="B918" s="12">
        <v>10160</v>
      </c>
      <c r="C918" t="s">
        <v>1459</v>
      </c>
      <c r="D918">
        <v>0</v>
      </c>
      <c r="E918">
        <v>0</v>
      </c>
      <c r="F918">
        <v>1</v>
      </c>
      <c r="G918">
        <v>0</v>
      </c>
      <c r="H918">
        <v>5</v>
      </c>
      <c r="I918">
        <v>0</v>
      </c>
      <c r="J918">
        <v>0</v>
      </c>
      <c r="K918">
        <v>1.7999999999999999E-6</v>
      </c>
      <c r="L918">
        <v>1.0540860000000001E-2</v>
      </c>
      <c r="M918">
        <v>-4.6460000000000002E-4</v>
      </c>
      <c r="N918">
        <v>-2.8683000000000002E-4</v>
      </c>
      <c r="O918">
        <v>0</v>
      </c>
      <c r="P918">
        <v>4.6460000000000002E-4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hidden="1" x14ac:dyDescent="0.25">
      <c r="A919" s="12" t="s">
        <v>578</v>
      </c>
      <c r="B919" s="12">
        <v>7124</v>
      </c>
      <c r="C919" t="s">
        <v>1542</v>
      </c>
      <c r="D919">
        <v>0</v>
      </c>
      <c r="E919">
        <v>0</v>
      </c>
      <c r="F919">
        <v>1</v>
      </c>
      <c r="G919">
        <v>0</v>
      </c>
      <c r="H919">
        <v>5</v>
      </c>
      <c r="I919">
        <v>0</v>
      </c>
      <c r="J919">
        <v>0</v>
      </c>
      <c r="K919">
        <v>1.79E-6</v>
      </c>
      <c r="L919">
        <v>1.5312269999999999E-2</v>
      </c>
      <c r="M919">
        <v>-4.6460000000000002E-4</v>
      </c>
      <c r="N919">
        <v>-2.9144000000000002E-4</v>
      </c>
      <c r="O919">
        <v>0</v>
      </c>
      <c r="P919">
        <v>4.6460000000000002E-4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hidden="1" x14ac:dyDescent="0.25">
      <c r="A920" s="12" t="s">
        <v>927</v>
      </c>
      <c r="B920" s="12">
        <v>7204</v>
      </c>
      <c r="C920" t="s">
        <v>1562</v>
      </c>
      <c r="D920">
        <v>30011</v>
      </c>
      <c r="E920">
        <v>0.76</v>
      </c>
      <c r="F920">
        <v>0</v>
      </c>
      <c r="G920">
        <v>1</v>
      </c>
      <c r="H920">
        <v>7</v>
      </c>
      <c r="I920">
        <v>1354.5332031200001</v>
      </c>
      <c r="J920">
        <v>4645</v>
      </c>
      <c r="K920">
        <v>1.7799999999999999E-6</v>
      </c>
      <c r="L920">
        <v>1.3609649999999999E-2</v>
      </c>
      <c r="M920">
        <v>-4.6703000000000001E-4</v>
      </c>
      <c r="N920">
        <v>-3.5754999999999999E-4</v>
      </c>
      <c r="O920">
        <v>-4.8494E-4</v>
      </c>
      <c r="P920">
        <v>4.6703000000000001E-4</v>
      </c>
      <c r="Q920">
        <v>922</v>
      </c>
      <c r="R920">
        <v>4.0332260000000002E-2</v>
      </c>
      <c r="S920">
        <v>0</v>
      </c>
      <c r="T920">
        <v>0</v>
      </c>
      <c r="U920">
        <v>0</v>
      </c>
    </row>
    <row r="921" spans="1:21" hidden="1" x14ac:dyDescent="0.25">
      <c r="A921" s="12" t="s">
        <v>961</v>
      </c>
      <c r="B921" s="12">
        <v>1031</v>
      </c>
      <c r="C921" t="s">
        <v>1341</v>
      </c>
      <c r="D921">
        <v>3091</v>
      </c>
      <c r="E921">
        <v>0</v>
      </c>
      <c r="F921">
        <v>0</v>
      </c>
      <c r="G921">
        <v>0.52</v>
      </c>
      <c r="H921">
        <v>6</v>
      </c>
      <c r="I921">
        <v>725.99993896000001</v>
      </c>
      <c r="J921">
        <v>2297</v>
      </c>
      <c r="K921">
        <v>1.79E-6</v>
      </c>
      <c r="L921">
        <v>1.306596E-2</v>
      </c>
      <c r="M921">
        <v>-4.8464999999999999E-4</v>
      </c>
      <c r="N921">
        <v>-3.4794999999999997E-4</v>
      </c>
      <c r="O921">
        <v>-1.6102999999999999E-4</v>
      </c>
      <c r="P921">
        <v>4.8464999999999999E-4</v>
      </c>
      <c r="Q921">
        <v>0</v>
      </c>
      <c r="R921">
        <v>0</v>
      </c>
      <c r="S921">
        <v>1</v>
      </c>
      <c r="T921">
        <v>0</v>
      </c>
      <c r="U921">
        <v>1</v>
      </c>
    </row>
    <row r="922" spans="1:21" hidden="1" x14ac:dyDescent="0.25">
      <c r="A922" s="12" t="s">
        <v>1931</v>
      </c>
      <c r="B922" s="12">
        <v>6294</v>
      </c>
      <c r="C922" t="s">
        <v>1086</v>
      </c>
      <c r="D922">
        <v>3320</v>
      </c>
      <c r="E922">
        <v>0.77</v>
      </c>
      <c r="F922">
        <v>0</v>
      </c>
      <c r="G922">
        <v>1</v>
      </c>
      <c r="H922">
        <v>8</v>
      </c>
      <c r="I922">
        <v>1562.20251465</v>
      </c>
      <c r="J922">
        <v>6900</v>
      </c>
      <c r="K922">
        <v>1.79E-6</v>
      </c>
      <c r="L922">
        <v>1.8354140000000001E-2</v>
      </c>
      <c r="M922">
        <v>-4.9264000000000003E-4</v>
      </c>
      <c r="N922">
        <v>-3.1054999999999999E-4</v>
      </c>
      <c r="O922">
        <v>-3.3696000000000003E-4</v>
      </c>
      <c r="P922">
        <v>4.9264000000000003E-4</v>
      </c>
      <c r="Q922">
        <v>4521</v>
      </c>
      <c r="R922">
        <v>0.36918434999999999</v>
      </c>
      <c r="S922">
        <v>0</v>
      </c>
      <c r="T922">
        <v>0</v>
      </c>
      <c r="U922">
        <v>1</v>
      </c>
    </row>
    <row r="923" spans="1:21" hidden="1" x14ac:dyDescent="0.25">
      <c r="A923" s="12" t="s">
        <v>1968</v>
      </c>
      <c r="B923" s="12">
        <v>3690</v>
      </c>
      <c r="C923" t="s">
        <v>1249</v>
      </c>
      <c r="D923">
        <v>7297</v>
      </c>
      <c r="E923">
        <v>0.78</v>
      </c>
      <c r="F923">
        <v>0</v>
      </c>
      <c r="G923">
        <v>1</v>
      </c>
      <c r="H923">
        <v>7</v>
      </c>
      <c r="I923">
        <v>829.65716553000004</v>
      </c>
      <c r="J923">
        <v>4118</v>
      </c>
      <c r="K923">
        <v>7.0999999999999998E-7</v>
      </c>
      <c r="L923">
        <v>0</v>
      </c>
      <c r="M923">
        <v>-5.1338000000000002E-4</v>
      </c>
      <c r="N923">
        <v>-3.1577999999999999E-4</v>
      </c>
      <c r="O923">
        <v>-5.1081E-4</v>
      </c>
      <c r="P923">
        <v>5.1338000000000002E-4</v>
      </c>
      <c r="Q923">
        <v>0</v>
      </c>
      <c r="R923">
        <v>0</v>
      </c>
      <c r="S923">
        <v>0</v>
      </c>
      <c r="T923">
        <v>1</v>
      </c>
      <c r="U923">
        <v>1</v>
      </c>
    </row>
    <row r="924" spans="1:21" hidden="1" x14ac:dyDescent="0.25">
      <c r="A924" s="12" t="s">
        <v>1763</v>
      </c>
      <c r="B924" s="12">
        <v>2741</v>
      </c>
      <c r="C924" t="s">
        <v>1707</v>
      </c>
      <c r="D924">
        <v>1978</v>
      </c>
      <c r="E924">
        <v>1</v>
      </c>
      <c r="F924">
        <v>0</v>
      </c>
      <c r="G924">
        <v>1</v>
      </c>
      <c r="H924">
        <v>7</v>
      </c>
      <c r="I924">
        <v>213.97366332999999</v>
      </c>
      <c r="J924">
        <v>1234</v>
      </c>
      <c r="K924">
        <v>7.0999999999999998E-7</v>
      </c>
      <c r="L924">
        <v>0</v>
      </c>
      <c r="M924">
        <v>-5.2218999999999996E-4</v>
      </c>
      <c r="N924">
        <v>-3.2407999999999997E-4</v>
      </c>
      <c r="O924">
        <v>-4.7690999999999999E-4</v>
      </c>
      <c r="P924">
        <v>5.2218999999999996E-4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hidden="1" x14ac:dyDescent="0.25">
      <c r="A925" s="12" t="s">
        <v>1211</v>
      </c>
      <c r="B925" s="12">
        <v>2550</v>
      </c>
      <c r="C925" t="s">
        <v>1696</v>
      </c>
      <c r="D925">
        <v>7048</v>
      </c>
      <c r="E925">
        <v>0</v>
      </c>
      <c r="F925">
        <v>0.18</v>
      </c>
      <c r="G925">
        <v>0.98</v>
      </c>
      <c r="H925">
        <v>7</v>
      </c>
      <c r="I925">
        <v>224.97583008000001</v>
      </c>
      <c r="J925">
        <v>1622</v>
      </c>
      <c r="K925">
        <v>1.8199999999999999E-6</v>
      </c>
      <c r="L925">
        <v>7.56641E-3</v>
      </c>
      <c r="M925">
        <v>-5.2353000000000002E-4</v>
      </c>
      <c r="N925">
        <v>-4.8970000000000003E-4</v>
      </c>
      <c r="O925">
        <v>-1.5386999999999999E-4</v>
      </c>
      <c r="P925">
        <v>5.2353000000000002E-4</v>
      </c>
      <c r="Q925">
        <v>2</v>
      </c>
      <c r="R925">
        <v>0.58762623999999997</v>
      </c>
      <c r="S925">
        <v>1</v>
      </c>
      <c r="T925">
        <v>1</v>
      </c>
      <c r="U925">
        <v>1</v>
      </c>
    </row>
    <row r="926" spans="1:21" hidden="1" x14ac:dyDescent="0.25">
      <c r="A926" s="12" t="s">
        <v>938</v>
      </c>
      <c r="B926" s="12">
        <v>6536</v>
      </c>
      <c r="C926" t="s">
        <v>757</v>
      </c>
      <c r="D926">
        <v>8986</v>
      </c>
      <c r="E926">
        <v>0</v>
      </c>
      <c r="F926">
        <v>0</v>
      </c>
      <c r="G926">
        <v>1</v>
      </c>
      <c r="H926">
        <v>8</v>
      </c>
      <c r="I926">
        <v>732.36755371000004</v>
      </c>
      <c r="J926">
        <v>6475</v>
      </c>
      <c r="K926">
        <v>1.7799999999999999E-6</v>
      </c>
      <c r="L926">
        <v>1.4848299999999999E-3</v>
      </c>
      <c r="M926">
        <v>-5.2811000000000004E-4</v>
      </c>
      <c r="N926">
        <v>-1.2009E-4</v>
      </c>
      <c r="O926">
        <v>-1.1264000000000001E-4</v>
      </c>
      <c r="P926">
        <v>5.2811000000000004E-4</v>
      </c>
      <c r="Q926">
        <v>3667</v>
      </c>
      <c r="R926">
        <v>8.5229410000000005E-2</v>
      </c>
      <c r="S926">
        <v>0</v>
      </c>
      <c r="T926">
        <v>0</v>
      </c>
      <c r="U926">
        <v>0</v>
      </c>
    </row>
    <row r="927" spans="1:21" hidden="1" x14ac:dyDescent="0.25">
      <c r="A927" s="12" t="s">
        <v>1672</v>
      </c>
      <c r="B927" s="12">
        <v>1072</v>
      </c>
      <c r="C927" t="s">
        <v>1657</v>
      </c>
      <c r="D927">
        <v>9020</v>
      </c>
      <c r="E927">
        <v>1</v>
      </c>
      <c r="F927">
        <v>0</v>
      </c>
      <c r="G927">
        <v>1</v>
      </c>
      <c r="H927">
        <v>8</v>
      </c>
      <c r="I927">
        <v>1284.8009033200001</v>
      </c>
      <c r="J927">
        <v>4766</v>
      </c>
      <c r="K927">
        <v>1.7799999999999999E-6</v>
      </c>
      <c r="L927">
        <v>1.653992E-2</v>
      </c>
      <c r="M927">
        <v>-5.2981999999999997E-4</v>
      </c>
      <c r="N927">
        <v>-3.7693999999999998E-4</v>
      </c>
      <c r="O927">
        <v>-5.4407999999999995E-4</v>
      </c>
      <c r="P927">
        <v>5.2981999999999997E-4</v>
      </c>
      <c r="Q927">
        <v>2737</v>
      </c>
      <c r="R927">
        <v>0.27808737</v>
      </c>
      <c r="S927">
        <v>0</v>
      </c>
      <c r="T927">
        <v>0</v>
      </c>
      <c r="U927">
        <v>0</v>
      </c>
    </row>
    <row r="928" spans="1:21" hidden="1" x14ac:dyDescent="0.25">
      <c r="A928" s="12" t="s">
        <v>1478</v>
      </c>
      <c r="B928" s="12">
        <v>6654</v>
      </c>
      <c r="C928" t="s">
        <v>1499</v>
      </c>
      <c r="D928">
        <v>2309</v>
      </c>
      <c r="E928">
        <v>0.8</v>
      </c>
      <c r="F928">
        <v>0</v>
      </c>
      <c r="G928">
        <v>1</v>
      </c>
      <c r="H928">
        <v>7</v>
      </c>
      <c r="I928">
        <v>2288.5856933599998</v>
      </c>
      <c r="J928">
        <v>10850</v>
      </c>
      <c r="K928">
        <v>1.7799999999999999E-6</v>
      </c>
      <c r="L928">
        <v>4.6582999999999998E-3</v>
      </c>
      <c r="M928">
        <v>-5.2999000000000004E-4</v>
      </c>
      <c r="N928">
        <v>-1.2423999999999999E-4</v>
      </c>
      <c r="O928">
        <v>-3.6385999999999998E-4</v>
      </c>
      <c r="P928">
        <v>5.2999000000000004E-4</v>
      </c>
      <c r="Q928">
        <v>2494</v>
      </c>
      <c r="R928">
        <v>3.6237690000000003E-2</v>
      </c>
      <c r="S928">
        <v>1</v>
      </c>
      <c r="T928">
        <v>0</v>
      </c>
      <c r="U928">
        <v>0</v>
      </c>
    </row>
    <row r="929" spans="1:21" hidden="1" x14ac:dyDescent="0.25">
      <c r="A929" s="12" t="s">
        <v>1237</v>
      </c>
      <c r="B929" s="12">
        <v>4286</v>
      </c>
      <c r="C929" t="s">
        <v>1292</v>
      </c>
      <c r="D929">
        <v>3565</v>
      </c>
      <c r="E929">
        <v>1</v>
      </c>
      <c r="F929">
        <v>0</v>
      </c>
      <c r="G929">
        <v>1</v>
      </c>
      <c r="H929">
        <v>6</v>
      </c>
      <c r="I929">
        <v>2701.5607910200001</v>
      </c>
      <c r="J929">
        <v>10328</v>
      </c>
      <c r="K929">
        <v>1.7799999999999999E-6</v>
      </c>
      <c r="L929">
        <v>4.6750999999999997E-4</v>
      </c>
      <c r="M929">
        <v>-5.3558000000000002E-4</v>
      </c>
      <c r="N929">
        <v>-6.2080000000000002E-5</v>
      </c>
      <c r="O929">
        <v>-5.4602999999999997E-4</v>
      </c>
      <c r="P929">
        <v>5.3558000000000002E-4</v>
      </c>
      <c r="Q929">
        <v>774</v>
      </c>
      <c r="R929">
        <v>1.1613709999999999E-2</v>
      </c>
      <c r="S929">
        <v>1</v>
      </c>
      <c r="T929">
        <v>0</v>
      </c>
      <c r="U929">
        <v>0</v>
      </c>
    </row>
    <row r="930" spans="1:21" hidden="1" x14ac:dyDescent="0.25">
      <c r="A930" s="12" t="s">
        <v>1049</v>
      </c>
      <c r="B930" s="12">
        <v>2114</v>
      </c>
      <c r="C930" t="s">
        <v>1093</v>
      </c>
      <c r="D930">
        <v>3654</v>
      </c>
      <c r="E930">
        <v>0.48</v>
      </c>
      <c r="F930">
        <v>0</v>
      </c>
      <c r="G930">
        <v>0.5</v>
      </c>
      <c r="H930">
        <v>7</v>
      </c>
      <c r="I930">
        <v>3821.46606445</v>
      </c>
      <c r="J930">
        <v>25119</v>
      </c>
      <c r="K930">
        <v>1.7799999999999999E-6</v>
      </c>
      <c r="L930">
        <v>1.1945910000000001E-2</v>
      </c>
      <c r="M930">
        <v>-5.3678000000000005E-4</v>
      </c>
      <c r="N930">
        <v>-4.5057000000000002E-4</v>
      </c>
      <c r="O930">
        <v>-3.6418000000000003E-4</v>
      </c>
      <c r="P930">
        <v>5.3678000000000005E-4</v>
      </c>
      <c r="Q930">
        <v>162</v>
      </c>
      <c r="R930">
        <v>8.2131000000000001E-4</v>
      </c>
      <c r="S930">
        <v>0</v>
      </c>
      <c r="T930">
        <v>0</v>
      </c>
      <c r="U930">
        <v>0</v>
      </c>
    </row>
    <row r="931" spans="1:21" hidden="1" x14ac:dyDescent="0.25">
      <c r="A931" s="12" t="s">
        <v>1498</v>
      </c>
      <c r="B931" s="12">
        <v>356</v>
      </c>
      <c r="C931" t="s">
        <v>722</v>
      </c>
      <c r="D931">
        <v>790</v>
      </c>
      <c r="E931">
        <v>1</v>
      </c>
      <c r="F931">
        <v>0</v>
      </c>
      <c r="G931">
        <v>1</v>
      </c>
      <c r="H931">
        <v>6</v>
      </c>
      <c r="I931">
        <v>0</v>
      </c>
      <c r="J931">
        <v>0</v>
      </c>
      <c r="K931">
        <v>7.0999999999999998E-7</v>
      </c>
      <c r="L931">
        <v>0</v>
      </c>
      <c r="M931">
        <v>-5.3976000000000002E-4</v>
      </c>
      <c r="N931">
        <v>-5.5630000000000001E-5</v>
      </c>
      <c r="O931">
        <v>-4.8685999999999998E-4</v>
      </c>
      <c r="P931">
        <v>5.3976000000000002E-4</v>
      </c>
      <c r="Q931">
        <v>2</v>
      </c>
      <c r="R931">
        <v>0.54308062999999995</v>
      </c>
      <c r="S931">
        <v>0</v>
      </c>
      <c r="T931">
        <v>0</v>
      </c>
      <c r="U931">
        <v>1</v>
      </c>
    </row>
    <row r="932" spans="1:21" hidden="1" x14ac:dyDescent="0.25">
      <c r="A932" s="12" t="s">
        <v>570</v>
      </c>
      <c r="B932" s="12">
        <v>7097</v>
      </c>
      <c r="C932" t="s">
        <v>1538</v>
      </c>
      <c r="D932">
        <v>1796</v>
      </c>
      <c r="E932">
        <v>0.93</v>
      </c>
      <c r="F932">
        <v>0</v>
      </c>
      <c r="G932">
        <v>1</v>
      </c>
      <c r="H932">
        <v>6</v>
      </c>
      <c r="I932">
        <v>452.24438477000001</v>
      </c>
      <c r="J932">
        <v>2128</v>
      </c>
      <c r="K932">
        <v>1.7799999999999999E-6</v>
      </c>
      <c r="L932">
        <v>9.2384900000000002E-3</v>
      </c>
      <c r="M932">
        <v>-5.4719000000000002E-4</v>
      </c>
      <c r="N932">
        <v>-8.6979999999999997E-5</v>
      </c>
      <c r="O932">
        <v>-4.5356999999999998E-4</v>
      </c>
      <c r="P932">
        <v>5.4719000000000002E-4</v>
      </c>
      <c r="Q932">
        <v>929</v>
      </c>
      <c r="R932">
        <v>3.1742010000000001E-2</v>
      </c>
      <c r="S932">
        <v>1</v>
      </c>
      <c r="T932">
        <v>0</v>
      </c>
      <c r="U932">
        <v>0</v>
      </c>
    </row>
    <row r="933" spans="1:21" hidden="1" x14ac:dyDescent="0.25">
      <c r="A933" s="12" t="s">
        <v>1637</v>
      </c>
      <c r="B933" s="12">
        <v>10746</v>
      </c>
      <c r="C933" t="s">
        <v>1745</v>
      </c>
      <c r="D933">
        <v>2911</v>
      </c>
      <c r="E933">
        <v>0.82</v>
      </c>
      <c r="F933">
        <v>0</v>
      </c>
      <c r="G933">
        <v>1</v>
      </c>
      <c r="H933">
        <v>8</v>
      </c>
      <c r="I933">
        <v>2496.0361328099998</v>
      </c>
      <c r="J933">
        <v>11979</v>
      </c>
      <c r="K933">
        <v>1.79E-6</v>
      </c>
      <c r="L933">
        <v>3.53189E-2</v>
      </c>
      <c r="M933">
        <v>-5.5844E-4</v>
      </c>
      <c r="N933">
        <v>-3.1344000000000001E-4</v>
      </c>
      <c r="O933">
        <v>-4.0051000000000003E-4</v>
      </c>
      <c r="P933">
        <v>5.5844E-4</v>
      </c>
      <c r="Q933">
        <v>2983</v>
      </c>
      <c r="R933">
        <v>0.23404143999999999</v>
      </c>
      <c r="S933">
        <v>1</v>
      </c>
      <c r="T933">
        <v>0</v>
      </c>
      <c r="U933">
        <v>1</v>
      </c>
    </row>
    <row r="934" spans="1:21" hidden="1" x14ac:dyDescent="0.25">
      <c r="A934" s="12" t="s">
        <v>1265</v>
      </c>
      <c r="B934" s="12">
        <v>8394</v>
      </c>
      <c r="C934" t="s">
        <v>1382</v>
      </c>
      <c r="D934">
        <v>2934</v>
      </c>
      <c r="E934">
        <v>1</v>
      </c>
      <c r="F934">
        <v>0</v>
      </c>
      <c r="G934">
        <v>1</v>
      </c>
      <c r="H934">
        <v>7</v>
      </c>
      <c r="I934">
        <v>231.70394897</v>
      </c>
      <c r="J934">
        <v>1406</v>
      </c>
      <c r="K934">
        <v>1.7799999999999999E-6</v>
      </c>
      <c r="L934">
        <v>4.8967699999999999E-3</v>
      </c>
      <c r="M934">
        <v>-5.7633999999999995E-4</v>
      </c>
      <c r="N934">
        <v>-5.4160000000000003E-5</v>
      </c>
      <c r="O934">
        <v>1.8009999999999999E-5</v>
      </c>
      <c r="P934">
        <v>5.7633999999999995E-4</v>
      </c>
      <c r="Q934">
        <v>2728</v>
      </c>
      <c r="R934">
        <v>0.32911621000000002</v>
      </c>
      <c r="S934">
        <v>1</v>
      </c>
      <c r="T934">
        <v>1</v>
      </c>
      <c r="U934">
        <v>1</v>
      </c>
    </row>
    <row r="935" spans="1:21" hidden="1" x14ac:dyDescent="0.25">
      <c r="A935" s="12" t="s">
        <v>2010</v>
      </c>
      <c r="B935" s="12">
        <v>4049</v>
      </c>
      <c r="C935" t="s">
        <v>1545</v>
      </c>
      <c r="D935">
        <v>8936</v>
      </c>
      <c r="E935">
        <v>0</v>
      </c>
      <c r="F935">
        <v>0</v>
      </c>
      <c r="G935">
        <v>1</v>
      </c>
      <c r="H935">
        <v>7</v>
      </c>
      <c r="I935">
        <v>977.13262939000003</v>
      </c>
      <c r="J935">
        <v>5227</v>
      </c>
      <c r="K935">
        <v>1.7799999999999999E-6</v>
      </c>
      <c r="L935">
        <v>9.7715999999999992E-4</v>
      </c>
      <c r="M935">
        <v>-5.8993000000000001E-4</v>
      </c>
      <c r="N935">
        <v>-9.658E-5</v>
      </c>
      <c r="O935">
        <v>-9.3869999999999994E-5</v>
      </c>
      <c r="P935">
        <v>5.8993000000000001E-4</v>
      </c>
      <c r="Q935">
        <v>1265</v>
      </c>
      <c r="R935">
        <v>1.477321E-2</v>
      </c>
      <c r="S935">
        <v>1</v>
      </c>
      <c r="T935">
        <v>0</v>
      </c>
      <c r="U935">
        <v>0</v>
      </c>
    </row>
    <row r="936" spans="1:21" hidden="1" x14ac:dyDescent="0.25">
      <c r="A936" s="12" t="s">
        <v>996</v>
      </c>
      <c r="B936" s="12">
        <v>4294</v>
      </c>
      <c r="C936" t="s">
        <v>1752</v>
      </c>
      <c r="D936">
        <v>111</v>
      </c>
      <c r="E936">
        <v>1</v>
      </c>
      <c r="F936">
        <v>0</v>
      </c>
      <c r="G936">
        <v>1</v>
      </c>
      <c r="H936">
        <v>7</v>
      </c>
      <c r="I936">
        <v>6548.3056640599998</v>
      </c>
      <c r="J936">
        <v>48182</v>
      </c>
      <c r="K936">
        <v>1.7799999999999999E-6</v>
      </c>
      <c r="L936">
        <v>5.6749599999999997E-3</v>
      </c>
      <c r="M936">
        <v>-6.0437999999999996E-4</v>
      </c>
      <c r="N936">
        <v>-5.2169999999999997E-5</v>
      </c>
      <c r="O936">
        <v>6.2730000000000004E-5</v>
      </c>
      <c r="P936">
        <v>6.0437999999999996E-4</v>
      </c>
      <c r="Q936">
        <v>2742</v>
      </c>
      <c r="R936">
        <v>0.21349905</v>
      </c>
      <c r="S936">
        <v>0</v>
      </c>
      <c r="T936">
        <v>0</v>
      </c>
      <c r="U936">
        <v>1</v>
      </c>
    </row>
    <row r="937" spans="1:21" hidden="1" x14ac:dyDescent="0.25">
      <c r="A937" s="12" t="s">
        <v>292</v>
      </c>
      <c r="B937" s="12">
        <v>4615</v>
      </c>
      <c r="C937" t="s">
        <v>1307</v>
      </c>
      <c r="D937">
        <v>898</v>
      </c>
      <c r="E937">
        <v>1</v>
      </c>
      <c r="F937">
        <v>0</v>
      </c>
      <c r="G937">
        <v>1</v>
      </c>
      <c r="H937">
        <v>7</v>
      </c>
      <c r="I937">
        <v>1506.78808594</v>
      </c>
      <c r="J937">
        <v>4726</v>
      </c>
      <c r="K937">
        <v>1.7799999999999999E-6</v>
      </c>
      <c r="L937">
        <v>7.2117999999999998E-4</v>
      </c>
      <c r="M937">
        <v>-6.1096000000000002E-4</v>
      </c>
      <c r="N937">
        <v>-9.7360000000000003E-5</v>
      </c>
      <c r="O937">
        <v>-2.6644E-4</v>
      </c>
      <c r="P937">
        <v>6.1096000000000002E-4</v>
      </c>
      <c r="Q937">
        <v>152</v>
      </c>
      <c r="R937">
        <v>0.89757578999999998</v>
      </c>
      <c r="S937">
        <v>1</v>
      </c>
      <c r="T937">
        <v>0</v>
      </c>
      <c r="U937">
        <v>0</v>
      </c>
    </row>
    <row r="938" spans="1:21" hidden="1" x14ac:dyDescent="0.25">
      <c r="A938" s="12" t="s">
        <v>113</v>
      </c>
      <c r="B938" s="12">
        <v>1869</v>
      </c>
      <c r="C938" t="s">
        <v>1046</v>
      </c>
      <c r="D938">
        <v>5864</v>
      </c>
      <c r="E938">
        <v>1</v>
      </c>
      <c r="F938">
        <v>0</v>
      </c>
      <c r="G938">
        <v>1</v>
      </c>
      <c r="H938">
        <v>5</v>
      </c>
      <c r="I938">
        <v>0</v>
      </c>
      <c r="J938">
        <v>0</v>
      </c>
      <c r="K938">
        <v>6.9999999999999997E-7</v>
      </c>
      <c r="L938">
        <v>0</v>
      </c>
      <c r="M938">
        <v>-6.1735999999999996E-4</v>
      </c>
      <c r="N938">
        <v>0</v>
      </c>
      <c r="O938">
        <v>-6.4221999999999999E-4</v>
      </c>
      <c r="P938">
        <v>6.1735999999999996E-4</v>
      </c>
      <c r="Q938">
        <v>0</v>
      </c>
      <c r="R938">
        <v>0</v>
      </c>
      <c r="S938">
        <v>1</v>
      </c>
      <c r="T938">
        <v>0</v>
      </c>
      <c r="U938">
        <v>0</v>
      </c>
    </row>
    <row r="939" spans="1:21" hidden="1" x14ac:dyDescent="0.25">
      <c r="A939" s="12" t="s">
        <v>1471</v>
      </c>
      <c r="B939" s="12">
        <v>9734</v>
      </c>
      <c r="C939" t="s">
        <v>1293</v>
      </c>
      <c r="D939">
        <v>3558</v>
      </c>
      <c r="E939">
        <v>1</v>
      </c>
      <c r="F939">
        <v>0</v>
      </c>
      <c r="G939">
        <v>1</v>
      </c>
      <c r="H939">
        <v>5</v>
      </c>
      <c r="I939">
        <v>0</v>
      </c>
      <c r="J939">
        <v>0</v>
      </c>
      <c r="K939">
        <v>6.9999999999999997E-7</v>
      </c>
      <c r="L939">
        <v>0</v>
      </c>
      <c r="M939">
        <v>-6.1735999999999996E-4</v>
      </c>
      <c r="N939">
        <v>0</v>
      </c>
      <c r="O939">
        <v>-6.4221999999999999E-4</v>
      </c>
      <c r="P939">
        <v>6.1735999999999996E-4</v>
      </c>
      <c r="Q939">
        <v>0</v>
      </c>
      <c r="R939">
        <v>0</v>
      </c>
      <c r="S939">
        <v>0</v>
      </c>
      <c r="T939">
        <v>0</v>
      </c>
      <c r="U939">
        <v>1</v>
      </c>
    </row>
    <row r="940" spans="1:21" hidden="1" x14ac:dyDescent="0.25">
      <c r="A940" s="12" t="s">
        <v>1424</v>
      </c>
      <c r="B940" s="12">
        <v>7471</v>
      </c>
      <c r="C940" t="s">
        <v>1587</v>
      </c>
      <c r="D940">
        <v>3691</v>
      </c>
      <c r="E940">
        <v>0.91</v>
      </c>
      <c r="F940">
        <v>0</v>
      </c>
      <c r="G940">
        <v>1</v>
      </c>
      <c r="H940">
        <v>5</v>
      </c>
      <c r="I940">
        <v>0</v>
      </c>
      <c r="J940">
        <v>0</v>
      </c>
      <c r="K940">
        <v>6.9999999999999997E-7</v>
      </c>
      <c r="L940">
        <v>0</v>
      </c>
      <c r="M940">
        <v>-6.1735999999999996E-4</v>
      </c>
      <c r="N940">
        <v>0</v>
      </c>
      <c r="O940">
        <v>-6.4221999999999999E-4</v>
      </c>
      <c r="P940">
        <v>6.1735999999999996E-4</v>
      </c>
      <c r="Q940">
        <v>0</v>
      </c>
      <c r="R940">
        <v>0</v>
      </c>
      <c r="S940">
        <v>1</v>
      </c>
      <c r="T940">
        <v>1</v>
      </c>
      <c r="U940">
        <v>0</v>
      </c>
    </row>
    <row r="941" spans="1:21" hidden="1" x14ac:dyDescent="0.25">
      <c r="A941" s="12" t="s">
        <v>1089</v>
      </c>
      <c r="B941" s="12">
        <v>0</v>
      </c>
      <c r="C941" t="s">
        <v>288</v>
      </c>
      <c r="D941">
        <v>2668</v>
      </c>
      <c r="E941">
        <v>0</v>
      </c>
      <c r="F941">
        <v>0</v>
      </c>
      <c r="G941">
        <v>1</v>
      </c>
      <c r="H941">
        <v>5</v>
      </c>
      <c r="I941">
        <v>0</v>
      </c>
      <c r="J941">
        <v>0</v>
      </c>
      <c r="K941">
        <v>6.9999999999999997E-7</v>
      </c>
      <c r="L941">
        <v>0</v>
      </c>
      <c r="M941">
        <v>-6.1735999999999996E-4</v>
      </c>
      <c r="N941">
        <v>0</v>
      </c>
      <c r="O941">
        <v>-6.4221999999999999E-4</v>
      </c>
      <c r="P941">
        <v>6.1735999999999996E-4</v>
      </c>
      <c r="Q941">
        <v>0</v>
      </c>
      <c r="R941">
        <v>0</v>
      </c>
      <c r="S941">
        <v>1</v>
      </c>
      <c r="T941">
        <v>1</v>
      </c>
      <c r="U941">
        <v>0</v>
      </c>
    </row>
    <row r="942" spans="1:21" hidden="1" x14ac:dyDescent="0.25">
      <c r="A942" s="12" t="s">
        <v>1327</v>
      </c>
      <c r="B942" s="12">
        <v>4216</v>
      </c>
      <c r="C942" t="s">
        <v>1747</v>
      </c>
      <c r="D942">
        <v>4133</v>
      </c>
      <c r="E942">
        <v>1</v>
      </c>
      <c r="F942">
        <v>0</v>
      </c>
      <c r="G942">
        <v>1</v>
      </c>
      <c r="H942">
        <v>5</v>
      </c>
      <c r="I942">
        <v>0</v>
      </c>
      <c r="J942">
        <v>0</v>
      </c>
      <c r="K942">
        <v>6.9999999999999997E-7</v>
      </c>
      <c r="L942">
        <v>0</v>
      </c>
      <c r="M942">
        <v>-6.1735999999999996E-4</v>
      </c>
      <c r="N942">
        <v>0</v>
      </c>
      <c r="O942">
        <v>-6.4221999999999999E-4</v>
      </c>
      <c r="P942">
        <v>6.1735999999999996E-4</v>
      </c>
      <c r="Q942">
        <v>0</v>
      </c>
      <c r="R942">
        <v>0</v>
      </c>
      <c r="S942">
        <v>1</v>
      </c>
      <c r="T942">
        <v>0</v>
      </c>
      <c r="U942">
        <v>1</v>
      </c>
    </row>
    <row r="943" spans="1:21" hidden="1" x14ac:dyDescent="0.25">
      <c r="A943" s="12" t="s">
        <v>1728</v>
      </c>
      <c r="B943" s="12">
        <v>7094</v>
      </c>
      <c r="C943" t="s">
        <v>1522</v>
      </c>
      <c r="D943">
        <v>4661</v>
      </c>
      <c r="E943">
        <v>1</v>
      </c>
      <c r="F943">
        <v>0</v>
      </c>
      <c r="G943">
        <v>1</v>
      </c>
      <c r="H943">
        <v>7</v>
      </c>
      <c r="I943">
        <v>1986.3444824200001</v>
      </c>
      <c r="J943">
        <v>17336</v>
      </c>
      <c r="K943">
        <v>1.7799999999999999E-6</v>
      </c>
      <c r="L943">
        <v>7.3105000000000002E-4</v>
      </c>
      <c r="M943">
        <v>-6.2060000000000001E-4</v>
      </c>
      <c r="N943">
        <v>-2.0907E-4</v>
      </c>
      <c r="O943">
        <v>-5.8575999999999995E-4</v>
      </c>
      <c r="P943">
        <v>6.2060000000000001E-4</v>
      </c>
      <c r="Q943">
        <v>140</v>
      </c>
      <c r="R943">
        <v>0.22094395</v>
      </c>
      <c r="S943">
        <v>0</v>
      </c>
      <c r="T943">
        <v>0</v>
      </c>
      <c r="U943">
        <v>0</v>
      </c>
    </row>
    <row r="944" spans="1:21" hidden="1" x14ac:dyDescent="0.25">
      <c r="A944" s="12" t="s">
        <v>1429</v>
      </c>
      <c r="B944" s="12">
        <v>5294</v>
      </c>
      <c r="C944" t="s">
        <v>1381</v>
      </c>
      <c r="D944">
        <v>22895</v>
      </c>
      <c r="E944">
        <v>0</v>
      </c>
      <c r="F944">
        <v>0</v>
      </c>
      <c r="G944">
        <v>1</v>
      </c>
      <c r="H944">
        <v>6</v>
      </c>
      <c r="I944">
        <v>599.55493163999995</v>
      </c>
      <c r="J944">
        <v>2429</v>
      </c>
      <c r="K944">
        <v>6.9999999999999997E-7</v>
      </c>
      <c r="L944">
        <v>0</v>
      </c>
      <c r="M944">
        <v>-6.2735000000000004E-4</v>
      </c>
      <c r="N944">
        <v>2.4600000000000002E-6</v>
      </c>
      <c r="O944">
        <v>-4.9056000000000002E-4</v>
      </c>
      <c r="P944">
        <v>6.2735000000000004E-4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hidden="1" x14ac:dyDescent="0.25">
      <c r="A945" s="12" t="s">
        <v>1229</v>
      </c>
      <c r="B945" s="12">
        <v>10564</v>
      </c>
      <c r="C945" t="s">
        <v>1621</v>
      </c>
      <c r="D945">
        <v>175</v>
      </c>
      <c r="E945">
        <v>1</v>
      </c>
      <c r="F945">
        <v>0</v>
      </c>
      <c r="G945">
        <v>1</v>
      </c>
      <c r="H945">
        <v>9</v>
      </c>
      <c r="I945">
        <v>1886.16796875</v>
      </c>
      <c r="J945">
        <v>7644</v>
      </c>
      <c r="K945">
        <v>1.79E-6</v>
      </c>
      <c r="L945">
        <v>3.4159839999999997E-2</v>
      </c>
      <c r="M945">
        <v>-6.2865000000000002E-4</v>
      </c>
      <c r="N945">
        <v>-4.2988E-4</v>
      </c>
      <c r="O945">
        <v>-5.1077000000000002E-4</v>
      </c>
      <c r="P945">
        <v>6.2865000000000002E-4</v>
      </c>
      <c r="Q945">
        <v>2529</v>
      </c>
      <c r="R945">
        <v>0.67129848000000003</v>
      </c>
      <c r="S945">
        <v>1</v>
      </c>
      <c r="T945">
        <v>1</v>
      </c>
      <c r="U945">
        <v>0</v>
      </c>
    </row>
    <row r="946" spans="1:21" hidden="1" x14ac:dyDescent="0.25">
      <c r="A946" s="12" t="s">
        <v>866</v>
      </c>
      <c r="B946" s="12">
        <v>9220</v>
      </c>
      <c r="C946" t="s">
        <v>1764</v>
      </c>
      <c r="D946">
        <v>2554</v>
      </c>
      <c r="E946">
        <v>1</v>
      </c>
      <c r="F946">
        <v>0</v>
      </c>
      <c r="G946">
        <v>1</v>
      </c>
      <c r="H946">
        <v>6</v>
      </c>
      <c r="I946">
        <v>808</v>
      </c>
      <c r="J946">
        <v>3005</v>
      </c>
      <c r="K946">
        <v>6.9999999999999997E-7</v>
      </c>
      <c r="L946">
        <v>0</v>
      </c>
      <c r="M946">
        <v>-6.2943999999999999E-4</v>
      </c>
      <c r="N946">
        <v>2.1829999999999999E-5</v>
      </c>
      <c r="O946">
        <v>-6.9211999999999995E-4</v>
      </c>
      <c r="P946">
        <v>6.2943999999999999E-4</v>
      </c>
      <c r="Q946">
        <v>0</v>
      </c>
      <c r="R946">
        <v>0</v>
      </c>
      <c r="S946">
        <v>1</v>
      </c>
      <c r="T946">
        <v>1</v>
      </c>
      <c r="U946">
        <v>1</v>
      </c>
    </row>
    <row r="947" spans="1:21" hidden="1" x14ac:dyDescent="0.25">
      <c r="A947" s="12" t="s">
        <v>1500</v>
      </c>
      <c r="B947" s="12">
        <v>2776</v>
      </c>
      <c r="C947" t="s">
        <v>1132</v>
      </c>
      <c r="D947">
        <v>103910</v>
      </c>
      <c r="E947">
        <v>1</v>
      </c>
      <c r="F947">
        <v>0</v>
      </c>
      <c r="G947">
        <v>1</v>
      </c>
      <c r="H947">
        <v>6</v>
      </c>
      <c r="I947">
        <v>78.041229250000001</v>
      </c>
      <c r="J947">
        <v>261</v>
      </c>
      <c r="K947">
        <v>6.9999999999999997E-7</v>
      </c>
      <c r="L947">
        <v>0</v>
      </c>
      <c r="M947">
        <v>-6.3084000000000002E-4</v>
      </c>
      <c r="N947">
        <v>-7.9599999999999997E-5</v>
      </c>
      <c r="O947">
        <v>-6.1076000000000001E-4</v>
      </c>
      <c r="P947">
        <v>6.3084000000000002E-4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hidden="1" x14ac:dyDescent="0.25">
      <c r="A948" s="12" t="s">
        <v>902</v>
      </c>
      <c r="B948" s="12">
        <v>1263</v>
      </c>
      <c r="C948" t="s">
        <v>1406</v>
      </c>
      <c r="D948">
        <v>29904</v>
      </c>
      <c r="E948">
        <v>1</v>
      </c>
      <c r="F948">
        <v>0</v>
      </c>
      <c r="G948">
        <v>1</v>
      </c>
      <c r="H948">
        <v>6</v>
      </c>
      <c r="I948">
        <v>807</v>
      </c>
      <c r="J948">
        <v>4629</v>
      </c>
      <c r="K948">
        <v>6.9999999999999997E-7</v>
      </c>
      <c r="L948">
        <v>0</v>
      </c>
      <c r="M948">
        <v>-6.3106999999999996E-4</v>
      </c>
      <c r="N948">
        <v>-6.1160000000000004E-5</v>
      </c>
      <c r="O948">
        <v>-7.0507000000000002E-4</v>
      </c>
      <c r="P948">
        <v>6.3106999999999996E-4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hidden="1" x14ac:dyDescent="0.25">
      <c r="A949" s="12" t="s">
        <v>1682</v>
      </c>
      <c r="B949" s="12">
        <v>4792</v>
      </c>
      <c r="C949" t="s">
        <v>1225</v>
      </c>
      <c r="D949">
        <v>5187</v>
      </c>
      <c r="E949">
        <v>1</v>
      </c>
      <c r="F949">
        <v>0</v>
      </c>
      <c r="G949">
        <v>1</v>
      </c>
      <c r="H949">
        <v>8</v>
      </c>
      <c r="I949">
        <v>3227.8835449200001</v>
      </c>
      <c r="J949">
        <v>26705</v>
      </c>
      <c r="K949">
        <v>1.7799999999999999E-6</v>
      </c>
      <c r="L949">
        <v>9.0461999999999997E-4</v>
      </c>
      <c r="M949">
        <v>-6.3557999999999996E-4</v>
      </c>
      <c r="N949">
        <v>-5.8084E-4</v>
      </c>
      <c r="O949">
        <v>-6.0132999999999996E-4</v>
      </c>
      <c r="P949">
        <v>6.3557999999999996E-4</v>
      </c>
      <c r="Q949">
        <v>2</v>
      </c>
      <c r="R949">
        <v>1.2317949100000001</v>
      </c>
      <c r="S949">
        <v>0</v>
      </c>
      <c r="T949">
        <v>0</v>
      </c>
      <c r="U949">
        <v>0</v>
      </c>
    </row>
    <row r="950" spans="1:21" hidden="1" x14ac:dyDescent="0.25">
      <c r="A950" s="12" t="s">
        <v>1999</v>
      </c>
      <c r="B950" s="12">
        <v>5905</v>
      </c>
      <c r="C950" t="s">
        <v>1438</v>
      </c>
      <c r="D950">
        <v>5291</v>
      </c>
      <c r="E950">
        <v>0.47</v>
      </c>
      <c r="F950">
        <v>0</v>
      </c>
      <c r="G950">
        <v>1</v>
      </c>
      <c r="H950">
        <v>7</v>
      </c>
      <c r="I950">
        <v>1272.7833252</v>
      </c>
      <c r="J950">
        <v>4690</v>
      </c>
      <c r="K950">
        <v>7.0999999999999998E-7</v>
      </c>
      <c r="L950">
        <v>0</v>
      </c>
      <c r="M950">
        <v>-6.3721999999999997E-4</v>
      </c>
      <c r="N950">
        <v>-2.0353999999999999E-4</v>
      </c>
      <c r="O950">
        <v>-6.8654999999999996E-4</v>
      </c>
      <c r="P950">
        <v>6.3721999999999997E-4</v>
      </c>
      <c r="Q950">
        <v>1</v>
      </c>
      <c r="R950">
        <v>0.54308062999999995</v>
      </c>
      <c r="S950">
        <v>1</v>
      </c>
      <c r="T950">
        <v>0</v>
      </c>
      <c r="U950">
        <v>0</v>
      </c>
    </row>
    <row r="951" spans="1:21" hidden="1" x14ac:dyDescent="0.25">
      <c r="A951" s="12" t="s">
        <v>755</v>
      </c>
      <c r="B951" s="12">
        <v>8569</v>
      </c>
      <c r="C951" t="s">
        <v>1299</v>
      </c>
      <c r="D951">
        <v>1020</v>
      </c>
      <c r="E951">
        <v>1</v>
      </c>
      <c r="F951">
        <v>0</v>
      </c>
      <c r="G951">
        <v>1</v>
      </c>
      <c r="H951">
        <v>9</v>
      </c>
      <c r="I951">
        <v>2500.1784668</v>
      </c>
      <c r="J951">
        <v>9229</v>
      </c>
      <c r="K951">
        <v>1.79E-6</v>
      </c>
      <c r="L951">
        <v>2.7921100000000001E-2</v>
      </c>
      <c r="M951">
        <v>-6.3997000000000001E-4</v>
      </c>
      <c r="N951">
        <v>-5.9261999999999997E-4</v>
      </c>
      <c r="O951">
        <v>-2.7281000000000001E-4</v>
      </c>
      <c r="P951">
        <v>6.3997000000000001E-4</v>
      </c>
      <c r="Q951">
        <v>2982</v>
      </c>
      <c r="R951">
        <v>0.82352716000000004</v>
      </c>
      <c r="S951">
        <v>1</v>
      </c>
      <c r="T951">
        <v>0</v>
      </c>
      <c r="U951">
        <v>1</v>
      </c>
    </row>
    <row r="952" spans="1:21" hidden="1" x14ac:dyDescent="0.25">
      <c r="A952" s="12" t="s">
        <v>997</v>
      </c>
      <c r="B952" s="12">
        <v>8517</v>
      </c>
      <c r="C952" t="s">
        <v>18</v>
      </c>
      <c r="D952">
        <v>10971</v>
      </c>
      <c r="E952">
        <v>0</v>
      </c>
      <c r="F952">
        <v>1</v>
      </c>
      <c r="G952">
        <v>0</v>
      </c>
      <c r="H952">
        <v>6</v>
      </c>
      <c r="I952">
        <v>0</v>
      </c>
      <c r="J952">
        <v>0</v>
      </c>
      <c r="K952">
        <v>1.79E-6</v>
      </c>
      <c r="L952">
        <v>1.0934330000000001E-2</v>
      </c>
      <c r="M952">
        <v>-6.6903000000000004E-4</v>
      </c>
      <c r="N952">
        <v>-3.0017999999999999E-4</v>
      </c>
      <c r="O952">
        <v>0</v>
      </c>
      <c r="P952">
        <v>6.6903000000000004E-4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hidden="1" x14ac:dyDescent="0.25">
      <c r="A953" s="12" t="s">
        <v>2014</v>
      </c>
      <c r="B953" s="12">
        <v>7185</v>
      </c>
      <c r="C953" t="s">
        <v>1556</v>
      </c>
      <c r="D953">
        <v>3791</v>
      </c>
      <c r="E953">
        <v>0</v>
      </c>
      <c r="F953">
        <v>1</v>
      </c>
      <c r="G953">
        <v>0</v>
      </c>
      <c r="H953">
        <v>6</v>
      </c>
      <c r="I953">
        <v>0</v>
      </c>
      <c r="J953">
        <v>0</v>
      </c>
      <c r="K953">
        <v>1.79E-6</v>
      </c>
      <c r="L953">
        <v>0.11342971</v>
      </c>
      <c r="M953">
        <v>-6.6903000000000004E-4</v>
      </c>
      <c r="N953">
        <v>1.4242000000000001E-4</v>
      </c>
      <c r="O953">
        <v>0</v>
      </c>
      <c r="P953">
        <v>6.6903000000000004E-4</v>
      </c>
      <c r="Q953">
        <v>0</v>
      </c>
      <c r="R953">
        <v>0</v>
      </c>
      <c r="S953">
        <v>1</v>
      </c>
      <c r="T953">
        <v>1</v>
      </c>
      <c r="U953">
        <v>1</v>
      </c>
    </row>
    <row r="954" spans="1:21" hidden="1" x14ac:dyDescent="0.25">
      <c r="A954" s="12" t="s">
        <v>1705</v>
      </c>
      <c r="B954" s="12">
        <v>355</v>
      </c>
      <c r="C954" t="s">
        <v>201</v>
      </c>
      <c r="D954">
        <v>1676</v>
      </c>
      <c r="E954">
        <v>1</v>
      </c>
      <c r="F954">
        <v>0</v>
      </c>
      <c r="G954">
        <v>1</v>
      </c>
      <c r="H954">
        <v>8</v>
      </c>
      <c r="I954">
        <v>808.66668701000003</v>
      </c>
      <c r="J954">
        <v>12308</v>
      </c>
      <c r="K954">
        <v>7.0999999999999998E-7</v>
      </c>
      <c r="L954">
        <v>0</v>
      </c>
      <c r="M954">
        <v>-6.7115999999999996E-4</v>
      </c>
      <c r="N954">
        <v>-1.6987999999999999E-4</v>
      </c>
      <c r="O954">
        <v>-6.6679E-4</v>
      </c>
      <c r="P954">
        <v>6.7115999999999996E-4</v>
      </c>
      <c r="Q954">
        <v>2</v>
      </c>
      <c r="R954">
        <v>0.54308062999999995</v>
      </c>
      <c r="S954">
        <v>0</v>
      </c>
      <c r="T954">
        <v>0</v>
      </c>
      <c r="U954">
        <v>0</v>
      </c>
    </row>
    <row r="955" spans="1:21" hidden="1" x14ac:dyDescent="0.25">
      <c r="A955" s="12" t="s">
        <v>2048</v>
      </c>
      <c r="B955" s="12">
        <v>5798</v>
      </c>
      <c r="C955" t="s">
        <v>1715</v>
      </c>
      <c r="D955">
        <v>5535</v>
      </c>
      <c r="E955">
        <v>1</v>
      </c>
      <c r="F955">
        <v>0</v>
      </c>
      <c r="G955">
        <v>1</v>
      </c>
      <c r="H955">
        <v>8</v>
      </c>
      <c r="I955">
        <v>1570.8983154299999</v>
      </c>
      <c r="J955">
        <v>5501</v>
      </c>
      <c r="K955">
        <v>1.7799999999999999E-6</v>
      </c>
      <c r="L955">
        <v>4.0074000000000004E-3</v>
      </c>
      <c r="M955">
        <v>-6.8130999999999997E-4</v>
      </c>
      <c r="N955">
        <v>-2.6393E-4</v>
      </c>
      <c r="O955">
        <v>-4.9850999999999997E-4</v>
      </c>
      <c r="P955">
        <v>6.8130999999999997E-4</v>
      </c>
      <c r="Q955">
        <v>1487</v>
      </c>
      <c r="R955">
        <v>0.10980686000000001</v>
      </c>
      <c r="S955">
        <v>0</v>
      </c>
      <c r="T955">
        <v>0</v>
      </c>
      <c r="U955">
        <v>1</v>
      </c>
    </row>
    <row r="956" spans="1:21" hidden="1" x14ac:dyDescent="0.25">
      <c r="A956" s="12" t="s">
        <v>1944</v>
      </c>
      <c r="B956" s="12">
        <v>2492</v>
      </c>
      <c r="C956" t="s">
        <v>1121</v>
      </c>
      <c r="D956">
        <v>22999</v>
      </c>
      <c r="E956">
        <v>0</v>
      </c>
      <c r="F956">
        <v>0</v>
      </c>
      <c r="G956">
        <v>1</v>
      </c>
      <c r="H956">
        <v>8</v>
      </c>
      <c r="I956">
        <v>1087.2094726600001</v>
      </c>
      <c r="J956">
        <v>5843</v>
      </c>
      <c r="K956">
        <v>1.7799999999999999E-6</v>
      </c>
      <c r="L956">
        <v>5.8546400000000004E-3</v>
      </c>
      <c r="M956">
        <v>-6.9346000000000002E-4</v>
      </c>
      <c r="N956">
        <v>-3.6940999999999997E-4</v>
      </c>
      <c r="O956">
        <v>-3.9609999999999998E-4</v>
      </c>
      <c r="P956">
        <v>6.9346000000000002E-4</v>
      </c>
      <c r="Q956">
        <v>100</v>
      </c>
      <c r="R956">
        <v>2.32205E-3</v>
      </c>
      <c r="S956">
        <v>0</v>
      </c>
      <c r="T956">
        <v>1</v>
      </c>
      <c r="U956">
        <v>0</v>
      </c>
    </row>
    <row r="957" spans="1:21" hidden="1" x14ac:dyDescent="0.25">
      <c r="A957" s="12" t="s">
        <v>1570</v>
      </c>
      <c r="B957" s="12">
        <v>10252</v>
      </c>
      <c r="C957" t="s">
        <v>1505</v>
      </c>
      <c r="D957">
        <v>10672</v>
      </c>
      <c r="E957">
        <v>1</v>
      </c>
      <c r="F957">
        <v>0.17</v>
      </c>
      <c r="G957">
        <v>1</v>
      </c>
      <c r="H957">
        <v>8</v>
      </c>
      <c r="I957">
        <v>210.51179504000001</v>
      </c>
      <c r="J957">
        <v>771</v>
      </c>
      <c r="K957">
        <v>1.81E-6</v>
      </c>
      <c r="L957">
        <v>4.8493620000000001E-2</v>
      </c>
      <c r="M957">
        <v>-7.0043000000000004E-4</v>
      </c>
      <c r="N957">
        <v>-5.0772000000000002E-4</v>
      </c>
      <c r="O957">
        <v>-3.9732999999999999E-4</v>
      </c>
      <c r="P957">
        <v>7.0043000000000004E-4</v>
      </c>
      <c r="Q957">
        <v>1</v>
      </c>
      <c r="R957">
        <v>0.54308062999999995</v>
      </c>
      <c r="S957">
        <v>1</v>
      </c>
      <c r="T957">
        <v>0</v>
      </c>
      <c r="U957">
        <v>0</v>
      </c>
    </row>
    <row r="958" spans="1:21" hidden="1" x14ac:dyDescent="0.25">
      <c r="A958" s="12" t="s">
        <v>1276</v>
      </c>
      <c r="B958" s="12">
        <v>7132</v>
      </c>
      <c r="C958" t="s">
        <v>1546</v>
      </c>
      <c r="D958">
        <v>6093</v>
      </c>
      <c r="E958">
        <v>0</v>
      </c>
      <c r="F958">
        <v>0</v>
      </c>
      <c r="G958">
        <v>1</v>
      </c>
      <c r="H958">
        <v>11</v>
      </c>
      <c r="I958">
        <v>3366.5954589799999</v>
      </c>
      <c r="J958">
        <v>14201</v>
      </c>
      <c r="K958">
        <v>1.7799999999999999E-6</v>
      </c>
      <c r="L958">
        <v>7.4067999999999996E-4</v>
      </c>
      <c r="M958">
        <v>-7.0200999999999998E-4</v>
      </c>
      <c r="N958">
        <v>-8.4177000000000004E-4</v>
      </c>
      <c r="O958">
        <v>-4.7700999999999999E-4</v>
      </c>
      <c r="P958">
        <v>7.0200999999999998E-4</v>
      </c>
      <c r="Q958">
        <v>357</v>
      </c>
      <c r="R958">
        <v>1.6453619999999999E-2</v>
      </c>
      <c r="S958">
        <v>1</v>
      </c>
      <c r="T958">
        <v>0</v>
      </c>
      <c r="U958">
        <v>1</v>
      </c>
    </row>
    <row r="959" spans="1:21" hidden="1" x14ac:dyDescent="0.25">
      <c r="A959" s="12" t="s">
        <v>1573</v>
      </c>
      <c r="B959" s="12">
        <v>92170</v>
      </c>
      <c r="C959" t="s">
        <v>1180</v>
      </c>
      <c r="D959">
        <v>9712</v>
      </c>
      <c r="E959">
        <v>0</v>
      </c>
      <c r="F959">
        <v>0</v>
      </c>
      <c r="G959">
        <v>1</v>
      </c>
      <c r="H959">
        <v>8</v>
      </c>
      <c r="I959">
        <v>2179.4294433599998</v>
      </c>
      <c r="J959">
        <v>9373</v>
      </c>
      <c r="K959">
        <v>1.79E-6</v>
      </c>
      <c r="L959">
        <v>1.0057740000000001E-2</v>
      </c>
      <c r="M959">
        <v>-7.0412999999999997E-4</v>
      </c>
      <c r="N959">
        <v>-5.8451E-4</v>
      </c>
      <c r="O959">
        <v>-1.7306E-4</v>
      </c>
      <c r="P959">
        <v>7.0412999999999997E-4</v>
      </c>
      <c r="Q959">
        <v>78</v>
      </c>
      <c r="R959">
        <v>2.3837300000000001E-3</v>
      </c>
      <c r="S959">
        <v>0</v>
      </c>
      <c r="T959">
        <v>0</v>
      </c>
      <c r="U959">
        <v>0</v>
      </c>
    </row>
    <row r="960" spans="1:21" hidden="1" x14ac:dyDescent="0.25">
      <c r="A960" s="12" t="s">
        <v>821</v>
      </c>
      <c r="B960" s="12">
        <v>10454</v>
      </c>
      <c r="C960" t="s">
        <v>1518</v>
      </c>
      <c r="D960">
        <v>0</v>
      </c>
      <c r="E960">
        <v>0.83</v>
      </c>
      <c r="F960">
        <v>0</v>
      </c>
      <c r="G960">
        <v>0.94</v>
      </c>
      <c r="H960">
        <v>8</v>
      </c>
      <c r="I960">
        <v>326.80618285999998</v>
      </c>
      <c r="J960">
        <v>4477</v>
      </c>
      <c r="K960">
        <v>1.7799999999999999E-6</v>
      </c>
      <c r="L960">
        <v>2.8804500000000001E-3</v>
      </c>
      <c r="M960">
        <v>-7.3676000000000004E-4</v>
      </c>
      <c r="N960">
        <v>-3.7458000000000001E-4</v>
      </c>
      <c r="O960">
        <v>-8.2028000000000005E-4</v>
      </c>
      <c r="P960">
        <v>7.3676000000000004E-4</v>
      </c>
      <c r="Q960">
        <v>162</v>
      </c>
      <c r="R960">
        <v>5.2762919999999998E-2</v>
      </c>
      <c r="S960">
        <v>0</v>
      </c>
      <c r="T960">
        <v>0</v>
      </c>
      <c r="U960">
        <v>0</v>
      </c>
    </row>
    <row r="961" spans="1:21" hidden="1" x14ac:dyDescent="0.25">
      <c r="A961" s="12" t="s">
        <v>887</v>
      </c>
      <c r="B961" s="12">
        <v>1030</v>
      </c>
      <c r="C961" t="s">
        <v>1339</v>
      </c>
      <c r="D961">
        <v>5567</v>
      </c>
      <c r="E961">
        <v>1</v>
      </c>
      <c r="F961">
        <v>0</v>
      </c>
      <c r="G961">
        <v>1</v>
      </c>
      <c r="H961">
        <v>13</v>
      </c>
      <c r="I961">
        <v>7404.9423828099998</v>
      </c>
      <c r="J961">
        <v>72455</v>
      </c>
      <c r="K961">
        <v>1.79E-6</v>
      </c>
      <c r="L961">
        <v>2.7784610000000001E-2</v>
      </c>
      <c r="M961">
        <v>-7.7979999999999998E-4</v>
      </c>
      <c r="N961">
        <v>-1.2927500000000001E-3</v>
      </c>
      <c r="O961">
        <v>-3.6047999999999999E-4</v>
      </c>
      <c r="P961">
        <v>7.7979999999999998E-4</v>
      </c>
      <c r="Q961">
        <v>2210</v>
      </c>
      <c r="R961">
        <v>3.1416850000000003E-2</v>
      </c>
      <c r="S961">
        <v>1</v>
      </c>
      <c r="T961">
        <v>0</v>
      </c>
      <c r="U961">
        <v>0</v>
      </c>
    </row>
    <row r="962" spans="1:21" hidden="1" x14ac:dyDescent="0.25">
      <c r="A962" s="12" t="s">
        <v>980</v>
      </c>
      <c r="B962" s="12">
        <v>0</v>
      </c>
      <c r="C962" t="s">
        <v>1030</v>
      </c>
      <c r="D962">
        <v>814</v>
      </c>
      <c r="E962">
        <v>1</v>
      </c>
      <c r="F962">
        <v>0</v>
      </c>
      <c r="G962">
        <v>1</v>
      </c>
      <c r="H962">
        <v>9</v>
      </c>
      <c r="I962">
        <v>279.01391602000001</v>
      </c>
      <c r="J962">
        <v>1848</v>
      </c>
      <c r="K962">
        <v>1.7799999999999999E-6</v>
      </c>
      <c r="L962">
        <v>4.7137799999999999E-3</v>
      </c>
      <c r="M962">
        <v>-7.8313999999999999E-4</v>
      </c>
      <c r="N962">
        <v>-3.1519000000000002E-4</v>
      </c>
      <c r="O962">
        <v>-6.2823999999999996E-4</v>
      </c>
      <c r="P962">
        <v>7.8313999999999999E-4</v>
      </c>
      <c r="Q962">
        <v>879</v>
      </c>
      <c r="R962">
        <v>1.186157E-2</v>
      </c>
      <c r="S962">
        <v>1</v>
      </c>
      <c r="T962">
        <v>0</v>
      </c>
      <c r="U962">
        <v>1</v>
      </c>
    </row>
    <row r="963" spans="1:21" hidden="1" x14ac:dyDescent="0.25">
      <c r="A963" s="12" t="s">
        <v>1455</v>
      </c>
      <c r="B963" s="12">
        <v>1813</v>
      </c>
      <c r="C963" t="s">
        <v>758</v>
      </c>
      <c r="D963">
        <v>9252</v>
      </c>
      <c r="E963">
        <v>0</v>
      </c>
      <c r="F963">
        <v>0</v>
      </c>
      <c r="G963">
        <v>1</v>
      </c>
      <c r="H963">
        <v>9</v>
      </c>
      <c r="I963">
        <v>807.70935058999999</v>
      </c>
      <c r="J963">
        <v>6663</v>
      </c>
      <c r="K963">
        <v>1.7799999999999999E-6</v>
      </c>
      <c r="L963">
        <v>1.4848299999999999E-3</v>
      </c>
      <c r="M963">
        <v>-7.8616000000000005E-4</v>
      </c>
      <c r="N963">
        <v>-1.7059E-4</v>
      </c>
      <c r="O963">
        <v>-2.4232999999999999E-4</v>
      </c>
      <c r="P963">
        <v>7.8616000000000005E-4</v>
      </c>
      <c r="Q963">
        <v>3926</v>
      </c>
      <c r="R963">
        <v>8.9744229999999994E-2</v>
      </c>
      <c r="S963">
        <v>0</v>
      </c>
      <c r="T963">
        <v>0</v>
      </c>
      <c r="U963">
        <v>0</v>
      </c>
    </row>
    <row r="964" spans="1:21" hidden="1" x14ac:dyDescent="0.25">
      <c r="A964" s="12" t="s">
        <v>1774</v>
      </c>
      <c r="B964" s="12">
        <v>5578</v>
      </c>
      <c r="C964" t="s">
        <v>1387</v>
      </c>
      <c r="D964">
        <v>5170</v>
      </c>
      <c r="E964">
        <v>0</v>
      </c>
      <c r="F964">
        <v>0</v>
      </c>
      <c r="G964">
        <v>1</v>
      </c>
      <c r="H964">
        <v>8</v>
      </c>
      <c r="I964">
        <v>1778.4848632799999</v>
      </c>
      <c r="J964">
        <v>5414</v>
      </c>
      <c r="K964">
        <v>1.79E-6</v>
      </c>
      <c r="L964">
        <v>7.1373489999999998E-2</v>
      </c>
      <c r="M964">
        <v>-8.0155000000000005E-4</v>
      </c>
      <c r="N964">
        <v>2.8600000000000001E-6</v>
      </c>
      <c r="O964">
        <v>-1.897E-4</v>
      </c>
      <c r="P964">
        <v>8.0155000000000005E-4</v>
      </c>
      <c r="Q964">
        <v>4875</v>
      </c>
      <c r="R964">
        <v>0.23356611999999999</v>
      </c>
      <c r="S964">
        <v>1</v>
      </c>
      <c r="T964">
        <v>0</v>
      </c>
      <c r="U964">
        <v>1</v>
      </c>
    </row>
    <row r="965" spans="1:21" hidden="1" x14ac:dyDescent="0.25">
      <c r="A965" s="12" t="s">
        <v>1422</v>
      </c>
      <c r="B965" s="12">
        <v>50488</v>
      </c>
      <c r="C965" t="s">
        <v>1744</v>
      </c>
      <c r="D965">
        <v>2917</v>
      </c>
      <c r="E965">
        <v>1</v>
      </c>
      <c r="F965">
        <v>0</v>
      </c>
      <c r="G965">
        <v>1</v>
      </c>
      <c r="H965">
        <v>9</v>
      </c>
      <c r="I965">
        <v>2418.0603027299999</v>
      </c>
      <c r="J965">
        <v>15616</v>
      </c>
      <c r="K965">
        <v>1.7799999999999999E-6</v>
      </c>
      <c r="L965">
        <v>1.1942599999999999E-2</v>
      </c>
      <c r="M965">
        <v>-8.4192000000000002E-4</v>
      </c>
      <c r="N965">
        <v>-7.6539999999999996E-5</v>
      </c>
      <c r="O965">
        <v>2.3960000000000001E-5</v>
      </c>
      <c r="P965">
        <v>8.4192000000000002E-4</v>
      </c>
      <c r="Q965">
        <v>1634</v>
      </c>
      <c r="R965">
        <v>0.13545799</v>
      </c>
      <c r="S965">
        <v>0</v>
      </c>
      <c r="T965">
        <v>0</v>
      </c>
      <c r="U965">
        <v>1</v>
      </c>
    </row>
    <row r="966" spans="1:21" hidden="1" x14ac:dyDescent="0.25">
      <c r="A966" s="12" t="s">
        <v>930</v>
      </c>
      <c r="B966" s="12">
        <v>6909</v>
      </c>
      <c r="C966" t="s">
        <v>1526</v>
      </c>
      <c r="D966">
        <v>6934</v>
      </c>
      <c r="E966">
        <v>0.86</v>
      </c>
      <c r="F966">
        <v>0</v>
      </c>
      <c r="G966">
        <v>1</v>
      </c>
      <c r="H966">
        <v>6</v>
      </c>
      <c r="I966">
        <v>0</v>
      </c>
      <c r="J966">
        <v>0</v>
      </c>
      <c r="K966">
        <v>6.9999999999999997E-7</v>
      </c>
      <c r="L966">
        <v>0</v>
      </c>
      <c r="M966">
        <v>-8.8900000000000003E-4</v>
      </c>
      <c r="N966">
        <v>0</v>
      </c>
      <c r="O966">
        <v>-9.2480000000000004E-4</v>
      </c>
      <c r="P966">
        <v>8.8900000000000003E-4</v>
      </c>
      <c r="Q966">
        <v>0</v>
      </c>
      <c r="R966">
        <v>0</v>
      </c>
      <c r="S966">
        <v>1</v>
      </c>
      <c r="T966">
        <v>1</v>
      </c>
      <c r="U966">
        <v>0</v>
      </c>
    </row>
    <row r="967" spans="1:21" hidden="1" x14ac:dyDescent="0.25">
      <c r="A967" s="12" t="s">
        <v>890</v>
      </c>
      <c r="B967" s="12">
        <v>9647</v>
      </c>
      <c r="C967" t="s">
        <v>1642</v>
      </c>
      <c r="D967">
        <v>4087</v>
      </c>
      <c r="E967">
        <v>0.96</v>
      </c>
      <c r="F967">
        <v>0</v>
      </c>
      <c r="G967">
        <v>1</v>
      </c>
      <c r="H967">
        <v>6</v>
      </c>
      <c r="I967">
        <v>0</v>
      </c>
      <c r="J967">
        <v>0</v>
      </c>
      <c r="K967">
        <v>6.9999999999999997E-7</v>
      </c>
      <c r="L967">
        <v>0</v>
      </c>
      <c r="M967">
        <v>-8.8900000000000003E-4</v>
      </c>
      <c r="N967">
        <v>0</v>
      </c>
      <c r="O967">
        <v>-9.2480000000000004E-4</v>
      </c>
      <c r="P967">
        <v>8.8900000000000003E-4</v>
      </c>
      <c r="Q967">
        <v>0</v>
      </c>
      <c r="R967">
        <v>0</v>
      </c>
      <c r="S967">
        <v>1</v>
      </c>
      <c r="T967">
        <v>0</v>
      </c>
      <c r="U967">
        <v>0</v>
      </c>
    </row>
    <row r="968" spans="1:21" hidden="1" x14ac:dyDescent="0.25">
      <c r="A968" s="12" t="s">
        <v>1757</v>
      </c>
      <c r="B968" s="12">
        <v>4842</v>
      </c>
      <c r="C968" t="s">
        <v>164</v>
      </c>
      <c r="D968">
        <v>427</v>
      </c>
      <c r="E968">
        <v>1</v>
      </c>
      <c r="F968">
        <v>0</v>
      </c>
      <c r="G968">
        <v>1</v>
      </c>
      <c r="H968">
        <v>9</v>
      </c>
      <c r="I968">
        <v>4093.2590332</v>
      </c>
      <c r="J968">
        <v>19545</v>
      </c>
      <c r="K968">
        <v>1.7799999999999999E-6</v>
      </c>
      <c r="L968">
        <v>7.46359E-3</v>
      </c>
      <c r="M968">
        <v>-8.9245999999999998E-4</v>
      </c>
      <c r="N968">
        <v>-3.5593000000000002E-4</v>
      </c>
      <c r="O968">
        <v>-9.3579000000000004E-4</v>
      </c>
      <c r="P968">
        <v>8.9245999999999998E-4</v>
      </c>
      <c r="Q968">
        <v>701</v>
      </c>
      <c r="R968">
        <v>5.9757600000000001E-3</v>
      </c>
      <c r="S968">
        <v>1</v>
      </c>
      <c r="T968">
        <v>1</v>
      </c>
      <c r="U968">
        <v>0</v>
      </c>
    </row>
    <row r="969" spans="1:21" hidden="1" x14ac:dyDescent="0.25">
      <c r="A969" s="12" t="s">
        <v>711</v>
      </c>
      <c r="B969" s="12">
        <v>0</v>
      </c>
      <c r="C969" t="s">
        <v>759</v>
      </c>
      <c r="D969">
        <v>4205</v>
      </c>
      <c r="E969">
        <v>0</v>
      </c>
      <c r="F969">
        <v>0</v>
      </c>
      <c r="G969">
        <v>1</v>
      </c>
      <c r="H969">
        <v>9</v>
      </c>
      <c r="I969">
        <v>2129.40893555</v>
      </c>
      <c r="J969">
        <v>8732</v>
      </c>
      <c r="K969">
        <v>1.7799999999999999E-6</v>
      </c>
      <c r="L969">
        <v>1.11677E-3</v>
      </c>
      <c r="M969">
        <v>-9.0116999999999997E-4</v>
      </c>
      <c r="N969">
        <v>-3.2273000000000002E-4</v>
      </c>
      <c r="O969">
        <v>-7.1942999999999996E-4</v>
      </c>
      <c r="P969">
        <v>9.0116999999999997E-4</v>
      </c>
      <c r="Q969">
        <v>714</v>
      </c>
      <c r="R969">
        <v>0.55564338999999996</v>
      </c>
      <c r="S969">
        <v>1</v>
      </c>
      <c r="T969">
        <v>1</v>
      </c>
      <c r="U969">
        <v>0</v>
      </c>
    </row>
    <row r="970" spans="1:21" hidden="1" x14ac:dyDescent="0.25">
      <c r="A970" s="12" t="s">
        <v>1549</v>
      </c>
      <c r="B970" s="12">
        <v>23647</v>
      </c>
      <c r="C970" t="s">
        <v>1408</v>
      </c>
      <c r="D970">
        <v>203068</v>
      </c>
      <c r="E970">
        <v>1</v>
      </c>
      <c r="F970">
        <v>0</v>
      </c>
      <c r="G970">
        <v>1</v>
      </c>
      <c r="H970">
        <v>7</v>
      </c>
      <c r="I970">
        <v>46.675575260000002</v>
      </c>
      <c r="J970">
        <v>361</v>
      </c>
      <c r="K970">
        <v>6.9999999999999997E-7</v>
      </c>
      <c r="L970">
        <v>0</v>
      </c>
      <c r="M970">
        <v>-9.0372E-4</v>
      </c>
      <c r="N970">
        <v>-8.8140000000000007E-5</v>
      </c>
      <c r="O970">
        <v>-5.9929999999999998E-4</v>
      </c>
      <c r="P970">
        <v>9.0372E-4</v>
      </c>
      <c r="Q970">
        <v>0</v>
      </c>
      <c r="R970">
        <v>0</v>
      </c>
      <c r="S970">
        <v>0</v>
      </c>
      <c r="T970">
        <v>0</v>
      </c>
      <c r="U970">
        <v>1</v>
      </c>
    </row>
    <row r="971" spans="1:21" hidden="1" x14ac:dyDescent="0.25">
      <c r="A971" s="12" t="s">
        <v>1644</v>
      </c>
      <c r="B971" s="12">
        <v>2353</v>
      </c>
      <c r="C971" t="s">
        <v>720</v>
      </c>
      <c r="D971">
        <v>629</v>
      </c>
      <c r="E971">
        <v>0</v>
      </c>
      <c r="F971">
        <v>0</v>
      </c>
      <c r="G971">
        <v>1</v>
      </c>
      <c r="H971">
        <v>10</v>
      </c>
      <c r="I971">
        <v>1967.0806884799999</v>
      </c>
      <c r="J971">
        <v>11048</v>
      </c>
      <c r="K971">
        <v>1.79E-6</v>
      </c>
      <c r="L971">
        <v>0.11452837</v>
      </c>
      <c r="M971">
        <v>-9.0886000000000005E-4</v>
      </c>
      <c r="N971">
        <v>-5.1531000000000005E-4</v>
      </c>
      <c r="O971">
        <v>-3.5509000000000002E-4</v>
      </c>
      <c r="P971">
        <v>9.0886000000000005E-4</v>
      </c>
      <c r="Q971">
        <v>4096</v>
      </c>
      <c r="R971">
        <v>0.17934989000000001</v>
      </c>
      <c r="S971">
        <v>1</v>
      </c>
      <c r="T971">
        <v>1</v>
      </c>
      <c r="U971">
        <v>1</v>
      </c>
    </row>
    <row r="972" spans="1:21" hidden="1" x14ac:dyDescent="0.25">
      <c r="A972" s="12" t="s">
        <v>1183</v>
      </c>
      <c r="B972" s="12">
        <v>831</v>
      </c>
      <c r="C972" t="s">
        <v>283</v>
      </c>
      <c r="D972">
        <v>11221</v>
      </c>
      <c r="E972">
        <v>0</v>
      </c>
      <c r="F972">
        <v>1</v>
      </c>
      <c r="G972">
        <v>0</v>
      </c>
      <c r="H972">
        <v>7</v>
      </c>
      <c r="I972">
        <v>0</v>
      </c>
      <c r="J972">
        <v>0</v>
      </c>
      <c r="K972">
        <v>1.79E-6</v>
      </c>
      <c r="L972">
        <v>3.955794E-2</v>
      </c>
      <c r="M972">
        <v>-9.1062000000000001E-4</v>
      </c>
      <c r="N972">
        <v>-1.5684999999999999E-4</v>
      </c>
      <c r="O972">
        <v>0</v>
      </c>
      <c r="P972">
        <v>9.1062000000000001E-4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hidden="1" x14ac:dyDescent="0.25">
      <c r="A973" s="12" t="s">
        <v>1996</v>
      </c>
      <c r="B973" s="12">
        <v>5810</v>
      </c>
      <c r="C973" t="s">
        <v>62</v>
      </c>
      <c r="D973">
        <v>1457</v>
      </c>
      <c r="E973">
        <v>0</v>
      </c>
      <c r="F973">
        <v>1</v>
      </c>
      <c r="G973">
        <v>0</v>
      </c>
      <c r="H973">
        <v>7</v>
      </c>
      <c r="I973">
        <v>0</v>
      </c>
      <c r="J973">
        <v>0</v>
      </c>
      <c r="K973">
        <v>1.7999999999999999E-6</v>
      </c>
      <c r="L973">
        <v>1.6323170000000001E-2</v>
      </c>
      <c r="M973">
        <v>-9.1062000000000001E-4</v>
      </c>
      <c r="N973">
        <v>-3.8276E-4</v>
      </c>
      <c r="O973">
        <v>0</v>
      </c>
      <c r="P973">
        <v>9.1062000000000001E-4</v>
      </c>
      <c r="Q973">
        <v>0</v>
      </c>
      <c r="R973">
        <v>0</v>
      </c>
      <c r="S973">
        <v>0</v>
      </c>
      <c r="T973">
        <v>0</v>
      </c>
      <c r="U973">
        <v>1</v>
      </c>
    </row>
    <row r="974" spans="1:21" hidden="1" x14ac:dyDescent="0.25">
      <c r="A974" s="12" t="s">
        <v>901</v>
      </c>
      <c r="B974" s="12">
        <v>9049</v>
      </c>
      <c r="C974" t="s">
        <v>1589</v>
      </c>
      <c r="D974">
        <v>51684</v>
      </c>
      <c r="E974">
        <v>0</v>
      </c>
      <c r="F974">
        <v>1</v>
      </c>
      <c r="G974">
        <v>0</v>
      </c>
      <c r="H974">
        <v>7</v>
      </c>
      <c r="I974">
        <v>0</v>
      </c>
      <c r="J974">
        <v>0</v>
      </c>
      <c r="K974">
        <v>1.7999999999999999E-6</v>
      </c>
      <c r="L974">
        <v>2.7951999999999999E-3</v>
      </c>
      <c r="M974">
        <v>-9.1062000000000001E-4</v>
      </c>
      <c r="N974">
        <v>-5.3120999999999995E-4</v>
      </c>
      <c r="O974">
        <v>0</v>
      </c>
      <c r="P974">
        <v>9.1062000000000001E-4</v>
      </c>
      <c r="Q974">
        <v>0</v>
      </c>
      <c r="R974">
        <v>0</v>
      </c>
      <c r="S974">
        <v>1</v>
      </c>
      <c r="T974">
        <v>1</v>
      </c>
      <c r="U974">
        <v>0</v>
      </c>
    </row>
    <row r="975" spans="1:21" hidden="1" x14ac:dyDescent="0.25">
      <c r="A975" s="12" t="s">
        <v>2044</v>
      </c>
      <c r="B975" s="12">
        <v>23766</v>
      </c>
      <c r="C975" t="s">
        <v>1697</v>
      </c>
      <c r="D975">
        <v>5501</v>
      </c>
      <c r="E975">
        <v>1</v>
      </c>
      <c r="F975">
        <v>0</v>
      </c>
      <c r="G975">
        <v>1</v>
      </c>
      <c r="H975">
        <v>11</v>
      </c>
      <c r="I975">
        <v>6398.6865234400002</v>
      </c>
      <c r="J975">
        <v>22738</v>
      </c>
      <c r="K975">
        <v>1.79E-6</v>
      </c>
      <c r="L975">
        <v>2.205594E-2</v>
      </c>
      <c r="M975">
        <v>-9.3937000000000003E-4</v>
      </c>
      <c r="N975">
        <v>-6.7659999999999997E-4</v>
      </c>
      <c r="O975">
        <v>-6.9348000000000001E-4</v>
      </c>
      <c r="P975">
        <v>9.3937000000000003E-4</v>
      </c>
      <c r="Q975">
        <v>1922</v>
      </c>
      <c r="R975">
        <v>0.24248707</v>
      </c>
      <c r="S975">
        <v>1</v>
      </c>
      <c r="T975">
        <v>0</v>
      </c>
      <c r="U975">
        <v>1</v>
      </c>
    </row>
    <row r="976" spans="1:21" hidden="1" x14ac:dyDescent="0.25">
      <c r="A976" s="12" t="s">
        <v>540</v>
      </c>
      <c r="B976" s="12">
        <v>6464</v>
      </c>
      <c r="C976" t="s">
        <v>415</v>
      </c>
      <c r="D976">
        <v>4638</v>
      </c>
      <c r="E976">
        <v>1</v>
      </c>
      <c r="F976">
        <v>0</v>
      </c>
      <c r="G976">
        <v>1</v>
      </c>
      <c r="H976">
        <v>10</v>
      </c>
      <c r="I976">
        <v>2147.0327148400002</v>
      </c>
      <c r="J976">
        <v>7314</v>
      </c>
      <c r="K976">
        <v>1.7799999999999999E-6</v>
      </c>
      <c r="L976">
        <v>4.6817000000000001E-4</v>
      </c>
      <c r="M976">
        <v>-9.4857999999999997E-4</v>
      </c>
      <c r="N976">
        <v>-2.4237E-4</v>
      </c>
      <c r="O976">
        <v>-9.1726999999999998E-4</v>
      </c>
      <c r="P976">
        <v>9.4857999999999997E-4</v>
      </c>
      <c r="Q976">
        <v>1172</v>
      </c>
      <c r="R976">
        <v>1.8997010000000002E-2</v>
      </c>
      <c r="S976">
        <v>0</v>
      </c>
      <c r="T976">
        <v>1</v>
      </c>
      <c r="U976">
        <v>0</v>
      </c>
    </row>
    <row r="977" spans="1:21" hidden="1" x14ac:dyDescent="0.25">
      <c r="A977" s="12" t="s">
        <v>1719</v>
      </c>
      <c r="B977" s="12">
        <v>0</v>
      </c>
      <c r="C977" t="s">
        <v>1144</v>
      </c>
      <c r="D977">
        <v>545</v>
      </c>
      <c r="E977">
        <v>0.54</v>
      </c>
      <c r="F977">
        <v>0</v>
      </c>
      <c r="G977">
        <v>1</v>
      </c>
      <c r="H977">
        <v>10</v>
      </c>
      <c r="I977">
        <v>4648.1259765599998</v>
      </c>
      <c r="J977">
        <v>25218</v>
      </c>
      <c r="K977">
        <v>1.7799999999999999E-6</v>
      </c>
      <c r="L977">
        <v>1.694186E-2</v>
      </c>
      <c r="M977">
        <v>-1.0064399999999999E-3</v>
      </c>
      <c r="N977">
        <v>-8.6939000000000005E-4</v>
      </c>
      <c r="O977">
        <v>-4.4200000000000001E-4</v>
      </c>
      <c r="P977">
        <v>1.0064399999999999E-3</v>
      </c>
      <c r="Q977">
        <v>3918</v>
      </c>
      <c r="R977">
        <v>7.2678779999999998E-2</v>
      </c>
      <c r="S977">
        <v>1</v>
      </c>
      <c r="T977">
        <v>1</v>
      </c>
      <c r="U977">
        <v>0</v>
      </c>
    </row>
    <row r="978" spans="1:21" hidden="1" x14ac:dyDescent="0.25">
      <c r="A978" s="12" t="s">
        <v>576</v>
      </c>
      <c r="B978" s="12">
        <v>54106</v>
      </c>
      <c r="C978" t="s">
        <v>587</v>
      </c>
      <c r="D978">
        <v>8772</v>
      </c>
      <c r="E978">
        <v>1</v>
      </c>
      <c r="F978">
        <v>0</v>
      </c>
      <c r="G978">
        <v>1</v>
      </c>
      <c r="H978">
        <v>11</v>
      </c>
      <c r="I978">
        <v>14001.11328125</v>
      </c>
      <c r="J978">
        <v>80773</v>
      </c>
      <c r="K978">
        <v>1.79E-6</v>
      </c>
      <c r="L978">
        <v>1.7713039999999999E-2</v>
      </c>
      <c r="M978">
        <v>-1.05006E-3</v>
      </c>
      <c r="N978">
        <v>-7.8861000000000003E-4</v>
      </c>
      <c r="O978">
        <v>-1.14813E-3</v>
      </c>
      <c r="P978">
        <v>1.05006E-3</v>
      </c>
      <c r="Q978">
        <v>3363</v>
      </c>
      <c r="R978">
        <v>0.17361441999999999</v>
      </c>
      <c r="S978">
        <v>1</v>
      </c>
      <c r="T978">
        <v>1</v>
      </c>
      <c r="U978">
        <v>0</v>
      </c>
    </row>
    <row r="979" spans="1:21" hidden="1" x14ac:dyDescent="0.25">
      <c r="A979" s="12" t="s">
        <v>2008</v>
      </c>
      <c r="B979" s="12">
        <v>10010</v>
      </c>
      <c r="C979" t="s">
        <v>1523</v>
      </c>
      <c r="D979">
        <v>0</v>
      </c>
      <c r="E979">
        <v>1</v>
      </c>
      <c r="F979">
        <v>0</v>
      </c>
      <c r="G979">
        <v>1</v>
      </c>
      <c r="H979">
        <v>10</v>
      </c>
      <c r="I979">
        <v>10792.89453125</v>
      </c>
      <c r="J979">
        <v>95477</v>
      </c>
      <c r="K979">
        <v>1.7799999999999999E-6</v>
      </c>
      <c r="L979">
        <v>3.98746E-3</v>
      </c>
      <c r="M979">
        <v>-1.0748299999999999E-3</v>
      </c>
      <c r="N979">
        <v>-6.4070999999999996E-4</v>
      </c>
      <c r="O979">
        <v>-1.4184099999999999E-3</v>
      </c>
      <c r="P979">
        <v>1.0748299999999999E-3</v>
      </c>
      <c r="Q979">
        <v>189</v>
      </c>
      <c r="R979">
        <v>0.20525024</v>
      </c>
      <c r="S979">
        <v>0</v>
      </c>
      <c r="T979">
        <v>0</v>
      </c>
      <c r="U979">
        <v>0</v>
      </c>
    </row>
    <row r="980" spans="1:21" hidden="1" x14ac:dyDescent="0.25">
      <c r="A980" s="12" t="s">
        <v>1351</v>
      </c>
      <c r="B980" s="12">
        <v>8837</v>
      </c>
      <c r="C980" t="s">
        <v>1218</v>
      </c>
      <c r="D980">
        <v>8536</v>
      </c>
      <c r="E980">
        <v>0.8</v>
      </c>
      <c r="F980">
        <v>0</v>
      </c>
      <c r="G980">
        <v>1</v>
      </c>
      <c r="H980">
        <v>11</v>
      </c>
      <c r="I980">
        <v>1727.2059326200001</v>
      </c>
      <c r="J980">
        <v>7667</v>
      </c>
      <c r="K980">
        <v>1.79E-6</v>
      </c>
      <c r="L980">
        <v>2.8021310000000001E-2</v>
      </c>
      <c r="M980">
        <v>-1.09231E-3</v>
      </c>
      <c r="N980">
        <v>-7.3328E-4</v>
      </c>
      <c r="O980">
        <v>-8.8953999999999997E-4</v>
      </c>
      <c r="P980">
        <v>1.09231E-3</v>
      </c>
      <c r="Q980">
        <v>2276</v>
      </c>
      <c r="R980">
        <v>5.6803689999999997E-2</v>
      </c>
      <c r="S980">
        <v>0</v>
      </c>
      <c r="T980">
        <v>0</v>
      </c>
      <c r="U980">
        <v>0</v>
      </c>
    </row>
    <row r="981" spans="1:21" hidden="1" x14ac:dyDescent="0.25">
      <c r="A981" s="12" t="s">
        <v>2055</v>
      </c>
      <c r="B981" s="12">
        <v>0</v>
      </c>
      <c r="C981" t="s">
        <v>1770</v>
      </c>
      <c r="D981">
        <v>2890</v>
      </c>
      <c r="E981">
        <v>1</v>
      </c>
      <c r="F981">
        <v>0</v>
      </c>
      <c r="G981">
        <v>1</v>
      </c>
      <c r="H981">
        <v>8</v>
      </c>
      <c r="I981">
        <v>3980.80981445</v>
      </c>
      <c r="J981">
        <v>16020</v>
      </c>
      <c r="K981">
        <v>1.7799999999999999E-6</v>
      </c>
      <c r="L981">
        <v>9.5200000000000003E-6</v>
      </c>
      <c r="M981">
        <v>-1.11045E-3</v>
      </c>
      <c r="N981">
        <v>-2.3830000000000001E-5</v>
      </c>
      <c r="O981">
        <v>-1.2365200000000001E-3</v>
      </c>
      <c r="P981">
        <v>1.11045E-3</v>
      </c>
      <c r="Q981">
        <v>7</v>
      </c>
      <c r="R981">
        <v>2.9280000000000001E-5</v>
      </c>
      <c r="S981">
        <v>0</v>
      </c>
      <c r="T981">
        <v>0</v>
      </c>
      <c r="U981">
        <v>1</v>
      </c>
    </row>
    <row r="982" spans="1:21" hidden="1" x14ac:dyDescent="0.25">
      <c r="A982" s="12" t="s">
        <v>1484</v>
      </c>
      <c r="B982" s="12">
        <v>6850</v>
      </c>
      <c r="C982" t="s">
        <v>1516</v>
      </c>
      <c r="D982">
        <v>1855</v>
      </c>
      <c r="E982">
        <v>1</v>
      </c>
      <c r="F982">
        <v>0</v>
      </c>
      <c r="G982">
        <v>1</v>
      </c>
      <c r="H982">
        <v>9</v>
      </c>
      <c r="I982">
        <v>4046.9379882799999</v>
      </c>
      <c r="J982">
        <v>14659</v>
      </c>
      <c r="K982">
        <v>1.7799999999999999E-6</v>
      </c>
      <c r="L982">
        <v>2.7375699999999999E-3</v>
      </c>
      <c r="M982">
        <v>-1.1374099999999999E-3</v>
      </c>
      <c r="N982">
        <v>-2.5428000000000001E-4</v>
      </c>
      <c r="O982">
        <v>-1.19395E-3</v>
      </c>
      <c r="P982">
        <v>1.1374099999999999E-3</v>
      </c>
      <c r="Q982">
        <v>71</v>
      </c>
      <c r="R982">
        <v>1.8143360000000001E-2</v>
      </c>
      <c r="S982">
        <v>1</v>
      </c>
      <c r="T982">
        <v>0</v>
      </c>
      <c r="U982">
        <v>0</v>
      </c>
    </row>
    <row r="983" spans="1:21" hidden="1" x14ac:dyDescent="0.25">
      <c r="A983" s="12" t="s">
        <v>2027</v>
      </c>
      <c r="B983" s="12">
        <v>55333</v>
      </c>
      <c r="C983" t="s">
        <v>1622</v>
      </c>
      <c r="D983">
        <v>8215</v>
      </c>
      <c r="E983">
        <v>0.96</v>
      </c>
      <c r="F983">
        <v>0</v>
      </c>
      <c r="G983">
        <v>1</v>
      </c>
      <c r="H983">
        <v>11</v>
      </c>
      <c r="I983">
        <v>3765.2700195299999</v>
      </c>
      <c r="J983">
        <v>14050</v>
      </c>
      <c r="K983">
        <v>1.7799999999999999E-6</v>
      </c>
      <c r="L983">
        <v>5.7417800000000001E-3</v>
      </c>
      <c r="M983">
        <v>-1.17084E-3</v>
      </c>
      <c r="N983">
        <v>-2.8842000000000001E-4</v>
      </c>
      <c r="O983">
        <v>-1.2698099999999999E-3</v>
      </c>
      <c r="P983">
        <v>1.17084E-3</v>
      </c>
      <c r="Q983">
        <v>381</v>
      </c>
      <c r="R983">
        <v>3.57699E-2</v>
      </c>
      <c r="S983">
        <v>0</v>
      </c>
      <c r="T983">
        <v>0</v>
      </c>
      <c r="U983">
        <v>0</v>
      </c>
    </row>
    <row r="984" spans="1:21" hidden="1" x14ac:dyDescent="0.25">
      <c r="A984" s="12" t="s">
        <v>1718</v>
      </c>
      <c r="B984" s="12">
        <v>3672</v>
      </c>
      <c r="C984" t="s">
        <v>277</v>
      </c>
      <c r="D984">
        <v>1843</v>
      </c>
      <c r="E984">
        <v>0.44</v>
      </c>
      <c r="F984">
        <v>0</v>
      </c>
      <c r="G984">
        <v>1</v>
      </c>
      <c r="H984">
        <v>10</v>
      </c>
      <c r="I984">
        <v>687.79290771000001</v>
      </c>
      <c r="J984">
        <v>2829</v>
      </c>
      <c r="K984">
        <v>1.79E-6</v>
      </c>
      <c r="L984">
        <v>4.1931660000000003E-2</v>
      </c>
      <c r="M984">
        <v>-1.17954E-3</v>
      </c>
      <c r="N984">
        <v>-2.5713E-4</v>
      </c>
      <c r="O984">
        <v>-4.8267999999999998E-4</v>
      </c>
      <c r="P984">
        <v>1.17954E-3</v>
      </c>
      <c r="Q984">
        <v>2912</v>
      </c>
      <c r="R984">
        <v>6.2759300000000004E-2</v>
      </c>
      <c r="S984">
        <v>0</v>
      </c>
      <c r="T984">
        <v>0</v>
      </c>
      <c r="U984">
        <v>0</v>
      </c>
    </row>
    <row r="985" spans="1:21" hidden="1" x14ac:dyDescent="0.25">
      <c r="A985" s="12" t="s">
        <v>1768</v>
      </c>
      <c r="B985" s="12">
        <v>596</v>
      </c>
      <c r="C985" t="s">
        <v>913</v>
      </c>
      <c r="D985">
        <v>9479</v>
      </c>
      <c r="E985">
        <v>0</v>
      </c>
      <c r="F985">
        <v>1</v>
      </c>
      <c r="G985">
        <v>0</v>
      </c>
      <c r="H985">
        <v>8</v>
      </c>
      <c r="I985">
        <v>0</v>
      </c>
      <c r="J985">
        <v>0</v>
      </c>
      <c r="K985">
        <v>1.79E-6</v>
      </c>
      <c r="L985">
        <v>5.1664309999999998E-2</v>
      </c>
      <c r="M985">
        <v>-1.1893800000000001E-3</v>
      </c>
      <c r="N985">
        <v>-4.1562000000000001E-4</v>
      </c>
      <c r="O985">
        <v>0</v>
      </c>
      <c r="P985">
        <v>1.1893800000000001E-3</v>
      </c>
      <c r="Q985">
        <v>0</v>
      </c>
      <c r="R985">
        <v>0</v>
      </c>
      <c r="S985">
        <v>1</v>
      </c>
      <c r="T985">
        <v>1</v>
      </c>
      <c r="U985">
        <v>1</v>
      </c>
    </row>
    <row r="986" spans="1:21" hidden="1" x14ac:dyDescent="0.25">
      <c r="A986" s="12" t="s">
        <v>1185</v>
      </c>
      <c r="B986" s="12">
        <v>995</v>
      </c>
      <c r="C986" t="s">
        <v>971</v>
      </c>
      <c r="D986">
        <v>53944</v>
      </c>
      <c r="E986">
        <v>0</v>
      </c>
      <c r="F986">
        <v>1</v>
      </c>
      <c r="G986">
        <v>0</v>
      </c>
      <c r="H986">
        <v>8</v>
      </c>
      <c r="I986">
        <v>0</v>
      </c>
      <c r="J986">
        <v>0</v>
      </c>
      <c r="K986">
        <v>1.7999999999999999E-6</v>
      </c>
      <c r="L986">
        <v>5.6893500000000001E-3</v>
      </c>
      <c r="M986">
        <v>-1.1893800000000001E-3</v>
      </c>
      <c r="N986">
        <v>-8.2872000000000002E-4</v>
      </c>
      <c r="O986">
        <v>0</v>
      </c>
      <c r="P986">
        <v>1.1893800000000001E-3</v>
      </c>
      <c r="Q986">
        <v>0</v>
      </c>
      <c r="R986">
        <v>0</v>
      </c>
      <c r="S986">
        <v>0</v>
      </c>
      <c r="T986">
        <v>0</v>
      </c>
      <c r="U986">
        <v>1</v>
      </c>
    </row>
    <row r="987" spans="1:21" hidden="1" x14ac:dyDescent="0.25">
      <c r="A987" s="12" t="s">
        <v>1665</v>
      </c>
      <c r="B987" s="12">
        <v>9261</v>
      </c>
      <c r="C987" t="s">
        <v>484</v>
      </c>
      <c r="D987">
        <v>9530</v>
      </c>
      <c r="E987">
        <v>0</v>
      </c>
      <c r="F987">
        <v>1</v>
      </c>
      <c r="G987">
        <v>0</v>
      </c>
      <c r="H987">
        <v>8</v>
      </c>
      <c r="I987">
        <v>0</v>
      </c>
      <c r="J987">
        <v>0</v>
      </c>
      <c r="K987">
        <v>1.7999999999999999E-6</v>
      </c>
      <c r="L987">
        <v>7.6720599999999996E-3</v>
      </c>
      <c r="M987">
        <v>-1.1893800000000001E-3</v>
      </c>
      <c r="N987">
        <v>-7.9182999999999999E-4</v>
      </c>
      <c r="O987">
        <v>0</v>
      </c>
      <c r="P987">
        <v>1.1893800000000001E-3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hidden="1" x14ac:dyDescent="0.25">
      <c r="A988" s="12" t="s">
        <v>1745</v>
      </c>
      <c r="B988" s="12">
        <v>2911</v>
      </c>
      <c r="C988" t="s">
        <v>1290</v>
      </c>
      <c r="D988">
        <v>8312</v>
      </c>
      <c r="E988">
        <v>1</v>
      </c>
      <c r="F988">
        <v>0</v>
      </c>
      <c r="G988">
        <v>1</v>
      </c>
      <c r="H988">
        <v>12</v>
      </c>
      <c r="I988">
        <v>6026.9423828099998</v>
      </c>
      <c r="J988">
        <v>25068</v>
      </c>
      <c r="K988">
        <v>1.7799999999999999E-6</v>
      </c>
      <c r="L988">
        <v>1.5208910000000001E-2</v>
      </c>
      <c r="M988">
        <v>-1.1900599999999999E-3</v>
      </c>
      <c r="N988">
        <v>-5.3563999999999999E-4</v>
      </c>
      <c r="O988">
        <v>-7.8585999999999999E-4</v>
      </c>
      <c r="P988">
        <v>1.1900599999999999E-3</v>
      </c>
      <c r="Q988">
        <v>4526</v>
      </c>
      <c r="R988">
        <v>0.64532566999999996</v>
      </c>
      <c r="S988">
        <v>1</v>
      </c>
      <c r="T988">
        <v>1</v>
      </c>
      <c r="U988">
        <v>1</v>
      </c>
    </row>
    <row r="989" spans="1:21" hidden="1" x14ac:dyDescent="0.25">
      <c r="A989" s="12" t="s">
        <v>1545</v>
      </c>
      <c r="B989" s="12">
        <v>8936</v>
      </c>
      <c r="C989" t="s">
        <v>1583</v>
      </c>
      <c r="D989">
        <v>4914</v>
      </c>
      <c r="E989">
        <v>0</v>
      </c>
      <c r="F989">
        <v>0</v>
      </c>
      <c r="G989">
        <v>0.51</v>
      </c>
      <c r="H989">
        <v>9</v>
      </c>
      <c r="I989">
        <v>724.99993896000001</v>
      </c>
      <c r="J989">
        <v>2780</v>
      </c>
      <c r="K989">
        <v>1.79E-6</v>
      </c>
      <c r="L989">
        <v>0.10132708</v>
      </c>
      <c r="M989">
        <v>-1.2052199999999999E-3</v>
      </c>
      <c r="N989">
        <v>-5.8717999999999997E-4</v>
      </c>
      <c r="O989">
        <v>-2.3599E-4</v>
      </c>
      <c r="P989">
        <v>1.2052199999999999E-3</v>
      </c>
      <c r="Q989">
        <v>0</v>
      </c>
      <c r="R989">
        <v>0</v>
      </c>
      <c r="S989">
        <v>1</v>
      </c>
      <c r="T989">
        <v>1</v>
      </c>
      <c r="U989">
        <v>1</v>
      </c>
    </row>
    <row r="990" spans="1:21" hidden="1" x14ac:dyDescent="0.25">
      <c r="A990" s="12" t="s">
        <v>1735</v>
      </c>
      <c r="B990" s="12">
        <v>5604</v>
      </c>
      <c r="C990" t="s">
        <v>669</v>
      </c>
      <c r="D990">
        <v>3172</v>
      </c>
      <c r="E990">
        <v>1</v>
      </c>
      <c r="F990">
        <v>0</v>
      </c>
      <c r="G990">
        <v>1</v>
      </c>
      <c r="H990">
        <v>7</v>
      </c>
      <c r="I990">
        <v>0</v>
      </c>
      <c r="J990">
        <v>0</v>
      </c>
      <c r="K990">
        <v>6.9999999999999997E-7</v>
      </c>
      <c r="L990">
        <v>0</v>
      </c>
      <c r="M990">
        <v>-1.21003E-3</v>
      </c>
      <c r="N990">
        <v>0</v>
      </c>
      <c r="O990">
        <v>-1.2587500000000001E-3</v>
      </c>
      <c r="P990">
        <v>1.21003E-3</v>
      </c>
      <c r="Q990">
        <v>0</v>
      </c>
      <c r="R990">
        <v>0</v>
      </c>
      <c r="S990">
        <v>1</v>
      </c>
      <c r="T990">
        <v>1</v>
      </c>
      <c r="U990">
        <v>1</v>
      </c>
    </row>
    <row r="991" spans="1:21" hidden="1" x14ac:dyDescent="0.25">
      <c r="A991" s="12" t="s">
        <v>1483</v>
      </c>
      <c r="B991" s="12">
        <v>6647</v>
      </c>
      <c r="C991" t="s">
        <v>316</v>
      </c>
      <c r="D991">
        <v>4851</v>
      </c>
      <c r="E991">
        <v>0.98</v>
      </c>
      <c r="F991">
        <v>0</v>
      </c>
      <c r="G991">
        <v>1</v>
      </c>
      <c r="H991">
        <v>7</v>
      </c>
      <c r="I991">
        <v>0</v>
      </c>
      <c r="J991">
        <v>0</v>
      </c>
      <c r="K991">
        <v>6.9999999999999997E-7</v>
      </c>
      <c r="L991">
        <v>0</v>
      </c>
      <c r="M991">
        <v>-1.21003E-3</v>
      </c>
      <c r="N991">
        <v>0</v>
      </c>
      <c r="O991">
        <v>-1.2587500000000001E-3</v>
      </c>
      <c r="P991">
        <v>1.21003E-3</v>
      </c>
      <c r="Q991">
        <v>0</v>
      </c>
      <c r="R991">
        <v>0</v>
      </c>
      <c r="S991">
        <v>1</v>
      </c>
      <c r="T991">
        <v>1</v>
      </c>
      <c r="U991">
        <v>0</v>
      </c>
    </row>
    <row r="992" spans="1:21" hidden="1" x14ac:dyDescent="0.25">
      <c r="A992" s="12" t="s">
        <v>1071</v>
      </c>
      <c r="B992" s="12">
        <v>25924</v>
      </c>
      <c r="C992" t="s">
        <v>1766</v>
      </c>
      <c r="D992">
        <v>1759</v>
      </c>
      <c r="E992">
        <v>1</v>
      </c>
      <c r="F992">
        <v>0</v>
      </c>
      <c r="G992">
        <v>1</v>
      </c>
      <c r="H992">
        <v>7</v>
      </c>
      <c r="I992">
        <v>0</v>
      </c>
      <c r="J992">
        <v>0</v>
      </c>
      <c r="K992">
        <v>6.9999999999999997E-7</v>
      </c>
      <c r="L992">
        <v>0</v>
      </c>
      <c r="M992">
        <v>-1.21003E-3</v>
      </c>
      <c r="N992">
        <v>0</v>
      </c>
      <c r="O992">
        <v>-1.2587500000000001E-3</v>
      </c>
      <c r="P992">
        <v>1.21003E-3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hidden="1" x14ac:dyDescent="0.25">
      <c r="A993" s="12" t="s">
        <v>740</v>
      </c>
      <c r="B993" s="12">
        <v>1432</v>
      </c>
      <c r="C993" t="s">
        <v>1350</v>
      </c>
      <c r="D993">
        <v>3643</v>
      </c>
      <c r="E993">
        <v>0.84</v>
      </c>
      <c r="F993">
        <v>0</v>
      </c>
      <c r="G993">
        <v>0.92</v>
      </c>
      <c r="H993">
        <v>11</v>
      </c>
      <c r="I993">
        <v>2732.0244140599998</v>
      </c>
      <c r="J993">
        <v>12526</v>
      </c>
      <c r="K993">
        <v>1.79E-6</v>
      </c>
      <c r="L993">
        <v>4.1016629999999998E-2</v>
      </c>
      <c r="M993">
        <v>-1.2473199999999999E-3</v>
      </c>
      <c r="N993">
        <v>-1.0477500000000001E-3</v>
      </c>
      <c r="O993">
        <v>-1.0026200000000001E-3</v>
      </c>
      <c r="P993">
        <v>1.2473199999999999E-3</v>
      </c>
      <c r="Q993">
        <v>0</v>
      </c>
      <c r="R993">
        <v>0</v>
      </c>
      <c r="S993">
        <v>1</v>
      </c>
      <c r="T993">
        <v>1</v>
      </c>
      <c r="U993">
        <v>1</v>
      </c>
    </row>
    <row r="994" spans="1:21" hidden="1" x14ac:dyDescent="0.25">
      <c r="A994" s="12" t="s">
        <v>2002</v>
      </c>
      <c r="B994" s="12">
        <v>4254</v>
      </c>
      <c r="C994" t="s">
        <v>1472</v>
      </c>
      <c r="D994">
        <v>1017</v>
      </c>
      <c r="E994">
        <v>1</v>
      </c>
      <c r="F994">
        <v>0</v>
      </c>
      <c r="G994">
        <v>1</v>
      </c>
      <c r="H994">
        <v>11</v>
      </c>
      <c r="I994">
        <v>6315.1181640599998</v>
      </c>
      <c r="J994">
        <v>29195</v>
      </c>
      <c r="K994">
        <v>1.7799999999999999E-6</v>
      </c>
      <c r="L994">
        <v>3.9602700000000001E-3</v>
      </c>
      <c r="M994">
        <v>-1.2597800000000001E-3</v>
      </c>
      <c r="N994">
        <v>-4.0161E-4</v>
      </c>
      <c r="O994">
        <v>-1.26917E-3</v>
      </c>
      <c r="P994">
        <v>1.2597800000000001E-3</v>
      </c>
      <c r="Q994">
        <v>3261</v>
      </c>
      <c r="R994">
        <v>0.96894533999999999</v>
      </c>
      <c r="S994">
        <v>1</v>
      </c>
      <c r="T994">
        <v>0</v>
      </c>
      <c r="U994">
        <v>1</v>
      </c>
    </row>
    <row r="995" spans="1:21" hidden="1" x14ac:dyDescent="0.25">
      <c r="A995" s="12" t="s">
        <v>1236</v>
      </c>
      <c r="B995" s="12">
        <v>10134</v>
      </c>
      <c r="C995" t="s">
        <v>1627</v>
      </c>
      <c r="D995">
        <v>84152</v>
      </c>
      <c r="E995">
        <v>1</v>
      </c>
      <c r="F995">
        <v>0</v>
      </c>
      <c r="G995">
        <v>1</v>
      </c>
      <c r="H995">
        <v>11</v>
      </c>
      <c r="I995">
        <v>5542.5263671900002</v>
      </c>
      <c r="J995">
        <v>25468</v>
      </c>
      <c r="K995">
        <v>1.7799999999999999E-6</v>
      </c>
      <c r="L995">
        <v>9.05947E-3</v>
      </c>
      <c r="M995">
        <v>-1.2772300000000001E-3</v>
      </c>
      <c r="N995">
        <v>-3.6503000000000002E-4</v>
      </c>
      <c r="O995">
        <v>-1.7121199999999999E-3</v>
      </c>
      <c r="P995">
        <v>1.2772300000000001E-3</v>
      </c>
      <c r="Q995">
        <v>1757</v>
      </c>
      <c r="R995">
        <v>0.61050778000000006</v>
      </c>
      <c r="S995">
        <v>0</v>
      </c>
      <c r="T995">
        <v>0</v>
      </c>
      <c r="U995">
        <v>0</v>
      </c>
    </row>
    <row r="996" spans="1:21" hidden="1" x14ac:dyDescent="0.25">
      <c r="A996" s="12" t="s">
        <v>1184</v>
      </c>
      <c r="B996" s="12">
        <v>57591</v>
      </c>
      <c r="C996" t="s">
        <v>596</v>
      </c>
      <c r="D996">
        <v>7189</v>
      </c>
      <c r="E996">
        <v>0.87</v>
      </c>
      <c r="F996">
        <v>0</v>
      </c>
      <c r="G996">
        <v>0.92</v>
      </c>
      <c r="H996">
        <v>12</v>
      </c>
      <c r="I996">
        <v>3296.5864257799999</v>
      </c>
      <c r="J996">
        <v>26829</v>
      </c>
      <c r="K996">
        <v>1.79E-6</v>
      </c>
      <c r="L996">
        <v>3.3672140000000003E-2</v>
      </c>
      <c r="M996">
        <v>-1.3217000000000001E-3</v>
      </c>
      <c r="N996">
        <v>-1.05586E-3</v>
      </c>
      <c r="O996">
        <v>-1.30247E-3</v>
      </c>
      <c r="P996">
        <v>1.3217000000000001E-3</v>
      </c>
      <c r="Q996">
        <v>166</v>
      </c>
      <c r="R996">
        <v>8.0535000000000003E-4</v>
      </c>
      <c r="S996">
        <v>1</v>
      </c>
      <c r="T996">
        <v>0</v>
      </c>
      <c r="U996">
        <v>0</v>
      </c>
    </row>
    <row r="997" spans="1:21" hidden="1" x14ac:dyDescent="0.25">
      <c r="A997" s="12" t="s">
        <v>1406</v>
      </c>
      <c r="B997" s="12">
        <v>29904</v>
      </c>
      <c r="C997" t="s">
        <v>1675</v>
      </c>
      <c r="D997">
        <v>23509</v>
      </c>
      <c r="E997">
        <v>0</v>
      </c>
      <c r="F997">
        <v>0</v>
      </c>
      <c r="G997">
        <v>0.76</v>
      </c>
      <c r="H997">
        <v>10</v>
      </c>
      <c r="I997">
        <v>1957.00036621</v>
      </c>
      <c r="J997">
        <v>4512</v>
      </c>
      <c r="K997">
        <v>1.7999999999999999E-6</v>
      </c>
      <c r="L997">
        <v>7.0820500000000003E-3</v>
      </c>
      <c r="M997">
        <v>-1.3409100000000001E-3</v>
      </c>
      <c r="N997">
        <v>-1.2335499999999999E-3</v>
      </c>
      <c r="O997">
        <v>-2.5001E-4</v>
      </c>
      <c r="P997">
        <v>1.3409100000000001E-3</v>
      </c>
      <c r="Q997">
        <v>0</v>
      </c>
      <c r="R997">
        <v>0</v>
      </c>
      <c r="S997">
        <v>1</v>
      </c>
      <c r="T997">
        <v>0</v>
      </c>
      <c r="U997">
        <v>0</v>
      </c>
    </row>
    <row r="998" spans="1:21" hidden="1" x14ac:dyDescent="0.25">
      <c r="A998" s="12" t="s">
        <v>2032</v>
      </c>
      <c r="B998" s="12">
        <v>10207</v>
      </c>
      <c r="C998" t="s">
        <v>475</v>
      </c>
      <c r="D998">
        <v>4089</v>
      </c>
      <c r="E998">
        <v>0.8</v>
      </c>
      <c r="F998">
        <v>0</v>
      </c>
      <c r="G998">
        <v>1</v>
      </c>
      <c r="H998">
        <v>12</v>
      </c>
      <c r="I998">
        <v>10307.2421875</v>
      </c>
      <c r="J998">
        <v>40817</v>
      </c>
      <c r="K998">
        <v>1.7799999999999999E-6</v>
      </c>
      <c r="L998">
        <v>6.0563500000000003E-3</v>
      </c>
      <c r="M998">
        <v>-1.35403E-3</v>
      </c>
      <c r="N998">
        <v>-1.2495E-3</v>
      </c>
      <c r="O998">
        <v>-1.2845000000000001E-3</v>
      </c>
      <c r="P998">
        <v>1.35403E-3</v>
      </c>
      <c r="Q998">
        <v>198</v>
      </c>
      <c r="R998">
        <v>1.9157520000000001E-2</v>
      </c>
      <c r="S998">
        <v>1</v>
      </c>
      <c r="T998">
        <v>1</v>
      </c>
      <c r="U998">
        <v>0</v>
      </c>
    </row>
    <row r="999" spans="1:21" hidden="1" x14ac:dyDescent="0.25">
      <c r="A999" s="12" t="s">
        <v>588</v>
      </c>
      <c r="B999" s="12">
        <v>8717</v>
      </c>
      <c r="C999" t="s">
        <v>621</v>
      </c>
      <c r="D999">
        <v>7314</v>
      </c>
      <c r="E999">
        <v>1</v>
      </c>
      <c r="F999">
        <v>0</v>
      </c>
      <c r="G999">
        <v>1</v>
      </c>
      <c r="H999">
        <v>12</v>
      </c>
      <c r="I999">
        <v>8058.8286132800004</v>
      </c>
      <c r="J999">
        <v>35299</v>
      </c>
      <c r="K999">
        <v>1.7799999999999999E-6</v>
      </c>
      <c r="L999">
        <v>4.3200599999999997E-3</v>
      </c>
      <c r="M999">
        <v>-1.3648200000000001E-3</v>
      </c>
      <c r="N999">
        <v>-8.2532000000000005E-4</v>
      </c>
      <c r="O999">
        <v>-1.28112E-3</v>
      </c>
      <c r="P999">
        <v>1.3648200000000001E-3</v>
      </c>
      <c r="Q999">
        <v>2279</v>
      </c>
      <c r="R999">
        <v>0.33310557000000002</v>
      </c>
      <c r="S999">
        <v>0</v>
      </c>
      <c r="T999">
        <v>1</v>
      </c>
      <c r="U999">
        <v>0</v>
      </c>
    </row>
    <row r="1000" spans="1:21" hidden="1" x14ac:dyDescent="0.25">
      <c r="A1000" s="12" t="s">
        <v>1998</v>
      </c>
      <c r="B1000" s="12">
        <v>5902</v>
      </c>
      <c r="C1000" t="s">
        <v>1436</v>
      </c>
      <c r="D1000">
        <v>5600</v>
      </c>
      <c r="E1000">
        <v>1</v>
      </c>
      <c r="F1000">
        <v>0</v>
      </c>
      <c r="G1000">
        <v>1</v>
      </c>
      <c r="H1000">
        <v>14</v>
      </c>
      <c r="I1000">
        <v>538.07287598000005</v>
      </c>
      <c r="J1000">
        <v>5024</v>
      </c>
      <c r="K1000">
        <v>1.7799999999999999E-6</v>
      </c>
      <c r="L1000">
        <v>7.3090999999999998E-3</v>
      </c>
      <c r="M1000">
        <v>-1.41826E-3</v>
      </c>
      <c r="N1000">
        <v>-1.5823199999999999E-3</v>
      </c>
      <c r="O1000">
        <v>-1.1866699999999999E-3</v>
      </c>
      <c r="P1000">
        <v>1.41826E-3</v>
      </c>
      <c r="Q1000">
        <v>4169</v>
      </c>
      <c r="R1000">
        <v>0.13614870000000001</v>
      </c>
      <c r="S1000">
        <v>0</v>
      </c>
      <c r="T1000">
        <v>0</v>
      </c>
      <c r="U1000">
        <v>0</v>
      </c>
    </row>
    <row r="1001" spans="1:21" hidden="1" x14ac:dyDescent="0.25">
      <c r="A1001" s="12" t="s">
        <v>1063</v>
      </c>
      <c r="B1001" s="12">
        <v>6194</v>
      </c>
      <c r="C1001" t="s">
        <v>734</v>
      </c>
      <c r="D1001">
        <v>29984</v>
      </c>
      <c r="E1001">
        <v>1</v>
      </c>
      <c r="F1001">
        <v>0</v>
      </c>
      <c r="G1001">
        <v>1</v>
      </c>
      <c r="H1001">
        <v>11</v>
      </c>
      <c r="I1001">
        <v>3111.0302734400002</v>
      </c>
      <c r="J1001">
        <v>10351</v>
      </c>
      <c r="K1001">
        <v>1.7799999999999999E-6</v>
      </c>
      <c r="L1001">
        <v>7.8144700000000004E-3</v>
      </c>
      <c r="M1001">
        <v>-1.4437199999999999E-3</v>
      </c>
      <c r="N1001">
        <v>-4.5140000000000002E-4</v>
      </c>
      <c r="O1001">
        <v>-1.51081E-3</v>
      </c>
      <c r="P1001">
        <v>1.4437199999999999E-3</v>
      </c>
      <c r="Q1001">
        <v>2185</v>
      </c>
      <c r="R1001">
        <v>0.22763544999999999</v>
      </c>
      <c r="S1001">
        <v>0</v>
      </c>
      <c r="T1001">
        <v>0</v>
      </c>
      <c r="U1001">
        <v>0</v>
      </c>
    </row>
    <row r="1002" spans="1:21" hidden="1" x14ac:dyDescent="0.25">
      <c r="A1002" s="12" t="s">
        <v>349</v>
      </c>
      <c r="B1002" s="12">
        <v>5163</v>
      </c>
      <c r="C1002" t="s">
        <v>1372</v>
      </c>
      <c r="D1002">
        <v>7533</v>
      </c>
      <c r="E1002">
        <v>0</v>
      </c>
      <c r="F1002">
        <v>0</v>
      </c>
      <c r="G1002">
        <v>1</v>
      </c>
      <c r="H1002">
        <v>11</v>
      </c>
      <c r="I1002">
        <v>1438.0645752</v>
      </c>
      <c r="J1002">
        <v>6494</v>
      </c>
      <c r="K1002">
        <v>1.79E-6</v>
      </c>
      <c r="L1002">
        <v>2.2395020000000002E-2</v>
      </c>
      <c r="M1002">
        <v>-1.4510700000000001E-3</v>
      </c>
      <c r="N1002">
        <v>-1.21908E-3</v>
      </c>
      <c r="O1002">
        <v>-5.0641E-4</v>
      </c>
      <c r="P1002">
        <v>1.4510700000000001E-3</v>
      </c>
      <c r="Q1002">
        <v>885</v>
      </c>
      <c r="R1002">
        <v>1.495341E-2</v>
      </c>
      <c r="S1002">
        <v>0</v>
      </c>
      <c r="T1002">
        <v>0</v>
      </c>
      <c r="U1002">
        <v>0</v>
      </c>
    </row>
    <row r="1003" spans="1:21" hidden="1" x14ac:dyDescent="0.25">
      <c r="A1003" s="12" t="s">
        <v>1231</v>
      </c>
      <c r="B1003" s="12">
        <v>5903</v>
      </c>
      <c r="C1003" t="s">
        <v>1437</v>
      </c>
      <c r="D1003">
        <v>2767</v>
      </c>
      <c r="E1003">
        <v>0.95</v>
      </c>
      <c r="F1003">
        <v>0</v>
      </c>
      <c r="G1003">
        <v>1</v>
      </c>
      <c r="H1003">
        <v>13</v>
      </c>
      <c r="I1003">
        <v>6910.7841796900002</v>
      </c>
      <c r="J1003">
        <v>36452</v>
      </c>
      <c r="K1003">
        <v>1.79E-6</v>
      </c>
      <c r="L1003">
        <v>4.0047579999999999E-2</v>
      </c>
      <c r="M1003">
        <v>-1.45805E-3</v>
      </c>
      <c r="N1003">
        <v>-1.1672500000000001E-3</v>
      </c>
      <c r="O1003">
        <v>-1.42676E-3</v>
      </c>
      <c r="P1003">
        <v>1.45805E-3</v>
      </c>
      <c r="Q1003">
        <v>4673</v>
      </c>
      <c r="R1003">
        <v>0.15712662999999999</v>
      </c>
      <c r="S1003">
        <v>1</v>
      </c>
      <c r="T1003">
        <v>0</v>
      </c>
      <c r="U1003">
        <v>0</v>
      </c>
    </row>
    <row r="1004" spans="1:21" hidden="1" x14ac:dyDescent="0.25">
      <c r="A1004" s="12" t="s">
        <v>1230</v>
      </c>
      <c r="B1004" s="12">
        <v>2308</v>
      </c>
      <c r="C1004" t="s">
        <v>1692</v>
      </c>
      <c r="D1004">
        <v>7046</v>
      </c>
      <c r="E1004">
        <v>0.97</v>
      </c>
      <c r="F1004">
        <v>0.13</v>
      </c>
      <c r="G1004">
        <v>1</v>
      </c>
      <c r="H1004">
        <v>12</v>
      </c>
      <c r="I1004">
        <v>3007.5561523400002</v>
      </c>
      <c r="J1004">
        <v>13775</v>
      </c>
      <c r="K1004">
        <v>1.8199999999999999E-6</v>
      </c>
      <c r="L1004">
        <v>1.1246890000000001E-2</v>
      </c>
      <c r="M1004">
        <v>-1.4938799999999999E-3</v>
      </c>
      <c r="N1004">
        <v>-1.26414E-3</v>
      </c>
      <c r="O1004">
        <v>-1.21711E-3</v>
      </c>
      <c r="P1004">
        <v>1.4938799999999999E-3</v>
      </c>
      <c r="Q1004">
        <v>2</v>
      </c>
      <c r="R1004">
        <v>0.58762623999999997</v>
      </c>
      <c r="S1004">
        <v>1</v>
      </c>
      <c r="T1004">
        <v>1</v>
      </c>
      <c r="U1004">
        <v>1</v>
      </c>
    </row>
    <row r="1005" spans="1:21" hidden="1" x14ac:dyDescent="0.25">
      <c r="A1005" s="12" t="s">
        <v>913</v>
      </c>
      <c r="B1005" s="12">
        <v>9479</v>
      </c>
      <c r="C1005" t="s">
        <v>1720</v>
      </c>
      <c r="D1005">
        <v>2002</v>
      </c>
      <c r="E1005">
        <v>0</v>
      </c>
      <c r="F1005">
        <v>0</v>
      </c>
      <c r="G1005">
        <v>1</v>
      </c>
      <c r="H1005">
        <v>11</v>
      </c>
      <c r="I1005">
        <v>967.21112060999997</v>
      </c>
      <c r="J1005">
        <v>3856</v>
      </c>
      <c r="K1005">
        <v>1.7799999999999999E-6</v>
      </c>
      <c r="L1005">
        <v>1.26834E-3</v>
      </c>
      <c r="M1005">
        <v>-1.49566E-3</v>
      </c>
      <c r="N1005">
        <v>-1.4435000000000001E-4</v>
      </c>
      <c r="O1005">
        <v>-7.9761999999999997E-4</v>
      </c>
      <c r="P1005">
        <v>1.49566E-3</v>
      </c>
      <c r="Q1005">
        <v>2078</v>
      </c>
      <c r="R1005">
        <v>7.8251799999999996E-2</v>
      </c>
      <c r="S1005">
        <v>1</v>
      </c>
      <c r="T1005">
        <v>0</v>
      </c>
      <c r="U1005">
        <v>0</v>
      </c>
    </row>
    <row r="1006" spans="1:21" hidden="1" x14ac:dyDescent="0.25">
      <c r="A1006" s="12" t="s">
        <v>1203</v>
      </c>
      <c r="B1006" s="12">
        <v>10095</v>
      </c>
      <c r="C1006" t="s">
        <v>1624</v>
      </c>
      <c r="D1006">
        <v>8321</v>
      </c>
      <c r="E1006">
        <v>1</v>
      </c>
      <c r="F1006">
        <v>0</v>
      </c>
      <c r="G1006">
        <v>1</v>
      </c>
      <c r="H1006">
        <v>13</v>
      </c>
      <c r="I1006">
        <v>9712.4970703100007</v>
      </c>
      <c r="J1006">
        <v>46089</v>
      </c>
      <c r="K1006">
        <v>1.79E-6</v>
      </c>
      <c r="L1006">
        <v>3.6230270000000002E-2</v>
      </c>
      <c r="M1006">
        <v>-1.50819E-3</v>
      </c>
      <c r="N1006">
        <v>-8.1727999999999998E-4</v>
      </c>
      <c r="O1006">
        <v>-1.9808E-3</v>
      </c>
      <c r="P1006">
        <v>1.50819E-3</v>
      </c>
      <c r="Q1006">
        <v>337</v>
      </c>
      <c r="R1006">
        <v>0.56959121999999995</v>
      </c>
      <c r="S1006">
        <v>0</v>
      </c>
      <c r="T1006">
        <v>0</v>
      </c>
      <c r="U1006">
        <v>0</v>
      </c>
    </row>
    <row r="1007" spans="1:21" hidden="1" x14ac:dyDescent="0.25">
      <c r="A1007" s="12" t="s">
        <v>1570</v>
      </c>
      <c r="B1007" s="12">
        <v>10252</v>
      </c>
      <c r="C1007" t="s">
        <v>1506</v>
      </c>
      <c r="D1007">
        <v>2768</v>
      </c>
      <c r="E1007">
        <v>0</v>
      </c>
      <c r="F1007">
        <v>0.17</v>
      </c>
      <c r="G1007">
        <v>0.52</v>
      </c>
      <c r="H1007">
        <v>10</v>
      </c>
      <c r="I1007">
        <v>175.23707580999999</v>
      </c>
      <c r="J1007">
        <v>574</v>
      </c>
      <c r="K1007">
        <v>1.8199999999999999E-6</v>
      </c>
      <c r="L1007">
        <v>8.2943879999999998E-2</v>
      </c>
      <c r="M1007">
        <v>-1.52188E-3</v>
      </c>
      <c r="N1007">
        <v>-7.4392000000000002E-4</v>
      </c>
      <c r="O1007">
        <v>-2.8082999999999998E-4</v>
      </c>
      <c r="P1007">
        <v>1.52188E-3</v>
      </c>
      <c r="Q1007">
        <v>0</v>
      </c>
      <c r="R1007">
        <v>0</v>
      </c>
      <c r="S1007">
        <v>1</v>
      </c>
      <c r="T1007">
        <v>0</v>
      </c>
      <c r="U1007">
        <v>0</v>
      </c>
    </row>
    <row r="1008" spans="1:21" hidden="1" x14ac:dyDescent="0.25">
      <c r="A1008" s="12" t="s">
        <v>1579</v>
      </c>
      <c r="B1008" s="12">
        <v>5335</v>
      </c>
      <c r="C1008" t="s">
        <v>1399</v>
      </c>
      <c r="D1008">
        <v>4067</v>
      </c>
      <c r="E1008">
        <v>0</v>
      </c>
      <c r="F1008">
        <v>0</v>
      </c>
      <c r="G1008">
        <v>0.47</v>
      </c>
      <c r="H1008">
        <v>10</v>
      </c>
      <c r="I1008">
        <v>100.19142151</v>
      </c>
      <c r="J1008">
        <v>504</v>
      </c>
      <c r="K1008">
        <v>1.7999999999999999E-6</v>
      </c>
      <c r="L1008">
        <v>8.9742420000000003E-2</v>
      </c>
      <c r="M1008">
        <v>-1.5236799999999999E-3</v>
      </c>
      <c r="N1008">
        <v>-8.5181000000000005E-4</v>
      </c>
      <c r="O1008">
        <v>-2.6973999999999998E-4</v>
      </c>
      <c r="P1008">
        <v>1.5236799999999999E-3</v>
      </c>
      <c r="Q1008">
        <v>0</v>
      </c>
      <c r="R1008">
        <v>0</v>
      </c>
      <c r="S1008">
        <v>0</v>
      </c>
      <c r="T1008">
        <v>0</v>
      </c>
      <c r="U1008">
        <v>1</v>
      </c>
    </row>
    <row r="1009" spans="1:21" hidden="1" x14ac:dyDescent="0.25">
      <c r="A1009" s="12" t="s">
        <v>1053</v>
      </c>
      <c r="B1009" s="12">
        <v>0</v>
      </c>
      <c r="C1009" t="s">
        <v>1614</v>
      </c>
      <c r="D1009">
        <v>54386</v>
      </c>
      <c r="E1009">
        <v>1</v>
      </c>
      <c r="F1009">
        <v>0</v>
      </c>
      <c r="G1009">
        <v>1</v>
      </c>
      <c r="H1009">
        <v>11</v>
      </c>
      <c r="I1009">
        <v>2509.5649414099998</v>
      </c>
      <c r="J1009">
        <v>22551</v>
      </c>
      <c r="K1009">
        <v>1.7799999999999999E-6</v>
      </c>
      <c r="L1009">
        <v>8.9367600000000002E-3</v>
      </c>
      <c r="M1009">
        <v>-1.53768E-3</v>
      </c>
      <c r="N1009">
        <v>-3.9331000000000001E-4</v>
      </c>
      <c r="O1009">
        <v>-1.08117E-3</v>
      </c>
      <c r="P1009">
        <v>1.53768E-3</v>
      </c>
      <c r="Q1009">
        <v>955</v>
      </c>
      <c r="R1009">
        <v>1.2473390000000001E-2</v>
      </c>
      <c r="S1009">
        <v>0</v>
      </c>
      <c r="T1009">
        <v>0</v>
      </c>
      <c r="U1009">
        <v>0</v>
      </c>
    </row>
    <row r="1010" spans="1:21" hidden="1" x14ac:dyDescent="0.25">
      <c r="A1010" s="12" t="s">
        <v>1306</v>
      </c>
      <c r="B1010" s="12">
        <v>5111</v>
      </c>
      <c r="C1010" t="s">
        <v>1367</v>
      </c>
      <c r="D1010">
        <v>6853</v>
      </c>
      <c r="E1010">
        <v>1</v>
      </c>
      <c r="F1010">
        <v>0</v>
      </c>
      <c r="G1010">
        <v>1</v>
      </c>
      <c r="H1010">
        <v>10</v>
      </c>
      <c r="I1010">
        <v>1796.52770996</v>
      </c>
      <c r="J1010">
        <v>13286</v>
      </c>
      <c r="K1010">
        <v>1.7799999999999999E-6</v>
      </c>
      <c r="L1010">
        <v>3.2489999999999998E-4</v>
      </c>
      <c r="M1010">
        <v>-1.5432600000000001E-3</v>
      </c>
      <c r="N1010">
        <v>-3.5299999999999997E-5</v>
      </c>
      <c r="O1010">
        <v>-9.3389000000000005E-4</v>
      </c>
      <c r="P1010">
        <v>1.5432600000000001E-3</v>
      </c>
      <c r="Q1010">
        <v>496</v>
      </c>
      <c r="R1010">
        <v>2.448842E-2</v>
      </c>
      <c r="S1010">
        <v>0</v>
      </c>
      <c r="T1010">
        <v>1</v>
      </c>
      <c r="U1010">
        <v>0</v>
      </c>
    </row>
    <row r="1011" spans="1:21" hidden="1" x14ac:dyDescent="0.25">
      <c r="A1011" s="12" t="s">
        <v>880</v>
      </c>
      <c r="B1011" s="12">
        <v>3739</v>
      </c>
      <c r="C1011" t="s">
        <v>1726</v>
      </c>
      <c r="D1011">
        <v>6809</v>
      </c>
      <c r="E1011">
        <v>1</v>
      </c>
      <c r="F1011">
        <v>0</v>
      </c>
      <c r="G1011">
        <v>1</v>
      </c>
      <c r="H1011">
        <v>10</v>
      </c>
      <c r="I1011">
        <v>3565.30737305</v>
      </c>
      <c r="J1011">
        <v>11300</v>
      </c>
      <c r="K1011">
        <v>1.7799999999999999E-6</v>
      </c>
      <c r="L1011">
        <v>3.65709E-3</v>
      </c>
      <c r="M1011">
        <v>-1.55488E-3</v>
      </c>
      <c r="N1011">
        <v>-2.7688000000000002E-4</v>
      </c>
      <c r="O1011">
        <v>-1.48127E-3</v>
      </c>
      <c r="P1011">
        <v>1.55488E-3</v>
      </c>
      <c r="Q1011">
        <v>170</v>
      </c>
      <c r="R1011">
        <v>0.10340083</v>
      </c>
      <c r="S1011">
        <v>0</v>
      </c>
      <c r="T1011">
        <v>0</v>
      </c>
      <c r="U1011">
        <v>0</v>
      </c>
    </row>
    <row r="1012" spans="1:21" hidden="1" x14ac:dyDescent="0.25">
      <c r="A1012" s="12" t="s">
        <v>943</v>
      </c>
      <c r="B1012" s="12">
        <v>2783</v>
      </c>
      <c r="C1012" t="s">
        <v>1525</v>
      </c>
      <c r="D1012">
        <v>51176</v>
      </c>
      <c r="E1012">
        <v>1</v>
      </c>
      <c r="F1012">
        <v>0</v>
      </c>
      <c r="G1012">
        <v>1</v>
      </c>
      <c r="H1012">
        <v>8</v>
      </c>
      <c r="I1012">
        <v>0</v>
      </c>
      <c r="J1012">
        <v>0</v>
      </c>
      <c r="K1012">
        <v>6.9999999999999997E-7</v>
      </c>
      <c r="L1012">
        <v>0</v>
      </c>
      <c r="M1012">
        <v>-1.58045E-3</v>
      </c>
      <c r="N1012">
        <v>0</v>
      </c>
      <c r="O1012">
        <v>-1.64409E-3</v>
      </c>
      <c r="P1012">
        <v>1.58045E-3</v>
      </c>
      <c r="Q1012">
        <v>0</v>
      </c>
      <c r="R1012">
        <v>0</v>
      </c>
      <c r="S1012">
        <v>1</v>
      </c>
      <c r="T1012">
        <v>0</v>
      </c>
      <c r="U1012">
        <v>0</v>
      </c>
    </row>
    <row r="1013" spans="1:21" hidden="1" x14ac:dyDescent="0.25">
      <c r="A1013" s="12" t="s">
        <v>916</v>
      </c>
      <c r="B1013" s="12">
        <v>11197</v>
      </c>
      <c r="C1013" t="s">
        <v>1586</v>
      </c>
      <c r="D1013">
        <v>3815</v>
      </c>
      <c r="E1013">
        <v>0.94</v>
      </c>
      <c r="F1013">
        <v>0</v>
      </c>
      <c r="G1013">
        <v>1</v>
      </c>
      <c r="H1013">
        <v>13</v>
      </c>
      <c r="I1013">
        <v>5056.0048828099998</v>
      </c>
      <c r="J1013">
        <v>16926</v>
      </c>
      <c r="K1013">
        <v>1.7799999999999999E-6</v>
      </c>
      <c r="L1013">
        <v>1.117108E-2</v>
      </c>
      <c r="M1013">
        <v>-1.7086200000000001E-3</v>
      </c>
      <c r="N1013">
        <v>-8.855E-4</v>
      </c>
      <c r="O1013">
        <v>-1.82223E-3</v>
      </c>
      <c r="P1013">
        <v>1.7086200000000001E-3</v>
      </c>
      <c r="Q1013">
        <v>2207</v>
      </c>
      <c r="R1013">
        <v>0.15089991999999999</v>
      </c>
      <c r="S1013">
        <v>1</v>
      </c>
      <c r="T1013">
        <v>1</v>
      </c>
      <c r="U1013">
        <v>1</v>
      </c>
    </row>
    <row r="1014" spans="1:21" hidden="1" x14ac:dyDescent="0.25">
      <c r="A1014" s="12" t="s">
        <v>1373</v>
      </c>
      <c r="B1014" s="12">
        <v>10156</v>
      </c>
      <c r="C1014" t="s">
        <v>1644</v>
      </c>
      <c r="D1014">
        <v>2353</v>
      </c>
      <c r="E1014">
        <v>1</v>
      </c>
      <c r="F1014">
        <v>0</v>
      </c>
      <c r="G1014">
        <v>1</v>
      </c>
      <c r="H1014">
        <v>10</v>
      </c>
      <c r="I1014">
        <v>29.270952220000002</v>
      </c>
      <c r="J1014">
        <v>193</v>
      </c>
      <c r="K1014">
        <v>1.7799999999999999E-6</v>
      </c>
      <c r="L1014">
        <v>1.0847999999999999E-3</v>
      </c>
      <c r="M1014">
        <v>-1.7248000000000001E-3</v>
      </c>
      <c r="N1014">
        <v>-6.6719999999999998E-5</v>
      </c>
      <c r="O1014">
        <v>-2.3151000000000001E-4</v>
      </c>
      <c r="P1014">
        <v>1.7248000000000001E-3</v>
      </c>
      <c r="Q1014">
        <v>1856</v>
      </c>
      <c r="R1014">
        <v>2.6850160000000001E-2</v>
      </c>
      <c r="S1014">
        <v>1</v>
      </c>
      <c r="T1014">
        <v>0</v>
      </c>
      <c r="U1014">
        <v>1</v>
      </c>
    </row>
    <row r="1015" spans="1:21" hidden="1" x14ac:dyDescent="0.25">
      <c r="A1015" s="12" t="s">
        <v>1303</v>
      </c>
      <c r="B1015" s="12">
        <v>5179</v>
      </c>
      <c r="C1015" t="s">
        <v>1681</v>
      </c>
      <c r="D1015">
        <v>983</v>
      </c>
      <c r="E1015">
        <v>1</v>
      </c>
      <c r="F1015">
        <v>0</v>
      </c>
      <c r="G1015">
        <v>1</v>
      </c>
      <c r="H1015">
        <v>12</v>
      </c>
      <c r="I1015">
        <v>7914.0405273400002</v>
      </c>
      <c r="J1015">
        <v>61525</v>
      </c>
      <c r="K1015">
        <v>1.7799999999999999E-6</v>
      </c>
      <c r="L1015">
        <v>3.6956100000000002E-3</v>
      </c>
      <c r="M1015">
        <v>-1.82945E-3</v>
      </c>
      <c r="N1015">
        <v>-5.4892999999999999E-4</v>
      </c>
      <c r="O1015">
        <v>-1.01549E-3</v>
      </c>
      <c r="P1015">
        <v>1.82945E-3</v>
      </c>
      <c r="Q1015">
        <v>1360</v>
      </c>
      <c r="R1015">
        <v>0.8294627</v>
      </c>
      <c r="S1015">
        <v>0</v>
      </c>
      <c r="T1015">
        <v>0</v>
      </c>
      <c r="U1015">
        <v>1</v>
      </c>
    </row>
    <row r="1016" spans="1:21" hidden="1" x14ac:dyDescent="0.25">
      <c r="A1016" s="12" t="s">
        <v>954</v>
      </c>
      <c r="B1016" s="12">
        <v>1677</v>
      </c>
      <c r="C1016" t="s">
        <v>1634</v>
      </c>
      <c r="D1016">
        <v>8520</v>
      </c>
      <c r="E1016">
        <v>0.74</v>
      </c>
      <c r="F1016">
        <v>0</v>
      </c>
      <c r="G1016">
        <v>1</v>
      </c>
      <c r="H1016">
        <v>14</v>
      </c>
      <c r="I1016">
        <v>5982.7119140599998</v>
      </c>
      <c r="J1016">
        <v>35124</v>
      </c>
      <c r="K1016">
        <v>1.79E-6</v>
      </c>
      <c r="L1016">
        <v>2.7027280000000001E-2</v>
      </c>
      <c r="M1016">
        <v>-1.8511199999999999E-3</v>
      </c>
      <c r="N1016">
        <v>-1.74829E-3</v>
      </c>
      <c r="O1016">
        <v>-1.59001E-3</v>
      </c>
      <c r="P1016">
        <v>1.8511199999999999E-3</v>
      </c>
      <c r="Q1016">
        <v>1007</v>
      </c>
      <c r="R1016">
        <v>1.46072187</v>
      </c>
      <c r="S1016">
        <v>0</v>
      </c>
      <c r="T1016">
        <v>0</v>
      </c>
      <c r="U1016">
        <v>0</v>
      </c>
    </row>
    <row r="1017" spans="1:21" hidden="1" x14ac:dyDescent="0.25">
      <c r="A1017" s="12" t="s">
        <v>925</v>
      </c>
      <c r="B1017" s="12">
        <v>5787</v>
      </c>
      <c r="C1017" t="s">
        <v>1424</v>
      </c>
      <c r="D1017">
        <v>7471</v>
      </c>
      <c r="E1017">
        <v>1</v>
      </c>
      <c r="F1017">
        <v>0</v>
      </c>
      <c r="G1017">
        <v>1</v>
      </c>
      <c r="H1017">
        <v>12</v>
      </c>
      <c r="I1017">
        <v>3422.8999023400002</v>
      </c>
      <c r="J1017">
        <v>19858</v>
      </c>
      <c r="K1017">
        <v>1.79E-6</v>
      </c>
      <c r="L1017">
        <v>6.1298300000000002E-3</v>
      </c>
      <c r="M1017">
        <v>-1.8515300000000001E-3</v>
      </c>
      <c r="N1017">
        <v>-5.6276000000000004E-4</v>
      </c>
      <c r="O1017">
        <v>-1.8199100000000001E-3</v>
      </c>
      <c r="P1017">
        <v>1.8515300000000001E-3</v>
      </c>
      <c r="Q1017">
        <v>0</v>
      </c>
      <c r="R1017">
        <v>0</v>
      </c>
      <c r="S1017">
        <v>1</v>
      </c>
      <c r="T1017">
        <v>0</v>
      </c>
      <c r="U1017">
        <v>0</v>
      </c>
    </row>
    <row r="1018" spans="1:21" hidden="1" x14ac:dyDescent="0.25">
      <c r="A1018" s="12" t="s">
        <v>1225</v>
      </c>
      <c r="B1018" s="12">
        <v>5187</v>
      </c>
      <c r="C1018" t="s">
        <v>1376</v>
      </c>
      <c r="D1018">
        <v>868</v>
      </c>
      <c r="E1018">
        <v>0</v>
      </c>
      <c r="F1018">
        <v>1</v>
      </c>
      <c r="G1018">
        <v>0</v>
      </c>
      <c r="H1018">
        <v>10</v>
      </c>
      <c r="I1018">
        <v>0</v>
      </c>
      <c r="J1018">
        <v>0</v>
      </c>
      <c r="K1018">
        <v>1.79E-6</v>
      </c>
      <c r="L1018">
        <v>0.18663345000000001</v>
      </c>
      <c r="M1018">
        <v>-1.85841E-3</v>
      </c>
      <c r="N1018">
        <v>-8.6949999999999999E-5</v>
      </c>
      <c r="O1018">
        <v>0</v>
      </c>
      <c r="P1018">
        <v>1.85841E-3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hidden="1" x14ac:dyDescent="0.25">
      <c r="A1019" s="12" t="s">
        <v>1538</v>
      </c>
      <c r="B1019" s="12">
        <v>1796</v>
      </c>
      <c r="C1019" t="s">
        <v>747</v>
      </c>
      <c r="D1019">
        <v>1386</v>
      </c>
      <c r="E1019">
        <v>0.95</v>
      </c>
      <c r="F1019">
        <v>0</v>
      </c>
      <c r="G1019">
        <v>1</v>
      </c>
      <c r="H1019">
        <v>14</v>
      </c>
      <c r="I1019">
        <v>5543.1074218800004</v>
      </c>
      <c r="J1019">
        <v>25732</v>
      </c>
      <c r="K1019">
        <v>1.7799999999999999E-6</v>
      </c>
      <c r="L1019">
        <v>1.3349499999999999E-3</v>
      </c>
      <c r="M1019">
        <v>-1.8875999999999999E-3</v>
      </c>
      <c r="N1019">
        <v>-9.9756999999999992E-4</v>
      </c>
      <c r="O1019">
        <v>-1.9014800000000001E-3</v>
      </c>
      <c r="P1019">
        <v>1.8875999999999999E-3</v>
      </c>
      <c r="Q1019">
        <v>1471</v>
      </c>
      <c r="R1019">
        <v>1.683569E-2</v>
      </c>
      <c r="S1019">
        <v>1</v>
      </c>
      <c r="T1019">
        <v>0</v>
      </c>
      <c r="U1019">
        <v>0</v>
      </c>
    </row>
    <row r="1020" spans="1:21" hidden="1" x14ac:dyDescent="0.25">
      <c r="A1020" s="12" t="s">
        <v>1196</v>
      </c>
      <c r="B1020" s="12">
        <v>801</v>
      </c>
      <c r="C1020" t="s">
        <v>1638</v>
      </c>
      <c r="D1020">
        <v>1026</v>
      </c>
      <c r="E1020">
        <v>0.17</v>
      </c>
      <c r="F1020">
        <v>0</v>
      </c>
      <c r="G1020">
        <v>1</v>
      </c>
      <c r="H1020">
        <v>16</v>
      </c>
      <c r="I1020">
        <v>8659.0136718800004</v>
      </c>
      <c r="J1020">
        <v>42363</v>
      </c>
      <c r="K1020">
        <v>1.7799999999999999E-6</v>
      </c>
      <c r="L1020">
        <v>2.3056399999999999E-3</v>
      </c>
      <c r="M1020">
        <v>-1.9575199999999999E-3</v>
      </c>
      <c r="N1020">
        <v>-2.3960299999999999E-3</v>
      </c>
      <c r="O1020">
        <v>-1.13072E-3</v>
      </c>
      <c r="P1020">
        <v>1.9575199999999999E-3</v>
      </c>
      <c r="Q1020">
        <v>1954</v>
      </c>
      <c r="R1020">
        <v>6.2835539999999995E-2</v>
      </c>
      <c r="S1020">
        <v>1</v>
      </c>
      <c r="T1020">
        <v>0</v>
      </c>
      <c r="U1020">
        <v>0</v>
      </c>
    </row>
    <row r="1021" spans="1:21" hidden="1" x14ac:dyDescent="0.25">
      <c r="A1021" s="12" t="s">
        <v>1584</v>
      </c>
      <c r="B1021" s="12">
        <v>6935</v>
      </c>
      <c r="C1021" t="s">
        <v>1593</v>
      </c>
      <c r="D1021">
        <v>3688</v>
      </c>
      <c r="E1021">
        <v>0.99</v>
      </c>
      <c r="F1021">
        <v>0</v>
      </c>
      <c r="G1021">
        <v>1</v>
      </c>
      <c r="H1021">
        <v>15</v>
      </c>
      <c r="I1021">
        <v>8850.5019531199996</v>
      </c>
      <c r="J1021">
        <v>32578</v>
      </c>
      <c r="K1021">
        <v>1.79E-6</v>
      </c>
      <c r="L1021">
        <v>7.7612520000000004E-2</v>
      </c>
      <c r="M1021">
        <v>-1.96547E-3</v>
      </c>
      <c r="N1021">
        <v>-1.4616099999999999E-3</v>
      </c>
      <c r="O1021">
        <v>-1.54923E-3</v>
      </c>
      <c r="P1021">
        <v>1.96547E-3</v>
      </c>
      <c r="Q1021">
        <v>26</v>
      </c>
      <c r="R1021">
        <v>8.8389999999999999E-5</v>
      </c>
      <c r="S1021">
        <v>1</v>
      </c>
      <c r="T1021">
        <v>0</v>
      </c>
      <c r="U1021">
        <v>1</v>
      </c>
    </row>
    <row r="1022" spans="1:21" hidden="1" x14ac:dyDescent="0.25">
      <c r="A1022" s="12" t="s">
        <v>1377</v>
      </c>
      <c r="B1022" s="12">
        <v>7341</v>
      </c>
      <c r="C1022" t="s">
        <v>1515</v>
      </c>
      <c r="D1022">
        <v>2059</v>
      </c>
      <c r="E1022">
        <v>0.97</v>
      </c>
      <c r="F1022">
        <v>0</v>
      </c>
      <c r="G1022">
        <v>1</v>
      </c>
      <c r="H1022">
        <v>9</v>
      </c>
      <c r="I1022">
        <v>0</v>
      </c>
      <c r="J1022">
        <v>0</v>
      </c>
      <c r="K1022">
        <v>6.9999999999999997E-7</v>
      </c>
      <c r="L1022">
        <v>0</v>
      </c>
      <c r="M1022">
        <v>-2.0002599999999998E-3</v>
      </c>
      <c r="N1022">
        <v>0</v>
      </c>
      <c r="O1022">
        <v>-2.0807999999999998E-3</v>
      </c>
      <c r="P1022">
        <v>2.0002599999999998E-3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hidden="1" x14ac:dyDescent="0.25">
      <c r="A1023" s="12" t="s">
        <v>1173</v>
      </c>
      <c r="B1023" s="12">
        <v>1139</v>
      </c>
      <c r="C1023" t="s">
        <v>1607</v>
      </c>
      <c r="D1023">
        <v>0</v>
      </c>
      <c r="E1023">
        <v>1</v>
      </c>
      <c r="F1023">
        <v>0</v>
      </c>
      <c r="G1023">
        <v>1</v>
      </c>
      <c r="H1023">
        <v>9</v>
      </c>
      <c r="I1023">
        <v>0</v>
      </c>
      <c r="J1023">
        <v>0</v>
      </c>
      <c r="K1023">
        <v>6.9999999999999997E-7</v>
      </c>
      <c r="L1023">
        <v>0</v>
      </c>
      <c r="M1023">
        <v>-2.0002599999999998E-3</v>
      </c>
      <c r="N1023">
        <v>0</v>
      </c>
      <c r="O1023">
        <v>-2.0807999999999998E-3</v>
      </c>
      <c r="P1023">
        <v>2.0002599999999998E-3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hidden="1" x14ac:dyDescent="0.25">
      <c r="A1024" s="12" t="s">
        <v>2053</v>
      </c>
      <c r="B1024" s="12">
        <v>320</v>
      </c>
      <c r="C1024" t="s">
        <v>1750</v>
      </c>
      <c r="D1024">
        <v>1977</v>
      </c>
      <c r="E1024">
        <v>1</v>
      </c>
      <c r="F1024">
        <v>0</v>
      </c>
      <c r="G1024">
        <v>1</v>
      </c>
      <c r="H1024">
        <v>9</v>
      </c>
      <c r="I1024">
        <v>0</v>
      </c>
      <c r="J1024">
        <v>0</v>
      </c>
      <c r="K1024">
        <v>6.9999999999999997E-7</v>
      </c>
      <c r="L1024">
        <v>0</v>
      </c>
      <c r="M1024">
        <v>-2.0002599999999998E-3</v>
      </c>
      <c r="N1024">
        <v>0</v>
      </c>
      <c r="O1024">
        <v>-2.0807999999999998E-3</v>
      </c>
      <c r="P1024">
        <v>2.0002599999999998E-3</v>
      </c>
      <c r="Q1024">
        <v>0</v>
      </c>
      <c r="R1024">
        <v>0</v>
      </c>
      <c r="S1024">
        <v>0</v>
      </c>
      <c r="T1024">
        <v>0</v>
      </c>
      <c r="U1024">
        <v>1</v>
      </c>
    </row>
    <row r="1025" spans="1:21" hidden="1" x14ac:dyDescent="0.25">
      <c r="A1025" s="12" t="s">
        <v>1541</v>
      </c>
      <c r="B1025" s="12">
        <v>8</v>
      </c>
      <c r="C1025" t="s">
        <v>1596</v>
      </c>
      <c r="D1025">
        <v>4088</v>
      </c>
      <c r="E1025">
        <v>0.93</v>
      </c>
      <c r="F1025">
        <v>0</v>
      </c>
      <c r="G1025">
        <v>1</v>
      </c>
      <c r="H1025">
        <v>12</v>
      </c>
      <c r="I1025">
        <v>6648.1870117199996</v>
      </c>
      <c r="J1025">
        <v>26209</v>
      </c>
      <c r="K1025">
        <v>1.7799999999999999E-6</v>
      </c>
      <c r="L1025">
        <v>1.0566499999999999E-3</v>
      </c>
      <c r="M1025">
        <v>-2.0670200000000001E-3</v>
      </c>
      <c r="N1025">
        <v>-3.1656000000000002E-4</v>
      </c>
      <c r="O1025">
        <v>-2.32468E-3</v>
      </c>
      <c r="P1025">
        <v>2.0670200000000001E-3</v>
      </c>
      <c r="Q1025">
        <v>147</v>
      </c>
      <c r="R1025">
        <v>1.6840170000000002E-2</v>
      </c>
      <c r="S1025">
        <v>1</v>
      </c>
      <c r="T1025">
        <v>1</v>
      </c>
      <c r="U1025">
        <v>0</v>
      </c>
    </row>
    <row r="1026" spans="1:21" hidden="1" x14ac:dyDescent="0.25">
      <c r="A1026" s="12" t="s">
        <v>1100</v>
      </c>
      <c r="B1026" s="12">
        <v>1211</v>
      </c>
      <c r="C1026" t="s">
        <v>1656</v>
      </c>
      <c r="D1026">
        <v>6608</v>
      </c>
      <c r="E1026">
        <v>1</v>
      </c>
      <c r="F1026">
        <v>0</v>
      </c>
      <c r="G1026">
        <v>1</v>
      </c>
      <c r="H1026">
        <v>15</v>
      </c>
      <c r="I1026">
        <v>9609.390625</v>
      </c>
      <c r="J1026">
        <v>44806</v>
      </c>
      <c r="K1026">
        <v>1.7799999999999999E-6</v>
      </c>
      <c r="L1026">
        <v>1.6237000000000001E-3</v>
      </c>
      <c r="M1026">
        <v>-2.0731E-3</v>
      </c>
      <c r="N1026">
        <v>-1.8085099999999999E-3</v>
      </c>
      <c r="O1026">
        <v>-1.9989000000000001E-3</v>
      </c>
      <c r="P1026">
        <v>2.0731E-3</v>
      </c>
      <c r="Q1026">
        <v>466</v>
      </c>
      <c r="R1026">
        <v>2.122779E-2</v>
      </c>
      <c r="S1026">
        <v>1</v>
      </c>
      <c r="T1026">
        <v>0</v>
      </c>
      <c r="U1026">
        <v>0</v>
      </c>
    </row>
    <row r="1027" spans="1:21" hidden="1" x14ac:dyDescent="0.25">
      <c r="A1027" s="12" t="s">
        <v>1771</v>
      </c>
      <c r="B1027" s="12">
        <v>118</v>
      </c>
      <c r="C1027" t="s">
        <v>819</v>
      </c>
      <c r="D1027">
        <v>6774</v>
      </c>
      <c r="E1027">
        <v>0.89</v>
      </c>
      <c r="F1027">
        <v>0</v>
      </c>
      <c r="G1027">
        <v>1</v>
      </c>
      <c r="H1027">
        <v>14</v>
      </c>
      <c r="I1027">
        <v>4106.6162109400002</v>
      </c>
      <c r="J1027">
        <v>14631</v>
      </c>
      <c r="K1027">
        <v>7.0999999999999998E-7</v>
      </c>
      <c r="L1027">
        <v>0</v>
      </c>
      <c r="M1027">
        <v>-2.92633E-3</v>
      </c>
      <c r="N1027">
        <v>-3.2351999999999999E-4</v>
      </c>
      <c r="O1027">
        <v>-2.3752500000000002E-3</v>
      </c>
      <c r="P1027">
        <v>2.92633E-3</v>
      </c>
      <c r="Q1027">
        <v>0</v>
      </c>
      <c r="R1027">
        <v>0</v>
      </c>
      <c r="S1027">
        <v>1</v>
      </c>
      <c r="T1027">
        <v>1</v>
      </c>
      <c r="U1027">
        <v>0</v>
      </c>
    </row>
    <row r="1028" spans="1:21" hidden="1" x14ac:dyDescent="0.25">
      <c r="A1028" s="12" t="s">
        <v>1700</v>
      </c>
      <c r="B1028" s="12">
        <v>331</v>
      </c>
      <c r="C1028" t="s">
        <v>1591</v>
      </c>
      <c r="D1028">
        <v>3480</v>
      </c>
      <c r="E1028">
        <v>0</v>
      </c>
      <c r="F1028">
        <v>0</v>
      </c>
      <c r="G1028">
        <v>0.68</v>
      </c>
      <c r="H1028">
        <v>14</v>
      </c>
      <c r="I1028">
        <v>851.12902831999997</v>
      </c>
      <c r="J1028">
        <v>2742</v>
      </c>
      <c r="K1028">
        <v>1.79E-6</v>
      </c>
      <c r="L1028">
        <v>0.15256658000000001</v>
      </c>
      <c r="M1028">
        <v>-2.9532600000000001E-3</v>
      </c>
      <c r="N1028">
        <v>-4.6527999999999999E-4</v>
      </c>
      <c r="O1028">
        <v>-3.5962E-4</v>
      </c>
      <c r="P1028">
        <v>2.9532600000000001E-3</v>
      </c>
      <c r="Q1028">
        <v>818</v>
      </c>
      <c r="R1028">
        <v>3.9313939999999999E-2</v>
      </c>
      <c r="S1028">
        <v>1</v>
      </c>
      <c r="T1028">
        <v>1</v>
      </c>
      <c r="U1028">
        <v>1</v>
      </c>
    </row>
    <row r="1029" spans="1:21" hidden="1" x14ac:dyDescent="0.25">
      <c r="A1029" s="12" t="s">
        <v>572</v>
      </c>
      <c r="B1029" s="12">
        <v>10333</v>
      </c>
      <c r="C1029" t="s">
        <v>592</v>
      </c>
      <c r="D1029">
        <v>7186</v>
      </c>
      <c r="E1029">
        <v>0.85</v>
      </c>
      <c r="F1029">
        <v>0</v>
      </c>
      <c r="G1029">
        <v>0.76</v>
      </c>
      <c r="H1029">
        <v>16</v>
      </c>
      <c r="I1029">
        <v>4698.9638671900002</v>
      </c>
      <c r="J1029">
        <v>18280</v>
      </c>
      <c r="K1029">
        <v>1.79E-6</v>
      </c>
      <c r="L1029">
        <v>5.1228219999999998E-2</v>
      </c>
      <c r="M1029">
        <v>-3.0966700000000002E-3</v>
      </c>
      <c r="N1029">
        <v>-1.9818000000000001E-3</v>
      </c>
      <c r="O1029">
        <v>-1.18348E-3</v>
      </c>
      <c r="P1029">
        <v>3.0966700000000002E-3</v>
      </c>
      <c r="Q1029">
        <v>20</v>
      </c>
      <c r="R1029">
        <v>3.1027000000000002E-4</v>
      </c>
      <c r="S1029">
        <v>1</v>
      </c>
      <c r="T1029">
        <v>0</v>
      </c>
      <c r="U1029">
        <v>0</v>
      </c>
    </row>
    <row r="1030" spans="1:21" hidden="1" x14ac:dyDescent="0.25">
      <c r="A1030" s="12" t="s">
        <v>901</v>
      </c>
      <c r="B1030" s="12">
        <v>9049</v>
      </c>
      <c r="C1030" t="s">
        <v>482</v>
      </c>
      <c r="D1030">
        <v>3717</v>
      </c>
      <c r="E1030">
        <v>1</v>
      </c>
      <c r="F1030">
        <v>0</v>
      </c>
      <c r="G1030">
        <v>1</v>
      </c>
      <c r="H1030">
        <v>17</v>
      </c>
      <c r="I1030">
        <v>5082.2060546900002</v>
      </c>
      <c r="J1030">
        <v>21919</v>
      </c>
      <c r="K1030">
        <v>1.7799999999999999E-6</v>
      </c>
      <c r="L1030">
        <v>2.53878E-3</v>
      </c>
      <c r="M1030">
        <v>-3.1497700000000001E-3</v>
      </c>
      <c r="N1030">
        <v>-1.36144E-3</v>
      </c>
      <c r="O1030">
        <v>-2.9276800000000002E-3</v>
      </c>
      <c r="P1030">
        <v>3.1497700000000001E-3</v>
      </c>
      <c r="Q1030">
        <v>1507</v>
      </c>
      <c r="R1030">
        <v>0.62460019</v>
      </c>
      <c r="S1030">
        <v>1</v>
      </c>
      <c r="T1030">
        <v>1</v>
      </c>
      <c r="U1030">
        <v>1</v>
      </c>
    </row>
    <row r="1031" spans="1:21" hidden="1" x14ac:dyDescent="0.25">
      <c r="A1031" s="12" t="s">
        <v>1337</v>
      </c>
      <c r="B1031" s="12">
        <v>6609</v>
      </c>
      <c r="C1031" t="s">
        <v>533</v>
      </c>
      <c r="D1031">
        <v>3716</v>
      </c>
      <c r="E1031">
        <v>1</v>
      </c>
      <c r="F1031">
        <v>0</v>
      </c>
      <c r="G1031">
        <v>1</v>
      </c>
      <c r="H1031">
        <v>19</v>
      </c>
      <c r="I1031">
        <v>14248.223632810001</v>
      </c>
      <c r="J1031">
        <v>47843</v>
      </c>
      <c r="K1031">
        <v>1.79E-6</v>
      </c>
      <c r="L1031">
        <v>1.500541E-2</v>
      </c>
      <c r="M1031">
        <v>-3.5623999999999999E-3</v>
      </c>
      <c r="N1031">
        <v>-1.90441E-3</v>
      </c>
      <c r="O1031">
        <v>-3.0368999999999999E-3</v>
      </c>
      <c r="P1031">
        <v>3.5623999999999999E-3</v>
      </c>
      <c r="Q1031">
        <v>5714</v>
      </c>
      <c r="R1031">
        <v>1.4357679699999999</v>
      </c>
      <c r="S1031">
        <v>1</v>
      </c>
      <c r="T1031">
        <v>0</v>
      </c>
      <c r="U1031">
        <v>0</v>
      </c>
    </row>
    <row r="1032" spans="1:21" hidden="1" x14ac:dyDescent="0.25">
      <c r="A1032" s="12" t="s">
        <v>1736</v>
      </c>
      <c r="B1032" s="12">
        <v>673</v>
      </c>
      <c r="C1032" t="s">
        <v>1633</v>
      </c>
      <c r="D1032">
        <v>11143</v>
      </c>
      <c r="E1032">
        <v>0.47</v>
      </c>
      <c r="F1032">
        <v>0</v>
      </c>
      <c r="G1032">
        <v>1</v>
      </c>
      <c r="H1032">
        <v>19</v>
      </c>
      <c r="I1032">
        <v>10212.934570310001</v>
      </c>
      <c r="J1032">
        <v>49740</v>
      </c>
      <c r="K1032">
        <v>1.79E-6</v>
      </c>
      <c r="L1032">
        <v>2.0104420000000001E-2</v>
      </c>
      <c r="M1032">
        <v>-3.8217899999999998E-3</v>
      </c>
      <c r="N1032">
        <v>-3.7575299999999998E-3</v>
      </c>
      <c r="O1032">
        <v>-1.7447299999999999E-3</v>
      </c>
      <c r="P1032">
        <v>3.8217899999999998E-3</v>
      </c>
      <c r="Q1032">
        <v>719</v>
      </c>
      <c r="R1032">
        <v>1.50915266</v>
      </c>
      <c r="S1032">
        <v>0</v>
      </c>
      <c r="T1032">
        <v>0</v>
      </c>
      <c r="U1032">
        <v>0</v>
      </c>
    </row>
    <row r="1033" spans="1:21" hidden="1" x14ac:dyDescent="0.25">
      <c r="A1033" s="12" t="s">
        <v>1613</v>
      </c>
      <c r="B1033" s="12">
        <v>64781</v>
      </c>
      <c r="C1033" t="s">
        <v>1651</v>
      </c>
      <c r="D1033">
        <v>1965</v>
      </c>
      <c r="E1033">
        <v>1</v>
      </c>
      <c r="F1033">
        <v>0</v>
      </c>
      <c r="G1033">
        <v>1</v>
      </c>
      <c r="H1033">
        <v>13</v>
      </c>
      <c r="I1033">
        <v>0</v>
      </c>
      <c r="J1033">
        <v>0</v>
      </c>
      <c r="K1033">
        <v>6.9999999999999997E-7</v>
      </c>
      <c r="L1033">
        <v>0</v>
      </c>
      <c r="M1033">
        <v>-4.17338E-3</v>
      </c>
      <c r="N1033">
        <v>0</v>
      </c>
      <c r="O1033">
        <v>-4.3414200000000003E-3</v>
      </c>
      <c r="P1033">
        <v>4.17338E-3</v>
      </c>
      <c r="Q1033">
        <v>0</v>
      </c>
      <c r="R1033">
        <v>0</v>
      </c>
      <c r="S1033">
        <v>1</v>
      </c>
      <c r="T1033">
        <v>0</v>
      </c>
      <c r="U1033">
        <v>0</v>
      </c>
    </row>
    <row r="1034" spans="1:21" hidden="1" x14ac:dyDescent="0.25">
      <c r="A1034" s="12" t="s">
        <v>1417</v>
      </c>
      <c r="B1034" s="12">
        <v>3356</v>
      </c>
      <c r="C1034" t="s">
        <v>1689</v>
      </c>
      <c r="D1034">
        <v>280979</v>
      </c>
      <c r="E1034">
        <v>1</v>
      </c>
      <c r="F1034">
        <v>0</v>
      </c>
      <c r="G1034">
        <v>1</v>
      </c>
      <c r="H1034">
        <v>13</v>
      </c>
      <c r="I1034">
        <v>0</v>
      </c>
      <c r="J1034">
        <v>0</v>
      </c>
      <c r="K1034">
        <v>6.9999999999999997E-7</v>
      </c>
      <c r="L1034">
        <v>0</v>
      </c>
      <c r="M1034">
        <v>-4.17338E-3</v>
      </c>
      <c r="N1034">
        <v>0</v>
      </c>
      <c r="O1034">
        <v>-4.3414200000000003E-3</v>
      </c>
      <c r="P1034">
        <v>4.17338E-3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hidden="1" x14ac:dyDescent="0.25">
      <c r="A1035" s="12" t="s">
        <v>1114</v>
      </c>
      <c r="B1035" s="12">
        <v>80331</v>
      </c>
      <c r="C1035" t="s">
        <v>618</v>
      </c>
      <c r="D1035">
        <v>6772</v>
      </c>
      <c r="E1035">
        <v>0.94</v>
      </c>
      <c r="F1035">
        <v>0</v>
      </c>
      <c r="G1035">
        <v>1</v>
      </c>
      <c r="H1035">
        <v>14</v>
      </c>
      <c r="I1035">
        <v>647.79998779000005</v>
      </c>
      <c r="J1035">
        <v>1682</v>
      </c>
      <c r="K1035">
        <v>6.9999999999999997E-7</v>
      </c>
      <c r="L1035">
        <v>0</v>
      </c>
      <c r="M1035">
        <v>-4.1833900000000004E-3</v>
      </c>
      <c r="N1035">
        <v>-1.6725E-4</v>
      </c>
      <c r="O1035">
        <v>-3.9234200000000004E-3</v>
      </c>
      <c r="P1035">
        <v>4.1833900000000004E-3</v>
      </c>
      <c r="Q1035">
        <v>0</v>
      </c>
      <c r="R1035">
        <v>0</v>
      </c>
      <c r="S1035">
        <v>1</v>
      </c>
      <c r="T1035">
        <v>1</v>
      </c>
      <c r="U1035">
        <v>0</v>
      </c>
    </row>
    <row r="1036" spans="1:21" hidden="1" x14ac:dyDescent="0.25">
      <c r="A1036" s="12" t="s">
        <v>1490</v>
      </c>
      <c r="B1036" s="12">
        <v>4593</v>
      </c>
      <c r="C1036" t="s">
        <v>1762</v>
      </c>
      <c r="D1036">
        <v>2931</v>
      </c>
      <c r="E1036">
        <v>1</v>
      </c>
      <c r="F1036">
        <v>0</v>
      </c>
      <c r="G1036">
        <v>1</v>
      </c>
      <c r="H1036">
        <v>22</v>
      </c>
      <c r="I1036">
        <v>7509.3056640599998</v>
      </c>
      <c r="J1036">
        <v>31571</v>
      </c>
      <c r="K1036">
        <v>1.7799999999999999E-6</v>
      </c>
      <c r="L1036">
        <v>7.0606100000000001E-3</v>
      </c>
      <c r="M1036">
        <v>-4.2527399999999996E-3</v>
      </c>
      <c r="N1036">
        <v>-2.6705800000000001E-3</v>
      </c>
      <c r="O1036">
        <v>-3.49417E-3</v>
      </c>
      <c r="P1036">
        <v>4.2527399999999996E-3</v>
      </c>
      <c r="Q1036">
        <v>5349</v>
      </c>
      <c r="R1036">
        <v>0.68072098000000003</v>
      </c>
      <c r="S1036">
        <v>0</v>
      </c>
      <c r="T1036">
        <v>0</v>
      </c>
      <c r="U1036">
        <v>0</v>
      </c>
    </row>
    <row r="1037" spans="1:21" hidden="1" x14ac:dyDescent="0.25">
      <c r="A1037" s="12" t="s">
        <v>1712</v>
      </c>
      <c r="B1037" s="12">
        <v>5879</v>
      </c>
      <c r="C1037" t="s">
        <v>1442</v>
      </c>
      <c r="D1037">
        <v>2099</v>
      </c>
      <c r="E1037">
        <v>1</v>
      </c>
      <c r="F1037">
        <v>0</v>
      </c>
      <c r="G1037">
        <v>1</v>
      </c>
      <c r="H1037">
        <v>14</v>
      </c>
      <c r="I1037">
        <v>0</v>
      </c>
      <c r="J1037">
        <v>0</v>
      </c>
      <c r="K1037">
        <v>6.9999999999999997E-7</v>
      </c>
      <c r="L1037">
        <v>0</v>
      </c>
      <c r="M1037">
        <v>-4.8401399999999997E-3</v>
      </c>
      <c r="N1037">
        <v>0</v>
      </c>
      <c r="O1037">
        <v>-5.0350200000000003E-3</v>
      </c>
      <c r="P1037">
        <v>4.8401399999999997E-3</v>
      </c>
      <c r="Q1037">
        <v>0</v>
      </c>
      <c r="R1037">
        <v>0</v>
      </c>
      <c r="S1037">
        <v>1</v>
      </c>
      <c r="T1037">
        <v>1</v>
      </c>
      <c r="U1037">
        <v>1</v>
      </c>
    </row>
    <row r="1038" spans="1:21" hidden="1" x14ac:dyDescent="0.25">
      <c r="A1038" s="12" t="s">
        <v>1708</v>
      </c>
      <c r="B1038" s="12">
        <v>8877</v>
      </c>
      <c r="C1038" t="s">
        <v>1503</v>
      </c>
      <c r="D1038">
        <v>4137</v>
      </c>
      <c r="E1038">
        <v>1</v>
      </c>
      <c r="F1038">
        <v>0</v>
      </c>
      <c r="G1038">
        <v>1</v>
      </c>
      <c r="H1038">
        <v>14</v>
      </c>
      <c r="I1038">
        <v>0</v>
      </c>
      <c r="J1038">
        <v>0</v>
      </c>
      <c r="K1038">
        <v>6.9999999999999997E-7</v>
      </c>
      <c r="L1038">
        <v>0</v>
      </c>
      <c r="M1038">
        <v>-4.8401399999999997E-3</v>
      </c>
      <c r="N1038">
        <v>0</v>
      </c>
      <c r="O1038">
        <v>-5.0350200000000003E-3</v>
      </c>
      <c r="P1038">
        <v>4.8401399999999997E-3</v>
      </c>
      <c r="Q1038">
        <v>0</v>
      </c>
      <c r="R1038">
        <v>0</v>
      </c>
      <c r="S1038">
        <v>0</v>
      </c>
      <c r="T1038">
        <v>1</v>
      </c>
      <c r="U1038">
        <v>0</v>
      </c>
    </row>
    <row r="1039" spans="1:21" hidden="1" x14ac:dyDescent="0.25">
      <c r="A1039" s="12" t="s">
        <v>1600</v>
      </c>
      <c r="B1039" s="12">
        <v>7001</v>
      </c>
      <c r="C1039" t="s">
        <v>1564</v>
      </c>
      <c r="D1039">
        <v>2775</v>
      </c>
      <c r="E1039">
        <v>1</v>
      </c>
      <c r="F1039">
        <v>0</v>
      </c>
      <c r="G1039">
        <v>1</v>
      </c>
      <c r="H1039">
        <v>15</v>
      </c>
      <c r="I1039">
        <v>0</v>
      </c>
      <c r="J1039">
        <v>0</v>
      </c>
      <c r="K1039">
        <v>6.9999999999999997E-7</v>
      </c>
      <c r="L1039">
        <v>0</v>
      </c>
      <c r="M1039">
        <v>-5.5562800000000002E-3</v>
      </c>
      <c r="N1039">
        <v>0</v>
      </c>
      <c r="O1039">
        <v>-5.7800000000000004E-3</v>
      </c>
      <c r="P1039">
        <v>5.5562800000000002E-3</v>
      </c>
      <c r="Q1039">
        <v>0</v>
      </c>
      <c r="R1039">
        <v>0</v>
      </c>
      <c r="S1039">
        <v>1</v>
      </c>
      <c r="T1039">
        <v>0</v>
      </c>
      <c r="U1039">
        <v>0</v>
      </c>
    </row>
    <row r="1040" spans="1:21" hidden="1" x14ac:dyDescent="0.25">
      <c r="A1040" s="12" t="s">
        <v>972</v>
      </c>
      <c r="B1040" s="12">
        <v>5148</v>
      </c>
      <c r="C1040" t="s">
        <v>1371</v>
      </c>
      <c r="D1040">
        <v>815</v>
      </c>
      <c r="E1040">
        <v>1</v>
      </c>
      <c r="F1040">
        <v>0</v>
      </c>
      <c r="G1040">
        <v>1</v>
      </c>
      <c r="H1040">
        <v>27</v>
      </c>
      <c r="I1040">
        <v>11050.14648438</v>
      </c>
      <c r="J1040">
        <v>39241</v>
      </c>
      <c r="K1040">
        <v>1.79E-6</v>
      </c>
      <c r="L1040">
        <v>5.3643509999999998E-2</v>
      </c>
      <c r="M1040">
        <v>-7.7199199999999999E-3</v>
      </c>
      <c r="N1040">
        <v>-6.06093E-3</v>
      </c>
      <c r="O1040">
        <v>-4.4678799999999996E-3</v>
      </c>
      <c r="P1040">
        <v>7.7199199999999999E-3</v>
      </c>
      <c r="Q1040">
        <v>2694</v>
      </c>
      <c r="R1040">
        <v>0.37520502</v>
      </c>
      <c r="S1040">
        <v>0</v>
      </c>
      <c r="T1040">
        <v>0</v>
      </c>
      <c r="U1040">
        <v>1</v>
      </c>
    </row>
    <row r="1041" spans="1:21" hidden="1" x14ac:dyDescent="0.25">
      <c r="A1041" s="12" t="s">
        <v>1333</v>
      </c>
      <c r="B1041" s="12">
        <v>7248</v>
      </c>
      <c r="C1041" t="s">
        <v>1565</v>
      </c>
      <c r="D1041">
        <v>2773</v>
      </c>
      <c r="E1041">
        <v>1</v>
      </c>
      <c r="F1041">
        <v>0</v>
      </c>
      <c r="G1041">
        <v>1</v>
      </c>
      <c r="H1041">
        <v>22</v>
      </c>
      <c r="I1041">
        <v>943.86071776999995</v>
      </c>
      <c r="J1041">
        <v>11088</v>
      </c>
      <c r="K1041">
        <v>1.7799999999999999E-6</v>
      </c>
      <c r="L1041">
        <v>1.9203E-3</v>
      </c>
      <c r="M1041">
        <v>-9.4807399999999997E-3</v>
      </c>
      <c r="N1041">
        <v>-7.1593999999999998E-4</v>
      </c>
      <c r="O1041">
        <v>-7.6531100000000003E-3</v>
      </c>
      <c r="P1041">
        <v>9.4807399999999997E-3</v>
      </c>
      <c r="Q1041">
        <v>288</v>
      </c>
      <c r="R1041">
        <v>3.724657E-2</v>
      </c>
      <c r="S1041">
        <v>0</v>
      </c>
      <c r="T1041">
        <v>1</v>
      </c>
      <c r="U1041">
        <v>0</v>
      </c>
    </row>
    <row r="1042" spans="1:21" hidden="1" x14ac:dyDescent="0.25">
      <c r="A1042" s="12" t="s">
        <v>1388</v>
      </c>
      <c r="B1042" s="12">
        <v>3736</v>
      </c>
      <c r="C1042" t="s">
        <v>1724</v>
      </c>
      <c r="D1042">
        <v>1499</v>
      </c>
      <c r="E1042">
        <v>1</v>
      </c>
      <c r="F1042">
        <v>0</v>
      </c>
      <c r="G1042">
        <v>1</v>
      </c>
      <c r="H1042">
        <v>28</v>
      </c>
      <c r="I1042">
        <v>12781.24804688</v>
      </c>
      <c r="J1042">
        <v>57861</v>
      </c>
      <c r="K1042">
        <v>1.7799999999999999E-6</v>
      </c>
      <c r="L1042">
        <v>3.7262300000000001E-3</v>
      </c>
      <c r="M1042">
        <v>-1.0293780000000001E-2</v>
      </c>
      <c r="N1042">
        <v>-2.9348299999999998E-3</v>
      </c>
      <c r="O1042">
        <v>-1.046068E-2</v>
      </c>
      <c r="P1042">
        <v>1.0293780000000001E-2</v>
      </c>
      <c r="Q1042">
        <v>1950</v>
      </c>
      <c r="R1042">
        <v>0.79297021999999995</v>
      </c>
      <c r="S1042">
        <v>1</v>
      </c>
      <c r="T1042">
        <v>1</v>
      </c>
      <c r="U1042">
        <v>1</v>
      </c>
    </row>
    <row r="1043" spans="1:21" hidden="1" x14ac:dyDescent="0.25">
      <c r="A1043" s="12" t="s">
        <v>1598</v>
      </c>
      <c r="B1043" s="12">
        <v>10018</v>
      </c>
      <c r="C1043" t="s">
        <v>697</v>
      </c>
      <c r="D1043">
        <v>5566</v>
      </c>
      <c r="E1043">
        <v>0.56000000000000005</v>
      </c>
      <c r="F1043">
        <v>0</v>
      </c>
      <c r="G1043">
        <v>1</v>
      </c>
      <c r="H1043">
        <v>52</v>
      </c>
      <c r="I1043">
        <v>26691.791015620001</v>
      </c>
      <c r="J1043">
        <v>166422</v>
      </c>
      <c r="K1043">
        <v>1.79E-6</v>
      </c>
      <c r="L1043">
        <v>0.15504149</v>
      </c>
      <c r="M1043">
        <v>-2.330728E-2</v>
      </c>
      <c r="N1043">
        <v>-2.76928E-2</v>
      </c>
      <c r="O1043">
        <v>-1.52655E-3</v>
      </c>
      <c r="P1043">
        <v>2.330728E-2</v>
      </c>
      <c r="Q1043">
        <v>5851</v>
      </c>
      <c r="R1043">
        <v>1.13346027</v>
      </c>
      <c r="S1043">
        <v>1</v>
      </c>
      <c r="T1043">
        <v>0</v>
      </c>
      <c r="U1043">
        <v>1</v>
      </c>
    </row>
  </sheetData>
  <autoFilter ref="A1:U1043">
    <filterColumn colId="12">
      <customFilters>
        <customFilter operator="greaterThanOrEqual" val="-2.9251899999999998E-4"/>
      </customFilters>
    </filterColumn>
  </autoFilter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7"/>
  <sheetViews>
    <sheetView topLeftCell="A197" workbookViewId="0">
      <selection activeCell="U231" sqref="U231"/>
    </sheetView>
  </sheetViews>
  <sheetFormatPr defaultRowHeight="15" x14ac:dyDescent="0.25"/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2306</v>
      </c>
      <c r="T1" t="s">
        <v>2307</v>
      </c>
      <c r="U1" t="s">
        <v>2308</v>
      </c>
    </row>
    <row r="2" spans="1:21" x14ac:dyDescent="0.25">
      <c r="A2" s="12" t="s">
        <v>2014</v>
      </c>
      <c r="B2" s="12">
        <v>7185</v>
      </c>
      <c r="C2" t="s">
        <v>1557</v>
      </c>
      <c r="D2">
        <v>1601</v>
      </c>
      <c r="E2">
        <v>0.71</v>
      </c>
      <c r="F2">
        <v>0</v>
      </c>
      <c r="G2">
        <v>0.87</v>
      </c>
      <c r="H2">
        <v>5</v>
      </c>
      <c r="I2">
        <v>8</v>
      </c>
      <c r="J2">
        <v>8</v>
      </c>
      <c r="K2">
        <v>7.0999999999999998E-7</v>
      </c>
      <c r="L2">
        <v>0</v>
      </c>
      <c r="M2">
        <v>-2.9503999999999999E-4</v>
      </c>
      <c r="N2">
        <v>-1.5464E-4</v>
      </c>
      <c r="O2">
        <v>-3.8834999999999998E-4</v>
      </c>
      <c r="P2">
        <v>2.9503999999999999E-4</v>
      </c>
      <c r="Q2">
        <v>0</v>
      </c>
      <c r="R2">
        <v>0</v>
      </c>
      <c r="S2">
        <v>1</v>
      </c>
      <c r="T2">
        <v>0</v>
      </c>
      <c r="U2">
        <v>0</v>
      </c>
    </row>
    <row r="3" spans="1:21" x14ac:dyDescent="0.25">
      <c r="A3" s="12" t="s">
        <v>164</v>
      </c>
      <c r="B3" s="12">
        <v>427</v>
      </c>
      <c r="C3" t="s">
        <v>859</v>
      </c>
      <c r="D3">
        <v>2261</v>
      </c>
      <c r="E3">
        <v>0</v>
      </c>
      <c r="F3">
        <v>1</v>
      </c>
      <c r="G3">
        <v>0</v>
      </c>
      <c r="H3">
        <v>4</v>
      </c>
      <c r="I3">
        <v>0</v>
      </c>
      <c r="J3">
        <v>0</v>
      </c>
      <c r="K3">
        <v>1.7999999999999999E-6</v>
      </c>
      <c r="L3">
        <v>8.3515299999999994E-3</v>
      </c>
      <c r="M3">
        <v>-2.9734999999999999E-4</v>
      </c>
      <c r="N3">
        <v>-1.8505E-4</v>
      </c>
      <c r="O3">
        <v>0</v>
      </c>
      <c r="P3">
        <v>2.9734999999999999E-4</v>
      </c>
      <c r="Q3">
        <v>0</v>
      </c>
      <c r="R3">
        <v>0</v>
      </c>
      <c r="S3">
        <v>1</v>
      </c>
      <c r="T3">
        <v>1</v>
      </c>
      <c r="U3">
        <v>1</v>
      </c>
    </row>
    <row r="4" spans="1:21" x14ac:dyDescent="0.25">
      <c r="A4" s="12" t="s">
        <v>1908</v>
      </c>
      <c r="B4" s="12">
        <v>328</v>
      </c>
      <c r="C4" t="s">
        <v>882</v>
      </c>
      <c r="D4">
        <v>0</v>
      </c>
      <c r="E4">
        <v>0</v>
      </c>
      <c r="F4">
        <v>1</v>
      </c>
      <c r="G4">
        <v>0</v>
      </c>
      <c r="H4">
        <v>4</v>
      </c>
      <c r="I4">
        <v>0</v>
      </c>
      <c r="J4">
        <v>0</v>
      </c>
      <c r="K4">
        <v>1.79E-6</v>
      </c>
      <c r="L4">
        <v>2.798747E-2</v>
      </c>
      <c r="M4">
        <v>-2.9734999999999999E-4</v>
      </c>
      <c r="N4">
        <v>-2.2759999999999999E-5</v>
      </c>
      <c r="O4">
        <v>0</v>
      </c>
      <c r="P4">
        <v>2.9734999999999999E-4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25">
      <c r="A5" s="12" t="s">
        <v>1083</v>
      </c>
      <c r="B5" s="12">
        <v>835</v>
      </c>
      <c r="C5" t="s">
        <v>941</v>
      </c>
      <c r="D5">
        <v>2535</v>
      </c>
      <c r="E5">
        <v>0</v>
      </c>
      <c r="F5">
        <v>1</v>
      </c>
      <c r="G5">
        <v>0</v>
      </c>
      <c r="H5">
        <v>4</v>
      </c>
      <c r="I5">
        <v>0</v>
      </c>
      <c r="J5">
        <v>0</v>
      </c>
      <c r="K5">
        <v>1.79E-6</v>
      </c>
      <c r="L5">
        <v>4.6317E-4</v>
      </c>
      <c r="M5">
        <v>-2.9734999999999999E-4</v>
      </c>
      <c r="N5">
        <v>-2.1086999999999999E-4</v>
      </c>
      <c r="O5">
        <v>0</v>
      </c>
      <c r="P5">
        <v>2.9734999999999999E-4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25">
      <c r="A6" s="12" t="s">
        <v>1083</v>
      </c>
      <c r="B6" s="12">
        <v>835</v>
      </c>
      <c r="C6" t="s">
        <v>942</v>
      </c>
      <c r="D6">
        <v>5164</v>
      </c>
      <c r="E6">
        <v>0</v>
      </c>
      <c r="F6">
        <v>1</v>
      </c>
      <c r="G6">
        <v>0</v>
      </c>
      <c r="H6">
        <v>4</v>
      </c>
      <c r="I6">
        <v>0</v>
      </c>
      <c r="J6">
        <v>0</v>
      </c>
      <c r="K6">
        <v>1.79E-6</v>
      </c>
      <c r="L6">
        <v>5.5400699999999997E-2</v>
      </c>
      <c r="M6">
        <v>-2.9734999999999999E-4</v>
      </c>
      <c r="N6">
        <v>1.3951999999999999E-4</v>
      </c>
      <c r="O6">
        <v>0</v>
      </c>
      <c r="P6">
        <v>2.9734999999999999E-4</v>
      </c>
      <c r="Q6">
        <v>0</v>
      </c>
      <c r="R6">
        <v>0</v>
      </c>
      <c r="S6">
        <v>0</v>
      </c>
      <c r="T6">
        <v>0</v>
      </c>
      <c r="U6">
        <v>1</v>
      </c>
    </row>
    <row r="7" spans="1:21" x14ac:dyDescent="0.25">
      <c r="A7" s="12" t="s">
        <v>356</v>
      </c>
      <c r="B7" s="12">
        <v>1385</v>
      </c>
      <c r="C7" t="s">
        <v>1003</v>
      </c>
      <c r="D7">
        <v>3002</v>
      </c>
      <c r="E7">
        <v>0</v>
      </c>
      <c r="F7">
        <v>1</v>
      </c>
      <c r="G7">
        <v>0</v>
      </c>
      <c r="H7">
        <v>4</v>
      </c>
      <c r="I7">
        <v>0</v>
      </c>
      <c r="J7">
        <v>0</v>
      </c>
      <c r="K7">
        <v>1.79E-6</v>
      </c>
      <c r="L7">
        <v>5.83615E-3</v>
      </c>
      <c r="M7">
        <v>-2.9734999999999999E-4</v>
      </c>
      <c r="N7">
        <v>-1.7029999999999999E-4</v>
      </c>
      <c r="O7">
        <v>0</v>
      </c>
      <c r="P7">
        <v>2.9734999999999999E-4</v>
      </c>
      <c r="Q7">
        <v>0</v>
      </c>
      <c r="R7">
        <v>0</v>
      </c>
      <c r="S7">
        <v>0</v>
      </c>
      <c r="T7">
        <v>0</v>
      </c>
      <c r="U7">
        <v>1</v>
      </c>
    </row>
    <row r="8" spans="1:21" x14ac:dyDescent="0.25">
      <c r="A8" s="12" t="s">
        <v>1703</v>
      </c>
      <c r="B8" s="12">
        <v>10682</v>
      </c>
      <c r="C8" t="s">
        <v>1050</v>
      </c>
      <c r="D8">
        <v>5375</v>
      </c>
      <c r="E8">
        <v>0</v>
      </c>
      <c r="F8">
        <v>1</v>
      </c>
      <c r="G8">
        <v>0</v>
      </c>
      <c r="H8">
        <v>4</v>
      </c>
      <c r="I8">
        <v>0</v>
      </c>
      <c r="J8">
        <v>0</v>
      </c>
      <c r="K8">
        <v>1.79E-6</v>
      </c>
      <c r="L8">
        <v>8.2681500000000002E-3</v>
      </c>
      <c r="M8">
        <v>-2.9734999999999999E-4</v>
      </c>
      <c r="N8">
        <v>-1.1128000000000001E-4</v>
      </c>
      <c r="O8">
        <v>0</v>
      </c>
      <c r="P8">
        <v>2.9734999999999999E-4</v>
      </c>
      <c r="Q8">
        <v>0</v>
      </c>
      <c r="R8">
        <v>0</v>
      </c>
      <c r="S8">
        <v>0</v>
      </c>
      <c r="T8">
        <v>0</v>
      </c>
      <c r="U8">
        <v>1</v>
      </c>
    </row>
    <row r="9" spans="1:21" x14ac:dyDescent="0.25">
      <c r="A9" s="12" t="s">
        <v>1682</v>
      </c>
      <c r="B9" s="12">
        <v>4792</v>
      </c>
      <c r="C9" t="s">
        <v>1228</v>
      </c>
      <c r="D9">
        <v>1213</v>
      </c>
      <c r="E9">
        <v>0</v>
      </c>
      <c r="F9">
        <v>1</v>
      </c>
      <c r="G9">
        <v>0</v>
      </c>
      <c r="H9">
        <v>4</v>
      </c>
      <c r="I9">
        <v>0</v>
      </c>
      <c r="J9">
        <v>0</v>
      </c>
      <c r="K9">
        <v>1.7999999999999999E-6</v>
      </c>
      <c r="L9">
        <v>1.5673329999999999E-2</v>
      </c>
      <c r="M9">
        <v>-2.9734999999999999E-4</v>
      </c>
      <c r="N9">
        <v>-1.8136000000000001E-4</v>
      </c>
      <c r="O9">
        <v>0</v>
      </c>
      <c r="P9">
        <v>2.9734999999999999E-4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25">
      <c r="A10" s="12" t="s">
        <v>758</v>
      </c>
      <c r="B10" s="12">
        <v>9252</v>
      </c>
      <c r="C10" t="s">
        <v>1303</v>
      </c>
      <c r="D10">
        <v>5179</v>
      </c>
      <c r="E10">
        <v>0</v>
      </c>
      <c r="F10">
        <v>1</v>
      </c>
      <c r="G10">
        <v>0</v>
      </c>
      <c r="H10">
        <v>4</v>
      </c>
      <c r="I10">
        <v>0</v>
      </c>
      <c r="J10">
        <v>0</v>
      </c>
      <c r="K10">
        <v>1.7999999999999999E-6</v>
      </c>
      <c r="L10">
        <v>8.0823100000000005E-3</v>
      </c>
      <c r="M10">
        <v>-2.9734999999999999E-4</v>
      </c>
      <c r="N10">
        <v>-1.7767E-4</v>
      </c>
      <c r="O10">
        <v>0</v>
      </c>
      <c r="P10">
        <v>2.9734999999999999E-4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25">
      <c r="A11" s="12" t="s">
        <v>1683</v>
      </c>
      <c r="B11" s="12">
        <v>5579</v>
      </c>
      <c r="C11" t="s">
        <v>178</v>
      </c>
      <c r="D11">
        <v>10542</v>
      </c>
      <c r="E11">
        <v>0</v>
      </c>
      <c r="F11">
        <v>1</v>
      </c>
      <c r="G11">
        <v>0</v>
      </c>
      <c r="H11">
        <v>4</v>
      </c>
      <c r="I11">
        <v>0</v>
      </c>
      <c r="J11">
        <v>0</v>
      </c>
      <c r="K11">
        <v>1.79E-6</v>
      </c>
      <c r="L11">
        <v>5.617105E-2</v>
      </c>
      <c r="M11">
        <v>-2.9734999999999999E-4</v>
      </c>
      <c r="N11">
        <v>9.1570000000000006E-5</v>
      </c>
      <c r="O11">
        <v>0</v>
      </c>
      <c r="P11">
        <v>2.9734999999999999E-4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25">
      <c r="A12" s="12" t="s">
        <v>1068</v>
      </c>
      <c r="B12" s="12">
        <v>5156</v>
      </c>
      <c r="C12" t="s">
        <v>704</v>
      </c>
      <c r="D12">
        <v>9970</v>
      </c>
      <c r="E12">
        <v>0</v>
      </c>
      <c r="F12">
        <v>1</v>
      </c>
      <c r="G12">
        <v>0</v>
      </c>
      <c r="H12">
        <v>4</v>
      </c>
      <c r="I12">
        <v>0</v>
      </c>
      <c r="J12">
        <v>0</v>
      </c>
      <c r="K12">
        <v>1.79E-6</v>
      </c>
      <c r="L12">
        <v>3.9966729999999999E-2</v>
      </c>
      <c r="M12">
        <v>-2.9734999999999999E-4</v>
      </c>
      <c r="N12">
        <v>1.7810000000000001E-5</v>
      </c>
      <c r="O12">
        <v>0</v>
      </c>
      <c r="P12">
        <v>2.9734999999999999E-4</v>
      </c>
      <c r="Q12">
        <v>0</v>
      </c>
      <c r="R12">
        <v>0</v>
      </c>
      <c r="S12">
        <v>0</v>
      </c>
      <c r="T12">
        <v>0</v>
      </c>
      <c r="U12">
        <v>1</v>
      </c>
    </row>
    <row r="13" spans="1:21" x14ac:dyDescent="0.25">
      <c r="A13" s="12" t="s">
        <v>377</v>
      </c>
      <c r="B13" s="12">
        <v>5728</v>
      </c>
      <c r="C13" t="s">
        <v>1421</v>
      </c>
      <c r="D13">
        <v>0</v>
      </c>
      <c r="E13">
        <v>0</v>
      </c>
      <c r="F13">
        <v>1</v>
      </c>
      <c r="G13">
        <v>0</v>
      </c>
      <c r="H13">
        <v>4</v>
      </c>
      <c r="I13">
        <v>0</v>
      </c>
      <c r="J13">
        <v>0</v>
      </c>
      <c r="K13">
        <v>1.7999999999999999E-6</v>
      </c>
      <c r="L13">
        <v>7.3684500000000003E-3</v>
      </c>
      <c r="M13">
        <v>-2.9734999999999999E-4</v>
      </c>
      <c r="N13">
        <v>-1.9243E-4</v>
      </c>
      <c r="O13">
        <v>0</v>
      </c>
      <c r="P13">
        <v>2.9734999999999999E-4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 s="12" t="s">
        <v>2006</v>
      </c>
      <c r="B14" s="12">
        <v>6709</v>
      </c>
      <c r="C14" t="s">
        <v>1507</v>
      </c>
      <c r="D14">
        <v>5074</v>
      </c>
      <c r="E14">
        <v>0</v>
      </c>
      <c r="F14">
        <v>1</v>
      </c>
      <c r="G14">
        <v>0</v>
      </c>
      <c r="H14">
        <v>4</v>
      </c>
      <c r="I14">
        <v>0</v>
      </c>
      <c r="J14">
        <v>0</v>
      </c>
      <c r="K14">
        <v>1.8199999999999999E-6</v>
      </c>
      <c r="L14">
        <v>5.5958069999999999E-2</v>
      </c>
      <c r="M14">
        <v>-2.9734999999999999E-4</v>
      </c>
      <c r="N14">
        <v>-1.1128000000000001E-4</v>
      </c>
      <c r="O14">
        <v>0</v>
      </c>
      <c r="P14">
        <v>2.9734999999999999E-4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 s="12" t="s">
        <v>573</v>
      </c>
      <c r="B15" s="12">
        <v>51284</v>
      </c>
      <c r="C15" t="s">
        <v>586</v>
      </c>
      <c r="D15">
        <v>8737</v>
      </c>
      <c r="E15">
        <v>1</v>
      </c>
      <c r="F15">
        <v>0</v>
      </c>
      <c r="G15">
        <v>1</v>
      </c>
      <c r="H15">
        <v>6</v>
      </c>
      <c r="I15">
        <v>1214.9411621100001</v>
      </c>
      <c r="J15">
        <v>6284</v>
      </c>
      <c r="K15">
        <v>1.7799999999999999E-6</v>
      </c>
      <c r="L15">
        <v>3.2224200000000001E-3</v>
      </c>
      <c r="M15">
        <v>-3.0237999999999999E-4</v>
      </c>
      <c r="N15">
        <v>-2.2655E-4</v>
      </c>
      <c r="O15">
        <v>-3.4765000000000002E-4</v>
      </c>
      <c r="P15">
        <v>3.0237999999999999E-4</v>
      </c>
      <c r="Q15">
        <v>959</v>
      </c>
      <c r="R15">
        <v>2.6252319999999999E-2</v>
      </c>
      <c r="S15">
        <v>1</v>
      </c>
      <c r="T15">
        <v>0</v>
      </c>
      <c r="U15">
        <v>0</v>
      </c>
    </row>
    <row r="16" spans="1:21" x14ac:dyDescent="0.25">
      <c r="A16" s="12" t="s">
        <v>1772</v>
      </c>
      <c r="B16" s="12">
        <v>108</v>
      </c>
      <c r="C16" t="s">
        <v>736</v>
      </c>
      <c r="D16">
        <v>8739</v>
      </c>
      <c r="E16">
        <v>1</v>
      </c>
      <c r="F16">
        <v>0</v>
      </c>
      <c r="G16">
        <v>1</v>
      </c>
      <c r="H16">
        <v>7</v>
      </c>
      <c r="I16">
        <v>2483.54418945</v>
      </c>
      <c r="J16">
        <v>15577</v>
      </c>
      <c r="K16">
        <v>1.7799999999999999E-6</v>
      </c>
      <c r="L16">
        <v>1.1613729999999999E-2</v>
      </c>
      <c r="M16">
        <v>-3.0660000000000003E-4</v>
      </c>
      <c r="N16">
        <v>-2.1342999999999999E-4</v>
      </c>
      <c r="O16">
        <v>-1.2124E-4</v>
      </c>
      <c r="P16">
        <v>3.0660000000000003E-4</v>
      </c>
      <c r="Q16">
        <v>4592</v>
      </c>
      <c r="R16">
        <v>9.4730549999999997E-2</v>
      </c>
      <c r="S16">
        <v>0</v>
      </c>
      <c r="T16">
        <v>0</v>
      </c>
      <c r="U16">
        <v>0</v>
      </c>
    </row>
    <row r="17" spans="1:21" x14ac:dyDescent="0.25">
      <c r="A17" s="12" t="s">
        <v>1649</v>
      </c>
      <c r="B17" s="12">
        <v>5900</v>
      </c>
      <c r="C17" t="s">
        <v>1434</v>
      </c>
      <c r="D17">
        <v>5593</v>
      </c>
      <c r="E17">
        <v>0</v>
      </c>
      <c r="F17">
        <v>0</v>
      </c>
      <c r="G17">
        <v>1</v>
      </c>
      <c r="H17">
        <v>6</v>
      </c>
      <c r="I17">
        <v>4803.7915039099998</v>
      </c>
      <c r="J17">
        <v>26747</v>
      </c>
      <c r="K17">
        <v>1.7799999999999999E-6</v>
      </c>
      <c r="L17">
        <v>6.5429900000000003E-3</v>
      </c>
      <c r="M17">
        <v>-3.1178999999999999E-4</v>
      </c>
      <c r="N17">
        <v>-3.6178000000000002E-4</v>
      </c>
      <c r="O17">
        <v>-1.0185E-4</v>
      </c>
      <c r="P17">
        <v>3.1178999999999999E-4</v>
      </c>
      <c r="Q17">
        <v>42</v>
      </c>
      <c r="R17">
        <v>0.17712409000000001</v>
      </c>
      <c r="S17">
        <v>0</v>
      </c>
      <c r="T17">
        <v>0</v>
      </c>
      <c r="U17">
        <v>0</v>
      </c>
    </row>
    <row r="18" spans="1:21" x14ac:dyDescent="0.25">
      <c r="A18" s="12" t="s">
        <v>952</v>
      </c>
      <c r="B18" s="12">
        <v>4800</v>
      </c>
      <c r="C18" t="s">
        <v>1317</v>
      </c>
      <c r="D18">
        <v>154</v>
      </c>
      <c r="E18">
        <v>0.51</v>
      </c>
      <c r="F18">
        <v>0</v>
      </c>
      <c r="G18">
        <v>0.49</v>
      </c>
      <c r="H18">
        <v>6</v>
      </c>
      <c r="I18">
        <v>1701.8311767600001</v>
      </c>
      <c r="J18">
        <v>11944</v>
      </c>
      <c r="K18">
        <v>1.7799999999999999E-6</v>
      </c>
      <c r="L18">
        <v>1.2105049999999999E-2</v>
      </c>
      <c r="M18">
        <v>-3.1262E-4</v>
      </c>
      <c r="N18">
        <v>-3.3399999999999999E-5</v>
      </c>
      <c r="O18">
        <v>-8.9209999999999995E-5</v>
      </c>
      <c r="P18">
        <v>3.1262E-4</v>
      </c>
      <c r="Q18">
        <v>2074</v>
      </c>
      <c r="R18">
        <v>0.28902348</v>
      </c>
      <c r="S18">
        <v>0</v>
      </c>
      <c r="T18">
        <v>1</v>
      </c>
      <c r="U18">
        <v>1</v>
      </c>
    </row>
    <row r="19" spans="1:21" x14ac:dyDescent="0.25">
      <c r="A19" s="12" t="s">
        <v>734</v>
      </c>
      <c r="B19" s="12">
        <v>29984</v>
      </c>
      <c r="C19" t="s">
        <v>1454</v>
      </c>
      <c r="D19">
        <v>1814</v>
      </c>
      <c r="E19">
        <v>0</v>
      </c>
      <c r="F19">
        <v>0</v>
      </c>
      <c r="G19">
        <v>0.53</v>
      </c>
      <c r="H19">
        <v>5</v>
      </c>
      <c r="I19">
        <v>343.65109253000003</v>
      </c>
      <c r="J19">
        <v>1808</v>
      </c>
      <c r="K19">
        <v>1.79E-6</v>
      </c>
      <c r="L19">
        <v>3.1669919999999997E-2</v>
      </c>
      <c r="M19">
        <v>-3.1390999999999998E-4</v>
      </c>
      <c r="N19">
        <v>-1.7861999999999999E-4</v>
      </c>
      <c r="O19">
        <v>-1.0703E-4</v>
      </c>
      <c r="P19">
        <v>3.1390999999999998E-4</v>
      </c>
      <c r="Q19">
        <v>0</v>
      </c>
      <c r="R19">
        <v>0</v>
      </c>
      <c r="S19">
        <v>1</v>
      </c>
      <c r="T19">
        <v>1</v>
      </c>
      <c r="U19">
        <v>1</v>
      </c>
    </row>
    <row r="20" spans="1:21" x14ac:dyDescent="0.25">
      <c r="A20" s="12" t="s">
        <v>1950</v>
      </c>
      <c r="B20" s="12">
        <v>0</v>
      </c>
      <c r="C20" t="s">
        <v>1160</v>
      </c>
      <c r="D20">
        <v>890</v>
      </c>
      <c r="E20">
        <v>1</v>
      </c>
      <c r="F20">
        <v>0</v>
      </c>
      <c r="G20">
        <v>1</v>
      </c>
      <c r="H20">
        <v>7</v>
      </c>
      <c r="I20">
        <v>2389.09375</v>
      </c>
      <c r="J20">
        <v>11795</v>
      </c>
      <c r="K20">
        <v>1.7799999999999999E-6</v>
      </c>
      <c r="L20">
        <v>5.2503799999999998E-3</v>
      </c>
      <c r="M20">
        <v>-3.1430999999999999E-4</v>
      </c>
      <c r="N20">
        <v>-3.7219E-4</v>
      </c>
      <c r="O20">
        <v>-2.0478E-4</v>
      </c>
      <c r="P20">
        <v>3.1430999999999999E-4</v>
      </c>
      <c r="Q20">
        <v>2133</v>
      </c>
      <c r="R20">
        <v>0.75490455999999995</v>
      </c>
      <c r="S20">
        <v>1</v>
      </c>
      <c r="T20">
        <v>0</v>
      </c>
      <c r="U20">
        <v>1</v>
      </c>
    </row>
    <row r="21" spans="1:21" x14ac:dyDescent="0.25">
      <c r="A21" s="12" t="s">
        <v>1714</v>
      </c>
      <c r="B21" s="12">
        <v>5704</v>
      </c>
      <c r="C21" t="s">
        <v>1468</v>
      </c>
      <c r="D21">
        <v>623</v>
      </c>
      <c r="E21">
        <v>0</v>
      </c>
      <c r="F21">
        <v>0</v>
      </c>
      <c r="G21">
        <v>0.46</v>
      </c>
      <c r="H21">
        <v>5</v>
      </c>
      <c r="I21">
        <v>725</v>
      </c>
      <c r="J21">
        <v>3793</v>
      </c>
      <c r="K21">
        <v>1.79E-6</v>
      </c>
      <c r="L21">
        <v>2.579184E-2</v>
      </c>
      <c r="M21">
        <v>-3.1478000000000002E-4</v>
      </c>
      <c r="N21">
        <v>-2.0443999999999999E-4</v>
      </c>
      <c r="O21">
        <v>-1.1027E-4</v>
      </c>
      <c r="P21">
        <v>3.1478000000000002E-4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25">
      <c r="A22" s="12" t="s">
        <v>1774</v>
      </c>
      <c r="B22" s="12">
        <v>5578</v>
      </c>
      <c r="C22" t="s">
        <v>422</v>
      </c>
      <c r="D22">
        <v>6195</v>
      </c>
      <c r="E22">
        <v>0</v>
      </c>
      <c r="F22">
        <v>0</v>
      </c>
      <c r="G22">
        <v>1</v>
      </c>
      <c r="H22">
        <v>7</v>
      </c>
      <c r="I22">
        <v>1032.13964844</v>
      </c>
      <c r="J22">
        <v>4666</v>
      </c>
      <c r="K22">
        <v>1.7799999999999999E-6</v>
      </c>
      <c r="L22">
        <v>5.0839700000000002E-3</v>
      </c>
      <c r="M22">
        <v>-3.1524E-4</v>
      </c>
      <c r="N22">
        <v>-2.7075999999999999E-4</v>
      </c>
      <c r="O22">
        <v>-1.5595999999999999E-4</v>
      </c>
      <c r="P22">
        <v>3.1524E-4</v>
      </c>
      <c r="Q22">
        <v>1361</v>
      </c>
      <c r="R22">
        <v>2.1868100000000001E-2</v>
      </c>
      <c r="S22">
        <v>0</v>
      </c>
      <c r="T22">
        <v>0</v>
      </c>
      <c r="U22">
        <v>1</v>
      </c>
    </row>
    <row r="23" spans="1:21" x14ac:dyDescent="0.25">
      <c r="A23" s="12" t="s">
        <v>1113</v>
      </c>
      <c r="B23" s="12">
        <v>5663</v>
      </c>
      <c r="C23" t="s">
        <v>1419</v>
      </c>
      <c r="D23">
        <v>3350</v>
      </c>
      <c r="E23">
        <v>0</v>
      </c>
      <c r="F23">
        <v>0</v>
      </c>
      <c r="G23">
        <v>0.45</v>
      </c>
      <c r="H23">
        <v>5</v>
      </c>
      <c r="I23">
        <v>179.14855957</v>
      </c>
      <c r="J23">
        <v>2636</v>
      </c>
      <c r="K23">
        <v>1.79E-6</v>
      </c>
      <c r="L23">
        <v>1.275484E-2</v>
      </c>
      <c r="M23">
        <v>-3.1651999999999998E-4</v>
      </c>
      <c r="N23">
        <v>-2.1550000000000001E-4</v>
      </c>
      <c r="O23">
        <v>-1.1767E-4</v>
      </c>
      <c r="P23">
        <v>3.1651999999999998E-4</v>
      </c>
      <c r="Q23">
        <v>0</v>
      </c>
      <c r="R23">
        <v>0</v>
      </c>
      <c r="S23">
        <v>0</v>
      </c>
      <c r="T23">
        <v>1</v>
      </c>
      <c r="U23">
        <v>1</v>
      </c>
    </row>
    <row r="24" spans="1:21" x14ac:dyDescent="0.25">
      <c r="A24" s="12" t="s">
        <v>896</v>
      </c>
      <c r="B24" s="12">
        <v>6711</v>
      </c>
      <c r="C24" t="s">
        <v>1115</v>
      </c>
      <c r="D24">
        <v>5724</v>
      </c>
      <c r="E24">
        <v>0</v>
      </c>
      <c r="F24">
        <v>0</v>
      </c>
      <c r="G24">
        <v>0.52</v>
      </c>
      <c r="H24">
        <v>5</v>
      </c>
      <c r="I24">
        <v>725</v>
      </c>
      <c r="J24">
        <v>3173</v>
      </c>
      <c r="K24">
        <v>1.79E-6</v>
      </c>
      <c r="L24">
        <v>1.9016160000000001E-2</v>
      </c>
      <c r="M24">
        <v>-3.1681E-4</v>
      </c>
      <c r="N24">
        <v>-2.3026000000000001E-4</v>
      </c>
      <c r="O24">
        <v>-1.0611E-4</v>
      </c>
      <c r="P24">
        <v>3.1681E-4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 s="12" t="s">
        <v>1334</v>
      </c>
      <c r="B25" s="12">
        <v>7249</v>
      </c>
      <c r="C25" t="s">
        <v>1566</v>
      </c>
      <c r="D25">
        <v>6752</v>
      </c>
      <c r="E25">
        <v>0</v>
      </c>
      <c r="F25">
        <v>0</v>
      </c>
      <c r="G25">
        <v>0.54</v>
      </c>
      <c r="H25">
        <v>5</v>
      </c>
      <c r="I25">
        <v>388.41851807</v>
      </c>
      <c r="J25">
        <v>2973</v>
      </c>
      <c r="K25">
        <v>1.79E-6</v>
      </c>
      <c r="L25">
        <v>1.4245219999999999E-2</v>
      </c>
      <c r="M25">
        <v>-3.1681E-4</v>
      </c>
      <c r="N25">
        <v>-2.2656999999999999E-4</v>
      </c>
      <c r="O25">
        <v>-1.1304E-4</v>
      </c>
      <c r="P25">
        <v>3.1681E-4</v>
      </c>
      <c r="Q25">
        <v>0</v>
      </c>
      <c r="R25">
        <v>0</v>
      </c>
      <c r="S25">
        <v>0</v>
      </c>
      <c r="T25">
        <v>0</v>
      </c>
      <c r="U25">
        <v>1</v>
      </c>
    </row>
    <row r="26" spans="1:21" x14ac:dyDescent="0.25">
      <c r="A26" s="12" t="s">
        <v>1592</v>
      </c>
      <c r="B26" s="12">
        <v>3479</v>
      </c>
      <c r="C26" t="s">
        <v>1221</v>
      </c>
      <c r="D26">
        <v>6456</v>
      </c>
      <c r="E26">
        <v>0</v>
      </c>
      <c r="F26">
        <v>0</v>
      </c>
      <c r="G26">
        <v>0.53</v>
      </c>
      <c r="H26">
        <v>5</v>
      </c>
      <c r="I26">
        <v>5</v>
      </c>
      <c r="J26">
        <v>5</v>
      </c>
      <c r="K26">
        <v>1.7999999999999999E-6</v>
      </c>
      <c r="L26">
        <v>1.8900399999999999E-3</v>
      </c>
      <c r="M26">
        <v>-3.1972000000000001E-4</v>
      </c>
      <c r="N26">
        <v>-2.6344999999999998E-4</v>
      </c>
      <c r="O26">
        <v>-1.3569999999999999E-4</v>
      </c>
      <c r="P26">
        <v>3.1972000000000001E-4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25">
      <c r="A27" s="12" t="s">
        <v>1399</v>
      </c>
      <c r="B27" s="12">
        <v>4067</v>
      </c>
      <c r="C27" t="s">
        <v>1270</v>
      </c>
      <c r="D27">
        <v>3566</v>
      </c>
      <c r="E27">
        <v>0.97</v>
      </c>
      <c r="F27">
        <v>0</v>
      </c>
      <c r="G27">
        <v>1</v>
      </c>
      <c r="H27">
        <v>6</v>
      </c>
      <c r="I27">
        <v>4174.8623046900002</v>
      </c>
      <c r="J27">
        <v>16909</v>
      </c>
      <c r="K27">
        <v>1.7799999999999999E-6</v>
      </c>
      <c r="L27">
        <v>2.7632199999999998E-3</v>
      </c>
      <c r="M27">
        <v>-3.1980000000000002E-4</v>
      </c>
      <c r="N27">
        <v>-2.5420999999999999E-4</v>
      </c>
      <c r="O27">
        <v>-3.7539000000000002E-4</v>
      </c>
      <c r="P27">
        <v>3.1980000000000002E-4</v>
      </c>
      <c r="Q27">
        <v>775</v>
      </c>
      <c r="R27">
        <v>0.55483744999999995</v>
      </c>
      <c r="S27">
        <v>1</v>
      </c>
      <c r="T27">
        <v>1</v>
      </c>
      <c r="U27">
        <v>0</v>
      </c>
    </row>
    <row r="28" spans="1:21" x14ac:dyDescent="0.25">
      <c r="A28" s="12" t="s">
        <v>1195</v>
      </c>
      <c r="B28" s="12">
        <v>821</v>
      </c>
      <c r="C28" t="s">
        <v>702</v>
      </c>
      <c r="D28">
        <v>6646</v>
      </c>
      <c r="E28">
        <v>0.56999999999999995</v>
      </c>
      <c r="F28">
        <v>0</v>
      </c>
      <c r="G28">
        <v>1</v>
      </c>
      <c r="H28">
        <v>6</v>
      </c>
      <c r="I28">
        <v>1265.6369628899999</v>
      </c>
      <c r="J28">
        <v>4631</v>
      </c>
      <c r="K28">
        <v>1.7799999999999999E-6</v>
      </c>
      <c r="L28">
        <v>3.9009E-4</v>
      </c>
      <c r="M28">
        <v>-3.2075000000000002E-4</v>
      </c>
      <c r="N28">
        <v>-1.1639E-4</v>
      </c>
      <c r="O28">
        <v>-3.0741999999999998E-4</v>
      </c>
      <c r="P28">
        <v>3.2075000000000002E-4</v>
      </c>
      <c r="Q28">
        <v>71</v>
      </c>
      <c r="R28">
        <v>3.7777999999999998E-4</v>
      </c>
      <c r="S28">
        <v>0</v>
      </c>
      <c r="T28">
        <v>0</v>
      </c>
      <c r="U28">
        <v>1</v>
      </c>
    </row>
    <row r="29" spans="1:21" x14ac:dyDescent="0.25">
      <c r="A29" s="12" t="s">
        <v>1001</v>
      </c>
      <c r="B29" s="12">
        <v>5333</v>
      </c>
      <c r="C29" t="s">
        <v>1396</v>
      </c>
      <c r="D29">
        <v>1111</v>
      </c>
      <c r="E29">
        <v>0</v>
      </c>
      <c r="F29">
        <v>0</v>
      </c>
      <c r="G29">
        <v>1</v>
      </c>
      <c r="H29">
        <v>6</v>
      </c>
      <c r="I29">
        <v>1212.9822998</v>
      </c>
      <c r="J29">
        <v>11978</v>
      </c>
      <c r="K29">
        <v>1.7799999999999999E-6</v>
      </c>
      <c r="L29">
        <v>8.9574700000000004E-3</v>
      </c>
      <c r="M29">
        <v>-3.2410000000000002E-4</v>
      </c>
      <c r="N29">
        <v>-2.3120000000000001E-4</v>
      </c>
      <c r="O29">
        <v>-2.5989999999999997E-4</v>
      </c>
      <c r="P29">
        <v>3.2410000000000002E-4</v>
      </c>
      <c r="Q29">
        <v>719</v>
      </c>
      <c r="R29">
        <v>0.23325424</v>
      </c>
      <c r="S29">
        <v>1</v>
      </c>
      <c r="T29">
        <v>0</v>
      </c>
      <c r="U29">
        <v>1</v>
      </c>
    </row>
    <row r="30" spans="1:21" x14ac:dyDescent="0.25">
      <c r="A30" s="12" t="s">
        <v>1504</v>
      </c>
      <c r="B30" s="12">
        <v>1859</v>
      </c>
      <c r="C30" t="s">
        <v>1674</v>
      </c>
      <c r="D30">
        <v>3984</v>
      </c>
      <c r="E30">
        <v>0</v>
      </c>
      <c r="F30">
        <v>0</v>
      </c>
      <c r="G30">
        <v>1</v>
      </c>
      <c r="H30">
        <v>6</v>
      </c>
      <c r="I30">
        <v>1350.9279785199999</v>
      </c>
      <c r="J30">
        <v>6530</v>
      </c>
      <c r="K30">
        <v>1.7799999999999999E-6</v>
      </c>
      <c r="L30">
        <v>1.1424899999999999E-3</v>
      </c>
      <c r="M30">
        <v>-3.2677999999999998E-4</v>
      </c>
      <c r="N30">
        <v>-2.0995000000000001E-4</v>
      </c>
      <c r="O30">
        <v>-2.4224000000000001E-4</v>
      </c>
      <c r="P30">
        <v>3.2677999999999998E-4</v>
      </c>
      <c r="Q30">
        <v>439</v>
      </c>
      <c r="R30">
        <v>2.9216570000000001E-2</v>
      </c>
      <c r="S30">
        <v>0</v>
      </c>
      <c r="T30">
        <v>0</v>
      </c>
      <c r="U30">
        <v>0</v>
      </c>
    </row>
    <row r="31" spans="1:21" x14ac:dyDescent="0.25">
      <c r="A31" s="12" t="s">
        <v>924</v>
      </c>
      <c r="B31" s="12">
        <v>4090</v>
      </c>
      <c r="C31" t="s">
        <v>1488</v>
      </c>
      <c r="D31">
        <v>10657</v>
      </c>
      <c r="E31">
        <v>0.78</v>
      </c>
      <c r="F31">
        <v>0</v>
      </c>
      <c r="G31">
        <v>1</v>
      </c>
      <c r="H31">
        <v>6</v>
      </c>
      <c r="I31">
        <v>1306.6586914100001</v>
      </c>
      <c r="J31">
        <v>4545</v>
      </c>
      <c r="K31">
        <v>1.7799999999999999E-6</v>
      </c>
      <c r="L31">
        <v>2.9953100000000002E-3</v>
      </c>
      <c r="M31">
        <v>-3.3482999999999999E-4</v>
      </c>
      <c r="N31">
        <v>-1.2289999999999999E-5</v>
      </c>
      <c r="O31">
        <v>-3.8144999999999997E-4</v>
      </c>
      <c r="P31">
        <v>3.3482999999999999E-4</v>
      </c>
      <c r="Q31">
        <v>2582</v>
      </c>
      <c r="R31">
        <v>4.6919790000000003E-2</v>
      </c>
      <c r="S31">
        <v>0</v>
      </c>
      <c r="T31">
        <v>0</v>
      </c>
      <c r="U31">
        <v>0</v>
      </c>
    </row>
    <row r="32" spans="1:21" x14ac:dyDescent="0.25">
      <c r="A32" s="12" t="s">
        <v>1393</v>
      </c>
      <c r="B32" s="12">
        <v>5932</v>
      </c>
      <c r="C32" t="s">
        <v>292</v>
      </c>
      <c r="D32">
        <v>4615</v>
      </c>
      <c r="E32">
        <v>0</v>
      </c>
      <c r="F32">
        <v>0</v>
      </c>
      <c r="G32">
        <v>0</v>
      </c>
      <c r="H32">
        <v>6</v>
      </c>
      <c r="I32">
        <v>12141.682617189999</v>
      </c>
      <c r="J32">
        <v>70321</v>
      </c>
      <c r="K32">
        <v>1.7799999999999999E-6</v>
      </c>
      <c r="L32">
        <v>1.6986810000000001E-2</v>
      </c>
      <c r="M32">
        <v>-3.3874000000000003E-4</v>
      </c>
      <c r="N32">
        <v>-3.1106999999999999E-4</v>
      </c>
      <c r="O32">
        <v>-1.1775E-4</v>
      </c>
      <c r="P32">
        <v>3.3874000000000003E-4</v>
      </c>
      <c r="Q32">
        <v>845</v>
      </c>
      <c r="R32">
        <v>2.113899E-2</v>
      </c>
      <c r="S32">
        <v>0</v>
      </c>
      <c r="T32">
        <v>1</v>
      </c>
      <c r="U32">
        <v>0</v>
      </c>
    </row>
    <row r="33" spans="1:21" x14ac:dyDescent="0.25">
      <c r="A33" s="12" t="s">
        <v>1017</v>
      </c>
      <c r="B33" s="12">
        <v>6500</v>
      </c>
      <c r="C33" t="s">
        <v>1480</v>
      </c>
      <c r="D33">
        <v>10160</v>
      </c>
      <c r="E33">
        <v>0.51</v>
      </c>
      <c r="F33">
        <v>0.36</v>
      </c>
      <c r="G33">
        <v>1</v>
      </c>
      <c r="H33">
        <v>6</v>
      </c>
      <c r="I33">
        <v>40.021377559999998</v>
      </c>
      <c r="J33">
        <v>136</v>
      </c>
      <c r="K33">
        <v>1.7999999999999999E-6</v>
      </c>
      <c r="L33">
        <v>2.484563E-2</v>
      </c>
      <c r="M33">
        <v>-3.4733000000000002E-4</v>
      </c>
      <c r="N33">
        <v>-2.5702E-4</v>
      </c>
      <c r="O33">
        <v>-2.7284E-4</v>
      </c>
      <c r="P33">
        <v>3.4733000000000002E-4</v>
      </c>
      <c r="Q33">
        <v>1</v>
      </c>
      <c r="R33">
        <v>0.54308062999999995</v>
      </c>
      <c r="S33">
        <v>0</v>
      </c>
      <c r="T33">
        <v>0</v>
      </c>
      <c r="U33">
        <v>0</v>
      </c>
    </row>
    <row r="34" spans="1:21" x14ac:dyDescent="0.25">
      <c r="A34" s="12" t="s">
        <v>1125</v>
      </c>
      <c r="B34" s="12">
        <v>8428</v>
      </c>
      <c r="C34" t="s">
        <v>1759</v>
      </c>
      <c r="D34">
        <v>4082</v>
      </c>
      <c r="E34">
        <v>1</v>
      </c>
      <c r="F34">
        <v>0</v>
      </c>
      <c r="G34">
        <v>1</v>
      </c>
      <c r="H34">
        <v>5</v>
      </c>
      <c r="I34">
        <v>227.58102417000001</v>
      </c>
      <c r="J34">
        <v>1566</v>
      </c>
      <c r="K34">
        <v>1.7799999999999999E-6</v>
      </c>
      <c r="L34">
        <v>6.7801000000000005E-4</v>
      </c>
      <c r="M34">
        <v>-3.4806000000000003E-4</v>
      </c>
      <c r="N34">
        <v>3.4050000000000001E-5</v>
      </c>
      <c r="O34">
        <v>-3.1854000000000002E-4</v>
      </c>
      <c r="P34">
        <v>3.4806000000000003E-4</v>
      </c>
      <c r="Q34">
        <v>492</v>
      </c>
      <c r="R34">
        <v>2.149291E-2</v>
      </c>
      <c r="S34">
        <v>1</v>
      </c>
      <c r="T34">
        <v>0</v>
      </c>
      <c r="U34">
        <v>0</v>
      </c>
    </row>
    <row r="35" spans="1:21" x14ac:dyDescent="0.25">
      <c r="A35" s="12" t="s">
        <v>967</v>
      </c>
      <c r="B35" s="12">
        <v>1982</v>
      </c>
      <c r="C35" t="s">
        <v>1680</v>
      </c>
      <c r="D35">
        <v>891</v>
      </c>
      <c r="E35">
        <v>0</v>
      </c>
      <c r="F35">
        <v>0</v>
      </c>
      <c r="G35">
        <v>1</v>
      </c>
      <c r="H35">
        <v>5</v>
      </c>
      <c r="I35">
        <v>345.82415771000001</v>
      </c>
      <c r="J35">
        <v>2147</v>
      </c>
      <c r="K35">
        <v>1.7799999999999999E-6</v>
      </c>
      <c r="L35">
        <v>6.2525999999999999E-4</v>
      </c>
      <c r="M35">
        <v>-3.4864E-4</v>
      </c>
      <c r="N35">
        <v>-7.1989999999999993E-5</v>
      </c>
      <c r="O35">
        <v>-2.0388000000000001E-4</v>
      </c>
      <c r="P35">
        <v>3.4864E-4</v>
      </c>
      <c r="Q35">
        <v>270</v>
      </c>
      <c r="R35">
        <v>0.60130788999999996</v>
      </c>
      <c r="S35">
        <v>1</v>
      </c>
      <c r="T35">
        <v>0</v>
      </c>
      <c r="U35">
        <v>0</v>
      </c>
    </row>
    <row r="36" spans="1:21" x14ac:dyDescent="0.25">
      <c r="A36" s="12" t="s">
        <v>1525</v>
      </c>
      <c r="B36" s="12">
        <v>51176</v>
      </c>
      <c r="C36" t="s">
        <v>1730</v>
      </c>
      <c r="D36">
        <v>9564</v>
      </c>
      <c r="E36">
        <v>0.47</v>
      </c>
      <c r="F36">
        <v>0</v>
      </c>
      <c r="G36">
        <v>1</v>
      </c>
      <c r="H36">
        <v>6</v>
      </c>
      <c r="I36">
        <v>804.67126465000001</v>
      </c>
      <c r="J36">
        <v>7283</v>
      </c>
      <c r="K36">
        <v>1.7799999999999999E-6</v>
      </c>
      <c r="L36">
        <v>5.1248600000000002E-3</v>
      </c>
      <c r="M36">
        <v>-3.5094999999999999E-4</v>
      </c>
      <c r="N36">
        <v>-6.4750000000000002E-5</v>
      </c>
      <c r="O36">
        <v>-3.592E-4</v>
      </c>
      <c r="P36">
        <v>3.5094999999999999E-4</v>
      </c>
      <c r="Q36">
        <v>3497</v>
      </c>
      <c r="R36">
        <v>5.8816130000000001E-2</v>
      </c>
      <c r="S36">
        <v>1</v>
      </c>
      <c r="T36">
        <v>0</v>
      </c>
      <c r="U36">
        <v>0</v>
      </c>
    </row>
    <row r="37" spans="1:21" x14ac:dyDescent="0.25">
      <c r="A37" s="12" t="s">
        <v>1597</v>
      </c>
      <c r="B37" s="12">
        <v>7027</v>
      </c>
      <c r="C37" t="s">
        <v>1035</v>
      </c>
      <c r="D37">
        <v>5715</v>
      </c>
      <c r="E37">
        <v>0.45</v>
      </c>
      <c r="F37">
        <v>0</v>
      </c>
      <c r="G37">
        <v>1</v>
      </c>
      <c r="H37">
        <v>5</v>
      </c>
      <c r="I37">
        <v>793.69219970999995</v>
      </c>
      <c r="J37">
        <v>2610</v>
      </c>
      <c r="K37">
        <v>1.7799999999999999E-6</v>
      </c>
      <c r="L37">
        <v>6.7004E-4</v>
      </c>
      <c r="M37">
        <v>-3.5328999999999997E-4</v>
      </c>
      <c r="N37">
        <v>-7.5669999999999999E-5</v>
      </c>
      <c r="O37">
        <v>-2.6306000000000002E-4</v>
      </c>
      <c r="P37">
        <v>3.5328999999999997E-4</v>
      </c>
      <c r="Q37">
        <v>137</v>
      </c>
      <c r="R37">
        <v>0.55892297000000002</v>
      </c>
      <c r="S37">
        <v>0</v>
      </c>
      <c r="T37">
        <v>0</v>
      </c>
      <c r="U37">
        <v>0</v>
      </c>
    </row>
    <row r="38" spans="1:21" x14ac:dyDescent="0.25">
      <c r="A38" s="12" t="s">
        <v>283</v>
      </c>
      <c r="B38" s="12">
        <v>11221</v>
      </c>
      <c r="C38" t="s">
        <v>1751</v>
      </c>
      <c r="D38">
        <v>94274</v>
      </c>
      <c r="E38">
        <v>0</v>
      </c>
      <c r="F38">
        <v>0</v>
      </c>
      <c r="G38">
        <v>1</v>
      </c>
      <c r="H38">
        <v>5</v>
      </c>
      <c r="I38">
        <v>512.32543944999998</v>
      </c>
      <c r="J38">
        <v>1180</v>
      </c>
      <c r="K38">
        <v>7.0999999999999998E-7</v>
      </c>
      <c r="L38">
        <v>0</v>
      </c>
      <c r="M38">
        <v>-3.5357999999999999E-4</v>
      </c>
      <c r="N38">
        <v>-4.7089999999999998E-5</v>
      </c>
      <c r="O38">
        <v>-4.1284999999999998E-4</v>
      </c>
      <c r="P38">
        <v>3.5357999999999999E-4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 s="12" t="s">
        <v>1288</v>
      </c>
      <c r="B39" s="12">
        <v>1958</v>
      </c>
      <c r="C39" t="s">
        <v>416</v>
      </c>
      <c r="D39">
        <v>4660</v>
      </c>
      <c r="E39">
        <v>0</v>
      </c>
      <c r="F39">
        <v>0</v>
      </c>
      <c r="G39">
        <v>0</v>
      </c>
      <c r="H39">
        <v>6</v>
      </c>
      <c r="I39">
        <v>921.60662841999999</v>
      </c>
      <c r="J39">
        <v>2880</v>
      </c>
      <c r="K39">
        <v>7.0999999999999998E-7</v>
      </c>
      <c r="L39">
        <v>0</v>
      </c>
      <c r="M39">
        <v>-3.5466000000000002E-4</v>
      </c>
      <c r="N39">
        <v>-2.5698000000000002E-4</v>
      </c>
      <c r="O39">
        <v>-4.0313000000000002E-4</v>
      </c>
      <c r="P39">
        <v>3.5466000000000002E-4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2" t="s">
        <v>1550</v>
      </c>
      <c r="B40" s="12">
        <v>5337</v>
      </c>
      <c r="C40" t="s">
        <v>1402</v>
      </c>
      <c r="D40">
        <v>5906</v>
      </c>
      <c r="E40">
        <v>1</v>
      </c>
      <c r="F40">
        <v>0</v>
      </c>
      <c r="G40">
        <v>1</v>
      </c>
      <c r="H40">
        <v>5</v>
      </c>
      <c r="I40">
        <v>241.17311096</v>
      </c>
      <c r="J40">
        <v>3128</v>
      </c>
      <c r="K40">
        <v>1.7799999999999999E-6</v>
      </c>
      <c r="L40">
        <v>4.0360700000000001E-3</v>
      </c>
      <c r="M40">
        <v>-3.5561000000000002E-4</v>
      </c>
      <c r="N40">
        <v>-3.6029999999999999E-5</v>
      </c>
      <c r="O40">
        <v>-3.0744000000000002E-4</v>
      </c>
      <c r="P40">
        <v>3.5561000000000002E-4</v>
      </c>
      <c r="Q40">
        <v>394</v>
      </c>
      <c r="R40">
        <v>5.4130999999999997E-3</v>
      </c>
      <c r="S40">
        <v>0</v>
      </c>
      <c r="T40">
        <v>0</v>
      </c>
      <c r="U40">
        <v>0</v>
      </c>
    </row>
    <row r="41" spans="1:21" x14ac:dyDescent="0.25">
      <c r="A41" s="12" t="s">
        <v>1139</v>
      </c>
      <c r="B41" s="12">
        <v>7032</v>
      </c>
      <c r="C41" t="s">
        <v>1530</v>
      </c>
      <c r="D41">
        <v>2782</v>
      </c>
      <c r="E41">
        <v>1</v>
      </c>
      <c r="F41">
        <v>0</v>
      </c>
      <c r="G41">
        <v>1</v>
      </c>
      <c r="H41">
        <v>7</v>
      </c>
      <c r="I41">
        <v>1380.6864013700001</v>
      </c>
      <c r="J41">
        <v>3936</v>
      </c>
      <c r="K41">
        <v>1.79E-6</v>
      </c>
      <c r="L41">
        <v>8.1118419999999997E-2</v>
      </c>
      <c r="M41">
        <v>-3.6025E-4</v>
      </c>
      <c r="N41">
        <v>-2.1371000000000001E-4</v>
      </c>
      <c r="O41">
        <v>-3.6474000000000001E-4</v>
      </c>
      <c r="P41">
        <v>3.6025E-4</v>
      </c>
      <c r="Q41">
        <v>3072</v>
      </c>
      <c r="R41">
        <v>1.5045307000000001</v>
      </c>
      <c r="S41">
        <v>0</v>
      </c>
      <c r="T41">
        <v>0</v>
      </c>
      <c r="U41">
        <v>1</v>
      </c>
    </row>
    <row r="42" spans="1:21" x14ac:dyDescent="0.25">
      <c r="A42" s="12" t="s">
        <v>1353</v>
      </c>
      <c r="B42" s="12">
        <v>9478</v>
      </c>
      <c r="C42" t="s">
        <v>1636</v>
      </c>
      <c r="D42">
        <v>5801</v>
      </c>
      <c r="E42">
        <v>0.99</v>
      </c>
      <c r="F42">
        <v>0</v>
      </c>
      <c r="G42">
        <v>1</v>
      </c>
      <c r="H42">
        <v>7</v>
      </c>
      <c r="I42">
        <v>3200.48046875</v>
      </c>
      <c r="J42">
        <v>20236</v>
      </c>
      <c r="K42">
        <v>1.7799999999999999E-6</v>
      </c>
      <c r="L42">
        <v>1.197438E-2</v>
      </c>
      <c r="M42">
        <v>-3.6275000000000001E-4</v>
      </c>
      <c r="N42">
        <v>-1.996E-4</v>
      </c>
      <c r="O42">
        <v>-6.1191000000000001E-4</v>
      </c>
      <c r="P42">
        <v>3.6275000000000001E-4</v>
      </c>
      <c r="Q42">
        <v>137</v>
      </c>
      <c r="R42">
        <v>2.1356679600000001</v>
      </c>
      <c r="S42">
        <v>0</v>
      </c>
      <c r="T42">
        <v>0</v>
      </c>
      <c r="U42">
        <v>0</v>
      </c>
    </row>
    <row r="43" spans="1:21" x14ac:dyDescent="0.25">
      <c r="A43" s="12" t="s">
        <v>1104</v>
      </c>
      <c r="B43" s="12">
        <v>3164</v>
      </c>
      <c r="C43" t="s">
        <v>1333</v>
      </c>
      <c r="D43">
        <v>7248</v>
      </c>
      <c r="E43">
        <v>1</v>
      </c>
      <c r="F43">
        <v>0</v>
      </c>
      <c r="G43">
        <v>1</v>
      </c>
      <c r="H43">
        <v>5</v>
      </c>
      <c r="I43">
        <v>895.67230225000003</v>
      </c>
      <c r="J43">
        <v>3438</v>
      </c>
      <c r="K43">
        <v>1.7799999999999999E-6</v>
      </c>
      <c r="L43">
        <v>2.4250000000000001E-4</v>
      </c>
      <c r="M43">
        <v>-3.6373999999999998E-4</v>
      </c>
      <c r="N43">
        <v>-4.0639999999999997E-5</v>
      </c>
      <c r="O43">
        <v>-4.1839999999999998E-4</v>
      </c>
      <c r="P43">
        <v>3.6373999999999998E-4</v>
      </c>
      <c r="Q43">
        <v>148</v>
      </c>
      <c r="R43">
        <v>9.7983399999999991E-3</v>
      </c>
      <c r="S43">
        <v>1</v>
      </c>
      <c r="T43">
        <v>1</v>
      </c>
      <c r="U43">
        <v>0</v>
      </c>
    </row>
    <row r="44" spans="1:21" x14ac:dyDescent="0.25">
      <c r="A44" s="12" t="s">
        <v>1188</v>
      </c>
      <c r="B44" s="12">
        <v>4846</v>
      </c>
      <c r="C44" t="s">
        <v>1325</v>
      </c>
      <c r="D44">
        <v>4915</v>
      </c>
      <c r="E44">
        <v>0.5</v>
      </c>
      <c r="F44">
        <v>0</v>
      </c>
      <c r="G44">
        <v>0.8</v>
      </c>
      <c r="H44">
        <v>6</v>
      </c>
      <c r="I44">
        <v>1450</v>
      </c>
      <c r="J44">
        <v>7424</v>
      </c>
      <c r="K44">
        <v>1.79E-6</v>
      </c>
      <c r="L44">
        <v>3.6578060000000003E-2</v>
      </c>
      <c r="M44">
        <v>-3.7057000000000002E-4</v>
      </c>
      <c r="N44">
        <v>-2.9022E-4</v>
      </c>
      <c r="O44">
        <v>-2.5250000000000001E-4</v>
      </c>
      <c r="P44">
        <v>3.7057000000000002E-4</v>
      </c>
      <c r="Q44">
        <v>0</v>
      </c>
      <c r="R44">
        <v>0</v>
      </c>
      <c r="S44">
        <v>1</v>
      </c>
      <c r="T44">
        <v>1</v>
      </c>
      <c r="U44">
        <v>1</v>
      </c>
    </row>
    <row r="45" spans="1:21" x14ac:dyDescent="0.25">
      <c r="A45" s="12" t="s">
        <v>1019</v>
      </c>
      <c r="B45" s="12">
        <v>6502</v>
      </c>
      <c r="C45" t="s">
        <v>269</v>
      </c>
      <c r="D45">
        <v>5607</v>
      </c>
      <c r="E45">
        <v>1</v>
      </c>
      <c r="F45">
        <v>0</v>
      </c>
      <c r="G45">
        <v>1</v>
      </c>
      <c r="H45">
        <v>5</v>
      </c>
      <c r="I45">
        <v>775.96899413999995</v>
      </c>
      <c r="J45">
        <v>3845</v>
      </c>
      <c r="K45">
        <v>1.7799999999999999E-6</v>
      </c>
      <c r="L45">
        <v>3.6418000000000003E-4</v>
      </c>
      <c r="M45">
        <v>-3.7535999999999998E-4</v>
      </c>
      <c r="N45">
        <v>-7.2910000000000005E-5</v>
      </c>
      <c r="O45">
        <v>-4.3319000000000002E-4</v>
      </c>
      <c r="P45">
        <v>3.7535999999999998E-4</v>
      </c>
      <c r="Q45">
        <v>3</v>
      </c>
      <c r="R45">
        <v>2.3430000000000001E-5</v>
      </c>
      <c r="S45">
        <v>1</v>
      </c>
      <c r="T45">
        <v>0</v>
      </c>
      <c r="U45">
        <v>0</v>
      </c>
    </row>
    <row r="46" spans="1:21" x14ac:dyDescent="0.25">
      <c r="A46" s="12" t="s">
        <v>1025</v>
      </c>
      <c r="B46" s="12">
        <v>4763</v>
      </c>
      <c r="C46" t="s">
        <v>456</v>
      </c>
      <c r="D46">
        <v>6722</v>
      </c>
      <c r="E46">
        <v>0.97</v>
      </c>
      <c r="F46">
        <v>0</v>
      </c>
      <c r="G46">
        <v>1</v>
      </c>
      <c r="H46">
        <v>5</v>
      </c>
      <c r="I46">
        <v>1616</v>
      </c>
      <c r="J46">
        <v>9256</v>
      </c>
      <c r="K46">
        <v>7.0999999999999998E-7</v>
      </c>
      <c r="L46">
        <v>0</v>
      </c>
      <c r="M46">
        <v>-3.7565E-4</v>
      </c>
      <c r="N46">
        <v>-7.6600000000000005E-5</v>
      </c>
      <c r="O46">
        <v>-4.9421999999999997E-4</v>
      </c>
      <c r="P46">
        <v>3.7565E-4</v>
      </c>
      <c r="Q46">
        <v>1</v>
      </c>
      <c r="R46">
        <v>0.54308062999999995</v>
      </c>
      <c r="S46">
        <v>1</v>
      </c>
      <c r="T46">
        <v>0</v>
      </c>
      <c r="U46">
        <v>0</v>
      </c>
    </row>
    <row r="47" spans="1:21" x14ac:dyDescent="0.25">
      <c r="A47" s="12" t="s">
        <v>1052</v>
      </c>
      <c r="B47" s="12">
        <v>1269</v>
      </c>
      <c r="C47" t="s">
        <v>1649</v>
      </c>
      <c r="D47">
        <v>5900</v>
      </c>
      <c r="E47">
        <v>0.54</v>
      </c>
      <c r="F47">
        <v>0</v>
      </c>
      <c r="G47">
        <v>1</v>
      </c>
      <c r="H47">
        <v>5</v>
      </c>
      <c r="I47">
        <v>1815.0944824200001</v>
      </c>
      <c r="J47">
        <v>7708</v>
      </c>
      <c r="K47">
        <v>1.7799999999999999E-6</v>
      </c>
      <c r="L47">
        <v>1.54141E-3</v>
      </c>
      <c r="M47">
        <v>-3.7913999999999998E-4</v>
      </c>
      <c r="N47">
        <v>-6.4610000000000007E-5</v>
      </c>
      <c r="O47">
        <v>-3.9805E-4</v>
      </c>
      <c r="P47">
        <v>3.7913999999999998E-4</v>
      </c>
      <c r="Q47">
        <v>786</v>
      </c>
      <c r="R47">
        <v>7.2256310000000004E-2</v>
      </c>
      <c r="S47">
        <v>0</v>
      </c>
      <c r="T47">
        <v>0</v>
      </c>
      <c r="U47">
        <v>0</v>
      </c>
    </row>
    <row r="48" spans="1:21" x14ac:dyDescent="0.25">
      <c r="A48" s="12" t="s">
        <v>1383</v>
      </c>
      <c r="B48" s="12">
        <v>9266</v>
      </c>
      <c r="C48" t="s">
        <v>1623</v>
      </c>
      <c r="D48">
        <v>3936</v>
      </c>
      <c r="E48">
        <v>1</v>
      </c>
      <c r="F48">
        <v>0</v>
      </c>
      <c r="G48">
        <v>1</v>
      </c>
      <c r="H48">
        <v>5</v>
      </c>
      <c r="I48">
        <v>3055.0388183599998</v>
      </c>
      <c r="J48">
        <v>13566</v>
      </c>
      <c r="K48">
        <v>1.7799999999999999E-6</v>
      </c>
      <c r="L48">
        <v>2.2217000000000001E-3</v>
      </c>
      <c r="M48">
        <v>-3.9046000000000003E-4</v>
      </c>
      <c r="N48">
        <v>-8.0290000000000005E-5</v>
      </c>
      <c r="O48">
        <v>-4.4058999999999998E-4</v>
      </c>
      <c r="P48">
        <v>3.9046000000000003E-4</v>
      </c>
      <c r="Q48">
        <v>26</v>
      </c>
      <c r="R48">
        <v>8.8389999999999999E-5</v>
      </c>
      <c r="S48">
        <v>0</v>
      </c>
      <c r="T48">
        <v>0</v>
      </c>
      <c r="U48">
        <v>0</v>
      </c>
    </row>
    <row r="49" spans="1:21" x14ac:dyDescent="0.25">
      <c r="A49" s="12" t="s">
        <v>1668</v>
      </c>
      <c r="B49" s="12">
        <v>79092</v>
      </c>
      <c r="C49" t="s">
        <v>1754</v>
      </c>
      <c r="D49">
        <v>6616</v>
      </c>
      <c r="E49">
        <v>1</v>
      </c>
      <c r="F49">
        <v>0</v>
      </c>
      <c r="G49">
        <v>1</v>
      </c>
      <c r="H49">
        <v>5</v>
      </c>
      <c r="I49">
        <v>763.03570557</v>
      </c>
      <c r="J49">
        <v>3652</v>
      </c>
      <c r="K49">
        <v>1.7799999999999999E-6</v>
      </c>
      <c r="L49">
        <v>3.65709E-3</v>
      </c>
      <c r="M49">
        <v>-3.9220999999999999E-4</v>
      </c>
      <c r="N49">
        <v>-4.8930000000000001E-5</v>
      </c>
      <c r="O49">
        <v>-3.3333000000000001E-4</v>
      </c>
      <c r="P49">
        <v>3.9220999999999999E-4</v>
      </c>
      <c r="Q49">
        <v>219</v>
      </c>
      <c r="R49">
        <v>5.3217840000000002E-2</v>
      </c>
      <c r="S49">
        <v>1</v>
      </c>
      <c r="T49">
        <v>0</v>
      </c>
      <c r="U49">
        <v>1</v>
      </c>
    </row>
    <row r="50" spans="1:21" x14ac:dyDescent="0.25">
      <c r="A50" s="12" t="s">
        <v>1573</v>
      </c>
      <c r="B50" s="12">
        <v>92170</v>
      </c>
      <c r="C50" t="s">
        <v>1182</v>
      </c>
      <c r="D50">
        <v>7430</v>
      </c>
      <c r="E50">
        <v>0.81</v>
      </c>
      <c r="F50">
        <v>0</v>
      </c>
      <c r="G50">
        <v>1</v>
      </c>
      <c r="H50">
        <v>4</v>
      </c>
      <c r="I50">
        <v>0</v>
      </c>
      <c r="J50">
        <v>0</v>
      </c>
      <c r="K50">
        <v>6.9999999999999997E-7</v>
      </c>
      <c r="L50">
        <v>0</v>
      </c>
      <c r="M50">
        <v>-3.9511E-4</v>
      </c>
      <c r="N50">
        <v>0</v>
      </c>
      <c r="O50">
        <v>-4.1102000000000001E-4</v>
      </c>
      <c r="P50">
        <v>3.9511E-4</v>
      </c>
      <c r="Q50">
        <v>0</v>
      </c>
      <c r="R50">
        <v>0</v>
      </c>
      <c r="S50">
        <v>1</v>
      </c>
      <c r="T50">
        <v>0</v>
      </c>
      <c r="U50">
        <v>0</v>
      </c>
    </row>
    <row r="51" spans="1:21" x14ac:dyDescent="0.25">
      <c r="A51" s="12" t="s">
        <v>1000</v>
      </c>
      <c r="B51" s="12">
        <v>3150</v>
      </c>
      <c r="C51" t="s">
        <v>555</v>
      </c>
      <c r="D51">
        <v>916</v>
      </c>
      <c r="E51">
        <v>1</v>
      </c>
      <c r="F51">
        <v>0</v>
      </c>
      <c r="G51">
        <v>1</v>
      </c>
      <c r="H51">
        <v>4</v>
      </c>
      <c r="I51">
        <v>0</v>
      </c>
      <c r="J51">
        <v>0</v>
      </c>
      <c r="K51">
        <v>6.9999999999999997E-7</v>
      </c>
      <c r="L51">
        <v>0</v>
      </c>
      <c r="M51">
        <v>-3.9511E-4</v>
      </c>
      <c r="N51">
        <v>0</v>
      </c>
      <c r="O51">
        <v>-4.1102000000000001E-4</v>
      </c>
      <c r="P51">
        <v>3.9511E-4</v>
      </c>
      <c r="Q51">
        <v>0</v>
      </c>
      <c r="R51">
        <v>0</v>
      </c>
      <c r="S51">
        <v>0</v>
      </c>
      <c r="T51">
        <v>1</v>
      </c>
      <c r="U51">
        <v>1</v>
      </c>
    </row>
    <row r="52" spans="1:21" x14ac:dyDescent="0.25">
      <c r="A52" s="12" t="s">
        <v>1646</v>
      </c>
      <c r="B52" s="12">
        <v>1147</v>
      </c>
      <c r="C52" t="s">
        <v>1230</v>
      </c>
      <c r="D52">
        <v>2308</v>
      </c>
      <c r="E52">
        <v>1</v>
      </c>
      <c r="F52">
        <v>0</v>
      </c>
      <c r="G52">
        <v>1</v>
      </c>
      <c r="H52">
        <v>4</v>
      </c>
      <c r="I52">
        <v>0</v>
      </c>
      <c r="J52">
        <v>0</v>
      </c>
      <c r="K52">
        <v>6.9999999999999997E-7</v>
      </c>
      <c r="L52">
        <v>0</v>
      </c>
      <c r="M52">
        <v>-3.9511E-4</v>
      </c>
      <c r="N52">
        <v>0</v>
      </c>
      <c r="O52">
        <v>-4.1102000000000001E-4</v>
      </c>
      <c r="P52">
        <v>3.9511E-4</v>
      </c>
      <c r="Q52">
        <v>0</v>
      </c>
      <c r="R52">
        <v>0</v>
      </c>
      <c r="S52">
        <v>1</v>
      </c>
      <c r="T52">
        <v>1</v>
      </c>
      <c r="U52">
        <v>0</v>
      </c>
    </row>
    <row r="53" spans="1:21" x14ac:dyDescent="0.25">
      <c r="A53" s="12" t="s">
        <v>1660</v>
      </c>
      <c r="B53" s="12">
        <v>6416</v>
      </c>
      <c r="C53" t="s">
        <v>1253</v>
      </c>
      <c r="D53">
        <v>6776</v>
      </c>
      <c r="E53">
        <v>0.09</v>
      </c>
      <c r="F53">
        <v>0</v>
      </c>
      <c r="G53">
        <v>1</v>
      </c>
      <c r="H53">
        <v>4</v>
      </c>
      <c r="I53">
        <v>0</v>
      </c>
      <c r="J53">
        <v>0</v>
      </c>
      <c r="K53">
        <v>6.9999999999999997E-7</v>
      </c>
      <c r="L53">
        <v>0</v>
      </c>
      <c r="M53">
        <v>-3.9511E-4</v>
      </c>
      <c r="N53">
        <v>0</v>
      </c>
      <c r="O53">
        <v>-4.1102000000000001E-4</v>
      </c>
      <c r="P53">
        <v>3.9511E-4</v>
      </c>
      <c r="Q53">
        <v>0</v>
      </c>
      <c r="R53">
        <v>0</v>
      </c>
      <c r="S53">
        <v>1</v>
      </c>
      <c r="T53">
        <v>0</v>
      </c>
      <c r="U53">
        <v>0</v>
      </c>
    </row>
    <row r="54" spans="1:21" x14ac:dyDescent="0.25">
      <c r="A54" s="12" t="s">
        <v>1971</v>
      </c>
      <c r="B54" s="12">
        <v>1147</v>
      </c>
      <c r="C54" t="s">
        <v>1255</v>
      </c>
      <c r="D54">
        <v>7158</v>
      </c>
      <c r="E54">
        <v>1</v>
      </c>
      <c r="F54">
        <v>0</v>
      </c>
      <c r="G54">
        <v>1</v>
      </c>
      <c r="H54">
        <v>4</v>
      </c>
      <c r="I54">
        <v>0</v>
      </c>
      <c r="J54">
        <v>0</v>
      </c>
      <c r="K54">
        <v>6.9999999999999997E-7</v>
      </c>
      <c r="L54">
        <v>0</v>
      </c>
      <c r="M54">
        <v>-3.9511E-4</v>
      </c>
      <c r="N54">
        <v>0</v>
      </c>
      <c r="O54">
        <v>-4.1102000000000001E-4</v>
      </c>
      <c r="P54">
        <v>3.9511E-4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2" t="s">
        <v>1332</v>
      </c>
      <c r="B55" s="12">
        <v>53615</v>
      </c>
      <c r="C55" t="s">
        <v>1279</v>
      </c>
      <c r="D55">
        <v>4853</v>
      </c>
      <c r="E55">
        <v>0.77</v>
      </c>
      <c r="F55">
        <v>0</v>
      </c>
      <c r="G55">
        <v>1</v>
      </c>
      <c r="H55">
        <v>4</v>
      </c>
      <c r="I55">
        <v>0</v>
      </c>
      <c r="J55">
        <v>0</v>
      </c>
      <c r="K55">
        <v>6.9999999999999997E-7</v>
      </c>
      <c r="L55">
        <v>0</v>
      </c>
      <c r="M55">
        <v>-3.9511E-4</v>
      </c>
      <c r="N55">
        <v>0</v>
      </c>
      <c r="O55">
        <v>-4.1102000000000001E-4</v>
      </c>
      <c r="P55">
        <v>3.9511E-4</v>
      </c>
      <c r="Q55">
        <v>0</v>
      </c>
      <c r="R55">
        <v>0</v>
      </c>
      <c r="S55">
        <v>1</v>
      </c>
      <c r="T55">
        <v>1</v>
      </c>
      <c r="U55">
        <v>0</v>
      </c>
    </row>
    <row r="56" spans="1:21" x14ac:dyDescent="0.25">
      <c r="A56" s="12" t="s">
        <v>1460</v>
      </c>
      <c r="B56" s="12">
        <v>1729</v>
      </c>
      <c r="C56" t="s">
        <v>1281</v>
      </c>
      <c r="D56">
        <v>28514</v>
      </c>
      <c r="E56">
        <v>0.84</v>
      </c>
      <c r="F56">
        <v>0</v>
      </c>
      <c r="G56">
        <v>1</v>
      </c>
      <c r="H56">
        <v>4</v>
      </c>
      <c r="I56">
        <v>0</v>
      </c>
      <c r="J56">
        <v>0</v>
      </c>
      <c r="K56">
        <v>6.9999999999999997E-7</v>
      </c>
      <c r="L56">
        <v>0</v>
      </c>
      <c r="M56">
        <v>-3.9511E-4</v>
      </c>
      <c r="N56">
        <v>0</v>
      </c>
      <c r="O56">
        <v>-4.1102000000000001E-4</v>
      </c>
      <c r="P56">
        <v>3.9511E-4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25">
      <c r="A57" s="12" t="s">
        <v>292</v>
      </c>
      <c r="B57" s="12">
        <v>4615</v>
      </c>
      <c r="C57" t="s">
        <v>1305</v>
      </c>
      <c r="D57">
        <v>1019</v>
      </c>
      <c r="E57">
        <v>0.54</v>
      </c>
      <c r="F57">
        <v>0</v>
      </c>
      <c r="G57">
        <v>0.5</v>
      </c>
      <c r="H57">
        <v>4</v>
      </c>
      <c r="I57">
        <v>0</v>
      </c>
      <c r="J57">
        <v>0</v>
      </c>
      <c r="K57">
        <v>6.9999999999999997E-7</v>
      </c>
      <c r="L57">
        <v>0</v>
      </c>
      <c r="M57">
        <v>-3.9511E-4</v>
      </c>
      <c r="N57">
        <v>0</v>
      </c>
      <c r="O57">
        <v>-4.1102000000000001E-4</v>
      </c>
      <c r="P57">
        <v>3.9511E-4</v>
      </c>
      <c r="Q57">
        <v>0</v>
      </c>
      <c r="R57">
        <v>0</v>
      </c>
      <c r="S57">
        <v>1</v>
      </c>
      <c r="T57">
        <v>1</v>
      </c>
      <c r="U57">
        <v>1</v>
      </c>
    </row>
    <row r="58" spans="1:21" x14ac:dyDescent="0.25">
      <c r="A58" s="12" t="s">
        <v>1993</v>
      </c>
      <c r="B58" s="12">
        <v>8544</v>
      </c>
      <c r="C58" t="s">
        <v>1384</v>
      </c>
      <c r="D58">
        <v>196</v>
      </c>
      <c r="E58">
        <v>0.73</v>
      </c>
      <c r="F58">
        <v>0</v>
      </c>
      <c r="G58">
        <v>1</v>
      </c>
      <c r="H58">
        <v>4</v>
      </c>
      <c r="I58">
        <v>0</v>
      </c>
      <c r="J58">
        <v>0</v>
      </c>
      <c r="K58">
        <v>6.9999999999999997E-7</v>
      </c>
      <c r="L58">
        <v>0</v>
      </c>
      <c r="M58">
        <v>-3.9511E-4</v>
      </c>
      <c r="N58">
        <v>0</v>
      </c>
      <c r="O58">
        <v>-4.1102000000000001E-4</v>
      </c>
      <c r="P58">
        <v>3.9511E-4</v>
      </c>
      <c r="Q58">
        <v>0</v>
      </c>
      <c r="R58">
        <v>0</v>
      </c>
      <c r="S58">
        <v>1</v>
      </c>
      <c r="T58">
        <v>0</v>
      </c>
      <c r="U58">
        <v>1</v>
      </c>
    </row>
    <row r="59" spans="1:21" x14ac:dyDescent="0.25">
      <c r="A59" s="12" t="s">
        <v>1623</v>
      </c>
      <c r="B59" s="12">
        <v>3936</v>
      </c>
      <c r="C59" t="s">
        <v>1392</v>
      </c>
      <c r="D59">
        <v>672</v>
      </c>
      <c r="E59">
        <v>0.5</v>
      </c>
      <c r="F59">
        <v>0</v>
      </c>
      <c r="G59">
        <v>1</v>
      </c>
      <c r="H59">
        <v>4</v>
      </c>
      <c r="I59">
        <v>0</v>
      </c>
      <c r="J59">
        <v>0</v>
      </c>
      <c r="K59">
        <v>6.9999999999999997E-7</v>
      </c>
      <c r="L59">
        <v>0</v>
      </c>
      <c r="M59">
        <v>-3.9511E-4</v>
      </c>
      <c r="N59">
        <v>0</v>
      </c>
      <c r="O59">
        <v>-4.1102000000000001E-4</v>
      </c>
      <c r="P59">
        <v>3.9511E-4</v>
      </c>
      <c r="Q59">
        <v>0</v>
      </c>
      <c r="R59">
        <v>0</v>
      </c>
      <c r="S59">
        <v>1</v>
      </c>
      <c r="T59">
        <v>1</v>
      </c>
      <c r="U59">
        <v>0</v>
      </c>
    </row>
    <row r="60" spans="1:21" x14ac:dyDescent="0.25">
      <c r="A60" s="12" t="s">
        <v>1023</v>
      </c>
      <c r="B60" s="12">
        <v>5464</v>
      </c>
      <c r="C60" t="s">
        <v>647</v>
      </c>
      <c r="D60">
        <v>3937</v>
      </c>
      <c r="E60">
        <v>1</v>
      </c>
      <c r="F60">
        <v>0</v>
      </c>
      <c r="G60">
        <v>1</v>
      </c>
      <c r="H60">
        <v>4</v>
      </c>
      <c r="I60">
        <v>0</v>
      </c>
      <c r="J60">
        <v>0</v>
      </c>
      <c r="K60">
        <v>6.9999999999999997E-7</v>
      </c>
      <c r="L60">
        <v>0</v>
      </c>
      <c r="M60">
        <v>-3.9511E-4</v>
      </c>
      <c r="N60">
        <v>0</v>
      </c>
      <c r="O60">
        <v>-4.1102000000000001E-4</v>
      </c>
      <c r="P60">
        <v>3.9511E-4</v>
      </c>
      <c r="Q60">
        <v>0</v>
      </c>
      <c r="R60">
        <v>0</v>
      </c>
      <c r="S60">
        <v>1</v>
      </c>
      <c r="T60">
        <v>0</v>
      </c>
      <c r="U60">
        <v>0</v>
      </c>
    </row>
    <row r="61" spans="1:21" x14ac:dyDescent="0.25">
      <c r="A61" s="12" t="s">
        <v>819</v>
      </c>
      <c r="B61" s="12">
        <v>6774</v>
      </c>
      <c r="C61" t="s">
        <v>158</v>
      </c>
      <c r="D61">
        <v>0</v>
      </c>
      <c r="E61">
        <v>0.91</v>
      </c>
      <c r="F61">
        <v>0</v>
      </c>
      <c r="G61">
        <v>1</v>
      </c>
      <c r="H61">
        <v>4</v>
      </c>
      <c r="I61">
        <v>0</v>
      </c>
      <c r="J61">
        <v>0</v>
      </c>
      <c r="K61">
        <v>6.9999999999999997E-7</v>
      </c>
      <c r="L61">
        <v>0</v>
      </c>
      <c r="M61">
        <v>-3.9511E-4</v>
      </c>
      <c r="N61">
        <v>0</v>
      </c>
      <c r="O61">
        <v>-4.1102000000000001E-4</v>
      </c>
      <c r="P61">
        <v>3.9511E-4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 s="12" t="s">
        <v>1061</v>
      </c>
      <c r="B62" s="12">
        <v>7133</v>
      </c>
      <c r="C62" t="s">
        <v>1548</v>
      </c>
      <c r="D62">
        <v>5901</v>
      </c>
      <c r="E62">
        <v>0.46</v>
      </c>
      <c r="F62">
        <v>0</v>
      </c>
      <c r="G62">
        <v>1</v>
      </c>
      <c r="H62">
        <v>4</v>
      </c>
      <c r="I62">
        <v>0</v>
      </c>
      <c r="J62">
        <v>0</v>
      </c>
      <c r="K62">
        <v>6.9999999999999997E-7</v>
      </c>
      <c r="L62">
        <v>0</v>
      </c>
      <c r="M62">
        <v>-3.9511E-4</v>
      </c>
      <c r="N62">
        <v>0</v>
      </c>
      <c r="O62">
        <v>-4.1102000000000001E-4</v>
      </c>
      <c r="P62">
        <v>3.9511E-4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 s="12" t="s">
        <v>2015</v>
      </c>
      <c r="B63" s="12">
        <v>7187</v>
      </c>
      <c r="C63" t="s">
        <v>335</v>
      </c>
      <c r="D63">
        <v>9131</v>
      </c>
      <c r="E63">
        <v>0.76</v>
      </c>
      <c r="F63">
        <v>0</v>
      </c>
      <c r="G63">
        <v>0.76</v>
      </c>
      <c r="H63">
        <v>4</v>
      </c>
      <c r="I63">
        <v>0</v>
      </c>
      <c r="J63">
        <v>0</v>
      </c>
      <c r="K63">
        <v>6.9999999999999997E-7</v>
      </c>
      <c r="L63">
        <v>0</v>
      </c>
      <c r="M63">
        <v>-3.9511E-4</v>
      </c>
      <c r="N63">
        <v>0</v>
      </c>
      <c r="O63">
        <v>-4.1102000000000001E-4</v>
      </c>
      <c r="P63">
        <v>3.9511E-4</v>
      </c>
      <c r="Q63">
        <v>0</v>
      </c>
      <c r="R63">
        <v>0</v>
      </c>
      <c r="S63">
        <v>0</v>
      </c>
      <c r="T63">
        <v>1</v>
      </c>
      <c r="U63">
        <v>1</v>
      </c>
    </row>
    <row r="64" spans="1:21" x14ac:dyDescent="0.25">
      <c r="A64" s="12" t="s">
        <v>1543</v>
      </c>
      <c r="B64" s="12">
        <v>10810</v>
      </c>
      <c r="C64" t="s">
        <v>1585</v>
      </c>
      <c r="D64">
        <v>5037</v>
      </c>
      <c r="E64">
        <v>0.89</v>
      </c>
      <c r="F64">
        <v>0</v>
      </c>
      <c r="G64">
        <v>1</v>
      </c>
      <c r="H64">
        <v>4</v>
      </c>
      <c r="I64">
        <v>0</v>
      </c>
      <c r="J64">
        <v>0</v>
      </c>
      <c r="K64">
        <v>6.9999999999999997E-7</v>
      </c>
      <c r="L64">
        <v>0</v>
      </c>
      <c r="M64">
        <v>-3.9511E-4</v>
      </c>
      <c r="N64">
        <v>0</v>
      </c>
      <c r="O64">
        <v>-4.1102000000000001E-4</v>
      </c>
      <c r="P64">
        <v>3.9511E-4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 s="12" t="s">
        <v>1424</v>
      </c>
      <c r="B65" s="12">
        <v>7471</v>
      </c>
      <c r="C65" t="s">
        <v>1588</v>
      </c>
      <c r="D65">
        <v>1856</v>
      </c>
      <c r="E65">
        <v>0.88</v>
      </c>
      <c r="F65">
        <v>0</v>
      </c>
      <c r="G65">
        <v>0.89</v>
      </c>
      <c r="H65">
        <v>4</v>
      </c>
      <c r="I65">
        <v>0</v>
      </c>
      <c r="J65">
        <v>0</v>
      </c>
      <c r="K65">
        <v>6.9999999999999997E-7</v>
      </c>
      <c r="L65">
        <v>0</v>
      </c>
      <c r="M65">
        <v>-3.9511E-4</v>
      </c>
      <c r="N65">
        <v>0</v>
      </c>
      <c r="O65">
        <v>-4.1102000000000001E-4</v>
      </c>
      <c r="P65">
        <v>3.9511E-4</v>
      </c>
      <c r="Q65">
        <v>0</v>
      </c>
      <c r="R65">
        <v>0</v>
      </c>
      <c r="S65">
        <v>1</v>
      </c>
      <c r="T65">
        <v>0</v>
      </c>
      <c r="U65">
        <v>0</v>
      </c>
    </row>
    <row r="66" spans="1:21" x14ac:dyDescent="0.25">
      <c r="A66" s="12" t="s">
        <v>1684</v>
      </c>
      <c r="B66" s="12">
        <v>1329</v>
      </c>
      <c r="C66" t="s">
        <v>1662</v>
      </c>
      <c r="D66">
        <v>6667</v>
      </c>
      <c r="E66">
        <v>0.75</v>
      </c>
      <c r="F66">
        <v>0</v>
      </c>
      <c r="G66">
        <v>1</v>
      </c>
      <c r="H66">
        <v>4</v>
      </c>
      <c r="I66">
        <v>0</v>
      </c>
      <c r="J66">
        <v>0</v>
      </c>
      <c r="K66">
        <v>6.9999999999999997E-7</v>
      </c>
      <c r="L66">
        <v>0</v>
      </c>
      <c r="M66">
        <v>-3.9511E-4</v>
      </c>
      <c r="N66">
        <v>0</v>
      </c>
      <c r="O66">
        <v>-4.1102000000000001E-4</v>
      </c>
      <c r="P66">
        <v>3.9511E-4</v>
      </c>
      <c r="Q66">
        <v>0</v>
      </c>
      <c r="R66">
        <v>0</v>
      </c>
      <c r="S66">
        <v>1</v>
      </c>
      <c r="T66">
        <v>0</v>
      </c>
      <c r="U66">
        <v>0</v>
      </c>
    </row>
    <row r="67" spans="1:21" x14ac:dyDescent="0.25">
      <c r="A67" s="12" t="s">
        <v>1727</v>
      </c>
      <c r="B67" s="12">
        <v>1612</v>
      </c>
      <c r="C67" t="s">
        <v>1664</v>
      </c>
      <c r="D67">
        <v>4207</v>
      </c>
      <c r="E67">
        <v>1</v>
      </c>
      <c r="F67">
        <v>0</v>
      </c>
      <c r="G67">
        <v>1</v>
      </c>
      <c r="H67">
        <v>4</v>
      </c>
      <c r="I67">
        <v>0</v>
      </c>
      <c r="J67">
        <v>0</v>
      </c>
      <c r="K67">
        <v>6.9999999999999997E-7</v>
      </c>
      <c r="L67">
        <v>0</v>
      </c>
      <c r="M67">
        <v>-3.9511E-4</v>
      </c>
      <c r="N67">
        <v>0</v>
      </c>
      <c r="O67">
        <v>-4.1102000000000001E-4</v>
      </c>
      <c r="P67">
        <v>3.9511E-4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 s="12" t="s">
        <v>1580</v>
      </c>
      <c r="B68" s="12">
        <v>9743</v>
      </c>
      <c r="C68" t="s">
        <v>1710</v>
      </c>
      <c r="D68">
        <v>8720</v>
      </c>
      <c r="E68">
        <v>0.53</v>
      </c>
      <c r="F68">
        <v>0</v>
      </c>
      <c r="G68">
        <v>1</v>
      </c>
      <c r="H68">
        <v>4</v>
      </c>
      <c r="I68">
        <v>0</v>
      </c>
      <c r="J68">
        <v>0</v>
      </c>
      <c r="K68">
        <v>6.9999999999999997E-7</v>
      </c>
      <c r="L68">
        <v>0</v>
      </c>
      <c r="M68">
        <v>-3.9511E-4</v>
      </c>
      <c r="N68">
        <v>0</v>
      </c>
      <c r="O68">
        <v>-4.1102000000000001E-4</v>
      </c>
      <c r="P68">
        <v>3.9511E-4</v>
      </c>
      <c r="Q68">
        <v>0</v>
      </c>
      <c r="R68">
        <v>0</v>
      </c>
      <c r="S68">
        <v>1</v>
      </c>
      <c r="T68">
        <v>0</v>
      </c>
      <c r="U68">
        <v>0</v>
      </c>
    </row>
    <row r="69" spans="1:21" x14ac:dyDescent="0.25">
      <c r="A69" s="12" t="s">
        <v>387</v>
      </c>
      <c r="B69" s="12">
        <v>3611</v>
      </c>
      <c r="C69" t="s">
        <v>457</v>
      </c>
      <c r="D69">
        <v>5338</v>
      </c>
      <c r="E69">
        <v>0.51</v>
      </c>
      <c r="F69">
        <v>0</v>
      </c>
      <c r="G69">
        <v>1</v>
      </c>
      <c r="H69">
        <v>4</v>
      </c>
      <c r="I69">
        <v>0</v>
      </c>
      <c r="J69">
        <v>0</v>
      </c>
      <c r="K69">
        <v>6.9999999999999997E-7</v>
      </c>
      <c r="L69">
        <v>0</v>
      </c>
      <c r="M69">
        <v>-3.9511E-4</v>
      </c>
      <c r="N69">
        <v>0</v>
      </c>
      <c r="O69">
        <v>-4.1102000000000001E-4</v>
      </c>
      <c r="P69">
        <v>3.9511E-4</v>
      </c>
      <c r="Q69">
        <v>0</v>
      </c>
      <c r="R69">
        <v>0</v>
      </c>
      <c r="S69">
        <v>0</v>
      </c>
      <c r="T69">
        <v>0</v>
      </c>
      <c r="U69">
        <v>1</v>
      </c>
    </row>
    <row r="70" spans="1:21" x14ac:dyDescent="0.25">
      <c r="A70" s="12" t="s">
        <v>1426</v>
      </c>
      <c r="B70" s="12">
        <v>3766</v>
      </c>
      <c r="C70" t="s">
        <v>1723</v>
      </c>
      <c r="D70">
        <v>1981</v>
      </c>
      <c r="E70">
        <v>1</v>
      </c>
      <c r="F70">
        <v>0</v>
      </c>
      <c r="G70">
        <v>1</v>
      </c>
      <c r="H70">
        <v>4</v>
      </c>
      <c r="I70">
        <v>0</v>
      </c>
      <c r="J70">
        <v>0</v>
      </c>
      <c r="K70">
        <v>6.9999999999999997E-7</v>
      </c>
      <c r="L70">
        <v>0</v>
      </c>
      <c r="M70">
        <v>-3.9511E-4</v>
      </c>
      <c r="N70">
        <v>0</v>
      </c>
      <c r="O70">
        <v>-4.1102000000000001E-4</v>
      </c>
      <c r="P70">
        <v>3.9511E-4</v>
      </c>
      <c r="Q70">
        <v>0</v>
      </c>
      <c r="R70">
        <v>0</v>
      </c>
      <c r="S70">
        <v>0</v>
      </c>
      <c r="T70">
        <v>1</v>
      </c>
      <c r="U70">
        <v>0</v>
      </c>
    </row>
    <row r="71" spans="1:21" x14ac:dyDescent="0.25">
      <c r="A71" s="12" t="s">
        <v>2052</v>
      </c>
      <c r="B71" s="12">
        <v>4771</v>
      </c>
      <c r="C71" t="s">
        <v>1748</v>
      </c>
      <c r="D71">
        <v>2897</v>
      </c>
      <c r="E71">
        <v>1</v>
      </c>
      <c r="F71">
        <v>0</v>
      </c>
      <c r="G71">
        <v>1</v>
      </c>
      <c r="H71">
        <v>4</v>
      </c>
      <c r="I71">
        <v>0</v>
      </c>
      <c r="J71">
        <v>0</v>
      </c>
      <c r="K71">
        <v>6.9999999999999997E-7</v>
      </c>
      <c r="L71">
        <v>0</v>
      </c>
      <c r="M71">
        <v>-3.9511E-4</v>
      </c>
      <c r="N71">
        <v>0</v>
      </c>
      <c r="O71">
        <v>-4.1102000000000001E-4</v>
      </c>
      <c r="P71">
        <v>3.9511E-4</v>
      </c>
      <c r="Q71">
        <v>0</v>
      </c>
      <c r="R71">
        <v>0</v>
      </c>
      <c r="S71">
        <v>0</v>
      </c>
      <c r="T71">
        <v>0</v>
      </c>
      <c r="U71">
        <v>1</v>
      </c>
    </row>
    <row r="72" spans="1:21" x14ac:dyDescent="0.25">
      <c r="A72" s="12" t="s">
        <v>1490</v>
      </c>
      <c r="B72" s="12">
        <v>4593</v>
      </c>
      <c r="C72" t="s">
        <v>1763</v>
      </c>
      <c r="D72">
        <v>2741</v>
      </c>
      <c r="E72">
        <v>1</v>
      </c>
      <c r="F72">
        <v>0</v>
      </c>
      <c r="G72">
        <v>1</v>
      </c>
      <c r="H72">
        <v>4</v>
      </c>
      <c r="I72">
        <v>0</v>
      </c>
      <c r="J72">
        <v>0</v>
      </c>
      <c r="K72">
        <v>6.9999999999999997E-7</v>
      </c>
      <c r="L72">
        <v>0</v>
      </c>
      <c r="M72">
        <v>-3.9511E-4</v>
      </c>
      <c r="N72">
        <v>0</v>
      </c>
      <c r="O72">
        <v>-4.1102000000000001E-4</v>
      </c>
      <c r="P72">
        <v>3.9511E-4</v>
      </c>
      <c r="Q72">
        <v>0</v>
      </c>
      <c r="R72">
        <v>0</v>
      </c>
      <c r="S72">
        <v>1</v>
      </c>
      <c r="T72">
        <v>1</v>
      </c>
      <c r="U72">
        <v>1</v>
      </c>
    </row>
    <row r="73" spans="1:21" x14ac:dyDescent="0.25">
      <c r="A73" s="12" t="s">
        <v>99</v>
      </c>
      <c r="B73" s="12">
        <v>1793</v>
      </c>
      <c r="C73" t="s">
        <v>1033</v>
      </c>
      <c r="D73">
        <v>5694</v>
      </c>
      <c r="E73">
        <v>0</v>
      </c>
      <c r="F73">
        <v>0</v>
      </c>
      <c r="G73">
        <v>1</v>
      </c>
      <c r="H73">
        <v>7</v>
      </c>
      <c r="I73">
        <v>4486.4584960900002</v>
      </c>
      <c r="J73">
        <v>15170</v>
      </c>
      <c r="K73">
        <v>1.7799999999999999E-6</v>
      </c>
      <c r="L73">
        <v>1.069844E-2</v>
      </c>
      <c r="M73">
        <v>-3.9650999999999998E-4</v>
      </c>
      <c r="N73">
        <v>-4.6203999999999999E-4</v>
      </c>
      <c r="O73">
        <v>-1.1195E-4</v>
      </c>
      <c r="P73">
        <v>3.9650999999999998E-4</v>
      </c>
      <c r="Q73">
        <v>882</v>
      </c>
      <c r="R73">
        <v>0.25862201000000001</v>
      </c>
      <c r="S73">
        <v>0</v>
      </c>
      <c r="T73">
        <v>0</v>
      </c>
      <c r="U73">
        <v>1</v>
      </c>
    </row>
    <row r="74" spans="1:21" x14ac:dyDescent="0.25">
      <c r="A74" s="12" t="s">
        <v>1454</v>
      </c>
      <c r="B74" s="12">
        <v>1814</v>
      </c>
      <c r="C74" t="s">
        <v>756</v>
      </c>
      <c r="D74">
        <v>2872</v>
      </c>
      <c r="E74">
        <v>0</v>
      </c>
      <c r="F74">
        <v>0</v>
      </c>
      <c r="G74">
        <v>1</v>
      </c>
      <c r="H74">
        <v>5</v>
      </c>
      <c r="I74">
        <v>161.65057372999999</v>
      </c>
      <c r="J74">
        <v>1672</v>
      </c>
      <c r="K74">
        <v>6.9999999999999997E-7</v>
      </c>
      <c r="L74">
        <v>0</v>
      </c>
      <c r="M74">
        <v>-3.9656000000000001E-4</v>
      </c>
      <c r="N74">
        <v>-2.035E-5</v>
      </c>
      <c r="O74">
        <v>-1.5396E-4</v>
      </c>
      <c r="P74">
        <v>3.9656000000000001E-4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 s="12" t="s">
        <v>2036</v>
      </c>
      <c r="B75" s="12">
        <v>9229</v>
      </c>
      <c r="C75" t="s">
        <v>755</v>
      </c>
      <c r="D75">
        <v>8569</v>
      </c>
      <c r="E75">
        <v>0</v>
      </c>
      <c r="F75">
        <v>0</v>
      </c>
      <c r="G75">
        <v>1</v>
      </c>
      <c r="H75">
        <v>5</v>
      </c>
      <c r="I75">
        <v>161.65057372999999</v>
      </c>
      <c r="J75">
        <v>1672</v>
      </c>
      <c r="K75">
        <v>6.9999999999999997E-7</v>
      </c>
      <c r="L75">
        <v>0</v>
      </c>
      <c r="M75">
        <v>-3.9656000000000001E-4</v>
      </c>
      <c r="N75">
        <v>-2.035E-5</v>
      </c>
      <c r="O75">
        <v>-1.5396E-4</v>
      </c>
      <c r="P75">
        <v>3.9656000000000001E-4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 s="12" t="s">
        <v>745</v>
      </c>
      <c r="B76" s="12">
        <v>3576</v>
      </c>
      <c r="C76" t="s">
        <v>100</v>
      </c>
      <c r="D76">
        <v>30818</v>
      </c>
      <c r="E76">
        <v>1</v>
      </c>
      <c r="F76">
        <v>0</v>
      </c>
      <c r="G76">
        <v>1</v>
      </c>
      <c r="H76">
        <v>9</v>
      </c>
      <c r="I76">
        <v>2152.53393555</v>
      </c>
      <c r="J76">
        <v>8507</v>
      </c>
      <c r="K76">
        <v>1.7799999999999999E-6</v>
      </c>
      <c r="L76">
        <v>3.6332999999999999E-3</v>
      </c>
      <c r="M76">
        <v>-3.9973999999999999E-4</v>
      </c>
      <c r="N76">
        <v>-6.0552999999999996E-4</v>
      </c>
      <c r="O76">
        <v>-1.7216000000000001E-4</v>
      </c>
      <c r="P76">
        <v>3.9973999999999999E-4</v>
      </c>
      <c r="Q76">
        <v>1111</v>
      </c>
      <c r="R76">
        <v>1.1135030000000001E-2</v>
      </c>
      <c r="S76">
        <v>0</v>
      </c>
      <c r="T76">
        <v>0</v>
      </c>
      <c r="U76">
        <v>0</v>
      </c>
    </row>
    <row r="77" spans="1:21" x14ac:dyDescent="0.25">
      <c r="A77" s="12" t="s">
        <v>1684</v>
      </c>
      <c r="B77" s="12">
        <v>1329</v>
      </c>
      <c r="C77" t="s">
        <v>505</v>
      </c>
      <c r="D77">
        <v>9612</v>
      </c>
      <c r="E77">
        <v>0.59</v>
      </c>
      <c r="F77">
        <v>0</v>
      </c>
      <c r="G77">
        <v>1</v>
      </c>
      <c r="H77">
        <v>7</v>
      </c>
      <c r="I77">
        <v>2023.87231445</v>
      </c>
      <c r="J77">
        <v>6392</v>
      </c>
      <c r="K77">
        <v>7.0999999999999998E-7</v>
      </c>
      <c r="L77">
        <v>0</v>
      </c>
      <c r="M77">
        <v>-4.0098999999999999E-4</v>
      </c>
      <c r="N77">
        <v>-1.8024E-4</v>
      </c>
      <c r="O77">
        <v>-2.8212000000000002E-4</v>
      </c>
      <c r="P77">
        <v>4.0098999999999999E-4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2" t="s">
        <v>1734</v>
      </c>
      <c r="B78" s="12">
        <v>5605</v>
      </c>
      <c r="C78" t="s">
        <v>617</v>
      </c>
      <c r="D78">
        <v>6773</v>
      </c>
      <c r="E78">
        <v>0</v>
      </c>
      <c r="F78">
        <v>0</v>
      </c>
      <c r="G78">
        <v>1</v>
      </c>
      <c r="H78">
        <v>5</v>
      </c>
      <c r="I78">
        <v>162.19989014000001</v>
      </c>
      <c r="J78">
        <v>692</v>
      </c>
      <c r="K78">
        <v>6.9999999999999997E-7</v>
      </c>
      <c r="L78">
        <v>0</v>
      </c>
      <c r="M78">
        <v>-4.0295000000000001E-4</v>
      </c>
      <c r="N78">
        <v>-4.1560000000000002E-5</v>
      </c>
      <c r="O78">
        <v>-4.0174999999999998E-4</v>
      </c>
      <c r="P78">
        <v>4.0295000000000001E-4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2" t="s">
        <v>1696</v>
      </c>
      <c r="B79" s="12">
        <v>7048</v>
      </c>
      <c r="C79" t="s">
        <v>1533</v>
      </c>
      <c r="D79">
        <v>2033</v>
      </c>
      <c r="E79">
        <v>1</v>
      </c>
      <c r="F79">
        <v>0</v>
      </c>
      <c r="G79">
        <v>1</v>
      </c>
      <c r="H79">
        <v>7</v>
      </c>
      <c r="I79">
        <v>3210.7119140599998</v>
      </c>
      <c r="J79">
        <v>11561</v>
      </c>
      <c r="K79">
        <v>1.7799999999999999E-6</v>
      </c>
      <c r="L79">
        <v>9.9644999999999994E-3</v>
      </c>
      <c r="M79">
        <v>-4.0446999999999998E-4</v>
      </c>
      <c r="N79">
        <v>-2.6321999999999999E-4</v>
      </c>
      <c r="O79">
        <v>-4.8676999999999998E-4</v>
      </c>
      <c r="P79">
        <v>4.0446999999999998E-4</v>
      </c>
      <c r="Q79">
        <v>1438</v>
      </c>
      <c r="R79">
        <v>0.32273076000000001</v>
      </c>
      <c r="S79">
        <v>1</v>
      </c>
      <c r="T79">
        <v>1</v>
      </c>
      <c r="U79">
        <v>0</v>
      </c>
    </row>
    <row r="80" spans="1:21" x14ac:dyDescent="0.25">
      <c r="A80" s="12" t="s">
        <v>1118</v>
      </c>
      <c r="B80" s="12">
        <v>2324</v>
      </c>
      <c r="C80" t="s">
        <v>1366</v>
      </c>
      <c r="D80">
        <v>3751</v>
      </c>
      <c r="E80">
        <v>1</v>
      </c>
      <c r="F80">
        <v>0</v>
      </c>
      <c r="G80">
        <v>1</v>
      </c>
      <c r="H80">
        <v>5</v>
      </c>
      <c r="I80">
        <v>313.35003662000003</v>
      </c>
      <c r="J80">
        <v>1355</v>
      </c>
      <c r="K80">
        <v>6.9999999999999997E-7</v>
      </c>
      <c r="L80">
        <v>0</v>
      </c>
      <c r="M80">
        <v>-4.0614999999999998E-4</v>
      </c>
      <c r="N80">
        <v>1.1E-5</v>
      </c>
      <c r="O80">
        <v>-2.1498000000000001E-4</v>
      </c>
      <c r="P80">
        <v>4.0614999999999998E-4</v>
      </c>
      <c r="Q80">
        <v>0</v>
      </c>
      <c r="R80">
        <v>0</v>
      </c>
      <c r="S80">
        <v>0</v>
      </c>
      <c r="T80">
        <v>0</v>
      </c>
      <c r="U80">
        <v>1</v>
      </c>
    </row>
    <row r="81" spans="1:21" x14ac:dyDescent="0.25">
      <c r="A81" s="12" t="s">
        <v>618</v>
      </c>
      <c r="B81" s="12">
        <v>6772</v>
      </c>
      <c r="C81" t="s">
        <v>1510</v>
      </c>
      <c r="D81">
        <v>1973</v>
      </c>
      <c r="E81">
        <v>0.72</v>
      </c>
      <c r="F81">
        <v>0</v>
      </c>
      <c r="G81">
        <v>1</v>
      </c>
      <c r="H81">
        <v>5</v>
      </c>
      <c r="I81">
        <v>212.95014954000001</v>
      </c>
      <c r="J81">
        <v>560</v>
      </c>
      <c r="K81">
        <v>6.9999999999999997E-7</v>
      </c>
      <c r="L81">
        <v>0</v>
      </c>
      <c r="M81">
        <v>-4.0614999999999998E-4</v>
      </c>
      <c r="N81">
        <v>-7.7520000000000003E-5</v>
      </c>
      <c r="O81">
        <v>-3.9250999999999999E-4</v>
      </c>
      <c r="P81">
        <v>4.0614999999999998E-4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 s="12" t="s">
        <v>2040</v>
      </c>
      <c r="B82" s="12">
        <v>0</v>
      </c>
      <c r="C82" t="s">
        <v>1672</v>
      </c>
      <c r="D82">
        <v>1072</v>
      </c>
      <c r="E82">
        <v>1</v>
      </c>
      <c r="F82">
        <v>0</v>
      </c>
      <c r="G82">
        <v>1</v>
      </c>
      <c r="H82">
        <v>5</v>
      </c>
      <c r="I82">
        <v>15.66666698</v>
      </c>
      <c r="J82">
        <v>21</v>
      </c>
      <c r="K82">
        <v>6.9999999999999997E-7</v>
      </c>
      <c r="L82">
        <v>0</v>
      </c>
      <c r="M82">
        <v>-4.0963000000000002E-4</v>
      </c>
      <c r="N82">
        <v>-6.5530000000000004E-5</v>
      </c>
      <c r="O82">
        <v>-1.1882E-4</v>
      </c>
      <c r="P82">
        <v>4.0963000000000002E-4</v>
      </c>
      <c r="Q82">
        <v>0</v>
      </c>
      <c r="R82">
        <v>0</v>
      </c>
      <c r="S82">
        <v>1</v>
      </c>
      <c r="T82">
        <v>0</v>
      </c>
      <c r="U82">
        <v>1</v>
      </c>
    </row>
    <row r="83" spans="1:21" x14ac:dyDescent="0.25">
      <c r="A83" s="12" t="s">
        <v>995</v>
      </c>
      <c r="B83" s="12">
        <v>7015</v>
      </c>
      <c r="C83" t="s">
        <v>1528</v>
      </c>
      <c r="D83">
        <v>9181</v>
      </c>
      <c r="E83">
        <v>0</v>
      </c>
      <c r="F83">
        <v>0</v>
      </c>
      <c r="G83">
        <v>1</v>
      </c>
      <c r="H83">
        <v>7</v>
      </c>
      <c r="I83">
        <v>2674.1855468799999</v>
      </c>
      <c r="J83">
        <v>18410</v>
      </c>
      <c r="K83">
        <v>1.79E-6</v>
      </c>
      <c r="L83">
        <v>5.2550569999999998E-2</v>
      </c>
      <c r="M83">
        <v>-4.1863000000000002E-4</v>
      </c>
      <c r="N83">
        <v>-2.2005000000000001E-4</v>
      </c>
      <c r="O83">
        <v>-2.2771E-4</v>
      </c>
      <c r="P83">
        <v>4.1863000000000002E-4</v>
      </c>
      <c r="Q83">
        <v>3711</v>
      </c>
      <c r="R83">
        <v>0.13721839999999999</v>
      </c>
      <c r="S83">
        <v>0</v>
      </c>
      <c r="T83">
        <v>0</v>
      </c>
      <c r="U83">
        <v>0</v>
      </c>
    </row>
    <row r="84" spans="1:21" x14ac:dyDescent="0.25">
      <c r="A84" s="12" t="s">
        <v>1547</v>
      </c>
      <c r="B84" s="12">
        <v>387</v>
      </c>
      <c r="C84" t="s">
        <v>1455</v>
      </c>
      <c r="D84">
        <v>1813</v>
      </c>
      <c r="E84">
        <v>0.53</v>
      </c>
      <c r="F84">
        <v>0</v>
      </c>
      <c r="G84">
        <v>0.53</v>
      </c>
      <c r="H84">
        <v>7</v>
      </c>
      <c r="I84">
        <v>1049.9992675799999</v>
      </c>
      <c r="J84">
        <v>12181</v>
      </c>
      <c r="K84">
        <v>1.7799999999999999E-6</v>
      </c>
      <c r="L84">
        <v>1.2267490000000001E-2</v>
      </c>
      <c r="M84">
        <v>-4.2201000000000001E-4</v>
      </c>
      <c r="N84">
        <v>-2.2477E-4</v>
      </c>
      <c r="O84">
        <v>-2.4084E-4</v>
      </c>
      <c r="P84">
        <v>4.2201000000000001E-4</v>
      </c>
      <c r="Q84">
        <v>2105</v>
      </c>
      <c r="R84">
        <v>0.25586904999999999</v>
      </c>
      <c r="S84">
        <v>1</v>
      </c>
      <c r="T84">
        <v>1</v>
      </c>
      <c r="U84">
        <v>1</v>
      </c>
    </row>
    <row r="85" spans="1:21" x14ac:dyDescent="0.25">
      <c r="A85" s="12" t="s">
        <v>1478</v>
      </c>
      <c r="B85" s="12">
        <v>6654</v>
      </c>
      <c r="C85" t="s">
        <v>191</v>
      </c>
      <c r="D85">
        <v>2263</v>
      </c>
      <c r="E85">
        <v>0.75</v>
      </c>
      <c r="F85">
        <v>0</v>
      </c>
      <c r="G85">
        <v>0.84</v>
      </c>
      <c r="H85">
        <v>7</v>
      </c>
      <c r="I85">
        <v>1589.14160156</v>
      </c>
      <c r="J85">
        <v>6329</v>
      </c>
      <c r="K85">
        <v>1.79E-6</v>
      </c>
      <c r="L85">
        <v>4.157715E-2</v>
      </c>
      <c r="M85">
        <v>-4.2394999999999998E-4</v>
      </c>
      <c r="N85">
        <v>-3.5018000000000001E-4</v>
      </c>
      <c r="O85">
        <v>-2.9723999999999999E-4</v>
      </c>
      <c r="P85">
        <v>4.2394999999999998E-4</v>
      </c>
      <c r="Q85">
        <v>4636</v>
      </c>
      <c r="R85">
        <v>0.27678679</v>
      </c>
      <c r="S85">
        <v>1</v>
      </c>
      <c r="T85">
        <v>1</v>
      </c>
      <c r="U85">
        <v>1</v>
      </c>
    </row>
    <row r="86" spans="1:21" x14ac:dyDescent="0.25">
      <c r="A86" s="12" t="s">
        <v>1309</v>
      </c>
      <c r="B86" s="12">
        <v>2147</v>
      </c>
      <c r="C86" t="s">
        <v>1096</v>
      </c>
      <c r="D86">
        <v>3459</v>
      </c>
      <c r="E86">
        <v>0</v>
      </c>
      <c r="F86">
        <v>0</v>
      </c>
      <c r="G86">
        <v>1</v>
      </c>
      <c r="H86">
        <v>6</v>
      </c>
      <c r="I86">
        <v>3198.7038574200001</v>
      </c>
      <c r="J86">
        <v>11176</v>
      </c>
      <c r="K86">
        <v>1.7799999999999999E-6</v>
      </c>
      <c r="L86">
        <v>3.43685E-3</v>
      </c>
      <c r="M86">
        <v>-4.2703000000000001E-4</v>
      </c>
      <c r="N86">
        <v>-3.5256000000000003E-4</v>
      </c>
      <c r="O86">
        <v>-1.4585999999999999E-4</v>
      </c>
      <c r="P86">
        <v>4.2703000000000001E-4</v>
      </c>
      <c r="Q86">
        <v>378</v>
      </c>
      <c r="R86">
        <v>1.9409059999999999E-2</v>
      </c>
      <c r="S86">
        <v>0</v>
      </c>
      <c r="T86">
        <v>1</v>
      </c>
      <c r="U86">
        <v>1</v>
      </c>
    </row>
    <row r="87" spans="1:21" x14ac:dyDescent="0.25">
      <c r="A87" s="12" t="s">
        <v>935</v>
      </c>
      <c r="B87" s="12">
        <v>27035</v>
      </c>
      <c r="C87" t="s">
        <v>1328</v>
      </c>
      <c r="D87">
        <v>5603</v>
      </c>
      <c r="E87">
        <v>1</v>
      </c>
      <c r="F87">
        <v>0</v>
      </c>
      <c r="G87">
        <v>1</v>
      </c>
      <c r="H87">
        <v>6</v>
      </c>
      <c r="I87">
        <v>226.0625</v>
      </c>
      <c r="J87">
        <v>1198</v>
      </c>
      <c r="K87">
        <v>1.7799999999999999E-6</v>
      </c>
      <c r="L87">
        <v>1.8353999999999999E-4</v>
      </c>
      <c r="M87">
        <v>-4.3459999999999999E-4</v>
      </c>
      <c r="N87">
        <v>-1.6249E-4</v>
      </c>
      <c r="O87">
        <v>-4.9233999999999997E-4</v>
      </c>
      <c r="P87">
        <v>4.3459999999999999E-4</v>
      </c>
      <c r="Q87">
        <v>31</v>
      </c>
      <c r="R87">
        <v>2.7062000000000001E-4</v>
      </c>
      <c r="S87">
        <v>0</v>
      </c>
      <c r="T87">
        <v>0</v>
      </c>
      <c r="U87">
        <v>0</v>
      </c>
    </row>
    <row r="88" spans="1:21" x14ac:dyDescent="0.25">
      <c r="A88" s="12" t="s">
        <v>1149</v>
      </c>
      <c r="B88" s="12">
        <v>0</v>
      </c>
      <c r="C88" t="s">
        <v>1722</v>
      </c>
      <c r="D88">
        <v>23523</v>
      </c>
      <c r="E88">
        <v>1</v>
      </c>
      <c r="F88">
        <v>0</v>
      </c>
      <c r="G88">
        <v>1</v>
      </c>
      <c r="H88">
        <v>7</v>
      </c>
      <c r="I88">
        <v>1837.96838379</v>
      </c>
      <c r="J88">
        <v>8363</v>
      </c>
      <c r="K88">
        <v>1.7799999999999999E-6</v>
      </c>
      <c r="L88">
        <v>5.1400899999999999E-3</v>
      </c>
      <c r="M88">
        <v>-4.3983999999999999E-4</v>
      </c>
      <c r="N88">
        <v>-1.1870999999999999E-4</v>
      </c>
      <c r="O88">
        <v>-6.9857000000000003E-4</v>
      </c>
      <c r="P88">
        <v>4.3983999999999999E-4</v>
      </c>
      <c r="Q88">
        <v>2314</v>
      </c>
      <c r="R88">
        <v>0.16585347</v>
      </c>
      <c r="S88">
        <v>0</v>
      </c>
      <c r="T88">
        <v>0</v>
      </c>
      <c r="U88">
        <v>0</v>
      </c>
    </row>
    <row r="89" spans="1:21" x14ac:dyDescent="0.25">
      <c r="A89" s="12" t="s">
        <v>505</v>
      </c>
      <c r="B89" s="12">
        <v>9612</v>
      </c>
      <c r="C89" t="s">
        <v>526</v>
      </c>
      <c r="D89">
        <v>2889</v>
      </c>
      <c r="E89">
        <v>0.48</v>
      </c>
      <c r="F89">
        <v>0</v>
      </c>
      <c r="G89">
        <v>1</v>
      </c>
      <c r="H89">
        <v>7</v>
      </c>
      <c r="I89">
        <v>1562.7628173799999</v>
      </c>
      <c r="J89">
        <v>8062</v>
      </c>
      <c r="K89">
        <v>1.7799999999999999E-6</v>
      </c>
      <c r="L89">
        <v>8.7970600000000006E-3</v>
      </c>
      <c r="M89">
        <v>-4.4126000000000001E-4</v>
      </c>
      <c r="N89">
        <v>-1.996E-4</v>
      </c>
      <c r="O89">
        <v>-3.8075000000000001E-4</v>
      </c>
      <c r="P89">
        <v>4.4126000000000001E-4</v>
      </c>
      <c r="Q89">
        <v>3901</v>
      </c>
      <c r="R89">
        <v>8.7331820000000004E-2</v>
      </c>
      <c r="S89">
        <v>1</v>
      </c>
      <c r="T89">
        <v>0</v>
      </c>
      <c r="U89">
        <v>0</v>
      </c>
    </row>
    <row r="90" spans="1:21" x14ac:dyDescent="0.25">
      <c r="A90" s="12" t="s">
        <v>1712</v>
      </c>
      <c r="B90" s="12">
        <v>5879</v>
      </c>
      <c r="C90" t="s">
        <v>1443</v>
      </c>
      <c r="D90">
        <v>10011</v>
      </c>
      <c r="E90">
        <v>0.99</v>
      </c>
      <c r="F90">
        <v>0</v>
      </c>
      <c r="G90">
        <v>1</v>
      </c>
      <c r="H90">
        <v>6</v>
      </c>
      <c r="I90">
        <v>809.5</v>
      </c>
      <c r="J90">
        <v>3773</v>
      </c>
      <c r="K90">
        <v>7.0999999999999998E-7</v>
      </c>
      <c r="L90">
        <v>0</v>
      </c>
      <c r="M90">
        <v>-4.4157000000000002E-4</v>
      </c>
      <c r="N90">
        <v>-1.7725E-4</v>
      </c>
      <c r="O90">
        <v>-3.9617999999999999E-4</v>
      </c>
      <c r="P90">
        <v>4.4157000000000002E-4</v>
      </c>
      <c r="Q90">
        <v>1</v>
      </c>
      <c r="R90">
        <v>0.54308062999999995</v>
      </c>
      <c r="S90">
        <v>0</v>
      </c>
      <c r="T90">
        <v>0</v>
      </c>
      <c r="U90">
        <v>0</v>
      </c>
    </row>
    <row r="91" spans="1:21" x14ac:dyDescent="0.25">
      <c r="A91" s="12" t="s">
        <v>201</v>
      </c>
      <c r="B91" s="12">
        <v>1676</v>
      </c>
      <c r="C91" t="s">
        <v>1215</v>
      </c>
      <c r="D91">
        <v>7535</v>
      </c>
      <c r="E91">
        <v>1</v>
      </c>
      <c r="F91">
        <v>0</v>
      </c>
      <c r="G91">
        <v>1</v>
      </c>
      <c r="H91">
        <v>7</v>
      </c>
      <c r="I91">
        <v>1777.6599121100001</v>
      </c>
      <c r="J91">
        <v>5919</v>
      </c>
      <c r="K91">
        <v>1.7799999999999999E-6</v>
      </c>
      <c r="L91">
        <v>9.6563800000000009E-3</v>
      </c>
      <c r="M91">
        <v>-4.4456999999999998E-4</v>
      </c>
      <c r="N91">
        <v>-3.9074999999999998E-4</v>
      </c>
      <c r="O91">
        <v>-4.2067999999999999E-4</v>
      </c>
      <c r="P91">
        <v>4.4456999999999998E-4</v>
      </c>
      <c r="Q91">
        <v>1926</v>
      </c>
      <c r="R91">
        <v>4.3729539999999997E-2</v>
      </c>
      <c r="S91">
        <v>0</v>
      </c>
      <c r="T91">
        <v>0</v>
      </c>
      <c r="U91">
        <v>1</v>
      </c>
    </row>
    <row r="92" spans="1:21" x14ac:dyDescent="0.25">
      <c r="A92" s="12" t="s">
        <v>1411</v>
      </c>
      <c r="B92" s="12">
        <v>5888</v>
      </c>
      <c r="C92" t="s">
        <v>1427</v>
      </c>
      <c r="D92">
        <v>6857</v>
      </c>
      <c r="E92">
        <v>1</v>
      </c>
      <c r="F92">
        <v>0</v>
      </c>
      <c r="G92">
        <v>1</v>
      </c>
      <c r="H92">
        <v>7</v>
      </c>
      <c r="I92">
        <v>2648.8068847700001</v>
      </c>
      <c r="J92">
        <v>12373</v>
      </c>
      <c r="K92">
        <v>1.7799999999999999E-6</v>
      </c>
      <c r="L92">
        <v>7.9329199999999996E-3</v>
      </c>
      <c r="M92">
        <v>-4.6440000000000001E-4</v>
      </c>
      <c r="N92">
        <v>-1.8024E-4</v>
      </c>
      <c r="O92">
        <v>-4.5287000000000002E-4</v>
      </c>
      <c r="P92">
        <v>4.6440000000000001E-4</v>
      </c>
      <c r="Q92">
        <v>113</v>
      </c>
      <c r="R92">
        <v>0.59741571000000004</v>
      </c>
      <c r="S92">
        <v>1</v>
      </c>
      <c r="T92">
        <v>0</v>
      </c>
      <c r="U92">
        <v>0</v>
      </c>
    </row>
    <row r="93" spans="1:21" x14ac:dyDescent="0.25">
      <c r="A93" s="12" t="s">
        <v>912</v>
      </c>
      <c r="B93" s="12">
        <v>353</v>
      </c>
      <c r="C93" t="s">
        <v>876</v>
      </c>
      <c r="D93">
        <v>5465</v>
      </c>
      <c r="E93">
        <v>0</v>
      </c>
      <c r="F93">
        <v>1</v>
      </c>
      <c r="G93">
        <v>0</v>
      </c>
      <c r="H93">
        <v>5</v>
      </c>
      <c r="I93">
        <v>0</v>
      </c>
      <c r="J93">
        <v>0</v>
      </c>
      <c r="K93">
        <v>1.79E-6</v>
      </c>
      <c r="L93">
        <v>6.4922590000000002E-2</v>
      </c>
      <c r="M93">
        <v>-4.6460000000000002E-4</v>
      </c>
      <c r="N93">
        <v>-1.482E-5</v>
      </c>
      <c r="O93">
        <v>0</v>
      </c>
      <c r="P93">
        <v>4.6460000000000002E-4</v>
      </c>
      <c r="Q93">
        <v>0</v>
      </c>
      <c r="R93">
        <v>0</v>
      </c>
      <c r="S93">
        <v>0</v>
      </c>
      <c r="T93">
        <v>0</v>
      </c>
      <c r="U93">
        <v>1</v>
      </c>
    </row>
    <row r="94" spans="1:21" x14ac:dyDescent="0.25">
      <c r="A94" s="12" t="s">
        <v>851</v>
      </c>
      <c r="B94" s="12">
        <v>1588</v>
      </c>
      <c r="C94" t="s">
        <v>1017</v>
      </c>
      <c r="D94">
        <v>6500</v>
      </c>
      <c r="E94">
        <v>0</v>
      </c>
      <c r="F94">
        <v>1</v>
      </c>
      <c r="G94">
        <v>0</v>
      </c>
      <c r="H94">
        <v>5</v>
      </c>
      <c r="I94">
        <v>0</v>
      </c>
      <c r="J94">
        <v>0</v>
      </c>
      <c r="K94">
        <v>1.7799999999999999E-6</v>
      </c>
      <c r="L94">
        <v>1.7877E-4</v>
      </c>
      <c r="M94">
        <v>-4.6460000000000002E-4</v>
      </c>
      <c r="N94">
        <v>-3.3754999999999999E-4</v>
      </c>
      <c r="O94">
        <v>0</v>
      </c>
      <c r="P94">
        <v>4.6460000000000002E-4</v>
      </c>
      <c r="Q94">
        <v>0</v>
      </c>
      <c r="R94">
        <v>0</v>
      </c>
      <c r="S94">
        <v>0</v>
      </c>
      <c r="T94">
        <v>0</v>
      </c>
      <c r="U94">
        <v>1</v>
      </c>
    </row>
    <row r="95" spans="1:21" x14ac:dyDescent="0.25">
      <c r="A95" s="12" t="s">
        <v>1521</v>
      </c>
      <c r="B95" s="12">
        <v>1909</v>
      </c>
      <c r="C95" t="s">
        <v>1055</v>
      </c>
      <c r="D95">
        <v>10746</v>
      </c>
      <c r="E95">
        <v>0</v>
      </c>
      <c r="F95">
        <v>1</v>
      </c>
      <c r="G95">
        <v>0</v>
      </c>
      <c r="H95">
        <v>5</v>
      </c>
      <c r="I95">
        <v>0</v>
      </c>
      <c r="J95">
        <v>0</v>
      </c>
      <c r="K95">
        <v>1.79E-6</v>
      </c>
      <c r="L95">
        <v>2.7573339999999998E-2</v>
      </c>
      <c r="M95">
        <v>-4.6460000000000002E-4</v>
      </c>
      <c r="N95">
        <v>-1.393E-4</v>
      </c>
      <c r="O95">
        <v>0</v>
      </c>
      <c r="P95">
        <v>4.6460000000000002E-4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 s="12" t="s">
        <v>1929</v>
      </c>
      <c r="B96" s="12">
        <v>1968</v>
      </c>
      <c r="C96" t="s">
        <v>1068</v>
      </c>
      <c r="D96">
        <v>5156</v>
      </c>
      <c r="E96">
        <v>0</v>
      </c>
      <c r="F96">
        <v>1</v>
      </c>
      <c r="G96">
        <v>0</v>
      </c>
      <c r="H96">
        <v>5</v>
      </c>
      <c r="I96">
        <v>0</v>
      </c>
      <c r="J96">
        <v>0</v>
      </c>
      <c r="K96">
        <v>1.79E-6</v>
      </c>
      <c r="L96">
        <v>4.1143300000000001E-2</v>
      </c>
      <c r="M96">
        <v>-4.6460000000000002E-4</v>
      </c>
      <c r="N96">
        <v>-2.3151000000000001E-4</v>
      </c>
      <c r="O96">
        <v>0</v>
      </c>
      <c r="P96">
        <v>4.6460000000000002E-4</v>
      </c>
      <c r="Q96">
        <v>0</v>
      </c>
      <c r="R96">
        <v>0</v>
      </c>
      <c r="S96">
        <v>1</v>
      </c>
      <c r="T96">
        <v>1</v>
      </c>
      <c r="U96">
        <v>1</v>
      </c>
    </row>
    <row r="97" spans="1:21" x14ac:dyDescent="0.25">
      <c r="A97" s="12" t="s">
        <v>408</v>
      </c>
      <c r="B97" s="12">
        <v>2770</v>
      </c>
      <c r="C97" t="s">
        <v>1130</v>
      </c>
      <c r="D97">
        <v>27043</v>
      </c>
      <c r="E97">
        <v>0</v>
      </c>
      <c r="F97">
        <v>1</v>
      </c>
      <c r="G97">
        <v>0</v>
      </c>
      <c r="H97">
        <v>5</v>
      </c>
      <c r="I97">
        <v>0</v>
      </c>
      <c r="J97">
        <v>0</v>
      </c>
      <c r="K97">
        <v>1.8199999999999999E-6</v>
      </c>
      <c r="L97">
        <v>4.510256E-2</v>
      </c>
      <c r="M97">
        <v>-4.6460000000000002E-4</v>
      </c>
      <c r="N97">
        <v>-1.1625000000000001E-4</v>
      </c>
      <c r="O97">
        <v>0</v>
      </c>
      <c r="P97">
        <v>4.6460000000000002E-4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x14ac:dyDescent="0.25">
      <c r="A98" s="12" t="s">
        <v>1638</v>
      </c>
      <c r="B98" s="12">
        <v>1026</v>
      </c>
      <c r="C98" t="s">
        <v>278</v>
      </c>
      <c r="D98">
        <v>1846</v>
      </c>
      <c r="E98">
        <v>0</v>
      </c>
      <c r="F98">
        <v>1</v>
      </c>
      <c r="G98">
        <v>0</v>
      </c>
      <c r="H98">
        <v>5</v>
      </c>
      <c r="I98">
        <v>0</v>
      </c>
      <c r="J98">
        <v>0</v>
      </c>
      <c r="K98">
        <v>1.79E-6</v>
      </c>
      <c r="L98">
        <v>4.3173950000000003E-2</v>
      </c>
      <c r="M98">
        <v>-4.6460000000000002E-4</v>
      </c>
      <c r="N98">
        <v>5.4330000000000003E-5</v>
      </c>
      <c r="O98">
        <v>0</v>
      </c>
      <c r="P98">
        <v>4.6460000000000002E-4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25">
      <c r="A99" s="12" t="s">
        <v>1550</v>
      </c>
      <c r="B99" s="12">
        <v>5337</v>
      </c>
      <c r="C99" t="s">
        <v>1401</v>
      </c>
      <c r="D99">
        <v>1445</v>
      </c>
      <c r="E99">
        <v>0</v>
      </c>
      <c r="F99">
        <v>1</v>
      </c>
      <c r="G99">
        <v>0</v>
      </c>
      <c r="H99">
        <v>5</v>
      </c>
      <c r="I99">
        <v>0</v>
      </c>
      <c r="J99">
        <v>0</v>
      </c>
      <c r="K99">
        <v>1.81E-6</v>
      </c>
      <c r="L99">
        <v>9.8981079999999999E-2</v>
      </c>
      <c r="M99">
        <v>-4.6460000000000002E-4</v>
      </c>
      <c r="N99">
        <v>3.6200000000000001E-6</v>
      </c>
      <c r="O99">
        <v>0</v>
      </c>
      <c r="P99">
        <v>4.6460000000000002E-4</v>
      </c>
      <c r="Q99">
        <v>0</v>
      </c>
      <c r="R99">
        <v>0</v>
      </c>
      <c r="S99">
        <v>1</v>
      </c>
      <c r="T99">
        <v>0</v>
      </c>
      <c r="U99">
        <v>1</v>
      </c>
    </row>
    <row r="100" spans="1:21" x14ac:dyDescent="0.25">
      <c r="A100" s="12" t="s">
        <v>1480</v>
      </c>
      <c r="B100" s="12">
        <v>10160</v>
      </c>
      <c r="C100" t="s">
        <v>1459</v>
      </c>
      <c r="D100">
        <v>0</v>
      </c>
      <c r="E100">
        <v>0</v>
      </c>
      <c r="F100">
        <v>1</v>
      </c>
      <c r="G100">
        <v>0</v>
      </c>
      <c r="H100">
        <v>5</v>
      </c>
      <c r="I100">
        <v>0</v>
      </c>
      <c r="J100">
        <v>0</v>
      </c>
      <c r="K100">
        <v>1.7999999999999999E-6</v>
      </c>
      <c r="L100">
        <v>1.0540860000000001E-2</v>
      </c>
      <c r="M100">
        <v>-4.6460000000000002E-4</v>
      </c>
      <c r="N100">
        <v>-2.8683000000000002E-4</v>
      </c>
      <c r="O100">
        <v>0</v>
      </c>
      <c r="P100">
        <v>4.6460000000000002E-4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2" t="s">
        <v>578</v>
      </c>
      <c r="B101" s="12">
        <v>7124</v>
      </c>
      <c r="C101" t="s">
        <v>1542</v>
      </c>
      <c r="D101">
        <v>0</v>
      </c>
      <c r="E101">
        <v>0</v>
      </c>
      <c r="F101">
        <v>1</v>
      </c>
      <c r="G101">
        <v>0</v>
      </c>
      <c r="H101">
        <v>5</v>
      </c>
      <c r="I101">
        <v>0</v>
      </c>
      <c r="J101">
        <v>0</v>
      </c>
      <c r="K101">
        <v>1.79E-6</v>
      </c>
      <c r="L101">
        <v>1.5312269999999999E-2</v>
      </c>
      <c r="M101">
        <v>-4.6460000000000002E-4</v>
      </c>
      <c r="N101">
        <v>-2.9144000000000002E-4</v>
      </c>
      <c r="O101">
        <v>0</v>
      </c>
      <c r="P101">
        <v>4.6460000000000002E-4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25">
      <c r="A102" s="12" t="s">
        <v>927</v>
      </c>
      <c r="B102" s="12">
        <v>7204</v>
      </c>
      <c r="C102" t="s">
        <v>1562</v>
      </c>
      <c r="D102">
        <v>30011</v>
      </c>
      <c r="E102">
        <v>0.76</v>
      </c>
      <c r="F102">
        <v>0</v>
      </c>
      <c r="G102">
        <v>1</v>
      </c>
      <c r="H102">
        <v>7</v>
      </c>
      <c r="I102">
        <v>1354.5332031200001</v>
      </c>
      <c r="J102">
        <v>4645</v>
      </c>
      <c r="K102">
        <v>1.7799999999999999E-6</v>
      </c>
      <c r="L102">
        <v>1.3609649999999999E-2</v>
      </c>
      <c r="M102">
        <v>-4.6703000000000001E-4</v>
      </c>
      <c r="N102">
        <v>-3.5754999999999999E-4</v>
      </c>
      <c r="O102">
        <v>-4.8494E-4</v>
      </c>
      <c r="P102">
        <v>4.6703000000000001E-4</v>
      </c>
      <c r="Q102">
        <v>922</v>
      </c>
      <c r="R102">
        <v>4.0332260000000002E-2</v>
      </c>
      <c r="S102">
        <v>0</v>
      </c>
      <c r="T102">
        <v>0</v>
      </c>
      <c r="U102">
        <v>0</v>
      </c>
    </row>
    <row r="103" spans="1:21" x14ac:dyDescent="0.25">
      <c r="A103" s="12" t="s">
        <v>961</v>
      </c>
      <c r="B103" s="12">
        <v>1031</v>
      </c>
      <c r="C103" t="s">
        <v>1341</v>
      </c>
      <c r="D103">
        <v>3091</v>
      </c>
      <c r="E103">
        <v>0</v>
      </c>
      <c r="F103">
        <v>0</v>
      </c>
      <c r="G103">
        <v>0.52</v>
      </c>
      <c r="H103">
        <v>6</v>
      </c>
      <c r="I103">
        <v>725.99993896000001</v>
      </c>
      <c r="J103">
        <v>2297</v>
      </c>
      <c r="K103">
        <v>1.79E-6</v>
      </c>
      <c r="L103">
        <v>1.306596E-2</v>
      </c>
      <c r="M103">
        <v>-4.8464999999999999E-4</v>
      </c>
      <c r="N103">
        <v>-3.4794999999999997E-4</v>
      </c>
      <c r="O103">
        <v>-1.6102999999999999E-4</v>
      </c>
      <c r="P103">
        <v>4.8464999999999999E-4</v>
      </c>
      <c r="Q103">
        <v>0</v>
      </c>
      <c r="R103">
        <v>0</v>
      </c>
      <c r="S103">
        <v>1</v>
      </c>
      <c r="T103">
        <v>0</v>
      </c>
      <c r="U103">
        <v>1</v>
      </c>
    </row>
    <row r="104" spans="1:21" x14ac:dyDescent="0.25">
      <c r="A104" s="12" t="s">
        <v>1931</v>
      </c>
      <c r="B104" s="12">
        <v>6294</v>
      </c>
      <c r="C104" t="s">
        <v>1086</v>
      </c>
      <c r="D104">
        <v>3320</v>
      </c>
      <c r="E104">
        <v>0.77</v>
      </c>
      <c r="F104">
        <v>0</v>
      </c>
      <c r="G104">
        <v>1</v>
      </c>
      <c r="H104">
        <v>8</v>
      </c>
      <c r="I104">
        <v>1562.20251465</v>
      </c>
      <c r="J104">
        <v>6900</v>
      </c>
      <c r="K104">
        <v>1.79E-6</v>
      </c>
      <c r="L104">
        <v>1.8354140000000001E-2</v>
      </c>
      <c r="M104">
        <v>-4.9264000000000003E-4</v>
      </c>
      <c r="N104">
        <v>-3.1054999999999999E-4</v>
      </c>
      <c r="O104">
        <v>-3.3696000000000003E-4</v>
      </c>
      <c r="P104">
        <v>4.9264000000000003E-4</v>
      </c>
      <c r="Q104">
        <v>4521</v>
      </c>
      <c r="R104">
        <v>0.36918434999999999</v>
      </c>
      <c r="S104">
        <v>0</v>
      </c>
      <c r="T104">
        <v>0</v>
      </c>
      <c r="U104">
        <v>1</v>
      </c>
    </row>
    <row r="105" spans="1:21" x14ac:dyDescent="0.25">
      <c r="A105" s="12" t="s">
        <v>1968</v>
      </c>
      <c r="B105" s="12">
        <v>3690</v>
      </c>
      <c r="C105" t="s">
        <v>1249</v>
      </c>
      <c r="D105">
        <v>7297</v>
      </c>
      <c r="E105">
        <v>0.78</v>
      </c>
      <c r="F105">
        <v>0</v>
      </c>
      <c r="G105">
        <v>1</v>
      </c>
      <c r="H105">
        <v>7</v>
      </c>
      <c r="I105">
        <v>829.65716553000004</v>
      </c>
      <c r="J105">
        <v>4118</v>
      </c>
      <c r="K105">
        <v>7.0999999999999998E-7</v>
      </c>
      <c r="L105">
        <v>0</v>
      </c>
      <c r="M105">
        <v>-5.1338000000000002E-4</v>
      </c>
      <c r="N105">
        <v>-3.1577999999999999E-4</v>
      </c>
      <c r="O105">
        <v>-5.1081E-4</v>
      </c>
      <c r="P105">
        <v>5.1338000000000002E-4</v>
      </c>
      <c r="Q105">
        <v>0</v>
      </c>
      <c r="R105">
        <v>0</v>
      </c>
      <c r="S105">
        <v>0</v>
      </c>
      <c r="T105">
        <v>1</v>
      </c>
      <c r="U105">
        <v>1</v>
      </c>
    </row>
    <row r="106" spans="1:21" x14ac:dyDescent="0.25">
      <c r="A106" s="12" t="s">
        <v>1763</v>
      </c>
      <c r="B106" s="12">
        <v>2741</v>
      </c>
      <c r="C106" t="s">
        <v>1707</v>
      </c>
      <c r="D106">
        <v>1978</v>
      </c>
      <c r="E106">
        <v>1</v>
      </c>
      <c r="F106">
        <v>0</v>
      </c>
      <c r="G106">
        <v>1</v>
      </c>
      <c r="H106">
        <v>7</v>
      </c>
      <c r="I106">
        <v>213.97366332999999</v>
      </c>
      <c r="J106">
        <v>1234</v>
      </c>
      <c r="K106">
        <v>7.0999999999999998E-7</v>
      </c>
      <c r="L106">
        <v>0</v>
      </c>
      <c r="M106">
        <v>-5.2218999999999996E-4</v>
      </c>
      <c r="N106">
        <v>-3.2407999999999997E-4</v>
      </c>
      <c r="O106">
        <v>-4.7690999999999999E-4</v>
      </c>
      <c r="P106">
        <v>5.2218999999999996E-4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2" t="s">
        <v>1211</v>
      </c>
      <c r="B107" s="12">
        <v>2550</v>
      </c>
      <c r="C107" t="s">
        <v>1696</v>
      </c>
      <c r="D107">
        <v>7048</v>
      </c>
      <c r="E107">
        <v>0</v>
      </c>
      <c r="F107">
        <v>0.18</v>
      </c>
      <c r="G107">
        <v>0.98</v>
      </c>
      <c r="H107">
        <v>7</v>
      </c>
      <c r="I107">
        <v>224.97583008000001</v>
      </c>
      <c r="J107">
        <v>1622</v>
      </c>
      <c r="K107">
        <v>1.8199999999999999E-6</v>
      </c>
      <c r="L107">
        <v>7.56641E-3</v>
      </c>
      <c r="M107">
        <v>-5.2353000000000002E-4</v>
      </c>
      <c r="N107">
        <v>-4.8970000000000003E-4</v>
      </c>
      <c r="O107">
        <v>-1.5386999999999999E-4</v>
      </c>
      <c r="P107">
        <v>5.2353000000000002E-4</v>
      </c>
      <c r="Q107">
        <v>2</v>
      </c>
      <c r="R107">
        <v>0.58762623999999997</v>
      </c>
      <c r="S107">
        <v>1</v>
      </c>
      <c r="T107">
        <v>1</v>
      </c>
      <c r="U107">
        <v>1</v>
      </c>
    </row>
    <row r="108" spans="1:21" x14ac:dyDescent="0.25">
      <c r="A108" s="12" t="s">
        <v>938</v>
      </c>
      <c r="B108" s="12">
        <v>6536</v>
      </c>
      <c r="C108" t="s">
        <v>757</v>
      </c>
      <c r="D108">
        <v>8986</v>
      </c>
      <c r="E108">
        <v>0</v>
      </c>
      <c r="F108">
        <v>0</v>
      </c>
      <c r="G108">
        <v>1</v>
      </c>
      <c r="H108">
        <v>8</v>
      </c>
      <c r="I108">
        <v>732.36755371000004</v>
      </c>
      <c r="J108">
        <v>6475</v>
      </c>
      <c r="K108">
        <v>1.7799999999999999E-6</v>
      </c>
      <c r="L108">
        <v>1.4848299999999999E-3</v>
      </c>
      <c r="M108">
        <v>-5.2811000000000004E-4</v>
      </c>
      <c r="N108">
        <v>-1.2009E-4</v>
      </c>
      <c r="O108">
        <v>-1.1264000000000001E-4</v>
      </c>
      <c r="P108">
        <v>5.2811000000000004E-4</v>
      </c>
      <c r="Q108">
        <v>3667</v>
      </c>
      <c r="R108">
        <v>8.5229410000000005E-2</v>
      </c>
      <c r="S108">
        <v>0</v>
      </c>
      <c r="T108">
        <v>0</v>
      </c>
      <c r="U108">
        <v>0</v>
      </c>
    </row>
    <row r="109" spans="1:21" x14ac:dyDescent="0.25">
      <c r="A109" s="12" t="s">
        <v>1672</v>
      </c>
      <c r="B109" s="12">
        <v>1072</v>
      </c>
      <c r="C109" t="s">
        <v>1657</v>
      </c>
      <c r="D109">
        <v>9020</v>
      </c>
      <c r="E109">
        <v>1</v>
      </c>
      <c r="F109">
        <v>0</v>
      </c>
      <c r="G109">
        <v>1</v>
      </c>
      <c r="H109">
        <v>8</v>
      </c>
      <c r="I109">
        <v>1284.8009033200001</v>
      </c>
      <c r="J109">
        <v>4766</v>
      </c>
      <c r="K109">
        <v>1.7799999999999999E-6</v>
      </c>
      <c r="L109">
        <v>1.653992E-2</v>
      </c>
      <c r="M109">
        <v>-5.2981999999999997E-4</v>
      </c>
      <c r="N109">
        <v>-3.7693999999999998E-4</v>
      </c>
      <c r="O109">
        <v>-5.4407999999999995E-4</v>
      </c>
      <c r="P109">
        <v>5.2981999999999997E-4</v>
      </c>
      <c r="Q109">
        <v>2737</v>
      </c>
      <c r="R109">
        <v>0.27808737</v>
      </c>
      <c r="S109">
        <v>0</v>
      </c>
      <c r="T109">
        <v>0</v>
      </c>
      <c r="U109">
        <v>0</v>
      </c>
    </row>
    <row r="110" spans="1:21" x14ac:dyDescent="0.25">
      <c r="A110" s="12" t="s">
        <v>1478</v>
      </c>
      <c r="B110" s="12">
        <v>6654</v>
      </c>
      <c r="C110" t="s">
        <v>1499</v>
      </c>
      <c r="D110">
        <v>2309</v>
      </c>
      <c r="E110">
        <v>0.8</v>
      </c>
      <c r="F110">
        <v>0</v>
      </c>
      <c r="G110">
        <v>1</v>
      </c>
      <c r="H110">
        <v>7</v>
      </c>
      <c r="I110">
        <v>2288.5856933599998</v>
      </c>
      <c r="J110">
        <v>10850</v>
      </c>
      <c r="K110">
        <v>1.7799999999999999E-6</v>
      </c>
      <c r="L110">
        <v>4.6582999999999998E-3</v>
      </c>
      <c r="M110">
        <v>-5.2999000000000004E-4</v>
      </c>
      <c r="N110">
        <v>-1.2423999999999999E-4</v>
      </c>
      <c r="O110">
        <v>-3.6385999999999998E-4</v>
      </c>
      <c r="P110">
        <v>5.2999000000000004E-4</v>
      </c>
      <c r="Q110">
        <v>2494</v>
      </c>
      <c r="R110">
        <v>3.6237690000000003E-2</v>
      </c>
      <c r="S110">
        <v>1</v>
      </c>
      <c r="T110">
        <v>0</v>
      </c>
      <c r="U110">
        <v>0</v>
      </c>
    </row>
    <row r="111" spans="1:21" x14ac:dyDescent="0.25">
      <c r="A111" s="12" t="s">
        <v>1237</v>
      </c>
      <c r="B111" s="12">
        <v>4286</v>
      </c>
      <c r="C111" t="s">
        <v>1292</v>
      </c>
      <c r="D111">
        <v>3565</v>
      </c>
      <c r="E111">
        <v>1</v>
      </c>
      <c r="F111">
        <v>0</v>
      </c>
      <c r="G111">
        <v>1</v>
      </c>
      <c r="H111">
        <v>6</v>
      </c>
      <c r="I111">
        <v>2701.5607910200001</v>
      </c>
      <c r="J111">
        <v>10328</v>
      </c>
      <c r="K111">
        <v>1.7799999999999999E-6</v>
      </c>
      <c r="L111">
        <v>4.6750999999999997E-4</v>
      </c>
      <c r="M111">
        <v>-5.3558000000000002E-4</v>
      </c>
      <c r="N111">
        <v>-6.2080000000000002E-5</v>
      </c>
      <c r="O111">
        <v>-5.4602999999999997E-4</v>
      </c>
      <c r="P111">
        <v>5.3558000000000002E-4</v>
      </c>
      <c r="Q111">
        <v>774</v>
      </c>
      <c r="R111">
        <v>1.1613709999999999E-2</v>
      </c>
      <c r="S111">
        <v>1</v>
      </c>
      <c r="T111">
        <v>0</v>
      </c>
      <c r="U111">
        <v>0</v>
      </c>
    </row>
    <row r="112" spans="1:21" x14ac:dyDescent="0.25">
      <c r="A112" s="12" t="s">
        <v>1049</v>
      </c>
      <c r="B112" s="12">
        <v>2114</v>
      </c>
      <c r="C112" t="s">
        <v>1093</v>
      </c>
      <c r="D112">
        <v>3654</v>
      </c>
      <c r="E112">
        <v>0.48</v>
      </c>
      <c r="F112">
        <v>0</v>
      </c>
      <c r="G112">
        <v>0.5</v>
      </c>
      <c r="H112">
        <v>7</v>
      </c>
      <c r="I112">
        <v>3821.46606445</v>
      </c>
      <c r="J112">
        <v>25119</v>
      </c>
      <c r="K112">
        <v>1.7799999999999999E-6</v>
      </c>
      <c r="L112">
        <v>1.1945910000000001E-2</v>
      </c>
      <c r="M112">
        <v>-5.3678000000000005E-4</v>
      </c>
      <c r="N112">
        <v>-4.5057000000000002E-4</v>
      </c>
      <c r="O112">
        <v>-3.6418000000000003E-4</v>
      </c>
      <c r="P112">
        <v>5.3678000000000005E-4</v>
      </c>
      <c r="Q112">
        <v>162</v>
      </c>
      <c r="R112">
        <v>8.2131000000000001E-4</v>
      </c>
      <c r="S112">
        <v>0</v>
      </c>
      <c r="T112">
        <v>0</v>
      </c>
      <c r="U112">
        <v>0</v>
      </c>
    </row>
    <row r="113" spans="1:21" x14ac:dyDescent="0.25">
      <c r="A113" s="12" t="s">
        <v>1498</v>
      </c>
      <c r="B113" s="12">
        <v>356</v>
      </c>
      <c r="C113" t="s">
        <v>722</v>
      </c>
      <c r="D113">
        <v>790</v>
      </c>
      <c r="E113">
        <v>1</v>
      </c>
      <c r="F113">
        <v>0</v>
      </c>
      <c r="G113">
        <v>1</v>
      </c>
      <c r="H113">
        <v>6</v>
      </c>
      <c r="I113">
        <v>0</v>
      </c>
      <c r="J113">
        <v>0</v>
      </c>
      <c r="K113">
        <v>7.0999999999999998E-7</v>
      </c>
      <c r="L113">
        <v>0</v>
      </c>
      <c r="M113">
        <v>-5.3976000000000002E-4</v>
      </c>
      <c r="N113">
        <v>-5.5630000000000001E-5</v>
      </c>
      <c r="O113">
        <v>-4.8685999999999998E-4</v>
      </c>
      <c r="P113">
        <v>5.3976000000000002E-4</v>
      </c>
      <c r="Q113">
        <v>2</v>
      </c>
      <c r="R113">
        <v>0.54308062999999995</v>
      </c>
      <c r="S113">
        <v>0</v>
      </c>
      <c r="T113">
        <v>0</v>
      </c>
      <c r="U113">
        <v>1</v>
      </c>
    </row>
    <row r="114" spans="1:21" x14ac:dyDescent="0.25">
      <c r="A114" s="12" t="s">
        <v>570</v>
      </c>
      <c r="B114" s="12">
        <v>7097</v>
      </c>
      <c r="C114" t="s">
        <v>1538</v>
      </c>
      <c r="D114">
        <v>1796</v>
      </c>
      <c r="E114">
        <v>0.93</v>
      </c>
      <c r="F114">
        <v>0</v>
      </c>
      <c r="G114">
        <v>1</v>
      </c>
      <c r="H114">
        <v>6</v>
      </c>
      <c r="I114">
        <v>452.24438477000001</v>
      </c>
      <c r="J114">
        <v>2128</v>
      </c>
      <c r="K114">
        <v>1.7799999999999999E-6</v>
      </c>
      <c r="L114">
        <v>9.2384900000000002E-3</v>
      </c>
      <c r="M114">
        <v>-5.4719000000000002E-4</v>
      </c>
      <c r="N114">
        <v>-8.6979999999999997E-5</v>
      </c>
      <c r="O114">
        <v>-4.5356999999999998E-4</v>
      </c>
      <c r="P114">
        <v>5.4719000000000002E-4</v>
      </c>
      <c r="Q114">
        <v>929</v>
      </c>
      <c r="R114">
        <v>3.1742010000000001E-2</v>
      </c>
      <c r="S114">
        <v>1</v>
      </c>
      <c r="T114">
        <v>0</v>
      </c>
      <c r="U114">
        <v>0</v>
      </c>
    </row>
    <row r="115" spans="1:21" x14ac:dyDescent="0.25">
      <c r="A115" s="12" t="s">
        <v>1637</v>
      </c>
      <c r="B115" s="12">
        <v>10746</v>
      </c>
      <c r="C115" t="s">
        <v>1745</v>
      </c>
      <c r="D115">
        <v>2911</v>
      </c>
      <c r="E115">
        <v>0.82</v>
      </c>
      <c r="F115">
        <v>0</v>
      </c>
      <c r="G115">
        <v>1</v>
      </c>
      <c r="H115">
        <v>8</v>
      </c>
      <c r="I115">
        <v>2496.0361328099998</v>
      </c>
      <c r="J115">
        <v>11979</v>
      </c>
      <c r="K115">
        <v>1.79E-6</v>
      </c>
      <c r="L115">
        <v>3.53189E-2</v>
      </c>
      <c r="M115">
        <v>-5.5844E-4</v>
      </c>
      <c r="N115">
        <v>-3.1344000000000001E-4</v>
      </c>
      <c r="O115">
        <v>-4.0051000000000003E-4</v>
      </c>
      <c r="P115">
        <v>5.5844E-4</v>
      </c>
      <c r="Q115">
        <v>2983</v>
      </c>
      <c r="R115">
        <v>0.23404143999999999</v>
      </c>
      <c r="S115">
        <v>1</v>
      </c>
      <c r="T115">
        <v>0</v>
      </c>
      <c r="U115">
        <v>1</v>
      </c>
    </row>
    <row r="116" spans="1:21" x14ac:dyDescent="0.25">
      <c r="A116" s="12" t="s">
        <v>1265</v>
      </c>
      <c r="B116" s="12">
        <v>8394</v>
      </c>
      <c r="C116" t="s">
        <v>1382</v>
      </c>
      <c r="D116">
        <v>2934</v>
      </c>
      <c r="E116">
        <v>1</v>
      </c>
      <c r="F116">
        <v>0</v>
      </c>
      <c r="G116">
        <v>1</v>
      </c>
      <c r="H116">
        <v>7</v>
      </c>
      <c r="I116">
        <v>231.70394897</v>
      </c>
      <c r="J116">
        <v>1406</v>
      </c>
      <c r="K116">
        <v>1.7799999999999999E-6</v>
      </c>
      <c r="L116">
        <v>4.8967699999999999E-3</v>
      </c>
      <c r="M116">
        <v>-5.7633999999999995E-4</v>
      </c>
      <c r="N116">
        <v>-5.4160000000000003E-5</v>
      </c>
      <c r="O116">
        <v>1.8009999999999999E-5</v>
      </c>
      <c r="P116">
        <v>5.7633999999999995E-4</v>
      </c>
      <c r="Q116">
        <v>2728</v>
      </c>
      <c r="R116">
        <v>0.32911621000000002</v>
      </c>
      <c r="S116">
        <v>1</v>
      </c>
      <c r="T116">
        <v>1</v>
      </c>
      <c r="U116">
        <v>1</v>
      </c>
    </row>
    <row r="117" spans="1:21" x14ac:dyDescent="0.25">
      <c r="A117" s="12" t="s">
        <v>2010</v>
      </c>
      <c r="B117" s="12">
        <v>4049</v>
      </c>
      <c r="C117" t="s">
        <v>1545</v>
      </c>
      <c r="D117">
        <v>8936</v>
      </c>
      <c r="E117">
        <v>0</v>
      </c>
      <c r="F117">
        <v>0</v>
      </c>
      <c r="G117">
        <v>1</v>
      </c>
      <c r="H117">
        <v>7</v>
      </c>
      <c r="I117">
        <v>977.13262939000003</v>
      </c>
      <c r="J117">
        <v>5227</v>
      </c>
      <c r="K117">
        <v>1.7799999999999999E-6</v>
      </c>
      <c r="L117">
        <v>9.7715999999999992E-4</v>
      </c>
      <c r="M117">
        <v>-5.8993000000000001E-4</v>
      </c>
      <c r="N117">
        <v>-9.658E-5</v>
      </c>
      <c r="O117">
        <v>-9.3869999999999994E-5</v>
      </c>
      <c r="P117">
        <v>5.8993000000000001E-4</v>
      </c>
      <c r="Q117">
        <v>1265</v>
      </c>
      <c r="R117">
        <v>1.477321E-2</v>
      </c>
      <c r="S117">
        <v>1</v>
      </c>
      <c r="T117">
        <v>0</v>
      </c>
      <c r="U117">
        <v>0</v>
      </c>
    </row>
    <row r="118" spans="1:21" x14ac:dyDescent="0.25">
      <c r="A118" s="12" t="s">
        <v>996</v>
      </c>
      <c r="B118" s="12">
        <v>4294</v>
      </c>
      <c r="C118" t="s">
        <v>1752</v>
      </c>
      <c r="D118">
        <v>111</v>
      </c>
      <c r="E118">
        <v>1</v>
      </c>
      <c r="F118">
        <v>0</v>
      </c>
      <c r="G118">
        <v>1</v>
      </c>
      <c r="H118">
        <v>7</v>
      </c>
      <c r="I118">
        <v>6548.3056640599998</v>
      </c>
      <c r="J118">
        <v>48182</v>
      </c>
      <c r="K118">
        <v>1.7799999999999999E-6</v>
      </c>
      <c r="L118">
        <v>5.6749599999999997E-3</v>
      </c>
      <c r="M118">
        <v>-6.0437999999999996E-4</v>
      </c>
      <c r="N118">
        <v>-5.2169999999999997E-5</v>
      </c>
      <c r="O118">
        <v>6.2730000000000004E-5</v>
      </c>
      <c r="P118">
        <v>6.0437999999999996E-4</v>
      </c>
      <c r="Q118">
        <v>2742</v>
      </c>
      <c r="R118">
        <v>0.21349905</v>
      </c>
      <c r="S118">
        <v>0</v>
      </c>
      <c r="T118">
        <v>0</v>
      </c>
      <c r="U118">
        <v>1</v>
      </c>
    </row>
    <row r="119" spans="1:21" x14ac:dyDescent="0.25">
      <c r="A119" s="12" t="s">
        <v>292</v>
      </c>
      <c r="B119" s="12">
        <v>4615</v>
      </c>
      <c r="C119" t="s">
        <v>1307</v>
      </c>
      <c r="D119">
        <v>898</v>
      </c>
      <c r="E119">
        <v>1</v>
      </c>
      <c r="F119">
        <v>0</v>
      </c>
      <c r="G119">
        <v>1</v>
      </c>
      <c r="H119">
        <v>7</v>
      </c>
      <c r="I119">
        <v>1506.78808594</v>
      </c>
      <c r="J119">
        <v>4726</v>
      </c>
      <c r="K119">
        <v>1.7799999999999999E-6</v>
      </c>
      <c r="L119">
        <v>7.2117999999999998E-4</v>
      </c>
      <c r="M119">
        <v>-6.1096000000000002E-4</v>
      </c>
      <c r="N119">
        <v>-9.7360000000000003E-5</v>
      </c>
      <c r="O119">
        <v>-2.6644E-4</v>
      </c>
      <c r="P119">
        <v>6.1096000000000002E-4</v>
      </c>
      <c r="Q119">
        <v>152</v>
      </c>
      <c r="R119">
        <v>0.89757578999999998</v>
      </c>
      <c r="S119">
        <v>1</v>
      </c>
      <c r="T119">
        <v>0</v>
      </c>
      <c r="U119">
        <v>0</v>
      </c>
    </row>
    <row r="120" spans="1:21" x14ac:dyDescent="0.25">
      <c r="A120" s="12" t="s">
        <v>113</v>
      </c>
      <c r="B120" s="12">
        <v>1869</v>
      </c>
      <c r="C120" t="s">
        <v>1046</v>
      </c>
      <c r="D120">
        <v>5864</v>
      </c>
      <c r="E120">
        <v>1</v>
      </c>
      <c r="F120">
        <v>0</v>
      </c>
      <c r="G120">
        <v>1</v>
      </c>
      <c r="H120">
        <v>5</v>
      </c>
      <c r="I120">
        <v>0</v>
      </c>
      <c r="J120">
        <v>0</v>
      </c>
      <c r="K120">
        <v>6.9999999999999997E-7</v>
      </c>
      <c r="L120">
        <v>0</v>
      </c>
      <c r="M120">
        <v>-6.1735999999999996E-4</v>
      </c>
      <c r="N120">
        <v>0</v>
      </c>
      <c r="O120">
        <v>-6.4221999999999999E-4</v>
      </c>
      <c r="P120">
        <v>6.1735999999999996E-4</v>
      </c>
      <c r="Q120">
        <v>0</v>
      </c>
      <c r="R120">
        <v>0</v>
      </c>
      <c r="S120">
        <v>1</v>
      </c>
      <c r="T120">
        <v>0</v>
      </c>
      <c r="U120">
        <v>0</v>
      </c>
    </row>
    <row r="121" spans="1:21" x14ac:dyDescent="0.25">
      <c r="A121" s="12" t="s">
        <v>1471</v>
      </c>
      <c r="B121" s="12">
        <v>9734</v>
      </c>
      <c r="C121" t="s">
        <v>1293</v>
      </c>
      <c r="D121">
        <v>3558</v>
      </c>
      <c r="E121">
        <v>1</v>
      </c>
      <c r="F121">
        <v>0</v>
      </c>
      <c r="G121">
        <v>1</v>
      </c>
      <c r="H121">
        <v>5</v>
      </c>
      <c r="I121">
        <v>0</v>
      </c>
      <c r="J121">
        <v>0</v>
      </c>
      <c r="K121">
        <v>6.9999999999999997E-7</v>
      </c>
      <c r="L121">
        <v>0</v>
      </c>
      <c r="M121">
        <v>-6.1735999999999996E-4</v>
      </c>
      <c r="N121">
        <v>0</v>
      </c>
      <c r="O121">
        <v>-6.4221999999999999E-4</v>
      </c>
      <c r="P121">
        <v>6.1735999999999996E-4</v>
      </c>
      <c r="Q121">
        <v>0</v>
      </c>
      <c r="R121">
        <v>0</v>
      </c>
      <c r="S121">
        <v>0</v>
      </c>
      <c r="T121">
        <v>0</v>
      </c>
      <c r="U121">
        <v>1</v>
      </c>
    </row>
    <row r="122" spans="1:21" x14ac:dyDescent="0.25">
      <c r="A122" s="12" t="s">
        <v>1424</v>
      </c>
      <c r="B122" s="12">
        <v>7471</v>
      </c>
      <c r="C122" t="s">
        <v>1587</v>
      </c>
      <c r="D122">
        <v>3691</v>
      </c>
      <c r="E122">
        <v>0.91</v>
      </c>
      <c r="F122">
        <v>0</v>
      </c>
      <c r="G122">
        <v>1</v>
      </c>
      <c r="H122">
        <v>5</v>
      </c>
      <c r="I122">
        <v>0</v>
      </c>
      <c r="J122">
        <v>0</v>
      </c>
      <c r="K122">
        <v>6.9999999999999997E-7</v>
      </c>
      <c r="L122">
        <v>0</v>
      </c>
      <c r="M122">
        <v>-6.1735999999999996E-4</v>
      </c>
      <c r="N122">
        <v>0</v>
      </c>
      <c r="O122">
        <v>-6.4221999999999999E-4</v>
      </c>
      <c r="P122">
        <v>6.1735999999999996E-4</v>
      </c>
      <c r="Q122">
        <v>0</v>
      </c>
      <c r="R122">
        <v>0</v>
      </c>
      <c r="S122">
        <v>1</v>
      </c>
      <c r="T122">
        <v>1</v>
      </c>
      <c r="U122">
        <v>0</v>
      </c>
    </row>
    <row r="123" spans="1:21" x14ac:dyDescent="0.25">
      <c r="A123" s="12" t="s">
        <v>1089</v>
      </c>
      <c r="B123" s="12">
        <v>0</v>
      </c>
      <c r="C123" t="s">
        <v>288</v>
      </c>
      <c r="D123">
        <v>2668</v>
      </c>
      <c r="E123">
        <v>0</v>
      </c>
      <c r="F123">
        <v>0</v>
      </c>
      <c r="G123">
        <v>1</v>
      </c>
      <c r="H123">
        <v>5</v>
      </c>
      <c r="I123">
        <v>0</v>
      </c>
      <c r="J123">
        <v>0</v>
      </c>
      <c r="K123">
        <v>6.9999999999999997E-7</v>
      </c>
      <c r="L123">
        <v>0</v>
      </c>
      <c r="M123">
        <v>-6.1735999999999996E-4</v>
      </c>
      <c r="N123">
        <v>0</v>
      </c>
      <c r="O123">
        <v>-6.4221999999999999E-4</v>
      </c>
      <c r="P123">
        <v>6.1735999999999996E-4</v>
      </c>
      <c r="Q123">
        <v>0</v>
      </c>
      <c r="R123">
        <v>0</v>
      </c>
      <c r="S123">
        <v>1</v>
      </c>
      <c r="T123">
        <v>1</v>
      </c>
      <c r="U123">
        <v>0</v>
      </c>
    </row>
    <row r="124" spans="1:21" x14ac:dyDescent="0.25">
      <c r="A124" s="12" t="s">
        <v>1327</v>
      </c>
      <c r="B124" s="12">
        <v>4216</v>
      </c>
      <c r="C124" t="s">
        <v>1747</v>
      </c>
      <c r="D124">
        <v>4133</v>
      </c>
      <c r="E124">
        <v>1</v>
      </c>
      <c r="F124">
        <v>0</v>
      </c>
      <c r="G124">
        <v>1</v>
      </c>
      <c r="H124">
        <v>5</v>
      </c>
      <c r="I124">
        <v>0</v>
      </c>
      <c r="J124">
        <v>0</v>
      </c>
      <c r="K124">
        <v>6.9999999999999997E-7</v>
      </c>
      <c r="L124">
        <v>0</v>
      </c>
      <c r="M124">
        <v>-6.1735999999999996E-4</v>
      </c>
      <c r="N124">
        <v>0</v>
      </c>
      <c r="O124">
        <v>-6.4221999999999999E-4</v>
      </c>
      <c r="P124">
        <v>6.1735999999999996E-4</v>
      </c>
      <c r="Q124">
        <v>0</v>
      </c>
      <c r="R124">
        <v>0</v>
      </c>
      <c r="S124">
        <v>1</v>
      </c>
      <c r="T124">
        <v>0</v>
      </c>
      <c r="U124">
        <v>1</v>
      </c>
    </row>
    <row r="125" spans="1:21" x14ac:dyDescent="0.25">
      <c r="A125" s="12" t="s">
        <v>1728</v>
      </c>
      <c r="B125" s="12">
        <v>7094</v>
      </c>
      <c r="C125" t="s">
        <v>1522</v>
      </c>
      <c r="D125">
        <v>4661</v>
      </c>
      <c r="E125">
        <v>1</v>
      </c>
      <c r="F125">
        <v>0</v>
      </c>
      <c r="G125">
        <v>1</v>
      </c>
      <c r="H125">
        <v>7</v>
      </c>
      <c r="I125">
        <v>1986.3444824200001</v>
      </c>
      <c r="J125">
        <v>17336</v>
      </c>
      <c r="K125">
        <v>1.7799999999999999E-6</v>
      </c>
      <c r="L125">
        <v>7.3105000000000002E-4</v>
      </c>
      <c r="M125">
        <v>-6.2060000000000001E-4</v>
      </c>
      <c r="N125">
        <v>-2.0907E-4</v>
      </c>
      <c r="O125">
        <v>-5.8575999999999995E-4</v>
      </c>
      <c r="P125">
        <v>6.2060000000000001E-4</v>
      </c>
      <c r="Q125">
        <v>140</v>
      </c>
      <c r="R125">
        <v>0.22094395</v>
      </c>
      <c r="S125">
        <v>0</v>
      </c>
      <c r="T125">
        <v>0</v>
      </c>
      <c r="U125">
        <v>0</v>
      </c>
    </row>
    <row r="126" spans="1:21" x14ac:dyDescent="0.25">
      <c r="A126" s="12" t="s">
        <v>1429</v>
      </c>
      <c r="B126" s="12">
        <v>5294</v>
      </c>
      <c r="C126" t="s">
        <v>1381</v>
      </c>
      <c r="D126">
        <v>22895</v>
      </c>
      <c r="E126">
        <v>0</v>
      </c>
      <c r="F126">
        <v>0</v>
      </c>
      <c r="G126">
        <v>1</v>
      </c>
      <c r="H126">
        <v>6</v>
      </c>
      <c r="I126">
        <v>599.55493163999995</v>
      </c>
      <c r="J126">
        <v>2429</v>
      </c>
      <c r="K126">
        <v>6.9999999999999997E-7</v>
      </c>
      <c r="L126">
        <v>0</v>
      </c>
      <c r="M126">
        <v>-6.2735000000000004E-4</v>
      </c>
      <c r="N126">
        <v>2.4600000000000002E-6</v>
      </c>
      <c r="O126">
        <v>-4.9056000000000002E-4</v>
      </c>
      <c r="P126">
        <v>6.2735000000000004E-4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2" t="s">
        <v>1229</v>
      </c>
      <c r="B127" s="12">
        <v>10564</v>
      </c>
      <c r="C127" t="s">
        <v>1621</v>
      </c>
      <c r="D127">
        <v>175</v>
      </c>
      <c r="E127">
        <v>1</v>
      </c>
      <c r="F127">
        <v>0</v>
      </c>
      <c r="G127">
        <v>1</v>
      </c>
      <c r="H127">
        <v>9</v>
      </c>
      <c r="I127">
        <v>1886.16796875</v>
      </c>
      <c r="J127">
        <v>7644</v>
      </c>
      <c r="K127">
        <v>1.79E-6</v>
      </c>
      <c r="L127">
        <v>3.4159839999999997E-2</v>
      </c>
      <c r="M127">
        <v>-6.2865000000000002E-4</v>
      </c>
      <c r="N127">
        <v>-4.2988E-4</v>
      </c>
      <c r="O127">
        <v>-5.1077000000000002E-4</v>
      </c>
      <c r="P127">
        <v>6.2865000000000002E-4</v>
      </c>
      <c r="Q127">
        <v>2529</v>
      </c>
      <c r="R127">
        <v>0.67129848000000003</v>
      </c>
      <c r="S127">
        <v>1</v>
      </c>
      <c r="T127">
        <v>1</v>
      </c>
      <c r="U127">
        <v>0</v>
      </c>
    </row>
    <row r="128" spans="1:21" x14ac:dyDescent="0.25">
      <c r="A128" s="12" t="s">
        <v>866</v>
      </c>
      <c r="B128" s="12">
        <v>9220</v>
      </c>
      <c r="C128" t="s">
        <v>1764</v>
      </c>
      <c r="D128">
        <v>2554</v>
      </c>
      <c r="E128">
        <v>1</v>
      </c>
      <c r="F128">
        <v>0</v>
      </c>
      <c r="G128">
        <v>1</v>
      </c>
      <c r="H128">
        <v>6</v>
      </c>
      <c r="I128">
        <v>808</v>
      </c>
      <c r="J128">
        <v>3005</v>
      </c>
      <c r="K128">
        <v>6.9999999999999997E-7</v>
      </c>
      <c r="L128">
        <v>0</v>
      </c>
      <c r="M128">
        <v>-6.2943999999999999E-4</v>
      </c>
      <c r="N128">
        <v>2.1829999999999999E-5</v>
      </c>
      <c r="O128">
        <v>-6.9211999999999995E-4</v>
      </c>
      <c r="P128">
        <v>6.2943999999999999E-4</v>
      </c>
      <c r="Q128">
        <v>0</v>
      </c>
      <c r="R128">
        <v>0</v>
      </c>
      <c r="S128">
        <v>1</v>
      </c>
      <c r="T128">
        <v>1</v>
      </c>
      <c r="U128">
        <v>1</v>
      </c>
    </row>
    <row r="129" spans="1:21" x14ac:dyDescent="0.25">
      <c r="A129" s="12" t="s">
        <v>1500</v>
      </c>
      <c r="B129" s="12">
        <v>2776</v>
      </c>
      <c r="C129" t="s">
        <v>1132</v>
      </c>
      <c r="D129">
        <v>103910</v>
      </c>
      <c r="E129">
        <v>1</v>
      </c>
      <c r="F129">
        <v>0</v>
      </c>
      <c r="G129">
        <v>1</v>
      </c>
      <c r="H129">
        <v>6</v>
      </c>
      <c r="I129">
        <v>78.041229250000001</v>
      </c>
      <c r="J129">
        <v>261</v>
      </c>
      <c r="K129">
        <v>6.9999999999999997E-7</v>
      </c>
      <c r="L129">
        <v>0</v>
      </c>
      <c r="M129">
        <v>-6.3084000000000002E-4</v>
      </c>
      <c r="N129">
        <v>-7.9599999999999997E-5</v>
      </c>
      <c r="O129">
        <v>-6.1076000000000001E-4</v>
      </c>
      <c r="P129">
        <v>6.3084000000000002E-4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2" t="s">
        <v>902</v>
      </c>
      <c r="B130" s="12">
        <v>1263</v>
      </c>
      <c r="C130" t="s">
        <v>1406</v>
      </c>
      <c r="D130">
        <v>29904</v>
      </c>
      <c r="E130">
        <v>1</v>
      </c>
      <c r="F130">
        <v>0</v>
      </c>
      <c r="G130">
        <v>1</v>
      </c>
      <c r="H130">
        <v>6</v>
      </c>
      <c r="I130">
        <v>807</v>
      </c>
      <c r="J130">
        <v>4629</v>
      </c>
      <c r="K130">
        <v>6.9999999999999997E-7</v>
      </c>
      <c r="L130">
        <v>0</v>
      </c>
      <c r="M130">
        <v>-6.3106999999999996E-4</v>
      </c>
      <c r="N130">
        <v>-6.1160000000000004E-5</v>
      </c>
      <c r="O130">
        <v>-7.0507000000000002E-4</v>
      </c>
      <c r="P130">
        <v>6.3106999999999996E-4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25">
      <c r="A131" s="12" t="s">
        <v>1682</v>
      </c>
      <c r="B131" s="12">
        <v>4792</v>
      </c>
      <c r="C131" t="s">
        <v>1225</v>
      </c>
      <c r="D131">
        <v>5187</v>
      </c>
      <c r="E131">
        <v>1</v>
      </c>
      <c r="F131">
        <v>0</v>
      </c>
      <c r="G131">
        <v>1</v>
      </c>
      <c r="H131">
        <v>8</v>
      </c>
      <c r="I131">
        <v>3227.8835449200001</v>
      </c>
      <c r="J131">
        <v>26705</v>
      </c>
      <c r="K131">
        <v>1.7799999999999999E-6</v>
      </c>
      <c r="L131">
        <v>9.0461999999999997E-4</v>
      </c>
      <c r="M131">
        <v>-6.3557999999999996E-4</v>
      </c>
      <c r="N131">
        <v>-5.8084E-4</v>
      </c>
      <c r="O131">
        <v>-6.0132999999999996E-4</v>
      </c>
      <c r="P131">
        <v>6.3557999999999996E-4</v>
      </c>
      <c r="Q131">
        <v>2</v>
      </c>
      <c r="R131">
        <v>1.2317949100000001</v>
      </c>
      <c r="S131">
        <v>0</v>
      </c>
      <c r="T131">
        <v>0</v>
      </c>
      <c r="U131">
        <v>0</v>
      </c>
    </row>
    <row r="132" spans="1:21" x14ac:dyDescent="0.25">
      <c r="A132" s="12" t="s">
        <v>1999</v>
      </c>
      <c r="B132" s="12">
        <v>5905</v>
      </c>
      <c r="C132" t="s">
        <v>1438</v>
      </c>
      <c r="D132">
        <v>5291</v>
      </c>
      <c r="E132">
        <v>0.47</v>
      </c>
      <c r="F132">
        <v>0</v>
      </c>
      <c r="G132">
        <v>1</v>
      </c>
      <c r="H132">
        <v>7</v>
      </c>
      <c r="I132">
        <v>1272.7833252</v>
      </c>
      <c r="J132">
        <v>4690</v>
      </c>
      <c r="K132">
        <v>7.0999999999999998E-7</v>
      </c>
      <c r="L132">
        <v>0</v>
      </c>
      <c r="M132">
        <v>-6.3721999999999997E-4</v>
      </c>
      <c r="N132">
        <v>-2.0353999999999999E-4</v>
      </c>
      <c r="O132">
        <v>-6.8654999999999996E-4</v>
      </c>
      <c r="P132">
        <v>6.3721999999999997E-4</v>
      </c>
      <c r="Q132">
        <v>1</v>
      </c>
      <c r="R132">
        <v>0.54308062999999995</v>
      </c>
      <c r="S132">
        <v>1</v>
      </c>
      <c r="T132">
        <v>0</v>
      </c>
      <c r="U132">
        <v>0</v>
      </c>
    </row>
    <row r="133" spans="1:21" x14ac:dyDescent="0.25">
      <c r="A133" s="12" t="s">
        <v>755</v>
      </c>
      <c r="B133" s="12">
        <v>8569</v>
      </c>
      <c r="C133" t="s">
        <v>1299</v>
      </c>
      <c r="D133">
        <v>1020</v>
      </c>
      <c r="E133">
        <v>1</v>
      </c>
      <c r="F133">
        <v>0</v>
      </c>
      <c r="G133">
        <v>1</v>
      </c>
      <c r="H133">
        <v>9</v>
      </c>
      <c r="I133">
        <v>2500.1784668</v>
      </c>
      <c r="J133">
        <v>9229</v>
      </c>
      <c r="K133">
        <v>1.79E-6</v>
      </c>
      <c r="L133">
        <v>2.7921100000000001E-2</v>
      </c>
      <c r="M133">
        <v>-6.3997000000000001E-4</v>
      </c>
      <c r="N133">
        <v>-5.9261999999999997E-4</v>
      </c>
      <c r="O133">
        <v>-2.7281000000000001E-4</v>
      </c>
      <c r="P133">
        <v>6.3997000000000001E-4</v>
      </c>
      <c r="Q133">
        <v>2982</v>
      </c>
      <c r="R133">
        <v>0.82352716000000004</v>
      </c>
      <c r="S133">
        <v>1</v>
      </c>
      <c r="T133">
        <v>0</v>
      </c>
      <c r="U133">
        <v>1</v>
      </c>
    </row>
    <row r="134" spans="1:21" x14ac:dyDescent="0.25">
      <c r="A134" s="12" t="s">
        <v>997</v>
      </c>
      <c r="B134" s="12">
        <v>8517</v>
      </c>
      <c r="C134" t="s">
        <v>18</v>
      </c>
      <c r="D134">
        <v>10971</v>
      </c>
      <c r="E134">
        <v>0</v>
      </c>
      <c r="F134">
        <v>1</v>
      </c>
      <c r="G134">
        <v>0</v>
      </c>
      <c r="H134">
        <v>6</v>
      </c>
      <c r="I134">
        <v>0</v>
      </c>
      <c r="J134">
        <v>0</v>
      </c>
      <c r="K134">
        <v>1.79E-6</v>
      </c>
      <c r="L134">
        <v>1.0934330000000001E-2</v>
      </c>
      <c r="M134">
        <v>-6.6903000000000004E-4</v>
      </c>
      <c r="N134">
        <v>-3.0017999999999999E-4</v>
      </c>
      <c r="O134">
        <v>0</v>
      </c>
      <c r="P134">
        <v>6.6903000000000004E-4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2" t="s">
        <v>2014</v>
      </c>
      <c r="B135" s="12">
        <v>7185</v>
      </c>
      <c r="C135" t="s">
        <v>1556</v>
      </c>
      <c r="D135">
        <v>3791</v>
      </c>
      <c r="E135">
        <v>0</v>
      </c>
      <c r="F135">
        <v>1</v>
      </c>
      <c r="G135">
        <v>0</v>
      </c>
      <c r="H135">
        <v>6</v>
      </c>
      <c r="I135">
        <v>0</v>
      </c>
      <c r="J135">
        <v>0</v>
      </c>
      <c r="K135">
        <v>1.79E-6</v>
      </c>
      <c r="L135">
        <v>0.11342971</v>
      </c>
      <c r="M135">
        <v>-6.6903000000000004E-4</v>
      </c>
      <c r="N135">
        <v>1.4242000000000001E-4</v>
      </c>
      <c r="O135">
        <v>0</v>
      </c>
      <c r="P135">
        <v>6.6903000000000004E-4</v>
      </c>
      <c r="Q135">
        <v>0</v>
      </c>
      <c r="R135">
        <v>0</v>
      </c>
      <c r="S135">
        <v>1</v>
      </c>
      <c r="T135">
        <v>1</v>
      </c>
      <c r="U135">
        <v>1</v>
      </c>
    </row>
    <row r="136" spans="1:21" x14ac:dyDescent="0.25">
      <c r="A136" s="12" t="s">
        <v>1705</v>
      </c>
      <c r="B136" s="12">
        <v>355</v>
      </c>
      <c r="C136" t="s">
        <v>201</v>
      </c>
      <c r="D136">
        <v>1676</v>
      </c>
      <c r="E136">
        <v>1</v>
      </c>
      <c r="F136">
        <v>0</v>
      </c>
      <c r="G136">
        <v>1</v>
      </c>
      <c r="H136">
        <v>8</v>
      </c>
      <c r="I136">
        <v>808.66668701000003</v>
      </c>
      <c r="J136">
        <v>12308</v>
      </c>
      <c r="K136">
        <v>7.0999999999999998E-7</v>
      </c>
      <c r="L136">
        <v>0</v>
      </c>
      <c r="M136">
        <v>-6.7115999999999996E-4</v>
      </c>
      <c r="N136">
        <v>-1.6987999999999999E-4</v>
      </c>
      <c r="O136">
        <v>-6.6679E-4</v>
      </c>
      <c r="P136">
        <v>6.7115999999999996E-4</v>
      </c>
      <c r="Q136">
        <v>2</v>
      </c>
      <c r="R136">
        <v>0.54308062999999995</v>
      </c>
      <c r="S136">
        <v>0</v>
      </c>
      <c r="T136">
        <v>0</v>
      </c>
      <c r="U136">
        <v>0</v>
      </c>
    </row>
    <row r="137" spans="1:21" x14ac:dyDescent="0.25">
      <c r="A137" s="12" t="s">
        <v>2048</v>
      </c>
      <c r="B137" s="12">
        <v>5798</v>
      </c>
      <c r="C137" t="s">
        <v>1715</v>
      </c>
      <c r="D137">
        <v>5535</v>
      </c>
      <c r="E137">
        <v>1</v>
      </c>
      <c r="F137">
        <v>0</v>
      </c>
      <c r="G137">
        <v>1</v>
      </c>
      <c r="H137">
        <v>8</v>
      </c>
      <c r="I137">
        <v>1570.8983154299999</v>
      </c>
      <c r="J137">
        <v>5501</v>
      </c>
      <c r="K137">
        <v>1.7799999999999999E-6</v>
      </c>
      <c r="L137">
        <v>4.0074000000000004E-3</v>
      </c>
      <c r="M137">
        <v>-6.8130999999999997E-4</v>
      </c>
      <c r="N137">
        <v>-2.6393E-4</v>
      </c>
      <c r="O137">
        <v>-4.9850999999999997E-4</v>
      </c>
      <c r="P137">
        <v>6.8130999999999997E-4</v>
      </c>
      <c r="Q137">
        <v>1487</v>
      </c>
      <c r="R137">
        <v>0.10980686000000001</v>
      </c>
      <c r="S137">
        <v>0</v>
      </c>
      <c r="T137">
        <v>0</v>
      </c>
      <c r="U137">
        <v>1</v>
      </c>
    </row>
    <row r="138" spans="1:21" x14ac:dyDescent="0.25">
      <c r="A138" s="12" t="s">
        <v>1944</v>
      </c>
      <c r="B138" s="12">
        <v>2492</v>
      </c>
      <c r="C138" t="s">
        <v>1121</v>
      </c>
      <c r="D138">
        <v>22999</v>
      </c>
      <c r="E138">
        <v>0</v>
      </c>
      <c r="F138">
        <v>0</v>
      </c>
      <c r="G138">
        <v>1</v>
      </c>
      <c r="H138">
        <v>8</v>
      </c>
      <c r="I138">
        <v>1087.2094726600001</v>
      </c>
      <c r="J138">
        <v>5843</v>
      </c>
      <c r="K138">
        <v>1.7799999999999999E-6</v>
      </c>
      <c r="L138">
        <v>5.8546400000000004E-3</v>
      </c>
      <c r="M138">
        <v>-6.9346000000000002E-4</v>
      </c>
      <c r="N138">
        <v>-3.6940999999999997E-4</v>
      </c>
      <c r="O138">
        <v>-3.9609999999999998E-4</v>
      </c>
      <c r="P138">
        <v>6.9346000000000002E-4</v>
      </c>
      <c r="Q138">
        <v>100</v>
      </c>
      <c r="R138">
        <v>2.32205E-3</v>
      </c>
      <c r="S138">
        <v>0</v>
      </c>
      <c r="T138">
        <v>1</v>
      </c>
      <c r="U138">
        <v>0</v>
      </c>
    </row>
    <row r="139" spans="1:21" x14ac:dyDescent="0.25">
      <c r="A139" s="12" t="s">
        <v>1570</v>
      </c>
      <c r="B139" s="12">
        <v>10252</v>
      </c>
      <c r="C139" t="s">
        <v>1505</v>
      </c>
      <c r="D139">
        <v>10672</v>
      </c>
      <c r="E139">
        <v>1</v>
      </c>
      <c r="F139">
        <v>0.17</v>
      </c>
      <c r="G139">
        <v>1</v>
      </c>
      <c r="H139">
        <v>8</v>
      </c>
      <c r="I139">
        <v>210.51179504000001</v>
      </c>
      <c r="J139">
        <v>771</v>
      </c>
      <c r="K139">
        <v>1.81E-6</v>
      </c>
      <c r="L139">
        <v>4.8493620000000001E-2</v>
      </c>
      <c r="M139">
        <v>-7.0043000000000004E-4</v>
      </c>
      <c r="N139">
        <v>-5.0772000000000002E-4</v>
      </c>
      <c r="O139">
        <v>-3.9732999999999999E-4</v>
      </c>
      <c r="P139">
        <v>7.0043000000000004E-4</v>
      </c>
      <c r="Q139">
        <v>1</v>
      </c>
      <c r="R139">
        <v>0.54308062999999995</v>
      </c>
      <c r="S139">
        <v>1</v>
      </c>
      <c r="T139">
        <v>0</v>
      </c>
      <c r="U139">
        <v>0</v>
      </c>
    </row>
    <row r="140" spans="1:21" x14ac:dyDescent="0.25">
      <c r="A140" s="12" t="s">
        <v>1276</v>
      </c>
      <c r="B140" s="12">
        <v>7132</v>
      </c>
      <c r="C140" t="s">
        <v>1546</v>
      </c>
      <c r="D140">
        <v>6093</v>
      </c>
      <c r="E140">
        <v>0</v>
      </c>
      <c r="F140">
        <v>0</v>
      </c>
      <c r="G140">
        <v>1</v>
      </c>
      <c r="H140">
        <v>11</v>
      </c>
      <c r="I140">
        <v>3366.5954589799999</v>
      </c>
      <c r="J140">
        <v>14201</v>
      </c>
      <c r="K140">
        <v>1.7799999999999999E-6</v>
      </c>
      <c r="L140">
        <v>7.4067999999999996E-4</v>
      </c>
      <c r="M140">
        <v>-7.0200999999999998E-4</v>
      </c>
      <c r="N140">
        <v>-8.4177000000000004E-4</v>
      </c>
      <c r="O140">
        <v>-4.7700999999999999E-4</v>
      </c>
      <c r="P140">
        <v>7.0200999999999998E-4</v>
      </c>
      <c r="Q140">
        <v>357</v>
      </c>
      <c r="R140">
        <v>1.6453619999999999E-2</v>
      </c>
      <c r="S140">
        <v>1</v>
      </c>
      <c r="T140">
        <v>0</v>
      </c>
      <c r="U140">
        <v>1</v>
      </c>
    </row>
    <row r="141" spans="1:21" x14ac:dyDescent="0.25">
      <c r="A141" s="12" t="s">
        <v>1573</v>
      </c>
      <c r="B141" s="12">
        <v>92170</v>
      </c>
      <c r="C141" t="s">
        <v>1180</v>
      </c>
      <c r="D141">
        <v>9712</v>
      </c>
      <c r="E141">
        <v>0</v>
      </c>
      <c r="F141">
        <v>0</v>
      </c>
      <c r="G141">
        <v>1</v>
      </c>
      <c r="H141">
        <v>8</v>
      </c>
      <c r="I141">
        <v>2179.4294433599998</v>
      </c>
      <c r="J141">
        <v>9373</v>
      </c>
      <c r="K141">
        <v>1.79E-6</v>
      </c>
      <c r="L141">
        <v>1.0057740000000001E-2</v>
      </c>
      <c r="M141">
        <v>-7.0412999999999997E-4</v>
      </c>
      <c r="N141">
        <v>-5.8451E-4</v>
      </c>
      <c r="O141">
        <v>-1.7306E-4</v>
      </c>
      <c r="P141">
        <v>7.0412999999999997E-4</v>
      </c>
      <c r="Q141">
        <v>78</v>
      </c>
      <c r="R141">
        <v>2.3837300000000001E-3</v>
      </c>
      <c r="S141">
        <v>0</v>
      </c>
      <c r="T141">
        <v>0</v>
      </c>
      <c r="U141">
        <v>0</v>
      </c>
    </row>
    <row r="142" spans="1:21" x14ac:dyDescent="0.25">
      <c r="A142" s="12" t="s">
        <v>821</v>
      </c>
      <c r="B142" s="12">
        <v>10454</v>
      </c>
      <c r="C142" t="s">
        <v>1518</v>
      </c>
      <c r="D142">
        <v>0</v>
      </c>
      <c r="E142">
        <v>0.83</v>
      </c>
      <c r="F142">
        <v>0</v>
      </c>
      <c r="G142">
        <v>0.94</v>
      </c>
      <c r="H142">
        <v>8</v>
      </c>
      <c r="I142">
        <v>326.80618285999998</v>
      </c>
      <c r="J142">
        <v>4477</v>
      </c>
      <c r="K142">
        <v>1.7799999999999999E-6</v>
      </c>
      <c r="L142">
        <v>2.8804500000000001E-3</v>
      </c>
      <c r="M142">
        <v>-7.3676000000000004E-4</v>
      </c>
      <c r="N142">
        <v>-3.7458000000000001E-4</v>
      </c>
      <c r="O142">
        <v>-8.2028000000000005E-4</v>
      </c>
      <c r="P142">
        <v>7.3676000000000004E-4</v>
      </c>
      <c r="Q142">
        <v>162</v>
      </c>
      <c r="R142">
        <v>5.2762919999999998E-2</v>
      </c>
      <c r="S142">
        <v>0</v>
      </c>
      <c r="T142">
        <v>0</v>
      </c>
      <c r="U142">
        <v>0</v>
      </c>
    </row>
    <row r="143" spans="1:21" x14ac:dyDescent="0.25">
      <c r="A143" s="12" t="s">
        <v>887</v>
      </c>
      <c r="B143" s="12">
        <v>1030</v>
      </c>
      <c r="C143" t="s">
        <v>1339</v>
      </c>
      <c r="D143">
        <v>5567</v>
      </c>
      <c r="E143">
        <v>1</v>
      </c>
      <c r="F143">
        <v>0</v>
      </c>
      <c r="G143">
        <v>1</v>
      </c>
      <c r="H143">
        <v>13</v>
      </c>
      <c r="I143">
        <v>7404.9423828099998</v>
      </c>
      <c r="J143">
        <v>72455</v>
      </c>
      <c r="K143">
        <v>1.79E-6</v>
      </c>
      <c r="L143">
        <v>2.7784610000000001E-2</v>
      </c>
      <c r="M143">
        <v>-7.7979999999999998E-4</v>
      </c>
      <c r="N143">
        <v>-1.2927500000000001E-3</v>
      </c>
      <c r="O143">
        <v>-3.6047999999999999E-4</v>
      </c>
      <c r="P143">
        <v>7.7979999999999998E-4</v>
      </c>
      <c r="Q143">
        <v>2210</v>
      </c>
      <c r="R143">
        <v>3.1416850000000003E-2</v>
      </c>
      <c r="S143">
        <v>1</v>
      </c>
      <c r="T143">
        <v>0</v>
      </c>
      <c r="U143">
        <v>0</v>
      </c>
    </row>
    <row r="144" spans="1:21" x14ac:dyDescent="0.25">
      <c r="A144" s="12" t="s">
        <v>980</v>
      </c>
      <c r="B144" s="12">
        <v>0</v>
      </c>
      <c r="C144" t="s">
        <v>1030</v>
      </c>
      <c r="D144">
        <v>814</v>
      </c>
      <c r="E144">
        <v>1</v>
      </c>
      <c r="F144">
        <v>0</v>
      </c>
      <c r="G144">
        <v>1</v>
      </c>
      <c r="H144">
        <v>9</v>
      </c>
      <c r="I144">
        <v>279.01391602000001</v>
      </c>
      <c r="J144">
        <v>1848</v>
      </c>
      <c r="K144">
        <v>1.7799999999999999E-6</v>
      </c>
      <c r="L144">
        <v>4.7137799999999999E-3</v>
      </c>
      <c r="M144">
        <v>-7.8313999999999999E-4</v>
      </c>
      <c r="N144">
        <v>-3.1519000000000002E-4</v>
      </c>
      <c r="O144">
        <v>-6.2823999999999996E-4</v>
      </c>
      <c r="P144">
        <v>7.8313999999999999E-4</v>
      </c>
      <c r="Q144">
        <v>879</v>
      </c>
      <c r="R144">
        <v>1.186157E-2</v>
      </c>
      <c r="S144">
        <v>1</v>
      </c>
      <c r="T144">
        <v>0</v>
      </c>
      <c r="U144">
        <v>1</v>
      </c>
    </row>
    <row r="145" spans="1:21" x14ac:dyDescent="0.25">
      <c r="A145" s="12" t="s">
        <v>1455</v>
      </c>
      <c r="B145" s="12">
        <v>1813</v>
      </c>
      <c r="C145" t="s">
        <v>758</v>
      </c>
      <c r="D145">
        <v>9252</v>
      </c>
      <c r="E145">
        <v>0</v>
      </c>
      <c r="F145">
        <v>0</v>
      </c>
      <c r="G145">
        <v>1</v>
      </c>
      <c r="H145">
        <v>9</v>
      </c>
      <c r="I145">
        <v>807.70935058999999</v>
      </c>
      <c r="J145">
        <v>6663</v>
      </c>
      <c r="K145">
        <v>1.7799999999999999E-6</v>
      </c>
      <c r="L145">
        <v>1.4848299999999999E-3</v>
      </c>
      <c r="M145">
        <v>-7.8616000000000005E-4</v>
      </c>
      <c r="N145">
        <v>-1.7059E-4</v>
      </c>
      <c r="O145">
        <v>-2.4232999999999999E-4</v>
      </c>
      <c r="P145">
        <v>7.8616000000000005E-4</v>
      </c>
      <c r="Q145">
        <v>3926</v>
      </c>
      <c r="R145">
        <v>8.9744229999999994E-2</v>
      </c>
      <c r="S145">
        <v>0</v>
      </c>
      <c r="T145">
        <v>0</v>
      </c>
      <c r="U145">
        <v>0</v>
      </c>
    </row>
    <row r="146" spans="1:21" x14ac:dyDescent="0.25">
      <c r="A146" s="12" t="s">
        <v>1774</v>
      </c>
      <c r="B146" s="12">
        <v>5578</v>
      </c>
      <c r="C146" t="s">
        <v>1387</v>
      </c>
      <c r="D146">
        <v>5170</v>
      </c>
      <c r="E146">
        <v>0</v>
      </c>
      <c r="F146">
        <v>0</v>
      </c>
      <c r="G146">
        <v>1</v>
      </c>
      <c r="H146">
        <v>8</v>
      </c>
      <c r="I146">
        <v>1778.4848632799999</v>
      </c>
      <c r="J146">
        <v>5414</v>
      </c>
      <c r="K146">
        <v>1.79E-6</v>
      </c>
      <c r="L146">
        <v>7.1373489999999998E-2</v>
      </c>
      <c r="M146">
        <v>-8.0155000000000005E-4</v>
      </c>
      <c r="N146">
        <v>2.8600000000000001E-6</v>
      </c>
      <c r="O146">
        <v>-1.897E-4</v>
      </c>
      <c r="P146">
        <v>8.0155000000000005E-4</v>
      </c>
      <c r="Q146">
        <v>4875</v>
      </c>
      <c r="R146">
        <v>0.23356611999999999</v>
      </c>
      <c r="S146">
        <v>1</v>
      </c>
      <c r="T146">
        <v>0</v>
      </c>
      <c r="U146">
        <v>1</v>
      </c>
    </row>
    <row r="147" spans="1:21" x14ac:dyDescent="0.25">
      <c r="A147" s="12" t="s">
        <v>1422</v>
      </c>
      <c r="B147" s="12">
        <v>50488</v>
      </c>
      <c r="C147" t="s">
        <v>1744</v>
      </c>
      <c r="D147">
        <v>2917</v>
      </c>
      <c r="E147">
        <v>1</v>
      </c>
      <c r="F147">
        <v>0</v>
      </c>
      <c r="G147">
        <v>1</v>
      </c>
      <c r="H147">
        <v>9</v>
      </c>
      <c r="I147">
        <v>2418.0603027299999</v>
      </c>
      <c r="J147">
        <v>15616</v>
      </c>
      <c r="K147">
        <v>1.7799999999999999E-6</v>
      </c>
      <c r="L147">
        <v>1.1942599999999999E-2</v>
      </c>
      <c r="M147">
        <v>-8.4192000000000002E-4</v>
      </c>
      <c r="N147">
        <v>-7.6539999999999996E-5</v>
      </c>
      <c r="O147">
        <v>2.3960000000000001E-5</v>
      </c>
      <c r="P147">
        <v>8.4192000000000002E-4</v>
      </c>
      <c r="Q147">
        <v>1634</v>
      </c>
      <c r="R147">
        <v>0.13545799</v>
      </c>
      <c r="S147">
        <v>0</v>
      </c>
      <c r="T147">
        <v>0</v>
      </c>
      <c r="U147">
        <v>1</v>
      </c>
    </row>
    <row r="148" spans="1:21" x14ac:dyDescent="0.25">
      <c r="A148" s="12" t="s">
        <v>930</v>
      </c>
      <c r="B148" s="12">
        <v>6909</v>
      </c>
      <c r="C148" t="s">
        <v>1526</v>
      </c>
      <c r="D148">
        <v>6934</v>
      </c>
      <c r="E148">
        <v>0.86</v>
      </c>
      <c r="F148">
        <v>0</v>
      </c>
      <c r="G148">
        <v>1</v>
      </c>
      <c r="H148">
        <v>6</v>
      </c>
      <c r="I148">
        <v>0</v>
      </c>
      <c r="J148">
        <v>0</v>
      </c>
      <c r="K148">
        <v>6.9999999999999997E-7</v>
      </c>
      <c r="L148">
        <v>0</v>
      </c>
      <c r="M148">
        <v>-8.8900000000000003E-4</v>
      </c>
      <c r="N148">
        <v>0</v>
      </c>
      <c r="O148">
        <v>-9.2480000000000004E-4</v>
      </c>
      <c r="P148">
        <v>8.8900000000000003E-4</v>
      </c>
      <c r="Q148">
        <v>0</v>
      </c>
      <c r="R148">
        <v>0</v>
      </c>
      <c r="S148">
        <v>1</v>
      </c>
      <c r="T148">
        <v>1</v>
      </c>
      <c r="U148">
        <v>0</v>
      </c>
    </row>
    <row r="149" spans="1:21" x14ac:dyDescent="0.25">
      <c r="A149" s="12" t="s">
        <v>890</v>
      </c>
      <c r="B149" s="12">
        <v>9647</v>
      </c>
      <c r="C149" t="s">
        <v>1642</v>
      </c>
      <c r="D149">
        <v>4087</v>
      </c>
      <c r="E149">
        <v>0.96</v>
      </c>
      <c r="F149">
        <v>0</v>
      </c>
      <c r="G149">
        <v>1</v>
      </c>
      <c r="H149">
        <v>6</v>
      </c>
      <c r="I149">
        <v>0</v>
      </c>
      <c r="J149">
        <v>0</v>
      </c>
      <c r="K149">
        <v>6.9999999999999997E-7</v>
      </c>
      <c r="L149">
        <v>0</v>
      </c>
      <c r="M149">
        <v>-8.8900000000000003E-4</v>
      </c>
      <c r="N149">
        <v>0</v>
      </c>
      <c r="O149">
        <v>-9.2480000000000004E-4</v>
      </c>
      <c r="P149">
        <v>8.8900000000000003E-4</v>
      </c>
      <c r="Q149">
        <v>0</v>
      </c>
      <c r="R149">
        <v>0</v>
      </c>
      <c r="S149">
        <v>1</v>
      </c>
      <c r="T149">
        <v>0</v>
      </c>
      <c r="U149">
        <v>0</v>
      </c>
    </row>
    <row r="150" spans="1:21" x14ac:dyDescent="0.25">
      <c r="A150" s="12" t="s">
        <v>1757</v>
      </c>
      <c r="B150" s="12">
        <v>4842</v>
      </c>
      <c r="C150" t="s">
        <v>164</v>
      </c>
      <c r="D150">
        <v>427</v>
      </c>
      <c r="E150">
        <v>1</v>
      </c>
      <c r="F150">
        <v>0</v>
      </c>
      <c r="G150">
        <v>1</v>
      </c>
      <c r="H150">
        <v>9</v>
      </c>
      <c r="I150">
        <v>4093.2590332</v>
      </c>
      <c r="J150">
        <v>19545</v>
      </c>
      <c r="K150">
        <v>1.7799999999999999E-6</v>
      </c>
      <c r="L150">
        <v>7.46359E-3</v>
      </c>
      <c r="M150">
        <v>-8.9245999999999998E-4</v>
      </c>
      <c r="N150">
        <v>-3.5593000000000002E-4</v>
      </c>
      <c r="O150">
        <v>-9.3579000000000004E-4</v>
      </c>
      <c r="P150">
        <v>8.9245999999999998E-4</v>
      </c>
      <c r="Q150">
        <v>701</v>
      </c>
      <c r="R150">
        <v>5.9757600000000001E-3</v>
      </c>
      <c r="S150">
        <v>1</v>
      </c>
      <c r="T150">
        <v>1</v>
      </c>
      <c r="U150">
        <v>0</v>
      </c>
    </row>
    <row r="151" spans="1:21" x14ac:dyDescent="0.25">
      <c r="A151" s="12" t="s">
        <v>711</v>
      </c>
      <c r="B151" s="12">
        <v>0</v>
      </c>
      <c r="C151" t="s">
        <v>759</v>
      </c>
      <c r="D151">
        <v>4205</v>
      </c>
      <c r="E151">
        <v>0</v>
      </c>
      <c r="F151">
        <v>0</v>
      </c>
      <c r="G151">
        <v>1</v>
      </c>
      <c r="H151">
        <v>9</v>
      </c>
      <c r="I151">
        <v>2129.40893555</v>
      </c>
      <c r="J151">
        <v>8732</v>
      </c>
      <c r="K151">
        <v>1.7799999999999999E-6</v>
      </c>
      <c r="L151">
        <v>1.11677E-3</v>
      </c>
      <c r="M151">
        <v>-9.0116999999999997E-4</v>
      </c>
      <c r="N151">
        <v>-3.2273000000000002E-4</v>
      </c>
      <c r="O151">
        <v>-7.1942999999999996E-4</v>
      </c>
      <c r="P151">
        <v>9.0116999999999997E-4</v>
      </c>
      <c r="Q151">
        <v>714</v>
      </c>
      <c r="R151">
        <v>0.55564338999999996</v>
      </c>
      <c r="S151">
        <v>1</v>
      </c>
      <c r="T151">
        <v>1</v>
      </c>
      <c r="U151">
        <v>0</v>
      </c>
    </row>
    <row r="152" spans="1:21" x14ac:dyDescent="0.25">
      <c r="A152" s="12" t="s">
        <v>1549</v>
      </c>
      <c r="B152" s="12">
        <v>23647</v>
      </c>
      <c r="C152" t="s">
        <v>1408</v>
      </c>
      <c r="D152">
        <v>203068</v>
      </c>
      <c r="E152">
        <v>1</v>
      </c>
      <c r="F152">
        <v>0</v>
      </c>
      <c r="G152">
        <v>1</v>
      </c>
      <c r="H152">
        <v>7</v>
      </c>
      <c r="I152">
        <v>46.675575260000002</v>
      </c>
      <c r="J152">
        <v>361</v>
      </c>
      <c r="K152">
        <v>6.9999999999999997E-7</v>
      </c>
      <c r="L152">
        <v>0</v>
      </c>
      <c r="M152">
        <v>-9.0372E-4</v>
      </c>
      <c r="N152">
        <v>-8.8140000000000007E-5</v>
      </c>
      <c r="O152">
        <v>-5.9929999999999998E-4</v>
      </c>
      <c r="P152">
        <v>9.0372E-4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2" t="s">
        <v>1644</v>
      </c>
      <c r="B153" s="12">
        <v>2353</v>
      </c>
      <c r="C153" t="s">
        <v>720</v>
      </c>
      <c r="D153">
        <v>629</v>
      </c>
      <c r="E153">
        <v>0</v>
      </c>
      <c r="F153">
        <v>0</v>
      </c>
      <c r="G153">
        <v>1</v>
      </c>
      <c r="H153">
        <v>10</v>
      </c>
      <c r="I153">
        <v>1967.0806884799999</v>
      </c>
      <c r="J153">
        <v>11048</v>
      </c>
      <c r="K153">
        <v>1.79E-6</v>
      </c>
      <c r="L153">
        <v>0.11452837</v>
      </c>
      <c r="M153">
        <v>-9.0886000000000005E-4</v>
      </c>
      <c r="N153">
        <v>-5.1531000000000005E-4</v>
      </c>
      <c r="O153">
        <v>-3.5509000000000002E-4</v>
      </c>
      <c r="P153">
        <v>9.0886000000000005E-4</v>
      </c>
      <c r="Q153">
        <v>4096</v>
      </c>
      <c r="R153">
        <v>0.17934989000000001</v>
      </c>
      <c r="S153">
        <v>1</v>
      </c>
      <c r="T153">
        <v>1</v>
      </c>
      <c r="U153">
        <v>1</v>
      </c>
    </row>
    <row r="154" spans="1:21" x14ac:dyDescent="0.25">
      <c r="A154" s="12" t="s">
        <v>1183</v>
      </c>
      <c r="B154" s="12">
        <v>831</v>
      </c>
      <c r="C154" t="s">
        <v>283</v>
      </c>
      <c r="D154">
        <v>11221</v>
      </c>
      <c r="E154">
        <v>0</v>
      </c>
      <c r="F154">
        <v>1</v>
      </c>
      <c r="G154">
        <v>0</v>
      </c>
      <c r="H154">
        <v>7</v>
      </c>
      <c r="I154">
        <v>0</v>
      </c>
      <c r="J154">
        <v>0</v>
      </c>
      <c r="K154">
        <v>1.79E-6</v>
      </c>
      <c r="L154">
        <v>3.955794E-2</v>
      </c>
      <c r="M154">
        <v>-9.1062000000000001E-4</v>
      </c>
      <c r="N154">
        <v>-1.5684999999999999E-4</v>
      </c>
      <c r="O154">
        <v>0</v>
      </c>
      <c r="P154">
        <v>9.1062000000000001E-4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25">
      <c r="A155" s="12" t="s">
        <v>1996</v>
      </c>
      <c r="B155" s="12">
        <v>5810</v>
      </c>
      <c r="C155" t="s">
        <v>62</v>
      </c>
      <c r="D155">
        <v>1457</v>
      </c>
      <c r="E155">
        <v>0</v>
      </c>
      <c r="F155">
        <v>1</v>
      </c>
      <c r="G155">
        <v>0</v>
      </c>
      <c r="H155">
        <v>7</v>
      </c>
      <c r="I155">
        <v>0</v>
      </c>
      <c r="J155">
        <v>0</v>
      </c>
      <c r="K155">
        <v>1.7999999999999999E-6</v>
      </c>
      <c r="L155">
        <v>1.6323170000000001E-2</v>
      </c>
      <c r="M155">
        <v>-9.1062000000000001E-4</v>
      </c>
      <c r="N155">
        <v>-3.8276E-4</v>
      </c>
      <c r="O155">
        <v>0</v>
      </c>
      <c r="P155">
        <v>9.1062000000000001E-4</v>
      </c>
      <c r="Q155">
        <v>0</v>
      </c>
      <c r="R155">
        <v>0</v>
      </c>
      <c r="S155">
        <v>0</v>
      </c>
      <c r="T155">
        <v>0</v>
      </c>
      <c r="U155">
        <v>1</v>
      </c>
    </row>
    <row r="156" spans="1:21" x14ac:dyDescent="0.25">
      <c r="A156" s="12" t="s">
        <v>901</v>
      </c>
      <c r="B156" s="12">
        <v>9049</v>
      </c>
      <c r="C156" t="s">
        <v>1589</v>
      </c>
      <c r="D156">
        <v>51684</v>
      </c>
      <c r="E156">
        <v>0</v>
      </c>
      <c r="F156">
        <v>1</v>
      </c>
      <c r="G156">
        <v>0</v>
      </c>
      <c r="H156">
        <v>7</v>
      </c>
      <c r="I156">
        <v>0</v>
      </c>
      <c r="J156">
        <v>0</v>
      </c>
      <c r="K156">
        <v>1.7999999999999999E-6</v>
      </c>
      <c r="L156">
        <v>2.7951999999999999E-3</v>
      </c>
      <c r="M156">
        <v>-9.1062000000000001E-4</v>
      </c>
      <c r="N156">
        <v>-5.3120999999999995E-4</v>
      </c>
      <c r="O156">
        <v>0</v>
      </c>
      <c r="P156">
        <v>9.1062000000000001E-4</v>
      </c>
      <c r="Q156">
        <v>0</v>
      </c>
      <c r="R156">
        <v>0</v>
      </c>
      <c r="S156">
        <v>1</v>
      </c>
      <c r="T156">
        <v>1</v>
      </c>
      <c r="U156">
        <v>0</v>
      </c>
    </row>
    <row r="157" spans="1:21" x14ac:dyDescent="0.25">
      <c r="A157" s="12" t="s">
        <v>2044</v>
      </c>
      <c r="B157" s="12">
        <v>23766</v>
      </c>
      <c r="C157" t="s">
        <v>1697</v>
      </c>
      <c r="D157">
        <v>5501</v>
      </c>
      <c r="E157">
        <v>1</v>
      </c>
      <c r="F157">
        <v>0</v>
      </c>
      <c r="G157">
        <v>1</v>
      </c>
      <c r="H157">
        <v>11</v>
      </c>
      <c r="I157">
        <v>6398.6865234400002</v>
      </c>
      <c r="J157">
        <v>22738</v>
      </c>
      <c r="K157">
        <v>1.79E-6</v>
      </c>
      <c r="L157">
        <v>2.205594E-2</v>
      </c>
      <c r="M157">
        <v>-9.3937000000000003E-4</v>
      </c>
      <c r="N157">
        <v>-6.7659999999999997E-4</v>
      </c>
      <c r="O157">
        <v>-6.9348000000000001E-4</v>
      </c>
      <c r="P157">
        <v>9.3937000000000003E-4</v>
      </c>
      <c r="Q157">
        <v>1922</v>
      </c>
      <c r="R157">
        <v>0.24248707</v>
      </c>
      <c r="S157">
        <v>1</v>
      </c>
      <c r="T157">
        <v>0</v>
      </c>
      <c r="U157">
        <v>1</v>
      </c>
    </row>
    <row r="158" spans="1:21" x14ac:dyDescent="0.25">
      <c r="A158" s="12" t="s">
        <v>540</v>
      </c>
      <c r="B158" s="12">
        <v>6464</v>
      </c>
      <c r="C158" t="s">
        <v>415</v>
      </c>
      <c r="D158">
        <v>4638</v>
      </c>
      <c r="E158">
        <v>1</v>
      </c>
      <c r="F158">
        <v>0</v>
      </c>
      <c r="G158">
        <v>1</v>
      </c>
      <c r="H158">
        <v>10</v>
      </c>
      <c r="I158">
        <v>2147.0327148400002</v>
      </c>
      <c r="J158">
        <v>7314</v>
      </c>
      <c r="K158">
        <v>1.7799999999999999E-6</v>
      </c>
      <c r="L158">
        <v>4.6817000000000001E-4</v>
      </c>
      <c r="M158">
        <v>-9.4857999999999997E-4</v>
      </c>
      <c r="N158">
        <v>-2.4237E-4</v>
      </c>
      <c r="O158">
        <v>-9.1726999999999998E-4</v>
      </c>
      <c r="P158">
        <v>9.4857999999999997E-4</v>
      </c>
      <c r="Q158">
        <v>1172</v>
      </c>
      <c r="R158">
        <v>1.8997010000000002E-2</v>
      </c>
      <c r="S158">
        <v>0</v>
      </c>
      <c r="T158">
        <v>1</v>
      </c>
      <c r="U158">
        <v>0</v>
      </c>
    </row>
    <row r="159" spans="1:21" x14ac:dyDescent="0.25">
      <c r="A159" s="12" t="s">
        <v>1719</v>
      </c>
      <c r="B159" s="12">
        <v>0</v>
      </c>
      <c r="C159" t="s">
        <v>1144</v>
      </c>
      <c r="D159">
        <v>545</v>
      </c>
      <c r="E159">
        <v>0.54</v>
      </c>
      <c r="F159">
        <v>0</v>
      </c>
      <c r="G159">
        <v>1</v>
      </c>
      <c r="H159">
        <v>10</v>
      </c>
      <c r="I159">
        <v>4648.1259765599998</v>
      </c>
      <c r="J159">
        <v>25218</v>
      </c>
      <c r="K159">
        <v>1.7799999999999999E-6</v>
      </c>
      <c r="L159">
        <v>1.694186E-2</v>
      </c>
      <c r="M159">
        <v>-1.0064399999999999E-3</v>
      </c>
      <c r="N159">
        <v>-8.6939000000000005E-4</v>
      </c>
      <c r="O159">
        <v>-4.4200000000000001E-4</v>
      </c>
      <c r="P159">
        <v>1.0064399999999999E-3</v>
      </c>
      <c r="Q159">
        <v>3918</v>
      </c>
      <c r="R159">
        <v>7.2678779999999998E-2</v>
      </c>
      <c r="S159">
        <v>1</v>
      </c>
      <c r="T159">
        <v>1</v>
      </c>
      <c r="U159">
        <v>0</v>
      </c>
    </row>
    <row r="160" spans="1:21" x14ac:dyDescent="0.25">
      <c r="A160" s="12" t="s">
        <v>576</v>
      </c>
      <c r="B160" s="12">
        <v>54106</v>
      </c>
      <c r="C160" t="s">
        <v>587</v>
      </c>
      <c r="D160">
        <v>8772</v>
      </c>
      <c r="E160">
        <v>1</v>
      </c>
      <c r="F160">
        <v>0</v>
      </c>
      <c r="G160">
        <v>1</v>
      </c>
      <c r="H160">
        <v>11</v>
      </c>
      <c r="I160">
        <v>14001.11328125</v>
      </c>
      <c r="J160">
        <v>80773</v>
      </c>
      <c r="K160">
        <v>1.79E-6</v>
      </c>
      <c r="L160">
        <v>1.7713039999999999E-2</v>
      </c>
      <c r="M160">
        <v>-1.05006E-3</v>
      </c>
      <c r="N160">
        <v>-7.8861000000000003E-4</v>
      </c>
      <c r="O160">
        <v>-1.14813E-3</v>
      </c>
      <c r="P160">
        <v>1.05006E-3</v>
      </c>
      <c r="Q160">
        <v>3363</v>
      </c>
      <c r="R160">
        <v>0.17361441999999999</v>
      </c>
      <c r="S160">
        <v>1</v>
      </c>
      <c r="T160">
        <v>1</v>
      </c>
      <c r="U160">
        <v>0</v>
      </c>
    </row>
    <row r="161" spans="1:21" x14ac:dyDescent="0.25">
      <c r="A161" s="12" t="s">
        <v>2008</v>
      </c>
      <c r="B161" s="12">
        <v>10010</v>
      </c>
      <c r="C161" t="s">
        <v>1523</v>
      </c>
      <c r="D161">
        <v>0</v>
      </c>
      <c r="E161">
        <v>1</v>
      </c>
      <c r="F161">
        <v>0</v>
      </c>
      <c r="G161">
        <v>1</v>
      </c>
      <c r="H161">
        <v>10</v>
      </c>
      <c r="I161">
        <v>10792.89453125</v>
      </c>
      <c r="J161">
        <v>95477</v>
      </c>
      <c r="K161">
        <v>1.7799999999999999E-6</v>
      </c>
      <c r="L161">
        <v>3.98746E-3</v>
      </c>
      <c r="M161">
        <v>-1.0748299999999999E-3</v>
      </c>
      <c r="N161">
        <v>-6.4070999999999996E-4</v>
      </c>
      <c r="O161">
        <v>-1.4184099999999999E-3</v>
      </c>
      <c r="P161">
        <v>1.0748299999999999E-3</v>
      </c>
      <c r="Q161">
        <v>189</v>
      </c>
      <c r="R161">
        <v>0.20525024</v>
      </c>
      <c r="S161">
        <v>0</v>
      </c>
      <c r="T161">
        <v>0</v>
      </c>
      <c r="U161">
        <v>0</v>
      </c>
    </row>
    <row r="162" spans="1:21" x14ac:dyDescent="0.25">
      <c r="A162" s="12" t="s">
        <v>1351</v>
      </c>
      <c r="B162" s="12">
        <v>8837</v>
      </c>
      <c r="C162" t="s">
        <v>1218</v>
      </c>
      <c r="D162">
        <v>8536</v>
      </c>
      <c r="E162">
        <v>0.8</v>
      </c>
      <c r="F162">
        <v>0</v>
      </c>
      <c r="G162">
        <v>1</v>
      </c>
      <c r="H162">
        <v>11</v>
      </c>
      <c r="I162">
        <v>1727.2059326200001</v>
      </c>
      <c r="J162">
        <v>7667</v>
      </c>
      <c r="K162">
        <v>1.79E-6</v>
      </c>
      <c r="L162">
        <v>2.8021310000000001E-2</v>
      </c>
      <c r="M162">
        <v>-1.09231E-3</v>
      </c>
      <c r="N162">
        <v>-7.3328E-4</v>
      </c>
      <c r="O162">
        <v>-8.8953999999999997E-4</v>
      </c>
      <c r="P162">
        <v>1.09231E-3</v>
      </c>
      <c r="Q162">
        <v>2276</v>
      </c>
      <c r="R162">
        <v>5.6803689999999997E-2</v>
      </c>
      <c r="S162">
        <v>0</v>
      </c>
      <c r="T162">
        <v>0</v>
      </c>
      <c r="U162">
        <v>0</v>
      </c>
    </row>
    <row r="163" spans="1:21" x14ac:dyDescent="0.25">
      <c r="A163" s="12" t="s">
        <v>2055</v>
      </c>
      <c r="B163" s="12">
        <v>0</v>
      </c>
      <c r="C163" t="s">
        <v>1770</v>
      </c>
      <c r="D163">
        <v>2890</v>
      </c>
      <c r="E163">
        <v>1</v>
      </c>
      <c r="F163">
        <v>0</v>
      </c>
      <c r="G163">
        <v>1</v>
      </c>
      <c r="H163">
        <v>8</v>
      </c>
      <c r="I163">
        <v>3980.80981445</v>
      </c>
      <c r="J163">
        <v>16020</v>
      </c>
      <c r="K163">
        <v>1.7799999999999999E-6</v>
      </c>
      <c r="L163">
        <v>9.5200000000000003E-6</v>
      </c>
      <c r="M163">
        <v>-1.11045E-3</v>
      </c>
      <c r="N163">
        <v>-2.3830000000000001E-5</v>
      </c>
      <c r="O163">
        <v>-1.2365200000000001E-3</v>
      </c>
      <c r="P163">
        <v>1.11045E-3</v>
      </c>
      <c r="Q163">
        <v>7</v>
      </c>
      <c r="R163">
        <v>2.9280000000000001E-5</v>
      </c>
      <c r="S163">
        <v>0</v>
      </c>
      <c r="T163">
        <v>0</v>
      </c>
      <c r="U163">
        <v>1</v>
      </c>
    </row>
    <row r="164" spans="1:21" x14ac:dyDescent="0.25">
      <c r="A164" s="12" t="s">
        <v>1484</v>
      </c>
      <c r="B164" s="12">
        <v>6850</v>
      </c>
      <c r="C164" t="s">
        <v>1516</v>
      </c>
      <c r="D164">
        <v>1855</v>
      </c>
      <c r="E164">
        <v>1</v>
      </c>
      <c r="F164">
        <v>0</v>
      </c>
      <c r="G164">
        <v>1</v>
      </c>
      <c r="H164">
        <v>9</v>
      </c>
      <c r="I164">
        <v>4046.9379882799999</v>
      </c>
      <c r="J164">
        <v>14659</v>
      </c>
      <c r="K164">
        <v>1.7799999999999999E-6</v>
      </c>
      <c r="L164">
        <v>2.7375699999999999E-3</v>
      </c>
      <c r="M164">
        <v>-1.1374099999999999E-3</v>
      </c>
      <c r="N164">
        <v>-2.5428000000000001E-4</v>
      </c>
      <c r="O164">
        <v>-1.19395E-3</v>
      </c>
      <c r="P164">
        <v>1.1374099999999999E-3</v>
      </c>
      <c r="Q164">
        <v>71</v>
      </c>
      <c r="R164">
        <v>1.8143360000000001E-2</v>
      </c>
      <c r="S164">
        <v>1</v>
      </c>
      <c r="T164">
        <v>0</v>
      </c>
      <c r="U164">
        <v>0</v>
      </c>
    </row>
    <row r="165" spans="1:21" x14ac:dyDescent="0.25">
      <c r="A165" s="12" t="s">
        <v>2027</v>
      </c>
      <c r="B165" s="12">
        <v>55333</v>
      </c>
      <c r="C165" t="s">
        <v>1622</v>
      </c>
      <c r="D165">
        <v>8215</v>
      </c>
      <c r="E165">
        <v>0.96</v>
      </c>
      <c r="F165">
        <v>0</v>
      </c>
      <c r="G165">
        <v>1</v>
      </c>
      <c r="H165">
        <v>11</v>
      </c>
      <c r="I165">
        <v>3765.2700195299999</v>
      </c>
      <c r="J165">
        <v>14050</v>
      </c>
      <c r="K165">
        <v>1.7799999999999999E-6</v>
      </c>
      <c r="L165">
        <v>5.7417800000000001E-3</v>
      </c>
      <c r="M165">
        <v>-1.17084E-3</v>
      </c>
      <c r="N165">
        <v>-2.8842000000000001E-4</v>
      </c>
      <c r="O165">
        <v>-1.2698099999999999E-3</v>
      </c>
      <c r="P165">
        <v>1.17084E-3</v>
      </c>
      <c r="Q165">
        <v>381</v>
      </c>
      <c r="R165">
        <v>3.57699E-2</v>
      </c>
      <c r="S165">
        <v>0</v>
      </c>
      <c r="T165">
        <v>0</v>
      </c>
      <c r="U165">
        <v>0</v>
      </c>
    </row>
    <row r="166" spans="1:21" x14ac:dyDescent="0.25">
      <c r="A166" s="12" t="s">
        <v>1718</v>
      </c>
      <c r="B166" s="12">
        <v>3672</v>
      </c>
      <c r="C166" t="s">
        <v>277</v>
      </c>
      <c r="D166">
        <v>1843</v>
      </c>
      <c r="E166">
        <v>0.44</v>
      </c>
      <c r="F166">
        <v>0</v>
      </c>
      <c r="G166">
        <v>1</v>
      </c>
      <c r="H166">
        <v>10</v>
      </c>
      <c r="I166">
        <v>687.79290771000001</v>
      </c>
      <c r="J166">
        <v>2829</v>
      </c>
      <c r="K166">
        <v>1.79E-6</v>
      </c>
      <c r="L166">
        <v>4.1931660000000003E-2</v>
      </c>
      <c r="M166">
        <v>-1.17954E-3</v>
      </c>
      <c r="N166">
        <v>-2.5713E-4</v>
      </c>
      <c r="O166">
        <v>-4.8267999999999998E-4</v>
      </c>
      <c r="P166">
        <v>1.17954E-3</v>
      </c>
      <c r="Q166">
        <v>2912</v>
      </c>
      <c r="R166">
        <v>6.2759300000000004E-2</v>
      </c>
      <c r="S166">
        <v>0</v>
      </c>
      <c r="T166">
        <v>0</v>
      </c>
      <c r="U166">
        <v>0</v>
      </c>
    </row>
    <row r="167" spans="1:21" x14ac:dyDescent="0.25">
      <c r="A167" s="12" t="s">
        <v>1768</v>
      </c>
      <c r="B167" s="12">
        <v>596</v>
      </c>
      <c r="C167" t="s">
        <v>913</v>
      </c>
      <c r="D167">
        <v>9479</v>
      </c>
      <c r="E167">
        <v>0</v>
      </c>
      <c r="F167">
        <v>1</v>
      </c>
      <c r="G167">
        <v>0</v>
      </c>
      <c r="H167">
        <v>8</v>
      </c>
      <c r="I167">
        <v>0</v>
      </c>
      <c r="J167">
        <v>0</v>
      </c>
      <c r="K167">
        <v>1.79E-6</v>
      </c>
      <c r="L167">
        <v>5.1664309999999998E-2</v>
      </c>
      <c r="M167">
        <v>-1.1893800000000001E-3</v>
      </c>
      <c r="N167">
        <v>-4.1562000000000001E-4</v>
      </c>
      <c r="O167">
        <v>0</v>
      </c>
      <c r="P167">
        <v>1.1893800000000001E-3</v>
      </c>
      <c r="Q167">
        <v>0</v>
      </c>
      <c r="R167">
        <v>0</v>
      </c>
      <c r="S167">
        <v>1</v>
      </c>
      <c r="T167">
        <v>1</v>
      </c>
      <c r="U167">
        <v>1</v>
      </c>
    </row>
    <row r="168" spans="1:21" x14ac:dyDescent="0.25">
      <c r="A168" s="12" t="s">
        <v>1185</v>
      </c>
      <c r="B168" s="12">
        <v>995</v>
      </c>
      <c r="C168" t="s">
        <v>971</v>
      </c>
      <c r="D168">
        <v>53944</v>
      </c>
      <c r="E168">
        <v>0</v>
      </c>
      <c r="F168">
        <v>1</v>
      </c>
      <c r="G168">
        <v>0</v>
      </c>
      <c r="H168">
        <v>8</v>
      </c>
      <c r="I168">
        <v>0</v>
      </c>
      <c r="J168">
        <v>0</v>
      </c>
      <c r="K168">
        <v>1.7999999999999999E-6</v>
      </c>
      <c r="L168">
        <v>5.6893500000000001E-3</v>
      </c>
      <c r="M168">
        <v>-1.1893800000000001E-3</v>
      </c>
      <c r="N168">
        <v>-8.2872000000000002E-4</v>
      </c>
      <c r="O168">
        <v>0</v>
      </c>
      <c r="P168">
        <v>1.1893800000000001E-3</v>
      </c>
      <c r="Q168">
        <v>0</v>
      </c>
      <c r="R168">
        <v>0</v>
      </c>
      <c r="S168">
        <v>0</v>
      </c>
      <c r="T168">
        <v>0</v>
      </c>
      <c r="U168">
        <v>1</v>
      </c>
    </row>
    <row r="169" spans="1:21" x14ac:dyDescent="0.25">
      <c r="A169" s="12" t="s">
        <v>1665</v>
      </c>
      <c r="B169" s="12">
        <v>9261</v>
      </c>
      <c r="C169" t="s">
        <v>484</v>
      </c>
      <c r="D169">
        <v>9530</v>
      </c>
      <c r="E169">
        <v>0</v>
      </c>
      <c r="F169">
        <v>1</v>
      </c>
      <c r="G169">
        <v>0</v>
      </c>
      <c r="H169">
        <v>8</v>
      </c>
      <c r="I169">
        <v>0</v>
      </c>
      <c r="J169">
        <v>0</v>
      </c>
      <c r="K169">
        <v>1.7999999999999999E-6</v>
      </c>
      <c r="L169">
        <v>7.6720599999999996E-3</v>
      </c>
      <c r="M169">
        <v>-1.1893800000000001E-3</v>
      </c>
      <c r="N169">
        <v>-7.9182999999999999E-4</v>
      </c>
      <c r="O169">
        <v>0</v>
      </c>
      <c r="P169">
        <v>1.1893800000000001E-3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2" t="s">
        <v>1745</v>
      </c>
      <c r="B170" s="12">
        <v>2911</v>
      </c>
      <c r="C170" t="s">
        <v>1290</v>
      </c>
      <c r="D170">
        <v>8312</v>
      </c>
      <c r="E170">
        <v>1</v>
      </c>
      <c r="F170">
        <v>0</v>
      </c>
      <c r="G170">
        <v>1</v>
      </c>
      <c r="H170">
        <v>12</v>
      </c>
      <c r="I170">
        <v>6026.9423828099998</v>
      </c>
      <c r="J170">
        <v>25068</v>
      </c>
      <c r="K170">
        <v>1.7799999999999999E-6</v>
      </c>
      <c r="L170">
        <v>1.5208910000000001E-2</v>
      </c>
      <c r="M170">
        <v>-1.1900599999999999E-3</v>
      </c>
      <c r="N170">
        <v>-5.3563999999999999E-4</v>
      </c>
      <c r="O170">
        <v>-7.8585999999999999E-4</v>
      </c>
      <c r="P170">
        <v>1.1900599999999999E-3</v>
      </c>
      <c r="Q170">
        <v>4526</v>
      </c>
      <c r="R170">
        <v>0.64532566999999996</v>
      </c>
      <c r="S170">
        <v>1</v>
      </c>
      <c r="T170">
        <v>1</v>
      </c>
      <c r="U170">
        <v>1</v>
      </c>
    </row>
    <row r="171" spans="1:21" x14ac:dyDescent="0.25">
      <c r="A171" s="12" t="s">
        <v>1545</v>
      </c>
      <c r="B171" s="12">
        <v>8936</v>
      </c>
      <c r="C171" t="s">
        <v>1583</v>
      </c>
      <c r="D171">
        <v>4914</v>
      </c>
      <c r="E171">
        <v>0</v>
      </c>
      <c r="F171">
        <v>0</v>
      </c>
      <c r="G171">
        <v>0.51</v>
      </c>
      <c r="H171">
        <v>9</v>
      </c>
      <c r="I171">
        <v>724.99993896000001</v>
      </c>
      <c r="J171">
        <v>2780</v>
      </c>
      <c r="K171">
        <v>1.79E-6</v>
      </c>
      <c r="L171">
        <v>0.10132708</v>
      </c>
      <c r="M171">
        <v>-1.2052199999999999E-3</v>
      </c>
      <c r="N171">
        <v>-5.8717999999999997E-4</v>
      </c>
      <c r="O171">
        <v>-2.3599E-4</v>
      </c>
      <c r="P171">
        <v>1.2052199999999999E-3</v>
      </c>
      <c r="Q171">
        <v>0</v>
      </c>
      <c r="R171">
        <v>0</v>
      </c>
      <c r="S171">
        <v>1</v>
      </c>
      <c r="T171">
        <v>1</v>
      </c>
      <c r="U171">
        <v>1</v>
      </c>
    </row>
    <row r="172" spans="1:21" x14ac:dyDescent="0.25">
      <c r="A172" s="12" t="s">
        <v>1735</v>
      </c>
      <c r="B172" s="12">
        <v>5604</v>
      </c>
      <c r="C172" t="s">
        <v>669</v>
      </c>
      <c r="D172">
        <v>3172</v>
      </c>
      <c r="E172">
        <v>1</v>
      </c>
      <c r="F172">
        <v>0</v>
      </c>
      <c r="G172">
        <v>1</v>
      </c>
      <c r="H172">
        <v>7</v>
      </c>
      <c r="I172">
        <v>0</v>
      </c>
      <c r="J172">
        <v>0</v>
      </c>
      <c r="K172">
        <v>6.9999999999999997E-7</v>
      </c>
      <c r="L172">
        <v>0</v>
      </c>
      <c r="M172">
        <v>-1.21003E-3</v>
      </c>
      <c r="N172">
        <v>0</v>
      </c>
      <c r="O172">
        <v>-1.2587500000000001E-3</v>
      </c>
      <c r="P172">
        <v>1.21003E-3</v>
      </c>
      <c r="Q172">
        <v>0</v>
      </c>
      <c r="R172">
        <v>0</v>
      </c>
      <c r="S172">
        <v>1</v>
      </c>
      <c r="T172">
        <v>1</v>
      </c>
      <c r="U172">
        <v>1</v>
      </c>
    </row>
    <row r="173" spans="1:21" x14ac:dyDescent="0.25">
      <c r="A173" s="12" t="s">
        <v>1483</v>
      </c>
      <c r="B173" s="12">
        <v>6647</v>
      </c>
      <c r="C173" t="s">
        <v>316</v>
      </c>
      <c r="D173">
        <v>4851</v>
      </c>
      <c r="E173">
        <v>0.98</v>
      </c>
      <c r="F173">
        <v>0</v>
      </c>
      <c r="G173">
        <v>1</v>
      </c>
      <c r="H173">
        <v>7</v>
      </c>
      <c r="I173">
        <v>0</v>
      </c>
      <c r="J173">
        <v>0</v>
      </c>
      <c r="K173">
        <v>6.9999999999999997E-7</v>
      </c>
      <c r="L173">
        <v>0</v>
      </c>
      <c r="M173">
        <v>-1.21003E-3</v>
      </c>
      <c r="N173">
        <v>0</v>
      </c>
      <c r="O173">
        <v>-1.2587500000000001E-3</v>
      </c>
      <c r="P173">
        <v>1.21003E-3</v>
      </c>
      <c r="Q173">
        <v>0</v>
      </c>
      <c r="R173">
        <v>0</v>
      </c>
      <c r="S173">
        <v>1</v>
      </c>
      <c r="T173">
        <v>1</v>
      </c>
      <c r="U173">
        <v>0</v>
      </c>
    </row>
    <row r="174" spans="1:21" x14ac:dyDescent="0.25">
      <c r="A174" s="12" t="s">
        <v>1071</v>
      </c>
      <c r="B174" s="12">
        <v>25924</v>
      </c>
      <c r="C174" t="s">
        <v>1766</v>
      </c>
      <c r="D174">
        <v>1759</v>
      </c>
      <c r="E174">
        <v>1</v>
      </c>
      <c r="F174">
        <v>0</v>
      </c>
      <c r="G174">
        <v>1</v>
      </c>
      <c r="H174">
        <v>7</v>
      </c>
      <c r="I174">
        <v>0</v>
      </c>
      <c r="J174">
        <v>0</v>
      </c>
      <c r="K174">
        <v>6.9999999999999997E-7</v>
      </c>
      <c r="L174">
        <v>0</v>
      </c>
      <c r="M174">
        <v>-1.21003E-3</v>
      </c>
      <c r="N174">
        <v>0</v>
      </c>
      <c r="O174">
        <v>-1.2587500000000001E-3</v>
      </c>
      <c r="P174">
        <v>1.21003E-3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s="12" t="s">
        <v>740</v>
      </c>
      <c r="B175" s="12">
        <v>1432</v>
      </c>
      <c r="C175" t="s">
        <v>1350</v>
      </c>
      <c r="D175">
        <v>3643</v>
      </c>
      <c r="E175">
        <v>0.84</v>
      </c>
      <c r="F175">
        <v>0</v>
      </c>
      <c r="G175">
        <v>0.92</v>
      </c>
      <c r="H175">
        <v>11</v>
      </c>
      <c r="I175">
        <v>2732.0244140599998</v>
      </c>
      <c r="J175">
        <v>12526</v>
      </c>
      <c r="K175">
        <v>1.79E-6</v>
      </c>
      <c r="L175">
        <v>4.1016629999999998E-2</v>
      </c>
      <c r="M175">
        <v>-1.2473199999999999E-3</v>
      </c>
      <c r="N175">
        <v>-1.0477500000000001E-3</v>
      </c>
      <c r="O175">
        <v>-1.0026200000000001E-3</v>
      </c>
      <c r="P175">
        <v>1.2473199999999999E-3</v>
      </c>
      <c r="Q175">
        <v>0</v>
      </c>
      <c r="R175">
        <v>0</v>
      </c>
      <c r="S175">
        <v>1</v>
      </c>
      <c r="T175">
        <v>1</v>
      </c>
      <c r="U175">
        <v>1</v>
      </c>
    </row>
    <row r="176" spans="1:21" x14ac:dyDescent="0.25">
      <c r="A176" s="12" t="s">
        <v>2002</v>
      </c>
      <c r="B176" s="12">
        <v>4254</v>
      </c>
      <c r="C176" t="s">
        <v>1472</v>
      </c>
      <c r="D176">
        <v>1017</v>
      </c>
      <c r="E176">
        <v>1</v>
      </c>
      <c r="F176">
        <v>0</v>
      </c>
      <c r="G176">
        <v>1</v>
      </c>
      <c r="H176">
        <v>11</v>
      </c>
      <c r="I176">
        <v>6315.1181640599998</v>
      </c>
      <c r="J176">
        <v>29195</v>
      </c>
      <c r="K176">
        <v>1.7799999999999999E-6</v>
      </c>
      <c r="L176">
        <v>3.9602700000000001E-3</v>
      </c>
      <c r="M176">
        <v>-1.2597800000000001E-3</v>
      </c>
      <c r="N176">
        <v>-4.0161E-4</v>
      </c>
      <c r="O176">
        <v>-1.26917E-3</v>
      </c>
      <c r="P176">
        <v>1.2597800000000001E-3</v>
      </c>
      <c r="Q176">
        <v>3261</v>
      </c>
      <c r="R176">
        <v>0.96894533999999999</v>
      </c>
      <c r="S176">
        <v>1</v>
      </c>
      <c r="T176">
        <v>0</v>
      </c>
      <c r="U176">
        <v>1</v>
      </c>
    </row>
    <row r="177" spans="1:21" x14ac:dyDescent="0.25">
      <c r="A177" s="12" t="s">
        <v>1236</v>
      </c>
      <c r="B177" s="12">
        <v>10134</v>
      </c>
      <c r="C177" t="s">
        <v>1627</v>
      </c>
      <c r="D177">
        <v>84152</v>
      </c>
      <c r="E177">
        <v>1</v>
      </c>
      <c r="F177">
        <v>0</v>
      </c>
      <c r="G177">
        <v>1</v>
      </c>
      <c r="H177">
        <v>11</v>
      </c>
      <c r="I177">
        <v>5542.5263671900002</v>
      </c>
      <c r="J177">
        <v>25468</v>
      </c>
      <c r="K177">
        <v>1.7799999999999999E-6</v>
      </c>
      <c r="L177">
        <v>9.05947E-3</v>
      </c>
      <c r="M177">
        <v>-1.2772300000000001E-3</v>
      </c>
      <c r="N177">
        <v>-3.6503000000000002E-4</v>
      </c>
      <c r="O177">
        <v>-1.7121199999999999E-3</v>
      </c>
      <c r="P177">
        <v>1.2772300000000001E-3</v>
      </c>
      <c r="Q177">
        <v>1757</v>
      </c>
      <c r="R177">
        <v>0.61050778000000006</v>
      </c>
      <c r="S177">
        <v>0</v>
      </c>
      <c r="T177">
        <v>0</v>
      </c>
      <c r="U177">
        <v>0</v>
      </c>
    </row>
    <row r="178" spans="1:21" x14ac:dyDescent="0.25">
      <c r="A178" s="12" t="s">
        <v>1184</v>
      </c>
      <c r="B178" s="12">
        <v>57591</v>
      </c>
      <c r="C178" t="s">
        <v>596</v>
      </c>
      <c r="D178">
        <v>7189</v>
      </c>
      <c r="E178">
        <v>0.87</v>
      </c>
      <c r="F178">
        <v>0</v>
      </c>
      <c r="G178">
        <v>0.92</v>
      </c>
      <c r="H178">
        <v>12</v>
      </c>
      <c r="I178">
        <v>3296.5864257799999</v>
      </c>
      <c r="J178">
        <v>26829</v>
      </c>
      <c r="K178">
        <v>1.79E-6</v>
      </c>
      <c r="L178">
        <v>3.3672140000000003E-2</v>
      </c>
      <c r="M178">
        <v>-1.3217000000000001E-3</v>
      </c>
      <c r="N178">
        <v>-1.05586E-3</v>
      </c>
      <c r="O178">
        <v>-1.30247E-3</v>
      </c>
      <c r="P178">
        <v>1.3217000000000001E-3</v>
      </c>
      <c r="Q178">
        <v>166</v>
      </c>
      <c r="R178">
        <v>8.0535000000000003E-4</v>
      </c>
      <c r="S178">
        <v>1</v>
      </c>
      <c r="T178">
        <v>0</v>
      </c>
      <c r="U178">
        <v>0</v>
      </c>
    </row>
    <row r="179" spans="1:21" x14ac:dyDescent="0.25">
      <c r="A179" s="12" t="s">
        <v>1406</v>
      </c>
      <c r="B179" s="12">
        <v>29904</v>
      </c>
      <c r="C179" t="s">
        <v>1675</v>
      </c>
      <c r="D179">
        <v>23509</v>
      </c>
      <c r="E179">
        <v>0</v>
      </c>
      <c r="F179">
        <v>0</v>
      </c>
      <c r="G179">
        <v>0.76</v>
      </c>
      <c r="H179">
        <v>10</v>
      </c>
      <c r="I179">
        <v>1957.00036621</v>
      </c>
      <c r="J179">
        <v>4512</v>
      </c>
      <c r="K179">
        <v>1.7999999999999999E-6</v>
      </c>
      <c r="L179">
        <v>7.0820500000000003E-3</v>
      </c>
      <c r="M179">
        <v>-1.3409100000000001E-3</v>
      </c>
      <c r="N179">
        <v>-1.2335499999999999E-3</v>
      </c>
      <c r="O179">
        <v>-2.5001E-4</v>
      </c>
      <c r="P179">
        <v>1.3409100000000001E-3</v>
      </c>
      <c r="Q179">
        <v>0</v>
      </c>
      <c r="R179">
        <v>0</v>
      </c>
      <c r="S179">
        <v>1</v>
      </c>
      <c r="T179">
        <v>0</v>
      </c>
      <c r="U179">
        <v>0</v>
      </c>
    </row>
    <row r="180" spans="1:21" x14ac:dyDescent="0.25">
      <c r="A180" s="12" t="s">
        <v>2032</v>
      </c>
      <c r="B180" s="12">
        <v>10207</v>
      </c>
      <c r="C180" t="s">
        <v>475</v>
      </c>
      <c r="D180">
        <v>4089</v>
      </c>
      <c r="E180">
        <v>0.8</v>
      </c>
      <c r="F180">
        <v>0</v>
      </c>
      <c r="G180">
        <v>1</v>
      </c>
      <c r="H180">
        <v>12</v>
      </c>
      <c r="I180">
        <v>10307.2421875</v>
      </c>
      <c r="J180">
        <v>40817</v>
      </c>
      <c r="K180">
        <v>1.7799999999999999E-6</v>
      </c>
      <c r="L180">
        <v>6.0563500000000003E-3</v>
      </c>
      <c r="M180">
        <v>-1.35403E-3</v>
      </c>
      <c r="N180">
        <v>-1.2495E-3</v>
      </c>
      <c r="O180">
        <v>-1.2845000000000001E-3</v>
      </c>
      <c r="P180">
        <v>1.35403E-3</v>
      </c>
      <c r="Q180">
        <v>198</v>
      </c>
      <c r="R180">
        <v>1.9157520000000001E-2</v>
      </c>
      <c r="S180">
        <v>1</v>
      </c>
      <c r="T180">
        <v>1</v>
      </c>
      <c r="U180">
        <v>0</v>
      </c>
    </row>
    <row r="181" spans="1:21" x14ac:dyDescent="0.25">
      <c r="A181" s="12" t="s">
        <v>588</v>
      </c>
      <c r="B181" s="12">
        <v>8717</v>
      </c>
      <c r="C181" t="s">
        <v>621</v>
      </c>
      <c r="D181">
        <v>7314</v>
      </c>
      <c r="E181">
        <v>1</v>
      </c>
      <c r="F181">
        <v>0</v>
      </c>
      <c r="G181">
        <v>1</v>
      </c>
      <c r="H181">
        <v>12</v>
      </c>
      <c r="I181">
        <v>8058.8286132800004</v>
      </c>
      <c r="J181">
        <v>35299</v>
      </c>
      <c r="K181">
        <v>1.7799999999999999E-6</v>
      </c>
      <c r="L181">
        <v>4.3200599999999997E-3</v>
      </c>
      <c r="M181">
        <v>-1.3648200000000001E-3</v>
      </c>
      <c r="N181">
        <v>-8.2532000000000005E-4</v>
      </c>
      <c r="O181">
        <v>-1.28112E-3</v>
      </c>
      <c r="P181">
        <v>1.3648200000000001E-3</v>
      </c>
      <c r="Q181">
        <v>2279</v>
      </c>
      <c r="R181">
        <v>0.33310557000000002</v>
      </c>
      <c r="S181">
        <v>0</v>
      </c>
      <c r="T181">
        <v>1</v>
      </c>
      <c r="U181">
        <v>0</v>
      </c>
    </row>
    <row r="182" spans="1:21" x14ac:dyDescent="0.25">
      <c r="A182" s="12" t="s">
        <v>1998</v>
      </c>
      <c r="B182" s="12">
        <v>5902</v>
      </c>
      <c r="C182" t="s">
        <v>1436</v>
      </c>
      <c r="D182">
        <v>5600</v>
      </c>
      <c r="E182">
        <v>1</v>
      </c>
      <c r="F182">
        <v>0</v>
      </c>
      <c r="G182">
        <v>1</v>
      </c>
      <c r="H182">
        <v>14</v>
      </c>
      <c r="I182">
        <v>538.07287598000005</v>
      </c>
      <c r="J182">
        <v>5024</v>
      </c>
      <c r="K182">
        <v>1.7799999999999999E-6</v>
      </c>
      <c r="L182">
        <v>7.3090999999999998E-3</v>
      </c>
      <c r="M182">
        <v>-1.41826E-3</v>
      </c>
      <c r="N182">
        <v>-1.5823199999999999E-3</v>
      </c>
      <c r="O182">
        <v>-1.1866699999999999E-3</v>
      </c>
      <c r="P182">
        <v>1.41826E-3</v>
      </c>
      <c r="Q182">
        <v>4169</v>
      </c>
      <c r="R182">
        <v>0.13614870000000001</v>
      </c>
      <c r="S182">
        <v>0</v>
      </c>
      <c r="T182">
        <v>0</v>
      </c>
      <c r="U182">
        <v>0</v>
      </c>
    </row>
    <row r="183" spans="1:21" x14ac:dyDescent="0.25">
      <c r="A183" s="12" t="s">
        <v>1063</v>
      </c>
      <c r="B183" s="12">
        <v>6194</v>
      </c>
      <c r="C183" t="s">
        <v>734</v>
      </c>
      <c r="D183">
        <v>29984</v>
      </c>
      <c r="E183">
        <v>1</v>
      </c>
      <c r="F183">
        <v>0</v>
      </c>
      <c r="G183">
        <v>1</v>
      </c>
      <c r="H183">
        <v>11</v>
      </c>
      <c r="I183">
        <v>3111.0302734400002</v>
      </c>
      <c r="J183">
        <v>10351</v>
      </c>
      <c r="K183">
        <v>1.7799999999999999E-6</v>
      </c>
      <c r="L183">
        <v>7.8144700000000004E-3</v>
      </c>
      <c r="M183">
        <v>-1.4437199999999999E-3</v>
      </c>
      <c r="N183">
        <v>-4.5140000000000002E-4</v>
      </c>
      <c r="O183">
        <v>-1.51081E-3</v>
      </c>
      <c r="P183">
        <v>1.4437199999999999E-3</v>
      </c>
      <c r="Q183">
        <v>2185</v>
      </c>
      <c r="R183">
        <v>0.22763544999999999</v>
      </c>
      <c r="S183">
        <v>0</v>
      </c>
      <c r="T183">
        <v>0</v>
      </c>
      <c r="U183">
        <v>0</v>
      </c>
    </row>
    <row r="184" spans="1:21" x14ac:dyDescent="0.25">
      <c r="A184" s="12" t="s">
        <v>349</v>
      </c>
      <c r="B184" s="12">
        <v>5163</v>
      </c>
      <c r="C184" t="s">
        <v>1372</v>
      </c>
      <c r="D184">
        <v>7533</v>
      </c>
      <c r="E184">
        <v>0</v>
      </c>
      <c r="F184">
        <v>0</v>
      </c>
      <c r="G184">
        <v>1</v>
      </c>
      <c r="H184">
        <v>11</v>
      </c>
      <c r="I184">
        <v>1438.0645752</v>
      </c>
      <c r="J184">
        <v>6494</v>
      </c>
      <c r="K184">
        <v>1.79E-6</v>
      </c>
      <c r="L184">
        <v>2.2395020000000002E-2</v>
      </c>
      <c r="M184">
        <v>-1.4510700000000001E-3</v>
      </c>
      <c r="N184">
        <v>-1.21908E-3</v>
      </c>
      <c r="O184">
        <v>-5.0641E-4</v>
      </c>
      <c r="P184">
        <v>1.4510700000000001E-3</v>
      </c>
      <c r="Q184">
        <v>885</v>
      </c>
      <c r="R184">
        <v>1.495341E-2</v>
      </c>
      <c r="S184">
        <v>0</v>
      </c>
      <c r="T184">
        <v>0</v>
      </c>
      <c r="U184">
        <v>0</v>
      </c>
    </row>
    <row r="185" spans="1:21" x14ac:dyDescent="0.25">
      <c r="A185" s="12" t="s">
        <v>1231</v>
      </c>
      <c r="B185" s="12">
        <v>5903</v>
      </c>
      <c r="C185" t="s">
        <v>1437</v>
      </c>
      <c r="D185">
        <v>2767</v>
      </c>
      <c r="E185">
        <v>0.95</v>
      </c>
      <c r="F185">
        <v>0</v>
      </c>
      <c r="G185">
        <v>1</v>
      </c>
      <c r="H185">
        <v>13</v>
      </c>
      <c r="I185">
        <v>6910.7841796900002</v>
      </c>
      <c r="J185">
        <v>36452</v>
      </c>
      <c r="K185">
        <v>1.79E-6</v>
      </c>
      <c r="L185">
        <v>4.0047579999999999E-2</v>
      </c>
      <c r="M185">
        <v>-1.45805E-3</v>
      </c>
      <c r="N185">
        <v>-1.1672500000000001E-3</v>
      </c>
      <c r="O185">
        <v>-1.42676E-3</v>
      </c>
      <c r="P185">
        <v>1.45805E-3</v>
      </c>
      <c r="Q185">
        <v>4673</v>
      </c>
      <c r="R185">
        <v>0.15712662999999999</v>
      </c>
      <c r="S185">
        <v>1</v>
      </c>
      <c r="T185">
        <v>0</v>
      </c>
      <c r="U185">
        <v>0</v>
      </c>
    </row>
    <row r="186" spans="1:21" x14ac:dyDescent="0.25">
      <c r="A186" s="12" t="s">
        <v>1230</v>
      </c>
      <c r="B186" s="12">
        <v>2308</v>
      </c>
      <c r="C186" t="s">
        <v>1692</v>
      </c>
      <c r="D186">
        <v>7046</v>
      </c>
      <c r="E186">
        <v>0.97</v>
      </c>
      <c r="F186">
        <v>0.13</v>
      </c>
      <c r="G186">
        <v>1</v>
      </c>
      <c r="H186">
        <v>12</v>
      </c>
      <c r="I186">
        <v>3007.5561523400002</v>
      </c>
      <c r="J186">
        <v>13775</v>
      </c>
      <c r="K186">
        <v>1.8199999999999999E-6</v>
      </c>
      <c r="L186">
        <v>1.1246890000000001E-2</v>
      </c>
      <c r="M186">
        <v>-1.4938799999999999E-3</v>
      </c>
      <c r="N186">
        <v>-1.26414E-3</v>
      </c>
      <c r="O186">
        <v>-1.21711E-3</v>
      </c>
      <c r="P186">
        <v>1.4938799999999999E-3</v>
      </c>
      <c r="Q186">
        <v>2</v>
      </c>
      <c r="R186">
        <v>0.58762623999999997</v>
      </c>
      <c r="S186">
        <v>1</v>
      </c>
      <c r="T186">
        <v>1</v>
      </c>
      <c r="U186">
        <v>1</v>
      </c>
    </row>
    <row r="187" spans="1:21" x14ac:dyDescent="0.25">
      <c r="A187" s="12" t="s">
        <v>913</v>
      </c>
      <c r="B187" s="12">
        <v>9479</v>
      </c>
      <c r="C187" t="s">
        <v>1720</v>
      </c>
      <c r="D187">
        <v>2002</v>
      </c>
      <c r="E187">
        <v>0</v>
      </c>
      <c r="F187">
        <v>0</v>
      </c>
      <c r="G187">
        <v>1</v>
      </c>
      <c r="H187">
        <v>11</v>
      </c>
      <c r="I187">
        <v>967.21112060999997</v>
      </c>
      <c r="J187">
        <v>3856</v>
      </c>
      <c r="K187">
        <v>1.7799999999999999E-6</v>
      </c>
      <c r="L187">
        <v>1.26834E-3</v>
      </c>
      <c r="M187">
        <v>-1.49566E-3</v>
      </c>
      <c r="N187">
        <v>-1.4435000000000001E-4</v>
      </c>
      <c r="O187">
        <v>-7.9761999999999997E-4</v>
      </c>
      <c r="P187">
        <v>1.49566E-3</v>
      </c>
      <c r="Q187">
        <v>2078</v>
      </c>
      <c r="R187">
        <v>7.8251799999999996E-2</v>
      </c>
      <c r="S187">
        <v>1</v>
      </c>
      <c r="T187">
        <v>0</v>
      </c>
      <c r="U187">
        <v>0</v>
      </c>
    </row>
    <row r="188" spans="1:21" x14ac:dyDescent="0.25">
      <c r="A188" s="12" t="s">
        <v>1203</v>
      </c>
      <c r="B188" s="12">
        <v>10095</v>
      </c>
      <c r="C188" t="s">
        <v>1624</v>
      </c>
      <c r="D188">
        <v>8321</v>
      </c>
      <c r="E188">
        <v>1</v>
      </c>
      <c r="F188">
        <v>0</v>
      </c>
      <c r="G188">
        <v>1</v>
      </c>
      <c r="H188">
        <v>13</v>
      </c>
      <c r="I188">
        <v>9712.4970703100007</v>
      </c>
      <c r="J188">
        <v>46089</v>
      </c>
      <c r="K188">
        <v>1.79E-6</v>
      </c>
      <c r="L188">
        <v>3.6230270000000002E-2</v>
      </c>
      <c r="M188">
        <v>-1.50819E-3</v>
      </c>
      <c r="N188">
        <v>-8.1727999999999998E-4</v>
      </c>
      <c r="O188">
        <v>-1.9808E-3</v>
      </c>
      <c r="P188">
        <v>1.50819E-3</v>
      </c>
      <c r="Q188">
        <v>337</v>
      </c>
      <c r="R188">
        <v>0.56959121999999995</v>
      </c>
      <c r="S188">
        <v>0</v>
      </c>
      <c r="T188">
        <v>0</v>
      </c>
      <c r="U188">
        <v>0</v>
      </c>
    </row>
    <row r="189" spans="1:21" x14ac:dyDescent="0.25">
      <c r="A189" s="12" t="s">
        <v>1570</v>
      </c>
      <c r="B189" s="12">
        <v>10252</v>
      </c>
      <c r="C189" t="s">
        <v>1506</v>
      </c>
      <c r="D189">
        <v>2768</v>
      </c>
      <c r="E189">
        <v>0</v>
      </c>
      <c r="F189">
        <v>0.17</v>
      </c>
      <c r="G189">
        <v>0.52</v>
      </c>
      <c r="H189">
        <v>10</v>
      </c>
      <c r="I189">
        <v>175.23707580999999</v>
      </c>
      <c r="J189">
        <v>574</v>
      </c>
      <c r="K189">
        <v>1.8199999999999999E-6</v>
      </c>
      <c r="L189">
        <v>8.2943879999999998E-2</v>
      </c>
      <c r="M189">
        <v>-1.52188E-3</v>
      </c>
      <c r="N189">
        <v>-7.4392000000000002E-4</v>
      </c>
      <c r="O189">
        <v>-2.8082999999999998E-4</v>
      </c>
      <c r="P189">
        <v>1.52188E-3</v>
      </c>
      <c r="Q189">
        <v>0</v>
      </c>
      <c r="R189">
        <v>0</v>
      </c>
      <c r="S189">
        <v>1</v>
      </c>
      <c r="T189">
        <v>0</v>
      </c>
      <c r="U189">
        <v>0</v>
      </c>
    </row>
    <row r="190" spans="1:21" x14ac:dyDescent="0.25">
      <c r="A190" s="12" t="s">
        <v>1579</v>
      </c>
      <c r="B190" s="12">
        <v>5335</v>
      </c>
      <c r="C190" t="s">
        <v>1399</v>
      </c>
      <c r="D190">
        <v>4067</v>
      </c>
      <c r="E190">
        <v>0</v>
      </c>
      <c r="F190">
        <v>0</v>
      </c>
      <c r="G190">
        <v>0.47</v>
      </c>
      <c r="H190">
        <v>10</v>
      </c>
      <c r="I190">
        <v>100.19142151</v>
      </c>
      <c r="J190">
        <v>504</v>
      </c>
      <c r="K190">
        <v>1.7999999999999999E-6</v>
      </c>
      <c r="L190">
        <v>8.9742420000000003E-2</v>
      </c>
      <c r="M190">
        <v>-1.5236799999999999E-3</v>
      </c>
      <c r="N190">
        <v>-8.5181000000000005E-4</v>
      </c>
      <c r="O190">
        <v>-2.6973999999999998E-4</v>
      </c>
      <c r="P190">
        <v>1.5236799999999999E-3</v>
      </c>
      <c r="Q190">
        <v>0</v>
      </c>
      <c r="R190">
        <v>0</v>
      </c>
      <c r="S190">
        <v>0</v>
      </c>
      <c r="T190">
        <v>0</v>
      </c>
      <c r="U190">
        <v>1</v>
      </c>
    </row>
    <row r="191" spans="1:21" x14ac:dyDescent="0.25">
      <c r="A191" s="12" t="s">
        <v>1053</v>
      </c>
      <c r="B191" s="12">
        <v>0</v>
      </c>
      <c r="C191" t="s">
        <v>1614</v>
      </c>
      <c r="D191">
        <v>54386</v>
      </c>
      <c r="E191">
        <v>1</v>
      </c>
      <c r="F191">
        <v>0</v>
      </c>
      <c r="G191">
        <v>1</v>
      </c>
      <c r="H191">
        <v>11</v>
      </c>
      <c r="I191">
        <v>2509.5649414099998</v>
      </c>
      <c r="J191">
        <v>22551</v>
      </c>
      <c r="K191">
        <v>1.7799999999999999E-6</v>
      </c>
      <c r="L191">
        <v>8.9367600000000002E-3</v>
      </c>
      <c r="M191">
        <v>-1.53768E-3</v>
      </c>
      <c r="N191">
        <v>-3.9331000000000001E-4</v>
      </c>
      <c r="O191">
        <v>-1.08117E-3</v>
      </c>
      <c r="P191">
        <v>1.53768E-3</v>
      </c>
      <c r="Q191">
        <v>955</v>
      </c>
      <c r="R191">
        <v>1.2473390000000001E-2</v>
      </c>
      <c r="S191">
        <v>0</v>
      </c>
      <c r="T191">
        <v>0</v>
      </c>
      <c r="U191">
        <v>0</v>
      </c>
    </row>
    <row r="192" spans="1:21" x14ac:dyDescent="0.25">
      <c r="A192" s="12" t="s">
        <v>1306</v>
      </c>
      <c r="B192" s="12">
        <v>5111</v>
      </c>
      <c r="C192" t="s">
        <v>1367</v>
      </c>
      <c r="D192">
        <v>6853</v>
      </c>
      <c r="E192">
        <v>1</v>
      </c>
      <c r="F192">
        <v>0</v>
      </c>
      <c r="G192">
        <v>1</v>
      </c>
      <c r="H192">
        <v>10</v>
      </c>
      <c r="I192">
        <v>1796.52770996</v>
      </c>
      <c r="J192">
        <v>13286</v>
      </c>
      <c r="K192">
        <v>1.7799999999999999E-6</v>
      </c>
      <c r="L192">
        <v>3.2489999999999998E-4</v>
      </c>
      <c r="M192">
        <v>-1.5432600000000001E-3</v>
      </c>
      <c r="N192">
        <v>-3.5299999999999997E-5</v>
      </c>
      <c r="O192">
        <v>-9.3389000000000005E-4</v>
      </c>
      <c r="P192">
        <v>1.5432600000000001E-3</v>
      </c>
      <c r="Q192">
        <v>496</v>
      </c>
      <c r="R192">
        <v>2.448842E-2</v>
      </c>
      <c r="S192">
        <v>0</v>
      </c>
      <c r="T192">
        <v>1</v>
      </c>
      <c r="U192">
        <v>0</v>
      </c>
    </row>
    <row r="193" spans="1:21" x14ac:dyDescent="0.25">
      <c r="A193" s="12" t="s">
        <v>880</v>
      </c>
      <c r="B193" s="12">
        <v>3739</v>
      </c>
      <c r="C193" t="s">
        <v>1726</v>
      </c>
      <c r="D193">
        <v>6809</v>
      </c>
      <c r="E193">
        <v>1</v>
      </c>
      <c r="F193">
        <v>0</v>
      </c>
      <c r="G193">
        <v>1</v>
      </c>
      <c r="H193">
        <v>10</v>
      </c>
      <c r="I193">
        <v>3565.30737305</v>
      </c>
      <c r="J193">
        <v>11300</v>
      </c>
      <c r="K193">
        <v>1.7799999999999999E-6</v>
      </c>
      <c r="L193">
        <v>3.65709E-3</v>
      </c>
      <c r="M193">
        <v>-1.55488E-3</v>
      </c>
      <c r="N193">
        <v>-2.7688000000000002E-4</v>
      </c>
      <c r="O193">
        <v>-1.48127E-3</v>
      </c>
      <c r="P193">
        <v>1.55488E-3</v>
      </c>
      <c r="Q193">
        <v>170</v>
      </c>
      <c r="R193">
        <v>0.10340083</v>
      </c>
      <c r="S193">
        <v>0</v>
      </c>
      <c r="T193">
        <v>0</v>
      </c>
      <c r="U193">
        <v>0</v>
      </c>
    </row>
    <row r="194" spans="1:21" x14ac:dyDescent="0.25">
      <c r="A194" s="12" t="s">
        <v>943</v>
      </c>
      <c r="B194" s="12">
        <v>2783</v>
      </c>
      <c r="C194" t="s">
        <v>1525</v>
      </c>
      <c r="D194">
        <v>51176</v>
      </c>
      <c r="E194">
        <v>1</v>
      </c>
      <c r="F194">
        <v>0</v>
      </c>
      <c r="G194">
        <v>1</v>
      </c>
      <c r="H194">
        <v>8</v>
      </c>
      <c r="I194">
        <v>0</v>
      </c>
      <c r="J194">
        <v>0</v>
      </c>
      <c r="K194">
        <v>6.9999999999999997E-7</v>
      </c>
      <c r="L194">
        <v>0</v>
      </c>
      <c r="M194">
        <v>-1.58045E-3</v>
      </c>
      <c r="N194">
        <v>0</v>
      </c>
      <c r="O194">
        <v>-1.64409E-3</v>
      </c>
      <c r="P194">
        <v>1.58045E-3</v>
      </c>
      <c r="Q194">
        <v>0</v>
      </c>
      <c r="R194">
        <v>0</v>
      </c>
      <c r="S194">
        <v>1</v>
      </c>
      <c r="T194">
        <v>0</v>
      </c>
      <c r="U194">
        <v>0</v>
      </c>
    </row>
    <row r="195" spans="1:21" x14ac:dyDescent="0.25">
      <c r="A195" s="12" t="s">
        <v>916</v>
      </c>
      <c r="B195" s="12">
        <v>11197</v>
      </c>
      <c r="C195" t="s">
        <v>1586</v>
      </c>
      <c r="D195">
        <v>3815</v>
      </c>
      <c r="E195">
        <v>0.94</v>
      </c>
      <c r="F195">
        <v>0</v>
      </c>
      <c r="G195">
        <v>1</v>
      </c>
      <c r="H195">
        <v>13</v>
      </c>
      <c r="I195">
        <v>5056.0048828099998</v>
      </c>
      <c r="J195">
        <v>16926</v>
      </c>
      <c r="K195">
        <v>1.7799999999999999E-6</v>
      </c>
      <c r="L195">
        <v>1.117108E-2</v>
      </c>
      <c r="M195">
        <v>-1.7086200000000001E-3</v>
      </c>
      <c r="N195">
        <v>-8.855E-4</v>
      </c>
      <c r="O195">
        <v>-1.82223E-3</v>
      </c>
      <c r="P195">
        <v>1.7086200000000001E-3</v>
      </c>
      <c r="Q195">
        <v>2207</v>
      </c>
      <c r="R195">
        <v>0.15089991999999999</v>
      </c>
      <c r="S195">
        <v>1</v>
      </c>
      <c r="T195">
        <v>1</v>
      </c>
      <c r="U195">
        <v>1</v>
      </c>
    </row>
    <row r="196" spans="1:21" x14ac:dyDescent="0.25">
      <c r="A196" s="12" t="s">
        <v>1373</v>
      </c>
      <c r="B196" s="12">
        <v>10156</v>
      </c>
      <c r="C196" t="s">
        <v>1644</v>
      </c>
      <c r="D196">
        <v>2353</v>
      </c>
      <c r="E196">
        <v>1</v>
      </c>
      <c r="F196">
        <v>0</v>
      </c>
      <c r="G196">
        <v>1</v>
      </c>
      <c r="H196">
        <v>10</v>
      </c>
      <c r="I196">
        <v>29.270952220000002</v>
      </c>
      <c r="J196">
        <v>193</v>
      </c>
      <c r="K196">
        <v>1.7799999999999999E-6</v>
      </c>
      <c r="L196">
        <v>1.0847999999999999E-3</v>
      </c>
      <c r="M196">
        <v>-1.7248000000000001E-3</v>
      </c>
      <c r="N196">
        <v>-6.6719999999999998E-5</v>
      </c>
      <c r="O196">
        <v>-2.3151000000000001E-4</v>
      </c>
      <c r="P196">
        <v>1.7248000000000001E-3</v>
      </c>
      <c r="Q196">
        <v>1856</v>
      </c>
      <c r="R196">
        <v>2.6850160000000001E-2</v>
      </c>
      <c r="S196">
        <v>1</v>
      </c>
      <c r="T196">
        <v>0</v>
      </c>
      <c r="U196">
        <v>1</v>
      </c>
    </row>
    <row r="197" spans="1:21" x14ac:dyDescent="0.25">
      <c r="A197" s="12" t="s">
        <v>1303</v>
      </c>
      <c r="B197" s="12">
        <v>5179</v>
      </c>
      <c r="C197" t="s">
        <v>1681</v>
      </c>
      <c r="D197">
        <v>983</v>
      </c>
      <c r="E197">
        <v>1</v>
      </c>
      <c r="F197">
        <v>0</v>
      </c>
      <c r="G197">
        <v>1</v>
      </c>
      <c r="H197">
        <v>12</v>
      </c>
      <c r="I197">
        <v>7914.0405273400002</v>
      </c>
      <c r="J197">
        <v>61525</v>
      </c>
      <c r="K197">
        <v>1.7799999999999999E-6</v>
      </c>
      <c r="L197">
        <v>3.6956100000000002E-3</v>
      </c>
      <c r="M197">
        <v>-1.82945E-3</v>
      </c>
      <c r="N197">
        <v>-5.4892999999999999E-4</v>
      </c>
      <c r="O197">
        <v>-1.01549E-3</v>
      </c>
      <c r="P197">
        <v>1.82945E-3</v>
      </c>
      <c r="Q197">
        <v>1360</v>
      </c>
      <c r="R197">
        <v>0.8294627</v>
      </c>
      <c r="S197">
        <v>0</v>
      </c>
      <c r="T197">
        <v>0</v>
      </c>
      <c r="U197">
        <v>1</v>
      </c>
    </row>
    <row r="198" spans="1:21" x14ac:dyDescent="0.25">
      <c r="A198" s="12" t="s">
        <v>954</v>
      </c>
      <c r="B198" s="12">
        <v>1677</v>
      </c>
      <c r="C198" t="s">
        <v>1634</v>
      </c>
      <c r="D198">
        <v>8520</v>
      </c>
      <c r="E198">
        <v>0.74</v>
      </c>
      <c r="F198">
        <v>0</v>
      </c>
      <c r="G198">
        <v>1</v>
      </c>
      <c r="H198">
        <v>14</v>
      </c>
      <c r="I198">
        <v>5982.7119140599998</v>
      </c>
      <c r="J198">
        <v>35124</v>
      </c>
      <c r="K198">
        <v>1.79E-6</v>
      </c>
      <c r="L198">
        <v>2.7027280000000001E-2</v>
      </c>
      <c r="M198">
        <v>-1.8511199999999999E-3</v>
      </c>
      <c r="N198">
        <v>-1.74829E-3</v>
      </c>
      <c r="O198">
        <v>-1.59001E-3</v>
      </c>
      <c r="P198">
        <v>1.8511199999999999E-3</v>
      </c>
      <c r="Q198">
        <v>1007</v>
      </c>
      <c r="R198">
        <v>1.46072187</v>
      </c>
      <c r="S198">
        <v>0</v>
      </c>
      <c r="T198">
        <v>0</v>
      </c>
      <c r="U198">
        <v>0</v>
      </c>
    </row>
    <row r="199" spans="1:21" x14ac:dyDescent="0.25">
      <c r="A199" s="12" t="s">
        <v>925</v>
      </c>
      <c r="B199" s="12">
        <v>5787</v>
      </c>
      <c r="C199" t="s">
        <v>1424</v>
      </c>
      <c r="D199">
        <v>7471</v>
      </c>
      <c r="E199">
        <v>1</v>
      </c>
      <c r="F199">
        <v>0</v>
      </c>
      <c r="G199">
        <v>1</v>
      </c>
      <c r="H199">
        <v>12</v>
      </c>
      <c r="I199">
        <v>3422.8999023400002</v>
      </c>
      <c r="J199">
        <v>19858</v>
      </c>
      <c r="K199">
        <v>1.79E-6</v>
      </c>
      <c r="L199">
        <v>6.1298300000000002E-3</v>
      </c>
      <c r="M199">
        <v>-1.8515300000000001E-3</v>
      </c>
      <c r="N199">
        <v>-5.6276000000000004E-4</v>
      </c>
      <c r="O199">
        <v>-1.8199100000000001E-3</v>
      </c>
      <c r="P199">
        <v>1.8515300000000001E-3</v>
      </c>
      <c r="Q199">
        <v>0</v>
      </c>
      <c r="R199">
        <v>0</v>
      </c>
      <c r="S199">
        <v>1</v>
      </c>
      <c r="T199">
        <v>0</v>
      </c>
      <c r="U199">
        <v>0</v>
      </c>
    </row>
    <row r="200" spans="1:21" x14ac:dyDescent="0.25">
      <c r="A200" s="12" t="s">
        <v>1225</v>
      </c>
      <c r="B200" s="12">
        <v>5187</v>
      </c>
      <c r="C200" t="s">
        <v>1376</v>
      </c>
      <c r="D200">
        <v>868</v>
      </c>
      <c r="E200">
        <v>0</v>
      </c>
      <c r="F200">
        <v>1</v>
      </c>
      <c r="G200">
        <v>0</v>
      </c>
      <c r="H200">
        <v>10</v>
      </c>
      <c r="I200">
        <v>0</v>
      </c>
      <c r="J200">
        <v>0</v>
      </c>
      <c r="K200">
        <v>1.79E-6</v>
      </c>
      <c r="L200">
        <v>0.18663345000000001</v>
      </c>
      <c r="M200">
        <v>-1.85841E-3</v>
      </c>
      <c r="N200">
        <v>-8.6949999999999999E-5</v>
      </c>
      <c r="O200">
        <v>0</v>
      </c>
      <c r="P200">
        <v>1.85841E-3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2" t="s">
        <v>1538</v>
      </c>
      <c r="B201" s="12">
        <v>1796</v>
      </c>
      <c r="C201" t="s">
        <v>747</v>
      </c>
      <c r="D201">
        <v>1386</v>
      </c>
      <c r="E201">
        <v>0.95</v>
      </c>
      <c r="F201">
        <v>0</v>
      </c>
      <c r="G201">
        <v>1</v>
      </c>
      <c r="H201">
        <v>14</v>
      </c>
      <c r="I201">
        <v>5543.1074218800004</v>
      </c>
      <c r="J201">
        <v>25732</v>
      </c>
      <c r="K201">
        <v>1.7799999999999999E-6</v>
      </c>
      <c r="L201">
        <v>1.3349499999999999E-3</v>
      </c>
      <c r="M201">
        <v>-1.8875999999999999E-3</v>
      </c>
      <c r="N201">
        <v>-9.9756999999999992E-4</v>
      </c>
      <c r="O201">
        <v>-1.9014800000000001E-3</v>
      </c>
      <c r="P201">
        <v>1.8875999999999999E-3</v>
      </c>
      <c r="Q201">
        <v>1471</v>
      </c>
      <c r="R201">
        <v>1.683569E-2</v>
      </c>
      <c r="S201">
        <v>1</v>
      </c>
      <c r="T201">
        <v>0</v>
      </c>
      <c r="U201">
        <v>0</v>
      </c>
    </row>
    <row r="202" spans="1:21" x14ac:dyDescent="0.25">
      <c r="A202" s="12" t="s">
        <v>1196</v>
      </c>
      <c r="B202" s="12">
        <v>801</v>
      </c>
      <c r="C202" t="s">
        <v>1638</v>
      </c>
      <c r="D202">
        <v>1026</v>
      </c>
      <c r="E202">
        <v>0.17</v>
      </c>
      <c r="F202">
        <v>0</v>
      </c>
      <c r="G202">
        <v>1</v>
      </c>
      <c r="H202">
        <v>16</v>
      </c>
      <c r="I202">
        <v>8659.0136718800004</v>
      </c>
      <c r="J202">
        <v>42363</v>
      </c>
      <c r="K202">
        <v>1.7799999999999999E-6</v>
      </c>
      <c r="L202">
        <v>2.3056399999999999E-3</v>
      </c>
      <c r="M202">
        <v>-1.9575199999999999E-3</v>
      </c>
      <c r="N202">
        <v>-2.3960299999999999E-3</v>
      </c>
      <c r="O202">
        <v>-1.13072E-3</v>
      </c>
      <c r="P202">
        <v>1.9575199999999999E-3</v>
      </c>
      <c r="Q202">
        <v>1954</v>
      </c>
      <c r="R202">
        <v>6.2835539999999995E-2</v>
      </c>
      <c r="S202">
        <v>1</v>
      </c>
      <c r="T202">
        <v>0</v>
      </c>
      <c r="U202">
        <v>0</v>
      </c>
    </row>
    <row r="203" spans="1:21" x14ac:dyDescent="0.25">
      <c r="A203" s="12" t="s">
        <v>1584</v>
      </c>
      <c r="B203" s="12">
        <v>6935</v>
      </c>
      <c r="C203" t="s">
        <v>1593</v>
      </c>
      <c r="D203">
        <v>3688</v>
      </c>
      <c r="E203">
        <v>0.99</v>
      </c>
      <c r="F203">
        <v>0</v>
      </c>
      <c r="G203">
        <v>1</v>
      </c>
      <c r="H203">
        <v>15</v>
      </c>
      <c r="I203">
        <v>8850.5019531199996</v>
      </c>
      <c r="J203">
        <v>32578</v>
      </c>
      <c r="K203">
        <v>1.79E-6</v>
      </c>
      <c r="L203">
        <v>7.7612520000000004E-2</v>
      </c>
      <c r="M203">
        <v>-1.96547E-3</v>
      </c>
      <c r="N203">
        <v>-1.4616099999999999E-3</v>
      </c>
      <c r="O203">
        <v>-1.54923E-3</v>
      </c>
      <c r="P203">
        <v>1.96547E-3</v>
      </c>
      <c r="Q203">
        <v>26</v>
      </c>
      <c r="R203">
        <v>8.8389999999999999E-5</v>
      </c>
      <c r="S203">
        <v>1</v>
      </c>
      <c r="T203">
        <v>0</v>
      </c>
      <c r="U203">
        <v>1</v>
      </c>
    </row>
    <row r="204" spans="1:21" x14ac:dyDescent="0.25">
      <c r="A204" s="12" t="s">
        <v>1377</v>
      </c>
      <c r="B204" s="12">
        <v>7341</v>
      </c>
      <c r="C204" t="s">
        <v>1515</v>
      </c>
      <c r="D204">
        <v>2059</v>
      </c>
      <c r="E204">
        <v>0.97</v>
      </c>
      <c r="F204">
        <v>0</v>
      </c>
      <c r="G204">
        <v>1</v>
      </c>
      <c r="H204">
        <v>9</v>
      </c>
      <c r="I204">
        <v>0</v>
      </c>
      <c r="J204">
        <v>0</v>
      </c>
      <c r="K204">
        <v>6.9999999999999997E-7</v>
      </c>
      <c r="L204">
        <v>0</v>
      </c>
      <c r="M204">
        <v>-2.0002599999999998E-3</v>
      </c>
      <c r="N204">
        <v>0</v>
      </c>
      <c r="O204">
        <v>-2.0807999999999998E-3</v>
      </c>
      <c r="P204">
        <v>2.0002599999999998E-3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 s="12" t="s">
        <v>1173</v>
      </c>
      <c r="B205" s="12">
        <v>1139</v>
      </c>
      <c r="C205" t="s">
        <v>1607</v>
      </c>
      <c r="D205">
        <v>0</v>
      </c>
      <c r="E205">
        <v>1</v>
      </c>
      <c r="F205">
        <v>0</v>
      </c>
      <c r="G205">
        <v>1</v>
      </c>
      <c r="H205">
        <v>9</v>
      </c>
      <c r="I205">
        <v>0</v>
      </c>
      <c r="J205">
        <v>0</v>
      </c>
      <c r="K205">
        <v>6.9999999999999997E-7</v>
      </c>
      <c r="L205">
        <v>0</v>
      </c>
      <c r="M205">
        <v>-2.0002599999999998E-3</v>
      </c>
      <c r="N205">
        <v>0</v>
      </c>
      <c r="O205">
        <v>-2.0807999999999998E-3</v>
      </c>
      <c r="P205">
        <v>2.0002599999999998E-3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 s="12" t="s">
        <v>2053</v>
      </c>
      <c r="B206" s="12">
        <v>320</v>
      </c>
      <c r="C206" t="s">
        <v>1750</v>
      </c>
      <c r="D206">
        <v>1977</v>
      </c>
      <c r="E206">
        <v>1</v>
      </c>
      <c r="F206">
        <v>0</v>
      </c>
      <c r="G206">
        <v>1</v>
      </c>
      <c r="H206">
        <v>9</v>
      </c>
      <c r="I206">
        <v>0</v>
      </c>
      <c r="J206">
        <v>0</v>
      </c>
      <c r="K206">
        <v>6.9999999999999997E-7</v>
      </c>
      <c r="L206">
        <v>0</v>
      </c>
      <c r="M206">
        <v>-2.0002599999999998E-3</v>
      </c>
      <c r="N206">
        <v>0</v>
      </c>
      <c r="O206">
        <v>-2.0807999999999998E-3</v>
      </c>
      <c r="P206">
        <v>2.0002599999999998E-3</v>
      </c>
      <c r="Q206">
        <v>0</v>
      </c>
      <c r="R206">
        <v>0</v>
      </c>
      <c r="S206">
        <v>0</v>
      </c>
      <c r="T206">
        <v>0</v>
      </c>
      <c r="U206">
        <v>1</v>
      </c>
    </row>
    <row r="207" spans="1:21" x14ac:dyDescent="0.25">
      <c r="A207" s="12" t="s">
        <v>1541</v>
      </c>
      <c r="B207" s="12">
        <v>8</v>
      </c>
      <c r="C207" t="s">
        <v>1596</v>
      </c>
      <c r="D207">
        <v>4088</v>
      </c>
      <c r="E207">
        <v>0.93</v>
      </c>
      <c r="F207">
        <v>0</v>
      </c>
      <c r="G207">
        <v>1</v>
      </c>
      <c r="H207">
        <v>12</v>
      </c>
      <c r="I207">
        <v>6648.1870117199996</v>
      </c>
      <c r="J207">
        <v>26209</v>
      </c>
      <c r="K207">
        <v>1.7799999999999999E-6</v>
      </c>
      <c r="L207">
        <v>1.0566499999999999E-3</v>
      </c>
      <c r="M207">
        <v>-2.0670200000000001E-3</v>
      </c>
      <c r="N207">
        <v>-3.1656000000000002E-4</v>
      </c>
      <c r="O207">
        <v>-2.32468E-3</v>
      </c>
      <c r="P207">
        <v>2.0670200000000001E-3</v>
      </c>
      <c r="Q207">
        <v>147</v>
      </c>
      <c r="R207">
        <v>1.6840170000000002E-2</v>
      </c>
      <c r="S207">
        <v>1</v>
      </c>
      <c r="T207">
        <v>1</v>
      </c>
      <c r="U207">
        <v>0</v>
      </c>
    </row>
    <row r="208" spans="1:21" x14ac:dyDescent="0.25">
      <c r="A208" s="12" t="s">
        <v>1100</v>
      </c>
      <c r="B208" s="12">
        <v>1211</v>
      </c>
      <c r="C208" t="s">
        <v>1656</v>
      </c>
      <c r="D208">
        <v>6608</v>
      </c>
      <c r="E208">
        <v>1</v>
      </c>
      <c r="F208">
        <v>0</v>
      </c>
      <c r="G208">
        <v>1</v>
      </c>
      <c r="H208">
        <v>15</v>
      </c>
      <c r="I208">
        <v>9609.390625</v>
      </c>
      <c r="J208">
        <v>44806</v>
      </c>
      <c r="K208">
        <v>1.7799999999999999E-6</v>
      </c>
      <c r="L208">
        <v>1.6237000000000001E-3</v>
      </c>
      <c r="M208">
        <v>-2.0731E-3</v>
      </c>
      <c r="N208">
        <v>-1.8085099999999999E-3</v>
      </c>
      <c r="O208">
        <v>-1.9989000000000001E-3</v>
      </c>
      <c r="P208">
        <v>2.0731E-3</v>
      </c>
      <c r="Q208">
        <v>466</v>
      </c>
      <c r="R208">
        <v>2.122779E-2</v>
      </c>
      <c r="S208">
        <v>1</v>
      </c>
      <c r="T208">
        <v>0</v>
      </c>
      <c r="U208">
        <v>0</v>
      </c>
    </row>
    <row r="209" spans="1:21" x14ac:dyDescent="0.25">
      <c r="A209" s="12" t="s">
        <v>1771</v>
      </c>
      <c r="B209" s="12">
        <v>118</v>
      </c>
      <c r="C209" t="s">
        <v>819</v>
      </c>
      <c r="D209">
        <v>6774</v>
      </c>
      <c r="E209">
        <v>0.89</v>
      </c>
      <c r="F209">
        <v>0</v>
      </c>
      <c r="G209">
        <v>1</v>
      </c>
      <c r="H209">
        <v>14</v>
      </c>
      <c r="I209">
        <v>4106.6162109400002</v>
      </c>
      <c r="J209">
        <v>14631</v>
      </c>
      <c r="K209">
        <v>7.0999999999999998E-7</v>
      </c>
      <c r="L209">
        <v>0</v>
      </c>
      <c r="M209">
        <v>-2.92633E-3</v>
      </c>
      <c r="N209">
        <v>-3.2351999999999999E-4</v>
      </c>
      <c r="O209">
        <v>-2.3752500000000002E-3</v>
      </c>
      <c r="P209">
        <v>2.92633E-3</v>
      </c>
      <c r="Q209">
        <v>0</v>
      </c>
      <c r="R209">
        <v>0</v>
      </c>
      <c r="S209">
        <v>1</v>
      </c>
      <c r="T209">
        <v>1</v>
      </c>
      <c r="U209">
        <v>0</v>
      </c>
    </row>
    <row r="210" spans="1:21" x14ac:dyDescent="0.25">
      <c r="A210" s="12" t="s">
        <v>1700</v>
      </c>
      <c r="B210" s="12">
        <v>331</v>
      </c>
      <c r="C210" t="s">
        <v>1591</v>
      </c>
      <c r="D210">
        <v>3480</v>
      </c>
      <c r="E210">
        <v>0</v>
      </c>
      <c r="F210">
        <v>0</v>
      </c>
      <c r="G210">
        <v>0.68</v>
      </c>
      <c r="H210">
        <v>14</v>
      </c>
      <c r="I210">
        <v>851.12902831999997</v>
      </c>
      <c r="J210">
        <v>2742</v>
      </c>
      <c r="K210">
        <v>1.79E-6</v>
      </c>
      <c r="L210">
        <v>0.15256658000000001</v>
      </c>
      <c r="M210">
        <v>-2.9532600000000001E-3</v>
      </c>
      <c r="N210">
        <v>-4.6527999999999999E-4</v>
      </c>
      <c r="O210">
        <v>-3.5962E-4</v>
      </c>
      <c r="P210">
        <v>2.9532600000000001E-3</v>
      </c>
      <c r="Q210">
        <v>818</v>
      </c>
      <c r="R210">
        <v>3.9313939999999999E-2</v>
      </c>
      <c r="S210">
        <v>1</v>
      </c>
      <c r="T210">
        <v>1</v>
      </c>
      <c r="U210">
        <v>1</v>
      </c>
    </row>
    <row r="211" spans="1:21" x14ac:dyDescent="0.25">
      <c r="A211" s="12" t="s">
        <v>572</v>
      </c>
      <c r="B211" s="12">
        <v>10333</v>
      </c>
      <c r="C211" t="s">
        <v>592</v>
      </c>
      <c r="D211">
        <v>7186</v>
      </c>
      <c r="E211">
        <v>0.85</v>
      </c>
      <c r="F211">
        <v>0</v>
      </c>
      <c r="G211">
        <v>0.76</v>
      </c>
      <c r="H211">
        <v>16</v>
      </c>
      <c r="I211">
        <v>4698.9638671900002</v>
      </c>
      <c r="J211">
        <v>18280</v>
      </c>
      <c r="K211">
        <v>1.79E-6</v>
      </c>
      <c r="L211">
        <v>5.1228219999999998E-2</v>
      </c>
      <c r="M211">
        <v>-3.0966700000000002E-3</v>
      </c>
      <c r="N211">
        <v>-1.9818000000000001E-3</v>
      </c>
      <c r="O211">
        <v>-1.18348E-3</v>
      </c>
      <c r="P211">
        <v>3.0966700000000002E-3</v>
      </c>
      <c r="Q211">
        <v>20</v>
      </c>
      <c r="R211">
        <v>3.1027000000000002E-4</v>
      </c>
      <c r="S211">
        <v>1</v>
      </c>
      <c r="T211">
        <v>0</v>
      </c>
      <c r="U211">
        <v>0</v>
      </c>
    </row>
    <row r="212" spans="1:21" x14ac:dyDescent="0.25">
      <c r="A212" s="12" t="s">
        <v>901</v>
      </c>
      <c r="B212" s="12">
        <v>9049</v>
      </c>
      <c r="C212" t="s">
        <v>482</v>
      </c>
      <c r="D212">
        <v>3717</v>
      </c>
      <c r="E212">
        <v>1</v>
      </c>
      <c r="F212">
        <v>0</v>
      </c>
      <c r="G212">
        <v>1</v>
      </c>
      <c r="H212">
        <v>17</v>
      </c>
      <c r="I212">
        <v>5082.2060546900002</v>
      </c>
      <c r="J212">
        <v>21919</v>
      </c>
      <c r="K212">
        <v>1.7799999999999999E-6</v>
      </c>
      <c r="L212">
        <v>2.53878E-3</v>
      </c>
      <c r="M212">
        <v>-3.1497700000000001E-3</v>
      </c>
      <c r="N212">
        <v>-1.36144E-3</v>
      </c>
      <c r="O212">
        <v>-2.9276800000000002E-3</v>
      </c>
      <c r="P212">
        <v>3.1497700000000001E-3</v>
      </c>
      <c r="Q212">
        <v>1507</v>
      </c>
      <c r="R212">
        <v>0.62460019</v>
      </c>
      <c r="S212">
        <v>1</v>
      </c>
      <c r="T212">
        <v>1</v>
      </c>
      <c r="U212">
        <v>1</v>
      </c>
    </row>
    <row r="213" spans="1:21" x14ac:dyDescent="0.25">
      <c r="A213" s="12" t="s">
        <v>1337</v>
      </c>
      <c r="B213" s="12">
        <v>6609</v>
      </c>
      <c r="C213" t="s">
        <v>533</v>
      </c>
      <c r="D213">
        <v>3716</v>
      </c>
      <c r="E213">
        <v>1</v>
      </c>
      <c r="F213">
        <v>0</v>
      </c>
      <c r="G213">
        <v>1</v>
      </c>
      <c r="H213">
        <v>19</v>
      </c>
      <c r="I213">
        <v>14248.223632810001</v>
      </c>
      <c r="J213">
        <v>47843</v>
      </c>
      <c r="K213">
        <v>1.79E-6</v>
      </c>
      <c r="L213">
        <v>1.500541E-2</v>
      </c>
      <c r="M213">
        <v>-3.5623999999999999E-3</v>
      </c>
      <c r="N213">
        <v>-1.90441E-3</v>
      </c>
      <c r="O213">
        <v>-3.0368999999999999E-3</v>
      </c>
      <c r="P213">
        <v>3.5623999999999999E-3</v>
      </c>
      <c r="Q213">
        <v>5714</v>
      </c>
      <c r="R213">
        <v>1.4357679699999999</v>
      </c>
      <c r="S213">
        <v>1</v>
      </c>
      <c r="T213">
        <v>0</v>
      </c>
      <c r="U213">
        <v>0</v>
      </c>
    </row>
    <row r="214" spans="1:21" x14ac:dyDescent="0.25">
      <c r="A214" s="12" t="s">
        <v>1736</v>
      </c>
      <c r="B214" s="12">
        <v>673</v>
      </c>
      <c r="C214" t="s">
        <v>1633</v>
      </c>
      <c r="D214">
        <v>11143</v>
      </c>
      <c r="E214">
        <v>0.47</v>
      </c>
      <c r="F214">
        <v>0</v>
      </c>
      <c r="G214">
        <v>1</v>
      </c>
      <c r="H214">
        <v>19</v>
      </c>
      <c r="I214">
        <v>10212.934570310001</v>
      </c>
      <c r="J214">
        <v>49740</v>
      </c>
      <c r="K214">
        <v>1.79E-6</v>
      </c>
      <c r="L214">
        <v>2.0104420000000001E-2</v>
      </c>
      <c r="M214">
        <v>-3.8217899999999998E-3</v>
      </c>
      <c r="N214">
        <v>-3.7575299999999998E-3</v>
      </c>
      <c r="O214">
        <v>-1.7447299999999999E-3</v>
      </c>
      <c r="P214">
        <v>3.8217899999999998E-3</v>
      </c>
      <c r="Q214">
        <v>719</v>
      </c>
      <c r="R214">
        <v>1.50915266</v>
      </c>
      <c r="S214">
        <v>0</v>
      </c>
      <c r="T214">
        <v>0</v>
      </c>
      <c r="U214">
        <v>0</v>
      </c>
    </row>
    <row r="215" spans="1:21" x14ac:dyDescent="0.25">
      <c r="A215" s="12" t="s">
        <v>1613</v>
      </c>
      <c r="B215" s="12">
        <v>64781</v>
      </c>
      <c r="C215" t="s">
        <v>1651</v>
      </c>
      <c r="D215">
        <v>1965</v>
      </c>
      <c r="E215">
        <v>1</v>
      </c>
      <c r="F215">
        <v>0</v>
      </c>
      <c r="G215">
        <v>1</v>
      </c>
      <c r="H215">
        <v>13</v>
      </c>
      <c r="I215">
        <v>0</v>
      </c>
      <c r="J215">
        <v>0</v>
      </c>
      <c r="K215">
        <v>6.9999999999999997E-7</v>
      </c>
      <c r="L215">
        <v>0</v>
      </c>
      <c r="M215">
        <v>-4.17338E-3</v>
      </c>
      <c r="N215">
        <v>0</v>
      </c>
      <c r="O215">
        <v>-4.3414200000000003E-3</v>
      </c>
      <c r="P215">
        <v>4.17338E-3</v>
      </c>
      <c r="Q215">
        <v>0</v>
      </c>
      <c r="R215">
        <v>0</v>
      </c>
      <c r="S215">
        <v>1</v>
      </c>
      <c r="T215">
        <v>0</v>
      </c>
      <c r="U215">
        <v>0</v>
      </c>
    </row>
    <row r="216" spans="1:21" x14ac:dyDescent="0.25">
      <c r="A216" s="12" t="s">
        <v>1417</v>
      </c>
      <c r="B216" s="12">
        <v>3356</v>
      </c>
      <c r="C216" t="s">
        <v>1689</v>
      </c>
      <c r="D216">
        <v>280979</v>
      </c>
      <c r="E216">
        <v>1</v>
      </c>
      <c r="F216">
        <v>0</v>
      </c>
      <c r="G216">
        <v>1</v>
      </c>
      <c r="H216">
        <v>13</v>
      </c>
      <c r="I216">
        <v>0</v>
      </c>
      <c r="J216">
        <v>0</v>
      </c>
      <c r="K216">
        <v>6.9999999999999997E-7</v>
      </c>
      <c r="L216">
        <v>0</v>
      </c>
      <c r="M216">
        <v>-4.17338E-3</v>
      </c>
      <c r="N216">
        <v>0</v>
      </c>
      <c r="O216">
        <v>-4.3414200000000003E-3</v>
      </c>
      <c r="P216">
        <v>4.17338E-3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2" t="s">
        <v>1114</v>
      </c>
      <c r="B217" s="12">
        <v>80331</v>
      </c>
      <c r="C217" t="s">
        <v>618</v>
      </c>
      <c r="D217">
        <v>6772</v>
      </c>
      <c r="E217">
        <v>0.94</v>
      </c>
      <c r="F217">
        <v>0</v>
      </c>
      <c r="G217">
        <v>1</v>
      </c>
      <c r="H217">
        <v>14</v>
      </c>
      <c r="I217">
        <v>647.79998779000005</v>
      </c>
      <c r="J217">
        <v>1682</v>
      </c>
      <c r="K217">
        <v>6.9999999999999997E-7</v>
      </c>
      <c r="L217">
        <v>0</v>
      </c>
      <c r="M217">
        <v>-4.1833900000000004E-3</v>
      </c>
      <c r="N217">
        <v>-1.6725E-4</v>
      </c>
      <c r="O217">
        <v>-3.9234200000000004E-3</v>
      </c>
      <c r="P217">
        <v>4.1833900000000004E-3</v>
      </c>
      <c r="Q217">
        <v>0</v>
      </c>
      <c r="R217">
        <v>0</v>
      </c>
      <c r="S217">
        <v>1</v>
      </c>
      <c r="T217">
        <v>1</v>
      </c>
      <c r="U217">
        <v>0</v>
      </c>
    </row>
    <row r="218" spans="1:21" x14ac:dyDescent="0.25">
      <c r="A218" s="12" t="s">
        <v>1490</v>
      </c>
      <c r="B218" s="12">
        <v>4593</v>
      </c>
      <c r="C218" t="s">
        <v>1762</v>
      </c>
      <c r="D218">
        <v>2931</v>
      </c>
      <c r="E218">
        <v>1</v>
      </c>
      <c r="F218">
        <v>0</v>
      </c>
      <c r="G218">
        <v>1</v>
      </c>
      <c r="H218">
        <v>22</v>
      </c>
      <c r="I218">
        <v>7509.3056640599998</v>
      </c>
      <c r="J218">
        <v>31571</v>
      </c>
      <c r="K218">
        <v>1.7799999999999999E-6</v>
      </c>
      <c r="L218">
        <v>7.0606100000000001E-3</v>
      </c>
      <c r="M218">
        <v>-4.2527399999999996E-3</v>
      </c>
      <c r="N218">
        <v>-2.6705800000000001E-3</v>
      </c>
      <c r="O218">
        <v>-3.49417E-3</v>
      </c>
      <c r="P218">
        <v>4.2527399999999996E-3</v>
      </c>
      <c r="Q218">
        <v>5349</v>
      </c>
      <c r="R218">
        <v>0.68072098000000003</v>
      </c>
      <c r="S218">
        <v>0</v>
      </c>
      <c r="T218">
        <v>0</v>
      </c>
      <c r="U218">
        <v>0</v>
      </c>
    </row>
    <row r="219" spans="1:21" x14ac:dyDescent="0.25">
      <c r="A219" s="12" t="s">
        <v>1712</v>
      </c>
      <c r="B219" s="12">
        <v>5879</v>
      </c>
      <c r="C219" t="s">
        <v>1442</v>
      </c>
      <c r="D219">
        <v>2099</v>
      </c>
      <c r="E219">
        <v>1</v>
      </c>
      <c r="F219">
        <v>0</v>
      </c>
      <c r="G219">
        <v>1</v>
      </c>
      <c r="H219">
        <v>14</v>
      </c>
      <c r="I219">
        <v>0</v>
      </c>
      <c r="J219">
        <v>0</v>
      </c>
      <c r="K219">
        <v>6.9999999999999997E-7</v>
      </c>
      <c r="L219">
        <v>0</v>
      </c>
      <c r="M219">
        <v>-4.8401399999999997E-3</v>
      </c>
      <c r="N219">
        <v>0</v>
      </c>
      <c r="O219">
        <v>-5.0350200000000003E-3</v>
      </c>
      <c r="P219">
        <v>4.8401399999999997E-3</v>
      </c>
      <c r="Q219">
        <v>0</v>
      </c>
      <c r="R219">
        <v>0</v>
      </c>
      <c r="S219">
        <v>1</v>
      </c>
      <c r="T219">
        <v>1</v>
      </c>
      <c r="U219">
        <v>1</v>
      </c>
    </row>
    <row r="220" spans="1:21" x14ac:dyDescent="0.25">
      <c r="A220" s="12" t="s">
        <v>1708</v>
      </c>
      <c r="B220" s="12">
        <v>8877</v>
      </c>
      <c r="C220" t="s">
        <v>1503</v>
      </c>
      <c r="D220">
        <v>4137</v>
      </c>
      <c r="E220">
        <v>1</v>
      </c>
      <c r="F220">
        <v>0</v>
      </c>
      <c r="G220">
        <v>1</v>
      </c>
      <c r="H220">
        <v>14</v>
      </c>
      <c r="I220">
        <v>0</v>
      </c>
      <c r="J220">
        <v>0</v>
      </c>
      <c r="K220">
        <v>6.9999999999999997E-7</v>
      </c>
      <c r="L220">
        <v>0</v>
      </c>
      <c r="M220">
        <v>-4.8401399999999997E-3</v>
      </c>
      <c r="N220">
        <v>0</v>
      </c>
      <c r="O220">
        <v>-5.0350200000000003E-3</v>
      </c>
      <c r="P220">
        <v>4.8401399999999997E-3</v>
      </c>
      <c r="Q220">
        <v>0</v>
      </c>
      <c r="R220">
        <v>0</v>
      </c>
      <c r="S220">
        <v>0</v>
      </c>
      <c r="T220">
        <v>1</v>
      </c>
      <c r="U220">
        <v>0</v>
      </c>
    </row>
    <row r="221" spans="1:21" x14ac:dyDescent="0.25">
      <c r="A221" s="12" t="s">
        <v>1600</v>
      </c>
      <c r="B221" s="12">
        <v>7001</v>
      </c>
      <c r="C221" t="s">
        <v>1564</v>
      </c>
      <c r="D221">
        <v>2775</v>
      </c>
      <c r="E221">
        <v>1</v>
      </c>
      <c r="F221">
        <v>0</v>
      </c>
      <c r="G221">
        <v>1</v>
      </c>
      <c r="H221">
        <v>15</v>
      </c>
      <c r="I221">
        <v>0</v>
      </c>
      <c r="J221">
        <v>0</v>
      </c>
      <c r="K221">
        <v>6.9999999999999997E-7</v>
      </c>
      <c r="L221">
        <v>0</v>
      </c>
      <c r="M221">
        <v>-5.5562800000000002E-3</v>
      </c>
      <c r="N221">
        <v>0</v>
      </c>
      <c r="O221">
        <v>-5.7800000000000004E-3</v>
      </c>
      <c r="P221">
        <v>5.5562800000000002E-3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25">
      <c r="A222" s="12" t="s">
        <v>972</v>
      </c>
      <c r="B222" s="12">
        <v>5148</v>
      </c>
      <c r="C222" t="s">
        <v>1371</v>
      </c>
      <c r="D222">
        <v>815</v>
      </c>
      <c r="E222">
        <v>1</v>
      </c>
      <c r="F222">
        <v>0</v>
      </c>
      <c r="G222">
        <v>1</v>
      </c>
      <c r="H222">
        <v>27</v>
      </c>
      <c r="I222">
        <v>11050.14648438</v>
      </c>
      <c r="J222">
        <v>39241</v>
      </c>
      <c r="K222">
        <v>1.79E-6</v>
      </c>
      <c r="L222">
        <v>5.3643509999999998E-2</v>
      </c>
      <c r="M222">
        <v>-7.7199199999999999E-3</v>
      </c>
      <c r="N222">
        <v>-6.06093E-3</v>
      </c>
      <c r="O222">
        <v>-4.4678799999999996E-3</v>
      </c>
      <c r="P222">
        <v>7.7199199999999999E-3</v>
      </c>
      <c r="Q222">
        <v>2694</v>
      </c>
      <c r="R222">
        <v>0.37520502</v>
      </c>
      <c r="S222">
        <v>0</v>
      </c>
      <c r="T222">
        <v>0</v>
      </c>
      <c r="U222">
        <v>1</v>
      </c>
    </row>
    <row r="223" spans="1:21" x14ac:dyDescent="0.25">
      <c r="A223" s="12" t="s">
        <v>1333</v>
      </c>
      <c r="B223" s="12">
        <v>7248</v>
      </c>
      <c r="C223" t="s">
        <v>1565</v>
      </c>
      <c r="D223">
        <v>2773</v>
      </c>
      <c r="E223">
        <v>1</v>
      </c>
      <c r="F223">
        <v>0</v>
      </c>
      <c r="G223">
        <v>1</v>
      </c>
      <c r="H223">
        <v>22</v>
      </c>
      <c r="I223">
        <v>943.86071776999995</v>
      </c>
      <c r="J223">
        <v>11088</v>
      </c>
      <c r="K223">
        <v>1.7799999999999999E-6</v>
      </c>
      <c r="L223">
        <v>1.9203E-3</v>
      </c>
      <c r="M223">
        <v>-9.4807399999999997E-3</v>
      </c>
      <c r="N223">
        <v>-7.1593999999999998E-4</v>
      </c>
      <c r="O223">
        <v>-7.6531100000000003E-3</v>
      </c>
      <c r="P223">
        <v>9.4807399999999997E-3</v>
      </c>
      <c r="Q223">
        <v>288</v>
      </c>
      <c r="R223">
        <v>3.724657E-2</v>
      </c>
      <c r="S223">
        <v>0</v>
      </c>
      <c r="T223">
        <v>1</v>
      </c>
      <c r="U223">
        <v>0</v>
      </c>
    </row>
    <row r="224" spans="1:21" x14ac:dyDescent="0.25">
      <c r="A224" s="12" t="s">
        <v>1388</v>
      </c>
      <c r="B224" s="12">
        <v>3736</v>
      </c>
      <c r="C224" t="s">
        <v>1724</v>
      </c>
      <c r="D224">
        <v>1499</v>
      </c>
      <c r="E224">
        <v>1</v>
      </c>
      <c r="F224">
        <v>0</v>
      </c>
      <c r="G224">
        <v>1</v>
      </c>
      <c r="H224">
        <v>28</v>
      </c>
      <c r="I224">
        <v>12781.24804688</v>
      </c>
      <c r="J224">
        <v>57861</v>
      </c>
      <c r="K224">
        <v>1.7799999999999999E-6</v>
      </c>
      <c r="L224">
        <v>3.7262300000000001E-3</v>
      </c>
      <c r="M224">
        <v>-1.0293780000000001E-2</v>
      </c>
      <c r="N224">
        <v>-2.9348299999999998E-3</v>
      </c>
      <c r="O224">
        <v>-1.046068E-2</v>
      </c>
      <c r="P224">
        <v>1.0293780000000001E-2</v>
      </c>
      <c r="Q224">
        <v>1950</v>
      </c>
      <c r="R224">
        <v>0.79297021999999995</v>
      </c>
      <c r="S224">
        <v>1</v>
      </c>
      <c r="T224">
        <v>1</v>
      </c>
      <c r="U224">
        <v>1</v>
      </c>
    </row>
    <row r="225" spans="1:21" x14ac:dyDescent="0.25">
      <c r="A225" s="12" t="s">
        <v>1598</v>
      </c>
      <c r="B225" s="12">
        <v>10018</v>
      </c>
      <c r="C225" t="s">
        <v>697</v>
      </c>
      <c r="D225">
        <v>5566</v>
      </c>
      <c r="E225">
        <v>0.56000000000000005</v>
      </c>
      <c r="F225">
        <v>0</v>
      </c>
      <c r="G225">
        <v>1</v>
      </c>
      <c r="H225">
        <v>52</v>
      </c>
      <c r="I225">
        <v>26691.791015620001</v>
      </c>
      <c r="J225">
        <v>166422</v>
      </c>
      <c r="K225">
        <v>1.79E-6</v>
      </c>
      <c r="L225">
        <v>0.15504149</v>
      </c>
      <c r="M225">
        <v>-2.330728E-2</v>
      </c>
      <c r="N225">
        <v>-2.76928E-2</v>
      </c>
      <c r="O225">
        <v>-1.52655E-3</v>
      </c>
      <c r="P225">
        <v>2.330728E-2</v>
      </c>
      <c r="Q225">
        <v>5851</v>
      </c>
      <c r="R225">
        <v>1.13346027</v>
      </c>
      <c r="S225">
        <v>1</v>
      </c>
      <c r="T225">
        <v>0</v>
      </c>
      <c r="U225">
        <v>1</v>
      </c>
    </row>
    <row r="226" spans="1:21" x14ac:dyDescent="0.25">
      <c r="S226">
        <f>SUM(S2:S225)</f>
        <v>104</v>
      </c>
      <c r="T226">
        <f t="shared" ref="T226:U226" si="0">SUM(T2:T225)</f>
        <v>58</v>
      </c>
      <c r="U226">
        <f t="shared" si="0"/>
        <v>77</v>
      </c>
    </row>
    <row r="227" spans="1:21" x14ac:dyDescent="0.25">
      <c r="Q227" t="s">
        <v>2311</v>
      </c>
      <c r="R227">
        <v>224</v>
      </c>
      <c r="S227">
        <f>S226/224</f>
        <v>0.4642857142857143</v>
      </c>
      <c r="T227">
        <f t="shared" ref="T227:U227" si="1">T226/224</f>
        <v>0.25892857142857145</v>
      </c>
      <c r="U227">
        <f t="shared" si="1"/>
        <v>0.34375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3"/>
  <sheetViews>
    <sheetView tabSelected="1" topLeftCell="A800" workbookViewId="0">
      <selection activeCell="Q828" sqref="Q828"/>
    </sheetView>
  </sheetViews>
  <sheetFormatPr defaultRowHeight="15" x14ac:dyDescent="0.25"/>
  <sheetData>
    <row r="1" spans="1:21" x14ac:dyDescent="0.25">
      <c r="A1" s="10" t="s">
        <v>1900</v>
      </c>
      <c r="B1" s="10" t="s">
        <v>1901</v>
      </c>
      <c r="C1" t="s">
        <v>1</v>
      </c>
      <c r="D1" t="s">
        <v>1899</v>
      </c>
      <c r="E1" t="s">
        <v>1782</v>
      </c>
      <c r="F1" t="s">
        <v>1783</v>
      </c>
      <c r="G1" t="s">
        <v>1785</v>
      </c>
      <c r="H1" t="s">
        <v>2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1780</v>
      </c>
      <c r="O1" t="s">
        <v>1781</v>
      </c>
      <c r="Q1" t="s">
        <v>12</v>
      </c>
      <c r="R1" t="s">
        <v>15</v>
      </c>
      <c r="S1" t="s">
        <v>2306</v>
      </c>
      <c r="T1" t="s">
        <v>2307</v>
      </c>
      <c r="U1" t="s">
        <v>2308</v>
      </c>
    </row>
    <row r="2" spans="1:21" x14ac:dyDescent="0.25">
      <c r="A2" s="12" t="s">
        <v>1431</v>
      </c>
      <c r="B2" s="12">
        <v>8491</v>
      </c>
      <c r="C2" t="s">
        <v>1743</v>
      </c>
      <c r="D2">
        <v>774</v>
      </c>
      <c r="E2">
        <v>1</v>
      </c>
      <c r="F2">
        <v>0</v>
      </c>
      <c r="G2">
        <v>1</v>
      </c>
      <c r="H2">
        <v>7</v>
      </c>
      <c r="I2">
        <v>8127.6362304699996</v>
      </c>
      <c r="J2">
        <v>31291</v>
      </c>
      <c r="K2">
        <v>1.79E-6</v>
      </c>
      <c r="L2">
        <v>2.1615180000000001E-2</v>
      </c>
      <c r="M2">
        <v>5.2501999999999996E-4</v>
      </c>
      <c r="N2">
        <v>-3.2809999999999999E-5</v>
      </c>
      <c r="O2">
        <v>1.9772E-4</v>
      </c>
      <c r="P2">
        <v>5.2501999999999996E-4</v>
      </c>
      <c r="Q2">
        <v>1835</v>
      </c>
      <c r="R2">
        <v>0.50849473999999995</v>
      </c>
      <c r="S2">
        <v>0</v>
      </c>
      <c r="T2">
        <v>0</v>
      </c>
      <c r="U2">
        <v>1</v>
      </c>
    </row>
    <row r="3" spans="1:21" x14ac:dyDescent="0.25">
      <c r="A3" s="12" t="s">
        <v>288</v>
      </c>
      <c r="B3" s="12">
        <v>2668</v>
      </c>
      <c r="C3" t="s">
        <v>1625</v>
      </c>
      <c r="D3">
        <v>6261</v>
      </c>
      <c r="E3">
        <v>1</v>
      </c>
      <c r="F3">
        <v>0</v>
      </c>
      <c r="G3">
        <v>1</v>
      </c>
      <c r="H3">
        <v>7</v>
      </c>
      <c r="I3">
        <v>3559.8903808599998</v>
      </c>
      <c r="J3">
        <v>11232</v>
      </c>
      <c r="K3">
        <v>1.79E-6</v>
      </c>
      <c r="L3">
        <v>2.1615180000000001E-2</v>
      </c>
      <c r="M3">
        <v>5.1785000000000004E-4</v>
      </c>
      <c r="N3">
        <v>-3.4650000000000002E-5</v>
      </c>
      <c r="O3">
        <v>1.293E-4</v>
      </c>
      <c r="P3">
        <v>5.1785000000000004E-4</v>
      </c>
      <c r="Q3">
        <v>3367</v>
      </c>
      <c r="R3">
        <v>0.56810603999999998</v>
      </c>
      <c r="S3">
        <v>1</v>
      </c>
      <c r="T3">
        <v>1</v>
      </c>
      <c r="U3">
        <v>1</v>
      </c>
    </row>
    <row r="4" spans="1:21" x14ac:dyDescent="0.25">
      <c r="A4" s="12" t="s">
        <v>1301</v>
      </c>
      <c r="B4" s="12">
        <v>4988</v>
      </c>
      <c r="C4" t="s">
        <v>1755</v>
      </c>
      <c r="D4">
        <v>490</v>
      </c>
      <c r="E4">
        <v>1</v>
      </c>
      <c r="F4">
        <v>0</v>
      </c>
      <c r="G4">
        <v>1</v>
      </c>
      <c r="H4">
        <v>6</v>
      </c>
      <c r="I4">
        <v>974.17047118999994</v>
      </c>
      <c r="J4">
        <v>5808</v>
      </c>
      <c r="K4">
        <v>1.79E-6</v>
      </c>
      <c r="L4">
        <v>2.1615180000000001E-2</v>
      </c>
      <c r="M4">
        <v>3.5570000000000003E-4</v>
      </c>
      <c r="N4">
        <v>5.041E-5</v>
      </c>
      <c r="O4">
        <v>7.5309999999999996E-5</v>
      </c>
      <c r="P4">
        <v>3.5570000000000003E-4</v>
      </c>
      <c r="Q4">
        <v>4360</v>
      </c>
      <c r="R4">
        <v>0.56739759000000001</v>
      </c>
      <c r="S4">
        <v>1</v>
      </c>
      <c r="T4">
        <v>0</v>
      </c>
      <c r="U4">
        <v>0</v>
      </c>
    </row>
    <row r="5" spans="1:21" x14ac:dyDescent="0.25">
      <c r="A5" s="12" t="s">
        <v>165</v>
      </c>
      <c r="B5" s="12">
        <v>3760</v>
      </c>
      <c r="C5" t="s">
        <v>1704</v>
      </c>
      <c r="D5">
        <v>2475</v>
      </c>
      <c r="E5">
        <v>0</v>
      </c>
      <c r="F5">
        <v>0</v>
      </c>
      <c r="G5">
        <v>1</v>
      </c>
      <c r="H5">
        <v>5</v>
      </c>
      <c r="I5">
        <v>1437.2139892600001</v>
      </c>
      <c r="J5">
        <v>4134</v>
      </c>
      <c r="K5">
        <v>1.79E-6</v>
      </c>
      <c r="L5">
        <v>1.591031E-2</v>
      </c>
      <c r="M5">
        <v>2.4256000000000001E-4</v>
      </c>
      <c r="N5">
        <v>-8.6409999999999994E-5</v>
      </c>
      <c r="O5">
        <v>8.5290000000000005E-5</v>
      </c>
      <c r="P5">
        <v>2.4256000000000001E-4</v>
      </c>
      <c r="Q5">
        <v>3491</v>
      </c>
      <c r="R5">
        <v>0.36052361999999999</v>
      </c>
      <c r="S5">
        <v>1</v>
      </c>
      <c r="T5">
        <v>0</v>
      </c>
      <c r="U5">
        <v>1</v>
      </c>
    </row>
    <row r="6" spans="1:21" x14ac:dyDescent="0.25">
      <c r="A6" s="12" t="s">
        <v>1495</v>
      </c>
      <c r="B6" s="12">
        <v>6714</v>
      </c>
      <c r="C6" t="s">
        <v>1508</v>
      </c>
      <c r="D6">
        <v>773</v>
      </c>
      <c r="E6">
        <v>1</v>
      </c>
      <c r="F6">
        <v>0</v>
      </c>
      <c r="G6">
        <v>1</v>
      </c>
      <c r="H6">
        <v>3</v>
      </c>
      <c r="I6">
        <v>2132.4577636700001</v>
      </c>
      <c r="J6">
        <v>14060</v>
      </c>
      <c r="K6">
        <v>1.79E-6</v>
      </c>
      <c r="L6">
        <v>2.1615180000000001E-2</v>
      </c>
      <c r="M6">
        <v>5.8640000000000001E-5</v>
      </c>
      <c r="N6">
        <v>3.5450000000000001E-5</v>
      </c>
      <c r="O6">
        <v>2.8549999999999999E-5</v>
      </c>
      <c r="P6">
        <v>5.8640000000000001E-5</v>
      </c>
      <c r="Q6">
        <v>545</v>
      </c>
      <c r="R6">
        <v>7.0520109999999997E-2</v>
      </c>
      <c r="S6">
        <v>1</v>
      </c>
      <c r="T6">
        <v>1</v>
      </c>
      <c r="U6">
        <v>1</v>
      </c>
    </row>
    <row r="7" spans="1:21" x14ac:dyDescent="0.25">
      <c r="A7" s="12" t="s">
        <v>334</v>
      </c>
      <c r="B7" s="12">
        <v>2149</v>
      </c>
      <c r="C7" t="s">
        <v>118</v>
      </c>
      <c r="D7">
        <v>10524</v>
      </c>
      <c r="E7">
        <v>0</v>
      </c>
      <c r="F7">
        <v>0</v>
      </c>
      <c r="G7">
        <v>1</v>
      </c>
      <c r="H7">
        <v>10</v>
      </c>
      <c r="I7">
        <v>7370.2250976599998</v>
      </c>
      <c r="J7">
        <v>33902</v>
      </c>
      <c r="K7">
        <v>1.7799999999999999E-6</v>
      </c>
      <c r="L7">
        <v>5.8026600000000003E-3</v>
      </c>
      <c r="M7">
        <v>5.4209999999999998E-5</v>
      </c>
      <c r="N7">
        <v>-8.3250000000000002E-4</v>
      </c>
      <c r="O7">
        <v>-1.2979999999999999E-5</v>
      </c>
      <c r="P7">
        <v>5.4209999999999998E-5</v>
      </c>
      <c r="Q7">
        <v>5281</v>
      </c>
      <c r="R7">
        <v>0.14554818999999999</v>
      </c>
      <c r="S7">
        <v>0</v>
      </c>
      <c r="T7">
        <v>0</v>
      </c>
      <c r="U7">
        <v>0</v>
      </c>
    </row>
    <row r="8" spans="1:21" x14ac:dyDescent="0.25">
      <c r="A8" s="12" t="s">
        <v>1507</v>
      </c>
      <c r="B8" s="12">
        <v>5074</v>
      </c>
      <c r="C8" t="s">
        <v>1363</v>
      </c>
      <c r="D8">
        <v>7074</v>
      </c>
      <c r="E8">
        <v>0.56000000000000005</v>
      </c>
      <c r="F8">
        <v>0</v>
      </c>
      <c r="G8">
        <v>1</v>
      </c>
      <c r="H8">
        <v>3</v>
      </c>
      <c r="I8">
        <v>297.63723755000001</v>
      </c>
      <c r="J8">
        <v>1785</v>
      </c>
      <c r="K8">
        <v>1.79E-6</v>
      </c>
      <c r="L8">
        <v>2.1552290000000002E-2</v>
      </c>
      <c r="M8">
        <v>4.4700000000000002E-5</v>
      </c>
      <c r="N8">
        <v>4.0999999999999997E-6</v>
      </c>
      <c r="O8">
        <v>7.2929999999999995E-5</v>
      </c>
      <c r="P8">
        <v>4.4700000000000002E-5</v>
      </c>
      <c r="Q8">
        <v>231</v>
      </c>
      <c r="R8">
        <v>2.9279000000000002E-3</v>
      </c>
      <c r="S8">
        <v>0</v>
      </c>
      <c r="T8">
        <v>0</v>
      </c>
      <c r="U8">
        <v>0</v>
      </c>
    </row>
    <row r="9" spans="1:21" x14ac:dyDescent="0.25">
      <c r="A9" s="12" t="s">
        <v>617</v>
      </c>
      <c r="B9" s="12">
        <v>6773</v>
      </c>
      <c r="C9" t="s">
        <v>99</v>
      </c>
      <c r="D9">
        <v>1793</v>
      </c>
      <c r="E9">
        <v>0.48</v>
      </c>
      <c r="F9">
        <v>0</v>
      </c>
      <c r="G9">
        <v>1</v>
      </c>
      <c r="H9">
        <v>3</v>
      </c>
      <c r="I9">
        <v>801.33984375</v>
      </c>
      <c r="J9">
        <v>3127</v>
      </c>
      <c r="K9">
        <v>1.79E-6</v>
      </c>
      <c r="L9">
        <v>2.1552290000000002E-2</v>
      </c>
      <c r="M9">
        <v>4.4119999999999998E-5</v>
      </c>
      <c r="N9">
        <v>-1.5270000000000001E-5</v>
      </c>
      <c r="O9">
        <v>7.1080000000000004E-5</v>
      </c>
      <c r="P9">
        <v>4.4119999999999998E-5</v>
      </c>
      <c r="Q9">
        <v>1702</v>
      </c>
      <c r="R9">
        <v>3.4684979999999997E-2</v>
      </c>
      <c r="S9">
        <v>0</v>
      </c>
      <c r="T9">
        <v>0</v>
      </c>
      <c r="U9">
        <v>0</v>
      </c>
    </row>
    <row r="10" spans="1:21" x14ac:dyDescent="0.25">
      <c r="A10" s="12" t="s">
        <v>571</v>
      </c>
      <c r="B10" s="12">
        <v>114609</v>
      </c>
      <c r="C10" t="s">
        <v>1537</v>
      </c>
      <c r="D10">
        <v>4688</v>
      </c>
      <c r="E10">
        <v>0</v>
      </c>
      <c r="F10">
        <v>0</v>
      </c>
      <c r="G10">
        <v>1</v>
      </c>
      <c r="H10">
        <v>2</v>
      </c>
      <c r="I10">
        <v>0</v>
      </c>
      <c r="J10">
        <v>0</v>
      </c>
      <c r="K10">
        <v>1.79E-6</v>
      </c>
      <c r="L10">
        <v>2.6449549999999999E-2</v>
      </c>
      <c r="M10">
        <v>1.713E-5</v>
      </c>
      <c r="N10">
        <v>1.57E-6</v>
      </c>
      <c r="O10">
        <v>6.6779999999999994E-5</v>
      </c>
      <c r="P10">
        <v>1.713E-5</v>
      </c>
      <c r="Q10">
        <v>1</v>
      </c>
      <c r="R10">
        <v>1.1583947999999999</v>
      </c>
      <c r="S10">
        <v>0</v>
      </c>
      <c r="T10">
        <v>1</v>
      </c>
      <c r="U10">
        <v>0</v>
      </c>
    </row>
    <row r="11" spans="1:21" x14ac:dyDescent="0.25">
      <c r="A11" s="12" t="s">
        <v>1678</v>
      </c>
      <c r="B11" s="12">
        <v>5898</v>
      </c>
      <c r="C11" t="s">
        <v>1431</v>
      </c>
      <c r="D11">
        <v>8491</v>
      </c>
      <c r="E11">
        <v>1</v>
      </c>
      <c r="F11">
        <v>0</v>
      </c>
      <c r="G11">
        <v>1</v>
      </c>
      <c r="H11">
        <v>3</v>
      </c>
      <c r="I11">
        <v>341.34259033000001</v>
      </c>
      <c r="J11">
        <v>2441</v>
      </c>
      <c r="K11">
        <v>1.79E-6</v>
      </c>
      <c r="L11">
        <v>1.0973729999999999E-2</v>
      </c>
      <c r="M11">
        <v>6.3600000000000001E-6</v>
      </c>
      <c r="N11">
        <v>-2.1719999999999999E-5</v>
      </c>
      <c r="O11">
        <v>-1.9530000000000001E-5</v>
      </c>
      <c r="P11">
        <v>6.3600000000000001E-6</v>
      </c>
      <c r="Q11">
        <v>1251</v>
      </c>
      <c r="R11">
        <v>3.6179910000000003E-2</v>
      </c>
      <c r="S11">
        <v>0</v>
      </c>
      <c r="T11">
        <v>0</v>
      </c>
      <c r="U11">
        <v>0</v>
      </c>
    </row>
    <row r="12" spans="1:21" x14ac:dyDescent="0.25">
      <c r="A12" s="12" t="s">
        <v>201</v>
      </c>
      <c r="B12" s="12">
        <v>1676</v>
      </c>
      <c r="C12" t="s">
        <v>1217</v>
      </c>
      <c r="D12">
        <v>1452</v>
      </c>
      <c r="E12">
        <v>0</v>
      </c>
      <c r="F12">
        <v>0</v>
      </c>
      <c r="G12">
        <v>1</v>
      </c>
      <c r="H12">
        <v>4</v>
      </c>
      <c r="I12">
        <v>2269.73706055</v>
      </c>
      <c r="J12">
        <v>9130</v>
      </c>
      <c r="K12">
        <v>1.7799999999999999E-6</v>
      </c>
      <c r="L12">
        <v>9.1706600000000006E-3</v>
      </c>
      <c r="M12">
        <v>3.9899999999999999E-6</v>
      </c>
      <c r="N12">
        <v>-3.4260000000000001E-5</v>
      </c>
      <c r="O12">
        <v>6.9999999999999999E-6</v>
      </c>
      <c r="P12">
        <v>3.9899999999999999E-6</v>
      </c>
      <c r="Q12">
        <v>1311</v>
      </c>
      <c r="R12">
        <v>2.71367E-2</v>
      </c>
      <c r="S12">
        <v>0</v>
      </c>
      <c r="T12">
        <v>0</v>
      </c>
      <c r="U12">
        <v>0</v>
      </c>
    </row>
    <row r="13" spans="1:21" x14ac:dyDescent="0.25">
      <c r="A13" s="12" t="s">
        <v>932</v>
      </c>
      <c r="B13" s="12">
        <v>5576</v>
      </c>
      <c r="C13" t="s">
        <v>225</v>
      </c>
      <c r="D13">
        <v>84876</v>
      </c>
      <c r="E13">
        <v>0</v>
      </c>
      <c r="F13">
        <v>0</v>
      </c>
      <c r="G13">
        <v>1</v>
      </c>
      <c r="H13">
        <v>2</v>
      </c>
      <c r="I13">
        <v>0</v>
      </c>
      <c r="J13">
        <v>0</v>
      </c>
      <c r="K13">
        <v>1.79E-6</v>
      </c>
      <c r="L13">
        <v>2.1615180000000001E-2</v>
      </c>
      <c r="M13">
        <v>3.19E-6</v>
      </c>
      <c r="N13">
        <v>-2.8000000000000002E-7</v>
      </c>
      <c r="O13">
        <v>-1.0890000000000001E-5</v>
      </c>
      <c r="P13">
        <v>3.19E-6</v>
      </c>
      <c r="Q13">
        <v>771</v>
      </c>
      <c r="R13">
        <v>0.12871456000000001</v>
      </c>
      <c r="S13">
        <v>0</v>
      </c>
      <c r="T13">
        <v>1</v>
      </c>
      <c r="U13">
        <v>0</v>
      </c>
    </row>
    <row r="14" spans="1:21" x14ac:dyDescent="0.25">
      <c r="A14" s="12" t="s">
        <v>568</v>
      </c>
      <c r="B14" s="12">
        <v>7099</v>
      </c>
      <c r="C14" t="s">
        <v>1541</v>
      </c>
      <c r="D14">
        <v>8</v>
      </c>
      <c r="E14">
        <v>0</v>
      </c>
      <c r="F14">
        <v>0</v>
      </c>
      <c r="G14">
        <v>1</v>
      </c>
      <c r="H14">
        <v>2</v>
      </c>
      <c r="I14">
        <v>925.08691406000003</v>
      </c>
      <c r="J14">
        <v>3918</v>
      </c>
      <c r="K14">
        <v>1.79E-6</v>
      </c>
      <c r="L14">
        <v>1.5119809999999999E-2</v>
      </c>
      <c r="M14">
        <v>2.03E-6</v>
      </c>
      <c r="N14">
        <v>6.5000000000000002E-7</v>
      </c>
      <c r="O14">
        <v>-3.6779999999999997E-5</v>
      </c>
      <c r="P14">
        <v>2.03E-6</v>
      </c>
      <c r="Q14">
        <v>2144</v>
      </c>
      <c r="R14">
        <v>0.21769172000000001</v>
      </c>
      <c r="S14">
        <v>0</v>
      </c>
      <c r="T14">
        <v>0</v>
      </c>
      <c r="U14">
        <v>0</v>
      </c>
    </row>
    <row r="15" spans="1:21" x14ac:dyDescent="0.25">
      <c r="A15" s="12" t="s">
        <v>1246</v>
      </c>
      <c r="B15" s="12">
        <v>3308</v>
      </c>
      <c r="C15" t="s">
        <v>1205</v>
      </c>
      <c r="D15">
        <v>777</v>
      </c>
      <c r="E15">
        <v>0</v>
      </c>
      <c r="F15">
        <v>0</v>
      </c>
      <c r="G15">
        <v>1</v>
      </c>
      <c r="H15">
        <v>2</v>
      </c>
      <c r="I15">
        <v>868.21130371000004</v>
      </c>
      <c r="J15">
        <v>4778</v>
      </c>
      <c r="K15">
        <v>1.79E-6</v>
      </c>
      <c r="L15">
        <v>2.1615180000000001E-2</v>
      </c>
      <c r="M15">
        <v>8.7000000000000003E-7</v>
      </c>
      <c r="N15">
        <v>6.5000000000000002E-7</v>
      </c>
      <c r="O15">
        <v>-1.4589999999999999E-5</v>
      </c>
      <c r="P15">
        <v>8.7000000000000003E-7</v>
      </c>
      <c r="Q15">
        <v>46</v>
      </c>
      <c r="R15">
        <v>0.26953110000000002</v>
      </c>
      <c r="S15">
        <v>0</v>
      </c>
      <c r="T15">
        <v>0</v>
      </c>
      <c r="U15">
        <v>0</v>
      </c>
    </row>
    <row r="16" spans="1:21" x14ac:dyDescent="0.25">
      <c r="A16" s="12" t="s">
        <v>964</v>
      </c>
      <c r="B16" s="12">
        <v>9229</v>
      </c>
      <c r="C16" t="s">
        <v>1706</v>
      </c>
      <c r="D16">
        <v>4303</v>
      </c>
      <c r="E16">
        <v>0</v>
      </c>
      <c r="F16">
        <v>0</v>
      </c>
      <c r="G16">
        <v>0</v>
      </c>
      <c r="H16">
        <v>2</v>
      </c>
      <c r="I16">
        <v>3009.1875</v>
      </c>
      <c r="J16">
        <v>12733</v>
      </c>
      <c r="K16">
        <v>1.7799999999999999E-6</v>
      </c>
      <c r="L16">
        <v>1.0026409999999999E-2</v>
      </c>
      <c r="M16">
        <v>8.7000000000000003E-7</v>
      </c>
      <c r="N16">
        <v>5.2599999999999996E-6</v>
      </c>
      <c r="O16">
        <v>1.13E-5</v>
      </c>
      <c r="P16">
        <v>8.7000000000000003E-7</v>
      </c>
      <c r="Q16">
        <v>2699</v>
      </c>
      <c r="R16">
        <v>9.2082910000000004E-2</v>
      </c>
      <c r="S16">
        <v>0</v>
      </c>
      <c r="T16">
        <v>0</v>
      </c>
      <c r="U16">
        <v>0</v>
      </c>
    </row>
    <row r="17" spans="1:21" x14ac:dyDescent="0.25">
      <c r="A17" s="12" t="s">
        <v>1498</v>
      </c>
      <c r="B17" s="12">
        <v>356</v>
      </c>
      <c r="C17" t="s">
        <v>668</v>
      </c>
      <c r="D17">
        <v>9734</v>
      </c>
      <c r="E17">
        <v>0</v>
      </c>
      <c r="F17">
        <v>0</v>
      </c>
      <c r="G17">
        <v>0</v>
      </c>
      <c r="H17">
        <v>3</v>
      </c>
      <c r="I17">
        <v>34.013881679999997</v>
      </c>
      <c r="J17">
        <v>118</v>
      </c>
      <c r="K17">
        <v>7.0999999999999998E-7</v>
      </c>
      <c r="L17">
        <v>0</v>
      </c>
      <c r="M17">
        <v>-2.8000000000000002E-7</v>
      </c>
      <c r="N17">
        <v>-7.8090000000000006E-5</v>
      </c>
      <c r="O17">
        <v>2.0600000000000002E-6</v>
      </c>
      <c r="P17">
        <v>2.8000000000000002E-7</v>
      </c>
      <c r="Q17">
        <v>0</v>
      </c>
      <c r="R17">
        <v>0</v>
      </c>
      <c r="S17">
        <v>1</v>
      </c>
      <c r="T17">
        <v>0</v>
      </c>
      <c r="U17">
        <v>1</v>
      </c>
    </row>
    <row r="18" spans="1:21" x14ac:dyDescent="0.25">
      <c r="A18" s="12" t="s">
        <v>1260</v>
      </c>
      <c r="B18" s="12">
        <v>2243</v>
      </c>
      <c r="C18" t="s">
        <v>1112</v>
      </c>
      <c r="D18">
        <v>5591</v>
      </c>
      <c r="E18">
        <v>0</v>
      </c>
      <c r="F18">
        <v>0</v>
      </c>
      <c r="G18">
        <v>0</v>
      </c>
      <c r="H18">
        <v>2</v>
      </c>
      <c r="I18">
        <v>1068.14685059</v>
      </c>
      <c r="J18">
        <v>5310</v>
      </c>
      <c r="K18">
        <v>1.7799999999999999E-6</v>
      </c>
      <c r="L18">
        <v>8.8516800000000007E-3</v>
      </c>
      <c r="M18">
        <v>-4.9400000000000001E-6</v>
      </c>
      <c r="N18">
        <v>1.632E-5</v>
      </c>
      <c r="O18">
        <v>3.8999999999999999E-6</v>
      </c>
      <c r="P18">
        <v>4.9400000000000001E-6</v>
      </c>
      <c r="Q18">
        <v>5067</v>
      </c>
      <c r="R18">
        <v>8.1277669999999996E-2</v>
      </c>
      <c r="S18">
        <v>1</v>
      </c>
      <c r="T18">
        <v>0</v>
      </c>
      <c r="U18">
        <v>0</v>
      </c>
    </row>
    <row r="19" spans="1:21" x14ac:dyDescent="0.25">
      <c r="A19" s="12" t="s">
        <v>1642</v>
      </c>
      <c r="B19" s="12">
        <v>4087</v>
      </c>
      <c r="C19" t="s">
        <v>1483</v>
      </c>
      <c r="D19">
        <v>6647</v>
      </c>
      <c r="E19">
        <v>0</v>
      </c>
      <c r="F19">
        <v>0</v>
      </c>
      <c r="G19">
        <v>0</v>
      </c>
      <c r="H19">
        <v>2</v>
      </c>
      <c r="I19">
        <v>2405</v>
      </c>
      <c r="J19">
        <v>6214</v>
      </c>
      <c r="K19">
        <v>1.7799999999999999E-6</v>
      </c>
      <c r="L19">
        <v>6.86E-5</v>
      </c>
      <c r="M19">
        <v>-7.2699999999999999E-6</v>
      </c>
      <c r="N19">
        <v>-1.1999999999999999E-6</v>
      </c>
      <c r="O19">
        <v>5.75E-6</v>
      </c>
      <c r="P19">
        <v>7.2699999999999999E-6</v>
      </c>
      <c r="Q19">
        <v>5</v>
      </c>
      <c r="R19">
        <v>3.5370000000000002E-5</v>
      </c>
      <c r="S19">
        <v>1</v>
      </c>
      <c r="T19">
        <v>1</v>
      </c>
      <c r="U19">
        <v>1</v>
      </c>
    </row>
    <row r="20" spans="1:21" x14ac:dyDescent="0.25">
      <c r="A20" s="12" t="s">
        <v>1713</v>
      </c>
      <c r="B20" s="12">
        <v>2185</v>
      </c>
      <c r="C20" t="s">
        <v>1422</v>
      </c>
      <c r="D20">
        <v>50488</v>
      </c>
      <c r="E20">
        <v>0</v>
      </c>
      <c r="F20">
        <v>0</v>
      </c>
      <c r="G20">
        <v>1</v>
      </c>
      <c r="H20">
        <v>2</v>
      </c>
      <c r="I20">
        <v>195.90275574</v>
      </c>
      <c r="J20">
        <v>1570</v>
      </c>
      <c r="K20">
        <v>1.79E-6</v>
      </c>
      <c r="L20">
        <v>1.0973729999999999E-2</v>
      </c>
      <c r="M20">
        <v>-8.4300000000000006E-6</v>
      </c>
      <c r="N20">
        <v>-5.8100000000000003E-6</v>
      </c>
      <c r="O20">
        <v>-1.4589999999999999E-5</v>
      </c>
      <c r="P20">
        <v>8.4300000000000006E-6</v>
      </c>
      <c r="Q20">
        <v>1167</v>
      </c>
      <c r="R20">
        <v>3.4298179999999998E-2</v>
      </c>
      <c r="S20">
        <v>0</v>
      </c>
      <c r="T20">
        <v>0</v>
      </c>
      <c r="U20">
        <v>0</v>
      </c>
    </row>
    <row r="21" spans="1:21" x14ac:dyDescent="0.25">
      <c r="A21" s="12" t="s">
        <v>2047</v>
      </c>
      <c r="B21" s="12">
        <v>7184</v>
      </c>
      <c r="C21" t="s">
        <v>448</v>
      </c>
      <c r="D21">
        <v>10235</v>
      </c>
      <c r="E21">
        <v>0</v>
      </c>
      <c r="F21">
        <v>0</v>
      </c>
      <c r="G21">
        <v>1</v>
      </c>
      <c r="H21">
        <v>2</v>
      </c>
      <c r="I21">
        <v>0</v>
      </c>
      <c r="J21">
        <v>0</v>
      </c>
      <c r="K21">
        <v>1.79E-6</v>
      </c>
      <c r="L21">
        <v>2.6449549999999999E-2</v>
      </c>
      <c r="M21">
        <v>-8.4300000000000006E-6</v>
      </c>
      <c r="N21">
        <v>1.079E-5</v>
      </c>
      <c r="O21">
        <v>2.6100000000000001E-5</v>
      </c>
      <c r="P21">
        <v>8.4300000000000006E-6</v>
      </c>
      <c r="Q21">
        <v>4160</v>
      </c>
      <c r="R21">
        <v>0.21182904999999999</v>
      </c>
      <c r="S21">
        <v>0</v>
      </c>
      <c r="T21">
        <v>0</v>
      </c>
      <c r="U21">
        <v>0</v>
      </c>
    </row>
    <row r="22" spans="1:21" x14ac:dyDescent="0.25">
      <c r="A22" s="12" t="s">
        <v>1500</v>
      </c>
      <c r="B22" s="12">
        <v>2776</v>
      </c>
      <c r="C22" t="s">
        <v>115</v>
      </c>
      <c r="D22">
        <v>1950</v>
      </c>
      <c r="E22">
        <v>0.56999999999999995</v>
      </c>
      <c r="F22">
        <v>0</v>
      </c>
      <c r="G22">
        <v>0.39</v>
      </c>
      <c r="H22">
        <v>3</v>
      </c>
      <c r="I22">
        <v>840.06457520000004</v>
      </c>
      <c r="J22">
        <v>2768</v>
      </c>
      <c r="K22">
        <v>1.79E-6</v>
      </c>
      <c r="L22">
        <v>4.3227469999999997E-2</v>
      </c>
      <c r="M22">
        <v>-8.7399999999999993E-6</v>
      </c>
      <c r="N22">
        <v>-2.633E-5</v>
      </c>
      <c r="O22">
        <v>-8.2399999999999997E-5</v>
      </c>
      <c r="P22">
        <v>8.7399999999999993E-6</v>
      </c>
      <c r="Q22">
        <v>1330</v>
      </c>
      <c r="R22">
        <v>0.12435683</v>
      </c>
      <c r="S22">
        <v>1</v>
      </c>
      <c r="T22">
        <v>1</v>
      </c>
      <c r="U22">
        <v>1</v>
      </c>
    </row>
    <row r="23" spans="1:21" x14ac:dyDescent="0.25">
      <c r="A23" s="12" t="s">
        <v>668</v>
      </c>
      <c r="B23" s="12">
        <v>9734</v>
      </c>
      <c r="C23" t="s">
        <v>224</v>
      </c>
      <c r="D23">
        <v>4934</v>
      </c>
      <c r="E23">
        <v>0</v>
      </c>
      <c r="F23">
        <v>0</v>
      </c>
      <c r="G23">
        <v>1</v>
      </c>
      <c r="H23">
        <v>3</v>
      </c>
      <c r="I23">
        <v>120.37725829999999</v>
      </c>
      <c r="J23">
        <v>1379</v>
      </c>
      <c r="K23">
        <v>1.7799999999999999E-6</v>
      </c>
      <c r="L23">
        <v>3.8878699999999999E-3</v>
      </c>
      <c r="M23">
        <v>-9.5799999999999998E-6</v>
      </c>
      <c r="N23">
        <v>-1.3540000000000001E-5</v>
      </c>
      <c r="O23">
        <v>2.5179999999999999E-5</v>
      </c>
      <c r="P23">
        <v>9.5799999999999998E-6</v>
      </c>
      <c r="Q23">
        <v>793</v>
      </c>
      <c r="R23">
        <v>6.92057E-3</v>
      </c>
      <c r="S23">
        <v>0</v>
      </c>
      <c r="T23">
        <v>0</v>
      </c>
      <c r="U23">
        <v>0</v>
      </c>
    </row>
    <row r="24" spans="1:21" x14ac:dyDescent="0.25">
      <c r="A24" s="12" t="s">
        <v>1410</v>
      </c>
      <c r="B24" s="12">
        <v>675</v>
      </c>
      <c r="C24" t="s">
        <v>155</v>
      </c>
      <c r="D24">
        <v>11318</v>
      </c>
      <c r="E24">
        <v>0</v>
      </c>
      <c r="F24">
        <v>0</v>
      </c>
      <c r="G24">
        <v>1</v>
      </c>
      <c r="H24">
        <v>2</v>
      </c>
      <c r="I24">
        <v>893.34741211000005</v>
      </c>
      <c r="J24">
        <v>3475</v>
      </c>
      <c r="K24">
        <v>1.79E-6</v>
      </c>
      <c r="L24">
        <v>2.9103400000000001E-2</v>
      </c>
      <c r="M24">
        <v>-9.5899999999999997E-6</v>
      </c>
      <c r="N24">
        <v>-6.7299999999999999E-6</v>
      </c>
      <c r="O24">
        <v>-3.1229999999999997E-5</v>
      </c>
      <c r="P24">
        <v>9.5899999999999997E-6</v>
      </c>
      <c r="Q24">
        <v>3457</v>
      </c>
      <c r="R24">
        <v>0.14115527999999999</v>
      </c>
      <c r="S24">
        <v>0</v>
      </c>
      <c r="T24">
        <v>0</v>
      </c>
      <c r="U24">
        <v>0</v>
      </c>
    </row>
    <row r="25" spans="1:21" x14ac:dyDescent="0.25">
      <c r="A25" s="12" t="s">
        <v>289</v>
      </c>
      <c r="B25" s="12">
        <v>3065</v>
      </c>
      <c r="C25" t="s">
        <v>1192</v>
      </c>
      <c r="D25">
        <v>0</v>
      </c>
      <c r="E25">
        <v>0</v>
      </c>
      <c r="F25">
        <v>0</v>
      </c>
      <c r="G25">
        <v>1</v>
      </c>
      <c r="H25">
        <v>3</v>
      </c>
      <c r="I25">
        <v>187.99346924</v>
      </c>
      <c r="J25">
        <v>1019</v>
      </c>
      <c r="K25">
        <v>1.7799999999999999E-6</v>
      </c>
      <c r="L25">
        <v>5.7606599999999999E-3</v>
      </c>
      <c r="M25">
        <v>-1.0740000000000001E-5</v>
      </c>
      <c r="N25">
        <v>-1.7229999999999999E-5</v>
      </c>
      <c r="O25">
        <v>1.0380000000000001E-5</v>
      </c>
      <c r="P25">
        <v>1.0740000000000001E-5</v>
      </c>
      <c r="Q25">
        <v>395</v>
      </c>
      <c r="R25">
        <v>0.26789220000000002</v>
      </c>
      <c r="S25">
        <v>0</v>
      </c>
      <c r="T25">
        <v>0</v>
      </c>
      <c r="U25">
        <v>0</v>
      </c>
    </row>
    <row r="26" spans="1:21" x14ac:dyDescent="0.25">
      <c r="A26" s="12" t="s">
        <v>180</v>
      </c>
      <c r="B26" s="12">
        <v>3066</v>
      </c>
      <c r="C26" t="s">
        <v>1193</v>
      </c>
      <c r="D26">
        <v>816</v>
      </c>
      <c r="E26">
        <v>0</v>
      </c>
      <c r="F26">
        <v>0</v>
      </c>
      <c r="G26">
        <v>1</v>
      </c>
      <c r="H26">
        <v>3</v>
      </c>
      <c r="I26">
        <v>83.272796630000002</v>
      </c>
      <c r="J26">
        <v>521</v>
      </c>
      <c r="K26">
        <v>1.7799999999999999E-6</v>
      </c>
      <c r="L26">
        <v>1.4848299999999999E-3</v>
      </c>
      <c r="M26">
        <v>-1.19E-5</v>
      </c>
      <c r="N26">
        <v>-2.092E-5</v>
      </c>
      <c r="O26">
        <v>1.7779999999999999E-5</v>
      </c>
      <c r="P26">
        <v>1.19E-5</v>
      </c>
      <c r="Q26">
        <v>393</v>
      </c>
      <c r="R26">
        <v>8.7029700000000008E-3</v>
      </c>
      <c r="S26">
        <v>0</v>
      </c>
      <c r="T26">
        <v>0</v>
      </c>
      <c r="U26">
        <v>1</v>
      </c>
    </row>
    <row r="27" spans="1:21" x14ac:dyDescent="0.25">
      <c r="A27" s="12" t="s">
        <v>962</v>
      </c>
      <c r="B27" s="12">
        <v>3952</v>
      </c>
      <c r="C27" t="s">
        <v>1261</v>
      </c>
      <c r="D27">
        <v>1839</v>
      </c>
      <c r="E27">
        <v>0</v>
      </c>
      <c r="F27">
        <v>0</v>
      </c>
      <c r="G27">
        <v>1</v>
      </c>
      <c r="H27">
        <v>2</v>
      </c>
      <c r="I27">
        <v>0</v>
      </c>
      <c r="J27">
        <v>0</v>
      </c>
      <c r="K27">
        <v>1.79E-6</v>
      </c>
      <c r="L27">
        <v>4.3227469999999997E-2</v>
      </c>
      <c r="M27">
        <v>-1.4239999999999999E-5</v>
      </c>
      <c r="N27">
        <v>-4.8899999999999998E-6</v>
      </c>
      <c r="O27">
        <v>-3.3080000000000002E-5</v>
      </c>
      <c r="P27">
        <v>1.4239999999999999E-5</v>
      </c>
      <c r="Q27">
        <v>280</v>
      </c>
      <c r="R27">
        <v>3.0991600000000001E-3</v>
      </c>
      <c r="S27">
        <v>1</v>
      </c>
      <c r="T27">
        <v>0</v>
      </c>
      <c r="U27">
        <v>0</v>
      </c>
    </row>
    <row r="28" spans="1:21" x14ac:dyDescent="0.25">
      <c r="A28" s="12" t="s">
        <v>1612</v>
      </c>
      <c r="B28" s="12">
        <v>9575</v>
      </c>
      <c r="C28" t="s">
        <v>997</v>
      </c>
      <c r="D28">
        <v>8517</v>
      </c>
      <c r="E28">
        <v>0</v>
      </c>
      <c r="F28">
        <v>0</v>
      </c>
      <c r="G28">
        <v>1</v>
      </c>
      <c r="H28">
        <v>4</v>
      </c>
      <c r="I28">
        <v>192.74790955</v>
      </c>
      <c r="J28">
        <v>1492</v>
      </c>
      <c r="K28">
        <v>1.7799999999999999E-6</v>
      </c>
      <c r="L28">
        <v>8.0534400000000003E-3</v>
      </c>
      <c r="M28">
        <v>-1.5119999999999999E-5</v>
      </c>
      <c r="N28">
        <v>-1.217E-5</v>
      </c>
      <c r="O28">
        <v>6.0000000000000002E-5</v>
      </c>
      <c r="P28">
        <v>1.5119999999999999E-5</v>
      </c>
      <c r="Q28">
        <v>4088</v>
      </c>
      <c r="R28">
        <v>1.07167682</v>
      </c>
      <c r="S28">
        <v>1</v>
      </c>
      <c r="T28">
        <v>1</v>
      </c>
      <c r="U28">
        <v>0</v>
      </c>
    </row>
    <row r="29" spans="1:21" x14ac:dyDescent="0.25">
      <c r="A29" s="12" t="s">
        <v>1567</v>
      </c>
      <c r="B29" s="12">
        <v>3551</v>
      </c>
      <c r="C29" t="s">
        <v>152</v>
      </c>
      <c r="D29">
        <v>1647</v>
      </c>
      <c r="E29">
        <v>0</v>
      </c>
      <c r="F29">
        <v>0</v>
      </c>
      <c r="G29">
        <v>1</v>
      </c>
      <c r="H29">
        <v>3</v>
      </c>
      <c r="I29">
        <v>751.17474364999998</v>
      </c>
      <c r="J29">
        <v>2932</v>
      </c>
      <c r="K29">
        <v>1.7799999999999999E-6</v>
      </c>
      <c r="L29">
        <v>3.33242E-3</v>
      </c>
      <c r="M29">
        <v>-1.5970000000000001E-5</v>
      </c>
      <c r="N29">
        <v>-4.8579999999999999E-5</v>
      </c>
      <c r="O29">
        <v>-9.9599999999999995E-6</v>
      </c>
      <c r="P29">
        <v>1.5970000000000001E-5</v>
      </c>
      <c r="Q29">
        <v>1387</v>
      </c>
      <c r="R29">
        <v>9.9938280000000004E-2</v>
      </c>
      <c r="S29">
        <v>1</v>
      </c>
      <c r="T29">
        <v>0</v>
      </c>
      <c r="U29">
        <v>0</v>
      </c>
    </row>
    <row r="30" spans="1:21" x14ac:dyDescent="0.25">
      <c r="A30" s="12" t="s">
        <v>942</v>
      </c>
      <c r="B30" s="12">
        <v>5164</v>
      </c>
      <c r="C30" t="s">
        <v>1373</v>
      </c>
      <c r="D30">
        <v>10156</v>
      </c>
      <c r="E30">
        <v>0</v>
      </c>
      <c r="F30">
        <v>0</v>
      </c>
      <c r="G30">
        <v>1</v>
      </c>
      <c r="H30">
        <v>2</v>
      </c>
      <c r="I30">
        <v>79.560501099999996</v>
      </c>
      <c r="J30">
        <v>704</v>
      </c>
      <c r="K30">
        <v>1.7799999999999999E-6</v>
      </c>
      <c r="L30">
        <v>6.60218E-3</v>
      </c>
      <c r="M30">
        <v>-1.6560000000000001E-5</v>
      </c>
      <c r="N30">
        <v>2.4899999999999999E-6</v>
      </c>
      <c r="O30">
        <v>2.0600000000000002E-6</v>
      </c>
      <c r="P30">
        <v>1.6560000000000001E-5</v>
      </c>
      <c r="Q30">
        <v>1422</v>
      </c>
      <c r="R30">
        <v>4.0773200000000002E-2</v>
      </c>
      <c r="S30">
        <v>0</v>
      </c>
      <c r="T30">
        <v>0</v>
      </c>
      <c r="U30">
        <v>0</v>
      </c>
    </row>
    <row r="31" spans="1:21" x14ac:dyDescent="0.25">
      <c r="A31" s="12" t="s">
        <v>1407</v>
      </c>
      <c r="B31" s="12">
        <v>824</v>
      </c>
      <c r="C31" t="s">
        <v>931</v>
      </c>
      <c r="D31">
        <v>11069</v>
      </c>
      <c r="E31">
        <v>0</v>
      </c>
      <c r="F31">
        <v>0</v>
      </c>
      <c r="G31">
        <v>1</v>
      </c>
      <c r="H31">
        <v>2</v>
      </c>
      <c r="I31">
        <v>575.50494385000002</v>
      </c>
      <c r="J31">
        <v>4940</v>
      </c>
      <c r="K31">
        <v>1.7799999999999999E-6</v>
      </c>
      <c r="L31">
        <v>9.9054999999999998E-4</v>
      </c>
      <c r="M31">
        <v>-1.772E-5</v>
      </c>
      <c r="N31">
        <v>-2.1480000000000001E-5</v>
      </c>
      <c r="O31">
        <v>-2.198E-5</v>
      </c>
      <c r="P31">
        <v>1.772E-5</v>
      </c>
      <c r="Q31">
        <v>50</v>
      </c>
      <c r="R31">
        <v>1.16103E-3</v>
      </c>
      <c r="S31">
        <v>0</v>
      </c>
      <c r="T31">
        <v>0</v>
      </c>
      <c r="U31">
        <v>0</v>
      </c>
    </row>
    <row r="32" spans="1:21" x14ac:dyDescent="0.25">
      <c r="A32" s="12" t="s">
        <v>20</v>
      </c>
      <c r="B32" s="12">
        <v>7128</v>
      </c>
      <c r="C32" t="s">
        <v>852</v>
      </c>
      <c r="D32">
        <v>4209</v>
      </c>
      <c r="E32">
        <v>0</v>
      </c>
      <c r="F32">
        <v>1</v>
      </c>
      <c r="G32">
        <v>0</v>
      </c>
      <c r="H32">
        <v>1</v>
      </c>
      <c r="I32">
        <v>0</v>
      </c>
      <c r="J32">
        <v>0</v>
      </c>
      <c r="K32">
        <v>1.79E-6</v>
      </c>
      <c r="L32">
        <v>6.7801000000000005E-4</v>
      </c>
      <c r="M32">
        <v>-1.8580000000000002E-5</v>
      </c>
      <c r="N32">
        <v>-1.11E-5</v>
      </c>
      <c r="O32">
        <v>0</v>
      </c>
      <c r="P32">
        <v>1.8580000000000002E-5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 s="12" t="s">
        <v>1004</v>
      </c>
      <c r="B33" s="12">
        <v>5345</v>
      </c>
      <c r="C33" t="s">
        <v>854</v>
      </c>
      <c r="D33">
        <v>920</v>
      </c>
      <c r="E33">
        <v>0</v>
      </c>
      <c r="F33">
        <v>1</v>
      </c>
      <c r="G33">
        <v>0</v>
      </c>
      <c r="H33">
        <v>1</v>
      </c>
      <c r="I33">
        <v>0</v>
      </c>
      <c r="J33">
        <v>0</v>
      </c>
      <c r="K33">
        <v>1.79E-6</v>
      </c>
      <c r="L33">
        <v>1.6337700000000001E-3</v>
      </c>
      <c r="M33">
        <v>-1.8580000000000002E-5</v>
      </c>
      <c r="N33">
        <v>-1.0180000000000001E-5</v>
      </c>
      <c r="O33">
        <v>0</v>
      </c>
      <c r="P33">
        <v>1.8580000000000002E-5</v>
      </c>
      <c r="Q33">
        <v>0</v>
      </c>
      <c r="R33">
        <v>0</v>
      </c>
      <c r="S33">
        <v>1</v>
      </c>
      <c r="T33">
        <v>1</v>
      </c>
      <c r="U33">
        <v>1</v>
      </c>
    </row>
    <row r="34" spans="1:21" x14ac:dyDescent="0.25">
      <c r="A34" s="12" t="s">
        <v>1904</v>
      </c>
      <c r="B34" s="12">
        <v>10152</v>
      </c>
      <c r="C34" t="s">
        <v>856</v>
      </c>
      <c r="D34">
        <v>5141</v>
      </c>
      <c r="E34">
        <v>0</v>
      </c>
      <c r="F34">
        <v>1</v>
      </c>
      <c r="G34">
        <v>0</v>
      </c>
      <c r="H34">
        <v>1</v>
      </c>
      <c r="I34">
        <v>0</v>
      </c>
      <c r="J34">
        <v>0</v>
      </c>
      <c r="K34">
        <v>1.79E-6</v>
      </c>
      <c r="L34">
        <v>5.6749599999999997E-3</v>
      </c>
      <c r="M34">
        <v>-1.8580000000000002E-5</v>
      </c>
      <c r="N34">
        <v>-7.4200000000000001E-6</v>
      </c>
      <c r="O34">
        <v>0</v>
      </c>
      <c r="P34">
        <v>1.8580000000000002E-5</v>
      </c>
      <c r="Q34">
        <v>0</v>
      </c>
      <c r="R34">
        <v>0</v>
      </c>
      <c r="S34">
        <v>0</v>
      </c>
      <c r="T34">
        <v>0</v>
      </c>
      <c r="U34">
        <v>1</v>
      </c>
    </row>
    <row r="35" spans="1:21" x14ac:dyDescent="0.25">
      <c r="A35" s="12" t="s">
        <v>1753</v>
      </c>
      <c r="B35" s="12">
        <v>25</v>
      </c>
      <c r="C35" t="s">
        <v>857</v>
      </c>
      <c r="D35">
        <v>3364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1.79E-6</v>
      </c>
      <c r="L35">
        <v>2.8663999999999999E-3</v>
      </c>
      <c r="M35">
        <v>-1.8580000000000002E-5</v>
      </c>
      <c r="N35">
        <v>-6.4899999999999997E-6</v>
      </c>
      <c r="O35">
        <v>0</v>
      </c>
      <c r="P35">
        <v>1.8580000000000002E-5</v>
      </c>
      <c r="Q35">
        <v>0</v>
      </c>
      <c r="R35">
        <v>0</v>
      </c>
      <c r="S35">
        <v>1</v>
      </c>
      <c r="T35">
        <v>0</v>
      </c>
      <c r="U35">
        <v>0</v>
      </c>
    </row>
    <row r="36" spans="1:21" x14ac:dyDescent="0.25">
      <c r="A36" s="12" t="s">
        <v>1235</v>
      </c>
      <c r="B36" s="12">
        <v>1145</v>
      </c>
      <c r="C36" t="s">
        <v>861</v>
      </c>
      <c r="D36">
        <v>2335</v>
      </c>
      <c r="E36">
        <v>0</v>
      </c>
      <c r="F36">
        <v>1</v>
      </c>
      <c r="G36">
        <v>0</v>
      </c>
      <c r="H36">
        <v>1</v>
      </c>
      <c r="I36">
        <v>0</v>
      </c>
      <c r="J36">
        <v>0</v>
      </c>
      <c r="K36">
        <v>1.79E-6</v>
      </c>
      <c r="L36">
        <v>1.313132E-2</v>
      </c>
      <c r="M36">
        <v>-1.8580000000000002E-5</v>
      </c>
      <c r="N36">
        <v>-6.4899999999999997E-6</v>
      </c>
      <c r="O36">
        <v>0</v>
      </c>
      <c r="P36">
        <v>1.8580000000000002E-5</v>
      </c>
      <c r="Q36">
        <v>0</v>
      </c>
      <c r="R36">
        <v>0</v>
      </c>
      <c r="S36">
        <v>1</v>
      </c>
      <c r="T36">
        <v>1</v>
      </c>
      <c r="U36">
        <v>0</v>
      </c>
    </row>
    <row r="37" spans="1:21" x14ac:dyDescent="0.25">
      <c r="A37" s="12" t="s">
        <v>1905</v>
      </c>
      <c r="B37" s="12">
        <v>9457</v>
      </c>
      <c r="C37" t="s">
        <v>772</v>
      </c>
      <c r="D37">
        <v>8503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7.0999999999999998E-7</v>
      </c>
      <c r="L37">
        <v>0</v>
      </c>
      <c r="M37">
        <v>-1.8580000000000002E-5</v>
      </c>
      <c r="N37">
        <v>-1.203E-5</v>
      </c>
      <c r="O37">
        <v>0</v>
      </c>
      <c r="P37">
        <v>1.8580000000000002E-5</v>
      </c>
      <c r="Q37">
        <v>0</v>
      </c>
      <c r="R37">
        <v>0</v>
      </c>
      <c r="S37">
        <v>0</v>
      </c>
      <c r="T37">
        <v>0</v>
      </c>
      <c r="U37">
        <v>1</v>
      </c>
    </row>
    <row r="38" spans="1:21" x14ac:dyDescent="0.25">
      <c r="A38" s="12" t="s">
        <v>1380</v>
      </c>
      <c r="B38" s="12">
        <v>87</v>
      </c>
      <c r="C38" t="s">
        <v>403</v>
      </c>
      <c r="D38">
        <v>5914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1.7799999999999999E-6</v>
      </c>
      <c r="L38">
        <v>6.3044000000000002E-4</v>
      </c>
      <c r="M38">
        <v>-1.8580000000000002E-5</v>
      </c>
      <c r="N38">
        <v>-7.4200000000000001E-6</v>
      </c>
      <c r="O38">
        <v>0</v>
      </c>
      <c r="P38">
        <v>1.8580000000000002E-5</v>
      </c>
      <c r="Q38">
        <v>0</v>
      </c>
      <c r="R38">
        <v>0</v>
      </c>
      <c r="S38">
        <v>1</v>
      </c>
      <c r="T38">
        <v>1</v>
      </c>
      <c r="U38">
        <v>1</v>
      </c>
    </row>
    <row r="39" spans="1:21" x14ac:dyDescent="0.25">
      <c r="A39" s="12" t="s">
        <v>1133</v>
      </c>
      <c r="B39" s="12">
        <v>8038</v>
      </c>
      <c r="C39" t="s">
        <v>865</v>
      </c>
      <c r="D39">
        <v>10294</v>
      </c>
      <c r="E39">
        <v>0</v>
      </c>
      <c r="F39">
        <v>1</v>
      </c>
      <c r="G39">
        <v>0</v>
      </c>
      <c r="H39">
        <v>1</v>
      </c>
      <c r="I39">
        <v>0</v>
      </c>
      <c r="J39">
        <v>0</v>
      </c>
      <c r="K39">
        <v>1.7799999999999999E-6</v>
      </c>
      <c r="L39">
        <v>2.3966199999999999E-3</v>
      </c>
      <c r="M39">
        <v>-1.8580000000000002E-5</v>
      </c>
      <c r="N39">
        <v>-8.3399999999999998E-6</v>
      </c>
      <c r="O39">
        <v>0</v>
      </c>
      <c r="P39">
        <v>1.8580000000000002E-5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 s="12" t="s">
        <v>1315</v>
      </c>
      <c r="B40" s="12">
        <v>185</v>
      </c>
      <c r="C40" t="s">
        <v>867</v>
      </c>
      <c r="D40">
        <v>2118</v>
      </c>
      <c r="E40">
        <v>0</v>
      </c>
      <c r="F40">
        <v>1</v>
      </c>
      <c r="G40">
        <v>0</v>
      </c>
      <c r="H40">
        <v>1</v>
      </c>
      <c r="I40">
        <v>0</v>
      </c>
      <c r="J40">
        <v>0</v>
      </c>
      <c r="K40">
        <v>1.79E-6</v>
      </c>
      <c r="L40">
        <v>6.5240300000000001E-3</v>
      </c>
      <c r="M40">
        <v>-1.8580000000000002E-5</v>
      </c>
      <c r="N40">
        <v>-1.0180000000000001E-5</v>
      </c>
      <c r="O40">
        <v>0</v>
      </c>
      <c r="P40">
        <v>1.8580000000000002E-5</v>
      </c>
      <c r="Q40">
        <v>0</v>
      </c>
      <c r="R40">
        <v>0</v>
      </c>
      <c r="S40">
        <v>1</v>
      </c>
      <c r="T40">
        <v>0</v>
      </c>
      <c r="U40">
        <v>0</v>
      </c>
    </row>
    <row r="41" spans="1:21" x14ac:dyDescent="0.25">
      <c r="A41" s="12" t="s">
        <v>1384</v>
      </c>
      <c r="B41" s="12">
        <v>196</v>
      </c>
      <c r="C41" t="s">
        <v>129</v>
      </c>
      <c r="D41">
        <v>9994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1.79E-6</v>
      </c>
      <c r="L41">
        <v>5.2123500000000001E-3</v>
      </c>
      <c r="M41">
        <v>-1.8580000000000002E-5</v>
      </c>
      <c r="N41">
        <v>-4.6500000000000004E-6</v>
      </c>
      <c r="O41">
        <v>0</v>
      </c>
      <c r="P41">
        <v>1.8580000000000002E-5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 s="12" t="s">
        <v>1384</v>
      </c>
      <c r="B42" s="12">
        <v>196</v>
      </c>
      <c r="C42" t="s">
        <v>869</v>
      </c>
      <c r="D42">
        <v>1453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6.9999999999999997E-7</v>
      </c>
      <c r="L42">
        <v>0</v>
      </c>
      <c r="M42">
        <v>-1.8580000000000002E-5</v>
      </c>
      <c r="N42">
        <v>-1.3869999999999999E-5</v>
      </c>
      <c r="O42">
        <v>0</v>
      </c>
      <c r="P42">
        <v>1.8580000000000002E-5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 s="12" t="s">
        <v>1555</v>
      </c>
      <c r="B43" s="12">
        <v>207</v>
      </c>
      <c r="C43" t="s">
        <v>871</v>
      </c>
      <c r="D43">
        <v>4803</v>
      </c>
      <c r="E43">
        <v>0</v>
      </c>
      <c r="F43">
        <v>1</v>
      </c>
      <c r="G43">
        <v>0</v>
      </c>
      <c r="H43">
        <v>1</v>
      </c>
      <c r="I43">
        <v>0</v>
      </c>
      <c r="J43">
        <v>0</v>
      </c>
      <c r="K43">
        <v>1.79E-6</v>
      </c>
      <c r="L43">
        <v>1.7143599999999998E-2</v>
      </c>
      <c r="M43">
        <v>-1.8580000000000002E-5</v>
      </c>
      <c r="N43">
        <v>-6.4899999999999997E-6</v>
      </c>
      <c r="O43">
        <v>0</v>
      </c>
      <c r="P43">
        <v>1.8580000000000002E-5</v>
      </c>
      <c r="Q43">
        <v>0</v>
      </c>
      <c r="R43">
        <v>0</v>
      </c>
      <c r="S43">
        <v>1</v>
      </c>
      <c r="T43">
        <v>1</v>
      </c>
      <c r="U43">
        <v>1</v>
      </c>
    </row>
    <row r="44" spans="1:21" x14ac:dyDescent="0.25">
      <c r="A44" s="12" t="s">
        <v>1555</v>
      </c>
      <c r="B44" s="12">
        <v>207</v>
      </c>
      <c r="C44" t="s">
        <v>873</v>
      </c>
      <c r="D44">
        <v>3094</v>
      </c>
      <c r="E44">
        <v>0</v>
      </c>
      <c r="F44">
        <v>1</v>
      </c>
      <c r="G44">
        <v>0</v>
      </c>
      <c r="H44">
        <v>1</v>
      </c>
      <c r="I44">
        <v>0</v>
      </c>
      <c r="J44">
        <v>0</v>
      </c>
      <c r="K44">
        <v>1.79E-6</v>
      </c>
      <c r="L44">
        <v>4.6398999999999998E-3</v>
      </c>
      <c r="M44">
        <v>-1.8580000000000002E-5</v>
      </c>
      <c r="N44">
        <v>-1.0180000000000001E-5</v>
      </c>
      <c r="O44">
        <v>0</v>
      </c>
      <c r="P44">
        <v>1.8580000000000002E-5</v>
      </c>
      <c r="Q44">
        <v>0</v>
      </c>
      <c r="R44">
        <v>0</v>
      </c>
      <c r="S44">
        <v>0</v>
      </c>
      <c r="T44">
        <v>0</v>
      </c>
      <c r="U44">
        <v>1</v>
      </c>
    </row>
    <row r="45" spans="1:21" x14ac:dyDescent="0.25">
      <c r="A45" s="12" t="s">
        <v>983</v>
      </c>
      <c r="B45" s="12">
        <v>5562</v>
      </c>
      <c r="C45" t="s">
        <v>877</v>
      </c>
      <c r="D45">
        <v>2057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1.79E-6</v>
      </c>
      <c r="L45">
        <v>1.408034E-2</v>
      </c>
      <c r="M45">
        <v>-1.8580000000000002E-5</v>
      </c>
      <c r="N45">
        <v>-8.3399999999999998E-6</v>
      </c>
      <c r="O45">
        <v>0</v>
      </c>
      <c r="P45">
        <v>1.8580000000000002E-5</v>
      </c>
      <c r="Q45">
        <v>0</v>
      </c>
      <c r="R45">
        <v>0</v>
      </c>
      <c r="S45">
        <v>1</v>
      </c>
      <c r="T45">
        <v>1</v>
      </c>
      <c r="U45">
        <v>1</v>
      </c>
    </row>
    <row r="46" spans="1:21" x14ac:dyDescent="0.25">
      <c r="A46" s="12" t="s">
        <v>1091</v>
      </c>
      <c r="B46" s="12">
        <v>4878</v>
      </c>
      <c r="C46" t="s">
        <v>878</v>
      </c>
      <c r="D46">
        <v>10256</v>
      </c>
      <c r="E46">
        <v>0</v>
      </c>
      <c r="F46">
        <v>1</v>
      </c>
      <c r="G46">
        <v>0</v>
      </c>
      <c r="H46">
        <v>1</v>
      </c>
      <c r="I46">
        <v>0</v>
      </c>
      <c r="J46">
        <v>0</v>
      </c>
      <c r="K46">
        <v>1.79E-6</v>
      </c>
      <c r="L46">
        <v>4.6398999999999998E-3</v>
      </c>
      <c r="M46">
        <v>-1.8580000000000002E-5</v>
      </c>
      <c r="N46">
        <v>-1.0180000000000001E-5</v>
      </c>
      <c r="O46">
        <v>0</v>
      </c>
      <c r="P46">
        <v>1.8580000000000002E-5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25">
      <c r="A47" s="12" t="s">
        <v>1687</v>
      </c>
      <c r="B47" s="12">
        <v>317</v>
      </c>
      <c r="C47" t="s">
        <v>394</v>
      </c>
      <c r="D47">
        <v>5621</v>
      </c>
      <c r="E47">
        <v>0</v>
      </c>
      <c r="F47">
        <v>1</v>
      </c>
      <c r="G47">
        <v>0</v>
      </c>
      <c r="H47">
        <v>1</v>
      </c>
      <c r="I47">
        <v>0</v>
      </c>
      <c r="J47">
        <v>0</v>
      </c>
      <c r="K47">
        <v>1.7799999999999999E-6</v>
      </c>
      <c r="L47">
        <v>2.3966199999999999E-3</v>
      </c>
      <c r="M47">
        <v>-1.8580000000000002E-5</v>
      </c>
      <c r="N47">
        <v>-8.3399999999999998E-6</v>
      </c>
      <c r="O47">
        <v>0</v>
      </c>
      <c r="P47">
        <v>1.8580000000000002E-5</v>
      </c>
      <c r="Q47">
        <v>0</v>
      </c>
      <c r="R47">
        <v>0</v>
      </c>
      <c r="S47">
        <v>0</v>
      </c>
      <c r="T47">
        <v>1</v>
      </c>
      <c r="U47">
        <v>1</v>
      </c>
    </row>
    <row r="48" spans="1:21" x14ac:dyDescent="0.25">
      <c r="A48" s="12" t="s">
        <v>1687</v>
      </c>
      <c r="B48" s="12">
        <v>317</v>
      </c>
      <c r="C48" t="s">
        <v>879</v>
      </c>
      <c r="D48">
        <v>5154</v>
      </c>
      <c r="E48">
        <v>0</v>
      </c>
      <c r="F48">
        <v>1</v>
      </c>
      <c r="G48">
        <v>0</v>
      </c>
      <c r="H48">
        <v>1</v>
      </c>
      <c r="I48">
        <v>0</v>
      </c>
      <c r="J48">
        <v>0</v>
      </c>
      <c r="K48">
        <v>1.7999999999999999E-6</v>
      </c>
      <c r="L48">
        <v>6.6895899999999996E-3</v>
      </c>
      <c r="M48">
        <v>-1.8580000000000002E-5</v>
      </c>
      <c r="N48">
        <v>-1.11E-5</v>
      </c>
      <c r="O48">
        <v>0</v>
      </c>
      <c r="P48">
        <v>1.8580000000000002E-5</v>
      </c>
      <c r="Q48">
        <v>0</v>
      </c>
      <c r="R48">
        <v>0</v>
      </c>
      <c r="S48">
        <v>1</v>
      </c>
      <c r="T48">
        <v>0</v>
      </c>
      <c r="U48">
        <v>0</v>
      </c>
    </row>
    <row r="49" spans="1:21" x14ac:dyDescent="0.25">
      <c r="A49" s="12" t="s">
        <v>370</v>
      </c>
      <c r="B49" s="12">
        <v>324</v>
      </c>
      <c r="C49" t="s">
        <v>880</v>
      </c>
      <c r="D49">
        <v>3739</v>
      </c>
      <c r="E49">
        <v>0</v>
      </c>
      <c r="F49">
        <v>1</v>
      </c>
      <c r="G49">
        <v>0</v>
      </c>
      <c r="H49">
        <v>1</v>
      </c>
      <c r="I49">
        <v>0</v>
      </c>
      <c r="J49">
        <v>0</v>
      </c>
      <c r="K49">
        <v>6.9999999999999997E-7</v>
      </c>
      <c r="L49">
        <v>0</v>
      </c>
      <c r="M49">
        <v>-1.8580000000000002E-5</v>
      </c>
      <c r="N49">
        <v>-1.3869999999999999E-5</v>
      </c>
      <c r="O49">
        <v>0</v>
      </c>
      <c r="P49">
        <v>1.8580000000000002E-5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25">
      <c r="A50" s="12" t="s">
        <v>1908</v>
      </c>
      <c r="B50" s="12">
        <v>328</v>
      </c>
      <c r="C50" t="s">
        <v>318</v>
      </c>
      <c r="D50">
        <v>55075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1.7799999999999999E-6</v>
      </c>
      <c r="L50">
        <v>9.7715999999999992E-4</v>
      </c>
      <c r="M50">
        <v>-1.8580000000000002E-5</v>
      </c>
      <c r="N50">
        <v>-1.11E-5</v>
      </c>
      <c r="O50">
        <v>0</v>
      </c>
      <c r="P50">
        <v>1.8580000000000002E-5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 s="12" t="s">
        <v>1359</v>
      </c>
      <c r="B51" s="12">
        <v>375</v>
      </c>
      <c r="C51" t="s">
        <v>887</v>
      </c>
      <c r="D51">
        <v>1030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1.7799999999999999E-6</v>
      </c>
      <c r="L51">
        <v>8.2934999999999997E-4</v>
      </c>
      <c r="M51">
        <v>-1.8580000000000002E-5</v>
      </c>
      <c r="N51">
        <v>-1.203E-5</v>
      </c>
      <c r="O51">
        <v>0</v>
      </c>
      <c r="P51">
        <v>1.8580000000000002E-5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 s="12" t="s">
        <v>889</v>
      </c>
      <c r="B52" s="12">
        <v>393</v>
      </c>
      <c r="C52" t="s">
        <v>889</v>
      </c>
      <c r="D52">
        <v>393</v>
      </c>
      <c r="E52">
        <v>0</v>
      </c>
      <c r="F52">
        <v>1</v>
      </c>
      <c r="G52">
        <v>0</v>
      </c>
      <c r="H52">
        <v>1</v>
      </c>
      <c r="I52">
        <v>0</v>
      </c>
      <c r="J52">
        <v>0</v>
      </c>
      <c r="K52">
        <v>1.79E-6</v>
      </c>
      <c r="L52">
        <v>1.664096E-2</v>
      </c>
      <c r="M52">
        <v>-1.8580000000000002E-5</v>
      </c>
      <c r="N52">
        <v>-4.6500000000000004E-6</v>
      </c>
      <c r="O52">
        <v>0</v>
      </c>
      <c r="P52">
        <v>1.8580000000000002E-5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 s="12" t="s">
        <v>998</v>
      </c>
      <c r="B53" s="12">
        <v>9826</v>
      </c>
      <c r="C53" t="s">
        <v>893</v>
      </c>
      <c r="D53">
        <v>8882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1.7799999999999999E-6</v>
      </c>
      <c r="L53">
        <v>1.661E-4</v>
      </c>
      <c r="M53">
        <v>-1.8580000000000002E-5</v>
      </c>
      <c r="N53">
        <v>-1.295E-5</v>
      </c>
      <c r="O53">
        <v>0</v>
      </c>
      <c r="P53">
        <v>1.8580000000000002E-5</v>
      </c>
      <c r="Q53">
        <v>0</v>
      </c>
      <c r="R53">
        <v>0</v>
      </c>
      <c r="S53">
        <v>1</v>
      </c>
      <c r="T53">
        <v>0</v>
      </c>
      <c r="U53">
        <v>0</v>
      </c>
    </row>
    <row r="54" spans="1:21" x14ac:dyDescent="0.25">
      <c r="A54" s="12" t="s">
        <v>1470</v>
      </c>
      <c r="B54" s="12">
        <v>7984</v>
      </c>
      <c r="C54" t="s">
        <v>894</v>
      </c>
      <c r="D54">
        <v>8646</v>
      </c>
      <c r="E54">
        <v>0</v>
      </c>
      <c r="F54">
        <v>1</v>
      </c>
      <c r="G54">
        <v>0</v>
      </c>
      <c r="H54">
        <v>1</v>
      </c>
      <c r="I54">
        <v>0</v>
      </c>
      <c r="J54">
        <v>0</v>
      </c>
      <c r="K54">
        <v>1.7799999999999999E-6</v>
      </c>
      <c r="L54">
        <v>3.8210000000000002E-5</v>
      </c>
      <c r="M54">
        <v>-1.8580000000000002E-5</v>
      </c>
      <c r="N54">
        <v>-1.295E-5</v>
      </c>
      <c r="O54">
        <v>0</v>
      </c>
      <c r="P54">
        <v>1.8580000000000002E-5</v>
      </c>
      <c r="Q54">
        <v>0</v>
      </c>
      <c r="R54">
        <v>0</v>
      </c>
      <c r="S54">
        <v>1</v>
      </c>
      <c r="T54">
        <v>0</v>
      </c>
      <c r="U54">
        <v>0</v>
      </c>
    </row>
    <row r="55" spans="1:21" x14ac:dyDescent="0.25">
      <c r="A55" s="12" t="s">
        <v>747</v>
      </c>
      <c r="B55" s="12">
        <v>1386</v>
      </c>
      <c r="C55" t="s">
        <v>898</v>
      </c>
      <c r="D55">
        <v>1022</v>
      </c>
      <c r="E55">
        <v>0</v>
      </c>
      <c r="F55">
        <v>1</v>
      </c>
      <c r="G55">
        <v>0</v>
      </c>
      <c r="H55">
        <v>1</v>
      </c>
      <c r="I55">
        <v>0</v>
      </c>
      <c r="J55">
        <v>0</v>
      </c>
      <c r="K55">
        <v>1.7799999999999999E-6</v>
      </c>
      <c r="L55">
        <v>6.7004E-4</v>
      </c>
      <c r="M55">
        <v>-1.8580000000000002E-5</v>
      </c>
      <c r="N55">
        <v>-1.11E-5</v>
      </c>
      <c r="O55">
        <v>0</v>
      </c>
      <c r="P55">
        <v>1.8580000000000002E-5</v>
      </c>
      <c r="Q55">
        <v>0</v>
      </c>
      <c r="R55">
        <v>0</v>
      </c>
      <c r="S55">
        <v>0</v>
      </c>
      <c r="T55">
        <v>0</v>
      </c>
      <c r="U55">
        <v>1</v>
      </c>
    </row>
    <row r="56" spans="1:21" x14ac:dyDescent="0.25">
      <c r="A56" s="12" t="s">
        <v>1144</v>
      </c>
      <c r="B56" s="12">
        <v>545</v>
      </c>
      <c r="C56" t="s">
        <v>903</v>
      </c>
      <c r="D56">
        <v>4435</v>
      </c>
      <c r="E56">
        <v>0</v>
      </c>
      <c r="F56">
        <v>1</v>
      </c>
      <c r="G56">
        <v>0</v>
      </c>
      <c r="H56">
        <v>1</v>
      </c>
      <c r="I56">
        <v>0</v>
      </c>
      <c r="J56">
        <v>0</v>
      </c>
      <c r="K56">
        <v>1.79E-6</v>
      </c>
      <c r="L56">
        <v>7.4396100000000001E-3</v>
      </c>
      <c r="M56">
        <v>-1.8580000000000002E-5</v>
      </c>
      <c r="N56">
        <v>8.8000000000000004E-7</v>
      </c>
      <c r="O56">
        <v>0</v>
      </c>
      <c r="P56">
        <v>1.8580000000000002E-5</v>
      </c>
      <c r="Q56">
        <v>0</v>
      </c>
      <c r="R56">
        <v>0</v>
      </c>
      <c r="S56">
        <v>1</v>
      </c>
      <c r="T56">
        <v>0</v>
      </c>
      <c r="U56">
        <v>0</v>
      </c>
    </row>
    <row r="57" spans="1:21" x14ac:dyDescent="0.25">
      <c r="A57" s="12" t="s">
        <v>1617</v>
      </c>
      <c r="B57" s="12">
        <v>578</v>
      </c>
      <c r="C57" t="s">
        <v>910</v>
      </c>
      <c r="D57">
        <v>2178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6.9999999999999997E-7</v>
      </c>
      <c r="L57">
        <v>0</v>
      </c>
      <c r="M57">
        <v>-1.8580000000000002E-5</v>
      </c>
      <c r="N57">
        <v>-1.3869999999999999E-5</v>
      </c>
      <c r="O57">
        <v>0</v>
      </c>
      <c r="P57">
        <v>1.8580000000000002E-5</v>
      </c>
      <c r="Q57">
        <v>0</v>
      </c>
      <c r="R57">
        <v>0</v>
      </c>
      <c r="S57">
        <v>0</v>
      </c>
      <c r="T57">
        <v>1</v>
      </c>
      <c r="U57">
        <v>0</v>
      </c>
    </row>
    <row r="58" spans="1:21" x14ac:dyDescent="0.25">
      <c r="A58" s="12" t="s">
        <v>1616</v>
      </c>
      <c r="B58" s="12">
        <v>581</v>
      </c>
      <c r="C58" t="s">
        <v>912</v>
      </c>
      <c r="D58">
        <v>353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1.79E-6</v>
      </c>
      <c r="L58">
        <v>6.6000000000000005E-5</v>
      </c>
      <c r="M58">
        <v>-1.8580000000000002E-5</v>
      </c>
      <c r="N58">
        <v>-1.203E-5</v>
      </c>
      <c r="O58">
        <v>0</v>
      </c>
      <c r="P58">
        <v>1.8580000000000002E-5</v>
      </c>
      <c r="Q58">
        <v>0</v>
      </c>
      <c r="R58">
        <v>0</v>
      </c>
      <c r="S58">
        <v>1</v>
      </c>
      <c r="T58">
        <v>0</v>
      </c>
      <c r="U58">
        <v>1</v>
      </c>
    </row>
    <row r="59" spans="1:21" x14ac:dyDescent="0.25">
      <c r="A59" s="12" t="s">
        <v>1619</v>
      </c>
      <c r="B59" s="12">
        <v>598</v>
      </c>
      <c r="C59" t="s">
        <v>914</v>
      </c>
      <c r="D59">
        <v>1123</v>
      </c>
      <c r="E59">
        <v>0</v>
      </c>
      <c r="F59">
        <v>1</v>
      </c>
      <c r="G59">
        <v>0</v>
      </c>
      <c r="H59">
        <v>1</v>
      </c>
      <c r="I59">
        <v>0</v>
      </c>
      <c r="J59">
        <v>0</v>
      </c>
      <c r="K59">
        <v>1.79E-6</v>
      </c>
      <c r="L59">
        <v>2.6449549999999999E-2</v>
      </c>
      <c r="M59">
        <v>-1.8580000000000002E-5</v>
      </c>
      <c r="N59">
        <v>3.6500000000000002E-6</v>
      </c>
      <c r="O59">
        <v>0</v>
      </c>
      <c r="P59">
        <v>1.8580000000000002E-5</v>
      </c>
      <c r="Q59">
        <v>0</v>
      </c>
      <c r="R59">
        <v>0</v>
      </c>
      <c r="S59">
        <v>0</v>
      </c>
      <c r="T59">
        <v>1</v>
      </c>
      <c r="U59">
        <v>0</v>
      </c>
    </row>
    <row r="60" spans="1:21" x14ac:dyDescent="0.25">
      <c r="A60" s="12" t="s">
        <v>1599</v>
      </c>
      <c r="B60" s="12">
        <v>637</v>
      </c>
      <c r="C60" t="s">
        <v>916</v>
      </c>
      <c r="D60">
        <v>11197</v>
      </c>
      <c r="E60">
        <v>0</v>
      </c>
      <c r="F60">
        <v>1</v>
      </c>
      <c r="G60">
        <v>0</v>
      </c>
      <c r="H60">
        <v>1</v>
      </c>
      <c r="I60">
        <v>0</v>
      </c>
      <c r="J60">
        <v>0</v>
      </c>
      <c r="K60">
        <v>1.79E-6</v>
      </c>
      <c r="L60">
        <v>1.0371099999999999E-3</v>
      </c>
      <c r="M60">
        <v>-1.8580000000000002E-5</v>
      </c>
      <c r="N60">
        <v>-1.11E-5</v>
      </c>
      <c r="O60">
        <v>0</v>
      </c>
      <c r="P60">
        <v>1.8580000000000002E-5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25">
      <c r="A61" s="12" t="s">
        <v>1409</v>
      </c>
      <c r="B61" s="12">
        <v>29760</v>
      </c>
      <c r="C61" t="s">
        <v>918</v>
      </c>
      <c r="D61">
        <v>7443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1.7799999999999999E-6</v>
      </c>
      <c r="L61">
        <v>2.2586000000000001E-4</v>
      </c>
      <c r="M61">
        <v>-1.8580000000000002E-5</v>
      </c>
      <c r="N61">
        <v>-8.3399999999999998E-6</v>
      </c>
      <c r="O61">
        <v>0</v>
      </c>
      <c r="P61">
        <v>1.8580000000000002E-5</v>
      </c>
      <c r="Q61">
        <v>0</v>
      </c>
      <c r="R61">
        <v>0</v>
      </c>
      <c r="S61">
        <v>0</v>
      </c>
      <c r="T61">
        <v>1</v>
      </c>
      <c r="U61">
        <v>0</v>
      </c>
    </row>
    <row r="62" spans="1:21" x14ac:dyDescent="0.25">
      <c r="A62" s="12" t="s">
        <v>1263</v>
      </c>
      <c r="B62" s="12">
        <v>695</v>
      </c>
      <c r="C62" t="s">
        <v>922</v>
      </c>
      <c r="D62">
        <v>5726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1.7799999999999999E-6</v>
      </c>
      <c r="L62">
        <v>6.2525999999999999E-4</v>
      </c>
      <c r="M62">
        <v>-1.8580000000000002E-5</v>
      </c>
      <c r="N62">
        <v>-1.11E-5</v>
      </c>
      <c r="O62">
        <v>0</v>
      </c>
      <c r="P62">
        <v>1.8580000000000002E-5</v>
      </c>
      <c r="Q62">
        <v>0</v>
      </c>
      <c r="R62">
        <v>0</v>
      </c>
      <c r="S62">
        <v>0</v>
      </c>
      <c r="T62">
        <v>1</v>
      </c>
      <c r="U62">
        <v>0</v>
      </c>
    </row>
    <row r="63" spans="1:21" x14ac:dyDescent="0.25">
      <c r="A63" s="12" t="s">
        <v>526</v>
      </c>
      <c r="B63" s="12">
        <v>2889</v>
      </c>
      <c r="C63" t="s">
        <v>924</v>
      </c>
      <c r="D63">
        <v>4090</v>
      </c>
      <c r="E63">
        <v>0</v>
      </c>
      <c r="F63">
        <v>1</v>
      </c>
      <c r="G63">
        <v>0</v>
      </c>
      <c r="H63">
        <v>1</v>
      </c>
      <c r="I63">
        <v>0</v>
      </c>
      <c r="J63">
        <v>0</v>
      </c>
      <c r="K63">
        <v>1.7799999999999999E-6</v>
      </c>
      <c r="L63">
        <v>2.2586000000000001E-4</v>
      </c>
      <c r="M63">
        <v>-1.8580000000000002E-5</v>
      </c>
      <c r="N63">
        <v>-8.3399999999999998E-6</v>
      </c>
      <c r="O63">
        <v>0</v>
      </c>
      <c r="P63">
        <v>1.8580000000000002E-5</v>
      </c>
      <c r="Q63">
        <v>0</v>
      </c>
      <c r="R63">
        <v>0</v>
      </c>
      <c r="S63">
        <v>1</v>
      </c>
      <c r="T63">
        <v>0</v>
      </c>
      <c r="U63">
        <v>0</v>
      </c>
    </row>
    <row r="64" spans="1:21" x14ac:dyDescent="0.25">
      <c r="A64" s="12" t="s">
        <v>1722</v>
      </c>
      <c r="B64" s="12">
        <v>23523</v>
      </c>
      <c r="C64" t="s">
        <v>927</v>
      </c>
      <c r="D64">
        <v>7204</v>
      </c>
      <c r="E64">
        <v>0</v>
      </c>
      <c r="F64">
        <v>1</v>
      </c>
      <c r="G64">
        <v>0</v>
      </c>
      <c r="H64">
        <v>1</v>
      </c>
      <c r="I64">
        <v>0</v>
      </c>
      <c r="J64">
        <v>0</v>
      </c>
      <c r="K64">
        <v>1.79E-6</v>
      </c>
      <c r="L64">
        <v>2.6449549999999999E-2</v>
      </c>
      <c r="M64">
        <v>-1.8580000000000002E-5</v>
      </c>
      <c r="N64">
        <v>3.6500000000000002E-6</v>
      </c>
      <c r="O64">
        <v>0</v>
      </c>
      <c r="P64">
        <v>1.8580000000000002E-5</v>
      </c>
      <c r="Q64">
        <v>0</v>
      </c>
      <c r="R64">
        <v>0</v>
      </c>
      <c r="S64">
        <v>1</v>
      </c>
      <c r="T64">
        <v>0</v>
      </c>
      <c r="U64">
        <v>0</v>
      </c>
    </row>
    <row r="65" spans="1:21" x14ac:dyDescent="0.25">
      <c r="A65" s="12" t="s">
        <v>1722</v>
      </c>
      <c r="B65" s="12">
        <v>23523</v>
      </c>
      <c r="C65" t="s">
        <v>928</v>
      </c>
      <c r="D65">
        <v>2165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1.79E-6</v>
      </c>
      <c r="L65">
        <v>4.037E-4</v>
      </c>
      <c r="M65">
        <v>-1.8580000000000002E-5</v>
      </c>
      <c r="N65">
        <v>-1.203E-5</v>
      </c>
      <c r="O65">
        <v>0</v>
      </c>
      <c r="P65">
        <v>1.8580000000000002E-5</v>
      </c>
      <c r="Q65">
        <v>0</v>
      </c>
      <c r="R65">
        <v>0</v>
      </c>
      <c r="S65">
        <v>0</v>
      </c>
      <c r="T65">
        <v>1</v>
      </c>
      <c r="U65">
        <v>0</v>
      </c>
    </row>
    <row r="66" spans="1:21" x14ac:dyDescent="0.25">
      <c r="A66" s="12" t="s">
        <v>722</v>
      </c>
      <c r="B66" s="12">
        <v>790</v>
      </c>
      <c r="C66" t="s">
        <v>379</v>
      </c>
      <c r="D66">
        <v>5757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1.79E-6</v>
      </c>
      <c r="L66">
        <v>3.2428800000000001E-3</v>
      </c>
      <c r="M66">
        <v>-1.8580000000000002E-5</v>
      </c>
      <c r="N66">
        <v>-1.203E-5</v>
      </c>
      <c r="O66">
        <v>0</v>
      </c>
      <c r="P66">
        <v>1.8580000000000002E-5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 s="12" t="s">
        <v>1715</v>
      </c>
      <c r="B67" s="12">
        <v>5535</v>
      </c>
      <c r="C67" t="s">
        <v>930</v>
      </c>
      <c r="D67">
        <v>6909</v>
      </c>
      <c r="E67">
        <v>0</v>
      </c>
      <c r="F67">
        <v>1</v>
      </c>
      <c r="G67">
        <v>0</v>
      </c>
      <c r="H67">
        <v>1</v>
      </c>
      <c r="I67">
        <v>0</v>
      </c>
      <c r="J67">
        <v>0</v>
      </c>
      <c r="K67">
        <v>1.79E-6</v>
      </c>
      <c r="L67">
        <v>6.5240300000000001E-3</v>
      </c>
      <c r="M67">
        <v>-1.8580000000000002E-5</v>
      </c>
      <c r="N67">
        <v>-1.0180000000000001E-5</v>
      </c>
      <c r="O67">
        <v>0</v>
      </c>
      <c r="P67">
        <v>1.8580000000000002E-5</v>
      </c>
      <c r="Q67">
        <v>0</v>
      </c>
      <c r="R67">
        <v>0</v>
      </c>
      <c r="S67">
        <v>1</v>
      </c>
      <c r="T67">
        <v>0</v>
      </c>
      <c r="U67">
        <v>0</v>
      </c>
    </row>
    <row r="68" spans="1:21" x14ac:dyDescent="0.25">
      <c r="A68" s="12" t="s">
        <v>1715</v>
      </c>
      <c r="B68" s="12">
        <v>5535</v>
      </c>
      <c r="C68" t="s">
        <v>31</v>
      </c>
      <c r="D68">
        <v>5414</v>
      </c>
      <c r="E68">
        <v>0</v>
      </c>
      <c r="F68">
        <v>1</v>
      </c>
      <c r="G68">
        <v>0</v>
      </c>
      <c r="H68">
        <v>1</v>
      </c>
      <c r="I68">
        <v>0</v>
      </c>
      <c r="J68">
        <v>0</v>
      </c>
      <c r="K68">
        <v>1.79E-6</v>
      </c>
      <c r="L68">
        <v>1.028978E-2</v>
      </c>
      <c r="M68">
        <v>-1.8580000000000002E-5</v>
      </c>
      <c r="N68">
        <v>-4.6500000000000004E-6</v>
      </c>
      <c r="O68">
        <v>0</v>
      </c>
      <c r="P68">
        <v>1.8580000000000002E-5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25">
      <c r="A69" s="12" t="s">
        <v>1219</v>
      </c>
      <c r="B69" s="12">
        <v>889</v>
      </c>
      <c r="C69" t="s">
        <v>934</v>
      </c>
      <c r="D69">
        <v>857</v>
      </c>
      <c r="E69">
        <v>0</v>
      </c>
      <c r="F69">
        <v>1</v>
      </c>
      <c r="G69">
        <v>0</v>
      </c>
      <c r="H69">
        <v>1</v>
      </c>
      <c r="I69">
        <v>0</v>
      </c>
      <c r="J69">
        <v>0</v>
      </c>
      <c r="K69">
        <v>1.79E-6</v>
      </c>
      <c r="L69">
        <v>8.0028500000000006E-3</v>
      </c>
      <c r="M69">
        <v>-1.8580000000000002E-5</v>
      </c>
      <c r="N69">
        <v>-5.57E-6</v>
      </c>
      <c r="O69">
        <v>0</v>
      </c>
      <c r="P69">
        <v>1.8580000000000002E-5</v>
      </c>
      <c r="Q69">
        <v>0</v>
      </c>
      <c r="R69">
        <v>0</v>
      </c>
      <c r="S69">
        <v>0</v>
      </c>
      <c r="T69">
        <v>1</v>
      </c>
      <c r="U69">
        <v>0</v>
      </c>
    </row>
    <row r="70" spans="1:21" x14ac:dyDescent="0.25">
      <c r="A70" s="12" t="s">
        <v>1219</v>
      </c>
      <c r="B70" s="12">
        <v>889</v>
      </c>
      <c r="C70" t="s">
        <v>935</v>
      </c>
      <c r="D70">
        <v>27035</v>
      </c>
      <c r="E70">
        <v>0</v>
      </c>
      <c r="F70">
        <v>1</v>
      </c>
      <c r="G70">
        <v>0</v>
      </c>
      <c r="H70">
        <v>1</v>
      </c>
      <c r="I70">
        <v>0</v>
      </c>
      <c r="J70">
        <v>0</v>
      </c>
      <c r="K70">
        <v>1.7799999999999999E-6</v>
      </c>
      <c r="L70">
        <v>6.86E-5</v>
      </c>
      <c r="M70">
        <v>-1.8580000000000002E-5</v>
      </c>
      <c r="N70">
        <v>-1.295E-5</v>
      </c>
      <c r="O70">
        <v>0</v>
      </c>
      <c r="P70">
        <v>1.8580000000000002E-5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 s="12" t="s">
        <v>1218</v>
      </c>
      <c r="B71" s="12">
        <v>8536</v>
      </c>
      <c r="C71" t="s">
        <v>200</v>
      </c>
      <c r="D71">
        <v>3802</v>
      </c>
      <c r="E71">
        <v>0</v>
      </c>
      <c r="F71">
        <v>1</v>
      </c>
      <c r="G71">
        <v>0</v>
      </c>
      <c r="H71">
        <v>1</v>
      </c>
      <c r="I71">
        <v>0</v>
      </c>
      <c r="J71">
        <v>0</v>
      </c>
      <c r="K71">
        <v>1.79E-6</v>
      </c>
      <c r="L71">
        <v>6.0742900000000004E-3</v>
      </c>
      <c r="M71">
        <v>-1.8580000000000002E-5</v>
      </c>
      <c r="N71">
        <v>-4.6500000000000004E-6</v>
      </c>
      <c r="O71">
        <v>0</v>
      </c>
      <c r="P71">
        <v>1.8580000000000002E-5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25">
      <c r="A72" s="12" t="s">
        <v>1218</v>
      </c>
      <c r="B72" s="12">
        <v>8536</v>
      </c>
      <c r="C72" t="s">
        <v>936</v>
      </c>
      <c r="D72">
        <v>59343</v>
      </c>
      <c r="E72">
        <v>0</v>
      </c>
      <c r="F72">
        <v>1</v>
      </c>
      <c r="G72">
        <v>0</v>
      </c>
      <c r="H72">
        <v>1</v>
      </c>
      <c r="I72">
        <v>0</v>
      </c>
      <c r="J72">
        <v>0</v>
      </c>
      <c r="K72">
        <v>6.9999999999999997E-7</v>
      </c>
      <c r="L72">
        <v>0</v>
      </c>
      <c r="M72">
        <v>-1.8580000000000002E-5</v>
      </c>
      <c r="N72">
        <v>-1.3869999999999999E-5</v>
      </c>
      <c r="O72">
        <v>0</v>
      </c>
      <c r="P72">
        <v>1.8580000000000002E-5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25">
      <c r="A73" s="12" t="s">
        <v>1560</v>
      </c>
      <c r="B73" s="12">
        <v>820</v>
      </c>
      <c r="C73" t="s">
        <v>937</v>
      </c>
      <c r="D73">
        <v>2664</v>
      </c>
      <c r="E73">
        <v>0</v>
      </c>
      <c r="F73">
        <v>1</v>
      </c>
      <c r="G73">
        <v>0</v>
      </c>
      <c r="H73">
        <v>1</v>
      </c>
      <c r="I73">
        <v>0</v>
      </c>
      <c r="J73">
        <v>0</v>
      </c>
      <c r="K73">
        <v>6.9999999999999997E-7</v>
      </c>
      <c r="L73">
        <v>0</v>
      </c>
      <c r="M73">
        <v>-1.8580000000000002E-5</v>
      </c>
      <c r="N73">
        <v>-1.3869999999999999E-5</v>
      </c>
      <c r="O73">
        <v>0</v>
      </c>
      <c r="P73">
        <v>1.8580000000000002E-5</v>
      </c>
      <c r="Q73">
        <v>0</v>
      </c>
      <c r="R73">
        <v>0</v>
      </c>
      <c r="S73">
        <v>0</v>
      </c>
      <c r="T73">
        <v>1</v>
      </c>
      <c r="U73">
        <v>0</v>
      </c>
    </row>
    <row r="74" spans="1:21" x14ac:dyDescent="0.25">
      <c r="A74" s="12" t="s">
        <v>1324</v>
      </c>
      <c r="B74" s="12">
        <v>10487</v>
      </c>
      <c r="C74" t="s">
        <v>938</v>
      </c>
      <c r="D74">
        <v>6536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1.79E-6</v>
      </c>
      <c r="L74">
        <v>1.2375400000000001E-3</v>
      </c>
      <c r="M74">
        <v>-1.8580000000000002E-5</v>
      </c>
      <c r="N74">
        <v>-1.203E-5</v>
      </c>
      <c r="O74">
        <v>0</v>
      </c>
      <c r="P74">
        <v>1.8580000000000002E-5</v>
      </c>
      <c r="Q74">
        <v>0</v>
      </c>
      <c r="R74">
        <v>0</v>
      </c>
      <c r="S74">
        <v>1</v>
      </c>
      <c r="T74">
        <v>0</v>
      </c>
      <c r="U74">
        <v>1</v>
      </c>
    </row>
    <row r="75" spans="1:21" x14ac:dyDescent="0.25">
      <c r="A75" s="12" t="s">
        <v>55</v>
      </c>
      <c r="B75" s="12">
        <v>10498</v>
      </c>
      <c r="C75" t="s">
        <v>939</v>
      </c>
      <c r="D75">
        <v>4804</v>
      </c>
      <c r="E75">
        <v>0</v>
      </c>
      <c r="F75">
        <v>1</v>
      </c>
      <c r="G75">
        <v>0</v>
      </c>
      <c r="H75">
        <v>1</v>
      </c>
      <c r="I75">
        <v>0</v>
      </c>
      <c r="J75">
        <v>0</v>
      </c>
      <c r="K75">
        <v>1.79E-6</v>
      </c>
      <c r="L75">
        <v>2.6449549999999999E-2</v>
      </c>
      <c r="M75">
        <v>-1.8580000000000002E-5</v>
      </c>
      <c r="N75">
        <v>3.6500000000000002E-6</v>
      </c>
      <c r="O75">
        <v>0</v>
      </c>
      <c r="P75">
        <v>1.8580000000000002E-5</v>
      </c>
      <c r="Q75">
        <v>0</v>
      </c>
      <c r="R75">
        <v>0</v>
      </c>
      <c r="S75">
        <v>1</v>
      </c>
      <c r="T75">
        <v>0</v>
      </c>
      <c r="U75">
        <v>0</v>
      </c>
    </row>
    <row r="76" spans="1:21" x14ac:dyDescent="0.25">
      <c r="A76" s="12" t="s">
        <v>1013</v>
      </c>
      <c r="B76" s="12">
        <v>834</v>
      </c>
      <c r="C76" t="s">
        <v>471</v>
      </c>
      <c r="D76">
        <v>3702</v>
      </c>
      <c r="E76">
        <v>0</v>
      </c>
      <c r="F76">
        <v>1</v>
      </c>
      <c r="G76">
        <v>0</v>
      </c>
      <c r="H76">
        <v>1</v>
      </c>
      <c r="I76">
        <v>0</v>
      </c>
      <c r="J76">
        <v>0</v>
      </c>
      <c r="K76">
        <v>1.79E-6</v>
      </c>
      <c r="L76">
        <v>2.1616819999999998E-2</v>
      </c>
      <c r="M76">
        <v>-1.8580000000000002E-5</v>
      </c>
      <c r="N76">
        <v>-4.6500000000000004E-6</v>
      </c>
      <c r="O76">
        <v>0</v>
      </c>
      <c r="P76">
        <v>1.8580000000000002E-5</v>
      </c>
      <c r="Q76">
        <v>0</v>
      </c>
      <c r="R76">
        <v>0</v>
      </c>
      <c r="S76">
        <v>0</v>
      </c>
      <c r="T76">
        <v>1</v>
      </c>
      <c r="U76">
        <v>1</v>
      </c>
    </row>
    <row r="77" spans="1:21" x14ac:dyDescent="0.25">
      <c r="A77" s="12" t="s">
        <v>1448</v>
      </c>
      <c r="B77" s="12">
        <v>843</v>
      </c>
      <c r="C77" t="s">
        <v>940</v>
      </c>
      <c r="D77">
        <v>0</v>
      </c>
      <c r="E77">
        <v>0</v>
      </c>
      <c r="F77">
        <v>1</v>
      </c>
      <c r="G77">
        <v>0</v>
      </c>
      <c r="H77">
        <v>1</v>
      </c>
      <c r="I77">
        <v>0</v>
      </c>
      <c r="J77">
        <v>0</v>
      </c>
      <c r="K77">
        <v>1.79E-6</v>
      </c>
      <c r="L77">
        <v>2.1552290000000002E-2</v>
      </c>
      <c r="M77">
        <v>-1.8580000000000002E-5</v>
      </c>
      <c r="N77">
        <v>1.7479999999999999E-5</v>
      </c>
      <c r="O77">
        <v>0</v>
      </c>
      <c r="P77">
        <v>1.8580000000000002E-5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 s="12" t="s">
        <v>1604</v>
      </c>
      <c r="B78" s="12">
        <v>841</v>
      </c>
      <c r="C78" t="s">
        <v>946</v>
      </c>
      <c r="D78">
        <v>5536</v>
      </c>
      <c r="E78">
        <v>0</v>
      </c>
      <c r="F78">
        <v>1</v>
      </c>
      <c r="G78">
        <v>0</v>
      </c>
      <c r="H78">
        <v>1</v>
      </c>
      <c r="I78">
        <v>0</v>
      </c>
      <c r="J78">
        <v>0</v>
      </c>
      <c r="K78">
        <v>6.9999999999999997E-7</v>
      </c>
      <c r="L78">
        <v>0</v>
      </c>
      <c r="M78">
        <v>-1.8580000000000002E-5</v>
      </c>
      <c r="N78">
        <v>-1.3869999999999999E-5</v>
      </c>
      <c r="O78">
        <v>0</v>
      </c>
      <c r="P78">
        <v>1.8580000000000002E-5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25">
      <c r="A79" s="12" t="s">
        <v>792</v>
      </c>
      <c r="B79" s="12">
        <v>1387</v>
      </c>
      <c r="C79" t="s">
        <v>951</v>
      </c>
      <c r="D79">
        <v>11183</v>
      </c>
      <c r="E79">
        <v>0</v>
      </c>
      <c r="F79">
        <v>1</v>
      </c>
      <c r="G79">
        <v>0</v>
      </c>
      <c r="H79">
        <v>1</v>
      </c>
      <c r="I79">
        <v>0</v>
      </c>
      <c r="J79">
        <v>0</v>
      </c>
      <c r="K79">
        <v>1.79E-6</v>
      </c>
      <c r="L79">
        <v>1.0676720000000001E-2</v>
      </c>
      <c r="M79">
        <v>-1.8580000000000002E-5</v>
      </c>
      <c r="N79">
        <v>-3.7299999999999999E-6</v>
      </c>
      <c r="O79">
        <v>0</v>
      </c>
      <c r="P79">
        <v>1.8580000000000002E-5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25">
      <c r="A80" s="12" t="s">
        <v>1304</v>
      </c>
      <c r="B80" s="12">
        <v>894</v>
      </c>
      <c r="C80" t="s">
        <v>957</v>
      </c>
      <c r="D80">
        <v>9463</v>
      </c>
      <c r="E80">
        <v>0</v>
      </c>
      <c r="F80">
        <v>1</v>
      </c>
      <c r="G80">
        <v>0</v>
      </c>
      <c r="H80">
        <v>1</v>
      </c>
      <c r="I80">
        <v>0</v>
      </c>
      <c r="J80">
        <v>0</v>
      </c>
      <c r="K80">
        <v>1.79E-6</v>
      </c>
      <c r="L80">
        <v>2.0205800000000001E-3</v>
      </c>
      <c r="M80">
        <v>-1.8580000000000002E-5</v>
      </c>
      <c r="N80">
        <v>-1.11E-5</v>
      </c>
      <c r="O80">
        <v>0</v>
      </c>
      <c r="P80">
        <v>1.8580000000000002E-5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 s="12" t="s">
        <v>1307</v>
      </c>
      <c r="B81" s="12">
        <v>898</v>
      </c>
      <c r="C81" t="s">
        <v>959</v>
      </c>
      <c r="D81">
        <v>79751</v>
      </c>
      <c r="E81">
        <v>0</v>
      </c>
      <c r="F81">
        <v>1</v>
      </c>
      <c r="G81">
        <v>0</v>
      </c>
      <c r="H81">
        <v>1</v>
      </c>
      <c r="I81">
        <v>0</v>
      </c>
      <c r="J81">
        <v>0</v>
      </c>
      <c r="K81">
        <v>1.79E-6</v>
      </c>
      <c r="L81">
        <v>1.6628009999999999E-2</v>
      </c>
      <c r="M81">
        <v>-1.8580000000000002E-5</v>
      </c>
      <c r="N81">
        <v>3.6500000000000002E-6</v>
      </c>
      <c r="O81">
        <v>0</v>
      </c>
      <c r="P81">
        <v>1.8580000000000002E-5</v>
      </c>
      <c r="Q81">
        <v>0</v>
      </c>
      <c r="R81">
        <v>0</v>
      </c>
      <c r="S81">
        <v>0</v>
      </c>
      <c r="T81">
        <v>1</v>
      </c>
      <c r="U81">
        <v>1</v>
      </c>
    </row>
    <row r="82" spans="1:21" x14ac:dyDescent="0.25">
      <c r="A82" s="12" t="s">
        <v>1129</v>
      </c>
      <c r="B82" s="12">
        <v>1234</v>
      </c>
      <c r="C82" t="s">
        <v>961</v>
      </c>
      <c r="D82">
        <v>1031</v>
      </c>
      <c r="E82">
        <v>0</v>
      </c>
      <c r="F82">
        <v>1</v>
      </c>
      <c r="G82">
        <v>0</v>
      </c>
      <c r="H82">
        <v>1</v>
      </c>
      <c r="I82">
        <v>0</v>
      </c>
      <c r="J82">
        <v>0</v>
      </c>
      <c r="K82">
        <v>6.9999999999999997E-7</v>
      </c>
      <c r="L82">
        <v>0</v>
      </c>
      <c r="M82">
        <v>-1.8580000000000002E-5</v>
      </c>
      <c r="N82">
        <v>-1.3869999999999999E-5</v>
      </c>
      <c r="O82">
        <v>0</v>
      </c>
      <c r="P82">
        <v>1.8580000000000002E-5</v>
      </c>
      <c r="Q82">
        <v>0</v>
      </c>
      <c r="R82">
        <v>0</v>
      </c>
      <c r="S82">
        <v>1</v>
      </c>
      <c r="T82">
        <v>0</v>
      </c>
      <c r="U82">
        <v>0</v>
      </c>
    </row>
    <row r="83" spans="1:21" x14ac:dyDescent="0.25">
      <c r="A83" s="12" t="s">
        <v>1171</v>
      </c>
      <c r="B83" s="12">
        <v>10575</v>
      </c>
      <c r="C83" t="s">
        <v>962</v>
      </c>
      <c r="D83">
        <v>3952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1.79E-6</v>
      </c>
      <c r="L83">
        <v>1.117E-5</v>
      </c>
      <c r="M83">
        <v>-1.8580000000000002E-5</v>
      </c>
      <c r="N83">
        <v>-1.295E-5</v>
      </c>
      <c r="O83">
        <v>0</v>
      </c>
      <c r="P83">
        <v>1.8580000000000002E-5</v>
      </c>
      <c r="Q83">
        <v>0</v>
      </c>
      <c r="R83">
        <v>0</v>
      </c>
      <c r="S83">
        <v>1</v>
      </c>
      <c r="T83">
        <v>0</v>
      </c>
      <c r="U83">
        <v>0</v>
      </c>
    </row>
    <row r="84" spans="1:21" x14ac:dyDescent="0.25">
      <c r="A84" s="12" t="s">
        <v>1360</v>
      </c>
      <c r="B84" s="12">
        <v>929</v>
      </c>
      <c r="C84" t="s">
        <v>964</v>
      </c>
      <c r="D84">
        <v>9229</v>
      </c>
      <c r="E84">
        <v>0</v>
      </c>
      <c r="F84">
        <v>1</v>
      </c>
      <c r="G84">
        <v>0</v>
      </c>
      <c r="H84">
        <v>1</v>
      </c>
      <c r="I84">
        <v>0</v>
      </c>
      <c r="J84">
        <v>0</v>
      </c>
      <c r="K84">
        <v>1.79E-6</v>
      </c>
      <c r="L84">
        <v>2.81876E-3</v>
      </c>
      <c r="M84">
        <v>-1.8580000000000002E-5</v>
      </c>
      <c r="N84">
        <v>-1.11E-5</v>
      </c>
      <c r="O84">
        <v>0</v>
      </c>
      <c r="P84">
        <v>1.8580000000000002E-5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25">
      <c r="A85" s="12" t="s">
        <v>1029</v>
      </c>
      <c r="B85" s="12">
        <v>948</v>
      </c>
      <c r="C85" t="s">
        <v>965</v>
      </c>
      <c r="D85">
        <v>8567</v>
      </c>
      <c r="E85">
        <v>0</v>
      </c>
      <c r="F85">
        <v>1</v>
      </c>
      <c r="G85">
        <v>0</v>
      </c>
      <c r="H85">
        <v>1</v>
      </c>
      <c r="I85">
        <v>0</v>
      </c>
      <c r="J85">
        <v>0</v>
      </c>
      <c r="K85">
        <v>1.79E-6</v>
      </c>
      <c r="L85">
        <v>7.6656299999999997E-3</v>
      </c>
      <c r="M85">
        <v>-1.8580000000000002E-5</v>
      </c>
      <c r="N85">
        <v>-8.3399999999999998E-6</v>
      </c>
      <c r="O85">
        <v>0</v>
      </c>
      <c r="P85">
        <v>1.8580000000000002E-5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 s="12" t="s">
        <v>1915</v>
      </c>
      <c r="B86" s="12">
        <v>959</v>
      </c>
      <c r="C86" t="s">
        <v>968</v>
      </c>
      <c r="D86">
        <v>8669</v>
      </c>
      <c r="E86">
        <v>0</v>
      </c>
      <c r="F86">
        <v>1</v>
      </c>
      <c r="G86">
        <v>0</v>
      </c>
      <c r="H86">
        <v>1</v>
      </c>
      <c r="I86">
        <v>0</v>
      </c>
      <c r="J86">
        <v>0</v>
      </c>
      <c r="K86">
        <v>6.9999999999999997E-7</v>
      </c>
      <c r="L86">
        <v>0</v>
      </c>
      <c r="M86">
        <v>-1.8580000000000002E-5</v>
      </c>
      <c r="N86">
        <v>-1.3869999999999999E-5</v>
      </c>
      <c r="O86">
        <v>0</v>
      </c>
      <c r="P86">
        <v>1.8580000000000002E-5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 s="12" t="s">
        <v>58</v>
      </c>
      <c r="B87" s="12">
        <v>5788</v>
      </c>
      <c r="C87" t="s">
        <v>404</v>
      </c>
      <c r="D87">
        <v>11331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6.9999999999999997E-7</v>
      </c>
      <c r="L87">
        <v>0</v>
      </c>
      <c r="M87">
        <v>-1.8580000000000002E-5</v>
      </c>
      <c r="N87">
        <v>-1.3869999999999999E-5</v>
      </c>
      <c r="O87">
        <v>0</v>
      </c>
      <c r="P87">
        <v>1.8580000000000002E-5</v>
      </c>
      <c r="Q87">
        <v>0</v>
      </c>
      <c r="R87">
        <v>0</v>
      </c>
      <c r="S87">
        <v>1</v>
      </c>
      <c r="T87">
        <v>0</v>
      </c>
      <c r="U87">
        <v>0</v>
      </c>
    </row>
    <row r="88" spans="1:21" x14ac:dyDescent="0.25">
      <c r="A88" s="12" t="s">
        <v>1534</v>
      </c>
      <c r="B88" s="12">
        <v>998</v>
      </c>
      <c r="C88" t="s">
        <v>718</v>
      </c>
      <c r="D88">
        <v>6540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1.79E-6</v>
      </c>
      <c r="L88">
        <v>1.931E-5</v>
      </c>
      <c r="M88">
        <v>-1.8580000000000002E-5</v>
      </c>
      <c r="N88">
        <v>-1.295E-5</v>
      </c>
      <c r="O88">
        <v>0</v>
      </c>
      <c r="P88">
        <v>1.8580000000000002E-5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 s="12" t="s">
        <v>1681</v>
      </c>
      <c r="B89" s="12">
        <v>983</v>
      </c>
      <c r="C89" t="s">
        <v>975</v>
      </c>
      <c r="D89">
        <v>8718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1.79E-6</v>
      </c>
      <c r="L89">
        <v>5.2123500000000001E-3</v>
      </c>
      <c r="M89">
        <v>-1.8580000000000002E-5</v>
      </c>
      <c r="N89">
        <v>-4.6500000000000004E-6</v>
      </c>
      <c r="O89">
        <v>0</v>
      </c>
      <c r="P89">
        <v>1.8580000000000002E-5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 s="12" t="s">
        <v>1305</v>
      </c>
      <c r="B90" s="12">
        <v>1019</v>
      </c>
      <c r="C90" t="s">
        <v>36</v>
      </c>
      <c r="D90">
        <v>57099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1.7799999999999999E-6</v>
      </c>
      <c r="L90">
        <v>9.7715999999999992E-4</v>
      </c>
      <c r="M90">
        <v>-1.8580000000000002E-5</v>
      </c>
      <c r="N90">
        <v>-1.11E-5</v>
      </c>
      <c r="O90">
        <v>0</v>
      </c>
      <c r="P90">
        <v>1.8580000000000002E-5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25">
      <c r="A91" s="12" t="s">
        <v>1299</v>
      </c>
      <c r="B91" s="12">
        <v>1020</v>
      </c>
      <c r="C91" t="s">
        <v>979</v>
      </c>
      <c r="D91">
        <v>9751</v>
      </c>
      <c r="E91">
        <v>0</v>
      </c>
      <c r="F91">
        <v>1</v>
      </c>
      <c r="G91">
        <v>0</v>
      </c>
      <c r="H91">
        <v>1</v>
      </c>
      <c r="I91">
        <v>0</v>
      </c>
      <c r="J91">
        <v>0</v>
      </c>
      <c r="K91">
        <v>1.79E-6</v>
      </c>
      <c r="L91">
        <v>6.1875000000000005E-4</v>
      </c>
      <c r="M91">
        <v>-1.8580000000000002E-5</v>
      </c>
      <c r="N91">
        <v>-1.203E-5</v>
      </c>
      <c r="O91">
        <v>0</v>
      </c>
      <c r="P91">
        <v>1.8580000000000002E-5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 s="12" t="s">
        <v>60</v>
      </c>
      <c r="B92" s="12">
        <v>1021</v>
      </c>
      <c r="C92" t="s">
        <v>980</v>
      </c>
      <c r="D92">
        <v>0</v>
      </c>
      <c r="E92">
        <v>0</v>
      </c>
      <c r="F92">
        <v>1</v>
      </c>
      <c r="G92">
        <v>0</v>
      </c>
      <c r="H92">
        <v>1</v>
      </c>
      <c r="I92">
        <v>0</v>
      </c>
      <c r="J92">
        <v>0</v>
      </c>
      <c r="K92">
        <v>1.79E-6</v>
      </c>
      <c r="L92">
        <v>5.97563E-3</v>
      </c>
      <c r="M92">
        <v>-1.8580000000000002E-5</v>
      </c>
      <c r="N92">
        <v>-9.2599999999999994E-6</v>
      </c>
      <c r="O92">
        <v>0</v>
      </c>
      <c r="P92">
        <v>1.8580000000000002E-5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 s="12" t="s">
        <v>914</v>
      </c>
      <c r="B93" s="12">
        <v>1123</v>
      </c>
      <c r="C93" t="s">
        <v>987</v>
      </c>
      <c r="D93">
        <v>551</v>
      </c>
      <c r="E93">
        <v>0</v>
      </c>
      <c r="F93">
        <v>1</v>
      </c>
      <c r="G93">
        <v>0</v>
      </c>
      <c r="H93">
        <v>1</v>
      </c>
      <c r="I93">
        <v>0</v>
      </c>
      <c r="J93">
        <v>0</v>
      </c>
      <c r="K93">
        <v>1.79E-6</v>
      </c>
      <c r="L93">
        <v>2.1615180000000001E-2</v>
      </c>
      <c r="M93">
        <v>-1.8580000000000002E-5</v>
      </c>
      <c r="N93">
        <v>1.7479999999999999E-5</v>
      </c>
      <c r="O93">
        <v>0</v>
      </c>
      <c r="P93">
        <v>1.8580000000000002E-5</v>
      </c>
      <c r="Q93">
        <v>0</v>
      </c>
      <c r="R93">
        <v>0</v>
      </c>
      <c r="S93">
        <v>0</v>
      </c>
      <c r="T93">
        <v>1</v>
      </c>
      <c r="U93">
        <v>0</v>
      </c>
    </row>
    <row r="94" spans="1:21" x14ac:dyDescent="0.25">
      <c r="A94" s="12" t="s">
        <v>1174</v>
      </c>
      <c r="B94" s="12">
        <v>51085</v>
      </c>
      <c r="C94" t="s">
        <v>45</v>
      </c>
      <c r="D94">
        <v>10017</v>
      </c>
      <c r="E94">
        <v>0</v>
      </c>
      <c r="F94">
        <v>1</v>
      </c>
      <c r="G94">
        <v>0</v>
      </c>
      <c r="H94">
        <v>1</v>
      </c>
      <c r="I94">
        <v>0</v>
      </c>
      <c r="J94">
        <v>0</v>
      </c>
      <c r="K94">
        <v>1.7799999999999999E-6</v>
      </c>
      <c r="L94">
        <v>2.3966199999999999E-3</v>
      </c>
      <c r="M94">
        <v>-1.8580000000000002E-5</v>
      </c>
      <c r="N94">
        <v>-8.3399999999999998E-6</v>
      </c>
      <c r="O94">
        <v>0</v>
      </c>
      <c r="P94">
        <v>1.8580000000000002E-5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 s="12" t="s">
        <v>1109</v>
      </c>
      <c r="B95" s="12">
        <v>329</v>
      </c>
      <c r="C95" t="s">
        <v>990</v>
      </c>
      <c r="D95">
        <v>6478</v>
      </c>
      <c r="E95">
        <v>0</v>
      </c>
      <c r="F95">
        <v>1</v>
      </c>
      <c r="G95">
        <v>0</v>
      </c>
      <c r="H95">
        <v>1</v>
      </c>
      <c r="I95">
        <v>0</v>
      </c>
      <c r="J95">
        <v>0</v>
      </c>
      <c r="K95">
        <v>1.79E-6</v>
      </c>
      <c r="L95">
        <v>9.6563800000000009E-3</v>
      </c>
      <c r="M95">
        <v>-1.8580000000000002E-5</v>
      </c>
      <c r="N95">
        <v>-1.0180000000000001E-5</v>
      </c>
      <c r="O95">
        <v>0</v>
      </c>
      <c r="P95">
        <v>1.8580000000000002E-5</v>
      </c>
      <c r="Q95">
        <v>0</v>
      </c>
      <c r="R95">
        <v>0</v>
      </c>
      <c r="S95">
        <v>1</v>
      </c>
      <c r="T95">
        <v>0</v>
      </c>
      <c r="U95">
        <v>0</v>
      </c>
    </row>
    <row r="96" spans="1:21" x14ac:dyDescent="0.25">
      <c r="A96" s="12" t="s">
        <v>1217</v>
      </c>
      <c r="B96" s="12">
        <v>1452</v>
      </c>
      <c r="C96" t="s">
        <v>992</v>
      </c>
      <c r="D96">
        <v>5782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6.9999999999999997E-7</v>
      </c>
      <c r="L96">
        <v>0</v>
      </c>
      <c r="M96">
        <v>-1.8580000000000002E-5</v>
      </c>
      <c r="N96">
        <v>-1.3869999999999999E-5</v>
      </c>
      <c r="O96">
        <v>0</v>
      </c>
      <c r="P96">
        <v>1.8580000000000002E-5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25">
      <c r="A97" s="12" t="s">
        <v>1609</v>
      </c>
      <c r="B97" s="12">
        <v>1455</v>
      </c>
      <c r="C97" t="s">
        <v>993</v>
      </c>
      <c r="D97">
        <v>7322</v>
      </c>
      <c r="E97">
        <v>0</v>
      </c>
      <c r="F97">
        <v>1</v>
      </c>
      <c r="G97">
        <v>0</v>
      </c>
      <c r="H97">
        <v>1</v>
      </c>
      <c r="I97">
        <v>0</v>
      </c>
      <c r="J97">
        <v>0</v>
      </c>
      <c r="K97">
        <v>6.9999999999999997E-7</v>
      </c>
      <c r="L97">
        <v>0</v>
      </c>
      <c r="M97">
        <v>-1.8580000000000002E-5</v>
      </c>
      <c r="N97">
        <v>-1.3869999999999999E-5</v>
      </c>
      <c r="O97">
        <v>0</v>
      </c>
      <c r="P97">
        <v>1.8580000000000002E-5</v>
      </c>
      <c r="Q97">
        <v>0</v>
      </c>
      <c r="R97">
        <v>0</v>
      </c>
      <c r="S97">
        <v>1</v>
      </c>
      <c r="T97">
        <v>0</v>
      </c>
      <c r="U97">
        <v>0</v>
      </c>
    </row>
    <row r="98" spans="1:21" x14ac:dyDescent="0.25">
      <c r="A98" s="12" t="s">
        <v>1075</v>
      </c>
      <c r="B98" s="12">
        <v>1456</v>
      </c>
      <c r="C98" t="s">
        <v>381</v>
      </c>
      <c r="D98">
        <v>5770</v>
      </c>
      <c r="E98">
        <v>0</v>
      </c>
      <c r="F98">
        <v>1</v>
      </c>
      <c r="G98">
        <v>0</v>
      </c>
      <c r="H98">
        <v>1</v>
      </c>
      <c r="I98">
        <v>0</v>
      </c>
      <c r="J98">
        <v>0</v>
      </c>
      <c r="K98">
        <v>1.79E-6</v>
      </c>
      <c r="L98">
        <v>6.9396299999999996E-3</v>
      </c>
      <c r="M98">
        <v>-1.8580000000000002E-5</v>
      </c>
      <c r="N98">
        <v>-7.4200000000000001E-6</v>
      </c>
      <c r="O98">
        <v>0</v>
      </c>
      <c r="P98">
        <v>1.8580000000000002E-5</v>
      </c>
      <c r="Q98">
        <v>0</v>
      </c>
      <c r="R98">
        <v>0</v>
      </c>
      <c r="S98">
        <v>1</v>
      </c>
      <c r="T98">
        <v>1</v>
      </c>
      <c r="U98">
        <v>1</v>
      </c>
    </row>
    <row r="99" spans="1:21" x14ac:dyDescent="0.25">
      <c r="A99" s="12" t="s">
        <v>1641</v>
      </c>
      <c r="B99" s="12">
        <v>4609</v>
      </c>
      <c r="C99" t="s">
        <v>998</v>
      </c>
      <c r="D99">
        <v>9826</v>
      </c>
      <c r="E99">
        <v>0</v>
      </c>
      <c r="F99">
        <v>1</v>
      </c>
      <c r="G99">
        <v>0</v>
      </c>
      <c r="H99">
        <v>1</v>
      </c>
      <c r="I99">
        <v>0</v>
      </c>
      <c r="J99">
        <v>0</v>
      </c>
      <c r="K99">
        <v>1.79E-6</v>
      </c>
      <c r="L99">
        <v>1.664096E-2</v>
      </c>
      <c r="M99">
        <v>-1.8580000000000002E-5</v>
      </c>
      <c r="N99">
        <v>-4.6500000000000004E-6</v>
      </c>
      <c r="O99">
        <v>0</v>
      </c>
      <c r="P99">
        <v>1.8580000000000002E-5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 s="12" t="s">
        <v>1641</v>
      </c>
      <c r="B100" s="12">
        <v>4609</v>
      </c>
      <c r="C100" t="s">
        <v>104</v>
      </c>
      <c r="D100">
        <v>8771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1.79E-6</v>
      </c>
      <c r="L100">
        <v>1.6963799999999999E-3</v>
      </c>
      <c r="M100">
        <v>-1.8580000000000002E-5</v>
      </c>
      <c r="N100">
        <v>-1.203E-5</v>
      </c>
      <c r="O100">
        <v>0</v>
      </c>
      <c r="P100">
        <v>1.8580000000000002E-5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 s="12" t="s">
        <v>1116</v>
      </c>
      <c r="B101" s="12">
        <v>1390</v>
      </c>
      <c r="C101" t="s">
        <v>289</v>
      </c>
      <c r="D101">
        <v>3065</v>
      </c>
      <c r="E101">
        <v>0</v>
      </c>
      <c r="F101">
        <v>1</v>
      </c>
      <c r="G101">
        <v>0</v>
      </c>
      <c r="H101">
        <v>1</v>
      </c>
      <c r="I101">
        <v>0</v>
      </c>
      <c r="J101">
        <v>0</v>
      </c>
      <c r="K101">
        <v>7.0999999999999998E-7</v>
      </c>
      <c r="L101">
        <v>0</v>
      </c>
      <c r="M101">
        <v>-1.8580000000000002E-5</v>
      </c>
      <c r="N101">
        <v>-1.203E-5</v>
      </c>
      <c r="O101">
        <v>0</v>
      </c>
      <c r="P101">
        <v>1.8580000000000002E-5</v>
      </c>
      <c r="Q101">
        <v>0</v>
      </c>
      <c r="R101">
        <v>0</v>
      </c>
      <c r="S101">
        <v>1</v>
      </c>
      <c r="T101">
        <v>0</v>
      </c>
      <c r="U101">
        <v>1</v>
      </c>
    </row>
    <row r="102" spans="1:21" x14ac:dyDescent="0.25">
      <c r="A102" s="12" t="s">
        <v>1116</v>
      </c>
      <c r="B102" s="12">
        <v>1390</v>
      </c>
      <c r="C102" t="s">
        <v>1004</v>
      </c>
      <c r="D102">
        <v>5345</v>
      </c>
      <c r="E102">
        <v>0</v>
      </c>
      <c r="F102">
        <v>1</v>
      </c>
      <c r="G102">
        <v>0</v>
      </c>
      <c r="H102">
        <v>1</v>
      </c>
      <c r="I102">
        <v>0</v>
      </c>
      <c r="J102">
        <v>0</v>
      </c>
      <c r="K102">
        <v>1.7799999999999999E-6</v>
      </c>
      <c r="L102">
        <v>3.7588999999999998E-4</v>
      </c>
      <c r="M102">
        <v>-1.8580000000000002E-5</v>
      </c>
      <c r="N102">
        <v>-1.295E-5</v>
      </c>
      <c r="O102">
        <v>0</v>
      </c>
      <c r="P102">
        <v>1.8580000000000002E-5</v>
      </c>
      <c r="Q102">
        <v>0</v>
      </c>
      <c r="R102">
        <v>0</v>
      </c>
      <c r="S102">
        <v>0</v>
      </c>
      <c r="T102">
        <v>1</v>
      </c>
      <c r="U102">
        <v>0</v>
      </c>
    </row>
    <row r="103" spans="1:21" x14ac:dyDescent="0.25">
      <c r="A103" s="12" t="s">
        <v>1074</v>
      </c>
      <c r="B103" s="12">
        <v>1409</v>
      </c>
      <c r="C103" t="s">
        <v>1007</v>
      </c>
      <c r="D103">
        <v>10664</v>
      </c>
      <c r="E103">
        <v>0</v>
      </c>
      <c r="F103">
        <v>1</v>
      </c>
      <c r="G103">
        <v>0</v>
      </c>
      <c r="H103">
        <v>1</v>
      </c>
      <c r="I103">
        <v>0</v>
      </c>
      <c r="J103">
        <v>0</v>
      </c>
      <c r="K103">
        <v>1.79E-6</v>
      </c>
      <c r="L103">
        <v>9.8175999999999992E-4</v>
      </c>
      <c r="M103">
        <v>-1.8580000000000002E-5</v>
      </c>
      <c r="N103">
        <v>-1.295E-5</v>
      </c>
      <c r="O103">
        <v>0</v>
      </c>
      <c r="P103">
        <v>1.8580000000000002E-5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 s="12" t="s">
        <v>1024</v>
      </c>
      <c r="B104" s="12">
        <v>1436</v>
      </c>
      <c r="C104" t="s">
        <v>1008</v>
      </c>
      <c r="D104">
        <v>50944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1.79E-6</v>
      </c>
      <c r="L104">
        <v>6.4051500000000001E-3</v>
      </c>
      <c r="M104">
        <v>-1.8580000000000002E-5</v>
      </c>
      <c r="N104">
        <v>-7.4200000000000001E-6</v>
      </c>
      <c r="O104">
        <v>0</v>
      </c>
      <c r="P104">
        <v>1.8580000000000002E-5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25">
      <c r="A105" s="12" t="s">
        <v>1918</v>
      </c>
      <c r="B105" s="12">
        <v>1482</v>
      </c>
      <c r="C105" t="s">
        <v>1009</v>
      </c>
      <c r="D105">
        <v>10572</v>
      </c>
      <c r="E105">
        <v>0</v>
      </c>
      <c r="F105">
        <v>1</v>
      </c>
      <c r="G105">
        <v>0</v>
      </c>
      <c r="H105">
        <v>1</v>
      </c>
      <c r="I105">
        <v>0</v>
      </c>
      <c r="J105">
        <v>0</v>
      </c>
      <c r="K105">
        <v>1.79E-6</v>
      </c>
      <c r="L105">
        <v>5.1272599999999998E-3</v>
      </c>
      <c r="M105">
        <v>-1.8580000000000002E-5</v>
      </c>
      <c r="N105">
        <v>-9.5999999999999991E-7</v>
      </c>
      <c r="O105">
        <v>0</v>
      </c>
      <c r="P105">
        <v>1.8580000000000002E-5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25">
      <c r="A106" s="12" t="s">
        <v>1284</v>
      </c>
      <c r="B106" s="12">
        <v>1487</v>
      </c>
      <c r="C106" t="s">
        <v>235</v>
      </c>
      <c r="D106">
        <v>80319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1.79E-6</v>
      </c>
      <c r="L106">
        <v>9.7146000000000005E-4</v>
      </c>
      <c r="M106">
        <v>-1.8580000000000002E-5</v>
      </c>
      <c r="N106">
        <v>-1.203E-5</v>
      </c>
      <c r="O106">
        <v>0</v>
      </c>
      <c r="P106">
        <v>1.8580000000000002E-5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 s="12" t="s">
        <v>1284</v>
      </c>
      <c r="B107" s="12">
        <v>1487</v>
      </c>
      <c r="C107" t="s">
        <v>85</v>
      </c>
      <c r="D107">
        <v>9350</v>
      </c>
      <c r="E107">
        <v>0</v>
      </c>
      <c r="F107">
        <v>1</v>
      </c>
      <c r="G107">
        <v>0</v>
      </c>
      <c r="H107">
        <v>1</v>
      </c>
      <c r="I107">
        <v>0</v>
      </c>
      <c r="J107">
        <v>0</v>
      </c>
      <c r="K107">
        <v>1.79E-6</v>
      </c>
      <c r="L107">
        <v>1.0371099999999999E-3</v>
      </c>
      <c r="M107">
        <v>-1.8580000000000002E-5</v>
      </c>
      <c r="N107">
        <v>-1.11E-5</v>
      </c>
      <c r="O107">
        <v>0</v>
      </c>
      <c r="P107">
        <v>1.8580000000000002E-5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25">
      <c r="A108" s="12" t="s">
        <v>1724</v>
      </c>
      <c r="B108" s="12">
        <v>1499</v>
      </c>
      <c r="C108" t="s">
        <v>1012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7.0999999999999998E-7</v>
      </c>
      <c r="L108">
        <v>0</v>
      </c>
      <c r="M108">
        <v>-1.8580000000000002E-5</v>
      </c>
      <c r="N108">
        <v>-1.11E-5</v>
      </c>
      <c r="O108">
        <v>0</v>
      </c>
      <c r="P108">
        <v>1.8580000000000002E-5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25">
      <c r="A109" s="12" t="s">
        <v>1128</v>
      </c>
      <c r="B109" s="12">
        <v>7852</v>
      </c>
      <c r="C109" t="s">
        <v>1015</v>
      </c>
      <c r="D109">
        <v>395</v>
      </c>
      <c r="E109">
        <v>0</v>
      </c>
      <c r="F109">
        <v>1</v>
      </c>
      <c r="G109">
        <v>0</v>
      </c>
      <c r="H109">
        <v>1</v>
      </c>
      <c r="I109">
        <v>0</v>
      </c>
      <c r="J109">
        <v>0</v>
      </c>
      <c r="K109">
        <v>1.79E-6</v>
      </c>
      <c r="L109">
        <v>1.664096E-2</v>
      </c>
      <c r="M109">
        <v>-1.8580000000000002E-5</v>
      </c>
      <c r="N109">
        <v>-4.6500000000000004E-6</v>
      </c>
      <c r="O109">
        <v>0</v>
      </c>
      <c r="P109">
        <v>1.8580000000000002E-5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25">
      <c r="A110" s="12" t="s">
        <v>1223</v>
      </c>
      <c r="B110" s="12">
        <v>54205</v>
      </c>
      <c r="C110" t="s">
        <v>1016</v>
      </c>
      <c r="D110">
        <v>3880</v>
      </c>
      <c r="E110">
        <v>0</v>
      </c>
      <c r="F110">
        <v>1</v>
      </c>
      <c r="G110">
        <v>0</v>
      </c>
      <c r="H110">
        <v>1</v>
      </c>
      <c r="I110">
        <v>0</v>
      </c>
      <c r="J110">
        <v>0</v>
      </c>
      <c r="K110">
        <v>1.79E-6</v>
      </c>
      <c r="L110">
        <v>4.8967699999999999E-3</v>
      </c>
      <c r="M110">
        <v>-1.8580000000000002E-5</v>
      </c>
      <c r="N110">
        <v>-9.2599999999999994E-6</v>
      </c>
      <c r="O110">
        <v>0</v>
      </c>
      <c r="P110">
        <v>1.8580000000000002E-5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25">
      <c r="A111" s="12" t="s">
        <v>1458</v>
      </c>
      <c r="B111" s="12">
        <v>25802</v>
      </c>
      <c r="C111" t="s">
        <v>1018</v>
      </c>
      <c r="D111">
        <v>55914</v>
      </c>
      <c r="E111">
        <v>0</v>
      </c>
      <c r="F111">
        <v>1</v>
      </c>
      <c r="G111">
        <v>0</v>
      </c>
      <c r="H111">
        <v>1</v>
      </c>
      <c r="I111">
        <v>0</v>
      </c>
      <c r="J111">
        <v>0</v>
      </c>
      <c r="K111">
        <v>1.7799999999999999E-6</v>
      </c>
      <c r="L111">
        <v>1.7877E-4</v>
      </c>
      <c r="M111">
        <v>-1.8580000000000002E-5</v>
      </c>
      <c r="N111">
        <v>-1.203E-5</v>
      </c>
      <c r="O111">
        <v>0</v>
      </c>
      <c r="P111">
        <v>1.8580000000000002E-5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 s="12" t="s">
        <v>367</v>
      </c>
      <c r="B112" s="12">
        <v>1605</v>
      </c>
      <c r="C112" t="s">
        <v>1022</v>
      </c>
      <c r="D112">
        <v>0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1.79E-6</v>
      </c>
      <c r="L112">
        <v>6.9396299999999996E-3</v>
      </c>
      <c r="M112">
        <v>-1.8580000000000002E-5</v>
      </c>
      <c r="N112">
        <v>-7.4200000000000001E-6</v>
      </c>
      <c r="O112">
        <v>0</v>
      </c>
      <c r="P112">
        <v>1.8580000000000002E-5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 s="12" t="s">
        <v>1559</v>
      </c>
      <c r="B113" s="12">
        <v>1616</v>
      </c>
      <c r="C113" t="s">
        <v>1025</v>
      </c>
      <c r="D113">
        <v>4763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1.79E-6</v>
      </c>
      <c r="L113">
        <v>6.60218E-3</v>
      </c>
      <c r="M113">
        <v>-1.8580000000000002E-5</v>
      </c>
      <c r="N113">
        <v>-9.2599999999999994E-6</v>
      </c>
      <c r="O113">
        <v>0</v>
      </c>
      <c r="P113">
        <v>1.8580000000000002E-5</v>
      </c>
      <c r="Q113">
        <v>0</v>
      </c>
      <c r="R113">
        <v>0</v>
      </c>
      <c r="S113">
        <v>1</v>
      </c>
      <c r="T113">
        <v>1</v>
      </c>
      <c r="U113">
        <v>0</v>
      </c>
    </row>
    <row r="114" spans="1:21" x14ac:dyDescent="0.25">
      <c r="A114" s="12" t="s">
        <v>1033</v>
      </c>
      <c r="B114" s="12">
        <v>5694</v>
      </c>
      <c r="C114" t="s">
        <v>1027</v>
      </c>
      <c r="D114">
        <v>51763</v>
      </c>
      <c r="E114">
        <v>0</v>
      </c>
      <c r="F114">
        <v>1</v>
      </c>
      <c r="G114">
        <v>0</v>
      </c>
      <c r="H114">
        <v>1</v>
      </c>
      <c r="I114">
        <v>0</v>
      </c>
      <c r="J114">
        <v>0</v>
      </c>
      <c r="K114">
        <v>1.79E-6</v>
      </c>
      <c r="L114">
        <v>3.020196E-2</v>
      </c>
      <c r="M114">
        <v>-1.8580000000000002E-5</v>
      </c>
      <c r="N114">
        <v>1.287E-5</v>
      </c>
      <c r="O114">
        <v>0</v>
      </c>
      <c r="P114">
        <v>1.8580000000000002E-5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25">
      <c r="A115" s="12" t="s">
        <v>1098</v>
      </c>
      <c r="B115" s="12">
        <v>1040</v>
      </c>
      <c r="C115" t="s">
        <v>1028</v>
      </c>
      <c r="D115">
        <v>4909</v>
      </c>
      <c r="E115">
        <v>0</v>
      </c>
      <c r="F115">
        <v>1</v>
      </c>
      <c r="G115">
        <v>0</v>
      </c>
      <c r="H115">
        <v>1</v>
      </c>
      <c r="I115">
        <v>0</v>
      </c>
      <c r="J115">
        <v>0</v>
      </c>
      <c r="K115">
        <v>1.79E-6</v>
      </c>
      <c r="L115">
        <v>6.1886700000000003E-3</v>
      </c>
      <c r="M115">
        <v>-1.8580000000000002E-5</v>
      </c>
      <c r="N115">
        <v>-1.0180000000000001E-5</v>
      </c>
      <c r="O115">
        <v>0</v>
      </c>
      <c r="P115">
        <v>1.8580000000000002E-5</v>
      </c>
      <c r="Q115">
        <v>0</v>
      </c>
      <c r="R115">
        <v>0</v>
      </c>
      <c r="S115">
        <v>1</v>
      </c>
      <c r="T115">
        <v>1</v>
      </c>
      <c r="U115">
        <v>0</v>
      </c>
    </row>
    <row r="116" spans="1:21" x14ac:dyDescent="0.25">
      <c r="A116" s="12" t="s">
        <v>1098</v>
      </c>
      <c r="B116" s="12">
        <v>1040</v>
      </c>
      <c r="C116" t="s">
        <v>1029</v>
      </c>
      <c r="D116">
        <v>948</v>
      </c>
      <c r="E116">
        <v>0</v>
      </c>
      <c r="F116">
        <v>1</v>
      </c>
      <c r="G116">
        <v>0</v>
      </c>
      <c r="H116">
        <v>1</v>
      </c>
      <c r="I116">
        <v>0</v>
      </c>
      <c r="J116">
        <v>0</v>
      </c>
      <c r="K116">
        <v>1.79E-6</v>
      </c>
      <c r="L116">
        <v>1.0973729999999999E-2</v>
      </c>
      <c r="M116">
        <v>-1.8580000000000002E-5</v>
      </c>
      <c r="N116">
        <v>1.01E-5</v>
      </c>
      <c r="O116">
        <v>0</v>
      </c>
      <c r="P116">
        <v>1.8580000000000002E-5</v>
      </c>
      <c r="Q116">
        <v>0</v>
      </c>
      <c r="R116">
        <v>0</v>
      </c>
      <c r="S116">
        <v>0</v>
      </c>
      <c r="T116">
        <v>1</v>
      </c>
      <c r="U116">
        <v>0</v>
      </c>
    </row>
    <row r="117" spans="1:21" x14ac:dyDescent="0.25">
      <c r="A117" s="12" t="s">
        <v>1702</v>
      </c>
      <c r="B117" s="12">
        <v>1730</v>
      </c>
      <c r="C117" t="s">
        <v>1031</v>
      </c>
      <c r="D117">
        <v>102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6.9999999999999997E-7</v>
      </c>
      <c r="L117">
        <v>0</v>
      </c>
      <c r="M117">
        <v>-1.8580000000000002E-5</v>
      </c>
      <c r="N117">
        <v>-1.3869999999999999E-5</v>
      </c>
      <c r="O117">
        <v>0</v>
      </c>
      <c r="P117">
        <v>1.8580000000000002E-5</v>
      </c>
      <c r="Q117">
        <v>0</v>
      </c>
      <c r="R117">
        <v>0</v>
      </c>
      <c r="S117">
        <v>1</v>
      </c>
      <c r="T117">
        <v>0</v>
      </c>
      <c r="U117">
        <v>0</v>
      </c>
    </row>
    <row r="118" spans="1:21" x14ac:dyDescent="0.25">
      <c r="A118" s="12" t="s">
        <v>1597</v>
      </c>
      <c r="B118" s="12">
        <v>7027</v>
      </c>
      <c r="C118" t="s">
        <v>1036</v>
      </c>
      <c r="D118">
        <v>4738</v>
      </c>
      <c r="E118">
        <v>0</v>
      </c>
      <c r="F118">
        <v>1</v>
      </c>
      <c r="G118">
        <v>0</v>
      </c>
      <c r="H118">
        <v>1</v>
      </c>
      <c r="I118">
        <v>0</v>
      </c>
      <c r="J118">
        <v>0</v>
      </c>
      <c r="K118">
        <v>1.7799999999999999E-6</v>
      </c>
      <c r="L118">
        <v>1.1336E-4</v>
      </c>
      <c r="M118">
        <v>-1.8580000000000002E-5</v>
      </c>
      <c r="N118">
        <v>-1.295E-5</v>
      </c>
      <c r="O118">
        <v>0</v>
      </c>
      <c r="P118">
        <v>1.8580000000000002E-5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25">
      <c r="A119" s="12" t="s">
        <v>975</v>
      </c>
      <c r="B119" s="12">
        <v>8718</v>
      </c>
      <c r="C119" t="s">
        <v>46</v>
      </c>
      <c r="D119">
        <v>23786</v>
      </c>
      <c r="E119">
        <v>0</v>
      </c>
      <c r="F119">
        <v>1</v>
      </c>
      <c r="G119">
        <v>0</v>
      </c>
      <c r="H119">
        <v>1</v>
      </c>
      <c r="I119">
        <v>0</v>
      </c>
      <c r="J119">
        <v>0</v>
      </c>
      <c r="K119">
        <v>1.7799999999999999E-6</v>
      </c>
      <c r="L119">
        <v>1.6532999999999999E-4</v>
      </c>
      <c r="M119">
        <v>-1.8580000000000002E-5</v>
      </c>
      <c r="N119">
        <v>-1.295E-5</v>
      </c>
      <c r="O119">
        <v>0</v>
      </c>
      <c r="P119">
        <v>1.8580000000000002E-5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25">
      <c r="A120" s="12" t="s">
        <v>1922</v>
      </c>
      <c r="B120" s="12">
        <v>8797</v>
      </c>
      <c r="C120" t="s">
        <v>1038</v>
      </c>
      <c r="D120">
        <v>0</v>
      </c>
      <c r="E120">
        <v>0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1.79E-6</v>
      </c>
      <c r="L120">
        <v>1.82752E-3</v>
      </c>
      <c r="M120">
        <v>-1.8580000000000002E-5</v>
      </c>
      <c r="N120">
        <v>-1.203E-5</v>
      </c>
      <c r="O120">
        <v>0</v>
      </c>
      <c r="P120">
        <v>1.8580000000000002E-5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 s="12" t="s">
        <v>1092</v>
      </c>
      <c r="B121" s="12">
        <v>8655</v>
      </c>
      <c r="C121" t="s">
        <v>1043</v>
      </c>
      <c r="D121">
        <v>55811</v>
      </c>
      <c r="E121">
        <v>0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1.79E-6</v>
      </c>
      <c r="L121">
        <v>1.78864E-3</v>
      </c>
      <c r="M121">
        <v>-1.8580000000000002E-5</v>
      </c>
      <c r="N121">
        <v>-1.11E-5</v>
      </c>
      <c r="O121">
        <v>0</v>
      </c>
      <c r="P121">
        <v>1.8580000000000002E-5</v>
      </c>
      <c r="Q121">
        <v>0</v>
      </c>
      <c r="R121">
        <v>0</v>
      </c>
      <c r="S121">
        <v>1</v>
      </c>
      <c r="T121">
        <v>1</v>
      </c>
      <c r="U121">
        <v>0</v>
      </c>
    </row>
    <row r="122" spans="1:21" x14ac:dyDescent="0.25">
      <c r="A122" s="12" t="s">
        <v>1924</v>
      </c>
      <c r="B122" s="12">
        <v>64100</v>
      </c>
      <c r="C122" t="s">
        <v>1044</v>
      </c>
      <c r="D122">
        <v>3276</v>
      </c>
      <c r="E122">
        <v>0</v>
      </c>
      <c r="F122">
        <v>1</v>
      </c>
      <c r="G122">
        <v>0</v>
      </c>
      <c r="H122">
        <v>1</v>
      </c>
      <c r="I122">
        <v>0</v>
      </c>
      <c r="J122">
        <v>0</v>
      </c>
      <c r="K122">
        <v>1.7799999999999999E-6</v>
      </c>
      <c r="L122">
        <v>5.0677999999999997E-4</v>
      </c>
      <c r="M122">
        <v>-1.8580000000000002E-5</v>
      </c>
      <c r="N122">
        <v>-1.295E-5</v>
      </c>
      <c r="O122">
        <v>0</v>
      </c>
      <c r="P122">
        <v>1.8580000000000002E-5</v>
      </c>
      <c r="Q122">
        <v>0</v>
      </c>
      <c r="R122">
        <v>0</v>
      </c>
      <c r="S122">
        <v>1</v>
      </c>
      <c r="T122">
        <v>0</v>
      </c>
      <c r="U122">
        <v>0</v>
      </c>
    </row>
    <row r="123" spans="1:21" x14ac:dyDescent="0.25">
      <c r="A123" s="12" t="s">
        <v>112</v>
      </c>
      <c r="B123" s="12">
        <v>1629</v>
      </c>
      <c r="C123" t="s">
        <v>146</v>
      </c>
      <c r="D123">
        <v>0</v>
      </c>
      <c r="E123">
        <v>0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1.7799999999999999E-6</v>
      </c>
      <c r="L123">
        <v>4.0549E-4</v>
      </c>
      <c r="M123">
        <v>-1.8580000000000002E-5</v>
      </c>
      <c r="N123">
        <v>-1.203E-5</v>
      </c>
      <c r="O123">
        <v>0</v>
      </c>
      <c r="P123">
        <v>1.8580000000000002E-5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 s="12" t="s">
        <v>1378</v>
      </c>
      <c r="B124" s="12">
        <v>1738</v>
      </c>
      <c r="C124" t="s">
        <v>1049</v>
      </c>
      <c r="D124">
        <v>2114</v>
      </c>
      <c r="E124">
        <v>0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6.9999999999999997E-7</v>
      </c>
      <c r="L124">
        <v>0</v>
      </c>
      <c r="M124">
        <v>-1.8580000000000002E-5</v>
      </c>
      <c r="N124">
        <v>-1.3869999999999999E-5</v>
      </c>
      <c r="O124">
        <v>0</v>
      </c>
      <c r="P124">
        <v>1.8580000000000002E-5</v>
      </c>
      <c r="Q124">
        <v>0</v>
      </c>
      <c r="R124">
        <v>0</v>
      </c>
      <c r="S124">
        <v>1</v>
      </c>
      <c r="T124">
        <v>0</v>
      </c>
      <c r="U124">
        <v>0</v>
      </c>
    </row>
    <row r="125" spans="1:21" x14ac:dyDescent="0.25">
      <c r="A125" s="12" t="s">
        <v>1926</v>
      </c>
      <c r="B125" s="12">
        <v>6461</v>
      </c>
      <c r="C125" t="s">
        <v>1051</v>
      </c>
      <c r="D125">
        <v>3897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6.9999999999999997E-7</v>
      </c>
      <c r="L125">
        <v>0</v>
      </c>
      <c r="M125">
        <v>-1.8580000000000002E-5</v>
      </c>
      <c r="N125">
        <v>-1.3869999999999999E-5</v>
      </c>
      <c r="O125">
        <v>0</v>
      </c>
      <c r="P125">
        <v>1.8580000000000002E-5</v>
      </c>
      <c r="Q125">
        <v>0</v>
      </c>
      <c r="R125">
        <v>0</v>
      </c>
      <c r="S125">
        <v>1</v>
      </c>
      <c r="T125">
        <v>1</v>
      </c>
      <c r="U125">
        <v>0</v>
      </c>
    </row>
    <row r="126" spans="1:21" x14ac:dyDescent="0.25">
      <c r="A126" s="12" t="s">
        <v>1651</v>
      </c>
      <c r="B126" s="12">
        <v>1965</v>
      </c>
      <c r="C126" t="s">
        <v>1062</v>
      </c>
      <c r="D126">
        <v>10287</v>
      </c>
      <c r="E126">
        <v>0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1.79E-6</v>
      </c>
      <c r="L126">
        <v>7.0735599999999996E-3</v>
      </c>
      <c r="M126">
        <v>-1.8580000000000002E-5</v>
      </c>
      <c r="N126">
        <v>-1.0180000000000001E-5</v>
      </c>
      <c r="O126">
        <v>0</v>
      </c>
      <c r="P126">
        <v>1.8580000000000002E-5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25">
      <c r="A127" s="12" t="s">
        <v>1651</v>
      </c>
      <c r="B127" s="12">
        <v>1965</v>
      </c>
      <c r="C127" t="s">
        <v>1064</v>
      </c>
      <c r="D127">
        <v>7434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1.79E-6</v>
      </c>
      <c r="L127">
        <v>5.6749599999999997E-3</v>
      </c>
      <c r="M127">
        <v>-1.8580000000000002E-5</v>
      </c>
      <c r="N127">
        <v>-7.4200000000000001E-6</v>
      </c>
      <c r="O127">
        <v>0</v>
      </c>
      <c r="P127">
        <v>1.8580000000000002E-5</v>
      </c>
      <c r="Q127">
        <v>0</v>
      </c>
      <c r="R127">
        <v>0</v>
      </c>
      <c r="S127">
        <v>1</v>
      </c>
      <c r="T127">
        <v>1</v>
      </c>
      <c r="U127">
        <v>0</v>
      </c>
    </row>
    <row r="128" spans="1:21" x14ac:dyDescent="0.25">
      <c r="A128" s="12" t="s">
        <v>1929</v>
      </c>
      <c r="B128" s="12">
        <v>1968</v>
      </c>
      <c r="C128" t="s">
        <v>1069</v>
      </c>
      <c r="D128">
        <v>8658</v>
      </c>
      <c r="E128">
        <v>0</v>
      </c>
      <c r="F128">
        <v>1</v>
      </c>
      <c r="G128">
        <v>0</v>
      </c>
      <c r="H128">
        <v>1</v>
      </c>
      <c r="I128">
        <v>0</v>
      </c>
      <c r="J128">
        <v>0</v>
      </c>
      <c r="K128">
        <v>1.79E-6</v>
      </c>
      <c r="L128">
        <v>1.494854E-2</v>
      </c>
      <c r="M128">
        <v>-1.8580000000000002E-5</v>
      </c>
      <c r="N128">
        <v>-9.2599999999999994E-6</v>
      </c>
      <c r="O128">
        <v>0</v>
      </c>
      <c r="P128">
        <v>1.8580000000000002E-5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25">
      <c r="A129" s="12" t="s">
        <v>1929</v>
      </c>
      <c r="B129" s="12">
        <v>1968</v>
      </c>
      <c r="C129" t="s">
        <v>1071</v>
      </c>
      <c r="D129">
        <v>25924</v>
      </c>
      <c r="E129">
        <v>0</v>
      </c>
      <c r="F129">
        <v>1</v>
      </c>
      <c r="G129">
        <v>0</v>
      </c>
      <c r="H129">
        <v>1</v>
      </c>
      <c r="I129">
        <v>0</v>
      </c>
      <c r="J129">
        <v>0</v>
      </c>
      <c r="K129">
        <v>1.79E-6</v>
      </c>
      <c r="L129">
        <v>9.0759800000000009E-3</v>
      </c>
      <c r="M129">
        <v>-1.8580000000000002E-5</v>
      </c>
      <c r="N129">
        <v>4.5700000000000003E-6</v>
      </c>
      <c r="O129">
        <v>0</v>
      </c>
      <c r="P129">
        <v>1.8580000000000002E-5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25">
      <c r="A130" s="12" t="s">
        <v>1720</v>
      </c>
      <c r="B130" s="12">
        <v>2002</v>
      </c>
      <c r="C130" t="s">
        <v>1079</v>
      </c>
      <c r="D130">
        <v>11146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1.79E-6</v>
      </c>
      <c r="L130">
        <v>5.1400899999999999E-3</v>
      </c>
      <c r="M130">
        <v>-1.8580000000000002E-5</v>
      </c>
      <c r="N130">
        <v>8.8000000000000004E-7</v>
      </c>
      <c r="O130">
        <v>0</v>
      </c>
      <c r="P130">
        <v>1.8580000000000002E-5</v>
      </c>
      <c r="Q130">
        <v>0</v>
      </c>
      <c r="R130">
        <v>0</v>
      </c>
      <c r="S130">
        <v>0</v>
      </c>
      <c r="T130">
        <v>1</v>
      </c>
      <c r="U130">
        <v>0</v>
      </c>
    </row>
    <row r="131" spans="1:21" x14ac:dyDescent="0.25">
      <c r="A131" s="12" t="s">
        <v>1158</v>
      </c>
      <c r="B131" s="12">
        <v>2069</v>
      </c>
      <c r="C131" t="s">
        <v>309</v>
      </c>
      <c r="D131">
        <v>4836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1.7799999999999999E-6</v>
      </c>
      <c r="L131">
        <v>9.3937999999999997E-4</v>
      </c>
      <c r="M131">
        <v>-1.8580000000000002E-5</v>
      </c>
      <c r="N131">
        <v>-1.0180000000000001E-5</v>
      </c>
      <c r="O131">
        <v>0</v>
      </c>
      <c r="P131">
        <v>1.8580000000000002E-5</v>
      </c>
      <c r="Q131">
        <v>0</v>
      </c>
      <c r="R131">
        <v>0</v>
      </c>
      <c r="S131">
        <v>1</v>
      </c>
      <c r="T131">
        <v>0</v>
      </c>
      <c r="U131">
        <v>1</v>
      </c>
    </row>
    <row r="132" spans="1:21" x14ac:dyDescent="0.25">
      <c r="A132" s="12" t="s">
        <v>1442</v>
      </c>
      <c r="B132" s="12">
        <v>2099</v>
      </c>
      <c r="C132" t="s">
        <v>1084</v>
      </c>
      <c r="D132">
        <v>8738</v>
      </c>
      <c r="E132">
        <v>0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1.7799999999999999E-6</v>
      </c>
      <c r="L132">
        <v>1.5893E-4</v>
      </c>
      <c r="M132">
        <v>-1.8580000000000002E-5</v>
      </c>
      <c r="N132">
        <v>-1.203E-5</v>
      </c>
      <c r="O132">
        <v>0</v>
      </c>
      <c r="P132">
        <v>1.8580000000000002E-5</v>
      </c>
      <c r="Q132">
        <v>0</v>
      </c>
      <c r="R132">
        <v>0</v>
      </c>
      <c r="S132">
        <v>1</v>
      </c>
      <c r="T132">
        <v>1</v>
      </c>
      <c r="U132">
        <v>0</v>
      </c>
    </row>
    <row r="133" spans="1:21" x14ac:dyDescent="0.25">
      <c r="A133" s="12" t="s">
        <v>1441</v>
      </c>
      <c r="B133" s="12">
        <v>2064</v>
      </c>
      <c r="C133" t="s">
        <v>1085</v>
      </c>
      <c r="D133">
        <v>9518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1.79E-6</v>
      </c>
      <c r="L133">
        <v>2.3202629999999998E-2</v>
      </c>
      <c r="M133">
        <v>-1.8580000000000002E-5</v>
      </c>
      <c r="N133">
        <v>-6.4899999999999997E-6</v>
      </c>
      <c r="O133">
        <v>0</v>
      </c>
      <c r="P133">
        <v>1.8580000000000002E-5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 s="12" t="s">
        <v>119</v>
      </c>
      <c r="B134" s="12">
        <v>5594</v>
      </c>
      <c r="C134" t="s">
        <v>1090</v>
      </c>
      <c r="D134">
        <v>51283</v>
      </c>
      <c r="E134">
        <v>0</v>
      </c>
      <c r="F134">
        <v>1</v>
      </c>
      <c r="G134">
        <v>0</v>
      </c>
      <c r="H134">
        <v>1</v>
      </c>
      <c r="I134">
        <v>0</v>
      </c>
      <c r="J134">
        <v>0</v>
      </c>
      <c r="K134">
        <v>1.79E-6</v>
      </c>
      <c r="L134">
        <v>5.2123500000000001E-3</v>
      </c>
      <c r="M134">
        <v>-1.8580000000000002E-5</v>
      </c>
      <c r="N134">
        <v>-4.6500000000000004E-6</v>
      </c>
      <c r="O134">
        <v>0</v>
      </c>
      <c r="P134">
        <v>1.8580000000000002E-5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 s="12" t="s">
        <v>1159</v>
      </c>
      <c r="B135" s="12">
        <v>0</v>
      </c>
      <c r="C135" t="s">
        <v>153</v>
      </c>
      <c r="D135">
        <v>23566</v>
      </c>
      <c r="E135">
        <v>0</v>
      </c>
      <c r="F135">
        <v>1</v>
      </c>
      <c r="G135">
        <v>0</v>
      </c>
      <c r="H135">
        <v>1</v>
      </c>
      <c r="I135">
        <v>0</v>
      </c>
      <c r="J135">
        <v>0</v>
      </c>
      <c r="K135">
        <v>1.7799999999999999E-6</v>
      </c>
      <c r="L135">
        <v>1.931E-5</v>
      </c>
      <c r="M135">
        <v>-1.8580000000000002E-5</v>
      </c>
      <c r="N135">
        <v>-1.295E-5</v>
      </c>
      <c r="O135">
        <v>0</v>
      </c>
      <c r="P135">
        <v>1.8580000000000002E-5</v>
      </c>
      <c r="Q135">
        <v>0</v>
      </c>
      <c r="R135">
        <v>0</v>
      </c>
      <c r="S135">
        <v>1</v>
      </c>
      <c r="T135">
        <v>0</v>
      </c>
      <c r="U135">
        <v>0</v>
      </c>
    </row>
    <row r="136" spans="1:21" x14ac:dyDescent="0.25">
      <c r="A136" s="12" t="s">
        <v>1309</v>
      </c>
      <c r="B136" s="12">
        <v>2147</v>
      </c>
      <c r="C136" t="s">
        <v>56</v>
      </c>
      <c r="D136">
        <v>940</v>
      </c>
      <c r="E136">
        <v>0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6.9999999999999997E-7</v>
      </c>
      <c r="L136">
        <v>0</v>
      </c>
      <c r="M136">
        <v>-1.8580000000000002E-5</v>
      </c>
      <c r="N136">
        <v>-1.3869999999999999E-5</v>
      </c>
      <c r="O136">
        <v>0</v>
      </c>
      <c r="P136">
        <v>1.8580000000000002E-5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 s="12" t="s">
        <v>527</v>
      </c>
      <c r="B137" s="12">
        <v>5747</v>
      </c>
      <c r="C137" t="s">
        <v>1102</v>
      </c>
      <c r="D137">
        <v>5828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1.79E-6</v>
      </c>
      <c r="L137">
        <v>3.2173599999999998E-3</v>
      </c>
      <c r="M137">
        <v>-1.8580000000000002E-5</v>
      </c>
      <c r="N137">
        <v>-1.0180000000000001E-5</v>
      </c>
      <c r="O137">
        <v>0</v>
      </c>
      <c r="P137">
        <v>1.8580000000000002E-5</v>
      </c>
      <c r="Q137">
        <v>0</v>
      </c>
      <c r="R137">
        <v>0</v>
      </c>
      <c r="S137">
        <v>1</v>
      </c>
      <c r="T137">
        <v>1</v>
      </c>
      <c r="U137">
        <v>0</v>
      </c>
    </row>
    <row r="138" spans="1:21" x14ac:dyDescent="0.25">
      <c r="A138" s="12" t="s">
        <v>1108</v>
      </c>
      <c r="B138" s="12">
        <v>2188</v>
      </c>
      <c r="C138" t="s">
        <v>1106</v>
      </c>
      <c r="D138">
        <v>440275</v>
      </c>
      <c r="E138">
        <v>0</v>
      </c>
      <c r="F138">
        <v>1</v>
      </c>
      <c r="G138">
        <v>0</v>
      </c>
      <c r="H138">
        <v>1</v>
      </c>
      <c r="I138">
        <v>0</v>
      </c>
      <c r="J138">
        <v>0</v>
      </c>
      <c r="K138">
        <v>6.9999999999999997E-7</v>
      </c>
      <c r="L138">
        <v>0</v>
      </c>
      <c r="M138">
        <v>-1.8580000000000002E-5</v>
      </c>
      <c r="N138">
        <v>-1.3869999999999999E-5</v>
      </c>
      <c r="O138">
        <v>0</v>
      </c>
      <c r="P138">
        <v>1.8580000000000002E-5</v>
      </c>
      <c r="Q138">
        <v>0</v>
      </c>
      <c r="R138">
        <v>0</v>
      </c>
      <c r="S138">
        <v>1</v>
      </c>
      <c r="T138">
        <v>0</v>
      </c>
      <c r="U138">
        <v>0</v>
      </c>
    </row>
    <row r="139" spans="1:21" x14ac:dyDescent="0.25">
      <c r="A139" s="12" t="s">
        <v>1939</v>
      </c>
      <c r="B139" s="12">
        <v>55294</v>
      </c>
      <c r="C139" t="s">
        <v>248</v>
      </c>
      <c r="D139">
        <v>2547</v>
      </c>
      <c r="E139">
        <v>0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1.7799999999999999E-6</v>
      </c>
      <c r="L139">
        <v>2.3966199999999999E-3</v>
      </c>
      <c r="M139">
        <v>-1.8580000000000002E-5</v>
      </c>
      <c r="N139">
        <v>-8.3399999999999998E-6</v>
      </c>
      <c r="O139">
        <v>0</v>
      </c>
      <c r="P139">
        <v>1.8580000000000002E-5</v>
      </c>
      <c r="Q139">
        <v>0</v>
      </c>
      <c r="R139">
        <v>0</v>
      </c>
      <c r="S139">
        <v>1</v>
      </c>
      <c r="T139">
        <v>0</v>
      </c>
      <c r="U139">
        <v>0</v>
      </c>
    </row>
    <row r="140" spans="1:21" x14ac:dyDescent="0.25">
      <c r="A140" s="12" t="s">
        <v>1942</v>
      </c>
      <c r="B140" s="12">
        <v>2354</v>
      </c>
      <c r="C140" t="s">
        <v>1118</v>
      </c>
      <c r="D140">
        <v>2324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1.79E-6</v>
      </c>
      <c r="L140">
        <v>1.3242540000000001E-2</v>
      </c>
      <c r="M140">
        <v>-1.8580000000000002E-5</v>
      </c>
      <c r="N140">
        <v>-9.5999999999999991E-7</v>
      </c>
      <c r="O140">
        <v>0</v>
      </c>
      <c r="P140">
        <v>1.8580000000000002E-5</v>
      </c>
      <c r="Q140">
        <v>0</v>
      </c>
      <c r="R140">
        <v>0</v>
      </c>
      <c r="S140">
        <v>1</v>
      </c>
      <c r="T140">
        <v>1</v>
      </c>
      <c r="U140">
        <v>1</v>
      </c>
    </row>
    <row r="141" spans="1:21" x14ac:dyDescent="0.25">
      <c r="A141" s="12" t="s">
        <v>1624</v>
      </c>
      <c r="B141" s="12">
        <v>8321</v>
      </c>
      <c r="C141" t="s">
        <v>1119</v>
      </c>
      <c r="D141">
        <v>3440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1.79E-6</v>
      </c>
      <c r="L141">
        <v>4.2954000000000001E-4</v>
      </c>
      <c r="M141">
        <v>-1.8580000000000002E-5</v>
      </c>
      <c r="N141">
        <v>-1.203E-5</v>
      </c>
      <c r="O141">
        <v>0</v>
      </c>
      <c r="P141">
        <v>1.8580000000000002E-5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25">
      <c r="A142" s="12" t="s">
        <v>1946</v>
      </c>
      <c r="B142" s="12">
        <v>2597</v>
      </c>
      <c r="C142" t="s">
        <v>515</v>
      </c>
      <c r="D142">
        <v>657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1.7799999999999999E-6</v>
      </c>
      <c r="L142">
        <v>2.2586000000000001E-4</v>
      </c>
      <c r="M142">
        <v>-1.8580000000000002E-5</v>
      </c>
      <c r="N142">
        <v>-8.3399999999999998E-6</v>
      </c>
      <c r="O142">
        <v>0</v>
      </c>
      <c r="P142">
        <v>1.8580000000000002E-5</v>
      </c>
      <c r="Q142">
        <v>0</v>
      </c>
      <c r="R142">
        <v>0</v>
      </c>
      <c r="S142">
        <v>1</v>
      </c>
      <c r="T142">
        <v>1</v>
      </c>
      <c r="U142">
        <v>0</v>
      </c>
    </row>
    <row r="143" spans="1:21" x14ac:dyDescent="0.25">
      <c r="A143" s="12" t="s">
        <v>1947</v>
      </c>
      <c r="B143" s="12">
        <v>2548</v>
      </c>
      <c r="C143" t="s">
        <v>1127</v>
      </c>
      <c r="D143">
        <v>333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1.7799999999999999E-6</v>
      </c>
      <c r="L143">
        <v>7.3090999999999998E-4</v>
      </c>
      <c r="M143">
        <v>-1.8580000000000002E-5</v>
      </c>
      <c r="N143">
        <v>-9.2599999999999994E-6</v>
      </c>
      <c r="O143">
        <v>0</v>
      </c>
      <c r="P143">
        <v>1.8580000000000002E-5</v>
      </c>
      <c r="Q143">
        <v>0</v>
      </c>
      <c r="R143">
        <v>0</v>
      </c>
      <c r="S143">
        <v>1</v>
      </c>
      <c r="T143">
        <v>0</v>
      </c>
      <c r="U143">
        <v>0</v>
      </c>
    </row>
    <row r="144" spans="1:21" x14ac:dyDescent="0.25">
      <c r="A144" s="12" t="s">
        <v>1111</v>
      </c>
      <c r="B144" s="12">
        <v>2588</v>
      </c>
      <c r="C144" t="s">
        <v>1133</v>
      </c>
      <c r="D144">
        <v>8038</v>
      </c>
      <c r="E144">
        <v>0</v>
      </c>
      <c r="F144">
        <v>1</v>
      </c>
      <c r="G144">
        <v>0</v>
      </c>
      <c r="H144">
        <v>1</v>
      </c>
      <c r="I144">
        <v>0</v>
      </c>
      <c r="J144">
        <v>0</v>
      </c>
      <c r="K144">
        <v>1.79E-6</v>
      </c>
      <c r="L144">
        <v>7.3136900000000003E-3</v>
      </c>
      <c r="M144">
        <v>-1.8580000000000002E-5</v>
      </c>
      <c r="N144">
        <v>-1.295E-5</v>
      </c>
      <c r="O144">
        <v>0</v>
      </c>
      <c r="P144">
        <v>1.8580000000000002E-5</v>
      </c>
      <c r="Q144">
        <v>0</v>
      </c>
      <c r="R144">
        <v>0</v>
      </c>
      <c r="S144">
        <v>1</v>
      </c>
      <c r="T144">
        <v>0</v>
      </c>
      <c r="U144">
        <v>0</v>
      </c>
    </row>
    <row r="145" spans="1:21" x14ac:dyDescent="0.25">
      <c r="A145" s="12" t="s">
        <v>1948</v>
      </c>
      <c r="B145" s="12">
        <v>2625</v>
      </c>
      <c r="C145" t="s">
        <v>1136</v>
      </c>
      <c r="D145">
        <v>7275</v>
      </c>
      <c r="E145">
        <v>0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1.79E-6</v>
      </c>
      <c r="L145">
        <v>7.0735599999999996E-3</v>
      </c>
      <c r="M145">
        <v>-1.8580000000000002E-5</v>
      </c>
      <c r="N145">
        <v>-1.0180000000000001E-5</v>
      </c>
      <c r="O145">
        <v>0</v>
      </c>
      <c r="P145">
        <v>1.8580000000000002E-5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 s="12" t="s">
        <v>1778</v>
      </c>
      <c r="B146" s="12">
        <v>2626</v>
      </c>
      <c r="C146" t="s">
        <v>711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1.7799999999999999E-6</v>
      </c>
      <c r="L146">
        <v>9.7715999999999992E-4</v>
      </c>
      <c r="M146">
        <v>-1.8580000000000002E-5</v>
      </c>
      <c r="N146">
        <v>-1.11E-5</v>
      </c>
      <c r="O146">
        <v>0</v>
      </c>
      <c r="P146">
        <v>1.8580000000000002E-5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25">
      <c r="A147" s="12" t="s">
        <v>1191</v>
      </c>
      <c r="B147" s="12">
        <v>2978</v>
      </c>
      <c r="C147" t="s">
        <v>39</v>
      </c>
      <c r="D147">
        <v>7009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1.7799999999999999E-6</v>
      </c>
      <c r="L147">
        <v>2.3966199999999999E-3</v>
      </c>
      <c r="M147">
        <v>-1.8580000000000002E-5</v>
      </c>
      <c r="N147">
        <v>-8.3399999999999998E-6</v>
      </c>
      <c r="O147">
        <v>0</v>
      </c>
      <c r="P147">
        <v>1.8580000000000002E-5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 s="12" t="s">
        <v>1949</v>
      </c>
      <c r="B148" s="12">
        <v>1440</v>
      </c>
      <c r="C148" t="s">
        <v>1143</v>
      </c>
      <c r="D148">
        <v>7291</v>
      </c>
      <c r="E148">
        <v>0</v>
      </c>
      <c r="F148">
        <v>1</v>
      </c>
      <c r="G148">
        <v>0</v>
      </c>
      <c r="H148">
        <v>1</v>
      </c>
      <c r="I148">
        <v>0</v>
      </c>
      <c r="J148">
        <v>0</v>
      </c>
      <c r="K148">
        <v>1.79E-6</v>
      </c>
      <c r="L148">
        <v>6.5240300000000001E-3</v>
      </c>
      <c r="M148">
        <v>-1.8580000000000002E-5</v>
      </c>
      <c r="N148">
        <v>-1.0180000000000001E-5</v>
      </c>
      <c r="O148">
        <v>0</v>
      </c>
      <c r="P148">
        <v>1.8580000000000002E-5</v>
      </c>
      <c r="Q148">
        <v>0</v>
      </c>
      <c r="R148">
        <v>0</v>
      </c>
      <c r="S148">
        <v>1</v>
      </c>
      <c r="T148">
        <v>1</v>
      </c>
      <c r="U148">
        <v>0</v>
      </c>
    </row>
    <row r="149" spans="1:21" x14ac:dyDescent="0.25">
      <c r="A149" s="12" t="s">
        <v>1719</v>
      </c>
      <c r="B149" s="12">
        <v>0</v>
      </c>
      <c r="C149" t="s">
        <v>1147</v>
      </c>
      <c r="D149">
        <v>2668</v>
      </c>
      <c r="E149">
        <v>0</v>
      </c>
      <c r="F149">
        <v>1</v>
      </c>
      <c r="G149">
        <v>0</v>
      </c>
      <c r="H149">
        <v>1</v>
      </c>
      <c r="I149">
        <v>0</v>
      </c>
      <c r="J149">
        <v>0</v>
      </c>
      <c r="K149">
        <v>1.79E-6</v>
      </c>
      <c r="L149">
        <v>5.7199399999999997E-3</v>
      </c>
      <c r="M149">
        <v>-1.8580000000000002E-5</v>
      </c>
      <c r="N149">
        <v>-1.203E-5</v>
      </c>
      <c r="O149">
        <v>0</v>
      </c>
      <c r="P149">
        <v>1.8580000000000002E-5</v>
      </c>
      <c r="Q149">
        <v>0</v>
      </c>
      <c r="R149">
        <v>0</v>
      </c>
      <c r="S149">
        <v>1</v>
      </c>
      <c r="T149">
        <v>1</v>
      </c>
      <c r="U149">
        <v>0</v>
      </c>
    </row>
    <row r="150" spans="1:21" x14ac:dyDescent="0.25">
      <c r="A150" s="12" t="s">
        <v>1528</v>
      </c>
      <c r="B150" s="12">
        <v>9181</v>
      </c>
      <c r="C150" t="s">
        <v>1149</v>
      </c>
      <c r="D150">
        <v>0</v>
      </c>
      <c r="E150">
        <v>0</v>
      </c>
      <c r="F150">
        <v>1</v>
      </c>
      <c r="G150">
        <v>0</v>
      </c>
      <c r="H150">
        <v>1</v>
      </c>
      <c r="I150">
        <v>0</v>
      </c>
      <c r="J150">
        <v>0</v>
      </c>
      <c r="K150">
        <v>6.9999999999999997E-7</v>
      </c>
      <c r="L150">
        <v>0</v>
      </c>
      <c r="M150">
        <v>-1.8580000000000002E-5</v>
      </c>
      <c r="N150">
        <v>-1.3869999999999999E-5</v>
      </c>
      <c r="O150">
        <v>0</v>
      </c>
      <c r="P150">
        <v>1.8580000000000002E-5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 s="12" t="s">
        <v>1528</v>
      </c>
      <c r="B151" s="12">
        <v>9181</v>
      </c>
      <c r="C151" t="s">
        <v>1150</v>
      </c>
      <c r="D151">
        <v>7448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0</v>
      </c>
      <c r="K151">
        <v>1.79E-6</v>
      </c>
      <c r="L151">
        <v>1.313132E-2</v>
      </c>
      <c r="M151">
        <v>-1.8580000000000002E-5</v>
      </c>
      <c r="N151">
        <v>-6.4899999999999997E-6</v>
      </c>
      <c r="O151">
        <v>0</v>
      </c>
      <c r="P151">
        <v>1.8580000000000002E-5</v>
      </c>
      <c r="Q151">
        <v>0</v>
      </c>
      <c r="R151">
        <v>0</v>
      </c>
      <c r="S151">
        <v>0</v>
      </c>
      <c r="T151">
        <v>0</v>
      </c>
      <c r="U151">
        <v>1</v>
      </c>
    </row>
    <row r="152" spans="1:21" x14ac:dyDescent="0.25">
      <c r="A152" s="12" t="s">
        <v>1138</v>
      </c>
      <c r="B152" s="12">
        <v>2688</v>
      </c>
      <c r="C152" t="s">
        <v>1154</v>
      </c>
      <c r="D152">
        <v>1025</v>
      </c>
      <c r="E152">
        <v>0</v>
      </c>
      <c r="F152">
        <v>1</v>
      </c>
      <c r="G152">
        <v>0</v>
      </c>
      <c r="H152">
        <v>1</v>
      </c>
      <c r="I152">
        <v>0</v>
      </c>
      <c r="J152">
        <v>0</v>
      </c>
      <c r="K152">
        <v>6.9999999999999997E-7</v>
      </c>
      <c r="L152">
        <v>0</v>
      </c>
      <c r="M152">
        <v>-1.8580000000000002E-5</v>
      </c>
      <c r="N152">
        <v>-1.3869999999999999E-5</v>
      </c>
      <c r="O152">
        <v>0</v>
      </c>
      <c r="P152">
        <v>1.8580000000000002E-5</v>
      </c>
      <c r="Q152">
        <v>0</v>
      </c>
      <c r="R152">
        <v>0</v>
      </c>
      <c r="S152">
        <v>0</v>
      </c>
      <c r="T152">
        <v>0</v>
      </c>
      <c r="U152">
        <v>1</v>
      </c>
    </row>
    <row r="153" spans="1:21" x14ac:dyDescent="0.25">
      <c r="A153" s="12" t="s">
        <v>1243</v>
      </c>
      <c r="B153" s="12">
        <v>2735</v>
      </c>
      <c r="C153" t="s">
        <v>1156</v>
      </c>
      <c r="D153">
        <v>7422</v>
      </c>
      <c r="E153">
        <v>0</v>
      </c>
      <c r="F153">
        <v>1</v>
      </c>
      <c r="G153">
        <v>0</v>
      </c>
      <c r="H153">
        <v>1</v>
      </c>
      <c r="I153">
        <v>0</v>
      </c>
      <c r="J153">
        <v>0</v>
      </c>
      <c r="K153">
        <v>1.79E-6</v>
      </c>
      <c r="L153">
        <v>2.2106399999999998E-3</v>
      </c>
      <c r="M153">
        <v>-1.8580000000000002E-5</v>
      </c>
      <c r="N153">
        <v>-9.2599999999999994E-6</v>
      </c>
      <c r="O153">
        <v>0</v>
      </c>
      <c r="P153">
        <v>1.8580000000000002E-5</v>
      </c>
      <c r="Q153">
        <v>0</v>
      </c>
      <c r="R153">
        <v>0</v>
      </c>
      <c r="S153">
        <v>1</v>
      </c>
      <c r="T153">
        <v>1</v>
      </c>
      <c r="U153">
        <v>1</v>
      </c>
    </row>
    <row r="154" spans="1:21" x14ac:dyDescent="0.25">
      <c r="A154" s="12" t="s">
        <v>1169</v>
      </c>
      <c r="B154" s="12">
        <v>6517</v>
      </c>
      <c r="C154" t="s">
        <v>1161</v>
      </c>
      <c r="D154">
        <v>186</v>
      </c>
      <c r="E154">
        <v>0</v>
      </c>
      <c r="F154">
        <v>1</v>
      </c>
      <c r="G154">
        <v>0</v>
      </c>
      <c r="H154">
        <v>1</v>
      </c>
      <c r="I154">
        <v>0</v>
      </c>
      <c r="J154">
        <v>0</v>
      </c>
      <c r="K154">
        <v>6.9999999999999997E-7</v>
      </c>
      <c r="L154">
        <v>0</v>
      </c>
      <c r="M154">
        <v>-1.8580000000000002E-5</v>
      </c>
      <c r="N154">
        <v>-1.3869999999999999E-5</v>
      </c>
      <c r="O154">
        <v>0</v>
      </c>
      <c r="P154">
        <v>1.8580000000000002E-5</v>
      </c>
      <c r="Q154">
        <v>0</v>
      </c>
      <c r="R154">
        <v>0</v>
      </c>
      <c r="S154">
        <v>0</v>
      </c>
      <c r="T154">
        <v>1</v>
      </c>
      <c r="U154">
        <v>1</v>
      </c>
    </row>
    <row r="155" spans="1:21" x14ac:dyDescent="0.25">
      <c r="A155" s="12" t="s">
        <v>1341</v>
      </c>
      <c r="B155" s="12">
        <v>3091</v>
      </c>
      <c r="C155" t="s">
        <v>199</v>
      </c>
      <c r="D155">
        <v>4188</v>
      </c>
      <c r="E155">
        <v>0</v>
      </c>
      <c r="F155">
        <v>1</v>
      </c>
      <c r="G155">
        <v>0</v>
      </c>
      <c r="H155">
        <v>1</v>
      </c>
      <c r="I155">
        <v>0</v>
      </c>
      <c r="J155">
        <v>0</v>
      </c>
      <c r="K155">
        <v>6.9999999999999997E-7</v>
      </c>
      <c r="L155">
        <v>0</v>
      </c>
      <c r="M155">
        <v>-1.8580000000000002E-5</v>
      </c>
      <c r="N155">
        <v>-1.3869999999999999E-5</v>
      </c>
      <c r="O155">
        <v>0</v>
      </c>
      <c r="P155">
        <v>1.8580000000000002E-5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 s="12" t="s">
        <v>870</v>
      </c>
      <c r="B156" s="12">
        <v>0</v>
      </c>
      <c r="C156" t="s">
        <v>65</v>
      </c>
      <c r="D156">
        <v>1493</v>
      </c>
      <c r="E156">
        <v>0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6.9999999999999997E-7</v>
      </c>
      <c r="L156">
        <v>0</v>
      </c>
      <c r="M156">
        <v>-1.8580000000000002E-5</v>
      </c>
      <c r="N156">
        <v>-1.3869999999999999E-5</v>
      </c>
      <c r="O156">
        <v>0</v>
      </c>
      <c r="P156">
        <v>1.8580000000000002E-5</v>
      </c>
      <c r="Q156">
        <v>0</v>
      </c>
      <c r="R156">
        <v>0</v>
      </c>
      <c r="S156">
        <v>1</v>
      </c>
      <c r="T156">
        <v>1</v>
      </c>
      <c r="U156">
        <v>1</v>
      </c>
    </row>
    <row r="157" spans="1:21" x14ac:dyDescent="0.25">
      <c r="A157" s="12" t="s">
        <v>1086</v>
      </c>
      <c r="B157" s="12">
        <v>3320</v>
      </c>
      <c r="C157" t="s">
        <v>1207</v>
      </c>
      <c r="D157">
        <v>847</v>
      </c>
      <c r="E157">
        <v>0</v>
      </c>
      <c r="F157">
        <v>1</v>
      </c>
      <c r="G157">
        <v>0</v>
      </c>
      <c r="H157">
        <v>1</v>
      </c>
      <c r="I157">
        <v>0</v>
      </c>
      <c r="J157">
        <v>0</v>
      </c>
      <c r="K157">
        <v>1.79E-6</v>
      </c>
      <c r="L157">
        <v>1.3334999999999999E-4</v>
      </c>
      <c r="M157">
        <v>-1.8580000000000002E-5</v>
      </c>
      <c r="N157">
        <v>-1.295E-5</v>
      </c>
      <c r="O157">
        <v>0</v>
      </c>
      <c r="P157">
        <v>1.8580000000000002E-5</v>
      </c>
      <c r="Q157">
        <v>0</v>
      </c>
      <c r="R157">
        <v>0</v>
      </c>
      <c r="S157">
        <v>0</v>
      </c>
      <c r="T157">
        <v>1</v>
      </c>
      <c r="U157">
        <v>1</v>
      </c>
    </row>
    <row r="158" spans="1:21" x14ac:dyDescent="0.25">
      <c r="A158" s="12" t="s">
        <v>1447</v>
      </c>
      <c r="B158" s="12">
        <v>248</v>
      </c>
      <c r="C158" t="s">
        <v>1213</v>
      </c>
      <c r="D158">
        <v>55802</v>
      </c>
      <c r="E158">
        <v>0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1.79E-6</v>
      </c>
      <c r="L158">
        <v>1.0371099999999999E-3</v>
      </c>
      <c r="M158">
        <v>-1.8580000000000002E-5</v>
      </c>
      <c r="N158">
        <v>-1.11E-5</v>
      </c>
      <c r="O158">
        <v>0</v>
      </c>
      <c r="P158">
        <v>1.8580000000000002E-5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25">
      <c r="A159" s="12" t="s">
        <v>1096</v>
      </c>
      <c r="B159" s="12">
        <v>3459</v>
      </c>
      <c r="C159" t="s">
        <v>1220</v>
      </c>
      <c r="D159">
        <v>2670</v>
      </c>
      <c r="E159">
        <v>0</v>
      </c>
      <c r="F159">
        <v>1</v>
      </c>
      <c r="G159">
        <v>0</v>
      </c>
      <c r="H159">
        <v>1</v>
      </c>
      <c r="I159">
        <v>0</v>
      </c>
      <c r="J159">
        <v>0</v>
      </c>
      <c r="K159">
        <v>1.7799999999999999E-6</v>
      </c>
      <c r="L159">
        <v>7.3090999999999998E-4</v>
      </c>
      <c r="M159">
        <v>-1.8580000000000002E-5</v>
      </c>
      <c r="N159">
        <v>-9.2599999999999994E-6</v>
      </c>
      <c r="O159">
        <v>0</v>
      </c>
      <c r="P159">
        <v>1.8580000000000002E-5</v>
      </c>
      <c r="Q159">
        <v>0</v>
      </c>
      <c r="R159">
        <v>0</v>
      </c>
      <c r="S159">
        <v>0</v>
      </c>
      <c r="T159">
        <v>1</v>
      </c>
      <c r="U159">
        <v>0</v>
      </c>
    </row>
    <row r="160" spans="1:21" x14ac:dyDescent="0.25">
      <c r="A160" s="12" t="s">
        <v>1592</v>
      </c>
      <c r="B160" s="12">
        <v>3479</v>
      </c>
      <c r="C160" t="s">
        <v>1222</v>
      </c>
      <c r="D160">
        <v>4316</v>
      </c>
      <c r="E160">
        <v>0</v>
      </c>
      <c r="F160">
        <v>1</v>
      </c>
      <c r="G160">
        <v>0</v>
      </c>
      <c r="H160">
        <v>1</v>
      </c>
      <c r="I160">
        <v>0</v>
      </c>
      <c r="J160">
        <v>0</v>
      </c>
      <c r="K160">
        <v>6.9999999999999997E-7</v>
      </c>
      <c r="L160">
        <v>0</v>
      </c>
      <c r="M160">
        <v>-1.8580000000000002E-5</v>
      </c>
      <c r="N160">
        <v>-1.3869999999999999E-5</v>
      </c>
      <c r="O160">
        <v>0</v>
      </c>
      <c r="P160">
        <v>1.8580000000000002E-5</v>
      </c>
      <c r="Q160">
        <v>0</v>
      </c>
      <c r="R160">
        <v>0</v>
      </c>
      <c r="S160">
        <v>0</v>
      </c>
      <c r="T160">
        <v>0</v>
      </c>
      <c r="U160">
        <v>1</v>
      </c>
    </row>
    <row r="161" spans="1:21" x14ac:dyDescent="0.25">
      <c r="A161" s="12" t="s">
        <v>919</v>
      </c>
      <c r="B161" s="12">
        <v>4793</v>
      </c>
      <c r="C161" t="s">
        <v>1229</v>
      </c>
      <c r="D161">
        <v>10564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6.9999999999999997E-7</v>
      </c>
      <c r="L161">
        <v>0</v>
      </c>
      <c r="M161">
        <v>-1.8580000000000002E-5</v>
      </c>
      <c r="N161">
        <v>-1.3869999999999999E-5</v>
      </c>
      <c r="O161">
        <v>0</v>
      </c>
      <c r="P161">
        <v>1.8580000000000002E-5</v>
      </c>
      <c r="Q161">
        <v>0</v>
      </c>
      <c r="R161">
        <v>0</v>
      </c>
      <c r="S161">
        <v>0</v>
      </c>
      <c r="T161">
        <v>1</v>
      </c>
      <c r="U161">
        <v>0</v>
      </c>
    </row>
    <row r="162" spans="1:21" x14ac:dyDescent="0.25">
      <c r="A162" s="12" t="s">
        <v>1965</v>
      </c>
      <c r="B162" s="12">
        <v>3589</v>
      </c>
      <c r="C162" t="s">
        <v>81</v>
      </c>
      <c r="D162">
        <v>1513</v>
      </c>
      <c r="E162">
        <v>0</v>
      </c>
      <c r="F162">
        <v>1</v>
      </c>
      <c r="G162">
        <v>0</v>
      </c>
      <c r="H162">
        <v>1</v>
      </c>
      <c r="I162">
        <v>0</v>
      </c>
      <c r="J162">
        <v>0</v>
      </c>
      <c r="K162">
        <v>1.7799999999999999E-6</v>
      </c>
      <c r="L162">
        <v>2.3966199999999999E-3</v>
      </c>
      <c r="M162">
        <v>-1.8580000000000002E-5</v>
      </c>
      <c r="N162">
        <v>-8.3399999999999998E-6</v>
      </c>
      <c r="O162">
        <v>0</v>
      </c>
      <c r="P162">
        <v>1.8580000000000002E-5</v>
      </c>
      <c r="Q162">
        <v>0</v>
      </c>
      <c r="R162">
        <v>0</v>
      </c>
      <c r="S162">
        <v>0</v>
      </c>
      <c r="T162">
        <v>1</v>
      </c>
      <c r="U162">
        <v>1</v>
      </c>
    </row>
    <row r="163" spans="1:21" x14ac:dyDescent="0.25">
      <c r="A163" s="12" t="s">
        <v>1590</v>
      </c>
      <c r="B163" s="12">
        <v>3595</v>
      </c>
      <c r="C163" t="s">
        <v>1231</v>
      </c>
      <c r="D163">
        <v>5903</v>
      </c>
      <c r="E163">
        <v>0</v>
      </c>
      <c r="F163">
        <v>1</v>
      </c>
      <c r="G163">
        <v>0</v>
      </c>
      <c r="H163">
        <v>1</v>
      </c>
      <c r="I163">
        <v>0</v>
      </c>
      <c r="J163">
        <v>0</v>
      </c>
      <c r="K163">
        <v>6.9999999999999997E-7</v>
      </c>
      <c r="L163">
        <v>0</v>
      </c>
      <c r="M163">
        <v>-1.8580000000000002E-5</v>
      </c>
      <c r="N163">
        <v>-1.3869999999999999E-5</v>
      </c>
      <c r="O163">
        <v>0</v>
      </c>
      <c r="P163">
        <v>1.8580000000000002E-5</v>
      </c>
      <c r="Q163">
        <v>0</v>
      </c>
      <c r="R163">
        <v>0</v>
      </c>
      <c r="S163">
        <v>0</v>
      </c>
      <c r="T163">
        <v>1</v>
      </c>
      <c r="U163">
        <v>0</v>
      </c>
    </row>
    <row r="164" spans="1:21" x14ac:dyDescent="0.25">
      <c r="A164" s="12" t="s">
        <v>1330</v>
      </c>
      <c r="B164" s="12">
        <v>3552</v>
      </c>
      <c r="C164" t="s">
        <v>1232</v>
      </c>
      <c r="D164">
        <v>23389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6.9999999999999997E-7</v>
      </c>
      <c r="L164">
        <v>0</v>
      </c>
      <c r="M164">
        <v>-1.8580000000000002E-5</v>
      </c>
      <c r="N164">
        <v>-1.3869999999999999E-5</v>
      </c>
      <c r="O164">
        <v>0</v>
      </c>
      <c r="P164">
        <v>1.8580000000000002E-5</v>
      </c>
      <c r="Q164">
        <v>0</v>
      </c>
      <c r="R164">
        <v>0</v>
      </c>
      <c r="S164">
        <v>0</v>
      </c>
      <c r="T164">
        <v>1</v>
      </c>
      <c r="U164">
        <v>0</v>
      </c>
    </row>
    <row r="165" spans="1:21" x14ac:dyDescent="0.25">
      <c r="A165" s="12" t="s">
        <v>1066</v>
      </c>
      <c r="B165" s="12">
        <v>3554</v>
      </c>
      <c r="C165" t="s">
        <v>1235</v>
      </c>
      <c r="D165">
        <v>1145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1.79E-6</v>
      </c>
      <c r="L165">
        <v>1.313686E-2</v>
      </c>
      <c r="M165">
        <v>-1.8580000000000002E-5</v>
      </c>
      <c r="N165">
        <v>-1.0180000000000001E-5</v>
      </c>
      <c r="O165">
        <v>0</v>
      </c>
      <c r="P165">
        <v>1.8580000000000002E-5</v>
      </c>
      <c r="Q165">
        <v>0</v>
      </c>
      <c r="R165">
        <v>0</v>
      </c>
      <c r="S165">
        <v>1</v>
      </c>
      <c r="T165">
        <v>1</v>
      </c>
      <c r="U165">
        <v>0</v>
      </c>
    </row>
    <row r="166" spans="1:21" x14ac:dyDescent="0.25">
      <c r="A166" s="12" t="s">
        <v>1966</v>
      </c>
      <c r="B166" s="12">
        <v>3562</v>
      </c>
      <c r="C166" t="s">
        <v>32</v>
      </c>
      <c r="D166">
        <v>29108</v>
      </c>
      <c r="E166">
        <v>0</v>
      </c>
      <c r="F166">
        <v>1</v>
      </c>
      <c r="G166">
        <v>0</v>
      </c>
      <c r="H166">
        <v>1</v>
      </c>
      <c r="I166">
        <v>0</v>
      </c>
      <c r="J166">
        <v>0</v>
      </c>
      <c r="K166">
        <v>1.7799999999999999E-6</v>
      </c>
      <c r="L166">
        <v>2.3966199999999999E-3</v>
      </c>
      <c r="M166">
        <v>-1.8580000000000002E-5</v>
      </c>
      <c r="N166">
        <v>-8.3399999999999998E-6</v>
      </c>
      <c r="O166">
        <v>0</v>
      </c>
      <c r="P166">
        <v>1.8580000000000002E-5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 s="12" t="s">
        <v>1761</v>
      </c>
      <c r="B167" s="12">
        <v>3667</v>
      </c>
      <c r="C167" t="s">
        <v>737</v>
      </c>
      <c r="D167">
        <v>925</v>
      </c>
      <c r="E167">
        <v>0</v>
      </c>
      <c r="F167">
        <v>1</v>
      </c>
      <c r="G167">
        <v>0</v>
      </c>
      <c r="H167">
        <v>1</v>
      </c>
      <c r="I167">
        <v>0</v>
      </c>
      <c r="J167">
        <v>0</v>
      </c>
      <c r="K167">
        <v>1.7799999999999999E-6</v>
      </c>
      <c r="L167">
        <v>1.9649400000000001E-3</v>
      </c>
      <c r="M167">
        <v>-1.8580000000000002E-5</v>
      </c>
      <c r="N167">
        <v>-1.11E-5</v>
      </c>
      <c r="O167">
        <v>0</v>
      </c>
      <c r="P167">
        <v>1.8580000000000002E-5</v>
      </c>
      <c r="Q167">
        <v>0</v>
      </c>
      <c r="R167">
        <v>0</v>
      </c>
      <c r="S167">
        <v>1</v>
      </c>
      <c r="T167">
        <v>1</v>
      </c>
      <c r="U167">
        <v>0</v>
      </c>
    </row>
    <row r="168" spans="1:21" x14ac:dyDescent="0.25">
      <c r="A168" s="12" t="s">
        <v>482</v>
      </c>
      <c r="B168" s="12">
        <v>3717</v>
      </c>
      <c r="C168" t="s">
        <v>1250</v>
      </c>
      <c r="D168">
        <v>54739</v>
      </c>
      <c r="E168">
        <v>0</v>
      </c>
      <c r="F168">
        <v>1</v>
      </c>
      <c r="G168">
        <v>0</v>
      </c>
      <c r="H168">
        <v>1</v>
      </c>
      <c r="I168">
        <v>0</v>
      </c>
      <c r="J168">
        <v>0</v>
      </c>
      <c r="K168">
        <v>1.79E-6</v>
      </c>
      <c r="L168">
        <v>1.028978E-2</v>
      </c>
      <c r="M168">
        <v>-1.8580000000000002E-5</v>
      </c>
      <c r="N168">
        <v>-4.6500000000000004E-6</v>
      </c>
      <c r="O168">
        <v>0</v>
      </c>
      <c r="P168">
        <v>1.8580000000000002E-5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 s="12" t="s">
        <v>482</v>
      </c>
      <c r="B169" s="12">
        <v>3717</v>
      </c>
      <c r="C169" t="s">
        <v>1251</v>
      </c>
      <c r="D169">
        <v>6009</v>
      </c>
      <c r="E169">
        <v>0</v>
      </c>
      <c r="F169">
        <v>1</v>
      </c>
      <c r="G169">
        <v>0</v>
      </c>
      <c r="H169">
        <v>1</v>
      </c>
      <c r="I169">
        <v>0</v>
      </c>
      <c r="J169">
        <v>0</v>
      </c>
      <c r="K169">
        <v>1.79E-6</v>
      </c>
      <c r="L169">
        <v>4.6398999999999998E-3</v>
      </c>
      <c r="M169">
        <v>-1.8580000000000002E-5</v>
      </c>
      <c r="N169">
        <v>-1.0180000000000001E-5</v>
      </c>
      <c r="O169">
        <v>0</v>
      </c>
      <c r="P169">
        <v>1.8580000000000002E-5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 s="12" t="s">
        <v>1972</v>
      </c>
      <c r="B170" s="12">
        <v>57576</v>
      </c>
      <c r="C170" t="s">
        <v>1257</v>
      </c>
      <c r="D170">
        <v>55240</v>
      </c>
      <c r="E170">
        <v>0</v>
      </c>
      <c r="F170">
        <v>1</v>
      </c>
      <c r="G170">
        <v>0</v>
      </c>
      <c r="H170">
        <v>1</v>
      </c>
      <c r="I170">
        <v>0</v>
      </c>
      <c r="J170">
        <v>0</v>
      </c>
      <c r="K170">
        <v>1.7799999999999999E-6</v>
      </c>
      <c r="L170">
        <v>1.57482E-3</v>
      </c>
      <c r="M170">
        <v>-1.8580000000000002E-5</v>
      </c>
      <c r="N170">
        <v>-1.203E-5</v>
      </c>
      <c r="O170">
        <v>0</v>
      </c>
      <c r="P170">
        <v>1.8580000000000002E-5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 s="12" t="s">
        <v>1973</v>
      </c>
      <c r="B171" s="12">
        <v>284217</v>
      </c>
      <c r="C171" t="s">
        <v>93</v>
      </c>
      <c r="D171">
        <v>5478</v>
      </c>
      <c r="E171">
        <v>0</v>
      </c>
      <c r="F171">
        <v>1</v>
      </c>
      <c r="G171">
        <v>0</v>
      </c>
      <c r="H171">
        <v>1</v>
      </c>
      <c r="I171">
        <v>0</v>
      </c>
      <c r="J171">
        <v>0</v>
      </c>
      <c r="K171">
        <v>6.9999999999999997E-7</v>
      </c>
      <c r="L171">
        <v>0</v>
      </c>
      <c r="M171">
        <v>-1.8580000000000002E-5</v>
      </c>
      <c r="N171">
        <v>-1.3869999999999999E-5</v>
      </c>
      <c r="O171">
        <v>0</v>
      </c>
      <c r="P171">
        <v>1.8580000000000002E-5</v>
      </c>
      <c r="Q171">
        <v>0</v>
      </c>
      <c r="R171">
        <v>0</v>
      </c>
      <c r="S171">
        <v>1</v>
      </c>
      <c r="T171">
        <v>0</v>
      </c>
      <c r="U171">
        <v>1</v>
      </c>
    </row>
    <row r="172" spans="1:21" x14ac:dyDescent="0.25">
      <c r="A172" s="12" t="s">
        <v>1164</v>
      </c>
      <c r="B172" s="12">
        <v>4023</v>
      </c>
      <c r="C172" t="s">
        <v>1266</v>
      </c>
      <c r="D172">
        <v>27102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0</v>
      </c>
      <c r="K172">
        <v>6.9999999999999997E-7</v>
      </c>
      <c r="L172">
        <v>0</v>
      </c>
      <c r="M172">
        <v>-1.8580000000000002E-5</v>
      </c>
      <c r="N172">
        <v>-1.3869999999999999E-5</v>
      </c>
      <c r="O172">
        <v>0</v>
      </c>
      <c r="P172">
        <v>1.8580000000000002E-5</v>
      </c>
      <c r="Q172">
        <v>0</v>
      </c>
      <c r="R172">
        <v>0</v>
      </c>
      <c r="S172">
        <v>1</v>
      </c>
      <c r="T172">
        <v>0</v>
      </c>
      <c r="U172">
        <v>0</v>
      </c>
    </row>
    <row r="173" spans="1:21" x14ac:dyDescent="0.25">
      <c r="A173" s="12" t="s">
        <v>1975</v>
      </c>
      <c r="B173" s="12">
        <v>3664</v>
      </c>
      <c r="C173" t="s">
        <v>1267</v>
      </c>
      <c r="D173">
        <v>23365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1.79E-6</v>
      </c>
      <c r="L173">
        <v>3.2266E-3</v>
      </c>
      <c r="M173">
        <v>-1.8580000000000002E-5</v>
      </c>
      <c r="N173">
        <v>-1.0180000000000001E-5</v>
      </c>
      <c r="O173">
        <v>0</v>
      </c>
      <c r="P173">
        <v>1.8580000000000002E-5</v>
      </c>
      <c r="Q173">
        <v>0</v>
      </c>
      <c r="R173">
        <v>0</v>
      </c>
      <c r="S173">
        <v>0</v>
      </c>
      <c r="T173">
        <v>1</v>
      </c>
      <c r="U173">
        <v>0</v>
      </c>
    </row>
    <row r="174" spans="1:21" x14ac:dyDescent="0.25">
      <c r="A174" s="12" t="s">
        <v>1733</v>
      </c>
      <c r="B174" s="12">
        <v>11184</v>
      </c>
      <c r="C174" t="s">
        <v>1271</v>
      </c>
      <c r="D174">
        <v>7318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1.79E-6</v>
      </c>
      <c r="L174">
        <v>5.6970099999999997E-3</v>
      </c>
      <c r="M174">
        <v>-1.8580000000000002E-5</v>
      </c>
      <c r="N174">
        <v>-7.4200000000000001E-6</v>
      </c>
      <c r="O174">
        <v>0</v>
      </c>
      <c r="P174">
        <v>1.8580000000000002E-5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 s="12" t="s">
        <v>416</v>
      </c>
      <c r="B175" s="12">
        <v>4660</v>
      </c>
      <c r="C175" t="s">
        <v>467</v>
      </c>
      <c r="D175">
        <v>8431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0</v>
      </c>
      <c r="K175">
        <v>6.9999999999999997E-7</v>
      </c>
      <c r="L175">
        <v>0</v>
      </c>
      <c r="M175">
        <v>-1.8580000000000002E-5</v>
      </c>
      <c r="N175">
        <v>-1.3869999999999999E-5</v>
      </c>
      <c r="O175">
        <v>0</v>
      </c>
      <c r="P175">
        <v>1.8580000000000002E-5</v>
      </c>
      <c r="Q175">
        <v>0</v>
      </c>
      <c r="R175">
        <v>0</v>
      </c>
      <c r="S175">
        <v>0</v>
      </c>
      <c r="T175">
        <v>1</v>
      </c>
      <c r="U175">
        <v>0</v>
      </c>
    </row>
    <row r="176" spans="1:21" x14ac:dyDescent="0.25">
      <c r="A176" s="12" t="s">
        <v>1704</v>
      </c>
      <c r="B176" s="12">
        <v>2475</v>
      </c>
      <c r="C176" t="s">
        <v>1304</v>
      </c>
      <c r="D176">
        <v>894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0</v>
      </c>
      <c r="K176">
        <v>1.7799999999999999E-6</v>
      </c>
      <c r="L176">
        <v>7.2117999999999998E-4</v>
      </c>
      <c r="M176">
        <v>-1.8580000000000002E-5</v>
      </c>
      <c r="N176">
        <v>-7.4200000000000001E-6</v>
      </c>
      <c r="O176">
        <v>0</v>
      </c>
      <c r="P176">
        <v>1.8580000000000002E-5</v>
      </c>
      <c r="Q176">
        <v>0</v>
      </c>
      <c r="R176">
        <v>0</v>
      </c>
      <c r="S176">
        <v>1</v>
      </c>
      <c r="T176">
        <v>0</v>
      </c>
      <c r="U176">
        <v>0</v>
      </c>
    </row>
    <row r="177" spans="1:21" x14ac:dyDescent="0.25">
      <c r="A177" s="12" t="s">
        <v>1704</v>
      </c>
      <c r="B177" s="12">
        <v>2475</v>
      </c>
      <c r="C177" t="s">
        <v>58</v>
      </c>
      <c r="D177">
        <v>5788</v>
      </c>
      <c r="E177">
        <v>0</v>
      </c>
      <c r="F177">
        <v>1</v>
      </c>
      <c r="G177">
        <v>0</v>
      </c>
      <c r="H177">
        <v>1</v>
      </c>
      <c r="I177">
        <v>0</v>
      </c>
      <c r="J177">
        <v>0</v>
      </c>
      <c r="K177">
        <v>1.79E-6</v>
      </c>
      <c r="L177">
        <v>8.3870300000000002E-3</v>
      </c>
      <c r="M177">
        <v>-1.8580000000000002E-5</v>
      </c>
      <c r="N177">
        <v>-7.4200000000000001E-6</v>
      </c>
      <c r="O177">
        <v>0</v>
      </c>
      <c r="P177">
        <v>1.8580000000000002E-5</v>
      </c>
      <c r="Q177">
        <v>0</v>
      </c>
      <c r="R177">
        <v>0</v>
      </c>
      <c r="S177">
        <v>0</v>
      </c>
      <c r="T177">
        <v>1</v>
      </c>
      <c r="U177">
        <v>0</v>
      </c>
    </row>
    <row r="178" spans="1:21" x14ac:dyDescent="0.25">
      <c r="A178" s="12" t="s">
        <v>1520</v>
      </c>
      <c r="B178" s="12">
        <v>4683</v>
      </c>
      <c r="C178" t="s">
        <v>1312</v>
      </c>
      <c r="D178">
        <v>1983</v>
      </c>
      <c r="E178">
        <v>0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6.9999999999999997E-7</v>
      </c>
      <c r="L178">
        <v>0</v>
      </c>
      <c r="M178">
        <v>-1.8580000000000002E-5</v>
      </c>
      <c r="N178">
        <v>-1.3869999999999999E-5</v>
      </c>
      <c r="O178">
        <v>0</v>
      </c>
      <c r="P178">
        <v>1.8580000000000002E-5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 s="12" t="s">
        <v>1036</v>
      </c>
      <c r="B179" s="12">
        <v>4738</v>
      </c>
      <c r="C179" t="s">
        <v>1313</v>
      </c>
      <c r="D179">
        <v>8637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6.9999999999999997E-7</v>
      </c>
      <c r="L179">
        <v>0</v>
      </c>
      <c r="M179">
        <v>-1.8580000000000002E-5</v>
      </c>
      <c r="N179">
        <v>-1.3869999999999999E-5</v>
      </c>
      <c r="O179">
        <v>0</v>
      </c>
      <c r="P179">
        <v>1.8580000000000002E-5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25">
      <c r="A180" s="12" t="s">
        <v>1983</v>
      </c>
      <c r="B180" s="12">
        <v>4830</v>
      </c>
      <c r="C180" t="s">
        <v>202</v>
      </c>
      <c r="D180">
        <v>56998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0</v>
      </c>
      <c r="K180">
        <v>1.7799999999999999E-6</v>
      </c>
      <c r="L180">
        <v>6.3044000000000002E-4</v>
      </c>
      <c r="M180">
        <v>-1.8580000000000002E-5</v>
      </c>
      <c r="N180">
        <v>-7.4200000000000001E-6</v>
      </c>
      <c r="O180">
        <v>0</v>
      </c>
      <c r="P180">
        <v>1.8580000000000002E-5</v>
      </c>
      <c r="Q180">
        <v>0</v>
      </c>
      <c r="R180">
        <v>0</v>
      </c>
      <c r="S180">
        <v>1</v>
      </c>
      <c r="T180">
        <v>0</v>
      </c>
      <c r="U180">
        <v>0</v>
      </c>
    </row>
    <row r="181" spans="1:21" x14ac:dyDescent="0.25">
      <c r="A181" s="12" t="s">
        <v>1983</v>
      </c>
      <c r="B181" s="12">
        <v>4830</v>
      </c>
      <c r="C181" t="s">
        <v>1322</v>
      </c>
      <c r="D181">
        <v>57559</v>
      </c>
      <c r="E181">
        <v>0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1.79E-6</v>
      </c>
      <c r="L181">
        <v>4.5727600000000004E-3</v>
      </c>
      <c r="M181">
        <v>-1.8580000000000002E-5</v>
      </c>
      <c r="N181">
        <v>-5.57E-6</v>
      </c>
      <c r="O181">
        <v>0</v>
      </c>
      <c r="P181">
        <v>1.8580000000000002E-5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 s="12" t="s">
        <v>1757</v>
      </c>
      <c r="B182" s="12">
        <v>4842</v>
      </c>
      <c r="C182" t="s">
        <v>1323</v>
      </c>
      <c r="D182">
        <v>0</v>
      </c>
      <c r="E182">
        <v>0</v>
      </c>
      <c r="F182">
        <v>1</v>
      </c>
      <c r="G182">
        <v>0</v>
      </c>
      <c r="H182">
        <v>1</v>
      </c>
      <c r="I182">
        <v>0</v>
      </c>
      <c r="J182">
        <v>0</v>
      </c>
      <c r="K182">
        <v>1.79E-6</v>
      </c>
      <c r="L182">
        <v>1.2627700000000001E-3</v>
      </c>
      <c r="M182">
        <v>-1.8580000000000002E-5</v>
      </c>
      <c r="N182">
        <v>-1.11E-5</v>
      </c>
      <c r="O182">
        <v>0</v>
      </c>
      <c r="P182">
        <v>1.8580000000000002E-5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 s="12" t="s">
        <v>1188</v>
      </c>
      <c r="B183" s="12">
        <v>4846</v>
      </c>
      <c r="C183" t="s">
        <v>1326</v>
      </c>
      <c r="D183">
        <v>627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0</v>
      </c>
      <c r="K183">
        <v>1.79E-6</v>
      </c>
      <c r="L183">
        <v>6.1886700000000003E-3</v>
      </c>
      <c r="M183">
        <v>-1.8580000000000002E-5</v>
      </c>
      <c r="N183">
        <v>-1.0180000000000001E-5</v>
      </c>
      <c r="O183">
        <v>0</v>
      </c>
      <c r="P183">
        <v>1.8580000000000002E-5</v>
      </c>
      <c r="Q183">
        <v>0</v>
      </c>
      <c r="R183">
        <v>0</v>
      </c>
      <c r="S183">
        <v>1</v>
      </c>
      <c r="T183">
        <v>1</v>
      </c>
      <c r="U183">
        <v>0</v>
      </c>
    </row>
    <row r="184" spans="1:21" x14ac:dyDescent="0.25">
      <c r="A184" s="12" t="s">
        <v>1601</v>
      </c>
      <c r="B184" s="12">
        <v>4839</v>
      </c>
      <c r="C184" t="s">
        <v>1335</v>
      </c>
      <c r="D184">
        <v>7498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1.7799999999999999E-6</v>
      </c>
      <c r="L184">
        <v>6.86E-5</v>
      </c>
      <c r="M184">
        <v>-1.8580000000000002E-5</v>
      </c>
      <c r="N184">
        <v>-1.295E-5</v>
      </c>
      <c r="O184">
        <v>0</v>
      </c>
      <c r="P184">
        <v>1.8580000000000002E-5</v>
      </c>
      <c r="Q184">
        <v>0</v>
      </c>
      <c r="R184">
        <v>0</v>
      </c>
      <c r="S184">
        <v>1</v>
      </c>
      <c r="T184">
        <v>1</v>
      </c>
      <c r="U184">
        <v>1</v>
      </c>
    </row>
    <row r="185" spans="1:21" x14ac:dyDescent="0.25">
      <c r="A185" s="12" t="s">
        <v>961</v>
      </c>
      <c r="B185" s="12">
        <v>1031</v>
      </c>
      <c r="C185" t="s">
        <v>1340</v>
      </c>
      <c r="D185">
        <v>9771</v>
      </c>
      <c r="E185">
        <v>0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1.79E-6</v>
      </c>
      <c r="L185">
        <v>4.7009E-3</v>
      </c>
      <c r="M185">
        <v>-1.8580000000000002E-5</v>
      </c>
      <c r="N185">
        <v>-4.6500000000000004E-6</v>
      </c>
      <c r="O185">
        <v>0</v>
      </c>
      <c r="P185">
        <v>1.8580000000000002E-5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25">
      <c r="A186" s="12" t="s">
        <v>1533</v>
      </c>
      <c r="B186" s="12">
        <v>2033</v>
      </c>
      <c r="C186" t="s">
        <v>1346</v>
      </c>
      <c r="D186">
        <v>5644</v>
      </c>
      <c r="E186">
        <v>0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1.79E-6</v>
      </c>
      <c r="L186">
        <v>3.1623900000000002E-3</v>
      </c>
      <c r="M186">
        <v>-1.8580000000000002E-5</v>
      </c>
      <c r="N186">
        <v>-1.203E-5</v>
      </c>
      <c r="O186">
        <v>0</v>
      </c>
      <c r="P186">
        <v>1.8580000000000002E-5</v>
      </c>
      <c r="Q186">
        <v>0</v>
      </c>
      <c r="R186">
        <v>0</v>
      </c>
      <c r="S186">
        <v>0</v>
      </c>
      <c r="T186">
        <v>1</v>
      </c>
      <c r="U186">
        <v>1</v>
      </c>
    </row>
    <row r="187" spans="1:21" x14ac:dyDescent="0.25">
      <c r="A187" s="12" t="s">
        <v>740</v>
      </c>
      <c r="B187" s="12">
        <v>1432</v>
      </c>
      <c r="C187" t="s">
        <v>1349</v>
      </c>
      <c r="D187">
        <v>6295</v>
      </c>
      <c r="E187">
        <v>0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1.79E-6</v>
      </c>
      <c r="L187">
        <v>1.3221400000000001E-3</v>
      </c>
      <c r="M187">
        <v>-1.8580000000000002E-5</v>
      </c>
      <c r="N187">
        <v>-1.11E-5</v>
      </c>
      <c r="O187">
        <v>0</v>
      </c>
      <c r="P187">
        <v>1.8580000000000002E-5</v>
      </c>
      <c r="Q187">
        <v>0</v>
      </c>
      <c r="R187">
        <v>0</v>
      </c>
      <c r="S187">
        <v>0</v>
      </c>
      <c r="T187">
        <v>1</v>
      </c>
      <c r="U187">
        <v>0</v>
      </c>
    </row>
    <row r="188" spans="1:21" x14ac:dyDescent="0.25">
      <c r="A188" s="12" t="s">
        <v>1670</v>
      </c>
      <c r="B188" s="12">
        <v>8874</v>
      </c>
      <c r="C188" t="s">
        <v>237</v>
      </c>
      <c r="D188">
        <v>3630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1.79E-6</v>
      </c>
      <c r="L188">
        <v>6.9396299999999996E-3</v>
      </c>
      <c r="M188">
        <v>-1.8580000000000002E-5</v>
      </c>
      <c r="N188">
        <v>-7.4200000000000001E-6</v>
      </c>
      <c r="O188">
        <v>0</v>
      </c>
      <c r="P188">
        <v>1.8580000000000002E-5</v>
      </c>
      <c r="Q188">
        <v>0</v>
      </c>
      <c r="R188">
        <v>0</v>
      </c>
      <c r="S188">
        <v>1</v>
      </c>
      <c r="T188">
        <v>1</v>
      </c>
      <c r="U188">
        <v>1</v>
      </c>
    </row>
    <row r="189" spans="1:21" x14ac:dyDescent="0.25">
      <c r="A189" s="12" t="s">
        <v>1670</v>
      </c>
      <c r="B189" s="12">
        <v>8874</v>
      </c>
      <c r="C189" t="s">
        <v>1352</v>
      </c>
      <c r="D189">
        <v>5045</v>
      </c>
      <c r="E189">
        <v>0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6.9999999999999997E-7</v>
      </c>
      <c r="L189">
        <v>0</v>
      </c>
      <c r="M189">
        <v>-1.8580000000000002E-5</v>
      </c>
      <c r="N189">
        <v>-1.3869999999999999E-5</v>
      </c>
      <c r="O189">
        <v>0</v>
      </c>
      <c r="P189">
        <v>1.8580000000000002E-5</v>
      </c>
      <c r="Q189">
        <v>0</v>
      </c>
      <c r="R189">
        <v>0</v>
      </c>
      <c r="S189">
        <v>1</v>
      </c>
      <c r="T189">
        <v>0</v>
      </c>
      <c r="U189">
        <v>1</v>
      </c>
    </row>
    <row r="190" spans="1:21" x14ac:dyDescent="0.25">
      <c r="A190" s="12" t="s">
        <v>1670</v>
      </c>
      <c r="B190" s="12">
        <v>8874</v>
      </c>
      <c r="C190" t="s">
        <v>1353</v>
      </c>
      <c r="D190">
        <v>9478</v>
      </c>
      <c r="E190">
        <v>0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1.79E-6</v>
      </c>
      <c r="L190">
        <v>9.0759800000000009E-3</v>
      </c>
      <c r="M190">
        <v>-1.8580000000000002E-5</v>
      </c>
      <c r="N190">
        <v>4.5700000000000003E-6</v>
      </c>
      <c r="O190">
        <v>0</v>
      </c>
      <c r="P190">
        <v>1.8580000000000002E-5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 s="12" t="s">
        <v>1537</v>
      </c>
      <c r="B191" s="12">
        <v>4688</v>
      </c>
      <c r="C191" t="s">
        <v>97</v>
      </c>
      <c r="D191">
        <v>140735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1.7799999999999999E-6</v>
      </c>
      <c r="L191">
        <v>2.1864599999999999E-3</v>
      </c>
      <c r="M191">
        <v>-1.8580000000000002E-5</v>
      </c>
      <c r="N191">
        <v>-1.0180000000000001E-5</v>
      </c>
      <c r="O191">
        <v>0</v>
      </c>
      <c r="P191">
        <v>1.8580000000000002E-5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 s="12" t="s">
        <v>1716</v>
      </c>
      <c r="B192" s="12">
        <v>6198</v>
      </c>
      <c r="C192" t="s">
        <v>1358</v>
      </c>
      <c r="D192">
        <v>23362</v>
      </c>
      <c r="E192">
        <v>0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6.9999999999999997E-7</v>
      </c>
      <c r="L192">
        <v>0</v>
      </c>
      <c r="M192">
        <v>-1.8580000000000002E-5</v>
      </c>
      <c r="N192">
        <v>-1.3869999999999999E-5</v>
      </c>
      <c r="O192">
        <v>0</v>
      </c>
      <c r="P192">
        <v>1.8580000000000002E-5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25">
      <c r="A193" s="12" t="s">
        <v>1225</v>
      </c>
      <c r="B193" s="12">
        <v>5187</v>
      </c>
      <c r="C193" t="s">
        <v>1378</v>
      </c>
      <c r="D193">
        <v>1738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7.0999999999999998E-7</v>
      </c>
      <c r="L193">
        <v>0</v>
      </c>
      <c r="M193">
        <v>-1.8580000000000002E-5</v>
      </c>
      <c r="N193">
        <v>-1.295E-5</v>
      </c>
      <c r="O193">
        <v>0</v>
      </c>
      <c r="P193">
        <v>1.8580000000000002E-5</v>
      </c>
      <c r="Q193">
        <v>0</v>
      </c>
      <c r="R193">
        <v>0</v>
      </c>
      <c r="S193">
        <v>1</v>
      </c>
      <c r="T193">
        <v>1</v>
      </c>
      <c r="U193">
        <v>1</v>
      </c>
    </row>
    <row r="194" spans="1:21" x14ac:dyDescent="0.25">
      <c r="A194" s="12" t="s">
        <v>383</v>
      </c>
      <c r="B194" s="12">
        <v>5290</v>
      </c>
      <c r="C194" t="s">
        <v>1380</v>
      </c>
      <c r="D194">
        <v>87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6.9999999999999997E-7</v>
      </c>
      <c r="L194">
        <v>0</v>
      </c>
      <c r="M194">
        <v>-1.8580000000000002E-5</v>
      </c>
      <c r="N194">
        <v>-1.3869999999999999E-5</v>
      </c>
      <c r="O194">
        <v>0</v>
      </c>
      <c r="P194">
        <v>1.8580000000000002E-5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25">
      <c r="A195" s="12" t="s">
        <v>1339</v>
      </c>
      <c r="B195" s="12">
        <v>5567</v>
      </c>
      <c r="C195" t="s">
        <v>1385</v>
      </c>
      <c r="D195">
        <v>405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6.9999999999999997E-7</v>
      </c>
      <c r="L195">
        <v>0</v>
      </c>
      <c r="M195">
        <v>-1.8580000000000002E-5</v>
      </c>
      <c r="N195">
        <v>-1.3869999999999999E-5</v>
      </c>
      <c r="O195">
        <v>0</v>
      </c>
      <c r="P195">
        <v>1.8580000000000002E-5</v>
      </c>
      <c r="Q195">
        <v>0</v>
      </c>
      <c r="R195">
        <v>0</v>
      </c>
      <c r="S195">
        <v>1</v>
      </c>
      <c r="T195">
        <v>0</v>
      </c>
      <c r="U195">
        <v>0</v>
      </c>
    </row>
    <row r="196" spans="1:21" x14ac:dyDescent="0.25">
      <c r="A196" s="12" t="s">
        <v>1342</v>
      </c>
      <c r="B196" s="12">
        <v>5585</v>
      </c>
      <c r="C196" t="s">
        <v>1389</v>
      </c>
      <c r="D196">
        <v>1454</v>
      </c>
      <c r="E196">
        <v>0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1.7799999999999999E-6</v>
      </c>
      <c r="L196">
        <v>4.6317E-4</v>
      </c>
      <c r="M196">
        <v>-1.8580000000000002E-5</v>
      </c>
      <c r="N196">
        <v>-1.203E-5</v>
      </c>
      <c r="O196">
        <v>0</v>
      </c>
      <c r="P196">
        <v>1.8580000000000002E-5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25">
      <c r="A197" s="12" t="s">
        <v>1756</v>
      </c>
      <c r="B197" s="12">
        <v>23236</v>
      </c>
      <c r="C197" t="s">
        <v>1393</v>
      </c>
      <c r="D197">
        <v>5932</v>
      </c>
      <c r="E197">
        <v>0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6.9999999999999997E-7</v>
      </c>
      <c r="L197">
        <v>0</v>
      </c>
      <c r="M197">
        <v>-1.8580000000000002E-5</v>
      </c>
      <c r="N197">
        <v>-1.3869999999999999E-5</v>
      </c>
      <c r="O197">
        <v>0</v>
      </c>
      <c r="P197">
        <v>1.8580000000000002E-5</v>
      </c>
      <c r="Q197">
        <v>0</v>
      </c>
      <c r="R197">
        <v>0</v>
      </c>
      <c r="S197">
        <v>1</v>
      </c>
      <c r="T197">
        <v>1</v>
      </c>
      <c r="U197">
        <v>0</v>
      </c>
    </row>
    <row r="198" spans="1:21" x14ac:dyDescent="0.25">
      <c r="A198" s="12" t="s">
        <v>1756</v>
      </c>
      <c r="B198" s="12">
        <v>23236</v>
      </c>
      <c r="C198" t="s">
        <v>1394</v>
      </c>
      <c r="D198">
        <v>11315</v>
      </c>
      <c r="E198">
        <v>0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1.7799999999999999E-6</v>
      </c>
      <c r="L198">
        <v>2.3966199999999999E-3</v>
      </c>
      <c r="M198">
        <v>-1.8580000000000002E-5</v>
      </c>
      <c r="N198">
        <v>-8.3399999999999998E-6</v>
      </c>
      <c r="O198">
        <v>0</v>
      </c>
      <c r="P198">
        <v>1.8580000000000002E-5</v>
      </c>
      <c r="Q198">
        <v>0</v>
      </c>
      <c r="R198">
        <v>0</v>
      </c>
      <c r="S198">
        <v>0</v>
      </c>
      <c r="T198">
        <v>1</v>
      </c>
      <c r="U198">
        <v>1</v>
      </c>
    </row>
    <row r="199" spans="1:21" x14ac:dyDescent="0.25">
      <c r="A199" s="12" t="s">
        <v>1995</v>
      </c>
      <c r="B199" s="12">
        <v>5468</v>
      </c>
      <c r="C199" t="s">
        <v>1416</v>
      </c>
      <c r="D199">
        <v>6494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1.7799999999999999E-6</v>
      </c>
      <c r="L199">
        <v>1.51202E-3</v>
      </c>
      <c r="M199">
        <v>-1.8580000000000002E-5</v>
      </c>
      <c r="N199">
        <v>-1.11E-5</v>
      </c>
      <c r="O199">
        <v>0</v>
      </c>
      <c r="P199">
        <v>1.8580000000000002E-5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25">
      <c r="A200" s="12" t="s">
        <v>925</v>
      </c>
      <c r="B200" s="12">
        <v>5787</v>
      </c>
      <c r="C200" t="s">
        <v>1423</v>
      </c>
      <c r="D200">
        <v>26986</v>
      </c>
      <c r="E200">
        <v>0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6.9999999999999997E-7</v>
      </c>
      <c r="L200">
        <v>0</v>
      </c>
      <c r="M200">
        <v>-1.8580000000000002E-5</v>
      </c>
      <c r="N200">
        <v>-1.3869999999999999E-5</v>
      </c>
      <c r="O200">
        <v>0</v>
      </c>
      <c r="P200">
        <v>1.8580000000000002E-5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25">
      <c r="A201" s="12" t="s">
        <v>1997</v>
      </c>
      <c r="B201" s="12">
        <v>10111</v>
      </c>
      <c r="C201" t="s">
        <v>1426</v>
      </c>
      <c r="D201">
        <v>3766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6.9999999999999997E-7</v>
      </c>
      <c r="L201">
        <v>0</v>
      </c>
      <c r="M201">
        <v>-1.8580000000000002E-5</v>
      </c>
      <c r="N201">
        <v>-1.3869999999999999E-5</v>
      </c>
      <c r="O201">
        <v>0</v>
      </c>
      <c r="P201">
        <v>1.8580000000000002E-5</v>
      </c>
      <c r="Q201">
        <v>0</v>
      </c>
      <c r="R201">
        <v>0</v>
      </c>
      <c r="S201">
        <v>1</v>
      </c>
      <c r="T201">
        <v>1</v>
      </c>
      <c r="U201">
        <v>0</v>
      </c>
    </row>
    <row r="202" spans="1:21" x14ac:dyDescent="0.25">
      <c r="A202" s="12" t="s">
        <v>1084</v>
      </c>
      <c r="B202" s="12">
        <v>8738</v>
      </c>
      <c r="C202" t="s">
        <v>1430</v>
      </c>
      <c r="D202">
        <v>6868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6.9999999999999997E-7</v>
      </c>
      <c r="L202">
        <v>0</v>
      </c>
      <c r="M202">
        <v>-1.8580000000000002E-5</v>
      </c>
      <c r="N202">
        <v>-1.3869999999999999E-5</v>
      </c>
      <c r="O202">
        <v>0</v>
      </c>
      <c r="P202">
        <v>1.8580000000000002E-5</v>
      </c>
      <c r="Q202">
        <v>0</v>
      </c>
      <c r="R202">
        <v>0</v>
      </c>
      <c r="S202">
        <v>1</v>
      </c>
      <c r="T202">
        <v>1</v>
      </c>
      <c r="U202">
        <v>1</v>
      </c>
    </row>
    <row r="203" spans="1:21" x14ac:dyDescent="0.25">
      <c r="A203" s="12" t="s">
        <v>1356</v>
      </c>
      <c r="B203" s="12">
        <v>5649</v>
      </c>
      <c r="C203" t="s">
        <v>1450</v>
      </c>
      <c r="D203">
        <v>23613</v>
      </c>
      <c r="E203">
        <v>0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1.79E-6</v>
      </c>
      <c r="L203">
        <v>8.0028500000000006E-3</v>
      </c>
      <c r="M203">
        <v>-1.8580000000000002E-5</v>
      </c>
      <c r="N203">
        <v>-5.57E-6</v>
      </c>
      <c r="O203">
        <v>0</v>
      </c>
      <c r="P203">
        <v>1.8580000000000002E-5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 s="12" t="s">
        <v>1252</v>
      </c>
      <c r="B204" s="12">
        <v>5977</v>
      </c>
      <c r="C204" t="s">
        <v>1451</v>
      </c>
      <c r="D204">
        <v>5340</v>
      </c>
      <c r="E204">
        <v>0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1.7799999999999999E-6</v>
      </c>
      <c r="L204">
        <v>3.7588999999999998E-4</v>
      </c>
      <c r="M204">
        <v>-1.8580000000000002E-5</v>
      </c>
      <c r="N204">
        <v>-1.295E-5</v>
      </c>
      <c r="O204">
        <v>0</v>
      </c>
      <c r="P204">
        <v>1.8580000000000002E-5</v>
      </c>
      <c r="Q204">
        <v>0</v>
      </c>
      <c r="R204">
        <v>0</v>
      </c>
      <c r="S204">
        <v>1</v>
      </c>
      <c r="T204">
        <v>1</v>
      </c>
      <c r="U204">
        <v>1</v>
      </c>
    </row>
    <row r="205" spans="1:21" x14ac:dyDescent="0.25">
      <c r="A205" s="12" t="s">
        <v>734</v>
      </c>
      <c r="B205" s="12">
        <v>29984</v>
      </c>
      <c r="C205" t="s">
        <v>1453</v>
      </c>
      <c r="D205">
        <v>5143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1.79E-6</v>
      </c>
      <c r="L205">
        <v>5.6749599999999997E-3</v>
      </c>
      <c r="M205">
        <v>-1.8580000000000002E-5</v>
      </c>
      <c r="N205">
        <v>-7.4200000000000001E-6</v>
      </c>
      <c r="O205">
        <v>0</v>
      </c>
      <c r="P205">
        <v>1.8580000000000002E-5</v>
      </c>
      <c r="Q205">
        <v>0</v>
      </c>
      <c r="R205">
        <v>0</v>
      </c>
      <c r="S205">
        <v>0</v>
      </c>
      <c r="T205">
        <v>0</v>
      </c>
      <c r="U205">
        <v>1</v>
      </c>
    </row>
    <row r="206" spans="1:21" x14ac:dyDescent="0.25">
      <c r="A206" s="12" t="s">
        <v>2000</v>
      </c>
      <c r="B206" s="12">
        <v>5577</v>
      </c>
      <c r="C206" t="s">
        <v>347</v>
      </c>
      <c r="D206">
        <v>9265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1.79E-6</v>
      </c>
      <c r="L206">
        <v>6.5240300000000001E-3</v>
      </c>
      <c r="M206">
        <v>-1.8580000000000002E-5</v>
      </c>
      <c r="N206">
        <v>-1.0180000000000001E-5</v>
      </c>
      <c r="O206">
        <v>0</v>
      </c>
      <c r="P206">
        <v>1.8580000000000002E-5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 s="12" t="s">
        <v>1179</v>
      </c>
      <c r="B207" s="12">
        <v>9978</v>
      </c>
      <c r="C207" t="s">
        <v>1461</v>
      </c>
      <c r="D207">
        <v>56924</v>
      </c>
      <c r="E207">
        <v>0</v>
      </c>
      <c r="F207">
        <v>1</v>
      </c>
      <c r="G207">
        <v>0</v>
      </c>
      <c r="H207">
        <v>1</v>
      </c>
      <c r="I207">
        <v>0</v>
      </c>
      <c r="J207">
        <v>0</v>
      </c>
      <c r="K207">
        <v>1.79E-6</v>
      </c>
      <c r="L207">
        <v>5.8026600000000003E-3</v>
      </c>
      <c r="M207">
        <v>-1.8580000000000002E-5</v>
      </c>
      <c r="N207">
        <v>-7.4200000000000001E-6</v>
      </c>
      <c r="O207">
        <v>0</v>
      </c>
      <c r="P207">
        <v>1.8580000000000002E-5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25">
      <c r="A208" s="12" t="s">
        <v>2001</v>
      </c>
      <c r="B208" s="12">
        <v>6256</v>
      </c>
      <c r="C208" t="s">
        <v>64</v>
      </c>
      <c r="D208">
        <v>4963</v>
      </c>
      <c r="E208">
        <v>0</v>
      </c>
      <c r="F208">
        <v>1</v>
      </c>
      <c r="G208">
        <v>0</v>
      </c>
      <c r="H208">
        <v>1</v>
      </c>
      <c r="I208">
        <v>0</v>
      </c>
      <c r="J208">
        <v>0</v>
      </c>
      <c r="K208">
        <v>1.7799999999999999E-6</v>
      </c>
      <c r="L208">
        <v>9.3937999999999997E-4</v>
      </c>
      <c r="M208">
        <v>-1.8580000000000002E-5</v>
      </c>
      <c r="N208">
        <v>-1.0180000000000001E-5</v>
      </c>
      <c r="O208">
        <v>0</v>
      </c>
      <c r="P208">
        <v>1.8580000000000002E-5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25">
      <c r="A209" s="12" t="s">
        <v>1043</v>
      </c>
      <c r="B209" s="12">
        <v>55811</v>
      </c>
      <c r="C209" t="s">
        <v>1469</v>
      </c>
      <c r="D209">
        <v>0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1.79E-6</v>
      </c>
      <c r="L209">
        <v>4.3637399999999996E-3</v>
      </c>
      <c r="M209">
        <v>-1.8580000000000002E-5</v>
      </c>
      <c r="N209">
        <v>-1.0180000000000001E-5</v>
      </c>
      <c r="O209">
        <v>0</v>
      </c>
      <c r="P209">
        <v>1.8580000000000002E-5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25">
      <c r="A210" s="12" t="s">
        <v>1349</v>
      </c>
      <c r="B210" s="12">
        <v>6295</v>
      </c>
      <c r="C210" t="s">
        <v>1470</v>
      </c>
      <c r="D210">
        <v>7984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1.79E-6</v>
      </c>
      <c r="L210">
        <v>1.664096E-2</v>
      </c>
      <c r="M210">
        <v>-1.8580000000000002E-5</v>
      </c>
      <c r="N210">
        <v>-4.6500000000000004E-6</v>
      </c>
      <c r="O210">
        <v>0</v>
      </c>
      <c r="P210">
        <v>1.8580000000000002E-5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 s="12" t="s">
        <v>2002</v>
      </c>
      <c r="B211" s="12">
        <v>4254</v>
      </c>
      <c r="C211" t="s">
        <v>1473</v>
      </c>
      <c r="D211">
        <v>5551</v>
      </c>
      <c r="E211">
        <v>0</v>
      </c>
      <c r="F211">
        <v>1</v>
      </c>
      <c r="G211">
        <v>0</v>
      </c>
      <c r="H211">
        <v>1</v>
      </c>
      <c r="I211">
        <v>0</v>
      </c>
      <c r="J211">
        <v>0</v>
      </c>
      <c r="K211">
        <v>1.7799999999999999E-6</v>
      </c>
      <c r="L211">
        <v>6.7004E-4</v>
      </c>
      <c r="M211">
        <v>-1.8580000000000002E-5</v>
      </c>
      <c r="N211">
        <v>-1.11E-5</v>
      </c>
      <c r="O211">
        <v>0</v>
      </c>
      <c r="P211">
        <v>1.8580000000000002E-5</v>
      </c>
      <c r="Q211">
        <v>0</v>
      </c>
      <c r="R211">
        <v>0</v>
      </c>
      <c r="S211">
        <v>0</v>
      </c>
      <c r="T211">
        <v>1</v>
      </c>
      <c r="U211">
        <v>0</v>
      </c>
    </row>
    <row r="212" spans="1:21" x14ac:dyDescent="0.25">
      <c r="A212" s="12" t="s">
        <v>484</v>
      </c>
      <c r="B212" s="12">
        <v>9530</v>
      </c>
      <c r="C212" t="s">
        <v>1496</v>
      </c>
      <c r="D212">
        <v>8650</v>
      </c>
      <c r="E212">
        <v>0</v>
      </c>
      <c r="F212">
        <v>1</v>
      </c>
      <c r="G212">
        <v>0</v>
      </c>
      <c r="H212">
        <v>1</v>
      </c>
      <c r="I212">
        <v>0</v>
      </c>
      <c r="J212">
        <v>0</v>
      </c>
      <c r="K212">
        <v>6.9999999999999997E-7</v>
      </c>
      <c r="L212">
        <v>0</v>
      </c>
      <c r="M212">
        <v>-1.8580000000000002E-5</v>
      </c>
      <c r="N212">
        <v>-1.3869999999999999E-5</v>
      </c>
      <c r="O212">
        <v>0</v>
      </c>
      <c r="P212">
        <v>1.8580000000000002E-5</v>
      </c>
      <c r="Q212">
        <v>0</v>
      </c>
      <c r="R212">
        <v>0</v>
      </c>
      <c r="S212">
        <v>1</v>
      </c>
      <c r="T212">
        <v>0</v>
      </c>
      <c r="U212">
        <v>0</v>
      </c>
    </row>
    <row r="213" spans="1:21" x14ac:dyDescent="0.25">
      <c r="A213" s="12" t="s">
        <v>1662</v>
      </c>
      <c r="B213" s="12">
        <v>6667</v>
      </c>
      <c r="C213" t="s">
        <v>1501</v>
      </c>
      <c r="D213">
        <v>5999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1.79E-6</v>
      </c>
      <c r="L213">
        <v>7.0735599999999996E-3</v>
      </c>
      <c r="M213">
        <v>-1.8580000000000002E-5</v>
      </c>
      <c r="N213">
        <v>-1.0180000000000001E-5</v>
      </c>
      <c r="O213">
        <v>0</v>
      </c>
      <c r="P213">
        <v>1.8580000000000002E-5</v>
      </c>
      <c r="Q213">
        <v>0</v>
      </c>
      <c r="R213">
        <v>0</v>
      </c>
      <c r="S213">
        <v>1</v>
      </c>
      <c r="T213">
        <v>1</v>
      </c>
      <c r="U213">
        <v>0</v>
      </c>
    </row>
    <row r="214" spans="1:21" x14ac:dyDescent="0.25">
      <c r="A214" s="12" t="s">
        <v>618</v>
      </c>
      <c r="B214" s="12">
        <v>6772</v>
      </c>
      <c r="C214" t="s">
        <v>1511</v>
      </c>
      <c r="D214">
        <v>8661</v>
      </c>
      <c r="E214">
        <v>0</v>
      </c>
      <c r="F214">
        <v>1</v>
      </c>
      <c r="G214">
        <v>0</v>
      </c>
      <c r="H214">
        <v>1</v>
      </c>
      <c r="I214">
        <v>0</v>
      </c>
      <c r="J214">
        <v>0</v>
      </c>
      <c r="K214">
        <v>7.0999999999999998E-7</v>
      </c>
      <c r="L214">
        <v>0</v>
      </c>
      <c r="M214">
        <v>-1.8580000000000002E-5</v>
      </c>
      <c r="N214">
        <v>-1.295E-5</v>
      </c>
      <c r="O214">
        <v>0</v>
      </c>
      <c r="P214">
        <v>1.8580000000000002E-5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 s="12" t="s">
        <v>819</v>
      </c>
      <c r="B215" s="12">
        <v>6774</v>
      </c>
      <c r="C215" t="s">
        <v>1513</v>
      </c>
      <c r="D215">
        <v>55738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0</v>
      </c>
      <c r="K215">
        <v>6.9999999999999997E-7</v>
      </c>
      <c r="L215">
        <v>0</v>
      </c>
      <c r="M215">
        <v>-1.8580000000000002E-5</v>
      </c>
      <c r="N215">
        <v>-1.3869999999999999E-5</v>
      </c>
      <c r="O215">
        <v>0</v>
      </c>
      <c r="P215">
        <v>1.8580000000000002E-5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 s="12" t="s">
        <v>1589</v>
      </c>
      <c r="B216" s="12">
        <v>51684</v>
      </c>
      <c r="C216" t="s">
        <v>400</v>
      </c>
      <c r="D216">
        <v>26108</v>
      </c>
      <c r="E216">
        <v>0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1.79E-6</v>
      </c>
      <c r="L216">
        <v>1.0666999999999999E-4</v>
      </c>
      <c r="M216">
        <v>-1.8580000000000002E-5</v>
      </c>
      <c r="N216">
        <v>-1.295E-5</v>
      </c>
      <c r="O216">
        <v>0</v>
      </c>
      <c r="P216">
        <v>1.8580000000000002E-5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 s="12" t="s">
        <v>1377</v>
      </c>
      <c r="B217" s="12">
        <v>7341</v>
      </c>
      <c r="C217" t="s">
        <v>264</v>
      </c>
      <c r="D217">
        <v>64112</v>
      </c>
      <c r="E217">
        <v>0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1.79E-6</v>
      </c>
      <c r="L217">
        <v>5.1272599999999998E-3</v>
      </c>
      <c r="M217">
        <v>-1.8580000000000002E-5</v>
      </c>
      <c r="N217">
        <v>-9.5999999999999991E-7</v>
      </c>
      <c r="O217">
        <v>0</v>
      </c>
      <c r="P217">
        <v>1.8580000000000002E-5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25">
      <c r="A218" s="12" t="s">
        <v>822</v>
      </c>
      <c r="B218" s="12">
        <v>6885</v>
      </c>
      <c r="C218" t="s">
        <v>1521</v>
      </c>
      <c r="D218">
        <v>1909</v>
      </c>
      <c r="E218">
        <v>0</v>
      </c>
      <c r="F218">
        <v>1</v>
      </c>
      <c r="G218">
        <v>0</v>
      </c>
      <c r="H218">
        <v>1</v>
      </c>
      <c r="I218">
        <v>0</v>
      </c>
      <c r="J218">
        <v>0</v>
      </c>
      <c r="K218">
        <v>6.9999999999999997E-7</v>
      </c>
      <c r="L218">
        <v>0</v>
      </c>
      <c r="M218">
        <v>-1.8580000000000002E-5</v>
      </c>
      <c r="N218">
        <v>-1.3869999999999999E-5</v>
      </c>
      <c r="O218">
        <v>0</v>
      </c>
      <c r="P218">
        <v>1.8580000000000002E-5</v>
      </c>
      <c r="Q218">
        <v>0</v>
      </c>
      <c r="R218">
        <v>0</v>
      </c>
      <c r="S218">
        <v>1</v>
      </c>
      <c r="T218">
        <v>1</v>
      </c>
      <c r="U218">
        <v>1</v>
      </c>
    </row>
    <row r="219" spans="1:21" x14ac:dyDescent="0.25">
      <c r="A219" s="12" t="s">
        <v>1239</v>
      </c>
      <c r="B219" s="12">
        <v>10499</v>
      </c>
      <c r="C219" t="s">
        <v>26</v>
      </c>
      <c r="D219">
        <v>51074</v>
      </c>
      <c r="E219">
        <v>0</v>
      </c>
      <c r="F219">
        <v>1</v>
      </c>
      <c r="G219">
        <v>0</v>
      </c>
      <c r="H219">
        <v>1</v>
      </c>
      <c r="I219">
        <v>0</v>
      </c>
      <c r="J219">
        <v>0</v>
      </c>
      <c r="K219">
        <v>1.7799999999999999E-6</v>
      </c>
      <c r="L219">
        <v>9.7715999999999992E-4</v>
      </c>
      <c r="M219">
        <v>-1.8580000000000002E-5</v>
      </c>
      <c r="N219">
        <v>-1.11E-5</v>
      </c>
      <c r="O219">
        <v>0</v>
      </c>
      <c r="P219">
        <v>1.8580000000000002E-5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25">
      <c r="A220" s="12" t="s">
        <v>588</v>
      </c>
      <c r="B220" s="12">
        <v>8717</v>
      </c>
      <c r="C220" t="s">
        <v>1553</v>
      </c>
      <c r="D220">
        <v>11040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1.79E-6</v>
      </c>
      <c r="L220">
        <v>3.5688899999999999E-3</v>
      </c>
      <c r="M220">
        <v>-1.8580000000000002E-5</v>
      </c>
      <c r="N220">
        <v>-6.4899999999999997E-6</v>
      </c>
      <c r="O220">
        <v>0</v>
      </c>
      <c r="P220">
        <v>1.8580000000000002E-5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 s="12" t="s">
        <v>588</v>
      </c>
      <c r="B221" s="12">
        <v>8717</v>
      </c>
      <c r="C221" t="s">
        <v>1554</v>
      </c>
      <c r="D221">
        <v>3912</v>
      </c>
      <c r="E221">
        <v>0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1.7799999999999999E-6</v>
      </c>
      <c r="L221">
        <v>7.3090999999999998E-4</v>
      </c>
      <c r="M221">
        <v>-1.8580000000000002E-5</v>
      </c>
      <c r="N221">
        <v>-9.2599999999999994E-6</v>
      </c>
      <c r="O221">
        <v>0</v>
      </c>
      <c r="P221">
        <v>1.8580000000000002E-5</v>
      </c>
      <c r="Q221">
        <v>0</v>
      </c>
      <c r="R221">
        <v>0</v>
      </c>
      <c r="S221">
        <v>1</v>
      </c>
      <c r="T221">
        <v>0</v>
      </c>
      <c r="U221">
        <v>0</v>
      </c>
    </row>
    <row r="222" spans="1:21" x14ac:dyDescent="0.25">
      <c r="A222" s="12" t="s">
        <v>2015</v>
      </c>
      <c r="B222" s="12">
        <v>7187</v>
      </c>
      <c r="C222" t="s">
        <v>188</v>
      </c>
      <c r="D222">
        <v>3303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0</v>
      </c>
      <c r="K222">
        <v>6.9999999999999997E-7</v>
      </c>
      <c r="L222">
        <v>0</v>
      </c>
      <c r="M222">
        <v>-1.8580000000000002E-5</v>
      </c>
      <c r="N222">
        <v>-1.3869999999999999E-5</v>
      </c>
      <c r="O222">
        <v>0</v>
      </c>
      <c r="P222">
        <v>1.8580000000000002E-5</v>
      </c>
      <c r="Q222">
        <v>0</v>
      </c>
      <c r="R222">
        <v>0</v>
      </c>
      <c r="S222">
        <v>0</v>
      </c>
      <c r="T222">
        <v>0</v>
      </c>
      <c r="U222">
        <v>1</v>
      </c>
    </row>
    <row r="223" spans="1:21" x14ac:dyDescent="0.25">
      <c r="A223" s="12" t="s">
        <v>2016</v>
      </c>
      <c r="B223" s="12">
        <v>11181</v>
      </c>
      <c r="C223" t="s">
        <v>1561</v>
      </c>
      <c r="D223">
        <v>5142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1.79E-6</v>
      </c>
      <c r="L223">
        <v>5.6749599999999997E-3</v>
      </c>
      <c r="M223">
        <v>-1.8580000000000002E-5</v>
      </c>
      <c r="N223">
        <v>-7.4200000000000001E-6</v>
      </c>
      <c r="O223">
        <v>0</v>
      </c>
      <c r="P223">
        <v>1.8580000000000002E-5</v>
      </c>
      <c r="Q223">
        <v>0</v>
      </c>
      <c r="R223">
        <v>0</v>
      </c>
      <c r="S223">
        <v>1</v>
      </c>
      <c r="T223">
        <v>0</v>
      </c>
      <c r="U223">
        <v>1</v>
      </c>
    </row>
    <row r="224" spans="1:21" x14ac:dyDescent="0.25">
      <c r="A224" s="12" t="s">
        <v>1439</v>
      </c>
      <c r="B224" s="12">
        <v>7409</v>
      </c>
      <c r="C224" t="s">
        <v>1572</v>
      </c>
      <c r="D224">
        <v>6670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6.9999999999999997E-7</v>
      </c>
      <c r="L224">
        <v>0</v>
      </c>
      <c r="M224">
        <v>-1.8580000000000002E-5</v>
      </c>
      <c r="N224">
        <v>-1.3869999999999999E-5</v>
      </c>
      <c r="O224">
        <v>0</v>
      </c>
      <c r="P224">
        <v>1.8580000000000002E-5</v>
      </c>
      <c r="Q224">
        <v>0</v>
      </c>
      <c r="R224">
        <v>0</v>
      </c>
      <c r="S224">
        <v>1</v>
      </c>
      <c r="T224">
        <v>0</v>
      </c>
      <c r="U224">
        <v>0</v>
      </c>
    </row>
    <row r="225" spans="1:21" x14ac:dyDescent="0.25">
      <c r="A225" s="12" t="s">
        <v>1335</v>
      </c>
      <c r="B225" s="12">
        <v>7498</v>
      </c>
      <c r="C225" t="s">
        <v>1590</v>
      </c>
      <c r="D225">
        <v>3595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0</v>
      </c>
      <c r="K225">
        <v>1.7799999999999999E-6</v>
      </c>
      <c r="L225">
        <v>4.2954000000000001E-4</v>
      </c>
      <c r="M225">
        <v>-1.8580000000000002E-5</v>
      </c>
      <c r="N225">
        <v>-8.3399999999999998E-6</v>
      </c>
      <c r="O225">
        <v>0</v>
      </c>
      <c r="P225">
        <v>1.8580000000000002E-5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25">
      <c r="A226" s="12" t="s">
        <v>1466</v>
      </c>
      <c r="B226" s="12">
        <v>134</v>
      </c>
      <c r="C226" t="s">
        <v>1594</v>
      </c>
      <c r="D226">
        <v>1277</v>
      </c>
      <c r="E226">
        <v>0</v>
      </c>
      <c r="F226">
        <v>1</v>
      </c>
      <c r="G226">
        <v>0</v>
      </c>
      <c r="H226">
        <v>1</v>
      </c>
      <c r="I226">
        <v>0</v>
      </c>
      <c r="J226">
        <v>0</v>
      </c>
      <c r="K226">
        <v>1.79E-6</v>
      </c>
      <c r="L226">
        <v>1.313132E-2</v>
      </c>
      <c r="M226">
        <v>-1.8580000000000002E-5</v>
      </c>
      <c r="N226">
        <v>-6.4899999999999997E-6</v>
      </c>
      <c r="O226">
        <v>0</v>
      </c>
      <c r="P226">
        <v>1.8580000000000002E-5</v>
      </c>
      <c r="Q226">
        <v>0</v>
      </c>
      <c r="R226">
        <v>0</v>
      </c>
      <c r="S226">
        <v>1</v>
      </c>
      <c r="T226">
        <v>1</v>
      </c>
      <c r="U226">
        <v>1</v>
      </c>
    </row>
    <row r="227" spans="1:21" x14ac:dyDescent="0.25">
      <c r="A227" s="12" t="s">
        <v>1101</v>
      </c>
      <c r="B227" s="12">
        <v>162</v>
      </c>
      <c r="C227" t="s">
        <v>1600</v>
      </c>
      <c r="D227">
        <v>7001</v>
      </c>
      <c r="E227">
        <v>0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1.79E-6</v>
      </c>
      <c r="L227">
        <v>2.8524000000000003E-4</v>
      </c>
      <c r="M227">
        <v>-1.8580000000000002E-5</v>
      </c>
      <c r="N227">
        <v>-1.295E-5</v>
      </c>
      <c r="O227">
        <v>0</v>
      </c>
      <c r="P227">
        <v>1.8580000000000002E-5</v>
      </c>
      <c r="Q227">
        <v>0</v>
      </c>
      <c r="R227">
        <v>0</v>
      </c>
      <c r="S227">
        <v>0</v>
      </c>
      <c r="T227">
        <v>0</v>
      </c>
      <c r="U227">
        <v>1</v>
      </c>
    </row>
    <row r="228" spans="1:21" x14ac:dyDescent="0.25">
      <c r="A228" s="12" t="s">
        <v>1467</v>
      </c>
      <c r="B228" s="12">
        <v>0</v>
      </c>
      <c r="C228" t="s">
        <v>1601</v>
      </c>
      <c r="D228">
        <v>4839</v>
      </c>
      <c r="E228">
        <v>0</v>
      </c>
      <c r="F228">
        <v>1</v>
      </c>
      <c r="G228">
        <v>0</v>
      </c>
      <c r="H228">
        <v>1</v>
      </c>
      <c r="I228">
        <v>0</v>
      </c>
      <c r="J228">
        <v>0</v>
      </c>
      <c r="K228">
        <v>7.0999999999999998E-7</v>
      </c>
      <c r="L228">
        <v>0</v>
      </c>
      <c r="M228">
        <v>-1.8580000000000002E-5</v>
      </c>
      <c r="N228">
        <v>-1.11E-5</v>
      </c>
      <c r="O228">
        <v>0</v>
      </c>
      <c r="P228">
        <v>1.8580000000000002E-5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25">
      <c r="A229" s="12" t="s">
        <v>2024</v>
      </c>
      <c r="B229" s="12">
        <v>1495</v>
      </c>
      <c r="C229" t="s">
        <v>1610</v>
      </c>
      <c r="D229">
        <v>29851</v>
      </c>
      <c r="E229">
        <v>0</v>
      </c>
      <c r="F229">
        <v>1</v>
      </c>
      <c r="G229">
        <v>0</v>
      </c>
      <c r="H229">
        <v>1</v>
      </c>
      <c r="I229">
        <v>0</v>
      </c>
      <c r="J229">
        <v>0</v>
      </c>
      <c r="K229">
        <v>1.7799999999999999E-6</v>
      </c>
      <c r="L229">
        <v>2.5933E-4</v>
      </c>
      <c r="M229">
        <v>-1.8580000000000002E-5</v>
      </c>
      <c r="N229">
        <v>-1.295E-5</v>
      </c>
      <c r="O229">
        <v>0</v>
      </c>
      <c r="P229">
        <v>1.8580000000000002E-5</v>
      </c>
      <c r="Q229">
        <v>0</v>
      </c>
      <c r="R229">
        <v>0</v>
      </c>
      <c r="S229">
        <v>0</v>
      </c>
      <c r="T229">
        <v>1</v>
      </c>
      <c r="U229">
        <v>0</v>
      </c>
    </row>
    <row r="230" spans="1:21" x14ac:dyDescent="0.25">
      <c r="A230" s="12" t="s">
        <v>1274</v>
      </c>
      <c r="B230" s="12">
        <v>9532</v>
      </c>
      <c r="C230" t="s">
        <v>1626</v>
      </c>
      <c r="D230">
        <v>9455</v>
      </c>
      <c r="E230">
        <v>0</v>
      </c>
      <c r="F230">
        <v>1</v>
      </c>
      <c r="G230">
        <v>0</v>
      </c>
      <c r="H230">
        <v>1</v>
      </c>
      <c r="I230">
        <v>0</v>
      </c>
      <c r="J230">
        <v>0</v>
      </c>
      <c r="K230">
        <v>1.79E-6</v>
      </c>
      <c r="L230">
        <v>3.65709E-3</v>
      </c>
      <c r="M230">
        <v>-1.8580000000000002E-5</v>
      </c>
      <c r="N230">
        <v>-1.295E-5</v>
      </c>
      <c r="O230">
        <v>0</v>
      </c>
      <c r="P230">
        <v>1.8580000000000002E-5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 s="12" t="s">
        <v>2028</v>
      </c>
      <c r="B231" s="12">
        <v>3309</v>
      </c>
      <c r="C231" t="s">
        <v>1631</v>
      </c>
      <c r="D231">
        <v>5569</v>
      </c>
      <c r="E231">
        <v>0</v>
      </c>
      <c r="F231">
        <v>1</v>
      </c>
      <c r="G231">
        <v>0</v>
      </c>
      <c r="H231">
        <v>1</v>
      </c>
      <c r="I231">
        <v>0</v>
      </c>
      <c r="J231">
        <v>0</v>
      </c>
      <c r="K231">
        <v>1.79E-6</v>
      </c>
      <c r="L231">
        <v>2.6231580000000001E-2</v>
      </c>
      <c r="M231">
        <v>-1.8580000000000002E-5</v>
      </c>
      <c r="N231">
        <v>3.2230000000000001E-5</v>
      </c>
      <c r="O231">
        <v>0</v>
      </c>
      <c r="P231">
        <v>1.8580000000000002E-5</v>
      </c>
      <c r="Q231">
        <v>0</v>
      </c>
      <c r="R231">
        <v>0</v>
      </c>
      <c r="S231">
        <v>0</v>
      </c>
      <c r="T231">
        <v>0</v>
      </c>
      <c r="U231">
        <v>1</v>
      </c>
    </row>
    <row r="232" spans="1:21" x14ac:dyDescent="0.25">
      <c r="A232" s="12" t="s">
        <v>1469</v>
      </c>
      <c r="B232" s="12">
        <v>0</v>
      </c>
      <c r="C232" t="s">
        <v>317</v>
      </c>
      <c r="D232">
        <v>10193</v>
      </c>
      <c r="E232">
        <v>0</v>
      </c>
      <c r="F232">
        <v>1</v>
      </c>
      <c r="G232">
        <v>0</v>
      </c>
      <c r="H232">
        <v>1</v>
      </c>
      <c r="I232">
        <v>0</v>
      </c>
      <c r="J232">
        <v>0</v>
      </c>
      <c r="K232">
        <v>1.7999999999999999E-6</v>
      </c>
      <c r="L232">
        <v>1.8638999999999999E-3</v>
      </c>
      <c r="M232">
        <v>-1.8580000000000002E-5</v>
      </c>
      <c r="N232">
        <v>-1.11E-5</v>
      </c>
      <c r="O232">
        <v>0</v>
      </c>
      <c r="P232">
        <v>1.8580000000000002E-5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25">
      <c r="A233" s="12" t="s">
        <v>1078</v>
      </c>
      <c r="B233" s="12">
        <v>0</v>
      </c>
      <c r="C233" t="s">
        <v>82</v>
      </c>
      <c r="D233">
        <v>25776</v>
      </c>
      <c r="E233">
        <v>0</v>
      </c>
      <c r="F233">
        <v>1</v>
      </c>
      <c r="G233">
        <v>0</v>
      </c>
      <c r="H233">
        <v>1</v>
      </c>
      <c r="I233">
        <v>0</v>
      </c>
      <c r="J233">
        <v>0</v>
      </c>
      <c r="K233">
        <v>1.7799999999999999E-6</v>
      </c>
      <c r="L233">
        <v>6.3044000000000002E-4</v>
      </c>
      <c r="M233">
        <v>-1.8580000000000002E-5</v>
      </c>
      <c r="N233">
        <v>-7.4200000000000001E-6</v>
      </c>
      <c r="O233">
        <v>0</v>
      </c>
      <c r="P233">
        <v>1.8580000000000002E-5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 s="12" t="s">
        <v>1196</v>
      </c>
      <c r="B234" s="12">
        <v>801</v>
      </c>
      <c r="C234" t="s">
        <v>1637</v>
      </c>
      <c r="D234">
        <v>10746</v>
      </c>
      <c r="E234">
        <v>0</v>
      </c>
      <c r="F234">
        <v>1</v>
      </c>
      <c r="G234">
        <v>0</v>
      </c>
      <c r="H234">
        <v>1</v>
      </c>
      <c r="I234">
        <v>0</v>
      </c>
      <c r="J234">
        <v>0</v>
      </c>
      <c r="K234">
        <v>1.79E-6</v>
      </c>
      <c r="L234">
        <v>7.6656299999999997E-3</v>
      </c>
      <c r="M234">
        <v>-1.8580000000000002E-5</v>
      </c>
      <c r="N234">
        <v>-8.3399999999999998E-6</v>
      </c>
      <c r="O234">
        <v>0</v>
      </c>
      <c r="P234">
        <v>1.8580000000000002E-5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25">
      <c r="A235" s="12" t="s">
        <v>931</v>
      </c>
      <c r="B235" s="12">
        <v>11069</v>
      </c>
      <c r="C235" t="s">
        <v>1643</v>
      </c>
      <c r="D235">
        <v>7323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6.9999999999999997E-7</v>
      </c>
      <c r="L235">
        <v>0</v>
      </c>
      <c r="M235">
        <v>-1.8580000000000002E-5</v>
      </c>
      <c r="N235">
        <v>-1.3869999999999999E-5</v>
      </c>
      <c r="O235">
        <v>0</v>
      </c>
      <c r="P235">
        <v>1.8580000000000002E-5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 s="12" t="s">
        <v>1523</v>
      </c>
      <c r="B236" s="12">
        <v>0</v>
      </c>
      <c r="C236" t="s">
        <v>649</v>
      </c>
      <c r="D236">
        <v>7408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6.9999999999999997E-7</v>
      </c>
      <c r="L236">
        <v>0</v>
      </c>
      <c r="M236">
        <v>-1.8580000000000002E-5</v>
      </c>
      <c r="N236">
        <v>-1.3869999999999999E-5</v>
      </c>
      <c r="O236">
        <v>0</v>
      </c>
      <c r="P236">
        <v>1.8580000000000002E-5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 s="12" t="s">
        <v>855</v>
      </c>
      <c r="B237" s="12">
        <v>11113</v>
      </c>
      <c r="C237" t="s">
        <v>1655</v>
      </c>
      <c r="D237">
        <v>10987</v>
      </c>
      <c r="E237">
        <v>0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1.79E-6</v>
      </c>
      <c r="L237">
        <v>1.02468E-3</v>
      </c>
      <c r="M237">
        <v>-1.8580000000000002E-5</v>
      </c>
      <c r="N237">
        <v>-7.4200000000000001E-6</v>
      </c>
      <c r="O237">
        <v>0</v>
      </c>
      <c r="P237">
        <v>1.8580000000000002E-5</v>
      </c>
      <c r="Q237">
        <v>0</v>
      </c>
      <c r="R237">
        <v>0</v>
      </c>
      <c r="S237">
        <v>1</v>
      </c>
      <c r="T237">
        <v>0</v>
      </c>
      <c r="U237">
        <v>0</v>
      </c>
    </row>
    <row r="238" spans="1:21" x14ac:dyDescent="0.25">
      <c r="A238" s="12" t="s">
        <v>1749</v>
      </c>
      <c r="B238" s="12">
        <v>2596</v>
      </c>
      <c r="C238" t="s">
        <v>223</v>
      </c>
      <c r="D238">
        <v>55437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1.79E-6</v>
      </c>
      <c r="L238">
        <v>1.028978E-2</v>
      </c>
      <c r="M238">
        <v>-1.8580000000000002E-5</v>
      </c>
      <c r="N238">
        <v>-4.6500000000000004E-6</v>
      </c>
      <c r="O238">
        <v>0</v>
      </c>
      <c r="P238">
        <v>1.8580000000000002E-5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 s="12" t="s">
        <v>1094</v>
      </c>
      <c r="B239" s="12">
        <v>3737</v>
      </c>
      <c r="C239" t="s">
        <v>1725</v>
      </c>
      <c r="D239">
        <v>2241</v>
      </c>
      <c r="E239">
        <v>0</v>
      </c>
      <c r="F239">
        <v>1</v>
      </c>
      <c r="G239">
        <v>0</v>
      </c>
      <c r="H239">
        <v>1</v>
      </c>
      <c r="I239">
        <v>0</v>
      </c>
      <c r="J239">
        <v>0</v>
      </c>
      <c r="K239">
        <v>1.7799999999999999E-6</v>
      </c>
      <c r="L239">
        <v>6.3044000000000002E-4</v>
      </c>
      <c r="M239">
        <v>-1.8580000000000002E-5</v>
      </c>
      <c r="N239">
        <v>-7.4200000000000001E-6</v>
      </c>
      <c r="O239">
        <v>0</v>
      </c>
      <c r="P239">
        <v>1.8580000000000002E-5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 s="12" t="s">
        <v>858</v>
      </c>
      <c r="B240" s="12">
        <v>1128</v>
      </c>
      <c r="C240" t="s">
        <v>59</v>
      </c>
      <c r="D240">
        <v>961</v>
      </c>
      <c r="E240">
        <v>0</v>
      </c>
      <c r="F240">
        <v>1</v>
      </c>
      <c r="G240">
        <v>0</v>
      </c>
      <c r="H240">
        <v>1</v>
      </c>
      <c r="I240">
        <v>0</v>
      </c>
      <c r="J240">
        <v>0</v>
      </c>
      <c r="K240">
        <v>1.79E-6</v>
      </c>
      <c r="L240">
        <v>1.57482E-3</v>
      </c>
      <c r="M240">
        <v>-1.8580000000000002E-5</v>
      </c>
      <c r="N240">
        <v>-1.203E-5</v>
      </c>
      <c r="O240">
        <v>0</v>
      </c>
      <c r="P240">
        <v>1.8580000000000002E-5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 s="12" t="s">
        <v>2058</v>
      </c>
      <c r="B241" s="12">
        <v>8506</v>
      </c>
      <c r="C241" t="s">
        <v>1776</v>
      </c>
      <c r="D241">
        <v>896</v>
      </c>
      <c r="E241">
        <v>0</v>
      </c>
      <c r="F241">
        <v>1</v>
      </c>
      <c r="G241">
        <v>0</v>
      </c>
      <c r="H241">
        <v>1</v>
      </c>
      <c r="I241">
        <v>0</v>
      </c>
      <c r="J241">
        <v>0</v>
      </c>
      <c r="K241">
        <v>1.7799999999999999E-6</v>
      </c>
      <c r="L241">
        <v>7.2117999999999998E-4</v>
      </c>
      <c r="M241">
        <v>-1.8580000000000002E-5</v>
      </c>
      <c r="N241">
        <v>-7.4200000000000001E-6</v>
      </c>
      <c r="O241">
        <v>0</v>
      </c>
      <c r="P241">
        <v>1.8580000000000002E-5</v>
      </c>
      <c r="Q241">
        <v>0</v>
      </c>
      <c r="R241">
        <v>0</v>
      </c>
      <c r="S241">
        <v>1</v>
      </c>
      <c r="T241">
        <v>0</v>
      </c>
      <c r="U241">
        <v>0</v>
      </c>
    </row>
    <row r="242" spans="1:21" x14ac:dyDescent="0.25">
      <c r="A242" s="12" t="s">
        <v>1960</v>
      </c>
      <c r="B242" s="12">
        <v>9464</v>
      </c>
      <c r="C242" t="s">
        <v>1190</v>
      </c>
      <c r="D242">
        <v>3208</v>
      </c>
      <c r="E242">
        <v>0</v>
      </c>
      <c r="F242">
        <v>0</v>
      </c>
      <c r="G242">
        <v>1</v>
      </c>
      <c r="H242">
        <v>2</v>
      </c>
      <c r="I242">
        <v>1111.78222656</v>
      </c>
      <c r="J242">
        <v>4741</v>
      </c>
      <c r="K242">
        <v>1.7799999999999999E-6</v>
      </c>
      <c r="L242">
        <v>4.8648399999999996E-3</v>
      </c>
      <c r="M242">
        <v>-1.8879999999999999E-5</v>
      </c>
      <c r="N242">
        <v>6.5000000000000002E-7</v>
      </c>
      <c r="O242">
        <v>-2.014E-5</v>
      </c>
      <c r="P242">
        <v>1.8879999999999999E-5</v>
      </c>
      <c r="Q242">
        <v>1277</v>
      </c>
      <c r="R242">
        <v>3.1107360000000001E-2</v>
      </c>
      <c r="S242">
        <v>0</v>
      </c>
      <c r="T242">
        <v>0</v>
      </c>
      <c r="U242">
        <v>0</v>
      </c>
    </row>
    <row r="243" spans="1:21" x14ac:dyDescent="0.25">
      <c r="A243" s="12" t="s">
        <v>1711</v>
      </c>
      <c r="B243" s="12">
        <v>5883</v>
      </c>
      <c r="C243" t="s">
        <v>1428</v>
      </c>
      <c r="D243">
        <v>9900</v>
      </c>
      <c r="E243">
        <v>0</v>
      </c>
      <c r="F243">
        <v>0</v>
      </c>
      <c r="G243">
        <v>0</v>
      </c>
      <c r="H243">
        <v>2</v>
      </c>
      <c r="I243">
        <v>0</v>
      </c>
      <c r="J243">
        <v>0</v>
      </c>
      <c r="K243">
        <v>1.7799999999999999E-6</v>
      </c>
      <c r="L243">
        <v>1.3421799999999999E-3</v>
      </c>
      <c r="M243">
        <v>-1.8879999999999999E-5</v>
      </c>
      <c r="N243">
        <v>6.5000000000000002E-7</v>
      </c>
      <c r="O243">
        <v>-1.4589999999999999E-5</v>
      </c>
      <c r="P243">
        <v>1.8879999999999999E-5</v>
      </c>
      <c r="Q243">
        <v>3</v>
      </c>
      <c r="R243">
        <v>0.10440889</v>
      </c>
      <c r="S243">
        <v>1</v>
      </c>
      <c r="T243">
        <v>0</v>
      </c>
      <c r="U243">
        <v>1</v>
      </c>
    </row>
    <row r="244" spans="1:21" x14ac:dyDescent="0.25">
      <c r="A244" s="12" t="s">
        <v>1457</v>
      </c>
      <c r="B244" s="12">
        <v>1812</v>
      </c>
      <c r="C244" t="s">
        <v>1663</v>
      </c>
      <c r="D244">
        <v>8550</v>
      </c>
      <c r="E244">
        <v>0</v>
      </c>
      <c r="F244">
        <v>0</v>
      </c>
      <c r="G244">
        <v>1</v>
      </c>
      <c r="H244">
        <v>2</v>
      </c>
      <c r="I244">
        <v>215.00003052</v>
      </c>
      <c r="J244">
        <v>2572</v>
      </c>
      <c r="K244">
        <v>1.7799999999999999E-6</v>
      </c>
      <c r="L244">
        <v>3.48022E-3</v>
      </c>
      <c r="M244">
        <v>-1.8879999999999999E-5</v>
      </c>
      <c r="N244">
        <v>-6.7299999999999999E-6</v>
      </c>
      <c r="O244">
        <v>-1.4589999999999999E-5</v>
      </c>
      <c r="P244">
        <v>1.8879999999999999E-5</v>
      </c>
      <c r="Q244">
        <v>1283</v>
      </c>
      <c r="R244">
        <v>4.8267339999999999E-2</v>
      </c>
      <c r="S244">
        <v>0</v>
      </c>
      <c r="T244">
        <v>0</v>
      </c>
      <c r="U244">
        <v>0</v>
      </c>
    </row>
    <row r="245" spans="1:21" x14ac:dyDescent="0.25">
      <c r="A245" s="12" t="s">
        <v>76</v>
      </c>
      <c r="B245" s="12">
        <v>5062</v>
      </c>
      <c r="C245" t="s">
        <v>1362</v>
      </c>
      <c r="D245">
        <v>10411</v>
      </c>
      <c r="E245">
        <v>0</v>
      </c>
      <c r="F245">
        <v>0</v>
      </c>
      <c r="G245">
        <v>1</v>
      </c>
      <c r="H245">
        <v>4</v>
      </c>
      <c r="I245">
        <v>1077.7823486299999</v>
      </c>
      <c r="J245">
        <v>5463</v>
      </c>
      <c r="K245">
        <v>1.7799999999999999E-6</v>
      </c>
      <c r="L245">
        <v>1.4431660000000001E-2</v>
      </c>
      <c r="M245">
        <v>-1.963E-5</v>
      </c>
      <c r="N245">
        <v>-1.2831E-4</v>
      </c>
      <c r="O245">
        <v>-1.396E-5</v>
      </c>
      <c r="P245">
        <v>1.963E-5</v>
      </c>
      <c r="Q245">
        <v>395</v>
      </c>
      <c r="R245">
        <v>4.0315799999999999E-3</v>
      </c>
      <c r="S245">
        <v>0</v>
      </c>
      <c r="T245">
        <v>0</v>
      </c>
      <c r="U245">
        <v>0</v>
      </c>
    </row>
    <row r="246" spans="1:21" x14ac:dyDescent="0.25">
      <c r="A246" s="12" t="s">
        <v>1724</v>
      </c>
      <c r="B246" s="12">
        <v>1499</v>
      </c>
      <c r="C246" t="s">
        <v>1010</v>
      </c>
      <c r="D246">
        <v>8439</v>
      </c>
      <c r="E246">
        <v>0</v>
      </c>
      <c r="F246">
        <v>0</v>
      </c>
      <c r="G246">
        <v>0</v>
      </c>
      <c r="H246">
        <v>2</v>
      </c>
      <c r="I246">
        <v>813.98156738</v>
      </c>
      <c r="J246">
        <v>2538</v>
      </c>
      <c r="K246">
        <v>1.7799999999999999E-6</v>
      </c>
      <c r="L246">
        <v>3.7896000000000002E-4</v>
      </c>
      <c r="M246">
        <v>-2.1209999999999999E-5</v>
      </c>
      <c r="N246">
        <v>-2.1480000000000001E-5</v>
      </c>
      <c r="O246">
        <v>-2.014E-5</v>
      </c>
      <c r="P246">
        <v>2.1209999999999999E-5</v>
      </c>
      <c r="Q246">
        <v>189</v>
      </c>
      <c r="R246">
        <v>3.41567E-3</v>
      </c>
      <c r="S246">
        <v>0</v>
      </c>
      <c r="T246">
        <v>0</v>
      </c>
      <c r="U246">
        <v>0</v>
      </c>
    </row>
    <row r="247" spans="1:21" x14ac:dyDescent="0.25">
      <c r="A247" s="12" t="s">
        <v>1958</v>
      </c>
      <c r="B247" s="12">
        <v>3009</v>
      </c>
      <c r="C247" t="s">
        <v>1187</v>
      </c>
      <c r="D247">
        <v>6717</v>
      </c>
      <c r="E247">
        <v>0</v>
      </c>
      <c r="F247">
        <v>0</v>
      </c>
      <c r="G247">
        <v>1</v>
      </c>
      <c r="H247">
        <v>2</v>
      </c>
      <c r="I247">
        <v>56.737590789999999</v>
      </c>
      <c r="J247">
        <v>264</v>
      </c>
      <c r="K247">
        <v>1.7799999999999999E-6</v>
      </c>
      <c r="L247">
        <v>3.65709E-3</v>
      </c>
      <c r="M247">
        <v>-2.1209999999999999E-5</v>
      </c>
      <c r="N247">
        <v>-1.1999999999999999E-6</v>
      </c>
      <c r="O247">
        <v>-1.0890000000000001E-5</v>
      </c>
      <c r="P247">
        <v>2.1209999999999999E-5</v>
      </c>
      <c r="Q247">
        <v>1</v>
      </c>
      <c r="R247">
        <v>0.21151481</v>
      </c>
      <c r="S247">
        <v>0</v>
      </c>
      <c r="T247">
        <v>0</v>
      </c>
      <c r="U247">
        <v>0</v>
      </c>
    </row>
    <row r="248" spans="1:21" x14ac:dyDescent="0.25">
      <c r="A248" s="12" t="s">
        <v>974</v>
      </c>
      <c r="B248" s="12">
        <v>4131</v>
      </c>
      <c r="C248" t="s">
        <v>1738</v>
      </c>
      <c r="D248">
        <v>8448</v>
      </c>
      <c r="E248">
        <v>0</v>
      </c>
      <c r="F248">
        <v>0</v>
      </c>
      <c r="G248">
        <v>1</v>
      </c>
      <c r="H248">
        <v>2</v>
      </c>
      <c r="I248">
        <v>377.29608153999999</v>
      </c>
      <c r="J248">
        <v>2679</v>
      </c>
      <c r="K248">
        <v>1.7799999999999999E-6</v>
      </c>
      <c r="L248">
        <v>1.0469E-4</v>
      </c>
      <c r="M248">
        <v>-2.1209999999999999E-5</v>
      </c>
      <c r="N248">
        <v>-1.1999999999999999E-6</v>
      </c>
      <c r="O248">
        <v>-1.6439999999999998E-5</v>
      </c>
      <c r="P248">
        <v>2.1209999999999999E-5</v>
      </c>
      <c r="Q248">
        <v>1</v>
      </c>
      <c r="R248">
        <v>9.06006E-3</v>
      </c>
      <c r="S248">
        <v>0</v>
      </c>
      <c r="T248">
        <v>0</v>
      </c>
      <c r="U248">
        <v>0</v>
      </c>
    </row>
    <row r="249" spans="1:21" x14ac:dyDescent="0.25">
      <c r="A249" s="12" t="s">
        <v>178</v>
      </c>
      <c r="B249" s="12">
        <v>10542</v>
      </c>
      <c r="C249" t="s">
        <v>1191</v>
      </c>
      <c r="D249">
        <v>2978</v>
      </c>
      <c r="E249">
        <v>0</v>
      </c>
      <c r="F249">
        <v>0</v>
      </c>
      <c r="G249">
        <v>1</v>
      </c>
      <c r="H249">
        <v>2</v>
      </c>
      <c r="I249">
        <v>807</v>
      </c>
      <c r="J249">
        <v>3237</v>
      </c>
      <c r="K249">
        <v>6.9999999999999997E-7</v>
      </c>
      <c r="L249">
        <v>0</v>
      </c>
      <c r="M249">
        <v>-2.2370000000000001E-5</v>
      </c>
      <c r="N249">
        <v>-2.12E-6</v>
      </c>
      <c r="O249">
        <v>-2.014E-5</v>
      </c>
      <c r="P249">
        <v>2.2370000000000001E-5</v>
      </c>
      <c r="Q249">
        <v>0</v>
      </c>
      <c r="R249">
        <v>0</v>
      </c>
      <c r="S249">
        <v>0</v>
      </c>
      <c r="T249">
        <v>1</v>
      </c>
      <c r="U249">
        <v>1</v>
      </c>
    </row>
    <row r="250" spans="1:21" x14ac:dyDescent="0.25">
      <c r="A250" s="12" t="s">
        <v>1246</v>
      </c>
      <c r="B250" s="12">
        <v>3308</v>
      </c>
      <c r="C250" t="s">
        <v>1206</v>
      </c>
      <c r="D250">
        <v>64682</v>
      </c>
      <c r="E250">
        <v>0</v>
      </c>
      <c r="F250">
        <v>0</v>
      </c>
      <c r="G250">
        <v>1</v>
      </c>
      <c r="H250">
        <v>2</v>
      </c>
      <c r="I250">
        <v>0</v>
      </c>
      <c r="J250">
        <v>0</v>
      </c>
      <c r="K250">
        <v>1.7799999999999999E-6</v>
      </c>
      <c r="L250">
        <v>6.3044000000000002E-4</v>
      </c>
      <c r="M250">
        <v>-2.2370000000000001E-5</v>
      </c>
      <c r="N250">
        <v>-1.6869999999999999E-5</v>
      </c>
      <c r="O250">
        <v>3.8999999999999999E-6</v>
      </c>
      <c r="P250">
        <v>2.2370000000000001E-5</v>
      </c>
      <c r="Q250">
        <v>122</v>
      </c>
      <c r="R250">
        <v>1.47579E-3</v>
      </c>
      <c r="S250">
        <v>0</v>
      </c>
      <c r="T250">
        <v>0</v>
      </c>
      <c r="U250">
        <v>0</v>
      </c>
    </row>
    <row r="251" spans="1:21" x14ac:dyDescent="0.25">
      <c r="A251" s="12" t="s">
        <v>475</v>
      </c>
      <c r="B251" s="12">
        <v>4089</v>
      </c>
      <c r="C251" t="s">
        <v>1486</v>
      </c>
      <c r="D251">
        <v>25942</v>
      </c>
      <c r="E251">
        <v>0</v>
      </c>
      <c r="F251">
        <v>0</v>
      </c>
      <c r="G251">
        <v>1</v>
      </c>
      <c r="H251">
        <v>2</v>
      </c>
      <c r="I251">
        <v>1631.32299805</v>
      </c>
      <c r="J251">
        <v>6012</v>
      </c>
      <c r="K251">
        <v>1.7799999999999999E-6</v>
      </c>
      <c r="L251">
        <v>5.1440699999999997E-3</v>
      </c>
      <c r="M251">
        <v>-2.2370000000000001E-5</v>
      </c>
      <c r="N251">
        <v>6.1800000000000001E-6</v>
      </c>
      <c r="O251">
        <v>-2.3830000000000001E-5</v>
      </c>
      <c r="P251">
        <v>2.2370000000000001E-5</v>
      </c>
      <c r="Q251">
        <v>1049</v>
      </c>
      <c r="R251">
        <v>3.1379650000000002E-2</v>
      </c>
      <c r="S251">
        <v>1</v>
      </c>
      <c r="T251">
        <v>0</v>
      </c>
      <c r="U251">
        <v>0</v>
      </c>
    </row>
    <row r="252" spans="1:21" x14ac:dyDescent="0.25">
      <c r="A252" s="12" t="s">
        <v>1902</v>
      </c>
      <c r="B252" s="12">
        <v>3604</v>
      </c>
      <c r="C252" t="s">
        <v>850</v>
      </c>
      <c r="D252">
        <v>5884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6.9999999999999997E-7</v>
      </c>
      <c r="L252">
        <v>0</v>
      </c>
      <c r="M252">
        <v>-2.4689999999999999E-5</v>
      </c>
      <c r="N252">
        <v>0</v>
      </c>
      <c r="O252">
        <v>-2.569E-5</v>
      </c>
      <c r="P252">
        <v>2.4689999999999999E-5</v>
      </c>
      <c r="Q252">
        <v>0</v>
      </c>
      <c r="R252">
        <v>0</v>
      </c>
      <c r="S252">
        <v>1</v>
      </c>
      <c r="T252">
        <v>0</v>
      </c>
      <c r="U252">
        <v>0</v>
      </c>
    </row>
    <row r="253" spans="1:21" x14ac:dyDescent="0.25">
      <c r="A253" s="12" t="s">
        <v>1903</v>
      </c>
      <c r="B253" s="12">
        <v>8744</v>
      </c>
      <c r="C253" t="s">
        <v>851</v>
      </c>
      <c r="D253">
        <v>1588</v>
      </c>
      <c r="E253">
        <v>0</v>
      </c>
      <c r="F253">
        <v>0</v>
      </c>
      <c r="G253">
        <v>0.25</v>
      </c>
      <c r="H253">
        <v>1</v>
      </c>
      <c r="I253">
        <v>0</v>
      </c>
      <c r="J253">
        <v>0</v>
      </c>
      <c r="K253">
        <v>6.9999999999999997E-7</v>
      </c>
      <c r="L253">
        <v>0</v>
      </c>
      <c r="M253">
        <v>-2.4689999999999999E-5</v>
      </c>
      <c r="N253">
        <v>0</v>
      </c>
      <c r="O253">
        <v>-2.569E-5</v>
      </c>
      <c r="P253">
        <v>2.4689999999999999E-5</v>
      </c>
      <c r="Q253">
        <v>0</v>
      </c>
      <c r="R253">
        <v>0</v>
      </c>
      <c r="S253">
        <v>1</v>
      </c>
      <c r="T253">
        <v>1</v>
      </c>
      <c r="U253">
        <v>1</v>
      </c>
    </row>
    <row r="254" spans="1:21" x14ac:dyDescent="0.25">
      <c r="A254" s="12" t="s">
        <v>20</v>
      </c>
      <c r="B254" s="12">
        <v>7128</v>
      </c>
      <c r="C254" t="s">
        <v>853</v>
      </c>
      <c r="D254">
        <v>1741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6.9999999999999997E-7</v>
      </c>
      <c r="L254">
        <v>0</v>
      </c>
      <c r="M254">
        <v>-2.4689999999999999E-5</v>
      </c>
      <c r="N254">
        <v>0</v>
      </c>
      <c r="O254">
        <v>-2.569E-5</v>
      </c>
      <c r="P254">
        <v>2.4689999999999999E-5</v>
      </c>
      <c r="Q254">
        <v>0</v>
      </c>
      <c r="R254">
        <v>0</v>
      </c>
      <c r="S254">
        <v>0</v>
      </c>
      <c r="T254">
        <v>1</v>
      </c>
      <c r="U254">
        <v>0</v>
      </c>
    </row>
    <row r="255" spans="1:21" x14ac:dyDescent="0.25">
      <c r="A255" s="12" t="s">
        <v>1088</v>
      </c>
      <c r="B255" s="12">
        <v>4961</v>
      </c>
      <c r="C255" t="s">
        <v>855</v>
      </c>
      <c r="D255">
        <v>11113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6.9999999999999997E-7</v>
      </c>
      <c r="L255">
        <v>0</v>
      </c>
      <c r="M255">
        <v>-2.4689999999999999E-5</v>
      </c>
      <c r="N255">
        <v>0</v>
      </c>
      <c r="O255">
        <v>-2.569E-5</v>
      </c>
      <c r="P255">
        <v>2.4689999999999999E-5</v>
      </c>
      <c r="Q255">
        <v>0</v>
      </c>
      <c r="R255">
        <v>0</v>
      </c>
      <c r="S255">
        <v>1</v>
      </c>
      <c r="T255">
        <v>0</v>
      </c>
      <c r="U255">
        <v>0</v>
      </c>
    </row>
    <row r="256" spans="1:21" x14ac:dyDescent="0.25">
      <c r="A256" s="12" t="s">
        <v>899</v>
      </c>
      <c r="B256" s="12">
        <v>31</v>
      </c>
      <c r="C256" t="s">
        <v>860</v>
      </c>
      <c r="D256">
        <v>83733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6.9999999999999997E-7</v>
      </c>
      <c r="L256">
        <v>0</v>
      </c>
      <c r="M256">
        <v>-2.4689999999999999E-5</v>
      </c>
      <c r="N256">
        <v>0</v>
      </c>
      <c r="O256">
        <v>-2.569E-5</v>
      </c>
      <c r="P256">
        <v>2.4689999999999999E-5</v>
      </c>
      <c r="Q256">
        <v>0</v>
      </c>
      <c r="R256">
        <v>0</v>
      </c>
      <c r="S256">
        <v>0</v>
      </c>
      <c r="T256">
        <v>0</v>
      </c>
      <c r="U256">
        <v>1</v>
      </c>
    </row>
    <row r="257" spans="1:21" x14ac:dyDescent="0.25">
      <c r="A257" s="12" t="s">
        <v>1905</v>
      </c>
      <c r="B257" s="12">
        <v>9457</v>
      </c>
      <c r="C257" t="s">
        <v>862</v>
      </c>
      <c r="D257">
        <v>84823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6.9999999999999997E-7</v>
      </c>
      <c r="L257">
        <v>0</v>
      </c>
      <c r="M257">
        <v>-2.4689999999999999E-5</v>
      </c>
      <c r="N257">
        <v>0</v>
      </c>
      <c r="O257">
        <v>-2.569E-5</v>
      </c>
      <c r="P257">
        <v>2.4689999999999999E-5</v>
      </c>
      <c r="Q257">
        <v>0</v>
      </c>
      <c r="R257">
        <v>0</v>
      </c>
      <c r="S257">
        <v>0</v>
      </c>
      <c r="T257">
        <v>1</v>
      </c>
      <c r="U257">
        <v>0</v>
      </c>
    </row>
    <row r="258" spans="1:21" x14ac:dyDescent="0.25">
      <c r="A258" s="12" t="s">
        <v>986</v>
      </c>
      <c r="B258" s="12">
        <v>71</v>
      </c>
      <c r="C258" t="s">
        <v>863</v>
      </c>
      <c r="D258">
        <v>4001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6.9999999999999997E-7</v>
      </c>
      <c r="L258">
        <v>0</v>
      </c>
      <c r="M258">
        <v>-2.4689999999999999E-5</v>
      </c>
      <c r="N258">
        <v>0</v>
      </c>
      <c r="O258">
        <v>-2.569E-5</v>
      </c>
      <c r="P258">
        <v>2.4689999999999999E-5</v>
      </c>
      <c r="Q258">
        <v>0</v>
      </c>
      <c r="R258">
        <v>0</v>
      </c>
      <c r="S258">
        <v>1</v>
      </c>
      <c r="T258">
        <v>1</v>
      </c>
      <c r="U258">
        <v>0</v>
      </c>
    </row>
    <row r="259" spans="1:21" x14ac:dyDescent="0.25">
      <c r="A259" s="12" t="s">
        <v>1706</v>
      </c>
      <c r="B259" s="12">
        <v>4303</v>
      </c>
      <c r="C259" t="s">
        <v>866</v>
      </c>
      <c r="D259">
        <v>4542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6.9999999999999997E-7</v>
      </c>
      <c r="L259">
        <v>0</v>
      </c>
      <c r="M259">
        <v>-2.4689999999999999E-5</v>
      </c>
      <c r="N259">
        <v>0</v>
      </c>
      <c r="O259">
        <v>-2.569E-5</v>
      </c>
      <c r="P259">
        <v>2.4689999999999999E-5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 s="12" t="s">
        <v>1161</v>
      </c>
      <c r="B260" s="12">
        <v>186</v>
      </c>
      <c r="C260" t="s">
        <v>868</v>
      </c>
      <c r="D260">
        <v>1600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6.9999999999999997E-7</v>
      </c>
      <c r="L260">
        <v>0</v>
      </c>
      <c r="M260">
        <v>-2.4689999999999999E-5</v>
      </c>
      <c r="N260">
        <v>0</v>
      </c>
      <c r="O260">
        <v>-2.569E-5</v>
      </c>
      <c r="P260">
        <v>2.4689999999999999E-5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 s="12" t="s">
        <v>1482</v>
      </c>
      <c r="B261" s="12">
        <v>11214</v>
      </c>
      <c r="C261" t="s">
        <v>870</v>
      </c>
      <c r="D261">
        <v>0</v>
      </c>
      <c r="E261">
        <v>0</v>
      </c>
      <c r="F261">
        <v>0</v>
      </c>
      <c r="G261">
        <v>0.89</v>
      </c>
      <c r="H261">
        <v>1</v>
      </c>
      <c r="I261">
        <v>0</v>
      </c>
      <c r="J261">
        <v>0</v>
      </c>
      <c r="K261">
        <v>6.9999999999999997E-7</v>
      </c>
      <c r="L261">
        <v>0</v>
      </c>
      <c r="M261">
        <v>-2.4689999999999999E-5</v>
      </c>
      <c r="N261">
        <v>0</v>
      </c>
      <c r="O261">
        <v>-2.569E-5</v>
      </c>
      <c r="P261">
        <v>2.4689999999999999E-5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 s="12" t="s">
        <v>1907</v>
      </c>
      <c r="B262" s="12">
        <v>226</v>
      </c>
      <c r="C262" t="s">
        <v>874</v>
      </c>
      <c r="D262">
        <v>2623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6.9999999999999997E-7</v>
      </c>
      <c r="L262">
        <v>0</v>
      </c>
      <c r="M262">
        <v>-2.4689999999999999E-5</v>
      </c>
      <c r="N262">
        <v>0</v>
      </c>
      <c r="O262">
        <v>-2.569E-5</v>
      </c>
      <c r="P262">
        <v>2.4689999999999999E-5</v>
      </c>
      <c r="Q262">
        <v>0</v>
      </c>
      <c r="R262">
        <v>0</v>
      </c>
      <c r="S262">
        <v>1</v>
      </c>
      <c r="T262">
        <v>1</v>
      </c>
      <c r="U262">
        <v>0</v>
      </c>
    </row>
    <row r="263" spans="1:21" x14ac:dyDescent="0.25">
      <c r="A263" s="12" t="s">
        <v>515</v>
      </c>
      <c r="B263" s="12">
        <v>657</v>
      </c>
      <c r="C263" t="s">
        <v>875</v>
      </c>
      <c r="D263">
        <v>1488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6.9999999999999997E-7</v>
      </c>
      <c r="L263">
        <v>0</v>
      </c>
      <c r="M263">
        <v>-2.4689999999999999E-5</v>
      </c>
      <c r="N263">
        <v>0</v>
      </c>
      <c r="O263">
        <v>-2.569E-5</v>
      </c>
      <c r="P263">
        <v>2.4689999999999999E-5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 s="12" t="s">
        <v>1127</v>
      </c>
      <c r="B264" s="12">
        <v>333</v>
      </c>
      <c r="C264" t="s">
        <v>883</v>
      </c>
      <c r="D264">
        <v>1915</v>
      </c>
      <c r="E264">
        <v>0</v>
      </c>
      <c r="F264">
        <v>0</v>
      </c>
      <c r="G264">
        <v>0.54</v>
      </c>
      <c r="H264">
        <v>1</v>
      </c>
      <c r="I264">
        <v>0</v>
      </c>
      <c r="J264">
        <v>0</v>
      </c>
      <c r="K264">
        <v>6.9999999999999997E-7</v>
      </c>
      <c r="L264">
        <v>0</v>
      </c>
      <c r="M264">
        <v>-2.4689999999999999E-5</v>
      </c>
      <c r="N264">
        <v>0</v>
      </c>
      <c r="O264">
        <v>-2.569E-5</v>
      </c>
      <c r="P264">
        <v>2.4689999999999999E-5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 s="12" t="s">
        <v>1355</v>
      </c>
      <c r="B265" s="12">
        <v>7804</v>
      </c>
      <c r="C265" t="s">
        <v>886</v>
      </c>
      <c r="D265">
        <v>10456</v>
      </c>
      <c r="E265">
        <v>0</v>
      </c>
      <c r="F265">
        <v>0</v>
      </c>
      <c r="G265">
        <v>0.85</v>
      </c>
      <c r="H265">
        <v>1</v>
      </c>
      <c r="I265">
        <v>0</v>
      </c>
      <c r="J265">
        <v>0</v>
      </c>
      <c r="K265">
        <v>6.9999999999999997E-7</v>
      </c>
      <c r="L265">
        <v>0</v>
      </c>
      <c r="M265">
        <v>-2.4689999999999999E-5</v>
      </c>
      <c r="N265">
        <v>0</v>
      </c>
      <c r="O265">
        <v>-2.569E-5</v>
      </c>
      <c r="P265">
        <v>2.4689999999999999E-5</v>
      </c>
      <c r="Q265">
        <v>0</v>
      </c>
      <c r="R265">
        <v>0</v>
      </c>
      <c r="S265">
        <v>0</v>
      </c>
      <c r="T265">
        <v>1</v>
      </c>
      <c r="U265">
        <v>0</v>
      </c>
    </row>
    <row r="266" spans="1:21" x14ac:dyDescent="0.25">
      <c r="A266" s="12" t="s">
        <v>1015</v>
      </c>
      <c r="B266" s="12">
        <v>395</v>
      </c>
      <c r="C266" t="s">
        <v>891</v>
      </c>
      <c r="D266">
        <v>5520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6.9999999999999997E-7</v>
      </c>
      <c r="L266">
        <v>0</v>
      </c>
      <c r="M266">
        <v>-2.4689999999999999E-5</v>
      </c>
      <c r="N266">
        <v>0</v>
      </c>
      <c r="O266">
        <v>-2.569E-5</v>
      </c>
      <c r="P266">
        <v>2.4689999999999999E-5</v>
      </c>
      <c r="Q266">
        <v>0</v>
      </c>
      <c r="R266">
        <v>0</v>
      </c>
      <c r="S266">
        <v>0</v>
      </c>
      <c r="T266">
        <v>0</v>
      </c>
      <c r="U266">
        <v>1</v>
      </c>
    </row>
    <row r="267" spans="1:21" x14ac:dyDescent="0.25">
      <c r="A267" s="12" t="s">
        <v>1481</v>
      </c>
      <c r="B267" s="12">
        <v>9138</v>
      </c>
      <c r="C267" t="s">
        <v>892</v>
      </c>
      <c r="D267">
        <v>2339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6.9999999999999997E-7</v>
      </c>
      <c r="L267">
        <v>0</v>
      </c>
      <c r="M267">
        <v>-2.4689999999999999E-5</v>
      </c>
      <c r="N267">
        <v>0</v>
      </c>
      <c r="O267">
        <v>-2.569E-5</v>
      </c>
      <c r="P267">
        <v>2.4689999999999999E-5</v>
      </c>
      <c r="Q267">
        <v>0</v>
      </c>
      <c r="R267">
        <v>0</v>
      </c>
      <c r="S267">
        <v>0</v>
      </c>
      <c r="T267">
        <v>0</v>
      </c>
      <c r="U267">
        <v>1</v>
      </c>
    </row>
    <row r="268" spans="1:21" x14ac:dyDescent="0.25">
      <c r="A268" s="12" t="s">
        <v>1385</v>
      </c>
      <c r="B268" s="12">
        <v>405</v>
      </c>
      <c r="C268" t="s">
        <v>895</v>
      </c>
      <c r="D268">
        <v>2620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6.9999999999999997E-7</v>
      </c>
      <c r="L268">
        <v>0</v>
      </c>
      <c r="M268">
        <v>-2.4689999999999999E-5</v>
      </c>
      <c r="N268">
        <v>0</v>
      </c>
      <c r="O268">
        <v>-2.569E-5</v>
      </c>
      <c r="P268">
        <v>2.4689999999999999E-5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25">
      <c r="A269" s="12" t="s">
        <v>1690</v>
      </c>
      <c r="B269" s="12">
        <v>10097</v>
      </c>
      <c r="C269" t="s">
        <v>74</v>
      </c>
      <c r="D269">
        <v>22985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6.9999999999999997E-7</v>
      </c>
      <c r="L269">
        <v>0</v>
      </c>
      <c r="M269">
        <v>-2.4689999999999999E-5</v>
      </c>
      <c r="N269">
        <v>0</v>
      </c>
      <c r="O269">
        <v>-2.569E-5</v>
      </c>
      <c r="P269">
        <v>2.4689999999999999E-5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 s="12" t="s">
        <v>1690</v>
      </c>
      <c r="B270" s="12">
        <v>10097</v>
      </c>
      <c r="C270" t="s">
        <v>79</v>
      </c>
      <c r="D270">
        <v>4719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6.9999999999999997E-7</v>
      </c>
      <c r="L270">
        <v>0</v>
      </c>
      <c r="M270">
        <v>-2.4689999999999999E-5</v>
      </c>
      <c r="N270">
        <v>0</v>
      </c>
      <c r="O270">
        <v>-2.569E-5</v>
      </c>
      <c r="P270">
        <v>2.4689999999999999E-5</v>
      </c>
      <c r="Q270">
        <v>0</v>
      </c>
      <c r="R270">
        <v>0</v>
      </c>
      <c r="S270">
        <v>0</v>
      </c>
      <c r="T270">
        <v>1</v>
      </c>
      <c r="U270">
        <v>1</v>
      </c>
    </row>
    <row r="271" spans="1:21" x14ac:dyDescent="0.25">
      <c r="A271" s="12" t="s">
        <v>747</v>
      </c>
      <c r="B271" s="12">
        <v>1386</v>
      </c>
      <c r="C271" t="s">
        <v>899</v>
      </c>
      <c r="D271">
        <v>31</v>
      </c>
      <c r="E271">
        <v>0</v>
      </c>
      <c r="F271">
        <v>0</v>
      </c>
      <c r="G271">
        <v>0.74</v>
      </c>
      <c r="H271">
        <v>1</v>
      </c>
      <c r="I271">
        <v>0</v>
      </c>
      <c r="J271">
        <v>0</v>
      </c>
      <c r="K271">
        <v>6.9999999999999997E-7</v>
      </c>
      <c r="L271">
        <v>0</v>
      </c>
      <c r="M271">
        <v>-2.4689999999999999E-5</v>
      </c>
      <c r="N271">
        <v>0</v>
      </c>
      <c r="O271">
        <v>-2.569E-5</v>
      </c>
      <c r="P271">
        <v>2.4689999999999999E-5</v>
      </c>
      <c r="Q271">
        <v>0</v>
      </c>
      <c r="R271">
        <v>0</v>
      </c>
      <c r="S271">
        <v>1</v>
      </c>
      <c r="T271">
        <v>1</v>
      </c>
      <c r="U271">
        <v>1</v>
      </c>
    </row>
    <row r="272" spans="1:21" x14ac:dyDescent="0.25">
      <c r="A272" s="12" t="s">
        <v>1911</v>
      </c>
      <c r="B272" s="12">
        <v>11277</v>
      </c>
      <c r="C272" t="s">
        <v>904</v>
      </c>
      <c r="D272">
        <v>6014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6.9999999999999997E-7</v>
      </c>
      <c r="L272">
        <v>0</v>
      </c>
      <c r="M272">
        <v>-2.4689999999999999E-5</v>
      </c>
      <c r="N272">
        <v>0</v>
      </c>
      <c r="O272">
        <v>-2.569E-5</v>
      </c>
      <c r="P272">
        <v>2.4689999999999999E-5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25">
      <c r="A273" s="12" t="s">
        <v>987</v>
      </c>
      <c r="B273" s="12">
        <v>551</v>
      </c>
      <c r="C273" t="s">
        <v>905</v>
      </c>
      <c r="D273">
        <v>53827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6.9999999999999997E-7</v>
      </c>
      <c r="L273">
        <v>0</v>
      </c>
      <c r="M273">
        <v>-2.4689999999999999E-5</v>
      </c>
      <c r="N273">
        <v>0</v>
      </c>
      <c r="O273">
        <v>-2.569E-5</v>
      </c>
      <c r="P273">
        <v>2.4689999999999999E-5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25">
      <c r="A274" s="12" t="s">
        <v>1290</v>
      </c>
      <c r="B274" s="12">
        <v>8312</v>
      </c>
      <c r="C274" t="s">
        <v>907</v>
      </c>
      <c r="D274">
        <v>27360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6.9999999999999997E-7</v>
      </c>
      <c r="L274">
        <v>0</v>
      </c>
      <c r="M274">
        <v>-2.4689999999999999E-5</v>
      </c>
      <c r="N274">
        <v>0</v>
      </c>
      <c r="O274">
        <v>-2.569E-5</v>
      </c>
      <c r="P274">
        <v>2.4689999999999999E-5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 s="12" t="s">
        <v>1317</v>
      </c>
      <c r="B275" s="12">
        <v>154</v>
      </c>
      <c r="C275" t="s">
        <v>908</v>
      </c>
      <c r="D275">
        <v>9218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6.9999999999999997E-7</v>
      </c>
      <c r="L275">
        <v>0</v>
      </c>
      <c r="M275">
        <v>-2.4689999999999999E-5</v>
      </c>
      <c r="N275">
        <v>0</v>
      </c>
      <c r="O275">
        <v>-2.569E-5</v>
      </c>
      <c r="P275">
        <v>2.4689999999999999E-5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25">
      <c r="A276" s="12" t="s">
        <v>790</v>
      </c>
      <c r="B276" s="12">
        <v>572</v>
      </c>
      <c r="C276" t="s">
        <v>909</v>
      </c>
      <c r="D276">
        <v>9495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6.9999999999999997E-7</v>
      </c>
      <c r="L276">
        <v>0</v>
      </c>
      <c r="M276">
        <v>-2.4689999999999999E-5</v>
      </c>
      <c r="N276">
        <v>0</v>
      </c>
      <c r="O276">
        <v>-2.569E-5</v>
      </c>
      <c r="P276">
        <v>2.4689999999999999E-5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 s="12" t="s">
        <v>1444</v>
      </c>
      <c r="B277" s="12">
        <v>332</v>
      </c>
      <c r="C277" t="s">
        <v>917</v>
      </c>
      <c r="D277">
        <v>4486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6.9999999999999997E-7</v>
      </c>
      <c r="L277">
        <v>0</v>
      </c>
      <c r="M277">
        <v>-2.4689999999999999E-5</v>
      </c>
      <c r="N277">
        <v>0</v>
      </c>
      <c r="O277">
        <v>-2.569E-5</v>
      </c>
      <c r="P277">
        <v>2.4689999999999999E-5</v>
      </c>
      <c r="Q277">
        <v>0</v>
      </c>
      <c r="R277">
        <v>0</v>
      </c>
      <c r="S277">
        <v>1</v>
      </c>
      <c r="T277">
        <v>0</v>
      </c>
      <c r="U277">
        <v>0</v>
      </c>
    </row>
    <row r="278" spans="1:21" x14ac:dyDescent="0.25">
      <c r="A278" s="12" t="s">
        <v>1653</v>
      </c>
      <c r="B278" s="12">
        <v>659</v>
      </c>
      <c r="C278" t="s">
        <v>920</v>
      </c>
      <c r="D278">
        <v>6872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6.9999999999999997E-7</v>
      </c>
      <c r="L278">
        <v>0</v>
      </c>
      <c r="M278">
        <v>-2.4689999999999999E-5</v>
      </c>
      <c r="N278">
        <v>0</v>
      </c>
      <c r="O278">
        <v>-2.569E-5</v>
      </c>
      <c r="P278">
        <v>2.4689999999999999E-5</v>
      </c>
      <c r="Q278">
        <v>0</v>
      </c>
      <c r="R278">
        <v>0</v>
      </c>
      <c r="S278">
        <v>0</v>
      </c>
      <c r="T278">
        <v>1</v>
      </c>
      <c r="U278">
        <v>0</v>
      </c>
    </row>
    <row r="279" spans="1:21" x14ac:dyDescent="0.25">
      <c r="A279" s="12" t="s">
        <v>1392</v>
      </c>
      <c r="B279" s="12">
        <v>672</v>
      </c>
      <c r="C279" t="s">
        <v>921</v>
      </c>
      <c r="D279">
        <v>2959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6.9999999999999997E-7</v>
      </c>
      <c r="L279">
        <v>0</v>
      </c>
      <c r="M279">
        <v>-2.4689999999999999E-5</v>
      </c>
      <c r="N279">
        <v>0</v>
      </c>
      <c r="O279">
        <v>-2.569E-5</v>
      </c>
      <c r="P279">
        <v>2.4689999999999999E-5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 s="12" t="s">
        <v>750</v>
      </c>
      <c r="B280" s="12">
        <v>0</v>
      </c>
      <c r="C280" t="s">
        <v>925</v>
      </c>
      <c r="D280">
        <v>5787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6.9999999999999997E-7</v>
      </c>
      <c r="L280">
        <v>0</v>
      </c>
      <c r="M280">
        <v>-2.4689999999999999E-5</v>
      </c>
      <c r="N280">
        <v>0</v>
      </c>
      <c r="O280">
        <v>-2.569E-5</v>
      </c>
      <c r="P280">
        <v>2.4689999999999999E-5</v>
      </c>
      <c r="Q280">
        <v>0</v>
      </c>
      <c r="R280">
        <v>0</v>
      </c>
      <c r="S280">
        <v>0</v>
      </c>
      <c r="T280">
        <v>0</v>
      </c>
      <c r="U280">
        <v>1</v>
      </c>
    </row>
    <row r="281" spans="1:21" x14ac:dyDescent="0.25">
      <c r="A281" s="12" t="s">
        <v>722</v>
      </c>
      <c r="B281" s="12">
        <v>790</v>
      </c>
      <c r="C281" t="s">
        <v>929</v>
      </c>
      <c r="D281">
        <v>5076</v>
      </c>
      <c r="E281">
        <v>0</v>
      </c>
      <c r="F281">
        <v>0</v>
      </c>
      <c r="G281">
        <v>0.76</v>
      </c>
      <c r="H281">
        <v>1</v>
      </c>
      <c r="I281">
        <v>0</v>
      </c>
      <c r="J281">
        <v>0</v>
      </c>
      <c r="K281">
        <v>6.9999999999999997E-7</v>
      </c>
      <c r="L281">
        <v>0</v>
      </c>
      <c r="M281">
        <v>-2.4689999999999999E-5</v>
      </c>
      <c r="N281">
        <v>0</v>
      </c>
      <c r="O281">
        <v>-2.569E-5</v>
      </c>
      <c r="P281">
        <v>2.4689999999999999E-5</v>
      </c>
      <c r="Q281">
        <v>0</v>
      </c>
      <c r="R281">
        <v>0</v>
      </c>
      <c r="S281">
        <v>1</v>
      </c>
      <c r="T281">
        <v>1</v>
      </c>
      <c r="U281">
        <v>0</v>
      </c>
    </row>
    <row r="282" spans="1:21" x14ac:dyDescent="0.25">
      <c r="A282" s="12" t="s">
        <v>1477</v>
      </c>
      <c r="B282" s="12">
        <v>823</v>
      </c>
      <c r="C282" t="s">
        <v>698</v>
      </c>
      <c r="D282">
        <v>1260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6.9999999999999997E-7</v>
      </c>
      <c r="L282">
        <v>0</v>
      </c>
      <c r="M282">
        <v>-2.4689999999999999E-5</v>
      </c>
      <c r="N282">
        <v>0</v>
      </c>
      <c r="O282">
        <v>-2.569E-5</v>
      </c>
      <c r="P282">
        <v>2.4689999999999999E-5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25">
      <c r="A283" s="12" t="s">
        <v>1407</v>
      </c>
      <c r="B283" s="12">
        <v>824</v>
      </c>
      <c r="C283" t="s">
        <v>932</v>
      </c>
      <c r="D283">
        <v>5576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6.9999999999999997E-7</v>
      </c>
      <c r="L283">
        <v>0</v>
      </c>
      <c r="M283">
        <v>-2.4689999999999999E-5</v>
      </c>
      <c r="N283">
        <v>0</v>
      </c>
      <c r="O283">
        <v>-2.569E-5</v>
      </c>
      <c r="P283">
        <v>2.4689999999999999E-5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 s="12" t="s">
        <v>1618</v>
      </c>
      <c r="B284" s="12">
        <v>842</v>
      </c>
      <c r="C284" t="s">
        <v>947</v>
      </c>
      <c r="D284">
        <v>6004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6.9999999999999997E-7</v>
      </c>
      <c r="L284">
        <v>0</v>
      </c>
      <c r="M284">
        <v>-2.4689999999999999E-5</v>
      </c>
      <c r="N284">
        <v>0</v>
      </c>
      <c r="O284">
        <v>-2.569E-5</v>
      </c>
      <c r="P284">
        <v>2.4689999999999999E-5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25">
      <c r="A285" s="12" t="s">
        <v>1207</v>
      </c>
      <c r="B285" s="12">
        <v>847</v>
      </c>
      <c r="C285" t="s">
        <v>948</v>
      </c>
      <c r="D285">
        <v>3875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6.9999999999999997E-7</v>
      </c>
      <c r="L285">
        <v>0</v>
      </c>
      <c r="M285">
        <v>-2.4689999999999999E-5</v>
      </c>
      <c r="N285">
        <v>0</v>
      </c>
      <c r="O285">
        <v>-2.569E-5</v>
      </c>
      <c r="P285">
        <v>2.4689999999999999E-5</v>
      </c>
      <c r="Q285">
        <v>0</v>
      </c>
      <c r="R285">
        <v>0</v>
      </c>
      <c r="S285">
        <v>0</v>
      </c>
      <c r="T285">
        <v>1</v>
      </c>
      <c r="U285">
        <v>0</v>
      </c>
    </row>
    <row r="286" spans="1:21" x14ac:dyDescent="0.25">
      <c r="A286" s="12" t="s">
        <v>1492</v>
      </c>
      <c r="B286" s="12">
        <v>867</v>
      </c>
      <c r="C286" t="s">
        <v>949</v>
      </c>
      <c r="D286">
        <v>2060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6.9999999999999997E-7</v>
      </c>
      <c r="L286">
        <v>0</v>
      </c>
      <c r="M286">
        <v>-2.4689999999999999E-5</v>
      </c>
      <c r="N286">
        <v>0</v>
      </c>
      <c r="O286">
        <v>-2.569E-5</v>
      </c>
      <c r="P286">
        <v>2.4689999999999999E-5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25">
      <c r="A287" s="12" t="s">
        <v>792</v>
      </c>
      <c r="B287" s="12">
        <v>1387</v>
      </c>
      <c r="C287" t="s">
        <v>950</v>
      </c>
      <c r="D287">
        <v>634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6.9999999999999997E-7</v>
      </c>
      <c r="L287">
        <v>0</v>
      </c>
      <c r="M287">
        <v>-2.4689999999999999E-5</v>
      </c>
      <c r="N287">
        <v>0</v>
      </c>
      <c r="O287">
        <v>-2.569E-5</v>
      </c>
      <c r="P287">
        <v>2.4689999999999999E-5</v>
      </c>
      <c r="Q287">
        <v>0</v>
      </c>
      <c r="R287">
        <v>0</v>
      </c>
      <c r="S287">
        <v>0</v>
      </c>
      <c r="T287">
        <v>0</v>
      </c>
      <c r="U287">
        <v>1</v>
      </c>
    </row>
    <row r="288" spans="1:21" x14ac:dyDescent="0.25">
      <c r="A288" s="12" t="s">
        <v>792</v>
      </c>
      <c r="B288" s="12">
        <v>1387</v>
      </c>
      <c r="C288" t="s">
        <v>952</v>
      </c>
      <c r="D288">
        <v>4800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6.9999999999999997E-7</v>
      </c>
      <c r="L288">
        <v>0</v>
      </c>
      <c r="M288">
        <v>-2.4689999999999999E-5</v>
      </c>
      <c r="N288">
        <v>0</v>
      </c>
      <c r="O288">
        <v>-2.569E-5</v>
      </c>
      <c r="P288">
        <v>2.4689999999999999E-5</v>
      </c>
      <c r="Q288">
        <v>0</v>
      </c>
      <c r="R288">
        <v>0</v>
      </c>
      <c r="S288">
        <v>1</v>
      </c>
      <c r="T288">
        <v>0</v>
      </c>
      <c r="U288">
        <v>0</v>
      </c>
    </row>
    <row r="289" spans="1:21" x14ac:dyDescent="0.25">
      <c r="A289" s="12" t="s">
        <v>1160</v>
      </c>
      <c r="B289" s="12">
        <v>890</v>
      </c>
      <c r="C289" t="s">
        <v>502</v>
      </c>
      <c r="D289">
        <v>3635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6.9999999999999997E-7</v>
      </c>
      <c r="L289">
        <v>0</v>
      </c>
      <c r="M289">
        <v>-2.4689999999999999E-5</v>
      </c>
      <c r="N289">
        <v>0</v>
      </c>
      <c r="O289">
        <v>-2.569E-5</v>
      </c>
      <c r="P289">
        <v>2.4689999999999999E-5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 s="12" t="s">
        <v>1680</v>
      </c>
      <c r="B290" s="12">
        <v>891</v>
      </c>
      <c r="C290" t="s">
        <v>954</v>
      </c>
      <c r="D290">
        <v>1677</v>
      </c>
      <c r="E290">
        <v>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6.9999999999999997E-7</v>
      </c>
      <c r="L290">
        <v>0</v>
      </c>
      <c r="M290">
        <v>-2.4689999999999999E-5</v>
      </c>
      <c r="N290">
        <v>0</v>
      </c>
      <c r="O290">
        <v>-2.569E-5</v>
      </c>
      <c r="P290">
        <v>2.4689999999999999E-5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25">
      <c r="A291" s="12" t="s">
        <v>1148</v>
      </c>
      <c r="B291" s="12">
        <v>595</v>
      </c>
      <c r="C291" t="s">
        <v>955</v>
      </c>
      <c r="D291">
        <v>3399</v>
      </c>
      <c r="E291">
        <v>0</v>
      </c>
      <c r="F291">
        <v>0</v>
      </c>
      <c r="G291">
        <v>0.87</v>
      </c>
      <c r="H291">
        <v>1</v>
      </c>
      <c r="I291">
        <v>0</v>
      </c>
      <c r="J291">
        <v>0</v>
      </c>
      <c r="K291">
        <v>6.9999999999999997E-7</v>
      </c>
      <c r="L291">
        <v>0</v>
      </c>
      <c r="M291">
        <v>-2.4689999999999999E-5</v>
      </c>
      <c r="N291">
        <v>0</v>
      </c>
      <c r="O291">
        <v>-2.569E-5</v>
      </c>
      <c r="P291">
        <v>2.4689999999999999E-5</v>
      </c>
      <c r="Q291">
        <v>0</v>
      </c>
      <c r="R291">
        <v>0</v>
      </c>
      <c r="S291">
        <v>1</v>
      </c>
      <c r="T291">
        <v>0</v>
      </c>
      <c r="U291">
        <v>0</v>
      </c>
    </row>
    <row r="292" spans="1:21" x14ac:dyDescent="0.25">
      <c r="A292" s="12" t="s">
        <v>1148</v>
      </c>
      <c r="B292" s="12">
        <v>595</v>
      </c>
      <c r="C292" t="s">
        <v>956</v>
      </c>
      <c r="D292">
        <v>3398</v>
      </c>
      <c r="E292">
        <v>0</v>
      </c>
      <c r="F292">
        <v>0</v>
      </c>
      <c r="G292">
        <v>0.87</v>
      </c>
      <c r="H292">
        <v>1</v>
      </c>
      <c r="I292">
        <v>0</v>
      </c>
      <c r="J292">
        <v>0</v>
      </c>
      <c r="K292">
        <v>6.9999999999999997E-7</v>
      </c>
      <c r="L292">
        <v>0</v>
      </c>
      <c r="M292">
        <v>-2.4689999999999999E-5</v>
      </c>
      <c r="N292">
        <v>0</v>
      </c>
      <c r="O292">
        <v>-2.569E-5</v>
      </c>
      <c r="P292">
        <v>2.4689999999999999E-5</v>
      </c>
      <c r="Q292">
        <v>0</v>
      </c>
      <c r="R292">
        <v>0</v>
      </c>
      <c r="S292">
        <v>1</v>
      </c>
      <c r="T292">
        <v>0</v>
      </c>
      <c r="U292">
        <v>0</v>
      </c>
    </row>
    <row r="293" spans="1:21" x14ac:dyDescent="0.25">
      <c r="A293" s="12" t="s">
        <v>1913</v>
      </c>
      <c r="B293" s="12">
        <v>1232</v>
      </c>
      <c r="C293" t="s">
        <v>960</v>
      </c>
      <c r="D293">
        <v>4208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6.9999999999999997E-7</v>
      </c>
      <c r="L293">
        <v>0</v>
      </c>
      <c r="M293">
        <v>-2.4689999999999999E-5</v>
      </c>
      <c r="N293">
        <v>0</v>
      </c>
      <c r="O293">
        <v>-2.569E-5</v>
      </c>
      <c r="P293">
        <v>2.4689999999999999E-5</v>
      </c>
      <c r="Q293">
        <v>0</v>
      </c>
      <c r="R293">
        <v>0</v>
      </c>
      <c r="S293">
        <v>0</v>
      </c>
      <c r="T293">
        <v>1</v>
      </c>
      <c r="U293">
        <v>0</v>
      </c>
    </row>
    <row r="294" spans="1:21" x14ac:dyDescent="0.25">
      <c r="A294" s="12" t="s">
        <v>1192</v>
      </c>
      <c r="B294" s="12">
        <v>0</v>
      </c>
      <c r="C294" t="s">
        <v>963</v>
      </c>
      <c r="D294">
        <v>56259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6.9999999999999997E-7</v>
      </c>
      <c r="L294">
        <v>0</v>
      </c>
      <c r="M294">
        <v>-2.4689999999999999E-5</v>
      </c>
      <c r="N294">
        <v>0</v>
      </c>
      <c r="O294">
        <v>-2.569E-5</v>
      </c>
      <c r="P294">
        <v>2.4689999999999999E-5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25">
      <c r="A295" s="12" t="s">
        <v>1404</v>
      </c>
      <c r="B295" s="12">
        <v>995</v>
      </c>
      <c r="C295" t="s">
        <v>969</v>
      </c>
      <c r="D295">
        <v>10716</v>
      </c>
      <c r="E295">
        <v>0</v>
      </c>
      <c r="F295">
        <v>0</v>
      </c>
      <c r="G295">
        <v>0.49</v>
      </c>
      <c r="H295">
        <v>1</v>
      </c>
      <c r="I295">
        <v>0</v>
      </c>
      <c r="J295">
        <v>0</v>
      </c>
      <c r="K295">
        <v>6.9999999999999997E-7</v>
      </c>
      <c r="L295">
        <v>0</v>
      </c>
      <c r="M295">
        <v>-2.4689999999999999E-5</v>
      </c>
      <c r="N295">
        <v>0</v>
      </c>
      <c r="O295">
        <v>-2.569E-5</v>
      </c>
      <c r="P295">
        <v>2.4689999999999999E-5</v>
      </c>
      <c r="Q295">
        <v>0</v>
      </c>
      <c r="R295">
        <v>0</v>
      </c>
      <c r="S295">
        <v>1</v>
      </c>
      <c r="T295">
        <v>0</v>
      </c>
      <c r="U295">
        <v>0</v>
      </c>
    </row>
    <row r="296" spans="1:21" x14ac:dyDescent="0.25">
      <c r="A296" s="12" t="s">
        <v>1042</v>
      </c>
      <c r="B296" s="12">
        <v>993</v>
      </c>
      <c r="C296" t="s">
        <v>970</v>
      </c>
      <c r="D296">
        <v>286</v>
      </c>
      <c r="E296">
        <v>0</v>
      </c>
      <c r="F296">
        <v>0</v>
      </c>
      <c r="G296">
        <v>0.51</v>
      </c>
      <c r="H296">
        <v>1</v>
      </c>
      <c r="I296">
        <v>0</v>
      </c>
      <c r="J296">
        <v>0</v>
      </c>
      <c r="K296">
        <v>6.9999999999999997E-7</v>
      </c>
      <c r="L296">
        <v>0</v>
      </c>
      <c r="M296">
        <v>-2.4689999999999999E-5</v>
      </c>
      <c r="N296">
        <v>0</v>
      </c>
      <c r="O296">
        <v>-2.569E-5</v>
      </c>
      <c r="P296">
        <v>2.4689999999999999E-5</v>
      </c>
      <c r="Q296">
        <v>0</v>
      </c>
      <c r="R296">
        <v>0</v>
      </c>
      <c r="S296">
        <v>0</v>
      </c>
      <c r="T296">
        <v>1</v>
      </c>
      <c r="U296">
        <v>0</v>
      </c>
    </row>
    <row r="297" spans="1:21" x14ac:dyDescent="0.25">
      <c r="A297" s="12" t="s">
        <v>1157</v>
      </c>
      <c r="B297" s="12">
        <v>999</v>
      </c>
      <c r="C297" t="s">
        <v>974</v>
      </c>
      <c r="D297">
        <v>4131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6.9999999999999997E-7</v>
      </c>
      <c r="L297">
        <v>0</v>
      </c>
      <c r="M297">
        <v>-2.4689999999999999E-5</v>
      </c>
      <c r="N297">
        <v>0</v>
      </c>
      <c r="O297">
        <v>-2.569E-5</v>
      </c>
      <c r="P297">
        <v>2.4689999999999999E-5</v>
      </c>
      <c r="Q297">
        <v>0</v>
      </c>
      <c r="R297">
        <v>0</v>
      </c>
      <c r="S297">
        <v>1</v>
      </c>
      <c r="T297">
        <v>0</v>
      </c>
      <c r="U297">
        <v>0</v>
      </c>
    </row>
    <row r="298" spans="1:21" x14ac:dyDescent="0.25">
      <c r="A298" s="12" t="s">
        <v>60</v>
      </c>
      <c r="B298" s="12">
        <v>1021</v>
      </c>
      <c r="C298" t="s">
        <v>981</v>
      </c>
      <c r="D298">
        <v>2697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6.9999999999999997E-7</v>
      </c>
      <c r="L298">
        <v>0</v>
      </c>
      <c r="M298">
        <v>-2.4689999999999999E-5</v>
      </c>
      <c r="N298">
        <v>0</v>
      </c>
      <c r="O298">
        <v>-2.569E-5</v>
      </c>
      <c r="P298">
        <v>2.4689999999999999E-5</v>
      </c>
      <c r="Q298">
        <v>0</v>
      </c>
      <c r="R298">
        <v>0</v>
      </c>
      <c r="S298">
        <v>1</v>
      </c>
      <c r="T298">
        <v>1</v>
      </c>
      <c r="U298">
        <v>1</v>
      </c>
    </row>
    <row r="299" spans="1:21" x14ac:dyDescent="0.25">
      <c r="A299" s="12" t="s">
        <v>898</v>
      </c>
      <c r="B299" s="12">
        <v>1022</v>
      </c>
      <c r="C299" t="s">
        <v>982</v>
      </c>
      <c r="D299">
        <v>2005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6.9999999999999997E-7</v>
      </c>
      <c r="L299">
        <v>0</v>
      </c>
      <c r="M299">
        <v>-2.4689999999999999E-5</v>
      </c>
      <c r="N299">
        <v>0</v>
      </c>
      <c r="O299">
        <v>-2.569E-5</v>
      </c>
      <c r="P299">
        <v>2.4689999999999999E-5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 s="12" t="s">
        <v>1673</v>
      </c>
      <c r="B300" s="12">
        <v>1073</v>
      </c>
      <c r="C300" t="s">
        <v>1000</v>
      </c>
      <c r="D300">
        <v>3150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6.9999999999999997E-7</v>
      </c>
      <c r="L300">
        <v>0</v>
      </c>
      <c r="M300">
        <v>-2.4689999999999999E-5</v>
      </c>
      <c r="N300">
        <v>0</v>
      </c>
      <c r="O300">
        <v>-2.569E-5</v>
      </c>
      <c r="P300">
        <v>2.4689999999999999E-5</v>
      </c>
      <c r="Q300">
        <v>0</v>
      </c>
      <c r="R300">
        <v>0</v>
      </c>
      <c r="S300">
        <v>1</v>
      </c>
      <c r="T300">
        <v>0</v>
      </c>
      <c r="U300">
        <v>0</v>
      </c>
    </row>
    <row r="301" spans="1:21" x14ac:dyDescent="0.25">
      <c r="A301" s="12" t="s">
        <v>1721</v>
      </c>
      <c r="B301" s="12">
        <v>50820</v>
      </c>
      <c r="C301" t="s">
        <v>1001</v>
      </c>
      <c r="D301">
        <v>5333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6.9999999999999997E-7</v>
      </c>
      <c r="L301">
        <v>0</v>
      </c>
      <c r="M301">
        <v>-2.4689999999999999E-5</v>
      </c>
      <c r="N301">
        <v>0</v>
      </c>
      <c r="O301">
        <v>-2.569E-5</v>
      </c>
      <c r="P301">
        <v>2.4689999999999999E-5</v>
      </c>
      <c r="Q301">
        <v>0</v>
      </c>
      <c r="R301">
        <v>0</v>
      </c>
      <c r="S301">
        <v>0</v>
      </c>
      <c r="T301">
        <v>1</v>
      </c>
      <c r="U301">
        <v>0</v>
      </c>
    </row>
    <row r="302" spans="1:21" x14ac:dyDescent="0.25">
      <c r="A302" s="12" t="s">
        <v>356</v>
      </c>
      <c r="B302" s="12">
        <v>1385</v>
      </c>
      <c r="C302" t="s">
        <v>1002</v>
      </c>
      <c r="D302">
        <v>5581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6.9999999999999997E-7</v>
      </c>
      <c r="L302">
        <v>0</v>
      </c>
      <c r="M302">
        <v>-2.4689999999999999E-5</v>
      </c>
      <c r="N302">
        <v>0</v>
      </c>
      <c r="O302">
        <v>-2.569E-5</v>
      </c>
      <c r="P302">
        <v>2.4689999999999999E-5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 s="12" t="s">
        <v>1296</v>
      </c>
      <c r="B303" s="12">
        <v>1399</v>
      </c>
      <c r="C303" t="s">
        <v>1005</v>
      </c>
      <c r="D303">
        <v>4602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6.9999999999999997E-7</v>
      </c>
      <c r="L303">
        <v>0</v>
      </c>
      <c r="M303">
        <v>-2.4689999999999999E-5</v>
      </c>
      <c r="N303">
        <v>0</v>
      </c>
      <c r="O303">
        <v>-2.569E-5</v>
      </c>
      <c r="P303">
        <v>2.4689999999999999E-5</v>
      </c>
      <c r="Q303">
        <v>0</v>
      </c>
      <c r="R303">
        <v>0</v>
      </c>
      <c r="S303">
        <v>1</v>
      </c>
      <c r="T303">
        <v>0</v>
      </c>
      <c r="U303">
        <v>0</v>
      </c>
    </row>
    <row r="304" spans="1:21" x14ac:dyDescent="0.25">
      <c r="A304" s="12" t="s">
        <v>1128</v>
      </c>
      <c r="B304" s="12">
        <v>7852</v>
      </c>
      <c r="C304" t="s">
        <v>1014</v>
      </c>
      <c r="D304">
        <v>6622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6.9999999999999997E-7</v>
      </c>
      <c r="L304">
        <v>0</v>
      </c>
      <c r="M304">
        <v>-2.4689999999999999E-5</v>
      </c>
      <c r="N304">
        <v>0</v>
      </c>
      <c r="O304">
        <v>-2.569E-5</v>
      </c>
      <c r="P304">
        <v>2.4689999999999999E-5</v>
      </c>
      <c r="Q304">
        <v>0</v>
      </c>
      <c r="R304">
        <v>0</v>
      </c>
      <c r="S304">
        <v>0</v>
      </c>
      <c r="T304">
        <v>1</v>
      </c>
      <c r="U304">
        <v>0</v>
      </c>
    </row>
    <row r="305" spans="1:21" x14ac:dyDescent="0.25">
      <c r="A305" s="12" t="s">
        <v>1456</v>
      </c>
      <c r="B305" s="12">
        <v>28503</v>
      </c>
      <c r="C305" t="s">
        <v>1019</v>
      </c>
      <c r="D305">
        <v>6502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6.9999999999999997E-7</v>
      </c>
      <c r="L305">
        <v>0</v>
      </c>
      <c r="M305">
        <v>-2.4689999999999999E-5</v>
      </c>
      <c r="N305">
        <v>0</v>
      </c>
      <c r="O305">
        <v>-2.569E-5</v>
      </c>
      <c r="P305">
        <v>2.4689999999999999E-5</v>
      </c>
      <c r="Q305">
        <v>0</v>
      </c>
      <c r="R305">
        <v>0</v>
      </c>
      <c r="S305">
        <v>1</v>
      </c>
      <c r="T305">
        <v>0</v>
      </c>
      <c r="U305">
        <v>0</v>
      </c>
    </row>
    <row r="306" spans="1:21" x14ac:dyDescent="0.25">
      <c r="A306" s="12" t="s">
        <v>1126</v>
      </c>
      <c r="B306" s="12">
        <v>22943</v>
      </c>
      <c r="C306" t="s">
        <v>1032</v>
      </c>
      <c r="D306">
        <v>4040</v>
      </c>
      <c r="E306">
        <v>0</v>
      </c>
      <c r="F306">
        <v>0</v>
      </c>
      <c r="G306">
        <v>0</v>
      </c>
      <c r="H306">
        <v>1</v>
      </c>
      <c r="I306">
        <v>0</v>
      </c>
      <c r="J306">
        <v>0</v>
      </c>
      <c r="K306">
        <v>6.9999999999999997E-7</v>
      </c>
      <c r="L306">
        <v>0</v>
      </c>
      <c r="M306">
        <v>-2.4689999999999999E-5</v>
      </c>
      <c r="N306">
        <v>0</v>
      </c>
      <c r="O306">
        <v>-2.569E-5</v>
      </c>
      <c r="P306">
        <v>2.4689999999999999E-5</v>
      </c>
      <c r="Q306">
        <v>0</v>
      </c>
      <c r="R306">
        <v>0</v>
      </c>
      <c r="S306">
        <v>1</v>
      </c>
      <c r="T306">
        <v>1</v>
      </c>
      <c r="U306">
        <v>0</v>
      </c>
    </row>
    <row r="307" spans="1:21" x14ac:dyDescent="0.25">
      <c r="A307" s="12" t="s">
        <v>1112</v>
      </c>
      <c r="B307" s="12">
        <v>5591</v>
      </c>
      <c r="C307" t="s">
        <v>112</v>
      </c>
      <c r="D307">
        <v>1629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6.9999999999999997E-7</v>
      </c>
      <c r="L307">
        <v>0</v>
      </c>
      <c r="M307">
        <v>-2.4689999999999999E-5</v>
      </c>
      <c r="N307">
        <v>0</v>
      </c>
      <c r="O307">
        <v>-2.569E-5</v>
      </c>
      <c r="P307">
        <v>2.4689999999999999E-5</v>
      </c>
      <c r="Q307">
        <v>0</v>
      </c>
      <c r="R307">
        <v>0</v>
      </c>
      <c r="S307">
        <v>0</v>
      </c>
      <c r="T307">
        <v>1</v>
      </c>
      <c r="U307">
        <v>0</v>
      </c>
    </row>
    <row r="308" spans="1:21" x14ac:dyDescent="0.25">
      <c r="A308" s="12" t="s">
        <v>1921</v>
      </c>
      <c r="B308" s="12">
        <v>11218</v>
      </c>
      <c r="C308" t="s">
        <v>1037</v>
      </c>
      <c r="D308">
        <v>6775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6.9999999999999997E-7</v>
      </c>
      <c r="L308">
        <v>0</v>
      </c>
      <c r="M308">
        <v>-2.4689999999999999E-5</v>
      </c>
      <c r="N308">
        <v>0</v>
      </c>
      <c r="O308">
        <v>-2.569E-5</v>
      </c>
      <c r="P308">
        <v>2.4689999999999999E-5</v>
      </c>
      <c r="Q308">
        <v>0</v>
      </c>
      <c r="R308">
        <v>0</v>
      </c>
      <c r="S308">
        <v>0</v>
      </c>
      <c r="T308">
        <v>1</v>
      </c>
      <c r="U308">
        <v>0</v>
      </c>
    </row>
    <row r="309" spans="1:21" x14ac:dyDescent="0.25">
      <c r="A309" s="12" t="s">
        <v>1622</v>
      </c>
      <c r="B309" s="12">
        <v>8215</v>
      </c>
      <c r="C309" t="s">
        <v>1040</v>
      </c>
      <c r="D309">
        <v>10140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6.9999999999999997E-7</v>
      </c>
      <c r="L309">
        <v>0</v>
      </c>
      <c r="M309">
        <v>-2.4689999999999999E-5</v>
      </c>
      <c r="N309">
        <v>0</v>
      </c>
      <c r="O309">
        <v>-2.569E-5</v>
      </c>
      <c r="P309">
        <v>2.4689999999999999E-5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25">
      <c r="A310" s="12" t="s">
        <v>113</v>
      </c>
      <c r="B310" s="12">
        <v>1869</v>
      </c>
      <c r="C310" t="s">
        <v>1047</v>
      </c>
      <c r="D310">
        <v>10458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6.9999999999999997E-7</v>
      </c>
      <c r="L310">
        <v>0</v>
      </c>
      <c r="M310">
        <v>-2.4689999999999999E-5</v>
      </c>
      <c r="N310">
        <v>0</v>
      </c>
      <c r="O310">
        <v>-2.569E-5</v>
      </c>
      <c r="P310">
        <v>2.4689999999999999E-5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25">
      <c r="A311" s="12" t="s">
        <v>1927</v>
      </c>
      <c r="B311" s="12">
        <v>1901</v>
      </c>
      <c r="C311" t="s">
        <v>1054</v>
      </c>
      <c r="D311">
        <v>60675</v>
      </c>
      <c r="E311">
        <v>0</v>
      </c>
      <c r="F311">
        <v>0</v>
      </c>
      <c r="G311">
        <v>0.51</v>
      </c>
      <c r="H311">
        <v>1</v>
      </c>
      <c r="I311">
        <v>0</v>
      </c>
      <c r="J311">
        <v>0</v>
      </c>
      <c r="K311">
        <v>6.9999999999999997E-7</v>
      </c>
      <c r="L311">
        <v>0</v>
      </c>
      <c r="M311">
        <v>-2.4689999999999999E-5</v>
      </c>
      <c r="N311">
        <v>0</v>
      </c>
      <c r="O311">
        <v>-2.569E-5</v>
      </c>
      <c r="P311">
        <v>2.4689999999999999E-5</v>
      </c>
      <c r="Q311">
        <v>0</v>
      </c>
      <c r="R311">
        <v>0</v>
      </c>
      <c r="S311">
        <v>1</v>
      </c>
      <c r="T311">
        <v>1</v>
      </c>
      <c r="U311">
        <v>0</v>
      </c>
    </row>
    <row r="312" spans="1:21" x14ac:dyDescent="0.25">
      <c r="A312" s="12" t="s">
        <v>116</v>
      </c>
      <c r="B312" s="12">
        <v>1959</v>
      </c>
      <c r="C312" t="s">
        <v>1059</v>
      </c>
      <c r="D312">
        <v>56604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6.9999999999999997E-7</v>
      </c>
      <c r="L312">
        <v>0</v>
      </c>
      <c r="M312">
        <v>-2.4689999999999999E-5</v>
      </c>
      <c r="N312">
        <v>0</v>
      </c>
      <c r="O312">
        <v>-2.569E-5</v>
      </c>
      <c r="P312">
        <v>2.4689999999999999E-5</v>
      </c>
      <c r="Q312">
        <v>0</v>
      </c>
      <c r="R312">
        <v>0</v>
      </c>
      <c r="S312">
        <v>0</v>
      </c>
      <c r="T312">
        <v>0</v>
      </c>
      <c r="U312">
        <v>1</v>
      </c>
    </row>
    <row r="313" spans="1:21" x14ac:dyDescent="0.25">
      <c r="A313" s="12" t="s">
        <v>1312</v>
      </c>
      <c r="B313" s="12">
        <v>1983</v>
      </c>
      <c r="C313" t="s">
        <v>1077</v>
      </c>
      <c r="D313">
        <v>9445</v>
      </c>
      <c r="E313">
        <v>0</v>
      </c>
      <c r="F313">
        <v>0</v>
      </c>
      <c r="G313">
        <v>0</v>
      </c>
      <c r="H313">
        <v>1</v>
      </c>
      <c r="I313">
        <v>0</v>
      </c>
      <c r="J313">
        <v>0</v>
      </c>
      <c r="K313">
        <v>6.9999999999999997E-7</v>
      </c>
      <c r="L313">
        <v>0</v>
      </c>
      <c r="M313">
        <v>-2.4689999999999999E-5</v>
      </c>
      <c r="N313">
        <v>0</v>
      </c>
      <c r="O313">
        <v>-2.569E-5</v>
      </c>
      <c r="P313">
        <v>2.4689999999999999E-5</v>
      </c>
      <c r="Q313">
        <v>0</v>
      </c>
      <c r="R313">
        <v>0</v>
      </c>
      <c r="S313">
        <v>0</v>
      </c>
      <c r="T313">
        <v>1</v>
      </c>
      <c r="U313">
        <v>0</v>
      </c>
    </row>
    <row r="314" spans="1:21" x14ac:dyDescent="0.25">
      <c r="A314" s="12" t="s">
        <v>1930</v>
      </c>
      <c r="B314" s="12">
        <v>2056</v>
      </c>
      <c r="C314" t="s">
        <v>1081</v>
      </c>
      <c r="D314">
        <v>200734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6.9999999999999997E-7</v>
      </c>
      <c r="L314">
        <v>0</v>
      </c>
      <c r="M314">
        <v>-2.4689999999999999E-5</v>
      </c>
      <c r="N314">
        <v>0</v>
      </c>
      <c r="O314">
        <v>-2.569E-5</v>
      </c>
      <c r="P314">
        <v>2.4689999999999999E-5</v>
      </c>
      <c r="Q314">
        <v>0</v>
      </c>
      <c r="R314">
        <v>0</v>
      </c>
      <c r="S314">
        <v>1</v>
      </c>
      <c r="T314">
        <v>0</v>
      </c>
      <c r="U314">
        <v>0</v>
      </c>
    </row>
    <row r="315" spans="1:21" x14ac:dyDescent="0.25">
      <c r="A315" s="12" t="s">
        <v>877</v>
      </c>
      <c r="B315" s="12">
        <v>2057</v>
      </c>
      <c r="C315" t="s">
        <v>1082</v>
      </c>
      <c r="D315">
        <v>161742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6.9999999999999997E-7</v>
      </c>
      <c r="L315">
        <v>0</v>
      </c>
      <c r="M315">
        <v>-2.4689999999999999E-5</v>
      </c>
      <c r="N315">
        <v>0</v>
      </c>
      <c r="O315">
        <v>-2.569E-5</v>
      </c>
      <c r="P315">
        <v>2.4689999999999999E-5</v>
      </c>
      <c r="Q315">
        <v>0</v>
      </c>
      <c r="R315">
        <v>0</v>
      </c>
      <c r="S315">
        <v>0</v>
      </c>
      <c r="T315">
        <v>1</v>
      </c>
      <c r="U315">
        <v>0</v>
      </c>
    </row>
    <row r="316" spans="1:21" x14ac:dyDescent="0.25">
      <c r="A316" s="12" t="s">
        <v>1699</v>
      </c>
      <c r="B316" s="12">
        <v>5595</v>
      </c>
      <c r="C316" t="s">
        <v>1087</v>
      </c>
      <c r="D316">
        <v>397</v>
      </c>
      <c r="E316">
        <v>0</v>
      </c>
      <c r="F316">
        <v>0</v>
      </c>
      <c r="G316">
        <v>0.51</v>
      </c>
      <c r="H316">
        <v>1</v>
      </c>
      <c r="I316">
        <v>0</v>
      </c>
      <c r="J316">
        <v>0</v>
      </c>
      <c r="K316">
        <v>6.9999999999999997E-7</v>
      </c>
      <c r="L316">
        <v>0</v>
      </c>
      <c r="M316">
        <v>-2.4689999999999999E-5</v>
      </c>
      <c r="N316">
        <v>0</v>
      </c>
      <c r="O316">
        <v>-2.569E-5</v>
      </c>
      <c r="P316">
        <v>2.4689999999999999E-5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 s="12" t="s">
        <v>1933</v>
      </c>
      <c r="B317" s="12">
        <v>2160</v>
      </c>
      <c r="C317" t="s">
        <v>730</v>
      </c>
      <c r="D317">
        <v>54545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6.9999999999999997E-7</v>
      </c>
      <c r="L317">
        <v>0</v>
      </c>
      <c r="M317">
        <v>-2.4689999999999999E-5</v>
      </c>
      <c r="N317">
        <v>0</v>
      </c>
      <c r="O317">
        <v>-2.569E-5</v>
      </c>
      <c r="P317">
        <v>2.4689999999999999E-5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 s="12" t="s">
        <v>928</v>
      </c>
      <c r="B318" s="12">
        <v>2165</v>
      </c>
      <c r="C318" t="s">
        <v>1095</v>
      </c>
      <c r="D318">
        <v>30851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6.9999999999999997E-7</v>
      </c>
      <c r="L318">
        <v>0</v>
      </c>
      <c r="M318">
        <v>-2.4689999999999999E-5</v>
      </c>
      <c r="N318">
        <v>0</v>
      </c>
      <c r="O318">
        <v>-2.569E-5</v>
      </c>
      <c r="P318">
        <v>2.4689999999999999E-5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25">
      <c r="A319" s="12" t="s">
        <v>587</v>
      </c>
      <c r="B319" s="12">
        <v>8772</v>
      </c>
      <c r="C319" t="s">
        <v>1100</v>
      </c>
      <c r="D319">
        <v>1211</v>
      </c>
      <c r="E319">
        <v>0</v>
      </c>
      <c r="F319">
        <v>0</v>
      </c>
      <c r="G319">
        <v>0.51</v>
      </c>
      <c r="H319">
        <v>1</v>
      </c>
      <c r="I319">
        <v>0</v>
      </c>
      <c r="J319">
        <v>0</v>
      </c>
      <c r="K319">
        <v>6.9999999999999997E-7</v>
      </c>
      <c r="L319">
        <v>0</v>
      </c>
      <c r="M319">
        <v>-2.4689999999999999E-5</v>
      </c>
      <c r="N319">
        <v>0</v>
      </c>
      <c r="O319">
        <v>-2.569E-5</v>
      </c>
      <c r="P319">
        <v>2.4689999999999999E-5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 s="12" t="s">
        <v>1010</v>
      </c>
      <c r="B320" s="12">
        <v>8439</v>
      </c>
      <c r="C320" t="s">
        <v>1103</v>
      </c>
      <c r="D320">
        <v>4168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6.9999999999999997E-7</v>
      </c>
      <c r="L320">
        <v>0</v>
      </c>
      <c r="M320">
        <v>-2.4689999999999999E-5</v>
      </c>
      <c r="N320">
        <v>0</v>
      </c>
      <c r="O320">
        <v>-2.569E-5</v>
      </c>
      <c r="P320">
        <v>2.4689999999999999E-5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25">
      <c r="A321" s="12" t="s">
        <v>1499</v>
      </c>
      <c r="B321" s="12">
        <v>2309</v>
      </c>
      <c r="C321" t="s">
        <v>159</v>
      </c>
      <c r="D321">
        <v>1967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6.9999999999999997E-7</v>
      </c>
      <c r="L321">
        <v>0</v>
      </c>
      <c r="M321">
        <v>-2.4689999999999999E-5</v>
      </c>
      <c r="N321">
        <v>0</v>
      </c>
      <c r="O321">
        <v>-2.569E-5</v>
      </c>
      <c r="P321">
        <v>2.4689999999999999E-5</v>
      </c>
      <c r="Q321">
        <v>0</v>
      </c>
      <c r="R321">
        <v>0</v>
      </c>
      <c r="S321">
        <v>0</v>
      </c>
      <c r="T321">
        <v>1</v>
      </c>
      <c r="U321">
        <v>0</v>
      </c>
    </row>
    <row r="322" spans="1:21" x14ac:dyDescent="0.25">
      <c r="A322" s="12" t="s">
        <v>1945</v>
      </c>
      <c r="B322" s="12">
        <v>9971</v>
      </c>
      <c r="C322" t="s">
        <v>1122</v>
      </c>
      <c r="D322">
        <v>2316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6.9999999999999997E-7</v>
      </c>
      <c r="L322">
        <v>0</v>
      </c>
      <c r="M322">
        <v>-2.4689999999999999E-5</v>
      </c>
      <c r="N322">
        <v>0</v>
      </c>
      <c r="O322">
        <v>-2.569E-5</v>
      </c>
      <c r="P322">
        <v>2.4689999999999999E-5</v>
      </c>
      <c r="Q322">
        <v>0</v>
      </c>
      <c r="R322">
        <v>0</v>
      </c>
      <c r="S322">
        <v>0</v>
      </c>
      <c r="T322">
        <v>1</v>
      </c>
      <c r="U322">
        <v>0</v>
      </c>
    </row>
    <row r="323" spans="1:21" x14ac:dyDescent="0.25">
      <c r="A323" s="12" t="s">
        <v>1395</v>
      </c>
      <c r="B323" s="12">
        <v>5545</v>
      </c>
      <c r="C323" t="s">
        <v>1125</v>
      </c>
      <c r="D323">
        <v>8428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6.9999999999999997E-7</v>
      </c>
      <c r="L323">
        <v>0</v>
      </c>
      <c r="M323">
        <v>-2.4689999999999999E-5</v>
      </c>
      <c r="N323">
        <v>0</v>
      </c>
      <c r="O323">
        <v>-2.569E-5</v>
      </c>
      <c r="P323">
        <v>2.4689999999999999E-5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25">
      <c r="A324" s="12" t="s">
        <v>426</v>
      </c>
      <c r="B324" s="12">
        <v>2549</v>
      </c>
      <c r="C324" t="s">
        <v>1128</v>
      </c>
      <c r="D324">
        <v>7852</v>
      </c>
      <c r="E324">
        <v>0</v>
      </c>
      <c r="F324">
        <v>0</v>
      </c>
      <c r="G324">
        <v>0.5</v>
      </c>
      <c r="H324">
        <v>1</v>
      </c>
      <c r="I324">
        <v>0</v>
      </c>
      <c r="J324">
        <v>0</v>
      </c>
      <c r="K324">
        <v>6.9999999999999997E-7</v>
      </c>
      <c r="L324">
        <v>0</v>
      </c>
      <c r="M324">
        <v>-2.4689999999999999E-5</v>
      </c>
      <c r="N324">
        <v>0</v>
      </c>
      <c r="O324">
        <v>-2.569E-5</v>
      </c>
      <c r="P324">
        <v>2.4689999999999999E-5</v>
      </c>
      <c r="Q324">
        <v>0</v>
      </c>
      <c r="R324">
        <v>0</v>
      </c>
      <c r="S324">
        <v>1</v>
      </c>
      <c r="T324">
        <v>1</v>
      </c>
      <c r="U324">
        <v>1</v>
      </c>
    </row>
    <row r="325" spans="1:21" x14ac:dyDescent="0.25">
      <c r="A325" s="12" t="s">
        <v>895</v>
      </c>
      <c r="B325" s="12">
        <v>2620</v>
      </c>
      <c r="C325" t="s">
        <v>1135</v>
      </c>
      <c r="D325">
        <v>5313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6.9999999999999997E-7</v>
      </c>
      <c r="L325">
        <v>0</v>
      </c>
      <c r="M325">
        <v>-2.4689999999999999E-5</v>
      </c>
      <c r="N325">
        <v>0</v>
      </c>
      <c r="O325">
        <v>-2.569E-5</v>
      </c>
      <c r="P325">
        <v>2.4689999999999999E-5</v>
      </c>
      <c r="Q325">
        <v>0</v>
      </c>
      <c r="R325">
        <v>0</v>
      </c>
      <c r="S325">
        <v>0</v>
      </c>
      <c r="T325">
        <v>1</v>
      </c>
      <c r="U325">
        <v>1</v>
      </c>
    </row>
    <row r="326" spans="1:21" x14ac:dyDescent="0.25">
      <c r="A326" s="12" t="s">
        <v>959</v>
      </c>
      <c r="B326" s="12">
        <v>79751</v>
      </c>
      <c r="C326" t="s">
        <v>412</v>
      </c>
      <c r="D326">
        <v>8476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6.9999999999999997E-7</v>
      </c>
      <c r="L326">
        <v>0</v>
      </c>
      <c r="M326">
        <v>-2.4689999999999999E-5</v>
      </c>
      <c r="N326">
        <v>0</v>
      </c>
      <c r="O326">
        <v>-2.569E-5</v>
      </c>
      <c r="P326">
        <v>2.4689999999999999E-5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25">
      <c r="A327" s="12" t="s">
        <v>1241</v>
      </c>
      <c r="B327" s="12">
        <v>2737</v>
      </c>
      <c r="C327" t="s">
        <v>1158</v>
      </c>
      <c r="D327">
        <v>2069</v>
      </c>
      <c r="E327">
        <v>0</v>
      </c>
      <c r="F327">
        <v>0</v>
      </c>
      <c r="G327">
        <v>0.5</v>
      </c>
      <c r="H327">
        <v>1</v>
      </c>
      <c r="I327">
        <v>0</v>
      </c>
      <c r="J327">
        <v>0</v>
      </c>
      <c r="K327">
        <v>6.9999999999999997E-7</v>
      </c>
      <c r="L327">
        <v>0</v>
      </c>
      <c r="M327">
        <v>-2.4689999999999999E-5</v>
      </c>
      <c r="N327">
        <v>0</v>
      </c>
      <c r="O327">
        <v>-2.569E-5</v>
      </c>
      <c r="P327">
        <v>2.4689999999999999E-5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25">
      <c r="A328" s="12" t="s">
        <v>1505</v>
      </c>
      <c r="B328" s="12">
        <v>10672</v>
      </c>
      <c r="C328" t="s">
        <v>1164</v>
      </c>
      <c r="D328">
        <v>4023</v>
      </c>
      <c r="E328">
        <v>0</v>
      </c>
      <c r="F328">
        <v>0</v>
      </c>
      <c r="G328">
        <v>0.76</v>
      </c>
      <c r="H328">
        <v>1</v>
      </c>
      <c r="I328">
        <v>0</v>
      </c>
      <c r="J328">
        <v>0</v>
      </c>
      <c r="K328">
        <v>6.9999999999999997E-7</v>
      </c>
      <c r="L328">
        <v>0</v>
      </c>
      <c r="M328">
        <v>-2.4689999999999999E-5</v>
      </c>
      <c r="N328">
        <v>0</v>
      </c>
      <c r="O328">
        <v>-2.569E-5</v>
      </c>
      <c r="P328">
        <v>2.4689999999999999E-5</v>
      </c>
      <c r="Q328">
        <v>0</v>
      </c>
      <c r="R328">
        <v>0</v>
      </c>
      <c r="S328">
        <v>1</v>
      </c>
      <c r="T328">
        <v>1</v>
      </c>
      <c r="U328">
        <v>1</v>
      </c>
    </row>
    <row r="329" spans="1:21" x14ac:dyDescent="0.25">
      <c r="A329" s="12" t="s">
        <v>1379</v>
      </c>
      <c r="B329" s="12">
        <v>2769</v>
      </c>
      <c r="C329" t="s">
        <v>1165</v>
      </c>
      <c r="D329">
        <v>60489</v>
      </c>
      <c r="E329">
        <v>0</v>
      </c>
      <c r="F329">
        <v>0</v>
      </c>
      <c r="G329">
        <v>0.76</v>
      </c>
      <c r="H329">
        <v>1</v>
      </c>
      <c r="I329">
        <v>0</v>
      </c>
      <c r="J329">
        <v>0</v>
      </c>
      <c r="K329">
        <v>6.9999999999999997E-7</v>
      </c>
      <c r="L329">
        <v>0</v>
      </c>
      <c r="M329">
        <v>-2.4689999999999999E-5</v>
      </c>
      <c r="N329">
        <v>0</v>
      </c>
      <c r="O329">
        <v>-2.569E-5</v>
      </c>
      <c r="P329">
        <v>2.4689999999999999E-5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25">
      <c r="A330" s="12" t="s">
        <v>153</v>
      </c>
      <c r="B330" s="12">
        <v>23566</v>
      </c>
      <c r="C330" t="s">
        <v>1166</v>
      </c>
      <c r="D330">
        <v>3655</v>
      </c>
      <c r="E330">
        <v>0</v>
      </c>
      <c r="F330">
        <v>0</v>
      </c>
      <c r="G330">
        <v>0.62</v>
      </c>
      <c r="H330">
        <v>1</v>
      </c>
      <c r="I330">
        <v>0</v>
      </c>
      <c r="J330">
        <v>0</v>
      </c>
      <c r="K330">
        <v>6.9999999999999997E-7</v>
      </c>
      <c r="L330">
        <v>0</v>
      </c>
      <c r="M330">
        <v>-2.4689999999999999E-5</v>
      </c>
      <c r="N330">
        <v>0</v>
      </c>
      <c r="O330">
        <v>-2.569E-5</v>
      </c>
      <c r="P330">
        <v>2.4689999999999999E-5</v>
      </c>
      <c r="Q330">
        <v>0</v>
      </c>
      <c r="R330">
        <v>0</v>
      </c>
      <c r="S330">
        <v>1</v>
      </c>
      <c r="T330">
        <v>1</v>
      </c>
      <c r="U330">
        <v>0</v>
      </c>
    </row>
    <row r="331" spans="1:21" x14ac:dyDescent="0.25">
      <c r="A331" s="12" t="s">
        <v>1248</v>
      </c>
      <c r="B331" s="12">
        <v>2908</v>
      </c>
      <c r="C331" t="s">
        <v>1169</v>
      </c>
      <c r="D331">
        <v>6517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6.9999999999999997E-7</v>
      </c>
      <c r="L331">
        <v>0</v>
      </c>
      <c r="M331">
        <v>-2.4689999999999999E-5</v>
      </c>
      <c r="N331">
        <v>0</v>
      </c>
      <c r="O331">
        <v>-2.569E-5</v>
      </c>
      <c r="P331">
        <v>2.4689999999999999E-5</v>
      </c>
      <c r="Q331">
        <v>0</v>
      </c>
      <c r="R331">
        <v>0</v>
      </c>
      <c r="S331">
        <v>1</v>
      </c>
      <c r="T331">
        <v>1</v>
      </c>
      <c r="U331">
        <v>0</v>
      </c>
    </row>
    <row r="332" spans="1:21" x14ac:dyDescent="0.25">
      <c r="A332" s="12" t="s">
        <v>1581</v>
      </c>
      <c r="B332" s="12">
        <v>2885</v>
      </c>
      <c r="C332" t="s">
        <v>1170</v>
      </c>
      <c r="D332">
        <v>51341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6.9999999999999997E-7</v>
      </c>
      <c r="L332">
        <v>0</v>
      </c>
      <c r="M332">
        <v>-2.4689999999999999E-5</v>
      </c>
      <c r="N332">
        <v>0</v>
      </c>
      <c r="O332">
        <v>-2.569E-5</v>
      </c>
      <c r="P332">
        <v>2.4689999999999999E-5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 s="12" t="s">
        <v>1581</v>
      </c>
      <c r="B333" s="12">
        <v>2885</v>
      </c>
      <c r="C333" t="s">
        <v>1171</v>
      </c>
      <c r="D333">
        <v>10575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6.9999999999999997E-7</v>
      </c>
      <c r="L333">
        <v>0</v>
      </c>
      <c r="M333">
        <v>-2.4689999999999999E-5</v>
      </c>
      <c r="N333">
        <v>0</v>
      </c>
      <c r="O333">
        <v>-2.569E-5</v>
      </c>
      <c r="P333">
        <v>2.4689999999999999E-5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 s="12" t="s">
        <v>1955</v>
      </c>
      <c r="B334" s="12">
        <v>2937</v>
      </c>
      <c r="C334" t="s">
        <v>1175</v>
      </c>
      <c r="D334">
        <v>8462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6.9999999999999997E-7</v>
      </c>
      <c r="L334">
        <v>0</v>
      </c>
      <c r="M334">
        <v>-2.4689999999999999E-5</v>
      </c>
      <c r="N334">
        <v>0</v>
      </c>
      <c r="O334">
        <v>-2.569E-5</v>
      </c>
      <c r="P334">
        <v>2.4689999999999999E-5</v>
      </c>
      <c r="Q334">
        <v>0</v>
      </c>
      <c r="R334">
        <v>0</v>
      </c>
      <c r="S334">
        <v>0</v>
      </c>
      <c r="T334">
        <v>1</v>
      </c>
      <c r="U334">
        <v>0</v>
      </c>
    </row>
    <row r="335" spans="1:21" x14ac:dyDescent="0.25">
      <c r="A335" s="12" t="s">
        <v>1573</v>
      </c>
      <c r="B335" s="12">
        <v>92170</v>
      </c>
      <c r="C335" t="s">
        <v>460</v>
      </c>
      <c r="D335">
        <v>9541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6.9999999999999997E-7</v>
      </c>
      <c r="L335">
        <v>0</v>
      </c>
      <c r="M335">
        <v>-2.4689999999999999E-5</v>
      </c>
      <c r="N335">
        <v>0</v>
      </c>
      <c r="O335">
        <v>-2.569E-5</v>
      </c>
      <c r="P335">
        <v>2.4689999999999999E-5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 s="12" t="s">
        <v>1529</v>
      </c>
      <c r="B336" s="12">
        <v>2792</v>
      </c>
      <c r="C336" t="s">
        <v>1184</v>
      </c>
      <c r="D336">
        <v>57591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6.9999999999999997E-7</v>
      </c>
      <c r="L336">
        <v>0</v>
      </c>
      <c r="M336">
        <v>-2.4689999999999999E-5</v>
      </c>
      <c r="N336">
        <v>0</v>
      </c>
      <c r="O336">
        <v>-2.569E-5</v>
      </c>
      <c r="P336">
        <v>2.4689999999999999E-5</v>
      </c>
      <c r="Q336">
        <v>0</v>
      </c>
      <c r="R336">
        <v>0</v>
      </c>
      <c r="S336">
        <v>0</v>
      </c>
      <c r="T336">
        <v>0</v>
      </c>
      <c r="U336">
        <v>1</v>
      </c>
    </row>
    <row r="337" spans="1:21" x14ac:dyDescent="0.25">
      <c r="A337" s="12" t="s">
        <v>1003</v>
      </c>
      <c r="B337" s="12">
        <v>3002</v>
      </c>
      <c r="C337" t="s">
        <v>1186</v>
      </c>
      <c r="D337">
        <v>7447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6.9999999999999997E-7</v>
      </c>
      <c r="L337">
        <v>0</v>
      </c>
      <c r="M337">
        <v>-2.4689999999999999E-5</v>
      </c>
      <c r="N337">
        <v>0</v>
      </c>
      <c r="O337">
        <v>-2.569E-5</v>
      </c>
      <c r="P337">
        <v>2.4689999999999999E-5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 s="12" t="s">
        <v>1959</v>
      </c>
      <c r="B338" s="12">
        <v>9421</v>
      </c>
      <c r="C338" t="s">
        <v>1189</v>
      </c>
      <c r="D338">
        <v>23413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6.9999999999999997E-7</v>
      </c>
      <c r="L338">
        <v>0</v>
      </c>
      <c r="M338">
        <v>-2.4689999999999999E-5</v>
      </c>
      <c r="N338">
        <v>0</v>
      </c>
      <c r="O338">
        <v>-2.569E-5</v>
      </c>
      <c r="P338">
        <v>2.4689999999999999E-5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25">
      <c r="A339" s="12" t="s">
        <v>181</v>
      </c>
      <c r="B339" s="12">
        <v>8841</v>
      </c>
      <c r="C339" t="s">
        <v>1194</v>
      </c>
      <c r="D339">
        <v>811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6.9999999999999997E-7</v>
      </c>
      <c r="L339">
        <v>0</v>
      </c>
      <c r="M339">
        <v>-2.4689999999999999E-5</v>
      </c>
      <c r="N339">
        <v>0</v>
      </c>
      <c r="O339">
        <v>-2.569E-5</v>
      </c>
      <c r="P339">
        <v>2.4689999999999999E-5</v>
      </c>
      <c r="Q339">
        <v>0</v>
      </c>
      <c r="R339">
        <v>0</v>
      </c>
      <c r="S339">
        <v>1</v>
      </c>
      <c r="T339">
        <v>0</v>
      </c>
      <c r="U339">
        <v>1</v>
      </c>
    </row>
    <row r="340" spans="1:21" x14ac:dyDescent="0.25">
      <c r="A340" s="12" t="s">
        <v>1110</v>
      </c>
      <c r="B340" s="12">
        <v>10014</v>
      </c>
      <c r="C340" t="s">
        <v>1195</v>
      </c>
      <c r="D340">
        <v>821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6.9999999999999997E-7</v>
      </c>
      <c r="L340">
        <v>0</v>
      </c>
      <c r="M340">
        <v>-2.4689999999999999E-5</v>
      </c>
      <c r="N340">
        <v>0</v>
      </c>
      <c r="O340">
        <v>-2.569E-5</v>
      </c>
      <c r="P340">
        <v>2.4689999999999999E-5</v>
      </c>
      <c r="Q340">
        <v>0</v>
      </c>
      <c r="R340">
        <v>0</v>
      </c>
      <c r="S340">
        <v>1</v>
      </c>
      <c r="T340">
        <v>0</v>
      </c>
      <c r="U340">
        <v>1</v>
      </c>
    </row>
    <row r="341" spans="1:21" x14ac:dyDescent="0.25">
      <c r="A341" s="12" t="s">
        <v>1341</v>
      </c>
      <c r="B341" s="12">
        <v>3091</v>
      </c>
      <c r="C341" t="s">
        <v>1199</v>
      </c>
      <c r="D341">
        <v>6351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6.9999999999999997E-7</v>
      </c>
      <c r="L341">
        <v>0</v>
      </c>
      <c r="M341">
        <v>-2.4689999999999999E-5</v>
      </c>
      <c r="N341">
        <v>0</v>
      </c>
      <c r="O341">
        <v>-2.569E-5</v>
      </c>
      <c r="P341">
        <v>2.4689999999999999E-5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25">
      <c r="A342" s="12" t="s">
        <v>1963</v>
      </c>
      <c r="B342" s="12">
        <v>3148</v>
      </c>
      <c r="C342" t="s">
        <v>1201</v>
      </c>
      <c r="D342">
        <v>79370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6.9999999999999997E-7</v>
      </c>
      <c r="L342">
        <v>0</v>
      </c>
      <c r="M342">
        <v>-2.4689999999999999E-5</v>
      </c>
      <c r="N342">
        <v>0</v>
      </c>
      <c r="O342">
        <v>-2.569E-5</v>
      </c>
      <c r="P342">
        <v>2.4689999999999999E-5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25">
      <c r="A343" s="12" t="s">
        <v>1397</v>
      </c>
      <c r="B343" s="12">
        <v>1994</v>
      </c>
      <c r="C343" t="s">
        <v>1209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6.9999999999999997E-7</v>
      </c>
      <c r="L343">
        <v>0</v>
      </c>
      <c r="M343">
        <v>-2.4689999999999999E-5</v>
      </c>
      <c r="N343">
        <v>0</v>
      </c>
      <c r="O343">
        <v>-2.569E-5</v>
      </c>
      <c r="P343">
        <v>2.4689999999999999E-5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 s="12" t="s">
        <v>1610</v>
      </c>
      <c r="B344" s="12">
        <v>29851</v>
      </c>
      <c r="C344" t="s">
        <v>1214</v>
      </c>
      <c r="D344">
        <v>22915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6.9999999999999997E-7</v>
      </c>
      <c r="L344">
        <v>0</v>
      </c>
      <c r="M344">
        <v>-2.4689999999999999E-5</v>
      </c>
      <c r="N344">
        <v>0</v>
      </c>
      <c r="O344">
        <v>-2.569E-5</v>
      </c>
      <c r="P344">
        <v>2.4689999999999999E-5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25">
      <c r="A345" s="12" t="s">
        <v>201</v>
      </c>
      <c r="B345" s="12">
        <v>1676</v>
      </c>
      <c r="C345" t="s">
        <v>1216</v>
      </c>
      <c r="D345">
        <v>11076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6.9999999999999997E-7</v>
      </c>
      <c r="L345">
        <v>0</v>
      </c>
      <c r="M345">
        <v>-2.4689999999999999E-5</v>
      </c>
      <c r="N345">
        <v>0</v>
      </c>
      <c r="O345">
        <v>-2.569E-5</v>
      </c>
      <c r="P345">
        <v>2.4689999999999999E-5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25">
      <c r="A346" s="12" t="s">
        <v>1682</v>
      </c>
      <c r="B346" s="12">
        <v>4792</v>
      </c>
      <c r="C346" t="s">
        <v>1226</v>
      </c>
      <c r="D346">
        <v>3636</v>
      </c>
      <c r="E346">
        <v>0</v>
      </c>
      <c r="F346">
        <v>0</v>
      </c>
      <c r="G346">
        <v>0.52</v>
      </c>
      <c r="H346">
        <v>1</v>
      </c>
      <c r="I346">
        <v>0</v>
      </c>
      <c r="J346">
        <v>0</v>
      </c>
      <c r="K346">
        <v>6.9999999999999997E-7</v>
      </c>
      <c r="L346">
        <v>0</v>
      </c>
      <c r="M346">
        <v>-2.4689999999999999E-5</v>
      </c>
      <c r="N346">
        <v>0</v>
      </c>
      <c r="O346">
        <v>-2.569E-5</v>
      </c>
      <c r="P346">
        <v>2.4689999999999999E-5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 s="12" t="s">
        <v>742</v>
      </c>
      <c r="B347" s="12">
        <v>3569</v>
      </c>
      <c r="C347" t="s">
        <v>1238</v>
      </c>
      <c r="D347">
        <v>0</v>
      </c>
      <c r="E347">
        <v>0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6.9999999999999997E-7</v>
      </c>
      <c r="L347">
        <v>0</v>
      </c>
      <c r="M347">
        <v>-2.4689999999999999E-5</v>
      </c>
      <c r="N347">
        <v>0</v>
      </c>
      <c r="O347">
        <v>-2.569E-5</v>
      </c>
      <c r="P347">
        <v>2.4689999999999999E-5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25">
      <c r="A348" s="12" t="s">
        <v>1343</v>
      </c>
      <c r="B348" s="12">
        <v>3838</v>
      </c>
      <c r="C348" t="s">
        <v>1240</v>
      </c>
      <c r="D348">
        <v>5899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6.9999999999999997E-7</v>
      </c>
      <c r="L348">
        <v>0</v>
      </c>
      <c r="M348">
        <v>-2.4689999999999999E-5</v>
      </c>
      <c r="N348">
        <v>0</v>
      </c>
      <c r="O348">
        <v>-2.569E-5</v>
      </c>
      <c r="P348">
        <v>2.4689999999999999E-5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 s="12" t="s">
        <v>1350</v>
      </c>
      <c r="B349" s="12">
        <v>3643</v>
      </c>
      <c r="C349" t="s">
        <v>1241</v>
      </c>
      <c r="D349">
        <v>2737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6.9999999999999997E-7</v>
      </c>
      <c r="L349">
        <v>0</v>
      </c>
      <c r="M349">
        <v>-2.4689999999999999E-5</v>
      </c>
      <c r="N349">
        <v>0</v>
      </c>
      <c r="O349">
        <v>-2.569E-5</v>
      </c>
      <c r="P349">
        <v>2.4689999999999999E-5</v>
      </c>
      <c r="Q349">
        <v>0</v>
      </c>
      <c r="R349">
        <v>0</v>
      </c>
      <c r="S349">
        <v>1</v>
      </c>
      <c r="T349">
        <v>1</v>
      </c>
      <c r="U349">
        <v>0</v>
      </c>
    </row>
    <row r="350" spans="1:21" x14ac:dyDescent="0.25">
      <c r="A350" s="12" t="s">
        <v>1022</v>
      </c>
      <c r="B350" s="12">
        <v>0</v>
      </c>
      <c r="C350" t="s">
        <v>1242</v>
      </c>
      <c r="D350">
        <v>2736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6.9999999999999997E-7</v>
      </c>
      <c r="L350">
        <v>0</v>
      </c>
      <c r="M350">
        <v>-2.4689999999999999E-5</v>
      </c>
      <c r="N350">
        <v>0</v>
      </c>
      <c r="O350">
        <v>-2.569E-5</v>
      </c>
      <c r="P350">
        <v>2.4689999999999999E-5</v>
      </c>
      <c r="Q350">
        <v>0</v>
      </c>
      <c r="R350">
        <v>0</v>
      </c>
      <c r="S350">
        <v>0</v>
      </c>
      <c r="T350">
        <v>1</v>
      </c>
      <c r="U350">
        <v>0</v>
      </c>
    </row>
    <row r="351" spans="1:21" x14ac:dyDescent="0.25">
      <c r="A351" s="12" t="s">
        <v>1258</v>
      </c>
      <c r="B351" s="12">
        <v>808</v>
      </c>
      <c r="C351" t="s">
        <v>1243</v>
      </c>
      <c r="D351">
        <v>2735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6.9999999999999997E-7</v>
      </c>
      <c r="L351">
        <v>0</v>
      </c>
      <c r="M351">
        <v>-2.4689999999999999E-5</v>
      </c>
      <c r="N351">
        <v>0</v>
      </c>
      <c r="O351">
        <v>-2.569E-5</v>
      </c>
      <c r="P351">
        <v>2.4689999999999999E-5</v>
      </c>
      <c r="Q351">
        <v>0</v>
      </c>
      <c r="R351">
        <v>0</v>
      </c>
      <c r="S351">
        <v>1</v>
      </c>
      <c r="T351">
        <v>0</v>
      </c>
      <c r="U351">
        <v>0</v>
      </c>
    </row>
    <row r="352" spans="1:21" x14ac:dyDescent="0.25">
      <c r="A352" s="12" t="s">
        <v>226</v>
      </c>
      <c r="B352" s="12">
        <v>3708</v>
      </c>
      <c r="C352" t="s">
        <v>1244</v>
      </c>
      <c r="D352">
        <v>1308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6.9999999999999997E-7</v>
      </c>
      <c r="L352">
        <v>0</v>
      </c>
      <c r="M352">
        <v>-2.4689999999999999E-5</v>
      </c>
      <c r="N352">
        <v>0</v>
      </c>
      <c r="O352">
        <v>-2.569E-5</v>
      </c>
      <c r="P352">
        <v>2.4689999999999999E-5</v>
      </c>
      <c r="Q352">
        <v>0</v>
      </c>
      <c r="R352">
        <v>0</v>
      </c>
      <c r="S352">
        <v>0</v>
      </c>
      <c r="T352">
        <v>1</v>
      </c>
      <c r="U352">
        <v>0</v>
      </c>
    </row>
    <row r="353" spans="1:21" x14ac:dyDescent="0.25">
      <c r="A353" s="12" t="s">
        <v>1065</v>
      </c>
      <c r="B353" s="12">
        <v>148022</v>
      </c>
      <c r="C353" t="s">
        <v>1247</v>
      </c>
      <c r="D353">
        <v>0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6.9999999999999997E-7</v>
      </c>
      <c r="L353">
        <v>0</v>
      </c>
      <c r="M353">
        <v>-2.4689999999999999E-5</v>
      </c>
      <c r="N353">
        <v>0</v>
      </c>
      <c r="O353">
        <v>-2.569E-5</v>
      </c>
      <c r="P353">
        <v>2.4689999999999999E-5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 s="12" t="s">
        <v>346</v>
      </c>
      <c r="B354" s="12">
        <v>5599</v>
      </c>
      <c r="C354" t="s">
        <v>1252</v>
      </c>
      <c r="D354">
        <v>5977</v>
      </c>
      <c r="E354">
        <v>0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6.9999999999999997E-7</v>
      </c>
      <c r="L354">
        <v>0</v>
      </c>
      <c r="M354">
        <v>-2.4689999999999999E-5</v>
      </c>
      <c r="N354">
        <v>0</v>
      </c>
      <c r="O354">
        <v>-2.569E-5</v>
      </c>
      <c r="P354">
        <v>2.4689999999999999E-5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25">
      <c r="A355" s="12" t="s">
        <v>1969</v>
      </c>
      <c r="B355" s="12">
        <v>3726</v>
      </c>
      <c r="C355" t="s">
        <v>1254</v>
      </c>
      <c r="D355">
        <v>1500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6.9999999999999997E-7</v>
      </c>
      <c r="L355">
        <v>0</v>
      </c>
      <c r="M355">
        <v>-2.4689999999999999E-5</v>
      </c>
      <c r="N355">
        <v>0</v>
      </c>
      <c r="O355">
        <v>-2.569E-5</v>
      </c>
      <c r="P355">
        <v>2.4689999999999999E-5</v>
      </c>
      <c r="Q355">
        <v>0</v>
      </c>
      <c r="R355">
        <v>0</v>
      </c>
      <c r="S355">
        <v>1</v>
      </c>
      <c r="T355">
        <v>0</v>
      </c>
      <c r="U355">
        <v>0</v>
      </c>
    </row>
    <row r="356" spans="1:21" x14ac:dyDescent="0.25">
      <c r="A356" s="12" t="s">
        <v>1666</v>
      </c>
      <c r="B356" s="12">
        <v>5601</v>
      </c>
      <c r="C356" t="s">
        <v>1275</v>
      </c>
      <c r="D356">
        <v>1646</v>
      </c>
      <c r="E356">
        <v>0</v>
      </c>
      <c r="F356">
        <v>0</v>
      </c>
      <c r="G356">
        <v>0.59</v>
      </c>
      <c r="H356">
        <v>1</v>
      </c>
      <c r="I356">
        <v>0</v>
      </c>
      <c r="J356">
        <v>0</v>
      </c>
      <c r="K356">
        <v>6.9999999999999997E-7</v>
      </c>
      <c r="L356">
        <v>0</v>
      </c>
      <c r="M356">
        <v>-2.4689999999999999E-5</v>
      </c>
      <c r="N356">
        <v>0</v>
      </c>
      <c r="O356">
        <v>-2.569E-5</v>
      </c>
      <c r="P356">
        <v>2.4689999999999999E-5</v>
      </c>
      <c r="Q356">
        <v>0</v>
      </c>
      <c r="R356">
        <v>0</v>
      </c>
      <c r="S356">
        <v>0</v>
      </c>
      <c r="T356">
        <v>1</v>
      </c>
      <c r="U356">
        <v>1</v>
      </c>
    </row>
    <row r="357" spans="1:21" x14ac:dyDescent="0.25">
      <c r="A357" s="12" t="s">
        <v>1759</v>
      </c>
      <c r="B357" s="12">
        <v>4082</v>
      </c>
      <c r="C357" t="s">
        <v>1278</v>
      </c>
      <c r="D357">
        <v>4854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6.9999999999999997E-7</v>
      </c>
      <c r="L357">
        <v>0</v>
      </c>
      <c r="M357">
        <v>-2.4689999999999999E-5</v>
      </c>
      <c r="N357">
        <v>0</v>
      </c>
      <c r="O357">
        <v>-2.569E-5</v>
      </c>
      <c r="P357">
        <v>2.4689999999999999E-5</v>
      </c>
      <c r="Q357">
        <v>0</v>
      </c>
      <c r="R357">
        <v>0</v>
      </c>
      <c r="S357">
        <v>0</v>
      </c>
      <c r="T357">
        <v>1</v>
      </c>
      <c r="U357">
        <v>0</v>
      </c>
    </row>
    <row r="358" spans="1:21" x14ac:dyDescent="0.25">
      <c r="A358" s="12" t="s">
        <v>1977</v>
      </c>
      <c r="B358" s="12">
        <v>23643</v>
      </c>
      <c r="C358" t="s">
        <v>1280</v>
      </c>
      <c r="D358">
        <v>3714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6.9999999999999997E-7</v>
      </c>
      <c r="L358">
        <v>0</v>
      </c>
      <c r="M358">
        <v>-2.4689999999999999E-5</v>
      </c>
      <c r="N358">
        <v>0</v>
      </c>
      <c r="O358">
        <v>-2.569E-5</v>
      </c>
      <c r="P358">
        <v>2.4689999999999999E-5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25">
      <c r="A359" s="12" t="s">
        <v>1256</v>
      </c>
      <c r="B359" s="12">
        <v>4193</v>
      </c>
      <c r="C359" t="s">
        <v>1282</v>
      </c>
      <c r="D359">
        <v>351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6.9999999999999997E-7</v>
      </c>
      <c r="L359">
        <v>0</v>
      </c>
      <c r="M359">
        <v>-2.4689999999999999E-5</v>
      </c>
      <c r="N359">
        <v>0</v>
      </c>
      <c r="O359">
        <v>-2.569E-5</v>
      </c>
      <c r="P359">
        <v>2.4689999999999999E-5</v>
      </c>
      <c r="Q359">
        <v>0</v>
      </c>
      <c r="R359">
        <v>0</v>
      </c>
      <c r="S359">
        <v>1</v>
      </c>
      <c r="T359">
        <v>1</v>
      </c>
      <c r="U359">
        <v>1</v>
      </c>
    </row>
    <row r="360" spans="1:21" x14ac:dyDescent="0.25">
      <c r="A360" s="12" t="s">
        <v>1647</v>
      </c>
      <c r="B360" s="12">
        <v>4214</v>
      </c>
      <c r="C360" t="s">
        <v>1287</v>
      </c>
      <c r="D360">
        <v>4741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6.9999999999999997E-7</v>
      </c>
      <c r="L360">
        <v>0</v>
      </c>
      <c r="M360">
        <v>-2.4689999999999999E-5</v>
      </c>
      <c r="N360">
        <v>0</v>
      </c>
      <c r="O360">
        <v>-2.569E-5</v>
      </c>
      <c r="P360">
        <v>2.4689999999999999E-5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25">
      <c r="A361" s="12" t="s">
        <v>1386</v>
      </c>
      <c r="B361" s="12">
        <v>4233</v>
      </c>
      <c r="C361" t="s">
        <v>1288</v>
      </c>
      <c r="D361">
        <v>1958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6.9999999999999997E-7</v>
      </c>
      <c r="L361">
        <v>0</v>
      </c>
      <c r="M361">
        <v>-2.4689999999999999E-5</v>
      </c>
      <c r="N361">
        <v>0</v>
      </c>
      <c r="O361">
        <v>-2.569E-5</v>
      </c>
      <c r="P361">
        <v>2.4689999999999999E-5</v>
      </c>
      <c r="Q361">
        <v>0</v>
      </c>
      <c r="R361">
        <v>0</v>
      </c>
      <c r="S361">
        <v>1</v>
      </c>
      <c r="T361">
        <v>0</v>
      </c>
      <c r="U361">
        <v>0</v>
      </c>
    </row>
    <row r="362" spans="1:21" x14ac:dyDescent="0.25">
      <c r="A362" s="12" t="s">
        <v>1199</v>
      </c>
      <c r="B362" s="12">
        <v>6351</v>
      </c>
      <c r="C362" t="s">
        <v>1291</v>
      </c>
      <c r="D362">
        <v>7193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6.9999999999999997E-7</v>
      </c>
      <c r="L362">
        <v>0</v>
      </c>
      <c r="M362">
        <v>-2.4689999999999999E-5</v>
      </c>
      <c r="N362">
        <v>0</v>
      </c>
      <c r="O362">
        <v>-2.569E-5</v>
      </c>
      <c r="P362">
        <v>2.4689999999999999E-5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 s="12" t="s">
        <v>1980</v>
      </c>
      <c r="B363" s="12">
        <v>4361</v>
      </c>
      <c r="C363" t="s">
        <v>1300</v>
      </c>
      <c r="D363">
        <v>6640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6.9999999999999997E-7</v>
      </c>
      <c r="L363">
        <v>0</v>
      </c>
      <c r="M363">
        <v>-2.4689999999999999E-5</v>
      </c>
      <c r="N363">
        <v>0</v>
      </c>
      <c r="O363">
        <v>-2.569E-5</v>
      </c>
      <c r="P363">
        <v>2.4689999999999999E-5</v>
      </c>
      <c r="Q363">
        <v>0</v>
      </c>
      <c r="R363">
        <v>0</v>
      </c>
      <c r="S363">
        <v>0</v>
      </c>
      <c r="T363">
        <v>1</v>
      </c>
      <c r="U363">
        <v>0</v>
      </c>
    </row>
    <row r="364" spans="1:21" x14ac:dyDescent="0.25">
      <c r="A364" s="12" t="s">
        <v>1131</v>
      </c>
      <c r="B364" s="12">
        <v>4542</v>
      </c>
      <c r="C364" t="s">
        <v>1308</v>
      </c>
      <c r="D364">
        <v>2152</v>
      </c>
      <c r="E364">
        <v>0</v>
      </c>
      <c r="F364">
        <v>0</v>
      </c>
      <c r="G364">
        <v>0.48</v>
      </c>
      <c r="H364">
        <v>1</v>
      </c>
      <c r="I364">
        <v>0</v>
      </c>
      <c r="J364">
        <v>0</v>
      </c>
      <c r="K364">
        <v>6.9999999999999997E-7</v>
      </c>
      <c r="L364">
        <v>0</v>
      </c>
      <c r="M364">
        <v>-2.4689999999999999E-5</v>
      </c>
      <c r="N364">
        <v>0</v>
      </c>
      <c r="O364">
        <v>-2.569E-5</v>
      </c>
      <c r="P364">
        <v>2.4689999999999999E-5</v>
      </c>
      <c r="Q364">
        <v>0</v>
      </c>
      <c r="R364">
        <v>0</v>
      </c>
      <c r="S364">
        <v>1</v>
      </c>
      <c r="T364">
        <v>0</v>
      </c>
      <c r="U364">
        <v>1</v>
      </c>
    </row>
    <row r="365" spans="1:21" x14ac:dyDescent="0.25">
      <c r="A365" s="12" t="s">
        <v>771</v>
      </c>
      <c r="B365" s="12">
        <v>7157</v>
      </c>
      <c r="C365" t="s">
        <v>1354</v>
      </c>
      <c r="D365">
        <v>7436</v>
      </c>
      <c r="E365">
        <v>0</v>
      </c>
      <c r="F365">
        <v>0</v>
      </c>
      <c r="G365">
        <v>0.54</v>
      </c>
      <c r="H365">
        <v>1</v>
      </c>
      <c r="I365">
        <v>0</v>
      </c>
      <c r="J365">
        <v>0</v>
      </c>
      <c r="K365">
        <v>6.9999999999999997E-7</v>
      </c>
      <c r="L365">
        <v>0</v>
      </c>
      <c r="M365">
        <v>-2.4689999999999999E-5</v>
      </c>
      <c r="N365">
        <v>0</v>
      </c>
      <c r="O365">
        <v>-2.569E-5</v>
      </c>
      <c r="P365">
        <v>2.4689999999999999E-5</v>
      </c>
      <c r="Q365">
        <v>0</v>
      </c>
      <c r="R365">
        <v>0</v>
      </c>
      <c r="S365">
        <v>1</v>
      </c>
      <c r="T365">
        <v>1</v>
      </c>
      <c r="U365">
        <v>0</v>
      </c>
    </row>
    <row r="366" spans="1:21" x14ac:dyDescent="0.25">
      <c r="A366" s="12" t="s">
        <v>771</v>
      </c>
      <c r="B366" s="12">
        <v>7157</v>
      </c>
      <c r="C366" t="s">
        <v>1355</v>
      </c>
      <c r="D366">
        <v>7804</v>
      </c>
      <c r="E366">
        <v>0</v>
      </c>
      <c r="F366">
        <v>0</v>
      </c>
      <c r="G366">
        <v>0.54</v>
      </c>
      <c r="H366">
        <v>1</v>
      </c>
      <c r="I366">
        <v>0</v>
      </c>
      <c r="J366">
        <v>0</v>
      </c>
      <c r="K366">
        <v>6.9999999999999997E-7</v>
      </c>
      <c r="L366">
        <v>0</v>
      </c>
      <c r="M366">
        <v>-2.4689999999999999E-5</v>
      </c>
      <c r="N366">
        <v>0</v>
      </c>
      <c r="O366">
        <v>-2.569E-5</v>
      </c>
      <c r="P366">
        <v>2.4689999999999999E-5</v>
      </c>
      <c r="Q366">
        <v>0</v>
      </c>
      <c r="R366">
        <v>0</v>
      </c>
      <c r="S366">
        <v>1</v>
      </c>
      <c r="T366">
        <v>1</v>
      </c>
      <c r="U366">
        <v>0</v>
      </c>
    </row>
    <row r="367" spans="1:21" x14ac:dyDescent="0.25">
      <c r="A367" s="12" t="s">
        <v>1524</v>
      </c>
      <c r="B367" s="12">
        <v>5145</v>
      </c>
      <c r="C367" t="s">
        <v>1369</v>
      </c>
      <c r="D367">
        <v>9743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6.9999999999999997E-7</v>
      </c>
      <c r="L367">
        <v>0</v>
      </c>
      <c r="M367">
        <v>-2.4689999999999999E-5</v>
      </c>
      <c r="N367">
        <v>0</v>
      </c>
      <c r="O367">
        <v>-2.569E-5</v>
      </c>
      <c r="P367">
        <v>2.4689999999999999E-5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 s="12" t="s">
        <v>1285</v>
      </c>
      <c r="B368" s="12">
        <v>5319</v>
      </c>
      <c r="C368" t="s">
        <v>1391</v>
      </c>
      <c r="D368">
        <v>5962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6.9999999999999997E-7</v>
      </c>
      <c r="L368">
        <v>0</v>
      </c>
      <c r="M368">
        <v>-2.4689999999999999E-5</v>
      </c>
      <c r="N368">
        <v>0</v>
      </c>
      <c r="O368">
        <v>-2.569E-5</v>
      </c>
      <c r="P368">
        <v>2.4689999999999999E-5</v>
      </c>
      <c r="Q368">
        <v>0</v>
      </c>
      <c r="R368">
        <v>0</v>
      </c>
      <c r="S368">
        <v>0</v>
      </c>
      <c r="T368">
        <v>1</v>
      </c>
      <c r="U368">
        <v>0</v>
      </c>
    </row>
    <row r="369" spans="1:21" x14ac:dyDescent="0.25">
      <c r="A369" s="12" t="s">
        <v>1551</v>
      </c>
      <c r="B369" s="12">
        <v>5334</v>
      </c>
      <c r="C369" t="s">
        <v>1397</v>
      </c>
      <c r="D369">
        <v>1994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6.9999999999999997E-7</v>
      </c>
      <c r="L369">
        <v>0</v>
      </c>
      <c r="M369">
        <v>-2.4689999999999999E-5</v>
      </c>
      <c r="N369">
        <v>0</v>
      </c>
      <c r="O369">
        <v>-2.569E-5</v>
      </c>
      <c r="P369">
        <v>2.4689999999999999E-5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 s="12" t="s">
        <v>1451</v>
      </c>
      <c r="B370" s="12">
        <v>5340</v>
      </c>
      <c r="C370" t="s">
        <v>1403</v>
      </c>
      <c r="D370">
        <v>6498</v>
      </c>
      <c r="E370">
        <v>0</v>
      </c>
      <c r="F370">
        <v>0</v>
      </c>
      <c r="G370">
        <v>0.6</v>
      </c>
      <c r="H370">
        <v>1</v>
      </c>
      <c r="I370">
        <v>0</v>
      </c>
      <c r="J370">
        <v>0</v>
      </c>
      <c r="K370">
        <v>6.9999999999999997E-7</v>
      </c>
      <c r="L370">
        <v>0</v>
      </c>
      <c r="M370">
        <v>-2.4689999999999999E-5</v>
      </c>
      <c r="N370">
        <v>0</v>
      </c>
      <c r="O370">
        <v>-2.569E-5</v>
      </c>
      <c r="P370">
        <v>2.4689999999999999E-5</v>
      </c>
      <c r="Q370">
        <v>0</v>
      </c>
      <c r="R370">
        <v>0</v>
      </c>
      <c r="S370">
        <v>1</v>
      </c>
      <c r="T370">
        <v>0</v>
      </c>
      <c r="U370">
        <v>0</v>
      </c>
    </row>
    <row r="371" spans="1:21" x14ac:dyDescent="0.25">
      <c r="A371" s="12" t="s">
        <v>902</v>
      </c>
      <c r="B371" s="12">
        <v>1263</v>
      </c>
      <c r="C371" t="s">
        <v>1405</v>
      </c>
      <c r="D371">
        <v>1938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6.9999999999999997E-7</v>
      </c>
      <c r="L371">
        <v>0</v>
      </c>
      <c r="M371">
        <v>-2.4689999999999999E-5</v>
      </c>
      <c r="N371">
        <v>0</v>
      </c>
      <c r="O371">
        <v>-2.569E-5</v>
      </c>
      <c r="P371">
        <v>2.4689999999999999E-5</v>
      </c>
      <c r="Q371">
        <v>0</v>
      </c>
      <c r="R371">
        <v>0</v>
      </c>
      <c r="S371">
        <v>0</v>
      </c>
      <c r="T371">
        <v>0</v>
      </c>
      <c r="U371">
        <v>1</v>
      </c>
    </row>
    <row r="372" spans="1:21" x14ac:dyDescent="0.25">
      <c r="A372" s="12" t="s">
        <v>1688</v>
      </c>
      <c r="B372" s="12">
        <v>8125</v>
      </c>
      <c r="C372" t="s">
        <v>1413</v>
      </c>
      <c r="D372">
        <v>4130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6.9999999999999997E-7</v>
      </c>
      <c r="L372">
        <v>0</v>
      </c>
      <c r="M372">
        <v>-2.4689999999999999E-5</v>
      </c>
      <c r="N372">
        <v>0</v>
      </c>
      <c r="O372">
        <v>-2.569E-5</v>
      </c>
      <c r="P372">
        <v>2.4689999999999999E-5</v>
      </c>
      <c r="Q372">
        <v>0</v>
      </c>
      <c r="R372">
        <v>0</v>
      </c>
      <c r="S372">
        <v>0</v>
      </c>
      <c r="T372">
        <v>0</v>
      </c>
      <c r="U372">
        <v>1</v>
      </c>
    </row>
    <row r="373" spans="1:21" x14ac:dyDescent="0.25">
      <c r="A373" s="12" t="s">
        <v>876</v>
      </c>
      <c r="B373" s="12">
        <v>5465</v>
      </c>
      <c r="C373" t="s">
        <v>1415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6.9999999999999997E-7</v>
      </c>
      <c r="L373">
        <v>0</v>
      </c>
      <c r="M373">
        <v>-2.4689999999999999E-5</v>
      </c>
      <c r="N373">
        <v>0</v>
      </c>
      <c r="O373">
        <v>-2.569E-5</v>
      </c>
      <c r="P373">
        <v>2.4689999999999999E-5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25">
      <c r="A374" s="12" t="s">
        <v>1473</v>
      </c>
      <c r="B374" s="12">
        <v>5551</v>
      </c>
      <c r="C374" t="s">
        <v>1418</v>
      </c>
      <c r="D374">
        <v>3358</v>
      </c>
      <c r="E374">
        <v>0</v>
      </c>
      <c r="F374">
        <v>0</v>
      </c>
      <c r="G374">
        <v>0.45</v>
      </c>
      <c r="H374">
        <v>1</v>
      </c>
      <c r="I374">
        <v>0</v>
      </c>
      <c r="J374">
        <v>0</v>
      </c>
      <c r="K374">
        <v>6.9999999999999997E-7</v>
      </c>
      <c r="L374">
        <v>0</v>
      </c>
      <c r="M374">
        <v>-2.4689999999999999E-5</v>
      </c>
      <c r="N374">
        <v>0</v>
      </c>
      <c r="O374">
        <v>-2.569E-5</v>
      </c>
      <c r="P374">
        <v>2.4689999999999999E-5</v>
      </c>
      <c r="Q374">
        <v>0</v>
      </c>
      <c r="R374">
        <v>0</v>
      </c>
      <c r="S374">
        <v>1</v>
      </c>
      <c r="T374">
        <v>0</v>
      </c>
      <c r="U374">
        <v>1</v>
      </c>
    </row>
    <row r="375" spans="1:21" x14ac:dyDescent="0.25">
      <c r="A375" s="12" t="s">
        <v>1365</v>
      </c>
      <c r="B375" s="12">
        <v>5923</v>
      </c>
      <c r="C375" t="s">
        <v>826</v>
      </c>
      <c r="D375">
        <v>150684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6.9999999999999997E-7</v>
      </c>
      <c r="L375">
        <v>0</v>
      </c>
      <c r="M375">
        <v>-2.4689999999999999E-5</v>
      </c>
      <c r="N375">
        <v>0</v>
      </c>
      <c r="O375">
        <v>-2.569E-5</v>
      </c>
      <c r="P375">
        <v>2.4689999999999999E-5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25">
      <c r="A376" s="12" t="s">
        <v>973</v>
      </c>
      <c r="B376" s="12">
        <v>6387</v>
      </c>
      <c r="C376" t="s">
        <v>1474</v>
      </c>
      <c r="D376">
        <v>1917</v>
      </c>
      <c r="E376">
        <v>0</v>
      </c>
      <c r="F376">
        <v>0</v>
      </c>
      <c r="G376">
        <v>0.57999999999999996</v>
      </c>
      <c r="H376">
        <v>1</v>
      </c>
      <c r="I376">
        <v>0</v>
      </c>
      <c r="J376">
        <v>0</v>
      </c>
      <c r="K376">
        <v>6.9999999999999997E-7</v>
      </c>
      <c r="L376">
        <v>0</v>
      </c>
      <c r="M376">
        <v>-2.4689999999999999E-5</v>
      </c>
      <c r="N376">
        <v>0</v>
      </c>
      <c r="O376">
        <v>-2.569E-5</v>
      </c>
      <c r="P376">
        <v>2.4689999999999999E-5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25">
      <c r="A377" s="12" t="s">
        <v>1656</v>
      </c>
      <c r="B377" s="12">
        <v>6608</v>
      </c>
      <c r="C377" t="s">
        <v>1490</v>
      </c>
      <c r="D377">
        <v>4593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6.9999999999999997E-7</v>
      </c>
      <c r="L377">
        <v>0</v>
      </c>
      <c r="M377">
        <v>-2.4689999999999999E-5</v>
      </c>
      <c r="N377">
        <v>0</v>
      </c>
      <c r="O377">
        <v>-2.569E-5</v>
      </c>
      <c r="P377">
        <v>2.4689999999999999E-5</v>
      </c>
      <c r="Q377">
        <v>0</v>
      </c>
      <c r="R377">
        <v>0</v>
      </c>
      <c r="S377">
        <v>1</v>
      </c>
      <c r="T377">
        <v>1</v>
      </c>
      <c r="U377">
        <v>0</v>
      </c>
    </row>
    <row r="378" spans="1:21" x14ac:dyDescent="0.25">
      <c r="A378" s="12" t="s">
        <v>1338</v>
      </c>
      <c r="B378" s="12">
        <v>6610</v>
      </c>
      <c r="C378" t="s">
        <v>1491</v>
      </c>
      <c r="D378">
        <v>28964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6.9999999999999997E-7</v>
      </c>
      <c r="L378">
        <v>0</v>
      </c>
      <c r="M378">
        <v>-2.4689999999999999E-5</v>
      </c>
      <c r="N378">
        <v>0</v>
      </c>
      <c r="O378">
        <v>-2.569E-5</v>
      </c>
      <c r="P378">
        <v>2.4689999999999999E-5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 s="12" t="s">
        <v>1014</v>
      </c>
      <c r="B379" s="12">
        <v>6622</v>
      </c>
      <c r="C379" t="s">
        <v>1494</v>
      </c>
      <c r="D379">
        <v>2017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6.9999999999999997E-7</v>
      </c>
      <c r="L379">
        <v>0</v>
      </c>
      <c r="M379">
        <v>-2.4689999999999999E-5</v>
      </c>
      <c r="N379">
        <v>0</v>
      </c>
      <c r="O379">
        <v>-2.569E-5</v>
      </c>
      <c r="P379">
        <v>2.4689999999999999E-5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25">
      <c r="A380" s="12" t="s">
        <v>1040</v>
      </c>
      <c r="B380" s="12">
        <v>10140</v>
      </c>
      <c r="C380" t="s">
        <v>1550</v>
      </c>
      <c r="D380">
        <v>5337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6.9999999999999997E-7</v>
      </c>
      <c r="L380">
        <v>0</v>
      </c>
      <c r="M380">
        <v>-2.4689999999999999E-5</v>
      </c>
      <c r="N380">
        <v>0</v>
      </c>
      <c r="O380">
        <v>-2.569E-5</v>
      </c>
      <c r="P380">
        <v>2.4689999999999999E-5</v>
      </c>
      <c r="Q380">
        <v>0</v>
      </c>
      <c r="R380">
        <v>0</v>
      </c>
      <c r="S380">
        <v>0</v>
      </c>
      <c r="T380">
        <v>0</v>
      </c>
      <c r="U380">
        <v>1</v>
      </c>
    </row>
    <row r="381" spans="1:21" x14ac:dyDescent="0.25">
      <c r="A381" s="12" t="s">
        <v>2011</v>
      </c>
      <c r="B381" s="12">
        <v>54472</v>
      </c>
      <c r="C381" t="s">
        <v>1551</v>
      </c>
      <c r="D381">
        <v>5334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6.9999999999999997E-7</v>
      </c>
      <c r="L381">
        <v>0</v>
      </c>
      <c r="M381">
        <v>-2.4689999999999999E-5</v>
      </c>
      <c r="N381">
        <v>0</v>
      </c>
      <c r="O381">
        <v>-2.569E-5</v>
      </c>
      <c r="P381">
        <v>2.4689999999999999E-5</v>
      </c>
      <c r="Q381">
        <v>0</v>
      </c>
      <c r="R381">
        <v>0</v>
      </c>
      <c r="S381">
        <v>0</v>
      </c>
      <c r="T381">
        <v>0</v>
      </c>
      <c r="U381">
        <v>1</v>
      </c>
    </row>
    <row r="382" spans="1:21" x14ac:dyDescent="0.25">
      <c r="A382" s="12" t="s">
        <v>1433</v>
      </c>
      <c r="B382" s="12">
        <v>952</v>
      </c>
      <c r="C382" t="s">
        <v>1602</v>
      </c>
      <c r="D382">
        <v>8915</v>
      </c>
      <c r="E382">
        <v>0</v>
      </c>
      <c r="F382">
        <v>0</v>
      </c>
      <c r="G382">
        <v>0.76</v>
      </c>
      <c r="H382">
        <v>1</v>
      </c>
      <c r="I382">
        <v>0</v>
      </c>
      <c r="J382">
        <v>0</v>
      </c>
      <c r="K382">
        <v>6.9999999999999997E-7</v>
      </c>
      <c r="L382">
        <v>0</v>
      </c>
      <c r="M382">
        <v>-2.4689999999999999E-5</v>
      </c>
      <c r="N382">
        <v>0</v>
      </c>
      <c r="O382">
        <v>-2.569E-5</v>
      </c>
      <c r="P382">
        <v>2.4689999999999999E-5</v>
      </c>
      <c r="Q382">
        <v>0</v>
      </c>
      <c r="R382">
        <v>0</v>
      </c>
      <c r="S382">
        <v>1</v>
      </c>
      <c r="T382">
        <v>1</v>
      </c>
      <c r="U382">
        <v>0</v>
      </c>
    </row>
    <row r="383" spans="1:21" x14ac:dyDescent="0.25">
      <c r="A383" s="12" t="s">
        <v>1194</v>
      </c>
      <c r="B383" s="12">
        <v>811</v>
      </c>
      <c r="C383" t="s">
        <v>171</v>
      </c>
      <c r="D383">
        <v>5837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6.9999999999999997E-7</v>
      </c>
      <c r="L383">
        <v>0</v>
      </c>
      <c r="M383">
        <v>-2.4689999999999999E-5</v>
      </c>
      <c r="N383">
        <v>0</v>
      </c>
      <c r="O383">
        <v>-2.569E-5</v>
      </c>
      <c r="P383">
        <v>2.4689999999999999E-5</v>
      </c>
      <c r="Q383">
        <v>0</v>
      </c>
      <c r="R383">
        <v>0</v>
      </c>
      <c r="S383">
        <v>0</v>
      </c>
      <c r="T383">
        <v>1</v>
      </c>
      <c r="U383">
        <v>1</v>
      </c>
    </row>
    <row r="384" spans="1:21" x14ac:dyDescent="0.25">
      <c r="A384" s="12" t="s">
        <v>971</v>
      </c>
      <c r="B384" s="12">
        <v>53944</v>
      </c>
      <c r="C384" t="s">
        <v>1645</v>
      </c>
      <c r="D384">
        <v>2043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6.9999999999999997E-7</v>
      </c>
      <c r="L384">
        <v>0</v>
      </c>
      <c r="M384">
        <v>-2.4689999999999999E-5</v>
      </c>
      <c r="N384">
        <v>0</v>
      </c>
      <c r="O384">
        <v>-2.569E-5</v>
      </c>
      <c r="P384">
        <v>2.4689999999999999E-5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25">
      <c r="A385" s="12" t="s">
        <v>2050</v>
      </c>
      <c r="B385" s="12">
        <v>3831</v>
      </c>
      <c r="C385" t="s">
        <v>1721</v>
      </c>
      <c r="D385">
        <v>50820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6.9999999999999997E-7</v>
      </c>
      <c r="L385">
        <v>0</v>
      </c>
      <c r="M385">
        <v>-2.4689999999999999E-5</v>
      </c>
      <c r="N385">
        <v>0</v>
      </c>
      <c r="O385">
        <v>-2.569E-5</v>
      </c>
      <c r="P385">
        <v>2.4689999999999999E-5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 s="12" t="s">
        <v>1744</v>
      </c>
      <c r="B386" s="12">
        <v>2917</v>
      </c>
      <c r="C386" t="s">
        <v>1749</v>
      </c>
      <c r="D386">
        <v>2596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6.9999999999999997E-7</v>
      </c>
      <c r="L386">
        <v>0</v>
      </c>
      <c r="M386">
        <v>-2.4689999999999999E-5</v>
      </c>
      <c r="N386">
        <v>0</v>
      </c>
      <c r="O386">
        <v>-2.569E-5</v>
      </c>
      <c r="P386">
        <v>2.4689999999999999E-5</v>
      </c>
      <c r="Q386">
        <v>0</v>
      </c>
      <c r="R386">
        <v>0</v>
      </c>
      <c r="S386">
        <v>1</v>
      </c>
      <c r="T386">
        <v>0</v>
      </c>
      <c r="U386">
        <v>0</v>
      </c>
    </row>
    <row r="387" spans="1:21" x14ac:dyDescent="0.25">
      <c r="A387" s="12" t="s">
        <v>866</v>
      </c>
      <c r="B387" s="12">
        <v>9220</v>
      </c>
      <c r="C387" t="s">
        <v>1765</v>
      </c>
      <c r="D387">
        <v>23114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6.9999999999999997E-7</v>
      </c>
      <c r="L387">
        <v>0</v>
      </c>
      <c r="M387">
        <v>-2.4689999999999999E-5</v>
      </c>
      <c r="N387">
        <v>0</v>
      </c>
      <c r="O387">
        <v>-2.569E-5</v>
      </c>
      <c r="P387">
        <v>2.4689999999999999E-5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25">
      <c r="A388" s="12" t="s">
        <v>2059</v>
      </c>
      <c r="B388" s="12">
        <v>22871</v>
      </c>
      <c r="C388" t="s">
        <v>1777</v>
      </c>
      <c r="D388">
        <v>6767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6.9999999999999997E-7</v>
      </c>
      <c r="L388">
        <v>0</v>
      </c>
      <c r="M388">
        <v>-2.4689999999999999E-5</v>
      </c>
      <c r="N388">
        <v>0</v>
      </c>
      <c r="O388">
        <v>-2.569E-5</v>
      </c>
      <c r="P388">
        <v>2.4689999999999999E-5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 s="12" t="s">
        <v>367</v>
      </c>
      <c r="B389" s="12">
        <v>1605</v>
      </c>
      <c r="C389" t="s">
        <v>1023</v>
      </c>
      <c r="D389">
        <v>5464</v>
      </c>
      <c r="E389">
        <v>0</v>
      </c>
      <c r="F389">
        <v>0</v>
      </c>
      <c r="G389">
        <v>0</v>
      </c>
      <c r="H389">
        <v>2</v>
      </c>
      <c r="I389">
        <v>230.29913329999999</v>
      </c>
      <c r="J389">
        <v>1375</v>
      </c>
      <c r="K389">
        <v>1.7799999999999999E-6</v>
      </c>
      <c r="L389">
        <v>3.5688899999999999E-3</v>
      </c>
      <c r="M389">
        <v>-2.5850000000000002E-5</v>
      </c>
      <c r="N389">
        <v>-2.2410000000000001E-5</v>
      </c>
      <c r="O389">
        <v>1.3149999999999999E-5</v>
      </c>
      <c r="P389">
        <v>2.5850000000000002E-5</v>
      </c>
      <c r="Q389">
        <v>146</v>
      </c>
      <c r="R389">
        <v>2.66E-3</v>
      </c>
      <c r="S389">
        <v>0</v>
      </c>
      <c r="T389">
        <v>0</v>
      </c>
      <c r="U389">
        <v>0</v>
      </c>
    </row>
    <row r="390" spans="1:21" x14ac:dyDescent="0.25">
      <c r="A390" s="12" t="s">
        <v>1215</v>
      </c>
      <c r="B390" s="12">
        <v>7535</v>
      </c>
      <c r="C390" t="s">
        <v>1592</v>
      </c>
      <c r="D390">
        <v>3479</v>
      </c>
      <c r="E390">
        <v>0</v>
      </c>
      <c r="F390">
        <v>0</v>
      </c>
      <c r="G390">
        <v>0.68</v>
      </c>
      <c r="H390">
        <v>2</v>
      </c>
      <c r="I390">
        <v>933.12902831999997</v>
      </c>
      <c r="J390">
        <v>3664</v>
      </c>
      <c r="K390">
        <v>1.79E-6</v>
      </c>
      <c r="L390">
        <v>2.5812849999999998E-2</v>
      </c>
      <c r="M390">
        <v>-2.5850000000000002E-5</v>
      </c>
      <c r="N390">
        <v>-1.9640000000000002E-5</v>
      </c>
      <c r="O390">
        <v>-4.9719999999999998E-5</v>
      </c>
      <c r="P390">
        <v>2.5850000000000002E-5</v>
      </c>
      <c r="Q390">
        <v>818</v>
      </c>
      <c r="R390">
        <v>3.9313939999999999E-2</v>
      </c>
      <c r="S390">
        <v>1</v>
      </c>
      <c r="T390">
        <v>1</v>
      </c>
      <c r="U390">
        <v>1</v>
      </c>
    </row>
    <row r="391" spans="1:21" x14ac:dyDescent="0.25">
      <c r="A391" s="12" t="s">
        <v>897</v>
      </c>
      <c r="B391" s="12">
        <v>4092</v>
      </c>
      <c r="C391" t="s">
        <v>735</v>
      </c>
      <c r="D391">
        <v>2909</v>
      </c>
      <c r="E391">
        <v>0</v>
      </c>
      <c r="F391">
        <v>0</v>
      </c>
      <c r="G391">
        <v>1</v>
      </c>
      <c r="H391">
        <v>3</v>
      </c>
      <c r="I391">
        <v>1663.2204589800001</v>
      </c>
      <c r="J391">
        <v>5947</v>
      </c>
      <c r="K391">
        <v>1.7799999999999999E-6</v>
      </c>
      <c r="L391">
        <v>1.3221400000000001E-3</v>
      </c>
      <c r="M391">
        <v>-2.6999999999999999E-5</v>
      </c>
      <c r="N391">
        <v>-1.3540000000000001E-5</v>
      </c>
      <c r="O391">
        <v>-2.105E-5</v>
      </c>
      <c r="P391">
        <v>2.6999999999999999E-5</v>
      </c>
      <c r="Q391">
        <v>13</v>
      </c>
      <c r="R391">
        <v>5.3497179999999998E-2</v>
      </c>
      <c r="S391">
        <v>1</v>
      </c>
      <c r="T391">
        <v>0</v>
      </c>
      <c r="U391">
        <v>0</v>
      </c>
    </row>
    <row r="392" spans="1:21" x14ac:dyDescent="0.25">
      <c r="A392" s="12" t="s">
        <v>1928</v>
      </c>
      <c r="B392" s="12">
        <v>1960</v>
      </c>
      <c r="C392" t="s">
        <v>1061</v>
      </c>
      <c r="D392">
        <v>7133</v>
      </c>
      <c r="E392">
        <v>0</v>
      </c>
      <c r="F392">
        <v>0</v>
      </c>
      <c r="G392">
        <v>0</v>
      </c>
      <c r="H392">
        <v>2</v>
      </c>
      <c r="I392">
        <v>3587.7578125</v>
      </c>
      <c r="J392">
        <v>17268</v>
      </c>
      <c r="K392">
        <v>1.7799999999999999E-6</v>
      </c>
      <c r="L392">
        <v>8.6673400000000008E-3</v>
      </c>
      <c r="M392">
        <v>-2.7010000000000001E-5</v>
      </c>
      <c r="N392">
        <v>-1.9640000000000002E-5</v>
      </c>
      <c r="O392">
        <v>-4.7870000000000001E-5</v>
      </c>
      <c r="P392">
        <v>2.7010000000000001E-5</v>
      </c>
      <c r="Q392">
        <v>17</v>
      </c>
      <c r="R392">
        <v>2.7763000000000001E-4</v>
      </c>
      <c r="S392">
        <v>0</v>
      </c>
      <c r="T392">
        <v>0</v>
      </c>
      <c r="U392">
        <v>1</v>
      </c>
    </row>
    <row r="393" spans="1:21" x14ac:dyDescent="0.25">
      <c r="A393" s="12" t="s">
        <v>1447</v>
      </c>
      <c r="B393" s="12">
        <v>248</v>
      </c>
      <c r="C393" t="s">
        <v>1212</v>
      </c>
      <c r="D393">
        <v>9063</v>
      </c>
      <c r="E393">
        <v>0</v>
      </c>
      <c r="F393">
        <v>0</v>
      </c>
      <c r="G393">
        <v>1</v>
      </c>
      <c r="H393">
        <v>2</v>
      </c>
      <c r="I393">
        <v>1283.3068847699999</v>
      </c>
      <c r="J393">
        <v>4515</v>
      </c>
      <c r="K393">
        <v>1.7799999999999999E-6</v>
      </c>
      <c r="L393">
        <v>1.02468E-3</v>
      </c>
      <c r="M393">
        <v>-2.7010000000000001E-5</v>
      </c>
      <c r="N393">
        <v>-1.226E-5</v>
      </c>
      <c r="O393">
        <v>-3.3080000000000002E-5</v>
      </c>
      <c r="P393">
        <v>2.7010000000000001E-5</v>
      </c>
      <c r="Q393">
        <v>55</v>
      </c>
      <c r="R393">
        <v>2.3441899999999999E-3</v>
      </c>
      <c r="S393">
        <v>0</v>
      </c>
      <c r="T393">
        <v>0</v>
      </c>
      <c r="U393">
        <v>0</v>
      </c>
    </row>
    <row r="394" spans="1:21" x14ac:dyDescent="0.25">
      <c r="A394" s="12" t="s">
        <v>1981</v>
      </c>
      <c r="B394" s="12">
        <v>4801</v>
      </c>
      <c r="C394" t="s">
        <v>1318</v>
      </c>
      <c r="D394">
        <v>8850</v>
      </c>
      <c r="E394">
        <v>0</v>
      </c>
      <c r="F394">
        <v>0</v>
      </c>
      <c r="G394">
        <v>1</v>
      </c>
      <c r="H394">
        <v>2</v>
      </c>
      <c r="I394">
        <v>1886.7050781200001</v>
      </c>
      <c r="J394">
        <v>6237</v>
      </c>
      <c r="K394">
        <v>1.7799999999999999E-6</v>
      </c>
      <c r="L394">
        <v>5.8026600000000003E-3</v>
      </c>
      <c r="M394">
        <v>-2.7010000000000001E-5</v>
      </c>
      <c r="N394">
        <v>-1.7799999999999999E-5</v>
      </c>
      <c r="O394">
        <v>-1.8289999999999999E-5</v>
      </c>
      <c r="P394">
        <v>2.7010000000000001E-5</v>
      </c>
      <c r="Q394">
        <v>1775</v>
      </c>
      <c r="R394">
        <v>2.9182929999999999E-2</v>
      </c>
      <c r="S394">
        <v>1</v>
      </c>
      <c r="T394">
        <v>0</v>
      </c>
      <c r="U394">
        <v>1</v>
      </c>
    </row>
    <row r="395" spans="1:21" x14ac:dyDescent="0.25">
      <c r="A395" s="12" t="s">
        <v>1731</v>
      </c>
      <c r="B395" s="12">
        <v>1398</v>
      </c>
      <c r="C395" t="s">
        <v>255</v>
      </c>
      <c r="D395">
        <v>83696</v>
      </c>
      <c r="E395">
        <v>0</v>
      </c>
      <c r="F395">
        <v>0</v>
      </c>
      <c r="G395">
        <v>1</v>
      </c>
      <c r="H395">
        <v>2</v>
      </c>
      <c r="I395">
        <v>296.39193726000002</v>
      </c>
      <c r="J395">
        <v>854</v>
      </c>
      <c r="K395">
        <v>1.7799999999999999E-6</v>
      </c>
      <c r="L395">
        <v>1.028748E-2</v>
      </c>
      <c r="M395">
        <v>-2.8180000000000001E-5</v>
      </c>
      <c r="N395">
        <v>-1.9640000000000002E-5</v>
      </c>
      <c r="O395">
        <v>-3.8630000000000001E-5</v>
      </c>
      <c r="P395">
        <v>2.8180000000000001E-5</v>
      </c>
      <c r="Q395">
        <v>630</v>
      </c>
      <c r="R395">
        <v>1.2110549999999999E-2</v>
      </c>
      <c r="S395">
        <v>0</v>
      </c>
      <c r="T395">
        <v>1</v>
      </c>
      <c r="U395">
        <v>0</v>
      </c>
    </row>
    <row r="396" spans="1:21" x14ac:dyDescent="0.25">
      <c r="A396" s="12" t="s">
        <v>1963</v>
      </c>
      <c r="B396" s="12">
        <v>3148</v>
      </c>
      <c r="C396" t="s">
        <v>174</v>
      </c>
      <c r="D396">
        <v>23092</v>
      </c>
      <c r="E396">
        <v>0</v>
      </c>
      <c r="F396">
        <v>0</v>
      </c>
      <c r="G396">
        <v>1</v>
      </c>
      <c r="H396">
        <v>2</v>
      </c>
      <c r="I396">
        <v>155.30064392</v>
      </c>
      <c r="J396">
        <v>659</v>
      </c>
      <c r="K396">
        <v>1.7799999999999999E-6</v>
      </c>
      <c r="L396">
        <v>1.3221400000000001E-3</v>
      </c>
      <c r="M396">
        <v>-2.8180000000000001E-5</v>
      </c>
      <c r="N396">
        <v>-1.6869999999999999E-5</v>
      </c>
      <c r="O396">
        <v>-2.198E-5</v>
      </c>
      <c r="P396">
        <v>2.8180000000000001E-5</v>
      </c>
      <c r="Q396">
        <v>170</v>
      </c>
      <c r="R396">
        <v>1.3344450000000001E-2</v>
      </c>
      <c r="S396">
        <v>0</v>
      </c>
      <c r="T396">
        <v>1</v>
      </c>
      <c r="U396">
        <v>0</v>
      </c>
    </row>
    <row r="397" spans="1:21" x14ac:dyDescent="0.25">
      <c r="A397" s="12" t="s">
        <v>861</v>
      </c>
      <c r="B397" s="12">
        <v>2335</v>
      </c>
      <c r="C397" t="s">
        <v>126</v>
      </c>
      <c r="D397">
        <v>2065</v>
      </c>
      <c r="E397">
        <v>0</v>
      </c>
      <c r="F397">
        <v>0</v>
      </c>
      <c r="G397">
        <v>1</v>
      </c>
      <c r="H397">
        <v>2</v>
      </c>
      <c r="I397">
        <v>53.587749479999999</v>
      </c>
      <c r="J397">
        <v>148</v>
      </c>
      <c r="K397">
        <v>1.7799999999999999E-6</v>
      </c>
      <c r="L397">
        <v>6.1605399999999999E-3</v>
      </c>
      <c r="M397">
        <v>-2.8180000000000001E-5</v>
      </c>
      <c r="N397">
        <v>-9.5000000000000005E-6</v>
      </c>
      <c r="O397">
        <v>-2.5680000000000001E-5</v>
      </c>
      <c r="P397">
        <v>2.8180000000000001E-5</v>
      </c>
      <c r="Q397">
        <v>1255</v>
      </c>
      <c r="R397">
        <v>4.1237509999999998E-2</v>
      </c>
      <c r="S397">
        <v>1</v>
      </c>
      <c r="T397">
        <v>1</v>
      </c>
      <c r="U397">
        <v>0</v>
      </c>
    </row>
    <row r="398" spans="1:21" x14ac:dyDescent="0.25">
      <c r="A398" s="12" t="s">
        <v>2020</v>
      </c>
      <c r="B398" s="12">
        <v>7414</v>
      </c>
      <c r="C398" t="s">
        <v>1576</v>
      </c>
      <c r="D398">
        <v>8831</v>
      </c>
      <c r="E398">
        <v>0</v>
      </c>
      <c r="F398">
        <v>0</v>
      </c>
      <c r="G398">
        <v>0</v>
      </c>
      <c r="H398">
        <v>2</v>
      </c>
      <c r="I398">
        <v>49.360610960000002</v>
      </c>
      <c r="J398">
        <v>340</v>
      </c>
      <c r="K398">
        <v>1.7799999999999999E-6</v>
      </c>
      <c r="L398">
        <v>6.60218E-3</v>
      </c>
      <c r="M398">
        <v>-2.934E-5</v>
      </c>
      <c r="N398">
        <v>-1.042E-5</v>
      </c>
      <c r="O398">
        <v>-1.8289999999999999E-5</v>
      </c>
      <c r="P398">
        <v>2.934E-5</v>
      </c>
      <c r="Q398">
        <v>59</v>
      </c>
      <c r="R398">
        <v>7.4664999999999996E-4</v>
      </c>
      <c r="S398">
        <v>0</v>
      </c>
      <c r="T398">
        <v>1</v>
      </c>
      <c r="U398">
        <v>0</v>
      </c>
    </row>
    <row r="399" spans="1:21" x14ac:dyDescent="0.25">
      <c r="A399" s="12" t="s">
        <v>1932</v>
      </c>
      <c r="B399" s="12">
        <v>2159</v>
      </c>
      <c r="C399" t="s">
        <v>1094</v>
      </c>
      <c r="D399">
        <v>3737</v>
      </c>
      <c r="E399">
        <v>0</v>
      </c>
      <c r="F399">
        <v>0</v>
      </c>
      <c r="G399">
        <v>0</v>
      </c>
      <c r="H399">
        <v>2</v>
      </c>
      <c r="I399">
        <v>203.20742798000001</v>
      </c>
      <c r="J399">
        <v>680</v>
      </c>
      <c r="K399">
        <v>6.9999999999999997E-7</v>
      </c>
      <c r="L399">
        <v>0</v>
      </c>
      <c r="M399">
        <v>-3.0499999999999999E-5</v>
      </c>
      <c r="N399">
        <v>-2.2410000000000001E-5</v>
      </c>
      <c r="O399">
        <v>-1.8289999999999999E-5</v>
      </c>
      <c r="P399">
        <v>3.0499999999999999E-5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25">
      <c r="A400" s="12" t="s">
        <v>960</v>
      </c>
      <c r="B400" s="12">
        <v>4208</v>
      </c>
      <c r="C400" t="s">
        <v>310</v>
      </c>
      <c r="D400">
        <v>0</v>
      </c>
      <c r="E400">
        <v>0</v>
      </c>
      <c r="F400">
        <v>0</v>
      </c>
      <c r="G400">
        <v>1</v>
      </c>
      <c r="H400">
        <v>2</v>
      </c>
      <c r="I400">
        <v>1489.7756347699999</v>
      </c>
      <c r="J400">
        <v>6884</v>
      </c>
      <c r="K400">
        <v>1.7799999999999999E-6</v>
      </c>
      <c r="L400">
        <v>1.1414E-4</v>
      </c>
      <c r="M400">
        <v>-3.0499999999999999E-5</v>
      </c>
      <c r="N400">
        <v>-2.9779999999999999E-5</v>
      </c>
      <c r="O400">
        <v>-3.3080000000000002E-5</v>
      </c>
      <c r="P400">
        <v>3.0499999999999999E-5</v>
      </c>
      <c r="Q400">
        <v>10</v>
      </c>
      <c r="R400">
        <v>9.0711699999999999E-3</v>
      </c>
      <c r="S400">
        <v>0</v>
      </c>
      <c r="T400">
        <v>0</v>
      </c>
      <c r="U400">
        <v>0</v>
      </c>
    </row>
    <row r="401" spans="1:21" x14ac:dyDescent="0.25">
      <c r="A401" s="12" t="s">
        <v>1657</v>
      </c>
      <c r="B401" s="12">
        <v>9020</v>
      </c>
      <c r="C401" t="s">
        <v>1321</v>
      </c>
      <c r="D401">
        <v>0</v>
      </c>
      <c r="E401">
        <v>0</v>
      </c>
      <c r="F401">
        <v>0</v>
      </c>
      <c r="G401">
        <v>1</v>
      </c>
      <c r="H401">
        <v>2</v>
      </c>
      <c r="I401">
        <v>58.59529114</v>
      </c>
      <c r="J401">
        <v>102</v>
      </c>
      <c r="K401">
        <v>1.7799999999999999E-6</v>
      </c>
      <c r="L401">
        <v>1.028748E-2</v>
      </c>
      <c r="M401">
        <v>-3.0499999999999999E-5</v>
      </c>
      <c r="N401">
        <v>-2.1480000000000001E-5</v>
      </c>
      <c r="O401">
        <v>-4.2330000000000003E-5</v>
      </c>
      <c r="P401">
        <v>3.0499999999999999E-5</v>
      </c>
      <c r="Q401">
        <v>193</v>
      </c>
      <c r="R401">
        <v>8.1960399999999999E-3</v>
      </c>
      <c r="S401">
        <v>0</v>
      </c>
      <c r="T401">
        <v>0</v>
      </c>
      <c r="U401">
        <v>0</v>
      </c>
    </row>
    <row r="402" spans="1:21" x14ac:dyDescent="0.25">
      <c r="A402" s="12" t="s">
        <v>1465</v>
      </c>
      <c r="B402" s="12">
        <v>5908</v>
      </c>
      <c r="C402" t="s">
        <v>1440</v>
      </c>
      <c r="D402">
        <v>2035</v>
      </c>
      <c r="E402">
        <v>0</v>
      </c>
      <c r="F402">
        <v>0</v>
      </c>
      <c r="G402">
        <v>1</v>
      </c>
      <c r="H402">
        <v>2</v>
      </c>
      <c r="I402">
        <v>361.71649170000001</v>
      </c>
      <c r="J402">
        <v>1315</v>
      </c>
      <c r="K402">
        <v>1.77E-6</v>
      </c>
      <c r="L402">
        <v>1.61E-6</v>
      </c>
      <c r="M402">
        <v>-3.0499999999999999E-5</v>
      </c>
      <c r="N402">
        <v>-1.134E-5</v>
      </c>
      <c r="O402">
        <v>-2.3830000000000001E-5</v>
      </c>
      <c r="P402">
        <v>3.0499999999999999E-5</v>
      </c>
      <c r="Q402">
        <v>0</v>
      </c>
      <c r="R402">
        <v>9.7000000000000003E-7</v>
      </c>
      <c r="S402">
        <v>0</v>
      </c>
      <c r="T402">
        <v>1</v>
      </c>
      <c r="U402">
        <v>0</v>
      </c>
    </row>
    <row r="403" spans="1:21" x14ac:dyDescent="0.25">
      <c r="A403" s="12" t="s">
        <v>2004</v>
      </c>
      <c r="B403" s="12">
        <v>4086</v>
      </c>
      <c r="C403" t="s">
        <v>1482</v>
      </c>
      <c r="D403">
        <v>11214</v>
      </c>
      <c r="E403">
        <v>0</v>
      </c>
      <c r="F403">
        <v>0</v>
      </c>
      <c r="G403">
        <v>0.52</v>
      </c>
      <c r="H403">
        <v>2</v>
      </c>
      <c r="I403">
        <v>0</v>
      </c>
      <c r="J403">
        <v>0</v>
      </c>
      <c r="K403">
        <v>1.79E-6</v>
      </c>
      <c r="L403">
        <v>1.664096E-2</v>
      </c>
      <c r="M403">
        <v>-3.0499999999999999E-5</v>
      </c>
      <c r="N403">
        <v>-1.5950000000000001E-5</v>
      </c>
      <c r="O403">
        <v>-2.014E-5</v>
      </c>
      <c r="P403">
        <v>3.0499999999999999E-5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25">
      <c r="A404" s="12" t="s">
        <v>2042</v>
      </c>
      <c r="B404" s="12">
        <v>13681</v>
      </c>
      <c r="C404" t="s">
        <v>1679</v>
      </c>
      <c r="D404">
        <v>5347</v>
      </c>
      <c r="E404">
        <v>0</v>
      </c>
      <c r="F404">
        <v>0</v>
      </c>
      <c r="G404">
        <v>1</v>
      </c>
      <c r="H404">
        <v>2</v>
      </c>
      <c r="I404">
        <v>67.875740050000005</v>
      </c>
      <c r="J404">
        <v>331</v>
      </c>
      <c r="K404">
        <v>1.7799999999999999E-6</v>
      </c>
      <c r="L404">
        <v>1.2369E-4</v>
      </c>
      <c r="M404">
        <v>-3.0499999999999999E-5</v>
      </c>
      <c r="N404">
        <v>-2.8860000000000002E-5</v>
      </c>
      <c r="O404">
        <v>-2.938E-5</v>
      </c>
      <c r="P404">
        <v>3.0499999999999999E-5</v>
      </c>
      <c r="Q404">
        <v>2</v>
      </c>
      <c r="R404">
        <v>0.22026763999999999</v>
      </c>
      <c r="S404">
        <v>0</v>
      </c>
      <c r="T404">
        <v>0</v>
      </c>
      <c r="U404">
        <v>1</v>
      </c>
    </row>
    <row r="405" spans="1:21" x14ac:dyDescent="0.25">
      <c r="A405" s="12" t="s">
        <v>1208</v>
      </c>
      <c r="B405" s="12">
        <v>2887</v>
      </c>
      <c r="C405" t="s">
        <v>1708</v>
      </c>
      <c r="D405">
        <v>8877</v>
      </c>
      <c r="E405">
        <v>0</v>
      </c>
      <c r="F405">
        <v>0</v>
      </c>
      <c r="G405">
        <v>1</v>
      </c>
      <c r="H405">
        <v>2</v>
      </c>
      <c r="I405">
        <v>0</v>
      </c>
      <c r="J405">
        <v>0</v>
      </c>
      <c r="K405">
        <v>6.9999999999999997E-7</v>
      </c>
      <c r="L405">
        <v>0</v>
      </c>
      <c r="M405">
        <v>-3.0499999999999999E-5</v>
      </c>
      <c r="N405">
        <v>-6.7299999999999999E-6</v>
      </c>
      <c r="O405">
        <v>-2.7529999999999999E-5</v>
      </c>
      <c r="P405">
        <v>3.0499999999999999E-5</v>
      </c>
      <c r="Q405">
        <v>0</v>
      </c>
      <c r="R405">
        <v>0</v>
      </c>
      <c r="S405">
        <v>1</v>
      </c>
      <c r="T405">
        <v>0</v>
      </c>
      <c r="U405">
        <v>0</v>
      </c>
    </row>
    <row r="406" spans="1:21" x14ac:dyDescent="0.25">
      <c r="A406" s="12" t="s">
        <v>1440</v>
      </c>
      <c r="B406" s="12">
        <v>2035</v>
      </c>
      <c r="C406" t="s">
        <v>1767</v>
      </c>
      <c r="D406">
        <v>1716</v>
      </c>
      <c r="E406">
        <v>0</v>
      </c>
      <c r="F406">
        <v>0</v>
      </c>
      <c r="G406">
        <v>0</v>
      </c>
      <c r="H406">
        <v>2</v>
      </c>
      <c r="I406">
        <v>8.2913360600000008</v>
      </c>
      <c r="J406">
        <v>80</v>
      </c>
      <c r="K406">
        <v>1.7799999999999999E-6</v>
      </c>
      <c r="L406">
        <v>8.7215599999999997E-3</v>
      </c>
      <c r="M406">
        <v>-3.0499999999999999E-5</v>
      </c>
      <c r="N406">
        <v>3.41E-6</v>
      </c>
      <c r="O406">
        <v>-2.5680000000000001E-5</v>
      </c>
      <c r="P406">
        <v>3.0499999999999999E-5</v>
      </c>
      <c r="Q406">
        <v>333</v>
      </c>
      <c r="R406">
        <v>0.21127518000000001</v>
      </c>
      <c r="S406">
        <v>0</v>
      </c>
      <c r="T406">
        <v>1</v>
      </c>
      <c r="U406">
        <v>1</v>
      </c>
    </row>
    <row r="407" spans="1:21" x14ac:dyDescent="0.25">
      <c r="A407" s="12" t="s">
        <v>1340</v>
      </c>
      <c r="B407" s="12">
        <v>9771</v>
      </c>
      <c r="C407" t="s">
        <v>1151</v>
      </c>
      <c r="D407">
        <v>3570</v>
      </c>
      <c r="E407">
        <v>0</v>
      </c>
      <c r="F407">
        <v>0</v>
      </c>
      <c r="G407">
        <v>1</v>
      </c>
      <c r="H407">
        <v>2</v>
      </c>
      <c r="I407">
        <v>737.05523682</v>
      </c>
      <c r="J407">
        <v>2025</v>
      </c>
      <c r="K407">
        <v>1.7799999999999999E-6</v>
      </c>
      <c r="L407">
        <v>2.53878E-3</v>
      </c>
      <c r="M407">
        <v>-3.1659999999999998E-5</v>
      </c>
      <c r="N407">
        <v>-2.5170000000000001E-5</v>
      </c>
      <c r="O407">
        <v>-3.1229999999999997E-5</v>
      </c>
      <c r="P407">
        <v>3.1659999999999998E-5</v>
      </c>
      <c r="Q407">
        <v>258</v>
      </c>
      <c r="R407">
        <v>6.9562000000000001E-3</v>
      </c>
      <c r="S407">
        <v>0</v>
      </c>
      <c r="T407">
        <v>1</v>
      </c>
      <c r="U407">
        <v>1</v>
      </c>
    </row>
    <row r="408" spans="1:21" x14ac:dyDescent="0.25">
      <c r="A408" s="12" t="s">
        <v>1686</v>
      </c>
      <c r="B408" s="12">
        <v>836</v>
      </c>
      <c r="C408" t="s">
        <v>943</v>
      </c>
      <c r="D408">
        <v>2783</v>
      </c>
      <c r="E408">
        <v>0</v>
      </c>
      <c r="F408">
        <v>0</v>
      </c>
      <c r="G408">
        <v>0.49</v>
      </c>
      <c r="H408">
        <v>2</v>
      </c>
      <c r="I408">
        <v>630.98577881000006</v>
      </c>
      <c r="J408">
        <v>2029</v>
      </c>
      <c r="K408">
        <v>1.79E-6</v>
      </c>
      <c r="L408">
        <v>1.2236779999999999E-2</v>
      </c>
      <c r="M408">
        <v>-3.2820000000000001E-5</v>
      </c>
      <c r="N408">
        <v>-2.3329999999999999E-5</v>
      </c>
      <c r="O408">
        <v>-4.2330000000000003E-5</v>
      </c>
      <c r="P408">
        <v>3.2820000000000001E-5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25">
      <c r="A409" s="12" t="s">
        <v>62</v>
      </c>
      <c r="B409" s="12">
        <v>1457</v>
      </c>
      <c r="C409" t="s">
        <v>994</v>
      </c>
      <c r="D409">
        <v>7040</v>
      </c>
      <c r="E409">
        <v>0</v>
      </c>
      <c r="F409">
        <v>0.15</v>
      </c>
      <c r="G409">
        <v>0.98</v>
      </c>
      <c r="H409">
        <v>2</v>
      </c>
      <c r="I409">
        <v>731.99993896000001</v>
      </c>
      <c r="J409">
        <v>3276</v>
      </c>
      <c r="K409">
        <v>1.8199999999999999E-6</v>
      </c>
      <c r="L409">
        <v>1.9028700000000001E-3</v>
      </c>
      <c r="M409">
        <v>-3.2820000000000001E-5</v>
      </c>
      <c r="N409">
        <v>-2.5170000000000001E-5</v>
      </c>
      <c r="O409">
        <v>-4.6020000000000003E-5</v>
      </c>
      <c r="P409">
        <v>3.2820000000000001E-5</v>
      </c>
      <c r="Q409">
        <v>1</v>
      </c>
      <c r="R409">
        <v>4.3105999999999998E-2</v>
      </c>
      <c r="S409">
        <v>1</v>
      </c>
      <c r="T409">
        <v>1</v>
      </c>
      <c r="U409">
        <v>1</v>
      </c>
    </row>
    <row r="410" spans="1:21" x14ac:dyDescent="0.25">
      <c r="A410" s="12" t="s">
        <v>926</v>
      </c>
      <c r="B410" s="12">
        <v>4000</v>
      </c>
      <c r="C410" t="s">
        <v>258</v>
      </c>
      <c r="D410">
        <v>613</v>
      </c>
      <c r="E410">
        <v>0</v>
      </c>
      <c r="F410">
        <v>0</v>
      </c>
      <c r="G410">
        <v>0.47</v>
      </c>
      <c r="H410">
        <v>2</v>
      </c>
      <c r="I410">
        <v>4</v>
      </c>
      <c r="J410">
        <v>4</v>
      </c>
      <c r="K410">
        <v>1.79E-6</v>
      </c>
      <c r="L410">
        <v>1.028748E-2</v>
      </c>
      <c r="M410">
        <v>-3.2820000000000001E-5</v>
      </c>
      <c r="N410">
        <v>-1.7799999999999999E-5</v>
      </c>
      <c r="O410">
        <v>-4.6020000000000003E-5</v>
      </c>
      <c r="P410">
        <v>3.2820000000000001E-5</v>
      </c>
      <c r="Q410">
        <v>0</v>
      </c>
      <c r="R410">
        <v>0</v>
      </c>
      <c r="S410">
        <v>1</v>
      </c>
      <c r="T410">
        <v>1</v>
      </c>
      <c r="U410">
        <v>0</v>
      </c>
    </row>
    <row r="411" spans="1:21" x14ac:dyDescent="0.25">
      <c r="A411" s="12" t="s">
        <v>963</v>
      </c>
      <c r="B411" s="12">
        <v>56259</v>
      </c>
      <c r="C411" t="s">
        <v>1311</v>
      </c>
      <c r="D411">
        <v>7329</v>
      </c>
      <c r="E411">
        <v>0</v>
      </c>
      <c r="F411">
        <v>0</v>
      </c>
      <c r="G411">
        <v>1</v>
      </c>
      <c r="H411">
        <v>3</v>
      </c>
      <c r="I411">
        <v>2299.3156738299999</v>
      </c>
      <c r="J411">
        <v>8736</v>
      </c>
      <c r="K411">
        <v>1.7799999999999999E-6</v>
      </c>
      <c r="L411">
        <v>7.1518299999999996E-3</v>
      </c>
      <c r="M411">
        <v>-3.3389999999999997E-5</v>
      </c>
      <c r="N411">
        <v>-6.5179999999999996E-5</v>
      </c>
      <c r="O411">
        <v>-2.198E-5</v>
      </c>
      <c r="P411">
        <v>3.3389999999999997E-5</v>
      </c>
      <c r="Q411">
        <v>132</v>
      </c>
      <c r="R411">
        <v>0.66229879000000003</v>
      </c>
      <c r="S411">
        <v>1</v>
      </c>
      <c r="T411">
        <v>0</v>
      </c>
      <c r="U411">
        <v>0</v>
      </c>
    </row>
    <row r="412" spans="1:21" x14ac:dyDescent="0.25">
      <c r="A412" s="12" t="s">
        <v>1140</v>
      </c>
      <c r="B412" s="12">
        <v>5055</v>
      </c>
      <c r="C412" t="s">
        <v>360</v>
      </c>
      <c r="D412">
        <v>5587</v>
      </c>
      <c r="E412">
        <v>0</v>
      </c>
      <c r="F412">
        <v>0</v>
      </c>
      <c r="G412">
        <v>1</v>
      </c>
      <c r="H412">
        <v>3</v>
      </c>
      <c r="I412">
        <v>1677.3527832</v>
      </c>
      <c r="J412">
        <v>6092</v>
      </c>
      <c r="K412">
        <v>1.7799999999999999E-6</v>
      </c>
      <c r="L412">
        <v>1.122863E-2</v>
      </c>
      <c r="M412">
        <v>-3.3389999999999997E-5</v>
      </c>
      <c r="N412">
        <v>4.8999999999999997E-6</v>
      </c>
      <c r="O412">
        <v>-3.5849999999999997E-5</v>
      </c>
      <c r="P412">
        <v>3.3389999999999997E-5</v>
      </c>
      <c r="Q412">
        <v>2753</v>
      </c>
      <c r="R412">
        <v>5.2810599999999999E-2</v>
      </c>
      <c r="S412">
        <v>0</v>
      </c>
      <c r="T412">
        <v>0</v>
      </c>
      <c r="U412">
        <v>0</v>
      </c>
    </row>
    <row r="413" spans="1:21" x14ac:dyDescent="0.25">
      <c r="A413" s="12" t="s">
        <v>1936</v>
      </c>
      <c r="B413" s="12">
        <v>2175</v>
      </c>
      <c r="C413" t="s">
        <v>529</v>
      </c>
      <c r="D413">
        <v>10188</v>
      </c>
      <c r="E413">
        <v>0</v>
      </c>
      <c r="F413">
        <v>0</v>
      </c>
      <c r="G413">
        <v>1</v>
      </c>
      <c r="H413">
        <v>2</v>
      </c>
      <c r="I413">
        <v>807</v>
      </c>
      <c r="J413">
        <v>2987</v>
      </c>
      <c r="K413">
        <v>6.9999999999999997E-7</v>
      </c>
      <c r="L413">
        <v>0</v>
      </c>
      <c r="M413">
        <v>-3.3980000000000003E-5</v>
      </c>
      <c r="N413">
        <v>-2.425E-5</v>
      </c>
      <c r="O413">
        <v>-3.8630000000000001E-5</v>
      </c>
      <c r="P413">
        <v>3.3980000000000003E-5</v>
      </c>
      <c r="Q413">
        <v>0</v>
      </c>
      <c r="R413">
        <v>0</v>
      </c>
      <c r="S413">
        <v>0</v>
      </c>
      <c r="T413">
        <v>0</v>
      </c>
      <c r="U413">
        <v>1</v>
      </c>
    </row>
    <row r="414" spans="1:21" x14ac:dyDescent="0.25">
      <c r="A414" s="12" t="s">
        <v>1591</v>
      </c>
      <c r="B414" s="12">
        <v>3480</v>
      </c>
      <c r="C414" t="s">
        <v>1224</v>
      </c>
      <c r="D414">
        <v>1195</v>
      </c>
      <c r="E414">
        <v>0</v>
      </c>
      <c r="F414">
        <v>0</v>
      </c>
      <c r="G414">
        <v>0</v>
      </c>
      <c r="H414">
        <v>2</v>
      </c>
      <c r="I414">
        <v>0</v>
      </c>
      <c r="J414">
        <v>0</v>
      </c>
      <c r="K414">
        <v>1.7799999999999999E-6</v>
      </c>
      <c r="L414">
        <v>1.5305000000000001E-4</v>
      </c>
      <c r="M414">
        <v>-3.3980000000000003E-5</v>
      </c>
      <c r="N414">
        <v>-2.425E-5</v>
      </c>
      <c r="O414">
        <v>-4.4180000000000001E-5</v>
      </c>
      <c r="P414">
        <v>3.3980000000000003E-5</v>
      </c>
      <c r="Q414">
        <v>1</v>
      </c>
      <c r="R414">
        <v>0.59065754999999998</v>
      </c>
      <c r="S414">
        <v>0</v>
      </c>
      <c r="T414">
        <v>0</v>
      </c>
      <c r="U414">
        <v>1</v>
      </c>
    </row>
    <row r="415" spans="1:21" x14ac:dyDescent="0.25">
      <c r="A415" s="12" t="s">
        <v>578</v>
      </c>
      <c r="B415" s="12">
        <v>7124</v>
      </c>
      <c r="C415" t="s">
        <v>1543</v>
      </c>
      <c r="D415">
        <v>10810</v>
      </c>
      <c r="E415">
        <v>0</v>
      </c>
      <c r="F415">
        <v>0</v>
      </c>
      <c r="G415">
        <v>1</v>
      </c>
      <c r="H415">
        <v>2</v>
      </c>
      <c r="I415">
        <v>19.547512050000002</v>
      </c>
      <c r="J415">
        <v>322</v>
      </c>
      <c r="K415">
        <v>1.7799999999999999E-6</v>
      </c>
      <c r="L415">
        <v>9.7715999999999992E-4</v>
      </c>
      <c r="M415">
        <v>-3.3980000000000003E-5</v>
      </c>
      <c r="N415">
        <v>-1.3190000000000001E-5</v>
      </c>
      <c r="O415">
        <v>5.75E-6</v>
      </c>
      <c r="P415">
        <v>3.3980000000000003E-5</v>
      </c>
      <c r="Q415">
        <v>127</v>
      </c>
      <c r="R415">
        <v>5.8452999999999999E-4</v>
      </c>
      <c r="S415">
        <v>0</v>
      </c>
      <c r="T415">
        <v>0</v>
      </c>
      <c r="U415">
        <v>0</v>
      </c>
    </row>
    <row r="416" spans="1:21" x14ac:dyDescent="0.25">
      <c r="A416" s="12" t="s">
        <v>578</v>
      </c>
      <c r="B416" s="12">
        <v>7124</v>
      </c>
      <c r="C416" t="s">
        <v>1544</v>
      </c>
      <c r="D416">
        <v>10163</v>
      </c>
      <c r="E416">
        <v>0</v>
      </c>
      <c r="F416">
        <v>0</v>
      </c>
      <c r="G416">
        <v>1</v>
      </c>
      <c r="H416">
        <v>2</v>
      </c>
      <c r="I416">
        <v>19.547512050000002</v>
      </c>
      <c r="J416">
        <v>322</v>
      </c>
      <c r="K416">
        <v>1.7799999999999999E-6</v>
      </c>
      <c r="L416">
        <v>9.7715999999999992E-4</v>
      </c>
      <c r="M416">
        <v>-3.3980000000000003E-5</v>
      </c>
      <c r="N416">
        <v>-1.3190000000000001E-5</v>
      </c>
      <c r="O416">
        <v>5.75E-6</v>
      </c>
      <c r="P416">
        <v>3.3980000000000003E-5</v>
      </c>
      <c r="Q416">
        <v>127</v>
      </c>
      <c r="R416">
        <v>5.8452999999999999E-4</v>
      </c>
      <c r="S416">
        <v>1</v>
      </c>
      <c r="T416">
        <v>0</v>
      </c>
      <c r="U416">
        <v>0</v>
      </c>
    </row>
    <row r="417" spans="1:21" x14ac:dyDescent="0.25">
      <c r="A417" s="12" t="s">
        <v>1069</v>
      </c>
      <c r="B417" s="12">
        <v>8658</v>
      </c>
      <c r="C417" t="s">
        <v>1549</v>
      </c>
      <c r="D417">
        <v>23647</v>
      </c>
      <c r="E417">
        <v>0</v>
      </c>
      <c r="F417">
        <v>0</v>
      </c>
      <c r="G417">
        <v>1</v>
      </c>
      <c r="H417">
        <v>2</v>
      </c>
      <c r="I417">
        <v>19.547512050000002</v>
      </c>
      <c r="J417">
        <v>322</v>
      </c>
      <c r="K417">
        <v>1.7799999999999999E-6</v>
      </c>
      <c r="L417">
        <v>9.7715999999999992E-4</v>
      </c>
      <c r="M417">
        <v>-3.3980000000000003E-5</v>
      </c>
      <c r="N417">
        <v>-1.3190000000000001E-5</v>
      </c>
      <c r="O417">
        <v>5.75E-6</v>
      </c>
      <c r="P417">
        <v>3.3980000000000003E-5</v>
      </c>
      <c r="Q417">
        <v>127</v>
      </c>
      <c r="R417">
        <v>5.8452999999999999E-4</v>
      </c>
      <c r="S417">
        <v>0</v>
      </c>
      <c r="T417">
        <v>0</v>
      </c>
      <c r="U417">
        <v>0</v>
      </c>
    </row>
    <row r="418" spans="1:21" x14ac:dyDescent="0.25">
      <c r="A418" s="12" t="s">
        <v>968</v>
      </c>
      <c r="B418" s="12">
        <v>8669</v>
      </c>
      <c r="C418" t="s">
        <v>1678</v>
      </c>
      <c r="D418">
        <v>5898</v>
      </c>
      <c r="E418">
        <v>0</v>
      </c>
      <c r="F418">
        <v>0</v>
      </c>
      <c r="G418">
        <v>1</v>
      </c>
      <c r="H418">
        <v>2</v>
      </c>
      <c r="I418">
        <v>1733.0944824200001</v>
      </c>
      <c r="J418">
        <v>6775</v>
      </c>
      <c r="K418">
        <v>1.7799999999999999E-6</v>
      </c>
      <c r="L418">
        <v>9.1104700000000007E-3</v>
      </c>
      <c r="M418">
        <v>-3.3980000000000003E-5</v>
      </c>
      <c r="N418">
        <v>-2.8860000000000002E-5</v>
      </c>
      <c r="O418">
        <v>-4.6020000000000003E-5</v>
      </c>
      <c r="P418">
        <v>3.3980000000000003E-5</v>
      </c>
      <c r="Q418">
        <v>786</v>
      </c>
      <c r="R418">
        <v>7.2256310000000004E-2</v>
      </c>
      <c r="S418">
        <v>0</v>
      </c>
      <c r="T418">
        <v>0</v>
      </c>
      <c r="U418">
        <v>0</v>
      </c>
    </row>
    <row r="419" spans="1:21" x14ac:dyDescent="0.25">
      <c r="A419" s="12" t="s">
        <v>2003</v>
      </c>
      <c r="B419" s="12">
        <v>6418</v>
      </c>
      <c r="C419" t="s">
        <v>423</v>
      </c>
      <c r="D419">
        <v>6197</v>
      </c>
      <c r="E419">
        <v>0</v>
      </c>
      <c r="F419">
        <v>0</v>
      </c>
      <c r="G419">
        <v>1</v>
      </c>
      <c r="H419">
        <v>6</v>
      </c>
      <c r="I419">
        <v>723.62414550999995</v>
      </c>
      <c r="J419">
        <v>2605</v>
      </c>
      <c r="K419">
        <v>1.7799999999999999E-6</v>
      </c>
      <c r="L419">
        <v>5.2372599999999997E-3</v>
      </c>
      <c r="M419">
        <v>-3.4829999999999997E-5</v>
      </c>
      <c r="N419">
        <v>-1.1687E-4</v>
      </c>
      <c r="O419">
        <v>5.6320000000000003E-5</v>
      </c>
      <c r="P419">
        <v>3.4829999999999997E-5</v>
      </c>
      <c r="Q419">
        <v>4132</v>
      </c>
      <c r="R419">
        <v>6.9122649999999994E-2</v>
      </c>
      <c r="S419">
        <v>1</v>
      </c>
      <c r="T419">
        <v>1</v>
      </c>
      <c r="U419">
        <v>0</v>
      </c>
    </row>
    <row r="420" spans="1:21" x14ac:dyDescent="0.25">
      <c r="A420" s="12" t="s">
        <v>1216</v>
      </c>
      <c r="B420" s="12">
        <v>11076</v>
      </c>
      <c r="C420" t="s">
        <v>1343</v>
      </c>
      <c r="D420">
        <v>3838</v>
      </c>
      <c r="E420">
        <v>0</v>
      </c>
      <c r="F420">
        <v>0</v>
      </c>
      <c r="G420">
        <v>1</v>
      </c>
      <c r="H420">
        <v>2</v>
      </c>
      <c r="I420">
        <v>0</v>
      </c>
      <c r="J420">
        <v>0</v>
      </c>
      <c r="K420">
        <v>6.9999999999999997E-7</v>
      </c>
      <c r="L420">
        <v>0</v>
      </c>
      <c r="M420">
        <v>-3.5150000000000001E-5</v>
      </c>
      <c r="N420">
        <v>-2.5170000000000001E-5</v>
      </c>
      <c r="O420">
        <v>-3.4929999999999999E-5</v>
      </c>
      <c r="P420">
        <v>3.5150000000000001E-5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 s="12" t="s">
        <v>1141</v>
      </c>
      <c r="B421" s="12">
        <v>142</v>
      </c>
      <c r="C421" t="s">
        <v>1364</v>
      </c>
      <c r="D421">
        <v>1739</v>
      </c>
      <c r="E421">
        <v>0</v>
      </c>
      <c r="F421">
        <v>0</v>
      </c>
      <c r="G421">
        <v>1</v>
      </c>
      <c r="H421">
        <v>2</v>
      </c>
      <c r="I421">
        <v>37.013370510000001</v>
      </c>
      <c r="J421">
        <v>65</v>
      </c>
      <c r="K421">
        <v>6.9999999999999997E-7</v>
      </c>
      <c r="L421">
        <v>0</v>
      </c>
      <c r="M421">
        <v>-3.5150000000000001E-5</v>
      </c>
      <c r="N421">
        <v>-1.503E-5</v>
      </c>
      <c r="O421">
        <v>-3.4929999999999999E-5</v>
      </c>
      <c r="P421">
        <v>3.5150000000000001E-5</v>
      </c>
      <c r="Q421">
        <v>0</v>
      </c>
      <c r="R421">
        <v>0</v>
      </c>
      <c r="S421">
        <v>1</v>
      </c>
      <c r="T421">
        <v>0</v>
      </c>
      <c r="U421">
        <v>0</v>
      </c>
    </row>
    <row r="422" spans="1:21" x14ac:dyDescent="0.25">
      <c r="A422" s="12" t="s">
        <v>1209</v>
      </c>
      <c r="B422" s="12">
        <v>0</v>
      </c>
      <c r="C422" t="s">
        <v>1458</v>
      </c>
      <c r="D422">
        <v>25802</v>
      </c>
      <c r="E422">
        <v>0</v>
      </c>
      <c r="F422">
        <v>0</v>
      </c>
      <c r="G422">
        <v>0.53</v>
      </c>
      <c r="H422">
        <v>2</v>
      </c>
      <c r="I422">
        <v>195.37496948</v>
      </c>
      <c r="J422">
        <v>893</v>
      </c>
      <c r="K422">
        <v>1.79E-6</v>
      </c>
      <c r="L422">
        <v>5.6749599999999997E-3</v>
      </c>
      <c r="M422">
        <v>-3.5150000000000001E-5</v>
      </c>
      <c r="N422">
        <v>-2.2410000000000001E-5</v>
      </c>
      <c r="O422">
        <v>-2.5680000000000001E-5</v>
      </c>
      <c r="P422">
        <v>3.5150000000000001E-5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25">
      <c r="A423" s="12" t="s">
        <v>1253</v>
      </c>
      <c r="B423" s="12">
        <v>6776</v>
      </c>
      <c r="C423" t="s">
        <v>399</v>
      </c>
      <c r="D423">
        <v>607</v>
      </c>
      <c r="E423">
        <v>0</v>
      </c>
      <c r="F423">
        <v>0</v>
      </c>
      <c r="G423">
        <v>0.53</v>
      </c>
      <c r="H423">
        <v>2</v>
      </c>
      <c r="I423">
        <v>725</v>
      </c>
      <c r="J423">
        <v>2612</v>
      </c>
      <c r="K423">
        <v>1.7799999999999999E-6</v>
      </c>
      <c r="L423">
        <v>6.3044000000000002E-4</v>
      </c>
      <c r="M423">
        <v>-3.5150000000000001E-5</v>
      </c>
      <c r="N423">
        <v>-2.6089999999999999E-5</v>
      </c>
      <c r="O423">
        <v>-1.6439999999999998E-5</v>
      </c>
      <c r="P423">
        <v>3.5150000000000001E-5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 s="12" t="s">
        <v>1929</v>
      </c>
      <c r="B424" s="12">
        <v>1968</v>
      </c>
      <c r="C424" t="s">
        <v>1070</v>
      </c>
      <c r="D424">
        <v>8826</v>
      </c>
      <c r="E424">
        <v>0</v>
      </c>
      <c r="F424">
        <v>0</v>
      </c>
      <c r="G424">
        <v>1</v>
      </c>
      <c r="H424">
        <v>2</v>
      </c>
      <c r="I424">
        <v>0</v>
      </c>
      <c r="J424">
        <v>0</v>
      </c>
      <c r="K424">
        <v>1.7799999999999999E-6</v>
      </c>
      <c r="L424">
        <v>6.60218E-3</v>
      </c>
      <c r="M424">
        <v>-3.6310000000000003E-5</v>
      </c>
      <c r="N424">
        <v>2.4899999999999999E-6</v>
      </c>
      <c r="O424">
        <v>-2.938E-5</v>
      </c>
      <c r="P424">
        <v>3.6310000000000003E-5</v>
      </c>
      <c r="Q424">
        <v>251</v>
      </c>
      <c r="R424">
        <v>5.2313899999999998E-3</v>
      </c>
      <c r="S424">
        <v>0</v>
      </c>
      <c r="T424">
        <v>0</v>
      </c>
      <c r="U424">
        <v>0</v>
      </c>
    </row>
    <row r="425" spans="1:21" x14ac:dyDescent="0.25">
      <c r="A425" s="12" t="s">
        <v>1984</v>
      </c>
      <c r="B425" s="12">
        <v>4913</v>
      </c>
      <c r="C425" t="s">
        <v>1330</v>
      </c>
      <c r="D425">
        <v>3552</v>
      </c>
      <c r="E425">
        <v>0</v>
      </c>
      <c r="F425">
        <v>0</v>
      </c>
      <c r="G425">
        <v>1</v>
      </c>
      <c r="H425">
        <v>2</v>
      </c>
      <c r="I425">
        <v>177.05335998999999</v>
      </c>
      <c r="J425">
        <v>666</v>
      </c>
      <c r="K425">
        <v>6.9999999999999997E-7</v>
      </c>
      <c r="L425">
        <v>0</v>
      </c>
      <c r="M425">
        <v>-3.6310000000000003E-5</v>
      </c>
      <c r="N425">
        <v>-2.6089999999999999E-5</v>
      </c>
      <c r="O425">
        <v>-4.0479999999999999E-5</v>
      </c>
      <c r="P425">
        <v>3.6310000000000003E-5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 s="12" t="s">
        <v>2030</v>
      </c>
      <c r="B426" s="12">
        <v>1740</v>
      </c>
      <c r="C426" t="s">
        <v>1653</v>
      </c>
      <c r="D426">
        <v>659</v>
      </c>
      <c r="E426">
        <v>0</v>
      </c>
      <c r="F426">
        <v>0</v>
      </c>
      <c r="G426">
        <v>0.5</v>
      </c>
      <c r="H426">
        <v>2</v>
      </c>
      <c r="I426">
        <v>725.00006103999999</v>
      </c>
      <c r="J426">
        <v>3658</v>
      </c>
      <c r="K426">
        <v>1.7799999999999999E-6</v>
      </c>
      <c r="L426">
        <v>2.2586000000000001E-4</v>
      </c>
      <c r="M426">
        <v>-3.6310000000000003E-5</v>
      </c>
      <c r="N426">
        <v>-2.7019999999999999E-5</v>
      </c>
      <c r="O426">
        <v>-4.0479999999999999E-5</v>
      </c>
      <c r="P426">
        <v>3.6310000000000003E-5</v>
      </c>
      <c r="Q426">
        <v>0</v>
      </c>
      <c r="R426">
        <v>0</v>
      </c>
      <c r="S426">
        <v>1</v>
      </c>
      <c r="T426">
        <v>1</v>
      </c>
      <c r="U426">
        <v>0</v>
      </c>
    </row>
    <row r="427" spans="1:21" x14ac:dyDescent="0.25">
      <c r="A427" s="12" t="s">
        <v>2031</v>
      </c>
      <c r="B427" s="12">
        <v>0</v>
      </c>
      <c r="C427" t="s">
        <v>786</v>
      </c>
      <c r="D427">
        <v>5296</v>
      </c>
      <c r="E427">
        <v>0</v>
      </c>
      <c r="F427">
        <v>0</v>
      </c>
      <c r="G427">
        <v>1</v>
      </c>
      <c r="H427">
        <v>2</v>
      </c>
      <c r="I427">
        <v>132.9675293</v>
      </c>
      <c r="J427">
        <v>509</v>
      </c>
      <c r="K427">
        <v>7.0999999999999998E-7</v>
      </c>
      <c r="L427">
        <v>0</v>
      </c>
      <c r="M427">
        <v>-3.6310000000000003E-5</v>
      </c>
      <c r="N427">
        <v>-2.8860000000000002E-5</v>
      </c>
      <c r="O427">
        <v>-3.8630000000000001E-5</v>
      </c>
      <c r="P427">
        <v>3.6310000000000003E-5</v>
      </c>
      <c r="Q427">
        <v>0</v>
      </c>
      <c r="R427">
        <v>0</v>
      </c>
      <c r="S427">
        <v>0</v>
      </c>
      <c r="T427">
        <v>0</v>
      </c>
      <c r="U427">
        <v>1</v>
      </c>
    </row>
    <row r="428" spans="1:21" x14ac:dyDescent="0.25">
      <c r="A428" s="12" t="s">
        <v>2040</v>
      </c>
      <c r="B428" s="12">
        <v>0</v>
      </c>
      <c r="C428" t="s">
        <v>1673</v>
      </c>
      <c r="D428">
        <v>1073</v>
      </c>
      <c r="E428">
        <v>0</v>
      </c>
      <c r="F428">
        <v>0</v>
      </c>
      <c r="G428">
        <v>0</v>
      </c>
      <c r="H428">
        <v>2</v>
      </c>
      <c r="I428">
        <v>0</v>
      </c>
      <c r="J428">
        <v>0</v>
      </c>
      <c r="K428">
        <v>1.7799999999999999E-6</v>
      </c>
      <c r="L428">
        <v>9.7715999999999992E-4</v>
      </c>
      <c r="M428">
        <v>-3.6310000000000003E-5</v>
      </c>
      <c r="N428">
        <v>-2.794E-5</v>
      </c>
      <c r="O428">
        <v>2.0600000000000002E-6</v>
      </c>
      <c r="P428">
        <v>3.6310000000000003E-5</v>
      </c>
      <c r="Q428">
        <v>76</v>
      </c>
      <c r="R428">
        <v>3.8338000000000001E-3</v>
      </c>
      <c r="S428">
        <v>0</v>
      </c>
      <c r="T428">
        <v>1</v>
      </c>
      <c r="U428">
        <v>0</v>
      </c>
    </row>
    <row r="429" spans="1:21" x14ac:dyDescent="0.25">
      <c r="A429" s="12" t="s">
        <v>1563</v>
      </c>
      <c r="B429" s="12">
        <v>0</v>
      </c>
      <c r="C429" t="s">
        <v>1702</v>
      </c>
      <c r="D429">
        <v>1730</v>
      </c>
      <c r="E429">
        <v>0</v>
      </c>
      <c r="F429">
        <v>0</v>
      </c>
      <c r="G429">
        <v>1</v>
      </c>
      <c r="H429">
        <v>2</v>
      </c>
      <c r="I429">
        <v>1609</v>
      </c>
      <c r="J429">
        <v>5518</v>
      </c>
      <c r="K429">
        <v>1.7799999999999999E-6</v>
      </c>
      <c r="L429">
        <v>2.7970000000000002E-5</v>
      </c>
      <c r="M429">
        <v>-3.6310000000000003E-5</v>
      </c>
      <c r="N429">
        <v>-1.503E-5</v>
      </c>
      <c r="O429">
        <v>-4.4180000000000001E-5</v>
      </c>
      <c r="P429">
        <v>3.6310000000000003E-5</v>
      </c>
      <c r="Q429">
        <v>0</v>
      </c>
      <c r="R429">
        <v>5.1000000000000003E-6</v>
      </c>
      <c r="S429">
        <v>0</v>
      </c>
      <c r="T429">
        <v>1</v>
      </c>
      <c r="U429">
        <v>0</v>
      </c>
    </row>
    <row r="430" spans="1:21" x14ac:dyDescent="0.25">
      <c r="A430" s="12" t="s">
        <v>1290</v>
      </c>
      <c r="B430" s="12">
        <v>8312</v>
      </c>
      <c r="C430" t="s">
        <v>906</v>
      </c>
      <c r="D430">
        <v>5136</v>
      </c>
      <c r="E430">
        <v>0</v>
      </c>
      <c r="F430">
        <v>0</v>
      </c>
      <c r="G430">
        <v>1</v>
      </c>
      <c r="H430">
        <v>2</v>
      </c>
      <c r="I430">
        <v>820.72344970999995</v>
      </c>
      <c r="J430">
        <v>6098</v>
      </c>
      <c r="K430">
        <v>1.7799999999999999E-6</v>
      </c>
      <c r="L430">
        <v>6.7464000000000001E-4</v>
      </c>
      <c r="M430">
        <v>-3.7469999999999999E-5</v>
      </c>
      <c r="N430">
        <v>1.57E-6</v>
      </c>
      <c r="O430">
        <v>-4.2330000000000003E-5</v>
      </c>
      <c r="P430">
        <v>3.7469999999999999E-5</v>
      </c>
      <c r="Q430">
        <v>57</v>
      </c>
      <c r="R430">
        <v>8.3330999999999998E-4</v>
      </c>
      <c r="S430">
        <v>0</v>
      </c>
      <c r="T430">
        <v>0</v>
      </c>
      <c r="U430">
        <v>1</v>
      </c>
    </row>
    <row r="431" spans="1:21" x14ac:dyDescent="0.25">
      <c r="A431" s="12" t="s">
        <v>1928</v>
      </c>
      <c r="B431" s="12">
        <v>1960</v>
      </c>
      <c r="C431" t="s">
        <v>1060</v>
      </c>
      <c r="D431">
        <v>5137</v>
      </c>
      <c r="E431">
        <v>0</v>
      </c>
      <c r="F431">
        <v>0</v>
      </c>
      <c r="G431">
        <v>1</v>
      </c>
      <c r="H431">
        <v>2</v>
      </c>
      <c r="I431">
        <v>820.72344970999995</v>
      </c>
      <c r="J431">
        <v>6098</v>
      </c>
      <c r="K431">
        <v>1.7799999999999999E-6</v>
      </c>
      <c r="L431">
        <v>6.7464000000000001E-4</v>
      </c>
      <c r="M431">
        <v>-3.7469999999999999E-5</v>
      </c>
      <c r="N431">
        <v>1.57E-6</v>
      </c>
      <c r="O431">
        <v>-4.2330000000000003E-5</v>
      </c>
      <c r="P431">
        <v>3.7469999999999999E-5</v>
      </c>
      <c r="Q431">
        <v>57</v>
      </c>
      <c r="R431">
        <v>8.3330999999999998E-4</v>
      </c>
      <c r="S431">
        <v>0</v>
      </c>
      <c r="T431">
        <v>0</v>
      </c>
      <c r="U431">
        <v>0</v>
      </c>
    </row>
    <row r="432" spans="1:21" x14ac:dyDescent="0.25">
      <c r="A432" s="12" t="s">
        <v>594</v>
      </c>
      <c r="B432" s="12">
        <v>3315</v>
      </c>
      <c r="C432" t="s">
        <v>1203</v>
      </c>
      <c r="D432">
        <v>10095</v>
      </c>
      <c r="E432">
        <v>0</v>
      </c>
      <c r="F432">
        <v>0</v>
      </c>
      <c r="G432">
        <v>1</v>
      </c>
      <c r="H432">
        <v>2</v>
      </c>
      <c r="I432">
        <v>2.8856894999999998</v>
      </c>
      <c r="J432">
        <v>12</v>
      </c>
      <c r="K432">
        <v>6.9999999999999997E-7</v>
      </c>
      <c r="L432">
        <v>0</v>
      </c>
      <c r="M432">
        <v>-3.7469999999999999E-5</v>
      </c>
      <c r="N432">
        <v>-3.163E-5</v>
      </c>
      <c r="O432">
        <v>-2.198E-5</v>
      </c>
      <c r="P432">
        <v>3.7469999999999999E-5</v>
      </c>
      <c r="Q432">
        <v>0</v>
      </c>
      <c r="R432">
        <v>0</v>
      </c>
      <c r="S432">
        <v>0</v>
      </c>
      <c r="T432">
        <v>0</v>
      </c>
      <c r="U432">
        <v>1</v>
      </c>
    </row>
    <row r="433" spans="1:21" x14ac:dyDescent="0.25">
      <c r="A433" s="12" t="s">
        <v>1436</v>
      </c>
      <c r="B433" s="12">
        <v>5600</v>
      </c>
      <c r="C433" t="s">
        <v>1273</v>
      </c>
      <c r="D433">
        <v>5153</v>
      </c>
      <c r="E433">
        <v>0</v>
      </c>
      <c r="F433">
        <v>0</v>
      </c>
      <c r="G433">
        <v>1</v>
      </c>
      <c r="H433">
        <v>2</v>
      </c>
      <c r="I433">
        <v>820.72344970999995</v>
      </c>
      <c r="J433">
        <v>6098</v>
      </c>
      <c r="K433">
        <v>1.7799999999999999E-6</v>
      </c>
      <c r="L433">
        <v>6.7464000000000001E-4</v>
      </c>
      <c r="M433">
        <v>-3.7469999999999999E-5</v>
      </c>
      <c r="N433">
        <v>1.57E-6</v>
      </c>
      <c r="O433">
        <v>-4.2330000000000003E-5</v>
      </c>
      <c r="P433">
        <v>3.7469999999999999E-5</v>
      </c>
      <c r="Q433">
        <v>57</v>
      </c>
      <c r="R433">
        <v>8.3330999999999998E-4</v>
      </c>
      <c r="S433">
        <v>0</v>
      </c>
      <c r="T433">
        <v>0</v>
      </c>
      <c r="U433">
        <v>1</v>
      </c>
    </row>
    <row r="434" spans="1:21" x14ac:dyDescent="0.25">
      <c r="A434" s="12" t="s">
        <v>1628</v>
      </c>
      <c r="B434" s="12">
        <v>5495</v>
      </c>
      <c r="C434" t="s">
        <v>1411</v>
      </c>
      <c r="D434">
        <v>5888</v>
      </c>
      <c r="E434">
        <v>0</v>
      </c>
      <c r="F434">
        <v>0</v>
      </c>
      <c r="G434">
        <v>0</v>
      </c>
      <c r="H434">
        <v>2</v>
      </c>
      <c r="I434">
        <v>107.02715302</v>
      </c>
      <c r="J434">
        <v>404</v>
      </c>
      <c r="K434">
        <v>6.9999999999999997E-7</v>
      </c>
      <c r="L434">
        <v>0</v>
      </c>
      <c r="M434">
        <v>-3.7469999999999999E-5</v>
      </c>
      <c r="N434">
        <v>-2.425E-5</v>
      </c>
      <c r="O434">
        <v>-4.2330000000000003E-5</v>
      </c>
      <c r="P434">
        <v>3.7469999999999999E-5</v>
      </c>
      <c r="Q434">
        <v>0</v>
      </c>
      <c r="R434">
        <v>0</v>
      </c>
      <c r="S434">
        <v>1</v>
      </c>
      <c r="T434">
        <v>1</v>
      </c>
      <c r="U434">
        <v>1</v>
      </c>
    </row>
    <row r="435" spans="1:21" x14ac:dyDescent="0.25">
      <c r="A435" s="12" t="s">
        <v>1769</v>
      </c>
      <c r="B435" s="12">
        <v>156</v>
      </c>
      <c r="C435" t="s">
        <v>1628</v>
      </c>
      <c r="D435">
        <v>5495</v>
      </c>
      <c r="E435">
        <v>0</v>
      </c>
      <c r="F435">
        <v>0</v>
      </c>
      <c r="G435">
        <v>0.53</v>
      </c>
      <c r="H435">
        <v>2</v>
      </c>
      <c r="I435">
        <v>738.18505859000004</v>
      </c>
      <c r="J435">
        <v>2100</v>
      </c>
      <c r="K435">
        <v>1.79E-6</v>
      </c>
      <c r="L435">
        <v>1.5327800000000001E-3</v>
      </c>
      <c r="M435">
        <v>-3.7469999999999999E-5</v>
      </c>
      <c r="N435">
        <v>-2.8860000000000002E-5</v>
      </c>
      <c r="O435">
        <v>-4.0479999999999999E-5</v>
      </c>
      <c r="P435">
        <v>3.7469999999999999E-5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25">
      <c r="A436" s="12" t="s">
        <v>1289</v>
      </c>
      <c r="B436" s="12">
        <v>11200</v>
      </c>
      <c r="C436" t="s">
        <v>986</v>
      </c>
      <c r="D436">
        <v>71</v>
      </c>
      <c r="E436">
        <v>0</v>
      </c>
      <c r="F436">
        <v>0</v>
      </c>
      <c r="G436">
        <v>1</v>
      </c>
      <c r="H436">
        <v>2</v>
      </c>
      <c r="I436">
        <v>1444.9998779299999</v>
      </c>
      <c r="J436">
        <v>10440</v>
      </c>
      <c r="K436">
        <v>1.7799999999999999E-6</v>
      </c>
      <c r="L436">
        <v>9.7715999999999992E-4</v>
      </c>
      <c r="M436">
        <v>-3.8630000000000001E-5</v>
      </c>
      <c r="N436">
        <v>-2.9779999999999999E-5</v>
      </c>
      <c r="O436">
        <v>-1.64E-6</v>
      </c>
      <c r="P436">
        <v>3.8630000000000001E-5</v>
      </c>
      <c r="Q436">
        <v>0</v>
      </c>
      <c r="R436">
        <v>5.1000000000000003E-6</v>
      </c>
      <c r="S436">
        <v>0</v>
      </c>
      <c r="T436">
        <v>1</v>
      </c>
      <c r="U436">
        <v>0</v>
      </c>
    </row>
    <row r="437" spans="1:21" x14ac:dyDescent="0.25">
      <c r="A437" s="12" t="s">
        <v>1003</v>
      </c>
      <c r="B437" s="12">
        <v>3002</v>
      </c>
      <c r="C437" t="s">
        <v>1185</v>
      </c>
      <c r="D437">
        <v>995</v>
      </c>
      <c r="E437">
        <v>0</v>
      </c>
      <c r="F437">
        <v>0</v>
      </c>
      <c r="G437">
        <v>1</v>
      </c>
      <c r="H437">
        <v>2</v>
      </c>
      <c r="I437">
        <v>7.8992581399999997</v>
      </c>
      <c r="J437">
        <v>81</v>
      </c>
      <c r="K437">
        <v>1.7799999999999999E-6</v>
      </c>
      <c r="L437">
        <v>6.2525999999999999E-4</v>
      </c>
      <c r="M437">
        <v>-3.8630000000000001E-5</v>
      </c>
      <c r="N437">
        <v>-2.8860000000000002E-5</v>
      </c>
      <c r="O437">
        <v>-3.6779999999999997E-5</v>
      </c>
      <c r="P437">
        <v>3.8630000000000001E-5</v>
      </c>
      <c r="Q437">
        <v>0</v>
      </c>
      <c r="R437">
        <v>4.8799999999999999E-6</v>
      </c>
      <c r="S437">
        <v>0</v>
      </c>
      <c r="T437">
        <v>0</v>
      </c>
      <c r="U437">
        <v>0</v>
      </c>
    </row>
    <row r="438" spans="1:21" x14ac:dyDescent="0.25">
      <c r="A438" s="12" t="s">
        <v>1032</v>
      </c>
      <c r="B438" s="12">
        <v>4040</v>
      </c>
      <c r="C438" t="s">
        <v>1268</v>
      </c>
      <c r="D438">
        <v>3561</v>
      </c>
      <c r="E438">
        <v>0</v>
      </c>
      <c r="F438">
        <v>0</v>
      </c>
      <c r="G438">
        <v>1</v>
      </c>
      <c r="H438">
        <v>2</v>
      </c>
      <c r="I438">
        <v>15.40102291</v>
      </c>
      <c r="J438">
        <v>118</v>
      </c>
      <c r="K438">
        <v>1.7799999999999999E-6</v>
      </c>
      <c r="L438">
        <v>4.2954000000000001E-4</v>
      </c>
      <c r="M438">
        <v>-3.8630000000000001E-5</v>
      </c>
      <c r="N438">
        <v>-2.9779999999999999E-5</v>
      </c>
      <c r="O438">
        <v>-4.6020000000000003E-5</v>
      </c>
      <c r="P438">
        <v>3.8630000000000001E-5</v>
      </c>
      <c r="Q438">
        <v>16</v>
      </c>
      <c r="R438">
        <v>1.3939000000000001E-4</v>
      </c>
      <c r="S438">
        <v>0</v>
      </c>
      <c r="T438">
        <v>1</v>
      </c>
      <c r="U438">
        <v>1</v>
      </c>
    </row>
    <row r="439" spans="1:21" x14ac:dyDescent="0.25">
      <c r="A439" s="12" t="s">
        <v>292</v>
      </c>
      <c r="B439" s="12">
        <v>4615</v>
      </c>
      <c r="C439" t="s">
        <v>1306</v>
      </c>
      <c r="D439">
        <v>5111</v>
      </c>
      <c r="E439">
        <v>0</v>
      </c>
      <c r="F439">
        <v>0</v>
      </c>
      <c r="G439">
        <v>0</v>
      </c>
      <c r="H439">
        <v>2</v>
      </c>
      <c r="I439">
        <v>0</v>
      </c>
      <c r="J439">
        <v>0</v>
      </c>
      <c r="K439">
        <v>6.9999999999999997E-7</v>
      </c>
      <c r="L439">
        <v>0</v>
      </c>
      <c r="M439">
        <v>-3.8630000000000001E-5</v>
      </c>
      <c r="N439">
        <v>-2.2410000000000001E-5</v>
      </c>
      <c r="O439">
        <v>-4.0479999999999999E-5</v>
      </c>
      <c r="P439">
        <v>3.8630000000000001E-5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25">
      <c r="A440" s="12" t="s">
        <v>1640</v>
      </c>
      <c r="B440" s="12">
        <v>1029</v>
      </c>
      <c r="C440" t="s">
        <v>1338</v>
      </c>
      <c r="D440">
        <v>6610</v>
      </c>
      <c r="E440">
        <v>0</v>
      </c>
      <c r="F440">
        <v>0</v>
      </c>
      <c r="G440">
        <v>0</v>
      </c>
      <c r="H440">
        <v>2</v>
      </c>
      <c r="I440">
        <v>731.98156738</v>
      </c>
      <c r="J440">
        <v>2399</v>
      </c>
      <c r="K440">
        <v>1.7799999999999999E-6</v>
      </c>
      <c r="L440">
        <v>2.2398600000000002E-3</v>
      </c>
      <c r="M440">
        <v>-3.8630000000000001E-5</v>
      </c>
      <c r="N440">
        <v>-2.9779999999999999E-5</v>
      </c>
      <c r="O440">
        <v>-4.7870000000000001E-5</v>
      </c>
      <c r="P440">
        <v>3.8630000000000001E-5</v>
      </c>
      <c r="Q440">
        <v>189</v>
      </c>
      <c r="R440">
        <v>3.41567E-3</v>
      </c>
      <c r="S440">
        <v>0</v>
      </c>
      <c r="T440">
        <v>0</v>
      </c>
      <c r="U440">
        <v>0</v>
      </c>
    </row>
    <row r="441" spans="1:21" x14ac:dyDescent="0.25">
      <c r="A441" s="12" t="s">
        <v>850</v>
      </c>
      <c r="B441" s="12">
        <v>5884</v>
      </c>
      <c r="C441" t="s">
        <v>476</v>
      </c>
      <c r="D441">
        <v>2100</v>
      </c>
      <c r="E441">
        <v>0</v>
      </c>
      <c r="F441">
        <v>0</v>
      </c>
      <c r="G441">
        <v>0</v>
      </c>
      <c r="H441">
        <v>2</v>
      </c>
      <c r="I441">
        <v>0</v>
      </c>
      <c r="J441">
        <v>0</v>
      </c>
      <c r="K441">
        <v>6.9999999999999997E-7</v>
      </c>
      <c r="L441">
        <v>0</v>
      </c>
      <c r="M441">
        <v>-3.8630000000000001E-5</v>
      </c>
      <c r="N441">
        <v>-3.0700000000000001E-5</v>
      </c>
      <c r="O441">
        <v>-2.198E-5</v>
      </c>
      <c r="P441">
        <v>3.8630000000000001E-5</v>
      </c>
      <c r="Q441">
        <v>0</v>
      </c>
      <c r="R441">
        <v>0</v>
      </c>
      <c r="S441">
        <v>1</v>
      </c>
      <c r="T441">
        <v>0</v>
      </c>
      <c r="U441">
        <v>1</v>
      </c>
    </row>
    <row r="442" spans="1:21" x14ac:dyDescent="0.25">
      <c r="A442" s="12" t="s">
        <v>2025</v>
      </c>
      <c r="B442" s="12">
        <v>273</v>
      </c>
      <c r="C442" t="s">
        <v>1613</v>
      </c>
      <c r="D442">
        <v>64781</v>
      </c>
      <c r="E442">
        <v>0</v>
      </c>
      <c r="F442">
        <v>0</v>
      </c>
      <c r="G442">
        <v>0.48</v>
      </c>
      <c r="H442">
        <v>2</v>
      </c>
      <c r="I442">
        <v>17.308740619999998</v>
      </c>
      <c r="J442">
        <v>115</v>
      </c>
      <c r="K442">
        <v>1.79E-6</v>
      </c>
      <c r="L442">
        <v>4.6398999999999998E-3</v>
      </c>
      <c r="M442">
        <v>-3.8630000000000001E-5</v>
      </c>
      <c r="N442">
        <v>-2.6089999999999999E-5</v>
      </c>
      <c r="O442">
        <v>-1.8289999999999999E-5</v>
      </c>
      <c r="P442">
        <v>3.8630000000000001E-5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 s="12" t="s">
        <v>1616</v>
      </c>
      <c r="B443" s="12">
        <v>581</v>
      </c>
      <c r="C443" t="s">
        <v>911</v>
      </c>
      <c r="D443">
        <v>0</v>
      </c>
      <c r="E443">
        <v>0</v>
      </c>
      <c r="F443">
        <v>0</v>
      </c>
      <c r="G443">
        <v>0</v>
      </c>
      <c r="H443">
        <v>2</v>
      </c>
      <c r="I443">
        <v>4400</v>
      </c>
      <c r="J443">
        <v>16260</v>
      </c>
      <c r="K443">
        <v>1.7799999999999999E-6</v>
      </c>
      <c r="L443">
        <v>1.96561E-3</v>
      </c>
      <c r="M443">
        <v>-3.9789999999999997E-5</v>
      </c>
      <c r="N443">
        <v>-3.0700000000000001E-5</v>
      </c>
      <c r="O443">
        <v>-5.1570000000000003E-5</v>
      </c>
      <c r="P443">
        <v>3.9789999999999997E-5</v>
      </c>
      <c r="Q443">
        <v>7</v>
      </c>
      <c r="R443">
        <v>2.9280000000000001E-5</v>
      </c>
      <c r="S443">
        <v>0</v>
      </c>
      <c r="T443">
        <v>0</v>
      </c>
      <c r="U443">
        <v>0</v>
      </c>
    </row>
    <row r="444" spans="1:21" x14ac:dyDescent="0.25">
      <c r="A444" s="12" t="s">
        <v>894</v>
      </c>
      <c r="B444" s="12">
        <v>8646</v>
      </c>
      <c r="C444" t="s">
        <v>988</v>
      </c>
      <c r="D444">
        <v>6507</v>
      </c>
      <c r="E444">
        <v>0</v>
      </c>
      <c r="F444">
        <v>0</v>
      </c>
      <c r="G444">
        <v>1</v>
      </c>
      <c r="H444">
        <v>2</v>
      </c>
      <c r="I444">
        <v>4482</v>
      </c>
      <c r="J444">
        <v>16962</v>
      </c>
      <c r="K444">
        <v>1.7799999999999999E-6</v>
      </c>
      <c r="L444">
        <v>3.3255999999999997E-4</v>
      </c>
      <c r="M444">
        <v>-3.9789999999999997E-5</v>
      </c>
      <c r="N444">
        <v>-3.0700000000000001E-5</v>
      </c>
      <c r="O444">
        <v>-4.9719999999999998E-5</v>
      </c>
      <c r="P444">
        <v>3.9789999999999997E-5</v>
      </c>
      <c r="Q444">
        <v>7</v>
      </c>
      <c r="R444">
        <v>2.9280000000000001E-5</v>
      </c>
      <c r="S444">
        <v>0</v>
      </c>
      <c r="T444">
        <v>1</v>
      </c>
      <c r="U444">
        <v>1</v>
      </c>
    </row>
    <row r="445" spans="1:21" x14ac:dyDescent="0.25">
      <c r="A445" s="12" t="s">
        <v>1105</v>
      </c>
      <c r="B445" s="12">
        <v>2690</v>
      </c>
      <c r="C445" t="s">
        <v>1155</v>
      </c>
      <c r="D445">
        <v>3598</v>
      </c>
      <c r="E445">
        <v>0</v>
      </c>
      <c r="F445">
        <v>0</v>
      </c>
      <c r="G445">
        <v>0.56000000000000005</v>
      </c>
      <c r="H445">
        <v>2</v>
      </c>
      <c r="I445">
        <v>237.06666565</v>
      </c>
      <c r="J445">
        <v>1883</v>
      </c>
      <c r="K445">
        <v>1.7799999999999999E-6</v>
      </c>
      <c r="L445">
        <v>4.6750999999999997E-4</v>
      </c>
      <c r="M445">
        <v>-3.9789999999999997E-5</v>
      </c>
      <c r="N445">
        <v>-2.8860000000000002E-5</v>
      </c>
      <c r="O445">
        <v>-4.9719999999999998E-5</v>
      </c>
      <c r="P445">
        <v>3.9789999999999997E-5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25">
      <c r="A446" s="12" t="s">
        <v>1961</v>
      </c>
      <c r="B446" s="12">
        <v>3082</v>
      </c>
      <c r="C446" t="s">
        <v>1198</v>
      </c>
      <c r="D446">
        <v>1808</v>
      </c>
      <c r="E446">
        <v>0</v>
      </c>
      <c r="F446">
        <v>0</v>
      </c>
      <c r="G446">
        <v>1</v>
      </c>
      <c r="H446">
        <v>2</v>
      </c>
      <c r="I446">
        <v>27.341958999999999</v>
      </c>
      <c r="J446">
        <v>100</v>
      </c>
      <c r="K446">
        <v>7.0999999999999998E-7</v>
      </c>
      <c r="L446">
        <v>0</v>
      </c>
      <c r="M446">
        <v>-3.9789999999999997E-5</v>
      </c>
      <c r="N446">
        <v>-2.7019999999999999E-5</v>
      </c>
      <c r="O446">
        <v>-4.0479999999999999E-5</v>
      </c>
      <c r="P446">
        <v>3.9789999999999997E-5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 s="12" t="s">
        <v>1266</v>
      </c>
      <c r="B447" s="12">
        <v>27102</v>
      </c>
      <c r="C447" t="s">
        <v>410</v>
      </c>
      <c r="D447">
        <v>2588</v>
      </c>
      <c r="E447">
        <v>0</v>
      </c>
      <c r="F447">
        <v>0</v>
      </c>
      <c r="G447">
        <v>0.46</v>
      </c>
      <c r="H447">
        <v>2</v>
      </c>
      <c r="I447">
        <v>23.0394249</v>
      </c>
      <c r="J447">
        <v>106</v>
      </c>
      <c r="K447">
        <v>1.79E-6</v>
      </c>
      <c r="L447">
        <v>1.2627700000000001E-3</v>
      </c>
      <c r="M447">
        <v>-3.9789999999999997E-5</v>
      </c>
      <c r="N447">
        <v>-2.794E-5</v>
      </c>
      <c r="O447">
        <v>-4.4180000000000001E-5</v>
      </c>
      <c r="P447">
        <v>3.9789999999999997E-5</v>
      </c>
      <c r="Q447">
        <v>0</v>
      </c>
      <c r="R447">
        <v>0</v>
      </c>
      <c r="S447">
        <v>0</v>
      </c>
      <c r="T447">
        <v>1</v>
      </c>
      <c r="U447">
        <v>0</v>
      </c>
    </row>
    <row r="448" spans="1:21" x14ac:dyDescent="0.25">
      <c r="A448" s="12" t="s">
        <v>1583</v>
      </c>
      <c r="B448" s="12">
        <v>4914</v>
      </c>
      <c r="C448" t="s">
        <v>1332</v>
      </c>
      <c r="D448">
        <v>53615</v>
      </c>
      <c r="E448">
        <v>0</v>
      </c>
      <c r="F448">
        <v>0</v>
      </c>
      <c r="G448">
        <v>0.5</v>
      </c>
      <c r="H448">
        <v>2</v>
      </c>
      <c r="I448">
        <v>6</v>
      </c>
      <c r="J448">
        <v>6</v>
      </c>
      <c r="K448">
        <v>7.0999999999999998E-7</v>
      </c>
      <c r="L448">
        <v>0</v>
      </c>
      <c r="M448">
        <v>-3.9789999999999997E-5</v>
      </c>
      <c r="N448">
        <v>-2.9779999999999999E-5</v>
      </c>
      <c r="O448">
        <v>-4.9719999999999998E-5</v>
      </c>
      <c r="P448">
        <v>3.9789999999999997E-5</v>
      </c>
      <c r="Q448">
        <v>0</v>
      </c>
      <c r="R448">
        <v>0</v>
      </c>
      <c r="S448">
        <v>1</v>
      </c>
      <c r="T448">
        <v>0</v>
      </c>
      <c r="U448">
        <v>0</v>
      </c>
    </row>
    <row r="449" spans="1:21" x14ac:dyDescent="0.25">
      <c r="A449" s="12" t="s">
        <v>1035</v>
      </c>
      <c r="B449" s="12">
        <v>5715</v>
      </c>
      <c r="C449" t="s">
        <v>1344</v>
      </c>
      <c r="D449">
        <v>5256</v>
      </c>
      <c r="E449">
        <v>0</v>
      </c>
      <c r="F449">
        <v>0</v>
      </c>
      <c r="G449">
        <v>1</v>
      </c>
      <c r="H449">
        <v>2</v>
      </c>
      <c r="I449">
        <v>1614</v>
      </c>
      <c r="J449">
        <v>7534</v>
      </c>
      <c r="K449">
        <v>7.0999999999999998E-7</v>
      </c>
      <c r="L449">
        <v>0</v>
      </c>
      <c r="M449">
        <v>-3.9789999999999997E-5</v>
      </c>
      <c r="N449">
        <v>1.3550000000000001E-5</v>
      </c>
      <c r="O449">
        <v>-4.9719999999999998E-5</v>
      </c>
      <c r="P449">
        <v>3.9789999999999997E-5</v>
      </c>
      <c r="Q449">
        <v>0</v>
      </c>
      <c r="R449">
        <v>0</v>
      </c>
      <c r="S449">
        <v>0</v>
      </c>
      <c r="T449">
        <v>1</v>
      </c>
      <c r="U449">
        <v>0</v>
      </c>
    </row>
    <row r="450" spans="1:21" x14ac:dyDescent="0.25">
      <c r="A450" s="12" t="s">
        <v>1037</v>
      </c>
      <c r="B450" s="12">
        <v>6775</v>
      </c>
      <c r="C450" t="s">
        <v>311</v>
      </c>
      <c r="D450">
        <v>8976</v>
      </c>
      <c r="E450">
        <v>0</v>
      </c>
      <c r="F450">
        <v>0</v>
      </c>
      <c r="G450">
        <v>1</v>
      </c>
      <c r="H450">
        <v>2</v>
      </c>
      <c r="I450">
        <v>3.1619045699999999</v>
      </c>
      <c r="J450">
        <v>12</v>
      </c>
      <c r="K450">
        <v>6.9999999999999997E-7</v>
      </c>
      <c r="L450">
        <v>0</v>
      </c>
      <c r="M450">
        <v>-3.9789999999999997E-5</v>
      </c>
      <c r="N450">
        <v>-3.0700000000000001E-5</v>
      </c>
      <c r="O450">
        <v>-2.5680000000000001E-5</v>
      </c>
      <c r="P450">
        <v>3.9789999999999997E-5</v>
      </c>
      <c r="Q450">
        <v>0</v>
      </c>
      <c r="R450">
        <v>0</v>
      </c>
      <c r="S450">
        <v>1</v>
      </c>
      <c r="T450">
        <v>0</v>
      </c>
      <c r="U450">
        <v>0</v>
      </c>
    </row>
    <row r="451" spans="1:21" x14ac:dyDescent="0.25">
      <c r="A451" s="12" t="s">
        <v>1689</v>
      </c>
      <c r="B451" s="12">
        <v>280979</v>
      </c>
      <c r="C451" t="s">
        <v>181</v>
      </c>
      <c r="D451">
        <v>8841</v>
      </c>
      <c r="E451">
        <v>0</v>
      </c>
      <c r="F451">
        <v>0</v>
      </c>
      <c r="G451">
        <v>0.54</v>
      </c>
      <c r="H451">
        <v>2</v>
      </c>
      <c r="I451">
        <v>725.00006103999999</v>
      </c>
      <c r="J451">
        <v>3163</v>
      </c>
      <c r="K451">
        <v>1.79E-6</v>
      </c>
      <c r="L451">
        <v>1.6858999999999999E-3</v>
      </c>
      <c r="M451">
        <v>-3.9789999999999997E-5</v>
      </c>
      <c r="N451">
        <v>-2.9779999999999999E-5</v>
      </c>
      <c r="O451">
        <v>-4.7870000000000001E-5</v>
      </c>
      <c r="P451">
        <v>3.9789999999999997E-5</v>
      </c>
      <c r="Q451">
        <v>0</v>
      </c>
      <c r="R451">
        <v>0</v>
      </c>
      <c r="S451">
        <v>0</v>
      </c>
      <c r="T451">
        <v>0</v>
      </c>
      <c r="U451">
        <v>1</v>
      </c>
    </row>
    <row r="452" spans="1:21" x14ac:dyDescent="0.25">
      <c r="A452" s="12" t="s">
        <v>1770</v>
      </c>
      <c r="B452" s="12">
        <v>2890</v>
      </c>
      <c r="C452" t="s">
        <v>1612</v>
      </c>
      <c r="D452">
        <v>9575</v>
      </c>
      <c r="E452">
        <v>0</v>
      </c>
      <c r="F452">
        <v>0</v>
      </c>
      <c r="G452">
        <v>1</v>
      </c>
      <c r="H452">
        <v>2</v>
      </c>
      <c r="I452">
        <v>0</v>
      </c>
      <c r="J452">
        <v>0</v>
      </c>
      <c r="K452">
        <v>6.9999999999999997E-7</v>
      </c>
      <c r="L452">
        <v>0</v>
      </c>
      <c r="M452">
        <v>-3.9789999999999997E-5</v>
      </c>
      <c r="N452">
        <v>-2.8860000000000002E-5</v>
      </c>
      <c r="O452">
        <v>-4.4180000000000001E-5</v>
      </c>
      <c r="P452">
        <v>3.9789999999999997E-5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 s="12" t="s">
        <v>1608</v>
      </c>
      <c r="B453" s="12">
        <v>3750</v>
      </c>
      <c r="C453" t="s">
        <v>1727</v>
      </c>
      <c r="D453">
        <v>1612</v>
      </c>
      <c r="E453">
        <v>0</v>
      </c>
      <c r="F453">
        <v>0</v>
      </c>
      <c r="G453">
        <v>1</v>
      </c>
      <c r="H453">
        <v>2</v>
      </c>
      <c r="I453">
        <v>0.53333335999999998</v>
      </c>
      <c r="J453">
        <v>2</v>
      </c>
      <c r="K453">
        <v>1.7799999999999999E-6</v>
      </c>
      <c r="L453">
        <v>6.1875000000000005E-4</v>
      </c>
      <c r="M453">
        <v>-3.9789999999999997E-5</v>
      </c>
      <c r="N453">
        <v>-2.8000000000000002E-7</v>
      </c>
      <c r="O453">
        <v>-3.8630000000000001E-5</v>
      </c>
      <c r="P453">
        <v>3.9789999999999997E-5</v>
      </c>
      <c r="Q453">
        <v>1</v>
      </c>
      <c r="R453">
        <v>9.06006E-3</v>
      </c>
      <c r="S453">
        <v>0</v>
      </c>
      <c r="T453">
        <v>0</v>
      </c>
      <c r="U453">
        <v>1</v>
      </c>
    </row>
    <row r="454" spans="1:21" x14ac:dyDescent="0.25">
      <c r="A454" s="12" t="s">
        <v>1174</v>
      </c>
      <c r="B454" s="12">
        <v>51085</v>
      </c>
      <c r="C454" t="s">
        <v>989</v>
      </c>
      <c r="D454">
        <v>5305</v>
      </c>
      <c r="E454">
        <v>1</v>
      </c>
      <c r="F454">
        <v>0</v>
      </c>
      <c r="G454">
        <v>1</v>
      </c>
      <c r="H454">
        <v>3</v>
      </c>
      <c r="I454">
        <v>1725.6314697299999</v>
      </c>
      <c r="J454">
        <v>11745</v>
      </c>
      <c r="K454">
        <v>1.79E-6</v>
      </c>
      <c r="L454">
        <v>1.211801E-2</v>
      </c>
      <c r="M454">
        <v>-4.0110000000000001E-5</v>
      </c>
      <c r="N454">
        <v>-3.2799999999999999E-6</v>
      </c>
      <c r="O454">
        <v>-6.3910000000000003E-5</v>
      </c>
      <c r="P454">
        <v>4.0110000000000001E-5</v>
      </c>
      <c r="Q454">
        <v>2634</v>
      </c>
      <c r="R454">
        <v>0.39701959999999997</v>
      </c>
      <c r="S454">
        <v>0</v>
      </c>
      <c r="T454">
        <v>0</v>
      </c>
      <c r="U454">
        <v>0</v>
      </c>
    </row>
    <row r="455" spans="1:21" x14ac:dyDescent="0.25">
      <c r="A455" s="12" t="s">
        <v>1499</v>
      </c>
      <c r="B455" s="12">
        <v>2309</v>
      </c>
      <c r="C455" t="s">
        <v>1113</v>
      </c>
      <c r="D455">
        <v>5663</v>
      </c>
      <c r="E455">
        <v>0</v>
      </c>
      <c r="F455">
        <v>0</v>
      </c>
      <c r="G455">
        <v>0</v>
      </c>
      <c r="H455">
        <v>3</v>
      </c>
      <c r="I455">
        <v>212.28265381</v>
      </c>
      <c r="J455">
        <v>1845</v>
      </c>
      <c r="K455">
        <v>1.7799999999999999E-6</v>
      </c>
      <c r="L455">
        <v>1.36136E-3</v>
      </c>
      <c r="M455">
        <v>-4.0939999999999998E-5</v>
      </c>
      <c r="N455">
        <v>-5.2269999999999999E-5</v>
      </c>
      <c r="O455">
        <v>-1.8280000000000001E-5</v>
      </c>
      <c r="P455">
        <v>4.0939999999999998E-5</v>
      </c>
      <c r="Q455">
        <v>206</v>
      </c>
      <c r="R455">
        <v>2.3944499999999998E-3</v>
      </c>
      <c r="S455">
        <v>1</v>
      </c>
      <c r="T455">
        <v>1</v>
      </c>
      <c r="U455">
        <v>0</v>
      </c>
    </row>
    <row r="456" spans="1:21" x14ac:dyDescent="0.25">
      <c r="A456" s="12" t="s">
        <v>1165</v>
      </c>
      <c r="B456" s="12">
        <v>60489</v>
      </c>
      <c r="C456" t="s">
        <v>984</v>
      </c>
      <c r="D456">
        <v>3953</v>
      </c>
      <c r="E456">
        <v>0</v>
      </c>
      <c r="F456">
        <v>0</v>
      </c>
      <c r="G456">
        <v>0.5</v>
      </c>
      <c r="H456">
        <v>2</v>
      </c>
      <c r="I456">
        <v>727</v>
      </c>
      <c r="J456">
        <v>4263</v>
      </c>
      <c r="K456">
        <v>1.79E-6</v>
      </c>
      <c r="L456">
        <v>6.6000000000000005E-5</v>
      </c>
      <c r="M456">
        <v>-4.0960000000000001E-5</v>
      </c>
      <c r="N456">
        <v>-3.0700000000000001E-5</v>
      </c>
      <c r="O456">
        <v>-5.1570000000000003E-5</v>
      </c>
      <c r="P456">
        <v>4.0960000000000001E-5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25">
      <c r="A457" s="12" t="s">
        <v>885</v>
      </c>
      <c r="B457" s="12">
        <v>1967</v>
      </c>
      <c r="C457" t="s">
        <v>414</v>
      </c>
      <c r="D457">
        <v>8204</v>
      </c>
      <c r="E457">
        <v>0</v>
      </c>
      <c r="F457">
        <v>0</v>
      </c>
      <c r="G457">
        <v>0</v>
      </c>
      <c r="H457">
        <v>2</v>
      </c>
      <c r="I457">
        <v>9</v>
      </c>
      <c r="J457">
        <v>12</v>
      </c>
      <c r="K457">
        <v>6.9999999999999997E-7</v>
      </c>
      <c r="L457">
        <v>0</v>
      </c>
      <c r="M457">
        <v>-4.0960000000000001E-5</v>
      </c>
      <c r="N457">
        <v>-3.163E-5</v>
      </c>
      <c r="O457">
        <v>-2.5680000000000001E-5</v>
      </c>
      <c r="P457">
        <v>4.0960000000000001E-5</v>
      </c>
      <c r="Q457">
        <v>0</v>
      </c>
      <c r="R457">
        <v>0</v>
      </c>
      <c r="S457">
        <v>1</v>
      </c>
      <c r="T457">
        <v>0</v>
      </c>
      <c r="U457">
        <v>1</v>
      </c>
    </row>
    <row r="458" spans="1:21" x14ac:dyDescent="0.25">
      <c r="A458" s="12" t="s">
        <v>1729</v>
      </c>
      <c r="B458" s="12">
        <v>2534</v>
      </c>
      <c r="C458" t="s">
        <v>1123</v>
      </c>
      <c r="D458">
        <v>3761</v>
      </c>
      <c r="E458">
        <v>0</v>
      </c>
      <c r="F458">
        <v>0</v>
      </c>
      <c r="G458">
        <v>0</v>
      </c>
      <c r="H458">
        <v>2</v>
      </c>
      <c r="I458">
        <v>18.5</v>
      </c>
      <c r="J458">
        <v>72</v>
      </c>
      <c r="K458">
        <v>6.9999999999999997E-7</v>
      </c>
      <c r="L458">
        <v>0</v>
      </c>
      <c r="M458">
        <v>-4.0960000000000001E-5</v>
      </c>
      <c r="N458">
        <v>1.2629999999999999E-5</v>
      </c>
      <c r="O458">
        <v>-3.4929999999999999E-5</v>
      </c>
      <c r="P458">
        <v>4.0960000000000001E-5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25">
      <c r="A459" s="12" t="s">
        <v>1954</v>
      </c>
      <c r="B459" s="12">
        <v>9687</v>
      </c>
      <c r="C459" t="s">
        <v>1173</v>
      </c>
      <c r="D459">
        <v>1139</v>
      </c>
      <c r="E459">
        <v>0</v>
      </c>
      <c r="F459">
        <v>0</v>
      </c>
      <c r="G459">
        <v>0.57999999999999996</v>
      </c>
      <c r="H459">
        <v>2</v>
      </c>
      <c r="I459">
        <v>4.3928570699999998</v>
      </c>
      <c r="J459">
        <v>6</v>
      </c>
      <c r="K459">
        <v>1.7799999999999999E-6</v>
      </c>
      <c r="L459">
        <v>9.5200000000000003E-6</v>
      </c>
      <c r="M459">
        <v>-4.0960000000000001E-5</v>
      </c>
      <c r="N459">
        <v>-2.794E-5</v>
      </c>
      <c r="O459">
        <v>-5.1570000000000003E-5</v>
      </c>
      <c r="P459">
        <v>4.0960000000000001E-5</v>
      </c>
      <c r="Q459">
        <v>0</v>
      </c>
      <c r="R459">
        <v>0</v>
      </c>
      <c r="S459">
        <v>0</v>
      </c>
      <c r="T459">
        <v>0</v>
      </c>
      <c r="U459">
        <v>1</v>
      </c>
    </row>
    <row r="460" spans="1:21" x14ac:dyDescent="0.25">
      <c r="A460" s="12" t="s">
        <v>1974</v>
      </c>
      <c r="B460" s="12">
        <v>3915</v>
      </c>
      <c r="C460" t="s">
        <v>1259</v>
      </c>
      <c r="D460">
        <v>0</v>
      </c>
      <c r="E460">
        <v>0</v>
      </c>
      <c r="F460">
        <v>0</v>
      </c>
      <c r="G460">
        <v>1</v>
      </c>
      <c r="H460">
        <v>2</v>
      </c>
      <c r="I460">
        <v>770.46527100000003</v>
      </c>
      <c r="J460">
        <v>2540</v>
      </c>
      <c r="K460">
        <v>1.7799999999999999E-6</v>
      </c>
      <c r="L460">
        <v>3.65709E-3</v>
      </c>
      <c r="M460">
        <v>-4.0960000000000001E-5</v>
      </c>
      <c r="N460">
        <v>-3.163E-5</v>
      </c>
      <c r="O460">
        <v>-4.2330000000000003E-5</v>
      </c>
      <c r="P460">
        <v>4.0960000000000001E-5</v>
      </c>
      <c r="Q460">
        <v>3</v>
      </c>
      <c r="R460">
        <v>7.8079999999999998E-5</v>
      </c>
      <c r="S460">
        <v>0</v>
      </c>
      <c r="T460">
        <v>0</v>
      </c>
      <c r="U460">
        <v>0</v>
      </c>
    </row>
    <row r="461" spans="1:21" x14ac:dyDescent="0.25">
      <c r="A461" s="12" t="s">
        <v>863</v>
      </c>
      <c r="B461" s="12">
        <v>4001</v>
      </c>
      <c r="C461" t="s">
        <v>1264</v>
      </c>
      <c r="D461">
        <v>51176</v>
      </c>
      <c r="E461">
        <v>0</v>
      </c>
      <c r="F461">
        <v>0</v>
      </c>
      <c r="G461">
        <v>1</v>
      </c>
      <c r="H461">
        <v>2</v>
      </c>
      <c r="I461">
        <v>43.252883910000001</v>
      </c>
      <c r="J461">
        <v>134</v>
      </c>
      <c r="K461">
        <v>6.9999999999999997E-7</v>
      </c>
      <c r="L461">
        <v>0</v>
      </c>
      <c r="M461">
        <v>-4.0960000000000001E-5</v>
      </c>
      <c r="N461">
        <v>-3.163E-5</v>
      </c>
      <c r="O461">
        <v>-4.6020000000000003E-5</v>
      </c>
      <c r="P461">
        <v>4.0960000000000001E-5</v>
      </c>
      <c r="Q461">
        <v>0</v>
      </c>
      <c r="R461">
        <v>0</v>
      </c>
      <c r="S461">
        <v>1</v>
      </c>
      <c r="T461">
        <v>0</v>
      </c>
      <c r="U461">
        <v>0</v>
      </c>
    </row>
    <row r="462" spans="1:21" x14ac:dyDescent="0.25">
      <c r="A462" s="12" t="s">
        <v>1685</v>
      </c>
      <c r="B462" s="12">
        <v>5295</v>
      </c>
      <c r="C462" t="s">
        <v>418</v>
      </c>
      <c r="D462">
        <v>6098</v>
      </c>
      <c r="E462">
        <v>0</v>
      </c>
      <c r="F462">
        <v>0</v>
      </c>
      <c r="G462">
        <v>0.51</v>
      </c>
      <c r="H462">
        <v>2</v>
      </c>
      <c r="I462">
        <v>725.00006103999999</v>
      </c>
      <c r="J462">
        <v>3962</v>
      </c>
      <c r="K462">
        <v>1.7799999999999999E-6</v>
      </c>
      <c r="L462">
        <v>7.8814E-4</v>
      </c>
      <c r="M462">
        <v>-4.0960000000000001E-5</v>
      </c>
      <c r="N462">
        <v>-3.0700000000000001E-5</v>
      </c>
      <c r="O462">
        <v>-4.6020000000000003E-5</v>
      </c>
      <c r="P462">
        <v>4.0960000000000001E-5</v>
      </c>
      <c r="Q462">
        <v>0</v>
      </c>
      <c r="R462">
        <v>0</v>
      </c>
      <c r="S462">
        <v>1</v>
      </c>
      <c r="T462">
        <v>0</v>
      </c>
      <c r="U462">
        <v>0</v>
      </c>
    </row>
    <row r="463" spans="1:21" x14ac:dyDescent="0.25">
      <c r="A463" s="12" t="s">
        <v>1225</v>
      </c>
      <c r="B463" s="12">
        <v>5187</v>
      </c>
      <c r="C463" t="s">
        <v>1377</v>
      </c>
      <c r="D463">
        <v>7341</v>
      </c>
      <c r="E463">
        <v>0</v>
      </c>
      <c r="F463">
        <v>0</v>
      </c>
      <c r="G463">
        <v>0.52</v>
      </c>
      <c r="H463">
        <v>2</v>
      </c>
      <c r="I463">
        <v>4</v>
      </c>
      <c r="J463">
        <v>4</v>
      </c>
      <c r="K463">
        <v>7.0999999999999998E-7</v>
      </c>
      <c r="L463">
        <v>0</v>
      </c>
      <c r="M463">
        <v>-4.0960000000000001E-5</v>
      </c>
      <c r="N463">
        <v>-3.0700000000000001E-5</v>
      </c>
      <c r="O463">
        <v>-5.1570000000000003E-5</v>
      </c>
      <c r="P463">
        <v>4.0960000000000001E-5</v>
      </c>
      <c r="Q463">
        <v>0</v>
      </c>
      <c r="R463">
        <v>0</v>
      </c>
      <c r="S463">
        <v>0</v>
      </c>
      <c r="T463">
        <v>1</v>
      </c>
      <c r="U463">
        <v>0</v>
      </c>
    </row>
    <row r="464" spans="1:21" x14ac:dyDescent="0.25">
      <c r="A464" s="12" t="s">
        <v>876</v>
      </c>
      <c r="B464" s="12">
        <v>5465</v>
      </c>
      <c r="C464" t="s">
        <v>1414</v>
      </c>
      <c r="D464">
        <v>1742</v>
      </c>
      <c r="E464">
        <v>0</v>
      </c>
      <c r="F464">
        <v>0</v>
      </c>
      <c r="G464">
        <v>1</v>
      </c>
      <c r="H464">
        <v>2</v>
      </c>
      <c r="I464">
        <v>807</v>
      </c>
      <c r="J464">
        <v>2950</v>
      </c>
      <c r="K464">
        <v>6.9999999999999997E-7</v>
      </c>
      <c r="L464">
        <v>0</v>
      </c>
      <c r="M464">
        <v>-4.0960000000000001E-5</v>
      </c>
      <c r="N464">
        <v>-3.0700000000000001E-5</v>
      </c>
      <c r="O464">
        <v>-4.9719999999999998E-5</v>
      </c>
      <c r="P464">
        <v>4.0960000000000001E-5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25">
      <c r="A465" s="12" t="s">
        <v>1677</v>
      </c>
      <c r="B465" s="12">
        <v>10928</v>
      </c>
      <c r="C465" t="s">
        <v>1433</v>
      </c>
      <c r="D465">
        <v>952</v>
      </c>
      <c r="E465">
        <v>0</v>
      </c>
      <c r="F465">
        <v>0</v>
      </c>
      <c r="G465">
        <v>1</v>
      </c>
      <c r="H465">
        <v>2</v>
      </c>
      <c r="I465">
        <v>852.46533203000001</v>
      </c>
      <c r="J465">
        <v>5908</v>
      </c>
      <c r="K465">
        <v>1.7799999999999999E-6</v>
      </c>
      <c r="L465">
        <v>6.1875000000000005E-4</v>
      </c>
      <c r="M465">
        <v>-4.0960000000000001E-5</v>
      </c>
      <c r="N465">
        <v>-2.794E-5</v>
      </c>
      <c r="O465">
        <v>-5.1570000000000003E-5</v>
      </c>
      <c r="P465">
        <v>4.0960000000000001E-5</v>
      </c>
      <c r="Q465">
        <v>3</v>
      </c>
      <c r="R465">
        <v>7.8079999999999998E-5</v>
      </c>
      <c r="S465">
        <v>0</v>
      </c>
      <c r="T465">
        <v>0</v>
      </c>
      <c r="U465">
        <v>0</v>
      </c>
    </row>
    <row r="466" spans="1:21" x14ac:dyDescent="0.25">
      <c r="A466" s="12" t="s">
        <v>1197</v>
      </c>
      <c r="B466" s="12">
        <v>89</v>
      </c>
      <c r="C466" t="s">
        <v>1608</v>
      </c>
      <c r="D466">
        <v>3750</v>
      </c>
      <c r="E466">
        <v>0</v>
      </c>
      <c r="F466">
        <v>0</v>
      </c>
      <c r="G466">
        <v>0</v>
      </c>
      <c r="H466">
        <v>2</v>
      </c>
      <c r="I466">
        <v>14.32286644</v>
      </c>
      <c r="J466">
        <v>50</v>
      </c>
      <c r="K466">
        <v>6.9999999999999997E-7</v>
      </c>
      <c r="L466">
        <v>0</v>
      </c>
      <c r="M466">
        <v>-4.0960000000000001E-5</v>
      </c>
      <c r="N466">
        <v>-2.7019999999999999E-5</v>
      </c>
      <c r="O466">
        <v>-3.4929999999999999E-5</v>
      </c>
      <c r="P466">
        <v>4.0960000000000001E-5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25">
      <c r="A467" s="12" t="s">
        <v>1079</v>
      </c>
      <c r="B467" s="12">
        <v>11146</v>
      </c>
      <c r="C467" t="s">
        <v>1691</v>
      </c>
      <c r="D467">
        <v>7049</v>
      </c>
      <c r="E467">
        <v>0</v>
      </c>
      <c r="F467">
        <v>0.15</v>
      </c>
      <c r="G467">
        <v>0.99</v>
      </c>
      <c r="H467">
        <v>2</v>
      </c>
      <c r="I467">
        <v>4</v>
      </c>
      <c r="J467">
        <v>4</v>
      </c>
      <c r="K467">
        <v>1.81E-6</v>
      </c>
      <c r="L467">
        <v>3.2194999999999999E-4</v>
      </c>
      <c r="M467">
        <v>-4.0960000000000001E-5</v>
      </c>
      <c r="N467">
        <v>-2.7019999999999999E-5</v>
      </c>
      <c r="O467">
        <v>-5.1570000000000003E-5</v>
      </c>
      <c r="P467">
        <v>4.0960000000000001E-5</v>
      </c>
      <c r="Q467">
        <v>1</v>
      </c>
      <c r="R467">
        <v>4.3105999999999998E-2</v>
      </c>
      <c r="S467">
        <v>1</v>
      </c>
      <c r="T467">
        <v>0</v>
      </c>
      <c r="U467">
        <v>0</v>
      </c>
    </row>
    <row r="468" spans="1:21" x14ac:dyDescent="0.25">
      <c r="A468" s="12" t="s">
        <v>988</v>
      </c>
      <c r="B468" s="12">
        <v>6507</v>
      </c>
      <c r="C468" t="s">
        <v>1701</v>
      </c>
      <c r="D468">
        <v>5216</v>
      </c>
      <c r="E468">
        <v>0</v>
      </c>
      <c r="F468">
        <v>0</v>
      </c>
      <c r="G468">
        <v>1</v>
      </c>
      <c r="H468">
        <v>2</v>
      </c>
      <c r="I468">
        <v>1527</v>
      </c>
      <c r="J468">
        <v>7968</v>
      </c>
      <c r="K468">
        <v>1.7799999999999999E-6</v>
      </c>
      <c r="L468">
        <v>1.6532999999999999E-4</v>
      </c>
      <c r="M468">
        <v>-4.0960000000000001E-5</v>
      </c>
      <c r="N468">
        <v>-3.163E-5</v>
      </c>
      <c r="O468">
        <v>-5.1570000000000003E-5</v>
      </c>
      <c r="P468">
        <v>4.0960000000000001E-5</v>
      </c>
      <c r="Q468">
        <v>0</v>
      </c>
      <c r="R468">
        <v>5.1000000000000003E-6</v>
      </c>
      <c r="S468">
        <v>1</v>
      </c>
      <c r="T468">
        <v>1</v>
      </c>
      <c r="U468">
        <v>1</v>
      </c>
    </row>
    <row r="469" spans="1:21" x14ac:dyDescent="0.25">
      <c r="A469" s="12" t="s">
        <v>1245</v>
      </c>
      <c r="B469" s="12">
        <v>997</v>
      </c>
      <c r="C469" t="s">
        <v>972</v>
      </c>
      <c r="D469">
        <v>5148</v>
      </c>
      <c r="E469">
        <v>0</v>
      </c>
      <c r="F469">
        <v>0</v>
      </c>
      <c r="G469">
        <v>0.49</v>
      </c>
      <c r="H469">
        <v>2</v>
      </c>
      <c r="I469">
        <v>726</v>
      </c>
      <c r="J469">
        <v>7002</v>
      </c>
      <c r="K469">
        <v>1.79E-6</v>
      </c>
      <c r="L469">
        <v>1.1414E-4</v>
      </c>
      <c r="M469">
        <v>-4.2120000000000003E-5</v>
      </c>
      <c r="N469">
        <v>-3.163E-5</v>
      </c>
      <c r="O469">
        <v>-5.1570000000000003E-5</v>
      </c>
      <c r="P469">
        <v>4.2120000000000003E-5</v>
      </c>
      <c r="Q469">
        <v>0</v>
      </c>
      <c r="R469">
        <v>0</v>
      </c>
      <c r="S469">
        <v>0</v>
      </c>
      <c r="T469">
        <v>1</v>
      </c>
      <c r="U469">
        <v>1</v>
      </c>
    </row>
    <row r="470" spans="1:21" x14ac:dyDescent="0.25">
      <c r="A470" s="12" t="s">
        <v>1582</v>
      </c>
      <c r="B470" s="12">
        <v>5598</v>
      </c>
      <c r="C470" t="s">
        <v>1091</v>
      </c>
      <c r="D470">
        <v>4878</v>
      </c>
      <c r="E470">
        <v>0</v>
      </c>
      <c r="F470">
        <v>0</v>
      </c>
      <c r="G470">
        <v>0.41</v>
      </c>
      <c r="H470">
        <v>2</v>
      </c>
      <c r="I470">
        <v>725</v>
      </c>
      <c r="J470">
        <v>7001</v>
      </c>
      <c r="K470">
        <v>1.7799999999999999E-6</v>
      </c>
      <c r="L470">
        <v>1.1414E-4</v>
      </c>
      <c r="M470">
        <v>-4.2120000000000003E-5</v>
      </c>
      <c r="N470">
        <v>-3.163E-5</v>
      </c>
      <c r="O470">
        <v>-5.1570000000000003E-5</v>
      </c>
      <c r="P470">
        <v>4.2120000000000003E-5</v>
      </c>
      <c r="Q470">
        <v>0</v>
      </c>
      <c r="R470">
        <v>0</v>
      </c>
      <c r="S470">
        <v>0</v>
      </c>
      <c r="T470">
        <v>1</v>
      </c>
      <c r="U470">
        <v>0</v>
      </c>
    </row>
    <row r="471" spans="1:21" x14ac:dyDescent="0.25">
      <c r="A471" s="12" t="s">
        <v>857</v>
      </c>
      <c r="B471" s="12">
        <v>3364</v>
      </c>
      <c r="C471" t="s">
        <v>1210</v>
      </c>
      <c r="D471">
        <v>0</v>
      </c>
      <c r="E471">
        <v>0</v>
      </c>
      <c r="F471">
        <v>0</v>
      </c>
      <c r="G471">
        <v>1</v>
      </c>
      <c r="H471">
        <v>2</v>
      </c>
      <c r="I471">
        <v>807</v>
      </c>
      <c r="J471">
        <v>2852</v>
      </c>
      <c r="K471">
        <v>6.9999999999999997E-7</v>
      </c>
      <c r="L471">
        <v>0</v>
      </c>
      <c r="M471">
        <v>-4.2120000000000003E-5</v>
      </c>
      <c r="N471">
        <v>-3.163E-5</v>
      </c>
      <c r="O471">
        <v>-5.1570000000000003E-5</v>
      </c>
      <c r="P471">
        <v>4.2120000000000003E-5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 s="12" t="s">
        <v>1688</v>
      </c>
      <c r="B472" s="12">
        <v>8125</v>
      </c>
      <c r="C472" t="s">
        <v>1412</v>
      </c>
      <c r="D472">
        <v>29110</v>
      </c>
      <c r="E472">
        <v>0</v>
      </c>
      <c r="F472">
        <v>0</v>
      </c>
      <c r="G472">
        <v>1</v>
      </c>
      <c r="H472">
        <v>2</v>
      </c>
      <c r="I472">
        <v>405</v>
      </c>
      <c r="J472">
        <v>2420</v>
      </c>
      <c r="K472">
        <v>6.9999999999999997E-7</v>
      </c>
      <c r="L472">
        <v>0</v>
      </c>
      <c r="M472">
        <v>-4.2120000000000003E-5</v>
      </c>
      <c r="N472">
        <v>-3.163E-5</v>
      </c>
      <c r="O472">
        <v>-4.9719999999999998E-5</v>
      </c>
      <c r="P472">
        <v>4.2120000000000003E-5</v>
      </c>
      <c r="Q472">
        <v>0</v>
      </c>
      <c r="R472">
        <v>0</v>
      </c>
      <c r="S472">
        <v>1</v>
      </c>
      <c r="T472">
        <v>0</v>
      </c>
      <c r="U472">
        <v>0</v>
      </c>
    </row>
    <row r="473" spans="1:21" x14ac:dyDescent="0.25">
      <c r="A473" s="12" t="s">
        <v>1547</v>
      </c>
      <c r="B473" s="12">
        <v>387</v>
      </c>
      <c r="C473" t="s">
        <v>1456</v>
      </c>
      <c r="D473">
        <v>28503</v>
      </c>
      <c r="E473">
        <v>0</v>
      </c>
      <c r="F473">
        <v>0</v>
      </c>
      <c r="G473">
        <v>0.53</v>
      </c>
      <c r="H473">
        <v>2</v>
      </c>
      <c r="I473">
        <v>14.18505096</v>
      </c>
      <c r="J473">
        <v>24</v>
      </c>
      <c r="K473">
        <v>1.79E-6</v>
      </c>
      <c r="L473">
        <v>2.5933E-4</v>
      </c>
      <c r="M473">
        <v>-4.2120000000000003E-5</v>
      </c>
      <c r="N473">
        <v>-2.794E-5</v>
      </c>
      <c r="O473">
        <v>-5.342E-5</v>
      </c>
      <c r="P473">
        <v>4.2120000000000003E-5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25">
      <c r="A474" s="12" t="s">
        <v>1371</v>
      </c>
      <c r="B474" s="12">
        <v>815</v>
      </c>
      <c r="C474" t="s">
        <v>1639</v>
      </c>
      <c r="D474">
        <v>5834</v>
      </c>
      <c r="E474">
        <v>0</v>
      </c>
      <c r="F474">
        <v>0</v>
      </c>
      <c r="G474">
        <v>1</v>
      </c>
      <c r="H474">
        <v>2</v>
      </c>
      <c r="I474">
        <v>808</v>
      </c>
      <c r="J474">
        <v>3768</v>
      </c>
      <c r="K474">
        <v>6.9999999999999997E-7</v>
      </c>
      <c r="L474">
        <v>0</v>
      </c>
      <c r="M474">
        <v>-4.2120000000000003E-5</v>
      </c>
      <c r="N474">
        <v>-3.2549999999999998E-5</v>
      </c>
      <c r="O474">
        <v>-5.1570000000000003E-5</v>
      </c>
      <c r="P474">
        <v>4.2120000000000003E-5</v>
      </c>
      <c r="Q474">
        <v>0</v>
      </c>
      <c r="R474">
        <v>0</v>
      </c>
      <c r="S474">
        <v>0</v>
      </c>
      <c r="T474">
        <v>0</v>
      </c>
      <c r="U474">
        <v>1</v>
      </c>
    </row>
    <row r="475" spans="1:21" x14ac:dyDescent="0.25">
      <c r="A475" s="12" t="s">
        <v>1405</v>
      </c>
      <c r="B475" s="12">
        <v>1938</v>
      </c>
      <c r="C475" t="s">
        <v>599</v>
      </c>
      <c r="D475">
        <v>9641</v>
      </c>
      <c r="E475">
        <v>0</v>
      </c>
      <c r="F475">
        <v>0</v>
      </c>
      <c r="G475">
        <v>1</v>
      </c>
      <c r="H475">
        <v>2</v>
      </c>
      <c r="I475">
        <v>405</v>
      </c>
      <c r="J475">
        <v>2420</v>
      </c>
      <c r="K475">
        <v>6.9999999999999997E-7</v>
      </c>
      <c r="L475">
        <v>0</v>
      </c>
      <c r="M475">
        <v>-4.2120000000000003E-5</v>
      </c>
      <c r="N475">
        <v>-3.163E-5</v>
      </c>
      <c r="O475">
        <v>-4.9719999999999998E-5</v>
      </c>
      <c r="P475">
        <v>4.2120000000000003E-5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25">
      <c r="A476" s="12" t="s">
        <v>1572</v>
      </c>
      <c r="B476" s="12">
        <v>6670</v>
      </c>
      <c r="C476" t="s">
        <v>1502</v>
      </c>
      <c r="D476">
        <v>7321</v>
      </c>
      <c r="E476">
        <v>0</v>
      </c>
      <c r="F476">
        <v>0</v>
      </c>
      <c r="G476">
        <v>0.6</v>
      </c>
      <c r="H476">
        <v>2</v>
      </c>
      <c r="I476">
        <v>1</v>
      </c>
      <c r="J476">
        <v>1</v>
      </c>
      <c r="K476">
        <v>6.9999999999999997E-7</v>
      </c>
      <c r="L476">
        <v>0</v>
      </c>
      <c r="M476">
        <v>-4.3279999999999999E-5</v>
      </c>
      <c r="N476">
        <v>-3.0700000000000001E-5</v>
      </c>
      <c r="O476">
        <v>-5.342E-5</v>
      </c>
      <c r="P476">
        <v>4.3279999999999999E-5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25">
      <c r="A477" s="12" t="s">
        <v>1544</v>
      </c>
      <c r="B477" s="12">
        <v>10163</v>
      </c>
      <c r="C477" t="s">
        <v>1584</v>
      </c>
      <c r="D477">
        <v>6935</v>
      </c>
      <c r="E477">
        <v>0</v>
      </c>
      <c r="F477">
        <v>0</v>
      </c>
      <c r="G477">
        <v>0.52</v>
      </c>
      <c r="H477">
        <v>2</v>
      </c>
      <c r="I477">
        <v>1</v>
      </c>
      <c r="J477">
        <v>1</v>
      </c>
      <c r="K477">
        <v>6.9999999999999997E-7</v>
      </c>
      <c r="L477">
        <v>0</v>
      </c>
      <c r="M477">
        <v>-4.3279999999999999E-5</v>
      </c>
      <c r="N477">
        <v>-2.7019999999999999E-5</v>
      </c>
      <c r="O477">
        <v>-5.1570000000000003E-5</v>
      </c>
      <c r="P477">
        <v>4.3279999999999999E-5</v>
      </c>
      <c r="Q477">
        <v>0</v>
      </c>
      <c r="R477">
        <v>0</v>
      </c>
      <c r="S477">
        <v>1</v>
      </c>
      <c r="T477">
        <v>1</v>
      </c>
      <c r="U477">
        <v>0</v>
      </c>
    </row>
    <row r="478" spans="1:21" x14ac:dyDescent="0.25">
      <c r="A478" s="12" t="s">
        <v>1920</v>
      </c>
      <c r="B478" s="12">
        <v>8454</v>
      </c>
      <c r="C478" t="s">
        <v>429</v>
      </c>
      <c r="D478">
        <v>5871</v>
      </c>
      <c r="E478">
        <v>0</v>
      </c>
      <c r="F478">
        <v>0</v>
      </c>
      <c r="G478">
        <v>1</v>
      </c>
      <c r="H478">
        <v>3</v>
      </c>
      <c r="I478">
        <v>0</v>
      </c>
      <c r="J478">
        <v>0</v>
      </c>
      <c r="K478">
        <v>1.7799999999999999E-6</v>
      </c>
      <c r="L478">
        <v>1.0676720000000001E-2</v>
      </c>
      <c r="M478">
        <v>-4.4169999999999999E-5</v>
      </c>
      <c r="N478">
        <v>-2.3599999999999999E-6</v>
      </c>
      <c r="O478">
        <v>3.4100000000000002E-5</v>
      </c>
      <c r="P478">
        <v>4.4169999999999999E-5</v>
      </c>
      <c r="Q478">
        <v>4948</v>
      </c>
      <c r="R478">
        <v>9.1466259999999994E-2</v>
      </c>
      <c r="S478">
        <v>0</v>
      </c>
      <c r="T478">
        <v>0</v>
      </c>
      <c r="U478">
        <v>0</v>
      </c>
    </row>
    <row r="479" spans="1:21" x14ac:dyDescent="0.25">
      <c r="A479" s="12" t="s">
        <v>1717</v>
      </c>
      <c r="B479" s="12">
        <v>4790</v>
      </c>
      <c r="C479" t="s">
        <v>1315</v>
      </c>
      <c r="D479">
        <v>185</v>
      </c>
      <c r="E479">
        <v>1</v>
      </c>
      <c r="F479">
        <v>0</v>
      </c>
      <c r="G479">
        <v>1</v>
      </c>
      <c r="H479">
        <v>4</v>
      </c>
      <c r="I479">
        <v>1451.47424316</v>
      </c>
      <c r="J479">
        <v>5764</v>
      </c>
      <c r="K479">
        <v>1.79E-6</v>
      </c>
      <c r="L479">
        <v>2.4153959999999999E-2</v>
      </c>
      <c r="M479">
        <v>-4.532E-5</v>
      </c>
      <c r="N479">
        <v>-2.9500000000000001E-6</v>
      </c>
      <c r="O479">
        <v>-6.5749999999999999E-5</v>
      </c>
      <c r="P479">
        <v>4.532E-5</v>
      </c>
      <c r="Q479">
        <v>3116</v>
      </c>
      <c r="R479">
        <v>0.22538235000000001</v>
      </c>
      <c r="S479">
        <v>1</v>
      </c>
      <c r="T479">
        <v>1</v>
      </c>
      <c r="U479">
        <v>1</v>
      </c>
    </row>
    <row r="480" spans="1:21" x14ac:dyDescent="0.25">
      <c r="A480" s="12" t="s">
        <v>885</v>
      </c>
      <c r="B480" s="12">
        <v>1967</v>
      </c>
      <c r="C480" t="s">
        <v>1065</v>
      </c>
      <c r="D480">
        <v>148022</v>
      </c>
      <c r="E480">
        <v>0</v>
      </c>
      <c r="F480">
        <v>0</v>
      </c>
      <c r="G480">
        <v>1</v>
      </c>
      <c r="H480">
        <v>3</v>
      </c>
      <c r="I480">
        <v>2427</v>
      </c>
      <c r="J480">
        <v>9676</v>
      </c>
      <c r="K480">
        <v>7.0999999999999998E-7</v>
      </c>
      <c r="L480">
        <v>0</v>
      </c>
      <c r="M480">
        <v>-4.6749999999999998E-5</v>
      </c>
      <c r="N480">
        <v>-8.5459999999999998E-5</v>
      </c>
      <c r="O480">
        <v>-4.2320000000000001E-5</v>
      </c>
      <c r="P480">
        <v>4.6749999999999998E-5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 s="12" t="s">
        <v>1916</v>
      </c>
      <c r="B481" s="12">
        <v>137529</v>
      </c>
      <c r="C481" t="s">
        <v>996</v>
      </c>
      <c r="D481">
        <v>4294</v>
      </c>
      <c r="E481">
        <v>0</v>
      </c>
      <c r="F481">
        <v>0</v>
      </c>
      <c r="G481">
        <v>1</v>
      </c>
      <c r="H481">
        <v>5</v>
      </c>
      <c r="I481">
        <v>1693.8283691399999</v>
      </c>
      <c r="J481">
        <v>7426</v>
      </c>
      <c r="K481">
        <v>1.7799999999999999E-6</v>
      </c>
      <c r="L481">
        <v>1.2287330000000001E-2</v>
      </c>
      <c r="M481">
        <v>-5.189E-5</v>
      </c>
      <c r="N481">
        <v>-9.3059999999999993E-5</v>
      </c>
      <c r="O481">
        <v>1.6860000000000001E-5</v>
      </c>
      <c r="P481">
        <v>5.189E-5</v>
      </c>
      <c r="Q481">
        <v>5328</v>
      </c>
      <c r="R481">
        <v>0.13404769999999999</v>
      </c>
      <c r="S481">
        <v>0</v>
      </c>
      <c r="T481">
        <v>0</v>
      </c>
      <c r="U481">
        <v>0</v>
      </c>
    </row>
    <row r="482" spans="1:21" x14ac:dyDescent="0.25">
      <c r="A482" s="12" t="s">
        <v>1045</v>
      </c>
      <c r="B482" s="12">
        <v>0</v>
      </c>
      <c r="C482" t="s">
        <v>1188</v>
      </c>
      <c r="D482">
        <v>4846</v>
      </c>
      <c r="E482">
        <v>0</v>
      </c>
      <c r="F482">
        <v>0</v>
      </c>
      <c r="G482">
        <v>1</v>
      </c>
      <c r="H482">
        <v>4</v>
      </c>
      <c r="I482">
        <v>2162.1413574200001</v>
      </c>
      <c r="J482">
        <v>12082</v>
      </c>
      <c r="K482">
        <v>1.7799999999999999E-6</v>
      </c>
      <c r="L482">
        <v>9.6015E-4</v>
      </c>
      <c r="M482">
        <v>-5.694E-5</v>
      </c>
      <c r="N482">
        <v>-4.7899999999999999E-6</v>
      </c>
      <c r="O482">
        <v>-2.137E-5</v>
      </c>
      <c r="P482">
        <v>5.694E-5</v>
      </c>
      <c r="Q482">
        <v>1474</v>
      </c>
      <c r="R482">
        <v>2.2156390000000002E-2</v>
      </c>
      <c r="S482">
        <v>1</v>
      </c>
      <c r="T482">
        <v>1</v>
      </c>
      <c r="U482">
        <v>1</v>
      </c>
    </row>
    <row r="483" spans="1:21" x14ac:dyDescent="0.25">
      <c r="A483" s="12" t="s">
        <v>1403</v>
      </c>
      <c r="B483" s="12">
        <v>6498</v>
      </c>
      <c r="C483" t="s">
        <v>593</v>
      </c>
      <c r="D483">
        <v>23118</v>
      </c>
      <c r="E483">
        <v>0.48</v>
      </c>
      <c r="F483">
        <v>0</v>
      </c>
      <c r="G483">
        <v>0.92</v>
      </c>
      <c r="H483">
        <v>3</v>
      </c>
      <c r="I483">
        <v>115.6933136</v>
      </c>
      <c r="J483">
        <v>1455</v>
      </c>
      <c r="K483">
        <v>1.7799999999999999E-6</v>
      </c>
      <c r="L483">
        <v>9.5843300000000003E-3</v>
      </c>
      <c r="M483">
        <v>-5.753E-5</v>
      </c>
      <c r="N483">
        <v>-3.0939999999999999E-5</v>
      </c>
      <c r="O483">
        <v>-8.9800000000000001E-5</v>
      </c>
      <c r="P483">
        <v>5.753E-5</v>
      </c>
      <c r="Q483">
        <v>31</v>
      </c>
      <c r="R483">
        <v>1.4385999999999999E-4</v>
      </c>
      <c r="S483">
        <v>1</v>
      </c>
      <c r="T483">
        <v>1</v>
      </c>
      <c r="U483">
        <v>0</v>
      </c>
    </row>
    <row r="484" spans="1:21" x14ac:dyDescent="0.25">
      <c r="A484" s="12" t="s">
        <v>1156</v>
      </c>
      <c r="B484" s="12">
        <v>7422</v>
      </c>
      <c r="C484" t="s">
        <v>1578</v>
      </c>
      <c r="D484">
        <v>7454</v>
      </c>
      <c r="E484">
        <v>0</v>
      </c>
      <c r="F484">
        <v>0</v>
      </c>
      <c r="G484">
        <v>1</v>
      </c>
      <c r="H484">
        <v>3</v>
      </c>
      <c r="I484">
        <v>1219.0867919899999</v>
      </c>
      <c r="J484">
        <v>4830</v>
      </c>
      <c r="K484">
        <v>1.7799999999999999E-6</v>
      </c>
      <c r="L484">
        <v>2.0205800000000001E-3</v>
      </c>
      <c r="M484">
        <v>-5.9530000000000001E-5</v>
      </c>
      <c r="N484">
        <v>-6.8869999999999996E-5</v>
      </c>
      <c r="O484">
        <v>-5.0640000000000003E-5</v>
      </c>
      <c r="P484">
        <v>5.9530000000000001E-5</v>
      </c>
      <c r="Q484">
        <v>207</v>
      </c>
      <c r="R484">
        <v>1.330981E-2</v>
      </c>
      <c r="S484">
        <v>1</v>
      </c>
      <c r="T484">
        <v>1</v>
      </c>
      <c r="U484">
        <v>1</v>
      </c>
    </row>
    <row r="485" spans="1:21" x14ac:dyDescent="0.25">
      <c r="A485" s="12" t="s">
        <v>974</v>
      </c>
      <c r="B485" s="12">
        <v>4131</v>
      </c>
      <c r="C485" t="s">
        <v>1739</v>
      </c>
      <c r="D485">
        <v>25780</v>
      </c>
      <c r="E485">
        <v>0</v>
      </c>
      <c r="F485">
        <v>0</v>
      </c>
      <c r="G485">
        <v>1</v>
      </c>
      <c r="H485">
        <v>3</v>
      </c>
      <c r="I485">
        <v>157.70211792000001</v>
      </c>
      <c r="J485">
        <v>409</v>
      </c>
      <c r="K485">
        <v>1.7799999999999999E-6</v>
      </c>
      <c r="L485">
        <v>8.1142000000000002E-3</v>
      </c>
      <c r="M485">
        <v>-6.1859999999999994E-5</v>
      </c>
      <c r="N485">
        <v>-1.3540000000000001E-5</v>
      </c>
      <c r="O485">
        <v>-3.9549999999999999E-5</v>
      </c>
      <c r="P485">
        <v>6.1859999999999994E-5</v>
      </c>
      <c r="Q485">
        <v>548</v>
      </c>
      <c r="R485">
        <v>2.2251400000000001E-2</v>
      </c>
      <c r="S485">
        <v>0</v>
      </c>
      <c r="T485">
        <v>0</v>
      </c>
      <c r="U485">
        <v>0</v>
      </c>
    </row>
    <row r="486" spans="1:21" x14ac:dyDescent="0.25">
      <c r="A486" s="12" t="s">
        <v>1723</v>
      </c>
      <c r="B486" s="12">
        <v>1981</v>
      </c>
      <c r="C486" t="s">
        <v>1076</v>
      </c>
      <c r="D486">
        <v>51295</v>
      </c>
      <c r="E486">
        <v>0.36</v>
      </c>
      <c r="F486">
        <v>0</v>
      </c>
      <c r="G486">
        <v>0.92</v>
      </c>
      <c r="H486">
        <v>3</v>
      </c>
      <c r="I486">
        <v>147.33589172000001</v>
      </c>
      <c r="J486">
        <v>1464</v>
      </c>
      <c r="K486">
        <v>1.7799999999999999E-6</v>
      </c>
      <c r="L486">
        <v>1.0676720000000001E-2</v>
      </c>
      <c r="M486">
        <v>-6.2760000000000002E-5</v>
      </c>
      <c r="N486">
        <v>-3.4629999999999999E-5</v>
      </c>
      <c r="O486">
        <v>-2.508E-5</v>
      </c>
      <c r="P486">
        <v>6.2760000000000002E-5</v>
      </c>
      <c r="Q486">
        <v>6</v>
      </c>
      <c r="R486">
        <v>2.582E-5</v>
      </c>
      <c r="S486">
        <v>0</v>
      </c>
      <c r="T486">
        <v>0</v>
      </c>
      <c r="U486">
        <v>0</v>
      </c>
    </row>
    <row r="487" spans="1:21" x14ac:dyDescent="0.25">
      <c r="A487" s="12" t="s">
        <v>1439</v>
      </c>
      <c r="B487" s="12">
        <v>7409</v>
      </c>
      <c r="C487" t="s">
        <v>1574</v>
      </c>
      <c r="D487">
        <v>9628</v>
      </c>
      <c r="E487">
        <v>0</v>
      </c>
      <c r="F487">
        <v>0</v>
      </c>
      <c r="G487">
        <v>1</v>
      </c>
      <c r="H487">
        <v>3</v>
      </c>
      <c r="I487">
        <v>259.02700806000001</v>
      </c>
      <c r="J487">
        <v>1562</v>
      </c>
      <c r="K487">
        <v>1.79E-6</v>
      </c>
      <c r="L487">
        <v>4.3077560000000001E-2</v>
      </c>
      <c r="M487">
        <v>-6.3020000000000003E-5</v>
      </c>
      <c r="N487">
        <v>-1.539E-5</v>
      </c>
      <c r="O487">
        <v>-3.862E-5</v>
      </c>
      <c r="P487">
        <v>6.3020000000000003E-5</v>
      </c>
      <c r="Q487">
        <v>2273</v>
      </c>
      <c r="R487">
        <v>5.119245E-2</v>
      </c>
      <c r="S487">
        <v>0</v>
      </c>
      <c r="T487">
        <v>0</v>
      </c>
      <c r="U487">
        <v>0</v>
      </c>
    </row>
    <row r="488" spans="1:21" x14ac:dyDescent="0.25">
      <c r="A488" s="12" t="s">
        <v>371</v>
      </c>
      <c r="B488" s="12">
        <v>5524</v>
      </c>
      <c r="C488" t="s">
        <v>538</v>
      </c>
      <c r="D488">
        <v>27040</v>
      </c>
      <c r="E488">
        <v>0</v>
      </c>
      <c r="F488">
        <v>0</v>
      </c>
      <c r="G488">
        <v>1</v>
      </c>
      <c r="H488">
        <v>3</v>
      </c>
      <c r="I488">
        <v>50.91095352</v>
      </c>
      <c r="J488">
        <v>323</v>
      </c>
      <c r="K488">
        <v>1.79E-6</v>
      </c>
      <c r="L488">
        <v>4.1344140000000001E-2</v>
      </c>
      <c r="M488">
        <v>-6.6500000000000004E-5</v>
      </c>
      <c r="N488">
        <v>-3.5670000000000002E-5</v>
      </c>
      <c r="O488">
        <v>-3.4919999999999998E-5</v>
      </c>
      <c r="P488">
        <v>6.6500000000000004E-5</v>
      </c>
      <c r="Q488">
        <v>1613</v>
      </c>
      <c r="R488">
        <v>6.7103960000000004E-2</v>
      </c>
      <c r="S488">
        <v>1</v>
      </c>
      <c r="T488">
        <v>0</v>
      </c>
      <c r="U488">
        <v>0</v>
      </c>
    </row>
    <row r="489" spans="1:21" x14ac:dyDescent="0.25">
      <c r="A489" s="12" t="s">
        <v>1937</v>
      </c>
      <c r="B489" s="12">
        <v>2176</v>
      </c>
      <c r="C489" t="s">
        <v>1104</v>
      </c>
      <c r="D489">
        <v>3164</v>
      </c>
      <c r="E489">
        <v>0</v>
      </c>
      <c r="F489">
        <v>0</v>
      </c>
      <c r="G489">
        <v>1</v>
      </c>
      <c r="H489">
        <v>3</v>
      </c>
      <c r="I489">
        <v>68.812515259999998</v>
      </c>
      <c r="J489">
        <v>1092</v>
      </c>
      <c r="K489">
        <v>1.7799999999999999E-6</v>
      </c>
      <c r="L489">
        <v>6.5772900000000004E-3</v>
      </c>
      <c r="M489">
        <v>-6.9989999999999999E-5</v>
      </c>
      <c r="N489">
        <v>-5.596E-5</v>
      </c>
      <c r="O489">
        <v>-1.736E-5</v>
      </c>
      <c r="P489">
        <v>6.9989999999999999E-5</v>
      </c>
      <c r="Q489">
        <v>288</v>
      </c>
      <c r="R489">
        <v>6.45541E-3</v>
      </c>
      <c r="S489">
        <v>0</v>
      </c>
      <c r="T489">
        <v>0</v>
      </c>
      <c r="U489">
        <v>0</v>
      </c>
    </row>
    <row r="490" spans="1:21" x14ac:dyDescent="0.25">
      <c r="A490" s="12" t="s">
        <v>1459</v>
      </c>
      <c r="B490" s="12">
        <v>0</v>
      </c>
      <c r="C490" t="s">
        <v>1034</v>
      </c>
      <c r="D490">
        <v>7161</v>
      </c>
      <c r="E490">
        <v>0</v>
      </c>
      <c r="F490">
        <v>0</v>
      </c>
      <c r="G490">
        <v>1</v>
      </c>
      <c r="H490">
        <v>3</v>
      </c>
      <c r="I490">
        <v>71.909889219999997</v>
      </c>
      <c r="J490">
        <v>310</v>
      </c>
      <c r="K490">
        <v>1.7799999999999999E-6</v>
      </c>
      <c r="L490">
        <v>2.59194E-3</v>
      </c>
      <c r="M490">
        <v>-7.2890000000000002E-5</v>
      </c>
      <c r="N490">
        <v>-6.7020000000000005E-5</v>
      </c>
      <c r="O490">
        <v>-6.0810000000000002E-5</v>
      </c>
      <c r="P490">
        <v>7.2890000000000002E-5</v>
      </c>
      <c r="Q490">
        <v>159</v>
      </c>
      <c r="R490">
        <v>3.2138399999999999E-3</v>
      </c>
      <c r="S490">
        <v>1</v>
      </c>
      <c r="T490">
        <v>0</v>
      </c>
      <c r="U490">
        <v>0</v>
      </c>
    </row>
    <row r="491" spans="1:21" x14ac:dyDescent="0.25">
      <c r="A491" s="12" t="s">
        <v>1092</v>
      </c>
      <c r="B491" s="12">
        <v>8655</v>
      </c>
      <c r="C491" t="s">
        <v>1042</v>
      </c>
      <c r="D491">
        <v>993</v>
      </c>
      <c r="E491">
        <v>0</v>
      </c>
      <c r="F491">
        <v>0</v>
      </c>
      <c r="G491">
        <v>0</v>
      </c>
      <c r="H491">
        <v>3</v>
      </c>
      <c r="I491">
        <v>486.72244262999999</v>
      </c>
      <c r="J491">
        <v>1615</v>
      </c>
      <c r="K491">
        <v>1.7799999999999999E-6</v>
      </c>
      <c r="L491">
        <v>1.49939E-3</v>
      </c>
      <c r="M491">
        <v>-7.2890000000000002E-5</v>
      </c>
      <c r="N491">
        <v>-7.2550000000000002E-5</v>
      </c>
      <c r="O491">
        <v>-5.6190000000000002E-5</v>
      </c>
      <c r="P491">
        <v>7.2890000000000002E-5</v>
      </c>
      <c r="Q491">
        <v>9</v>
      </c>
      <c r="R491">
        <v>1.25059E-2</v>
      </c>
      <c r="S491">
        <v>1</v>
      </c>
      <c r="T491">
        <v>0</v>
      </c>
      <c r="U491">
        <v>0</v>
      </c>
    </row>
    <row r="492" spans="1:21" x14ac:dyDescent="0.25">
      <c r="A492" s="12" t="s">
        <v>1220</v>
      </c>
      <c r="B492" s="12">
        <v>2670</v>
      </c>
      <c r="C492" t="s">
        <v>716</v>
      </c>
      <c r="D492">
        <v>3718</v>
      </c>
      <c r="E492">
        <v>0</v>
      </c>
      <c r="F492">
        <v>0</v>
      </c>
      <c r="G492">
        <v>1</v>
      </c>
      <c r="H492">
        <v>3</v>
      </c>
      <c r="I492">
        <v>723</v>
      </c>
      <c r="J492">
        <v>1899</v>
      </c>
      <c r="K492">
        <v>1.7799999999999999E-6</v>
      </c>
      <c r="L492">
        <v>2.53878E-3</v>
      </c>
      <c r="M492">
        <v>-7.3219999999999994E-5</v>
      </c>
      <c r="N492">
        <v>-3.7400000000000001E-5</v>
      </c>
      <c r="O492">
        <v>-5.8359999999999997E-5</v>
      </c>
      <c r="P492">
        <v>7.3219999999999994E-5</v>
      </c>
      <c r="Q492">
        <v>17</v>
      </c>
      <c r="R492">
        <v>0.59385644000000004</v>
      </c>
      <c r="S492">
        <v>0</v>
      </c>
      <c r="T492">
        <v>1</v>
      </c>
      <c r="U492">
        <v>1</v>
      </c>
    </row>
    <row r="493" spans="1:21" x14ac:dyDescent="0.25">
      <c r="A493" s="12" t="s">
        <v>1906</v>
      </c>
      <c r="B493" s="12">
        <v>8202</v>
      </c>
      <c r="C493" t="s">
        <v>864</v>
      </c>
      <c r="D493">
        <v>8649</v>
      </c>
      <c r="E493">
        <v>0</v>
      </c>
      <c r="F493">
        <v>1</v>
      </c>
      <c r="G493">
        <v>0</v>
      </c>
      <c r="H493">
        <v>2</v>
      </c>
      <c r="I493">
        <v>0</v>
      </c>
      <c r="J493">
        <v>0</v>
      </c>
      <c r="K493">
        <v>1.79E-6</v>
      </c>
      <c r="L493">
        <v>1.972231E-2</v>
      </c>
      <c r="M493">
        <v>-7.4339999999999996E-5</v>
      </c>
      <c r="N493">
        <v>1.275E-5</v>
      </c>
      <c r="O493">
        <v>0</v>
      </c>
      <c r="P493">
        <v>7.4339999999999996E-5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25">
      <c r="A494" s="12" t="s">
        <v>1555</v>
      </c>
      <c r="B494" s="12">
        <v>207</v>
      </c>
      <c r="C494" t="s">
        <v>872</v>
      </c>
      <c r="D494">
        <v>5300</v>
      </c>
      <c r="E494">
        <v>0</v>
      </c>
      <c r="F494">
        <v>1</v>
      </c>
      <c r="G494">
        <v>0</v>
      </c>
      <c r="H494">
        <v>2</v>
      </c>
      <c r="I494">
        <v>0</v>
      </c>
      <c r="J494">
        <v>0</v>
      </c>
      <c r="K494">
        <v>1.79E-6</v>
      </c>
      <c r="L494">
        <v>1.71524E-3</v>
      </c>
      <c r="M494">
        <v>-7.4339999999999996E-5</v>
      </c>
      <c r="N494">
        <v>-3.7039999999999998E-5</v>
      </c>
      <c r="O494">
        <v>0</v>
      </c>
      <c r="P494">
        <v>7.4339999999999996E-5</v>
      </c>
      <c r="Q494">
        <v>0</v>
      </c>
      <c r="R494">
        <v>0</v>
      </c>
      <c r="S494">
        <v>1</v>
      </c>
      <c r="T494">
        <v>0</v>
      </c>
      <c r="U494">
        <v>1</v>
      </c>
    </row>
    <row r="495" spans="1:21" x14ac:dyDescent="0.25">
      <c r="A495" s="12" t="s">
        <v>370</v>
      </c>
      <c r="B495" s="12">
        <v>324</v>
      </c>
      <c r="C495" t="s">
        <v>881</v>
      </c>
      <c r="D495">
        <v>57154</v>
      </c>
      <c r="E495">
        <v>0</v>
      </c>
      <c r="F495">
        <v>1</v>
      </c>
      <c r="G495">
        <v>0</v>
      </c>
      <c r="H495">
        <v>2</v>
      </c>
      <c r="I495">
        <v>0</v>
      </c>
      <c r="J495">
        <v>0</v>
      </c>
      <c r="K495">
        <v>1.8199999999999999E-6</v>
      </c>
      <c r="L495">
        <v>1.93312E-3</v>
      </c>
      <c r="M495">
        <v>-7.4339999999999996E-5</v>
      </c>
      <c r="N495">
        <v>-3.7039999999999998E-5</v>
      </c>
      <c r="O495">
        <v>0</v>
      </c>
      <c r="P495">
        <v>7.4339999999999996E-5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 s="12" t="s">
        <v>1535</v>
      </c>
      <c r="B496" s="12">
        <v>392</v>
      </c>
      <c r="C496" t="s">
        <v>888</v>
      </c>
      <c r="D496">
        <v>10891</v>
      </c>
      <c r="E496">
        <v>0</v>
      </c>
      <c r="F496">
        <v>1</v>
      </c>
      <c r="G496">
        <v>0</v>
      </c>
      <c r="H496">
        <v>2</v>
      </c>
      <c r="I496">
        <v>0</v>
      </c>
      <c r="J496">
        <v>0</v>
      </c>
      <c r="K496">
        <v>7.0999999999999998E-7</v>
      </c>
      <c r="L496">
        <v>0</v>
      </c>
      <c r="M496">
        <v>-7.4339999999999996E-5</v>
      </c>
      <c r="N496">
        <v>-5.1789999999999997E-5</v>
      </c>
      <c r="O496">
        <v>0</v>
      </c>
      <c r="P496">
        <v>7.4339999999999996E-5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25">
      <c r="A497" s="12" t="s">
        <v>1134</v>
      </c>
      <c r="B497" s="12">
        <v>10096</v>
      </c>
      <c r="C497" t="s">
        <v>94</v>
      </c>
      <c r="D497">
        <v>190</v>
      </c>
      <c r="E497">
        <v>0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1.79E-6</v>
      </c>
      <c r="L497">
        <v>1.0371099999999999E-3</v>
      </c>
      <c r="M497">
        <v>-7.4339999999999996E-5</v>
      </c>
      <c r="N497">
        <v>-4.9950000000000001E-5</v>
      </c>
      <c r="O497">
        <v>0</v>
      </c>
      <c r="P497">
        <v>7.4339999999999996E-5</v>
      </c>
      <c r="Q497">
        <v>0</v>
      </c>
      <c r="R497">
        <v>0</v>
      </c>
      <c r="S497">
        <v>1</v>
      </c>
      <c r="T497">
        <v>1</v>
      </c>
      <c r="U497">
        <v>1</v>
      </c>
    </row>
    <row r="498" spans="1:21" x14ac:dyDescent="0.25">
      <c r="A498" s="12" t="s">
        <v>1145</v>
      </c>
      <c r="B498" s="12">
        <v>472</v>
      </c>
      <c r="C498" t="s">
        <v>900</v>
      </c>
      <c r="D498">
        <v>8945</v>
      </c>
      <c r="E498">
        <v>0</v>
      </c>
      <c r="F498">
        <v>1</v>
      </c>
      <c r="G498">
        <v>0</v>
      </c>
      <c r="H498">
        <v>2</v>
      </c>
      <c r="I498">
        <v>0</v>
      </c>
      <c r="J498">
        <v>0</v>
      </c>
      <c r="K498">
        <v>1.7799999999999999E-6</v>
      </c>
      <c r="L498">
        <v>6.3044000000000002E-4</v>
      </c>
      <c r="M498">
        <v>-7.4339999999999996E-5</v>
      </c>
      <c r="N498">
        <v>-2.9660000000000001E-5</v>
      </c>
      <c r="O498">
        <v>0</v>
      </c>
      <c r="P498">
        <v>7.4339999999999996E-5</v>
      </c>
      <c r="Q498">
        <v>0</v>
      </c>
      <c r="R498">
        <v>0</v>
      </c>
      <c r="S498">
        <v>1</v>
      </c>
      <c r="T498">
        <v>0</v>
      </c>
      <c r="U498">
        <v>0</v>
      </c>
    </row>
    <row r="499" spans="1:21" x14ac:dyDescent="0.25">
      <c r="A499" s="12" t="s">
        <v>1425</v>
      </c>
      <c r="B499" s="12">
        <v>638</v>
      </c>
      <c r="C499" t="s">
        <v>143</v>
      </c>
      <c r="D499">
        <v>5783</v>
      </c>
      <c r="E499">
        <v>0</v>
      </c>
      <c r="F499">
        <v>1</v>
      </c>
      <c r="G499">
        <v>0</v>
      </c>
      <c r="H499">
        <v>2</v>
      </c>
      <c r="I499">
        <v>0</v>
      </c>
      <c r="J499">
        <v>0</v>
      </c>
      <c r="K499">
        <v>1.79E-6</v>
      </c>
      <c r="L499">
        <v>8.2092299999999997E-3</v>
      </c>
      <c r="M499">
        <v>-7.4339999999999996E-5</v>
      </c>
      <c r="N499">
        <v>-2.5979999999999999E-5</v>
      </c>
      <c r="O499">
        <v>0</v>
      </c>
      <c r="P499">
        <v>7.4339999999999996E-5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25">
      <c r="A500" s="12" t="s">
        <v>1611</v>
      </c>
      <c r="B500" s="12">
        <v>406</v>
      </c>
      <c r="C500" t="s">
        <v>919</v>
      </c>
      <c r="D500">
        <v>4793</v>
      </c>
      <c r="E500">
        <v>0</v>
      </c>
      <c r="F500">
        <v>1</v>
      </c>
      <c r="G500">
        <v>0</v>
      </c>
      <c r="H500">
        <v>2</v>
      </c>
      <c r="I500">
        <v>0</v>
      </c>
      <c r="J500">
        <v>0</v>
      </c>
      <c r="K500">
        <v>1.79E-6</v>
      </c>
      <c r="L500">
        <v>7.6502200000000001E-3</v>
      </c>
      <c r="M500">
        <v>-7.4339999999999996E-5</v>
      </c>
      <c r="N500">
        <v>-2.7820000000000001E-5</v>
      </c>
      <c r="O500">
        <v>0</v>
      </c>
      <c r="P500">
        <v>7.4339999999999996E-5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 s="12" t="s">
        <v>900</v>
      </c>
      <c r="B501" s="12">
        <v>8945</v>
      </c>
      <c r="C501" t="s">
        <v>923</v>
      </c>
      <c r="D501">
        <v>83737</v>
      </c>
      <c r="E501">
        <v>0</v>
      </c>
      <c r="F501">
        <v>1</v>
      </c>
      <c r="G501">
        <v>0</v>
      </c>
      <c r="H501">
        <v>2</v>
      </c>
      <c r="I501">
        <v>0</v>
      </c>
      <c r="J501">
        <v>0</v>
      </c>
      <c r="K501">
        <v>1.81E-6</v>
      </c>
      <c r="L501">
        <v>2.2098199999999999E-3</v>
      </c>
      <c r="M501">
        <v>-7.4339999999999996E-5</v>
      </c>
      <c r="N501">
        <v>-3.7039999999999998E-5</v>
      </c>
      <c r="O501">
        <v>0</v>
      </c>
      <c r="P501">
        <v>7.4339999999999996E-5</v>
      </c>
      <c r="Q501">
        <v>0</v>
      </c>
      <c r="R501">
        <v>0</v>
      </c>
      <c r="S501">
        <v>0</v>
      </c>
      <c r="T501">
        <v>1</v>
      </c>
      <c r="U501">
        <v>0</v>
      </c>
    </row>
    <row r="502" spans="1:21" x14ac:dyDescent="0.25">
      <c r="A502" s="12" t="s">
        <v>1219</v>
      </c>
      <c r="B502" s="12">
        <v>889</v>
      </c>
      <c r="C502" t="s">
        <v>297</v>
      </c>
      <c r="D502">
        <v>4342</v>
      </c>
      <c r="E502">
        <v>0</v>
      </c>
      <c r="F502">
        <v>1</v>
      </c>
      <c r="G502">
        <v>0</v>
      </c>
      <c r="H502">
        <v>2</v>
      </c>
      <c r="I502">
        <v>0</v>
      </c>
      <c r="J502">
        <v>0</v>
      </c>
      <c r="K502">
        <v>1.79E-6</v>
      </c>
      <c r="L502">
        <v>1.9357260000000001E-2</v>
      </c>
      <c r="M502">
        <v>-7.4339999999999996E-5</v>
      </c>
      <c r="N502">
        <v>-7.5299999999999999E-6</v>
      </c>
      <c r="O502">
        <v>0</v>
      </c>
      <c r="P502">
        <v>7.4339999999999996E-5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25">
      <c r="A503" s="12" t="s">
        <v>1509</v>
      </c>
      <c r="B503" s="12">
        <v>839</v>
      </c>
      <c r="C503" t="s">
        <v>944</v>
      </c>
      <c r="D503">
        <v>2793</v>
      </c>
      <c r="E503">
        <v>0</v>
      </c>
      <c r="F503">
        <v>1</v>
      </c>
      <c r="G503">
        <v>0</v>
      </c>
      <c r="H503">
        <v>2</v>
      </c>
      <c r="I503">
        <v>0</v>
      </c>
      <c r="J503">
        <v>0</v>
      </c>
      <c r="K503">
        <v>1.79E-6</v>
      </c>
      <c r="L503">
        <v>2.1844899999999999E-3</v>
      </c>
      <c r="M503">
        <v>-7.4339999999999996E-5</v>
      </c>
      <c r="N503">
        <v>-5.1789999999999997E-5</v>
      </c>
      <c r="O503">
        <v>0</v>
      </c>
      <c r="P503">
        <v>7.4339999999999996E-5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 s="12" t="s">
        <v>1605</v>
      </c>
      <c r="B504" s="12">
        <v>840</v>
      </c>
      <c r="C504" t="s">
        <v>945</v>
      </c>
      <c r="D504">
        <v>29091</v>
      </c>
      <c r="E504">
        <v>0</v>
      </c>
      <c r="F504">
        <v>1</v>
      </c>
      <c r="G504">
        <v>0</v>
      </c>
      <c r="H504">
        <v>2</v>
      </c>
      <c r="I504">
        <v>0</v>
      </c>
      <c r="J504">
        <v>0</v>
      </c>
      <c r="K504">
        <v>1.79E-6</v>
      </c>
      <c r="L504">
        <v>1.2374899999999999E-3</v>
      </c>
      <c r="M504">
        <v>-7.4339999999999996E-5</v>
      </c>
      <c r="N504">
        <v>-4.9950000000000001E-5</v>
      </c>
      <c r="O504">
        <v>0</v>
      </c>
      <c r="P504">
        <v>7.4339999999999996E-5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 s="12" t="s">
        <v>1776</v>
      </c>
      <c r="B505" s="12">
        <v>896</v>
      </c>
      <c r="C505" t="s">
        <v>370</v>
      </c>
      <c r="D505">
        <v>324</v>
      </c>
      <c r="E505">
        <v>0</v>
      </c>
      <c r="F505">
        <v>1</v>
      </c>
      <c r="G505">
        <v>0</v>
      </c>
      <c r="H505">
        <v>2</v>
      </c>
      <c r="I505">
        <v>0</v>
      </c>
      <c r="J505">
        <v>0</v>
      </c>
      <c r="K505">
        <v>1.79E-6</v>
      </c>
      <c r="L505">
        <v>3.2036500000000002E-3</v>
      </c>
      <c r="M505">
        <v>-7.4339999999999996E-5</v>
      </c>
      <c r="N505">
        <v>-3.5200000000000002E-5</v>
      </c>
      <c r="O505">
        <v>0</v>
      </c>
      <c r="P505">
        <v>7.4339999999999996E-5</v>
      </c>
      <c r="Q505">
        <v>0</v>
      </c>
      <c r="R505">
        <v>0</v>
      </c>
      <c r="S505">
        <v>1</v>
      </c>
      <c r="T505">
        <v>1</v>
      </c>
      <c r="U505">
        <v>0</v>
      </c>
    </row>
    <row r="506" spans="1:21" x14ac:dyDescent="0.25">
      <c r="A506" s="12" t="s">
        <v>854</v>
      </c>
      <c r="B506" s="12">
        <v>920</v>
      </c>
      <c r="C506" t="s">
        <v>966</v>
      </c>
      <c r="D506">
        <v>1975</v>
      </c>
      <c r="E506">
        <v>0</v>
      </c>
      <c r="F506">
        <v>1</v>
      </c>
      <c r="G506">
        <v>0</v>
      </c>
      <c r="H506">
        <v>2</v>
      </c>
      <c r="I506">
        <v>0</v>
      </c>
      <c r="J506">
        <v>0</v>
      </c>
      <c r="K506">
        <v>7.0999999999999998E-7</v>
      </c>
      <c r="L506">
        <v>0</v>
      </c>
      <c r="M506">
        <v>-7.4339999999999996E-5</v>
      </c>
      <c r="N506">
        <v>-5.3640000000000001E-5</v>
      </c>
      <c r="O506">
        <v>0</v>
      </c>
      <c r="P506">
        <v>7.4339999999999996E-5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 s="12" t="s">
        <v>854</v>
      </c>
      <c r="B507" s="12">
        <v>920</v>
      </c>
      <c r="C507" t="s">
        <v>612</v>
      </c>
      <c r="D507">
        <v>1326</v>
      </c>
      <c r="E507">
        <v>0</v>
      </c>
      <c r="F507">
        <v>1</v>
      </c>
      <c r="G507">
        <v>0</v>
      </c>
      <c r="H507">
        <v>2</v>
      </c>
      <c r="I507">
        <v>0</v>
      </c>
      <c r="J507">
        <v>0</v>
      </c>
      <c r="K507">
        <v>1.79E-6</v>
      </c>
      <c r="L507">
        <v>1.9357260000000001E-2</v>
      </c>
      <c r="M507">
        <v>-7.4339999999999996E-5</v>
      </c>
      <c r="N507">
        <v>-7.5299999999999999E-6</v>
      </c>
      <c r="O507">
        <v>0</v>
      </c>
      <c r="P507">
        <v>7.4339999999999996E-5</v>
      </c>
      <c r="Q507">
        <v>0</v>
      </c>
      <c r="R507">
        <v>0</v>
      </c>
      <c r="S507">
        <v>0</v>
      </c>
      <c r="T507">
        <v>1</v>
      </c>
      <c r="U507">
        <v>0</v>
      </c>
    </row>
    <row r="508" spans="1:21" x14ac:dyDescent="0.25">
      <c r="A508" s="12" t="s">
        <v>1305</v>
      </c>
      <c r="B508" s="12">
        <v>1019</v>
      </c>
      <c r="C508" t="s">
        <v>978</v>
      </c>
      <c r="D508">
        <v>3337</v>
      </c>
      <c r="E508">
        <v>0</v>
      </c>
      <c r="F508">
        <v>1</v>
      </c>
      <c r="G508">
        <v>0</v>
      </c>
      <c r="H508">
        <v>2</v>
      </c>
      <c r="I508">
        <v>0</v>
      </c>
      <c r="J508">
        <v>0</v>
      </c>
      <c r="K508">
        <v>1.79E-6</v>
      </c>
      <c r="L508">
        <v>7.4377999999999996E-3</v>
      </c>
      <c r="M508">
        <v>-7.4339999999999996E-5</v>
      </c>
      <c r="N508">
        <v>-3.8890000000000002E-5</v>
      </c>
      <c r="O508">
        <v>0</v>
      </c>
      <c r="P508">
        <v>7.4339999999999996E-5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 s="12" t="s">
        <v>1396</v>
      </c>
      <c r="B509" s="12">
        <v>1111</v>
      </c>
      <c r="C509" t="s">
        <v>985</v>
      </c>
      <c r="D509">
        <v>8643</v>
      </c>
      <c r="E509">
        <v>0</v>
      </c>
      <c r="F509">
        <v>1</v>
      </c>
      <c r="G509">
        <v>0</v>
      </c>
      <c r="H509">
        <v>2</v>
      </c>
      <c r="I509">
        <v>0</v>
      </c>
      <c r="J509">
        <v>0</v>
      </c>
      <c r="K509">
        <v>1.79E-6</v>
      </c>
      <c r="L509">
        <v>3.4531100000000001E-3</v>
      </c>
      <c r="M509">
        <v>-7.4339999999999996E-5</v>
      </c>
      <c r="N509">
        <v>-4.2570000000000001E-5</v>
      </c>
      <c r="O509">
        <v>0</v>
      </c>
      <c r="P509">
        <v>7.4339999999999996E-5</v>
      </c>
      <c r="Q509">
        <v>0</v>
      </c>
      <c r="R509">
        <v>0</v>
      </c>
      <c r="S509">
        <v>1</v>
      </c>
      <c r="T509">
        <v>1</v>
      </c>
      <c r="U509">
        <v>0</v>
      </c>
    </row>
    <row r="510" spans="1:21" x14ac:dyDescent="0.25">
      <c r="A510" s="12" t="s">
        <v>1669</v>
      </c>
      <c r="B510" s="12">
        <v>3725</v>
      </c>
      <c r="C510" t="s">
        <v>991</v>
      </c>
      <c r="D510">
        <v>394</v>
      </c>
      <c r="E510">
        <v>0</v>
      </c>
      <c r="F510">
        <v>1</v>
      </c>
      <c r="G510">
        <v>0</v>
      </c>
      <c r="H510">
        <v>2</v>
      </c>
      <c r="I510">
        <v>0</v>
      </c>
      <c r="J510">
        <v>0</v>
      </c>
      <c r="K510">
        <v>1.79E-6</v>
      </c>
      <c r="L510">
        <v>1.7963090000000001E-2</v>
      </c>
      <c r="M510">
        <v>-7.4339999999999996E-5</v>
      </c>
      <c r="N510">
        <v>-3.1510000000000002E-5</v>
      </c>
      <c r="O510">
        <v>0</v>
      </c>
      <c r="P510">
        <v>7.4339999999999996E-5</v>
      </c>
      <c r="Q510">
        <v>0</v>
      </c>
      <c r="R510">
        <v>0</v>
      </c>
      <c r="S510">
        <v>1</v>
      </c>
      <c r="T510">
        <v>0</v>
      </c>
      <c r="U510">
        <v>0</v>
      </c>
    </row>
    <row r="511" spans="1:21" x14ac:dyDescent="0.25">
      <c r="A511" s="12" t="s">
        <v>1917</v>
      </c>
      <c r="B511" s="12">
        <v>4094</v>
      </c>
      <c r="C511" t="s">
        <v>646</v>
      </c>
      <c r="D511">
        <v>51776</v>
      </c>
      <c r="E511">
        <v>0</v>
      </c>
      <c r="F511">
        <v>1</v>
      </c>
      <c r="G511">
        <v>0</v>
      </c>
      <c r="H511">
        <v>2</v>
      </c>
      <c r="I511">
        <v>0</v>
      </c>
      <c r="J511">
        <v>0</v>
      </c>
      <c r="K511">
        <v>1.79E-6</v>
      </c>
      <c r="L511">
        <v>1.2287330000000001E-2</v>
      </c>
      <c r="M511">
        <v>-7.4339999999999996E-5</v>
      </c>
      <c r="N511">
        <v>-3.8890000000000002E-5</v>
      </c>
      <c r="O511">
        <v>0</v>
      </c>
      <c r="P511">
        <v>7.4339999999999996E-5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25">
      <c r="A512" s="12" t="s">
        <v>1641</v>
      </c>
      <c r="B512" s="12">
        <v>4609</v>
      </c>
      <c r="C512" t="s">
        <v>999</v>
      </c>
      <c r="D512">
        <v>2191</v>
      </c>
      <c r="E512">
        <v>0</v>
      </c>
      <c r="F512">
        <v>1</v>
      </c>
      <c r="G512">
        <v>0</v>
      </c>
      <c r="H512">
        <v>2</v>
      </c>
      <c r="I512">
        <v>0</v>
      </c>
      <c r="J512">
        <v>0</v>
      </c>
      <c r="K512">
        <v>1.79E-6</v>
      </c>
      <c r="L512">
        <v>5.2123500000000001E-3</v>
      </c>
      <c r="M512">
        <v>-7.4339999999999996E-5</v>
      </c>
      <c r="N512">
        <v>-3.7039999999999998E-5</v>
      </c>
      <c r="O512">
        <v>0</v>
      </c>
      <c r="P512">
        <v>7.4339999999999996E-5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25">
      <c r="A513" s="12" t="s">
        <v>1401</v>
      </c>
      <c r="B513" s="12">
        <v>1445</v>
      </c>
      <c r="C513" t="s">
        <v>63</v>
      </c>
      <c r="D513">
        <v>1119</v>
      </c>
      <c r="E513">
        <v>0</v>
      </c>
      <c r="F513">
        <v>1</v>
      </c>
      <c r="G513">
        <v>0</v>
      </c>
      <c r="H513">
        <v>2</v>
      </c>
      <c r="I513">
        <v>0</v>
      </c>
      <c r="J513">
        <v>0</v>
      </c>
      <c r="K513">
        <v>1.79E-6</v>
      </c>
      <c r="L513">
        <v>1.6019000000000001E-3</v>
      </c>
      <c r="M513">
        <v>-7.4339999999999996E-5</v>
      </c>
      <c r="N513">
        <v>-3.8890000000000002E-5</v>
      </c>
      <c r="O513">
        <v>0</v>
      </c>
      <c r="P513">
        <v>7.4339999999999996E-5</v>
      </c>
      <c r="Q513">
        <v>0</v>
      </c>
      <c r="R513">
        <v>0</v>
      </c>
      <c r="S513">
        <v>0</v>
      </c>
      <c r="T513">
        <v>0</v>
      </c>
      <c r="U513">
        <v>1</v>
      </c>
    </row>
    <row r="514" spans="1:21" x14ac:dyDescent="0.25">
      <c r="A514" s="12" t="s">
        <v>1724</v>
      </c>
      <c r="B514" s="12">
        <v>1499</v>
      </c>
      <c r="C514" t="s">
        <v>228</v>
      </c>
      <c r="D514">
        <v>11213</v>
      </c>
      <c r="E514">
        <v>0</v>
      </c>
      <c r="F514">
        <v>1</v>
      </c>
      <c r="G514">
        <v>0</v>
      </c>
      <c r="H514">
        <v>2</v>
      </c>
      <c r="I514">
        <v>0</v>
      </c>
      <c r="J514">
        <v>0</v>
      </c>
      <c r="K514">
        <v>1.79E-6</v>
      </c>
      <c r="L514">
        <v>2.9850200000000001E-3</v>
      </c>
      <c r="M514">
        <v>-7.4339999999999996E-5</v>
      </c>
      <c r="N514">
        <v>-4.4419999999999998E-5</v>
      </c>
      <c r="O514">
        <v>0</v>
      </c>
      <c r="P514">
        <v>7.4339999999999996E-5</v>
      </c>
      <c r="Q514">
        <v>0</v>
      </c>
      <c r="R514">
        <v>0</v>
      </c>
      <c r="S514">
        <v>0</v>
      </c>
      <c r="T514">
        <v>1</v>
      </c>
      <c r="U514">
        <v>0</v>
      </c>
    </row>
    <row r="515" spans="1:21" x14ac:dyDescent="0.25">
      <c r="A515" s="12" t="s">
        <v>1559</v>
      </c>
      <c r="B515" s="12">
        <v>1616</v>
      </c>
      <c r="C515" t="s">
        <v>1024</v>
      </c>
      <c r="D515">
        <v>1436</v>
      </c>
      <c r="E515">
        <v>0</v>
      </c>
      <c r="F515">
        <v>1</v>
      </c>
      <c r="G515">
        <v>0</v>
      </c>
      <c r="H515">
        <v>2</v>
      </c>
      <c r="I515">
        <v>0</v>
      </c>
      <c r="J515">
        <v>0</v>
      </c>
      <c r="K515">
        <v>1.79E-6</v>
      </c>
      <c r="L515">
        <v>1.9635099999999999E-3</v>
      </c>
      <c r="M515">
        <v>-7.4339999999999996E-5</v>
      </c>
      <c r="N515">
        <v>-4.2570000000000001E-5</v>
      </c>
      <c r="O515">
        <v>0</v>
      </c>
      <c r="P515">
        <v>7.4339999999999996E-5</v>
      </c>
      <c r="Q515">
        <v>0</v>
      </c>
      <c r="R515">
        <v>0</v>
      </c>
      <c r="S515">
        <v>1</v>
      </c>
      <c r="T515">
        <v>1</v>
      </c>
      <c r="U515">
        <v>1</v>
      </c>
    </row>
    <row r="516" spans="1:21" x14ac:dyDescent="0.25">
      <c r="A516" s="12" t="s">
        <v>1559</v>
      </c>
      <c r="B516" s="12">
        <v>1616</v>
      </c>
      <c r="C516" t="s">
        <v>1026</v>
      </c>
      <c r="D516">
        <v>8409</v>
      </c>
      <c r="E516">
        <v>0</v>
      </c>
      <c r="F516">
        <v>1</v>
      </c>
      <c r="G516">
        <v>0</v>
      </c>
      <c r="H516">
        <v>2</v>
      </c>
      <c r="I516">
        <v>0</v>
      </c>
      <c r="J516">
        <v>0</v>
      </c>
      <c r="K516">
        <v>1.79E-6</v>
      </c>
      <c r="L516">
        <v>7.9742400000000005E-3</v>
      </c>
      <c r="M516">
        <v>-7.4339999999999996E-5</v>
      </c>
      <c r="N516">
        <v>-1.1219999999999999E-5</v>
      </c>
      <c r="O516">
        <v>0</v>
      </c>
      <c r="P516">
        <v>7.4339999999999996E-5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25">
      <c r="A517" s="12" t="s">
        <v>1923</v>
      </c>
      <c r="B517" s="12">
        <v>8795</v>
      </c>
      <c r="C517" t="s">
        <v>1039</v>
      </c>
      <c r="D517">
        <v>5933</v>
      </c>
      <c r="E517">
        <v>0</v>
      </c>
      <c r="F517">
        <v>1</v>
      </c>
      <c r="G517">
        <v>0</v>
      </c>
      <c r="H517">
        <v>2</v>
      </c>
      <c r="I517">
        <v>0</v>
      </c>
      <c r="J517">
        <v>0</v>
      </c>
      <c r="K517">
        <v>1.7799999999999999E-6</v>
      </c>
      <c r="L517">
        <v>1.4265999999999999E-4</v>
      </c>
      <c r="M517">
        <v>-7.4339999999999996E-5</v>
      </c>
      <c r="N517">
        <v>-5.1789999999999997E-5</v>
      </c>
      <c r="O517">
        <v>0</v>
      </c>
      <c r="P517">
        <v>7.4339999999999996E-5</v>
      </c>
      <c r="Q517">
        <v>0</v>
      </c>
      <c r="R517">
        <v>0</v>
      </c>
      <c r="S517">
        <v>1</v>
      </c>
      <c r="T517">
        <v>0</v>
      </c>
      <c r="U517">
        <v>0</v>
      </c>
    </row>
    <row r="518" spans="1:21" x14ac:dyDescent="0.25">
      <c r="A518" s="12" t="s">
        <v>100</v>
      </c>
      <c r="B518" s="12">
        <v>30818</v>
      </c>
      <c r="C518" t="s">
        <v>352</v>
      </c>
      <c r="D518">
        <v>8554</v>
      </c>
      <c r="E518">
        <v>0</v>
      </c>
      <c r="F518">
        <v>1</v>
      </c>
      <c r="G518">
        <v>0</v>
      </c>
      <c r="H518">
        <v>2</v>
      </c>
      <c r="I518">
        <v>0</v>
      </c>
      <c r="J518">
        <v>0</v>
      </c>
      <c r="K518">
        <v>1.79E-6</v>
      </c>
      <c r="L518">
        <v>1.02468E-3</v>
      </c>
      <c r="M518">
        <v>-7.4339999999999996E-5</v>
      </c>
      <c r="N518">
        <v>-4.0729999999999998E-5</v>
      </c>
      <c r="O518">
        <v>0</v>
      </c>
      <c r="P518">
        <v>7.4339999999999996E-5</v>
      </c>
      <c r="Q518">
        <v>0</v>
      </c>
      <c r="R518">
        <v>0</v>
      </c>
      <c r="S518">
        <v>1</v>
      </c>
      <c r="T518">
        <v>0</v>
      </c>
      <c r="U518">
        <v>0</v>
      </c>
    </row>
    <row r="519" spans="1:21" x14ac:dyDescent="0.25">
      <c r="A519" s="12" t="s">
        <v>1076</v>
      </c>
      <c r="B519" s="12">
        <v>51295</v>
      </c>
      <c r="C519" t="s">
        <v>1053</v>
      </c>
      <c r="D519">
        <v>0</v>
      </c>
      <c r="E519">
        <v>0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1.79E-6</v>
      </c>
      <c r="L519">
        <v>4.0411500000000003E-3</v>
      </c>
      <c r="M519">
        <v>-7.4339999999999996E-5</v>
      </c>
      <c r="N519">
        <v>-4.4419999999999998E-5</v>
      </c>
      <c r="O519">
        <v>0</v>
      </c>
      <c r="P519">
        <v>7.4339999999999996E-5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 s="12" t="s">
        <v>885</v>
      </c>
      <c r="B520" s="12">
        <v>1967</v>
      </c>
      <c r="C520" t="s">
        <v>1067</v>
      </c>
      <c r="D520">
        <v>3553</v>
      </c>
      <c r="E520">
        <v>0</v>
      </c>
      <c r="F520">
        <v>1</v>
      </c>
      <c r="G520">
        <v>0</v>
      </c>
      <c r="H520">
        <v>2</v>
      </c>
      <c r="I520">
        <v>0</v>
      </c>
      <c r="J520">
        <v>0</v>
      </c>
      <c r="K520">
        <v>1.79E-6</v>
      </c>
      <c r="L520">
        <v>5.2627300000000002E-3</v>
      </c>
      <c r="M520">
        <v>-7.4339999999999996E-5</v>
      </c>
      <c r="N520">
        <v>-4.4419999999999998E-5</v>
      </c>
      <c r="O520">
        <v>0</v>
      </c>
      <c r="P520">
        <v>7.4339999999999996E-5</v>
      </c>
      <c r="Q520">
        <v>0</v>
      </c>
      <c r="R520">
        <v>0</v>
      </c>
      <c r="S520">
        <v>0</v>
      </c>
      <c r="T520">
        <v>1</v>
      </c>
      <c r="U520">
        <v>1</v>
      </c>
    </row>
    <row r="521" spans="1:21" x14ac:dyDescent="0.25">
      <c r="A521" s="12" t="s">
        <v>1510</v>
      </c>
      <c r="B521" s="12">
        <v>1973</v>
      </c>
      <c r="C521" t="s">
        <v>1073</v>
      </c>
      <c r="D521">
        <v>3955</v>
      </c>
      <c r="E521">
        <v>0</v>
      </c>
      <c r="F521">
        <v>1</v>
      </c>
      <c r="G521">
        <v>0</v>
      </c>
      <c r="H521">
        <v>2</v>
      </c>
      <c r="I521">
        <v>0</v>
      </c>
      <c r="J521">
        <v>0</v>
      </c>
      <c r="K521">
        <v>7.0999999999999998E-7</v>
      </c>
      <c r="L521">
        <v>0</v>
      </c>
      <c r="M521">
        <v>-7.4339999999999996E-5</v>
      </c>
      <c r="N521">
        <v>-5.5479999999999997E-5</v>
      </c>
      <c r="O521">
        <v>0</v>
      </c>
      <c r="P521">
        <v>7.4339999999999996E-5</v>
      </c>
      <c r="Q521">
        <v>0</v>
      </c>
      <c r="R521">
        <v>0</v>
      </c>
      <c r="S521">
        <v>1</v>
      </c>
      <c r="T521">
        <v>1</v>
      </c>
      <c r="U521">
        <v>0</v>
      </c>
    </row>
    <row r="522" spans="1:21" x14ac:dyDescent="0.25">
      <c r="A522" s="12" t="s">
        <v>1750</v>
      </c>
      <c r="B522" s="12">
        <v>1977</v>
      </c>
      <c r="C522" t="s">
        <v>1075</v>
      </c>
      <c r="D522">
        <v>1456</v>
      </c>
      <c r="E522">
        <v>0</v>
      </c>
      <c r="F522">
        <v>1</v>
      </c>
      <c r="G522">
        <v>0</v>
      </c>
      <c r="H522">
        <v>2</v>
      </c>
      <c r="I522">
        <v>0</v>
      </c>
      <c r="J522">
        <v>0</v>
      </c>
      <c r="K522">
        <v>1.79E-6</v>
      </c>
      <c r="L522">
        <v>1.4260200000000001E-3</v>
      </c>
      <c r="M522">
        <v>-7.4339999999999996E-5</v>
      </c>
      <c r="N522">
        <v>-4.2570000000000001E-5</v>
      </c>
      <c r="O522">
        <v>0</v>
      </c>
      <c r="P522">
        <v>7.4339999999999996E-5</v>
      </c>
      <c r="Q522">
        <v>0</v>
      </c>
      <c r="R522">
        <v>0</v>
      </c>
      <c r="S522">
        <v>0</v>
      </c>
      <c r="T522">
        <v>0</v>
      </c>
      <c r="U522">
        <v>1</v>
      </c>
    </row>
    <row r="523" spans="1:21" x14ac:dyDescent="0.25">
      <c r="A523" s="12" t="s">
        <v>1048</v>
      </c>
      <c r="B523" s="12">
        <v>2113</v>
      </c>
      <c r="C523" t="s">
        <v>1092</v>
      </c>
      <c r="D523">
        <v>8655</v>
      </c>
      <c r="E523">
        <v>0</v>
      </c>
      <c r="F523">
        <v>1</v>
      </c>
      <c r="G523">
        <v>0</v>
      </c>
      <c r="H523">
        <v>2</v>
      </c>
      <c r="I523">
        <v>0</v>
      </c>
      <c r="J523">
        <v>0</v>
      </c>
      <c r="K523">
        <v>1.79E-6</v>
      </c>
      <c r="L523">
        <v>2.9411469999999999E-2</v>
      </c>
      <c r="M523">
        <v>-7.4339999999999996E-5</v>
      </c>
      <c r="N523">
        <v>-9.38E-6</v>
      </c>
      <c r="O523">
        <v>0</v>
      </c>
      <c r="P523">
        <v>7.4339999999999996E-5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25">
      <c r="A524" s="12" t="s">
        <v>1935</v>
      </c>
      <c r="B524" s="12">
        <v>2158</v>
      </c>
      <c r="C524" t="s">
        <v>1099</v>
      </c>
      <c r="D524">
        <v>0</v>
      </c>
      <c r="E524">
        <v>0</v>
      </c>
      <c r="F524">
        <v>1</v>
      </c>
      <c r="G524">
        <v>0</v>
      </c>
      <c r="H524">
        <v>2</v>
      </c>
      <c r="I524">
        <v>0</v>
      </c>
      <c r="J524">
        <v>0</v>
      </c>
      <c r="K524">
        <v>1.79E-6</v>
      </c>
      <c r="L524">
        <v>4.4307399999999999E-3</v>
      </c>
      <c r="M524">
        <v>-7.4339999999999996E-5</v>
      </c>
      <c r="N524">
        <v>-4.2570000000000001E-5</v>
      </c>
      <c r="O524">
        <v>0</v>
      </c>
      <c r="P524">
        <v>7.4339999999999996E-5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25">
      <c r="A525" s="12" t="s">
        <v>1705</v>
      </c>
      <c r="B525" s="12">
        <v>355</v>
      </c>
      <c r="C525" t="s">
        <v>1109</v>
      </c>
      <c r="D525">
        <v>329</v>
      </c>
      <c r="E525">
        <v>0</v>
      </c>
      <c r="F525">
        <v>1</v>
      </c>
      <c r="G525">
        <v>0</v>
      </c>
      <c r="H525">
        <v>2</v>
      </c>
      <c r="I525">
        <v>0</v>
      </c>
      <c r="J525">
        <v>0</v>
      </c>
      <c r="K525">
        <v>1.79E-6</v>
      </c>
      <c r="L525">
        <v>2.3856800000000001E-2</v>
      </c>
      <c r="M525">
        <v>-7.4339999999999996E-5</v>
      </c>
      <c r="N525">
        <v>2.5660000000000002E-5</v>
      </c>
      <c r="O525">
        <v>0</v>
      </c>
      <c r="P525">
        <v>7.4339999999999996E-5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25">
      <c r="A526" s="12" t="s">
        <v>1941</v>
      </c>
      <c r="B526" s="12">
        <v>2322</v>
      </c>
      <c r="C526" t="s">
        <v>1114</v>
      </c>
      <c r="D526">
        <v>80331</v>
      </c>
      <c r="E526">
        <v>0</v>
      </c>
      <c r="F526">
        <v>1</v>
      </c>
      <c r="G526">
        <v>0</v>
      </c>
      <c r="H526">
        <v>2</v>
      </c>
      <c r="I526">
        <v>0</v>
      </c>
      <c r="J526">
        <v>0</v>
      </c>
      <c r="K526">
        <v>1.79E-6</v>
      </c>
      <c r="L526">
        <v>1.527479E-2</v>
      </c>
      <c r="M526">
        <v>-7.4339999999999996E-5</v>
      </c>
      <c r="N526">
        <v>-3.1510000000000002E-5</v>
      </c>
      <c r="O526">
        <v>0</v>
      </c>
      <c r="P526">
        <v>7.4339999999999996E-5</v>
      </c>
      <c r="Q526">
        <v>0</v>
      </c>
      <c r="R526">
        <v>0</v>
      </c>
      <c r="S526">
        <v>1</v>
      </c>
      <c r="T526">
        <v>1</v>
      </c>
      <c r="U526">
        <v>0</v>
      </c>
    </row>
    <row r="527" spans="1:21" x14ac:dyDescent="0.25">
      <c r="A527" s="12" t="s">
        <v>1621</v>
      </c>
      <c r="B527" s="12">
        <v>175</v>
      </c>
      <c r="C527" t="s">
        <v>1126</v>
      </c>
      <c r="D527">
        <v>22943</v>
      </c>
      <c r="E527">
        <v>0</v>
      </c>
      <c r="F527">
        <v>1</v>
      </c>
      <c r="G527">
        <v>0</v>
      </c>
      <c r="H527">
        <v>2</v>
      </c>
      <c r="I527">
        <v>0</v>
      </c>
      <c r="J527">
        <v>0</v>
      </c>
      <c r="K527">
        <v>1.7999999999999999E-6</v>
      </c>
      <c r="L527">
        <v>2.68505E-3</v>
      </c>
      <c r="M527">
        <v>-7.4339999999999996E-5</v>
      </c>
      <c r="N527">
        <v>-4.4419999999999998E-5</v>
      </c>
      <c r="O527">
        <v>0</v>
      </c>
      <c r="P527">
        <v>7.4339999999999996E-5</v>
      </c>
      <c r="Q527">
        <v>0</v>
      </c>
      <c r="R527">
        <v>0</v>
      </c>
      <c r="S527">
        <v>1</v>
      </c>
      <c r="T527">
        <v>0</v>
      </c>
      <c r="U527">
        <v>0</v>
      </c>
    </row>
    <row r="528" spans="1:21" x14ac:dyDescent="0.25">
      <c r="A528" s="12" t="s">
        <v>1138</v>
      </c>
      <c r="B528" s="12">
        <v>2688</v>
      </c>
      <c r="C528" t="s">
        <v>1152</v>
      </c>
      <c r="D528">
        <v>6597</v>
      </c>
      <c r="E528">
        <v>0</v>
      </c>
      <c r="F528">
        <v>1</v>
      </c>
      <c r="G528">
        <v>0</v>
      </c>
      <c r="H528">
        <v>2</v>
      </c>
      <c r="I528">
        <v>0</v>
      </c>
      <c r="J528">
        <v>0</v>
      </c>
      <c r="K528">
        <v>1.7799999999999999E-6</v>
      </c>
      <c r="L528">
        <v>6.3044000000000002E-4</v>
      </c>
      <c r="M528">
        <v>-7.4339999999999996E-5</v>
      </c>
      <c r="N528">
        <v>-4.2570000000000001E-5</v>
      </c>
      <c r="O528">
        <v>0</v>
      </c>
      <c r="P528">
        <v>7.4339999999999996E-5</v>
      </c>
      <c r="Q528">
        <v>0</v>
      </c>
      <c r="R528">
        <v>0</v>
      </c>
      <c r="S528">
        <v>1</v>
      </c>
      <c r="T528">
        <v>1</v>
      </c>
      <c r="U528">
        <v>0</v>
      </c>
    </row>
    <row r="529" spans="1:21" x14ac:dyDescent="0.25">
      <c r="A529" s="12" t="s">
        <v>1437</v>
      </c>
      <c r="B529" s="12">
        <v>2767</v>
      </c>
      <c r="C529" t="s">
        <v>212</v>
      </c>
      <c r="D529">
        <v>3596</v>
      </c>
      <c r="E529">
        <v>0</v>
      </c>
      <c r="F529">
        <v>1</v>
      </c>
      <c r="G529">
        <v>0</v>
      </c>
      <c r="H529">
        <v>2</v>
      </c>
      <c r="I529">
        <v>0</v>
      </c>
      <c r="J529">
        <v>0</v>
      </c>
      <c r="K529">
        <v>1.79E-6</v>
      </c>
      <c r="L529">
        <v>2.3086999999999999E-4</v>
      </c>
      <c r="M529">
        <v>-7.4339999999999996E-5</v>
      </c>
      <c r="N529">
        <v>-4.8109999999999998E-5</v>
      </c>
      <c r="O529">
        <v>0</v>
      </c>
      <c r="P529">
        <v>7.4339999999999996E-5</v>
      </c>
      <c r="Q529">
        <v>0</v>
      </c>
      <c r="R529">
        <v>0</v>
      </c>
      <c r="S529">
        <v>0</v>
      </c>
      <c r="T529">
        <v>1</v>
      </c>
      <c r="U529">
        <v>0</v>
      </c>
    </row>
    <row r="530" spans="1:21" x14ac:dyDescent="0.25">
      <c r="A530" s="12" t="s">
        <v>1573</v>
      </c>
      <c r="B530" s="12">
        <v>92170</v>
      </c>
      <c r="C530" t="s">
        <v>1183</v>
      </c>
      <c r="D530">
        <v>831</v>
      </c>
      <c r="E530">
        <v>0</v>
      </c>
      <c r="F530">
        <v>1</v>
      </c>
      <c r="G530">
        <v>0</v>
      </c>
      <c r="H530">
        <v>2</v>
      </c>
      <c r="I530">
        <v>0</v>
      </c>
      <c r="J530">
        <v>0</v>
      </c>
      <c r="K530">
        <v>1.79E-6</v>
      </c>
      <c r="L530">
        <v>1.5303290000000001E-2</v>
      </c>
      <c r="M530">
        <v>-7.4339999999999996E-5</v>
      </c>
      <c r="N530">
        <v>-2.7820000000000001E-5</v>
      </c>
      <c r="O530">
        <v>0</v>
      </c>
      <c r="P530">
        <v>7.4339999999999996E-5</v>
      </c>
      <c r="Q530">
        <v>0</v>
      </c>
      <c r="R530">
        <v>0</v>
      </c>
      <c r="S530">
        <v>0</v>
      </c>
      <c r="T530">
        <v>0</v>
      </c>
      <c r="U530">
        <v>1</v>
      </c>
    </row>
    <row r="531" spans="1:21" x14ac:dyDescent="0.25">
      <c r="A531" s="12" t="s">
        <v>1529</v>
      </c>
      <c r="B531" s="12">
        <v>2792</v>
      </c>
      <c r="C531" t="s">
        <v>328</v>
      </c>
      <c r="D531">
        <v>1844</v>
      </c>
      <c r="E531">
        <v>0</v>
      </c>
      <c r="F531">
        <v>1</v>
      </c>
      <c r="G531">
        <v>0</v>
      </c>
      <c r="H531">
        <v>2</v>
      </c>
      <c r="I531">
        <v>0</v>
      </c>
      <c r="J531">
        <v>0</v>
      </c>
      <c r="K531">
        <v>1.79E-6</v>
      </c>
      <c r="L531">
        <v>1.5857420000000001E-2</v>
      </c>
      <c r="M531">
        <v>-7.4339999999999996E-5</v>
      </c>
      <c r="N531">
        <v>2.3819999999999999E-5</v>
      </c>
      <c r="O531">
        <v>0</v>
      </c>
      <c r="P531">
        <v>7.4339999999999996E-5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 s="12" t="s">
        <v>1777</v>
      </c>
      <c r="B532" s="12">
        <v>6767</v>
      </c>
      <c r="C532" t="s">
        <v>1202</v>
      </c>
      <c r="D532">
        <v>7475</v>
      </c>
      <c r="E532">
        <v>0</v>
      </c>
      <c r="F532">
        <v>1</v>
      </c>
      <c r="G532">
        <v>0</v>
      </c>
      <c r="H532">
        <v>2</v>
      </c>
      <c r="I532">
        <v>0</v>
      </c>
      <c r="J532">
        <v>0</v>
      </c>
      <c r="K532">
        <v>1.7999999999999999E-6</v>
      </c>
      <c r="L532">
        <v>7.7777699999999998E-3</v>
      </c>
      <c r="M532">
        <v>-7.4339999999999996E-5</v>
      </c>
      <c r="N532">
        <v>-4.0729999999999998E-5</v>
      </c>
      <c r="O532">
        <v>0</v>
      </c>
      <c r="P532">
        <v>7.4339999999999996E-5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25">
      <c r="A533" s="12" t="s">
        <v>1086</v>
      </c>
      <c r="B533" s="12">
        <v>3320</v>
      </c>
      <c r="C533" t="s">
        <v>459</v>
      </c>
      <c r="D533">
        <v>6259</v>
      </c>
      <c r="E533">
        <v>0</v>
      </c>
      <c r="F533">
        <v>1</v>
      </c>
      <c r="G533">
        <v>0</v>
      </c>
      <c r="H533">
        <v>2</v>
      </c>
      <c r="I533">
        <v>0</v>
      </c>
      <c r="J533">
        <v>0</v>
      </c>
      <c r="K533">
        <v>1.79E-6</v>
      </c>
      <c r="L533">
        <v>7.1012799999999997E-3</v>
      </c>
      <c r="M533">
        <v>-7.4339999999999996E-5</v>
      </c>
      <c r="N533">
        <v>-4.2570000000000001E-5</v>
      </c>
      <c r="O533">
        <v>0</v>
      </c>
      <c r="P533">
        <v>7.4339999999999996E-5</v>
      </c>
      <c r="Q533">
        <v>0</v>
      </c>
      <c r="R533">
        <v>0</v>
      </c>
      <c r="S533">
        <v>1</v>
      </c>
      <c r="T533">
        <v>0</v>
      </c>
      <c r="U533">
        <v>0</v>
      </c>
    </row>
    <row r="534" spans="1:21" x14ac:dyDescent="0.25">
      <c r="A534" s="12" t="s">
        <v>1964</v>
      </c>
      <c r="B534" s="12">
        <v>5688</v>
      </c>
      <c r="C534" t="s">
        <v>279</v>
      </c>
      <c r="D534">
        <v>1848</v>
      </c>
      <c r="E534">
        <v>0</v>
      </c>
      <c r="F534">
        <v>1</v>
      </c>
      <c r="G534">
        <v>0</v>
      </c>
      <c r="H534">
        <v>2</v>
      </c>
      <c r="I534">
        <v>0</v>
      </c>
      <c r="J534">
        <v>0</v>
      </c>
      <c r="K534">
        <v>1.79E-6</v>
      </c>
      <c r="L534">
        <v>1.5857420000000001E-2</v>
      </c>
      <c r="M534">
        <v>-7.4339999999999996E-5</v>
      </c>
      <c r="N534">
        <v>2.3819999999999999E-5</v>
      </c>
      <c r="O534">
        <v>0</v>
      </c>
      <c r="P534">
        <v>7.4339999999999996E-5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25">
      <c r="A535" s="12" t="s">
        <v>1093</v>
      </c>
      <c r="B535" s="12">
        <v>3654</v>
      </c>
      <c r="C535" t="s">
        <v>1245</v>
      </c>
      <c r="D535">
        <v>997</v>
      </c>
      <c r="E535">
        <v>0</v>
      </c>
      <c r="F535">
        <v>1</v>
      </c>
      <c r="G535">
        <v>0</v>
      </c>
      <c r="H535">
        <v>2</v>
      </c>
      <c r="I535">
        <v>0</v>
      </c>
      <c r="J535">
        <v>0</v>
      </c>
      <c r="K535">
        <v>1.79E-6</v>
      </c>
      <c r="L535">
        <v>3.2477500000000002E-3</v>
      </c>
      <c r="M535">
        <v>-7.4339999999999996E-5</v>
      </c>
      <c r="N535">
        <v>-3.5200000000000002E-5</v>
      </c>
      <c r="O535">
        <v>0</v>
      </c>
      <c r="P535">
        <v>7.4339999999999996E-5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25">
      <c r="A536" s="12" t="s">
        <v>862</v>
      </c>
      <c r="B536" s="12">
        <v>84823</v>
      </c>
      <c r="C536" t="s">
        <v>1265</v>
      </c>
      <c r="D536">
        <v>8394</v>
      </c>
      <c r="E536">
        <v>0</v>
      </c>
      <c r="F536">
        <v>1</v>
      </c>
      <c r="G536">
        <v>0</v>
      </c>
      <c r="H536">
        <v>2</v>
      </c>
      <c r="I536">
        <v>0</v>
      </c>
      <c r="J536">
        <v>0</v>
      </c>
      <c r="K536">
        <v>1.79E-6</v>
      </c>
      <c r="L536">
        <v>1.407103E-2</v>
      </c>
      <c r="M536">
        <v>-7.4339999999999996E-5</v>
      </c>
      <c r="N536">
        <v>-2.5979999999999999E-5</v>
      </c>
      <c r="O536">
        <v>0</v>
      </c>
      <c r="P536">
        <v>7.4339999999999996E-5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25">
      <c r="A537" s="12" t="s">
        <v>1328</v>
      </c>
      <c r="B537" s="12">
        <v>5603</v>
      </c>
      <c r="C537" t="s">
        <v>1274</v>
      </c>
      <c r="D537">
        <v>9532</v>
      </c>
      <c r="E537">
        <v>0</v>
      </c>
      <c r="F537">
        <v>1</v>
      </c>
      <c r="G537">
        <v>0</v>
      </c>
      <c r="H537">
        <v>2</v>
      </c>
      <c r="I537">
        <v>0</v>
      </c>
      <c r="J537">
        <v>0</v>
      </c>
      <c r="K537">
        <v>1.79E-6</v>
      </c>
      <c r="L537">
        <v>8.8205699999999998E-3</v>
      </c>
      <c r="M537">
        <v>-7.4339999999999996E-5</v>
      </c>
      <c r="N537">
        <v>-2.5979999999999999E-5</v>
      </c>
      <c r="O537">
        <v>0</v>
      </c>
      <c r="P537">
        <v>7.4339999999999996E-5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25">
      <c r="A538" s="12" t="s">
        <v>1446</v>
      </c>
      <c r="B538" s="12">
        <v>9525</v>
      </c>
      <c r="C538" t="s">
        <v>373</v>
      </c>
      <c r="D538">
        <v>5494</v>
      </c>
      <c r="E538">
        <v>0</v>
      </c>
      <c r="F538">
        <v>1</v>
      </c>
      <c r="G538">
        <v>0</v>
      </c>
      <c r="H538">
        <v>2</v>
      </c>
      <c r="I538">
        <v>0</v>
      </c>
      <c r="J538">
        <v>0</v>
      </c>
      <c r="K538">
        <v>1.79E-6</v>
      </c>
      <c r="L538">
        <v>6.1421000000000002E-3</v>
      </c>
      <c r="M538">
        <v>-7.4339999999999996E-5</v>
      </c>
      <c r="N538">
        <v>-3.3349999999999997E-5</v>
      </c>
      <c r="O538">
        <v>0</v>
      </c>
      <c r="P538">
        <v>7.4339999999999996E-5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 s="12" t="s">
        <v>1336</v>
      </c>
      <c r="B539" s="12">
        <v>23209</v>
      </c>
      <c r="C539" t="s">
        <v>1296</v>
      </c>
      <c r="D539">
        <v>1399</v>
      </c>
      <c r="E539">
        <v>0</v>
      </c>
      <c r="F539">
        <v>1</v>
      </c>
      <c r="G539">
        <v>0</v>
      </c>
      <c r="H539">
        <v>2</v>
      </c>
      <c r="I539">
        <v>0</v>
      </c>
      <c r="J539">
        <v>0</v>
      </c>
      <c r="K539">
        <v>1.79E-6</v>
      </c>
      <c r="L539">
        <v>5.1348299999999999E-3</v>
      </c>
      <c r="M539">
        <v>-7.4339999999999996E-5</v>
      </c>
      <c r="N539">
        <v>-4.8109999999999998E-5</v>
      </c>
      <c r="O539">
        <v>0</v>
      </c>
      <c r="P539">
        <v>7.4339999999999996E-5</v>
      </c>
      <c r="Q539">
        <v>0</v>
      </c>
      <c r="R539">
        <v>0</v>
      </c>
      <c r="S539">
        <v>1</v>
      </c>
      <c r="T539">
        <v>0</v>
      </c>
      <c r="U539">
        <v>0</v>
      </c>
    </row>
    <row r="540" spans="1:21" x14ac:dyDescent="0.25">
      <c r="A540" s="12" t="s">
        <v>1522</v>
      </c>
      <c r="B540" s="12">
        <v>4661</v>
      </c>
      <c r="C540" t="s">
        <v>1310</v>
      </c>
      <c r="D540">
        <v>462</v>
      </c>
      <c r="E540">
        <v>0</v>
      </c>
      <c r="F540">
        <v>1</v>
      </c>
      <c r="G540">
        <v>0</v>
      </c>
      <c r="H540">
        <v>2</v>
      </c>
      <c r="I540">
        <v>0</v>
      </c>
      <c r="J540">
        <v>0</v>
      </c>
      <c r="K540">
        <v>1.79E-6</v>
      </c>
      <c r="L540">
        <v>4.037E-4</v>
      </c>
      <c r="M540">
        <v>-7.4339999999999996E-5</v>
      </c>
      <c r="N540">
        <v>-5.1789999999999997E-5</v>
      </c>
      <c r="O540">
        <v>0</v>
      </c>
      <c r="P540">
        <v>7.4339999999999996E-5</v>
      </c>
      <c r="Q540">
        <v>0</v>
      </c>
      <c r="R540">
        <v>0</v>
      </c>
      <c r="S540">
        <v>1</v>
      </c>
      <c r="T540">
        <v>1</v>
      </c>
      <c r="U540">
        <v>1</v>
      </c>
    </row>
    <row r="541" spans="1:21" x14ac:dyDescent="0.25">
      <c r="A541" s="12" t="s">
        <v>1757</v>
      </c>
      <c r="B541" s="12">
        <v>4842</v>
      </c>
      <c r="C541" t="s">
        <v>1324</v>
      </c>
      <c r="D541">
        <v>10487</v>
      </c>
      <c r="E541">
        <v>0</v>
      </c>
      <c r="F541">
        <v>1</v>
      </c>
      <c r="G541">
        <v>0</v>
      </c>
      <c r="H541">
        <v>2</v>
      </c>
      <c r="I541">
        <v>0</v>
      </c>
      <c r="J541">
        <v>0</v>
      </c>
      <c r="K541">
        <v>1.7799999999999999E-6</v>
      </c>
      <c r="L541">
        <v>1.2369E-4</v>
      </c>
      <c r="M541">
        <v>-7.4339999999999996E-5</v>
      </c>
      <c r="N541">
        <v>-4.8109999999999998E-5</v>
      </c>
      <c r="O541">
        <v>0</v>
      </c>
      <c r="P541">
        <v>7.4339999999999996E-5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25">
      <c r="A542" s="12" t="s">
        <v>320</v>
      </c>
      <c r="B542" s="12">
        <v>0</v>
      </c>
      <c r="C542" t="s">
        <v>1334</v>
      </c>
      <c r="D542">
        <v>7249</v>
      </c>
      <c r="E542">
        <v>0</v>
      </c>
      <c r="F542">
        <v>1</v>
      </c>
      <c r="G542">
        <v>0</v>
      </c>
      <c r="H542">
        <v>2</v>
      </c>
      <c r="I542">
        <v>0</v>
      </c>
      <c r="J542">
        <v>0</v>
      </c>
      <c r="K542">
        <v>1.7799999999999999E-6</v>
      </c>
      <c r="L542">
        <v>1.55305E-3</v>
      </c>
      <c r="M542">
        <v>-7.4339999999999996E-5</v>
      </c>
      <c r="N542">
        <v>-4.8109999999999998E-5</v>
      </c>
      <c r="O542">
        <v>0</v>
      </c>
      <c r="P542">
        <v>7.4339999999999996E-5</v>
      </c>
      <c r="Q542">
        <v>0</v>
      </c>
      <c r="R542">
        <v>0</v>
      </c>
      <c r="S542">
        <v>1</v>
      </c>
      <c r="T542">
        <v>1</v>
      </c>
      <c r="U542">
        <v>0</v>
      </c>
    </row>
    <row r="543" spans="1:21" x14ac:dyDescent="0.25">
      <c r="A543" s="12" t="s">
        <v>1050</v>
      </c>
      <c r="B543" s="12">
        <v>5375</v>
      </c>
      <c r="C543" t="s">
        <v>22</v>
      </c>
      <c r="D543">
        <v>43</v>
      </c>
      <c r="E543">
        <v>0</v>
      </c>
      <c r="F543">
        <v>1</v>
      </c>
      <c r="G543">
        <v>0</v>
      </c>
      <c r="H543">
        <v>2</v>
      </c>
      <c r="I543">
        <v>0</v>
      </c>
      <c r="J543">
        <v>0</v>
      </c>
      <c r="K543">
        <v>1.7799999999999999E-6</v>
      </c>
      <c r="L543">
        <v>1.1424899999999999E-3</v>
      </c>
      <c r="M543">
        <v>-7.4339999999999996E-5</v>
      </c>
      <c r="N543">
        <v>-4.8109999999999998E-5</v>
      </c>
      <c r="O543">
        <v>0</v>
      </c>
      <c r="P543">
        <v>7.4339999999999996E-5</v>
      </c>
      <c r="Q543">
        <v>0</v>
      </c>
      <c r="R543">
        <v>0</v>
      </c>
      <c r="S543">
        <v>1</v>
      </c>
      <c r="T543">
        <v>1</v>
      </c>
      <c r="U543">
        <v>1</v>
      </c>
    </row>
    <row r="544" spans="1:21" x14ac:dyDescent="0.25">
      <c r="A544" s="12" t="s">
        <v>1532</v>
      </c>
      <c r="B544" s="12">
        <v>55566</v>
      </c>
      <c r="C544" t="s">
        <v>1357</v>
      </c>
      <c r="D544">
        <v>58533</v>
      </c>
      <c r="E544">
        <v>0</v>
      </c>
      <c r="F544">
        <v>1</v>
      </c>
      <c r="G544">
        <v>0</v>
      </c>
      <c r="H544">
        <v>2</v>
      </c>
      <c r="I544">
        <v>0</v>
      </c>
      <c r="J544">
        <v>0</v>
      </c>
      <c r="K544">
        <v>1.79E-6</v>
      </c>
      <c r="L544">
        <v>1.34917E-3</v>
      </c>
      <c r="M544">
        <v>-7.4339999999999996E-5</v>
      </c>
      <c r="N544">
        <v>-5.1789999999999997E-5</v>
      </c>
      <c r="O544">
        <v>0</v>
      </c>
      <c r="P544">
        <v>7.4339999999999996E-5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25">
      <c r="A545" s="12" t="s">
        <v>1988</v>
      </c>
      <c r="B545" s="12">
        <v>5054</v>
      </c>
      <c r="C545" t="s">
        <v>1360</v>
      </c>
      <c r="D545">
        <v>929</v>
      </c>
      <c r="E545">
        <v>0</v>
      </c>
      <c r="F545">
        <v>1</v>
      </c>
      <c r="G545">
        <v>0</v>
      </c>
      <c r="H545">
        <v>2</v>
      </c>
      <c r="I545">
        <v>0</v>
      </c>
      <c r="J545">
        <v>0</v>
      </c>
      <c r="K545">
        <v>7.0999999999999998E-7</v>
      </c>
      <c r="L545">
        <v>0</v>
      </c>
      <c r="M545">
        <v>-7.4339999999999996E-5</v>
      </c>
      <c r="N545">
        <v>-5.5479999999999997E-5</v>
      </c>
      <c r="O545">
        <v>0</v>
      </c>
      <c r="P545">
        <v>7.4339999999999996E-5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25">
      <c r="A546" s="12" t="s">
        <v>434</v>
      </c>
      <c r="B546" s="12">
        <v>5058</v>
      </c>
      <c r="C546" t="s">
        <v>1361</v>
      </c>
      <c r="D546">
        <v>6655</v>
      </c>
      <c r="E546">
        <v>0</v>
      </c>
      <c r="F546">
        <v>1</v>
      </c>
      <c r="G546">
        <v>0</v>
      </c>
      <c r="H546">
        <v>2</v>
      </c>
      <c r="I546">
        <v>0</v>
      </c>
      <c r="J546">
        <v>0</v>
      </c>
      <c r="K546">
        <v>1.79E-6</v>
      </c>
      <c r="L546">
        <v>6.4051500000000001E-3</v>
      </c>
      <c r="M546">
        <v>-7.4339999999999996E-5</v>
      </c>
      <c r="N546">
        <v>-2.9660000000000001E-5</v>
      </c>
      <c r="O546">
        <v>0</v>
      </c>
      <c r="P546">
        <v>7.4339999999999996E-5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25">
      <c r="A547" s="12" t="s">
        <v>1991</v>
      </c>
      <c r="B547" s="12">
        <v>5155</v>
      </c>
      <c r="C547" t="s">
        <v>254</v>
      </c>
      <c r="D547">
        <v>9175</v>
      </c>
      <c r="E547">
        <v>0</v>
      </c>
      <c r="F547">
        <v>1</v>
      </c>
      <c r="G547">
        <v>0</v>
      </c>
      <c r="H547">
        <v>2</v>
      </c>
      <c r="I547">
        <v>0</v>
      </c>
      <c r="J547">
        <v>0</v>
      </c>
      <c r="K547">
        <v>1.79E-6</v>
      </c>
      <c r="L547">
        <v>1.2287330000000001E-2</v>
      </c>
      <c r="M547">
        <v>-7.4339999999999996E-5</v>
      </c>
      <c r="N547">
        <v>-3.8890000000000002E-5</v>
      </c>
      <c r="O547">
        <v>0</v>
      </c>
      <c r="P547">
        <v>7.4339999999999996E-5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25">
      <c r="A548" s="12" t="s">
        <v>1652</v>
      </c>
      <c r="B548" s="12">
        <v>9451</v>
      </c>
      <c r="C548" t="s">
        <v>95</v>
      </c>
      <c r="D548">
        <v>22861</v>
      </c>
      <c r="E548">
        <v>0</v>
      </c>
      <c r="F548">
        <v>1</v>
      </c>
      <c r="G548">
        <v>0</v>
      </c>
      <c r="H548">
        <v>2</v>
      </c>
      <c r="I548">
        <v>0</v>
      </c>
      <c r="J548">
        <v>0</v>
      </c>
      <c r="K548">
        <v>1.79E-6</v>
      </c>
      <c r="L548">
        <v>5.8739400000000002E-3</v>
      </c>
      <c r="M548">
        <v>-7.4339999999999996E-5</v>
      </c>
      <c r="N548">
        <v>-4.0729999999999998E-5</v>
      </c>
      <c r="O548">
        <v>0</v>
      </c>
      <c r="P548">
        <v>7.4339999999999996E-5</v>
      </c>
      <c r="Q548">
        <v>0</v>
      </c>
      <c r="R548">
        <v>0</v>
      </c>
      <c r="S548">
        <v>0</v>
      </c>
      <c r="T548">
        <v>1</v>
      </c>
      <c r="U548">
        <v>0</v>
      </c>
    </row>
    <row r="549" spans="1:21" x14ac:dyDescent="0.25">
      <c r="A549" s="12" t="s">
        <v>1701</v>
      </c>
      <c r="B549" s="12">
        <v>5216</v>
      </c>
      <c r="C549" t="s">
        <v>1379</v>
      </c>
      <c r="D549">
        <v>2769</v>
      </c>
      <c r="E549">
        <v>0</v>
      </c>
      <c r="F549">
        <v>1</v>
      </c>
      <c r="G549">
        <v>0</v>
      </c>
      <c r="H549">
        <v>2</v>
      </c>
      <c r="I549">
        <v>0</v>
      </c>
      <c r="J549">
        <v>0</v>
      </c>
      <c r="K549">
        <v>1.79E-6</v>
      </c>
      <c r="L549">
        <v>1.6832969999999999E-2</v>
      </c>
      <c r="M549">
        <v>-7.4339999999999996E-5</v>
      </c>
      <c r="N549">
        <v>-3.8890000000000002E-5</v>
      </c>
      <c r="O549">
        <v>0</v>
      </c>
      <c r="P549">
        <v>7.4339999999999996E-5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 s="12" t="s">
        <v>888</v>
      </c>
      <c r="B550" s="12">
        <v>10891</v>
      </c>
      <c r="C550" t="s">
        <v>137</v>
      </c>
      <c r="D550">
        <v>6422</v>
      </c>
      <c r="E550">
        <v>0</v>
      </c>
      <c r="F550">
        <v>1</v>
      </c>
      <c r="G550">
        <v>0</v>
      </c>
      <c r="H550">
        <v>2</v>
      </c>
      <c r="I550">
        <v>0</v>
      </c>
      <c r="J550">
        <v>0</v>
      </c>
      <c r="K550">
        <v>1.7999999999999999E-6</v>
      </c>
      <c r="L550">
        <v>7.1669400000000001E-3</v>
      </c>
      <c r="M550">
        <v>-7.4339999999999996E-5</v>
      </c>
      <c r="N550">
        <v>-4.0729999999999998E-5</v>
      </c>
      <c r="O550">
        <v>0</v>
      </c>
      <c r="P550">
        <v>7.4339999999999996E-5</v>
      </c>
      <c r="Q550">
        <v>0</v>
      </c>
      <c r="R550">
        <v>0</v>
      </c>
      <c r="S550">
        <v>1</v>
      </c>
      <c r="T550">
        <v>0</v>
      </c>
      <c r="U550">
        <v>0</v>
      </c>
    </row>
    <row r="551" spans="1:21" x14ac:dyDescent="0.25">
      <c r="A551" s="12" t="s">
        <v>454</v>
      </c>
      <c r="B551" s="12">
        <v>50818</v>
      </c>
      <c r="C551" t="s">
        <v>1386</v>
      </c>
      <c r="D551">
        <v>4233</v>
      </c>
      <c r="E551">
        <v>0</v>
      </c>
      <c r="F551">
        <v>1</v>
      </c>
      <c r="G551">
        <v>0</v>
      </c>
      <c r="H551">
        <v>2</v>
      </c>
      <c r="I551">
        <v>0</v>
      </c>
      <c r="J551">
        <v>0</v>
      </c>
      <c r="K551">
        <v>1.79E-6</v>
      </c>
      <c r="L551">
        <v>1.0026409999999999E-2</v>
      </c>
      <c r="M551">
        <v>-7.4339999999999996E-5</v>
      </c>
      <c r="N551">
        <v>-3.5200000000000002E-5</v>
      </c>
      <c r="O551">
        <v>0</v>
      </c>
      <c r="P551">
        <v>7.4339999999999996E-5</v>
      </c>
      <c r="Q551">
        <v>0</v>
      </c>
      <c r="R551">
        <v>0</v>
      </c>
      <c r="S551">
        <v>1</v>
      </c>
      <c r="T551">
        <v>1</v>
      </c>
      <c r="U551">
        <v>1</v>
      </c>
    </row>
    <row r="552" spans="1:21" x14ac:dyDescent="0.25">
      <c r="A552" s="12" t="s">
        <v>418</v>
      </c>
      <c r="B552" s="12">
        <v>6098</v>
      </c>
      <c r="C552" t="s">
        <v>1464</v>
      </c>
      <c r="D552">
        <v>10023</v>
      </c>
      <c r="E552">
        <v>0</v>
      </c>
      <c r="F552">
        <v>1</v>
      </c>
      <c r="G552">
        <v>0</v>
      </c>
      <c r="H552">
        <v>2</v>
      </c>
      <c r="I552">
        <v>0</v>
      </c>
      <c r="J552">
        <v>0</v>
      </c>
      <c r="K552">
        <v>1.79E-6</v>
      </c>
      <c r="L552">
        <v>5.7417800000000001E-3</v>
      </c>
      <c r="M552">
        <v>-7.4339999999999996E-5</v>
      </c>
      <c r="N552">
        <v>-2.0440000000000001E-5</v>
      </c>
      <c r="O552">
        <v>0</v>
      </c>
      <c r="P552">
        <v>7.4339999999999996E-5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 s="12" t="s">
        <v>1710</v>
      </c>
      <c r="B553" s="12">
        <v>8720</v>
      </c>
      <c r="C553" t="s">
        <v>1467</v>
      </c>
      <c r="D553">
        <v>0</v>
      </c>
      <c r="E553">
        <v>0</v>
      </c>
      <c r="F553">
        <v>1</v>
      </c>
      <c r="G553">
        <v>0</v>
      </c>
      <c r="H553">
        <v>2</v>
      </c>
      <c r="I553">
        <v>0</v>
      </c>
      <c r="J553">
        <v>0</v>
      </c>
      <c r="K553">
        <v>1.79E-6</v>
      </c>
      <c r="L553">
        <v>4.0686400000000001E-3</v>
      </c>
      <c r="M553">
        <v>-7.4339999999999996E-5</v>
      </c>
      <c r="N553">
        <v>-4.8109999999999998E-5</v>
      </c>
      <c r="O553">
        <v>0</v>
      </c>
      <c r="P553">
        <v>7.4339999999999996E-5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25">
      <c r="A554" s="12" t="s">
        <v>2007</v>
      </c>
      <c r="B554" s="12">
        <v>2779</v>
      </c>
      <c r="C554" t="s">
        <v>1517</v>
      </c>
      <c r="D554">
        <v>1459</v>
      </c>
      <c r="E554">
        <v>0</v>
      </c>
      <c r="F554">
        <v>1</v>
      </c>
      <c r="G554">
        <v>0</v>
      </c>
      <c r="H554">
        <v>2</v>
      </c>
      <c r="I554">
        <v>0</v>
      </c>
      <c r="J554">
        <v>0</v>
      </c>
      <c r="K554">
        <v>1.7799999999999999E-6</v>
      </c>
      <c r="L554">
        <v>4.6317E-4</v>
      </c>
      <c r="M554">
        <v>-7.4339999999999996E-5</v>
      </c>
      <c r="N554">
        <v>-5.1789999999999997E-5</v>
      </c>
      <c r="O554">
        <v>0</v>
      </c>
      <c r="P554">
        <v>7.4339999999999996E-5</v>
      </c>
      <c r="Q554">
        <v>0</v>
      </c>
      <c r="R554">
        <v>0</v>
      </c>
      <c r="S554">
        <v>1</v>
      </c>
      <c r="T554">
        <v>0</v>
      </c>
      <c r="U554">
        <v>1</v>
      </c>
    </row>
    <row r="555" spans="1:21" x14ac:dyDescent="0.25">
      <c r="A555" s="12" t="s">
        <v>669</v>
      </c>
      <c r="B555" s="12">
        <v>3172</v>
      </c>
      <c r="C555" t="s">
        <v>1527</v>
      </c>
      <c r="D555">
        <v>51588</v>
      </c>
      <c r="E555">
        <v>0</v>
      </c>
      <c r="F555">
        <v>1</v>
      </c>
      <c r="G555">
        <v>0</v>
      </c>
      <c r="H555">
        <v>2</v>
      </c>
      <c r="I555">
        <v>0</v>
      </c>
      <c r="J555">
        <v>0</v>
      </c>
      <c r="K555">
        <v>7.0999999999999998E-7</v>
      </c>
      <c r="L555">
        <v>0</v>
      </c>
      <c r="M555">
        <v>-7.4339999999999996E-5</v>
      </c>
      <c r="N555">
        <v>-5.5479999999999997E-5</v>
      </c>
      <c r="O555">
        <v>0</v>
      </c>
      <c r="P555">
        <v>7.4339999999999996E-5</v>
      </c>
      <c r="Q555">
        <v>0</v>
      </c>
      <c r="R555">
        <v>0</v>
      </c>
      <c r="S555">
        <v>1</v>
      </c>
      <c r="T555">
        <v>0</v>
      </c>
      <c r="U555">
        <v>0</v>
      </c>
    </row>
    <row r="556" spans="1:21" x14ac:dyDescent="0.25">
      <c r="A556" s="12" t="s">
        <v>1095</v>
      </c>
      <c r="B556" s="12">
        <v>30851</v>
      </c>
      <c r="C556" t="s">
        <v>1536</v>
      </c>
      <c r="D556">
        <v>85407</v>
      </c>
      <c r="E556">
        <v>0</v>
      </c>
      <c r="F556">
        <v>1</v>
      </c>
      <c r="G556">
        <v>0</v>
      </c>
      <c r="H556">
        <v>2</v>
      </c>
      <c r="I556">
        <v>0</v>
      </c>
      <c r="J556">
        <v>0</v>
      </c>
      <c r="K556">
        <v>1.79E-6</v>
      </c>
      <c r="L556">
        <v>7.1012799999999997E-3</v>
      </c>
      <c r="M556">
        <v>-7.4339999999999996E-5</v>
      </c>
      <c r="N556">
        <v>-4.2570000000000001E-5</v>
      </c>
      <c r="O556">
        <v>0</v>
      </c>
      <c r="P556">
        <v>7.4339999999999996E-5</v>
      </c>
      <c r="Q556">
        <v>0</v>
      </c>
      <c r="R556">
        <v>0</v>
      </c>
      <c r="S556">
        <v>1</v>
      </c>
      <c r="T556">
        <v>0</v>
      </c>
      <c r="U556">
        <v>0</v>
      </c>
    </row>
    <row r="557" spans="1:21" x14ac:dyDescent="0.25">
      <c r="A557" s="12" t="s">
        <v>1497</v>
      </c>
      <c r="B557" s="12">
        <v>7410</v>
      </c>
      <c r="C557" t="s">
        <v>1575</v>
      </c>
      <c r="D557">
        <v>2963</v>
      </c>
      <c r="E557">
        <v>0</v>
      </c>
      <c r="F557">
        <v>1</v>
      </c>
      <c r="G557">
        <v>0</v>
      </c>
      <c r="H557">
        <v>2</v>
      </c>
      <c r="I557">
        <v>0</v>
      </c>
      <c r="J557">
        <v>0</v>
      </c>
      <c r="K557">
        <v>1.79E-6</v>
      </c>
      <c r="L557">
        <v>2.3006699999999999E-3</v>
      </c>
      <c r="M557">
        <v>-7.4339999999999996E-5</v>
      </c>
      <c r="N557">
        <v>-3.3349999999999997E-5</v>
      </c>
      <c r="O557">
        <v>0</v>
      </c>
      <c r="P557">
        <v>7.4339999999999996E-5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25">
      <c r="A558" s="12" t="s">
        <v>1519</v>
      </c>
      <c r="B558" s="12">
        <v>135</v>
      </c>
      <c r="C558" t="s">
        <v>1595</v>
      </c>
      <c r="D558">
        <v>56681</v>
      </c>
      <c r="E558">
        <v>0</v>
      </c>
      <c r="F558">
        <v>1</v>
      </c>
      <c r="G558">
        <v>0</v>
      </c>
      <c r="H558">
        <v>2</v>
      </c>
      <c r="I558">
        <v>0</v>
      </c>
      <c r="J558">
        <v>0</v>
      </c>
      <c r="K558">
        <v>1.8199999999999999E-6</v>
      </c>
      <c r="L558">
        <v>1.9028700000000001E-3</v>
      </c>
      <c r="M558">
        <v>-7.4339999999999996E-5</v>
      </c>
      <c r="N558">
        <v>-4.0729999999999998E-5</v>
      </c>
      <c r="O558">
        <v>0</v>
      </c>
      <c r="P558">
        <v>7.4339999999999996E-5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25">
      <c r="A559" s="12" t="s">
        <v>970</v>
      </c>
      <c r="B559" s="12">
        <v>286</v>
      </c>
      <c r="C559" t="s">
        <v>1615</v>
      </c>
      <c r="D559">
        <v>9693</v>
      </c>
      <c r="E559">
        <v>0</v>
      </c>
      <c r="F559">
        <v>1</v>
      </c>
      <c r="G559">
        <v>0</v>
      </c>
      <c r="H559">
        <v>2</v>
      </c>
      <c r="I559">
        <v>0</v>
      </c>
      <c r="J559">
        <v>0</v>
      </c>
      <c r="K559">
        <v>1.79E-6</v>
      </c>
      <c r="L559">
        <v>2.6731699999999999E-3</v>
      </c>
      <c r="M559">
        <v>-7.4339999999999996E-5</v>
      </c>
      <c r="N559">
        <v>-4.6260000000000001E-5</v>
      </c>
      <c r="O559">
        <v>0</v>
      </c>
      <c r="P559">
        <v>7.4339999999999996E-5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 s="12" t="s">
        <v>1620</v>
      </c>
      <c r="B560" s="12">
        <v>408</v>
      </c>
      <c r="C560" t="s">
        <v>1630</v>
      </c>
      <c r="D560">
        <v>667</v>
      </c>
      <c r="E560">
        <v>0</v>
      </c>
      <c r="F560">
        <v>1</v>
      </c>
      <c r="G560">
        <v>0</v>
      </c>
      <c r="H560">
        <v>2</v>
      </c>
      <c r="I560">
        <v>0</v>
      </c>
      <c r="J560">
        <v>0</v>
      </c>
      <c r="K560">
        <v>1.7999999999999999E-6</v>
      </c>
      <c r="L560">
        <v>2.4920999999999998E-4</v>
      </c>
      <c r="M560">
        <v>-7.4339999999999996E-5</v>
      </c>
      <c r="N560">
        <v>-5.1789999999999997E-5</v>
      </c>
      <c r="O560">
        <v>0</v>
      </c>
      <c r="P560">
        <v>7.4339999999999996E-5</v>
      </c>
      <c r="Q560">
        <v>0</v>
      </c>
      <c r="R560">
        <v>0</v>
      </c>
      <c r="S560">
        <v>0</v>
      </c>
      <c r="T560">
        <v>1</v>
      </c>
      <c r="U560">
        <v>0</v>
      </c>
    </row>
    <row r="561" spans="1:21" x14ac:dyDescent="0.25">
      <c r="A561" s="12" t="s">
        <v>1124</v>
      </c>
      <c r="B561" s="12">
        <v>10645</v>
      </c>
      <c r="C561" t="s">
        <v>1641</v>
      </c>
      <c r="D561">
        <v>4609</v>
      </c>
      <c r="E561">
        <v>0</v>
      </c>
      <c r="F561">
        <v>1</v>
      </c>
      <c r="G561">
        <v>0</v>
      </c>
      <c r="H561">
        <v>2</v>
      </c>
      <c r="I561">
        <v>0</v>
      </c>
      <c r="J561">
        <v>0</v>
      </c>
      <c r="K561">
        <v>1.79E-6</v>
      </c>
      <c r="L561">
        <v>6.5240300000000001E-3</v>
      </c>
      <c r="M561">
        <v>-7.4339999999999996E-5</v>
      </c>
      <c r="N561">
        <v>-4.8109999999999998E-5</v>
      </c>
      <c r="O561">
        <v>0</v>
      </c>
      <c r="P561">
        <v>7.4339999999999996E-5</v>
      </c>
      <c r="Q561">
        <v>0</v>
      </c>
      <c r="R561">
        <v>0</v>
      </c>
      <c r="S561">
        <v>1</v>
      </c>
      <c r="T561">
        <v>1</v>
      </c>
      <c r="U561">
        <v>0</v>
      </c>
    </row>
    <row r="562" spans="1:21" x14ac:dyDescent="0.25">
      <c r="A562" s="12" t="s">
        <v>882</v>
      </c>
      <c r="B562" s="12">
        <v>0</v>
      </c>
      <c r="C562" t="s">
        <v>1652</v>
      </c>
      <c r="D562">
        <v>9451</v>
      </c>
      <c r="E562">
        <v>0</v>
      </c>
      <c r="F562">
        <v>1</v>
      </c>
      <c r="G562">
        <v>0</v>
      </c>
      <c r="H562">
        <v>2</v>
      </c>
      <c r="I562">
        <v>0</v>
      </c>
      <c r="J562">
        <v>0</v>
      </c>
      <c r="K562">
        <v>6.9999999999999997E-7</v>
      </c>
      <c r="L562">
        <v>0</v>
      </c>
      <c r="M562">
        <v>-7.4339999999999996E-5</v>
      </c>
      <c r="N562">
        <v>-5.5479999999999997E-5</v>
      </c>
      <c r="O562">
        <v>0</v>
      </c>
      <c r="P562">
        <v>7.4339999999999996E-5</v>
      </c>
      <c r="Q562">
        <v>0</v>
      </c>
      <c r="R562">
        <v>0</v>
      </c>
      <c r="S562">
        <v>1</v>
      </c>
      <c r="T562">
        <v>1</v>
      </c>
      <c r="U562">
        <v>0</v>
      </c>
    </row>
    <row r="563" spans="1:21" x14ac:dyDescent="0.25">
      <c r="A563" s="12" t="s">
        <v>1518</v>
      </c>
      <c r="B563" s="12">
        <v>0</v>
      </c>
      <c r="C563" t="s">
        <v>280</v>
      </c>
      <c r="D563">
        <v>1852</v>
      </c>
      <c r="E563">
        <v>0</v>
      </c>
      <c r="F563">
        <v>1</v>
      </c>
      <c r="G563">
        <v>0</v>
      </c>
      <c r="H563">
        <v>2</v>
      </c>
      <c r="I563">
        <v>0</v>
      </c>
      <c r="J563">
        <v>0</v>
      </c>
      <c r="K563">
        <v>1.79E-6</v>
      </c>
      <c r="L563">
        <v>1.5857420000000001E-2</v>
      </c>
      <c r="M563">
        <v>-7.4339999999999996E-5</v>
      </c>
      <c r="N563">
        <v>2.3819999999999999E-5</v>
      </c>
      <c r="O563">
        <v>0</v>
      </c>
      <c r="P563">
        <v>7.4339999999999996E-5</v>
      </c>
      <c r="Q563">
        <v>0</v>
      </c>
      <c r="R563">
        <v>0</v>
      </c>
      <c r="S563">
        <v>1</v>
      </c>
      <c r="T563">
        <v>0</v>
      </c>
      <c r="U563">
        <v>0</v>
      </c>
    </row>
    <row r="564" spans="1:21" x14ac:dyDescent="0.25">
      <c r="A564" s="12" t="s">
        <v>966</v>
      </c>
      <c r="B564" s="12">
        <v>1975</v>
      </c>
      <c r="C564" t="s">
        <v>817</v>
      </c>
      <c r="D564">
        <v>6097</v>
      </c>
      <c r="E564">
        <v>0</v>
      </c>
      <c r="F564">
        <v>0</v>
      </c>
      <c r="G564">
        <v>0</v>
      </c>
      <c r="H564">
        <v>3</v>
      </c>
      <c r="I564">
        <v>813.67242432</v>
      </c>
      <c r="J564">
        <v>2858</v>
      </c>
      <c r="K564">
        <v>1.7799999999999999E-6</v>
      </c>
      <c r="L564">
        <v>1.4332699999999999E-3</v>
      </c>
      <c r="M564">
        <v>-7.4629999999999995E-5</v>
      </c>
      <c r="N564">
        <v>-7.4400000000000006E-5</v>
      </c>
      <c r="O564">
        <v>-5.9889999999999997E-5</v>
      </c>
      <c r="P564">
        <v>7.4629999999999995E-5</v>
      </c>
      <c r="Q564">
        <v>148</v>
      </c>
      <c r="R564">
        <v>9.7983399999999991E-3</v>
      </c>
      <c r="S564">
        <v>0</v>
      </c>
      <c r="T564">
        <v>0</v>
      </c>
      <c r="U564">
        <v>0</v>
      </c>
    </row>
    <row r="565" spans="1:21" x14ac:dyDescent="0.25">
      <c r="A565" s="12" t="s">
        <v>1635</v>
      </c>
      <c r="B565" s="12">
        <v>3055</v>
      </c>
      <c r="C565" t="s">
        <v>1711</v>
      </c>
      <c r="D565">
        <v>5883</v>
      </c>
      <c r="E565">
        <v>0</v>
      </c>
      <c r="F565">
        <v>0</v>
      </c>
      <c r="G565">
        <v>1</v>
      </c>
      <c r="H565">
        <v>4</v>
      </c>
      <c r="I565">
        <v>127.27182007</v>
      </c>
      <c r="J565">
        <v>1113</v>
      </c>
      <c r="K565">
        <v>1.7799999999999999E-6</v>
      </c>
      <c r="L565">
        <v>9.3079300000000007E-3</v>
      </c>
      <c r="M565">
        <v>-7.5530000000000004E-5</v>
      </c>
      <c r="N565">
        <v>-1.401E-5</v>
      </c>
      <c r="O565">
        <v>1.562E-5</v>
      </c>
      <c r="P565">
        <v>7.5530000000000004E-5</v>
      </c>
      <c r="Q565">
        <v>1063</v>
      </c>
      <c r="R565">
        <v>2.653378E-2</v>
      </c>
      <c r="S565">
        <v>1</v>
      </c>
      <c r="T565">
        <v>0</v>
      </c>
      <c r="U565">
        <v>0</v>
      </c>
    </row>
    <row r="566" spans="1:21" x14ac:dyDescent="0.25">
      <c r="A566" s="12" t="s">
        <v>1326</v>
      </c>
      <c r="B566" s="12">
        <v>627</v>
      </c>
      <c r="C566" t="s">
        <v>1629</v>
      </c>
      <c r="D566">
        <v>10048</v>
      </c>
      <c r="E566">
        <v>0.39</v>
      </c>
      <c r="F566">
        <v>0</v>
      </c>
      <c r="G566">
        <v>0.76</v>
      </c>
      <c r="H566">
        <v>3</v>
      </c>
      <c r="I566">
        <v>222.99972534</v>
      </c>
      <c r="J566">
        <v>555</v>
      </c>
      <c r="K566">
        <v>1.7799999999999999E-6</v>
      </c>
      <c r="L566">
        <v>2.7472E-4</v>
      </c>
      <c r="M566">
        <v>-7.5539999999999998E-5</v>
      </c>
      <c r="N566">
        <v>-4.0160000000000002E-5</v>
      </c>
      <c r="O566">
        <v>-1.1754E-4</v>
      </c>
      <c r="P566">
        <v>7.5539999999999998E-5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 s="12" t="s">
        <v>1358</v>
      </c>
      <c r="B567" s="12">
        <v>23362</v>
      </c>
      <c r="C567" t="s">
        <v>1676</v>
      </c>
      <c r="D567">
        <v>7472</v>
      </c>
      <c r="E567">
        <v>0.39</v>
      </c>
      <c r="F567">
        <v>0</v>
      </c>
      <c r="G567">
        <v>0.76</v>
      </c>
      <c r="H567">
        <v>3</v>
      </c>
      <c r="I567">
        <v>1232.00036621</v>
      </c>
      <c r="J567">
        <v>2893</v>
      </c>
      <c r="K567">
        <v>1.7999999999999999E-6</v>
      </c>
      <c r="L567">
        <v>1.1982200000000001E-3</v>
      </c>
      <c r="M567">
        <v>-7.5539999999999998E-5</v>
      </c>
      <c r="N567">
        <v>-4.0160000000000002E-5</v>
      </c>
      <c r="O567">
        <v>-1.5452E-4</v>
      </c>
      <c r="P567">
        <v>7.5539999999999998E-5</v>
      </c>
      <c r="Q567">
        <v>0</v>
      </c>
      <c r="R567">
        <v>0</v>
      </c>
      <c r="S567">
        <v>1</v>
      </c>
      <c r="T567">
        <v>0</v>
      </c>
      <c r="U567">
        <v>0</v>
      </c>
    </row>
    <row r="568" spans="1:21" x14ac:dyDescent="0.25">
      <c r="A568" s="12" t="s">
        <v>1418</v>
      </c>
      <c r="B568" s="12">
        <v>3358</v>
      </c>
      <c r="C568" t="s">
        <v>1688</v>
      </c>
      <c r="D568">
        <v>8125</v>
      </c>
      <c r="E568">
        <v>0</v>
      </c>
      <c r="F568">
        <v>0</v>
      </c>
      <c r="G568">
        <v>0.48</v>
      </c>
      <c r="H568">
        <v>3</v>
      </c>
      <c r="I568">
        <v>725</v>
      </c>
      <c r="J568">
        <v>2220</v>
      </c>
      <c r="K568">
        <v>1.79E-6</v>
      </c>
      <c r="L568">
        <v>1.916698E-2</v>
      </c>
      <c r="M568">
        <v>-7.6379999999999997E-5</v>
      </c>
      <c r="N568">
        <v>-2.092E-5</v>
      </c>
      <c r="O568">
        <v>-4.5089999999999997E-5</v>
      </c>
      <c r="P568">
        <v>7.6379999999999997E-5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 s="12" t="s">
        <v>1400</v>
      </c>
      <c r="B569" s="12">
        <v>3932</v>
      </c>
      <c r="C569" t="s">
        <v>1260</v>
      </c>
      <c r="D569">
        <v>2243</v>
      </c>
      <c r="E569">
        <v>0.31</v>
      </c>
      <c r="F569">
        <v>0</v>
      </c>
      <c r="G569">
        <v>1</v>
      </c>
      <c r="H569">
        <v>3</v>
      </c>
      <c r="I569">
        <v>4810.4174804699996</v>
      </c>
      <c r="J569">
        <v>19342</v>
      </c>
      <c r="K569">
        <v>1.7799999999999999E-6</v>
      </c>
      <c r="L569">
        <v>1.313132E-2</v>
      </c>
      <c r="M569">
        <v>-7.6699999999999994E-5</v>
      </c>
      <c r="N569">
        <v>-4.2929999999999997E-5</v>
      </c>
      <c r="O569">
        <v>-9.9049999999999995E-5</v>
      </c>
      <c r="P569">
        <v>7.6699999999999994E-5</v>
      </c>
      <c r="Q569">
        <v>26</v>
      </c>
      <c r="R569">
        <v>8.8389999999999999E-5</v>
      </c>
      <c r="S569">
        <v>1</v>
      </c>
      <c r="T569">
        <v>1</v>
      </c>
      <c r="U569">
        <v>1</v>
      </c>
    </row>
    <row r="570" spans="1:21" x14ac:dyDescent="0.25">
      <c r="A570" s="12" t="s">
        <v>33</v>
      </c>
      <c r="B570" s="12">
        <v>51761</v>
      </c>
      <c r="C570" t="s">
        <v>902</v>
      </c>
      <c r="D570">
        <v>1263</v>
      </c>
      <c r="E570">
        <v>0</v>
      </c>
      <c r="F570">
        <v>0</v>
      </c>
      <c r="G570">
        <v>1</v>
      </c>
      <c r="H570">
        <v>3</v>
      </c>
      <c r="I570">
        <v>806.04364013999998</v>
      </c>
      <c r="J570">
        <v>3340</v>
      </c>
      <c r="K570">
        <v>1.7799999999999999E-6</v>
      </c>
      <c r="L570">
        <v>8.9574700000000004E-3</v>
      </c>
      <c r="M570">
        <v>-7.8700000000000002E-5</v>
      </c>
      <c r="N570">
        <v>-4.4889999999999999E-5</v>
      </c>
      <c r="O570">
        <v>-6.0810000000000002E-5</v>
      </c>
      <c r="P570">
        <v>7.8700000000000002E-5</v>
      </c>
      <c r="Q570">
        <v>300</v>
      </c>
      <c r="R570">
        <v>4.04602E-3</v>
      </c>
      <c r="S570">
        <v>0</v>
      </c>
      <c r="T570">
        <v>0</v>
      </c>
      <c r="U570">
        <v>0</v>
      </c>
    </row>
    <row r="571" spans="1:21" x14ac:dyDescent="0.25">
      <c r="A571" s="12" t="s">
        <v>1712</v>
      </c>
      <c r="B571" s="12">
        <v>5879</v>
      </c>
      <c r="C571" t="s">
        <v>775</v>
      </c>
      <c r="D571">
        <v>10714</v>
      </c>
      <c r="E571">
        <v>0</v>
      </c>
      <c r="F571">
        <v>0</v>
      </c>
      <c r="G571">
        <v>1</v>
      </c>
      <c r="H571">
        <v>3</v>
      </c>
      <c r="I571">
        <v>0</v>
      </c>
      <c r="J571">
        <v>0</v>
      </c>
      <c r="K571">
        <v>7.0999999999999998E-7</v>
      </c>
      <c r="L571">
        <v>0</v>
      </c>
      <c r="M571">
        <v>-7.928E-5</v>
      </c>
      <c r="N571">
        <v>-8.7310000000000003E-5</v>
      </c>
      <c r="O571">
        <v>-5.342E-5</v>
      </c>
      <c r="P571">
        <v>7.928E-5</v>
      </c>
      <c r="Q571">
        <v>1</v>
      </c>
      <c r="R571">
        <v>0.54308062999999995</v>
      </c>
      <c r="S571">
        <v>0</v>
      </c>
      <c r="T571">
        <v>0</v>
      </c>
      <c r="U571">
        <v>0</v>
      </c>
    </row>
    <row r="572" spans="1:21" x14ac:dyDescent="0.25">
      <c r="A572" s="12" t="s">
        <v>1298</v>
      </c>
      <c r="B572" s="12">
        <v>4744</v>
      </c>
      <c r="C572" t="s">
        <v>1778</v>
      </c>
      <c r="D572">
        <v>2626</v>
      </c>
      <c r="E572">
        <v>0</v>
      </c>
      <c r="F572">
        <v>0</v>
      </c>
      <c r="G572">
        <v>1</v>
      </c>
      <c r="H572">
        <v>3</v>
      </c>
      <c r="I572">
        <v>809</v>
      </c>
      <c r="J572">
        <v>4629</v>
      </c>
      <c r="K572">
        <v>7.0999999999999998E-7</v>
      </c>
      <c r="L572">
        <v>0</v>
      </c>
      <c r="M572">
        <v>-7.9859999999999998E-5</v>
      </c>
      <c r="N572">
        <v>-9.1000000000000003E-5</v>
      </c>
      <c r="O572">
        <v>-6.5439999999999997E-5</v>
      </c>
      <c r="P572">
        <v>7.9859999999999998E-5</v>
      </c>
      <c r="Q572">
        <v>1</v>
      </c>
      <c r="R572">
        <v>0.54308062999999995</v>
      </c>
      <c r="S572">
        <v>1</v>
      </c>
      <c r="T572">
        <v>1</v>
      </c>
      <c r="U572">
        <v>0</v>
      </c>
    </row>
    <row r="573" spans="1:21" x14ac:dyDescent="0.25">
      <c r="A573" s="12" t="s">
        <v>1343</v>
      </c>
      <c r="B573" s="12">
        <v>3838</v>
      </c>
      <c r="C573" t="s">
        <v>1239</v>
      </c>
      <c r="D573">
        <v>10499</v>
      </c>
      <c r="E573">
        <v>0.1</v>
      </c>
      <c r="F573">
        <v>0</v>
      </c>
      <c r="G573">
        <v>1</v>
      </c>
      <c r="H573">
        <v>3</v>
      </c>
      <c r="I573">
        <v>2847.3483886700001</v>
      </c>
      <c r="J573">
        <v>11027</v>
      </c>
      <c r="K573">
        <v>1.7799999999999999E-6</v>
      </c>
      <c r="L573">
        <v>5.8026600000000003E-3</v>
      </c>
      <c r="M573">
        <v>-8.0190000000000003E-5</v>
      </c>
      <c r="N573">
        <v>-3.7400000000000001E-5</v>
      </c>
      <c r="O573">
        <v>-5.0970000000000002E-5</v>
      </c>
      <c r="P573">
        <v>8.0190000000000003E-5</v>
      </c>
      <c r="Q573">
        <v>326</v>
      </c>
      <c r="R573">
        <v>2.7761600000000002E-3</v>
      </c>
      <c r="S573">
        <v>1</v>
      </c>
      <c r="T573">
        <v>0</v>
      </c>
      <c r="U573">
        <v>1</v>
      </c>
    </row>
    <row r="574" spans="1:21" x14ac:dyDescent="0.25">
      <c r="A574" s="12" t="s">
        <v>1130</v>
      </c>
      <c r="B574" s="12">
        <v>27043</v>
      </c>
      <c r="C574" t="s">
        <v>1375</v>
      </c>
      <c r="D574">
        <v>5139</v>
      </c>
      <c r="E574">
        <v>1</v>
      </c>
      <c r="F574">
        <v>0</v>
      </c>
      <c r="G574">
        <v>1</v>
      </c>
      <c r="H574">
        <v>3</v>
      </c>
      <c r="I574">
        <v>1863.97753906</v>
      </c>
      <c r="J574">
        <v>22997</v>
      </c>
      <c r="K574">
        <v>1.7799999999999999E-6</v>
      </c>
      <c r="L574">
        <v>5.6749599999999997E-3</v>
      </c>
      <c r="M574">
        <v>-8.0190000000000003E-5</v>
      </c>
      <c r="N574">
        <v>3.18E-6</v>
      </c>
      <c r="O574">
        <v>-2.8770000000000001E-5</v>
      </c>
      <c r="P574">
        <v>8.0190000000000003E-5</v>
      </c>
      <c r="Q574">
        <v>50</v>
      </c>
      <c r="R574">
        <v>0.18285303999999999</v>
      </c>
      <c r="S574">
        <v>1</v>
      </c>
      <c r="T574">
        <v>0</v>
      </c>
      <c r="U574">
        <v>1</v>
      </c>
    </row>
    <row r="575" spans="1:21" x14ac:dyDescent="0.25">
      <c r="A575" s="12" t="s">
        <v>1671</v>
      </c>
      <c r="B575" s="12">
        <v>4772</v>
      </c>
      <c r="C575" t="s">
        <v>1314</v>
      </c>
      <c r="D575">
        <v>5144</v>
      </c>
      <c r="E575">
        <v>0</v>
      </c>
      <c r="F575">
        <v>0</v>
      </c>
      <c r="G575">
        <v>1</v>
      </c>
      <c r="H575">
        <v>3</v>
      </c>
      <c r="I575">
        <v>1128.9888916</v>
      </c>
      <c r="J575">
        <v>5324</v>
      </c>
      <c r="K575">
        <v>1.7799999999999999E-6</v>
      </c>
      <c r="L575">
        <v>5.6749599999999997E-3</v>
      </c>
      <c r="M575">
        <v>-8.0770000000000001E-5</v>
      </c>
      <c r="N575">
        <v>1.8850000000000001E-5</v>
      </c>
      <c r="O575">
        <v>-3.0620000000000002E-5</v>
      </c>
      <c r="P575">
        <v>8.0770000000000001E-5</v>
      </c>
      <c r="Q575">
        <v>279</v>
      </c>
      <c r="R575">
        <v>0.18598724999999999</v>
      </c>
      <c r="S575">
        <v>1</v>
      </c>
      <c r="T575">
        <v>1</v>
      </c>
      <c r="U575">
        <v>1</v>
      </c>
    </row>
    <row r="576" spans="1:21" x14ac:dyDescent="0.25">
      <c r="A576" s="12" t="s">
        <v>1671</v>
      </c>
      <c r="B576" s="12">
        <v>4772</v>
      </c>
      <c r="C576" t="s">
        <v>662</v>
      </c>
      <c r="D576">
        <v>64414</v>
      </c>
      <c r="E576">
        <v>0</v>
      </c>
      <c r="F576">
        <v>0</v>
      </c>
      <c r="G576">
        <v>1</v>
      </c>
      <c r="H576">
        <v>3</v>
      </c>
      <c r="I576">
        <v>1128.9888916</v>
      </c>
      <c r="J576">
        <v>5324</v>
      </c>
      <c r="K576">
        <v>1.7799999999999999E-6</v>
      </c>
      <c r="L576">
        <v>5.6749599999999997E-3</v>
      </c>
      <c r="M576">
        <v>-8.0770000000000001E-5</v>
      </c>
      <c r="N576">
        <v>1.8850000000000001E-5</v>
      </c>
      <c r="O576">
        <v>-3.0620000000000002E-5</v>
      </c>
      <c r="P576">
        <v>8.0770000000000001E-5</v>
      </c>
      <c r="Q576">
        <v>279</v>
      </c>
      <c r="R576">
        <v>0.18598724999999999</v>
      </c>
      <c r="S576">
        <v>0</v>
      </c>
      <c r="T576">
        <v>0</v>
      </c>
      <c r="U576">
        <v>0</v>
      </c>
    </row>
    <row r="577" spans="1:21" x14ac:dyDescent="0.25">
      <c r="A577" s="12" t="s">
        <v>795</v>
      </c>
      <c r="B577" s="12">
        <v>1956</v>
      </c>
      <c r="C577" t="s">
        <v>1057</v>
      </c>
      <c r="D577">
        <v>832</v>
      </c>
      <c r="E577">
        <v>0</v>
      </c>
      <c r="F577">
        <v>0</v>
      </c>
      <c r="G577">
        <v>1</v>
      </c>
      <c r="H577">
        <v>3</v>
      </c>
      <c r="I577">
        <v>719.35382079999999</v>
      </c>
      <c r="J577">
        <v>2309</v>
      </c>
      <c r="K577">
        <v>1.79E-6</v>
      </c>
      <c r="L577">
        <v>1.211801E-2</v>
      </c>
      <c r="M577">
        <v>-8.161E-5</v>
      </c>
      <c r="N577">
        <v>-5.7800000000000002E-5</v>
      </c>
      <c r="O577">
        <v>-5.804E-5</v>
      </c>
      <c r="P577">
        <v>8.161E-5</v>
      </c>
      <c r="Q577">
        <v>556</v>
      </c>
      <c r="R577">
        <v>8.8525300000000008E-3</v>
      </c>
      <c r="S577">
        <v>0</v>
      </c>
      <c r="T577">
        <v>0</v>
      </c>
      <c r="U577">
        <v>0</v>
      </c>
    </row>
    <row r="578" spans="1:21" x14ac:dyDescent="0.25">
      <c r="A578" s="12" t="s">
        <v>1058</v>
      </c>
      <c r="B578" s="12">
        <v>9475</v>
      </c>
      <c r="C578" t="s">
        <v>1462</v>
      </c>
      <c r="D578">
        <v>25898</v>
      </c>
      <c r="E578">
        <v>0</v>
      </c>
      <c r="F578">
        <v>0</v>
      </c>
      <c r="G578">
        <v>1</v>
      </c>
      <c r="H578">
        <v>3</v>
      </c>
      <c r="I578">
        <v>185.60668945</v>
      </c>
      <c r="J578">
        <v>667</v>
      </c>
      <c r="K578">
        <v>1.7799999999999999E-6</v>
      </c>
      <c r="L578">
        <v>5.8026600000000003E-3</v>
      </c>
      <c r="M578">
        <v>-8.2509999999999994E-5</v>
      </c>
      <c r="N578">
        <v>-3.8319999999999999E-5</v>
      </c>
      <c r="O578">
        <v>-5.8359999999999997E-5</v>
      </c>
      <c r="P578">
        <v>8.2509999999999994E-5</v>
      </c>
      <c r="Q578">
        <v>30</v>
      </c>
      <c r="R578">
        <v>4.8249800000000004E-3</v>
      </c>
      <c r="S578">
        <v>0</v>
      </c>
      <c r="T578">
        <v>0</v>
      </c>
      <c r="U578">
        <v>0</v>
      </c>
    </row>
    <row r="579" spans="1:21" x14ac:dyDescent="0.25">
      <c r="A579" s="12" t="s">
        <v>1644</v>
      </c>
      <c r="B579" s="12">
        <v>2353</v>
      </c>
      <c r="C579" t="s">
        <v>1117</v>
      </c>
      <c r="D579">
        <v>5909</v>
      </c>
      <c r="E579">
        <v>0</v>
      </c>
      <c r="F579">
        <v>0</v>
      </c>
      <c r="G579">
        <v>1</v>
      </c>
      <c r="H579">
        <v>3</v>
      </c>
      <c r="I579">
        <v>153.14468384</v>
      </c>
      <c r="J579">
        <v>339</v>
      </c>
      <c r="K579">
        <v>1.7799999999999999E-6</v>
      </c>
      <c r="L579">
        <v>2.1948800000000002E-3</v>
      </c>
      <c r="M579">
        <v>-8.2769999999999995E-5</v>
      </c>
      <c r="N579">
        <v>-7.0710000000000006E-5</v>
      </c>
      <c r="O579">
        <v>-6.266E-5</v>
      </c>
      <c r="P579">
        <v>8.2769999999999995E-5</v>
      </c>
      <c r="Q579">
        <v>52</v>
      </c>
      <c r="R579">
        <v>5.8916999999999997E-4</v>
      </c>
      <c r="S579">
        <v>0</v>
      </c>
      <c r="T579">
        <v>0</v>
      </c>
      <c r="U579">
        <v>0</v>
      </c>
    </row>
    <row r="580" spans="1:21" x14ac:dyDescent="0.25">
      <c r="A580" s="12" t="s">
        <v>2037</v>
      </c>
      <c r="B580" s="12">
        <v>1636</v>
      </c>
      <c r="C580" t="s">
        <v>1665</v>
      </c>
      <c r="D580">
        <v>9261</v>
      </c>
      <c r="E580">
        <v>0</v>
      </c>
      <c r="F580">
        <v>0</v>
      </c>
      <c r="G580">
        <v>1</v>
      </c>
      <c r="H580">
        <v>5</v>
      </c>
      <c r="I580">
        <v>1136.8159179700001</v>
      </c>
      <c r="J580">
        <v>5770</v>
      </c>
      <c r="K580">
        <v>1.7799999999999999E-6</v>
      </c>
      <c r="L580">
        <v>3.7314399999999999E-3</v>
      </c>
      <c r="M580">
        <v>-8.4229999999999998E-5</v>
      </c>
      <c r="N580">
        <v>-5.7099999999999999E-5</v>
      </c>
      <c r="O580">
        <v>-7.0049999999999995E-5</v>
      </c>
      <c r="P580">
        <v>8.4229999999999998E-5</v>
      </c>
      <c r="Q580">
        <v>2338</v>
      </c>
      <c r="R580">
        <v>7.8946550000000004E-2</v>
      </c>
      <c r="S580">
        <v>1</v>
      </c>
      <c r="T580">
        <v>0</v>
      </c>
      <c r="U580">
        <v>1</v>
      </c>
    </row>
    <row r="581" spans="1:21" x14ac:dyDescent="0.25">
      <c r="A581" s="12" t="s">
        <v>1724</v>
      </c>
      <c r="B581" s="12">
        <v>1499</v>
      </c>
      <c r="C581" t="s">
        <v>291</v>
      </c>
      <c r="D581">
        <v>51135</v>
      </c>
      <c r="E581">
        <v>0.48</v>
      </c>
      <c r="F581">
        <v>0</v>
      </c>
      <c r="G581">
        <v>0.5</v>
      </c>
      <c r="H581">
        <v>3</v>
      </c>
      <c r="I581">
        <v>914.58947753999996</v>
      </c>
      <c r="J581">
        <v>9715</v>
      </c>
      <c r="K581">
        <v>1.7799999999999999E-6</v>
      </c>
      <c r="L581">
        <v>5.6970099999999997E-3</v>
      </c>
      <c r="M581">
        <v>-8.4250000000000001E-5</v>
      </c>
      <c r="N581">
        <v>-4.0160000000000002E-5</v>
      </c>
      <c r="O581">
        <v>-1.2308999999999999E-4</v>
      </c>
      <c r="P581">
        <v>8.4250000000000001E-5</v>
      </c>
      <c r="Q581">
        <v>83</v>
      </c>
      <c r="R581">
        <v>4.0267999999999999E-4</v>
      </c>
      <c r="S581">
        <v>0</v>
      </c>
      <c r="T581">
        <v>1</v>
      </c>
      <c r="U581">
        <v>1</v>
      </c>
    </row>
    <row r="582" spans="1:21" x14ac:dyDescent="0.25">
      <c r="A582" s="12" t="s">
        <v>1764</v>
      </c>
      <c r="B582" s="12">
        <v>2554</v>
      </c>
      <c r="C582" t="s">
        <v>1695</v>
      </c>
      <c r="D582">
        <v>23002</v>
      </c>
      <c r="E582">
        <v>0.54</v>
      </c>
      <c r="F582">
        <v>0</v>
      </c>
      <c r="G582">
        <v>1</v>
      </c>
      <c r="H582">
        <v>3</v>
      </c>
      <c r="I582">
        <v>942.22668456999997</v>
      </c>
      <c r="J582">
        <v>3839</v>
      </c>
      <c r="K582">
        <v>1.79E-6</v>
      </c>
      <c r="L582">
        <v>5.8026600000000003E-3</v>
      </c>
      <c r="M582">
        <v>-8.4250000000000001E-5</v>
      </c>
      <c r="N582">
        <v>-4.0160000000000002E-5</v>
      </c>
      <c r="O582">
        <v>-6.3910000000000003E-5</v>
      </c>
      <c r="P582">
        <v>8.4250000000000001E-5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 s="12" t="s">
        <v>644</v>
      </c>
      <c r="B583" s="12">
        <v>5609</v>
      </c>
      <c r="C583" t="s">
        <v>1294</v>
      </c>
      <c r="D583">
        <v>3458</v>
      </c>
      <c r="E583">
        <v>0</v>
      </c>
      <c r="F583">
        <v>0</v>
      </c>
      <c r="G583">
        <v>1</v>
      </c>
      <c r="H583">
        <v>4</v>
      </c>
      <c r="I583">
        <v>4469.7426757800004</v>
      </c>
      <c r="J583">
        <v>15858</v>
      </c>
      <c r="K583">
        <v>1.7799999999999999E-6</v>
      </c>
      <c r="L583">
        <v>1.0110200000000001E-3</v>
      </c>
      <c r="M583">
        <v>-8.7150000000000004E-5</v>
      </c>
      <c r="N583">
        <v>-8.0400000000000003E-5</v>
      </c>
      <c r="O583">
        <v>-8.0539999999999998E-5</v>
      </c>
      <c r="P583">
        <v>8.7150000000000004E-5</v>
      </c>
      <c r="Q583">
        <v>664</v>
      </c>
      <c r="R583">
        <v>2.677266E-2</v>
      </c>
      <c r="S583">
        <v>1</v>
      </c>
      <c r="T583">
        <v>1</v>
      </c>
      <c r="U583">
        <v>1</v>
      </c>
    </row>
    <row r="584" spans="1:21" x14ac:dyDescent="0.25">
      <c r="A584" s="12" t="s">
        <v>1750</v>
      </c>
      <c r="B584" s="12">
        <v>1977</v>
      </c>
      <c r="C584" t="s">
        <v>1074</v>
      </c>
      <c r="D584">
        <v>1409</v>
      </c>
      <c r="E584">
        <v>0</v>
      </c>
      <c r="F584">
        <v>0</v>
      </c>
      <c r="G584">
        <v>0.55000000000000004</v>
      </c>
      <c r="H584">
        <v>3</v>
      </c>
      <c r="I584">
        <v>631.11657715000001</v>
      </c>
      <c r="J584">
        <v>3700</v>
      </c>
      <c r="K584">
        <v>1.79E-6</v>
      </c>
      <c r="L584">
        <v>7.5238800000000002E-3</v>
      </c>
      <c r="M584">
        <v>-8.7410000000000005E-5</v>
      </c>
      <c r="N584">
        <v>-5.4110000000000002E-5</v>
      </c>
      <c r="O584">
        <v>-3.9549999999999999E-5</v>
      </c>
      <c r="P584">
        <v>8.7410000000000005E-5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 s="12" t="s">
        <v>1398</v>
      </c>
      <c r="B585" s="12">
        <v>0</v>
      </c>
      <c r="C585" t="s">
        <v>1211</v>
      </c>
      <c r="D585">
        <v>2550</v>
      </c>
      <c r="E585">
        <v>0</v>
      </c>
      <c r="F585">
        <v>0</v>
      </c>
      <c r="G585">
        <v>1</v>
      </c>
      <c r="H585">
        <v>3</v>
      </c>
      <c r="I585">
        <v>4318</v>
      </c>
      <c r="J585">
        <v>15570</v>
      </c>
      <c r="K585">
        <v>1.7799999999999999E-6</v>
      </c>
      <c r="L585">
        <v>1.16177E-2</v>
      </c>
      <c r="M585">
        <v>-8.7410000000000005E-5</v>
      </c>
      <c r="N585">
        <v>-7.0710000000000006E-5</v>
      </c>
      <c r="O585">
        <v>-4.0469999999999997E-5</v>
      </c>
      <c r="P585">
        <v>8.7410000000000005E-5</v>
      </c>
      <c r="Q585">
        <v>7</v>
      </c>
      <c r="R585">
        <v>2.9280000000000001E-5</v>
      </c>
      <c r="S585">
        <v>1</v>
      </c>
      <c r="T585">
        <v>0</v>
      </c>
      <c r="U585">
        <v>1</v>
      </c>
    </row>
    <row r="586" spans="1:21" x14ac:dyDescent="0.25">
      <c r="A586" s="12" t="s">
        <v>1530</v>
      </c>
      <c r="B586" s="12">
        <v>2782</v>
      </c>
      <c r="C586" t="s">
        <v>1140</v>
      </c>
      <c r="D586">
        <v>5055</v>
      </c>
      <c r="E586">
        <v>0.4</v>
      </c>
      <c r="F586">
        <v>0</v>
      </c>
      <c r="G586">
        <v>1</v>
      </c>
      <c r="H586">
        <v>3</v>
      </c>
      <c r="I586">
        <v>1115.9123535199999</v>
      </c>
      <c r="J586">
        <v>3265</v>
      </c>
      <c r="K586">
        <v>1.7799999999999999E-6</v>
      </c>
      <c r="L586">
        <v>3.7316599999999999E-3</v>
      </c>
      <c r="M586">
        <v>-8.7739999999999997E-5</v>
      </c>
      <c r="N586">
        <v>-3.0939999999999999E-5</v>
      </c>
      <c r="O586">
        <v>-9.7200000000000004E-5</v>
      </c>
      <c r="P586">
        <v>8.7739999999999997E-5</v>
      </c>
      <c r="Q586">
        <v>560</v>
      </c>
      <c r="R586">
        <v>2.2716690000000001E-2</v>
      </c>
      <c r="S586">
        <v>0</v>
      </c>
      <c r="T586">
        <v>0</v>
      </c>
      <c r="U586">
        <v>1</v>
      </c>
    </row>
    <row r="587" spans="1:21" x14ac:dyDescent="0.25">
      <c r="A587" s="12" t="s">
        <v>1197</v>
      </c>
      <c r="B587" s="12">
        <v>89</v>
      </c>
      <c r="C587" t="s">
        <v>1609</v>
      </c>
      <c r="D587">
        <v>1455</v>
      </c>
      <c r="E587">
        <v>0.44</v>
      </c>
      <c r="F587">
        <v>0</v>
      </c>
      <c r="G587">
        <v>1</v>
      </c>
      <c r="H587">
        <v>3</v>
      </c>
      <c r="I587">
        <v>1134.07263184</v>
      </c>
      <c r="J587">
        <v>4460</v>
      </c>
      <c r="K587">
        <v>1.7799999999999999E-6</v>
      </c>
      <c r="L587">
        <v>1.5327800000000001E-3</v>
      </c>
      <c r="M587">
        <v>-8.8319999999999995E-5</v>
      </c>
      <c r="N587">
        <v>-1.7110000000000001E-5</v>
      </c>
      <c r="O587">
        <v>-7.6849999999999998E-5</v>
      </c>
      <c r="P587">
        <v>8.8319999999999995E-5</v>
      </c>
      <c r="Q587">
        <v>282</v>
      </c>
      <c r="R587">
        <v>1.8667199999999998E-2</v>
      </c>
      <c r="S587">
        <v>0</v>
      </c>
      <c r="T587">
        <v>0</v>
      </c>
      <c r="U587">
        <v>1</v>
      </c>
    </row>
    <row r="588" spans="1:21" x14ac:dyDescent="0.25">
      <c r="A588" s="12" t="s">
        <v>1943</v>
      </c>
      <c r="B588" s="12">
        <v>2488</v>
      </c>
      <c r="C588" t="s">
        <v>1120</v>
      </c>
      <c r="D588">
        <v>23557</v>
      </c>
      <c r="E588">
        <v>0</v>
      </c>
      <c r="F588">
        <v>0</v>
      </c>
      <c r="G588">
        <v>1</v>
      </c>
      <c r="H588">
        <v>3</v>
      </c>
      <c r="I588">
        <v>39.780956269999997</v>
      </c>
      <c r="J588">
        <v>134</v>
      </c>
      <c r="K588">
        <v>1.7799999999999999E-6</v>
      </c>
      <c r="L588">
        <v>1.5789000000000001E-3</v>
      </c>
      <c r="M588">
        <v>-8.8579999999999996E-5</v>
      </c>
      <c r="N588">
        <v>1.2100000000000001E-6</v>
      </c>
      <c r="O588">
        <v>-6.8209999999999999E-5</v>
      </c>
      <c r="P588">
        <v>8.8579999999999996E-5</v>
      </c>
      <c r="Q588">
        <v>11</v>
      </c>
      <c r="R588">
        <v>4.2930940000000001E-2</v>
      </c>
      <c r="S588">
        <v>1</v>
      </c>
      <c r="T588">
        <v>0</v>
      </c>
      <c r="U588">
        <v>0</v>
      </c>
    </row>
    <row r="589" spans="1:21" x14ac:dyDescent="0.25">
      <c r="A589" s="12" t="s">
        <v>1985</v>
      </c>
      <c r="B589" s="12">
        <v>5934</v>
      </c>
      <c r="C589" t="s">
        <v>1336</v>
      </c>
      <c r="D589">
        <v>23209</v>
      </c>
      <c r="E589">
        <v>0</v>
      </c>
      <c r="F589">
        <v>0</v>
      </c>
      <c r="G589">
        <v>1</v>
      </c>
      <c r="H589">
        <v>3</v>
      </c>
      <c r="I589">
        <v>1347.2530517600001</v>
      </c>
      <c r="J589">
        <v>4607</v>
      </c>
      <c r="K589">
        <v>1.7799999999999999E-6</v>
      </c>
      <c r="L589">
        <v>2.7671100000000001E-3</v>
      </c>
      <c r="M589">
        <v>-8.8900000000000006E-5</v>
      </c>
      <c r="N589">
        <v>-3.7400000000000001E-5</v>
      </c>
      <c r="O589">
        <v>-7.1310000000000007E-5</v>
      </c>
      <c r="P589">
        <v>8.8900000000000006E-5</v>
      </c>
      <c r="Q589">
        <v>1402</v>
      </c>
      <c r="R589">
        <v>2.101635E-2</v>
      </c>
      <c r="S589">
        <v>0</v>
      </c>
      <c r="T589">
        <v>1</v>
      </c>
      <c r="U589">
        <v>0</v>
      </c>
    </row>
    <row r="590" spans="1:21" x14ac:dyDescent="0.25">
      <c r="A590" s="12" t="s">
        <v>1374</v>
      </c>
      <c r="B590" s="12">
        <v>5138</v>
      </c>
      <c r="C590" t="s">
        <v>1368</v>
      </c>
      <c r="D590">
        <v>84687</v>
      </c>
      <c r="E590">
        <v>1</v>
      </c>
      <c r="F590">
        <v>0</v>
      </c>
      <c r="G590">
        <v>1</v>
      </c>
      <c r="H590">
        <v>3</v>
      </c>
      <c r="I590">
        <v>94.565528869999994</v>
      </c>
      <c r="J590">
        <v>1134</v>
      </c>
      <c r="K590">
        <v>1.7799999999999999E-6</v>
      </c>
      <c r="L590">
        <v>3.7316599999999999E-3</v>
      </c>
      <c r="M590">
        <v>-8.8900000000000006E-5</v>
      </c>
      <c r="N590">
        <v>1.6079999999999999E-5</v>
      </c>
      <c r="O590">
        <v>-1.009E-4</v>
      </c>
      <c r="P590">
        <v>8.8900000000000006E-5</v>
      </c>
      <c r="Q590">
        <v>67</v>
      </c>
      <c r="R590">
        <v>0.17118427</v>
      </c>
      <c r="S590">
        <v>0</v>
      </c>
      <c r="T590">
        <v>0</v>
      </c>
      <c r="U590">
        <v>0</v>
      </c>
    </row>
    <row r="591" spans="1:21" x14ac:dyDescent="0.25">
      <c r="A591" s="12" t="s">
        <v>1716</v>
      </c>
      <c r="B591" s="12">
        <v>6198</v>
      </c>
      <c r="C591" t="s">
        <v>1359</v>
      </c>
      <c r="D591">
        <v>375</v>
      </c>
      <c r="E591">
        <v>0</v>
      </c>
      <c r="F591">
        <v>0</v>
      </c>
      <c r="G591">
        <v>1</v>
      </c>
      <c r="H591">
        <v>3</v>
      </c>
      <c r="I591">
        <v>1614</v>
      </c>
      <c r="J591">
        <v>11584</v>
      </c>
      <c r="K591">
        <v>7.0999999999999998E-7</v>
      </c>
      <c r="L591">
        <v>0</v>
      </c>
      <c r="M591">
        <v>-8.9740000000000005E-5</v>
      </c>
      <c r="N591">
        <v>-8.5459999999999998E-5</v>
      </c>
      <c r="O591">
        <v>-7.5610000000000003E-5</v>
      </c>
      <c r="P591">
        <v>8.9740000000000005E-5</v>
      </c>
      <c r="Q591">
        <v>0</v>
      </c>
      <c r="R591">
        <v>0</v>
      </c>
      <c r="S591">
        <v>0</v>
      </c>
      <c r="T591">
        <v>0</v>
      </c>
      <c r="U591">
        <v>1</v>
      </c>
    </row>
    <row r="592" spans="1:21" x14ac:dyDescent="0.25">
      <c r="A592" s="12" t="s">
        <v>1663</v>
      </c>
      <c r="B592" s="12">
        <v>8550</v>
      </c>
      <c r="C592" t="s">
        <v>1417</v>
      </c>
      <c r="D592">
        <v>3356</v>
      </c>
      <c r="E592">
        <v>0</v>
      </c>
      <c r="F592">
        <v>0</v>
      </c>
      <c r="G592">
        <v>0.45</v>
      </c>
      <c r="H592">
        <v>3</v>
      </c>
      <c r="I592">
        <v>384.03558349999997</v>
      </c>
      <c r="J592">
        <v>2921</v>
      </c>
      <c r="K592">
        <v>1.79E-6</v>
      </c>
      <c r="L592">
        <v>1.8691260000000001E-2</v>
      </c>
      <c r="M592">
        <v>-8.9740000000000005E-5</v>
      </c>
      <c r="N592">
        <v>-5.7800000000000002E-5</v>
      </c>
      <c r="O592">
        <v>-4.1399999999999997E-5</v>
      </c>
      <c r="P592">
        <v>8.9740000000000005E-5</v>
      </c>
      <c r="Q592">
        <v>0</v>
      </c>
      <c r="R592">
        <v>0</v>
      </c>
      <c r="S592">
        <v>0</v>
      </c>
      <c r="T592">
        <v>1</v>
      </c>
      <c r="U592">
        <v>1</v>
      </c>
    </row>
    <row r="593" spans="1:21" x14ac:dyDescent="0.25">
      <c r="A593" s="12" t="s">
        <v>1249</v>
      </c>
      <c r="B593" s="12">
        <v>7297</v>
      </c>
      <c r="C593" t="s">
        <v>1568</v>
      </c>
      <c r="D593">
        <v>9093</v>
      </c>
      <c r="E593">
        <v>0</v>
      </c>
      <c r="F593">
        <v>0</v>
      </c>
      <c r="G593">
        <v>1</v>
      </c>
      <c r="H593">
        <v>3</v>
      </c>
      <c r="I593">
        <v>250.35516357</v>
      </c>
      <c r="J593">
        <v>667</v>
      </c>
      <c r="K593">
        <v>1.7799999999999999E-6</v>
      </c>
      <c r="L593">
        <v>1.7921E-3</v>
      </c>
      <c r="M593">
        <v>-8.9740000000000005E-5</v>
      </c>
      <c r="N593">
        <v>-7.0710000000000006E-5</v>
      </c>
      <c r="O593">
        <v>-6.7290000000000001E-5</v>
      </c>
      <c r="P593">
        <v>8.9740000000000005E-5</v>
      </c>
      <c r="Q593">
        <v>25</v>
      </c>
      <c r="R593">
        <v>1.102237E-2</v>
      </c>
      <c r="S593">
        <v>1</v>
      </c>
      <c r="T593">
        <v>0</v>
      </c>
      <c r="U593">
        <v>0</v>
      </c>
    </row>
    <row r="594" spans="1:21" x14ac:dyDescent="0.25">
      <c r="A594" s="12" t="s">
        <v>789</v>
      </c>
      <c r="B594" s="12">
        <v>6196</v>
      </c>
      <c r="C594" t="s">
        <v>466</v>
      </c>
      <c r="D594">
        <v>0</v>
      </c>
      <c r="E594">
        <v>0</v>
      </c>
      <c r="F594">
        <v>0</v>
      </c>
      <c r="G594">
        <v>1</v>
      </c>
      <c r="H594">
        <v>3</v>
      </c>
      <c r="I594">
        <v>294.85879517000001</v>
      </c>
      <c r="J594">
        <v>1192</v>
      </c>
      <c r="K594">
        <v>1.7799999999999999E-6</v>
      </c>
      <c r="L594">
        <v>4.2758300000000004E-3</v>
      </c>
      <c r="M594">
        <v>-9.0060000000000002E-5</v>
      </c>
      <c r="N594">
        <v>-3.7400000000000001E-5</v>
      </c>
      <c r="O594">
        <v>-6.0210000000000001E-5</v>
      </c>
      <c r="P594">
        <v>9.0060000000000002E-5</v>
      </c>
      <c r="Q594">
        <v>1116</v>
      </c>
      <c r="R594">
        <v>5.4579219999999998E-2</v>
      </c>
      <c r="S594">
        <v>0</v>
      </c>
      <c r="T594">
        <v>0</v>
      </c>
      <c r="U594">
        <v>0</v>
      </c>
    </row>
    <row r="595" spans="1:21" x14ac:dyDescent="0.25">
      <c r="A595" s="12" t="s">
        <v>1295</v>
      </c>
      <c r="B595" s="12">
        <v>0</v>
      </c>
      <c r="C595" t="s">
        <v>1661</v>
      </c>
      <c r="D595">
        <v>28996</v>
      </c>
      <c r="E595">
        <v>0</v>
      </c>
      <c r="F595">
        <v>0</v>
      </c>
      <c r="G595">
        <v>1</v>
      </c>
      <c r="H595">
        <v>3</v>
      </c>
      <c r="I595">
        <v>1686.78088379</v>
      </c>
      <c r="J595">
        <v>5471</v>
      </c>
      <c r="K595">
        <v>7.0999999999999998E-7</v>
      </c>
      <c r="L595">
        <v>0</v>
      </c>
      <c r="M595">
        <v>-9.0060000000000002E-5</v>
      </c>
      <c r="N595">
        <v>-2.3599999999999999E-6</v>
      </c>
      <c r="O595">
        <v>-1.1199E-4</v>
      </c>
      <c r="P595">
        <v>9.0060000000000002E-5</v>
      </c>
      <c r="Q595">
        <v>0</v>
      </c>
      <c r="R595">
        <v>0</v>
      </c>
      <c r="S595">
        <v>1</v>
      </c>
      <c r="T595">
        <v>0</v>
      </c>
      <c r="U595">
        <v>0</v>
      </c>
    </row>
    <row r="596" spans="1:21" x14ac:dyDescent="0.25">
      <c r="A596" s="12" t="s">
        <v>2038</v>
      </c>
      <c r="B596" s="12">
        <v>23397</v>
      </c>
      <c r="C596" t="s">
        <v>754</v>
      </c>
      <c r="D596">
        <v>7867</v>
      </c>
      <c r="E596">
        <v>0</v>
      </c>
      <c r="F596">
        <v>0</v>
      </c>
      <c r="G596">
        <v>1</v>
      </c>
      <c r="H596">
        <v>3</v>
      </c>
      <c r="I596">
        <v>304.67974853999999</v>
      </c>
      <c r="J596">
        <v>3338</v>
      </c>
      <c r="K596">
        <v>1.7799999999999999E-6</v>
      </c>
      <c r="L596">
        <v>3.48022E-3</v>
      </c>
      <c r="M596">
        <v>-9.0060000000000002E-5</v>
      </c>
      <c r="N596">
        <v>-1.8029999999999998E-5</v>
      </c>
      <c r="O596">
        <v>-8.9800000000000001E-5</v>
      </c>
      <c r="P596">
        <v>9.0060000000000002E-5</v>
      </c>
      <c r="Q596">
        <v>1547</v>
      </c>
      <c r="R596">
        <v>6.8989969999999998E-2</v>
      </c>
      <c r="S596">
        <v>0</v>
      </c>
      <c r="T596">
        <v>0</v>
      </c>
      <c r="U596">
        <v>1</v>
      </c>
    </row>
    <row r="597" spans="1:21" x14ac:dyDescent="0.25">
      <c r="A597" s="12" t="s">
        <v>1674</v>
      </c>
      <c r="B597" s="12">
        <v>3984</v>
      </c>
      <c r="C597" t="s">
        <v>259</v>
      </c>
      <c r="D597">
        <v>930</v>
      </c>
      <c r="E597">
        <v>0</v>
      </c>
      <c r="F597">
        <v>0</v>
      </c>
      <c r="G597">
        <v>0.47</v>
      </c>
      <c r="H597">
        <v>3</v>
      </c>
      <c r="I597">
        <v>0</v>
      </c>
      <c r="J597">
        <v>0</v>
      </c>
      <c r="K597">
        <v>1.79E-6</v>
      </c>
      <c r="L597">
        <v>1.732119E-2</v>
      </c>
      <c r="M597">
        <v>-9.0320000000000003E-5</v>
      </c>
      <c r="N597">
        <v>-6.5179999999999996E-5</v>
      </c>
      <c r="O597">
        <v>-6.6359999999999995E-5</v>
      </c>
      <c r="P597">
        <v>9.0320000000000003E-5</v>
      </c>
      <c r="Q597">
        <v>0</v>
      </c>
      <c r="R597">
        <v>0</v>
      </c>
      <c r="S597">
        <v>0</v>
      </c>
      <c r="T597">
        <v>1</v>
      </c>
      <c r="U597">
        <v>0</v>
      </c>
    </row>
    <row r="598" spans="1:21" x14ac:dyDescent="0.25">
      <c r="A598" s="12" t="s">
        <v>454</v>
      </c>
      <c r="B598" s="12">
        <v>50818</v>
      </c>
      <c r="C598" t="s">
        <v>385</v>
      </c>
      <c r="D598">
        <v>5590</v>
      </c>
      <c r="E598">
        <v>0</v>
      </c>
      <c r="F598">
        <v>0</v>
      </c>
      <c r="G598">
        <v>1</v>
      </c>
      <c r="H598">
        <v>3</v>
      </c>
      <c r="I598">
        <v>803</v>
      </c>
      <c r="J598">
        <v>2321</v>
      </c>
      <c r="K598">
        <v>1.7799999999999999E-6</v>
      </c>
      <c r="L598">
        <v>1.4332699999999999E-3</v>
      </c>
      <c r="M598">
        <v>-9.0320000000000003E-5</v>
      </c>
      <c r="N598">
        <v>-6.8869999999999996E-5</v>
      </c>
      <c r="O598">
        <v>-7.0980000000000001E-5</v>
      </c>
      <c r="P598">
        <v>9.0320000000000003E-5</v>
      </c>
      <c r="Q598">
        <v>27</v>
      </c>
      <c r="R598">
        <v>2.0929999999999999E-4</v>
      </c>
      <c r="S598">
        <v>0</v>
      </c>
      <c r="T598">
        <v>0</v>
      </c>
      <c r="U598">
        <v>0</v>
      </c>
    </row>
    <row r="599" spans="1:21" x14ac:dyDescent="0.25">
      <c r="A599" s="12" t="s">
        <v>922</v>
      </c>
      <c r="B599" s="12">
        <v>5726</v>
      </c>
      <c r="C599" t="s">
        <v>1420</v>
      </c>
      <c r="D599">
        <v>3360</v>
      </c>
      <c r="E599">
        <v>0</v>
      </c>
      <c r="F599">
        <v>0</v>
      </c>
      <c r="G599">
        <v>0.45</v>
      </c>
      <c r="H599">
        <v>3</v>
      </c>
      <c r="I599">
        <v>161.81582642000001</v>
      </c>
      <c r="J599">
        <v>2134</v>
      </c>
      <c r="K599">
        <v>1.79E-6</v>
      </c>
      <c r="L599">
        <v>1.2105049999999999E-2</v>
      </c>
      <c r="M599">
        <v>-9.0320000000000003E-5</v>
      </c>
      <c r="N599">
        <v>-5.9639999999999998E-5</v>
      </c>
      <c r="O599">
        <v>-5.342E-5</v>
      </c>
      <c r="P599">
        <v>9.0320000000000003E-5</v>
      </c>
      <c r="Q599">
        <v>0</v>
      </c>
      <c r="R599">
        <v>0</v>
      </c>
      <c r="S599">
        <v>1</v>
      </c>
      <c r="T599">
        <v>0</v>
      </c>
      <c r="U599">
        <v>1</v>
      </c>
    </row>
    <row r="600" spans="1:21" x14ac:dyDescent="0.25">
      <c r="A600" s="12" t="s">
        <v>821</v>
      </c>
      <c r="B600" s="12">
        <v>10454</v>
      </c>
      <c r="C600" t="s">
        <v>1519</v>
      </c>
      <c r="D600">
        <v>135</v>
      </c>
      <c r="E600">
        <v>0</v>
      </c>
      <c r="F600">
        <v>0</v>
      </c>
      <c r="G600">
        <v>0.49</v>
      </c>
      <c r="H600">
        <v>3</v>
      </c>
      <c r="I600">
        <v>366.31765746999997</v>
      </c>
      <c r="J600">
        <v>3071</v>
      </c>
      <c r="K600">
        <v>1.79E-6</v>
      </c>
      <c r="L600">
        <v>1.2105049999999999E-2</v>
      </c>
      <c r="M600">
        <v>-9.0320000000000003E-5</v>
      </c>
      <c r="N600">
        <v>-6.3330000000000005E-5</v>
      </c>
      <c r="O600">
        <v>-5.342E-5</v>
      </c>
      <c r="P600">
        <v>9.0320000000000003E-5</v>
      </c>
      <c r="Q600">
        <v>0</v>
      </c>
      <c r="R600">
        <v>0</v>
      </c>
      <c r="S600">
        <v>0</v>
      </c>
      <c r="T600">
        <v>0</v>
      </c>
      <c r="U600">
        <v>1</v>
      </c>
    </row>
    <row r="601" spans="1:21" x14ac:dyDescent="0.25">
      <c r="A601" s="12" t="s">
        <v>98</v>
      </c>
      <c r="B601" s="12">
        <v>8788</v>
      </c>
      <c r="C601" t="s">
        <v>1667</v>
      </c>
      <c r="D601">
        <v>1050</v>
      </c>
      <c r="E601">
        <v>0</v>
      </c>
      <c r="F601">
        <v>0</v>
      </c>
      <c r="G601">
        <v>1</v>
      </c>
      <c r="H601">
        <v>3</v>
      </c>
      <c r="I601">
        <v>720.99993896000001</v>
      </c>
      <c r="J601">
        <v>3226</v>
      </c>
      <c r="K601">
        <v>1.7799999999999999E-6</v>
      </c>
      <c r="L601">
        <v>1.0847999999999999E-3</v>
      </c>
      <c r="M601">
        <v>-9.064E-5</v>
      </c>
      <c r="N601">
        <v>-2.4490000000000001E-5</v>
      </c>
      <c r="O601">
        <v>-2.508E-5</v>
      </c>
      <c r="P601">
        <v>9.064E-5</v>
      </c>
      <c r="Q601">
        <v>345</v>
      </c>
      <c r="R601">
        <v>5.2573300000000002E-3</v>
      </c>
      <c r="S601">
        <v>0</v>
      </c>
      <c r="T601">
        <v>1</v>
      </c>
      <c r="U601">
        <v>0</v>
      </c>
    </row>
    <row r="602" spans="1:21" x14ac:dyDescent="0.25">
      <c r="A602" s="12" t="s">
        <v>1062</v>
      </c>
      <c r="B602" s="12">
        <v>10287</v>
      </c>
      <c r="C602" t="s">
        <v>1698</v>
      </c>
      <c r="D602">
        <v>5502</v>
      </c>
      <c r="E602">
        <v>0</v>
      </c>
      <c r="F602">
        <v>0</v>
      </c>
      <c r="G602">
        <v>0</v>
      </c>
      <c r="H602">
        <v>3</v>
      </c>
      <c r="I602">
        <v>548.49627685999997</v>
      </c>
      <c r="J602">
        <v>4603</v>
      </c>
      <c r="K602">
        <v>1.7799999999999999E-6</v>
      </c>
      <c r="L602">
        <v>3.7316599999999999E-3</v>
      </c>
      <c r="M602">
        <v>-9.064E-5</v>
      </c>
      <c r="N602">
        <v>1.24E-5</v>
      </c>
      <c r="O602">
        <v>-1.0644E-4</v>
      </c>
      <c r="P602">
        <v>9.064E-5</v>
      </c>
      <c r="Q602">
        <v>432</v>
      </c>
      <c r="R602">
        <v>6.7802299999999999E-3</v>
      </c>
      <c r="S602">
        <v>0</v>
      </c>
      <c r="T602">
        <v>0</v>
      </c>
      <c r="U602">
        <v>0</v>
      </c>
    </row>
    <row r="603" spans="1:21" x14ac:dyDescent="0.25">
      <c r="A603" s="12" t="s">
        <v>2001</v>
      </c>
      <c r="B603" s="12">
        <v>6256</v>
      </c>
      <c r="C603" t="s">
        <v>1466</v>
      </c>
      <c r="D603">
        <v>134</v>
      </c>
      <c r="E603">
        <v>0</v>
      </c>
      <c r="F603">
        <v>0</v>
      </c>
      <c r="G603">
        <v>0.49</v>
      </c>
      <c r="H603">
        <v>3</v>
      </c>
      <c r="I603">
        <v>358.68231200999998</v>
      </c>
      <c r="J603">
        <v>2921</v>
      </c>
      <c r="K603">
        <v>1.79E-6</v>
      </c>
      <c r="L603">
        <v>1.1942599999999999E-2</v>
      </c>
      <c r="M603">
        <v>-9.09E-5</v>
      </c>
      <c r="N603">
        <v>-6.5179999999999996E-5</v>
      </c>
      <c r="O603">
        <v>-3.9549999999999999E-5</v>
      </c>
      <c r="P603">
        <v>9.09E-5</v>
      </c>
      <c r="Q603">
        <v>0</v>
      </c>
      <c r="R603">
        <v>0</v>
      </c>
      <c r="S603">
        <v>0</v>
      </c>
      <c r="T603">
        <v>0</v>
      </c>
      <c r="U603">
        <v>1</v>
      </c>
    </row>
    <row r="604" spans="1:21" x14ac:dyDescent="0.25">
      <c r="A604" s="12" t="s">
        <v>1478</v>
      </c>
      <c r="B604" s="12">
        <v>6654</v>
      </c>
      <c r="C604" t="s">
        <v>192</v>
      </c>
      <c r="D604">
        <v>6383</v>
      </c>
      <c r="E604">
        <v>0</v>
      </c>
      <c r="F604">
        <v>1</v>
      </c>
      <c r="G604">
        <v>0.54</v>
      </c>
      <c r="H604">
        <v>3</v>
      </c>
      <c r="I604">
        <v>0</v>
      </c>
      <c r="J604">
        <v>0</v>
      </c>
      <c r="K604">
        <v>1.79E-6</v>
      </c>
      <c r="L604">
        <v>8.4670100000000005E-3</v>
      </c>
      <c r="M604">
        <v>-9.09E-5</v>
      </c>
      <c r="N604">
        <v>-7.9930000000000002E-5</v>
      </c>
      <c r="O604">
        <v>-7.7459999999999994E-5</v>
      </c>
      <c r="P604">
        <v>9.09E-5</v>
      </c>
      <c r="Q604">
        <v>1</v>
      </c>
      <c r="R604">
        <v>0.54308062999999995</v>
      </c>
      <c r="S604">
        <v>0</v>
      </c>
      <c r="T604">
        <v>0</v>
      </c>
      <c r="U604">
        <v>1</v>
      </c>
    </row>
    <row r="605" spans="1:21" x14ac:dyDescent="0.25">
      <c r="A605" s="12" t="s">
        <v>1478</v>
      </c>
      <c r="B605" s="12">
        <v>6654</v>
      </c>
      <c r="C605" t="s">
        <v>190</v>
      </c>
      <c r="D605">
        <v>2247</v>
      </c>
      <c r="E605">
        <v>0</v>
      </c>
      <c r="F605">
        <v>1</v>
      </c>
      <c r="G605">
        <v>0.57999999999999996</v>
      </c>
      <c r="H605">
        <v>3</v>
      </c>
      <c r="I605">
        <v>0</v>
      </c>
      <c r="J605">
        <v>0</v>
      </c>
      <c r="K605">
        <v>1.79E-6</v>
      </c>
      <c r="L605">
        <v>8.4670100000000005E-3</v>
      </c>
      <c r="M605">
        <v>-9.09E-5</v>
      </c>
      <c r="N605">
        <v>-7.9930000000000002E-5</v>
      </c>
      <c r="O605">
        <v>-7.7459999999999994E-5</v>
      </c>
      <c r="P605">
        <v>9.09E-5</v>
      </c>
      <c r="Q605">
        <v>1</v>
      </c>
      <c r="R605">
        <v>0.54308062999999995</v>
      </c>
      <c r="S605">
        <v>0</v>
      </c>
      <c r="T605">
        <v>0</v>
      </c>
      <c r="U605">
        <v>1</v>
      </c>
    </row>
    <row r="606" spans="1:21" x14ac:dyDescent="0.25">
      <c r="A606" s="12" t="s">
        <v>1027</v>
      </c>
      <c r="B606" s="12">
        <v>51763</v>
      </c>
      <c r="C606" t="s">
        <v>1479</v>
      </c>
      <c r="D606">
        <v>7006</v>
      </c>
      <c r="E606">
        <v>0</v>
      </c>
      <c r="F606">
        <v>0</v>
      </c>
      <c r="G606">
        <v>0.52</v>
      </c>
      <c r="H606">
        <v>3</v>
      </c>
      <c r="I606">
        <v>4.5833334900000002</v>
      </c>
      <c r="J606">
        <v>8</v>
      </c>
      <c r="K606">
        <v>1.79E-6</v>
      </c>
      <c r="L606">
        <v>1.2723720000000001E-2</v>
      </c>
      <c r="M606">
        <v>-9.1479999999999998E-5</v>
      </c>
      <c r="N606">
        <v>-6.8869999999999996E-5</v>
      </c>
      <c r="O606">
        <v>-6.7290000000000001E-5</v>
      </c>
      <c r="P606">
        <v>9.1479999999999998E-5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 s="12" t="s">
        <v>1938</v>
      </c>
      <c r="B607" s="12">
        <v>2189</v>
      </c>
      <c r="C607" t="s">
        <v>1107</v>
      </c>
      <c r="D607">
        <v>9610</v>
      </c>
      <c r="E607">
        <v>1</v>
      </c>
      <c r="F607">
        <v>0</v>
      </c>
      <c r="G607">
        <v>1</v>
      </c>
      <c r="H607">
        <v>3</v>
      </c>
      <c r="I607">
        <v>17.843479160000001</v>
      </c>
      <c r="J607">
        <v>24</v>
      </c>
      <c r="K607">
        <v>1.7799999999999999E-6</v>
      </c>
      <c r="L607">
        <v>6.60218E-3</v>
      </c>
      <c r="M607">
        <v>-9.2390000000000001E-5</v>
      </c>
      <c r="N607">
        <v>-8.8100000000000004E-6</v>
      </c>
      <c r="O607">
        <v>-6.0210000000000001E-5</v>
      </c>
      <c r="P607">
        <v>9.2390000000000001E-5</v>
      </c>
      <c r="Q607">
        <v>301</v>
      </c>
      <c r="R607">
        <v>5.8939200000000004E-3</v>
      </c>
      <c r="S607">
        <v>0</v>
      </c>
      <c r="T607">
        <v>0</v>
      </c>
      <c r="U607">
        <v>0</v>
      </c>
    </row>
    <row r="608" spans="1:21" x14ac:dyDescent="0.25">
      <c r="A608" s="12" t="s">
        <v>1707</v>
      </c>
      <c r="B608" s="12">
        <v>1978</v>
      </c>
      <c r="C608" t="s">
        <v>578</v>
      </c>
      <c r="D608">
        <v>7124</v>
      </c>
      <c r="E608">
        <v>0</v>
      </c>
      <c r="F608">
        <v>0</v>
      </c>
      <c r="G608">
        <v>0</v>
      </c>
      <c r="H608">
        <v>3</v>
      </c>
      <c r="I608">
        <v>5623.2568359400002</v>
      </c>
      <c r="J608">
        <v>28924</v>
      </c>
      <c r="K608">
        <v>1.7799999999999999E-6</v>
      </c>
      <c r="L608">
        <v>3.1128900000000001E-3</v>
      </c>
      <c r="M608">
        <v>-9.2639999999999994E-5</v>
      </c>
      <c r="N608">
        <v>-7.9930000000000002E-5</v>
      </c>
      <c r="O608">
        <v>-7.8380000000000005E-5</v>
      </c>
      <c r="P608">
        <v>9.2639999999999994E-5</v>
      </c>
      <c r="Q608">
        <v>36</v>
      </c>
      <c r="R608">
        <v>8.7832599999999993E-3</v>
      </c>
      <c r="S608">
        <v>1</v>
      </c>
      <c r="T608">
        <v>1</v>
      </c>
      <c r="U608">
        <v>1</v>
      </c>
    </row>
    <row r="609" spans="1:21" x14ac:dyDescent="0.25">
      <c r="A609" s="12" t="s">
        <v>1464</v>
      </c>
      <c r="B609" s="12">
        <v>10023</v>
      </c>
      <c r="C609" t="s">
        <v>205</v>
      </c>
      <c r="D609">
        <v>3454</v>
      </c>
      <c r="E609">
        <v>0</v>
      </c>
      <c r="F609">
        <v>0</v>
      </c>
      <c r="G609">
        <v>0.46</v>
      </c>
      <c r="H609">
        <v>3</v>
      </c>
      <c r="I609">
        <v>725</v>
      </c>
      <c r="J609">
        <v>1906</v>
      </c>
      <c r="K609">
        <v>1.79E-6</v>
      </c>
      <c r="L609">
        <v>2.53878E-3</v>
      </c>
      <c r="M609">
        <v>-9.2639999999999994E-5</v>
      </c>
      <c r="N609">
        <v>-7.2550000000000002E-5</v>
      </c>
      <c r="O609">
        <v>-7.0980000000000001E-5</v>
      </c>
      <c r="P609">
        <v>9.2639999999999994E-5</v>
      </c>
      <c r="Q609">
        <v>0</v>
      </c>
      <c r="R609">
        <v>0</v>
      </c>
      <c r="S609">
        <v>0</v>
      </c>
      <c r="T609">
        <v>0</v>
      </c>
      <c r="U609">
        <v>1</v>
      </c>
    </row>
    <row r="610" spans="1:21" x14ac:dyDescent="0.25">
      <c r="A610" s="12" t="s">
        <v>1047</v>
      </c>
      <c r="B610" s="12">
        <v>10458</v>
      </c>
      <c r="C610" t="s">
        <v>1246</v>
      </c>
      <c r="D610">
        <v>3308</v>
      </c>
      <c r="E610">
        <v>0</v>
      </c>
      <c r="F610">
        <v>0</v>
      </c>
      <c r="G610">
        <v>1</v>
      </c>
      <c r="H610">
        <v>3</v>
      </c>
      <c r="I610">
        <v>197.75613403</v>
      </c>
      <c r="J610">
        <v>1380</v>
      </c>
      <c r="K610">
        <v>1.7799999999999999E-6</v>
      </c>
      <c r="L610">
        <v>9.7715999999999992E-4</v>
      </c>
      <c r="M610">
        <v>-9.2639999999999994E-5</v>
      </c>
      <c r="N610">
        <v>-7.9930000000000002E-5</v>
      </c>
      <c r="O610">
        <v>-5.1570000000000003E-5</v>
      </c>
      <c r="P610">
        <v>9.2639999999999994E-5</v>
      </c>
      <c r="Q610">
        <v>19</v>
      </c>
      <c r="R610">
        <v>1.3323999999999999E-4</v>
      </c>
      <c r="S610">
        <v>0</v>
      </c>
      <c r="T610">
        <v>0</v>
      </c>
      <c r="U610">
        <v>0</v>
      </c>
    </row>
    <row r="611" spans="1:21" x14ac:dyDescent="0.25">
      <c r="A611" s="12" t="s">
        <v>1768</v>
      </c>
      <c r="B611" s="12">
        <v>596</v>
      </c>
      <c r="C611" t="s">
        <v>98</v>
      </c>
      <c r="D611">
        <v>8788</v>
      </c>
      <c r="E611">
        <v>0</v>
      </c>
      <c r="F611">
        <v>0</v>
      </c>
      <c r="G611">
        <v>0.54</v>
      </c>
      <c r="H611">
        <v>3</v>
      </c>
      <c r="I611">
        <v>0</v>
      </c>
      <c r="J611">
        <v>0</v>
      </c>
      <c r="K611">
        <v>1.79E-6</v>
      </c>
      <c r="L611">
        <v>1.2287330000000001E-2</v>
      </c>
      <c r="M611">
        <v>-9.3800000000000003E-5</v>
      </c>
      <c r="N611">
        <v>-6.3330000000000005E-5</v>
      </c>
      <c r="O611">
        <v>-5.342E-5</v>
      </c>
      <c r="P611">
        <v>9.3800000000000003E-5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25">
      <c r="A612" s="12" t="s">
        <v>885</v>
      </c>
      <c r="B612" s="12">
        <v>1967</v>
      </c>
      <c r="C612" t="s">
        <v>1066</v>
      </c>
      <c r="D612">
        <v>3554</v>
      </c>
      <c r="E612">
        <v>0</v>
      </c>
      <c r="F612">
        <v>0</v>
      </c>
      <c r="G612">
        <v>0.43</v>
      </c>
      <c r="H612">
        <v>3</v>
      </c>
      <c r="I612">
        <v>45.780864719999997</v>
      </c>
      <c r="J612">
        <v>107</v>
      </c>
      <c r="K612">
        <v>1.79E-6</v>
      </c>
      <c r="L612">
        <v>7.5034100000000003E-3</v>
      </c>
      <c r="M612">
        <v>-9.4380000000000001E-5</v>
      </c>
      <c r="N612">
        <v>-7.6240000000000002E-5</v>
      </c>
      <c r="O612">
        <v>-7.8380000000000005E-5</v>
      </c>
      <c r="P612">
        <v>9.4380000000000001E-5</v>
      </c>
      <c r="Q612">
        <v>0</v>
      </c>
      <c r="R612">
        <v>0</v>
      </c>
      <c r="S612">
        <v>0</v>
      </c>
      <c r="T612">
        <v>0</v>
      </c>
      <c r="U612">
        <v>1</v>
      </c>
    </row>
    <row r="613" spans="1:21" x14ac:dyDescent="0.25">
      <c r="A613" s="12" t="s">
        <v>1376</v>
      </c>
      <c r="B613" s="12">
        <v>868</v>
      </c>
      <c r="C613" t="s">
        <v>1650</v>
      </c>
      <c r="D613">
        <v>5911</v>
      </c>
      <c r="E613">
        <v>0</v>
      </c>
      <c r="F613">
        <v>0</v>
      </c>
      <c r="G613">
        <v>0.46</v>
      </c>
      <c r="H613">
        <v>3</v>
      </c>
      <c r="I613">
        <v>406.95095824999999</v>
      </c>
      <c r="J613">
        <v>964</v>
      </c>
      <c r="K613">
        <v>1.79E-6</v>
      </c>
      <c r="L613">
        <v>6.8629700000000004E-3</v>
      </c>
      <c r="M613">
        <v>-9.5550000000000005E-5</v>
      </c>
      <c r="N613">
        <v>-7.9930000000000002E-5</v>
      </c>
      <c r="O613">
        <v>-6.9129999999999997E-5</v>
      </c>
      <c r="P613">
        <v>9.5550000000000005E-5</v>
      </c>
      <c r="Q613">
        <v>0</v>
      </c>
      <c r="R613">
        <v>0</v>
      </c>
      <c r="S613">
        <v>0</v>
      </c>
      <c r="T613">
        <v>0</v>
      </c>
      <c r="U613">
        <v>1</v>
      </c>
    </row>
    <row r="614" spans="1:21" x14ac:dyDescent="0.25">
      <c r="A614" s="12" t="s">
        <v>1002</v>
      </c>
      <c r="B614" s="12">
        <v>5581</v>
      </c>
      <c r="C614" t="s">
        <v>1388</v>
      </c>
      <c r="D614">
        <v>3736</v>
      </c>
      <c r="E614">
        <v>0</v>
      </c>
      <c r="F614">
        <v>0</v>
      </c>
      <c r="G614">
        <v>1</v>
      </c>
      <c r="H614">
        <v>3</v>
      </c>
      <c r="I614">
        <v>42.778938289999999</v>
      </c>
      <c r="J614">
        <v>158</v>
      </c>
      <c r="K614">
        <v>6.9999999999999997E-7</v>
      </c>
      <c r="L614">
        <v>0</v>
      </c>
      <c r="M614">
        <v>-9.5870000000000002E-5</v>
      </c>
      <c r="N614">
        <v>-4.0160000000000002E-5</v>
      </c>
      <c r="O614">
        <v>-2.6930000000000001E-5</v>
      </c>
      <c r="P614">
        <v>9.5870000000000002E-5</v>
      </c>
      <c r="Q614">
        <v>0</v>
      </c>
      <c r="R614">
        <v>0</v>
      </c>
      <c r="S614">
        <v>1</v>
      </c>
      <c r="T614">
        <v>1</v>
      </c>
      <c r="U614">
        <v>1</v>
      </c>
    </row>
    <row r="615" spans="1:21" x14ac:dyDescent="0.25">
      <c r="A615" s="12" t="s">
        <v>910</v>
      </c>
      <c r="B615" s="12">
        <v>2178</v>
      </c>
      <c r="C615" t="s">
        <v>742</v>
      </c>
      <c r="D615">
        <v>3569</v>
      </c>
      <c r="E615">
        <v>0</v>
      </c>
      <c r="F615">
        <v>0</v>
      </c>
      <c r="G615">
        <v>1</v>
      </c>
      <c r="H615">
        <v>3</v>
      </c>
      <c r="I615">
        <v>819.05523682</v>
      </c>
      <c r="J615">
        <v>2429</v>
      </c>
      <c r="K615">
        <v>1.7799999999999999E-6</v>
      </c>
      <c r="L615">
        <v>4.2954000000000001E-4</v>
      </c>
      <c r="M615">
        <v>-9.645E-5</v>
      </c>
      <c r="N615">
        <v>-2.7250000000000002E-5</v>
      </c>
      <c r="O615">
        <v>-1.0274E-4</v>
      </c>
      <c r="P615">
        <v>9.645E-5</v>
      </c>
      <c r="Q615">
        <v>258</v>
      </c>
      <c r="R615">
        <v>6.9562000000000001E-3</v>
      </c>
      <c r="S615">
        <v>0</v>
      </c>
      <c r="T615">
        <v>1</v>
      </c>
      <c r="U615">
        <v>1</v>
      </c>
    </row>
    <row r="616" spans="1:21" x14ac:dyDescent="0.25">
      <c r="A616" s="12" t="s">
        <v>1158</v>
      </c>
      <c r="B616" s="12">
        <v>2069</v>
      </c>
      <c r="C616" t="s">
        <v>1083</v>
      </c>
      <c r="D616">
        <v>835</v>
      </c>
      <c r="E616">
        <v>0</v>
      </c>
      <c r="F616">
        <v>0</v>
      </c>
      <c r="G616">
        <v>0.53</v>
      </c>
      <c r="H616">
        <v>3</v>
      </c>
      <c r="I616">
        <v>725.00006103999999</v>
      </c>
      <c r="J616">
        <v>7718</v>
      </c>
      <c r="K616">
        <v>1.7799999999999999E-6</v>
      </c>
      <c r="L616">
        <v>9.3937999999999997E-4</v>
      </c>
      <c r="M616">
        <v>-9.6710000000000001E-5</v>
      </c>
      <c r="N616">
        <v>-8.5459999999999998E-5</v>
      </c>
      <c r="O616">
        <v>-6.8209999999999999E-5</v>
      </c>
      <c r="P616">
        <v>9.6710000000000001E-5</v>
      </c>
      <c r="Q616">
        <v>0</v>
      </c>
      <c r="R616">
        <v>0</v>
      </c>
      <c r="S616">
        <v>1</v>
      </c>
      <c r="T616">
        <v>0</v>
      </c>
      <c r="U616">
        <v>0</v>
      </c>
    </row>
    <row r="617" spans="1:21" x14ac:dyDescent="0.25">
      <c r="A617" s="12" t="s">
        <v>567</v>
      </c>
      <c r="B617" s="12">
        <v>7098</v>
      </c>
      <c r="C617" t="s">
        <v>1540</v>
      </c>
      <c r="D617">
        <v>1948</v>
      </c>
      <c r="E617">
        <v>0</v>
      </c>
      <c r="F617">
        <v>0</v>
      </c>
      <c r="G617">
        <v>0.57999999999999996</v>
      </c>
      <c r="H617">
        <v>3</v>
      </c>
      <c r="I617">
        <v>725</v>
      </c>
      <c r="J617">
        <v>2143</v>
      </c>
      <c r="K617">
        <v>1.79E-6</v>
      </c>
      <c r="L617">
        <v>1.080156E-2</v>
      </c>
      <c r="M617">
        <v>-9.6710000000000001E-5</v>
      </c>
      <c r="N617">
        <v>-8.5459999999999998E-5</v>
      </c>
      <c r="O617">
        <v>-7.3759999999999999E-5</v>
      </c>
      <c r="P617">
        <v>9.6710000000000001E-5</v>
      </c>
      <c r="Q617">
        <v>0</v>
      </c>
      <c r="R617">
        <v>0</v>
      </c>
      <c r="S617">
        <v>1</v>
      </c>
      <c r="T617">
        <v>0</v>
      </c>
      <c r="U617">
        <v>0</v>
      </c>
    </row>
    <row r="618" spans="1:21" x14ac:dyDescent="0.25">
      <c r="A618" s="12" t="s">
        <v>1677</v>
      </c>
      <c r="B618" s="12">
        <v>10928</v>
      </c>
      <c r="C618" t="s">
        <v>1432</v>
      </c>
      <c r="D618">
        <v>8654</v>
      </c>
      <c r="E618">
        <v>0</v>
      </c>
      <c r="F618">
        <v>0</v>
      </c>
      <c r="G618">
        <v>1</v>
      </c>
      <c r="H618">
        <v>3</v>
      </c>
      <c r="I618">
        <v>389.94348144999998</v>
      </c>
      <c r="J618">
        <v>2221</v>
      </c>
      <c r="K618">
        <v>1.7799999999999999E-6</v>
      </c>
      <c r="L618">
        <v>6.7464000000000001E-4</v>
      </c>
      <c r="M618">
        <v>-9.7029999999999998E-5</v>
      </c>
      <c r="N618">
        <v>1.33E-6</v>
      </c>
      <c r="O618">
        <v>-1.1199E-4</v>
      </c>
      <c r="P618">
        <v>9.7029999999999998E-5</v>
      </c>
      <c r="Q618">
        <v>8</v>
      </c>
      <c r="R618">
        <v>0.19367913</v>
      </c>
      <c r="S618">
        <v>0</v>
      </c>
      <c r="T618">
        <v>0</v>
      </c>
      <c r="U618">
        <v>1</v>
      </c>
    </row>
    <row r="619" spans="1:21" x14ac:dyDescent="0.25">
      <c r="A619" s="12" t="s">
        <v>1765</v>
      </c>
      <c r="B619" s="12">
        <v>23114</v>
      </c>
      <c r="C619" t="s">
        <v>766</v>
      </c>
      <c r="D619">
        <v>666</v>
      </c>
      <c r="E619">
        <v>0</v>
      </c>
      <c r="F619">
        <v>0</v>
      </c>
      <c r="G619">
        <v>0</v>
      </c>
      <c r="H619">
        <v>3</v>
      </c>
      <c r="I619">
        <v>0</v>
      </c>
      <c r="J619">
        <v>0</v>
      </c>
      <c r="K619">
        <v>1.7799999999999999E-6</v>
      </c>
      <c r="L619">
        <v>1.6532999999999999E-4</v>
      </c>
      <c r="M619">
        <v>-9.7029999999999998E-5</v>
      </c>
      <c r="N619">
        <v>-3.4629999999999999E-5</v>
      </c>
      <c r="O619">
        <v>-2.323E-5</v>
      </c>
      <c r="P619">
        <v>9.7029999999999998E-5</v>
      </c>
      <c r="Q619">
        <v>594</v>
      </c>
      <c r="R619">
        <v>7.2919500000000002E-3</v>
      </c>
      <c r="S619">
        <v>0</v>
      </c>
      <c r="T619">
        <v>0</v>
      </c>
      <c r="U619">
        <v>0</v>
      </c>
    </row>
    <row r="620" spans="1:21" x14ac:dyDescent="0.25">
      <c r="A620" s="12" t="s">
        <v>119</v>
      </c>
      <c r="B620" s="12">
        <v>5594</v>
      </c>
      <c r="C620" t="s">
        <v>1089</v>
      </c>
      <c r="D620">
        <v>0</v>
      </c>
      <c r="E620">
        <v>0</v>
      </c>
      <c r="F620">
        <v>0</v>
      </c>
      <c r="G620">
        <v>0.5</v>
      </c>
      <c r="H620">
        <v>3</v>
      </c>
      <c r="I620">
        <v>724.99993896000001</v>
      </c>
      <c r="J620">
        <v>2502</v>
      </c>
      <c r="K620">
        <v>1.79E-6</v>
      </c>
      <c r="L620">
        <v>7.3144500000000001E-3</v>
      </c>
      <c r="M620">
        <v>-9.7289999999999999E-5</v>
      </c>
      <c r="N620">
        <v>-8.7310000000000003E-5</v>
      </c>
      <c r="O620">
        <v>-7.0980000000000001E-5</v>
      </c>
      <c r="P620">
        <v>9.7289999999999999E-5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25">
      <c r="A621" s="12" t="s">
        <v>1986</v>
      </c>
      <c r="B621" s="12">
        <v>902</v>
      </c>
      <c r="C621" t="s">
        <v>1347</v>
      </c>
      <c r="D621">
        <v>2983</v>
      </c>
      <c r="E621">
        <v>0.54</v>
      </c>
      <c r="F621">
        <v>0</v>
      </c>
      <c r="G621">
        <v>1</v>
      </c>
      <c r="H621">
        <v>3</v>
      </c>
      <c r="I621">
        <v>2857.7746582</v>
      </c>
      <c r="J621">
        <v>23892</v>
      </c>
      <c r="K621">
        <v>1.7799999999999999E-6</v>
      </c>
      <c r="L621">
        <v>6.7464000000000001E-4</v>
      </c>
      <c r="M621">
        <v>-9.7609999999999995E-5</v>
      </c>
      <c r="N621">
        <v>-4.7540000000000002E-5</v>
      </c>
      <c r="O621">
        <v>-1.1383999999999999E-4</v>
      </c>
      <c r="P621">
        <v>9.7609999999999995E-5</v>
      </c>
      <c r="Q621">
        <v>10</v>
      </c>
      <c r="R621">
        <v>9.0711699999999999E-3</v>
      </c>
      <c r="S621">
        <v>0</v>
      </c>
      <c r="T621">
        <v>0</v>
      </c>
      <c r="U621">
        <v>0</v>
      </c>
    </row>
    <row r="622" spans="1:21" x14ac:dyDescent="0.25">
      <c r="A622" s="12" t="s">
        <v>1449</v>
      </c>
      <c r="B622" s="12">
        <v>4217</v>
      </c>
      <c r="C622" t="s">
        <v>897</v>
      </c>
      <c r="D622">
        <v>4092</v>
      </c>
      <c r="E622">
        <v>0</v>
      </c>
      <c r="F622">
        <v>0</v>
      </c>
      <c r="G622">
        <v>0.51</v>
      </c>
      <c r="H622">
        <v>3</v>
      </c>
      <c r="I622">
        <v>17.106246949999999</v>
      </c>
      <c r="J622">
        <v>114</v>
      </c>
      <c r="K622">
        <v>1.7799999999999999E-6</v>
      </c>
      <c r="L622">
        <v>1.7877E-4</v>
      </c>
      <c r="M622">
        <v>-9.7869999999999996E-5</v>
      </c>
      <c r="N622">
        <v>-8.7310000000000003E-5</v>
      </c>
      <c r="O622">
        <v>-7.0060000000000003E-5</v>
      </c>
      <c r="P622">
        <v>9.7869999999999996E-5</v>
      </c>
      <c r="Q622">
        <v>0</v>
      </c>
      <c r="R622">
        <v>0</v>
      </c>
      <c r="S622">
        <v>0</v>
      </c>
      <c r="T622">
        <v>1</v>
      </c>
      <c r="U622">
        <v>0</v>
      </c>
    </row>
    <row r="623" spans="1:21" x14ac:dyDescent="0.25">
      <c r="A623" s="12" t="s">
        <v>1503</v>
      </c>
      <c r="B623" s="12">
        <v>4137</v>
      </c>
      <c r="C623" t="s">
        <v>1524</v>
      </c>
      <c r="D623">
        <v>5145</v>
      </c>
      <c r="E623">
        <v>0.51</v>
      </c>
      <c r="F623">
        <v>0</v>
      </c>
      <c r="G623">
        <v>0.69</v>
      </c>
      <c r="H623">
        <v>3</v>
      </c>
      <c r="I623">
        <v>1544.0141601600001</v>
      </c>
      <c r="J623">
        <v>14445</v>
      </c>
      <c r="K623">
        <v>1.7799999999999999E-6</v>
      </c>
      <c r="L623">
        <v>6.7464000000000001E-4</v>
      </c>
      <c r="M623">
        <v>-9.8189999999999993E-5</v>
      </c>
      <c r="N623">
        <v>-4.6619999999999997E-5</v>
      </c>
      <c r="O623">
        <v>-1.1569E-4</v>
      </c>
      <c r="P623">
        <v>9.8189999999999993E-5</v>
      </c>
      <c r="Q623">
        <v>0</v>
      </c>
      <c r="R623">
        <v>0</v>
      </c>
      <c r="S623">
        <v>0</v>
      </c>
      <c r="T623">
        <v>1</v>
      </c>
      <c r="U623">
        <v>0</v>
      </c>
    </row>
    <row r="624" spans="1:21" x14ac:dyDescent="0.25">
      <c r="A624" s="12" t="s">
        <v>2039</v>
      </c>
      <c r="B624" s="12">
        <v>3301</v>
      </c>
      <c r="C624" t="s">
        <v>1668</v>
      </c>
      <c r="D624">
        <v>79092</v>
      </c>
      <c r="E624">
        <v>0</v>
      </c>
      <c r="F624">
        <v>0</v>
      </c>
      <c r="G624">
        <v>1</v>
      </c>
      <c r="H624">
        <v>3</v>
      </c>
      <c r="I624">
        <v>100.74780273</v>
      </c>
      <c r="J624">
        <v>1153</v>
      </c>
      <c r="K624">
        <v>6.9999999999999997E-7</v>
      </c>
      <c r="L624">
        <v>0</v>
      </c>
      <c r="M624">
        <v>-9.8189999999999993E-5</v>
      </c>
      <c r="N624">
        <v>3.18E-6</v>
      </c>
      <c r="O624">
        <v>-3.4319999999999997E-5</v>
      </c>
      <c r="P624">
        <v>9.8189999999999993E-5</v>
      </c>
      <c r="Q624">
        <v>0</v>
      </c>
      <c r="R624">
        <v>0</v>
      </c>
      <c r="S624">
        <v>0</v>
      </c>
      <c r="T624">
        <v>1</v>
      </c>
      <c r="U624">
        <v>0</v>
      </c>
    </row>
    <row r="625" spans="1:21" x14ac:dyDescent="0.25">
      <c r="A625" s="12" t="s">
        <v>1106</v>
      </c>
      <c r="B625" s="12">
        <v>440275</v>
      </c>
      <c r="C625" t="s">
        <v>1142</v>
      </c>
      <c r="D625">
        <v>9611</v>
      </c>
      <c r="E625">
        <v>0</v>
      </c>
      <c r="F625">
        <v>0</v>
      </c>
      <c r="G625">
        <v>0.37</v>
      </c>
      <c r="H625">
        <v>3</v>
      </c>
      <c r="I625">
        <v>1.5</v>
      </c>
      <c r="J625">
        <v>2</v>
      </c>
      <c r="K625">
        <v>7.0999999999999998E-7</v>
      </c>
      <c r="L625">
        <v>0</v>
      </c>
      <c r="M625">
        <v>-9.8449999999999994E-5</v>
      </c>
      <c r="N625">
        <v>-8.7310000000000003E-5</v>
      </c>
      <c r="O625">
        <v>-7.0060000000000003E-5</v>
      </c>
      <c r="P625">
        <v>9.8449999999999994E-5</v>
      </c>
      <c r="Q625">
        <v>0</v>
      </c>
      <c r="R625">
        <v>0</v>
      </c>
      <c r="S625">
        <v>1</v>
      </c>
      <c r="T625">
        <v>0</v>
      </c>
      <c r="U625">
        <v>0</v>
      </c>
    </row>
    <row r="626" spans="1:21" x14ac:dyDescent="0.25">
      <c r="A626" s="12" t="s">
        <v>1950</v>
      </c>
      <c r="B626" s="12">
        <v>0</v>
      </c>
      <c r="C626" t="s">
        <v>1159</v>
      </c>
      <c r="D626">
        <v>0</v>
      </c>
      <c r="E626">
        <v>0</v>
      </c>
      <c r="F626">
        <v>0</v>
      </c>
      <c r="G626">
        <v>0.5</v>
      </c>
      <c r="H626">
        <v>3</v>
      </c>
      <c r="I626">
        <v>5</v>
      </c>
      <c r="J626">
        <v>5</v>
      </c>
      <c r="K626">
        <v>7.0999999999999998E-7</v>
      </c>
      <c r="L626">
        <v>0</v>
      </c>
      <c r="M626">
        <v>-9.8449999999999994E-5</v>
      </c>
      <c r="N626">
        <v>-8.3620000000000002E-5</v>
      </c>
      <c r="O626">
        <v>-8.2999999999999998E-5</v>
      </c>
      <c r="P626">
        <v>9.8449999999999994E-5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25">
      <c r="A627" s="12" t="s">
        <v>1134</v>
      </c>
      <c r="B627" s="12">
        <v>10096</v>
      </c>
      <c r="C627" t="s">
        <v>896</v>
      </c>
      <c r="D627">
        <v>6711</v>
      </c>
      <c r="E627">
        <v>1</v>
      </c>
      <c r="F627">
        <v>0</v>
      </c>
      <c r="G627">
        <v>1</v>
      </c>
      <c r="H627">
        <v>2</v>
      </c>
      <c r="I627">
        <v>0</v>
      </c>
      <c r="J627">
        <v>0</v>
      </c>
      <c r="K627">
        <v>6.9999999999999997E-7</v>
      </c>
      <c r="L627">
        <v>0</v>
      </c>
      <c r="M627">
        <v>-9.878E-5</v>
      </c>
      <c r="N627">
        <v>0</v>
      </c>
      <c r="O627">
        <v>-1.0276E-4</v>
      </c>
      <c r="P627">
        <v>9.878E-5</v>
      </c>
      <c r="Q627">
        <v>0</v>
      </c>
      <c r="R627">
        <v>0</v>
      </c>
      <c r="S627">
        <v>1</v>
      </c>
      <c r="T627">
        <v>0</v>
      </c>
      <c r="U627">
        <v>0</v>
      </c>
    </row>
    <row r="628" spans="1:21" x14ac:dyDescent="0.25">
      <c r="A628" s="12" t="s">
        <v>1193</v>
      </c>
      <c r="B628" s="12">
        <v>816</v>
      </c>
      <c r="C628" t="s">
        <v>284</v>
      </c>
      <c r="D628">
        <v>3680</v>
      </c>
      <c r="E628">
        <v>0</v>
      </c>
      <c r="F628">
        <v>0</v>
      </c>
      <c r="G628">
        <v>1</v>
      </c>
      <c r="H628">
        <v>2</v>
      </c>
      <c r="I628">
        <v>0</v>
      </c>
      <c r="J628">
        <v>0</v>
      </c>
      <c r="K628">
        <v>6.9999999999999997E-7</v>
      </c>
      <c r="L628">
        <v>0</v>
      </c>
      <c r="M628">
        <v>-9.878E-5</v>
      </c>
      <c r="N628">
        <v>0</v>
      </c>
      <c r="O628">
        <v>-1.0276E-4</v>
      </c>
      <c r="P628">
        <v>9.878E-5</v>
      </c>
      <c r="Q628">
        <v>0</v>
      </c>
      <c r="R628">
        <v>0</v>
      </c>
      <c r="S628">
        <v>1</v>
      </c>
      <c r="T628">
        <v>0</v>
      </c>
      <c r="U628">
        <v>0</v>
      </c>
    </row>
    <row r="629" spans="1:21" x14ac:dyDescent="0.25">
      <c r="A629" s="12" t="s">
        <v>1912</v>
      </c>
      <c r="B629" s="12">
        <v>6352</v>
      </c>
      <c r="C629" t="s">
        <v>953</v>
      </c>
      <c r="D629">
        <v>84172</v>
      </c>
      <c r="E629">
        <v>0</v>
      </c>
      <c r="F629">
        <v>0</v>
      </c>
      <c r="G629">
        <v>0</v>
      </c>
      <c r="H629">
        <v>2</v>
      </c>
      <c r="I629">
        <v>0</v>
      </c>
      <c r="J629">
        <v>0</v>
      </c>
      <c r="K629">
        <v>6.9999999999999997E-7</v>
      </c>
      <c r="L629">
        <v>0</v>
      </c>
      <c r="M629">
        <v>-9.878E-5</v>
      </c>
      <c r="N629">
        <v>0</v>
      </c>
      <c r="O629">
        <v>-1.0276E-4</v>
      </c>
      <c r="P629">
        <v>9.878E-5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25">
      <c r="A630" s="12" t="s">
        <v>1914</v>
      </c>
      <c r="B630" s="12">
        <v>958</v>
      </c>
      <c r="C630" t="s">
        <v>967</v>
      </c>
      <c r="D630">
        <v>1982</v>
      </c>
      <c r="E630">
        <v>0.54</v>
      </c>
      <c r="F630">
        <v>0</v>
      </c>
      <c r="G630">
        <v>0.44</v>
      </c>
      <c r="H630">
        <v>2</v>
      </c>
      <c r="I630">
        <v>0</v>
      </c>
      <c r="J630">
        <v>0</v>
      </c>
      <c r="K630">
        <v>6.9999999999999997E-7</v>
      </c>
      <c r="L630">
        <v>0</v>
      </c>
      <c r="M630">
        <v>-9.878E-5</v>
      </c>
      <c r="N630">
        <v>0</v>
      </c>
      <c r="O630">
        <v>-1.0276E-4</v>
      </c>
      <c r="P630">
        <v>9.878E-5</v>
      </c>
      <c r="Q630">
        <v>0</v>
      </c>
      <c r="R630">
        <v>0</v>
      </c>
      <c r="S630">
        <v>1</v>
      </c>
      <c r="T630">
        <v>0</v>
      </c>
      <c r="U630">
        <v>0</v>
      </c>
    </row>
    <row r="631" spans="1:21" x14ac:dyDescent="0.25">
      <c r="A631" s="12" t="s">
        <v>1472</v>
      </c>
      <c r="B631" s="12">
        <v>1017</v>
      </c>
      <c r="C631" t="s">
        <v>976</v>
      </c>
      <c r="D631">
        <v>182</v>
      </c>
      <c r="E631">
        <v>0.57999999999999996</v>
      </c>
      <c r="F631">
        <v>0</v>
      </c>
      <c r="G631">
        <v>0.92</v>
      </c>
      <c r="H631">
        <v>2</v>
      </c>
      <c r="I631">
        <v>0</v>
      </c>
      <c r="J631">
        <v>0</v>
      </c>
      <c r="K631">
        <v>6.9999999999999997E-7</v>
      </c>
      <c r="L631">
        <v>0</v>
      </c>
      <c r="M631">
        <v>-9.878E-5</v>
      </c>
      <c r="N631">
        <v>0</v>
      </c>
      <c r="O631">
        <v>-1.0276E-4</v>
      </c>
      <c r="P631">
        <v>9.878E-5</v>
      </c>
      <c r="Q631">
        <v>0</v>
      </c>
      <c r="R631">
        <v>0</v>
      </c>
      <c r="S631">
        <v>1</v>
      </c>
      <c r="T631">
        <v>1</v>
      </c>
      <c r="U631">
        <v>0</v>
      </c>
    </row>
    <row r="632" spans="1:21" x14ac:dyDescent="0.25">
      <c r="A632" s="12" t="s">
        <v>1919</v>
      </c>
      <c r="B632" s="12">
        <v>1509</v>
      </c>
      <c r="C632" t="s">
        <v>1013</v>
      </c>
      <c r="D632">
        <v>834</v>
      </c>
      <c r="E632">
        <v>0</v>
      </c>
      <c r="F632">
        <v>0</v>
      </c>
      <c r="G632">
        <v>1</v>
      </c>
      <c r="H632">
        <v>2</v>
      </c>
      <c r="I632">
        <v>0</v>
      </c>
      <c r="J632">
        <v>0</v>
      </c>
      <c r="K632">
        <v>6.9999999999999997E-7</v>
      </c>
      <c r="L632">
        <v>0</v>
      </c>
      <c r="M632">
        <v>-9.878E-5</v>
      </c>
      <c r="N632">
        <v>0</v>
      </c>
      <c r="O632">
        <v>-1.0276E-4</v>
      </c>
      <c r="P632">
        <v>9.878E-5</v>
      </c>
      <c r="Q632">
        <v>0</v>
      </c>
      <c r="R632">
        <v>0</v>
      </c>
      <c r="S632">
        <v>0</v>
      </c>
      <c r="T632">
        <v>0</v>
      </c>
      <c r="U632">
        <v>1</v>
      </c>
    </row>
    <row r="633" spans="1:21" x14ac:dyDescent="0.25">
      <c r="A633" s="12" t="s">
        <v>1012</v>
      </c>
      <c r="B633" s="12">
        <v>0</v>
      </c>
      <c r="C633" t="s">
        <v>1041</v>
      </c>
      <c r="D633">
        <v>5430</v>
      </c>
      <c r="E633">
        <v>0.54</v>
      </c>
      <c r="F633">
        <v>0</v>
      </c>
      <c r="G633">
        <v>1</v>
      </c>
      <c r="H633">
        <v>2</v>
      </c>
      <c r="I633">
        <v>0</v>
      </c>
      <c r="J633">
        <v>0</v>
      </c>
      <c r="K633">
        <v>6.9999999999999997E-7</v>
      </c>
      <c r="L633">
        <v>0</v>
      </c>
      <c r="M633">
        <v>-9.878E-5</v>
      </c>
      <c r="N633">
        <v>0</v>
      </c>
      <c r="O633">
        <v>-1.0276E-4</v>
      </c>
      <c r="P633">
        <v>9.878E-5</v>
      </c>
      <c r="Q633">
        <v>0</v>
      </c>
      <c r="R633">
        <v>0</v>
      </c>
      <c r="S633">
        <v>1</v>
      </c>
      <c r="T633">
        <v>0</v>
      </c>
      <c r="U633">
        <v>0</v>
      </c>
    </row>
    <row r="634" spans="1:21" x14ac:dyDescent="0.25">
      <c r="A634" s="12" t="s">
        <v>1925</v>
      </c>
      <c r="B634" s="12">
        <v>1874</v>
      </c>
      <c r="C634" t="s">
        <v>1048</v>
      </c>
      <c r="D634">
        <v>2113</v>
      </c>
      <c r="E634">
        <v>0.56000000000000005</v>
      </c>
      <c r="F634">
        <v>0</v>
      </c>
      <c r="G634">
        <v>0.79</v>
      </c>
      <c r="H634">
        <v>2</v>
      </c>
      <c r="I634">
        <v>0</v>
      </c>
      <c r="J634">
        <v>0</v>
      </c>
      <c r="K634">
        <v>6.9999999999999997E-7</v>
      </c>
      <c r="L634">
        <v>0</v>
      </c>
      <c r="M634">
        <v>-9.878E-5</v>
      </c>
      <c r="N634">
        <v>0</v>
      </c>
      <c r="O634">
        <v>-1.0276E-4</v>
      </c>
      <c r="P634">
        <v>9.878E-5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 s="12" t="s">
        <v>1705</v>
      </c>
      <c r="B635" s="12">
        <v>355</v>
      </c>
      <c r="C635" t="s">
        <v>1108</v>
      </c>
      <c r="D635">
        <v>2188</v>
      </c>
      <c r="E635">
        <v>0.56999999999999995</v>
      </c>
      <c r="F635">
        <v>0</v>
      </c>
      <c r="G635">
        <v>1</v>
      </c>
      <c r="H635">
        <v>2</v>
      </c>
      <c r="I635">
        <v>0</v>
      </c>
      <c r="J635">
        <v>0</v>
      </c>
      <c r="K635">
        <v>6.9999999999999997E-7</v>
      </c>
      <c r="L635">
        <v>0</v>
      </c>
      <c r="M635">
        <v>-9.878E-5</v>
      </c>
      <c r="N635">
        <v>0</v>
      </c>
      <c r="O635">
        <v>-1.0276E-4</v>
      </c>
      <c r="P635">
        <v>9.878E-5</v>
      </c>
      <c r="Q635">
        <v>0</v>
      </c>
      <c r="R635">
        <v>0</v>
      </c>
      <c r="S635">
        <v>0</v>
      </c>
      <c r="T635">
        <v>1</v>
      </c>
      <c r="U635">
        <v>0</v>
      </c>
    </row>
    <row r="636" spans="1:21" x14ac:dyDescent="0.25">
      <c r="A636" s="12" t="s">
        <v>1940</v>
      </c>
      <c r="B636" s="12">
        <v>26270</v>
      </c>
      <c r="C636" t="s">
        <v>1111</v>
      </c>
      <c r="D636">
        <v>2588</v>
      </c>
      <c r="E636">
        <v>0</v>
      </c>
      <c r="F636">
        <v>0</v>
      </c>
      <c r="G636">
        <v>1</v>
      </c>
      <c r="H636">
        <v>2</v>
      </c>
      <c r="I636">
        <v>0</v>
      </c>
      <c r="J636">
        <v>0</v>
      </c>
      <c r="K636">
        <v>6.9999999999999997E-7</v>
      </c>
      <c r="L636">
        <v>0</v>
      </c>
      <c r="M636">
        <v>-9.878E-5</v>
      </c>
      <c r="N636">
        <v>0</v>
      </c>
      <c r="O636">
        <v>-1.0276E-4</v>
      </c>
      <c r="P636">
        <v>9.878E-5</v>
      </c>
      <c r="Q636">
        <v>0</v>
      </c>
      <c r="R636">
        <v>0</v>
      </c>
      <c r="S636">
        <v>0</v>
      </c>
      <c r="T636">
        <v>1</v>
      </c>
      <c r="U636">
        <v>0</v>
      </c>
    </row>
    <row r="637" spans="1:21" x14ac:dyDescent="0.25">
      <c r="A637" s="12" t="s">
        <v>152</v>
      </c>
      <c r="B637" s="12">
        <v>1647</v>
      </c>
      <c r="C637" t="s">
        <v>1129</v>
      </c>
      <c r="D637">
        <v>1234</v>
      </c>
      <c r="E637">
        <v>0.54</v>
      </c>
      <c r="F637">
        <v>0</v>
      </c>
      <c r="G637">
        <v>1</v>
      </c>
      <c r="H637">
        <v>2</v>
      </c>
      <c r="I637">
        <v>0</v>
      </c>
      <c r="J637">
        <v>0</v>
      </c>
      <c r="K637">
        <v>6.9999999999999997E-7</v>
      </c>
      <c r="L637">
        <v>0</v>
      </c>
      <c r="M637">
        <v>-9.878E-5</v>
      </c>
      <c r="N637">
        <v>0</v>
      </c>
      <c r="O637">
        <v>-1.0276E-4</v>
      </c>
      <c r="P637">
        <v>9.878E-5</v>
      </c>
      <c r="Q637">
        <v>0</v>
      </c>
      <c r="R637">
        <v>0</v>
      </c>
      <c r="S637">
        <v>0</v>
      </c>
      <c r="T637">
        <v>1</v>
      </c>
      <c r="U637">
        <v>1</v>
      </c>
    </row>
    <row r="638" spans="1:21" x14ac:dyDescent="0.25">
      <c r="A638" s="12" t="s">
        <v>1111</v>
      </c>
      <c r="B638" s="12">
        <v>2588</v>
      </c>
      <c r="C638" t="s">
        <v>1134</v>
      </c>
      <c r="D638">
        <v>10096</v>
      </c>
      <c r="E638">
        <v>0</v>
      </c>
      <c r="F638">
        <v>0</v>
      </c>
      <c r="G638">
        <v>1</v>
      </c>
      <c r="H638">
        <v>2</v>
      </c>
      <c r="I638">
        <v>0</v>
      </c>
      <c r="J638">
        <v>0</v>
      </c>
      <c r="K638">
        <v>6.9999999999999997E-7</v>
      </c>
      <c r="L638">
        <v>0</v>
      </c>
      <c r="M638">
        <v>-9.878E-5</v>
      </c>
      <c r="N638">
        <v>0</v>
      </c>
      <c r="O638">
        <v>-1.0276E-4</v>
      </c>
      <c r="P638">
        <v>9.878E-5</v>
      </c>
      <c r="Q638">
        <v>0</v>
      </c>
      <c r="R638">
        <v>0</v>
      </c>
      <c r="S638">
        <v>0</v>
      </c>
      <c r="T638">
        <v>0</v>
      </c>
      <c r="U638">
        <v>1</v>
      </c>
    </row>
    <row r="639" spans="1:21" x14ac:dyDescent="0.25">
      <c r="A639" s="12" t="s">
        <v>1948</v>
      </c>
      <c r="B639" s="12">
        <v>2625</v>
      </c>
      <c r="C639" t="s">
        <v>1137</v>
      </c>
      <c r="D639">
        <v>8290</v>
      </c>
      <c r="E639">
        <v>0</v>
      </c>
      <c r="F639">
        <v>0</v>
      </c>
      <c r="G639">
        <v>1</v>
      </c>
      <c r="H639">
        <v>2</v>
      </c>
      <c r="I639">
        <v>0</v>
      </c>
      <c r="J639">
        <v>0</v>
      </c>
      <c r="K639">
        <v>6.9999999999999997E-7</v>
      </c>
      <c r="L639">
        <v>0</v>
      </c>
      <c r="M639">
        <v>-9.878E-5</v>
      </c>
      <c r="N639">
        <v>0</v>
      </c>
      <c r="O639">
        <v>-1.0276E-4</v>
      </c>
      <c r="P639">
        <v>9.878E-5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25">
      <c r="A640" s="12" t="s">
        <v>1138</v>
      </c>
      <c r="B640" s="12">
        <v>2688</v>
      </c>
      <c r="C640" t="s">
        <v>1153</v>
      </c>
      <c r="D640">
        <v>126961</v>
      </c>
      <c r="E640">
        <v>0.49</v>
      </c>
      <c r="F640">
        <v>0</v>
      </c>
      <c r="G640">
        <v>1</v>
      </c>
      <c r="H640">
        <v>2</v>
      </c>
      <c r="I640">
        <v>0</v>
      </c>
      <c r="J640">
        <v>0</v>
      </c>
      <c r="K640">
        <v>6.9999999999999997E-7</v>
      </c>
      <c r="L640">
        <v>0</v>
      </c>
      <c r="M640">
        <v>-9.878E-5</v>
      </c>
      <c r="N640">
        <v>0</v>
      </c>
      <c r="O640">
        <v>-1.0276E-4</v>
      </c>
      <c r="P640">
        <v>9.878E-5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 s="12" t="s">
        <v>1242</v>
      </c>
      <c r="B641" s="12">
        <v>2736</v>
      </c>
      <c r="C641" t="s">
        <v>1157</v>
      </c>
      <c r="D641">
        <v>999</v>
      </c>
      <c r="E641">
        <v>0.48</v>
      </c>
      <c r="F641">
        <v>0</v>
      </c>
      <c r="G641">
        <v>0.66</v>
      </c>
      <c r="H641">
        <v>2</v>
      </c>
      <c r="I641">
        <v>0</v>
      </c>
      <c r="J641">
        <v>0</v>
      </c>
      <c r="K641">
        <v>6.9999999999999997E-7</v>
      </c>
      <c r="L641">
        <v>0</v>
      </c>
      <c r="M641">
        <v>-9.878E-5</v>
      </c>
      <c r="N641">
        <v>0</v>
      </c>
      <c r="O641">
        <v>-1.0276E-4</v>
      </c>
      <c r="P641">
        <v>9.878E-5</v>
      </c>
      <c r="Q641">
        <v>0</v>
      </c>
      <c r="R641">
        <v>0</v>
      </c>
      <c r="S641">
        <v>1</v>
      </c>
      <c r="T641">
        <v>1</v>
      </c>
      <c r="U641">
        <v>0</v>
      </c>
    </row>
    <row r="642" spans="1:21" x14ac:dyDescent="0.25">
      <c r="A642" s="12" t="s">
        <v>1762</v>
      </c>
      <c r="B642" s="12">
        <v>2931</v>
      </c>
      <c r="C642" t="s">
        <v>1176</v>
      </c>
      <c r="D642">
        <v>7050</v>
      </c>
      <c r="E642">
        <v>0</v>
      </c>
      <c r="F642">
        <v>0</v>
      </c>
      <c r="G642">
        <v>1</v>
      </c>
      <c r="H642">
        <v>2</v>
      </c>
      <c r="I642">
        <v>0</v>
      </c>
      <c r="J642">
        <v>0</v>
      </c>
      <c r="K642">
        <v>6.9999999999999997E-7</v>
      </c>
      <c r="L642">
        <v>0</v>
      </c>
      <c r="M642">
        <v>-9.878E-5</v>
      </c>
      <c r="N642">
        <v>0</v>
      </c>
      <c r="O642">
        <v>-1.0276E-4</v>
      </c>
      <c r="P642">
        <v>9.878E-5</v>
      </c>
      <c r="Q642">
        <v>0</v>
      </c>
      <c r="R642">
        <v>0</v>
      </c>
      <c r="S642">
        <v>1</v>
      </c>
      <c r="T642">
        <v>1</v>
      </c>
      <c r="U642">
        <v>0</v>
      </c>
    </row>
    <row r="643" spans="1:21" x14ac:dyDescent="0.25">
      <c r="A643" s="12" t="s">
        <v>1682</v>
      </c>
      <c r="B643" s="12">
        <v>4792</v>
      </c>
      <c r="C643" t="s">
        <v>1227</v>
      </c>
      <c r="D643">
        <v>23426</v>
      </c>
      <c r="E643">
        <v>0.54</v>
      </c>
      <c r="F643">
        <v>0</v>
      </c>
      <c r="G643">
        <v>0.69</v>
      </c>
      <c r="H643">
        <v>2</v>
      </c>
      <c r="I643">
        <v>0</v>
      </c>
      <c r="J643">
        <v>0</v>
      </c>
      <c r="K643">
        <v>6.9999999999999997E-7</v>
      </c>
      <c r="L643">
        <v>0</v>
      </c>
      <c r="M643">
        <v>-9.878E-5</v>
      </c>
      <c r="N643">
        <v>0</v>
      </c>
      <c r="O643">
        <v>-1.0276E-4</v>
      </c>
      <c r="P643">
        <v>9.878E-5</v>
      </c>
      <c r="Q643">
        <v>0</v>
      </c>
      <c r="R643">
        <v>0</v>
      </c>
      <c r="S643">
        <v>1</v>
      </c>
      <c r="T643">
        <v>0</v>
      </c>
      <c r="U643">
        <v>0</v>
      </c>
    </row>
    <row r="644" spans="1:21" x14ac:dyDescent="0.25">
      <c r="A644" s="12" t="s">
        <v>1970</v>
      </c>
      <c r="B644" s="12">
        <v>3727</v>
      </c>
      <c r="C644" t="s">
        <v>240</v>
      </c>
      <c r="D644">
        <v>6778</v>
      </c>
      <c r="E644">
        <v>1</v>
      </c>
      <c r="F644">
        <v>0</v>
      </c>
      <c r="G644">
        <v>1</v>
      </c>
      <c r="H644">
        <v>2</v>
      </c>
      <c r="I644">
        <v>0</v>
      </c>
      <c r="J644">
        <v>0</v>
      </c>
      <c r="K644">
        <v>6.9999999999999997E-7</v>
      </c>
      <c r="L644">
        <v>0</v>
      </c>
      <c r="M644">
        <v>-9.878E-5</v>
      </c>
      <c r="N644">
        <v>0</v>
      </c>
      <c r="O644">
        <v>-1.0276E-4</v>
      </c>
      <c r="P644">
        <v>9.878E-5</v>
      </c>
      <c r="Q644">
        <v>0</v>
      </c>
      <c r="R644">
        <v>0</v>
      </c>
      <c r="S644">
        <v>1</v>
      </c>
      <c r="T644">
        <v>0</v>
      </c>
      <c r="U644">
        <v>0</v>
      </c>
    </row>
    <row r="645" spans="1:21" x14ac:dyDescent="0.25">
      <c r="A645" s="12" t="s">
        <v>984</v>
      </c>
      <c r="B645" s="12">
        <v>3953</v>
      </c>
      <c r="C645" t="s">
        <v>1262</v>
      </c>
      <c r="D645">
        <v>10379</v>
      </c>
      <c r="E645">
        <v>0</v>
      </c>
      <c r="F645">
        <v>0</v>
      </c>
      <c r="G645">
        <v>1</v>
      </c>
      <c r="H645">
        <v>2</v>
      </c>
      <c r="I645">
        <v>0</v>
      </c>
      <c r="J645">
        <v>0</v>
      </c>
      <c r="K645">
        <v>6.9999999999999997E-7</v>
      </c>
      <c r="L645">
        <v>0</v>
      </c>
      <c r="M645">
        <v>-9.878E-5</v>
      </c>
      <c r="N645">
        <v>0</v>
      </c>
      <c r="O645">
        <v>-1.0276E-4</v>
      </c>
      <c r="P645">
        <v>9.878E-5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 s="12" t="s">
        <v>1665</v>
      </c>
      <c r="B646" s="12">
        <v>9261</v>
      </c>
      <c r="C646" t="s">
        <v>1277</v>
      </c>
      <c r="D646">
        <v>4855</v>
      </c>
      <c r="E646">
        <v>0.49</v>
      </c>
      <c r="F646">
        <v>0</v>
      </c>
      <c r="G646">
        <v>1</v>
      </c>
      <c r="H646">
        <v>2</v>
      </c>
      <c r="I646">
        <v>0</v>
      </c>
      <c r="J646">
        <v>0</v>
      </c>
      <c r="K646">
        <v>6.9999999999999997E-7</v>
      </c>
      <c r="L646">
        <v>0</v>
      </c>
      <c r="M646">
        <v>-9.878E-5</v>
      </c>
      <c r="N646">
        <v>0</v>
      </c>
      <c r="O646">
        <v>-1.0276E-4</v>
      </c>
      <c r="P646">
        <v>9.878E-5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25">
      <c r="A647" s="12" t="s">
        <v>1659</v>
      </c>
      <c r="B647" s="12">
        <v>5606</v>
      </c>
      <c r="C647" t="s">
        <v>1285</v>
      </c>
      <c r="D647">
        <v>5319</v>
      </c>
      <c r="E647">
        <v>0</v>
      </c>
      <c r="F647">
        <v>0</v>
      </c>
      <c r="G647">
        <v>1</v>
      </c>
      <c r="H647">
        <v>2</v>
      </c>
      <c r="I647">
        <v>0</v>
      </c>
      <c r="J647">
        <v>0</v>
      </c>
      <c r="K647">
        <v>6.9999999999999997E-7</v>
      </c>
      <c r="L647">
        <v>0</v>
      </c>
      <c r="M647">
        <v>-9.878E-5</v>
      </c>
      <c r="N647">
        <v>0</v>
      </c>
      <c r="O647">
        <v>-1.0276E-4</v>
      </c>
      <c r="P647">
        <v>9.878E-5</v>
      </c>
      <c r="Q647">
        <v>0</v>
      </c>
      <c r="R647">
        <v>0</v>
      </c>
      <c r="S647">
        <v>0</v>
      </c>
      <c r="T647">
        <v>0</v>
      </c>
      <c r="U647">
        <v>1</v>
      </c>
    </row>
    <row r="648" spans="1:21" x14ac:dyDescent="0.25">
      <c r="A648" s="12" t="s">
        <v>277</v>
      </c>
      <c r="B648" s="12">
        <v>1843</v>
      </c>
      <c r="C648" t="s">
        <v>1295</v>
      </c>
      <c r="D648">
        <v>0</v>
      </c>
      <c r="E648">
        <v>0</v>
      </c>
      <c r="F648">
        <v>0</v>
      </c>
      <c r="G648">
        <v>1</v>
      </c>
      <c r="H648">
        <v>2</v>
      </c>
      <c r="I648">
        <v>0</v>
      </c>
      <c r="J648">
        <v>0</v>
      </c>
      <c r="K648">
        <v>6.9999999999999997E-7</v>
      </c>
      <c r="L648">
        <v>0</v>
      </c>
      <c r="M648">
        <v>-9.878E-5</v>
      </c>
      <c r="N648">
        <v>0</v>
      </c>
      <c r="O648">
        <v>-1.0276E-4</v>
      </c>
      <c r="P648">
        <v>9.878E-5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25">
      <c r="A649" s="12" t="s">
        <v>1979</v>
      </c>
      <c r="B649" s="12">
        <v>10857</v>
      </c>
      <c r="C649" t="s">
        <v>127</v>
      </c>
      <c r="D649">
        <v>2886</v>
      </c>
      <c r="E649">
        <v>0</v>
      </c>
      <c r="F649">
        <v>0</v>
      </c>
      <c r="G649">
        <v>1</v>
      </c>
      <c r="H649">
        <v>2</v>
      </c>
      <c r="I649">
        <v>0</v>
      </c>
      <c r="J649">
        <v>0</v>
      </c>
      <c r="K649">
        <v>6.9999999999999997E-7</v>
      </c>
      <c r="L649">
        <v>0</v>
      </c>
      <c r="M649">
        <v>-9.878E-5</v>
      </c>
      <c r="N649">
        <v>0</v>
      </c>
      <c r="O649">
        <v>-1.0276E-4</v>
      </c>
      <c r="P649">
        <v>9.878E-5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 s="12" t="s">
        <v>1717</v>
      </c>
      <c r="B650" s="12">
        <v>4790</v>
      </c>
      <c r="C650" t="s">
        <v>1316</v>
      </c>
      <c r="D650">
        <v>4988</v>
      </c>
      <c r="E650">
        <v>0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6.9999999999999997E-7</v>
      </c>
      <c r="L650">
        <v>0</v>
      </c>
      <c r="M650">
        <v>-9.878E-5</v>
      </c>
      <c r="N650">
        <v>0</v>
      </c>
      <c r="O650">
        <v>-1.0276E-4</v>
      </c>
      <c r="P650">
        <v>9.878E-5</v>
      </c>
      <c r="Q650">
        <v>0</v>
      </c>
      <c r="R650">
        <v>0</v>
      </c>
      <c r="S650">
        <v>0</v>
      </c>
      <c r="T650">
        <v>0</v>
      </c>
      <c r="U650">
        <v>1</v>
      </c>
    </row>
    <row r="651" spans="1:21" x14ac:dyDescent="0.25">
      <c r="A651" s="12" t="s">
        <v>1533</v>
      </c>
      <c r="B651" s="12">
        <v>2033</v>
      </c>
      <c r="C651" t="s">
        <v>745</v>
      </c>
      <c r="D651">
        <v>3576</v>
      </c>
      <c r="E651">
        <v>0</v>
      </c>
      <c r="F651">
        <v>0</v>
      </c>
      <c r="G651">
        <v>1</v>
      </c>
      <c r="H651">
        <v>2</v>
      </c>
      <c r="I651">
        <v>0</v>
      </c>
      <c r="J651">
        <v>0</v>
      </c>
      <c r="K651">
        <v>6.9999999999999997E-7</v>
      </c>
      <c r="L651">
        <v>0</v>
      </c>
      <c r="M651">
        <v>-9.878E-5</v>
      </c>
      <c r="N651">
        <v>0</v>
      </c>
      <c r="O651">
        <v>-1.0276E-4</v>
      </c>
      <c r="P651">
        <v>9.878E-5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 s="12" t="s">
        <v>1423</v>
      </c>
      <c r="B652" s="12">
        <v>26986</v>
      </c>
      <c r="C652" t="s">
        <v>570</v>
      </c>
      <c r="D652">
        <v>7097</v>
      </c>
      <c r="E652">
        <v>0.48</v>
      </c>
      <c r="F652">
        <v>0</v>
      </c>
      <c r="G652">
        <v>0.76</v>
      </c>
      <c r="H652">
        <v>2</v>
      </c>
      <c r="I652">
        <v>0</v>
      </c>
      <c r="J652">
        <v>0</v>
      </c>
      <c r="K652">
        <v>6.9999999999999997E-7</v>
      </c>
      <c r="L652">
        <v>0</v>
      </c>
      <c r="M652">
        <v>-9.878E-5</v>
      </c>
      <c r="N652">
        <v>0</v>
      </c>
      <c r="O652">
        <v>-1.0276E-4</v>
      </c>
      <c r="P652">
        <v>9.878E-5</v>
      </c>
      <c r="Q652">
        <v>0</v>
      </c>
      <c r="R652">
        <v>0</v>
      </c>
      <c r="S652">
        <v>0</v>
      </c>
      <c r="T652">
        <v>1</v>
      </c>
      <c r="U652">
        <v>1</v>
      </c>
    </row>
    <row r="653" spans="1:21" x14ac:dyDescent="0.25">
      <c r="A653" s="12" t="s">
        <v>1756</v>
      </c>
      <c r="B653" s="12">
        <v>23236</v>
      </c>
      <c r="C653" t="s">
        <v>1395</v>
      </c>
      <c r="D653">
        <v>5545</v>
      </c>
      <c r="E653">
        <v>0</v>
      </c>
      <c r="F653">
        <v>0</v>
      </c>
      <c r="G653">
        <v>0</v>
      </c>
      <c r="H653">
        <v>2</v>
      </c>
      <c r="I653">
        <v>0</v>
      </c>
      <c r="J653">
        <v>0</v>
      </c>
      <c r="K653">
        <v>6.9999999999999997E-7</v>
      </c>
      <c r="L653">
        <v>0</v>
      </c>
      <c r="M653">
        <v>-9.878E-5</v>
      </c>
      <c r="N653">
        <v>0</v>
      </c>
      <c r="O653">
        <v>-1.0276E-4</v>
      </c>
      <c r="P653">
        <v>9.878E-5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 s="12" t="s">
        <v>371</v>
      </c>
      <c r="B654" s="12">
        <v>5524</v>
      </c>
      <c r="C654" t="s">
        <v>1410</v>
      </c>
      <c r="D654">
        <v>675</v>
      </c>
      <c r="E654">
        <v>1</v>
      </c>
      <c r="F654">
        <v>0</v>
      </c>
      <c r="G654">
        <v>1</v>
      </c>
      <c r="H654">
        <v>2</v>
      </c>
      <c r="I654">
        <v>0</v>
      </c>
      <c r="J654">
        <v>0</v>
      </c>
      <c r="K654">
        <v>6.9999999999999997E-7</v>
      </c>
      <c r="L654">
        <v>0</v>
      </c>
      <c r="M654">
        <v>-9.878E-5</v>
      </c>
      <c r="N654">
        <v>0</v>
      </c>
      <c r="O654">
        <v>-1.0276E-4</v>
      </c>
      <c r="P654">
        <v>9.878E-5</v>
      </c>
      <c r="Q654">
        <v>0</v>
      </c>
      <c r="R654">
        <v>0</v>
      </c>
      <c r="S654">
        <v>1</v>
      </c>
      <c r="T654">
        <v>1</v>
      </c>
      <c r="U654">
        <v>0</v>
      </c>
    </row>
    <row r="655" spans="1:21" x14ac:dyDescent="0.25">
      <c r="A655" s="12" t="s">
        <v>1531</v>
      </c>
      <c r="B655" s="12">
        <v>5970</v>
      </c>
      <c r="C655" t="s">
        <v>130</v>
      </c>
      <c r="D655">
        <v>9191</v>
      </c>
      <c r="E655">
        <v>0</v>
      </c>
      <c r="F655">
        <v>0</v>
      </c>
      <c r="G655">
        <v>1</v>
      </c>
      <c r="H655">
        <v>2</v>
      </c>
      <c r="I655">
        <v>0</v>
      </c>
      <c r="J655">
        <v>0</v>
      </c>
      <c r="K655">
        <v>6.9999999999999997E-7</v>
      </c>
      <c r="L655">
        <v>0</v>
      </c>
      <c r="M655">
        <v>-9.878E-5</v>
      </c>
      <c r="N655">
        <v>0</v>
      </c>
      <c r="O655">
        <v>-1.0276E-4</v>
      </c>
      <c r="P655">
        <v>9.878E-5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25">
      <c r="A656" s="12" t="s">
        <v>475</v>
      </c>
      <c r="B656" s="12">
        <v>4089</v>
      </c>
      <c r="C656" t="s">
        <v>1487</v>
      </c>
      <c r="D656">
        <v>10044</v>
      </c>
      <c r="E656">
        <v>0</v>
      </c>
      <c r="F656">
        <v>0</v>
      </c>
      <c r="G656">
        <v>1</v>
      </c>
      <c r="H656">
        <v>2</v>
      </c>
      <c r="I656">
        <v>0</v>
      </c>
      <c r="J656">
        <v>0</v>
      </c>
      <c r="K656">
        <v>6.9999999999999997E-7</v>
      </c>
      <c r="L656">
        <v>0</v>
      </c>
      <c r="M656">
        <v>-9.878E-5</v>
      </c>
      <c r="N656">
        <v>0</v>
      </c>
      <c r="O656">
        <v>-1.0276E-4</v>
      </c>
      <c r="P656">
        <v>9.878E-5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 s="12" t="s">
        <v>2005</v>
      </c>
      <c r="B657" s="12">
        <v>4091</v>
      </c>
      <c r="C657" t="s">
        <v>1489</v>
      </c>
      <c r="D657">
        <v>5359</v>
      </c>
      <c r="E657">
        <v>0.42</v>
      </c>
      <c r="F657">
        <v>0</v>
      </c>
      <c r="G657">
        <v>1</v>
      </c>
      <c r="H657">
        <v>2</v>
      </c>
      <c r="I657">
        <v>0</v>
      </c>
      <c r="J657">
        <v>0</v>
      </c>
      <c r="K657">
        <v>6.9999999999999997E-7</v>
      </c>
      <c r="L657">
        <v>0</v>
      </c>
      <c r="M657">
        <v>-9.878E-5</v>
      </c>
      <c r="N657">
        <v>0</v>
      </c>
      <c r="O657">
        <v>-1.0276E-4</v>
      </c>
      <c r="P657">
        <v>9.878E-5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25">
      <c r="A658" s="12" t="s">
        <v>505</v>
      </c>
      <c r="B658" s="12">
        <v>9612</v>
      </c>
      <c r="C658" t="s">
        <v>1493</v>
      </c>
      <c r="D658">
        <v>858</v>
      </c>
      <c r="E658">
        <v>0.36</v>
      </c>
      <c r="F658">
        <v>0</v>
      </c>
      <c r="G658">
        <v>1</v>
      </c>
      <c r="H658">
        <v>2</v>
      </c>
      <c r="I658">
        <v>0</v>
      </c>
      <c r="J658">
        <v>0</v>
      </c>
      <c r="K658">
        <v>6.9999999999999997E-7</v>
      </c>
      <c r="L658">
        <v>0</v>
      </c>
      <c r="M658">
        <v>-9.878E-5</v>
      </c>
      <c r="N658">
        <v>0</v>
      </c>
      <c r="O658">
        <v>-1.0276E-4</v>
      </c>
      <c r="P658">
        <v>9.878E-5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25">
      <c r="A659" s="12" t="s">
        <v>1692</v>
      </c>
      <c r="B659" s="12">
        <v>7046</v>
      </c>
      <c r="C659" t="s">
        <v>1532</v>
      </c>
      <c r="D659">
        <v>55566</v>
      </c>
      <c r="E659">
        <v>0</v>
      </c>
      <c r="F659">
        <v>0</v>
      </c>
      <c r="G659">
        <v>1</v>
      </c>
      <c r="H659">
        <v>2</v>
      </c>
      <c r="I659">
        <v>0</v>
      </c>
      <c r="J659">
        <v>0</v>
      </c>
      <c r="K659">
        <v>6.9999999999999997E-7</v>
      </c>
      <c r="L659">
        <v>0</v>
      </c>
      <c r="M659">
        <v>-9.878E-5</v>
      </c>
      <c r="N659">
        <v>0</v>
      </c>
      <c r="O659">
        <v>-1.0276E-4</v>
      </c>
      <c r="P659">
        <v>9.878E-5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25">
      <c r="A660" s="12" t="s">
        <v>2013</v>
      </c>
      <c r="B660" s="12">
        <v>5327</v>
      </c>
      <c r="C660" t="s">
        <v>1552</v>
      </c>
      <c r="D660">
        <v>2644</v>
      </c>
      <c r="E660">
        <v>0</v>
      </c>
      <c r="F660">
        <v>0</v>
      </c>
      <c r="G660">
        <v>1</v>
      </c>
      <c r="H660">
        <v>2</v>
      </c>
      <c r="I660">
        <v>0</v>
      </c>
      <c r="J660">
        <v>0</v>
      </c>
      <c r="K660">
        <v>6.9999999999999997E-7</v>
      </c>
      <c r="L660">
        <v>0</v>
      </c>
      <c r="M660">
        <v>-9.878E-5</v>
      </c>
      <c r="N660">
        <v>0</v>
      </c>
      <c r="O660">
        <v>-1.0276E-4</v>
      </c>
      <c r="P660">
        <v>9.878E-5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25">
      <c r="A661" s="12" t="s">
        <v>1516</v>
      </c>
      <c r="B661" s="12">
        <v>1855</v>
      </c>
      <c r="C661" t="s">
        <v>760</v>
      </c>
      <c r="D661">
        <v>1649</v>
      </c>
      <c r="E661">
        <v>0</v>
      </c>
      <c r="F661">
        <v>0</v>
      </c>
      <c r="G661">
        <v>1</v>
      </c>
      <c r="H661">
        <v>2</v>
      </c>
      <c r="I661">
        <v>0</v>
      </c>
      <c r="J661">
        <v>0</v>
      </c>
      <c r="K661">
        <v>6.9999999999999997E-7</v>
      </c>
      <c r="L661">
        <v>0</v>
      </c>
      <c r="M661">
        <v>-9.878E-5</v>
      </c>
      <c r="N661">
        <v>0</v>
      </c>
      <c r="O661">
        <v>-1.0276E-4</v>
      </c>
      <c r="P661">
        <v>9.878E-5</v>
      </c>
      <c r="Q661">
        <v>0</v>
      </c>
      <c r="R661">
        <v>0</v>
      </c>
      <c r="S661">
        <v>0</v>
      </c>
      <c r="T661">
        <v>1</v>
      </c>
      <c r="U661">
        <v>0</v>
      </c>
    </row>
    <row r="662" spans="1:21" x14ac:dyDescent="0.25">
      <c r="A662" s="12" t="s">
        <v>1474</v>
      </c>
      <c r="B662" s="12">
        <v>1917</v>
      </c>
      <c r="C662" t="s">
        <v>554</v>
      </c>
      <c r="D662">
        <v>3661</v>
      </c>
      <c r="E662">
        <v>0</v>
      </c>
      <c r="F662">
        <v>0</v>
      </c>
      <c r="G662">
        <v>1</v>
      </c>
      <c r="H662">
        <v>2</v>
      </c>
      <c r="I662">
        <v>0</v>
      </c>
      <c r="J662">
        <v>0</v>
      </c>
      <c r="K662">
        <v>6.9999999999999997E-7</v>
      </c>
      <c r="L662">
        <v>0</v>
      </c>
      <c r="M662">
        <v>-9.878E-5</v>
      </c>
      <c r="N662">
        <v>0</v>
      </c>
      <c r="O662">
        <v>-1.0276E-4</v>
      </c>
      <c r="P662">
        <v>9.878E-5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25">
      <c r="A663" s="12" t="s">
        <v>2043</v>
      </c>
      <c r="B663" s="12">
        <v>23401</v>
      </c>
      <c r="C663" t="s">
        <v>1693</v>
      </c>
      <c r="D663">
        <v>2022</v>
      </c>
      <c r="E663">
        <v>0.14000000000000001</v>
      </c>
      <c r="F663">
        <v>0</v>
      </c>
      <c r="G663">
        <v>1</v>
      </c>
      <c r="H663">
        <v>2</v>
      </c>
      <c r="I663">
        <v>0</v>
      </c>
      <c r="J663">
        <v>0</v>
      </c>
      <c r="K663">
        <v>6.9999999999999997E-7</v>
      </c>
      <c r="L663">
        <v>0</v>
      </c>
      <c r="M663">
        <v>-9.878E-5</v>
      </c>
      <c r="N663">
        <v>0</v>
      </c>
      <c r="O663">
        <v>-1.0276E-4</v>
      </c>
      <c r="P663">
        <v>9.878E-5</v>
      </c>
      <c r="Q663">
        <v>0</v>
      </c>
      <c r="R663">
        <v>0</v>
      </c>
      <c r="S663">
        <v>1</v>
      </c>
      <c r="T663">
        <v>1</v>
      </c>
      <c r="U663">
        <v>0</v>
      </c>
    </row>
    <row r="664" spans="1:21" x14ac:dyDescent="0.25">
      <c r="A664" s="12" t="s">
        <v>911</v>
      </c>
      <c r="B664" s="12">
        <v>0</v>
      </c>
      <c r="C664" t="s">
        <v>1694</v>
      </c>
      <c r="D664">
        <v>8668</v>
      </c>
      <c r="E664">
        <v>0.15</v>
      </c>
      <c r="F664">
        <v>0</v>
      </c>
      <c r="G664">
        <v>1</v>
      </c>
      <c r="H664">
        <v>2</v>
      </c>
      <c r="I664">
        <v>0</v>
      </c>
      <c r="J664">
        <v>0</v>
      </c>
      <c r="K664">
        <v>6.9999999999999997E-7</v>
      </c>
      <c r="L664">
        <v>0</v>
      </c>
      <c r="M664">
        <v>-9.878E-5</v>
      </c>
      <c r="N664">
        <v>0</v>
      </c>
      <c r="O664">
        <v>-1.0276E-4</v>
      </c>
      <c r="P664">
        <v>9.878E-5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25">
      <c r="A665" s="12" t="s">
        <v>2046</v>
      </c>
      <c r="B665" s="12">
        <v>79571</v>
      </c>
      <c r="C665" t="s">
        <v>1709</v>
      </c>
      <c r="D665">
        <v>6548</v>
      </c>
      <c r="E665">
        <v>0</v>
      </c>
      <c r="F665">
        <v>0</v>
      </c>
      <c r="G665">
        <v>1</v>
      </c>
      <c r="H665">
        <v>2</v>
      </c>
      <c r="I665">
        <v>0</v>
      </c>
      <c r="J665">
        <v>0</v>
      </c>
      <c r="K665">
        <v>6.9999999999999997E-7</v>
      </c>
      <c r="L665">
        <v>0</v>
      </c>
      <c r="M665">
        <v>-9.878E-5</v>
      </c>
      <c r="N665">
        <v>0</v>
      </c>
      <c r="O665">
        <v>-1.0276E-4</v>
      </c>
      <c r="P665">
        <v>9.878E-5</v>
      </c>
      <c r="Q665">
        <v>0</v>
      </c>
      <c r="R665">
        <v>0</v>
      </c>
      <c r="S665">
        <v>1</v>
      </c>
      <c r="T665">
        <v>0</v>
      </c>
      <c r="U665">
        <v>1</v>
      </c>
    </row>
    <row r="666" spans="1:21" x14ac:dyDescent="0.25">
      <c r="A666" s="12" t="s">
        <v>595</v>
      </c>
      <c r="B666" s="12">
        <v>4215</v>
      </c>
      <c r="C666" t="s">
        <v>1746</v>
      </c>
      <c r="D666">
        <v>4155</v>
      </c>
      <c r="E666">
        <v>0.54</v>
      </c>
      <c r="F666">
        <v>0</v>
      </c>
      <c r="G666">
        <v>1</v>
      </c>
      <c r="H666">
        <v>2</v>
      </c>
      <c r="I666">
        <v>0</v>
      </c>
      <c r="J666">
        <v>0</v>
      </c>
      <c r="K666">
        <v>6.9999999999999997E-7</v>
      </c>
      <c r="L666">
        <v>0</v>
      </c>
      <c r="M666">
        <v>-9.878E-5</v>
      </c>
      <c r="N666">
        <v>0</v>
      </c>
      <c r="O666">
        <v>-1.0276E-4</v>
      </c>
      <c r="P666">
        <v>9.878E-5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25">
      <c r="A667" s="12" t="s">
        <v>1189</v>
      </c>
      <c r="B667" s="12">
        <v>23413</v>
      </c>
      <c r="C667" t="s">
        <v>1773</v>
      </c>
      <c r="D667">
        <v>282378</v>
      </c>
      <c r="E667">
        <v>0</v>
      </c>
      <c r="F667">
        <v>0</v>
      </c>
      <c r="G667">
        <v>0</v>
      </c>
      <c r="H667">
        <v>2</v>
      </c>
      <c r="I667">
        <v>0</v>
      </c>
      <c r="J667">
        <v>0</v>
      </c>
      <c r="K667">
        <v>6.9999999999999997E-7</v>
      </c>
      <c r="L667">
        <v>0</v>
      </c>
      <c r="M667">
        <v>-9.878E-5</v>
      </c>
      <c r="N667">
        <v>0</v>
      </c>
      <c r="O667">
        <v>-1.0276E-4</v>
      </c>
      <c r="P667">
        <v>9.878E-5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25">
      <c r="A668" s="12" t="s">
        <v>538</v>
      </c>
      <c r="B668" s="12">
        <v>27040</v>
      </c>
      <c r="C668" t="s">
        <v>334</v>
      </c>
      <c r="D668">
        <v>2149</v>
      </c>
      <c r="E668">
        <v>0.31</v>
      </c>
      <c r="F668">
        <v>0</v>
      </c>
      <c r="G668">
        <v>1</v>
      </c>
      <c r="H668">
        <v>3</v>
      </c>
      <c r="I668">
        <v>677.40490723000005</v>
      </c>
      <c r="J668">
        <v>2294</v>
      </c>
      <c r="K668">
        <v>1.7799999999999999E-6</v>
      </c>
      <c r="L668">
        <v>9.7146000000000005E-4</v>
      </c>
      <c r="M668">
        <v>-1.0284E-4</v>
      </c>
      <c r="N668">
        <v>-4.7540000000000002E-5</v>
      </c>
      <c r="O668">
        <v>-7.8700000000000002E-5</v>
      </c>
      <c r="P668">
        <v>1.0284E-4</v>
      </c>
      <c r="Q668">
        <v>10</v>
      </c>
      <c r="R668">
        <v>8.6454500000000007E-3</v>
      </c>
      <c r="S668">
        <v>1</v>
      </c>
      <c r="T668">
        <v>0</v>
      </c>
      <c r="U668">
        <v>1</v>
      </c>
    </row>
    <row r="669" spans="1:21" x14ac:dyDescent="0.25">
      <c r="A669" s="12" t="s">
        <v>2009</v>
      </c>
      <c r="B669" s="12">
        <v>6900</v>
      </c>
      <c r="C669" t="s">
        <v>419</v>
      </c>
      <c r="D669">
        <v>1</v>
      </c>
      <c r="E669">
        <v>0</v>
      </c>
      <c r="F669">
        <v>0</v>
      </c>
      <c r="G669">
        <v>1</v>
      </c>
      <c r="H669">
        <v>3</v>
      </c>
      <c r="I669">
        <v>118.65911865</v>
      </c>
      <c r="J669">
        <v>506</v>
      </c>
      <c r="K669">
        <v>7.0999999999999998E-7</v>
      </c>
      <c r="L669">
        <v>0</v>
      </c>
      <c r="M669">
        <v>-1.0284E-4</v>
      </c>
      <c r="N669">
        <v>-3.4629999999999999E-5</v>
      </c>
      <c r="O669">
        <v>-1.0828999999999999E-4</v>
      </c>
      <c r="P669">
        <v>1.0284E-4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 s="12" t="s">
        <v>871</v>
      </c>
      <c r="B670" s="12">
        <v>4803</v>
      </c>
      <c r="C670" t="s">
        <v>1320</v>
      </c>
      <c r="D670">
        <v>6932</v>
      </c>
      <c r="E670">
        <v>1</v>
      </c>
      <c r="F670">
        <v>0</v>
      </c>
      <c r="G670">
        <v>1</v>
      </c>
      <c r="H670">
        <v>4</v>
      </c>
      <c r="I670">
        <v>3264.2524414099998</v>
      </c>
      <c r="J670">
        <v>18636</v>
      </c>
      <c r="K670">
        <v>7.0999999999999998E-7</v>
      </c>
      <c r="L670">
        <v>0</v>
      </c>
      <c r="M670">
        <v>-1.0341E-4</v>
      </c>
      <c r="N670">
        <v>-9.8850000000000004E-5</v>
      </c>
      <c r="O670">
        <v>-9.9030000000000006E-5</v>
      </c>
      <c r="P670">
        <v>1.0341E-4</v>
      </c>
      <c r="Q670">
        <v>0</v>
      </c>
      <c r="R670">
        <v>0</v>
      </c>
      <c r="S670">
        <v>1</v>
      </c>
      <c r="T670">
        <v>0</v>
      </c>
      <c r="U670">
        <v>0</v>
      </c>
    </row>
    <row r="671" spans="1:21" x14ac:dyDescent="0.25">
      <c r="A671" s="12" t="s">
        <v>1957</v>
      </c>
      <c r="B671" s="12">
        <v>0</v>
      </c>
      <c r="C671" t="s">
        <v>1179</v>
      </c>
      <c r="D671">
        <v>9978</v>
      </c>
      <c r="E671">
        <v>0</v>
      </c>
      <c r="F671">
        <v>0</v>
      </c>
      <c r="G671">
        <v>1</v>
      </c>
      <c r="H671">
        <v>3</v>
      </c>
      <c r="I671">
        <v>178.46418761999999</v>
      </c>
      <c r="J671">
        <v>839</v>
      </c>
      <c r="K671">
        <v>1.7799999999999999E-6</v>
      </c>
      <c r="L671">
        <v>1.7877E-4</v>
      </c>
      <c r="M671">
        <v>-1.0458E-4</v>
      </c>
      <c r="N671">
        <v>-3.2790000000000003E-5</v>
      </c>
      <c r="O671">
        <v>-7.6849999999999998E-5</v>
      </c>
      <c r="P671">
        <v>1.0458E-4</v>
      </c>
      <c r="Q671">
        <v>18</v>
      </c>
      <c r="R671">
        <v>3.1582000000000002E-4</v>
      </c>
      <c r="S671">
        <v>0</v>
      </c>
      <c r="T671">
        <v>0</v>
      </c>
      <c r="U671">
        <v>0</v>
      </c>
    </row>
    <row r="672" spans="1:21" x14ac:dyDescent="0.25">
      <c r="A672" s="12" t="s">
        <v>415</v>
      </c>
      <c r="B672" s="12">
        <v>4638</v>
      </c>
      <c r="C672" t="s">
        <v>1297</v>
      </c>
      <c r="D672">
        <v>6777</v>
      </c>
      <c r="E672">
        <v>0</v>
      </c>
      <c r="F672">
        <v>0</v>
      </c>
      <c r="G672">
        <v>1</v>
      </c>
      <c r="H672">
        <v>3</v>
      </c>
      <c r="I672">
        <v>580.55029296999999</v>
      </c>
      <c r="J672">
        <v>2988</v>
      </c>
      <c r="K672">
        <v>1.7799999999999999E-6</v>
      </c>
      <c r="L672">
        <v>6.1619999999999996E-5</v>
      </c>
      <c r="M672">
        <v>-1.0458E-4</v>
      </c>
      <c r="N672">
        <v>-3.1860000000000003E-5</v>
      </c>
      <c r="O672">
        <v>-1.0644E-4</v>
      </c>
      <c r="P672">
        <v>1.0458E-4</v>
      </c>
      <c r="Q672">
        <v>3</v>
      </c>
      <c r="R672">
        <v>1.946E-5</v>
      </c>
      <c r="S672">
        <v>1</v>
      </c>
      <c r="T672">
        <v>1</v>
      </c>
      <c r="U672">
        <v>1</v>
      </c>
    </row>
    <row r="673" spans="1:21" x14ac:dyDescent="0.25">
      <c r="A673" s="12" t="s">
        <v>994</v>
      </c>
      <c r="B673" s="12">
        <v>7040</v>
      </c>
      <c r="C673" t="s">
        <v>1531</v>
      </c>
      <c r="D673">
        <v>5970</v>
      </c>
      <c r="E673">
        <v>0</v>
      </c>
      <c r="F673">
        <v>0</v>
      </c>
      <c r="G673">
        <v>1</v>
      </c>
      <c r="H673">
        <v>3</v>
      </c>
      <c r="I673">
        <v>629.94671631000006</v>
      </c>
      <c r="J673">
        <v>2295</v>
      </c>
      <c r="K673">
        <v>6.9999999999999997E-7</v>
      </c>
      <c r="L673">
        <v>0</v>
      </c>
      <c r="M673">
        <v>-1.0749E-4</v>
      </c>
      <c r="N673">
        <v>-3.9239999999999997E-5</v>
      </c>
      <c r="O673">
        <v>-1.1569E-4</v>
      </c>
      <c r="P673">
        <v>1.0749E-4</v>
      </c>
      <c r="Q673">
        <v>0</v>
      </c>
      <c r="R673">
        <v>0</v>
      </c>
      <c r="S673">
        <v>1</v>
      </c>
      <c r="T673">
        <v>0</v>
      </c>
      <c r="U673">
        <v>0</v>
      </c>
    </row>
    <row r="674" spans="1:21" x14ac:dyDescent="0.25">
      <c r="A674" s="12" t="s">
        <v>1072</v>
      </c>
      <c r="B674" s="12">
        <v>2177</v>
      </c>
      <c r="C674" t="s">
        <v>1105</v>
      </c>
      <c r="D674">
        <v>2690</v>
      </c>
      <c r="E674">
        <v>0.69</v>
      </c>
      <c r="F674">
        <v>0</v>
      </c>
      <c r="G674">
        <v>0.68</v>
      </c>
      <c r="H674">
        <v>4</v>
      </c>
      <c r="I674">
        <v>2509.5126953099998</v>
      </c>
      <c r="J674">
        <v>8894</v>
      </c>
      <c r="K674">
        <v>1.79E-6</v>
      </c>
      <c r="L674">
        <v>3.2373730000000003E-2</v>
      </c>
      <c r="M674">
        <v>-1.0806000000000001E-4</v>
      </c>
      <c r="N674">
        <v>-7.3029999999999997E-5</v>
      </c>
      <c r="O674">
        <v>-7.3150000000000003E-5</v>
      </c>
      <c r="P674">
        <v>1.0806000000000001E-4</v>
      </c>
      <c r="Q674">
        <v>3477</v>
      </c>
      <c r="R674">
        <v>0.35361335999999999</v>
      </c>
      <c r="S674">
        <v>1</v>
      </c>
      <c r="T674">
        <v>1</v>
      </c>
      <c r="U674">
        <v>1</v>
      </c>
    </row>
    <row r="675" spans="1:21" x14ac:dyDescent="0.25">
      <c r="A675" s="12" t="s">
        <v>1778</v>
      </c>
      <c r="B675" s="12">
        <v>2626</v>
      </c>
      <c r="C675" t="s">
        <v>1138</v>
      </c>
      <c r="D675">
        <v>2688</v>
      </c>
      <c r="E675">
        <v>0.48</v>
      </c>
      <c r="F675">
        <v>0</v>
      </c>
      <c r="G675">
        <v>0.68</v>
      </c>
      <c r="H675">
        <v>3</v>
      </c>
      <c r="I675">
        <v>48.370094299999998</v>
      </c>
      <c r="J675">
        <v>276</v>
      </c>
      <c r="K675">
        <v>1.79E-6</v>
      </c>
      <c r="L675">
        <v>5.4773299999999999E-3</v>
      </c>
      <c r="M675">
        <v>-1.0807E-4</v>
      </c>
      <c r="N675">
        <v>-4.5689999999999998E-5</v>
      </c>
      <c r="O675">
        <v>-1.4713000000000001E-4</v>
      </c>
      <c r="P675">
        <v>1.0807E-4</v>
      </c>
      <c r="Q675">
        <v>0</v>
      </c>
      <c r="R675">
        <v>0</v>
      </c>
      <c r="S675">
        <v>0</v>
      </c>
      <c r="T675">
        <v>1</v>
      </c>
      <c r="U675">
        <v>0</v>
      </c>
    </row>
    <row r="676" spans="1:21" x14ac:dyDescent="0.25">
      <c r="A676" s="12" t="s">
        <v>735</v>
      </c>
      <c r="B676" s="12">
        <v>2909</v>
      </c>
      <c r="C676" t="s">
        <v>1342</v>
      </c>
      <c r="D676">
        <v>5585</v>
      </c>
      <c r="E676">
        <v>1</v>
      </c>
      <c r="F676">
        <v>0</v>
      </c>
      <c r="G676">
        <v>1</v>
      </c>
      <c r="H676">
        <v>3</v>
      </c>
      <c r="I676">
        <v>6.13333321</v>
      </c>
      <c r="J676">
        <v>20</v>
      </c>
      <c r="K676">
        <v>7.0999999999999998E-7</v>
      </c>
      <c r="L676">
        <v>0</v>
      </c>
      <c r="M676">
        <v>-1.1039000000000001E-4</v>
      </c>
      <c r="N676">
        <v>-4.477E-5</v>
      </c>
      <c r="O676">
        <v>-1.2494000000000001E-4</v>
      </c>
      <c r="P676">
        <v>1.1039000000000001E-4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25">
      <c r="A677" s="12" t="s">
        <v>1506</v>
      </c>
      <c r="B677" s="12">
        <v>2768</v>
      </c>
      <c r="C677" t="s">
        <v>1163</v>
      </c>
      <c r="D677">
        <v>29843</v>
      </c>
      <c r="E677">
        <v>0.51</v>
      </c>
      <c r="F677">
        <v>0</v>
      </c>
      <c r="G677">
        <v>0.87</v>
      </c>
      <c r="H677">
        <v>3</v>
      </c>
      <c r="I677">
        <v>796.55773925999995</v>
      </c>
      <c r="J677">
        <v>3131</v>
      </c>
      <c r="K677">
        <v>1.7799999999999999E-6</v>
      </c>
      <c r="L677">
        <v>9.8175999999999992E-4</v>
      </c>
      <c r="M677">
        <v>-1.1097E-4</v>
      </c>
      <c r="N677">
        <v>-3.9239999999999997E-5</v>
      </c>
      <c r="O677">
        <v>-1.4158000000000001E-4</v>
      </c>
      <c r="P677">
        <v>1.1097E-4</v>
      </c>
      <c r="Q677">
        <v>0</v>
      </c>
      <c r="R677">
        <v>0</v>
      </c>
      <c r="S677">
        <v>1</v>
      </c>
      <c r="T677">
        <v>0</v>
      </c>
      <c r="U677">
        <v>0</v>
      </c>
    </row>
    <row r="678" spans="1:21" x14ac:dyDescent="0.25">
      <c r="A678" s="12" t="s">
        <v>1286</v>
      </c>
      <c r="B678" s="12">
        <v>27124</v>
      </c>
      <c r="C678" t="s">
        <v>1383</v>
      </c>
      <c r="D678">
        <v>9266</v>
      </c>
      <c r="E678">
        <v>0</v>
      </c>
      <c r="F678">
        <v>0</v>
      </c>
      <c r="G678">
        <v>1</v>
      </c>
      <c r="H678">
        <v>3</v>
      </c>
      <c r="I678">
        <v>807</v>
      </c>
      <c r="J678">
        <v>4007</v>
      </c>
      <c r="K678">
        <v>6.9999999999999997E-7</v>
      </c>
      <c r="L678">
        <v>0</v>
      </c>
      <c r="M678">
        <v>-1.1155E-4</v>
      </c>
      <c r="N678">
        <v>-3.3710000000000001E-5</v>
      </c>
      <c r="O678">
        <v>-1.1383999999999999E-4</v>
      </c>
      <c r="P678">
        <v>1.1155E-4</v>
      </c>
      <c r="Q678">
        <v>0</v>
      </c>
      <c r="R678">
        <v>0</v>
      </c>
      <c r="S678">
        <v>0</v>
      </c>
      <c r="T678">
        <v>0</v>
      </c>
      <c r="U678">
        <v>1</v>
      </c>
    </row>
    <row r="679" spans="1:21" x14ac:dyDescent="0.25">
      <c r="A679" s="12" t="s">
        <v>1382</v>
      </c>
      <c r="B679" s="12">
        <v>2934</v>
      </c>
      <c r="C679" t="s">
        <v>363</v>
      </c>
      <c r="D679">
        <v>3339</v>
      </c>
      <c r="E679">
        <v>0</v>
      </c>
      <c r="F679">
        <v>0</v>
      </c>
      <c r="G679">
        <v>1</v>
      </c>
      <c r="H679">
        <v>5</v>
      </c>
      <c r="I679">
        <v>772.73455810999997</v>
      </c>
      <c r="J679">
        <v>5808</v>
      </c>
      <c r="K679">
        <v>1.79E-6</v>
      </c>
      <c r="L679">
        <v>2.0839570000000002E-2</v>
      </c>
      <c r="M679">
        <v>-1.1191E-4</v>
      </c>
      <c r="N679">
        <v>-1.2072E-4</v>
      </c>
      <c r="O679">
        <v>-1.0765E-4</v>
      </c>
      <c r="P679">
        <v>1.1191E-4</v>
      </c>
      <c r="Q679">
        <v>1121</v>
      </c>
      <c r="R679">
        <v>8.3057919999999993E-2</v>
      </c>
      <c r="S679">
        <v>1</v>
      </c>
      <c r="T679">
        <v>1</v>
      </c>
      <c r="U679">
        <v>1</v>
      </c>
    </row>
    <row r="680" spans="1:21" x14ac:dyDescent="0.25">
      <c r="A680" s="12" t="s">
        <v>1530</v>
      </c>
      <c r="B680" s="12">
        <v>2782</v>
      </c>
      <c r="C680" t="s">
        <v>776</v>
      </c>
      <c r="D680">
        <v>0</v>
      </c>
      <c r="E680">
        <v>0</v>
      </c>
      <c r="F680">
        <v>0</v>
      </c>
      <c r="G680">
        <v>1</v>
      </c>
      <c r="H680">
        <v>3</v>
      </c>
      <c r="I680">
        <v>6.4511895199999998</v>
      </c>
      <c r="J680">
        <v>25</v>
      </c>
      <c r="K680">
        <v>6.9999999999999997E-7</v>
      </c>
      <c r="L680">
        <v>0</v>
      </c>
      <c r="M680">
        <v>-1.1213E-4</v>
      </c>
      <c r="N680">
        <v>-4.2009999999999999E-5</v>
      </c>
      <c r="O680">
        <v>-1.2308999999999999E-4</v>
      </c>
      <c r="P680">
        <v>1.1213E-4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25">
      <c r="A681" s="12" t="s">
        <v>429</v>
      </c>
      <c r="B681" s="12">
        <v>5871</v>
      </c>
      <c r="C681" t="s">
        <v>477</v>
      </c>
      <c r="D681">
        <v>5241</v>
      </c>
      <c r="E681">
        <v>0.47</v>
      </c>
      <c r="F681">
        <v>0</v>
      </c>
      <c r="G681">
        <v>0.63</v>
      </c>
      <c r="H681">
        <v>3</v>
      </c>
      <c r="I681">
        <v>0</v>
      </c>
      <c r="J681">
        <v>0</v>
      </c>
      <c r="K681">
        <v>6.9999999999999997E-7</v>
      </c>
      <c r="L681">
        <v>0</v>
      </c>
      <c r="M681">
        <v>-1.1446E-4</v>
      </c>
      <c r="N681">
        <v>-4.846E-5</v>
      </c>
      <c r="O681">
        <v>-4.9119999999999997E-5</v>
      </c>
      <c r="P681">
        <v>1.1446E-4</v>
      </c>
      <c r="Q681">
        <v>0</v>
      </c>
      <c r="R681">
        <v>0</v>
      </c>
      <c r="S681">
        <v>1</v>
      </c>
      <c r="T681">
        <v>0</v>
      </c>
      <c r="U681">
        <v>1</v>
      </c>
    </row>
    <row r="682" spans="1:21" x14ac:dyDescent="0.25">
      <c r="A682" s="12" t="s">
        <v>1741</v>
      </c>
      <c r="B682" s="12">
        <v>5894</v>
      </c>
      <c r="C682" t="s">
        <v>1429</v>
      </c>
      <c r="D682">
        <v>5294</v>
      </c>
      <c r="E682">
        <v>0</v>
      </c>
      <c r="F682">
        <v>0</v>
      </c>
      <c r="G682">
        <v>1</v>
      </c>
      <c r="H682">
        <v>4</v>
      </c>
      <c r="I682">
        <v>283.14163208000002</v>
      </c>
      <c r="J682">
        <v>1439</v>
      </c>
      <c r="K682">
        <v>1.79E-6</v>
      </c>
      <c r="L682">
        <v>3.2426200000000002E-2</v>
      </c>
      <c r="M682">
        <v>-1.1735000000000001E-4</v>
      </c>
      <c r="N682">
        <v>-7.6719999999999997E-5</v>
      </c>
      <c r="O682">
        <v>-1.1752999999999999E-4</v>
      </c>
      <c r="P682">
        <v>1.1735000000000001E-4</v>
      </c>
      <c r="Q682">
        <v>1139</v>
      </c>
      <c r="R682">
        <v>1.9743159999999999E-2</v>
      </c>
      <c r="S682">
        <v>0</v>
      </c>
      <c r="T682">
        <v>0</v>
      </c>
      <c r="U682">
        <v>1</v>
      </c>
    </row>
    <row r="683" spans="1:21" x14ac:dyDescent="0.25">
      <c r="A683" s="12" t="s">
        <v>1719</v>
      </c>
      <c r="B683" s="12">
        <v>0</v>
      </c>
      <c r="C683" t="s">
        <v>1146</v>
      </c>
      <c r="D683">
        <v>5947</v>
      </c>
      <c r="E683">
        <v>0.49</v>
      </c>
      <c r="F683">
        <v>0</v>
      </c>
      <c r="G683">
        <v>0.56000000000000005</v>
      </c>
      <c r="H683">
        <v>4</v>
      </c>
      <c r="I683">
        <v>1089.4953613299999</v>
      </c>
      <c r="J683">
        <v>5464</v>
      </c>
      <c r="K683">
        <v>1.79E-6</v>
      </c>
      <c r="L683">
        <v>3.3807660000000003E-2</v>
      </c>
      <c r="M683">
        <v>-1.1968000000000001E-4</v>
      </c>
      <c r="N683">
        <v>-8.7780000000000003E-5</v>
      </c>
      <c r="O683">
        <v>-4.7259999999999998E-5</v>
      </c>
      <c r="P683">
        <v>1.1968000000000001E-4</v>
      </c>
      <c r="Q683">
        <v>335</v>
      </c>
      <c r="R683">
        <v>2.204859E-2</v>
      </c>
      <c r="S683">
        <v>1</v>
      </c>
      <c r="T683">
        <v>0</v>
      </c>
      <c r="U683">
        <v>1</v>
      </c>
    </row>
    <row r="684" spans="1:21" x14ac:dyDescent="0.25">
      <c r="A684" s="12" t="s">
        <v>1719</v>
      </c>
      <c r="B684" s="12">
        <v>0</v>
      </c>
      <c r="C684" t="s">
        <v>1148</v>
      </c>
      <c r="D684">
        <v>595</v>
      </c>
      <c r="E684">
        <v>0</v>
      </c>
      <c r="F684">
        <v>0</v>
      </c>
      <c r="G684">
        <v>0</v>
      </c>
      <c r="H684">
        <v>4</v>
      </c>
      <c r="I684">
        <v>318.96228027000001</v>
      </c>
      <c r="J684">
        <v>1521</v>
      </c>
      <c r="K684">
        <v>1.7799999999999999E-6</v>
      </c>
      <c r="L684">
        <v>3.8469099999999998E-3</v>
      </c>
      <c r="M684">
        <v>-1.1992E-4</v>
      </c>
      <c r="N684">
        <v>-9.5119999999999997E-5</v>
      </c>
      <c r="O684">
        <v>-6.2039999999999996E-5</v>
      </c>
      <c r="P684">
        <v>1.1992E-4</v>
      </c>
      <c r="Q684">
        <v>252</v>
      </c>
      <c r="R684">
        <v>4.3208400000000003E-3</v>
      </c>
      <c r="S684">
        <v>0</v>
      </c>
      <c r="T684">
        <v>1</v>
      </c>
      <c r="U684">
        <v>1</v>
      </c>
    </row>
    <row r="685" spans="1:21" x14ac:dyDescent="0.25">
      <c r="A685" s="12" t="s">
        <v>1533</v>
      </c>
      <c r="B685" s="12">
        <v>2033</v>
      </c>
      <c r="C685" t="s">
        <v>1345</v>
      </c>
      <c r="D685">
        <v>2150</v>
      </c>
      <c r="E685">
        <v>0.46</v>
      </c>
      <c r="F685">
        <v>0</v>
      </c>
      <c r="G685">
        <v>0.48</v>
      </c>
      <c r="H685">
        <v>4</v>
      </c>
      <c r="I685">
        <v>1267.36425781</v>
      </c>
      <c r="J685">
        <v>5896</v>
      </c>
      <c r="K685">
        <v>1.79E-6</v>
      </c>
      <c r="L685">
        <v>1.8691260000000001E-2</v>
      </c>
      <c r="M685">
        <v>-1.2432E-4</v>
      </c>
      <c r="N685">
        <v>-6.3810000000000001E-5</v>
      </c>
      <c r="O685">
        <v>-2.8759999999999999E-5</v>
      </c>
      <c r="P685">
        <v>1.2432E-4</v>
      </c>
      <c r="Q685">
        <v>706</v>
      </c>
      <c r="R685">
        <v>2.553654E-2</v>
      </c>
      <c r="S685">
        <v>0</v>
      </c>
      <c r="T685">
        <v>0</v>
      </c>
      <c r="U685">
        <v>0</v>
      </c>
    </row>
    <row r="686" spans="1:21" x14ac:dyDescent="0.25">
      <c r="A686" s="12" t="s">
        <v>592</v>
      </c>
      <c r="B686" s="12">
        <v>7186</v>
      </c>
      <c r="C686" t="s">
        <v>1559</v>
      </c>
      <c r="D686">
        <v>1616</v>
      </c>
      <c r="E686">
        <v>1</v>
      </c>
      <c r="F686">
        <v>0</v>
      </c>
      <c r="G686">
        <v>1</v>
      </c>
      <c r="H686">
        <v>4</v>
      </c>
      <c r="I686">
        <v>504.87081909</v>
      </c>
      <c r="J686">
        <v>2526</v>
      </c>
      <c r="K686">
        <v>1.7799999999999999E-6</v>
      </c>
      <c r="L686">
        <v>1.30896E-2</v>
      </c>
      <c r="M686">
        <v>-1.2432E-4</v>
      </c>
      <c r="N686">
        <v>-9.3309999999999999E-5</v>
      </c>
      <c r="O686">
        <v>-8.4240000000000007E-5</v>
      </c>
      <c r="P686">
        <v>1.2432E-4</v>
      </c>
      <c r="Q686">
        <v>2903</v>
      </c>
      <c r="R686">
        <v>0.19650549</v>
      </c>
      <c r="S686">
        <v>0</v>
      </c>
      <c r="T686">
        <v>0</v>
      </c>
      <c r="U686">
        <v>0</v>
      </c>
    </row>
    <row r="687" spans="1:21" x14ac:dyDescent="0.25">
      <c r="A687" s="12" t="s">
        <v>1019</v>
      </c>
      <c r="B687" s="12">
        <v>6502</v>
      </c>
      <c r="C687" t="s">
        <v>1481</v>
      </c>
      <c r="D687">
        <v>9138</v>
      </c>
      <c r="E687">
        <v>0.51</v>
      </c>
      <c r="F687">
        <v>0</v>
      </c>
      <c r="G687">
        <v>1</v>
      </c>
      <c r="H687">
        <v>4</v>
      </c>
      <c r="I687">
        <v>40.97716904</v>
      </c>
      <c r="J687">
        <v>135</v>
      </c>
      <c r="K687">
        <v>1.79E-6</v>
      </c>
      <c r="L687">
        <v>1.9867559999999999E-2</v>
      </c>
      <c r="M687">
        <v>-1.3362000000000001E-4</v>
      </c>
      <c r="N687">
        <v>-8.0400000000000003E-5</v>
      </c>
      <c r="O687">
        <v>-1.2123E-4</v>
      </c>
      <c r="P687">
        <v>1.3362000000000001E-4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25">
      <c r="A688" s="12" t="s">
        <v>1362</v>
      </c>
      <c r="B688" s="12">
        <v>10411</v>
      </c>
      <c r="C688" t="s">
        <v>227</v>
      </c>
      <c r="D688">
        <v>10603</v>
      </c>
      <c r="E688">
        <v>0.47</v>
      </c>
      <c r="F688">
        <v>0</v>
      </c>
      <c r="G688">
        <v>0.96</v>
      </c>
      <c r="H688">
        <v>4</v>
      </c>
      <c r="I688">
        <v>275.70343018</v>
      </c>
      <c r="J688">
        <v>1353</v>
      </c>
      <c r="K688">
        <v>1.79E-6</v>
      </c>
      <c r="L688">
        <v>1.9420320000000001E-2</v>
      </c>
      <c r="M688">
        <v>-1.4059000000000001E-4</v>
      </c>
      <c r="N688">
        <v>-9.8850000000000004E-5</v>
      </c>
      <c r="O688">
        <v>-1.4342000000000001E-4</v>
      </c>
      <c r="P688">
        <v>1.4059000000000001E-4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25">
      <c r="A689" s="12" t="s">
        <v>371</v>
      </c>
      <c r="B689" s="12">
        <v>5524</v>
      </c>
      <c r="C689" t="s">
        <v>1409</v>
      </c>
      <c r="D689">
        <v>29760</v>
      </c>
      <c r="E689">
        <v>0</v>
      </c>
      <c r="F689">
        <v>0</v>
      </c>
      <c r="G689">
        <v>1</v>
      </c>
      <c r="H689">
        <v>4</v>
      </c>
      <c r="I689">
        <v>50.91095352</v>
      </c>
      <c r="J689">
        <v>323</v>
      </c>
      <c r="K689">
        <v>1.79E-6</v>
      </c>
      <c r="L689">
        <v>3.2363589999999998E-2</v>
      </c>
      <c r="M689">
        <v>-1.4276999999999999E-4</v>
      </c>
      <c r="N689">
        <v>-1.0895000000000001E-4</v>
      </c>
      <c r="O689">
        <v>-7.4369999999999994E-5</v>
      </c>
      <c r="P689">
        <v>1.4276999999999999E-4</v>
      </c>
      <c r="Q689">
        <v>1081</v>
      </c>
      <c r="R689">
        <v>6.4512520000000004E-2</v>
      </c>
      <c r="S689">
        <v>0</v>
      </c>
      <c r="T689">
        <v>1</v>
      </c>
      <c r="U689">
        <v>0</v>
      </c>
    </row>
    <row r="690" spans="1:21" x14ac:dyDescent="0.25">
      <c r="A690" s="12" t="s">
        <v>1667</v>
      </c>
      <c r="B690" s="12">
        <v>1050</v>
      </c>
      <c r="C690" t="s">
        <v>983</v>
      </c>
      <c r="D690">
        <v>5562</v>
      </c>
      <c r="E690">
        <v>0.56000000000000005</v>
      </c>
      <c r="F690">
        <v>0</v>
      </c>
      <c r="G690">
        <v>0.74</v>
      </c>
      <c r="H690">
        <v>4</v>
      </c>
      <c r="I690">
        <v>2178</v>
      </c>
      <c r="J690">
        <v>12786</v>
      </c>
      <c r="K690">
        <v>1.79E-6</v>
      </c>
      <c r="L690">
        <v>3.9009E-4</v>
      </c>
      <c r="M690">
        <v>-1.4291E-4</v>
      </c>
      <c r="N690">
        <v>-1.0807E-4</v>
      </c>
      <c r="O690">
        <v>-1.9888999999999999E-4</v>
      </c>
      <c r="P690">
        <v>1.4291E-4</v>
      </c>
      <c r="Q690">
        <v>0</v>
      </c>
      <c r="R690">
        <v>0</v>
      </c>
      <c r="S690">
        <v>0</v>
      </c>
      <c r="T690">
        <v>0</v>
      </c>
      <c r="U690">
        <v>1</v>
      </c>
    </row>
    <row r="691" spans="1:21" x14ac:dyDescent="0.25">
      <c r="A691" s="12" t="s">
        <v>2033</v>
      </c>
      <c r="B691" s="12">
        <v>6249</v>
      </c>
      <c r="C691" t="s">
        <v>551</v>
      </c>
      <c r="D691">
        <v>51701</v>
      </c>
      <c r="E691">
        <v>0</v>
      </c>
      <c r="F691">
        <v>0</v>
      </c>
      <c r="G691">
        <v>1</v>
      </c>
      <c r="H691">
        <v>4</v>
      </c>
      <c r="I691">
        <v>135.28555298000001</v>
      </c>
      <c r="J691">
        <v>772</v>
      </c>
      <c r="K691">
        <v>7.0999999999999998E-7</v>
      </c>
      <c r="L691">
        <v>0</v>
      </c>
      <c r="M691">
        <v>-1.4291E-4</v>
      </c>
      <c r="N691">
        <v>-1.0253E-4</v>
      </c>
      <c r="O691">
        <v>-1.1752999999999999E-4</v>
      </c>
      <c r="P691">
        <v>1.4291E-4</v>
      </c>
      <c r="Q691">
        <v>0</v>
      </c>
      <c r="R691">
        <v>0</v>
      </c>
      <c r="S691">
        <v>1</v>
      </c>
      <c r="T691">
        <v>0</v>
      </c>
      <c r="U691">
        <v>0</v>
      </c>
    </row>
    <row r="692" spans="1:21" x14ac:dyDescent="0.25">
      <c r="A692" s="12" t="s">
        <v>852</v>
      </c>
      <c r="B692" s="12">
        <v>4209</v>
      </c>
      <c r="C692" t="s">
        <v>1284</v>
      </c>
      <c r="D692">
        <v>1487</v>
      </c>
      <c r="E692">
        <v>0.56000000000000005</v>
      </c>
      <c r="F692">
        <v>0</v>
      </c>
      <c r="G692">
        <v>1</v>
      </c>
      <c r="H692">
        <v>4</v>
      </c>
      <c r="I692">
        <v>855.07708739999998</v>
      </c>
      <c r="J692">
        <v>4116</v>
      </c>
      <c r="K692">
        <v>7.0999999999999998E-7</v>
      </c>
      <c r="L692">
        <v>0</v>
      </c>
      <c r="M692">
        <v>-1.4522999999999999E-4</v>
      </c>
      <c r="N692">
        <v>-1.2465999999999999E-4</v>
      </c>
      <c r="O692">
        <v>-1.5081E-4</v>
      </c>
      <c r="P692">
        <v>1.4522999999999999E-4</v>
      </c>
      <c r="Q692">
        <v>0</v>
      </c>
      <c r="R692">
        <v>0</v>
      </c>
      <c r="S692">
        <v>0</v>
      </c>
      <c r="T692">
        <v>0</v>
      </c>
      <c r="U692">
        <v>1</v>
      </c>
    </row>
    <row r="693" spans="1:21" x14ac:dyDescent="0.25">
      <c r="A693" s="12" t="s">
        <v>1219</v>
      </c>
      <c r="B693" s="12">
        <v>889</v>
      </c>
      <c r="C693" t="s">
        <v>933</v>
      </c>
      <c r="D693">
        <v>960</v>
      </c>
      <c r="E693">
        <v>0</v>
      </c>
      <c r="F693">
        <v>0</v>
      </c>
      <c r="G693">
        <v>1</v>
      </c>
      <c r="H693">
        <v>4</v>
      </c>
      <c r="I693">
        <v>99.524253849999994</v>
      </c>
      <c r="J693">
        <v>559</v>
      </c>
      <c r="K693">
        <v>1.79E-6</v>
      </c>
      <c r="L693">
        <v>1.20345E-3</v>
      </c>
      <c r="M693">
        <v>-1.4663999999999999E-4</v>
      </c>
      <c r="N693">
        <v>-1.3661000000000001E-4</v>
      </c>
      <c r="O693">
        <v>-7.7449999999999999E-5</v>
      </c>
      <c r="P693">
        <v>1.4663999999999999E-4</v>
      </c>
      <c r="Q693">
        <v>0</v>
      </c>
      <c r="R693">
        <v>0</v>
      </c>
      <c r="S693">
        <v>0</v>
      </c>
      <c r="T693">
        <v>1</v>
      </c>
      <c r="U693">
        <v>1</v>
      </c>
    </row>
    <row r="694" spans="1:21" x14ac:dyDescent="0.25">
      <c r="A694" s="12" t="s">
        <v>1953</v>
      </c>
      <c r="B694" s="12">
        <v>51655</v>
      </c>
      <c r="C694" t="s">
        <v>1172</v>
      </c>
      <c r="D694">
        <v>0</v>
      </c>
      <c r="E694">
        <v>0.46</v>
      </c>
      <c r="F694">
        <v>0</v>
      </c>
      <c r="G694">
        <v>1</v>
      </c>
      <c r="H694">
        <v>4</v>
      </c>
      <c r="I694">
        <v>4628.2026367199996</v>
      </c>
      <c r="J694">
        <v>17898</v>
      </c>
      <c r="K694">
        <v>1.7799999999999999E-6</v>
      </c>
      <c r="L694">
        <v>5.6270000000000002E-5</v>
      </c>
      <c r="M694">
        <v>-1.4987999999999999E-4</v>
      </c>
      <c r="N694">
        <v>-1.2651000000000001E-4</v>
      </c>
      <c r="O694">
        <v>-1.7670000000000001E-4</v>
      </c>
      <c r="P694">
        <v>1.4987999999999999E-4</v>
      </c>
      <c r="Q694">
        <v>7</v>
      </c>
      <c r="R694">
        <v>2.9280000000000001E-5</v>
      </c>
      <c r="S694">
        <v>0</v>
      </c>
      <c r="T694">
        <v>0</v>
      </c>
      <c r="U694">
        <v>0</v>
      </c>
    </row>
    <row r="695" spans="1:21" x14ac:dyDescent="0.25">
      <c r="A695" s="12" t="s">
        <v>1666</v>
      </c>
      <c r="B695" s="12">
        <v>5601</v>
      </c>
      <c r="C695" t="s">
        <v>1276</v>
      </c>
      <c r="D695">
        <v>7132</v>
      </c>
      <c r="E695">
        <v>0.56000000000000005</v>
      </c>
      <c r="F695">
        <v>0</v>
      </c>
      <c r="G695">
        <v>0.41</v>
      </c>
      <c r="H695">
        <v>4</v>
      </c>
      <c r="I695">
        <v>1309.7268066399999</v>
      </c>
      <c r="J695">
        <v>5295</v>
      </c>
      <c r="K695">
        <v>1.7799999999999999E-6</v>
      </c>
      <c r="L695">
        <v>9.7313499999999997E-3</v>
      </c>
      <c r="M695">
        <v>-1.4987999999999999E-4</v>
      </c>
      <c r="N695">
        <v>-9.8850000000000004E-5</v>
      </c>
      <c r="O695">
        <v>-1.3601999999999999E-4</v>
      </c>
      <c r="P695">
        <v>1.4987999999999999E-4</v>
      </c>
      <c r="Q695">
        <v>19</v>
      </c>
      <c r="R695">
        <v>8.5056300000000001E-3</v>
      </c>
      <c r="S695">
        <v>1</v>
      </c>
      <c r="T695">
        <v>1</v>
      </c>
      <c r="U695">
        <v>1</v>
      </c>
    </row>
    <row r="696" spans="1:21" x14ac:dyDescent="0.25">
      <c r="A696" s="12" t="s">
        <v>1679</v>
      </c>
      <c r="B696" s="12">
        <v>5347</v>
      </c>
      <c r="C696" t="s">
        <v>1404</v>
      </c>
      <c r="D696">
        <v>995</v>
      </c>
      <c r="E696">
        <v>1</v>
      </c>
      <c r="F696">
        <v>0</v>
      </c>
      <c r="G696">
        <v>1</v>
      </c>
      <c r="H696">
        <v>4</v>
      </c>
      <c r="I696">
        <v>17.97830772</v>
      </c>
      <c r="J696">
        <v>336</v>
      </c>
      <c r="K696">
        <v>1.7799999999999999E-6</v>
      </c>
      <c r="L696">
        <v>6.2525999999999999E-4</v>
      </c>
      <c r="M696">
        <v>-1.4987999999999999E-4</v>
      </c>
      <c r="N696">
        <v>-1.0807E-4</v>
      </c>
      <c r="O696">
        <v>-1.3972E-4</v>
      </c>
      <c r="P696">
        <v>1.4987999999999999E-4</v>
      </c>
      <c r="Q696">
        <v>92</v>
      </c>
      <c r="R696">
        <v>3.7900999999999999E-4</v>
      </c>
      <c r="S696">
        <v>0</v>
      </c>
      <c r="T696">
        <v>0</v>
      </c>
      <c r="U696">
        <v>0</v>
      </c>
    </row>
    <row r="697" spans="1:21" x14ac:dyDescent="0.25">
      <c r="A697" s="12" t="s">
        <v>867</v>
      </c>
      <c r="B697" s="12">
        <v>2118</v>
      </c>
      <c r="C697" t="s">
        <v>1045</v>
      </c>
      <c r="D697">
        <v>0</v>
      </c>
      <c r="E697">
        <v>0.54</v>
      </c>
      <c r="F697">
        <v>0</v>
      </c>
      <c r="G697">
        <v>0.89</v>
      </c>
      <c r="H697">
        <v>4</v>
      </c>
      <c r="I697">
        <v>4416.0004882800004</v>
      </c>
      <c r="J697">
        <v>36623</v>
      </c>
      <c r="K697">
        <v>1.7799999999999999E-6</v>
      </c>
      <c r="L697">
        <v>2.3966199999999999E-3</v>
      </c>
      <c r="M697">
        <v>-1.5220000000000001E-4</v>
      </c>
      <c r="N697">
        <v>-1.1913000000000001E-4</v>
      </c>
      <c r="O697">
        <v>-9.9030000000000006E-5</v>
      </c>
      <c r="P697">
        <v>1.5220000000000001E-4</v>
      </c>
      <c r="Q697">
        <v>5</v>
      </c>
      <c r="R697">
        <v>3.5370000000000002E-5</v>
      </c>
      <c r="S697">
        <v>0</v>
      </c>
      <c r="T697">
        <v>0</v>
      </c>
      <c r="U697">
        <v>0</v>
      </c>
    </row>
    <row r="698" spans="1:21" x14ac:dyDescent="0.25">
      <c r="A698" s="12" t="s">
        <v>1982</v>
      </c>
      <c r="B698" s="12">
        <v>4802</v>
      </c>
      <c r="C698" t="s">
        <v>1319</v>
      </c>
      <c r="D698">
        <v>7088</v>
      </c>
      <c r="E698">
        <v>1</v>
      </c>
      <c r="F698">
        <v>0</v>
      </c>
      <c r="G698">
        <v>1</v>
      </c>
      <c r="H698">
        <v>4</v>
      </c>
      <c r="I698">
        <v>105.03871918</v>
      </c>
      <c r="J698">
        <v>1130</v>
      </c>
      <c r="K698">
        <v>7.0999999999999998E-7</v>
      </c>
      <c r="L698">
        <v>0</v>
      </c>
      <c r="M698">
        <v>-1.5453E-4</v>
      </c>
      <c r="N698">
        <v>-1.1175000000000001E-4</v>
      </c>
      <c r="O698">
        <v>-1.3601999999999999E-4</v>
      </c>
      <c r="P698">
        <v>1.5453E-4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 s="12" t="s">
        <v>1182</v>
      </c>
      <c r="B699" s="12">
        <v>7430</v>
      </c>
      <c r="C699" t="s">
        <v>1580</v>
      </c>
      <c r="D699">
        <v>9743</v>
      </c>
      <c r="E699">
        <v>0.54</v>
      </c>
      <c r="F699">
        <v>0</v>
      </c>
      <c r="G699">
        <v>1</v>
      </c>
      <c r="H699">
        <v>5</v>
      </c>
      <c r="I699">
        <v>490.81808472</v>
      </c>
      <c r="J699">
        <v>2311</v>
      </c>
      <c r="K699">
        <v>1.79E-6</v>
      </c>
      <c r="L699">
        <v>3.0624390000000001E-2</v>
      </c>
      <c r="M699">
        <v>-1.5509000000000001E-4</v>
      </c>
      <c r="N699">
        <v>-7.3700000000000002E-5</v>
      </c>
      <c r="O699">
        <v>-1.3292999999999999E-4</v>
      </c>
      <c r="P699">
        <v>1.5509000000000001E-4</v>
      </c>
      <c r="Q699">
        <v>2359</v>
      </c>
      <c r="R699">
        <v>6.5775730000000004E-2</v>
      </c>
      <c r="S699">
        <v>0</v>
      </c>
      <c r="T699">
        <v>0</v>
      </c>
      <c r="U699">
        <v>0</v>
      </c>
    </row>
    <row r="700" spans="1:21" x14ac:dyDescent="0.25">
      <c r="A700" s="12" t="s">
        <v>1956</v>
      </c>
      <c r="B700" s="12">
        <v>2936</v>
      </c>
      <c r="C700" t="s">
        <v>1178</v>
      </c>
      <c r="D700">
        <v>84867</v>
      </c>
      <c r="E700">
        <v>1</v>
      </c>
      <c r="F700">
        <v>0</v>
      </c>
      <c r="G700">
        <v>1</v>
      </c>
      <c r="H700">
        <v>7</v>
      </c>
      <c r="I700">
        <v>7744.6440429699996</v>
      </c>
      <c r="J700">
        <v>44394</v>
      </c>
      <c r="K700">
        <v>1.79E-6</v>
      </c>
      <c r="L700">
        <v>2.3198630000000001E-2</v>
      </c>
      <c r="M700">
        <v>-1.5761E-4</v>
      </c>
      <c r="N700">
        <v>5.2129999999999997E-5</v>
      </c>
      <c r="O700">
        <v>-4.4609000000000001E-4</v>
      </c>
      <c r="P700">
        <v>1.5761E-4</v>
      </c>
      <c r="Q700">
        <v>1933</v>
      </c>
      <c r="R700">
        <v>1.42996967</v>
      </c>
      <c r="S700">
        <v>0</v>
      </c>
      <c r="T700">
        <v>0</v>
      </c>
      <c r="U700">
        <v>0</v>
      </c>
    </row>
    <row r="701" spans="1:21" x14ac:dyDescent="0.25">
      <c r="A701" s="12" t="s">
        <v>1760</v>
      </c>
      <c r="B701" s="12">
        <v>775</v>
      </c>
      <c r="C701" t="s">
        <v>183</v>
      </c>
      <c r="D701">
        <v>664</v>
      </c>
      <c r="E701">
        <v>0.75</v>
      </c>
      <c r="F701">
        <v>0</v>
      </c>
      <c r="G701">
        <v>0.84</v>
      </c>
      <c r="H701">
        <v>5</v>
      </c>
      <c r="I701">
        <v>829.79235840000001</v>
      </c>
      <c r="J701">
        <v>2985</v>
      </c>
      <c r="K701">
        <v>1.79E-6</v>
      </c>
      <c r="L701">
        <v>9.3079300000000007E-3</v>
      </c>
      <c r="M701">
        <v>-1.5912000000000001E-4</v>
      </c>
      <c r="N701">
        <v>-1.0854E-4</v>
      </c>
      <c r="O701">
        <v>-5.5600000000000001E-6</v>
      </c>
      <c r="P701">
        <v>1.5912000000000001E-4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25">
      <c r="A702" s="12" t="s">
        <v>1989</v>
      </c>
      <c r="B702" s="12">
        <v>5469</v>
      </c>
      <c r="C702" t="s">
        <v>1365</v>
      </c>
      <c r="D702">
        <v>5923</v>
      </c>
      <c r="E702">
        <v>0.56000000000000005</v>
      </c>
      <c r="F702">
        <v>0</v>
      </c>
      <c r="G702">
        <v>1</v>
      </c>
      <c r="H702">
        <v>6</v>
      </c>
      <c r="I702">
        <v>1071.1727294899999</v>
      </c>
      <c r="J702">
        <v>5042</v>
      </c>
      <c r="K702">
        <v>1.79E-6</v>
      </c>
      <c r="L702">
        <v>5.4604010000000001E-2</v>
      </c>
      <c r="M702">
        <v>-1.5949000000000001E-4</v>
      </c>
      <c r="N702">
        <v>3.0710000000000002E-5</v>
      </c>
      <c r="O702">
        <v>-3.1430000000000002E-5</v>
      </c>
      <c r="P702">
        <v>1.5949000000000001E-4</v>
      </c>
      <c r="Q702">
        <v>2373</v>
      </c>
      <c r="R702">
        <v>6.4417310000000005E-2</v>
      </c>
      <c r="S702">
        <v>0</v>
      </c>
      <c r="T702">
        <v>0</v>
      </c>
      <c r="U702">
        <v>0</v>
      </c>
    </row>
    <row r="703" spans="1:21" x14ac:dyDescent="0.25">
      <c r="A703" s="12" t="s">
        <v>146</v>
      </c>
      <c r="B703" s="12">
        <v>0</v>
      </c>
      <c r="C703" t="s">
        <v>299</v>
      </c>
      <c r="D703">
        <v>4671</v>
      </c>
      <c r="E703">
        <v>0</v>
      </c>
      <c r="F703">
        <v>0</v>
      </c>
      <c r="G703">
        <v>1</v>
      </c>
      <c r="H703">
        <v>4</v>
      </c>
      <c r="I703">
        <v>1029.7827148399999</v>
      </c>
      <c r="J703">
        <v>4513</v>
      </c>
      <c r="K703">
        <v>1.79E-6</v>
      </c>
      <c r="L703">
        <v>2.8753569999999999E-2</v>
      </c>
      <c r="M703">
        <v>-1.6252000000000001E-4</v>
      </c>
      <c r="N703">
        <v>-4.5330000000000001E-5</v>
      </c>
      <c r="O703">
        <v>-8.2379999999999994E-5</v>
      </c>
      <c r="P703">
        <v>1.6252000000000001E-4</v>
      </c>
      <c r="Q703">
        <v>1277</v>
      </c>
      <c r="R703">
        <v>3.1107360000000001E-2</v>
      </c>
      <c r="S703">
        <v>0</v>
      </c>
      <c r="T703">
        <v>0</v>
      </c>
      <c r="U703">
        <v>0</v>
      </c>
    </row>
    <row r="704" spans="1:21" x14ac:dyDescent="0.25">
      <c r="A704" s="12" t="s">
        <v>1130</v>
      </c>
      <c r="B704" s="12">
        <v>27043</v>
      </c>
      <c r="C704" t="s">
        <v>336</v>
      </c>
      <c r="D704">
        <v>5140</v>
      </c>
      <c r="E704">
        <v>1</v>
      </c>
      <c r="F704">
        <v>0</v>
      </c>
      <c r="G704">
        <v>1</v>
      </c>
      <c r="H704">
        <v>4</v>
      </c>
      <c r="I704">
        <v>5750.4008789099998</v>
      </c>
      <c r="J704">
        <v>40895</v>
      </c>
      <c r="K704">
        <v>1.7799999999999999E-6</v>
      </c>
      <c r="L704">
        <v>5.6749599999999997E-3</v>
      </c>
      <c r="M704">
        <v>-1.6338999999999999E-4</v>
      </c>
      <c r="N704">
        <v>-1.0890000000000001E-5</v>
      </c>
      <c r="O704">
        <v>-3.3309999999999998E-5</v>
      </c>
      <c r="P704">
        <v>1.6338999999999999E-4</v>
      </c>
      <c r="Q704">
        <v>963</v>
      </c>
      <c r="R704">
        <v>0.20399750999999999</v>
      </c>
      <c r="S704">
        <v>0</v>
      </c>
      <c r="T704">
        <v>0</v>
      </c>
      <c r="U704">
        <v>1</v>
      </c>
    </row>
    <row r="705" spans="1:21" x14ac:dyDescent="0.25">
      <c r="A705" s="12" t="s">
        <v>1992</v>
      </c>
      <c r="B705" s="12">
        <v>5174</v>
      </c>
      <c r="C705" t="s">
        <v>1374</v>
      </c>
      <c r="D705">
        <v>5138</v>
      </c>
      <c r="E705">
        <v>1</v>
      </c>
      <c r="F705">
        <v>0</v>
      </c>
      <c r="G705">
        <v>1</v>
      </c>
      <c r="H705">
        <v>4</v>
      </c>
      <c r="I705">
        <v>3981.4746093799999</v>
      </c>
      <c r="J705">
        <v>37291</v>
      </c>
      <c r="K705">
        <v>1.7799999999999999E-6</v>
      </c>
      <c r="L705">
        <v>5.6749599999999997E-3</v>
      </c>
      <c r="M705">
        <v>-1.6377000000000001E-4</v>
      </c>
      <c r="N705">
        <v>-5.8839999999999999E-5</v>
      </c>
      <c r="O705">
        <v>-3.5160000000000002E-5</v>
      </c>
      <c r="P705">
        <v>1.6377000000000001E-4</v>
      </c>
      <c r="Q705">
        <v>1523</v>
      </c>
      <c r="R705">
        <v>3.1531780000000002E-2</v>
      </c>
      <c r="S705">
        <v>0</v>
      </c>
      <c r="T705">
        <v>0</v>
      </c>
      <c r="U705">
        <v>1</v>
      </c>
    </row>
    <row r="706" spans="1:21" x14ac:dyDescent="0.25">
      <c r="A706" s="12" t="s">
        <v>1147</v>
      </c>
      <c r="B706" s="12">
        <v>2668</v>
      </c>
      <c r="C706" t="s">
        <v>1703</v>
      </c>
      <c r="D706">
        <v>10682</v>
      </c>
      <c r="E706">
        <v>0</v>
      </c>
      <c r="F706">
        <v>0</v>
      </c>
      <c r="G706">
        <v>1</v>
      </c>
      <c r="H706">
        <v>4</v>
      </c>
      <c r="I706">
        <v>67.907104489999995</v>
      </c>
      <c r="J706">
        <v>229</v>
      </c>
      <c r="K706">
        <v>7.0999999999999998E-7</v>
      </c>
      <c r="L706">
        <v>0</v>
      </c>
      <c r="M706">
        <v>-1.6381999999999999E-4</v>
      </c>
      <c r="N706">
        <v>-1.0438E-4</v>
      </c>
      <c r="O706">
        <v>-1.5820999999999999E-4</v>
      </c>
      <c r="P706">
        <v>1.6381999999999999E-4</v>
      </c>
      <c r="Q706">
        <v>0</v>
      </c>
      <c r="R706">
        <v>0</v>
      </c>
      <c r="S706">
        <v>0</v>
      </c>
      <c r="T706">
        <v>1</v>
      </c>
      <c r="U706">
        <v>0</v>
      </c>
    </row>
    <row r="707" spans="1:21" x14ac:dyDescent="0.25">
      <c r="A707" s="12" t="s">
        <v>1994</v>
      </c>
      <c r="B707" s="12">
        <v>5467</v>
      </c>
      <c r="C707" t="s">
        <v>324</v>
      </c>
      <c r="D707">
        <v>27429</v>
      </c>
      <c r="E707">
        <v>0</v>
      </c>
      <c r="F707">
        <v>0.56999999999999995</v>
      </c>
      <c r="G707">
        <v>0.27</v>
      </c>
      <c r="H707">
        <v>4</v>
      </c>
      <c r="I707">
        <v>133.26596068999999</v>
      </c>
      <c r="J707">
        <v>918</v>
      </c>
      <c r="K707">
        <v>1.7999999999999999E-6</v>
      </c>
      <c r="L707">
        <v>1.215369E-2</v>
      </c>
      <c r="M707">
        <v>-1.6600999999999999E-4</v>
      </c>
      <c r="N707">
        <v>-1.3938000000000001E-4</v>
      </c>
      <c r="O707">
        <v>-9.5940000000000006E-5</v>
      </c>
      <c r="P707">
        <v>1.6600999999999999E-4</v>
      </c>
      <c r="Q707">
        <v>1</v>
      </c>
      <c r="R707">
        <v>0.54308062999999995</v>
      </c>
      <c r="S707">
        <v>1</v>
      </c>
      <c r="T707">
        <v>1</v>
      </c>
      <c r="U707">
        <v>0</v>
      </c>
    </row>
    <row r="708" spans="1:21" x14ac:dyDescent="0.25">
      <c r="A708" s="11" t="s">
        <v>18</v>
      </c>
      <c r="B708" s="12">
        <v>10971</v>
      </c>
      <c r="C708" t="s">
        <v>849</v>
      </c>
      <c r="D708">
        <v>5997</v>
      </c>
      <c r="E708">
        <v>0</v>
      </c>
      <c r="F708">
        <v>1</v>
      </c>
      <c r="G708">
        <v>0</v>
      </c>
      <c r="H708">
        <v>3</v>
      </c>
      <c r="I708">
        <v>0</v>
      </c>
      <c r="J708">
        <v>0</v>
      </c>
      <c r="K708">
        <v>1.79E-6</v>
      </c>
      <c r="L708">
        <v>1.417414E-2</v>
      </c>
      <c r="M708">
        <v>-1.6725999999999999E-4</v>
      </c>
      <c r="N708">
        <v>-8.8880000000000003E-5</v>
      </c>
      <c r="O708">
        <v>0</v>
      </c>
      <c r="P708">
        <v>1.6725999999999999E-4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25">
      <c r="A709" s="12" t="s">
        <v>370</v>
      </c>
      <c r="B709" s="12">
        <v>324</v>
      </c>
      <c r="C709" t="s">
        <v>409</v>
      </c>
      <c r="D709">
        <v>5308</v>
      </c>
      <c r="E709">
        <v>0</v>
      </c>
      <c r="F709">
        <v>1</v>
      </c>
      <c r="G709">
        <v>0</v>
      </c>
      <c r="H709">
        <v>3</v>
      </c>
      <c r="I709">
        <v>0</v>
      </c>
      <c r="J709">
        <v>0</v>
      </c>
      <c r="K709">
        <v>1.79E-6</v>
      </c>
      <c r="L709">
        <v>3.1512539999999999E-2</v>
      </c>
      <c r="M709">
        <v>-1.6725999999999999E-4</v>
      </c>
      <c r="N709">
        <v>-8.6110000000000001E-5</v>
      </c>
      <c r="O709">
        <v>0</v>
      </c>
      <c r="P709">
        <v>1.6725999999999999E-4</v>
      </c>
      <c r="Q709">
        <v>0</v>
      </c>
      <c r="R709">
        <v>0</v>
      </c>
      <c r="S709">
        <v>1</v>
      </c>
      <c r="T709">
        <v>1</v>
      </c>
      <c r="U709">
        <v>0</v>
      </c>
    </row>
    <row r="710" spans="1:21" x14ac:dyDescent="0.25">
      <c r="A710" s="12" t="s">
        <v>1909</v>
      </c>
      <c r="B710" s="12">
        <v>8743</v>
      </c>
      <c r="C710" t="s">
        <v>884</v>
      </c>
      <c r="D710">
        <v>1999</v>
      </c>
      <c r="E710">
        <v>0</v>
      </c>
      <c r="F710">
        <v>1</v>
      </c>
      <c r="G710">
        <v>0</v>
      </c>
      <c r="H710">
        <v>3</v>
      </c>
      <c r="I710">
        <v>0</v>
      </c>
      <c r="J710">
        <v>0</v>
      </c>
      <c r="K710">
        <v>1.79E-6</v>
      </c>
      <c r="L710">
        <v>7.9027799999999999E-3</v>
      </c>
      <c r="M710">
        <v>-1.6725999999999999E-4</v>
      </c>
      <c r="N710">
        <v>-7.504E-5</v>
      </c>
      <c r="O710">
        <v>0</v>
      </c>
      <c r="P710">
        <v>1.6725999999999999E-4</v>
      </c>
      <c r="Q710">
        <v>0</v>
      </c>
      <c r="R710">
        <v>0</v>
      </c>
      <c r="S710">
        <v>1</v>
      </c>
      <c r="T710">
        <v>0</v>
      </c>
      <c r="U710">
        <v>0</v>
      </c>
    </row>
    <row r="711" spans="1:21" x14ac:dyDescent="0.25">
      <c r="A711" s="12" t="s">
        <v>1910</v>
      </c>
      <c r="B711" s="12">
        <v>8742</v>
      </c>
      <c r="C711" t="s">
        <v>885</v>
      </c>
      <c r="D711">
        <v>1967</v>
      </c>
      <c r="E711">
        <v>0</v>
      </c>
      <c r="F711">
        <v>1</v>
      </c>
      <c r="G711">
        <v>0</v>
      </c>
      <c r="H711">
        <v>3</v>
      </c>
      <c r="I711">
        <v>0</v>
      </c>
      <c r="J711">
        <v>0</v>
      </c>
      <c r="K711">
        <v>1.79E-6</v>
      </c>
      <c r="L711">
        <v>1.36257E-3</v>
      </c>
      <c r="M711">
        <v>-1.6725999999999999E-4</v>
      </c>
      <c r="N711">
        <v>-1.193E-4</v>
      </c>
      <c r="O711">
        <v>0</v>
      </c>
      <c r="P711">
        <v>1.6725999999999999E-4</v>
      </c>
      <c r="Q711">
        <v>0</v>
      </c>
      <c r="R711">
        <v>0</v>
      </c>
      <c r="S711">
        <v>0</v>
      </c>
      <c r="T711">
        <v>1</v>
      </c>
      <c r="U711">
        <v>0</v>
      </c>
    </row>
    <row r="712" spans="1:21" x14ac:dyDescent="0.25">
      <c r="A712" s="12" t="s">
        <v>991</v>
      </c>
      <c r="B712" s="12">
        <v>394</v>
      </c>
      <c r="C712" t="s">
        <v>890</v>
      </c>
      <c r="D712">
        <v>9647</v>
      </c>
      <c r="E712">
        <v>0</v>
      </c>
      <c r="F712">
        <v>1</v>
      </c>
      <c r="G712">
        <v>0</v>
      </c>
      <c r="H712">
        <v>3</v>
      </c>
      <c r="I712">
        <v>0</v>
      </c>
      <c r="J712">
        <v>0</v>
      </c>
      <c r="K712">
        <v>1.79E-6</v>
      </c>
      <c r="L712">
        <v>1.4614459999999999E-2</v>
      </c>
      <c r="M712">
        <v>-1.6725999999999999E-4</v>
      </c>
      <c r="N712">
        <v>-4.1850000000000001E-5</v>
      </c>
      <c r="O712">
        <v>0</v>
      </c>
      <c r="P712">
        <v>1.6725999999999999E-4</v>
      </c>
      <c r="Q712">
        <v>0</v>
      </c>
      <c r="R712">
        <v>0</v>
      </c>
      <c r="S712">
        <v>1</v>
      </c>
      <c r="T712">
        <v>0</v>
      </c>
      <c r="U712">
        <v>0</v>
      </c>
    </row>
    <row r="713" spans="1:21" x14ac:dyDescent="0.25">
      <c r="A713" s="12" t="s">
        <v>1145</v>
      </c>
      <c r="B713" s="12">
        <v>472</v>
      </c>
      <c r="C713" t="s">
        <v>901</v>
      </c>
      <c r="D713">
        <v>9049</v>
      </c>
      <c r="E713">
        <v>0</v>
      </c>
      <c r="F713">
        <v>1</v>
      </c>
      <c r="G713">
        <v>0</v>
      </c>
      <c r="H713">
        <v>3</v>
      </c>
      <c r="I713">
        <v>0</v>
      </c>
      <c r="J713">
        <v>0</v>
      </c>
      <c r="K713">
        <v>1.79E-6</v>
      </c>
      <c r="L713">
        <v>4.0825100000000001E-3</v>
      </c>
      <c r="M713">
        <v>-1.6725999999999999E-4</v>
      </c>
      <c r="N713">
        <v>-1.0547E-4</v>
      </c>
      <c r="O713">
        <v>0</v>
      </c>
      <c r="P713">
        <v>1.6725999999999999E-4</v>
      </c>
      <c r="Q713">
        <v>0</v>
      </c>
      <c r="R713">
        <v>0</v>
      </c>
      <c r="S713">
        <v>0</v>
      </c>
      <c r="T713">
        <v>1</v>
      </c>
      <c r="U713">
        <v>0</v>
      </c>
    </row>
    <row r="714" spans="1:21" x14ac:dyDescent="0.25">
      <c r="A714" s="12" t="s">
        <v>1307</v>
      </c>
      <c r="B714" s="12">
        <v>898</v>
      </c>
      <c r="C714" t="s">
        <v>958</v>
      </c>
      <c r="D714">
        <v>9459</v>
      </c>
      <c r="E714">
        <v>0</v>
      </c>
      <c r="F714">
        <v>1</v>
      </c>
      <c r="G714">
        <v>0</v>
      </c>
      <c r="H714">
        <v>3</v>
      </c>
      <c r="I714">
        <v>0</v>
      </c>
      <c r="J714">
        <v>0</v>
      </c>
      <c r="K714">
        <v>1.79E-6</v>
      </c>
      <c r="L714">
        <v>3.9266000000000002E-2</v>
      </c>
      <c r="M714">
        <v>-1.6725999999999999E-4</v>
      </c>
      <c r="N714">
        <v>3.5599999999999998E-5</v>
      </c>
      <c r="O714">
        <v>0</v>
      </c>
      <c r="P714">
        <v>1.6725999999999999E-4</v>
      </c>
      <c r="Q714">
        <v>0</v>
      </c>
      <c r="R714">
        <v>0</v>
      </c>
      <c r="S714">
        <v>0</v>
      </c>
      <c r="T714">
        <v>1</v>
      </c>
      <c r="U714">
        <v>0</v>
      </c>
    </row>
    <row r="715" spans="1:21" x14ac:dyDescent="0.25">
      <c r="A715" s="12" t="s">
        <v>1157</v>
      </c>
      <c r="B715" s="12">
        <v>999</v>
      </c>
      <c r="C715" t="s">
        <v>973</v>
      </c>
      <c r="D715">
        <v>6387</v>
      </c>
      <c r="E715">
        <v>0</v>
      </c>
      <c r="F715">
        <v>1</v>
      </c>
      <c r="G715">
        <v>0</v>
      </c>
      <c r="H715">
        <v>3</v>
      </c>
      <c r="I715">
        <v>0</v>
      </c>
      <c r="J715">
        <v>0</v>
      </c>
      <c r="K715">
        <v>1.79E-6</v>
      </c>
      <c r="L715">
        <v>3.2848670000000003E-2</v>
      </c>
      <c r="M715">
        <v>-1.6725999999999999E-4</v>
      </c>
      <c r="N715">
        <v>-6.9510000000000004E-5</v>
      </c>
      <c r="O715">
        <v>0</v>
      </c>
      <c r="P715">
        <v>1.6725999999999999E-4</v>
      </c>
      <c r="Q715">
        <v>0</v>
      </c>
      <c r="R715">
        <v>0</v>
      </c>
      <c r="S715">
        <v>1</v>
      </c>
      <c r="T715">
        <v>1</v>
      </c>
      <c r="U715">
        <v>1</v>
      </c>
    </row>
    <row r="716" spans="1:21" x14ac:dyDescent="0.25">
      <c r="A716" s="12" t="s">
        <v>1472</v>
      </c>
      <c r="B716" s="12">
        <v>1017</v>
      </c>
      <c r="C716" t="s">
        <v>977</v>
      </c>
      <c r="D716">
        <v>4242</v>
      </c>
      <c r="E716">
        <v>0</v>
      </c>
      <c r="F716">
        <v>1</v>
      </c>
      <c r="G716">
        <v>0</v>
      </c>
      <c r="H716">
        <v>3</v>
      </c>
      <c r="I716">
        <v>0</v>
      </c>
      <c r="J716">
        <v>0</v>
      </c>
      <c r="K716">
        <v>7.0999999999999998E-7</v>
      </c>
      <c r="L716">
        <v>0</v>
      </c>
      <c r="M716">
        <v>-1.6725999999999999E-4</v>
      </c>
      <c r="N716">
        <v>-1.2484E-4</v>
      </c>
      <c r="O716">
        <v>0</v>
      </c>
      <c r="P716">
        <v>1.6725999999999999E-4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 s="12" t="s">
        <v>1603</v>
      </c>
      <c r="B717" s="12">
        <v>56616</v>
      </c>
      <c r="C717" t="s">
        <v>483</v>
      </c>
      <c r="D717">
        <v>1154</v>
      </c>
      <c r="E717">
        <v>0</v>
      </c>
      <c r="F717">
        <v>1</v>
      </c>
      <c r="G717">
        <v>0</v>
      </c>
      <c r="H717">
        <v>3</v>
      </c>
      <c r="I717">
        <v>0</v>
      </c>
      <c r="J717">
        <v>0</v>
      </c>
      <c r="K717">
        <v>1.7999999999999999E-6</v>
      </c>
      <c r="L717">
        <v>9.9079500000000004E-3</v>
      </c>
      <c r="M717">
        <v>-1.6725999999999999E-4</v>
      </c>
      <c r="N717">
        <v>-6.6749999999999996E-5</v>
      </c>
      <c r="O717">
        <v>0</v>
      </c>
      <c r="P717">
        <v>1.6725999999999999E-4</v>
      </c>
      <c r="Q717">
        <v>0</v>
      </c>
      <c r="R717">
        <v>0</v>
      </c>
      <c r="S717">
        <v>0</v>
      </c>
      <c r="T717">
        <v>1</v>
      </c>
      <c r="U717">
        <v>0</v>
      </c>
    </row>
    <row r="718" spans="1:21" x14ac:dyDescent="0.25">
      <c r="A718" s="12" t="s">
        <v>1918</v>
      </c>
      <c r="B718" s="12">
        <v>1482</v>
      </c>
      <c r="C718" t="s">
        <v>20</v>
      </c>
      <c r="D718">
        <v>7128</v>
      </c>
      <c r="E718">
        <v>0</v>
      </c>
      <c r="F718">
        <v>1</v>
      </c>
      <c r="G718">
        <v>0</v>
      </c>
      <c r="H718">
        <v>3</v>
      </c>
      <c r="I718">
        <v>0</v>
      </c>
      <c r="J718">
        <v>0</v>
      </c>
      <c r="K718">
        <v>1.79E-6</v>
      </c>
      <c r="L718">
        <v>2.14588E-2</v>
      </c>
      <c r="M718">
        <v>-1.6725999999999999E-4</v>
      </c>
      <c r="N718">
        <v>-4.7379999999999997E-5</v>
      </c>
      <c r="O718">
        <v>0</v>
      </c>
      <c r="P718">
        <v>1.6725999999999999E-4</v>
      </c>
      <c r="Q718">
        <v>0</v>
      </c>
      <c r="R718">
        <v>0</v>
      </c>
      <c r="S718">
        <v>1</v>
      </c>
      <c r="T718">
        <v>0</v>
      </c>
      <c r="U718">
        <v>0</v>
      </c>
    </row>
    <row r="719" spans="1:21" x14ac:dyDescent="0.25">
      <c r="A719" s="12" t="s">
        <v>868</v>
      </c>
      <c r="B719" s="12">
        <v>1600</v>
      </c>
      <c r="C719" t="s">
        <v>1021</v>
      </c>
      <c r="D719">
        <v>2962</v>
      </c>
      <c r="E719">
        <v>0</v>
      </c>
      <c r="F719">
        <v>1</v>
      </c>
      <c r="G719">
        <v>0</v>
      </c>
      <c r="H719">
        <v>3</v>
      </c>
      <c r="I719">
        <v>0</v>
      </c>
      <c r="J719">
        <v>0</v>
      </c>
      <c r="K719">
        <v>1.7999999999999999E-6</v>
      </c>
      <c r="L719">
        <v>2.4920999999999998E-4</v>
      </c>
      <c r="M719">
        <v>-1.6725999999999999E-4</v>
      </c>
      <c r="N719">
        <v>-1.193E-4</v>
      </c>
      <c r="O719">
        <v>0</v>
      </c>
      <c r="P719">
        <v>1.6725999999999999E-4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 s="12" t="s">
        <v>115</v>
      </c>
      <c r="B720" s="12">
        <v>1950</v>
      </c>
      <c r="C720" t="s">
        <v>1056</v>
      </c>
      <c r="D720">
        <v>7031</v>
      </c>
      <c r="E720">
        <v>0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1.79E-6</v>
      </c>
      <c r="L720">
        <v>1.503519E-2</v>
      </c>
      <c r="M720">
        <v>-1.6725999999999999E-4</v>
      </c>
      <c r="N720">
        <v>-9.1639999999999997E-5</v>
      </c>
      <c r="O720">
        <v>0</v>
      </c>
      <c r="P720">
        <v>1.6725999999999999E-4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25">
      <c r="A721" s="12" t="s">
        <v>1699</v>
      </c>
      <c r="B721" s="12">
        <v>5595</v>
      </c>
      <c r="C721" t="s">
        <v>1088</v>
      </c>
      <c r="D721">
        <v>4961</v>
      </c>
      <c r="E721">
        <v>0</v>
      </c>
      <c r="F721">
        <v>1</v>
      </c>
      <c r="G721">
        <v>0</v>
      </c>
      <c r="H721">
        <v>3</v>
      </c>
      <c r="I721">
        <v>0</v>
      </c>
      <c r="J721">
        <v>0</v>
      </c>
      <c r="K721">
        <v>1.79E-6</v>
      </c>
      <c r="L721">
        <v>4.5471900000000004E-3</v>
      </c>
      <c r="M721">
        <v>-1.6725999999999999E-4</v>
      </c>
      <c r="N721">
        <v>-1.0271E-4</v>
      </c>
      <c r="O721">
        <v>0</v>
      </c>
      <c r="P721">
        <v>1.6725999999999999E-4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 s="12" t="s">
        <v>587</v>
      </c>
      <c r="B722" s="12">
        <v>8772</v>
      </c>
      <c r="C722" t="s">
        <v>1101</v>
      </c>
      <c r="D722">
        <v>162</v>
      </c>
      <c r="E722">
        <v>0</v>
      </c>
      <c r="F722">
        <v>1</v>
      </c>
      <c r="G722">
        <v>0</v>
      </c>
      <c r="H722">
        <v>3</v>
      </c>
      <c r="I722">
        <v>0</v>
      </c>
      <c r="J722">
        <v>0</v>
      </c>
      <c r="K722">
        <v>7.0999999999999998E-7</v>
      </c>
      <c r="L722">
        <v>0</v>
      </c>
      <c r="M722">
        <v>-1.6725999999999999E-4</v>
      </c>
      <c r="N722">
        <v>-1.2207E-4</v>
      </c>
      <c r="O722">
        <v>0</v>
      </c>
      <c r="P722">
        <v>1.6725999999999999E-4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25">
      <c r="A723" s="12" t="s">
        <v>587</v>
      </c>
      <c r="B723" s="12">
        <v>8772</v>
      </c>
      <c r="C723" t="s">
        <v>464</v>
      </c>
      <c r="D723">
        <v>23013</v>
      </c>
      <c r="E723">
        <v>0</v>
      </c>
      <c r="F723">
        <v>1</v>
      </c>
      <c r="G723">
        <v>0</v>
      </c>
      <c r="H723">
        <v>3</v>
      </c>
      <c r="I723">
        <v>0</v>
      </c>
      <c r="J723">
        <v>0</v>
      </c>
      <c r="K723">
        <v>7.0999999999999998E-7</v>
      </c>
      <c r="L723">
        <v>0</v>
      </c>
      <c r="M723">
        <v>-1.6725999999999999E-4</v>
      </c>
      <c r="N723">
        <v>-1.1377E-4</v>
      </c>
      <c r="O723">
        <v>0</v>
      </c>
      <c r="P723">
        <v>1.6725999999999999E-4</v>
      </c>
      <c r="Q723">
        <v>0</v>
      </c>
      <c r="R723">
        <v>0</v>
      </c>
      <c r="S723">
        <v>1</v>
      </c>
      <c r="T723">
        <v>0</v>
      </c>
      <c r="U723">
        <v>0</v>
      </c>
    </row>
    <row r="724" spans="1:21" x14ac:dyDescent="0.25">
      <c r="A724" s="12" t="s">
        <v>587</v>
      </c>
      <c r="B724" s="12">
        <v>8772</v>
      </c>
      <c r="C724" t="s">
        <v>55</v>
      </c>
      <c r="D724">
        <v>10498</v>
      </c>
      <c r="E724">
        <v>0</v>
      </c>
      <c r="F724">
        <v>1</v>
      </c>
      <c r="G724">
        <v>0</v>
      </c>
      <c r="H724">
        <v>3</v>
      </c>
      <c r="I724">
        <v>0</v>
      </c>
      <c r="J724">
        <v>0</v>
      </c>
      <c r="K724">
        <v>1.79E-6</v>
      </c>
      <c r="L724">
        <v>5.3116600000000002E-3</v>
      </c>
      <c r="M724">
        <v>-1.6725999999999999E-4</v>
      </c>
      <c r="N724">
        <v>-6.9510000000000004E-5</v>
      </c>
      <c r="O724">
        <v>0</v>
      </c>
      <c r="P724">
        <v>1.6725999999999999E-4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25">
      <c r="A725" s="12" t="s">
        <v>1530</v>
      </c>
      <c r="B725" s="12">
        <v>2782</v>
      </c>
      <c r="C725" t="s">
        <v>1139</v>
      </c>
      <c r="D725">
        <v>7032</v>
      </c>
      <c r="E725">
        <v>0</v>
      </c>
      <c r="F725">
        <v>1</v>
      </c>
      <c r="G725">
        <v>0</v>
      </c>
      <c r="H725">
        <v>3</v>
      </c>
      <c r="I725">
        <v>0</v>
      </c>
      <c r="J725">
        <v>0</v>
      </c>
      <c r="K725">
        <v>1.79E-6</v>
      </c>
      <c r="L725">
        <v>1.503519E-2</v>
      </c>
      <c r="M725">
        <v>-1.6725999999999999E-4</v>
      </c>
      <c r="N725">
        <v>-9.1639999999999997E-5</v>
      </c>
      <c r="O725">
        <v>0</v>
      </c>
      <c r="P725">
        <v>1.6725999999999999E-4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25">
      <c r="A726" s="12" t="s">
        <v>1952</v>
      </c>
      <c r="B726" s="12">
        <v>2876</v>
      </c>
      <c r="C726" t="s">
        <v>1167</v>
      </c>
      <c r="D726">
        <v>5580</v>
      </c>
      <c r="E726">
        <v>0</v>
      </c>
      <c r="F726">
        <v>1</v>
      </c>
      <c r="G726">
        <v>0</v>
      </c>
      <c r="H726">
        <v>3</v>
      </c>
      <c r="I726">
        <v>0</v>
      </c>
      <c r="J726">
        <v>0</v>
      </c>
      <c r="K726">
        <v>7.0999999999999998E-7</v>
      </c>
      <c r="L726">
        <v>0</v>
      </c>
      <c r="M726">
        <v>-1.6725999999999999E-4</v>
      </c>
      <c r="N726">
        <v>-1.193E-4</v>
      </c>
      <c r="O726">
        <v>0</v>
      </c>
      <c r="P726">
        <v>1.6725999999999999E-4</v>
      </c>
      <c r="Q726">
        <v>0</v>
      </c>
      <c r="R726">
        <v>0</v>
      </c>
      <c r="S726">
        <v>0</v>
      </c>
      <c r="T726">
        <v>0</v>
      </c>
      <c r="U726">
        <v>1</v>
      </c>
    </row>
    <row r="727" spans="1:21" x14ac:dyDescent="0.25">
      <c r="A727" s="12" t="s">
        <v>978</v>
      </c>
      <c r="B727" s="12">
        <v>3337</v>
      </c>
      <c r="C727" t="s">
        <v>1204</v>
      </c>
      <c r="D727">
        <v>0</v>
      </c>
      <c r="E727">
        <v>0</v>
      </c>
      <c r="F727">
        <v>1</v>
      </c>
      <c r="G727">
        <v>0</v>
      </c>
      <c r="H727">
        <v>3</v>
      </c>
      <c r="I727">
        <v>0</v>
      </c>
      <c r="J727">
        <v>0</v>
      </c>
      <c r="K727">
        <v>1.79E-6</v>
      </c>
      <c r="L727">
        <v>1.4145690000000001E-2</v>
      </c>
      <c r="M727">
        <v>-1.6725999999999999E-4</v>
      </c>
      <c r="N727">
        <v>-8.6110000000000001E-5</v>
      </c>
      <c r="O727">
        <v>0</v>
      </c>
      <c r="P727">
        <v>1.6725999999999999E-4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 s="12" t="s">
        <v>1067</v>
      </c>
      <c r="B728" s="12">
        <v>3553</v>
      </c>
      <c r="C728" t="s">
        <v>1234</v>
      </c>
      <c r="D728">
        <v>1991</v>
      </c>
      <c r="E728">
        <v>0</v>
      </c>
      <c r="F728">
        <v>1</v>
      </c>
      <c r="G728">
        <v>0</v>
      </c>
      <c r="H728">
        <v>3</v>
      </c>
      <c r="I728">
        <v>0</v>
      </c>
      <c r="J728">
        <v>0</v>
      </c>
      <c r="K728">
        <v>1.79E-6</v>
      </c>
      <c r="L728">
        <v>8.3774100000000001E-3</v>
      </c>
      <c r="M728">
        <v>-1.6725999999999999E-4</v>
      </c>
      <c r="N728">
        <v>-1.0271E-4</v>
      </c>
      <c r="O728">
        <v>0</v>
      </c>
      <c r="P728">
        <v>1.6725999999999999E-4</v>
      </c>
      <c r="Q728">
        <v>0</v>
      </c>
      <c r="R728">
        <v>0</v>
      </c>
      <c r="S728">
        <v>0</v>
      </c>
      <c r="T728">
        <v>1</v>
      </c>
      <c r="U728">
        <v>1</v>
      </c>
    </row>
    <row r="729" spans="1:21" x14ac:dyDescent="0.25">
      <c r="A729" s="12" t="s">
        <v>1293</v>
      </c>
      <c r="B729" s="12">
        <v>3558</v>
      </c>
      <c r="C729" t="s">
        <v>1236</v>
      </c>
      <c r="D729">
        <v>10134</v>
      </c>
      <c r="E729">
        <v>0</v>
      </c>
      <c r="F729">
        <v>1</v>
      </c>
      <c r="G729">
        <v>0</v>
      </c>
      <c r="H729">
        <v>3</v>
      </c>
      <c r="I729">
        <v>0</v>
      </c>
      <c r="J729">
        <v>0</v>
      </c>
      <c r="K729">
        <v>1.79E-6</v>
      </c>
      <c r="L729">
        <v>1.452028E-2</v>
      </c>
      <c r="M729">
        <v>-1.6725999999999999E-4</v>
      </c>
      <c r="N729">
        <v>-2.525E-5</v>
      </c>
      <c r="O729">
        <v>0</v>
      </c>
      <c r="P729">
        <v>1.6725999999999999E-4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25">
      <c r="A730" s="12" t="s">
        <v>533</v>
      </c>
      <c r="B730" s="12">
        <v>3716</v>
      </c>
      <c r="C730" t="s">
        <v>380</v>
      </c>
      <c r="D730">
        <v>10076</v>
      </c>
      <c r="E730">
        <v>0</v>
      </c>
      <c r="F730">
        <v>1</v>
      </c>
      <c r="G730">
        <v>0</v>
      </c>
      <c r="H730">
        <v>3</v>
      </c>
      <c r="I730">
        <v>0</v>
      </c>
      <c r="J730">
        <v>0</v>
      </c>
      <c r="K730">
        <v>1.79E-6</v>
      </c>
      <c r="L730">
        <v>2.53878E-3</v>
      </c>
      <c r="M730">
        <v>-1.6725999999999999E-4</v>
      </c>
      <c r="N730">
        <v>-9.1639999999999997E-5</v>
      </c>
      <c r="O730">
        <v>0</v>
      </c>
      <c r="P730">
        <v>1.6725999999999999E-4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25">
      <c r="A731" s="12" t="s">
        <v>965</v>
      </c>
      <c r="B731" s="12">
        <v>8567</v>
      </c>
      <c r="C731" t="s">
        <v>262</v>
      </c>
      <c r="D731">
        <v>1845</v>
      </c>
      <c r="E731">
        <v>0</v>
      </c>
      <c r="F731">
        <v>1</v>
      </c>
      <c r="G731">
        <v>0</v>
      </c>
      <c r="H731">
        <v>3</v>
      </c>
      <c r="I731">
        <v>0</v>
      </c>
      <c r="J731">
        <v>0</v>
      </c>
      <c r="K731">
        <v>1.79E-6</v>
      </c>
      <c r="L731">
        <v>2.7316529999999999E-2</v>
      </c>
      <c r="M731">
        <v>-1.6725999999999999E-4</v>
      </c>
      <c r="N731">
        <v>-3.1200000000000002E-6</v>
      </c>
      <c r="O731">
        <v>0</v>
      </c>
      <c r="P731">
        <v>1.6725999999999999E-4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 s="12" t="s">
        <v>1670</v>
      </c>
      <c r="B732" s="12">
        <v>8874</v>
      </c>
      <c r="C732" t="s">
        <v>1351</v>
      </c>
      <c r="D732">
        <v>8837</v>
      </c>
      <c r="E732">
        <v>0</v>
      </c>
      <c r="F732">
        <v>1</v>
      </c>
      <c r="G732">
        <v>0</v>
      </c>
      <c r="H732">
        <v>3</v>
      </c>
      <c r="I732">
        <v>0</v>
      </c>
      <c r="J732">
        <v>0</v>
      </c>
      <c r="K732">
        <v>1.79E-6</v>
      </c>
      <c r="L732">
        <v>8.2092299999999997E-3</v>
      </c>
      <c r="M732">
        <v>-1.6725999999999999E-4</v>
      </c>
      <c r="N732">
        <v>-6.3979999999999994E-5</v>
      </c>
      <c r="O732">
        <v>0</v>
      </c>
      <c r="P732">
        <v>1.6725999999999999E-4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 s="12" t="s">
        <v>1987</v>
      </c>
      <c r="B733" s="12">
        <v>6283</v>
      </c>
      <c r="C733" t="s">
        <v>1356</v>
      </c>
      <c r="D733">
        <v>5649</v>
      </c>
      <c r="E733">
        <v>0</v>
      </c>
      <c r="F733">
        <v>1</v>
      </c>
      <c r="G733">
        <v>0</v>
      </c>
      <c r="H733">
        <v>3</v>
      </c>
      <c r="I733">
        <v>0</v>
      </c>
      <c r="J733">
        <v>0</v>
      </c>
      <c r="K733">
        <v>1.7999999999999999E-6</v>
      </c>
      <c r="L733">
        <v>1.313132E-2</v>
      </c>
      <c r="M733">
        <v>-1.6725999999999999E-4</v>
      </c>
      <c r="N733">
        <v>-1.0271E-4</v>
      </c>
      <c r="O733">
        <v>0</v>
      </c>
      <c r="P733">
        <v>1.6725999999999999E-4</v>
      </c>
      <c r="Q733">
        <v>0</v>
      </c>
      <c r="R733">
        <v>0</v>
      </c>
      <c r="S733">
        <v>0</v>
      </c>
      <c r="T733">
        <v>1</v>
      </c>
      <c r="U733">
        <v>0</v>
      </c>
    </row>
    <row r="734" spans="1:21" x14ac:dyDescent="0.25">
      <c r="A734" s="12" t="s">
        <v>1548</v>
      </c>
      <c r="B734" s="12">
        <v>5901</v>
      </c>
      <c r="C734" t="s">
        <v>89</v>
      </c>
      <c r="D734">
        <v>1410</v>
      </c>
      <c r="E734">
        <v>0</v>
      </c>
      <c r="F734">
        <v>1</v>
      </c>
      <c r="G734">
        <v>0</v>
      </c>
      <c r="H734">
        <v>3</v>
      </c>
      <c r="I734">
        <v>0</v>
      </c>
      <c r="J734">
        <v>0</v>
      </c>
      <c r="K734">
        <v>1.79E-6</v>
      </c>
      <c r="L734">
        <v>2.5713699999999999E-2</v>
      </c>
      <c r="M734">
        <v>-1.6725999999999999E-4</v>
      </c>
      <c r="N734">
        <v>3.0069999999999998E-5</v>
      </c>
      <c r="O734">
        <v>0</v>
      </c>
      <c r="P734">
        <v>1.6725999999999999E-4</v>
      </c>
      <c r="Q734">
        <v>0</v>
      </c>
      <c r="R734">
        <v>0</v>
      </c>
      <c r="S734">
        <v>0</v>
      </c>
      <c r="T734">
        <v>1</v>
      </c>
      <c r="U734">
        <v>0</v>
      </c>
    </row>
    <row r="735" spans="1:21" x14ac:dyDescent="0.25">
      <c r="A735" s="12" t="s">
        <v>423</v>
      </c>
      <c r="B735" s="12">
        <v>6197</v>
      </c>
      <c r="C735" t="s">
        <v>1465</v>
      </c>
      <c r="D735">
        <v>5908</v>
      </c>
      <c r="E735">
        <v>0</v>
      </c>
      <c r="F735">
        <v>1</v>
      </c>
      <c r="G735">
        <v>0</v>
      </c>
      <c r="H735">
        <v>3</v>
      </c>
      <c r="I735">
        <v>0</v>
      </c>
      <c r="J735">
        <v>0</v>
      </c>
      <c r="K735">
        <v>1.79E-6</v>
      </c>
      <c r="L735">
        <v>2.840471E-2</v>
      </c>
      <c r="M735">
        <v>-1.6725999999999999E-4</v>
      </c>
      <c r="N735">
        <v>-4.1850000000000001E-5</v>
      </c>
      <c r="O735">
        <v>0</v>
      </c>
      <c r="P735">
        <v>1.6725999999999999E-4</v>
      </c>
      <c r="Q735">
        <v>0</v>
      </c>
      <c r="R735">
        <v>0</v>
      </c>
      <c r="S735">
        <v>1</v>
      </c>
      <c r="T735">
        <v>0</v>
      </c>
      <c r="U735">
        <v>0</v>
      </c>
    </row>
    <row r="736" spans="1:21" x14ac:dyDescent="0.25">
      <c r="A736" s="12" t="s">
        <v>1708</v>
      </c>
      <c r="B736" s="12">
        <v>8877</v>
      </c>
      <c r="C736" t="s">
        <v>1504</v>
      </c>
      <c r="D736">
        <v>1859</v>
      </c>
      <c r="E736">
        <v>0</v>
      </c>
      <c r="F736">
        <v>1</v>
      </c>
      <c r="G736">
        <v>0</v>
      </c>
      <c r="H736">
        <v>3</v>
      </c>
      <c r="I736">
        <v>0</v>
      </c>
      <c r="J736">
        <v>0</v>
      </c>
      <c r="K736">
        <v>7.0999999999999998E-7</v>
      </c>
      <c r="L736">
        <v>0</v>
      </c>
      <c r="M736">
        <v>-1.6725999999999999E-4</v>
      </c>
      <c r="N736">
        <v>-1.2207E-4</v>
      </c>
      <c r="O736">
        <v>0</v>
      </c>
      <c r="P736">
        <v>1.6725999999999999E-4</v>
      </c>
      <c r="Q736">
        <v>0</v>
      </c>
      <c r="R736">
        <v>0</v>
      </c>
      <c r="S736">
        <v>1</v>
      </c>
      <c r="T736">
        <v>1</v>
      </c>
      <c r="U736">
        <v>1</v>
      </c>
    </row>
    <row r="737" spans="1:21" x14ac:dyDescent="0.25">
      <c r="A737" s="12" t="s">
        <v>592</v>
      </c>
      <c r="B737" s="12">
        <v>7186</v>
      </c>
      <c r="C737" t="s">
        <v>1558</v>
      </c>
      <c r="D737">
        <v>5582</v>
      </c>
      <c r="E737">
        <v>0</v>
      </c>
      <c r="F737">
        <v>1</v>
      </c>
      <c r="G737">
        <v>0</v>
      </c>
      <c r="H737">
        <v>3</v>
      </c>
      <c r="I737">
        <v>0</v>
      </c>
      <c r="J737">
        <v>0</v>
      </c>
      <c r="K737">
        <v>7.0999999999999998E-7</v>
      </c>
      <c r="L737">
        <v>0</v>
      </c>
      <c r="M737">
        <v>-1.6725999999999999E-4</v>
      </c>
      <c r="N737">
        <v>-1.193E-4</v>
      </c>
      <c r="O737">
        <v>0</v>
      </c>
      <c r="P737">
        <v>1.6725999999999999E-4</v>
      </c>
      <c r="Q737">
        <v>0</v>
      </c>
      <c r="R737">
        <v>0</v>
      </c>
      <c r="S737">
        <v>0</v>
      </c>
      <c r="T737">
        <v>1</v>
      </c>
      <c r="U737">
        <v>0</v>
      </c>
    </row>
    <row r="738" spans="1:21" x14ac:dyDescent="0.25">
      <c r="A738" s="12" t="s">
        <v>1143</v>
      </c>
      <c r="B738" s="12">
        <v>7291</v>
      </c>
      <c r="C738" t="s">
        <v>116</v>
      </c>
      <c r="D738">
        <v>1959</v>
      </c>
      <c r="E738">
        <v>0</v>
      </c>
      <c r="F738">
        <v>1</v>
      </c>
      <c r="G738">
        <v>0</v>
      </c>
      <c r="H738">
        <v>3</v>
      </c>
      <c r="I738">
        <v>0</v>
      </c>
      <c r="J738">
        <v>0</v>
      </c>
      <c r="K738">
        <v>1.79E-6</v>
      </c>
      <c r="L738">
        <v>6.7185300000000003E-3</v>
      </c>
      <c r="M738">
        <v>-1.6725999999999999E-4</v>
      </c>
      <c r="N738">
        <v>-9.1639999999999997E-5</v>
      </c>
      <c r="O738">
        <v>0</v>
      </c>
      <c r="P738">
        <v>1.6725999999999999E-4</v>
      </c>
      <c r="Q738">
        <v>0</v>
      </c>
      <c r="R738">
        <v>0</v>
      </c>
      <c r="S738">
        <v>1</v>
      </c>
      <c r="T738">
        <v>1</v>
      </c>
      <c r="U738">
        <v>0</v>
      </c>
    </row>
    <row r="739" spans="1:21" x14ac:dyDescent="0.25">
      <c r="A739" s="12" t="s">
        <v>1038</v>
      </c>
      <c r="B739" s="12">
        <v>0</v>
      </c>
      <c r="C739" t="s">
        <v>1683</v>
      </c>
      <c r="D739">
        <v>5579</v>
      </c>
      <c r="E739">
        <v>0</v>
      </c>
      <c r="F739">
        <v>1</v>
      </c>
      <c r="G739">
        <v>0</v>
      </c>
      <c r="H739">
        <v>3</v>
      </c>
      <c r="I739">
        <v>0</v>
      </c>
      <c r="J739">
        <v>0</v>
      </c>
      <c r="K739">
        <v>1.79E-6</v>
      </c>
      <c r="L739">
        <v>4.5539789999999997E-2</v>
      </c>
      <c r="M739">
        <v>-1.6725999999999999E-4</v>
      </c>
      <c r="N739">
        <v>7.9400000000000002E-6</v>
      </c>
      <c r="O739">
        <v>0</v>
      </c>
      <c r="P739">
        <v>1.6725999999999999E-4</v>
      </c>
      <c r="Q739">
        <v>0</v>
      </c>
      <c r="R739">
        <v>0</v>
      </c>
      <c r="S739">
        <v>0</v>
      </c>
      <c r="T739">
        <v>0</v>
      </c>
      <c r="U739">
        <v>1</v>
      </c>
    </row>
    <row r="740" spans="1:21" x14ac:dyDescent="0.25">
      <c r="A740" s="12" t="s">
        <v>1011</v>
      </c>
      <c r="B740" s="12">
        <v>5610</v>
      </c>
      <c r="C740" t="s">
        <v>1390</v>
      </c>
      <c r="D740">
        <v>7337</v>
      </c>
      <c r="E740">
        <v>0.54</v>
      </c>
      <c r="F740">
        <v>0</v>
      </c>
      <c r="G740">
        <v>1</v>
      </c>
      <c r="H740">
        <v>5</v>
      </c>
      <c r="I740">
        <v>8579.07421875</v>
      </c>
      <c r="J740">
        <v>39142</v>
      </c>
      <c r="K740">
        <v>1.7799999999999999E-6</v>
      </c>
      <c r="L740">
        <v>7.9742400000000005E-3</v>
      </c>
      <c r="M740">
        <v>-1.6802000000000001E-4</v>
      </c>
      <c r="N740">
        <v>-1.1776E-4</v>
      </c>
      <c r="O740">
        <v>-3.2640000000000002E-4</v>
      </c>
      <c r="P740">
        <v>1.6802000000000001E-4</v>
      </c>
      <c r="Q740">
        <v>1036</v>
      </c>
      <c r="R740">
        <v>8.167845E-2</v>
      </c>
      <c r="S740">
        <v>0</v>
      </c>
      <c r="T740">
        <v>1</v>
      </c>
      <c r="U740">
        <v>0</v>
      </c>
    </row>
    <row r="741" spans="1:21" x14ac:dyDescent="0.25">
      <c r="A741" s="12" t="s">
        <v>1131</v>
      </c>
      <c r="B741" s="12">
        <v>4542</v>
      </c>
      <c r="C741" t="s">
        <v>1309</v>
      </c>
      <c r="D741">
        <v>2147</v>
      </c>
      <c r="E741">
        <v>0.54</v>
      </c>
      <c r="F741">
        <v>0</v>
      </c>
      <c r="G741">
        <v>0.72</v>
      </c>
      <c r="H741">
        <v>4</v>
      </c>
      <c r="I741">
        <v>1449.9998779299999</v>
      </c>
      <c r="J741">
        <v>5662</v>
      </c>
      <c r="K741">
        <v>1.79E-6</v>
      </c>
      <c r="L741">
        <v>2.3860600000000002E-3</v>
      </c>
      <c r="M741">
        <v>-1.6846999999999999E-4</v>
      </c>
      <c r="N741">
        <v>-1.2465999999999999E-4</v>
      </c>
      <c r="O741">
        <v>-2.0629000000000001E-4</v>
      </c>
      <c r="P741">
        <v>1.6846999999999999E-4</v>
      </c>
      <c r="Q741">
        <v>0</v>
      </c>
      <c r="R741">
        <v>0</v>
      </c>
      <c r="S741">
        <v>1</v>
      </c>
      <c r="T741">
        <v>1</v>
      </c>
      <c r="U741">
        <v>1</v>
      </c>
    </row>
    <row r="742" spans="1:21" x14ac:dyDescent="0.25">
      <c r="A742" s="12" t="s">
        <v>1984</v>
      </c>
      <c r="B742" s="12">
        <v>4913</v>
      </c>
      <c r="C742" t="s">
        <v>1331</v>
      </c>
      <c r="D742">
        <v>6615</v>
      </c>
      <c r="E742">
        <v>0.55000000000000004</v>
      </c>
      <c r="F742">
        <v>0</v>
      </c>
      <c r="G742">
        <v>0.75</v>
      </c>
      <c r="H742">
        <v>4</v>
      </c>
      <c r="I742">
        <v>8</v>
      </c>
      <c r="J742">
        <v>8</v>
      </c>
      <c r="K742">
        <v>7.0999999999999998E-7</v>
      </c>
      <c r="L742">
        <v>0</v>
      </c>
      <c r="M742">
        <v>-1.7079000000000001E-4</v>
      </c>
      <c r="N742">
        <v>-1.3019999999999999E-4</v>
      </c>
      <c r="O742">
        <v>-2.0629000000000001E-4</v>
      </c>
      <c r="P742">
        <v>1.7079000000000001E-4</v>
      </c>
      <c r="Q742">
        <v>0</v>
      </c>
      <c r="R742">
        <v>0</v>
      </c>
      <c r="S742">
        <v>1</v>
      </c>
      <c r="T742">
        <v>0</v>
      </c>
      <c r="U742">
        <v>0</v>
      </c>
    </row>
    <row r="743" spans="1:21" x14ac:dyDescent="0.25">
      <c r="A743" s="12" t="s">
        <v>1074</v>
      </c>
      <c r="B743" s="12">
        <v>1409</v>
      </c>
      <c r="C743" t="s">
        <v>1006</v>
      </c>
      <c r="D743">
        <v>2516</v>
      </c>
      <c r="E743">
        <v>0</v>
      </c>
      <c r="F743">
        <v>0</v>
      </c>
      <c r="G743">
        <v>1</v>
      </c>
      <c r="H743">
        <v>4</v>
      </c>
      <c r="I743">
        <v>882.78149413999995</v>
      </c>
      <c r="J743">
        <v>2837</v>
      </c>
      <c r="K743">
        <v>7.0999999999999998E-7</v>
      </c>
      <c r="L743">
        <v>0</v>
      </c>
      <c r="M743">
        <v>-1.7103999999999999E-4</v>
      </c>
      <c r="N743">
        <v>-1.8086999999999999E-4</v>
      </c>
      <c r="O743">
        <v>-9.4090000000000002E-5</v>
      </c>
      <c r="P743">
        <v>1.7103999999999999E-4</v>
      </c>
      <c r="Q743">
        <v>0</v>
      </c>
      <c r="R743">
        <v>0</v>
      </c>
      <c r="S743">
        <v>1</v>
      </c>
      <c r="T743">
        <v>1</v>
      </c>
      <c r="U743">
        <v>1</v>
      </c>
    </row>
    <row r="744" spans="1:21" x14ac:dyDescent="0.25">
      <c r="A744" s="12" t="s">
        <v>1573</v>
      </c>
      <c r="B744" s="12">
        <v>92170</v>
      </c>
      <c r="C744" t="s">
        <v>1181</v>
      </c>
      <c r="D744">
        <v>5515</v>
      </c>
      <c r="E744">
        <v>0.36</v>
      </c>
      <c r="F744">
        <v>0</v>
      </c>
      <c r="G744">
        <v>1</v>
      </c>
      <c r="H744">
        <v>5</v>
      </c>
      <c r="I744">
        <v>1749.7142334</v>
      </c>
      <c r="J744">
        <v>9250</v>
      </c>
      <c r="K744">
        <v>1.7799999999999999E-6</v>
      </c>
      <c r="L744">
        <v>1.0057740000000001E-2</v>
      </c>
      <c r="M744">
        <v>-1.7131000000000001E-4</v>
      </c>
      <c r="N744">
        <v>-7.3499999999999998E-5</v>
      </c>
      <c r="O744">
        <v>-2.9681E-4</v>
      </c>
      <c r="P744">
        <v>1.7131000000000001E-4</v>
      </c>
      <c r="Q744">
        <v>156</v>
      </c>
      <c r="R744">
        <v>4.7674500000000003E-3</v>
      </c>
      <c r="S744">
        <v>1</v>
      </c>
      <c r="T744">
        <v>0</v>
      </c>
      <c r="U744">
        <v>1</v>
      </c>
    </row>
    <row r="745" spans="1:21" x14ac:dyDescent="0.25">
      <c r="A745" s="12" t="s">
        <v>926</v>
      </c>
      <c r="B745" s="12">
        <v>4000</v>
      </c>
      <c r="C745" t="s">
        <v>1263</v>
      </c>
      <c r="D745">
        <v>695</v>
      </c>
      <c r="E745">
        <v>0</v>
      </c>
      <c r="F745">
        <v>0</v>
      </c>
      <c r="G745">
        <v>0.47</v>
      </c>
      <c r="H745">
        <v>4</v>
      </c>
      <c r="I745">
        <v>57.980010989999997</v>
      </c>
      <c r="J745">
        <v>102</v>
      </c>
      <c r="K745">
        <v>1.79E-6</v>
      </c>
      <c r="L745">
        <v>3.3118839999999997E-2</v>
      </c>
      <c r="M745">
        <v>-1.7414000000000001E-4</v>
      </c>
      <c r="N745">
        <v>-1.0618E-4</v>
      </c>
      <c r="O745">
        <v>-8.9779999999999998E-5</v>
      </c>
      <c r="P745">
        <v>1.7414000000000001E-4</v>
      </c>
      <c r="Q745">
        <v>0</v>
      </c>
      <c r="R745">
        <v>0</v>
      </c>
      <c r="S745">
        <v>0</v>
      </c>
      <c r="T745">
        <v>1</v>
      </c>
      <c r="U745">
        <v>1</v>
      </c>
    </row>
    <row r="746" spans="1:21" x14ac:dyDescent="0.25">
      <c r="A746" s="12" t="s">
        <v>1747</v>
      </c>
      <c r="B746" s="12">
        <v>4133</v>
      </c>
      <c r="C746" t="s">
        <v>1740</v>
      </c>
      <c r="D746">
        <v>10125</v>
      </c>
      <c r="E746">
        <v>0</v>
      </c>
      <c r="F746">
        <v>0</v>
      </c>
      <c r="G746">
        <v>1</v>
      </c>
      <c r="H746">
        <v>4</v>
      </c>
      <c r="I746">
        <v>142.78881835999999</v>
      </c>
      <c r="J746">
        <v>1004</v>
      </c>
      <c r="K746">
        <v>1.7799999999999999E-6</v>
      </c>
      <c r="L746">
        <v>6.60218E-3</v>
      </c>
      <c r="M746">
        <v>-1.7539000000000001E-4</v>
      </c>
      <c r="N746">
        <v>1.6999999999999999E-7</v>
      </c>
      <c r="O746">
        <v>-4.0710000000000002E-5</v>
      </c>
      <c r="P746">
        <v>1.7539000000000001E-4</v>
      </c>
      <c r="Q746">
        <v>2772</v>
      </c>
      <c r="R746">
        <v>9.4189179999999997E-2</v>
      </c>
      <c r="S746">
        <v>0</v>
      </c>
      <c r="T746">
        <v>0</v>
      </c>
      <c r="U746">
        <v>0</v>
      </c>
    </row>
    <row r="747" spans="1:21" x14ac:dyDescent="0.25">
      <c r="A747" s="12" t="s">
        <v>1331</v>
      </c>
      <c r="B747" s="12">
        <v>6615</v>
      </c>
      <c r="C747" t="s">
        <v>531</v>
      </c>
      <c r="D747">
        <v>50807</v>
      </c>
      <c r="E747">
        <v>0</v>
      </c>
      <c r="F747">
        <v>0</v>
      </c>
      <c r="G747">
        <v>1</v>
      </c>
      <c r="H747">
        <v>5</v>
      </c>
      <c r="I747">
        <v>2179.7094726599998</v>
      </c>
      <c r="J747">
        <v>10806</v>
      </c>
      <c r="K747">
        <v>1.7799999999999999E-6</v>
      </c>
      <c r="L747">
        <v>1.2326699999999999E-2</v>
      </c>
      <c r="M747">
        <v>-1.8022000000000001E-4</v>
      </c>
      <c r="N747">
        <v>-3.8460000000000001E-5</v>
      </c>
      <c r="O747">
        <v>-8.5080000000000005E-5</v>
      </c>
      <c r="P747">
        <v>1.8022000000000001E-4</v>
      </c>
      <c r="Q747">
        <v>4657</v>
      </c>
      <c r="R747">
        <v>0.83104509000000004</v>
      </c>
      <c r="S747">
        <v>0</v>
      </c>
      <c r="T747">
        <v>0</v>
      </c>
      <c r="U747">
        <v>0</v>
      </c>
    </row>
    <row r="748" spans="1:21" x14ac:dyDescent="0.25">
      <c r="A748" s="12" t="s">
        <v>1579</v>
      </c>
      <c r="B748" s="12">
        <v>5335</v>
      </c>
      <c r="C748" t="s">
        <v>1398</v>
      </c>
      <c r="D748">
        <v>0</v>
      </c>
      <c r="E748">
        <v>0.5</v>
      </c>
      <c r="F748">
        <v>0</v>
      </c>
      <c r="G748">
        <v>1</v>
      </c>
      <c r="H748">
        <v>5</v>
      </c>
      <c r="I748">
        <v>1977.4523925799999</v>
      </c>
      <c r="J748">
        <v>6501</v>
      </c>
      <c r="K748">
        <v>1.79E-6</v>
      </c>
      <c r="L748">
        <v>3.0403969999999999E-2</v>
      </c>
      <c r="M748">
        <v>-1.8026000000000001E-4</v>
      </c>
      <c r="N748">
        <v>-9.0299999999999999E-5</v>
      </c>
      <c r="O748">
        <v>-1.5635000000000001E-4</v>
      </c>
      <c r="P748">
        <v>1.8026000000000001E-4</v>
      </c>
      <c r="Q748">
        <v>1049</v>
      </c>
      <c r="R748">
        <v>3.1379650000000002E-2</v>
      </c>
      <c r="S748">
        <v>0</v>
      </c>
      <c r="T748">
        <v>0</v>
      </c>
      <c r="U748">
        <v>0</v>
      </c>
    </row>
    <row r="749" spans="1:21" x14ac:dyDescent="0.25">
      <c r="A749" s="12" t="s">
        <v>1200</v>
      </c>
      <c r="B749" s="12">
        <v>5544</v>
      </c>
      <c r="C749" t="s">
        <v>1124</v>
      </c>
      <c r="D749">
        <v>10645</v>
      </c>
      <c r="E749">
        <v>1</v>
      </c>
      <c r="F749">
        <v>0</v>
      </c>
      <c r="G749">
        <v>1</v>
      </c>
      <c r="H749">
        <v>5</v>
      </c>
      <c r="I749">
        <v>579.37170409999999</v>
      </c>
      <c r="J749">
        <v>4002</v>
      </c>
      <c r="K749">
        <v>1.79E-6</v>
      </c>
      <c r="L749">
        <v>2.7090759999999998E-2</v>
      </c>
      <c r="M749">
        <v>-1.8220000000000001E-4</v>
      </c>
      <c r="N749">
        <v>1.1163999999999999E-4</v>
      </c>
      <c r="O749">
        <v>-1.6498000000000001E-4</v>
      </c>
      <c r="P749">
        <v>1.8220000000000001E-4</v>
      </c>
      <c r="Q749">
        <v>1221</v>
      </c>
      <c r="R749">
        <v>2.6299570000000001E-2</v>
      </c>
      <c r="S749">
        <v>0</v>
      </c>
      <c r="T749">
        <v>0</v>
      </c>
      <c r="U749">
        <v>0</v>
      </c>
    </row>
    <row r="750" spans="1:21" x14ac:dyDescent="0.25">
      <c r="A750" s="12" t="s">
        <v>1753</v>
      </c>
      <c r="B750" s="12">
        <v>25</v>
      </c>
      <c r="C750" t="s">
        <v>858</v>
      </c>
      <c r="D750">
        <v>1128</v>
      </c>
      <c r="E750">
        <v>0</v>
      </c>
      <c r="F750">
        <v>0</v>
      </c>
      <c r="G750">
        <v>0.57999999999999996</v>
      </c>
      <c r="H750">
        <v>4</v>
      </c>
      <c r="I750">
        <v>419.53558349999997</v>
      </c>
      <c r="J750">
        <v>3535</v>
      </c>
      <c r="K750">
        <v>1.79E-6</v>
      </c>
      <c r="L750">
        <v>2.546694E-2</v>
      </c>
      <c r="M750">
        <v>-1.8305E-4</v>
      </c>
      <c r="N750">
        <v>-1.0895000000000001E-4</v>
      </c>
      <c r="O750">
        <v>-8.1769999999999998E-5</v>
      </c>
      <c r="P750">
        <v>1.8305E-4</v>
      </c>
      <c r="Q750">
        <v>0</v>
      </c>
      <c r="R750">
        <v>0</v>
      </c>
      <c r="S750">
        <v>0</v>
      </c>
      <c r="T750">
        <v>0</v>
      </c>
      <c r="U750">
        <v>1</v>
      </c>
    </row>
    <row r="751" spans="1:21" x14ac:dyDescent="0.25">
      <c r="A751" s="12" t="s">
        <v>1552</v>
      </c>
      <c r="B751" s="12">
        <v>2644</v>
      </c>
      <c r="C751" t="s">
        <v>1348</v>
      </c>
      <c r="D751">
        <v>148</v>
      </c>
      <c r="E751">
        <v>0</v>
      </c>
      <c r="F751">
        <v>0</v>
      </c>
      <c r="G751">
        <v>0.49</v>
      </c>
      <c r="H751">
        <v>4</v>
      </c>
      <c r="I751">
        <v>421.80551147</v>
      </c>
      <c r="J751">
        <v>3538</v>
      </c>
      <c r="K751">
        <v>1.79E-6</v>
      </c>
      <c r="L751">
        <v>2.546694E-2</v>
      </c>
      <c r="M751">
        <v>-1.8305E-4</v>
      </c>
      <c r="N751">
        <v>-1.1171999999999999E-4</v>
      </c>
      <c r="O751">
        <v>-8.1769999999999998E-5</v>
      </c>
      <c r="P751">
        <v>1.8305E-4</v>
      </c>
      <c r="Q751">
        <v>0</v>
      </c>
      <c r="R751">
        <v>0</v>
      </c>
      <c r="S751">
        <v>0</v>
      </c>
      <c r="T751">
        <v>0</v>
      </c>
      <c r="U751">
        <v>1</v>
      </c>
    </row>
    <row r="752" spans="1:21" x14ac:dyDescent="0.25">
      <c r="A752" s="12" t="s">
        <v>1930</v>
      </c>
      <c r="B752" s="12">
        <v>2056</v>
      </c>
      <c r="C752" t="s">
        <v>1080</v>
      </c>
      <c r="D752">
        <v>5159</v>
      </c>
      <c r="E752">
        <v>0</v>
      </c>
      <c r="F752">
        <v>0</v>
      </c>
      <c r="G752">
        <v>0.56999999999999995</v>
      </c>
      <c r="H752">
        <v>4</v>
      </c>
      <c r="I752">
        <v>726</v>
      </c>
      <c r="J752">
        <v>3471</v>
      </c>
      <c r="K752">
        <v>1.79E-6</v>
      </c>
      <c r="L752">
        <v>3.9538780000000003E-2</v>
      </c>
      <c r="M752">
        <v>-1.8421E-4</v>
      </c>
      <c r="N752">
        <v>-1.2554999999999999E-4</v>
      </c>
      <c r="O752">
        <v>-9.7180000000000001E-5</v>
      </c>
      <c r="P752">
        <v>1.8421E-4</v>
      </c>
      <c r="Q752">
        <v>0</v>
      </c>
      <c r="R752">
        <v>0</v>
      </c>
      <c r="S752">
        <v>1</v>
      </c>
      <c r="T752">
        <v>1</v>
      </c>
      <c r="U752">
        <v>1</v>
      </c>
    </row>
    <row r="753" spans="1:21" x14ac:dyDescent="0.25">
      <c r="A753" s="12" t="s">
        <v>1537</v>
      </c>
      <c r="B753" s="12">
        <v>4688</v>
      </c>
      <c r="C753" t="s">
        <v>246</v>
      </c>
      <c r="D753">
        <v>90427</v>
      </c>
      <c r="E753">
        <v>0.52</v>
      </c>
      <c r="F753">
        <v>0</v>
      </c>
      <c r="G753">
        <v>1</v>
      </c>
      <c r="H753">
        <v>6</v>
      </c>
      <c r="I753">
        <v>796.51538086000005</v>
      </c>
      <c r="J753">
        <v>3503</v>
      </c>
      <c r="K753">
        <v>1.7799999999999999E-6</v>
      </c>
      <c r="L753">
        <v>1.292304E-2</v>
      </c>
      <c r="M753">
        <v>-1.8584999999999999E-4</v>
      </c>
      <c r="N753">
        <v>-1.6112E-4</v>
      </c>
      <c r="O753">
        <v>-9.5309999999999994E-5</v>
      </c>
      <c r="P753">
        <v>1.8584999999999999E-4</v>
      </c>
      <c r="Q753">
        <v>4951</v>
      </c>
      <c r="R753">
        <v>9.5871319999999996E-2</v>
      </c>
      <c r="S753">
        <v>0</v>
      </c>
      <c r="T753">
        <v>0</v>
      </c>
      <c r="U753">
        <v>0</v>
      </c>
    </row>
    <row r="754" spans="1:21" x14ac:dyDescent="0.25">
      <c r="A754" s="12" t="s">
        <v>1214</v>
      </c>
      <c r="B754" s="12">
        <v>22915</v>
      </c>
      <c r="C754" t="s">
        <v>1052</v>
      </c>
      <c r="D754">
        <v>1269</v>
      </c>
      <c r="E754">
        <v>0</v>
      </c>
      <c r="F754">
        <v>0</v>
      </c>
      <c r="G754">
        <v>0.47</v>
      </c>
      <c r="H754">
        <v>4</v>
      </c>
      <c r="I754">
        <v>361.99996948</v>
      </c>
      <c r="J754">
        <v>2920</v>
      </c>
      <c r="K754">
        <v>1.79E-6</v>
      </c>
      <c r="L754">
        <v>1.1942599999999999E-2</v>
      </c>
      <c r="M754">
        <v>-1.8652999999999999E-4</v>
      </c>
      <c r="N754">
        <v>-1.3938000000000001E-4</v>
      </c>
      <c r="O754">
        <v>-7.4989999999999999E-5</v>
      </c>
      <c r="P754">
        <v>1.8652999999999999E-4</v>
      </c>
      <c r="Q754">
        <v>0</v>
      </c>
      <c r="R754">
        <v>0</v>
      </c>
      <c r="S754">
        <v>0</v>
      </c>
      <c r="T754">
        <v>0</v>
      </c>
      <c r="U754">
        <v>1</v>
      </c>
    </row>
    <row r="755" spans="1:21" x14ac:dyDescent="0.25">
      <c r="A755" s="12" t="s">
        <v>1067</v>
      </c>
      <c r="B755" s="12">
        <v>3553</v>
      </c>
      <c r="C755" t="s">
        <v>1233</v>
      </c>
      <c r="D755">
        <v>150</v>
      </c>
      <c r="E755">
        <v>0</v>
      </c>
      <c r="F755">
        <v>0</v>
      </c>
      <c r="G755">
        <v>0.49</v>
      </c>
      <c r="H755">
        <v>4</v>
      </c>
      <c r="I755">
        <v>149.24896240000001</v>
      </c>
      <c r="J755">
        <v>1977</v>
      </c>
      <c r="K755">
        <v>1.79E-6</v>
      </c>
      <c r="L755">
        <v>1.1942599999999999E-2</v>
      </c>
      <c r="M755">
        <v>-1.8652999999999999E-4</v>
      </c>
      <c r="N755">
        <v>-1.3661000000000001E-4</v>
      </c>
      <c r="O755">
        <v>-7.4989999999999999E-5</v>
      </c>
      <c r="P755">
        <v>1.8652999999999999E-4</v>
      </c>
      <c r="Q755">
        <v>0</v>
      </c>
      <c r="R755">
        <v>0</v>
      </c>
      <c r="S755">
        <v>1</v>
      </c>
      <c r="T755">
        <v>0</v>
      </c>
      <c r="U755">
        <v>1</v>
      </c>
    </row>
    <row r="756" spans="1:21" x14ac:dyDescent="0.25">
      <c r="A756" s="12" t="s">
        <v>951</v>
      </c>
      <c r="B756" s="12">
        <v>11183</v>
      </c>
      <c r="C756" t="s">
        <v>1272</v>
      </c>
      <c r="D756">
        <v>6751</v>
      </c>
      <c r="E756">
        <v>0</v>
      </c>
      <c r="F756">
        <v>0</v>
      </c>
      <c r="G756">
        <v>0.54</v>
      </c>
      <c r="H756">
        <v>4</v>
      </c>
      <c r="I756">
        <v>336.58151244999999</v>
      </c>
      <c r="J756">
        <v>2840</v>
      </c>
      <c r="K756">
        <v>1.79E-6</v>
      </c>
      <c r="L756">
        <v>1.1942599999999999E-2</v>
      </c>
      <c r="M756">
        <v>-1.8652999999999999E-4</v>
      </c>
      <c r="N756">
        <v>-1.3938000000000001E-4</v>
      </c>
      <c r="O756">
        <v>-7.4989999999999999E-5</v>
      </c>
      <c r="P756">
        <v>1.8652999999999999E-4</v>
      </c>
      <c r="Q756">
        <v>0</v>
      </c>
      <c r="R756">
        <v>0</v>
      </c>
      <c r="S756">
        <v>0</v>
      </c>
      <c r="T756">
        <v>0</v>
      </c>
      <c r="U756">
        <v>1</v>
      </c>
    </row>
    <row r="757" spans="1:21" x14ac:dyDescent="0.25">
      <c r="A757" s="12" t="s">
        <v>1980</v>
      </c>
      <c r="B757" s="12">
        <v>4361</v>
      </c>
      <c r="C757" t="s">
        <v>1301</v>
      </c>
      <c r="D757">
        <v>4988</v>
      </c>
      <c r="E757">
        <v>0</v>
      </c>
      <c r="F757">
        <v>0</v>
      </c>
      <c r="G757">
        <v>0.51</v>
      </c>
      <c r="H757">
        <v>4</v>
      </c>
      <c r="I757">
        <v>181.24998474</v>
      </c>
      <c r="J757">
        <v>2921</v>
      </c>
      <c r="K757">
        <v>1.79E-6</v>
      </c>
      <c r="L757">
        <v>1.1942599999999999E-2</v>
      </c>
      <c r="M757">
        <v>-1.8652999999999999E-4</v>
      </c>
      <c r="N757">
        <v>-1.3385E-4</v>
      </c>
      <c r="O757">
        <v>-7.4989999999999999E-5</v>
      </c>
      <c r="P757">
        <v>1.8652999999999999E-4</v>
      </c>
      <c r="Q757">
        <v>0</v>
      </c>
      <c r="R757">
        <v>0</v>
      </c>
      <c r="S757">
        <v>0</v>
      </c>
      <c r="T757">
        <v>0</v>
      </c>
      <c r="U757">
        <v>1</v>
      </c>
    </row>
    <row r="758" spans="1:21" x14ac:dyDescent="0.25">
      <c r="A758" s="12" t="s">
        <v>1132</v>
      </c>
      <c r="B758" s="12">
        <v>103910</v>
      </c>
      <c r="C758" t="s">
        <v>1302</v>
      </c>
      <c r="D758">
        <v>4985</v>
      </c>
      <c r="E758">
        <v>0</v>
      </c>
      <c r="F758">
        <v>0</v>
      </c>
      <c r="G758">
        <v>0.51</v>
      </c>
      <c r="H758">
        <v>4</v>
      </c>
      <c r="I758">
        <v>181.24998474</v>
      </c>
      <c r="J758">
        <v>2921</v>
      </c>
      <c r="K758">
        <v>1.79E-6</v>
      </c>
      <c r="L758">
        <v>1.1942599999999999E-2</v>
      </c>
      <c r="M758">
        <v>-1.8652999999999999E-4</v>
      </c>
      <c r="N758">
        <v>-1.3385E-4</v>
      </c>
      <c r="O758">
        <v>-7.4989999999999999E-5</v>
      </c>
      <c r="P758">
        <v>1.8652999999999999E-4</v>
      </c>
      <c r="Q758">
        <v>0</v>
      </c>
      <c r="R758">
        <v>0</v>
      </c>
      <c r="S758">
        <v>0</v>
      </c>
      <c r="T758">
        <v>0</v>
      </c>
      <c r="U758">
        <v>1</v>
      </c>
    </row>
    <row r="759" spans="1:21" x14ac:dyDescent="0.25">
      <c r="A759" s="12" t="s">
        <v>734</v>
      </c>
      <c r="B759" s="12">
        <v>29984</v>
      </c>
      <c r="C759" t="s">
        <v>1452</v>
      </c>
      <c r="D759">
        <v>4987</v>
      </c>
      <c r="E759">
        <v>0</v>
      </c>
      <c r="F759">
        <v>0</v>
      </c>
      <c r="G759">
        <v>0.51</v>
      </c>
      <c r="H759">
        <v>4</v>
      </c>
      <c r="I759">
        <v>181.24998474</v>
      </c>
      <c r="J759">
        <v>2921</v>
      </c>
      <c r="K759">
        <v>1.79E-6</v>
      </c>
      <c r="L759">
        <v>1.1942599999999999E-2</v>
      </c>
      <c r="M759">
        <v>-1.8652999999999999E-4</v>
      </c>
      <c r="N759">
        <v>-1.3385E-4</v>
      </c>
      <c r="O759">
        <v>-7.4989999999999999E-5</v>
      </c>
      <c r="P759">
        <v>1.8652999999999999E-4</v>
      </c>
      <c r="Q759">
        <v>0</v>
      </c>
      <c r="R759">
        <v>0</v>
      </c>
      <c r="S759">
        <v>0</v>
      </c>
      <c r="T759">
        <v>0</v>
      </c>
      <c r="U759">
        <v>1</v>
      </c>
    </row>
    <row r="760" spans="1:21" x14ac:dyDescent="0.25">
      <c r="A760" s="12" t="s">
        <v>1310</v>
      </c>
      <c r="B760" s="12">
        <v>462</v>
      </c>
      <c r="C760" t="s">
        <v>1475</v>
      </c>
      <c r="D760">
        <v>1132</v>
      </c>
      <c r="E760">
        <v>0</v>
      </c>
      <c r="F760">
        <v>0</v>
      </c>
      <c r="G760">
        <v>0.57999999999999996</v>
      </c>
      <c r="H760">
        <v>4</v>
      </c>
      <c r="I760">
        <v>150.53581238000001</v>
      </c>
      <c r="J760">
        <v>1978</v>
      </c>
      <c r="K760">
        <v>1.79E-6</v>
      </c>
      <c r="L760">
        <v>1.1942599999999999E-2</v>
      </c>
      <c r="M760">
        <v>-1.8652999999999999E-4</v>
      </c>
      <c r="N760">
        <v>-1.3385E-4</v>
      </c>
      <c r="O760">
        <v>-8.3609999999999994E-5</v>
      </c>
      <c r="P760">
        <v>1.8652999999999999E-4</v>
      </c>
      <c r="Q760">
        <v>0</v>
      </c>
      <c r="R760">
        <v>0</v>
      </c>
      <c r="S760">
        <v>0</v>
      </c>
      <c r="T760">
        <v>0</v>
      </c>
      <c r="U760">
        <v>1</v>
      </c>
    </row>
    <row r="761" spans="1:21" x14ac:dyDescent="0.25">
      <c r="A761" s="12" t="s">
        <v>617</v>
      </c>
      <c r="B761" s="12">
        <v>6773</v>
      </c>
      <c r="C761" t="s">
        <v>1512</v>
      </c>
      <c r="D761">
        <v>4986</v>
      </c>
      <c r="E761">
        <v>0</v>
      </c>
      <c r="F761">
        <v>0</v>
      </c>
      <c r="G761">
        <v>0.51</v>
      </c>
      <c r="H761">
        <v>4</v>
      </c>
      <c r="I761">
        <v>181.24998474</v>
      </c>
      <c r="J761">
        <v>2921</v>
      </c>
      <c r="K761">
        <v>1.79E-6</v>
      </c>
      <c r="L761">
        <v>1.1942599999999999E-2</v>
      </c>
      <c r="M761">
        <v>-1.8652999999999999E-4</v>
      </c>
      <c r="N761">
        <v>-1.3385E-4</v>
      </c>
      <c r="O761">
        <v>-7.4989999999999999E-5</v>
      </c>
      <c r="P761">
        <v>1.8652999999999999E-4</v>
      </c>
      <c r="Q761">
        <v>0</v>
      </c>
      <c r="R761">
        <v>0</v>
      </c>
      <c r="S761">
        <v>1</v>
      </c>
      <c r="T761">
        <v>0</v>
      </c>
      <c r="U761">
        <v>1</v>
      </c>
    </row>
    <row r="762" spans="1:21" x14ac:dyDescent="0.25">
      <c r="A762" s="12" t="s">
        <v>1064</v>
      </c>
      <c r="B762" s="12">
        <v>7434</v>
      </c>
      <c r="C762" t="s">
        <v>1582</v>
      </c>
      <c r="D762">
        <v>5598</v>
      </c>
      <c r="E762">
        <v>0.54</v>
      </c>
      <c r="F762">
        <v>0</v>
      </c>
      <c r="G762">
        <v>1</v>
      </c>
      <c r="H762">
        <v>5</v>
      </c>
      <c r="I762">
        <v>2326.6113281200001</v>
      </c>
      <c r="J762">
        <v>12142</v>
      </c>
      <c r="K762">
        <v>1.7799999999999999E-6</v>
      </c>
      <c r="L762">
        <v>2.1524600000000001E-3</v>
      </c>
      <c r="M762">
        <v>-1.9164E-4</v>
      </c>
      <c r="N762">
        <v>-1.0670000000000001E-4</v>
      </c>
      <c r="O762">
        <v>-1.7475999999999999E-4</v>
      </c>
      <c r="P762">
        <v>1.9164E-4</v>
      </c>
      <c r="Q762">
        <v>756</v>
      </c>
      <c r="R762">
        <v>2.4474409999999999E-2</v>
      </c>
      <c r="S762">
        <v>1</v>
      </c>
      <c r="T762">
        <v>0</v>
      </c>
      <c r="U762">
        <v>0</v>
      </c>
    </row>
    <row r="763" spans="1:21" x14ac:dyDescent="0.25">
      <c r="A763" s="12" t="s">
        <v>1724</v>
      </c>
      <c r="B763" s="12">
        <v>1499</v>
      </c>
      <c r="C763" t="s">
        <v>1011</v>
      </c>
      <c r="D763">
        <v>5610</v>
      </c>
      <c r="E763">
        <v>0</v>
      </c>
      <c r="F763">
        <v>0</v>
      </c>
      <c r="G763">
        <v>0.5</v>
      </c>
      <c r="H763">
        <v>4</v>
      </c>
      <c r="I763">
        <v>2</v>
      </c>
      <c r="J763">
        <v>3</v>
      </c>
      <c r="K763">
        <v>7.0999999999999998E-7</v>
      </c>
      <c r="L763">
        <v>0</v>
      </c>
      <c r="M763">
        <v>-1.9195E-4</v>
      </c>
      <c r="N763">
        <v>-1.8086999999999999E-4</v>
      </c>
      <c r="O763">
        <v>-9.6559999999999997E-5</v>
      </c>
      <c r="P763">
        <v>1.9195E-4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 s="12" t="s">
        <v>1086</v>
      </c>
      <c r="B764" s="12">
        <v>3320</v>
      </c>
      <c r="C764" t="s">
        <v>1208</v>
      </c>
      <c r="D764">
        <v>2887</v>
      </c>
      <c r="E764">
        <v>0.62</v>
      </c>
      <c r="F764">
        <v>0</v>
      </c>
      <c r="G764">
        <v>1</v>
      </c>
      <c r="H764">
        <v>7</v>
      </c>
      <c r="I764">
        <v>3302.48046875</v>
      </c>
      <c r="J764">
        <v>13440</v>
      </c>
      <c r="K764">
        <v>1.79E-6</v>
      </c>
      <c r="L764">
        <v>2.8006440000000001E-2</v>
      </c>
      <c r="M764">
        <v>-1.9235000000000001E-4</v>
      </c>
      <c r="N764">
        <v>-5.2169999999999997E-5</v>
      </c>
      <c r="O764">
        <v>8.6899000000000004E-4</v>
      </c>
      <c r="P764">
        <v>1.9235000000000001E-4</v>
      </c>
      <c r="Q764">
        <v>1609</v>
      </c>
      <c r="R764">
        <v>6.0528489999999997E-2</v>
      </c>
      <c r="S764">
        <v>0</v>
      </c>
      <c r="T764">
        <v>0</v>
      </c>
      <c r="U764">
        <v>0</v>
      </c>
    </row>
    <row r="765" spans="1:21" x14ac:dyDescent="0.25">
      <c r="A765" s="12" t="s">
        <v>1950</v>
      </c>
      <c r="B765" s="12">
        <v>0</v>
      </c>
      <c r="C765" t="s">
        <v>60</v>
      </c>
      <c r="D765">
        <v>1021</v>
      </c>
      <c r="E765">
        <v>0.51</v>
      </c>
      <c r="F765">
        <v>0</v>
      </c>
      <c r="G765">
        <v>0.46</v>
      </c>
      <c r="H765">
        <v>5</v>
      </c>
      <c r="I765">
        <v>1376.5089111299999</v>
      </c>
      <c r="J765">
        <v>5112</v>
      </c>
      <c r="K765">
        <v>1.7799999999999999E-6</v>
      </c>
      <c r="L765">
        <v>4.9018500000000001E-3</v>
      </c>
      <c r="M765">
        <v>-1.9260999999999999E-4</v>
      </c>
      <c r="N765">
        <v>-1.2328999999999999E-4</v>
      </c>
      <c r="O765">
        <v>-6.4729999999999999E-5</v>
      </c>
      <c r="P765">
        <v>1.9260999999999999E-4</v>
      </c>
      <c r="Q765">
        <v>339</v>
      </c>
      <c r="R765">
        <v>0.20142069000000001</v>
      </c>
      <c r="S765">
        <v>1</v>
      </c>
      <c r="T765">
        <v>1</v>
      </c>
      <c r="U765">
        <v>1</v>
      </c>
    </row>
    <row r="766" spans="1:21" x14ac:dyDescent="0.25">
      <c r="A766" s="12" t="s">
        <v>860</v>
      </c>
      <c r="B766" s="12">
        <v>83733</v>
      </c>
      <c r="C766" t="s">
        <v>1141</v>
      </c>
      <c r="D766">
        <v>142</v>
      </c>
      <c r="E766">
        <v>0</v>
      </c>
      <c r="F766">
        <v>0</v>
      </c>
      <c r="G766">
        <v>0</v>
      </c>
      <c r="H766">
        <v>5</v>
      </c>
      <c r="I766">
        <v>2015.7890625</v>
      </c>
      <c r="J766">
        <v>14331</v>
      </c>
      <c r="K766">
        <v>1.7799999999999999E-6</v>
      </c>
      <c r="L766">
        <v>2.50615E-3</v>
      </c>
      <c r="M766">
        <v>-1.9513000000000001E-4</v>
      </c>
      <c r="N766">
        <v>-6.4280000000000001E-5</v>
      </c>
      <c r="O766">
        <v>-1.3316000000000001E-4</v>
      </c>
      <c r="P766">
        <v>1.9513000000000001E-4</v>
      </c>
      <c r="Q766">
        <v>1053</v>
      </c>
      <c r="R766">
        <v>4.412377E-2</v>
      </c>
      <c r="S766">
        <v>1</v>
      </c>
      <c r="T766">
        <v>0</v>
      </c>
      <c r="U766">
        <v>1</v>
      </c>
    </row>
    <row r="767" spans="1:21" x14ac:dyDescent="0.25">
      <c r="A767" s="12" t="s">
        <v>371</v>
      </c>
      <c r="B767" s="12">
        <v>5524</v>
      </c>
      <c r="C767" t="s">
        <v>542</v>
      </c>
      <c r="D767">
        <v>5336</v>
      </c>
      <c r="E767">
        <v>0.5</v>
      </c>
      <c r="F767">
        <v>0</v>
      </c>
      <c r="G767">
        <v>1</v>
      </c>
      <c r="H767">
        <v>4</v>
      </c>
      <c r="I767">
        <v>117.14942169</v>
      </c>
      <c r="J767">
        <v>448</v>
      </c>
      <c r="K767">
        <v>1.7799999999999999E-6</v>
      </c>
      <c r="L767">
        <v>8.7215599999999997E-3</v>
      </c>
      <c r="M767">
        <v>-1.9668999999999999E-4</v>
      </c>
      <c r="N767">
        <v>-5.6069999999999997E-5</v>
      </c>
      <c r="O767">
        <v>-1.5906000000000001E-4</v>
      </c>
      <c r="P767">
        <v>1.9668999999999999E-4</v>
      </c>
      <c r="Q767">
        <v>403</v>
      </c>
      <c r="R767">
        <v>1.402815E-2</v>
      </c>
      <c r="S767">
        <v>0</v>
      </c>
      <c r="T767">
        <v>1</v>
      </c>
      <c r="U767">
        <v>0</v>
      </c>
    </row>
    <row r="768" spans="1:21" x14ac:dyDescent="0.25">
      <c r="A768" s="12" t="s">
        <v>1595</v>
      </c>
      <c r="B768" s="12">
        <v>56681</v>
      </c>
      <c r="C768" t="s">
        <v>1471</v>
      </c>
      <c r="D768">
        <v>9734</v>
      </c>
      <c r="E768">
        <v>0</v>
      </c>
      <c r="F768">
        <v>0</v>
      </c>
      <c r="G768">
        <v>1</v>
      </c>
      <c r="H768">
        <v>4</v>
      </c>
      <c r="I768">
        <v>363.83657836999998</v>
      </c>
      <c r="J768">
        <v>1067</v>
      </c>
      <c r="K768">
        <v>1.7799999999999999E-6</v>
      </c>
      <c r="L768">
        <v>1.8895000000000001E-4</v>
      </c>
      <c r="M768">
        <v>-2.0133999999999999E-4</v>
      </c>
      <c r="N768">
        <v>-5.9759999999999997E-5</v>
      </c>
      <c r="O768">
        <v>-1.8124999999999999E-4</v>
      </c>
      <c r="P768">
        <v>2.0133999999999999E-4</v>
      </c>
      <c r="Q768">
        <v>5</v>
      </c>
      <c r="R768">
        <v>0.54327457999999995</v>
      </c>
      <c r="S768">
        <v>1</v>
      </c>
      <c r="T768">
        <v>0</v>
      </c>
      <c r="U768">
        <v>1</v>
      </c>
    </row>
    <row r="769" spans="1:21" x14ac:dyDescent="0.25">
      <c r="A769" s="12" t="s">
        <v>1619</v>
      </c>
      <c r="B769" s="12">
        <v>598</v>
      </c>
      <c r="C769" t="s">
        <v>915</v>
      </c>
      <c r="D769">
        <v>1129</v>
      </c>
      <c r="E769">
        <v>0.54</v>
      </c>
      <c r="F769">
        <v>0</v>
      </c>
      <c r="G769">
        <v>0.57999999999999996</v>
      </c>
      <c r="H769">
        <v>5</v>
      </c>
      <c r="I769">
        <v>818.85345458999996</v>
      </c>
      <c r="J769">
        <v>11248</v>
      </c>
      <c r="K769">
        <v>1.7799999999999999E-6</v>
      </c>
      <c r="L769">
        <v>1.1942599999999999E-2</v>
      </c>
      <c r="M769">
        <v>-2.0253E-4</v>
      </c>
      <c r="N769">
        <v>-1.7051999999999999E-4</v>
      </c>
      <c r="O769">
        <v>-7.8070000000000003E-5</v>
      </c>
      <c r="P769">
        <v>2.0253E-4</v>
      </c>
      <c r="Q769">
        <v>1481</v>
      </c>
      <c r="R769">
        <v>0.22196219</v>
      </c>
      <c r="S769">
        <v>0</v>
      </c>
      <c r="T769">
        <v>0</v>
      </c>
      <c r="U769">
        <v>1</v>
      </c>
    </row>
    <row r="770" spans="1:21" x14ac:dyDescent="0.25">
      <c r="A770" s="12" t="s">
        <v>551</v>
      </c>
      <c r="B770" s="12">
        <v>51701</v>
      </c>
      <c r="C770" t="s">
        <v>33</v>
      </c>
      <c r="D770">
        <v>51761</v>
      </c>
      <c r="E770">
        <v>0.51</v>
      </c>
      <c r="F770">
        <v>0</v>
      </c>
      <c r="G770">
        <v>1</v>
      </c>
      <c r="H770">
        <v>5</v>
      </c>
      <c r="I770">
        <v>1024.4001464800001</v>
      </c>
      <c r="J770">
        <v>6816</v>
      </c>
      <c r="K770">
        <v>1.79E-6</v>
      </c>
      <c r="L770">
        <v>1.057173E-2</v>
      </c>
      <c r="M770">
        <v>-2.0524000000000001E-4</v>
      </c>
      <c r="N770">
        <v>-1.7882E-4</v>
      </c>
      <c r="O770">
        <v>-1.1628E-4</v>
      </c>
      <c r="P770">
        <v>2.0524000000000001E-4</v>
      </c>
      <c r="Q770">
        <v>264</v>
      </c>
      <c r="R770">
        <v>8.3217999999999996E-4</v>
      </c>
      <c r="S770">
        <v>0</v>
      </c>
      <c r="T770">
        <v>0</v>
      </c>
      <c r="U770">
        <v>0</v>
      </c>
    </row>
    <row r="771" spans="1:21" x14ac:dyDescent="0.25">
      <c r="A771" s="12" t="s">
        <v>1323</v>
      </c>
      <c r="B771" s="12">
        <v>0</v>
      </c>
      <c r="C771" t="s">
        <v>1116</v>
      </c>
      <c r="D771">
        <v>1390</v>
      </c>
      <c r="E771">
        <v>0</v>
      </c>
      <c r="F771">
        <v>0</v>
      </c>
      <c r="G771">
        <v>1</v>
      </c>
      <c r="H771">
        <v>5</v>
      </c>
      <c r="I771">
        <v>476.91555785999998</v>
      </c>
      <c r="J771">
        <v>2114</v>
      </c>
      <c r="K771">
        <v>1.7799999999999999E-6</v>
      </c>
      <c r="L771">
        <v>2.0995499999999999E-3</v>
      </c>
      <c r="M771">
        <v>-2.0539000000000001E-4</v>
      </c>
      <c r="N771">
        <v>-1.1038E-4</v>
      </c>
      <c r="O771">
        <v>-1.2852999999999999E-4</v>
      </c>
      <c r="P771">
        <v>2.0539000000000001E-4</v>
      </c>
      <c r="Q771">
        <v>595</v>
      </c>
      <c r="R771">
        <v>7.8384300000000004E-3</v>
      </c>
      <c r="S771">
        <v>1</v>
      </c>
      <c r="T771">
        <v>0</v>
      </c>
      <c r="U771">
        <v>0</v>
      </c>
    </row>
    <row r="772" spans="1:21" x14ac:dyDescent="0.25">
      <c r="A772" s="12" t="s">
        <v>1136</v>
      </c>
      <c r="B772" s="12">
        <v>7275</v>
      </c>
      <c r="C772" t="s">
        <v>770</v>
      </c>
      <c r="D772">
        <v>665</v>
      </c>
      <c r="E772">
        <v>0.91</v>
      </c>
      <c r="F772">
        <v>0</v>
      </c>
      <c r="G772">
        <v>1</v>
      </c>
      <c r="H772">
        <v>6</v>
      </c>
      <c r="I772">
        <v>828.79229736000002</v>
      </c>
      <c r="J772">
        <v>2984</v>
      </c>
      <c r="K772">
        <v>1.7799999999999999E-6</v>
      </c>
      <c r="L772">
        <v>9.3079300000000007E-3</v>
      </c>
      <c r="M772">
        <v>-2.0689999999999999E-4</v>
      </c>
      <c r="N772">
        <v>-1.1455000000000001E-4</v>
      </c>
      <c r="O772">
        <v>1.2899999999999999E-4</v>
      </c>
      <c r="P772">
        <v>2.0689999999999999E-4</v>
      </c>
      <c r="Q772">
        <v>1568</v>
      </c>
      <c r="R772">
        <v>0.54133726000000004</v>
      </c>
      <c r="S772">
        <v>0</v>
      </c>
      <c r="T772">
        <v>0</v>
      </c>
      <c r="U772">
        <v>0</v>
      </c>
    </row>
    <row r="773" spans="1:21" x14ac:dyDescent="0.25">
      <c r="A773" s="12" t="s">
        <v>1978</v>
      </c>
      <c r="B773" s="12">
        <v>2117</v>
      </c>
      <c r="C773" t="s">
        <v>1289</v>
      </c>
      <c r="D773">
        <v>11200</v>
      </c>
      <c r="E773">
        <v>0</v>
      </c>
      <c r="F773">
        <v>0</v>
      </c>
      <c r="G773">
        <v>1</v>
      </c>
      <c r="H773">
        <v>5</v>
      </c>
      <c r="I773">
        <v>402.5</v>
      </c>
      <c r="J773">
        <v>3980</v>
      </c>
      <c r="K773">
        <v>1.7799999999999999E-6</v>
      </c>
      <c r="L773">
        <v>8.8516800000000007E-3</v>
      </c>
      <c r="M773">
        <v>-2.1201999999999999E-4</v>
      </c>
      <c r="N773">
        <v>-1.4285E-4</v>
      </c>
      <c r="O773">
        <v>-1.9579999999999999E-4</v>
      </c>
      <c r="P773">
        <v>2.1201999999999999E-4</v>
      </c>
      <c r="Q773">
        <v>627</v>
      </c>
      <c r="R773">
        <v>0.23287522999999999</v>
      </c>
      <c r="S773">
        <v>1</v>
      </c>
      <c r="T773">
        <v>1</v>
      </c>
      <c r="U773">
        <v>0</v>
      </c>
    </row>
    <row r="774" spans="1:21" x14ac:dyDescent="0.25">
      <c r="A774" s="12" t="s">
        <v>1055</v>
      </c>
      <c r="B774" s="12">
        <v>10746</v>
      </c>
      <c r="C774" t="s">
        <v>1742</v>
      </c>
      <c r="D774">
        <v>9373</v>
      </c>
      <c r="E774">
        <v>0</v>
      </c>
      <c r="F774">
        <v>0</v>
      </c>
      <c r="G774">
        <v>1</v>
      </c>
      <c r="H774">
        <v>4</v>
      </c>
      <c r="I774">
        <v>1007.08685303</v>
      </c>
      <c r="J774">
        <v>4007</v>
      </c>
      <c r="K774">
        <v>1.7799999999999999E-6</v>
      </c>
      <c r="L774">
        <v>2.55813E-3</v>
      </c>
      <c r="M774">
        <v>-2.1489E-4</v>
      </c>
      <c r="N774">
        <v>1.7689999999999998E-5</v>
      </c>
      <c r="O774">
        <v>-2.2933E-4</v>
      </c>
      <c r="P774">
        <v>2.1489E-4</v>
      </c>
      <c r="Q774">
        <v>2144</v>
      </c>
      <c r="R774">
        <v>0.21769172000000001</v>
      </c>
      <c r="S774">
        <v>0</v>
      </c>
      <c r="T774">
        <v>0</v>
      </c>
      <c r="U774">
        <v>0</v>
      </c>
    </row>
    <row r="775" spans="1:21" x14ac:dyDescent="0.25">
      <c r="A775" s="12" t="s">
        <v>1503</v>
      </c>
      <c r="B775" s="12">
        <v>4137</v>
      </c>
      <c r="C775" t="s">
        <v>780</v>
      </c>
      <c r="D775">
        <v>23368</v>
      </c>
      <c r="E775">
        <v>1</v>
      </c>
      <c r="F775">
        <v>0</v>
      </c>
      <c r="G775">
        <v>1</v>
      </c>
      <c r="H775">
        <v>4</v>
      </c>
      <c r="I775">
        <v>21.953676219999998</v>
      </c>
      <c r="J775">
        <v>322</v>
      </c>
      <c r="K775">
        <v>7.0999999999999998E-7</v>
      </c>
      <c r="L775">
        <v>0</v>
      </c>
      <c r="M775">
        <v>-2.1683E-4</v>
      </c>
      <c r="N775">
        <v>-6.3449999999999997E-5</v>
      </c>
      <c r="O775">
        <v>-2.2194000000000001E-4</v>
      </c>
      <c r="P775">
        <v>2.1683E-4</v>
      </c>
      <c r="Q775">
        <v>1</v>
      </c>
      <c r="R775">
        <v>0.54308062999999995</v>
      </c>
      <c r="S775">
        <v>0</v>
      </c>
      <c r="T775">
        <v>0</v>
      </c>
      <c r="U775">
        <v>0</v>
      </c>
    </row>
    <row r="776" spans="1:21" x14ac:dyDescent="0.25">
      <c r="A776" s="12" t="s">
        <v>1413</v>
      </c>
      <c r="B776" s="12">
        <v>4130</v>
      </c>
      <c r="C776" t="s">
        <v>1737</v>
      </c>
      <c r="D776">
        <v>10497</v>
      </c>
      <c r="E776">
        <v>0</v>
      </c>
      <c r="F776">
        <v>0</v>
      </c>
      <c r="G776">
        <v>1</v>
      </c>
      <c r="H776">
        <v>4</v>
      </c>
      <c r="I776">
        <v>733.79046631000006</v>
      </c>
      <c r="J776">
        <v>2007</v>
      </c>
      <c r="K776">
        <v>1.7799999999999999E-6</v>
      </c>
      <c r="L776">
        <v>6.1875000000000005E-4</v>
      </c>
      <c r="M776">
        <v>-2.1838000000000001E-4</v>
      </c>
      <c r="N776">
        <v>-3.3019999999999999E-5</v>
      </c>
      <c r="O776">
        <v>-1.794E-4</v>
      </c>
      <c r="P776">
        <v>2.1838000000000001E-4</v>
      </c>
      <c r="Q776">
        <v>14</v>
      </c>
      <c r="R776">
        <v>1.8198349999999999E-2</v>
      </c>
      <c r="S776">
        <v>1</v>
      </c>
      <c r="T776">
        <v>0</v>
      </c>
      <c r="U776">
        <v>0</v>
      </c>
    </row>
    <row r="777" spans="1:21" x14ac:dyDescent="0.25">
      <c r="A777" s="12" t="s">
        <v>1642</v>
      </c>
      <c r="B777" s="12">
        <v>4087</v>
      </c>
      <c r="C777" t="s">
        <v>320</v>
      </c>
      <c r="D777">
        <v>0</v>
      </c>
      <c r="E777">
        <v>0.69</v>
      </c>
      <c r="F777">
        <v>0</v>
      </c>
      <c r="G777">
        <v>0.81</v>
      </c>
      <c r="H777">
        <v>4</v>
      </c>
      <c r="I777">
        <v>3773</v>
      </c>
      <c r="J777">
        <v>24867</v>
      </c>
      <c r="K777">
        <v>1.7799999999999999E-6</v>
      </c>
      <c r="L777">
        <v>4.0549E-4</v>
      </c>
      <c r="M777">
        <v>-2.1954E-4</v>
      </c>
      <c r="N777">
        <v>-6.8059999999999996E-5</v>
      </c>
      <c r="O777">
        <v>-2.8480999999999998E-4</v>
      </c>
      <c r="P777">
        <v>2.1954E-4</v>
      </c>
      <c r="Q777">
        <v>5</v>
      </c>
      <c r="R777">
        <v>3.5370000000000002E-5</v>
      </c>
      <c r="S777">
        <v>0</v>
      </c>
      <c r="T777">
        <v>0</v>
      </c>
      <c r="U777">
        <v>0</v>
      </c>
    </row>
    <row r="778" spans="1:21" x14ac:dyDescent="0.25">
      <c r="A778" s="12" t="s">
        <v>1034</v>
      </c>
      <c r="B778" s="12">
        <v>7161</v>
      </c>
      <c r="C778" t="s">
        <v>226</v>
      </c>
      <c r="D778">
        <v>3708</v>
      </c>
      <c r="E778">
        <v>1</v>
      </c>
      <c r="F778">
        <v>0</v>
      </c>
      <c r="G778">
        <v>1</v>
      </c>
      <c r="H778">
        <v>8</v>
      </c>
      <c r="I778">
        <v>3001.0600585900002</v>
      </c>
      <c r="J778">
        <v>20171</v>
      </c>
      <c r="K778">
        <v>1.79E-6</v>
      </c>
      <c r="L778">
        <v>2.5272269999999999E-2</v>
      </c>
      <c r="M778">
        <v>-2.1984000000000001E-4</v>
      </c>
      <c r="N778">
        <v>-2.8819999999999999E-5</v>
      </c>
      <c r="O778">
        <v>-5.9186999999999998E-4</v>
      </c>
      <c r="P778">
        <v>2.1984000000000001E-4</v>
      </c>
      <c r="Q778">
        <v>4633</v>
      </c>
      <c r="R778">
        <v>0.77449387999999997</v>
      </c>
      <c r="S778">
        <v>1</v>
      </c>
      <c r="T778">
        <v>1</v>
      </c>
      <c r="U778">
        <v>0</v>
      </c>
    </row>
    <row r="779" spans="1:21" x14ac:dyDescent="0.25">
      <c r="A779" s="12" t="s">
        <v>1966</v>
      </c>
      <c r="B779" s="12">
        <v>3562</v>
      </c>
      <c r="C779" t="s">
        <v>256</v>
      </c>
      <c r="D779">
        <v>10870</v>
      </c>
      <c r="E779">
        <v>0</v>
      </c>
      <c r="F779">
        <v>0</v>
      </c>
      <c r="G779">
        <v>1</v>
      </c>
      <c r="H779">
        <v>5</v>
      </c>
      <c r="I779">
        <v>293.15231323</v>
      </c>
      <c r="J779">
        <v>1435</v>
      </c>
      <c r="K779">
        <v>1.79E-6</v>
      </c>
      <c r="L779">
        <v>6.0783909999999997E-2</v>
      </c>
      <c r="M779">
        <v>-2.2010000000000001E-4</v>
      </c>
      <c r="N779">
        <v>-1.6018E-4</v>
      </c>
      <c r="O779">
        <v>-7.6979999999999998E-5</v>
      </c>
      <c r="P779">
        <v>2.2010000000000001E-4</v>
      </c>
      <c r="Q779">
        <v>3884</v>
      </c>
      <c r="R779">
        <v>8.1116030000000006E-2</v>
      </c>
      <c r="S779">
        <v>0</v>
      </c>
      <c r="T779">
        <v>0</v>
      </c>
      <c r="U779">
        <v>0</v>
      </c>
    </row>
    <row r="780" spans="1:21" x14ac:dyDescent="0.25">
      <c r="A780" s="12" t="s">
        <v>578</v>
      </c>
      <c r="B780" s="12">
        <v>7124</v>
      </c>
      <c r="C780" t="s">
        <v>588</v>
      </c>
      <c r="D780">
        <v>8717</v>
      </c>
      <c r="E780">
        <v>0</v>
      </c>
      <c r="F780">
        <v>0</v>
      </c>
      <c r="G780">
        <v>0.41</v>
      </c>
      <c r="H780">
        <v>5</v>
      </c>
      <c r="I780">
        <v>414.98736572000001</v>
      </c>
      <c r="J780">
        <v>1233</v>
      </c>
      <c r="K780">
        <v>1.79E-6</v>
      </c>
      <c r="L780">
        <v>1.220942E-2</v>
      </c>
      <c r="M780">
        <v>-2.2149999999999999E-4</v>
      </c>
      <c r="N780">
        <v>-1.5391999999999999E-4</v>
      </c>
      <c r="O780">
        <v>-2.4203000000000001E-4</v>
      </c>
      <c r="P780">
        <v>2.2149999999999999E-4</v>
      </c>
      <c r="Q780">
        <v>4</v>
      </c>
      <c r="R780">
        <v>8.3732900000000002E-3</v>
      </c>
      <c r="S780">
        <v>0</v>
      </c>
      <c r="T780">
        <v>0</v>
      </c>
      <c r="U780">
        <v>0</v>
      </c>
    </row>
    <row r="781" spans="1:21" x14ac:dyDescent="0.25">
      <c r="A781" s="12" t="s">
        <v>944</v>
      </c>
      <c r="B781" s="12">
        <v>2793</v>
      </c>
      <c r="C781" t="s">
        <v>1567</v>
      </c>
      <c r="D781">
        <v>3551</v>
      </c>
      <c r="E781">
        <v>1</v>
      </c>
      <c r="F781">
        <v>0</v>
      </c>
      <c r="G781">
        <v>1</v>
      </c>
      <c r="H781">
        <v>6</v>
      </c>
      <c r="I781">
        <v>1123.5839843799999</v>
      </c>
      <c r="J781">
        <v>4618</v>
      </c>
      <c r="K781">
        <v>1.7799999999999999E-6</v>
      </c>
      <c r="L781">
        <v>8.0534400000000003E-3</v>
      </c>
      <c r="M781">
        <v>-2.22E-4</v>
      </c>
      <c r="N781">
        <v>-7.9510000000000003E-5</v>
      </c>
      <c r="O781">
        <v>-3.7429999999999999E-5</v>
      </c>
      <c r="P781">
        <v>2.22E-4</v>
      </c>
      <c r="Q781">
        <v>4365</v>
      </c>
      <c r="R781">
        <v>1.08741987</v>
      </c>
      <c r="S781">
        <v>1</v>
      </c>
      <c r="T781">
        <v>0</v>
      </c>
      <c r="U781">
        <v>1</v>
      </c>
    </row>
    <row r="782" spans="1:21" x14ac:dyDescent="0.25">
      <c r="A782" s="12" t="s">
        <v>1722</v>
      </c>
      <c r="B782" s="12">
        <v>23523</v>
      </c>
      <c r="C782" t="s">
        <v>926</v>
      </c>
      <c r="D782">
        <v>4000</v>
      </c>
      <c r="E782">
        <v>1</v>
      </c>
      <c r="F782">
        <v>0</v>
      </c>
      <c r="G782">
        <v>1</v>
      </c>
      <c r="H782">
        <v>3</v>
      </c>
      <c r="I782">
        <v>0</v>
      </c>
      <c r="J782">
        <v>0</v>
      </c>
      <c r="K782">
        <v>6.9999999999999997E-7</v>
      </c>
      <c r="L782">
        <v>0</v>
      </c>
      <c r="M782">
        <v>-2.2225000000000001E-4</v>
      </c>
      <c r="N782">
        <v>0</v>
      </c>
      <c r="O782">
        <v>-2.3120000000000001E-4</v>
      </c>
      <c r="P782">
        <v>2.2225000000000001E-4</v>
      </c>
      <c r="Q782">
        <v>0</v>
      </c>
      <c r="R782">
        <v>0</v>
      </c>
      <c r="S782">
        <v>1</v>
      </c>
      <c r="T782">
        <v>1</v>
      </c>
      <c r="U782">
        <v>0</v>
      </c>
    </row>
    <row r="783" spans="1:21" x14ac:dyDescent="0.25">
      <c r="A783" s="12" t="s">
        <v>1651</v>
      </c>
      <c r="B783" s="12">
        <v>1965</v>
      </c>
      <c r="C783" t="s">
        <v>1063</v>
      </c>
      <c r="D783">
        <v>6194</v>
      </c>
      <c r="E783">
        <v>0.52</v>
      </c>
      <c r="F783">
        <v>0</v>
      </c>
      <c r="G783">
        <v>1</v>
      </c>
      <c r="H783">
        <v>3</v>
      </c>
      <c r="I783">
        <v>0</v>
      </c>
      <c r="J783">
        <v>0</v>
      </c>
      <c r="K783">
        <v>6.9999999999999997E-7</v>
      </c>
      <c r="L783">
        <v>0</v>
      </c>
      <c r="M783">
        <v>-2.2225000000000001E-4</v>
      </c>
      <c r="N783">
        <v>0</v>
      </c>
      <c r="O783">
        <v>-2.3120000000000001E-4</v>
      </c>
      <c r="P783">
        <v>2.2225000000000001E-4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25">
      <c r="A784" s="12" t="s">
        <v>1511</v>
      </c>
      <c r="B784" s="12">
        <v>8661</v>
      </c>
      <c r="C784" t="s">
        <v>1072</v>
      </c>
      <c r="D784">
        <v>2177</v>
      </c>
      <c r="E784">
        <v>0.53</v>
      </c>
      <c r="F784">
        <v>0</v>
      </c>
      <c r="G784">
        <v>1</v>
      </c>
      <c r="H784">
        <v>3</v>
      </c>
      <c r="I784">
        <v>0</v>
      </c>
      <c r="J784">
        <v>0</v>
      </c>
      <c r="K784">
        <v>6.9999999999999997E-7</v>
      </c>
      <c r="L784">
        <v>0</v>
      </c>
      <c r="M784">
        <v>-2.2225000000000001E-4</v>
      </c>
      <c r="N784">
        <v>0</v>
      </c>
      <c r="O784">
        <v>-2.3120000000000001E-4</v>
      </c>
      <c r="P784">
        <v>2.2225000000000001E-4</v>
      </c>
      <c r="Q784">
        <v>0</v>
      </c>
      <c r="R784">
        <v>0</v>
      </c>
      <c r="S784">
        <v>1</v>
      </c>
      <c r="T784">
        <v>1</v>
      </c>
      <c r="U784">
        <v>0</v>
      </c>
    </row>
    <row r="785" spans="1:21" x14ac:dyDescent="0.25">
      <c r="A785" s="12" t="s">
        <v>1170</v>
      </c>
      <c r="B785" s="12">
        <v>51341</v>
      </c>
      <c r="C785" t="s">
        <v>1110</v>
      </c>
      <c r="D785">
        <v>10014</v>
      </c>
      <c r="E785">
        <v>1</v>
      </c>
      <c r="F785">
        <v>0</v>
      </c>
      <c r="G785">
        <v>1</v>
      </c>
      <c r="H785">
        <v>3</v>
      </c>
      <c r="I785">
        <v>0</v>
      </c>
      <c r="J785">
        <v>0</v>
      </c>
      <c r="K785">
        <v>6.9999999999999997E-7</v>
      </c>
      <c r="L785">
        <v>0</v>
      </c>
      <c r="M785">
        <v>-2.2225000000000001E-4</v>
      </c>
      <c r="N785">
        <v>0</v>
      </c>
      <c r="O785">
        <v>-2.3120000000000001E-4</v>
      </c>
      <c r="P785">
        <v>2.2225000000000001E-4</v>
      </c>
      <c r="Q785">
        <v>0</v>
      </c>
      <c r="R785">
        <v>0</v>
      </c>
      <c r="S785">
        <v>1</v>
      </c>
      <c r="T785">
        <v>0</v>
      </c>
      <c r="U785">
        <v>0</v>
      </c>
    </row>
    <row r="786" spans="1:21" x14ac:dyDescent="0.25">
      <c r="A786" s="12" t="s">
        <v>1574</v>
      </c>
      <c r="B786" s="12">
        <v>9628</v>
      </c>
      <c r="C786" t="s">
        <v>1131</v>
      </c>
      <c r="D786">
        <v>4542</v>
      </c>
      <c r="E786">
        <v>0</v>
      </c>
      <c r="F786">
        <v>0</v>
      </c>
      <c r="G786">
        <v>1</v>
      </c>
      <c r="H786">
        <v>3</v>
      </c>
      <c r="I786">
        <v>0</v>
      </c>
      <c r="J786">
        <v>0</v>
      </c>
      <c r="K786">
        <v>6.9999999999999997E-7</v>
      </c>
      <c r="L786">
        <v>0</v>
      </c>
      <c r="M786">
        <v>-2.2225000000000001E-4</v>
      </c>
      <c r="N786">
        <v>0</v>
      </c>
      <c r="O786">
        <v>-2.3120000000000001E-4</v>
      </c>
      <c r="P786">
        <v>2.2225000000000001E-4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 s="12" t="s">
        <v>1319</v>
      </c>
      <c r="B787" s="12">
        <v>7088</v>
      </c>
      <c r="C787" t="s">
        <v>1174</v>
      </c>
      <c r="D787">
        <v>51085</v>
      </c>
      <c r="E787">
        <v>0</v>
      </c>
      <c r="F787">
        <v>0</v>
      </c>
      <c r="G787">
        <v>1</v>
      </c>
      <c r="H787">
        <v>3</v>
      </c>
      <c r="I787">
        <v>0</v>
      </c>
      <c r="J787">
        <v>0</v>
      </c>
      <c r="K787">
        <v>6.9999999999999997E-7</v>
      </c>
      <c r="L787">
        <v>0</v>
      </c>
      <c r="M787">
        <v>-2.2225000000000001E-4</v>
      </c>
      <c r="N787">
        <v>0</v>
      </c>
      <c r="O787">
        <v>-2.3120000000000001E-4</v>
      </c>
      <c r="P787">
        <v>2.2225000000000001E-4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 s="12" t="s">
        <v>1463</v>
      </c>
      <c r="B788" s="12">
        <v>2932</v>
      </c>
      <c r="C788" t="s">
        <v>1177</v>
      </c>
      <c r="D788">
        <v>6929</v>
      </c>
      <c r="E788">
        <v>0.49</v>
      </c>
      <c r="F788">
        <v>0</v>
      </c>
      <c r="G788">
        <v>1</v>
      </c>
      <c r="H788">
        <v>3</v>
      </c>
      <c r="I788">
        <v>0</v>
      </c>
      <c r="J788">
        <v>0</v>
      </c>
      <c r="K788">
        <v>6.9999999999999997E-7</v>
      </c>
      <c r="L788">
        <v>0</v>
      </c>
      <c r="M788">
        <v>-2.2225000000000001E-4</v>
      </c>
      <c r="N788">
        <v>0</v>
      </c>
      <c r="O788">
        <v>-2.3120000000000001E-4</v>
      </c>
      <c r="P788">
        <v>2.2225000000000001E-4</v>
      </c>
      <c r="Q788">
        <v>0</v>
      </c>
      <c r="R788">
        <v>0</v>
      </c>
      <c r="S788">
        <v>1</v>
      </c>
      <c r="T788">
        <v>0</v>
      </c>
      <c r="U788">
        <v>0</v>
      </c>
    </row>
    <row r="789" spans="1:21" x14ac:dyDescent="0.25">
      <c r="A789" s="12" t="s">
        <v>1110</v>
      </c>
      <c r="B789" s="12">
        <v>10014</v>
      </c>
      <c r="C789" t="s">
        <v>1197</v>
      </c>
      <c r="D789">
        <v>89</v>
      </c>
      <c r="E789">
        <v>0</v>
      </c>
      <c r="F789">
        <v>0</v>
      </c>
      <c r="G789">
        <v>0</v>
      </c>
      <c r="H789">
        <v>3</v>
      </c>
      <c r="I789">
        <v>0</v>
      </c>
      <c r="J789">
        <v>0</v>
      </c>
      <c r="K789">
        <v>6.9999999999999997E-7</v>
      </c>
      <c r="L789">
        <v>0</v>
      </c>
      <c r="M789">
        <v>-2.2225000000000001E-4</v>
      </c>
      <c r="N789">
        <v>0</v>
      </c>
      <c r="O789">
        <v>-2.3120000000000001E-4</v>
      </c>
      <c r="P789">
        <v>2.2225000000000001E-4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 s="12" t="s">
        <v>1962</v>
      </c>
      <c r="B790" s="12">
        <v>3146</v>
      </c>
      <c r="C790" t="s">
        <v>1200</v>
      </c>
      <c r="D790">
        <v>5544</v>
      </c>
      <c r="E790">
        <v>1</v>
      </c>
      <c r="F790">
        <v>0</v>
      </c>
      <c r="G790">
        <v>1</v>
      </c>
      <c r="H790">
        <v>3</v>
      </c>
      <c r="I790">
        <v>0</v>
      </c>
      <c r="J790">
        <v>0</v>
      </c>
      <c r="K790">
        <v>6.9999999999999997E-7</v>
      </c>
      <c r="L790">
        <v>0</v>
      </c>
      <c r="M790">
        <v>-2.2225000000000001E-4</v>
      </c>
      <c r="N790">
        <v>0</v>
      </c>
      <c r="O790">
        <v>-2.3120000000000001E-4</v>
      </c>
      <c r="P790">
        <v>2.2225000000000001E-4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25">
      <c r="A791" s="12" t="s">
        <v>1292</v>
      </c>
      <c r="B791" s="12">
        <v>3565</v>
      </c>
      <c r="C791" t="s">
        <v>1237</v>
      </c>
      <c r="D791">
        <v>4286</v>
      </c>
      <c r="E791">
        <v>0</v>
      </c>
      <c r="F791">
        <v>0</v>
      </c>
      <c r="G791">
        <v>1</v>
      </c>
      <c r="H791">
        <v>3</v>
      </c>
      <c r="I791">
        <v>0</v>
      </c>
      <c r="J791">
        <v>0</v>
      </c>
      <c r="K791">
        <v>6.9999999999999997E-7</v>
      </c>
      <c r="L791">
        <v>0</v>
      </c>
      <c r="M791">
        <v>-2.2225000000000001E-4</v>
      </c>
      <c r="N791">
        <v>0</v>
      </c>
      <c r="O791">
        <v>-2.3120000000000001E-4</v>
      </c>
      <c r="P791">
        <v>2.2225000000000001E-4</v>
      </c>
      <c r="Q791">
        <v>0</v>
      </c>
      <c r="R791">
        <v>0</v>
      </c>
      <c r="S791">
        <v>1</v>
      </c>
      <c r="T791">
        <v>1</v>
      </c>
      <c r="U791">
        <v>0</v>
      </c>
    </row>
    <row r="792" spans="1:21" x14ac:dyDescent="0.25">
      <c r="A792" s="12" t="s">
        <v>1967</v>
      </c>
      <c r="B792" s="12">
        <v>3578</v>
      </c>
      <c r="C792" t="s">
        <v>242</v>
      </c>
      <c r="D792">
        <v>319</v>
      </c>
      <c r="E792">
        <v>0</v>
      </c>
      <c r="F792">
        <v>0</v>
      </c>
      <c r="G792">
        <v>1</v>
      </c>
      <c r="H792">
        <v>3</v>
      </c>
      <c r="I792">
        <v>0</v>
      </c>
      <c r="J792">
        <v>0</v>
      </c>
      <c r="K792">
        <v>6.9999999999999997E-7</v>
      </c>
      <c r="L792">
        <v>0</v>
      </c>
      <c r="M792">
        <v>-2.2225000000000001E-4</v>
      </c>
      <c r="N792">
        <v>0</v>
      </c>
      <c r="O792">
        <v>-2.3120000000000001E-4</v>
      </c>
      <c r="P792">
        <v>2.2225000000000001E-4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 s="12" t="s">
        <v>433</v>
      </c>
      <c r="B793" s="12">
        <v>4293</v>
      </c>
      <c r="C793" t="s">
        <v>1298</v>
      </c>
      <c r="D793">
        <v>4744</v>
      </c>
      <c r="E793">
        <v>1</v>
      </c>
      <c r="F793">
        <v>0</v>
      </c>
      <c r="G793">
        <v>1</v>
      </c>
      <c r="H793">
        <v>3</v>
      </c>
      <c r="I793">
        <v>0</v>
      </c>
      <c r="J793">
        <v>0</v>
      </c>
      <c r="K793">
        <v>6.9999999999999997E-7</v>
      </c>
      <c r="L793">
        <v>0</v>
      </c>
      <c r="M793">
        <v>-2.2225000000000001E-4</v>
      </c>
      <c r="N793">
        <v>0</v>
      </c>
      <c r="O793">
        <v>-2.3120000000000001E-4</v>
      </c>
      <c r="P793">
        <v>2.2225000000000001E-4</v>
      </c>
      <c r="Q793">
        <v>0</v>
      </c>
      <c r="R793">
        <v>0</v>
      </c>
      <c r="S793">
        <v>0</v>
      </c>
      <c r="T793">
        <v>1</v>
      </c>
      <c r="U793">
        <v>0</v>
      </c>
    </row>
    <row r="794" spans="1:21" x14ac:dyDescent="0.25">
      <c r="A794" s="12" t="s">
        <v>935</v>
      </c>
      <c r="B794" s="12">
        <v>27035</v>
      </c>
      <c r="C794" t="s">
        <v>282</v>
      </c>
      <c r="D794">
        <v>6300</v>
      </c>
      <c r="E794">
        <v>1</v>
      </c>
      <c r="F794">
        <v>0</v>
      </c>
      <c r="G794">
        <v>1</v>
      </c>
      <c r="H794">
        <v>3</v>
      </c>
      <c r="I794">
        <v>0</v>
      </c>
      <c r="J794">
        <v>0</v>
      </c>
      <c r="K794">
        <v>6.9999999999999997E-7</v>
      </c>
      <c r="L794">
        <v>0</v>
      </c>
      <c r="M794">
        <v>-2.2225000000000001E-4</v>
      </c>
      <c r="N794">
        <v>0</v>
      </c>
      <c r="O794">
        <v>-2.3120000000000001E-4</v>
      </c>
      <c r="P794">
        <v>2.2225000000000001E-4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25">
      <c r="A795" s="12" t="s">
        <v>789</v>
      </c>
      <c r="B795" s="12">
        <v>6196</v>
      </c>
      <c r="C795" t="s">
        <v>568</v>
      </c>
      <c r="D795">
        <v>7099</v>
      </c>
      <c r="E795">
        <v>0.73</v>
      </c>
      <c r="F795">
        <v>0</v>
      </c>
      <c r="G795">
        <v>0.88</v>
      </c>
      <c r="H795">
        <v>3</v>
      </c>
      <c r="I795">
        <v>0</v>
      </c>
      <c r="J795">
        <v>0</v>
      </c>
      <c r="K795">
        <v>6.9999999999999997E-7</v>
      </c>
      <c r="L795">
        <v>0</v>
      </c>
      <c r="M795">
        <v>-2.2225000000000001E-4</v>
      </c>
      <c r="N795">
        <v>0</v>
      </c>
      <c r="O795">
        <v>-2.3120000000000001E-4</v>
      </c>
      <c r="P795">
        <v>2.2225000000000001E-4</v>
      </c>
      <c r="Q795">
        <v>0</v>
      </c>
      <c r="R795">
        <v>0</v>
      </c>
      <c r="S795">
        <v>0</v>
      </c>
      <c r="T795">
        <v>1</v>
      </c>
      <c r="U795">
        <v>1</v>
      </c>
    </row>
    <row r="796" spans="1:21" x14ac:dyDescent="0.25">
      <c r="A796" s="12" t="s">
        <v>1775</v>
      </c>
      <c r="B796" s="12">
        <v>5925</v>
      </c>
      <c r="C796" t="s">
        <v>1446</v>
      </c>
      <c r="D796">
        <v>9525</v>
      </c>
      <c r="E796">
        <v>1</v>
      </c>
      <c r="F796">
        <v>0</v>
      </c>
      <c r="G796">
        <v>1</v>
      </c>
      <c r="H796">
        <v>3</v>
      </c>
      <c r="I796">
        <v>0</v>
      </c>
      <c r="J796">
        <v>0</v>
      </c>
      <c r="K796">
        <v>6.9999999999999997E-7</v>
      </c>
      <c r="L796">
        <v>0</v>
      </c>
      <c r="M796">
        <v>-2.2225000000000001E-4</v>
      </c>
      <c r="N796">
        <v>0</v>
      </c>
      <c r="O796">
        <v>-2.3120000000000001E-4</v>
      </c>
      <c r="P796">
        <v>2.2225000000000001E-4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 s="12" t="s">
        <v>1596</v>
      </c>
      <c r="B797" s="12">
        <v>4088</v>
      </c>
      <c r="C797" t="s">
        <v>1485</v>
      </c>
      <c r="D797">
        <v>6712</v>
      </c>
      <c r="E797">
        <v>1</v>
      </c>
      <c r="F797">
        <v>0</v>
      </c>
      <c r="G797">
        <v>1</v>
      </c>
      <c r="H797">
        <v>3</v>
      </c>
      <c r="I797">
        <v>0</v>
      </c>
      <c r="J797">
        <v>0</v>
      </c>
      <c r="K797">
        <v>6.9999999999999997E-7</v>
      </c>
      <c r="L797">
        <v>0</v>
      </c>
      <c r="M797">
        <v>-2.2225000000000001E-4</v>
      </c>
      <c r="N797">
        <v>0</v>
      </c>
      <c r="O797">
        <v>-2.3120000000000001E-4</v>
      </c>
      <c r="P797">
        <v>2.2225000000000001E-4</v>
      </c>
      <c r="Q797">
        <v>0</v>
      </c>
      <c r="R797">
        <v>0</v>
      </c>
      <c r="S797">
        <v>0</v>
      </c>
      <c r="T797">
        <v>1</v>
      </c>
      <c r="U797">
        <v>0</v>
      </c>
    </row>
    <row r="798" spans="1:21" x14ac:dyDescent="0.25">
      <c r="A798" s="12" t="s">
        <v>593</v>
      </c>
      <c r="B798" s="12">
        <v>23118</v>
      </c>
      <c r="C798" t="s">
        <v>1520</v>
      </c>
      <c r="D798">
        <v>4683</v>
      </c>
      <c r="E798">
        <v>0.71</v>
      </c>
      <c r="F798">
        <v>0</v>
      </c>
      <c r="G798">
        <v>1</v>
      </c>
      <c r="H798">
        <v>3</v>
      </c>
      <c r="I798">
        <v>0</v>
      </c>
      <c r="J798">
        <v>0</v>
      </c>
      <c r="K798">
        <v>6.9999999999999997E-7</v>
      </c>
      <c r="L798">
        <v>0</v>
      </c>
      <c r="M798">
        <v>-2.2225000000000001E-4</v>
      </c>
      <c r="N798">
        <v>0</v>
      </c>
      <c r="O798">
        <v>-2.3120000000000001E-4</v>
      </c>
      <c r="P798">
        <v>2.2225000000000001E-4</v>
      </c>
      <c r="Q798">
        <v>0</v>
      </c>
      <c r="R798">
        <v>0</v>
      </c>
      <c r="S798">
        <v>1</v>
      </c>
      <c r="T798">
        <v>1</v>
      </c>
      <c r="U798">
        <v>0</v>
      </c>
    </row>
    <row r="799" spans="1:21" x14ac:dyDescent="0.25">
      <c r="A799" s="12" t="s">
        <v>945</v>
      </c>
      <c r="B799" s="12">
        <v>29091</v>
      </c>
      <c r="C799" t="s">
        <v>1611</v>
      </c>
      <c r="D799">
        <v>406</v>
      </c>
      <c r="E799">
        <v>1</v>
      </c>
      <c r="F799">
        <v>0</v>
      </c>
      <c r="G799">
        <v>1</v>
      </c>
      <c r="H799">
        <v>3</v>
      </c>
      <c r="I799">
        <v>0</v>
      </c>
      <c r="J799">
        <v>0</v>
      </c>
      <c r="K799">
        <v>6.9999999999999997E-7</v>
      </c>
      <c r="L799">
        <v>0</v>
      </c>
      <c r="M799">
        <v>-2.2225000000000001E-4</v>
      </c>
      <c r="N799">
        <v>0</v>
      </c>
      <c r="O799">
        <v>-2.3120000000000001E-4</v>
      </c>
      <c r="P799">
        <v>2.2225000000000001E-4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25">
      <c r="A800" s="12" t="s">
        <v>1698</v>
      </c>
      <c r="B800" s="12">
        <v>5502</v>
      </c>
      <c r="C800" t="s">
        <v>1714</v>
      </c>
      <c r="D800">
        <v>5704</v>
      </c>
      <c r="E800">
        <v>0</v>
      </c>
      <c r="F800">
        <v>0</v>
      </c>
      <c r="G800">
        <v>1</v>
      </c>
      <c r="H800">
        <v>3</v>
      </c>
      <c r="I800">
        <v>0</v>
      </c>
      <c r="J800">
        <v>0</v>
      </c>
      <c r="K800">
        <v>6.9999999999999997E-7</v>
      </c>
      <c r="L800">
        <v>0</v>
      </c>
      <c r="M800">
        <v>-2.2225000000000001E-4</v>
      </c>
      <c r="N800">
        <v>0</v>
      </c>
      <c r="O800">
        <v>-2.3120000000000001E-4</v>
      </c>
      <c r="P800">
        <v>2.2225000000000001E-4</v>
      </c>
      <c r="Q800">
        <v>0</v>
      </c>
      <c r="R800">
        <v>0</v>
      </c>
      <c r="S800">
        <v>1</v>
      </c>
      <c r="T800">
        <v>0</v>
      </c>
      <c r="U800">
        <v>0</v>
      </c>
    </row>
    <row r="801" spans="1:21" x14ac:dyDescent="0.25">
      <c r="A801" s="12" t="s">
        <v>1366</v>
      </c>
      <c r="B801" s="12">
        <v>3751</v>
      </c>
      <c r="C801" t="s">
        <v>1728</v>
      </c>
      <c r="D801">
        <v>7094</v>
      </c>
      <c r="E801">
        <v>0</v>
      </c>
      <c r="F801">
        <v>0</v>
      </c>
      <c r="G801">
        <v>1</v>
      </c>
      <c r="H801">
        <v>3</v>
      </c>
      <c r="I801">
        <v>0</v>
      </c>
      <c r="J801">
        <v>0</v>
      </c>
      <c r="K801">
        <v>6.9999999999999997E-7</v>
      </c>
      <c r="L801">
        <v>0</v>
      </c>
      <c r="M801">
        <v>-2.2225000000000001E-4</v>
      </c>
      <c r="N801">
        <v>0</v>
      </c>
      <c r="O801">
        <v>-2.3120000000000001E-4</v>
      </c>
      <c r="P801">
        <v>2.2225000000000001E-4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25">
      <c r="A802" s="12" t="s">
        <v>2056</v>
      </c>
      <c r="B802" s="12">
        <v>1000</v>
      </c>
      <c r="C802" t="s">
        <v>1771</v>
      </c>
      <c r="D802">
        <v>118</v>
      </c>
      <c r="E802">
        <v>1</v>
      </c>
      <c r="F802">
        <v>0</v>
      </c>
      <c r="G802">
        <v>1</v>
      </c>
      <c r="H802">
        <v>3</v>
      </c>
      <c r="I802">
        <v>0</v>
      </c>
      <c r="J802">
        <v>0</v>
      </c>
      <c r="K802">
        <v>6.9999999999999997E-7</v>
      </c>
      <c r="L802">
        <v>0</v>
      </c>
      <c r="M802">
        <v>-2.2225000000000001E-4</v>
      </c>
      <c r="N802">
        <v>0</v>
      </c>
      <c r="O802">
        <v>-2.3120000000000001E-4</v>
      </c>
      <c r="P802">
        <v>2.2225000000000001E-4</v>
      </c>
      <c r="Q802">
        <v>0</v>
      </c>
      <c r="R802">
        <v>0</v>
      </c>
      <c r="S802">
        <v>0</v>
      </c>
      <c r="T802">
        <v>1</v>
      </c>
      <c r="U802">
        <v>0</v>
      </c>
    </row>
    <row r="803" spans="1:21" x14ac:dyDescent="0.25">
      <c r="A803" s="12" t="s">
        <v>1752</v>
      </c>
      <c r="B803" s="12">
        <v>111</v>
      </c>
      <c r="C803" t="s">
        <v>1597</v>
      </c>
      <c r="D803">
        <v>7027</v>
      </c>
      <c r="E803">
        <v>0.53</v>
      </c>
      <c r="F803">
        <v>0</v>
      </c>
      <c r="G803">
        <v>1</v>
      </c>
      <c r="H803">
        <v>4</v>
      </c>
      <c r="I803">
        <v>0.53333335999999998</v>
      </c>
      <c r="J803">
        <v>2</v>
      </c>
      <c r="K803">
        <v>1.7799999999999999E-6</v>
      </c>
      <c r="L803">
        <v>1.2202E-4</v>
      </c>
      <c r="M803">
        <v>-2.2301999999999999E-4</v>
      </c>
      <c r="N803">
        <v>-5.4230000000000001E-5</v>
      </c>
      <c r="O803">
        <v>-1.8495E-4</v>
      </c>
      <c r="P803">
        <v>2.2301999999999999E-4</v>
      </c>
      <c r="Q803">
        <v>4</v>
      </c>
      <c r="R803">
        <v>0.25072475</v>
      </c>
      <c r="S803">
        <v>1</v>
      </c>
      <c r="T803">
        <v>0</v>
      </c>
      <c r="U803">
        <v>0</v>
      </c>
    </row>
    <row r="804" spans="1:21" x14ac:dyDescent="0.25">
      <c r="A804" s="12" t="s">
        <v>1253</v>
      </c>
      <c r="B804" s="12">
        <v>6776</v>
      </c>
      <c r="C804" t="s">
        <v>1514</v>
      </c>
      <c r="D804">
        <v>4690</v>
      </c>
      <c r="E804">
        <v>0</v>
      </c>
      <c r="F804">
        <v>0</v>
      </c>
      <c r="G804">
        <v>1</v>
      </c>
      <c r="H804">
        <v>6</v>
      </c>
      <c r="I804">
        <v>2149.8193359400002</v>
      </c>
      <c r="J804">
        <v>6830</v>
      </c>
      <c r="K804">
        <v>1.79E-6</v>
      </c>
      <c r="L804">
        <v>1.854749E-2</v>
      </c>
      <c r="M804">
        <v>-2.2570000000000001E-4</v>
      </c>
      <c r="N804">
        <v>-1.4632999999999999E-4</v>
      </c>
      <c r="O804">
        <v>-2.9772000000000002E-4</v>
      </c>
      <c r="P804">
        <v>2.2570000000000001E-4</v>
      </c>
      <c r="Q804">
        <v>4719</v>
      </c>
      <c r="R804">
        <v>0.13323572</v>
      </c>
      <c r="S804">
        <v>1</v>
      </c>
      <c r="T804">
        <v>0</v>
      </c>
      <c r="U804">
        <v>0</v>
      </c>
    </row>
    <row r="805" spans="1:21" x14ac:dyDescent="0.25">
      <c r="A805" s="12" t="s">
        <v>1135</v>
      </c>
      <c r="B805" s="12">
        <v>5313</v>
      </c>
      <c r="C805" t="s">
        <v>165</v>
      </c>
      <c r="D805">
        <v>3760</v>
      </c>
      <c r="E805">
        <v>0</v>
      </c>
      <c r="F805">
        <v>0</v>
      </c>
      <c r="G805">
        <v>1</v>
      </c>
      <c r="H805">
        <v>4</v>
      </c>
      <c r="I805">
        <v>214.84071349999999</v>
      </c>
      <c r="J805">
        <v>973</v>
      </c>
      <c r="K805">
        <v>6.9999999999999997E-7</v>
      </c>
      <c r="L805">
        <v>0</v>
      </c>
      <c r="M805">
        <v>-2.2573E-4</v>
      </c>
      <c r="N805">
        <v>-4.685E-5</v>
      </c>
      <c r="O805">
        <v>-9.8040000000000003E-5</v>
      </c>
      <c r="P805">
        <v>2.2573E-4</v>
      </c>
      <c r="Q805">
        <v>0</v>
      </c>
      <c r="R805">
        <v>0</v>
      </c>
      <c r="S805">
        <v>0</v>
      </c>
      <c r="T805">
        <v>0</v>
      </c>
      <c r="U805">
        <v>1</v>
      </c>
    </row>
    <row r="806" spans="1:21" x14ac:dyDescent="0.25">
      <c r="A806" s="12" t="s">
        <v>1775</v>
      </c>
      <c r="B806" s="12">
        <v>5925</v>
      </c>
      <c r="C806" t="s">
        <v>1445</v>
      </c>
      <c r="D806">
        <v>10887</v>
      </c>
      <c r="E806">
        <v>0</v>
      </c>
      <c r="F806">
        <v>0</v>
      </c>
      <c r="G806">
        <v>0</v>
      </c>
      <c r="H806">
        <v>4</v>
      </c>
      <c r="I806">
        <v>163.82046509</v>
      </c>
      <c r="J806">
        <v>1062</v>
      </c>
      <c r="K806">
        <v>6.9999999999999997E-7</v>
      </c>
      <c r="L806">
        <v>0</v>
      </c>
      <c r="M806">
        <v>-2.2806000000000001E-4</v>
      </c>
      <c r="N806">
        <v>-2.2880000000000001E-5</v>
      </c>
      <c r="O806">
        <v>-4.2559999999999999E-5</v>
      </c>
      <c r="P806">
        <v>2.2806000000000001E-4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 s="12" t="s">
        <v>1210</v>
      </c>
      <c r="B807" s="12">
        <v>0</v>
      </c>
      <c r="C807" t="s">
        <v>1457</v>
      </c>
      <c r="D807">
        <v>1812</v>
      </c>
      <c r="E807">
        <v>0.53</v>
      </c>
      <c r="F807">
        <v>0</v>
      </c>
      <c r="G807">
        <v>0.53</v>
      </c>
      <c r="H807">
        <v>5</v>
      </c>
      <c r="I807">
        <v>179.99888611</v>
      </c>
      <c r="J807">
        <v>1330</v>
      </c>
      <c r="K807">
        <v>1.7799999999999999E-6</v>
      </c>
      <c r="L807">
        <v>1.242994E-2</v>
      </c>
      <c r="M807">
        <v>-2.2924999999999999E-4</v>
      </c>
      <c r="N807">
        <v>-4.3269999999999997E-5</v>
      </c>
      <c r="O807">
        <v>-1.3600999999999999E-4</v>
      </c>
      <c r="P807">
        <v>2.2924999999999999E-4</v>
      </c>
      <c r="Q807">
        <v>134</v>
      </c>
      <c r="R807">
        <v>6.1101679999999998E-2</v>
      </c>
      <c r="S807">
        <v>1</v>
      </c>
      <c r="T807">
        <v>0</v>
      </c>
      <c r="U807">
        <v>1</v>
      </c>
    </row>
    <row r="808" spans="1:21" x14ac:dyDescent="0.25">
      <c r="A808" s="12" t="s">
        <v>1976</v>
      </c>
      <c r="B808" s="12">
        <v>7376</v>
      </c>
      <c r="C808" t="s">
        <v>1269</v>
      </c>
      <c r="D808">
        <v>3597</v>
      </c>
      <c r="E808">
        <v>0.45</v>
      </c>
      <c r="F808">
        <v>0</v>
      </c>
      <c r="G808">
        <v>1</v>
      </c>
      <c r="H808">
        <v>5</v>
      </c>
      <c r="I808">
        <v>514.64941406000003</v>
      </c>
      <c r="J808">
        <v>3892</v>
      </c>
      <c r="K808">
        <v>1.7799999999999999E-6</v>
      </c>
      <c r="L808">
        <v>8.9705000000000004E-4</v>
      </c>
      <c r="M808">
        <v>-2.3175999999999999E-4</v>
      </c>
      <c r="N808">
        <v>-1.9541E-4</v>
      </c>
      <c r="O808">
        <v>-2.1922000000000001E-4</v>
      </c>
      <c r="P808">
        <v>2.3175999999999999E-4</v>
      </c>
      <c r="Q808">
        <v>17</v>
      </c>
      <c r="R808">
        <v>0.54336311999999998</v>
      </c>
      <c r="S808">
        <v>0</v>
      </c>
      <c r="T808">
        <v>0</v>
      </c>
      <c r="U808">
        <v>0</v>
      </c>
    </row>
    <row r="809" spans="1:21" x14ac:dyDescent="0.25">
      <c r="A809" s="12" t="s">
        <v>1420</v>
      </c>
      <c r="B809" s="12">
        <v>3360</v>
      </c>
      <c r="C809" t="s">
        <v>1690</v>
      </c>
      <c r="D809">
        <v>10097</v>
      </c>
      <c r="E809">
        <v>0</v>
      </c>
      <c r="F809">
        <v>0</v>
      </c>
      <c r="G809">
        <v>1</v>
      </c>
      <c r="H809">
        <v>4</v>
      </c>
      <c r="I809">
        <v>40.293109889999997</v>
      </c>
      <c r="J809">
        <v>107</v>
      </c>
      <c r="K809">
        <v>6.9999999999999997E-7</v>
      </c>
      <c r="L809">
        <v>0</v>
      </c>
      <c r="M809">
        <v>-2.3580000000000001E-4</v>
      </c>
      <c r="N809">
        <v>-4.685E-5</v>
      </c>
      <c r="O809">
        <v>-7.9549999999999996E-5</v>
      </c>
      <c r="P809">
        <v>2.3580000000000001E-4</v>
      </c>
      <c r="Q809">
        <v>0</v>
      </c>
      <c r="R809">
        <v>0</v>
      </c>
      <c r="S809">
        <v>0</v>
      </c>
      <c r="T809">
        <v>0</v>
      </c>
      <c r="U809">
        <v>1</v>
      </c>
    </row>
    <row r="810" spans="1:21" x14ac:dyDescent="0.25">
      <c r="A810" s="12" t="s">
        <v>1156</v>
      </c>
      <c r="B810" s="12">
        <v>7422</v>
      </c>
      <c r="C810" t="s">
        <v>1577</v>
      </c>
      <c r="D810">
        <v>1268</v>
      </c>
      <c r="E810">
        <v>0.49</v>
      </c>
      <c r="F810">
        <v>0</v>
      </c>
      <c r="G810">
        <v>1</v>
      </c>
      <c r="H810">
        <v>5</v>
      </c>
      <c r="I810">
        <v>1461.35998535</v>
      </c>
      <c r="J810">
        <v>7433</v>
      </c>
      <c r="K810">
        <v>1.7799999999999999E-6</v>
      </c>
      <c r="L810">
        <v>1.1942599999999999E-2</v>
      </c>
      <c r="M810">
        <v>-2.3912E-4</v>
      </c>
      <c r="N810">
        <v>-1.9264999999999999E-4</v>
      </c>
      <c r="O810">
        <v>-1.169E-4</v>
      </c>
      <c r="P810">
        <v>2.3912E-4</v>
      </c>
      <c r="Q810">
        <v>207</v>
      </c>
      <c r="R810">
        <v>1.330981E-2</v>
      </c>
      <c r="S810">
        <v>0</v>
      </c>
      <c r="T810">
        <v>0</v>
      </c>
      <c r="U810">
        <v>1</v>
      </c>
    </row>
    <row r="811" spans="1:21" x14ac:dyDescent="0.25">
      <c r="A811" s="12" t="s">
        <v>1468</v>
      </c>
      <c r="B811" s="12">
        <v>623</v>
      </c>
      <c r="C811" t="s">
        <v>1632</v>
      </c>
      <c r="D811">
        <v>57448</v>
      </c>
      <c r="E811">
        <v>0.71</v>
      </c>
      <c r="F811">
        <v>0.56999999999999995</v>
      </c>
      <c r="G811">
        <v>0.74</v>
      </c>
      <c r="H811">
        <v>5</v>
      </c>
      <c r="I811">
        <v>733.95788574000005</v>
      </c>
      <c r="J811">
        <v>5122</v>
      </c>
      <c r="K811">
        <v>1.79E-6</v>
      </c>
      <c r="L811">
        <v>1.101657E-2</v>
      </c>
      <c r="M811">
        <v>-2.4067000000000001E-4</v>
      </c>
      <c r="N811">
        <v>-1.9541E-4</v>
      </c>
      <c r="O811">
        <v>-2.0320000000000001E-4</v>
      </c>
      <c r="P811">
        <v>2.4067000000000001E-4</v>
      </c>
      <c r="Q811">
        <v>1</v>
      </c>
      <c r="R811">
        <v>0.54308062999999995</v>
      </c>
      <c r="S811">
        <v>1</v>
      </c>
      <c r="T811">
        <v>0</v>
      </c>
      <c r="U811">
        <v>0</v>
      </c>
    </row>
    <row r="812" spans="1:21" x14ac:dyDescent="0.25">
      <c r="A812" s="12" t="s">
        <v>1259</v>
      </c>
      <c r="B812" s="12">
        <v>0</v>
      </c>
      <c r="C812" t="s">
        <v>1635</v>
      </c>
      <c r="D812">
        <v>3055</v>
      </c>
      <c r="E812">
        <v>0</v>
      </c>
      <c r="F812">
        <v>0</v>
      </c>
      <c r="G812">
        <v>1</v>
      </c>
      <c r="H812">
        <v>5</v>
      </c>
      <c r="I812">
        <v>2224.72143555</v>
      </c>
      <c r="J812">
        <v>14148</v>
      </c>
      <c r="K812">
        <v>1.79E-6</v>
      </c>
      <c r="L812">
        <v>2.364277E-2</v>
      </c>
      <c r="M812">
        <v>-2.4390999999999999E-4</v>
      </c>
      <c r="N812">
        <v>-2.4132E-4</v>
      </c>
      <c r="O812">
        <v>-1.0149000000000001E-4</v>
      </c>
      <c r="P812">
        <v>2.4390999999999999E-4</v>
      </c>
      <c r="Q812">
        <v>83</v>
      </c>
      <c r="R812">
        <v>0.64524187</v>
      </c>
      <c r="S812">
        <v>1</v>
      </c>
      <c r="T812">
        <v>0</v>
      </c>
      <c r="U812">
        <v>1</v>
      </c>
    </row>
    <row r="813" spans="1:21" x14ac:dyDescent="0.25">
      <c r="A813" s="12" t="s">
        <v>226</v>
      </c>
      <c r="B813" s="12">
        <v>3708</v>
      </c>
      <c r="C813" t="s">
        <v>252</v>
      </c>
      <c r="D813">
        <v>28992</v>
      </c>
      <c r="E813">
        <v>0.47</v>
      </c>
      <c r="F813">
        <v>0</v>
      </c>
      <c r="G813">
        <v>0.73</v>
      </c>
      <c r="H813">
        <v>5</v>
      </c>
      <c r="I813">
        <v>386.26501465000001</v>
      </c>
      <c r="J813">
        <v>2546</v>
      </c>
      <c r="K813">
        <v>1.7999999999999999E-6</v>
      </c>
      <c r="L813">
        <v>9.7401399999999996E-3</v>
      </c>
      <c r="M813">
        <v>-2.4745000000000002E-4</v>
      </c>
      <c r="N813">
        <v>-1.9818E-4</v>
      </c>
      <c r="O813">
        <v>-2.1861E-4</v>
      </c>
      <c r="P813">
        <v>2.4745000000000002E-4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25">
      <c r="A814" s="12" t="s">
        <v>116</v>
      </c>
      <c r="B814" s="12">
        <v>1959</v>
      </c>
      <c r="C814" t="s">
        <v>1058</v>
      </c>
      <c r="D814">
        <v>9475</v>
      </c>
      <c r="E814">
        <v>0</v>
      </c>
      <c r="F814">
        <v>0</v>
      </c>
      <c r="G814">
        <v>1</v>
      </c>
      <c r="H814">
        <v>8</v>
      </c>
      <c r="I814">
        <v>2633.0063476599998</v>
      </c>
      <c r="J814">
        <v>7523</v>
      </c>
      <c r="K814">
        <v>1.7799999999999999E-6</v>
      </c>
      <c r="L814">
        <v>2.24355E-3</v>
      </c>
      <c r="M814">
        <v>-2.5742000000000001E-4</v>
      </c>
      <c r="N814">
        <v>-5.9624000000000005E-4</v>
      </c>
      <c r="O814">
        <v>-1.7049E-4</v>
      </c>
      <c r="P814">
        <v>2.5742000000000001E-4</v>
      </c>
      <c r="Q814">
        <v>611</v>
      </c>
      <c r="R814">
        <v>9.4042799999999992E-3</v>
      </c>
      <c r="S814">
        <v>1</v>
      </c>
      <c r="T814">
        <v>0</v>
      </c>
      <c r="U814">
        <v>1</v>
      </c>
    </row>
    <row r="815" spans="1:21" x14ac:dyDescent="0.25">
      <c r="A815" s="12" t="s">
        <v>1514</v>
      </c>
      <c r="B815" s="12">
        <v>4690</v>
      </c>
      <c r="C815" t="s">
        <v>1772</v>
      </c>
      <c r="D815">
        <v>108</v>
      </c>
      <c r="E815">
        <v>1</v>
      </c>
      <c r="F815">
        <v>0</v>
      </c>
      <c r="G815">
        <v>1</v>
      </c>
      <c r="H815">
        <v>5</v>
      </c>
      <c r="I815">
        <v>2212.6892089799999</v>
      </c>
      <c r="J815">
        <v>22726</v>
      </c>
      <c r="K815">
        <v>1.7799999999999999E-6</v>
      </c>
      <c r="L815">
        <v>5.6749599999999997E-3</v>
      </c>
      <c r="M815">
        <v>-2.6586999999999997E-4</v>
      </c>
      <c r="N815">
        <v>-3.6949999999999997E-5</v>
      </c>
      <c r="O815">
        <v>5.6860000000000001E-5</v>
      </c>
      <c r="P815">
        <v>2.6586999999999997E-4</v>
      </c>
      <c r="Q815">
        <v>1120</v>
      </c>
      <c r="R815">
        <v>8.7007409999999993E-2</v>
      </c>
      <c r="S815">
        <v>0</v>
      </c>
      <c r="T815">
        <v>0</v>
      </c>
      <c r="U815">
        <v>1</v>
      </c>
    </row>
    <row r="816" spans="1:21" x14ac:dyDescent="0.25">
      <c r="A816" s="12" t="s">
        <v>759</v>
      </c>
      <c r="B816" s="12">
        <v>4205</v>
      </c>
      <c r="C816" t="s">
        <v>1283</v>
      </c>
      <c r="D816">
        <v>2781</v>
      </c>
      <c r="E816">
        <v>0.75</v>
      </c>
      <c r="F816">
        <v>0</v>
      </c>
      <c r="G816">
        <v>0.7</v>
      </c>
      <c r="H816">
        <v>5</v>
      </c>
      <c r="I816">
        <v>1804.1008300799999</v>
      </c>
      <c r="J816">
        <v>17420</v>
      </c>
      <c r="K816">
        <v>1.7799999999999999E-6</v>
      </c>
      <c r="L816">
        <v>1.9203E-3</v>
      </c>
      <c r="M816">
        <v>-2.6753999999999998E-4</v>
      </c>
      <c r="N816">
        <v>-1.5096E-4</v>
      </c>
      <c r="O816">
        <v>-2.811E-4</v>
      </c>
      <c r="P816">
        <v>2.6753999999999998E-4</v>
      </c>
      <c r="Q816">
        <v>604</v>
      </c>
      <c r="R816">
        <v>2.5839379999999999E-2</v>
      </c>
      <c r="S816">
        <v>1</v>
      </c>
      <c r="T816">
        <v>0</v>
      </c>
      <c r="U816">
        <v>0</v>
      </c>
    </row>
    <row r="817" spans="1:21" x14ac:dyDescent="0.25">
      <c r="A817" s="12" t="s">
        <v>1548</v>
      </c>
      <c r="B817" s="12">
        <v>5901</v>
      </c>
      <c r="C817" t="s">
        <v>1435</v>
      </c>
      <c r="D817">
        <v>107</v>
      </c>
      <c r="E817">
        <v>1</v>
      </c>
      <c r="F817">
        <v>0</v>
      </c>
      <c r="G817">
        <v>1</v>
      </c>
      <c r="H817">
        <v>5</v>
      </c>
      <c r="I817">
        <v>2283.5197753900002</v>
      </c>
      <c r="J817">
        <v>24149</v>
      </c>
      <c r="K817">
        <v>1.7799999999999999E-6</v>
      </c>
      <c r="L817">
        <v>5.6749599999999997E-3</v>
      </c>
      <c r="M817">
        <v>-2.7254999999999998E-4</v>
      </c>
      <c r="N817">
        <v>-3.879E-5</v>
      </c>
      <c r="O817">
        <v>1.433E-5</v>
      </c>
      <c r="P817">
        <v>2.7254999999999998E-4</v>
      </c>
      <c r="Q817">
        <v>909</v>
      </c>
      <c r="R817">
        <v>7.3485919999999996E-2</v>
      </c>
      <c r="S817">
        <v>0</v>
      </c>
      <c r="T817">
        <v>0</v>
      </c>
      <c r="U817">
        <v>1</v>
      </c>
    </row>
    <row r="818" spans="1:21" x14ac:dyDescent="0.25">
      <c r="A818" s="12" t="s">
        <v>940</v>
      </c>
      <c r="B818" s="12">
        <v>0</v>
      </c>
      <c r="C818" t="s">
        <v>595</v>
      </c>
      <c r="D818">
        <v>4215</v>
      </c>
      <c r="E818">
        <v>0</v>
      </c>
      <c r="F818">
        <v>0</v>
      </c>
      <c r="G818">
        <v>0</v>
      </c>
      <c r="H818">
        <v>5</v>
      </c>
      <c r="I818">
        <v>320.61843871999997</v>
      </c>
      <c r="J818">
        <v>1513</v>
      </c>
      <c r="K818">
        <v>1.7799999999999999E-6</v>
      </c>
      <c r="L818">
        <v>1.4205600000000001E-2</v>
      </c>
      <c r="M818">
        <v>-2.8166999999999998E-4</v>
      </c>
      <c r="N818">
        <v>-2.3763000000000001E-4</v>
      </c>
      <c r="O818">
        <v>-1.1073000000000001E-4</v>
      </c>
      <c r="P818">
        <v>2.8166999999999998E-4</v>
      </c>
      <c r="Q818">
        <v>546</v>
      </c>
      <c r="R818">
        <v>2.171764E-2</v>
      </c>
      <c r="S818">
        <v>1</v>
      </c>
      <c r="T818">
        <v>0</v>
      </c>
      <c r="U818">
        <v>0</v>
      </c>
    </row>
    <row r="819" spans="1:21" x14ac:dyDescent="0.25">
      <c r="A819" s="12" t="s">
        <v>2041</v>
      </c>
      <c r="B819" s="12">
        <v>1964</v>
      </c>
      <c r="C819" t="s">
        <v>1677</v>
      </c>
      <c r="D819">
        <v>10928</v>
      </c>
      <c r="E819">
        <v>0</v>
      </c>
      <c r="F819">
        <v>0</v>
      </c>
      <c r="G819">
        <v>1</v>
      </c>
      <c r="H819">
        <v>5</v>
      </c>
      <c r="I819">
        <v>1651.0944824200001</v>
      </c>
      <c r="J819">
        <v>5842</v>
      </c>
      <c r="K819">
        <v>1.79E-6</v>
      </c>
      <c r="L819">
        <v>5.3847329999999999E-2</v>
      </c>
      <c r="M819">
        <v>-2.8225E-4</v>
      </c>
      <c r="N819">
        <v>-2.7399999999999999E-5</v>
      </c>
      <c r="O819">
        <v>-1.0009999999999999E-4</v>
      </c>
      <c r="P819">
        <v>2.8225E-4</v>
      </c>
      <c r="Q819">
        <v>786</v>
      </c>
      <c r="R819">
        <v>7.2256310000000004E-2</v>
      </c>
      <c r="S819">
        <v>0</v>
      </c>
      <c r="T819">
        <v>0</v>
      </c>
      <c r="U819">
        <v>0</v>
      </c>
    </row>
    <row r="820" spans="1:21" x14ac:dyDescent="0.25">
      <c r="S820">
        <f>SUM(S2:S819)</f>
        <v>263</v>
      </c>
      <c r="T820">
        <f t="shared" ref="T820:U820" si="0">SUM(T2:T819)</f>
        <v>227</v>
      </c>
      <c r="U820">
        <f t="shared" si="0"/>
        <v>197</v>
      </c>
    </row>
    <row r="821" spans="1:21" x14ac:dyDescent="0.25">
      <c r="Q821" t="s">
        <v>2311</v>
      </c>
      <c r="R821">
        <v>818</v>
      </c>
      <c r="S821">
        <f>S820/$R$821</f>
        <v>0.32151589242053791</v>
      </c>
      <c r="T821">
        <f t="shared" ref="T821:U821" si="1">T820/$R$821</f>
        <v>0.27750611246943763</v>
      </c>
      <c r="U821">
        <f t="shared" si="1"/>
        <v>0.24083129584352078</v>
      </c>
    </row>
    <row r="823" spans="1:21" x14ac:dyDescent="0.25">
      <c r="Q823" t="s">
        <v>837</v>
      </c>
      <c r="U823">
        <v>2.5000000000000001E-3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966"/>
  <sheetViews>
    <sheetView workbookViewId="0">
      <selection activeCell="X14" sqref="X14"/>
    </sheetView>
  </sheetViews>
  <sheetFormatPr defaultRowHeight="15" x14ac:dyDescent="0.25"/>
  <sheetData>
    <row r="1" spans="1:2" x14ac:dyDescent="0.25">
      <c r="A1" s="14" t="s">
        <v>2304</v>
      </c>
      <c r="B1" s="14" t="s">
        <v>2305</v>
      </c>
    </row>
    <row r="2" spans="1:2" x14ac:dyDescent="0.25">
      <c r="A2" s="15">
        <v>4855</v>
      </c>
      <c r="B2" s="15">
        <v>3067</v>
      </c>
    </row>
    <row r="3" spans="1:2" x14ac:dyDescent="0.25">
      <c r="A3" s="15">
        <v>29570</v>
      </c>
      <c r="B3" s="15">
        <v>27165</v>
      </c>
    </row>
    <row r="4" spans="1:2" x14ac:dyDescent="0.25">
      <c r="A4" s="15">
        <v>3531</v>
      </c>
      <c r="B4" s="15">
        <v>2162</v>
      </c>
    </row>
    <row r="5" spans="1:2" x14ac:dyDescent="0.25">
      <c r="A5" s="15">
        <v>7873</v>
      </c>
      <c r="B5" s="15">
        <v>4843</v>
      </c>
    </row>
    <row r="6" spans="1:2" x14ac:dyDescent="0.25">
      <c r="A6" s="15">
        <v>5211</v>
      </c>
      <c r="B6" s="15">
        <v>3294</v>
      </c>
    </row>
    <row r="7" spans="1:2" x14ac:dyDescent="0.25">
      <c r="A7" s="15">
        <v>9725</v>
      </c>
      <c r="B7" s="15">
        <v>5836</v>
      </c>
    </row>
    <row r="8" spans="1:2" x14ac:dyDescent="0.25">
      <c r="A8" s="15">
        <v>7863</v>
      </c>
      <c r="B8" s="15">
        <v>23530</v>
      </c>
    </row>
    <row r="9" spans="1:2" x14ac:dyDescent="0.25">
      <c r="A9" s="15">
        <v>253</v>
      </c>
      <c r="B9" s="15">
        <v>128</v>
      </c>
    </row>
    <row r="10" spans="1:2" x14ac:dyDescent="0.25">
      <c r="A10" s="15">
        <v>473</v>
      </c>
      <c r="B10" s="15">
        <v>275</v>
      </c>
    </row>
    <row r="11" spans="1:2" x14ac:dyDescent="0.25">
      <c r="A11" s="15">
        <v>5384</v>
      </c>
      <c r="B11" s="15">
        <v>3419</v>
      </c>
    </row>
    <row r="12" spans="1:2" x14ac:dyDescent="0.25">
      <c r="A12" s="15">
        <v>1396</v>
      </c>
      <c r="B12" s="15">
        <v>8911</v>
      </c>
    </row>
    <row r="13" spans="1:2" x14ac:dyDescent="0.25">
      <c r="A13" s="15">
        <v>262</v>
      </c>
      <c r="B13" s="15">
        <v>134</v>
      </c>
    </row>
    <row r="14" spans="1:2" x14ac:dyDescent="0.25">
      <c r="A14" s="15">
        <v>76</v>
      </c>
      <c r="B14" s="15">
        <v>25</v>
      </c>
    </row>
    <row r="15" spans="1:2" x14ac:dyDescent="0.25">
      <c r="A15" s="15">
        <v>3609</v>
      </c>
      <c r="B15" s="15">
        <v>2205</v>
      </c>
    </row>
    <row r="16" spans="1:2" x14ac:dyDescent="0.25">
      <c r="A16" s="15">
        <v>3546</v>
      </c>
      <c r="B16" s="15">
        <v>2157</v>
      </c>
    </row>
    <row r="17" spans="1:2" x14ac:dyDescent="0.25">
      <c r="A17" s="15">
        <v>9604</v>
      </c>
      <c r="B17" s="15">
        <v>5742</v>
      </c>
    </row>
    <row r="18" spans="1:2" x14ac:dyDescent="0.25">
      <c r="A18" s="15">
        <v>290</v>
      </c>
      <c r="B18" s="15">
        <v>157</v>
      </c>
    </row>
    <row r="19" spans="1:2" x14ac:dyDescent="0.25">
      <c r="A19" s="15">
        <v>3020</v>
      </c>
      <c r="B19" s="15">
        <v>1812</v>
      </c>
    </row>
    <row r="20" spans="1:2" x14ac:dyDescent="0.25">
      <c r="A20" s="15">
        <v>10916</v>
      </c>
      <c r="B20" s="15">
        <v>6561</v>
      </c>
    </row>
    <row r="21" spans="1:2" x14ac:dyDescent="0.25">
      <c r="A21" s="15">
        <v>3767</v>
      </c>
      <c r="B21" s="15">
        <v>2324</v>
      </c>
    </row>
    <row r="22" spans="1:2" x14ac:dyDescent="0.25">
      <c r="A22" s="15">
        <v>10600</v>
      </c>
      <c r="B22" s="15">
        <v>6338</v>
      </c>
    </row>
    <row r="23" spans="1:2" x14ac:dyDescent="0.25">
      <c r="A23" s="15">
        <v>2197</v>
      </c>
      <c r="B23" s="15">
        <v>1277</v>
      </c>
    </row>
    <row r="24" spans="1:2" x14ac:dyDescent="0.25">
      <c r="A24" s="15">
        <v>16257</v>
      </c>
      <c r="B24" s="15">
        <v>81027</v>
      </c>
    </row>
    <row r="25" spans="1:2" x14ac:dyDescent="0.25">
      <c r="A25" s="15">
        <v>7719</v>
      </c>
      <c r="B25" s="15">
        <v>4731</v>
      </c>
    </row>
    <row r="26" spans="1:2" x14ac:dyDescent="0.25">
      <c r="A26" s="15">
        <v>21062</v>
      </c>
      <c r="B26" s="15">
        <v>10667</v>
      </c>
    </row>
    <row r="27" spans="1:2" x14ac:dyDescent="0.25">
      <c r="A27" s="15">
        <v>3763</v>
      </c>
      <c r="B27" s="15">
        <v>2321</v>
      </c>
    </row>
    <row r="28" spans="1:2" x14ac:dyDescent="0.25">
      <c r="A28" s="15">
        <v>11059</v>
      </c>
      <c r="B28" s="15">
        <v>23657</v>
      </c>
    </row>
    <row r="29" spans="1:2" x14ac:dyDescent="0.25">
      <c r="A29" s="15">
        <v>2860</v>
      </c>
      <c r="B29" s="15">
        <v>1717</v>
      </c>
    </row>
    <row r="30" spans="1:2" x14ac:dyDescent="0.25">
      <c r="A30" s="15">
        <v>16985</v>
      </c>
      <c r="B30" s="15">
        <v>10901</v>
      </c>
    </row>
    <row r="31" spans="1:2" x14ac:dyDescent="0.25">
      <c r="A31" s="15">
        <v>6091</v>
      </c>
      <c r="B31" s="15">
        <v>3643</v>
      </c>
    </row>
    <row r="32" spans="1:2" x14ac:dyDescent="0.25">
      <c r="A32" s="15">
        <v>2518</v>
      </c>
      <c r="B32" s="15">
        <v>1497</v>
      </c>
    </row>
    <row r="33" spans="1:2" x14ac:dyDescent="0.25">
      <c r="A33" s="15">
        <v>9829</v>
      </c>
      <c r="B33" s="15">
        <v>5894</v>
      </c>
    </row>
    <row r="34" spans="1:2" x14ac:dyDescent="0.25">
      <c r="A34" s="15">
        <v>7715</v>
      </c>
      <c r="B34" s="15">
        <v>4728</v>
      </c>
    </row>
    <row r="35" spans="1:2" x14ac:dyDescent="0.25">
      <c r="A35" s="15">
        <v>3592</v>
      </c>
      <c r="B35" s="15">
        <v>2193</v>
      </c>
    </row>
    <row r="36" spans="1:2" x14ac:dyDescent="0.25">
      <c r="A36" s="15">
        <v>29569</v>
      </c>
      <c r="B36" s="15">
        <v>51601</v>
      </c>
    </row>
    <row r="37" spans="1:2" x14ac:dyDescent="0.25">
      <c r="A37" s="15">
        <v>3542</v>
      </c>
      <c r="B37" s="15">
        <v>2153</v>
      </c>
    </row>
    <row r="38" spans="1:2" x14ac:dyDescent="0.25">
      <c r="A38" s="15">
        <v>8819</v>
      </c>
      <c r="B38" s="15">
        <v>8566</v>
      </c>
    </row>
    <row r="39" spans="1:2" x14ac:dyDescent="0.25">
      <c r="A39" s="15">
        <v>3180</v>
      </c>
      <c r="B39" s="15">
        <v>1910</v>
      </c>
    </row>
    <row r="40" spans="1:2" x14ac:dyDescent="0.25">
      <c r="A40" s="15">
        <v>13398</v>
      </c>
      <c r="B40" s="15">
        <v>50814</v>
      </c>
    </row>
    <row r="41" spans="1:2" x14ac:dyDescent="0.25">
      <c r="A41" s="15">
        <v>1952</v>
      </c>
      <c r="B41" s="15">
        <v>1131</v>
      </c>
    </row>
    <row r="42" spans="1:2" x14ac:dyDescent="0.25">
      <c r="A42" s="15">
        <v>9020</v>
      </c>
      <c r="B42" s="15">
        <v>5313</v>
      </c>
    </row>
    <row r="43" spans="1:2" x14ac:dyDescent="0.25">
      <c r="A43" s="15">
        <v>13818</v>
      </c>
      <c r="B43" s="15">
        <v>57468</v>
      </c>
    </row>
    <row r="44" spans="1:2" x14ac:dyDescent="0.25">
      <c r="A44" s="15">
        <v>3535</v>
      </c>
      <c r="B44" s="15">
        <v>2147</v>
      </c>
    </row>
    <row r="45" spans="1:2" x14ac:dyDescent="0.25">
      <c r="A45" s="15">
        <v>3611</v>
      </c>
      <c r="B45" s="15">
        <v>2207</v>
      </c>
    </row>
    <row r="46" spans="1:2" x14ac:dyDescent="0.25">
      <c r="A46" s="15">
        <v>395</v>
      </c>
      <c r="B46" s="15">
        <v>210</v>
      </c>
    </row>
    <row r="47" spans="1:2" x14ac:dyDescent="0.25">
      <c r="A47" s="15">
        <v>5217</v>
      </c>
      <c r="B47" s="15">
        <v>3283</v>
      </c>
    </row>
    <row r="48" spans="1:2" x14ac:dyDescent="0.25">
      <c r="A48" s="15">
        <v>11062</v>
      </c>
      <c r="B48" s="15">
        <v>6545</v>
      </c>
    </row>
    <row r="49" spans="1:2" x14ac:dyDescent="0.25">
      <c r="A49" s="15">
        <v>473</v>
      </c>
      <c r="B49" s="15">
        <v>275</v>
      </c>
    </row>
    <row r="50" spans="1:2" x14ac:dyDescent="0.25">
      <c r="A50" s="15">
        <v>4329</v>
      </c>
      <c r="B50" s="15">
        <v>2743</v>
      </c>
    </row>
    <row r="51" spans="1:2" x14ac:dyDescent="0.25">
      <c r="A51" s="15">
        <v>7176</v>
      </c>
      <c r="B51" s="15">
        <v>4318</v>
      </c>
    </row>
    <row r="52" spans="1:2" x14ac:dyDescent="0.25">
      <c r="A52" s="15">
        <v>5218</v>
      </c>
      <c r="B52" s="15">
        <v>3284</v>
      </c>
    </row>
    <row r="53" spans="1:2" x14ac:dyDescent="0.25">
      <c r="A53" s="15">
        <v>8546</v>
      </c>
      <c r="B53" s="15">
        <v>5033</v>
      </c>
    </row>
    <row r="54" spans="1:2" x14ac:dyDescent="0.25">
      <c r="A54" s="15">
        <v>2159</v>
      </c>
      <c r="B54" s="15">
        <v>1268</v>
      </c>
    </row>
    <row r="55" spans="1:2" x14ac:dyDescent="0.25">
      <c r="A55" s="15">
        <v>336</v>
      </c>
      <c r="B55" s="15">
        <v>185</v>
      </c>
    </row>
    <row r="56" spans="1:2" x14ac:dyDescent="0.25">
      <c r="A56" s="15">
        <v>10537</v>
      </c>
      <c r="B56" s="15">
        <v>6301</v>
      </c>
    </row>
    <row r="57" spans="1:2" x14ac:dyDescent="0.25">
      <c r="A57" s="15">
        <v>9593</v>
      </c>
      <c r="B57" s="15">
        <v>5731</v>
      </c>
    </row>
    <row r="58" spans="1:2" x14ac:dyDescent="0.25">
      <c r="A58" s="15">
        <v>2896</v>
      </c>
      <c r="B58" s="15">
        <v>1737</v>
      </c>
    </row>
    <row r="59" spans="1:2" x14ac:dyDescent="0.25">
      <c r="A59" s="15">
        <v>7315</v>
      </c>
      <c r="B59" s="15">
        <v>931</v>
      </c>
    </row>
    <row r="60" spans="1:2" x14ac:dyDescent="0.25">
      <c r="A60" s="15">
        <v>7872</v>
      </c>
      <c r="B60" s="15">
        <v>4842</v>
      </c>
    </row>
    <row r="61" spans="1:2" x14ac:dyDescent="0.25">
      <c r="A61" s="15">
        <v>6541</v>
      </c>
      <c r="B61" s="15">
        <v>3945</v>
      </c>
    </row>
    <row r="62" spans="1:2" x14ac:dyDescent="0.25">
      <c r="A62" s="15">
        <v>93</v>
      </c>
      <c r="B62" s="15">
        <v>38</v>
      </c>
    </row>
    <row r="63" spans="1:2" x14ac:dyDescent="0.25">
      <c r="A63" s="15">
        <v>9232</v>
      </c>
      <c r="B63" s="15">
        <v>5465</v>
      </c>
    </row>
    <row r="64" spans="1:2" x14ac:dyDescent="0.25">
      <c r="A64" s="15">
        <v>6937</v>
      </c>
      <c r="B64" s="15">
        <v>64087</v>
      </c>
    </row>
    <row r="65" spans="1:2" x14ac:dyDescent="0.25">
      <c r="A65" s="15">
        <v>17366</v>
      </c>
      <c r="B65" s="15">
        <v>10157</v>
      </c>
    </row>
    <row r="66" spans="1:2" x14ac:dyDescent="0.25">
      <c r="A66" s="15">
        <v>7960</v>
      </c>
      <c r="B66" s="15">
        <v>190</v>
      </c>
    </row>
    <row r="67" spans="1:2" x14ac:dyDescent="0.25">
      <c r="A67" s="15">
        <v>4263</v>
      </c>
      <c r="B67" s="15">
        <v>2690</v>
      </c>
    </row>
    <row r="68" spans="1:2" x14ac:dyDescent="0.25">
      <c r="A68" s="15">
        <v>20627</v>
      </c>
      <c r="B68" s="15">
        <v>284904</v>
      </c>
    </row>
    <row r="69" spans="1:2" x14ac:dyDescent="0.25">
      <c r="A69" s="15">
        <v>5157</v>
      </c>
      <c r="B69" s="15">
        <v>3251</v>
      </c>
    </row>
    <row r="70" spans="1:2" x14ac:dyDescent="0.25">
      <c r="A70" s="15">
        <v>10478</v>
      </c>
      <c r="B70" s="15">
        <v>6257</v>
      </c>
    </row>
    <row r="71" spans="1:2" x14ac:dyDescent="0.25">
      <c r="A71" s="15">
        <v>18966</v>
      </c>
      <c r="B71" s="15">
        <v>51380</v>
      </c>
    </row>
    <row r="72" spans="1:2" x14ac:dyDescent="0.25">
      <c r="A72" s="15">
        <v>20692</v>
      </c>
      <c r="B72" s="15">
        <v>121278</v>
      </c>
    </row>
    <row r="73" spans="1:2" x14ac:dyDescent="0.25">
      <c r="A73" s="15">
        <v>7684</v>
      </c>
      <c r="B73" s="15">
        <v>4705</v>
      </c>
    </row>
    <row r="74" spans="1:2" x14ac:dyDescent="0.25">
      <c r="A74" s="15">
        <v>1991</v>
      </c>
      <c r="B74" s="15">
        <v>1152</v>
      </c>
    </row>
    <row r="75" spans="1:2" x14ac:dyDescent="0.25">
      <c r="A75" s="15">
        <v>1804</v>
      </c>
      <c r="B75" s="15">
        <v>1043</v>
      </c>
    </row>
    <row r="76" spans="1:2" x14ac:dyDescent="0.25">
      <c r="A76" s="15">
        <v>5299</v>
      </c>
      <c r="B76" s="15">
        <v>3360</v>
      </c>
    </row>
    <row r="77" spans="1:2" x14ac:dyDescent="0.25">
      <c r="A77" s="15">
        <v>3999</v>
      </c>
      <c r="B77" s="15">
        <v>2512</v>
      </c>
    </row>
    <row r="78" spans="1:2" x14ac:dyDescent="0.25">
      <c r="A78" s="15">
        <v>4806</v>
      </c>
      <c r="B78" s="15">
        <v>3034</v>
      </c>
    </row>
    <row r="79" spans="1:2" x14ac:dyDescent="0.25">
      <c r="A79" s="15">
        <v>9081</v>
      </c>
      <c r="B79" s="15">
        <v>5351</v>
      </c>
    </row>
    <row r="80" spans="1:2" x14ac:dyDescent="0.25">
      <c r="A80" s="15">
        <v>9021</v>
      </c>
      <c r="B80" s="15">
        <v>5315</v>
      </c>
    </row>
    <row r="81" spans="1:2" x14ac:dyDescent="0.25">
      <c r="A81" s="15">
        <v>7712</v>
      </c>
      <c r="B81" s="15">
        <v>4725</v>
      </c>
    </row>
    <row r="82" spans="1:2" x14ac:dyDescent="0.25">
      <c r="A82" s="15">
        <v>6251</v>
      </c>
      <c r="B82" s="15">
        <v>3757</v>
      </c>
    </row>
    <row r="83" spans="1:2" x14ac:dyDescent="0.25">
      <c r="A83" s="15">
        <v>29787</v>
      </c>
      <c r="B83" s="15">
        <v>116447</v>
      </c>
    </row>
    <row r="84" spans="1:2" x14ac:dyDescent="0.25">
      <c r="A84" s="15">
        <v>1950</v>
      </c>
      <c r="B84" s="15">
        <v>1128</v>
      </c>
    </row>
    <row r="85" spans="1:2" x14ac:dyDescent="0.25">
      <c r="A85" s="15">
        <v>7713</v>
      </c>
      <c r="B85" s="15">
        <v>4726</v>
      </c>
    </row>
    <row r="86" spans="1:2" x14ac:dyDescent="0.25">
      <c r="A86" s="15">
        <v>11041</v>
      </c>
      <c r="B86" s="15">
        <v>8884</v>
      </c>
    </row>
    <row r="87" spans="1:2" x14ac:dyDescent="0.25">
      <c r="A87" s="15">
        <v>2160</v>
      </c>
      <c r="B87" s="15">
        <v>1269</v>
      </c>
    </row>
    <row r="88" spans="1:2" x14ac:dyDescent="0.25">
      <c r="A88" s="15">
        <v>10545</v>
      </c>
      <c r="B88" s="15">
        <v>6307</v>
      </c>
    </row>
    <row r="89" spans="1:2" x14ac:dyDescent="0.25">
      <c r="A89" s="15">
        <v>20116</v>
      </c>
      <c r="B89" s="15">
        <v>123096</v>
      </c>
    </row>
    <row r="90" spans="1:2" x14ac:dyDescent="0.25">
      <c r="A90" s="15">
        <v>8808</v>
      </c>
      <c r="B90" s="15">
        <v>5162</v>
      </c>
    </row>
    <row r="91" spans="1:2" x14ac:dyDescent="0.25">
      <c r="A91" s="15">
        <v>18274</v>
      </c>
      <c r="B91" s="15">
        <v>57105</v>
      </c>
    </row>
    <row r="92" spans="1:2" x14ac:dyDescent="0.25">
      <c r="A92" s="15">
        <v>21481</v>
      </c>
      <c r="B92" s="15">
        <v>92483</v>
      </c>
    </row>
    <row r="93" spans="1:2" x14ac:dyDescent="0.25">
      <c r="A93" s="15">
        <v>457</v>
      </c>
      <c r="B93" s="15">
        <v>262</v>
      </c>
    </row>
    <row r="94" spans="1:2" x14ac:dyDescent="0.25">
      <c r="A94" s="15">
        <v>14412</v>
      </c>
      <c r="B94" s="15">
        <v>64902</v>
      </c>
    </row>
    <row r="95" spans="1:2" x14ac:dyDescent="0.25">
      <c r="A95" s="15">
        <v>11177</v>
      </c>
      <c r="B95" s="15">
        <v>6646</v>
      </c>
    </row>
    <row r="96" spans="1:2" x14ac:dyDescent="0.25">
      <c r="A96" s="15">
        <v>10969</v>
      </c>
      <c r="B96" s="15">
        <v>6584</v>
      </c>
    </row>
    <row r="97" spans="1:2" x14ac:dyDescent="0.25">
      <c r="A97" s="15">
        <v>1814</v>
      </c>
      <c r="B97" s="15">
        <v>634</v>
      </c>
    </row>
    <row r="98" spans="1:2" x14ac:dyDescent="0.25">
      <c r="A98" s="15">
        <v>9959</v>
      </c>
      <c r="B98" s="15">
        <v>5973</v>
      </c>
    </row>
    <row r="99" spans="1:2" x14ac:dyDescent="0.25">
      <c r="A99" s="15">
        <v>18124</v>
      </c>
      <c r="B99" s="15">
        <v>64805</v>
      </c>
    </row>
    <row r="100" spans="1:2" x14ac:dyDescent="0.25">
      <c r="A100" s="15">
        <v>10540</v>
      </c>
      <c r="B100" s="15">
        <v>6303</v>
      </c>
    </row>
    <row r="101" spans="1:2" x14ac:dyDescent="0.25">
      <c r="A101" s="15">
        <v>5183</v>
      </c>
      <c r="B101" s="15">
        <v>3274</v>
      </c>
    </row>
    <row r="102" spans="1:2" x14ac:dyDescent="0.25">
      <c r="A102" s="15">
        <v>9174</v>
      </c>
      <c r="B102" s="15">
        <v>5423</v>
      </c>
    </row>
    <row r="103" spans="1:2" x14ac:dyDescent="0.25">
      <c r="A103" s="15">
        <v>626</v>
      </c>
      <c r="B103" s="15">
        <v>353</v>
      </c>
    </row>
    <row r="104" spans="1:2" x14ac:dyDescent="0.25">
      <c r="A104" s="15">
        <v>9603</v>
      </c>
      <c r="B104" s="15">
        <v>5740</v>
      </c>
    </row>
    <row r="105" spans="1:2" x14ac:dyDescent="0.25">
      <c r="A105" s="15">
        <v>10935</v>
      </c>
      <c r="B105" s="15">
        <v>6571</v>
      </c>
    </row>
    <row r="106" spans="1:2" x14ac:dyDescent="0.25">
      <c r="A106" s="15">
        <v>29</v>
      </c>
      <c r="B106" s="15">
        <v>19</v>
      </c>
    </row>
    <row r="107" spans="1:2" x14ac:dyDescent="0.25">
      <c r="A107" s="15">
        <v>12008</v>
      </c>
      <c r="B107" s="15">
        <v>7166</v>
      </c>
    </row>
    <row r="108" spans="1:2" x14ac:dyDescent="0.25">
      <c r="A108" s="15">
        <v>3467</v>
      </c>
      <c r="B108" s="15">
        <v>2099</v>
      </c>
    </row>
    <row r="109" spans="1:2" x14ac:dyDescent="0.25">
      <c r="A109" s="15">
        <v>6011</v>
      </c>
      <c r="B109" s="15">
        <v>3562</v>
      </c>
    </row>
    <row r="110" spans="1:2" x14ac:dyDescent="0.25">
      <c r="A110" s="15">
        <v>384</v>
      </c>
      <c r="B110" s="15">
        <v>1645</v>
      </c>
    </row>
    <row r="111" spans="1:2" x14ac:dyDescent="0.25">
      <c r="A111" s="15">
        <v>4907</v>
      </c>
      <c r="B111" s="15">
        <v>11112</v>
      </c>
    </row>
    <row r="112" spans="1:2" x14ac:dyDescent="0.25">
      <c r="A112" s="15">
        <v>4090</v>
      </c>
      <c r="B112" s="15">
        <v>2569</v>
      </c>
    </row>
    <row r="113" spans="1:2" x14ac:dyDescent="0.25">
      <c r="A113" s="15">
        <v>4823</v>
      </c>
      <c r="B113" s="15">
        <v>3039</v>
      </c>
    </row>
    <row r="114" spans="1:2" x14ac:dyDescent="0.25">
      <c r="A114" s="15">
        <v>5209</v>
      </c>
      <c r="B114" s="15">
        <v>3291</v>
      </c>
    </row>
    <row r="115" spans="1:2" x14ac:dyDescent="0.25">
      <c r="A115" s="15">
        <v>644</v>
      </c>
      <c r="B115" s="15">
        <v>367</v>
      </c>
    </row>
    <row r="116" spans="1:2" x14ac:dyDescent="0.25">
      <c r="A116" s="15">
        <v>404</v>
      </c>
      <c r="B116" s="15">
        <v>217</v>
      </c>
    </row>
    <row r="117" spans="1:2" x14ac:dyDescent="0.25">
      <c r="A117" s="15">
        <v>6585</v>
      </c>
      <c r="B117" s="15">
        <v>3973</v>
      </c>
    </row>
    <row r="118" spans="1:2" x14ac:dyDescent="0.25">
      <c r="A118" s="15">
        <v>877</v>
      </c>
      <c r="B118" s="15">
        <v>501</v>
      </c>
    </row>
    <row r="119" spans="1:2" x14ac:dyDescent="0.25">
      <c r="A119" s="15">
        <v>11061</v>
      </c>
      <c r="B119" s="15">
        <v>84889</v>
      </c>
    </row>
    <row r="120" spans="1:2" x14ac:dyDescent="0.25">
      <c r="A120" s="15">
        <v>7717</v>
      </c>
      <c r="B120" s="15">
        <v>4729</v>
      </c>
    </row>
    <row r="121" spans="1:2" x14ac:dyDescent="0.25">
      <c r="A121" s="15">
        <v>2689</v>
      </c>
      <c r="B121" s="15">
        <v>1621</v>
      </c>
    </row>
    <row r="122" spans="1:2" x14ac:dyDescent="0.25">
      <c r="A122" s="15">
        <v>315</v>
      </c>
      <c r="B122" s="15">
        <v>10939</v>
      </c>
    </row>
    <row r="123" spans="1:2" x14ac:dyDescent="0.25">
      <c r="A123" s="15">
        <v>10914</v>
      </c>
      <c r="B123" s="15">
        <v>9990</v>
      </c>
    </row>
    <row r="124" spans="1:2" x14ac:dyDescent="0.25">
      <c r="A124" s="15">
        <v>10585</v>
      </c>
      <c r="B124" s="15">
        <v>6323</v>
      </c>
    </row>
    <row r="125" spans="1:2" x14ac:dyDescent="0.25">
      <c r="A125" s="15">
        <v>20778</v>
      </c>
      <c r="B125" s="15">
        <v>203068</v>
      </c>
    </row>
    <row r="126" spans="1:2" x14ac:dyDescent="0.25">
      <c r="A126" s="15">
        <v>9866</v>
      </c>
      <c r="B126" s="15">
        <v>5916</v>
      </c>
    </row>
    <row r="127" spans="1:2" x14ac:dyDescent="0.25">
      <c r="A127" s="15">
        <v>3026</v>
      </c>
      <c r="B127" s="15">
        <v>1816</v>
      </c>
    </row>
    <row r="128" spans="1:2" x14ac:dyDescent="0.25">
      <c r="A128" s="15">
        <v>17383</v>
      </c>
      <c r="B128" s="15">
        <v>59340</v>
      </c>
    </row>
    <row r="129" spans="1:2" x14ac:dyDescent="0.25">
      <c r="A129" s="15">
        <v>3765</v>
      </c>
      <c r="B129" s="15">
        <v>2322</v>
      </c>
    </row>
    <row r="130" spans="1:2" x14ac:dyDescent="0.25">
      <c r="A130" s="15">
        <v>6984</v>
      </c>
      <c r="B130" s="15">
        <v>4200</v>
      </c>
    </row>
    <row r="131" spans="1:2" x14ac:dyDescent="0.25">
      <c r="A131" s="15">
        <v>6544</v>
      </c>
      <c r="B131" s="15">
        <v>3948</v>
      </c>
    </row>
    <row r="132" spans="1:2" x14ac:dyDescent="0.25">
      <c r="A132" s="15">
        <v>15910</v>
      </c>
      <c r="B132" s="15">
        <v>9054</v>
      </c>
    </row>
    <row r="133" spans="1:2" x14ac:dyDescent="0.25">
      <c r="A133" s="15">
        <v>408</v>
      </c>
      <c r="B133" s="15">
        <v>7915</v>
      </c>
    </row>
    <row r="134" spans="1:2" x14ac:dyDescent="0.25">
      <c r="A134" s="15">
        <v>6272</v>
      </c>
      <c r="B134" s="15">
        <v>3775</v>
      </c>
    </row>
    <row r="135" spans="1:2" x14ac:dyDescent="0.25">
      <c r="A135" s="15">
        <v>15631</v>
      </c>
      <c r="B135" s="15">
        <v>51284</v>
      </c>
    </row>
    <row r="136" spans="1:2" x14ac:dyDescent="0.25">
      <c r="A136" s="15">
        <v>8157</v>
      </c>
      <c r="B136" s="15">
        <v>10280</v>
      </c>
    </row>
    <row r="137" spans="1:2" x14ac:dyDescent="0.25">
      <c r="A137" s="15">
        <v>17358</v>
      </c>
      <c r="B137" s="15">
        <v>27010</v>
      </c>
    </row>
    <row r="138" spans="1:2" x14ac:dyDescent="0.25">
      <c r="A138" s="15">
        <v>4976</v>
      </c>
      <c r="B138" s="15">
        <v>3141</v>
      </c>
    </row>
    <row r="139" spans="1:2" x14ac:dyDescent="0.25">
      <c r="A139" s="15">
        <v>2873</v>
      </c>
      <c r="B139" s="15">
        <v>1727</v>
      </c>
    </row>
    <row r="140" spans="1:2" x14ac:dyDescent="0.25">
      <c r="A140" s="15">
        <v>8923</v>
      </c>
      <c r="B140" s="15">
        <v>26227</v>
      </c>
    </row>
    <row r="141" spans="1:2" x14ac:dyDescent="0.25">
      <c r="A141" s="15">
        <v>8124</v>
      </c>
      <c r="B141" s="15">
        <v>4967</v>
      </c>
    </row>
    <row r="142" spans="1:2" x14ac:dyDescent="0.25">
      <c r="A142" s="15">
        <v>12680</v>
      </c>
      <c r="B142" s="15">
        <v>7422</v>
      </c>
    </row>
    <row r="143" spans="1:2" x14ac:dyDescent="0.25">
      <c r="A143" s="15">
        <v>10691</v>
      </c>
      <c r="B143" s="15">
        <v>10993</v>
      </c>
    </row>
    <row r="144" spans="1:2" x14ac:dyDescent="0.25">
      <c r="A144" s="15">
        <v>895</v>
      </c>
      <c r="B144" s="15">
        <v>552</v>
      </c>
    </row>
    <row r="145" spans="1:2" x14ac:dyDescent="0.25">
      <c r="A145" s="15">
        <v>4311</v>
      </c>
      <c r="B145" s="15">
        <v>2729</v>
      </c>
    </row>
    <row r="146" spans="1:2" x14ac:dyDescent="0.25">
      <c r="A146" s="15">
        <v>6600</v>
      </c>
      <c r="B146" s="15">
        <v>3980</v>
      </c>
    </row>
    <row r="147" spans="1:2" x14ac:dyDescent="0.25">
      <c r="A147" s="15">
        <v>10974</v>
      </c>
      <c r="B147" s="15">
        <v>9963</v>
      </c>
    </row>
    <row r="148" spans="1:2" x14ac:dyDescent="0.25">
      <c r="A148" s="15">
        <v>7687</v>
      </c>
      <c r="B148" s="15">
        <v>4697</v>
      </c>
    </row>
    <row r="149" spans="1:2" x14ac:dyDescent="0.25">
      <c r="A149" s="15">
        <v>7377</v>
      </c>
      <c r="B149" s="15">
        <v>4482</v>
      </c>
    </row>
    <row r="150" spans="1:2" x14ac:dyDescent="0.25">
      <c r="A150" s="15">
        <v>31736</v>
      </c>
      <c r="B150" s="15">
        <v>548596</v>
      </c>
    </row>
    <row r="151" spans="1:2" x14ac:dyDescent="0.25">
      <c r="A151" s="15">
        <v>285</v>
      </c>
      <c r="B151" s="15">
        <v>153</v>
      </c>
    </row>
    <row r="152" spans="1:2" x14ac:dyDescent="0.25">
      <c r="A152" s="15">
        <v>7706</v>
      </c>
      <c r="B152" s="15">
        <v>4718</v>
      </c>
    </row>
    <row r="153" spans="1:2" x14ac:dyDescent="0.25">
      <c r="A153" s="15">
        <v>10927</v>
      </c>
      <c r="B153" s="15">
        <v>9120</v>
      </c>
    </row>
    <row r="154" spans="1:2" x14ac:dyDescent="0.25">
      <c r="A154" s="15">
        <v>1027</v>
      </c>
      <c r="B154" s="15">
        <v>622</v>
      </c>
    </row>
    <row r="155" spans="1:2" x14ac:dyDescent="0.25">
      <c r="A155" s="15">
        <v>10680</v>
      </c>
      <c r="B155" s="15">
        <v>6389</v>
      </c>
    </row>
    <row r="156" spans="1:2" x14ac:dyDescent="0.25">
      <c r="A156" s="15">
        <v>10582</v>
      </c>
      <c r="B156" s="15">
        <v>6336</v>
      </c>
    </row>
    <row r="157" spans="1:2" x14ac:dyDescent="0.25">
      <c r="A157" s="15">
        <v>10923</v>
      </c>
      <c r="B157" s="15">
        <v>6567</v>
      </c>
    </row>
    <row r="158" spans="1:2" x14ac:dyDescent="0.25">
      <c r="A158" s="15">
        <v>2330</v>
      </c>
      <c r="B158" s="15">
        <v>1376</v>
      </c>
    </row>
    <row r="159" spans="1:2" x14ac:dyDescent="0.25">
      <c r="A159" s="15">
        <v>4335</v>
      </c>
      <c r="B159" s="15">
        <v>2746</v>
      </c>
    </row>
    <row r="160" spans="1:2" x14ac:dyDescent="0.25">
      <c r="A160" s="15">
        <v>30260</v>
      </c>
      <c r="B160" s="15">
        <v>55163</v>
      </c>
    </row>
    <row r="161" spans="1:2" x14ac:dyDescent="0.25">
      <c r="A161" s="15">
        <v>8784</v>
      </c>
      <c r="B161" s="15">
        <v>8654</v>
      </c>
    </row>
    <row r="162" spans="1:2" x14ac:dyDescent="0.25">
      <c r="A162" s="15">
        <v>5215</v>
      </c>
      <c r="B162" s="15">
        <v>51478</v>
      </c>
    </row>
    <row r="163" spans="1:2" x14ac:dyDescent="0.25">
      <c r="A163" s="15">
        <v>4624</v>
      </c>
      <c r="B163" s="15">
        <v>2937</v>
      </c>
    </row>
    <row r="164" spans="1:2" x14ac:dyDescent="0.25">
      <c r="A164" s="15">
        <v>756</v>
      </c>
      <c r="B164" s="15">
        <v>443</v>
      </c>
    </row>
    <row r="165" spans="1:2" x14ac:dyDescent="0.25">
      <c r="A165" s="15">
        <v>3418</v>
      </c>
      <c r="B165" s="15">
        <v>2058</v>
      </c>
    </row>
    <row r="166" spans="1:2" x14ac:dyDescent="0.25">
      <c r="A166" s="15">
        <v>1664</v>
      </c>
      <c r="B166" s="15">
        <v>949</v>
      </c>
    </row>
    <row r="167" spans="1:2" x14ac:dyDescent="0.25">
      <c r="A167" s="15">
        <v>10599</v>
      </c>
      <c r="B167" s="15">
        <v>6337</v>
      </c>
    </row>
    <row r="168" spans="1:2" x14ac:dyDescent="0.25">
      <c r="A168" s="15">
        <v>7710</v>
      </c>
      <c r="B168" s="15">
        <v>4722</v>
      </c>
    </row>
    <row r="169" spans="1:2" x14ac:dyDescent="0.25">
      <c r="A169" s="15">
        <v>10583</v>
      </c>
      <c r="B169" s="15">
        <v>11280</v>
      </c>
    </row>
    <row r="170" spans="1:2" x14ac:dyDescent="0.25">
      <c r="A170" s="15">
        <v>411</v>
      </c>
      <c r="B170" s="15">
        <v>222</v>
      </c>
    </row>
    <row r="171" spans="1:2" x14ac:dyDescent="0.25">
      <c r="A171" s="15">
        <v>5210</v>
      </c>
      <c r="B171" s="15">
        <v>3292</v>
      </c>
    </row>
    <row r="172" spans="1:2" x14ac:dyDescent="0.25">
      <c r="A172" s="15">
        <v>10925</v>
      </c>
      <c r="B172" s="15">
        <v>9122</v>
      </c>
    </row>
    <row r="173" spans="1:2" x14ac:dyDescent="0.25">
      <c r="A173" s="15">
        <v>7458</v>
      </c>
      <c r="B173" s="15">
        <v>4537</v>
      </c>
    </row>
    <row r="174" spans="1:2" x14ac:dyDescent="0.25">
      <c r="A174" s="15">
        <v>10593</v>
      </c>
      <c r="B174" s="15">
        <v>6331</v>
      </c>
    </row>
    <row r="175" spans="1:2" x14ac:dyDescent="0.25">
      <c r="A175" s="15">
        <v>6215</v>
      </c>
      <c r="B175" s="15">
        <v>3735</v>
      </c>
    </row>
    <row r="176" spans="1:2" x14ac:dyDescent="0.25">
      <c r="A176" s="15">
        <v>6598</v>
      </c>
      <c r="B176" s="15">
        <v>3978</v>
      </c>
    </row>
    <row r="177" spans="1:2" x14ac:dyDescent="0.25">
      <c r="A177" s="15">
        <v>10985</v>
      </c>
      <c r="B177" s="15">
        <v>10166</v>
      </c>
    </row>
    <row r="178" spans="1:2" x14ac:dyDescent="0.25">
      <c r="A178" s="15">
        <v>621</v>
      </c>
      <c r="B178" s="15">
        <v>8883</v>
      </c>
    </row>
    <row r="179" spans="1:2" x14ac:dyDescent="0.25">
      <c r="A179" s="15">
        <v>4421</v>
      </c>
      <c r="B179" s="15">
        <v>2798</v>
      </c>
    </row>
    <row r="180" spans="1:2" x14ac:dyDescent="0.25">
      <c r="A180" s="15">
        <v>17095</v>
      </c>
      <c r="B180" s="15">
        <v>23395</v>
      </c>
    </row>
    <row r="181" spans="1:2" x14ac:dyDescent="0.25">
      <c r="A181" s="15">
        <v>8804</v>
      </c>
      <c r="B181" s="15">
        <v>5159</v>
      </c>
    </row>
    <row r="182" spans="1:2" x14ac:dyDescent="0.25">
      <c r="A182" s="15">
        <v>9865</v>
      </c>
      <c r="B182" s="15">
        <v>5915</v>
      </c>
    </row>
    <row r="183" spans="1:2" x14ac:dyDescent="0.25">
      <c r="A183" s="15">
        <v>59</v>
      </c>
      <c r="B183" s="15">
        <v>6833</v>
      </c>
    </row>
    <row r="184" spans="1:2" x14ac:dyDescent="0.25">
      <c r="A184" s="15">
        <v>4455</v>
      </c>
      <c r="B184" s="15">
        <v>2819</v>
      </c>
    </row>
    <row r="185" spans="1:2" x14ac:dyDescent="0.25">
      <c r="A185" s="15">
        <v>6277</v>
      </c>
      <c r="B185" s="15">
        <v>3776</v>
      </c>
    </row>
    <row r="186" spans="1:2" x14ac:dyDescent="0.25">
      <c r="A186" s="15">
        <v>9071</v>
      </c>
      <c r="B186" s="15">
        <v>5340</v>
      </c>
    </row>
    <row r="187" spans="1:2" x14ac:dyDescent="0.25">
      <c r="A187" s="15">
        <v>11057</v>
      </c>
      <c r="B187" s="15">
        <v>6541</v>
      </c>
    </row>
    <row r="188" spans="1:2" x14ac:dyDescent="0.25">
      <c r="A188" s="15">
        <v>7690</v>
      </c>
      <c r="B188" s="15">
        <v>4700</v>
      </c>
    </row>
    <row r="189" spans="1:2" x14ac:dyDescent="0.25">
      <c r="A189" s="15">
        <v>79</v>
      </c>
      <c r="B189" s="15">
        <v>28</v>
      </c>
    </row>
    <row r="190" spans="1:2" x14ac:dyDescent="0.25">
      <c r="A190" s="15">
        <v>9236</v>
      </c>
      <c r="B190" s="15">
        <v>5468</v>
      </c>
    </row>
    <row r="191" spans="1:2" x14ac:dyDescent="0.25">
      <c r="A191" s="15">
        <v>3528</v>
      </c>
      <c r="B191" s="15">
        <v>2159</v>
      </c>
    </row>
    <row r="192" spans="1:2" x14ac:dyDescent="0.25">
      <c r="A192" s="15">
        <v>4070</v>
      </c>
      <c r="B192" s="15">
        <v>2550</v>
      </c>
    </row>
    <row r="193" spans="1:2" x14ac:dyDescent="0.25">
      <c r="A193" s="15">
        <v>13211</v>
      </c>
      <c r="B193" s="15">
        <v>27032</v>
      </c>
    </row>
    <row r="194" spans="1:2" x14ac:dyDescent="0.25">
      <c r="A194" s="15">
        <v>753</v>
      </c>
      <c r="B194" s="15">
        <v>440</v>
      </c>
    </row>
    <row r="195" spans="1:2" x14ac:dyDescent="0.25">
      <c r="A195" s="15">
        <v>7856</v>
      </c>
      <c r="B195" s="15">
        <v>4835</v>
      </c>
    </row>
    <row r="196" spans="1:2" x14ac:dyDescent="0.25">
      <c r="A196" s="15">
        <v>2707</v>
      </c>
      <c r="B196" s="15">
        <v>1636</v>
      </c>
    </row>
    <row r="197" spans="1:2" x14ac:dyDescent="0.25">
      <c r="A197" s="15">
        <v>12651</v>
      </c>
      <c r="B197" s="15">
        <v>7407</v>
      </c>
    </row>
    <row r="198" spans="1:2" x14ac:dyDescent="0.25">
      <c r="A198" s="15">
        <v>7683</v>
      </c>
      <c r="B198" s="15">
        <v>4694</v>
      </c>
    </row>
    <row r="199" spans="1:2" x14ac:dyDescent="0.25">
      <c r="A199" s="15">
        <v>9721</v>
      </c>
      <c r="B199" s="15">
        <v>5831</v>
      </c>
    </row>
    <row r="200" spans="1:2" x14ac:dyDescent="0.25">
      <c r="A200" s="15">
        <v>249</v>
      </c>
      <c r="B200" s="15">
        <v>124</v>
      </c>
    </row>
    <row r="201" spans="1:2" x14ac:dyDescent="0.25">
      <c r="A201" s="15">
        <v>12729</v>
      </c>
      <c r="B201" s="15">
        <v>7453</v>
      </c>
    </row>
    <row r="202" spans="1:2" x14ac:dyDescent="0.25">
      <c r="A202" s="15">
        <v>4026</v>
      </c>
      <c r="B202" s="15">
        <v>486</v>
      </c>
    </row>
    <row r="203" spans="1:2" x14ac:dyDescent="0.25">
      <c r="A203" s="15">
        <v>12840</v>
      </c>
      <c r="B203" s="15">
        <v>8565</v>
      </c>
    </row>
    <row r="204" spans="1:2" x14ac:dyDescent="0.25">
      <c r="A204" s="15">
        <v>7179</v>
      </c>
      <c r="B204" s="15">
        <v>4329</v>
      </c>
    </row>
    <row r="205" spans="1:2" x14ac:dyDescent="0.25">
      <c r="A205" s="15">
        <v>7467</v>
      </c>
      <c r="B205" s="15">
        <v>4547</v>
      </c>
    </row>
    <row r="206" spans="1:2" x14ac:dyDescent="0.25">
      <c r="A206" s="15">
        <v>11572</v>
      </c>
      <c r="B206" s="15">
        <v>6897</v>
      </c>
    </row>
    <row r="207" spans="1:2" x14ac:dyDescent="0.25">
      <c r="A207" s="15">
        <v>10982</v>
      </c>
      <c r="B207" s="15">
        <v>8604</v>
      </c>
    </row>
    <row r="208" spans="1:2" x14ac:dyDescent="0.25">
      <c r="A208" s="15">
        <v>10943</v>
      </c>
      <c r="B208" s="15">
        <v>6510</v>
      </c>
    </row>
    <row r="209" spans="1:2" x14ac:dyDescent="0.25">
      <c r="A209" s="15">
        <v>1938</v>
      </c>
      <c r="B209" s="15">
        <v>1120</v>
      </c>
    </row>
    <row r="210" spans="1:2" x14ac:dyDescent="0.25">
      <c r="A210" s="15">
        <v>11652</v>
      </c>
      <c r="B210" s="15">
        <v>6947</v>
      </c>
    </row>
    <row r="211" spans="1:2" x14ac:dyDescent="0.25">
      <c r="A211" s="15">
        <v>6677</v>
      </c>
      <c r="B211" s="15">
        <v>4023</v>
      </c>
    </row>
    <row r="212" spans="1:2" x14ac:dyDescent="0.25">
      <c r="A212" s="15">
        <v>8583</v>
      </c>
      <c r="B212" s="15">
        <v>5054</v>
      </c>
    </row>
    <row r="213" spans="1:2" x14ac:dyDescent="0.25">
      <c r="A213" s="15">
        <v>264</v>
      </c>
      <c r="B213" s="15">
        <v>136</v>
      </c>
    </row>
    <row r="214" spans="1:2" x14ac:dyDescent="0.25">
      <c r="A214" s="15">
        <v>3638</v>
      </c>
      <c r="B214" s="15">
        <v>2230</v>
      </c>
    </row>
    <row r="215" spans="1:2" x14ac:dyDescent="0.25">
      <c r="A215" s="15">
        <v>7700</v>
      </c>
      <c r="B215" s="15">
        <v>4711</v>
      </c>
    </row>
    <row r="216" spans="1:2" x14ac:dyDescent="0.25">
      <c r="A216" s="15">
        <v>406</v>
      </c>
      <c r="B216" s="15">
        <v>8659</v>
      </c>
    </row>
    <row r="217" spans="1:2" x14ac:dyDescent="0.25">
      <c r="A217" s="15">
        <v>7696</v>
      </c>
      <c r="B217" s="15">
        <v>4716</v>
      </c>
    </row>
    <row r="218" spans="1:2" x14ac:dyDescent="0.25">
      <c r="A218" s="15">
        <v>990</v>
      </c>
      <c r="B218" s="15">
        <v>596</v>
      </c>
    </row>
    <row r="219" spans="1:2" x14ac:dyDescent="0.25">
      <c r="A219" s="15">
        <v>1954</v>
      </c>
      <c r="B219" s="15">
        <v>1133</v>
      </c>
    </row>
    <row r="220" spans="1:2" x14ac:dyDescent="0.25">
      <c r="A220" s="15">
        <v>435</v>
      </c>
      <c r="B220" s="15">
        <v>240</v>
      </c>
    </row>
    <row r="221" spans="1:2" x14ac:dyDescent="0.25">
      <c r="A221" s="15">
        <v>11042</v>
      </c>
      <c r="B221" s="15">
        <v>6529</v>
      </c>
    </row>
    <row r="222" spans="1:2" x14ac:dyDescent="0.25">
      <c r="A222" s="15">
        <v>7892</v>
      </c>
      <c r="B222" s="15">
        <v>4860</v>
      </c>
    </row>
    <row r="223" spans="1:2" x14ac:dyDescent="0.25">
      <c r="A223" s="15">
        <v>12442</v>
      </c>
      <c r="B223" s="15">
        <v>7299</v>
      </c>
    </row>
    <row r="224" spans="1:2" x14ac:dyDescent="0.25">
      <c r="A224" s="15">
        <v>23</v>
      </c>
      <c r="B224" s="15">
        <v>18</v>
      </c>
    </row>
    <row r="225" spans="1:2" x14ac:dyDescent="0.25">
      <c r="A225" s="15">
        <v>9378</v>
      </c>
      <c r="B225" s="15">
        <v>5564</v>
      </c>
    </row>
    <row r="226" spans="1:2" x14ac:dyDescent="0.25">
      <c r="A226" s="15">
        <v>9921</v>
      </c>
      <c r="B226" s="15">
        <v>5949</v>
      </c>
    </row>
    <row r="227" spans="1:2" x14ac:dyDescent="0.25">
      <c r="A227" s="15">
        <v>10699</v>
      </c>
      <c r="B227" s="15">
        <v>23541</v>
      </c>
    </row>
    <row r="228" spans="1:2" x14ac:dyDescent="0.25">
      <c r="A228" s="15">
        <v>22921</v>
      </c>
      <c r="B228" s="15">
        <v>83884</v>
      </c>
    </row>
    <row r="229" spans="1:2" x14ac:dyDescent="0.25">
      <c r="A229" s="15">
        <v>924</v>
      </c>
      <c r="B229" s="15">
        <v>2683</v>
      </c>
    </row>
    <row r="230" spans="1:2" x14ac:dyDescent="0.25">
      <c r="A230" s="15">
        <v>4801</v>
      </c>
      <c r="B230" s="15">
        <v>3030</v>
      </c>
    </row>
    <row r="231" spans="1:2" x14ac:dyDescent="0.25">
      <c r="A231" s="15">
        <v>8022</v>
      </c>
      <c r="B231" s="15">
        <v>22978</v>
      </c>
    </row>
    <row r="232" spans="1:2" x14ac:dyDescent="0.25">
      <c r="A232" s="15">
        <v>9605</v>
      </c>
      <c r="B232" s="15">
        <v>5743</v>
      </c>
    </row>
    <row r="233" spans="1:2" x14ac:dyDescent="0.25">
      <c r="A233" s="15">
        <v>7876</v>
      </c>
      <c r="B233" s="15">
        <v>4846</v>
      </c>
    </row>
    <row r="234" spans="1:2" x14ac:dyDescent="0.25">
      <c r="A234" s="15">
        <v>171</v>
      </c>
      <c r="B234" s="15">
        <v>90</v>
      </c>
    </row>
    <row r="235" spans="1:2" x14ac:dyDescent="0.25">
      <c r="A235" s="15">
        <v>4248</v>
      </c>
      <c r="B235" s="15">
        <v>8836</v>
      </c>
    </row>
    <row r="236" spans="1:2" x14ac:dyDescent="0.25">
      <c r="A236" s="15">
        <v>7154</v>
      </c>
      <c r="B236" s="15">
        <v>4311</v>
      </c>
    </row>
    <row r="237" spans="1:2" x14ac:dyDescent="0.25">
      <c r="A237" s="15">
        <v>1368</v>
      </c>
      <c r="B237" s="15">
        <v>759</v>
      </c>
    </row>
    <row r="238" spans="1:2" x14ac:dyDescent="0.25">
      <c r="A238" s="15">
        <v>7434</v>
      </c>
      <c r="B238" s="15">
        <v>10797</v>
      </c>
    </row>
    <row r="239" spans="1:2" x14ac:dyDescent="0.25">
      <c r="A239" s="15">
        <v>232</v>
      </c>
      <c r="B239" s="15">
        <v>107</v>
      </c>
    </row>
    <row r="240" spans="1:2" x14ac:dyDescent="0.25">
      <c r="A240" s="15">
        <v>9958</v>
      </c>
      <c r="B240" s="15">
        <v>5972</v>
      </c>
    </row>
    <row r="241" spans="1:2" x14ac:dyDescent="0.25">
      <c r="A241" s="15">
        <v>3793</v>
      </c>
      <c r="B241" s="15">
        <v>2350</v>
      </c>
    </row>
    <row r="242" spans="1:2" x14ac:dyDescent="0.25">
      <c r="A242" s="15">
        <v>7460</v>
      </c>
      <c r="B242" s="15">
        <v>4539</v>
      </c>
    </row>
    <row r="243" spans="1:2" x14ac:dyDescent="0.25">
      <c r="A243" s="15">
        <v>1564</v>
      </c>
      <c r="B243" s="15">
        <v>883</v>
      </c>
    </row>
    <row r="244" spans="1:2" x14ac:dyDescent="0.25">
      <c r="A244" s="15">
        <v>1674</v>
      </c>
      <c r="B244" s="15">
        <v>916</v>
      </c>
    </row>
    <row r="245" spans="1:2" x14ac:dyDescent="0.25">
      <c r="A245" s="15">
        <v>23160</v>
      </c>
      <c r="B245" s="15">
        <v>112483</v>
      </c>
    </row>
    <row r="246" spans="1:2" x14ac:dyDescent="0.25">
      <c r="A246" s="15">
        <v>10915</v>
      </c>
      <c r="B246" s="15">
        <v>10723</v>
      </c>
    </row>
    <row r="247" spans="1:2" x14ac:dyDescent="0.25">
      <c r="A247" s="15">
        <v>10983</v>
      </c>
      <c r="B247" s="15">
        <v>10165</v>
      </c>
    </row>
    <row r="248" spans="1:2" x14ac:dyDescent="0.25">
      <c r="A248" s="15">
        <v>30259</v>
      </c>
      <c r="B248" s="15">
        <v>57026</v>
      </c>
    </row>
    <row r="249" spans="1:2" x14ac:dyDescent="0.25">
      <c r="A249" s="15">
        <v>775</v>
      </c>
      <c r="B249" s="15">
        <v>462</v>
      </c>
    </row>
    <row r="250" spans="1:2" x14ac:dyDescent="0.25">
      <c r="A250" s="15">
        <v>10911</v>
      </c>
      <c r="B250" s="15">
        <v>6558</v>
      </c>
    </row>
    <row r="251" spans="1:2" x14ac:dyDescent="0.25">
      <c r="A251" s="15">
        <v>7698</v>
      </c>
      <c r="B251" s="15">
        <v>4709</v>
      </c>
    </row>
    <row r="252" spans="1:2" x14ac:dyDescent="0.25">
      <c r="A252" s="15">
        <v>18044</v>
      </c>
      <c r="B252" s="15">
        <v>10991</v>
      </c>
    </row>
    <row r="253" spans="1:2" x14ac:dyDescent="0.25">
      <c r="A253" s="15">
        <v>663</v>
      </c>
      <c r="B253" s="15">
        <v>383</v>
      </c>
    </row>
    <row r="254" spans="1:2" x14ac:dyDescent="0.25">
      <c r="A254" s="15">
        <v>412</v>
      </c>
      <c r="B254" s="15">
        <v>223</v>
      </c>
    </row>
    <row r="255" spans="1:2" x14ac:dyDescent="0.25">
      <c r="A255" s="15">
        <v>14133</v>
      </c>
      <c r="B255" s="15">
        <v>51734</v>
      </c>
    </row>
    <row r="256" spans="1:2" x14ac:dyDescent="0.25">
      <c r="A256" s="15">
        <v>281</v>
      </c>
      <c r="B256" s="15">
        <v>150</v>
      </c>
    </row>
    <row r="257" spans="1:2" x14ac:dyDescent="0.25">
      <c r="A257" s="15">
        <v>8157</v>
      </c>
      <c r="B257" s="15">
        <v>10280</v>
      </c>
    </row>
    <row r="258" spans="1:2" x14ac:dyDescent="0.25">
      <c r="A258" s="15">
        <v>5286</v>
      </c>
      <c r="B258" s="15">
        <v>3350</v>
      </c>
    </row>
    <row r="259" spans="1:2" x14ac:dyDescent="0.25">
      <c r="A259" s="15">
        <v>10852</v>
      </c>
      <c r="B259" s="15">
        <v>6472</v>
      </c>
    </row>
    <row r="260" spans="1:2" x14ac:dyDescent="0.25">
      <c r="A260" s="15">
        <v>897</v>
      </c>
      <c r="B260" s="15">
        <v>554</v>
      </c>
    </row>
    <row r="261" spans="1:2" x14ac:dyDescent="0.25">
      <c r="A261" s="15">
        <v>20</v>
      </c>
      <c r="B261" s="15">
        <v>16</v>
      </c>
    </row>
    <row r="262" spans="1:2" x14ac:dyDescent="0.25">
      <c r="A262" s="15">
        <v>7699</v>
      </c>
      <c r="B262" s="15">
        <v>4710</v>
      </c>
    </row>
    <row r="263" spans="1:2" x14ac:dyDescent="0.25">
      <c r="A263" s="15">
        <v>9591</v>
      </c>
      <c r="B263" s="15">
        <v>5729</v>
      </c>
    </row>
    <row r="264" spans="1:2" x14ac:dyDescent="0.25">
      <c r="A264" s="15">
        <v>28335</v>
      </c>
      <c r="B264" s="15">
        <v>160287</v>
      </c>
    </row>
    <row r="265" spans="1:2" x14ac:dyDescent="0.25">
      <c r="A265" s="15">
        <v>11184</v>
      </c>
      <c r="B265" s="15">
        <v>6652</v>
      </c>
    </row>
    <row r="266" spans="1:2" x14ac:dyDescent="0.25">
      <c r="A266" s="15">
        <v>11296</v>
      </c>
      <c r="B266" s="15">
        <v>6723</v>
      </c>
    </row>
    <row r="267" spans="1:2" x14ac:dyDescent="0.25">
      <c r="A267" s="15">
        <v>9919</v>
      </c>
      <c r="B267" s="15">
        <v>5947</v>
      </c>
    </row>
    <row r="268" spans="1:2" x14ac:dyDescent="0.25">
      <c r="A268" s="15">
        <v>1401</v>
      </c>
      <c r="B268" s="15">
        <v>782</v>
      </c>
    </row>
    <row r="269" spans="1:2" x14ac:dyDescent="0.25">
      <c r="A269" s="15">
        <v>6904</v>
      </c>
      <c r="B269" s="15">
        <v>4144</v>
      </c>
    </row>
    <row r="270" spans="1:2" x14ac:dyDescent="0.25">
      <c r="A270" s="15">
        <v>7693</v>
      </c>
      <c r="B270" s="15">
        <v>4704</v>
      </c>
    </row>
    <row r="271" spans="1:2" x14ac:dyDescent="0.25">
      <c r="A271" s="15">
        <v>8512</v>
      </c>
      <c r="B271" s="15">
        <v>5009</v>
      </c>
    </row>
    <row r="272" spans="1:2" x14ac:dyDescent="0.25">
      <c r="A272" s="15">
        <v>7714</v>
      </c>
      <c r="B272" s="15">
        <v>374291</v>
      </c>
    </row>
    <row r="273" spans="1:2" x14ac:dyDescent="0.25">
      <c r="A273" s="15">
        <v>433</v>
      </c>
      <c r="B273" s="15">
        <v>246</v>
      </c>
    </row>
    <row r="274" spans="1:2" x14ac:dyDescent="0.25">
      <c r="A274" s="15">
        <v>576</v>
      </c>
      <c r="B274" s="15">
        <v>317</v>
      </c>
    </row>
    <row r="275" spans="1:2" x14ac:dyDescent="0.25">
      <c r="A275" s="15">
        <v>5297</v>
      </c>
      <c r="B275" s="15">
        <v>3359</v>
      </c>
    </row>
    <row r="276" spans="1:2" x14ac:dyDescent="0.25">
      <c r="A276" s="15">
        <v>7705</v>
      </c>
      <c r="B276" s="15">
        <v>4717</v>
      </c>
    </row>
    <row r="277" spans="1:2" x14ac:dyDescent="0.25">
      <c r="A277" s="15">
        <v>11799</v>
      </c>
      <c r="B277" s="15">
        <v>7068</v>
      </c>
    </row>
    <row r="278" spans="1:2" x14ac:dyDescent="0.25">
      <c r="A278" s="15">
        <v>341</v>
      </c>
      <c r="B278" s="15">
        <v>189</v>
      </c>
    </row>
    <row r="279" spans="1:2" x14ac:dyDescent="0.25">
      <c r="A279" s="15">
        <v>4800</v>
      </c>
      <c r="B279" s="15">
        <v>3028</v>
      </c>
    </row>
    <row r="280" spans="1:2" x14ac:dyDescent="0.25">
      <c r="A280" s="15">
        <v>10608</v>
      </c>
      <c r="B280" s="15">
        <v>6344</v>
      </c>
    </row>
    <row r="281" spans="1:2" x14ac:dyDescent="0.25">
      <c r="A281" s="15">
        <v>29836</v>
      </c>
      <c r="B281" s="15">
        <v>56901</v>
      </c>
    </row>
    <row r="282" spans="1:2" x14ac:dyDescent="0.25">
      <c r="A282" s="15">
        <v>18871</v>
      </c>
      <c r="B282" s="15">
        <v>166785</v>
      </c>
    </row>
    <row r="283" spans="1:2" x14ac:dyDescent="0.25">
      <c r="A283" s="15">
        <v>4378</v>
      </c>
      <c r="B283" s="15">
        <v>8833</v>
      </c>
    </row>
    <row r="284" spans="1:2" x14ac:dyDescent="0.25">
      <c r="A284" s="15">
        <v>1373</v>
      </c>
      <c r="B284" s="15">
        <v>760</v>
      </c>
    </row>
    <row r="285" spans="1:2" x14ac:dyDescent="0.25">
      <c r="A285" s="15">
        <v>1550</v>
      </c>
      <c r="B285" s="15">
        <v>875</v>
      </c>
    </row>
    <row r="286" spans="1:2" x14ac:dyDescent="0.25">
      <c r="A286" s="15">
        <v>12441</v>
      </c>
      <c r="B286" s="15">
        <v>7298</v>
      </c>
    </row>
    <row r="287" spans="1:2" x14ac:dyDescent="0.25">
      <c r="A287" s="15">
        <v>10451</v>
      </c>
      <c r="B287" s="15">
        <v>6240</v>
      </c>
    </row>
    <row r="288" spans="1:2" x14ac:dyDescent="0.25">
      <c r="A288" s="15">
        <v>3682</v>
      </c>
      <c r="B288" s="15">
        <v>2249</v>
      </c>
    </row>
    <row r="289" spans="1:2" x14ac:dyDescent="0.25">
      <c r="A289" s="15">
        <v>7464</v>
      </c>
      <c r="B289" s="15">
        <v>4544</v>
      </c>
    </row>
    <row r="290" spans="1:2" x14ac:dyDescent="0.25">
      <c r="A290" s="15">
        <v>6985</v>
      </c>
      <c r="B290" s="15">
        <v>10873</v>
      </c>
    </row>
    <row r="291" spans="1:2" x14ac:dyDescent="0.25">
      <c r="A291" s="15">
        <v>5208</v>
      </c>
      <c r="B291" s="15">
        <v>3290</v>
      </c>
    </row>
    <row r="292" spans="1:2" x14ac:dyDescent="0.25">
      <c r="A292" s="15">
        <v>2861</v>
      </c>
      <c r="B292" s="15">
        <v>1719</v>
      </c>
    </row>
    <row r="293" spans="1:2" x14ac:dyDescent="0.25">
      <c r="A293" s="15">
        <v>10850</v>
      </c>
      <c r="B293" s="15">
        <v>6470</v>
      </c>
    </row>
    <row r="294" spans="1:2" x14ac:dyDescent="0.25">
      <c r="A294" s="15">
        <v>3544</v>
      </c>
      <c r="B294" s="15">
        <v>2155</v>
      </c>
    </row>
    <row r="295" spans="1:2" x14ac:dyDescent="0.25">
      <c r="A295" s="15">
        <v>7419</v>
      </c>
      <c r="B295" s="15">
        <v>4512</v>
      </c>
    </row>
    <row r="296" spans="1:2" x14ac:dyDescent="0.25">
      <c r="A296" s="15">
        <v>5212</v>
      </c>
      <c r="B296" s="15">
        <v>3293</v>
      </c>
    </row>
    <row r="297" spans="1:2" x14ac:dyDescent="0.25">
      <c r="A297" s="15">
        <v>7695</v>
      </c>
      <c r="B297" s="15">
        <v>4707</v>
      </c>
    </row>
    <row r="298" spans="1:2" x14ac:dyDescent="0.25">
      <c r="A298" s="15">
        <v>18655</v>
      </c>
      <c r="B298" s="15">
        <v>266629</v>
      </c>
    </row>
    <row r="299" spans="1:2" x14ac:dyDescent="0.25">
      <c r="A299" s="15">
        <v>14604</v>
      </c>
      <c r="B299" s="15">
        <v>81693</v>
      </c>
    </row>
    <row r="300" spans="1:2" x14ac:dyDescent="0.25">
      <c r="A300" s="15">
        <v>289</v>
      </c>
      <c r="B300" s="15">
        <v>156</v>
      </c>
    </row>
    <row r="301" spans="1:2" x14ac:dyDescent="0.25">
      <c r="A301" s="15">
        <v>283</v>
      </c>
      <c r="B301" s="15">
        <v>152</v>
      </c>
    </row>
    <row r="302" spans="1:2" x14ac:dyDescent="0.25">
      <c r="A302" s="15">
        <v>2593</v>
      </c>
      <c r="B302" s="15">
        <v>1586</v>
      </c>
    </row>
    <row r="303" spans="1:2" x14ac:dyDescent="0.25">
      <c r="A303" s="15">
        <v>9446</v>
      </c>
      <c r="B303" s="15">
        <v>5618</v>
      </c>
    </row>
    <row r="304" spans="1:2" x14ac:dyDescent="0.25">
      <c r="A304" s="15">
        <v>4579</v>
      </c>
      <c r="B304" s="15">
        <v>2897</v>
      </c>
    </row>
    <row r="305" spans="1:2" x14ac:dyDescent="0.25">
      <c r="A305" s="15">
        <v>4175</v>
      </c>
      <c r="B305" s="15">
        <v>2628</v>
      </c>
    </row>
    <row r="306" spans="1:2" x14ac:dyDescent="0.25">
      <c r="A306" s="15">
        <v>7462</v>
      </c>
      <c r="B306" s="15">
        <v>4541</v>
      </c>
    </row>
    <row r="307" spans="1:2" x14ac:dyDescent="0.25">
      <c r="A307" s="15">
        <v>819</v>
      </c>
      <c r="B307" s="15">
        <v>495</v>
      </c>
    </row>
    <row r="308" spans="1:2" x14ac:dyDescent="0.25">
      <c r="A308" s="15">
        <v>15814</v>
      </c>
      <c r="B308" s="15">
        <v>55902</v>
      </c>
    </row>
    <row r="309" spans="1:2" x14ac:dyDescent="0.25">
      <c r="A309" s="15">
        <v>80</v>
      </c>
      <c r="B309" s="15">
        <v>26</v>
      </c>
    </row>
    <row r="310" spans="1:2" x14ac:dyDescent="0.25">
      <c r="A310" s="15">
        <v>468</v>
      </c>
      <c r="B310" s="15">
        <v>270</v>
      </c>
    </row>
    <row r="311" spans="1:2" x14ac:dyDescent="0.25">
      <c r="A311" s="15">
        <v>100</v>
      </c>
      <c r="B311" s="15">
        <v>41</v>
      </c>
    </row>
    <row r="312" spans="1:2" x14ac:dyDescent="0.25">
      <c r="A312" s="15">
        <v>268</v>
      </c>
      <c r="B312" s="15">
        <v>140</v>
      </c>
    </row>
    <row r="313" spans="1:2" x14ac:dyDescent="0.25">
      <c r="A313" s="15">
        <v>11450</v>
      </c>
      <c r="B313" s="15">
        <v>8801</v>
      </c>
    </row>
    <row r="314" spans="1:2" x14ac:dyDescent="0.25">
      <c r="A314" s="15">
        <v>1388</v>
      </c>
      <c r="B314" s="15">
        <v>773</v>
      </c>
    </row>
    <row r="315" spans="1:2" x14ac:dyDescent="0.25">
      <c r="A315" s="15">
        <v>4795</v>
      </c>
      <c r="B315" s="15">
        <v>9563</v>
      </c>
    </row>
    <row r="316" spans="1:2" x14ac:dyDescent="0.25">
      <c r="A316" s="15">
        <v>9317</v>
      </c>
      <c r="B316" s="15">
        <v>5534</v>
      </c>
    </row>
    <row r="317" spans="1:2" x14ac:dyDescent="0.25">
      <c r="A317" s="15">
        <v>427</v>
      </c>
      <c r="B317" s="15">
        <v>238</v>
      </c>
    </row>
    <row r="318" spans="1:2" x14ac:dyDescent="0.25">
      <c r="A318" s="15">
        <v>252</v>
      </c>
      <c r="B318" s="15">
        <v>127</v>
      </c>
    </row>
    <row r="319" spans="1:2" x14ac:dyDescent="0.25">
      <c r="A319" s="15">
        <v>16270</v>
      </c>
      <c r="B319" s="15">
        <v>23539</v>
      </c>
    </row>
    <row r="320" spans="1:2" x14ac:dyDescent="0.25">
      <c r="A320" s="15">
        <v>11653</v>
      </c>
      <c r="B320" s="15">
        <v>6948</v>
      </c>
    </row>
    <row r="321" spans="1:2" x14ac:dyDescent="0.25">
      <c r="A321" s="15">
        <v>24249</v>
      </c>
      <c r="B321" s="15">
        <v>51067</v>
      </c>
    </row>
    <row r="322" spans="1:2" x14ac:dyDescent="0.25">
      <c r="A322" s="15">
        <v>3551</v>
      </c>
      <c r="B322" s="15">
        <v>2158</v>
      </c>
    </row>
    <row r="323" spans="1:2" x14ac:dyDescent="0.25">
      <c r="A323" s="15">
        <v>4584</v>
      </c>
      <c r="B323" s="15">
        <v>2902</v>
      </c>
    </row>
    <row r="324" spans="1:2" x14ac:dyDescent="0.25">
      <c r="A324" s="15">
        <v>7692</v>
      </c>
      <c r="B324" s="15">
        <v>4702</v>
      </c>
    </row>
    <row r="325" spans="1:2" x14ac:dyDescent="0.25">
      <c r="A325" s="15">
        <v>9594</v>
      </c>
      <c r="B325" s="15">
        <v>5732</v>
      </c>
    </row>
    <row r="326" spans="1:2" x14ac:dyDescent="0.25">
      <c r="A326" s="15">
        <v>6307</v>
      </c>
      <c r="B326" s="15">
        <v>3791</v>
      </c>
    </row>
    <row r="327" spans="1:2" x14ac:dyDescent="0.25">
      <c r="A327" s="15">
        <v>30324</v>
      </c>
      <c r="B327" s="15">
        <v>55312</v>
      </c>
    </row>
    <row r="328" spans="1:2" x14ac:dyDescent="0.25">
      <c r="A328" s="15">
        <v>8095</v>
      </c>
      <c r="B328" s="15">
        <v>4946</v>
      </c>
    </row>
    <row r="329" spans="1:2" x14ac:dyDescent="0.25">
      <c r="A329" s="15">
        <v>4415</v>
      </c>
      <c r="B329" s="15">
        <v>27232</v>
      </c>
    </row>
    <row r="330" spans="1:2" x14ac:dyDescent="0.25">
      <c r="A330" s="15">
        <v>2366</v>
      </c>
      <c r="B330" s="15">
        <v>54677</v>
      </c>
    </row>
    <row r="331" spans="1:2" x14ac:dyDescent="0.25">
      <c r="A331" s="15">
        <v>9238</v>
      </c>
      <c r="B331" s="15">
        <v>5471</v>
      </c>
    </row>
    <row r="332" spans="1:2" x14ac:dyDescent="0.25">
      <c r="A332" s="15">
        <v>11055</v>
      </c>
      <c r="B332" s="15">
        <v>6535</v>
      </c>
    </row>
    <row r="333" spans="1:2" x14ac:dyDescent="0.25">
      <c r="A333" s="15">
        <v>7701</v>
      </c>
      <c r="B333" s="15">
        <v>4712</v>
      </c>
    </row>
    <row r="334" spans="1:2" x14ac:dyDescent="0.25">
      <c r="A334" s="15">
        <v>4799</v>
      </c>
      <c r="B334" s="15">
        <v>3033</v>
      </c>
    </row>
    <row r="335" spans="1:2" x14ac:dyDescent="0.25">
      <c r="A335" s="15">
        <v>4092</v>
      </c>
      <c r="B335" s="15">
        <v>2571</v>
      </c>
    </row>
    <row r="336" spans="1:2" x14ac:dyDescent="0.25">
      <c r="A336" s="15">
        <v>1471</v>
      </c>
      <c r="B336" s="15">
        <v>819</v>
      </c>
    </row>
    <row r="337" spans="1:2" x14ac:dyDescent="0.25">
      <c r="A337" s="15">
        <v>9451</v>
      </c>
      <c r="B337" s="15">
        <v>5624</v>
      </c>
    </row>
    <row r="338" spans="1:2" x14ac:dyDescent="0.25">
      <c r="A338" s="15">
        <v>4076</v>
      </c>
      <c r="B338" s="15">
        <v>2555</v>
      </c>
    </row>
    <row r="339" spans="1:2" x14ac:dyDescent="0.25">
      <c r="A339" s="15">
        <v>2867</v>
      </c>
      <c r="B339" s="15">
        <v>1723</v>
      </c>
    </row>
    <row r="340" spans="1:2" x14ac:dyDescent="0.25">
      <c r="A340" s="15">
        <v>4433</v>
      </c>
      <c r="B340" s="15">
        <v>2806</v>
      </c>
    </row>
    <row r="341" spans="1:2" x14ac:dyDescent="0.25">
      <c r="A341" s="15">
        <v>11526</v>
      </c>
      <c r="B341" s="15">
        <v>6869</v>
      </c>
    </row>
    <row r="342" spans="1:2" x14ac:dyDescent="0.25">
      <c r="A342" s="15">
        <v>5433</v>
      </c>
      <c r="B342" s="15">
        <v>3455</v>
      </c>
    </row>
    <row r="343" spans="1:2" x14ac:dyDescent="0.25">
      <c r="A343" s="15">
        <v>10926</v>
      </c>
      <c r="B343" s="15">
        <v>9121</v>
      </c>
    </row>
    <row r="344" spans="1:2" x14ac:dyDescent="0.25">
      <c r="A344" s="15">
        <v>3969</v>
      </c>
      <c r="B344" s="15">
        <v>2492</v>
      </c>
    </row>
    <row r="345" spans="1:2" x14ac:dyDescent="0.25">
      <c r="A345" s="15">
        <v>14398</v>
      </c>
      <c r="B345" s="15">
        <v>63826</v>
      </c>
    </row>
    <row r="346" spans="1:2" x14ac:dyDescent="0.25">
      <c r="A346" s="15">
        <v>3025</v>
      </c>
      <c r="B346" s="15">
        <v>1815</v>
      </c>
    </row>
    <row r="347" spans="1:2" x14ac:dyDescent="0.25">
      <c r="A347" s="15">
        <v>11132</v>
      </c>
      <c r="B347" s="15">
        <v>6616</v>
      </c>
    </row>
    <row r="348" spans="1:2" x14ac:dyDescent="0.25">
      <c r="A348" s="15">
        <v>7632</v>
      </c>
      <c r="B348" s="15">
        <v>4669</v>
      </c>
    </row>
    <row r="349" spans="1:2" x14ac:dyDescent="0.25">
      <c r="A349" s="15">
        <v>6469</v>
      </c>
      <c r="B349" s="15">
        <v>8942</v>
      </c>
    </row>
    <row r="350" spans="1:2" x14ac:dyDescent="0.25">
      <c r="A350" s="15">
        <v>5294</v>
      </c>
      <c r="B350" s="15">
        <v>3357</v>
      </c>
    </row>
    <row r="351" spans="1:2" x14ac:dyDescent="0.25">
      <c r="A351" s="15">
        <v>3309</v>
      </c>
      <c r="B351" s="15">
        <v>1991</v>
      </c>
    </row>
    <row r="352" spans="1:2" x14ac:dyDescent="0.25">
      <c r="A352" s="15">
        <v>14905</v>
      </c>
      <c r="B352" s="15">
        <v>80834</v>
      </c>
    </row>
    <row r="353" spans="1:2" x14ac:dyDescent="0.25">
      <c r="A353" s="15">
        <v>4588</v>
      </c>
      <c r="B353" s="15">
        <v>2906</v>
      </c>
    </row>
    <row r="354" spans="1:2" x14ac:dyDescent="0.25">
      <c r="A354" s="15">
        <v>6186</v>
      </c>
      <c r="B354" s="15">
        <v>3712</v>
      </c>
    </row>
    <row r="355" spans="1:2" x14ac:dyDescent="0.25">
      <c r="A355" s="15">
        <v>3976</v>
      </c>
      <c r="B355" s="15">
        <v>2495</v>
      </c>
    </row>
    <row r="356" spans="1:2" x14ac:dyDescent="0.25">
      <c r="A356" s="15">
        <v>250</v>
      </c>
      <c r="B356" s="15">
        <v>125</v>
      </c>
    </row>
    <row r="357" spans="1:2" x14ac:dyDescent="0.25">
      <c r="A357" s="15">
        <v>7691</v>
      </c>
      <c r="B357" s="15">
        <v>4701</v>
      </c>
    </row>
    <row r="358" spans="1:2" x14ac:dyDescent="0.25">
      <c r="A358" s="15">
        <v>1570</v>
      </c>
      <c r="B358" s="15">
        <v>886</v>
      </c>
    </row>
    <row r="359" spans="1:2" x14ac:dyDescent="0.25">
      <c r="A359" s="15">
        <v>4247</v>
      </c>
      <c r="B359" s="15">
        <v>2677</v>
      </c>
    </row>
    <row r="360" spans="1:2" x14ac:dyDescent="0.25">
      <c r="A360" s="15">
        <v>8109</v>
      </c>
      <c r="B360" s="15">
        <v>4953</v>
      </c>
    </row>
    <row r="361" spans="1:2" x14ac:dyDescent="0.25">
      <c r="A361" s="15">
        <v>1953</v>
      </c>
      <c r="B361" s="15">
        <v>1132</v>
      </c>
    </row>
    <row r="362" spans="1:2" x14ac:dyDescent="0.25">
      <c r="A362" s="15">
        <v>2328</v>
      </c>
      <c r="B362" s="15">
        <v>1374</v>
      </c>
    </row>
    <row r="363" spans="1:2" x14ac:dyDescent="0.25">
      <c r="A363" s="15">
        <v>6903</v>
      </c>
      <c r="B363" s="15">
        <v>4143</v>
      </c>
    </row>
    <row r="364" spans="1:2" x14ac:dyDescent="0.25">
      <c r="A364" s="15">
        <v>5213</v>
      </c>
      <c r="B364" s="15">
        <v>3295</v>
      </c>
    </row>
    <row r="365" spans="1:2" x14ac:dyDescent="0.25">
      <c r="A365" s="15">
        <v>396</v>
      </c>
      <c r="B365" s="15">
        <v>211</v>
      </c>
    </row>
    <row r="366" spans="1:2" x14ac:dyDescent="0.25">
      <c r="A366" s="15">
        <v>1996</v>
      </c>
      <c r="B366" s="15">
        <v>1160</v>
      </c>
    </row>
    <row r="367" spans="1:2" x14ac:dyDescent="0.25">
      <c r="A367" s="15">
        <v>13800</v>
      </c>
      <c r="B367" s="15">
        <v>57053</v>
      </c>
    </row>
    <row r="368" spans="1:2" x14ac:dyDescent="0.25">
      <c r="A368" s="15">
        <v>10477</v>
      </c>
      <c r="B368" s="15">
        <v>6256</v>
      </c>
    </row>
    <row r="369" spans="1:2" x14ac:dyDescent="0.25">
      <c r="A369" s="15">
        <v>4328</v>
      </c>
      <c r="B369" s="15">
        <v>8001</v>
      </c>
    </row>
    <row r="370" spans="1:2" x14ac:dyDescent="0.25">
      <c r="A370" s="15">
        <v>6293</v>
      </c>
      <c r="B370" s="15">
        <v>3783</v>
      </c>
    </row>
    <row r="371" spans="1:2" x14ac:dyDescent="0.25">
      <c r="A371" s="15">
        <v>5967</v>
      </c>
      <c r="B371" s="15">
        <v>3590</v>
      </c>
    </row>
    <row r="372" spans="1:2" x14ac:dyDescent="0.25">
      <c r="A372" s="15">
        <v>4586</v>
      </c>
      <c r="B372" s="15">
        <v>2904</v>
      </c>
    </row>
    <row r="373" spans="1:2" x14ac:dyDescent="0.25">
      <c r="A373" s="15">
        <v>1442</v>
      </c>
      <c r="B373" s="15">
        <v>801</v>
      </c>
    </row>
    <row r="374" spans="1:2" x14ac:dyDescent="0.25">
      <c r="A374" s="15">
        <v>10912</v>
      </c>
      <c r="B374" s="15">
        <v>6559</v>
      </c>
    </row>
    <row r="375" spans="1:2" x14ac:dyDescent="0.25">
      <c r="A375" s="15">
        <v>8153</v>
      </c>
      <c r="B375" s="15">
        <v>4985</v>
      </c>
    </row>
    <row r="376" spans="1:2" x14ac:dyDescent="0.25">
      <c r="A376" s="15">
        <v>2642</v>
      </c>
      <c r="B376" s="15">
        <v>1579</v>
      </c>
    </row>
    <row r="377" spans="1:2" x14ac:dyDescent="0.25">
      <c r="A377" s="15">
        <v>533</v>
      </c>
      <c r="B377" s="15">
        <v>301</v>
      </c>
    </row>
    <row r="378" spans="1:2" x14ac:dyDescent="0.25">
      <c r="A378" s="15">
        <v>11047</v>
      </c>
      <c r="B378" s="15">
        <v>11254</v>
      </c>
    </row>
    <row r="379" spans="1:2" x14ac:dyDescent="0.25">
      <c r="A379" s="15">
        <v>8091</v>
      </c>
      <c r="B379" s="15">
        <v>4942</v>
      </c>
    </row>
    <row r="380" spans="1:2" x14ac:dyDescent="0.25">
      <c r="A380" s="15">
        <v>6535</v>
      </c>
      <c r="B380" s="15">
        <v>3939</v>
      </c>
    </row>
    <row r="381" spans="1:2" x14ac:dyDescent="0.25">
      <c r="A381" s="15">
        <v>108</v>
      </c>
      <c r="B381" s="15">
        <v>43</v>
      </c>
    </row>
    <row r="382" spans="1:2" x14ac:dyDescent="0.25">
      <c r="A382" s="15">
        <v>7697</v>
      </c>
      <c r="B382" s="15">
        <v>4708</v>
      </c>
    </row>
    <row r="383" spans="1:2" x14ac:dyDescent="0.25">
      <c r="A383" s="15">
        <v>391</v>
      </c>
      <c r="B383" s="15">
        <v>207</v>
      </c>
    </row>
    <row r="384" spans="1:2" x14ac:dyDescent="0.25">
      <c r="A384" s="15">
        <v>1390</v>
      </c>
      <c r="B384" s="15">
        <v>775</v>
      </c>
    </row>
    <row r="385" spans="1:2" x14ac:dyDescent="0.25">
      <c r="A385" s="15">
        <v>1440</v>
      </c>
      <c r="B385" s="15">
        <v>799</v>
      </c>
    </row>
    <row r="386" spans="1:2" x14ac:dyDescent="0.25">
      <c r="A386" s="15">
        <v>17061</v>
      </c>
      <c r="B386" s="15">
        <v>22921</v>
      </c>
    </row>
    <row r="387" spans="1:2" x14ac:dyDescent="0.25">
      <c r="A387" s="15">
        <v>4326</v>
      </c>
      <c r="B387" s="15">
        <v>2741</v>
      </c>
    </row>
    <row r="388" spans="1:2" x14ac:dyDescent="0.25">
      <c r="A388" s="15">
        <v>646</v>
      </c>
      <c r="B388" s="15">
        <v>369</v>
      </c>
    </row>
    <row r="389" spans="1:2" x14ac:dyDescent="0.25">
      <c r="A389" s="15">
        <v>77</v>
      </c>
      <c r="B389" s="15">
        <v>27</v>
      </c>
    </row>
    <row r="390" spans="1:2" x14ac:dyDescent="0.25">
      <c r="A390" s="15">
        <v>8778</v>
      </c>
      <c r="B390" s="15">
        <v>5139</v>
      </c>
    </row>
    <row r="391" spans="1:2" x14ac:dyDescent="0.25">
      <c r="A391" s="15">
        <v>14434</v>
      </c>
      <c r="B391" s="15">
        <v>65061</v>
      </c>
    </row>
    <row r="392" spans="1:2" x14ac:dyDescent="0.25">
      <c r="A392" s="15">
        <v>387</v>
      </c>
      <c r="B392" s="15">
        <v>1109</v>
      </c>
    </row>
    <row r="393" spans="1:2" x14ac:dyDescent="0.25">
      <c r="A393" s="15">
        <v>6138</v>
      </c>
      <c r="B393" s="15">
        <v>3674</v>
      </c>
    </row>
    <row r="394" spans="1:2" x14ac:dyDescent="0.25">
      <c r="A394" s="15">
        <v>10928</v>
      </c>
      <c r="B394" s="15">
        <v>9194</v>
      </c>
    </row>
    <row r="395" spans="1:2" x14ac:dyDescent="0.25">
      <c r="A395" s="15">
        <v>11277</v>
      </c>
      <c r="B395" s="15">
        <v>10558</v>
      </c>
    </row>
    <row r="396" spans="1:2" x14ac:dyDescent="0.25">
      <c r="A396" s="15">
        <v>5182</v>
      </c>
      <c r="B396" s="15">
        <v>3269</v>
      </c>
    </row>
    <row r="397" spans="1:2" x14ac:dyDescent="0.25">
      <c r="A397" s="15">
        <v>2606</v>
      </c>
      <c r="B397" s="15">
        <v>1594</v>
      </c>
    </row>
    <row r="398" spans="1:2" x14ac:dyDescent="0.25">
      <c r="A398" s="15">
        <v>1499</v>
      </c>
      <c r="B398" s="15">
        <v>834</v>
      </c>
    </row>
    <row r="399" spans="1:2" x14ac:dyDescent="0.25">
      <c r="A399" s="15">
        <v>6936</v>
      </c>
      <c r="B399" s="15">
        <v>56922</v>
      </c>
    </row>
    <row r="400" spans="1:2" x14ac:dyDescent="0.25">
      <c r="A400" s="15">
        <v>410</v>
      </c>
      <c r="B400" s="15">
        <v>221</v>
      </c>
    </row>
    <row r="401" spans="1:2" x14ac:dyDescent="0.25">
      <c r="A401" s="15">
        <v>10917</v>
      </c>
      <c r="B401" s="15">
        <v>9058</v>
      </c>
    </row>
    <row r="402" spans="1:2" x14ac:dyDescent="0.25">
      <c r="A402" s="15">
        <v>29957</v>
      </c>
      <c r="B402" s="15">
        <v>113451</v>
      </c>
    </row>
    <row r="403" spans="1:2" x14ac:dyDescent="0.25">
      <c r="A403" s="15">
        <v>10924</v>
      </c>
      <c r="B403" s="15">
        <v>9123</v>
      </c>
    </row>
    <row r="404" spans="1:2" x14ac:dyDescent="0.25">
      <c r="A404" s="15">
        <v>17557</v>
      </c>
      <c r="B404" s="15">
        <v>51451</v>
      </c>
    </row>
    <row r="405" spans="1:2" x14ac:dyDescent="0.25">
      <c r="A405" s="15">
        <v>5293</v>
      </c>
      <c r="B405" s="15">
        <v>3356</v>
      </c>
    </row>
    <row r="406" spans="1:2" x14ac:dyDescent="0.25">
      <c r="A406" s="15">
        <v>11330</v>
      </c>
      <c r="B406" s="15">
        <v>6751</v>
      </c>
    </row>
    <row r="407" spans="1:2" x14ac:dyDescent="0.25">
      <c r="A407" s="15">
        <v>6342</v>
      </c>
      <c r="B407" s="15">
        <v>3815</v>
      </c>
    </row>
    <row r="408" spans="1:2" x14ac:dyDescent="0.25">
      <c r="A408" s="15">
        <v>4587</v>
      </c>
      <c r="B408" s="15">
        <v>2905</v>
      </c>
    </row>
    <row r="409" spans="1:2" x14ac:dyDescent="0.25">
      <c r="A409" s="15">
        <v>5147</v>
      </c>
      <c r="B409" s="15">
        <v>3242</v>
      </c>
    </row>
    <row r="410" spans="1:2" x14ac:dyDescent="0.25">
      <c r="A410" s="15">
        <v>19331</v>
      </c>
      <c r="B410" s="15">
        <v>326625</v>
      </c>
    </row>
    <row r="411" spans="1:2" x14ac:dyDescent="0.25">
      <c r="A411" s="15">
        <v>3356</v>
      </c>
      <c r="B411" s="15">
        <v>5167</v>
      </c>
    </row>
    <row r="412" spans="1:2" x14ac:dyDescent="0.25">
      <c r="A412" s="15">
        <v>175</v>
      </c>
      <c r="B412" s="15">
        <v>94</v>
      </c>
    </row>
    <row r="413" spans="1:2" x14ac:dyDescent="0.25">
      <c r="A413" s="15">
        <v>5292</v>
      </c>
      <c r="B413" s="15">
        <v>3355</v>
      </c>
    </row>
    <row r="414" spans="1:2" x14ac:dyDescent="0.25">
      <c r="A414" s="15">
        <v>10983</v>
      </c>
      <c r="B414" s="15">
        <v>10165</v>
      </c>
    </row>
    <row r="415" spans="1:2" x14ac:dyDescent="0.25">
      <c r="A415" s="15">
        <v>18862</v>
      </c>
      <c r="B415" s="15">
        <v>81033</v>
      </c>
    </row>
    <row r="416" spans="1:2" x14ac:dyDescent="0.25">
      <c r="A416" s="15">
        <v>9554</v>
      </c>
      <c r="B416" s="15">
        <v>5707</v>
      </c>
    </row>
    <row r="417" spans="1:2" x14ac:dyDescent="0.25">
      <c r="A417" s="15">
        <v>8040</v>
      </c>
      <c r="B417" s="15">
        <v>23620</v>
      </c>
    </row>
    <row r="418" spans="1:2" x14ac:dyDescent="0.25">
      <c r="A418" s="15">
        <v>251</v>
      </c>
      <c r="B418" s="15">
        <v>126</v>
      </c>
    </row>
    <row r="419" spans="1:2" x14ac:dyDescent="0.25">
      <c r="A419" s="15">
        <v>5440</v>
      </c>
      <c r="B419" s="15">
        <v>3460</v>
      </c>
    </row>
    <row r="420" spans="1:2" x14ac:dyDescent="0.25">
      <c r="A420" s="15">
        <v>60</v>
      </c>
      <c r="B420" s="15">
        <v>10060</v>
      </c>
    </row>
    <row r="421" spans="1:2" x14ac:dyDescent="0.25">
      <c r="A421" s="15">
        <v>9559</v>
      </c>
      <c r="B421" s="15">
        <v>5708</v>
      </c>
    </row>
    <row r="422" spans="1:2" x14ac:dyDescent="0.25">
      <c r="A422" s="15">
        <v>4079</v>
      </c>
      <c r="B422" s="15">
        <v>2558</v>
      </c>
    </row>
    <row r="423" spans="1:2" x14ac:dyDescent="0.25">
      <c r="A423" s="15">
        <v>16341</v>
      </c>
      <c r="B423" s="15">
        <v>114814</v>
      </c>
    </row>
    <row r="424" spans="1:2" x14ac:dyDescent="0.25">
      <c r="A424" s="15">
        <v>7688</v>
      </c>
      <c r="B424" s="15">
        <v>4698</v>
      </c>
    </row>
    <row r="425" spans="1:2" x14ac:dyDescent="0.25">
      <c r="A425" s="15">
        <v>9602</v>
      </c>
      <c r="B425" s="15">
        <v>5739</v>
      </c>
    </row>
    <row r="426" spans="1:2" x14ac:dyDescent="0.25">
      <c r="A426" s="15">
        <v>5291</v>
      </c>
      <c r="B426" s="15">
        <v>3354</v>
      </c>
    </row>
    <row r="427" spans="1:2" x14ac:dyDescent="0.25">
      <c r="A427" s="15">
        <v>12524</v>
      </c>
      <c r="B427" s="15">
        <v>7357</v>
      </c>
    </row>
    <row r="428" spans="1:2" x14ac:dyDescent="0.25">
      <c r="A428" s="15">
        <v>4078</v>
      </c>
      <c r="B428" s="15">
        <v>2557</v>
      </c>
    </row>
    <row r="429" spans="1:2" x14ac:dyDescent="0.25">
      <c r="A429" s="15">
        <v>407</v>
      </c>
      <c r="B429" s="15">
        <v>219</v>
      </c>
    </row>
    <row r="430" spans="1:2" x14ac:dyDescent="0.25">
      <c r="A430" s="15">
        <v>10942</v>
      </c>
      <c r="B430" s="15">
        <v>6509</v>
      </c>
    </row>
    <row r="431" spans="1:2" x14ac:dyDescent="0.25">
      <c r="A431" s="15">
        <v>177</v>
      </c>
      <c r="B431" s="15">
        <v>95</v>
      </c>
    </row>
    <row r="432" spans="1:2" x14ac:dyDescent="0.25">
      <c r="A432" s="15">
        <v>26160</v>
      </c>
      <c r="B432" s="15">
        <v>79896</v>
      </c>
    </row>
    <row r="433" spans="1:2" x14ac:dyDescent="0.25">
      <c r="A433" s="15">
        <v>1394</v>
      </c>
      <c r="B433" s="15">
        <v>8913</v>
      </c>
    </row>
    <row r="434" spans="1:2" x14ac:dyDescent="0.25">
      <c r="A434" s="15">
        <v>837</v>
      </c>
      <c r="B434" s="15">
        <v>513</v>
      </c>
    </row>
    <row r="435" spans="1:2" x14ac:dyDescent="0.25">
      <c r="A435" s="15">
        <v>7716</v>
      </c>
      <c r="B435" s="15">
        <v>4723</v>
      </c>
    </row>
    <row r="436" spans="1:2" x14ac:dyDescent="0.25">
      <c r="A436" s="15">
        <v>11048</v>
      </c>
      <c r="B436" s="15">
        <v>6530</v>
      </c>
    </row>
    <row r="437" spans="1:2" x14ac:dyDescent="0.25">
      <c r="A437" s="15">
        <v>8781</v>
      </c>
      <c r="B437" s="15">
        <v>5142</v>
      </c>
    </row>
    <row r="438" spans="1:2" x14ac:dyDescent="0.25">
      <c r="A438" s="15">
        <v>6240</v>
      </c>
      <c r="B438" s="15">
        <v>3753</v>
      </c>
    </row>
    <row r="439" spans="1:2" x14ac:dyDescent="0.25">
      <c r="A439" s="15">
        <v>12373</v>
      </c>
      <c r="B439" s="15">
        <v>7253</v>
      </c>
    </row>
    <row r="440" spans="1:2" x14ac:dyDescent="0.25">
      <c r="A440" s="15">
        <v>5330</v>
      </c>
      <c r="B440" s="15">
        <v>3376</v>
      </c>
    </row>
    <row r="441" spans="1:2" x14ac:dyDescent="0.25">
      <c r="A441" s="15">
        <v>8653</v>
      </c>
      <c r="B441" s="15">
        <v>5095</v>
      </c>
    </row>
    <row r="442" spans="1:2" x14ac:dyDescent="0.25">
      <c r="A442" s="15">
        <v>7707</v>
      </c>
      <c r="B442" s="15">
        <v>4719</v>
      </c>
    </row>
    <row r="443" spans="1:2" x14ac:dyDescent="0.25">
      <c r="A443" s="15">
        <v>8755</v>
      </c>
      <c r="B443" s="15">
        <v>9468</v>
      </c>
    </row>
    <row r="444" spans="1:2" x14ac:dyDescent="0.25">
      <c r="A444" s="15">
        <v>10601</v>
      </c>
      <c r="B444" s="15">
        <v>6339</v>
      </c>
    </row>
    <row r="445" spans="1:2" x14ac:dyDescent="0.25">
      <c r="A445" s="15">
        <v>2342</v>
      </c>
      <c r="B445" s="15">
        <v>1384</v>
      </c>
    </row>
    <row r="446" spans="1:2" x14ac:dyDescent="0.25">
      <c r="A446" s="15">
        <v>10602</v>
      </c>
      <c r="B446" s="15">
        <v>6340</v>
      </c>
    </row>
    <row r="447" spans="1:2" x14ac:dyDescent="0.25">
      <c r="A447" s="15">
        <v>6547</v>
      </c>
      <c r="B447" s="15">
        <v>3949</v>
      </c>
    </row>
    <row r="448" spans="1:2" x14ac:dyDescent="0.25">
      <c r="A448" s="15">
        <v>7711</v>
      </c>
      <c r="B448" s="15">
        <v>4724</v>
      </c>
    </row>
    <row r="449" spans="1:2" x14ac:dyDescent="0.25">
      <c r="A449" s="15">
        <v>277</v>
      </c>
      <c r="B449" s="15">
        <v>148</v>
      </c>
    </row>
    <row r="450" spans="1:2" x14ac:dyDescent="0.25">
      <c r="A450" s="15">
        <v>10910</v>
      </c>
      <c r="B450" s="15">
        <v>6557</v>
      </c>
    </row>
    <row r="451" spans="1:2" x14ac:dyDescent="0.25">
      <c r="A451" s="15">
        <v>7455</v>
      </c>
      <c r="B451" s="15">
        <v>4535</v>
      </c>
    </row>
    <row r="452" spans="1:2" x14ac:dyDescent="0.25">
      <c r="A452" s="15">
        <v>12015</v>
      </c>
      <c r="B452" s="15">
        <v>7173</v>
      </c>
    </row>
    <row r="453" spans="1:2" x14ac:dyDescent="0.25">
      <c r="A453" s="15">
        <v>2338</v>
      </c>
      <c r="B453" s="15">
        <v>1381</v>
      </c>
    </row>
    <row r="454" spans="1:2" x14ac:dyDescent="0.25">
      <c r="A454" s="15">
        <v>1514</v>
      </c>
      <c r="B454" s="15">
        <v>846</v>
      </c>
    </row>
    <row r="455" spans="1:2" x14ac:dyDescent="0.25">
      <c r="A455" s="15">
        <v>3430</v>
      </c>
      <c r="B455" s="15">
        <v>2064</v>
      </c>
    </row>
    <row r="456" spans="1:2" x14ac:dyDescent="0.25">
      <c r="A456" s="15">
        <v>7702</v>
      </c>
      <c r="B456" s="15">
        <v>4713</v>
      </c>
    </row>
    <row r="457" spans="1:2" x14ac:dyDescent="0.25">
      <c r="A457" s="15">
        <v>15472</v>
      </c>
      <c r="B457" s="15">
        <v>8854</v>
      </c>
    </row>
    <row r="458" spans="1:2" x14ac:dyDescent="0.25">
      <c r="A458" s="15">
        <v>7463</v>
      </c>
      <c r="B458" s="15">
        <v>4543</v>
      </c>
    </row>
    <row r="459" spans="1:2" x14ac:dyDescent="0.25">
      <c r="A459" s="15">
        <v>6148</v>
      </c>
      <c r="B459" s="15">
        <v>3683</v>
      </c>
    </row>
    <row r="460" spans="1:2" x14ac:dyDescent="0.25">
      <c r="A460" s="15">
        <v>976</v>
      </c>
      <c r="B460" s="15">
        <v>586</v>
      </c>
    </row>
    <row r="461" spans="1:2" x14ac:dyDescent="0.25">
      <c r="A461" s="15">
        <v>4188</v>
      </c>
      <c r="B461" s="15">
        <v>23464</v>
      </c>
    </row>
    <row r="462" spans="1:2" x14ac:dyDescent="0.25">
      <c r="A462" s="15">
        <v>1912</v>
      </c>
      <c r="B462" s="15">
        <v>1103</v>
      </c>
    </row>
    <row r="463" spans="1:2" x14ac:dyDescent="0.25">
      <c r="A463" s="15">
        <v>746</v>
      </c>
      <c r="B463" s="15">
        <v>435</v>
      </c>
    </row>
    <row r="464" spans="1:2" x14ac:dyDescent="0.25">
      <c r="A464" s="15">
        <v>3179</v>
      </c>
      <c r="B464" s="15">
        <v>1909</v>
      </c>
    </row>
    <row r="465" spans="1:2" x14ac:dyDescent="0.25">
      <c r="A465" s="15">
        <v>256</v>
      </c>
      <c r="B465" s="15">
        <v>131</v>
      </c>
    </row>
    <row r="466" spans="1:2" x14ac:dyDescent="0.25">
      <c r="A466" s="15">
        <v>4077</v>
      </c>
      <c r="B466" s="15">
        <v>2556</v>
      </c>
    </row>
    <row r="467" spans="1:2" x14ac:dyDescent="0.25">
      <c r="A467" s="15">
        <v>20580</v>
      </c>
      <c r="B467" s="15">
        <v>120227</v>
      </c>
    </row>
    <row r="468" spans="1:2" x14ac:dyDescent="0.25">
      <c r="A468" s="15">
        <v>17194</v>
      </c>
      <c r="B468" s="15">
        <v>51079</v>
      </c>
    </row>
    <row r="469" spans="1:2" x14ac:dyDescent="0.25">
      <c r="A469" s="15">
        <v>9755</v>
      </c>
      <c r="B469" s="15">
        <v>23475</v>
      </c>
    </row>
    <row r="470" spans="1:2" x14ac:dyDescent="0.25">
      <c r="A470" s="15">
        <v>4192</v>
      </c>
      <c r="B470" s="15">
        <v>2642</v>
      </c>
    </row>
    <row r="471" spans="1:2" x14ac:dyDescent="0.25">
      <c r="A471" s="15">
        <v>757</v>
      </c>
      <c r="B471" s="15">
        <v>444</v>
      </c>
    </row>
    <row r="472" spans="1:2" x14ac:dyDescent="0.25">
      <c r="A472" s="15">
        <v>4432</v>
      </c>
      <c r="B472" s="15">
        <v>2805</v>
      </c>
    </row>
    <row r="473" spans="1:2" x14ac:dyDescent="0.25">
      <c r="A473" s="15">
        <v>1915</v>
      </c>
      <c r="B473" s="15">
        <v>1105</v>
      </c>
    </row>
    <row r="474" spans="1:2" x14ac:dyDescent="0.25">
      <c r="A474" s="15">
        <v>5295</v>
      </c>
      <c r="B474" s="15">
        <v>3358</v>
      </c>
    </row>
    <row r="475" spans="1:2" x14ac:dyDescent="0.25">
      <c r="A475" s="15">
        <v>16768</v>
      </c>
      <c r="B475" s="15">
        <v>116444</v>
      </c>
    </row>
    <row r="476" spans="1:2" x14ac:dyDescent="0.25">
      <c r="A476" s="15">
        <v>1375</v>
      </c>
      <c r="B476" s="15">
        <v>762</v>
      </c>
    </row>
    <row r="477" spans="1:2" x14ac:dyDescent="0.25">
      <c r="A477" s="15">
        <v>18761</v>
      </c>
      <c r="B477" s="15">
        <v>206358</v>
      </c>
    </row>
    <row r="478" spans="1:2" x14ac:dyDescent="0.25">
      <c r="A478" s="15">
        <v>3661</v>
      </c>
      <c r="B478" s="15">
        <v>2243</v>
      </c>
    </row>
    <row r="479" spans="1:2" x14ac:dyDescent="0.25">
      <c r="A479" s="15">
        <v>11284</v>
      </c>
      <c r="B479" s="15">
        <v>6715</v>
      </c>
    </row>
    <row r="480" spans="1:2" x14ac:dyDescent="0.25">
      <c r="A480" s="15">
        <v>9752</v>
      </c>
      <c r="B480" s="15">
        <v>5860</v>
      </c>
    </row>
    <row r="481" spans="1:2" x14ac:dyDescent="0.25">
      <c r="A481" s="15">
        <v>20371</v>
      </c>
      <c r="B481" s="15">
        <v>126328</v>
      </c>
    </row>
    <row r="482" spans="1:2" x14ac:dyDescent="0.25">
      <c r="A482" s="15">
        <v>4141</v>
      </c>
      <c r="B482" s="15">
        <v>2597</v>
      </c>
    </row>
    <row r="483" spans="1:2" x14ac:dyDescent="0.25">
      <c r="A483" s="15">
        <v>6898</v>
      </c>
      <c r="B483" s="15">
        <v>4141</v>
      </c>
    </row>
    <row r="484" spans="1:2" x14ac:dyDescent="0.25">
      <c r="A484" s="15">
        <v>8654</v>
      </c>
      <c r="B484" s="15">
        <v>5096</v>
      </c>
    </row>
    <row r="485" spans="1:2" x14ac:dyDescent="0.25">
      <c r="A485" s="15">
        <v>7694</v>
      </c>
      <c r="B485" s="15">
        <v>4706</v>
      </c>
    </row>
    <row r="486" spans="1:2" x14ac:dyDescent="0.25">
      <c r="A486" s="15">
        <v>9173</v>
      </c>
      <c r="B486" s="15">
        <v>5422</v>
      </c>
    </row>
    <row r="487" spans="1:2" x14ac:dyDescent="0.25">
      <c r="A487" s="15">
        <v>9460</v>
      </c>
      <c r="B487" s="15">
        <v>8858</v>
      </c>
    </row>
    <row r="488" spans="1:2" x14ac:dyDescent="0.25">
      <c r="A488" s="15">
        <v>2605</v>
      </c>
      <c r="B488" s="15">
        <v>1593</v>
      </c>
    </row>
    <row r="489" spans="1:2" x14ac:dyDescent="0.25">
      <c r="A489" s="15">
        <v>7685</v>
      </c>
      <c r="B489" s="15">
        <v>4695</v>
      </c>
    </row>
    <row r="490" spans="1:2" x14ac:dyDescent="0.25">
      <c r="A490" s="15">
        <v>7459</v>
      </c>
      <c r="B490" s="15">
        <v>4538</v>
      </c>
    </row>
    <row r="491" spans="1:2" x14ac:dyDescent="0.25">
      <c r="A491" s="15">
        <v>5154</v>
      </c>
      <c r="B491" s="15">
        <v>3248</v>
      </c>
    </row>
    <row r="492" spans="1:2" x14ac:dyDescent="0.25">
      <c r="A492" s="15">
        <v>6284</v>
      </c>
      <c r="B492" s="15">
        <v>3778</v>
      </c>
    </row>
    <row r="493" spans="1:2" x14ac:dyDescent="0.25">
      <c r="A493" s="15">
        <v>402</v>
      </c>
      <c r="B493" s="15">
        <v>216</v>
      </c>
    </row>
    <row r="494" spans="1:2" x14ac:dyDescent="0.25">
      <c r="A494" s="15">
        <v>7943</v>
      </c>
      <c r="B494" s="15">
        <v>4881</v>
      </c>
    </row>
    <row r="495" spans="1:2" x14ac:dyDescent="0.25">
      <c r="A495" s="15">
        <v>8910</v>
      </c>
      <c r="B495" s="15">
        <v>5241</v>
      </c>
    </row>
    <row r="496" spans="1:2" x14ac:dyDescent="0.25">
      <c r="A496" s="15">
        <v>5385</v>
      </c>
      <c r="B496" s="15">
        <v>3420</v>
      </c>
    </row>
    <row r="497" spans="1:2" x14ac:dyDescent="0.25">
      <c r="A497" s="15">
        <v>1951</v>
      </c>
      <c r="B497" s="15">
        <v>1129</v>
      </c>
    </row>
    <row r="498" spans="1:2" x14ac:dyDescent="0.25">
      <c r="A498" s="15">
        <v>17800</v>
      </c>
      <c r="B498" s="15">
        <v>10056</v>
      </c>
    </row>
    <row r="499" spans="1:2" x14ac:dyDescent="0.25">
      <c r="A499" s="15">
        <v>11060</v>
      </c>
      <c r="B499" s="15">
        <v>6542</v>
      </c>
    </row>
    <row r="500" spans="1:2" x14ac:dyDescent="0.25">
      <c r="A500" s="15">
        <v>5993</v>
      </c>
      <c r="B500" s="15">
        <v>3554</v>
      </c>
    </row>
    <row r="501" spans="1:2" x14ac:dyDescent="0.25">
      <c r="A501" s="15">
        <v>15862</v>
      </c>
      <c r="B501" s="15">
        <v>54498</v>
      </c>
    </row>
    <row r="502" spans="1:2" x14ac:dyDescent="0.25">
      <c r="A502" s="15">
        <v>4136</v>
      </c>
      <c r="B502" s="15">
        <v>2593</v>
      </c>
    </row>
    <row r="503" spans="1:2" x14ac:dyDescent="0.25">
      <c r="A503" s="15">
        <v>3788</v>
      </c>
      <c r="B503" s="15">
        <v>2346</v>
      </c>
    </row>
    <row r="504" spans="1:2" x14ac:dyDescent="0.25">
      <c r="A504" s="15">
        <v>1795</v>
      </c>
      <c r="B504" s="15">
        <v>1036</v>
      </c>
    </row>
    <row r="505" spans="1:2" x14ac:dyDescent="0.25">
      <c r="A505" s="15">
        <v>9940</v>
      </c>
      <c r="B505" s="15">
        <v>5959</v>
      </c>
    </row>
    <row r="506" spans="1:2" x14ac:dyDescent="0.25">
      <c r="A506" s="15">
        <v>8806</v>
      </c>
      <c r="B506" s="15">
        <v>5160</v>
      </c>
    </row>
    <row r="507" spans="1:2" x14ac:dyDescent="0.25">
      <c r="A507" s="15">
        <v>282</v>
      </c>
      <c r="B507" s="15">
        <v>151</v>
      </c>
    </row>
    <row r="508" spans="1:2" x14ac:dyDescent="0.25">
      <c r="A508" s="15">
        <v>91</v>
      </c>
      <c r="B508" s="15">
        <v>36</v>
      </c>
    </row>
    <row r="509" spans="1:2" x14ac:dyDescent="0.25">
      <c r="A509" s="15">
        <v>5006</v>
      </c>
      <c r="B509" s="15">
        <v>3156</v>
      </c>
    </row>
    <row r="510" spans="1:2" x14ac:dyDescent="0.25">
      <c r="A510" s="15">
        <v>278</v>
      </c>
      <c r="B510" s="15">
        <v>147</v>
      </c>
    </row>
    <row r="511" spans="1:2" x14ac:dyDescent="0.25">
      <c r="A511" s="15">
        <v>11279</v>
      </c>
      <c r="B511" s="15">
        <v>6713</v>
      </c>
    </row>
    <row r="512" spans="1:2" x14ac:dyDescent="0.25">
      <c r="A512" s="15">
        <v>3554</v>
      </c>
      <c r="B512" s="15">
        <v>7923</v>
      </c>
    </row>
    <row r="513" spans="1:2" x14ac:dyDescent="0.25">
      <c r="A513" s="15">
        <v>1421</v>
      </c>
      <c r="B513" s="15">
        <v>788</v>
      </c>
    </row>
    <row r="514" spans="1:2" x14ac:dyDescent="0.25">
      <c r="A514" s="15">
        <v>7461</v>
      </c>
      <c r="B514" s="15">
        <v>4540</v>
      </c>
    </row>
    <row r="515" spans="1:2" x14ac:dyDescent="0.25">
      <c r="A515" s="15">
        <v>3024</v>
      </c>
      <c r="B515" s="15">
        <v>1814</v>
      </c>
    </row>
    <row r="516" spans="1:2" x14ac:dyDescent="0.25">
      <c r="A516" s="15">
        <v>409</v>
      </c>
      <c r="B516" s="15">
        <v>220</v>
      </c>
    </row>
    <row r="517" spans="1:2" x14ac:dyDescent="0.25">
      <c r="A517" s="15">
        <v>11285</v>
      </c>
      <c r="B517" s="15">
        <v>6716</v>
      </c>
    </row>
    <row r="518" spans="1:2" x14ac:dyDescent="0.25">
      <c r="A518" s="15">
        <v>3247</v>
      </c>
      <c r="B518" s="15">
        <v>1962</v>
      </c>
    </row>
    <row r="519" spans="1:2" x14ac:dyDescent="0.25">
      <c r="A519" s="15">
        <v>5014</v>
      </c>
      <c r="B519" s="15">
        <v>3163</v>
      </c>
    </row>
    <row r="520" spans="1:2" x14ac:dyDescent="0.25">
      <c r="A520" s="15">
        <v>6970</v>
      </c>
      <c r="B520" s="15">
        <v>4190</v>
      </c>
    </row>
    <row r="521" spans="1:2" x14ac:dyDescent="0.25">
      <c r="A521" s="15">
        <v>6140</v>
      </c>
      <c r="B521" s="15">
        <v>3676</v>
      </c>
    </row>
    <row r="522" spans="1:2" x14ac:dyDescent="0.25">
      <c r="A522" s="15">
        <v>386</v>
      </c>
      <c r="B522" s="15">
        <v>8644</v>
      </c>
    </row>
    <row r="523" spans="1:2" x14ac:dyDescent="0.25">
      <c r="A523" s="15">
        <v>19978</v>
      </c>
      <c r="B523" s="15">
        <v>112724</v>
      </c>
    </row>
    <row r="524" spans="1:2" x14ac:dyDescent="0.25">
      <c r="A524" s="15">
        <v>1063</v>
      </c>
      <c r="B524" s="15">
        <v>645</v>
      </c>
    </row>
    <row r="525" spans="1:2" x14ac:dyDescent="0.25">
      <c r="A525" s="15">
        <v>7704</v>
      </c>
      <c r="B525" s="15">
        <v>4715</v>
      </c>
    </row>
    <row r="526" spans="1:2" x14ac:dyDescent="0.25">
      <c r="A526" s="15">
        <v>1634</v>
      </c>
      <c r="B526" s="15">
        <v>909</v>
      </c>
    </row>
    <row r="527" spans="1:2" x14ac:dyDescent="0.25">
      <c r="A527" s="15">
        <v>10990</v>
      </c>
      <c r="B527" s="15">
        <v>291</v>
      </c>
    </row>
    <row r="528" spans="1:2" x14ac:dyDescent="0.25">
      <c r="A528" s="15">
        <v>403</v>
      </c>
      <c r="B528" s="15">
        <v>224</v>
      </c>
    </row>
    <row r="529" spans="1:2" x14ac:dyDescent="0.25">
      <c r="A529" s="15">
        <v>10913</v>
      </c>
      <c r="B529" s="15">
        <v>6560</v>
      </c>
    </row>
    <row r="530" spans="1:2" x14ac:dyDescent="0.25">
      <c r="A530" s="15">
        <v>4093</v>
      </c>
      <c r="B530" s="15">
        <v>2572</v>
      </c>
    </row>
    <row r="531" spans="1:2" x14ac:dyDescent="0.25">
      <c r="A531" s="15">
        <v>19129</v>
      </c>
      <c r="B531" s="15">
        <v>29968</v>
      </c>
    </row>
    <row r="532" spans="1:2" x14ac:dyDescent="0.25">
      <c r="A532" s="15">
        <v>6983</v>
      </c>
      <c r="B532" s="15">
        <v>4199</v>
      </c>
    </row>
    <row r="533" spans="1:2" x14ac:dyDescent="0.25">
      <c r="A533" s="15">
        <v>87</v>
      </c>
      <c r="B533" s="15">
        <v>27034</v>
      </c>
    </row>
    <row r="534" spans="1:2" x14ac:dyDescent="0.25">
      <c r="A534" s="15">
        <v>4312</v>
      </c>
      <c r="B534" s="15">
        <v>2730</v>
      </c>
    </row>
    <row r="535" spans="1:2" x14ac:dyDescent="0.25">
      <c r="A535" s="15">
        <v>7643</v>
      </c>
      <c r="B535" s="15">
        <v>4677</v>
      </c>
    </row>
    <row r="536" spans="1:2" x14ac:dyDescent="0.25">
      <c r="A536" s="15">
        <v>2716</v>
      </c>
      <c r="B536" s="15">
        <v>23564</v>
      </c>
    </row>
    <row r="537" spans="1:2" x14ac:dyDescent="0.25">
      <c r="A537" s="15">
        <v>8807</v>
      </c>
      <c r="B537" s="15">
        <v>5161</v>
      </c>
    </row>
    <row r="538" spans="1:2" x14ac:dyDescent="0.25">
      <c r="A538" s="15">
        <v>9600</v>
      </c>
      <c r="B538" s="15">
        <v>5737</v>
      </c>
    </row>
    <row r="539" spans="1:2" x14ac:dyDescent="0.25">
      <c r="A539" s="15">
        <v>14430</v>
      </c>
      <c r="B539" s="15">
        <v>64849</v>
      </c>
    </row>
    <row r="540" spans="1:2" x14ac:dyDescent="0.25">
      <c r="A540" s="15">
        <v>17558</v>
      </c>
      <c r="B540" s="15">
        <v>9836</v>
      </c>
    </row>
    <row r="541" spans="1:2" x14ac:dyDescent="0.25">
      <c r="A541" s="15">
        <v>11782</v>
      </c>
      <c r="B541" s="15">
        <v>7054</v>
      </c>
    </row>
    <row r="542" spans="1:2" x14ac:dyDescent="0.25">
      <c r="A542" s="15">
        <v>8754</v>
      </c>
      <c r="B542" s="15">
        <v>5130</v>
      </c>
    </row>
    <row r="543" spans="1:2" x14ac:dyDescent="0.25">
      <c r="A543" s="15">
        <v>7432</v>
      </c>
      <c r="B543" s="15">
        <v>4522</v>
      </c>
    </row>
    <row r="544" spans="1:2" x14ac:dyDescent="0.25">
      <c r="A544" s="15">
        <v>4313</v>
      </c>
      <c r="B544" s="15">
        <v>2731</v>
      </c>
    </row>
    <row r="545" spans="1:2" x14ac:dyDescent="0.25">
      <c r="A545" s="15">
        <v>385</v>
      </c>
      <c r="B545" s="15">
        <v>1646</v>
      </c>
    </row>
    <row r="546" spans="1:2" x14ac:dyDescent="0.25">
      <c r="A546" s="15">
        <v>9642</v>
      </c>
      <c r="B546" s="15">
        <v>5770</v>
      </c>
    </row>
    <row r="547" spans="1:2" x14ac:dyDescent="0.25">
      <c r="A547" s="15">
        <v>10992</v>
      </c>
      <c r="B547" s="15">
        <v>293</v>
      </c>
    </row>
    <row r="548" spans="1:2" x14ac:dyDescent="0.25">
      <c r="A548" s="15">
        <v>4266</v>
      </c>
      <c r="B548" s="15">
        <v>2692</v>
      </c>
    </row>
    <row r="549" spans="1:2" x14ac:dyDescent="0.25">
      <c r="A549" s="15">
        <v>84</v>
      </c>
      <c r="B549" s="15">
        <v>31</v>
      </c>
    </row>
    <row r="550" spans="1:2" x14ac:dyDescent="0.25">
      <c r="A550" s="15">
        <v>8792</v>
      </c>
      <c r="B550" s="15">
        <v>27115</v>
      </c>
    </row>
    <row r="551" spans="1:2" x14ac:dyDescent="0.25">
      <c r="A551" s="15">
        <v>2435</v>
      </c>
      <c r="B551" s="15">
        <v>1438</v>
      </c>
    </row>
    <row r="552" spans="1:2" x14ac:dyDescent="0.25">
      <c r="A552" s="15">
        <v>4827</v>
      </c>
      <c r="B552" s="15">
        <v>3043</v>
      </c>
    </row>
    <row r="553" spans="1:2" x14ac:dyDescent="0.25">
      <c r="A553" s="15">
        <v>8772</v>
      </c>
      <c r="B553" s="15">
        <v>10846</v>
      </c>
    </row>
    <row r="554" spans="1:2" x14ac:dyDescent="0.25">
      <c r="A554" s="15">
        <v>8154</v>
      </c>
      <c r="B554" s="15">
        <v>4986</v>
      </c>
    </row>
    <row r="555" spans="1:2" x14ac:dyDescent="0.25">
      <c r="A555" s="15">
        <v>1097</v>
      </c>
      <c r="B555" s="15">
        <v>673</v>
      </c>
    </row>
    <row r="556" spans="1:2" x14ac:dyDescent="0.25">
      <c r="A556" s="15">
        <v>24827</v>
      </c>
      <c r="B556" s="15">
        <v>338442</v>
      </c>
    </row>
    <row r="557" spans="1:2" x14ac:dyDescent="0.25">
      <c r="A557" s="15">
        <v>24288</v>
      </c>
      <c r="B557" s="15">
        <v>55349</v>
      </c>
    </row>
    <row r="558" spans="1:2" x14ac:dyDescent="0.25">
      <c r="A558" s="15">
        <v>5330</v>
      </c>
      <c r="B558" s="15">
        <v>3376</v>
      </c>
    </row>
    <row r="559" spans="1:2" x14ac:dyDescent="0.25">
      <c r="A559" s="15">
        <v>18170</v>
      </c>
      <c r="B559" s="15">
        <v>51727</v>
      </c>
    </row>
    <row r="560" spans="1:2" x14ac:dyDescent="0.25">
      <c r="A560" s="15">
        <v>3569</v>
      </c>
      <c r="B560" s="15">
        <v>2180</v>
      </c>
    </row>
    <row r="561" spans="1:2" x14ac:dyDescent="0.25">
      <c r="A561" s="15">
        <v>4571</v>
      </c>
      <c r="B561" s="15">
        <v>2890</v>
      </c>
    </row>
    <row r="562" spans="1:2" x14ac:dyDescent="0.25">
      <c r="A562" s="15">
        <v>16767</v>
      </c>
      <c r="B562" s="15">
        <v>116443</v>
      </c>
    </row>
    <row r="563" spans="1:2" x14ac:dyDescent="0.25">
      <c r="A563" s="15">
        <v>7166</v>
      </c>
      <c r="B563" s="15">
        <v>4313</v>
      </c>
    </row>
    <row r="564" spans="1:2" x14ac:dyDescent="0.25">
      <c r="A564" s="15">
        <v>6255</v>
      </c>
      <c r="B564" s="15">
        <v>3758</v>
      </c>
    </row>
    <row r="565" spans="1:2" x14ac:dyDescent="0.25">
      <c r="A565" s="15">
        <v>12525</v>
      </c>
      <c r="B565" s="15">
        <v>7358</v>
      </c>
    </row>
    <row r="566" spans="1:2" x14ac:dyDescent="0.25">
      <c r="A566" s="15">
        <v>11049</v>
      </c>
      <c r="B566" s="15">
        <v>6531</v>
      </c>
    </row>
    <row r="567" spans="1:2" x14ac:dyDescent="0.25">
      <c r="A567" s="15">
        <v>4623</v>
      </c>
      <c r="B567" s="15">
        <v>2936</v>
      </c>
    </row>
    <row r="568" spans="1:2" x14ac:dyDescent="0.25">
      <c r="A568" s="15">
        <v>5302</v>
      </c>
      <c r="B568" s="15">
        <v>3363</v>
      </c>
    </row>
    <row r="569" spans="1:2" x14ac:dyDescent="0.25">
      <c r="A569" s="15">
        <v>6009</v>
      </c>
      <c r="B569" s="15">
        <v>3560</v>
      </c>
    </row>
    <row r="570" spans="1:2" x14ac:dyDescent="0.25">
      <c r="A570" s="15">
        <v>3795</v>
      </c>
      <c r="B570" s="15">
        <v>2352</v>
      </c>
    </row>
    <row r="571" spans="1:2" x14ac:dyDescent="0.25">
      <c r="A571" s="15">
        <v>9867</v>
      </c>
      <c r="B571" s="15">
        <v>5918</v>
      </c>
    </row>
    <row r="572" spans="1:2" x14ac:dyDescent="0.25">
      <c r="A572" s="15">
        <v>3416</v>
      </c>
      <c r="B572" s="15">
        <v>2057</v>
      </c>
    </row>
    <row r="573" spans="1:2" x14ac:dyDescent="0.25">
      <c r="A573" s="15">
        <v>7456</v>
      </c>
      <c r="B573" s="15">
        <v>4536</v>
      </c>
    </row>
    <row r="574" spans="1:2" x14ac:dyDescent="0.25">
      <c r="A574" s="15">
        <v>11947</v>
      </c>
      <c r="B574" s="15">
        <v>7137</v>
      </c>
    </row>
    <row r="575" spans="1:2" x14ac:dyDescent="0.25">
      <c r="A575" s="15">
        <v>9035</v>
      </c>
      <c r="B575" s="15">
        <v>5321</v>
      </c>
    </row>
    <row r="576" spans="1:2" x14ac:dyDescent="0.25">
      <c r="A576" s="15">
        <v>6008</v>
      </c>
      <c r="B576" s="15">
        <v>3559</v>
      </c>
    </row>
    <row r="577" spans="1:2" x14ac:dyDescent="0.25">
      <c r="A577" s="15">
        <v>5289</v>
      </c>
      <c r="B577" s="15">
        <v>3352</v>
      </c>
    </row>
    <row r="578" spans="1:2" x14ac:dyDescent="0.25">
      <c r="A578" s="15">
        <v>11278</v>
      </c>
      <c r="B578" s="15">
        <v>9517</v>
      </c>
    </row>
    <row r="579" spans="1:2" x14ac:dyDescent="0.25">
      <c r="A579" s="15">
        <v>5432</v>
      </c>
      <c r="B579" s="15">
        <v>3454</v>
      </c>
    </row>
    <row r="580" spans="1:2" x14ac:dyDescent="0.25">
      <c r="A580" s="15">
        <v>12390</v>
      </c>
      <c r="B580" s="15">
        <v>7264</v>
      </c>
    </row>
    <row r="581" spans="1:2" x14ac:dyDescent="0.25">
      <c r="A581" s="15">
        <v>9864</v>
      </c>
      <c r="B581" s="15">
        <v>5914</v>
      </c>
    </row>
    <row r="582" spans="1:2" x14ac:dyDescent="0.25">
      <c r="A582" s="15">
        <v>172</v>
      </c>
      <c r="B582" s="15">
        <v>91</v>
      </c>
    </row>
    <row r="583" spans="1:2" x14ac:dyDescent="0.25">
      <c r="A583" s="15">
        <v>17938</v>
      </c>
      <c r="B583" s="15">
        <v>50632</v>
      </c>
    </row>
    <row r="584" spans="1:2" x14ac:dyDescent="0.25">
      <c r="A584" s="15">
        <v>4552</v>
      </c>
      <c r="B584" s="15">
        <v>2875</v>
      </c>
    </row>
    <row r="585" spans="1:2" x14ac:dyDescent="0.25">
      <c r="A585" s="15">
        <v>7979</v>
      </c>
      <c r="B585" s="15">
        <v>4306</v>
      </c>
    </row>
    <row r="586" spans="1:2" x14ac:dyDescent="0.25">
      <c r="A586" s="15">
        <v>10922</v>
      </c>
      <c r="B586" s="15">
        <v>6566</v>
      </c>
    </row>
    <row r="587" spans="1:2" x14ac:dyDescent="0.25">
      <c r="A587" s="15">
        <v>758</v>
      </c>
      <c r="B587" s="15">
        <v>445</v>
      </c>
    </row>
    <row r="588" spans="1:2" x14ac:dyDescent="0.25">
      <c r="A588" s="15">
        <v>6294</v>
      </c>
      <c r="B588" s="15">
        <v>3784</v>
      </c>
    </row>
    <row r="589" spans="1:2" x14ac:dyDescent="0.25">
      <c r="A589" s="15">
        <v>8999</v>
      </c>
      <c r="B589" s="15">
        <v>23761</v>
      </c>
    </row>
    <row r="590" spans="1:2" x14ac:dyDescent="0.25">
      <c r="A590" s="15">
        <v>1659</v>
      </c>
      <c r="B590" s="15">
        <v>945</v>
      </c>
    </row>
    <row r="591" spans="1:2" x14ac:dyDescent="0.25">
      <c r="A591" s="15">
        <v>465</v>
      </c>
      <c r="B591" s="15">
        <v>269</v>
      </c>
    </row>
    <row r="592" spans="1:2" x14ac:dyDescent="0.25">
      <c r="A592" s="15">
        <v>7703</v>
      </c>
      <c r="B592" s="15">
        <v>4714</v>
      </c>
    </row>
    <row r="593" spans="1:2" x14ac:dyDescent="0.25">
      <c r="A593" s="15">
        <v>9376</v>
      </c>
      <c r="B593" s="15">
        <v>5562</v>
      </c>
    </row>
    <row r="594" spans="1:2" x14ac:dyDescent="0.25">
      <c r="A594" s="15">
        <v>99</v>
      </c>
      <c r="B594" s="15">
        <v>40</v>
      </c>
    </row>
    <row r="595" spans="1:2" x14ac:dyDescent="0.25">
      <c r="A595" s="15">
        <v>1405</v>
      </c>
      <c r="B595" s="15">
        <v>786</v>
      </c>
    </row>
    <row r="596" spans="1:2" x14ac:dyDescent="0.25">
      <c r="A596" s="15">
        <v>6281</v>
      </c>
      <c r="B596" s="15">
        <v>9424</v>
      </c>
    </row>
    <row r="597" spans="1:2" x14ac:dyDescent="0.25">
      <c r="A597" s="15">
        <v>9155</v>
      </c>
      <c r="B597" s="15">
        <v>5406</v>
      </c>
    </row>
    <row r="598" spans="1:2" x14ac:dyDescent="0.25">
      <c r="A598" s="15">
        <v>7686</v>
      </c>
      <c r="B598" s="15">
        <v>4696</v>
      </c>
    </row>
    <row r="599" spans="1:2" x14ac:dyDescent="0.25">
      <c r="A599" s="15">
        <v>11796</v>
      </c>
      <c r="B599" s="15">
        <v>7067</v>
      </c>
    </row>
    <row r="600" spans="1:2" x14ac:dyDescent="0.25">
      <c r="A600" s="15">
        <v>4498</v>
      </c>
      <c r="B600" s="15">
        <v>2864</v>
      </c>
    </row>
    <row r="601" spans="1:2" x14ac:dyDescent="0.25">
      <c r="A601" s="15">
        <v>3665</v>
      </c>
      <c r="B601" s="15">
        <v>2246</v>
      </c>
    </row>
    <row r="602" spans="1:2" x14ac:dyDescent="0.25">
      <c r="A602" s="15">
        <v>1399</v>
      </c>
      <c r="B602" s="15">
        <v>781</v>
      </c>
    </row>
    <row r="603" spans="1:2" x14ac:dyDescent="0.25">
      <c r="A603" s="15">
        <v>11573</v>
      </c>
      <c r="B603" s="15">
        <v>6898</v>
      </c>
    </row>
    <row r="604" spans="1:2" x14ac:dyDescent="0.25">
      <c r="A604" s="15">
        <v>6059</v>
      </c>
      <c r="B604" s="15">
        <v>3620</v>
      </c>
    </row>
    <row r="605" spans="1:2" x14ac:dyDescent="0.25">
      <c r="A605" s="15">
        <v>286</v>
      </c>
      <c r="B605" s="15">
        <v>154</v>
      </c>
    </row>
    <row r="606" spans="1:2" x14ac:dyDescent="0.25">
      <c r="A606" s="15">
        <v>3711</v>
      </c>
      <c r="B606" s="15">
        <v>2280</v>
      </c>
    </row>
    <row r="607" spans="1:2" x14ac:dyDescent="0.25">
      <c r="A607" s="15">
        <v>14025</v>
      </c>
      <c r="B607" s="15">
        <v>60482</v>
      </c>
    </row>
    <row r="608" spans="1:2" x14ac:dyDescent="0.25">
      <c r="A608" s="15">
        <v>9836</v>
      </c>
      <c r="B608" s="15">
        <v>9052</v>
      </c>
    </row>
    <row r="609" spans="1:2" x14ac:dyDescent="0.25">
      <c r="A609" s="15">
        <v>8636</v>
      </c>
      <c r="B609" s="15">
        <v>5091</v>
      </c>
    </row>
    <row r="610" spans="1:2" x14ac:dyDescent="0.25">
      <c r="A610" s="15">
        <v>18863</v>
      </c>
      <c r="B610" s="15">
        <v>90134</v>
      </c>
    </row>
    <row r="611" spans="1:2" x14ac:dyDescent="0.25">
      <c r="A611" s="15">
        <v>3824</v>
      </c>
      <c r="B611" s="15">
        <v>2356</v>
      </c>
    </row>
    <row r="612" spans="1:2" x14ac:dyDescent="0.25">
      <c r="A612" s="15">
        <v>1493</v>
      </c>
      <c r="B612" s="15">
        <v>833</v>
      </c>
    </row>
    <row r="613" spans="1:2" x14ac:dyDescent="0.25">
      <c r="A613" s="15">
        <v>85</v>
      </c>
      <c r="B613" s="15">
        <v>32</v>
      </c>
    </row>
    <row r="614" spans="1:2" x14ac:dyDescent="0.25">
      <c r="A614" s="15">
        <v>42</v>
      </c>
      <c r="B614" s="15">
        <v>8647</v>
      </c>
    </row>
    <row r="615" spans="1:2" x14ac:dyDescent="0.25">
      <c r="A615" s="15">
        <v>11892</v>
      </c>
      <c r="B615" s="15">
        <v>7124</v>
      </c>
    </row>
    <row r="616" spans="1:2" x14ac:dyDescent="0.25">
      <c r="A616" s="15">
        <v>17451</v>
      </c>
      <c r="B616" s="15">
        <v>10800</v>
      </c>
    </row>
    <row r="617" spans="1:2" x14ac:dyDescent="0.25">
      <c r="A617" s="15">
        <v>8791</v>
      </c>
      <c r="B617" s="15">
        <v>5150</v>
      </c>
    </row>
    <row r="618" spans="1:2" x14ac:dyDescent="0.25">
      <c r="A618" s="15">
        <v>10479</v>
      </c>
      <c r="B618" s="15">
        <v>6258</v>
      </c>
    </row>
    <row r="619" spans="1:2" x14ac:dyDescent="0.25">
      <c r="A619" s="15">
        <v>6257</v>
      </c>
      <c r="B619" s="15">
        <v>3767</v>
      </c>
    </row>
    <row r="620" spans="1:2" x14ac:dyDescent="0.25">
      <c r="A620" s="15">
        <v>10991</v>
      </c>
      <c r="B620" s="15">
        <v>292</v>
      </c>
    </row>
    <row r="621" spans="1:2" x14ac:dyDescent="0.25">
      <c r="A621" s="15">
        <v>3613</v>
      </c>
      <c r="B621" s="15">
        <v>2209</v>
      </c>
    </row>
    <row r="622" spans="1:2" x14ac:dyDescent="0.25">
      <c r="A622" s="15">
        <v>5439</v>
      </c>
      <c r="B622" s="15">
        <v>3459</v>
      </c>
    </row>
    <row r="623" spans="1:2" x14ac:dyDescent="0.25">
      <c r="A623" s="15">
        <v>23663</v>
      </c>
      <c r="B623" s="15">
        <v>79001</v>
      </c>
    </row>
    <row r="624" spans="1:2" x14ac:dyDescent="0.25">
      <c r="A624" s="15">
        <v>1994</v>
      </c>
      <c r="B624" s="15">
        <v>1158</v>
      </c>
    </row>
    <row r="625" spans="1:2" x14ac:dyDescent="0.25">
      <c r="A625" s="15">
        <v>280</v>
      </c>
      <c r="B625" s="15">
        <v>146</v>
      </c>
    </row>
    <row r="626" spans="1:2" x14ac:dyDescent="0.25">
      <c r="A626" s="15">
        <v>30073</v>
      </c>
      <c r="B626" s="15">
        <v>23649</v>
      </c>
    </row>
    <row r="627" spans="1:2" x14ac:dyDescent="0.25">
      <c r="A627" s="15">
        <v>9053</v>
      </c>
      <c r="B627" s="15">
        <v>5329</v>
      </c>
    </row>
    <row r="628" spans="1:2" x14ac:dyDescent="0.25">
      <c r="A628" s="15">
        <v>405</v>
      </c>
      <c r="B628" s="15">
        <v>218</v>
      </c>
    </row>
    <row r="629" spans="1:2" x14ac:dyDescent="0.25">
      <c r="A629" s="15">
        <v>1639</v>
      </c>
      <c r="B629" s="15">
        <v>914</v>
      </c>
    </row>
    <row r="630" spans="1:2" x14ac:dyDescent="0.25">
      <c r="A630" s="15">
        <v>24864</v>
      </c>
      <c r="B630" s="15">
        <v>26330</v>
      </c>
    </row>
    <row r="631" spans="1:2" x14ac:dyDescent="0.25">
      <c r="A631" s="15">
        <v>977</v>
      </c>
      <c r="B631" s="15">
        <v>587</v>
      </c>
    </row>
    <row r="632" spans="1:2" x14ac:dyDescent="0.25">
      <c r="A632" s="15">
        <v>6053</v>
      </c>
      <c r="B632" s="15">
        <v>3615</v>
      </c>
    </row>
    <row r="633" spans="1:2" x14ac:dyDescent="0.25">
      <c r="A633" s="15">
        <v>11054</v>
      </c>
      <c r="B633" s="15">
        <v>6534</v>
      </c>
    </row>
    <row r="634" spans="1:2" x14ac:dyDescent="0.25">
      <c r="A634" s="15">
        <v>1043</v>
      </c>
      <c r="B634" s="15">
        <v>632</v>
      </c>
    </row>
    <row r="635" spans="1:2" x14ac:dyDescent="0.25">
      <c r="A635" s="15">
        <v>2678</v>
      </c>
      <c r="B635" s="15">
        <v>1615</v>
      </c>
    </row>
    <row r="636" spans="1:2" x14ac:dyDescent="0.25">
      <c r="A636" s="15">
        <v>19977</v>
      </c>
      <c r="B636" s="15">
        <v>145226</v>
      </c>
    </row>
    <row r="637" spans="1:2" x14ac:dyDescent="0.25">
      <c r="A637" s="15">
        <v>17929</v>
      </c>
      <c r="B637" s="15">
        <v>51166</v>
      </c>
    </row>
    <row r="638" spans="1:2" x14ac:dyDescent="0.25">
      <c r="A638" s="15">
        <v>30262</v>
      </c>
      <c r="B638" s="15">
        <v>29920</v>
      </c>
    </row>
    <row r="639" spans="1:2" x14ac:dyDescent="0.25">
      <c r="A639" s="15">
        <v>7708</v>
      </c>
      <c r="B639" s="15">
        <v>4720</v>
      </c>
    </row>
    <row r="640" spans="1:2" x14ac:dyDescent="0.25">
      <c r="A640" s="15">
        <v>29683</v>
      </c>
      <c r="B640" s="15">
        <v>81034</v>
      </c>
    </row>
    <row r="641" spans="1:2" x14ac:dyDescent="0.25">
      <c r="A641" s="15">
        <v>2591</v>
      </c>
      <c r="B641" s="15">
        <v>1584</v>
      </c>
    </row>
    <row r="642" spans="1:2" x14ac:dyDescent="0.25">
      <c r="A642" s="15">
        <v>799</v>
      </c>
      <c r="B642" s="15">
        <v>476</v>
      </c>
    </row>
    <row r="643" spans="1:2" x14ac:dyDescent="0.25">
      <c r="A643" s="15">
        <v>7468</v>
      </c>
      <c r="B643" s="15">
        <v>4548</v>
      </c>
    </row>
    <row r="644" spans="1:2" x14ac:dyDescent="0.25">
      <c r="A644" s="15">
        <v>5013</v>
      </c>
      <c r="B644" s="15">
        <v>3162</v>
      </c>
    </row>
    <row r="645" spans="1:2" x14ac:dyDescent="0.25">
      <c r="A645" s="15">
        <v>1158</v>
      </c>
      <c r="B645" s="15">
        <v>706</v>
      </c>
    </row>
    <row r="646" spans="1:2" x14ac:dyDescent="0.25">
      <c r="A646" s="15">
        <v>2898</v>
      </c>
      <c r="B646" s="15">
        <v>1738</v>
      </c>
    </row>
    <row r="647" spans="1:2" x14ac:dyDescent="0.25">
      <c r="A647" s="15">
        <v>1956</v>
      </c>
      <c r="B647" s="15">
        <v>1135</v>
      </c>
    </row>
    <row r="648" spans="1:2" x14ac:dyDescent="0.25">
      <c r="A648" s="15">
        <v>10483</v>
      </c>
      <c r="B648" s="15">
        <v>6261</v>
      </c>
    </row>
    <row r="649" spans="1:2" x14ac:dyDescent="0.25">
      <c r="A649" s="15">
        <v>4816</v>
      </c>
      <c r="B649" s="15">
        <v>3035</v>
      </c>
    </row>
    <row r="650" spans="1:2" x14ac:dyDescent="0.25">
      <c r="A650" s="15">
        <v>1062</v>
      </c>
      <c r="B650" s="15">
        <v>644</v>
      </c>
    </row>
    <row r="651" spans="1:2" x14ac:dyDescent="0.25">
      <c r="A651" s="15">
        <v>11989</v>
      </c>
      <c r="B651" s="15">
        <v>7153</v>
      </c>
    </row>
    <row r="652" spans="1:2" x14ac:dyDescent="0.25">
      <c r="A652" s="15">
        <v>4327</v>
      </c>
      <c r="B652" s="15">
        <v>2742</v>
      </c>
    </row>
    <row r="653" spans="1:2" x14ac:dyDescent="0.25">
      <c r="A653" s="15">
        <v>16091</v>
      </c>
      <c r="B653" s="15">
        <v>84532</v>
      </c>
    </row>
    <row r="654" spans="1:2" x14ac:dyDescent="0.25">
      <c r="A654" s="15">
        <v>381</v>
      </c>
      <c r="B654" s="15">
        <v>231</v>
      </c>
    </row>
    <row r="655" spans="1:2" x14ac:dyDescent="0.25">
      <c r="A655" s="15">
        <v>3689</v>
      </c>
      <c r="B655" s="15">
        <v>2263</v>
      </c>
    </row>
    <row r="656" spans="1:2" x14ac:dyDescent="0.25">
      <c r="A656" s="15">
        <v>11050</v>
      </c>
      <c r="B656" s="15">
        <v>6532</v>
      </c>
    </row>
    <row r="657" spans="1:2" x14ac:dyDescent="0.25">
      <c r="A657" s="15">
        <v>752</v>
      </c>
      <c r="B657" s="15">
        <v>439</v>
      </c>
    </row>
    <row r="658" spans="1:2" x14ac:dyDescent="0.25">
      <c r="A658" s="15">
        <v>8528</v>
      </c>
      <c r="B658" s="15">
        <v>5020</v>
      </c>
    </row>
    <row r="659" spans="1:2" x14ac:dyDescent="0.25">
      <c r="A659" s="15">
        <v>11071</v>
      </c>
      <c r="B659" s="15">
        <v>6548</v>
      </c>
    </row>
    <row r="660" spans="1:2" x14ac:dyDescent="0.25">
      <c r="A660" s="15">
        <v>8582</v>
      </c>
      <c r="B660" s="15">
        <v>5053</v>
      </c>
    </row>
    <row r="661" spans="1:2" x14ac:dyDescent="0.25">
      <c r="A661" s="15">
        <v>23987</v>
      </c>
      <c r="B661" s="15">
        <v>55967</v>
      </c>
    </row>
    <row r="662" spans="1:2" x14ac:dyDescent="0.25">
      <c r="A662" s="15">
        <v>4336</v>
      </c>
      <c r="B662" s="15">
        <v>2747</v>
      </c>
    </row>
    <row r="663" spans="1:2" x14ac:dyDescent="0.25">
      <c r="A663" s="15">
        <v>3023</v>
      </c>
      <c r="B663" s="15">
        <v>1813</v>
      </c>
    </row>
    <row r="664" spans="1:2" x14ac:dyDescent="0.25">
      <c r="A664" s="15">
        <v>10968</v>
      </c>
      <c r="B664" s="15">
        <v>6583</v>
      </c>
    </row>
    <row r="665" spans="1:2" x14ac:dyDescent="0.25">
      <c r="A665" s="15">
        <v>664</v>
      </c>
      <c r="B665" s="15">
        <v>384</v>
      </c>
    </row>
    <row r="666" spans="1:2" x14ac:dyDescent="0.25">
      <c r="A666" s="15">
        <v>11608</v>
      </c>
      <c r="B666" s="15">
        <v>6915</v>
      </c>
    </row>
    <row r="667" spans="1:2" x14ac:dyDescent="0.25">
      <c r="A667" s="15">
        <v>4585</v>
      </c>
      <c r="B667" s="15">
        <v>2903</v>
      </c>
    </row>
    <row r="668" spans="1:2" x14ac:dyDescent="0.25">
      <c r="A668" s="15">
        <v>6052</v>
      </c>
      <c r="B668" s="15">
        <v>3614</v>
      </c>
    </row>
    <row r="669" spans="1:2" x14ac:dyDescent="0.25">
      <c r="A669" s="15">
        <v>90</v>
      </c>
      <c r="B669" s="15">
        <v>35</v>
      </c>
    </row>
    <row r="670" spans="1:2" x14ac:dyDescent="0.25">
      <c r="A670" s="15">
        <v>7473</v>
      </c>
      <c r="B670" s="15">
        <v>4552</v>
      </c>
    </row>
    <row r="671" spans="1:2" x14ac:dyDescent="0.25">
      <c r="A671" s="15">
        <v>4080</v>
      </c>
      <c r="B671" s="15">
        <v>2559</v>
      </c>
    </row>
    <row r="672" spans="1:2" x14ac:dyDescent="0.25">
      <c r="A672" s="15">
        <v>2020</v>
      </c>
      <c r="B672" s="15">
        <v>1181</v>
      </c>
    </row>
    <row r="673" spans="1:2" x14ac:dyDescent="0.25">
      <c r="A673" s="15">
        <v>2715</v>
      </c>
      <c r="B673" s="15">
        <v>23576</v>
      </c>
    </row>
    <row r="674" spans="1:2" x14ac:dyDescent="0.25">
      <c r="A674" s="15">
        <v>3236</v>
      </c>
      <c r="B674" s="15">
        <v>1956</v>
      </c>
    </row>
    <row r="675" spans="1:2" x14ac:dyDescent="0.25">
      <c r="A675" s="15">
        <v>6512</v>
      </c>
      <c r="B675" s="15">
        <v>51520</v>
      </c>
    </row>
    <row r="676" spans="1:2" x14ac:dyDescent="0.25">
      <c r="A676" s="15">
        <v>8156</v>
      </c>
      <c r="B676" s="15">
        <v>4988</v>
      </c>
    </row>
    <row r="677" spans="1:2" x14ac:dyDescent="0.25">
      <c r="A677" s="15">
        <v>5386</v>
      </c>
      <c r="B677" s="15">
        <v>3421</v>
      </c>
    </row>
    <row r="678" spans="1:2" x14ac:dyDescent="0.25">
      <c r="A678" s="15">
        <v>19297</v>
      </c>
      <c r="B678" s="15">
        <v>10188</v>
      </c>
    </row>
    <row r="679" spans="1:2" x14ac:dyDescent="0.25">
      <c r="A679" s="15">
        <v>896</v>
      </c>
      <c r="B679" s="15">
        <v>553</v>
      </c>
    </row>
    <row r="680" spans="1:2" x14ac:dyDescent="0.25">
      <c r="A680" s="15">
        <v>9379</v>
      </c>
      <c r="B680" s="15">
        <v>5565</v>
      </c>
    </row>
    <row r="681" spans="1:2" x14ac:dyDescent="0.25">
      <c r="A681" s="15">
        <v>4838</v>
      </c>
      <c r="B681" s="15">
        <v>3053</v>
      </c>
    </row>
    <row r="682" spans="1:2" x14ac:dyDescent="0.25">
      <c r="A682" s="15">
        <v>3631</v>
      </c>
      <c r="B682" s="15">
        <v>2224</v>
      </c>
    </row>
    <row r="683" spans="1:2" x14ac:dyDescent="0.25">
      <c r="A683" s="15">
        <v>7526</v>
      </c>
      <c r="B683" s="15">
        <v>4594</v>
      </c>
    </row>
    <row r="684" spans="1:2" x14ac:dyDescent="0.25">
      <c r="A684" s="15">
        <v>10817</v>
      </c>
      <c r="B684" s="15">
        <v>8879</v>
      </c>
    </row>
    <row r="685" spans="1:2" x14ac:dyDescent="0.25">
      <c r="A685" s="15">
        <v>12679</v>
      </c>
      <c r="B685" s="15">
        <v>7421</v>
      </c>
    </row>
    <row r="686" spans="1:2" x14ac:dyDescent="0.25">
      <c r="A686" s="15">
        <v>6971</v>
      </c>
      <c r="B686" s="15">
        <v>4191</v>
      </c>
    </row>
    <row r="687" spans="1:2" x14ac:dyDescent="0.25">
      <c r="A687" s="15">
        <v>6218</v>
      </c>
      <c r="B687" s="15">
        <v>3736</v>
      </c>
    </row>
    <row r="688" spans="1:2" x14ac:dyDescent="0.25">
      <c r="A688" s="15">
        <v>7861</v>
      </c>
      <c r="B688" s="15">
        <v>4837</v>
      </c>
    </row>
    <row r="689" spans="1:2" x14ac:dyDescent="0.25">
      <c r="A689" s="15">
        <v>1937</v>
      </c>
      <c r="B689" s="15">
        <v>1119</v>
      </c>
    </row>
    <row r="690" spans="1:2" x14ac:dyDescent="0.25">
      <c r="A690" s="15">
        <v>51</v>
      </c>
      <c r="B690" s="15">
        <v>4363</v>
      </c>
    </row>
    <row r="691" spans="1:2" x14ac:dyDescent="0.25">
      <c r="A691" s="15">
        <v>10024</v>
      </c>
      <c r="B691" s="15">
        <v>6017</v>
      </c>
    </row>
    <row r="692" spans="1:2" x14ac:dyDescent="0.25">
      <c r="A692" s="15">
        <v>758</v>
      </c>
      <c r="B692" s="15">
        <v>445</v>
      </c>
    </row>
    <row r="693" spans="1:2" x14ac:dyDescent="0.25">
      <c r="A693" s="15">
        <v>11066</v>
      </c>
      <c r="B693" s="15">
        <v>23428</v>
      </c>
    </row>
    <row r="694" spans="1:2" x14ac:dyDescent="0.25">
      <c r="A694" s="15">
        <v>2501</v>
      </c>
      <c r="B694" s="15">
        <v>1491</v>
      </c>
    </row>
    <row r="695" spans="1:2" x14ac:dyDescent="0.25">
      <c r="A695" s="15">
        <v>3468</v>
      </c>
      <c r="B695" s="15">
        <v>2100</v>
      </c>
    </row>
    <row r="696" spans="1:2" x14ac:dyDescent="0.25">
      <c r="A696" s="15">
        <v>2439</v>
      </c>
      <c r="B696" s="15">
        <v>1441</v>
      </c>
    </row>
    <row r="697" spans="1:2" x14ac:dyDescent="0.25">
      <c r="A697" s="15">
        <v>7978</v>
      </c>
      <c r="B697" s="15">
        <v>2908</v>
      </c>
    </row>
    <row r="698" spans="1:2" x14ac:dyDescent="0.25">
      <c r="A698" s="15">
        <v>4075</v>
      </c>
      <c r="B698" s="15">
        <v>2554</v>
      </c>
    </row>
    <row r="699" spans="1:2" x14ac:dyDescent="0.25">
      <c r="A699" s="15">
        <v>5287</v>
      </c>
      <c r="B699" s="15">
        <v>3351</v>
      </c>
    </row>
    <row r="700" spans="1:2" x14ac:dyDescent="0.25">
      <c r="A700" s="15">
        <v>7898</v>
      </c>
      <c r="B700" s="15">
        <v>29881</v>
      </c>
    </row>
    <row r="701" spans="1:2" x14ac:dyDescent="0.25">
      <c r="A701" s="15">
        <v>4632</v>
      </c>
      <c r="B701" s="15">
        <v>2944</v>
      </c>
    </row>
    <row r="702" spans="1:2" x14ac:dyDescent="0.25">
      <c r="A702" s="15">
        <v>16906</v>
      </c>
      <c r="B702" s="15">
        <v>373156</v>
      </c>
    </row>
    <row r="703" spans="1:2" x14ac:dyDescent="0.25">
      <c r="A703" s="15">
        <v>4628</v>
      </c>
      <c r="B703" s="15">
        <v>2940</v>
      </c>
    </row>
    <row r="704" spans="1:2" x14ac:dyDescent="0.25">
      <c r="A704" s="15">
        <v>4635</v>
      </c>
      <c r="B704" s="15">
        <v>2947</v>
      </c>
    </row>
    <row r="705" spans="1:2" x14ac:dyDescent="0.25">
      <c r="A705" s="15">
        <v>4629</v>
      </c>
      <c r="B705" s="15">
        <v>2941</v>
      </c>
    </row>
    <row r="706" spans="1:2" x14ac:dyDescent="0.25">
      <c r="A706" s="15">
        <v>4636</v>
      </c>
      <c r="B706" s="15">
        <v>2948</v>
      </c>
    </row>
    <row r="707" spans="1:2" x14ac:dyDescent="0.25">
      <c r="A707" s="15">
        <v>19662</v>
      </c>
      <c r="B707" s="15">
        <v>221357</v>
      </c>
    </row>
    <row r="708" spans="1:2" x14ac:dyDescent="0.25">
      <c r="A708" s="15">
        <v>4638</v>
      </c>
      <c r="B708" s="15">
        <v>2950</v>
      </c>
    </row>
    <row r="709" spans="1:2" x14ac:dyDescent="0.25">
      <c r="A709" s="15">
        <v>13312</v>
      </c>
      <c r="B709" s="15">
        <v>9446</v>
      </c>
    </row>
    <row r="710" spans="1:2" x14ac:dyDescent="0.25">
      <c r="A710" s="15">
        <v>4553</v>
      </c>
      <c r="B710" s="15">
        <v>2876</v>
      </c>
    </row>
    <row r="711" spans="1:2" x14ac:dyDescent="0.25">
      <c r="A711" s="15">
        <v>4554</v>
      </c>
      <c r="B711" s="15">
        <v>2877</v>
      </c>
    </row>
    <row r="712" spans="1:2" x14ac:dyDescent="0.25">
      <c r="A712" s="15">
        <v>4641</v>
      </c>
      <c r="B712" s="15">
        <v>2952</v>
      </c>
    </row>
    <row r="713" spans="1:2" x14ac:dyDescent="0.25">
      <c r="A713" s="15">
        <v>4643</v>
      </c>
      <c r="B713" s="15">
        <v>2954</v>
      </c>
    </row>
    <row r="714" spans="1:2" x14ac:dyDescent="0.25">
      <c r="A714" s="15">
        <v>4557</v>
      </c>
      <c r="B714" s="15">
        <v>2880</v>
      </c>
    </row>
    <row r="715" spans="1:2" x14ac:dyDescent="0.25">
      <c r="A715" s="15">
        <v>4555</v>
      </c>
      <c r="B715" s="15">
        <v>2878</v>
      </c>
    </row>
    <row r="716" spans="1:2" x14ac:dyDescent="0.25">
      <c r="A716" s="15">
        <v>3974</v>
      </c>
      <c r="B716" s="15">
        <v>10841</v>
      </c>
    </row>
    <row r="717" spans="1:2" x14ac:dyDescent="0.25">
      <c r="A717" s="15">
        <v>9722</v>
      </c>
      <c r="B717" s="15">
        <v>5832</v>
      </c>
    </row>
    <row r="718" spans="1:2" x14ac:dyDescent="0.25">
      <c r="A718" s="15">
        <v>4593</v>
      </c>
      <c r="B718" s="15">
        <v>2911</v>
      </c>
    </row>
    <row r="719" spans="1:2" x14ac:dyDescent="0.25">
      <c r="A719" s="15">
        <v>4331</v>
      </c>
      <c r="B719" s="15">
        <v>2744</v>
      </c>
    </row>
    <row r="720" spans="1:2" x14ac:dyDescent="0.25">
      <c r="A720" s="15">
        <v>4580</v>
      </c>
      <c r="B720" s="15">
        <v>2898</v>
      </c>
    </row>
    <row r="721" spans="1:2" x14ac:dyDescent="0.25">
      <c r="A721" s="15">
        <v>4582</v>
      </c>
      <c r="B721" s="15">
        <v>2900</v>
      </c>
    </row>
    <row r="722" spans="1:2" x14ac:dyDescent="0.25">
      <c r="A722" s="15">
        <v>4583</v>
      </c>
      <c r="B722" s="15">
        <v>2901</v>
      </c>
    </row>
    <row r="723" spans="1:2" x14ac:dyDescent="0.25">
      <c r="A723" s="15">
        <v>4572</v>
      </c>
      <c r="B723" s="15">
        <v>2891</v>
      </c>
    </row>
    <row r="724" spans="1:2" x14ac:dyDescent="0.25">
      <c r="A724" s="15">
        <v>4574</v>
      </c>
      <c r="B724" s="15">
        <v>2893</v>
      </c>
    </row>
    <row r="725" spans="1:2" x14ac:dyDescent="0.25">
      <c r="A725" s="15">
        <v>4573</v>
      </c>
      <c r="B725" s="15">
        <v>2892</v>
      </c>
    </row>
    <row r="726" spans="1:2" x14ac:dyDescent="0.25">
      <c r="A726" s="15">
        <v>4581</v>
      </c>
      <c r="B726" s="15">
        <v>2899</v>
      </c>
    </row>
    <row r="727" spans="1:2" x14ac:dyDescent="0.25">
      <c r="A727" s="15">
        <v>4596</v>
      </c>
      <c r="B727" s="15">
        <v>2914</v>
      </c>
    </row>
    <row r="728" spans="1:2" x14ac:dyDescent="0.25">
      <c r="A728" s="15">
        <v>4599</v>
      </c>
      <c r="B728" s="15">
        <v>2917</v>
      </c>
    </row>
    <row r="729" spans="1:2" x14ac:dyDescent="0.25">
      <c r="A729" s="15">
        <v>4600</v>
      </c>
      <c r="B729" s="15">
        <v>2918</v>
      </c>
    </row>
    <row r="730" spans="1:2" x14ac:dyDescent="0.25">
      <c r="A730" s="15">
        <v>16824</v>
      </c>
      <c r="B730" s="15">
        <v>8843</v>
      </c>
    </row>
    <row r="731" spans="1:2" x14ac:dyDescent="0.25">
      <c r="A731" s="15">
        <v>7043</v>
      </c>
      <c r="B731" s="15">
        <v>8972</v>
      </c>
    </row>
    <row r="732" spans="1:2" x14ac:dyDescent="0.25">
      <c r="A732" s="15">
        <v>11283</v>
      </c>
      <c r="B732" s="15">
        <v>6714</v>
      </c>
    </row>
    <row r="733" spans="1:2" x14ac:dyDescent="0.25">
      <c r="A733" s="15">
        <v>4037</v>
      </c>
      <c r="B733" s="15">
        <v>2534</v>
      </c>
    </row>
    <row r="734" spans="1:2" x14ac:dyDescent="0.25">
      <c r="A734" s="15">
        <v>12841</v>
      </c>
      <c r="B734" s="15">
        <v>7525</v>
      </c>
    </row>
    <row r="735" spans="1:2" x14ac:dyDescent="0.25">
      <c r="A735" s="15">
        <v>3386</v>
      </c>
      <c r="B735" s="15">
        <v>1969</v>
      </c>
    </row>
    <row r="736" spans="1:2" x14ac:dyDescent="0.25">
      <c r="A736" s="15">
        <v>6524</v>
      </c>
      <c r="B736" s="15">
        <v>3932</v>
      </c>
    </row>
    <row r="737" spans="1:2" x14ac:dyDescent="0.25">
      <c r="A737" s="15">
        <v>8529</v>
      </c>
      <c r="B737" s="15">
        <v>5021</v>
      </c>
    </row>
    <row r="738" spans="1:2" x14ac:dyDescent="0.25">
      <c r="A738" s="15">
        <v>1047</v>
      </c>
      <c r="B738" s="15">
        <v>635</v>
      </c>
    </row>
    <row r="739" spans="1:2" x14ac:dyDescent="0.25">
      <c r="A739" s="15">
        <v>1705</v>
      </c>
      <c r="B739" s="15">
        <v>942</v>
      </c>
    </row>
    <row r="740" spans="1:2" x14ac:dyDescent="0.25">
      <c r="A740" s="15">
        <v>1700</v>
      </c>
      <c r="B740" s="15">
        <v>941</v>
      </c>
    </row>
    <row r="741" spans="1:2" x14ac:dyDescent="0.25">
      <c r="A741" s="15">
        <v>6930</v>
      </c>
      <c r="B741" s="15">
        <v>4158</v>
      </c>
    </row>
    <row r="742" spans="1:2" x14ac:dyDescent="0.25">
      <c r="A742" s="15">
        <v>1958</v>
      </c>
      <c r="B742" s="15">
        <v>1137</v>
      </c>
    </row>
    <row r="743" spans="1:2" x14ac:dyDescent="0.25">
      <c r="A743" s="15">
        <v>1962</v>
      </c>
      <c r="B743" s="15">
        <v>1141</v>
      </c>
    </row>
    <row r="744" spans="1:2" x14ac:dyDescent="0.25">
      <c r="A744" s="15">
        <v>8803</v>
      </c>
      <c r="B744" s="15">
        <v>5156</v>
      </c>
    </row>
    <row r="745" spans="1:2" x14ac:dyDescent="0.25">
      <c r="A745" s="15">
        <v>2433</v>
      </c>
      <c r="B745" s="15">
        <v>1436</v>
      </c>
    </row>
    <row r="746" spans="1:2" x14ac:dyDescent="0.25">
      <c r="A746" s="15">
        <v>3009</v>
      </c>
      <c r="B746" s="15">
        <v>1803</v>
      </c>
    </row>
    <row r="747" spans="1:2" x14ac:dyDescent="0.25">
      <c r="A747" s="15">
        <v>1331</v>
      </c>
      <c r="B747" s="15">
        <v>727</v>
      </c>
    </row>
    <row r="748" spans="1:2" x14ac:dyDescent="0.25">
      <c r="A748" s="15">
        <v>16893</v>
      </c>
      <c r="B748" s="15">
        <v>10226</v>
      </c>
    </row>
    <row r="749" spans="1:2" x14ac:dyDescent="0.25">
      <c r="A749" s="15">
        <v>4324</v>
      </c>
      <c r="B749" s="15">
        <v>2740</v>
      </c>
    </row>
    <row r="750" spans="1:2" x14ac:dyDescent="0.25">
      <c r="A750" s="15">
        <v>5465</v>
      </c>
      <c r="B750" s="15">
        <v>3480</v>
      </c>
    </row>
    <row r="751" spans="1:2" x14ac:dyDescent="0.25">
      <c r="A751" s="15">
        <v>9843</v>
      </c>
      <c r="B751" s="15">
        <v>10267</v>
      </c>
    </row>
    <row r="752" spans="1:2" x14ac:dyDescent="0.25">
      <c r="A752" s="15">
        <v>9844</v>
      </c>
      <c r="B752" s="15">
        <v>10266</v>
      </c>
    </row>
    <row r="753" spans="1:2" x14ac:dyDescent="0.25">
      <c r="A753" s="15">
        <v>9845</v>
      </c>
      <c r="B753" s="15">
        <v>10268</v>
      </c>
    </row>
    <row r="754" spans="1:2" x14ac:dyDescent="0.25">
      <c r="A754" s="15">
        <v>1395</v>
      </c>
      <c r="B754" s="15">
        <v>8912</v>
      </c>
    </row>
    <row r="755" spans="1:2" x14ac:dyDescent="0.25">
      <c r="A755" s="15">
        <v>9160</v>
      </c>
      <c r="B755" s="15">
        <v>5409</v>
      </c>
    </row>
    <row r="756" spans="1:2" x14ac:dyDescent="0.25">
      <c r="A756" s="15">
        <v>4444</v>
      </c>
      <c r="B756" s="15">
        <v>2815</v>
      </c>
    </row>
    <row r="757" spans="1:2" x14ac:dyDescent="0.25">
      <c r="A757" s="15">
        <v>24323</v>
      </c>
      <c r="B757" s="15">
        <v>9607</v>
      </c>
    </row>
    <row r="758" spans="1:2" x14ac:dyDescent="0.25">
      <c r="A758" s="15">
        <v>18985</v>
      </c>
      <c r="B758" s="15">
        <v>51181</v>
      </c>
    </row>
    <row r="759" spans="1:2" x14ac:dyDescent="0.25">
      <c r="A759" s="15">
        <v>6840</v>
      </c>
      <c r="B759" s="15">
        <v>5604</v>
      </c>
    </row>
    <row r="760" spans="1:2" x14ac:dyDescent="0.25">
      <c r="A760" s="15">
        <v>9612</v>
      </c>
      <c r="B760" s="15">
        <v>2185</v>
      </c>
    </row>
    <row r="761" spans="1:2" x14ac:dyDescent="0.25">
      <c r="A761" s="15">
        <v>9395</v>
      </c>
      <c r="B761" s="15">
        <v>5579</v>
      </c>
    </row>
    <row r="762" spans="1:2" x14ac:dyDescent="0.25">
      <c r="A762" s="15">
        <v>2519</v>
      </c>
      <c r="B762" s="15">
        <v>1503</v>
      </c>
    </row>
    <row r="763" spans="1:2" x14ac:dyDescent="0.25">
      <c r="A763" s="15">
        <v>2649</v>
      </c>
      <c r="B763" s="15">
        <v>1595</v>
      </c>
    </row>
    <row r="764" spans="1:2" x14ac:dyDescent="0.25">
      <c r="A764" s="15">
        <v>4065</v>
      </c>
      <c r="B764" s="15">
        <v>2548</v>
      </c>
    </row>
    <row r="765" spans="1:2" x14ac:dyDescent="0.25">
      <c r="A765" s="15">
        <v>2367</v>
      </c>
      <c r="B765" s="15">
        <v>1401</v>
      </c>
    </row>
    <row r="766" spans="1:2" x14ac:dyDescent="0.25">
      <c r="A766" s="15">
        <v>18120</v>
      </c>
      <c r="B766" s="15">
        <v>55867</v>
      </c>
    </row>
    <row r="767" spans="1:2" x14ac:dyDescent="0.25">
      <c r="A767" s="15">
        <v>633</v>
      </c>
      <c r="B767" s="15">
        <v>358</v>
      </c>
    </row>
    <row r="768" spans="1:2" x14ac:dyDescent="0.25">
      <c r="A768" s="15">
        <v>14065</v>
      </c>
      <c r="B768" s="15">
        <v>9734</v>
      </c>
    </row>
    <row r="769" spans="1:2" x14ac:dyDescent="0.25">
      <c r="A769" s="15">
        <v>4163</v>
      </c>
      <c r="B769" s="15">
        <v>2618</v>
      </c>
    </row>
    <row r="770" spans="1:2" x14ac:dyDescent="0.25">
      <c r="A770" s="15">
        <v>10940</v>
      </c>
      <c r="B770" s="15">
        <v>6506</v>
      </c>
    </row>
    <row r="771" spans="1:2" x14ac:dyDescent="0.25">
      <c r="A771" s="15">
        <v>10490</v>
      </c>
      <c r="B771" s="15">
        <v>6284</v>
      </c>
    </row>
    <row r="772" spans="1:2" x14ac:dyDescent="0.25">
      <c r="A772" s="15">
        <v>11458</v>
      </c>
      <c r="B772" s="15">
        <v>6822</v>
      </c>
    </row>
    <row r="773" spans="1:2" x14ac:dyDescent="0.25">
      <c r="A773" s="15">
        <v>2505</v>
      </c>
      <c r="B773" s="15">
        <v>1493</v>
      </c>
    </row>
    <row r="774" spans="1:2" x14ac:dyDescent="0.25">
      <c r="A774" s="15">
        <v>3574</v>
      </c>
      <c r="B774" s="15">
        <v>3992</v>
      </c>
    </row>
    <row r="775" spans="1:2" x14ac:dyDescent="0.25">
      <c r="A775" s="15">
        <v>4250</v>
      </c>
      <c r="B775" s="15">
        <v>2678</v>
      </c>
    </row>
    <row r="776" spans="1:2" x14ac:dyDescent="0.25">
      <c r="A776" s="15">
        <v>1774</v>
      </c>
      <c r="B776" s="15">
        <v>1020</v>
      </c>
    </row>
    <row r="777" spans="1:2" x14ac:dyDescent="0.25">
      <c r="A777" s="15">
        <v>11367</v>
      </c>
      <c r="B777" s="15">
        <v>6777</v>
      </c>
    </row>
    <row r="778" spans="1:2" x14ac:dyDescent="0.25">
      <c r="A778" s="15">
        <v>2976</v>
      </c>
      <c r="B778" s="15">
        <v>1786</v>
      </c>
    </row>
    <row r="779" spans="1:2" x14ac:dyDescent="0.25">
      <c r="A779" s="15">
        <v>4709</v>
      </c>
      <c r="B779" s="15">
        <v>3002</v>
      </c>
    </row>
    <row r="780" spans="1:2" x14ac:dyDescent="0.25">
      <c r="A780" s="15">
        <v>9052</v>
      </c>
      <c r="B780" s="15">
        <v>5328</v>
      </c>
    </row>
    <row r="781" spans="1:2" x14ac:dyDescent="0.25">
      <c r="A781" s="15">
        <v>441</v>
      </c>
      <c r="B781" s="15">
        <v>251</v>
      </c>
    </row>
    <row r="782" spans="1:2" x14ac:dyDescent="0.25">
      <c r="A782" s="15">
        <v>6296</v>
      </c>
      <c r="B782" s="15">
        <v>3785</v>
      </c>
    </row>
    <row r="783" spans="1:2" x14ac:dyDescent="0.25">
      <c r="A783" s="15">
        <v>397</v>
      </c>
      <c r="B783" s="15">
        <v>212</v>
      </c>
    </row>
    <row r="784" spans="1:2" x14ac:dyDescent="0.25">
      <c r="A784" s="15">
        <v>2227</v>
      </c>
      <c r="B784" s="15">
        <v>1311</v>
      </c>
    </row>
    <row r="785" spans="1:2" x14ac:dyDescent="0.25">
      <c r="A785" s="15">
        <v>6685</v>
      </c>
      <c r="B785" s="15">
        <v>9227</v>
      </c>
    </row>
    <row r="786" spans="1:2" x14ac:dyDescent="0.25">
      <c r="A786" s="15">
        <v>3620</v>
      </c>
      <c r="B786" s="15">
        <v>2215</v>
      </c>
    </row>
    <row r="787" spans="1:2" x14ac:dyDescent="0.25">
      <c r="A787" s="15">
        <v>1515</v>
      </c>
      <c r="B787" s="15">
        <v>831</v>
      </c>
    </row>
    <row r="788" spans="1:2" x14ac:dyDescent="0.25">
      <c r="A788" s="15">
        <v>8724</v>
      </c>
      <c r="B788" s="15">
        <v>5105</v>
      </c>
    </row>
    <row r="789" spans="1:2" x14ac:dyDescent="0.25">
      <c r="A789" s="15">
        <v>9355</v>
      </c>
      <c r="B789" s="15">
        <v>25824</v>
      </c>
    </row>
    <row r="790" spans="1:2" x14ac:dyDescent="0.25">
      <c r="A790" s="15">
        <v>10046</v>
      </c>
      <c r="B790" s="15">
        <v>6037</v>
      </c>
    </row>
    <row r="791" spans="1:2" x14ac:dyDescent="0.25">
      <c r="A791" s="15">
        <v>11257</v>
      </c>
      <c r="B791" s="15">
        <v>6697</v>
      </c>
    </row>
    <row r="792" spans="1:2" x14ac:dyDescent="0.25">
      <c r="A792" s="15">
        <v>7</v>
      </c>
      <c r="B792" s="15">
        <v>2</v>
      </c>
    </row>
    <row r="793" spans="1:2" x14ac:dyDescent="0.25">
      <c r="A793" s="15">
        <v>1606</v>
      </c>
      <c r="B793" s="15">
        <v>1234</v>
      </c>
    </row>
    <row r="794" spans="1:2" x14ac:dyDescent="0.25">
      <c r="A794" s="15">
        <v>9951</v>
      </c>
      <c r="B794" s="15">
        <v>5967</v>
      </c>
    </row>
    <row r="795" spans="1:2" x14ac:dyDescent="0.25">
      <c r="A795" s="15">
        <v>7758</v>
      </c>
      <c r="B795" s="15">
        <v>4758</v>
      </c>
    </row>
    <row r="796" spans="1:2" x14ac:dyDescent="0.25">
      <c r="A796" s="15">
        <v>7029</v>
      </c>
      <c r="B796" s="15">
        <v>4233</v>
      </c>
    </row>
    <row r="797" spans="1:2" x14ac:dyDescent="0.25">
      <c r="A797" s="15">
        <v>9726</v>
      </c>
      <c r="B797" s="15">
        <v>5837</v>
      </c>
    </row>
    <row r="798" spans="1:2" x14ac:dyDescent="0.25">
      <c r="A798" s="15">
        <v>4566</v>
      </c>
      <c r="B798" s="15">
        <v>2885</v>
      </c>
    </row>
    <row r="799" spans="1:2" x14ac:dyDescent="0.25">
      <c r="A799" s="15">
        <v>6018</v>
      </c>
      <c r="B799" s="15">
        <v>3569</v>
      </c>
    </row>
    <row r="800" spans="1:2" x14ac:dyDescent="0.25">
      <c r="A800" s="15">
        <v>2561</v>
      </c>
      <c r="B800" s="15">
        <v>7852</v>
      </c>
    </row>
    <row r="801" spans="1:2" x14ac:dyDescent="0.25">
      <c r="A801" s="15">
        <v>7155</v>
      </c>
      <c r="B801" s="15">
        <v>4312</v>
      </c>
    </row>
    <row r="802" spans="1:2" x14ac:dyDescent="0.25">
      <c r="A802" s="15">
        <v>6871</v>
      </c>
      <c r="B802" s="15">
        <v>5594</v>
      </c>
    </row>
    <row r="803" spans="1:2" x14ac:dyDescent="0.25">
      <c r="A803" s="15">
        <v>263</v>
      </c>
      <c r="B803" s="15">
        <v>135</v>
      </c>
    </row>
    <row r="804" spans="1:2" x14ac:dyDescent="0.25">
      <c r="A804" s="15">
        <v>5434</v>
      </c>
      <c r="B804" s="15">
        <v>3456</v>
      </c>
    </row>
    <row r="805" spans="1:2" x14ac:dyDescent="0.25">
      <c r="A805" s="15">
        <v>11453</v>
      </c>
      <c r="B805" s="15">
        <v>6817</v>
      </c>
    </row>
    <row r="806" spans="1:2" x14ac:dyDescent="0.25">
      <c r="A806" s="15">
        <v>3537</v>
      </c>
      <c r="B806" s="15">
        <v>2149</v>
      </c>
    </row>
    <row r="807" spans="1:2" x14ac:dyDescent="0.25">
      <c r="A807" s="15">
        <v>2665</v>
      </c>
      <c r="B807" s="15">
        <v>1604</v>
      </c>
    </row>
    <row r="808" spans="1:2" x14ac:dyDescent="0.25">
      <c r="A808" s="15">
        <v>9204</v>
      </c>
      <c r="B808" s="15">
        <v>5444</v>
      </c>
    </row>
    <row r="809" spans="1:2" x14ac:dyDescent="0.25">
      <c r="A809" s="15">
        <v>723</v>
      </c>
      <c r="B809" s="15">
        <v>417</v>
      </c>
    </row>
    <row r="810" spans="1:2" x14ac:dyDescent="0.25">
      <c r="A810" s="15">
        <v>453</v>
      </c>
      <c r="B810" s="15">
        <v>259</v>
      </c>
    </row>
    <row r="811" spans="1:2" x14ac:dyDescent="0.25">
      <c r="A811" s="15">
        <v>3978</v>
      </c>
      <c r="B811" s="15">
        <v>10840</v>
      </c>
    </row>
    <row r="812" spans="1:2" x14ac:dyDescent="0.25">
      <c r="A812" s="15">
        <v>10637</v>
      </c>
      <c r="B812" s="15">
        <v>3627</v>
      </c>
    </row>
    <row r="813" spans="1:2" x14ac:dyDescent="0.25">
      <c r="A813" s="15">
        <v>8752</v>
      </c>
      <c r="B813" s="15">
        <v>58488</v>
      </c>
    </row>
    <row r="814" spans="1:2" x14ac:dyDescent="0.25">
      <c r="A814" s="15">
        <v>2548</v>
      </c>
      <c r="B814" s="15">
        <v>8029</v>
      </c>
    </row>
    <row r="815" spans="1:2" x14ac:dyDescent="0.25">
      <c r="A815" s="15">
        <v>7427</v>
      </c>
      <c r="B815" s="15">
        <v>4519</v>
      </c>
    </row>
    <row r="816" spans="1:2" x14ac:dyDescent="0.25">
      <c r="A816" s="15">
        <v>2527</v>
      </c>
      <c r="B816" s="15">
        <v>1508</v>
      </c>
    </row>
    <row r="817" spans="1:2" x14ac:dyDescent="0.25">
      <c r="A817" s="15">
        <v>11056</v>
      </c>
      <c r="B817" s="15">
        <v>6536</v>
      </c>
    </row>
    <row r="818" spans="1:2" x14ac:dyDescent="0.25">
      <c r="A818" s="15">
        <v>2529</v>
      </c>
      <c r="B818" s="15">
        <v>1509</v>
      </c>
    </row>
    <row r="819" spans="1:2" x14ac:dyDescent="0.25">
      <c r="A819" s="15">
        <v>6694</v>
      </c>
      <c r="B819" s="15">
        <v>4036</v>
      </c>
    </row>
    <row r="820" spans="1:2" x14ac:dyDescent="0.25">
      <c r="A820" s="15">
        <v>9456</v>
      </c>
      <c r="B820" s="15">
        <v>5627</v>
      </c>
    </row>
    <row r="821" spans="1:2" x14ac:dyDescent="0.25">
      <c r="A821" s="15">
        <v>5438</v>
      </c>
      <c r="B821" s="15">
        <v>3458</v>
      </c>
    </row>
    <row r="822" spans="1:2" x14ac:dyDescent="0.25">
      <c r="A822" s="15">
        <v>5301</v>
      </c>
      <c r="B822" s="15">
        <v>3362</v>
      </c>
    </row>
    <row r="823" spans="1:2" x14ac:dyDescent="0.25">
      <c r="A823" s="15">
        <v>9240</v>
      </c>
      <c r="B823" s="15">
        <v>5473</v>
      </c>
    </row>
    <row r="824" spans="1:2" x14ac:dyDescent="0.25">
      <c r="A824" s="15">
        <v>9201</v>
      </c>
      <c r="B824" s="15">
        <v>5443</v>
      </c>
    </row>
    <row r="825" spans="1:2" x14ac:dyDescent="0.25">
      <c r="A825" s="15">
        <v>23631</v>
      </c>
      <c r="B825" s="15">
        <v>387129</v>
      </c>
    </row>
    <row r="826" spans="1:2" x14ac:dyDescent="0.25">
      <c r="A826" s="15">
        <v>11917</v>
      </c>
      <c r="B826" s="15">
        <v>7133</v>
      </c>
    </row>
    <row r="827" spans="1:2" x14ac:dyDescent="0.25">
      <c r="A827" s="15">
        <v>3402</v>
      </c>
      <c r="B827" s="15">
        <v>2053</v>
      </c>
    </row>
    <row r="828" spans="1:2" x14ac:dyDescent="0.25">
      <c r="A828" s="15">
        <v>11377</v>
      </c>
      <c r="B828" s="15">
        <v>6783</v>
      </c>
    </row>
    <row r="829" spans="1:2" x14ac:dyDescent="0.25">
      <c r="A829" s="15">
        <v>8941</v>
      </c>
      <c r="B829" s="15">
        <v>5265</v>
      </c>
    </row>
    <row r="830" spans="1:2" x14ac:dyDescent="0.25">
      <c r="A830" s="15">
        <v>3229</v>
      </c>
      <c r="B830" s="15">
        <v>1950</v>
      </c>
    </row>
    <row r="831" spans="1:2" x14ac:dyDescent="0.25">
      <c r="A831" s="15">
        <v>8979</v>
      </c>
      <c r="B831" s="15">
        <v>5295</v>
      </c>
    </row>
    <row r="832" spans="1:2" x14ac:dyDescent="0.25">
      <c r="A832" s="15">
        <v>7968</v>
      </c>
      <c r="B832" s="15">
        <v>8856</v>
      </c>
    </row>
    <row r="833" spans="1:2" x14ac:dyDescent="0.25">
      <c r="A833" s="15">
        <v>3287</v>
      </c>
      <c r="B833" s="15">
        <v>1977</v>
      </c>
    </row>
    <row r="834" spans="1:2" x14ac:dyDescent="0.25">
      <c r="A834" s="15">
        <v>2345</v>
      </c>
      <c r="B834" s="15">
        <v>1385</v>
      </c>
    </row>
    <row r="835" spans="1:2" x14ac:dyDescent="0.25">
      <c r="A835" s="15">
        <v>3594</v>
      </c>
      <c r="B835" s="15">
        <v>2194</v>
      </c>
    </row>
    <row r="836" spans="1:2" x14ac:dyDescent="0.25">
      <c r="A836" s="15">
        <v>3012</v>
      </c>
      <c r="B836" s="15">
        <v>1806</v>
      </c>
    </row>
    <row r="837" spans="1:2" x14ac:dyDescent="0.25">
      <c r="A837" s="15">
        <v>4323</v>
      </c>
      <c r="B837" s="15">
        <v>2739</v>
      </c>
    </row>
    <row r="838" spans="1:2" x14ac:dyDescent="0.25">
      <c r="A838" s="15">
        <v>16266</v>
      </c>
      <c r="B838" s="15">
        <v>80704</v>
      </c>
    </row>
    <row r="839" spans="1:2" x14ac:dyDescent="0.25">
      <c r="A839" s="15">
        <v>11123</v>
      </c>
      <c r="B839" s="15">
        <v>6611</v>
      </c>
    </row>
    <row r="840" spans="1:2" x14ac:dyDescent="0.25">
      <c r="A840" s="15">
        <v>8768</v>
      </c>
      <c r="B840" s="15">
        <v>9131</v>
      </c>
    </row>
    <row r="841" spans="1:2" x14ac:dyDescent="0.25">
      <c r="A841" s="15">
        <v>7159</v>
      </c>
      <c r="B841" s="15">
        <v>4322</v>
      </c>
    </row>
    <row r="842" spans="1:2" x14ac:dyDescent="0.25">
      <c r="A842" s="15">
        <v>11760</v>
      </c>
      <c r="B842" s="15">
        <v>7035</v>
      </c>
    </row>
    <row r="843" spans="1:2" x14ac:dyDescent="0.25">
      <c r="A843" s="15">
        <v>5184</v>
      </c>
      <c r="B843" s="15">
        <v>11255</v>
      </c>
    </row>
    <row r="844" spans="1:2" x14ac:dyDescent="0.25">
      <c r="A844" s="15">
        <v>8584</v>
      </c>
      <c r="B844" s="15">
        <v>5055</v>
      </c>
    </row>
    <row r="845" spans="1:2" x14ac:dyDescent="0.25">
      <c r="A845" s="15">
        <v>5472</v>
      </c>
      <c r="B845" s="15">
        <v>3486</v>
      </c>
    </row>
    <row r="846" spans="1:2" x14ac:dyDescent="0.25">
      <c r="A846" s="15">
        <v>11986</v>
      </c>
      <c r="B846" s="15">
        <v>7150</v>
      </c>
    </row>
    <row r="847" spans="1:2" x14ac:dyDescent="0.25">
      <c r="A847" s="15">
        <v>4696</v>
      </c>
      <c r="B847" s="15">
        <v>2990</v>
      </c>
    </row>
    <row r="848" spans="1:2" x14ac:dyDescent="0.25">
      <c r="A848" s="15">
        <v>11120</v>
      </c>
      <c r="B848" s="15">
        <v>6609</v>
      </c>
    </row>
    <row r="849" spans="1:2" x14ac:dyDescent="0.25">
      <c r="A849" s="15">
        <v>4594</v>
      </c>
      <c r="B849" s="15">
        <v>2912</v>
      </c>
    </row>
    <row r="850" spans="1:2" x14ac:dyDescent="0.25">
      <c r="A850" s="15">
        <v>10632</v>
      </c>
      <c r="B850" s="15">
        <v>6352</v>
      </c>
    </row>
    <row r="851" spans="1:2" x14ac:dyDescent="0.25">
      <c r="A851" s="15">
        <v>6125</v>
      </c>
      <c r="B851" s="15">
        <v>3667</v>
      </c>
    </row>
    <row r="852" spans="1:2" x14ac:dyDescent="0.25">
      <c r="A852" s="15">
        <v>4177</v>
      </c>
      <c r="B852" s="15">
        <v>2629</v>
      </c>
    </row>
    <row r="853" spans="1:2" x14ac:dyDescent="0.25">
      <c r="A853" s="15">
        <v>7940</v>
      </c>
      <c r="B853" s="15">
        <v>4879</v>
      </c>
    </row>
    <row r="854" spans="1:2" x14ac:dyDescent="0.25">
      <c r="A854" s="15">
        <v>9656</v>
      </c>
      <c r="B854" s="15">
        <v>5775</v>
      </c>
    </row>
    <row r="855" spans="1:2" x14ac:dyDescent="0.25">
      <c r="A855" s="15">
        <v>5970</v>
      </c>
      <c r="B855" s="15">
        <v>3593</v>
      </c>
    </row>
    <row r="856" spans="1:2" x14ac:dyDescent="0.25">
      <c r="A856" s="15">
        <v>13557</v>
      </c>
      <c r="B856" s="15">
        <v>59272</v>
      </c>
    </row>
    <row r="857" spans="1:2" x14ac:dyDescent="0.25">
      <c r="A857" s="15">
        <v>6051</v>
      </c>
      <c r="B857" s="15">
        <v>3613</v>
      </c>
    </row>
    <row r="858" spans="1:2" x14ac:dyDescent="0.25">
      <c r="A858" s="15">
        <v>11766</v>
      </c>
      <c r="B858" s="15">
        <v>7040</v>
      </c>
    </row>
    <row r="859" spans="1:2" x14ac:dyDescent="0.25">
      <c r="A859" s="15">
        <v>2514</v>
      </c>
      <c r="B859" s="15">
        <v>1499</v>
      </c>
    </row>
    <row r="860" spans="1:2" x14ac:dyDescent="0.25">
      <c r="A860" s="15">
        <v>11068</v>
      </c>
      <c r="B860" s="15">
        <v>6546</v>
      </c>
    </row>
    <row r="861" spans="1:2" x14ac:dyDescent="0.25">
      <c r="A861" s="15">
        <v>12014</v>
      </c>
      <c r="B861" s="15">
        <v>7172</v>
      </c>
    </row>
    <row r="862" spans="1:2" x14ac:dyDescent="0.25">
      <c r="A862" s="15">
        <v>933</v>
      </c>
      <c r="B862" s="15">
        <v>23621</v>
      </c>
    </row>
    <row r="863" spans="1:2" x14ac:dyDescent="0.25">
      <c r="A863" s="15">
        <v>23316</v>
      </c>
      <c r="B863" s="15">
        <v>8630</v>
      </c>
    </row>
    <row r="864" spans="1:2" x14ac:dyDescent="0.25">
      <c r="A864" s="15">
        <v>11393</v>
      </c>
      <c r="B864" s="15">
        <v>6790</v>
      </c>
    </row>
    <row r="865" spans="1:2" x14ac:dyDescent="0.25">
      <c r="A865" s="15">
        <v>16369</v>
      </c>
      <c r="B865" s="15">
        <v>11315</v>
      </c>
    </row>
    <row r="866" spans="1:2" x14ac:dyDescent="0.25">
      <c r="A866" s="15">
        <v>20566</v>
      </c>
      <c r="B866" s="15">
        <v>9900</v>
      </c>
    </row>
    <row r="867" spans="1:2" x14ac:dyDescent="0.25">
      <c r="A867" s="15">
        <v>6720</v>
      </c>
      <c r="B867" s="15">
        <v>4057</v>
      </c>
    </row>
    <row r="868" spans="1:2" x14ac:dyDescent="0.25">
      <c r="A868" s="15">
        <v>3826</v>
      </c>
      <c r="B868" s="15">
        <v>2357</v>
      </c>
    </row>
    <row r="869" spans="1:2" x14ac:dyDescent="0.25">
      <c r="A869" s="15">
        <v>3571</v>
      </c>
      <c r="B869" s="15">
        <v>2182</v>
      </c>
    </row>
    <row r="870" spans="1:2" x14ac:dyDescent="0.25">
      <c r="A870" s="15">
        <v>7944</v>
      </c>
      <c r="B870" s="15">
        <v>4882</v>
      </c>
    </row>
    <row r="871" spans="1:2" x14ac:dyDescent="0.25">
      <c r="A871" s="15">
        <v>4162</v>
      </c>
      <c r="B871" s="15">
        <v>2617</v>
      </c>
    </row>
    <row r="872" spans="1:2" x14ac:dyDescent="0.25">
      <c r="A872" s="15">
        <v>11929</v>
      </c>
      <c r="B872" s="15">
        <v>10673</v>
      </c>
    </row>
    <row r="873" spans="1:2" x14ac:dyDescent="0.25">
      <c r="A873" s="15">
        <v>13531</v>
      </c>
      <c r="B873" s="15">
        <v>10396</v>
      </c>
    </row>
    <row r="874" spans="1:2" x14ac:dyDescent="0.25">
      <c r="A874" s="15">
        <v>550</v>
      </c>
      <c r="B874" s="15">
        <v>8639</v>
      </c>
    </row>
    <row r="875" spans="1:2" x14ac:dyDescent="0.25">
      <c r="A875" s="15">
        <v>6973</v>
      </c>
      <c r="B875" s="15">
        <v>4193</v>
      </c>
    </row>
    <row r="876" spans="1:2" x14ac:dyDescent="0.25">
      <c r="A876" s="15">
        <v>10959</v>
      </c>
      <c r="B876" s="15">
        <v>10599</v>
      </c>
    </row>
    <row r="877" spans="1:2" x14ac:dyDescent="0.25">
      <c r="A877" s="15">
        <v>12585</v>
      </c>
      <c r="B877" s="15">
        <v>7384</v>
      </c>
    </row>
    <row r="878" spans="1:2" x14ac:dyDescent="0.25">
      <c r="A878" s="15">
        <v>9235</v>
      </c>
      <c r="B878" s="15">
        <v>5467</v>
      </c>
    </row>
    <row r="879" spans="1:2" x14ac:dyDescent="0.25">
      <c r="A879" s="15">
        <v>6568</v>
      </c>
      <c r="B879" s="15">
        <v>3963</v>
      </c>
    </row>
    <row r="880" spans="1:2" x14ac:dyDescent="0.25">
      <c r="A880" s="15">
        <v>19986</v>
      </c>
      <c r="B880" s="15">
        <v>54205</v>
      </c>
    </row>
    <row r="881" spans="1:2" x14ac:dyDescent="0.25">
      <c r="A881" s="15">
        <v>2532</v>
      </c>
      <c r="B881" s="15">
        <v>1511</v>
      </c>
    </row>
    <row r="882" spans="1:2" x14ac:dyDescent="0.25">
      <c r="A882" s="15">
        <v>1473</v>
      </c>
      <c r="B882" s="15">
        <v>821</v>
      </c>
    </row>
    <row r="883" spans="1:2" x14ac:dyDescent="0.25">
      <c r="A883" s="15">
        <v>288</v>
      </c>
      <c r="B883" s="15">
        <v>155</v>
      </c>
    </row>
    <row r="884" spans="1:2" x14ac:dyDescent="0.25">
      <c r="A884" s="15">
        <v>9253</v>
      </c>
      <c r="B884" s="15">
        <v>5478</v>
      </c>
    </row>
    <row r="885" spans="1:2" x14ac:dyDescent="0.25">
      <c r="A885" s="15">
        <v>3676</v>
      </c>
      <c r="B885" s="15">
        <v>2247</v>
      </c>
    </row>
    <row r="886" spans="1:2" x14ac:dyDescent="0.25">
      <c r="A886" s="15">
        <v>10251</v>
      </c>
      <c r="B886" s="15">
        <v>6093</v>
      </c>
    </row>
    <row r="887" spans="1:2" x14ac:dyDescent="0.25">
      <c r="A887" s="15">
        <v>10920</v>
      </c>
      <c r="B887" s="15">
        <v>6564</v>
      </c>
    </row>
    <row r="888" spans="1:2" x14ac:dyDescent="0.25">
      <c r="A888" s="15">
        <v>6876</v>
      </c>
      <c r="B888" s="15">
        <v>1432</v>
      </c>
    </row>
    <row r="889" spans="1:2" x14ac:dyDescent="0.25">
      <c r="A889" s="15">
        <v>14246</v>
      </c>
      <c r="B889" s="15">
        <v>64386</v>
      </c>
    </row>
    <row r="890" spans="1:2" x14ac:dyDescent="0.25">
      <c r="A890" s="15">
        <v>3529</v>
      </c>
      <c r="B890" s="15">
        <v>2160</v>
      </c>
    </row>
    <row r="891" spans="1:2" x14ac:dyDescent="0.25">
      <c r="A891" s="15">
        <v>5232</v>
      </c>
      <c r="B891" s="15">
        <v>3303</v>
      </c>
    </row>
    <row r="892" spans="1:2" x14ac:dyDescent="0.25">
      <c r="A892" s="15">
        <v>12716</v>
      </c>
      <c r="B892" s="15">
        <v>7442</v>
      </c>
    </row>
    <row r="893" spans="1:2" x14ac:dyDescent="0.25">
      <c r="A893" s="15">
        <v>11943</v>
      </c>
      <c r="B893" s="15">
        <v>7134</v>
      </c>
    </row>
    <row r="894" spans="1:2" x14ac:dyDescent="0.25">
      <c r="A894" s="15">
        <v>4439</v>
      </c>
      <c r="B894" s="15">
        <v>2811</v>
      </c>
    </row>
    <row r="895" spans="1:2" x14ac:dyDescent="0.25">
      <c r="A895" s="15">
        <v>2355</v>
      </c>
      <c r="B895" s="15">
        <v>1392</v>
      </c>
    </row>
    <row r="896" spans="1:2" x14ac:dyDescent="0.25">
      <c r="A896" s="15">
        <v>1582</v>
      </c>
      <c r="B896" s="15">
        <v>595</v>
      </c>
    </row>
    <row r="897" spans="1:2" x14ac:dyDescent="0.25">
      <c r="A897" s="15">
        <v>6264</v>
      </c>
      <c r="B897" s="15">
        <v>3760</v>
      </c>
    </row>
    <row r="898" spans="1:2" x14ac:dyDescent="0.25">
      <c r="A898" s="15">
        <v>6001</v>
      </c>
      <c r="B898" s="15">
        <v>3558</v>
      </c>
    </row>
    <row r="899" spans="1:2" x14ac:dyDescent="0.25">
      <c r="A899" s="15">
        <v>6267</v>
      </c>
      <c r="B899" s="15">
        <v>3763</v>
      </c>
    </row>
    <row r="900" spans="1:2" x14ac:dyDescent="0.25">
      <c r="A900" s="15">
        <v>5273</v>
      </c>
      <c r="B900" s="15">
        <v>3339</v>
      </c>
    </row>
    <row r="901" spans="1:2" x14ac:dyDescent="0.25">
      <c r="A901" s="15">
        <v>40</v>
      </c>
      <c r="B901" s="15">
        <v>5243</v>
      </c>
    </row>
    <row r="902" spans="1:2" x14ac:dyDescent="0.25">
      <c r="A902" s="15">
        <v>3647</v>
      </c>
      <c r="B902" s="15">
        <v>2235</v>
      </c>
    </row>
    <row r="903" spans="1:2" x14ac:dyDescent="0.25">
      <c r="A903" s="15">
        <v>7512</v>
      </c>
      <c r="B903" s="15">
        <v>4583</v>
      </c>
    </row>
    <row r="904" spans="1:2" x14ac:dyDescent="0.25">
      <c r="A904" s="15">
        <v>11778</v>
      </c>
      <c r="B904" s="15">
        <v>7052</v>
      </c>
    </row>
    <row r="905" spans="1:2" x14ac:dyDescent="0.25">
      <c r="A905" s="15">
        <v>6012</v>
      </c>
      <c r="B905" s="15">
        <v>3563</v>
      </c>
    </row>
    <row r="906" spans="1:2" x14ac:dyDescent="0.25">
      <c r="A906" s="15">
        <v>2097</v>
      </c>
      <c r="B906" s="15">
        <v>1215</v>
      </c>
    </row>
    <row r="907" spans="1:2" x14ac:dyDescent="0.25">
      <c r="A907" s="15">
        <v>8031</v>
      </c>
      <c r="B907" s="15">
        <v>4914</v>
      </c>
    </row>
    <row r="908" spans="1:2" x14ac:dyDescent="0.25">
      <c r="A908" s="15">
        <v>6204</v>
      </c>
      <c r="B908" s="15">
        <v>3725</v>
      </c>
    </row>
    <row r="909" spans="1:2" x14ac:dyDescent="0.25">
      <c r="A909" s="15">
        <v>6155</v>
      </c>
      <c r="B909" s="15">
        <v>3689</v>
      </c>
    </row>
    <row r="910" spans="1:2" x14ac:dyDescent="0.25">
      <c r="A910" s="15">
        <v>10962</v>
      </c>
      <c r="B910" s="15">
        <v>11309</v>
      </c>
    </row>
    <row r="911" spans="1:2" x14ac:dyDescent="0.25">
      <c r="A911" s="15">
        <v>12726</v>
      </c>
      <c r="B911" s="15">
        <v>7450</v>
      </c>
    </row>
    <row r="912" spans="1:2" x14ac:dyDescent="0.25">
      <c r="A912" s="15">
        <v>17734</v>
      </c>
      <c r="B912" s="15">
        <v>134864</v>
      </c>
    </row>
    <row r="913" spans="1:2" x14ac:dyDescent="0.25">
      <c r="A913" s="15">
        <v>11006</v>
      </c>
      <c r="B913" s="15">
        <v>6514</v>
      </c>
    </row>
    <row r="914" spans="1:2" x14ac:dyDescent="0.25">
      <c r="A914" s="15">
        <v>3327</v>
      </c>
      <c r="B914" s="15">
        <v>2006</v>
      </c>
    </row>
    <row r="915" spans="1:2" x14ac:dyDescent="0.25">
      <c r="A915" s="15">
        <v>10618</v>
      </c>
      <c r="B915" s="15">
        <v>6347</v>
      </c>
    </row>
    <row r="916" spans="1:2" x14ac:dyDescent="0.25">
      <c r="A916" s="15">
        <v>30521</v>
      </c>
      <c r="B916" s="15">
        <v>113235</v>
      </c>
    </row>
    <row r="917" spans="1:2" x14ac:dyDescent="0.25">
      <c r="A917" s="15">
        <v>5992</v>
      </c>
      <c r="B917" s="15">
        <v>3553</v>
      </c>
    </row>
    <row r="918" spans="1:2" x14ac:dyDescent="0.25">
      <c r="A918" s="15">
        <v>10939</v>
      </c>
      <c r="B918" s="15">
        <v>6505</v>
      </c>
    </row>
    <row r="919" spans="1:2" x14ac:dyDescent="0.25">
      <c r="A919" s="15">
        <v>4193</v>
      </c>
      <c r="B919" s="15">
        <v>2643</v>
      </c>
    </row>
    <row r="920" spans="1:2" x14ac:dyDescent="0.25">
      <c r="A920" s="15">
        <v>4195</v>
      </c>
      <c r="B920" s="15">
        <v>2645</v>
      </c>
    </row>
    <row r="921" spans="1:2" x14ac:dyDescent="0.25">
      <c r="A921" s="15">
        <v>11005</v>
      </c>
      <c r="B921" s="15">
        <v>6513</v>
      </c>
    </row>
    <row r="922" spans="1:2" x14ac:dyDescent="0.25">
      <c r="A922" s="15">
        <v>1936</v>
      </c>
      <c r="B922" s="15">
        <v>1118</v>
      </c>
    </row>
    <row r="923" spans="1:2" x14ac:dyDescent="0.25">
      <c r="A923" s="15">
        <v>18798</v>
      </c>
      <c r="B923" s="15">
        <v>23446</v>
      </c>
    </row>
    <row r="924" spans="1:2" x14ac:dyDescent="0.25">
      <c r="A924" s="15">
        <v>54</v>
      </c>
      <c r="B924" s="15">
        <v>8714</v>
      </c>
    </row>
    <row r="925" spans="1:2" x14ac:dyDescent="0.25">
      <c r="A925" s="15">
        <v>6877</v>
      </c>
      <c r="B925" s="15">
        <v>5595</v>
      </c>
    </row>
    <row r="926" spans="1:2" x14ac:dyDescent="0.25">
      <c r="A926" s="15">
        <v>9976</v>
      </c>
      <c r="B926" s="15">
        <v>10206</v>
      </c>
    </row>
    <row r="927" spans="1:2" x14ac:dyDescent="0.25">
      <c r="A927" s="15">
        <v>5164</v>
      </c>
      <c r="B927" s="15">
        <v>10855</v>
      </c>
    </row>
    <row r="928" spans="1:2" x14ac:dyDescent="0.25">
      <c r="A928" s="15">
        <v>4617</v>
      </c>
      <c r="B928" s="15">
        <v>2932</v>
      </c>
    </row>
    <row r="929" spans="1:2" x14ac:dyDescent="0.25">
      <c r="A929" s="15">
        <v>10970</v>
      </c>
      <c r="B929" s="15">
        <v>9356</v>
      </c>
    </row>
    <row r="930" spans="1:2" x14ac:dyDescent="0.25">
      <c r="A930" s="15">
        <v>74</v>
      </c>
      <c r="B930" s="15">
        <v>9429</v>
      </c>
    </row>
    <row r="931" spans="1:2" x14ac:dyDescent="0.25">
      <c r="A931" s="15">
        <v>12724</v>
      </c>
      <c r="B931" s="15">
        <v>7448</v>
      </c>
    </row>
    <row r="932" spans="1:2" x14ac:dyDescent="0.25">
      <c r="A932" s="15">
        <v>53</v>
      </c>
      <c r="B932" s="15">
        <v>1244</v>
      </c>
    </row>
    <row r="933" spans="1:2" x14ac:dyDescent="0.25">
      <c r="A933" s="15">
        <v>11329</v>
      </c>
      <c r="B933" s="15">
        <v>6750</v>
      </c>
    </row>
    <row r="934" spans="1:2" x14ac:dyDescent="0.25">
      <c r="A934" s="15">
        <v>9644</v>
      </c>
      <c r="B934" s="15">
        <v>5781</v>
      </c>
    </row>
    <row r="935" spans="1:2" x14ac:dyDescent="0.25">
      <c r="A935" s="15">
        <v>1771</v>
      </c>
      <c r="B935" s="15">
        <v>1017</v>
      </c>
    </row>
    <row r="936" spans="1:2" x14ac:dyDescent="0.25">
      <c r="A936" s="15">
        <v>8872</v>
      </c>
      <c r="B936" s="15">
        <v>5207</v>
      </c>
    </row>
    <row r="937" spans="1:2" x14ac:dyDescent="0.25">
      <c r="A937" s="15">
        <v>10718</v>
      </c>
      <c r="B937" s="15">
        <v>6401</v>
      </c>
    </row>
    <row r="938" spans="1:2" x14ac:dyDescent="0.25">
      <c r="A938" s="15">
        <v>7218</v>
      </c>
      <c r="B938" s="15">
        <v>4353</v>
      </c>
    </row>
    <row r="939" spans="1:2" x14ac:dyDescent="0.25">
      <c r="A939" s="15">
        <v>5173</v>
      </c>
      <c r="B939" s="15">
        <v>3265</v>
      </c>
    </row>
    <row r="940" spans="1:2" x14ac:dyDescent="0.25">
      <c r="A940" s="15">
        <v>9039</v>
      </c>
      <c r="B940" s="15">
        <v>8398</v>
      </c>
    </row>
    <row r="941" spans="1:2" x14ac:dyDescent="0.25">
      <c r="A941" s="15">
        <v>500</v>
      </c>
      <c r="B941" s="15">
        <v>290</v>
      </c>
    </row>
    <row r="942" spans="1:2" x14ac:dyDescent="0.25">
      <c r="A942" s="15">
        <v>4404</v>
      </c>
      <c r="B942" s="15">
        <v>54331</v>
      </c>
    </row>
    <row r="943" spans="1:2" x14ac:dyDescent="0.25">
      <c r="A943" s="15">
        <v>9063</v>
      </c>
      <c r="B943" s="15">
        <v>5334</v>
      </c>
    </row>
    <row r="944" spans="1:2" x14ac:dyDescent="0.25">
      <c r="A944" s="15">
        <v>1722</v>
      </c>
      <c r="B944" s="15">
        <v>983</v>
      </c>
    </row>
    <row r="945" spans="1:2" x14ac:dyDescent="0.25">
      <c r="A945" s="15">
        <v>6526</v>
      </c>
      <c r="B945" s="15">
        <v>3934</v>
      </c>
    </row>
    <row r="946" spans="1:2" x14ac:dyDescent="0.25">
      <c r="A946" s="15">
        <v>5344</v>
      </c>
      <c r="B946" s="15">
        <v>3383</v>
      </c>
    </row>
    <row r="947" spans="1:2" x14ac:dyDescent="0.25">
      <c r="A947" s="15">
        <v>7794</v>
      </c>
      <c r="B947" s="15">
        <v>4790</v>
      </c>
    </row>
    <row r="948" spans="1:2" x14ac:dyDescent="0.25">
      <c r="A948" s="15">
        <v>6709</v>
      </c>
      <c r="B948" s="15">
        <v>4049</v>
      </c>
    </row>
    <row r="949" spans="1:2" x14ac:dyDescent="0.25">
      <c r="A949" s="15">
        <v>9051</v>
      </c>
      <c r="B949" s="15">
        <v>5327</v>
      </c>
    </row>
    <row r="950" spans="1:2" x14ac:dyDescent="0.25">
      <c r="A950" s="15">
        <v>4057</v>
      </c>
      <c r="B950" s="15">
        <v>2539</v>
      </c>
    </row>
    <row r="951" spans="1:2" x14ac:dyDescent="0.25">
      <c r="A951" s="15">
        <v>10486</v>
      </c>
      <c r="B951" s="15">
        <v>6271</v>
      </c>
    </row>
    <row r="952" spans="1:2" x14ac:dyDescent="0.25">
      <c r="A952" s="15">
        <v>6357</v>
      </c>
      <c r="B952" s="15">
        <v>3816</v>
      </c>
    </row>
    <row r="953" spans="1:2" x14ac:dyDescent="0.25">
      <c r="A953" s="15">
        <v>18368</v>
      </c>
      <c r="B953" s="15">
        <v>23569</v>
      </c>
    </row>
    <row r="954" spans="1:2" x14ac:dyDescent="0.25">
      <c r="A954" s="15">
        <v>3570</v>
      </c>
      <c r="B954" s="15">
        <v>2181</v>
      </c>
    </row>
    <row r="955" spans="1:2" x14ac:dyDescent="0.25">
      <c r="A955" s="15">
        <v>7808</v>
      </c>
      <c r="B955" s="15">
        <v>4803</v>
      </c>
    </row>
    <row r="956" spans="1:2" x14ac:dyDescent="0.25">
      <c r="A956" s="15">
        <v>4274</v>
      </c>
      <c r="B956" s="15">
        <v>2697</v>
      </c>
    </row>
    <row r="957" spans="1:2" x14ac:dyDescent="0.25">
      <c r="A957" s="15">
        <v>8021</v>
      </c>
      <c r="B957" s="15">
        <v>4907</v>
      </c>
    </row>
    <row r="958" spans="1:2" x14ac:dyDescent="0.25">
      <c r="A958" s="15">
        <v>6872</v>
      </c>
      <c r="B958" s="15">
        <v>5602</v>
      </c>
    </row>
    <row r="959" spans="1:2" x14ac:dyDescent="0.25">
      <c r="A959" s="15">
        <v>5238</v>
      </c>
      <c r="B959" s="15">
        <v>3309</v>
      </c>
    </row>
    <row r="960" spans="1:2" x14ac:dyDescent="0.25">
      <c r="A960" s="15">
        <v>9587</v>
      </c>
      <c r="B960" s="15">
        <v>9791</v>
      </c>
    </row>
    <row r="961" spans="1:2" x14ac:dyDescent="0.25">
      <c r="A961" s="15">
        <v>6839</v>
      </c>
      <c r="B961" s="15">
        <v>4133</v>
      </c>
    </row>
    <row r="962" spans="1:2" x14ac:dyDescent="0.25">
      <c r="A962" s="15">
        <v>125</v>
      </c>
      <c r="B962" s="15">
        <v>55</v>
      </c>
    </row>
    <row r="963" spans="1:2" x14ac:dyDescent="0.25">
      <c r="A963" s="15">
        <v>9967</v>
      </c>
      <c r="B963" s="15">
        <v>5979</v>
      </c>
    </row>
    <row r="964" spans="1:2" x14ac:dyDescent="0.25">
      <c r="A964" s="15">
        <v>9449</v>
      </c>
      <c r="B964" s="15">
        <v>5621</v>
      </c>
    </row>
    <row r="965" spans="1:2" x14ac:dyDescent="0.25">
      <c r="A965" s="15">
        <v>10803</v>
      </c>
      <c r="B965" s="15">
        <v>6441</v>
      </c>
    </row>
    <row r="966" spans="1:2" x14ac:dyDescent="0.25">
      <c r="A966" s="15">
        <v>4922</v>
      </c>
      <c r="B966" s="15">
        <v>3098</v>
      </c>
    </row>
    <row r="967" spans="1:2" x14ac:dyDescent="0.25">
      <c r="A967" s="15">
        <v>9801</v>
      </c>
      <c r="B967" s="15">
        <v>5879</v>
      </c>
    </row>
    <row r="968" spans="1:2" x14ac:dyDescent="0.25">
      <c r="A968" s="15">
        <v>2597</v>
      </c>
      <c r="B968" s="15">
        <v>1545</v>
      </c>
    </row>
    <row r="969" spans="1:2" x14ac:dyDescent="0.25">
      <c r="A969" s="15">
        <v>1095</v>
      </c>
      <c r="B969" s="15">
        <v>671</v>
      </c>
    </row>
    <row r="970" spans="1:2" x14ac:dyDescent="0.25">
      <c r="A970" s="15">
        <v>1681</v>
      </c>
      <c r="B970" s="15">
        <v>960</v>
      </c>
    </row>
    <row r="971" spans="1:2" x14ac:dyDescent="0.25">
      <c r="A971" s="15">
        <v>12663</v>
      </c>
      <c r="B971" s="15">
        <v>7412</v>
      </c>
    </row>
    <row r="972" spans="1:2" x14ac:dyDescent="0.25">
      <c r="A972" s="15">
        <v>10941</v>
      </c>
      <c r="B972" s="15">
        <v>6507</v>
      </c>
    </row>
    <row r="973" spans="1:2" x14ac:dyDescent="0.25">
      <c r="A973" s="15">
        <v>7173</v>
      </c>
      <c r="B973" s="15">
        <v>4314</v>
      </c>
    </row>
    <row r="974" spans="1:2" x14ac:dyDescent="0.25">
      <c r="A974" s="15">
        <v>6719</v>
      </c>
      <c r="B974" s="15">
        <v>4056</v>
      </c>
    </row>
    <row r="975" spans="1:2" x14ac:dyDescent="0.25">
      <c r="A975" s="15">
        <v>613</v>
      </c>
      <c r="B975" s="15">
        <v>348</v>
      </c>
    </row>
    <row r="976" spans="1:2" x14ac:dyDescent="0.25">
      <c r="A976" s="15">
        <v>5253</v>
      </c>
      <c r="B976" s="15">
        <v>3320</v>
      </c>
    </row>
    <row r="977" spans="1:2" x14ac:dyDescent="0.25">
      <c r="A977" s="15">
        <v>4893</v>
      </c>
      <c r="B977" s="15">
        <v>3082</v>
      </c>
    </row>
    <row r="978" spans="1:2" x14ac:dyDescent="0.25">
      <c r="A978" s="15">
        <v>497</v>
      </c>
      <c r="B978" s="15">
        <v>8989</v>
      </c>
    </row>
    <row r="979" spans="1:2" x14ac:dyDescent="0.25">
      <c r="A979" s="15">
        <v>2303</v>
      </c>
      <c r="B979" s="15">
        <v>1363</v>
      </c>
    </row>
    <row r="980" spans="1:2" x14ac:dyDescent="0.25">
      <c r="A980" s="15">
        <v>2730</v>
      </c>
      <c r="B980" s="15">
        <v>780</v>
      </c>
    </row>
    <row r="981" spans="1:2" x14ac:dyDescent="0.25">
      <c r="A981" s="15">
        <v>3796</v>
      </c>
      <c r="B981" s="15">
        <v>2353</v>
      </c>
    </row>
    <row r="982" spans="1:2" x14ac:dyDescent="0.25">
      <c r="A982" s="15">
        <v>7413</v>
      </c>
      <c r="B982" s="15">
        <v>4507</v>
      </c>
    </row>
    <row r="983" spans="1:2" x14ac:dyDescent="0.25">
      <c r="A983" s="15">
        <v>8861</v>
      </c>
      <c r="B983" s="15">
        <v>5196</v>
      </c>
    </row>
    <row r="984" spans="1:2" x14ac:dyDescent="0.25">
      <c r="A984" s="15">
        <v>11025</v>
      </c>
      <c r="B984" s="15">
        <v>6519</v>
      </c>
    </row>
    <row r="985" spans="1:2" x14ac:dyDescent="0.25">
      <c r="A985" s="15">
        <v>6258</v>
      </c>
      <c r="B985" s="15">
        <v>3768</v>
      </c>
    </row>
    <row r="986" spans="1:2" x14ac:dyDescent="0.25">
      <c r="A986" s="15">
        <v>9393</v>
      </c>
      <c r="B986" s="15">
        <v>5578</v>
      </c>
    </row>
    <row r="987" spans="1:2" x14ac:dyDescent="0.25">
      <c r="A987" s="15">
        <v>8780</v>
      </c>
      <c r="B987" s="15">
        <v>5141</v>
      </c>
    </row>
    <row r="988" spans="1:2" x14ac:dyDescent="0.25">
      <c r="A988" s="15">
        <v>10921</v>
      </c>
      <c r="B988" s="15">
        <v>6565</v>
      </c>
    </row>
    <row r="989" spans="1:2" x14ac:dyDescent="0.25">
      <c r="A989" s="15">
        <v>4556</v>
      </c>
      <c r="B989" s="15">
        <v>2879</v>
      </c>
    </row>
    <row r="990" spans="1:2" x14ac:dyDescent="0.25">
      <c r="A990" s="15">
        <v>11916</v>
      </c>
      <c r="B990" s="15">
        <v>7132</v>
      </c>
    </row>
    <row r="991" spans="1:2" x14ac:dyDescent="0.25">
      <c r="A991" s="15">
        <v>2295</v>
      </c>
      <c r="B991" s="15">
        <v>1356</v>
      </c>
    </row>
    <row r="992" spans="1:2" x14ac:dyDescent="0.25">
      <c r="A992" s="15">
        <v>8895</v>
      </c>
      <c r="B992" s="15">
        <v>5229</v>
      </c>
    </row>
    <row r="993" spans="1:2" x14ac:dyDescent="0.25">
      <c r="A993" s="15">
        <v>10597</v>
      </c>
      <c r="B993" s="15">
        <v>6335</v>
      </c>
    </row>
    <row r="994" spans="1:2" x14ac:dyDescent="0.25">
      <c r="A994" s="15">
        <v>8728</v>
      </c>
      <c r="B994" s="15">
        <v>5110</v>
      </c>
    </row>
    <row r="995" spans="1:2" x14ac:dyDescent="0.25">
      <c r="A995" s="15">
        <v>7059</v>
      </c>
      <c r="B995" s="15">
        <v>4255</v>
      </c>
    </row>
    <row r="996" spans="1:2" x14ac:dyDescent="0.25">
      <c r="A996" s="15">
        <v>7885</v>
      </c>
      <c r="B996" s="15">
        <v>4856</v>
      </c>
    </row>
    <row r="997" spans="1:2" x14ac:dyDescent="0.25">
      <c r="A997" s="15">
        <v>3002</v>
      </c>
      <c r="B997" s="15">
        <v>1800</v>
      </c>
    </row>
    <row r="998" spans="1:2" x14ac:dyDescent="0.25">
      <c r="A998" s="15">
        <v>2869</v>
      </c>
      <c r="B998" s="15">
        <v>1725</v>
      </c>
    </row>
    <row r="999" spans="1:2" x14ac:dyDescent="0.25">
      <c r="A999" s="15">
        <v>10672</v>
      </c>
      <c r="B999" s="15">
        <v>6387</v>
      </c>
    </row>
    <row r="1000" spans="1:2" x14ac:dyDescent="0.25">
      <c r="A1000" s="15">
        <v>11784</v>
      </c>
      <c r="B1000" s="15">
        <v>7056</v>
      </c>
    </row>
    <row r="1001" spans="1:2" x14ac:dyDescent="0.25">
      <c r="A1001" s="15">
        <v>6050</v>
      </c>
      <c r="B1001" s="15">
        <v>3612</v>
      </c>
    </row>
    <row r="1002" spans="1:2" x14ac:dyDescent="0.25">
      <c r="A1002" s="15">
        <v>4879</v>
      </c>
      <c r="B1002" s="15">
        <v>3074</v>
      </c>
    </row>
    <row r="1003" spans="1:2" x14ac:dyDescent="0.25">
      <c r="A1003" s="15">
        <v>5960</v>
      </c>
      <c r="B1003" s="15">
        <v>3551</v>
      </c>
    </row>
    <row r="1004" spans="1:2" x14ac:dyDescent="0.25">
      <c r="A1004" s="15">
        <v>6156</v>
      </c>
      <c r="B1004" s="15">
        <v>3690</v>
      </c>
    </row>
    <row r="1005" spans="1:2" x14ac:dyDescent="0.25">
      <c r="A1005" s="15">
        <v>592</v>
      </c>
      <c r="B1005" s="15">
        <v>331</v>
      </c>
    </row>
    <row r="1006" spans="1:2" x14ac:dyDescent="0.25">
      <c r="A1006" s="15">
        <v>1571</v>
      </c>
      <c r="B1006" s="15">
        <v>887</v>
      </c>
    </row>
    <row r="1007" spans="1:2" x14ac:dyDescent="0.25">
      <c r="A1007" s="15">
        <v>10721</v>
      </c>
      <c r="B1007" s="15">
        <v>6403</v>
      </c>
    </row>
    <row r="1008" spans="1:2" x14ac:dyDescent="0.25">
      <c r="A1008" s="15">
        <v>9452</v>
      </c>
      <c r="B1008" s="15">
        <v>10544</v>
      </c>
    </row>
    <row r="1009" spans="1:2" x14ac:dyDescent="0.25">
      <c r="A1009" s="15">
        <v>1504</v>
      </c>
      <c r="B1009" s="15">
        <v>836</v>
      </c>
    </row>
    <row r="1010" spans="1:2" x14ac:dyDescent="0.25">
      <c r="A1010" s="15">
        <v>11848</v>
      </c>
      <c r="B1010" s="15">
        <v>7097</v>
      </c>
    </row>
    <row r="1011" spans="1:2" x14ac:dyDescent="0.25">
      <c r="A1011" s="15">
        <v>12028</v>
      </c>
      <c r="B1011" s="15">
        <v>7184</v>
      </c>
    </row>
    <row r="1012" spans="1:2" x14ac:dyDescent="0.25">
      <c r="A1012" s="15">
        <v>73</v>
      </c>
      <c r="B1012" s="15">
        <v>9619</v>
      </c>
    </row>
    <row r="1013" spans="1:2" x14ac:dyDescent="0.25">
      <c r="A1013" s="15">
        <v>6835</v>
      </c>
      <c r="B1013" s="15">
        <v>4130</v>
      </c>
    </row>
    <row r="1014" spans="1:2" x14ac:dyDescent="0.25">
      <c r="A1014" s="15">
        <v>537</v>
      </c>
      <c r="B1014" s="15">
        <v>302</v>
      </c>
    </row>
    <row r="1015" spans="1:2" x14ac:dyDescent="0.25">
      <c r="A1015" s="15">
        <v>15633</v>
      </c>
      <c r="B1015" s="15">
        <v>54106</v>
      </c>
    </row>
    <row r="1016" spans="1:2" x14ac:dyDescent="0.25">
      <c r="A1016" s="15">
        <v>392</v>
      </c>
      <c r="B1016" s="15">
        <v>208</v>
      </c>
    </row>
    <row r="1017" spans="1:2" x14ac:dyDescent="0.25">
      <c r="A1017" s="15">
        <v>2570</v>
      </c>
      <c r="B1017" s="15">
        <v>1528</v>
      </c>
    </row>
    <row r="1018" spans="1:2" x14ac:dyDescent="0.25">
      <c r="A1018" s="15">
        <v>9498</v>
      </c>
      <c r="B1018" s="15">
        <v>5660</v>
      </c>
    </row>
    <row r="1019" spans="1:2" x14ac:dyDescent="0.25">
      <c r="A1019" s="15">
        <v>10856</v>
      </c>
      <c r="B1019" s="15">
        <v>6476</v>
      </c>
    </row>
    <row r="1020" spans="1:2" x14ac:dyDescent="0.25">
      <c r="A1020" s="15">
        <v>10500</v>
      </c>
      <c r="B1020" s="15">
        <v>6285</v>
      </c>
    </row>
    <row r="1021" spans="1:2" x14ac:dyDescent="0.25">
      <c r="A1021" s="15">
        <v>3541</v>
      </c>
      <c r="B1021" s="15">
        <v>2152</v>
      </c>
    </row>
    <row r="1022" spans="1:2" x14ac:dyDescent="0.25">
      <c r="A1022" s="15">
        <v>483</v>
      </c>
      <c r="B1022" s="15">
        <v>283</v>
      </c>
    </row>
    <row r="1023" spans="1:2" x14ac:dyDescent="0.25">
      <c r="A1023" s="15">
        <v>7175</v>
      </c>
      <c r="B1023" s="15">
        <v>4317</v>
      </c>
    </row>
    <row r="1024" spans="1:2" x14ac:dyDescent="0.25">
      <c r="A1024" s="15">
        <v>5381</v>
      </c>
      <c r="B1024" s="15">
        <v>3416</v>
      </c>
    </row>
    <row r="1025" spans="1:2" x14ac:dyDescent="0.25">
      <c r="A1025" s="15">
        <v>2874</v>
      </c>
      <c r="B1025" s="15">
        <v>1728</v>
      </c>
    </row>
    <row r="1026" spans="1:2" x14ac:dyDescent="0.25">
      <c r="A1026" s="15">
        <v>2419</v>
      </c>
      <c r="B1026" s="15">
        <v>1429</v>
      </c>
    </row>
    <row r="1027" spans="1:2" x14ac:dyDescent="0.25">
      <c r="A1027" s="15">
        <v>17961</v>
      </c>
      <c r="B1027" s="15">
        <v>79054</v>
      </c>
    </row>
    <row r="1028" spans="1:2" x14ac:dyDescent="0.25">
      <c r="A1028" s="15">
        <v>55</v>
      </c>
      <c r="B1028" s="15">
        <v>10257</v>
      </c>
    </row>
    <row r="1029" spans="1:2" x14ac:dyDescent="0.25">
      <c r="A1029" s="15">
        <v>4634</v>
      </c>
      <c r="B1029" s="15">
        <v>2946</v>
      </c>
    </row>
    <row r="1030" spans="1:2" x14ac:dyDescent="0.25">
      <c r="A1030" s="15">
        <v>667</v>
      </c>
      <c r="B1030" s="15">
        <v>387</v>
      </c>
    </row>
    <row r="1031" spans="1:2" x14ac:dyDescent="0.25">
      <c r="A1031" s="15">
        <v>10504</v>
      </c>
      <c r="B1031" s="15">
        <v>6286</v>
      </c>
    </row>
    <row r="1032" spans="1:2" x14ac:dyDescent="0.25">
      <c r="A1032" s="15">
        <v>4597</v>
      </c>
      <c r="B1032" s="15">
        <v>2915</v>
      </c>
    </row>
    <row r="1033" spans="1:2" x14ac:dyDescent="0.25">
      <c r="A1033" s="15">
        <v>8816</v>
      </c>
      <c r="B1033" s="15">
        <v>5170</v>
      </c>
    </row>
    <row r="1034" spans="1:2" x14ac:dyDescent="0.25">
      <c r="A1034" s="15">
        <v>1884</v>
      </c>
      <c r="B1034" s="15">
        <v>1080</v>
      </c>
    </row>
    <row r="1035" spans="1:2" x14ac:dyDescent="0.25">
      <c r="A1035" s="15">
        <v>11425</v>
      </c>
      <c r="B1035" s="15">
        <v>412</v>
      </c>
    </row>
    <row r="1036" spans="1:2" x14ac:dyDescent="0.25">
      <c r="A1036" s="15">
        <v>7158</v>
      </c>
      <c r="B1036" s="15">
        <v>4321</v>
      </c>
    </row>
    <row r="1037" spans="1:2" x14ac:dyDescent="0.25">
      <c r="A1037" s="15">
        <v>4458</v>
      </c>
      <c r="B1037" s="15">
        <v>2821</v>
      </c>
    </row>
    <row r="1038" spans="1:2" x14ac:dyDescent="0.25">
      <c r="A1038" s="15">
        <v>10012</v>
      </c>
      <c r="B1038" s="15">
        <v>6010</v>
      </c>
    </row>
    <row r="1039" spans="1:2" x14ac:dyDescent="0.25">
      <c r="A1039" s="15">
        <v>3691</v>
      </c>
      <c r="B1039" s="15">
        <v>2264</v>
      </c>
    </row>
    <row r="1040" spans="1:2" x14ac:dyDescent="0.25">
      <c r="A1040" s="15">
        <v>11003</v>
      </c>
      <c r="B1040" s="15">
        <v>2030</v>
      </c>
    </row>
    <row r="1041" spans="1:2" x14ac:dyDescent="0.25">
      <c r="A1041" s="15">
        <v>3078</v>
      </c>
      <c r="B1041" s="15">
        <v>1854</v>
      </c>
    </row>
    <row r="1042" spans="1:2" x14ac:dyDescent="0.25">
      <c r="A1042" s="15">
        <v>10489</v>
      </c>
      <c r="B1042" s="15">
        <v>6283</v>
      </c>
    </row>
    <row r="1043" spans="1:2" x14ac:dyDescent="0.25">
      <c r="A1043" s="15">
        <v>1516</v>
      </c>
      <c r="B1043" s="15">
        <v>847</v>
      </c>
    </row>
    <row r="1044" spans="1:2" x14ac:dyDescent="0.25">
      <c r="A1044" s="15">
        <v>6016</v>
      </c>
      <c r="B1044" s="15">
        <v>3567</v>
      </c>
    </row>
    <row r="1045" spans="1:2" x14ac:dyDescent="0.25">
      <c r="A1045" s="15">
        <v>2457</v>
      </c>
      <c r="B1045" s="15">
        <v>1457</v>
      </c>
    </row>
    <row r="1046" spans="1:2" x14ac:dyDescent="0.25">
      <c r="A1046" s="15">
        <v>1771</v>
      </c>
      <c r="B1046" s="15">
        <v>1017</v>
      </c>
    </row>
    <row r="1047" spans="1:2" x14ac:dyDescent="0.25">
      <c r="A1047" s="15">
        <v>584</v>
      </c>
      <c r="B1047" s="15">
        <v>325</v>
      </c>
    </row>
    <row r="1048" spans="1:2" x14ac:dyDescent="0.25">
      <c r="A1048" s="15">
        <v>29812</v>
      </c>
      <c r="B1048" s="15">
        <v>28960</v>
      </c>
    </row>
    <row r="1049" spans="1:2" x14ac:dyDescent="0.25">
      <c r="A1049" s="15">
        <v>3061</v>
      </c>
      <c r="B1049" s="15">
        <v>1841</v>
      </c>
    </row>
    <row r="1050" spans="1:2" x14ac:dyDescent="0.25">
      <c r="A1050" s="15">
        <v>8779</v>
      </c>
      <c r="B1050" s="15">
        <v>5140</v>
      </c>
    </row>
    <row r="1051" spans="1:2" x14ac:dyDescent="0.25">
      <c r="A1051" s="15">
        <v>794</v>
      </c>
      <c r="B1051" s="15">
        <v>471</v>
      </c>
    </row>
    <row r="1052" spans="1:2" x14ac:dyDescent="0.25">
      <c r="A1052" s="15">
        <v>1118</v>
      </c>
      <c r="B1052" s="15">
        <v>683</v>
      </c>
    </row>
    <row r="1053" spans="1:2" x14ac:dyDescent="0.25">
      <c r="A1053" s="15">
        <v>921</v>
      </c>
      <c r="B1053" s="15">
        <v>27087</v>
      </c>
    </row>
    <row r="1054" spans="1:2" x14ac:dyDescent="0.25">
      <c r="A1054" s="15">
        <v>5382</v>
      </c>
      <c r="B1054" s="15">
        <v>3417</v>
      </c>
    </row>
    <row r="1055" spans="1:2" x14ac:dyDescent="0.25">
      <c r="A1055" s="15">
        <v>11830</v>
      </c>
      <c r="B1055" s="15">
        <v>7083</v>
      </c>
    </row>
    <row r="1056" spans="1:2" x14ac:dyDescent="0.25">
      <c r="A1056" s="15">
        <v>361</v>
      </c>
      <c r="B1056" s="15">
        <v>203</v>
      </c>
    </row>
    <row r="1057" spans="1:2" x14ac:dyDescent="0.25">
      <c r="A1057" s="15">
        <v>11459</v>
      </c>
      <c r="B1057" s="15">
        <v>6820</v>
      </c>
    </row>
    <row r="1058" spans="1:2" x14ac:dyDescent="0.25">
      <c r="A1058" s="15">
        <v>11779</v>
      </c>
      <c r="B1058" s="15">
        <v>7053</v>
      </c>
    </row>
    <row r="1059" spans="1:2" x14ac:dyDescent="0.25">
      <c r="A1059" s="15">
        <v>18809</v>
      </c>
      <c r="B1059" s="15">
        <v>10376</v>
      </c>
    </row>
    <row r="1060" spans="1:2" x14ac:dyDescent="0.25">
      <c r="A1060" s="15">
        <v>8986</v>
      </c>
      <c r="B1060" s="15">
        <v>5292</v>
      </c>
    </row>
    <row r="1061" spans="1:2" x14ac:dyDescent="0.25">
      <c r="A1061" s="15">
        <v>14339</v>
      </c>
      <c r="B1061" s="15">
        <v>57664</v>
      </c>
    </row>
    <row r="1062" spans="1:2" x14ac:dyDescent="0.25">
      <c r="A1062" s="15">
        <v>6667</v>
      </c>
      <c r="B1062" s="15">
        <v>4018</v>
      </c>
    </row>
    <row r="1063" spans="1:2" x14ac:dyDescent="0.25">
      <c r="A1063" s="15">
        <v>1133</v>
      </c>
      <c r="B1063" s="15">
        <v>695</v>
      </c>
    </row>
    <row r="1064" spans="1:2" x14ac:dyDescent="0.25">
      <c r="A1064" s="15">
        <v>8783</v>
      </c>
      <c r="B1064" s="15">
        <v>5144</v>
      </c>
    </row>
    <row r="1065" spans="1:2" x14ac:dyDescent="0.25">
      <c r="A1065" s="15">
        <v>17760</v>
      </c>
      <c r="B1065" s="15">
        <v>54210</v>
      </c>
    </row>
    <row r="1066" spans="1:2" x14ac:dyDescent="0.25">
      <c r="A1066" s="15">
        <v>16500</v>
      </c>
      <c r="B1066" s="15">
        <v>27071</v>
      </c>
    </row>
    <row r="1067" spans="1:2" x14ac:dyDescent="0.25">
      <c r="A1067" s="15">
        <v>10045</v>
      </c>
      <c r="B1067" s="15">
        <v>6036</v>
      </c>
    </row>
    <row r="1068" spans="1:2" x14ac:dyDescent="0.25">
      <c r="A1068" s="15">
        <v>12858</v>
      </c>
      <c r="B1068" s="15">
        <v>7535</v>
      </c>
    </row>
    <row r="1069" spans="1:2" x14ac:dyDescent="0.25">
      <c r="A1069" s="15">
        <v>8978</v>
      </c>
      <c r="B1069" s="15">
        <v>5294</v>
      </c>
    </row>
    <row r="1070" spans="1:2" x14ac:dyDescent="0.25">
      <c r="A1070" s="15">
        <v>11491</v>
      </c>
      <c r="B1070" s="15">
        <v>6850</v>
      </c>
    </row>
    <row r="1071" spans="1:2" x14ac:dyDescent="0.25">
      <c r="A1071" s="15">
        <v>94</v>
      </c>
      <c r="B1071" s="15">
        <v>39</v>
      </c>
    </row>
    <row r="1072" spans="1:2" x14ac:dyDescent="0.25">
      <c r="A1072" s="15">
        <v>12413</v>
      </c>
      <c r="B1072" s="15">
        <v>56604</v>
      </c>
    </row>
    <row r="1073" spans="1:2" x14ac:dyDescent="0.25">
      <c r="A1073" s="15">
        <v>20766</v>
      </c>
      <c r="B1073" s="15">
        <v>7846</v>
      </c>
    </row>
    <row r="1074" spans="1:2" x14ac:dyDescent="0.25">
      <c r="A1074" s="15">
        <v>6171</v>
      </c>
      <c r="B1074" s="15">
        <v>3702</v>
      </c>
    </row>
    <row r="1075" spans="1:2" x14ac:dyDescent="0.25">
      <c r="A1075" s="15">
        <v>6563</v>
      </c>
      <c r="B1075" s="15">
        <v>3958</v>
      </c>
    </row>
    <row r="1076" spans="1:2" x14ac:dyDescent="0.25">
      <c r="A1076" s="15">
        <v>2444</v>
      </c>
      <c r="B1076" s="15">
        <v>1445</v>
      </c>
    </row>
    <row r="1077" spans="1:2" x14ac:dyDescent="0.25">
      <c r="A1077" s="15">
        <v>12410</v>
      </c>
      <c r="B1077" s="15">
        <v>51807</v>
      </c>
    </row>
    <row r="1078" spans="1:2" x14ac:dyDescent="0.25">
      <c r="A1078" s="15">
        <v>20771</v>
      </c>
      <c r="B1078" s="15">
        <v>10383</v>
      </c>
    </row>
    <row r="1079" spans="1:2" x14ac:dyDescent="0.25">
      <c r="A1079" s="15">
        <v>6887</v>
      </c>
      <c r="B1079" s="15">
        <v>9261</v>
      </c>
    </row>
    <row r="1080" spans="1:2" x14ac:dyDescent="0.25">
      <c r="A1080" s="15">
        <v>4376</v>
      </c>
      <c r="B1080" s="15">
        <v>2766</v>
      </c>
    </row>
    <row r="1081" spans="1:2" x14ac:dyDescent="0.25">
      <c r="A1081" s="15">
        <v>9410</v>
      </c>
      <c r="B1081" s="15">
        <v>5588</v>
      </c>
    </row>
    <row r="1082" spans="1:2" x14ac:dyDescent="0.25">
      <c r="A1082" s="15">
        <v>20768</v>
      </c>
      <c r="B1082" s="15">
        <v>84790</v>
      </c>
    </row>
    <row r="1083" spans="1:2" x14ac:dyDescent="0.25">
      <c r="A1083" s="15">
        <v>12407</v>
      </c>
      <c r="B1083" s="15">
        <v>7277</v>
      </c>
    </row>
    <row r="1084" spans="1:2" x14ac:dyDescent="0.25">
      <c r="A1084" s="15">
        <v>9259</v>
      </c>
      <c r="B1084" s="15">
        <v>10105</v>
      </c>
    </row>
    <row r="1085" spans="1:2" x14ac:dyDescent="0.25">
      <c r="A1085" s="15">
        <v>20774</v>
      </c>
      <c r="B1085" s="15">
        <v>10382</v>
      </c>
    </row>
    <row r="1086" spans="1:2" x14ac:dyDescent="0.25">
      <c r="A1086" s="15">
        <v>6823</v>
      </c>
      <c r="B1086" s="15">
        <v>11253</v>
      </c>
    </row>
    <row r="1087" spans="1:2" x14ac:dyDescent="0.25">
      <c r="A1087" s="15">
        <v>20772</v>
      </c>
      <c r="B1087" s="15">
        <v>10381</v>
      </c>
    </row>
    <row r="1088" spans="1:2" x14ac:dyDescent="0.25">
      <c r="A1088" s="15">
        <v>4840</v>
      </c>
      <c r="B1088" s="15">
        <v>3055</v>
      </c>
    </row>
    <row r="1089" spans="1:2" x14ac:dyDescent="0.25">
      <c r="A1089" s="15">
        <v>12408</v>
      </c>
      <c r="B1089" s="15">
        <v>7278</v>
      </c>
    </row>
    <row r="1090" spans="1:2" x14ac:dyDescent="0.25">
      <c r="A1090" s="15">
        <v>12457</v>
      </c>
      <c r="B1090" s="15">
        <v>6675</v>
      </c>
    </row>
    <row r="1091" spans="1:2" x14ac:dyDescent="0.25">
      <c r="A1091" s="15">
        <v>4367</v>
      </c>
      <c r="B1091" s="15">
        <v>2760</v>
      </c>
    </row>
    <row r="1092" spans="1:2" x14ac:dyDescent="0.25">
      <c r="A1092" s="15">
        <v>9283</v>
      </c>
      <c r="B1092" s="15">
        <v>5501</v>
      </c>
    </row>
    <row r="1093" spans="1:2" x14ac:dyDescent="0.25">
      <c r="A1093" s="15">
        <v>6708</v>
      </c>
      <c r="B1093" s="15">
        <v>4047</v>
      </c>
    </row>
    <row r="1094" spans="1:2" x14ac:dyDescent="0.25">
      <c r="A1094" s="15">
        <v>4912</v>
      </c>
      <c r="B1094" s="15">
        <v>3094</v>
      </c>
    </row>
    <row r="1095" spans="1:2" x14ac:dyDescent="0.25">
      <c r="A1095" s="15">
        <v>14120</v>
      </c>
      <c r="B1095" s="15">
        <v>64499</v>
      </c>
    </row>
    <row r="1096" spans="1:2" x14ac:dyDescent="0.25">
      <c r="A1096" s="15">
        <v>12562</v>
      </c>
      <c r="B1096" s="15">
        <v>7371</v>
      </c>
    </row>
    <row r="1097" spans="1:2" x14ac:dyDescent="0.25">
      <c r="A1097" s="15">
        <v>2531</v>
      </c>
      <c r="B1097" s="15">
        <v>8722</v>
      </c>
    </row>
    <row r="1098" spans="1:2" x14ac:dyDescent="0.25">
      <c r="A1098" s="15">
        <v>9001</v>
      </c>
      <c r="B1098" s="15">
        <v>5306</v>
      </c>
    </row>
    <row r="1099" spans="1:2" x14ac:dyDescent="0.25">
      <c r="A1099" s="15">
        <v>15769</v>
      </c>
      <c r="B1099" s="15">
        <v>56953</v>
      </c>
    </row>
    <row r="1100" spans="1:2" x14ac:dyDescent="0.25">
      <c r="A1100" s="15">
        <v>4116</v>
      </c>
      <c r="B1100" s="15">
        <v>2582</v>
      </c>
    </row>
    <row r="1101" spans="1:2" x14ac:dyDescent="0.25">
      <c r="A1101" s="15">
        <v>1247</v>
      </c>
      <c r="B1101" s="15">
        <v>716</v>
      </c>
    </row>
    <row r="1102" spans="1:2" x14ac:dyDescent="0.25">
      <c r="A1102" s="15">
        <v>16672</v>
      </c>
      <c r="B1102" s="15">
        <v>10988</v>
      </c>
    </row>
    <row r="1103" spans="1:2" x14ac:dyDescent="0.25">
      <c r="A1103" s="15">
        <v>5196</v>
      </c>
      <c r="B1103" s="15">
        <v>9955</v>
      </c>
    </row>
    <row r="1104" spans="1:2" x14ac:dyDescent="0.25">
      <c r="A1104" s="15">
        <v>4417</v>
      </c>
      <c r="B1104" s="15">
        <v>10007</v>
      </c>
    </row>
    <row r="1105" spans="1:2" x14ac:dyDescent="0.25">
      <c r="A1105" s="15">
        <v>9486</v>
      </c>
      <c r="B1105" s="15">
        <v>5646</v>
      </c>
    </row>
    <row r="1106" spans="1:2" x14ac:dyDescent="0.25">
      <c r="A1106" s="15">
        <v>12831</v>
      </c>
      <c r="B1106" s="15">
        <v>7518</v>
      </c>
    </row>
    <row r="1107" spans="1:2" x14ac:dyDescent="0.25">
      <c r="A1107" s="15">
        <v>6367</v>
      </c>
      <c r="B1107" s="15">
        <v>5653</v>
      </c>
    </row>
    <row r="1108" spans="1:2" x14ac:dyDescent="0.25">
      <c r="A1108" s="15">
        <v>2236</v>
      </c>
      <c r="B1108" s="15">
        <v>22820</v>
      </c>
    </row>
    <row r="1109" spans="1:2" x14ac:dyDescent="0.25">
      <c r="A1109" s="15">
        <v>7965</v>
      </c>
      <c r="B1109" s="15">
        <v>7376</v>
      </c>
    </row>
    <row r="1110" spans="1:2" x14ac:dyDescent="0.25">
      <c r="A1110" s="15">
        <v>13315</v>
      </c>
      <c r="B1110" s="15">
        <v>55869</v>
      </c>
    </row>
    <row r="1111" spans="1:2" x14ac:dyDescent="0.25">
      <c r="A1111" s="15">
        <v>6178</v>
      </c>
      <c r="B1111" s="15">
        <v>3706</v>
      </c>
    </row>
    <row r="1112" spans="1:2" x14ac:dyDescent="0.25">
      <c r="A1112" s="15">
        <v>12591</v>
      </c>
      <c r="B1112" s="15">
        <v>7389</v>
      </c>
    </row>
    <row r="1113" spans="1:2" x14ac:dyDescent="0.25">
      <c r="A1113" s="15">
        <v>7162</v>
      </c>
      <c r="B1113" s="15">
        <v>4325</v>
      </c>
    </row>
    <row r="1114" spans="1:2" x14ac:dyDescent="0.25">
      <c r="A1114" s="15">
        <v>9031</v>
      </c>
      <c r="B1114" s="15">
        <v>5320</v>
      </c>
    </row>
    <row r="1115" spans="1:2" x14ac:dyDescent="0.25">
      <c r="A1115" s="15">
        <v>2545</v>
      </c>
      <c r="B1115" s="15">
        <v>1520</v>
      </c>
    </row>
    <row r="1116" spans="1:2" x14ac:dyDescent="0.25">
      <c r="A1116" s="15">
        <v>10876</v>
      </c>
      <c r="B1116" s="15">
        <v>27036</v>
      </c>
    </row>
    <row r="1117" spans="1:2" x14ac:dyDescent="0.25">
      <c r="A1117" s="15">
        <v>1371</v>
      </c>
      <c r="B1117" s="15">
        <v>771</v>
      </c>
    </row>
    <row r="1118" spans="1:2" x14ac:dyDescent="0.25">
      <c r="A1118" s="15">
        <v>11344</v>
      </c>
      <c r="B1118" s="15">
        <v>6768</v>
      </c>
    </row>
    <row r="1119" spans="1:2" x14ac:dyDescent="0.25">
      <c r="A1119" s="15">
        <v>16897</v>
      </c>
      <c r="B1119" s="15">
        <v>10247</v>
      </c>
    </row>
    <row r="1120" spans="1:2" x14ac:dyDescent="0.25">
      <c r="A1120" s="15">
        <v>474</v>
      </c>
      <c r="B1120" s="15">
        <v>276</v>
      </c>
    </row>
    <row r="1121" spans="1:2" x14ac:dyDescent="0.25">
      <c r="A1121" s="15">
        <v>6710</v>
      </c>
      <c r="B1121" s="15">
        <v>4048</v>
      </c>
    </row>
    <row r="1122" spans="1:2" x14ac:dyDescent="0.25">
      <c r="A1122" s="15">
        <v>414</v>
      </c>
      <c r="B1122" s="15">
        <v>226</v>
      </c>
    </row>
    <row r="1123" spans="1:2" x14ac:dyDescent="0.25">
      <c r="A1123" s="15">
        <v>343</v>
      </c>
      <c r="B1123" s="15">
        <v>191</v>
      </c>
    </row>
    <row r="1124" spans="1:2" x14ac:dyDescent="0.25">
      <c r="A1124" s="15">
        <v>3701</v>
      </c>
      <c r="B1124" s="15">
        <v>2272</v>
      </c>
    </row>
    <row r="1125" spans="1:2" x14ac:dyDescent="0.25">
      <c r="A1125" s="15">
        <v>1037</v>
      </c>
      <c r="B1125" s="15">
        <v>629</v>
      </c>
    </row>
    <row r="1126" spans="1:2" x14ac:dyDescent="0.25">
      <c r="A1126" s="15">
        <v>1726</v>
      </c>
      <c r="B1126" s="15">
        <v>994</v>
      </c>
    </row>
    <row r="1127" spans="1:2" x14ac:dyDescent="0.25">
      <c r="A1127" s="15">
        <v>9792</v>
      </c>
      <c r="B1127" s="15">
        <v>9367</v>
      </c>
    </row>
    <row r="1128" spans="1:2" x14ac:dyDescent="0.25">
      <c r="A1128" s="15">
        <v>270</v>
      </c>
      <c r="B1128" s="15">
        <v>142</v>
      </c>
    </row>
    <row r="1129" spans="1:2" x14ac:dyDescent="0.25">
      <c r="A1129" s="15">
        <v>9475</v>
      </c>
      <c r="B1129" s="15">
        <v>5644</v>
      </c>
    </row>
    <row r="1130" spans="1:2" x14ac:dyDescent="0.25">
      <c r="A1130" s="15">
        <v>89</v>
      </c>
      <c r="B1130" s="15">
        <v>34</v>
      </c>
    </row>
    <row r="1131" spans="1:2" x14ac:dyDescent="0.25">
      <c r="A1131" s="15">
        <v>19721</v>
      </c>
      <c r="B1131" s="15">
        <v>124583</v>
      </c>
    </row>
    <row r="1132" spans="1:2" x14ac:dyDescent="0.25">
      <c r="A1132" s="15">
        <v>2703</v>
      </c>
      <c r="B1132" s="15">
        <v>1632</v>
      </c>
    </row>
    <row r="1133" spans="1:2" x14ac:dyDescent="0.25">
      <c r="A1133" s="15">
        <v>2674</v>
      </c>
      <c r="B1133" s="15">
        <v>1612</v>
      </c>
    </row>
    <row r="1134" spans="1:2" x14ac:dyDescent="0.25">
      <c r="A1134" s="15">
        <v>7967</v>
      </c>
      <c r="B1134" s="15">
        <v>9971</v>
      </c>
    </row>
    <row r="1135" spans="1:2" x14ac:dyDescent="0.25">
      <c r="A1135" s="15">
        <v>17877</v>
      </c>
      <c r="B1135" s="15">
        <v>64802</v>
      </c>
    </row>
    <row r="1136" spans="1:2" x14ac:dyDescent="0.25">
      <c r="A1136" s="15">
        <v>3185</v>
      </c>
      <c r="B1136" s="15">
        <v>8411</v>
      </c>
    </row>
    <row r="1137" spans="1:2" x14ac:dyDescent="0.25">
      <c r="A1137" s="15">
        <v>2068</v>
      </c>
      <c r="B1137" s="15">
        <v>1195</v>
      </c>
    </row>
    <row r="1138" spans="1:2" x14ac:dyDescent="0.25">
      <c r="A1138" s="15">
        <v>4805</v>
      </c>
      <c r="B1138" s="15">
        <v>3029</v>
      </c>
    </row>
    <row r="1139" spans="1:2" x14ac:dyDescent="0.25">
      <c r="A1139" s="15">
        <v>1508</v>
      </c>
      <c r="B1139" s="15">
        <v>840</v>
      </c>
    </row>
    <row r="1140" spans="1:2" x14ac:dyDescent="0.25">
      <c r="A1140" s="15">
        <v>20989</v>
      </c>
      <c r="B1140" s="15">
        <v>349565</v>
      </c>
    </row>
    <row r="1141" spans="1:2" x14ac:dyDescent="0.25">
      <c r="A1141" s="15">
        <v>2771</v>
      </c>
      <c r="B1141" s="15">
        <v>1675</v>
      </c>
    </row>
    <row r="1142" spans="1:2" x14ac:dyDescent="0.25">
      <c r="A1142" s="15">
        <v>9861</v>
      </c>
      <c r="B1142" s="15">
        <v>5911</v>
      </c>
    </row>
    <row r="1143" spans="1:2" x14ac:dyDescent="0.25">
      <c r="A1143" s="15">
        <v>8949</v>
      </c>
      <c r="B1143" s="15">
        <v>5268</v>
      </c>
    </row>
    <row r="1144" spans="1:2" x14ac:dyDescent="0.25">
      <c r="A1144" s="15">
        <v>6388</v>
      </c>
      <c r="B1144" s="15">
        <v>3832</v>
      </c>
    </row>
    <row r="1145" spans="1:2" x14ac:dyDescent="0.25">
      <c r="A1145" s="15">
        <v>24867</v>
      </c>
      <c r="B1145" s="15">
        <v>51228</v>
      </c>
    </row>
    <row r="1146" spans="1:2" x14ac:dyDescent="0.25">
      <c r="A1146" s="15">
        <v>7097</v>
      </c>
      <c r="B1146" s="15">
        <v>4282</v>
      </c>
    </row>
    <row r="1147" spans="1:2" x14ac:dyDescent="0.25">
      <c r="A1147" s="15">
        <v>11773</v>
      </c>
      <c r="B1147" s="15">
        <v>7048</v>
      </c>
    </row>
    <row r="1148" spans="1:2" x14ac:dyDescent="0.25">
      <c r="A1148" s="15">
        <v>923</v>
      </c>
      <c r="B1148" s="15">
        <v>26229</v>
      </c>
    </row>
    <row r="1149" spans="1:2" x14ac:dyDescent="0.25">
      <c r="A1149" s="15">
        <v>2014</v>
      </c>
      <c r="B1149" s="15">
        <v>1178</v>
      </c>
    </row>
    <row r="1150" spans="1:2" x14ac:dyDescent="0.25">
      <c r="A1150" s="15">
        <v>11609</v>
      </c>
      <c r="B1150" s="15">
        <v>6916</v>
      </c>
    </row>
    <row r="1151" spans="1:2" x14ac:dyDescent="0.25">
      <c r="A1151" s="15">
        <v>5258</v>
      </c>
      <c r="B1151" s="15">
        <v>3326</v>
      </c>
    </row>
    <row r="1152" spans="1:2" x14ac:dyDescent="0.25">
      <c r="A1152" s="15">
        <v>2538</v>
      </c>
      <c r="B1152" s="15">
        <v>1515</v>
      </c>
    </row>
    <row r="1153" spans="1:2" x14ac:dyDescent="0.25">
      <c r="A1153" s="15">
        <v>1778</v>
      </c>
      <c r="B1153" s="15">
        <v>1022</v>
      </c>
    </row>
    <row r="1154" spans="1:2" x14ac:dyDescent="0.25">
      <c r="A1154" s="15">
        <v>4189</v>
      </c>
      <c r="B1154" s="15">
        <v>2639</v>
      </c>
    </row>
    <row r="1155" spans="1:2" x14ac:dyDescent="0.25">
      <c r="A1155" s="15">
        <v>10047</v>
      </c>
      <c r="B1155" s="15">
        <v>6038</v>
      </c>
    </row>
    <row r="1156" spans="1:2" x14ac:dyDescent="0.25">
      <c r="A1156" s="15">
        <v>4414</v>
      </c>
      <c r="B1156" s="15">
        <v>10578</v>
      </c>
    </row>
    <row r="1157" spans="1:2" x14ac:dyDescent="0.25">
      <c r="A1157" s="15">
        <v>8056</v>
      </c>
      <c r="B1157" s="15">
        <v>53343</v>
      </c>
    </row>
    <row r="1158" spans="1:2" x14ac:dyDescent="0.25">
      <c r="A1158" s="15">
        <v>6130</v>
      </c>
      <c r="B1158" s="15">
        <v>3669</v>
      </c>
    </row>
    <row r="1159" spans="1:2" x14ac:dyDescent="0.25">
      <c r="A1159" s="15">
        <v>3561</v>
      </c>
      <c r="B1159" s="15">
        <v>2172</v>
      </c>
    </row>
    <row r="1160" spans="1:2" x14ac:dyDescent="0.25">
      <c r="A1160" s="15">
        <v>9353</v>
      </c>
      <c r="B1160" s="15">
        <v>7001</v>
      </c>
    </row>
    <row r="1161" spans="1:2" x14ac:dyDescent="0.25">
      <c r="A1161" s="15">
        <v>12437</v>
      </c>
      <c r="B1161" s="15">
        <v>7296</v>
      </c>
    </row>
    <row r="1162" spans="1:2" x14ac:dyDescent="0.25">
      <c r="A1162" s="15">
        <v>10588</v>
      </c>
      <c r="B1162" s="15">
        <v>6326</v>
      </c>
    </row>
    <row r="1163" spans="1:2" x14ac:dyDescent="0.25">
      <c r="A1163" s="15">
        <v>10590</v>
      </c>
      <c r="B1163" s="15">
        <v>6328</v>
      </c>
    </row>
    <row r="1164" spans="1:2" x14ac:dyDescent="0.25">
      <c r="A1164" s="15">
        <v>10591</v>
      </c>
      <c r="B1164" s="15">
        <v>6329</v>
      </c>
    </row>
    <row r="1165" spans="1:2" x14ac:dyDescent="0.25">
      <c r="A1165" s="15">
        <v>8777</v>
      </c>
      <c r="B1165" s="15">
        <v>5138</v>
      </c>
    </row>
    <row r="1166" spans="1:2" x14ac:dyDescent="0.25">
      <c r="A1166" s="15">
        <v>3474</v>
      </c>
      <c r="B1166" s="15">
        <v>2104</v>
      </c>
    </row>
    <row r="1167" spans="1:2" x14ac:dyDescent="0.25">
      <c r="A1167" s="15">
        <v>2228</v>
      </c>
      <c r="B1167" s="15">
        <v>1312</v>
      </c>
    </row>
    <row r="1168" spans="1:2" x14ac:dyDescent="0.25">
      <c r="A1168" s="15">
        <v>2594</v>
      </c>
      <c r="B1168" s="15">
        <v>1588</v>
      </c>
    </row>
    <row r="1169" spans="1:2" x14ac:dyDescent="0.25">
      <c r="A1169" s="15">
        <v>3662</v>
      </c>
      <c r="B1169" s="15">
        <v>2244</v>
      </c>
    </row>
    <row r="1170" spans="1:2" x14ac:dyDescent="0.25">
      <c r="A1170" s="15">
        <v>3694</v>
      </c>
      <c r="B1170" s="15">
        <v>2266</v>
      </c>
    </row>
    <row r="1171" spans="1:2" x14ac:dyDescent="0.25">
      <c r="A1171" s="15">
        <v>1246</v>
      </c>
      <c r="B1171" s="15">
        <v>715</v>
      </c>
    </row>
    <row r="1172" spans="1:2" x14ac:dyDescent="0.25">
      <c r="A1172" s="15">
        <v>1241</v>
      </c>
      <c r="B1172" s="15">
        <v>712</v>
      </c>
    </row>
    <row r="1173" spans="1:2" x14ac:dyDescent="0.25">
      <c r="A1173" s="15">
        <v>1242</v>
      </c>
      <c r="B1173" s="15">
        <v>713</v>
      </c>
    </row>
    <row r="1174" spans="1:2" x14ac:dyDescent="0.25">
      <c r="A1174" s="15">
        <v>1245</v>
      </c>
      <c r="B1174" s="15">
        <v>714</v>
      </c>
    </row>
    <row r="1175" spans="1:2" x14ac:dyDescent="0.25">
      <c r="A1175" s="15">
        <v>3619</v>
      </c>
      <c r="B1175" s="15">
        <v>2214</v>
      </c>
    </row>
    <row r="1176" spans="1:2" x14ac:dyDescent="0.25">
      <c r="A1176" s="15">
        <v>3616</v>
      </c>
      <c r="B1176" s="15">
        <v>2212</v>
      </c>
    </row>
    <row r="1177" spans="1:2" x14ac:dyDescent="0.25">
      <c r="A1177" s="15">
        <v>3618</v>
      </c>
      <c r="B1177" s="15">
        <v>2213</v>
      </c>
    </row>
    <row r="1178" spans="1:2" x14ac:dyDescent="0.25">
      <c r="A1178" s="15">
        <v>15626</v>
      </c>
      <c r="B1178" s="15">
        <v>9103</v>
      </c>
    </row>
    <row r="1179" spans="1:2" x14ac:dyDescent="0.25">
      <c r="A1179" s="15">
        <v>129</v>
      </c>
      <c r="B1179" s="15">
        <v>58</v>
      </c>
    </row>
    <row r="1180" spans="1:2" x14ac:dyDescent="0.25">
      <c r="A1180" s="15">
        <v>6010</v>
      </c>
      <c r="B1180" s="15">
        <v>3561</v>
      </c>
    </row>
    <row r="1181" spans="1:2" x14ac:dyDescent="0.25">
      <c r="A1181" s="15">
        <v>11891</v>
      </c>
      <c r="B1181" s="15">
        <v>7123</v>
      </c>
    </row>
    <row r="1182" spans="1:2" x14ac:dyDescent="0.25">
      <c r="A1182" s="15">
        <v>6446</v>
      </c>
      <c r="B1182" s="15">
        <v>3856</v>
      </c>
    </row>
    <row r="1183" spans="1:2" x14ac:dyDescent="0.25">
      <c r="A1183" s="15">
        <v>1455</v>
      </c>
      <c r="B1183" s="15">
        <v>811</v>
      </c>
    </row>
    <row r="1184" spans="1:2" x14ac:dyDescent="0.25">
      <c r="A1184" s="15">
        <v>6692</v>
      </c>
      <c r="B1184" s="15">
        <v>4035</v>
      </c>
    </row>
    <row r="1185" spans="1:2" x14ac:dyDescent="0.25">
      <c r="A1185" s="15">
        <v>8723</v>
      </c>
      <c r="B1185" s="15">
        <v>5104</v>
      </c>
    </row>
    <row r="1186" spans="1:2" x14ac:dyDescent="0.25">
      <c r="A1186" s="15">
        <v>7821</v>
      </c>
      <c r="B1186" s="15">
        <v>4811</v>
      </c>
    </row>
    <row r="1187" spans="1:2" x14ac:dyDescent="0.25">
      <c r="A1187" s="15">
        <v>9362</v>
      </c>
      <c r="B1187" s="15">
        <v>5553</v>
      </c>
    </row>
    <row r="1188" spans="1:2" x14ac:dyDescent="0.25">
      <c r="A1188" s="15">
        <v>2436</v>
      </c>
      <c r="B1188" s="15">
        <v>1439</v>
      </c>
    </row>
    <row r="1189" spans="1:2" x14ac:dyDescent="0.25">
      <c r="A1189" s="15">
        <v>10659</v>
      </c>
      <c r="B1189" s="15">
        <v>6383</v>
      </c>
    </row>
    <row r="1190" spans="1:2" x14ac:dyDescent="0.25">
      <c r="A1190" s="15">
        <v>8940</v>
      </c>
      <c r="B1190" s="15">
        <v>5264</v>
      </c>
    </row>
    <row r="1191" spans="1:2" x14ac:dyDescent="0.25">
      <c r="A1191" s="15">
        <v>743</v>
      </c>
      <c r="B1191" s="15">
        <v>433</v>
      </c>
    </row>
    <row r="1192" spans="1:2" x14ac:dyDescent="0.25">
      <c r="A1192" s="15">
        <v>6631</v>
      </c>
      <c r="B1192" s="15">
        <v>3998</v>
      </c>
    </row>
    <row r="1193" spans="1:2" x14ac:dyDescent="0.25">
      <c r="A1193" s="15">
        <v>18451</v>
      </c>
      <c r="B1193" s="15">
        <v>90411</v>
      </c>
    </row>
    <row r="1194" spans="1:2" x14ac:dyDescent="0.25">
      <c r="A1194" s="15">
        <v>4943</v>
      </c>
      <c r="B1194" s="15">
        <v>3118</v>
      </c>
    </row>
    <row r="1195" spans="1:2" x14ac:dyDescent="0.25">
      <c r="A1195" s="15">
        <v>9884</v>
      </c>
      <c r="B1195" s="15">
        <v>5925</v>
      </c>
    </row>
    <row r="1196" spans="1:2" x14ac:dyDescent="0.25">
      <c r="A1196" s="15">
        <v>8744</v>
      </c>
      <c r="B1196" s="15">
        <v>5126</v>
      </c>
    </row>
    <row r="1197" spans="1:2" x14ac:dyDescent="0.25">
      <c r="A1197" s="15">
        <v>8743</v>
      </c>
      <c r="B1197" s="15">
        <v>5122</v>
      </c>
    </row>
    <row r="1198" spans="1:2" x14ac:dyDescent="0.25">
      <c r="A1198" s="15">
        <v>5476</v>
      </c>
      <c r="B1198" s="15">
        <v>3490</v>
      </c>
    </row>
    <row r="1199" spans="1:2" x14ac:dyDescent="0.25">
      <c r="A1199" s="15">
        <v>15588</v>
      </c>
      <c r="B1199" s="15">
        <v>94121</v>
      </c>
    </row>
    <row r="1200" spans="1:2" x14ac:dyDescent="0.25">
      <c r="A1200" s="15">
        <v>5155</v>
      </c>
      <c r="B1200" s="15">
        <v>3249</v>
      </c>
    </row>
    <row r="1201" spans="1:2" x14ac:dyDescent="0.25">
      <c r="A1201" s="15">
        <v>8004</v>
      </c>
      <c r="B1201" s="15">
        <v>8829</v>
      </c>
    </row>
    <row r="1202" spans="1:2" x14ac:dyDescent="0.25">
      <c r="A1202" s="15">
        <v>2201</v>
      </c>
      <c r="B1202" s="15">
        <v>1281</v>
      </c>
    </row>
    <row r="1203" spans="1:2" x14ac:dyDescent="0.25">
      <c r="A1203" s="15">
        <v>3688</v>
      </c>
      <c r="B1203" s="15">
        <v>2260</v>
      </c>
    </row>
    <row r="1204" spans="1:2" x14ac:dyDescent="0.25">
      <c r="A1204" s="15">
        <v>3690</v>
      </c>
      <c r="B1204" s="15">
        <v>2261</v>
      </c>
    </row>
    <row r="1205" spans="1:2" x14ac:dyDescent="0.25">
      <c r="A1205" s="15">
        <v>4325</v>
      </c>
      <c r="B1205" s="15">
        <v>9340</v>
      </c>
    </row>
    <row r="1206" spans="1:2" x14ac:dyDescent="0.25">
      <c r="A1206" s="15">
        <v>2537</v>
      </c>
      <c r="B1206" s="15">
        <v>1514</v>
      </c>
    </row>
    <row r="1207" spans="1:2" x14ac:dyDescent="0.25">
      <c r="A1207" s="15">
        <v>12642</v>
      </c>
      <c r="B1207" s="15">
        <v>6843</v>
      </c>
    </row>
    <row r="1208" spans="1:2" x14ac:dyDescent="0.25">
      <c r="A1208" s="15">
        <v>12643</v>
      </c>
      <c r="B1208" s="15">
        <v>6844</v>
      </c>
    </row>
    <row r="1209" spans="1:2" x14ac:dyDescent="0.25">
      <c r="A1209" s="15">
        <v>11510</v>
      </c>
      <c r="B1209" s="15">
        <v>127833</v>
      </c>
    </row>
    <row r="1210" spans="1:2" x14ac:dyDescent="0.25">
      <c r="A1210" s="15">
        <v>7316</v>
      </c>
      <c r="B1210" s="15">
        <v>2206</v>
      </c>
    </row>
    <row r="1211" spans="1:2" x14ac:dyDescent="0.25">
      <c r="A1211" s="15">
        <v>2200</v>
      </c>
      <c r="B1211" s="15">
        <v>1280</v>
      </c>
    </row>
    <row r="1212" spans="1:2" x14ac:dyDescent="0.25">
      <c r="A1212" s="15">
        <v>2198</v>
      </c>
      <c r="B1212" s="15">
        <v>1278</v>
      </c>
    </row>
    <row r="1213" spans="1:2" x14ac:dyDescent="0.25">
      <c r="A1213" s="15">
        <v>8950</v>
      </c>
      <c r="B1213" s="15">
        <v>5269</v>
      </c>
    </row>
    <row r="1214" spans="1:2" x14ac:dyDescent="0.25">
      <c r="A1214" s="15">
        <v>10513</v>
      </c>
      <c r="B1214" s="15">
        <v>6288</v>
      </c>
    </row>
    <row r="1215" spans="1:2" x14ac:dyDescent="0.25">
      <c r="A1215" s="15">
        <v>9318</v>
      </c>
      <c r="B1215" s="15">
        <v>5535</v>
      </c>
    </row>
    <row r="1216" spans="1:2" x14ac:dyDescent="0.25">
      <c r="A1216" s="15">
        <v>11334</v>
      </c>
      <c r="B1216" s="15">
        <v>6755</v>
      </c>
    </row>
    <row r="1217" spans="1:2" x14ac:dyDescent="0.25">
      <c r="A1217" s="15">
        <v>9358</v>
      </c>
      <c r="B1217" s="15">
        <v>5550</v>
      </c>
    </row>
    <row r="1218" spans="1:2" x14ac:dyDescent="0.25">
      <c r="A1218" s="15">
        <v>9457</v>
      </c>
      <c r="B1218" s="15">
        <v>11212</v>
      </c>
    </row>
    <row r="1219" spans="1:2" x14ac:dyDescent="0.25">
      <c r="A1219" s="15">
        <v>9723</v>
      </c>
      <c r="B1219" s="15">
        <v>5834</v>
      </c>
    </row>
    <row r="1220" spans="1:2" x14ac:dyDescent="0.25">
      <c r="A1220" s="15">
        <v>2719</v>
      </c>
      <c r="B1220" s="15">
        <v>1644</v>
      </c>
    </row>
    <row r="1221" spans="1:2" x14ac:dyDescent="0.25">
      <c r="A1221" s="15">
        <v>4432</v>
      </c>
      <c r="B1221" s="15">
        <v>2805</v>
      </c>
    </row>
    <row r="1222" spans="1:2" x14ac:dyDescent="0.25">
      <c r="A1222" s="15">
        <v>4092</v>
      </c>
      <c r="B1222" s="15">
        <v>2571</v>
      </c>
    </row>
    <row r="1223" spans="1:2" x14ac:dyDescent="0.25">
      <c r="A1223" s="15">
        <v>10852</v>
      </c>
      <c r="B1223" s="15">
        <v>6472</v>
      </c>
    </row>
    <row r="1224" spans="1:2" x14ac:dyDescent="0.25">
      <c r="A1224" s="15">
        <v>10850</v>
      </c>
      <c r="B1224" s="15">
        <v>6470</v>
      </c>
    </row>
    <row r="1225" spans="1:2" x14ac:dyDescent="0.25">
      <c r="A1225" s="15">
        <v>18161</v>
      </c>
      <c r="B1225" s="15">
        <v>51540</v>
      </c>
    </row>
    <row r="1226" spans="1:2" x14ac:dyDescent="0.25">
      <c r="A1226" s="15">
        <v>9723</v>
      </c>
      <c r="B1226" s="15">
        <v>5834</v>
      </c>
    </row>
    <row r="1227" spans="1:2" x14ac:dyDescent="0.25">
      <c r="A1227" s="15">
        <v>8091</v>
      </c>
      <c r="B1227" s="15">
        <v>4942</v>
      </c>
    </row>
    <row r="1228" spans="1:2" x14ac:dyDescent="0.25">
      <c r="A1228" s="15">
        <v>10852</v>
      </c>
      <c r="B1228" s="15">
        <v>6472</v>
      </c>
    </row>
    <row r="1229" spans="1:2" x14ac:dyDescent="0.25">
      <c r="A1229" s="15">
        <v>10852</v>
      </c>
      <c r="B1229" s="15">
        <v>6472</v>
      </c>
    </row>
    <row r="1230" spans="1:2" x14ac:dyDescent="0.25">
      <c r="A1230" s="15">
        <v>396</v>
      </c>
      <c r="B1230" s="15">
        <v>211</v>
      </c>
    </row>
    <row r="1231" spans="1:2" x14ac:dyDescent="0.25">
      <c r="A1231" s="15">
        <v>9723</v>
      </c>
      <c r="B1231" s="15">
        <v>5834</v>
      </c>
    </row>
    <row r="1232" spans="1:2" x14ac:dyDescent="0.25">
      <c r="A1232" s="15">
        <v>4093</v>
      </c>
      <c r="B1232" s="15">
        <v>2572</v>
      </c>
    </row>
    <row r="1233" spans="1:2" x14ac:dyDescent="0.25">
      <c r="A1233" s="15">
        <v>2719</v>
      </c>
      <c r="B1233" s="15">
        <v>1644</v>
      </c>
    </row>
    <row r="1234" spans="1:2" x14ac:dyDescent="0.25">
      <c r="A1234" s="15">
        <v>2719</v>
      </c>
      <c r="B1234" s="15">
        <v>1644</v>
      </c>
    </row>
    <row r="1235" spans="1:2" x14ac:dyDescent="0.25">
      <c r="A1235" s="15">
        <v>28995</v>
      </c>
      <c r="B1235" s="15">
        <v>23042</v>
      </c>
    </row>
    <row r="1236" spans="1:2" x14ac:dyDescent="0.25">
      <c r="A1236" s="15">
        <v>33238</v>
      </c>
      <c r="B1236" s="15">
        <v>56267</v>
      </c>
    </row>
    <row r="1237" spans="1:2" x14ac:dyDescent="0.25">
      <c r="A1237" s="15">
        <v>27949</v>
      </c>
      <c r="B1237" s="15">
        <v>339896</v>
      </c>
    </row>
    <row r="1238" spans="1:2" x14ac:dyDescent="0.25">
      <c r="A1238" s="15">
        <v>28249</v>
      </c>
      <c r="B1238" s="15">
        <v>85007</v>
      </c>
    </row>
    <row r="1239" spans="1:2" x14ac:dyDescent="0.25">
      <c r="A1239" s="15">
        <v>4092</v>
      </c>
      <c r="B1239" s="15">
        <v>2571</v>
      </c>
    </row>
    <row r="1240" spans="1:2" x14ac:dyDescent="0.25">
      <c r="A1240" s="15">
        <v>10852</v>
      </c>
      <c r="B1240" s="15">
        <v>6472</v>
      </c>
    </row>
    <row r="1241" spans="1:2" x14ac:dyDescent="0.25">
      <c r="A1241" s="15">
        <v>397</v>
      </c>
      <c r="B1241" s="15">
        <v>212</v>
      </c>
    </row>
    <row r="1242" spans="1:2" x14ac:dyDescent="0.25">
      <c r="A1242" s="15">
        <v>18062</v>
      </c>
      <c r="B1242" s="15">
        <v>84706</v>
      </c>
    </row>
    <row r="1243" spans="1:2" x14ac:dyDescent="0.25">
      <c r="A1243" s="15">
        <v>18234</v>
      </c>
      <c r="B1243" s="15">
        <v>55034</v>
      </c>
    </row>
    <row r="1244" spans="1:2" x14ac:dyDescent="0.25">
      <c r="A1244" s="15">
        <v>30404</v>
      </c>
      <c r="B1244" s="15">
        <v>113675</v>
      </c>
    </row>
    <row r="1245" spans="1:2" x14ac:dyDescent="0.25">
      <c r="A1245" s="15">
        <v>18966</v>
      </c>
      <c r="B1245" s="15">
        <v>51380</v>
      </c>
    </row>
    <row r="1246" spans="1:2" x14ac:dyDescent="0.25">
      <c r="A1246" s="15">
        <v>341</v>
      </c>
      <c r="B1246" s="15">
        <v>189</v>
      </c>
    </row>
    <row r="1247" spans="1:2" x14ac:dyDescent="0.25">
      <c r="A1247" s="15">
        <v>30605</v>
      </c>
      <c r="B1247" s="15">
        <v>51091</v>
      </c>
    </row>
    <row r="1248" spans="1:2" x14ac:dyDescent="0.25">
      <c r="A1248" s="15">
        <v>16253</v>
      </c>
      <c r="B1248" s="15">
        <v>55304</v>
      </c>
    </row>
    <row r="1249" spans="1:2" x14ac:dyDescent="0.25">
      <c r="A1249" s="15">
        <v>4093</v>
      </c>
      <c r="B1249" s="15">
        <v>2572</v>
      </c>
    </row>
    <row r="1250" spans="1:2" x14ac:dyDescent="0.25">
      <c r="A1250" s="15">
        <v>341</v>
      </c>
      <c r="B1250" s="15">
        <v>189</v>
      </c>
    </row>
    <row r="1251" spans="1:2" x14ac:dyDescent="0.25">
      <c r="A1251" s="15">
        <v>18966</v>
      </c>
      <c r="B1251" s="15">
        <v>51380</v>
      </c>
    </row>
    <row r="1252" spans="1:2" x14ac:dyDescent="0.25">
      <c r="A1252" s="15">
        <v>24525</v>
      </c>
      <c r="B1252" s="15">
        <v>25974</v>
      </c>
    </row>
    <row r="1253" spans="1:2" x14ac:dyDescent="0.25">
      <c r="A1253" s="15">
        <v>7436</v>
      </c>
      <c r="B1253" s="15">
        <v>4524</v>
      </c>
    </row>
    <row r="1254" spans="1:2" x14ac:dyDescent="0.25">
      <c r="A1254" s="15">
        <v>7436</v>
      </c>
      <c r="B1254" s="15">
        <v>4524</v>
      </c>
    </row>
    <row r="1255" spans="1:2" x14ac:dyDescent="0.25">
      <c r="A1255" s="15">
        <v>29666</v>
      </c>
      <c r="B1255" s="15">
        <v>123263</v>
      </c>
    </row>
    <row r="1256" spans="1:2" x14ac:dyDescent="0.25">
      <c r="A1256" s="15">
        <v>7436</v>
      </c>
      <c r="B1256" s="15">
        <v>4524</v>
      </c>
    </row>
    <row r="1257" spans="1:2" x14ac:dyDescent="0.25">
      <c r="A1257" s="15">
        <v>6905</v>
      </c>
      <c r="B1257" s="15">
        <v>27430</v>
      </c>
    </row>
    <row r="1258" spans="1:2" x14ac:dyDescent="0.25">
      <c r="A1258" s="15">
        <v>9068</v>
      </c>
      <c r="B1258" s="15">
        <v>5338</v>
      </c>
    </row>
    <row r="1259" spans="1:2" x14ac:dyDescent="0.25">
      <c r="A1259" s="15">
        <v>983</v>
      </c>
      <c r="B1259" s="15">
        <v>590</v>
      </c>
    </row>
    <row r="1260" spans="1:2" x14ac:dyDescent="0.25">
      <c r="A1260" s="15">
        <v>9067</v>
      </c>
      <c r="B1260" s="15">
        <v>5337</v>
      </c>
    </row>
    <row r="1261" spans="1:2" x14ac:dyDescent="0.25">
      <c r="A1261" s="15">
        <v>13941</v>
      </c>
      <c r="B1261" s="15">
        <v>80736</v>
      </c>
    </row>
    <row r="1262" spans="1:2" x14ac:dyDescent="0.25">
      <c r="A1262" s="15">
        <v>17292</v>
      </c>
      <c r="B1262" s="15">
        <v>57153</v>
      </c>
    </row>
    <row r="1263" spans="1:2" x14ac:dyDescent="0.25">
      <c r="A1263" s="15">
        <v>28689</v>
      </c>
      <c r="B1263" s="15">
        <v>126969</v>
      </c>
    </row>
    <row r="1264" spans="1:2" x14ac:dyDescent="0.25">
      <c r="A1264" s="15">
        <v>16815</v>
      </c>
      <c r="B1264" s="15">
        <v>162466</v>
      </c>
    </row>
    <row r="1265" spans="1:2" x14ac:dyDescent="0.25">
      <c r="A1265" s="15">
        <v>4627</v>
      </c>
      <c r="B1265" s="15">
        <v>2939</v>
      </c>
    </row>
    <row r="1266" spans="1:2" x14ac:dyDescent="0.25">
      <c r="A1266" s="15">
        <v>24289</v>
      </c>
      <c r="B1266" s="15">
        <v>10390</v>
      </c>
    </row>
    <row r="1267" spans="1:2" x14ac:dyDescent="0.25">
      <c r="A1267" s="15">
        <v>6071</v>
      </c>
      <c r="B1267" s="15">
        <v>3628</v>
      </c>
    </row>
    <row r="1268" spans="1:2" x14ac:dyDescent="0.25">
      <c r="A1268" s="15">
        <v>9082</v>
      </c>
      <c r="B1268" s="15">
        <v>5352</v>
      </c>
    </row>
    <row r="1269" spans="1:2" x14ac:dyDescent="0.25">
      <c r="A1269" s="15">
        <v>3148</v>
      </c>
      <c r="B1269" s="15">
        <v>1890</v>
      </c>
    </row>
    <row r="1270" spans="1:2" x14ac:dyDescent="0.25">
      <c r="A1270" s="15">
        <v>3553</v>
      </c>
      <c r="B1270" s="15">
        <v>2166</v>
      </c>
    </row>
    <row r="1271" spans="1:2" x14ac:dyDescent="0.25">
      <c r="A1271" s="15">
        <v>9083</v>
      </c>
      <c r="B1271" s="15">
        <v>8985</v>
      </c>
    </row>
    <row r="1272" spans="1:2" x14ac:dyDescent="0.25">
      <c r="A1272" s="15">
        <v>6834</v>
      </c>
      <c r="B1272" s="15">
        <v>4129</v>
      </c>
    </row>
    <row r="1273" spans="1:2" x14ac:dyDescent="0.25">
      <c r="A1273" s="15">
        <v>964</v>
      </c>
      <c r="B1273" s="15">
        <v>8424</v>
      </c>
    </row>
    <row r="1274" spans="1:2" x14ac:dyDescent="0.25">
      <c r="A1274" s="15">
        <v>6833</v>
      </c>
      <c r="B1274" s="15">
        <v>4128</v>
      </c>
    </row>
    <row r="1275" spans="1:2" x14ac:dyDescent="0.25">
      <c r="A1275" s="15">
        <v>1769</v>
      </c>
      <c r="B1275" s="15">
        <v>10423</v>
      </c>
    </row>
    <row r="1276" spans="1:2" x14ac:dyDescent="0.25">
      <c r="A1276" s="15">
        <v>8596</v>
      </c>
      <c r="B1276" s="15">
        <v>5066</v>
      </c>
    </row>
    <row r="1277" spans="1:2" x14ac:dyDescent="0.25">
      <c r="A1277" s="15">
        <v>30012</v>
      </c>
      <c r="B1277" s="15">
        <v>64146</v>
      </c>
    </row>
    <row r="1278" spans="1:2" x14ac:dyDescent="0.25">
      <c r="A1278" s="15">
        <v>19316</v>
      </c>
      <c r="B1278" s="15">
        <v>64175</v>
      </c>
    </row>
    <row r="1279" spans="1:2" x14ac:dyDescent="0.25">
      <c r="A1279" s="15">
        <v>25823</v>
      </c>
      <c r="B1279" s="15">
        <v>79676</v>
      </c>
    </row>
    <row r="1280" spans="1:2" x14ac:dyDescent="0.25">
      <c r="A1280" s="15">
        <v>12805</v>
      </c>
      <c r="B1280" s="15">
        <v>7498</v>
      </c>
    </row>
    <row r="1281" spans="1:2" x14ac:dyDescent="0.25">
      <c r="A1281" s="15">
        <v>32487</v>
      </c>
      <c r="B1281" s="15">
        <v>121642</v>
      </c>
    </row>
    <row r="1282" spans="1:2" x14ac:dyDescent="0.25">
      <c r="A1282" s="15">
        <v>19317</v>
      </c>
      <c r="B1282" s="15">
        <v>55214</v>
      </c>
    </row>
    <row r="1283" spans="1:2" x14ac:dyDescent="0.25">
      <c r="A1283" s="15">
        <v>1780</v>
      </c>
      <c r="B1283" s="15">
        <v>1025</v>
      </c>
    </row>
    <row r="1284" spans="1:2" x14ac:dyDescent="0.25">
      <c r="A1284" s="15">
        <v>19318</v>
      </c>
      <c r="B1284" s="15">
        <v>10536</v>
      </c>
    </row>
    <row r="1285" spans="1:2" x14ac:dyDescent="0.25">
      <c r="A1285" s="15">
        <v>25585</v>
      </c>
      <c r="B1285" s="15">
        <v>55239</v>
      </c>
    </row>
    <row r="1286" spans="1:2" x14ac:dyDescent="0.25">
      <c r="A1286" s="15">
        <v>14660</v>
      </c>
      <c r="B1286" s="15">
        <v>112398</v>
      </c>
    </row>
    <row r="1287" spans="1:2" x14ac:dyDescent="0.25">
      <c r="A1287" s="15">
        <v>1777</v>
      </c>
      <c r="B1287" s="15">
        <v>1021</v>
      </c>
    </row>
    <row r="1288" spans="1:2" x14ac:dyDescent="0.25">
      <c r="A1288" s="15">
        <v>30141</v>
      </c>
      <c r="B1288" s="15">
        <v>221120</v>
      </c>
    </row>
    <row r="1289" spans="1:2" x14ac:dyDescent="0.25">
      <c r="A1289" s="15">
        <v>186</v>
      </c>
      <c r="B1289" s="15">
        <v>100</v>
      </c>
    </row>
    <row r="1290" spans="1:2" x14ac:dyDescent="0.25">
      <c r="A1290" s="15">
        <v>11115</v>
      </c>
      <c r="B1290" s="15">
        <v>8284</v>
      </c>
    </row>
    <row r="1291" spans="1:2" x14ac:dyDescent="0.25">
      <c r="A1291" s="15">
        <v>1773</v>
      </c>
      <c r="B1291" s="15">
        <v>1019</v>
      </c>
    </row>
    <row r="1292" spans="1:2" x14ac:dyDescent="0.25">
      <c r="A1292" s="15">
        <v>1232</v>
      </c>
      <c r="B1292" s="15">
        <v>54583</v>
      </c>
    </row>
    <row r="1293" spans="1:2" x14ac:dyDescent="0.25">
      <c r="A1293" s="15">
        <v>6266</v>
      </c>
      <c r="B1293" s="15">
        <v>3762</v>
      </c>
    </row>
    <row r="1294" spans="1:2" x14ac:dyDescent="0.25">
      <c r="A1294" s="15">
        <v>14661</v>
      </c>
      <c r="B1294" s="15">
        <v>112399</v>
      </c>
    </row>
    <row r="1295" spans="1:2" x14ac:dyDescent="0.25">
      <c r="A1295" s="15">
        <v>18308</v>
      </c>
      <c r="B1295" s="15">
        <v>55217</v>
      </c>
    </row>
    <row r="1296" spans="1:2" x14ac:dyDescent="0.25">
      <c r="A1296" s="15">
        <v>1779</v>
      </c>
      <c r="B1296" s="15">
        <v>1024</v>
      </c>
    </row>
    <row r="1297" spans="1:2" x14ac:dyDescent="0.25">
      <c r="A1297" s="15">
        <v>8587</v>
      </c>
      <c r="B1297" s="15">
        <v>10606</v>
      </c>
    </row>
    <row r="1298" spans="1:2" x14ac:dyDescent="0.25">
      <c r="A1298" s="15">
        <v>1389</v>
      </c>
      <c r="B1298" s="15">
        <v>774</v>
      </c>
    </row>
    <row r="1299" spans="1:2" x14ac:dyDescent="0.25">
      <c r="A1299" s="15">
        <v>1424</v>
      </c>
      <c r="B1299" s="15">
        <v>790</v>
      </c>
    </row>
    <row r="1300" spans="1:2" x14ac:dyDescent="0.25">
      <c r="A1300" s="15">
        <v>292</v>
      </c>
      <c r="B1300" s="15">
        <v>159</v>
      </c>
    </row>
    <row r="1301" spans="1:2" x14ac:dyDescent="0.25">
      <c r="A1301" s="15">
        <v>292</v>
      </c>
      <c r="B1301" s="15">
        <v>159</v>
      </c>
    </row>
    <row r="1302" spans="1:2" x14ac:dyDescent="0.25">
      <c r="A1302" s="15">
        <v>25538</v>
      </c>
      <c r="B1302" s="15">
        <v>55157</v>
      </c>
    </row>
    <row r="1303" spans="1:2" x14ac:dyDescent="0.25">
      <c r="A1303" s="15">
        <v>16448</v>
      </c>
      <c r="B1303" s="15">
        <v>80150</v>
      </c>
    </row>
    <row r="1304" spans="1:2" x14ac:dyDescent="0.25">
      <c r="A1304" s="15">
        <v>20093</v>
      </c>
      <c r="B1304" s="15">
        <v>122622</v>
      </c>
    </row>
    <row r="1305" spans="1:2" x14ac:dyDescent="0.25">
      <c r="A1305" s="15">
        <v>24104</v>
      </c>
      <c r="B1305" s="15">
        <v>91703</v>
      </c>
    </row>
    <row r="1306" spans="1:2" x14ac:dyDescent="0.25">
      <c r="A1306" s="15">
        <v>8096</v>
      </c>
      <c r="B1306" s="15">
        <v>4947</v>
      </c>
    </row>
    <row r="1307" spans="1:2" x14ac:dyDescent="0.25">
      <c r="A1307" s="15">
        <v>8097</v>
      </c>
      <c r="B1307" s="15">
        <v>51686</v>
      </c>
    </row>
    <row r="1308" spans="1:2" x14ac:dyDescent="0.25">
      <c r="A1308" s="15">
        <v>8863</v>
      </c>
      <c r="B1308" s="15">
        <v>5198</v>
      </c>
    </row>
    <row r="1309" spans="1:2" x14ac:dyDescent="0.25">
      <c r="A1309" s="15">
        <v>11781</v>
      </c>
      <c r="B1309" s="15">
        <v>9333</v>
      </c>
    </row>
    <row r="1310" spans="1:2" x14ac:dyDescent="0.25">
      <c r="A1310" s="15">
        <v>8849</v>
      </c>
      <c r="B1310" s="15">
        <v>5188</v>
      </c>
    </row>
    <row r="1311" spans="1:2" x14ac:dyDescent="0.25">
      <c r="A1311" s="15">
        <v>4242</v>
      </c>
      <c r="B1311" s="15">
        <v>9945</v>
      </c>
    </row>
    <row r="1312" spans="1:2" x14ac:dyDescent="0.25">
      <c r="A1312" s="15">
        <v>16255</v>
      </c>
      <c r="B1312" s="15">
        <v>343641</v>
      </c>
    </row>
    <row r="1313" spans="1:2" x14ac:dyDescent="0.25">
      <c r="A1313" s="15">
        <v>4341</v>
      </c>
      <c r="B1313" s="15">
        <v>2752</v>
      </c>
    </row>
    <row r="1314" spans="1:2" x14ac:dyDescent="0.25">
      <c r="A1314" s="15">
        <v>11777</v>
      </c>
      <c r="B1314" s="15">
        <v>7051</v>
      </c>
    </row>
    <row r="1315" spans="1:2" x14ac:dyDescent="0.25">
      <c r="A1315" s="15">
        <v>9751</v>
      </c>
      <c r="B1315" s="15">
        <v>5859</v>
      </c>
    </row>
    <row r="1316" spans="1:2" x14ac:dyDescent="0.25">
      <c r="A1316" s="15">
        <v>11780</v>
      </c>
      <c r="B1316" s="15">
        <v>7047</v>
      </c>
    </row>
    <row r="1317" spans="1:2" x14ac:dyDescent="0.25">
      <c r="A1317" s="15">
        <v>29832</v>
      </c>
      <c r="B1317" s="15">
        <v>55191</v>
      </c>
    </row>
    <row r="1318" spans="1:2" x14ac:dyDescent="0.25">
      <c r="A1318" s="15">
        <v>30790</v>
      </c>
      <c r="B1318" s="15">
        <v>116179</v>
      </c>
    </row>
    <row r="1319" spans="1:2" x14ac:dyDescent="0.25">
      <c r="A1319" s="15">
        <v>3575</v>
      </c>
      <c r="B1319" s="15">
        <v>9415</v>
      </c>
    </row>
    <row r="1320" spans="1:2" x14ac:dyDescent="0.25">
      <c r="A1320" s="15">
        <v>14415</v>
      </c>
      <c r="B1320" s="15">
        <v>6785</v>
      </c>
    </row>
    <row r="1321" spans="1:2" x14ac:dyDescent="0.25">
      <c r="A1321" s="15">
        <v>25133</v>
      </c>
      <c r="B1321" s="15">
        <v>92935</v>
      </c>
    </row>
    <row r="1322" spans="1:2" x14ac:dyDescent="0.25">
      <c r="A1322" s="15">
        <v>1048</v>
      </c>
      <c r="B1322" s="15">
        <v>23743</v>
      </c>
    </row>
    <row r="1323" spans="1:2" x14ac:dyDescent="0.25">
      <c r="A1323" s="15">
        <v>2602</v>
      </c>
      <c r="B1323" s="15">
        <v>1591</v>
      </c>
    </row>
    <row r="1324" spans="1:2" x14ac:dyDescent="0.25">
      <c r="A1324" s="15">
        <v>11067</v>
      </c>
      <c r="B1324" s="15">
        <v>11136</v>
      </c>
    </row>
    <row r="1325" spans="1:2" x14ac:dyDescent="0.25">
      <c r="A1325" s="15">
        <v>10683</v>
      </c>
      <c r="B1325" s="15">
        <v>6392</v>
      </c>
    </row>
    <row r="1326" spans="1:2" x14ac:dyDescent="0.25">
      <c r="A1326" s="15">
        <v>8547</v>
      </c>
      <c r="B1326" s="15">
        <v>8974</v>
      </c>
    </row>
    <row r="1327" spans="1:2" x14ac:dyDescent="0.25">
      <c r="A1327" s="15">
        <v>10681</v>
      </c>
      <c r="B1327" s="15">
        <v>6390</v>
      </c>
    </row>
    <row r="1328" spans="1:2" x14ac:dyDescent="0.25">
      <c r="A1328" s="15">
        <v>11449</v>
      </c>
      <c r="B1328" s="15">
        <v>8802</v>
      </c>
    </row>
    <row r="1329" spans="1:2" x14ac:dyDescent="0.25">
      <c r="A1329" s="15">
        <v>8527</v>
      </c>
      <c r="B1329" s="15">
        <v>5019</v>
      </c>
    </row>
    <row r="1330" spans="1:2" x14ac:dyDescent="0.25">
      <c r="A1330" s="15">
        <v>10682</v>
      </c>
      <c r="B1330" s="15">
        <v>6391</v>
      </c>
    </row>
    <row r="1331" spans="1:2" x14ac:dyDescent="0.25">
      <c r="A1331" s="15">
        <v>4542</v>
      </c>
      <c r="B1331" s="15">
        <v>56670</v>
      </c>
    </row>
    <row r="1332" spans="1:2" x14ac:dyDescent="0.25">
      <c r="A1332" s="15">
        <v>18606</v>
      </c>
      <c r="B1332" s="15">
        <v>64064</v>
      </c>
    </row>
    <row r="1333" spans="1:2" x14ac:dyDescent="0.25">
      <c r="A1333" s="15">
        <v>11448</v>
      </c>
      <c r="B1333" s="15">
        <v>8803</v>
      </c>
    </row>
    <row r="1334" spans="1:2" x14ac:dyDescent="0.25">
      <c r="A1334" s="15">
        <v>10980</v>
      </c>
      <c r="B1334" s="15">
        <v>1468</v>
      </c>
    </row>
    <row r="1335" spans="1:2" x14ac:dyDescent="0.25">
      <c r="A1335" s="15">
        <v>926</v>
      </c>
      <c r="B1335" s="15">
        <v>8703</v>
      </c>
    </row>
    <row r="1336" spans="1:2" x14ac:dyDescent="0.25">
      <c r="A1336" s="15">
        <v>927</v>
      </c>
      <c r="B1336" s="15">
        <v>8702</v>
      </c>
    </row>
    <row r="1337" spans="1:2" x14ac:dyDescent="0.25">
      <c r="A1337" s="15">
        <v>925</v>
      </c>
      <c r="B1337" s="15">
        <v>8704</v>
      </c>
    </row>
    <row r="1338" spans="1:2" x14ac:dyDescent="0.25">
      <c r="A1338" s="15">
        <v>17174</v>
      </c>
      <c r="B1338" s="15">
        <v>55577</v>
      </c>
    </row>
    <row r="1339" spans="1:2" x14ac:dyDescent="0.25">
      <c r="A1339" s="15">
        <v>17378</v>
      </c>
      <c r="B1339" s="15">
        <v>51172</v>
      </c>
    </row>
    <row r="1340" spans="1:2" x14ac:dyDescent="0.25">
      <c r="A1340" s="15">
        <v>10945</v>
      </c>
      <c r="B1340" s="15">
        <v>6512</v>
      </c>
    </row>
    <row r="1341" spans="1:2" x14ac:dyDescent="0.25">
      <c r="A1341" s="15">
        <v>8149</v>
      </c>
      <c r="B1341" s="15">
        <v>26873</v>
      </c>
    </row>
    <row r="1342" spans="1:2" x14ac:dyDescent="0.25">
      <c r="A1342" s="15">
        <v>4576</v>
      </c>
      <c r="B1342" s="15">
        <v>2895</v>
      </c>
    </row>
    <row r="1343" spans="1:2" x14ac:dyDescent="0.25">
      <c r="A1343" s="15">
        <v>10944</v>
      </c>
      <c r="B1343" s="15">
        <v>6511</v>
      </c>
    </row>
    <row r="1344" spans="1:2" x14ac:dyDescent="0.25">
      <c r="A1344" s="15">
        <v>3355</v>
      </c>
      <c r="B1344" s="15">
        <v>2028</v>
      </c>
    </row>
    <row r="1345" spans="1:2" x14ac:dyDescent="0.25">
      <c r="A1345" s="15">
        <v>29419</v>
      </c>
      <c r="B1345" s="15">
        <v>124454</v>
      </c>
    </row>
    <row r="1346" spans="1:2" x14ac:dyDescent="0.25">
      <c r="A1346" s="15">
        <v>21016</v>
      </c>
      <c r="B1346" s="15">
        <v>51557</v>
      </c>
    </row>
    <row r="1347" spans="1:2" x14ac:dyDescent="0.25">
      <c r="A1347" s="15">
        <v>17996</v>
      </c>
      <c r="B1347" s="15">
        <v>162417</v>
      </c>
    </row>
    <row r="1348" spans="1:2" x14ac:dyDescent="0.25">
      <c r="A1348" s="15">
        <v>10988</v>
      </c>
      <c r="B1348" s="15">
        <v>83733</v>
      </c>
    </row>
    <row r="1349" spans="1:2" x14ac:dyDescent="0.25">
      <c r="A1349" s="15">
        <v>19954</v>
      </c>
      <c r="B1349" s="15">
        <v>79751</v>
      </c>
    </row>
    <row r="1350" spans="1:2" x14ac:dyDescent="0.25">
      <c r="A1350" s="15">
        <v>2981</v>
      </c>
      <c r="B1350" s="15">
        <v>23549</v>
      </c>
    </row>
    <row r="1351" spans="1:2" x14ac:dyDescent="0.25">
      <c r="A1351" s="15">
        <v>4575</v>
      </c>
      <c r="B1351" s="15">
        <v>2894</v>
      </c>
    </row>
    <row r="1352" spans="1:2" x14ac:dyDescent="0.25">
      <c r="A1352" s="15">
        <v>7064</v>
      </c>
      <c r="B1352" s="15">
        <v>4259</v>
      </c>
    </row>
    <row r="1353" spans="1:2" x14ac:dyDescent="0.25">
      <c r="A1353" s="15">
        <v>24626</v>
      </c>
      <c r="B1353" s="15">
        <v>51060</v>
      </c>
    </row>
    <row r="1354" spans="1:2" x14ac:dyDescent="0.25">
      <c r="A1354" s="15">
        <v>4626</v>
      </c>
      <c r="B1354" s="15">
        <v>2938</v>
      </c>
    </row>
    <row r="1355" spans="1:2" x14ac:dyDescent="0.25">
      <c r="A1355" s="15">
        <v>7061</v>
      </c>
      <c r="B1355" s="15">
        <v>4257</v>
      </c>
    </row>
    <row r="1356" spans="1:2" x14ac:dyDescent="0.25">
      <c r="A1356" s="15">
        <v>3465</v>
      </c>
      <c r="B1356" s="15">
        <v>2098</v>
      </c>
    </row>
    <row r="1357" spans="1:2" x14ac:dyDescent="0.25">
      <c r="A1357" s="15">
        <v>4330</v>
      </c>
      <c r="B1357" s="15">
        <v>2745</v>
      </c>
    </row>
    <row r="1358" spans="1:2" x14ac:dyDescent="0.25">
      <c r="A1358" s="15">
        <v>4637</v>
      </c>
      <c r="B1358" s="15">
        <v>2949</v>
      </c>
    </row>
    <row r="1359" spans="1:2" x14ac:dyDescent="0.25">
      <c r="A1359" s="15">
        <v>4558</v>
      </c>
      <c r="B1359" s="15">
        <v>257202</v>
      </c>
    </row>
    <row r="1360" spans="1:2" x14ac:dyDescent="0.25">
      <c r="A1360" s="15">
        <v>4553</v>
      </c>
      <c r="B1360" s="15">
        <v>2876</v>
      </c>
    </row>
    <row r="1361" spans="1:2" x14ac:dyDescent="0.25">
      <c r="A1361" s="15">
        <v>4556</v>
      </c>
      <c r="B1361" s="15">
        <v>2879</v>
      </c>
    </row>
    <row r="1362" spans="1:2" x14ac:dyDescent="0.25">
      <c r="A1362" s="15">
        <v>4559</v>
      </c>
      <c r="B1362" s="15">
        <v>2882</v>
      </c>
    </row>
    <row r="1363" spans="1:2" x14ac:dyDescent="0.25">
      <c r="A1363" s="15">
        <v>7063</v>
      </c>
      <c r="B1363" s="15">
        <v>4258</v>
      </c>
    </row>
    <row r="1364" spans="1:2" x14ac:dyDescent="0.25">
      <c r="A1364" s="15">
        <v>23064</v>
      </c>
      <c r="B1364" s="15">
        <v>119391</v>
      </c>
    </row>
    <row r="1365" spans="1:2" x14ac:dyDescent="0.25">
      <c r="A1365" s="15">
        <v>16065</v>
      </c>
      <c r="B1365" s="15">
        <v>51022</v>
      </c>
    </row>
    <row r="1366" spans="1:2" x14ac:dyDescent="0.25">
      <c r="A1366" s="15">
        <v>2853</v>
      </c>
      <c r="B1366" s="15">
        <v>1608</v>
      </c>
    </row>
    <row r="1367" spans="1:2" x14ac:dyDescent="0.25">
      <c r="A1367" s="15">
        <v>2851</v>
      </c>
      <c r="B1367" s="15">
        <v>8527</v>
      </c>
    </row>
    <row r="1368" spans="1:2" x14ac:dyDescent="0.25">
      <c r="A1368" s="15">
        <v>15463</v>
      </c>
      <c r="B1368" s="15">
        <v>81490</v>
      </c>
    </row>
    <row r="1369" spans="1:2" x14ac:dyDescent="0.25">
      <c r="A1369" s="15">
        <v>32949</v>
      </c>
      <c r="B1369" s="15">
        <v>55627</v>
      </c>
    </row>
    <row r="1370" spans="1:2" x14ac:dyDescent="0.25">
      <c r="A1370" s="15">
        <v>14240</v>
      </c>
      <c r="B1370" s="15">
        <v>55512</v>
      </c>
    </row>
    <row r="1371" spans="1:2" x14ac:dyDescent="0.25">
      <c r="A1371" s="15">
        <v>4208</v>
      </c>
      <c r="B1371" s="15">
        <v>2653</v>
      </c>
    </row>
    <row r="1372" spans="1:2" x14ac:dyDescent="0.25">
      <c r="A1372" s="15">
        <v>932</v>
      </c>
      <c r="B1372" s="15">
        <v>570</v>
      </c>
    </row>
    <row r="1373" spans="1:2" x14ac:dyDescent="0.25">
      <c r="A1373" s="15">
        <v>4472</v>
      </c>
      <c r="B1373" s="15">
        <v>2841</v>
      </c>
    </row>
    <row r="1374" spans="1:2" x14ac:dyDescent="0.25">
      <c r="A1374" s="15">
        <v>13734</v>
      </c>
      <c r="B1374" s="15">
        <v>10249</v>
      </c>
    </row>
    <row r="1375" spans="1:2" x14ac:dyDescent="0.25">
      <c r="A1375" s="15">
        <v>24178</v>
      </c>
      <c r="B1375" s="15">
        <v>219970</v>
      </c>
    </row>
    <row r="1376" spans="1:2" x14ac:dyDescent="0.25">
      <c r="A1376" s="15">
        <v>30519</v>
      </c>
      <c r="B1376" s="15">
        <v>92292</v>
      </c>
    </row>
    <row r="1377" spans="1:2" x14ac:dyDescent="0.25">
      <c r="A1377" s="15">
        <v>11018</v>
      </c>
      <c r="B1377" s="15">
        <v>140679</v>
      </c>
    </row>
    <row r="1378" spans="1:2" x14ac:dyDescent="0.25">
      <c r="A1378" s="15">
        <v>17804</v>
      </c>
      <c r="B1378" s="15">
        <v>51268</v>
      </c>
    </row>
    <row r="1379" spans="1:2" x14ac:dyDescent="0.25">
      <c r="A1379" s="15">
        <v>11051</v>
      </c>
      <c r="B1379" s="15">
        <v>9152</v>
      </c>
    </row>
    <row r="1380" spans="1:2" x14ac:dyDescent="0.25">
      <c r="A1380" s="15">
        <v>12730</v>
      </c>
      <c r="B1380" s="15">
        <v>10352</v>
      </c>
    </row>
    <row r="1381" spans="1:2" x14ac:dyDescent="0.25">
      <c r="A1381" s="15">
        <v>25695</v>
      </c>
      <c r="B1381" s="15">
        <v>79587</v>
      </c>
    </row>
    <row r="1382" spans="1:2" x14ac:dyDescent="0.25">
      <c r="A1382" s="15">
        <v>20449</v>
      </c>
      <c r="B1382" s="15">
        <v>353238</v>
      </c>
    </row>
    <row r="1383" spans="1:2" x14ac:dyDescent="0.25">
      <c r="A1383" s="15">
        <v>18367</v>
      </c>
      <c r="B1383" s="15">
        <v>29943</v>
      </c>
    </row>
    <row r="1384" spans="1:2" x14ac:dyDescent="0.25">
      <c r="A1384" s="15">
        <v>18337</v>
      </c>
      <c r="B1384" s="15">
        <v>51702</v>
      </c>
    </row>
    <row r="1385" spans="1:2" x14ac:dyDescent="0.25">
      <c r="A1385" s="15">
        <v>18341</v>
      </c>
      <c r="B1385" s="15">
        <v>11240</v>
      </c>
    </row>
    <row r="1386" spans="1:2" x14ac:dyDescent="0.25">
      <c r="A1386" s="15">
        <v>30740</v>
      </c>
      <c r="B1386" s="15">
        <v>80222</v>
      </c>
    </row>
    <row r="1387" spans="1:2" x14ac:dyDescent="0.25">
      <c r="A1387" s="15">
        <v>21022</v>
      </c>
      <c r="B1387" s="15">
        <v>57505</v>
      </c>
    </row>
    <row r="1388" spans="1:2" x14ac:dyDescent="0.25">
      <c r="A1388" s="15">
        <v>17693</v>
      </c>
      <c r="B1388" s="15">
        <v>9249</v>
      </c>
    </row>
    <row r="1389" spans="1:2" x14ac:dyDescent="0.25">
      <c r="A1389" s="15">
        <v>25991</v>
      </c>
      <c r="B1389" s="15">
        <v>54884</v>
      </c>
    </row>
    <row r="1390" spans="1:2" x14ac:dyDescent="0.25">
      <c r="A1390" s="15">
        <v>17964</v>
      </c>
      <c r="B1390" s="15">
        <v>51109</v>
      </c>
    </row>
    <row r="1391" spans="1:2" x14ac:dyDescent="0.25">
      <c r="A1391" s="15">
        <v>19979</v>
      </c>
      <c r="B1391" s="15">
        <v>57665</v>
      </c>
    </row>
    <row r="1392" spans="1:2" x14ac:dyDescent="0.25">
      <c r="A1392" s="15">
        <v>14423</v>
      </c>
      <c r="B1392" s="15">
        <v>50700</v>
      </c>
    </row>
    <row r="1393" spans="1:2" x14ac:dyDescent="0.25">
      <c r="A1393" s="15">
        <v>2849</v>
      </c>
      <c r="B1393" s="15">
        <v>1606</v>
      </c>
    </row>
    <row r="1394" spans="1:2" x14ac:dyDescent="0.25">
      <c r="A1394" s="15">
        <v>9300</v>
      </c>
      <c r="B1394" s="15">
        <v>5516</v>
      </c>
    </row>
    <row r="1395" spans="1:2" x14ac:dyDescent="0.25">
      <c r="A1395" s="15">
        <v>9299</v>
      </c>
      <c r="B1395" s="15">
        <v>5515</v>
      </c>
    </row>
    <row r="1396" spans="1:2" x14ac:dyDescent="0.25">
      <c r="A1396" s="15">
        <v>16429</v>
      </c>
      <c r="B1396" s="15">
        <v>11019</v>
      </c>
    </row>
    <row r="1397" spans="1:2" x14ac:dyDescent="0.25">
      <c r="A1397" s="15">
        <v>29685</v>
      </c>
      <c r="B1397" s="15">
        <v>55699</v>
      </c>
    </row>
    <row r="1398" spans="1:2" x14ac:dyDescent="0.25">
      <c r="A1398" s="15">
        <v>21492</v>
      </c>
      <c r="B1398" s="15">
        <v>154807</v>
      </c>
    </row>
    <row r="1399" spans="1:2" x14ac:dyDescent="0.25">
      <c r="A1399" s="15">
        <v>9453</v>
      </c>
      <c r="B1399" s="15">
        <v>5625</v>
      </c>
    </row>
    <row r="1400" spans="1:2" x14ac:dyDescent="0.25">
      <c r="A1400" s="15">
        <v>14651</v>
      </c>
      <c r="B1400" s="15">
        <v>10465</v>
      </c>
    </row>
    <row r="1401" spans="1:2" x14ac:dyDescent="0.25">
      <c r="A1401" s="15">
        <v>9255</v>
      </c>
      <c r="B1401" s="15">
        <v>5479</v>
      </c>
    </row>
    <row r="1402" spans="1:2" x14ac:dyDescent="0.25">
      <c r="A1402" s="15">
        <v>9256</v>
      </c>
      <c r="B1402" s="15">
        <v>5480</v>
      </c>
    </row>
    <row r="1403" spans="1:2" x14ac:dyDescent="0.25">
      <c r="A1403" s="15">
        <v>14650</v>
      </c>
      <c r="B1403" s="15">
        <v>9360</v>
      </c>
    </row>
    <row r="1404" spans="1:2" x14ac:dyDescent="0.25">
      <c r="A1404" s="15">
        <v>30262</v>
      </c>
      <c r="B1404" s="15">
        <v>29920</v>
      </c>
    </row>
    <row r="1405" spans="1:2" x14ac:dyDescent="0.25">
      <c r="A1405" s="15">
        <v>30563</v>
      </c>
      <c r="B1405" s="15">
        <v>25973</v>
      </c>
    </row>
    <row r="1406" spans="1:2" x14ac:dyDescent="0.25">
      <c r="A1406" s="15">
        <v>20488</v>
      </c>
      <c r="B1406" s="15">
        <v>112849</v>
      </c>
    </row>
    <row r="1407" spans="1:2" x14ac:dyDescent="0.25">
      <c r="A1407" s="15">
        <v>26274</v>
      </c>
      <c r="B1407" s="15">
        <v>79731</v>
      </c>
    </row>
    <row r="1408" spans="1:2" x14ac:dyDescent="0.25">
      <c r="A1408" s="15">
        <v>4507</v>
      </c>
      <c r="B1408" s="15">
        <v>9568</v>
      </c>
    </row>
    <row r="1409" spans="1:2" x14ac:dyDescent="0.25">
      <c r="A1409" s="15">
        <v>1960</v>
      </c>
      <c r="B1409" s="15">
        <v>1139</v>
      </c>
    </row>
    <row r="1410" spans="1:2" x14ac:dyDescent="0.25">
      <c r="A1410" s="15">
        <v>4595</v>
      </c>
      <c r="B1410" s="15">
        <v>2913</v>
      </c>
    </row>
    <row r="1411" spans="1:2" x14ac:dyDescent="0.25">
      <c r="A1411" s="15">
        <v>14079</v>
      </c>
      <c r="B1411" s="15">
        <v>55584</v>
      </c>
    </row>
    <row r="1412" spans="1:2" x14ac:dyDescent="0.25">
      <c r="A1412" s="15">
        <v>4081</v>
      </c>
      <c r="B1412" s="15">
        <v>2560</v>
      </c>
    </row>
    <row r="1413" spans="1:2" x14ac:dyDescent="0.25">
      <c r="A1413" s="15">
        <v>4083</v>
      </c>
      <c r="B1413" s="15">
        <v>2562</v>
      </c>
    </row>
    <row r="1414" spans="1:2" x14ac:dyDescent="0.25">
      <c r="A1414" s="15">
        <v>4082</v>
      </c>
      <c r="B1414" s="15">
        <v>2561</v>
      </c>
    </row>
    <row r="1415" spans="1:2" x14ac:dyDescent="0.25">
      <c r="A1415" s="15">
        <v>9537</v>
      </c>
      <c r="B1415" s="15">
        <v>5689</v>
      </c>
    </row>
    <row r="1416" spans="1:2" x14ac:dyDescent="0.25">
      <c r="A1416" s="15">
        <v>9542</v>
      </c>
      <c r="B1416" s="15">
        <v>5693</v>
      </c>
    </row>
    <row r="1417" spans="1:2" x14ac:dyDescent="0.25">
      <c r="A1417" s="15">
        <v>9539</v>
      </c>
      <c r="B1417" s="15">
        <v>5690</v>
      </c>
    </row>
    <row r="1418" spans="1:2" x14ac:dyDescent="0.25">
      <c r="A1418" s="15">
        <v>4693</v>
      </c>
      <c r="B1418" s="15">
        <v>2987</v>
      </c>
    </row>
    <row r="1419" spans="1:2" x14ac:dyDescent="0.25">
      <c r="A1419" s="15">
        <v>8782</v>
      </c>
      <c r="B1419" s="15">
        <v>5143</v>
      </c>
    </row>
    <row r="1420" spans="1:2" x14ac:dyDescent="0.25">
      <c r="A1420" s="15">
        <v>1402</v>
      </c>
      <c r="B1420" s="15">
        <v>783</v>
      </c>
    </row>
    <row r="1421" spans="1:2" x14ac:dyDescent="0.25">
      <c r="A1421" s="15">
        <v>1397</v>
      </c>
      <c r="B1421" s="15">
        <v>779</v>
      </c>
    </row>
    <row r="1422" spans="1:2" x14ac:dyDescent="0.25">
      <c r="A1422" s="15">
        <v>1404</v>
      </c>
      <c r="B1422" s="15">
        <v>785</v>
      </c>
    </row>
    <row r="1423" spans="1:2" x14ac:dyDescent="0.25">
      <c r="A1423" s="15">
        <v>1393</v>
      </c>
      <c r="B1423" s="15">
        <v>778</v>
      </c>
    </row>
    <row r="1424" spans="1:2" x14ac:dyDescent="0.25">
      <c r="A1424" s="15">
        <v>1403</v>
      </c>
      <c r="B1424" s="15">
        <v>784</v>
      </c>
    </row>
    <row r="1425" spans="1:2" x14ac:dyDescent="0.25">
      <c r="A1425" s="15">
        <v>1391</v>
      </c>
      <c r="B1425" s="15">
        <v>776</v>
      </c>
    </row>
    <row r="1426" spans="1:2" x14ac:dyDescent="0.25">
      <c r="A1426" s="15">
        <v>2638</v>
      </c>
      <c r="B1426" s="15">
        <v>1577</v>
      </c>
    </row>
    <row r="1427" spans="1:2" x14ac:dyDescent="0.25">
      <c r="A1427" s="15">
        <v>2625</v>
      </c>
      <c r="B1427" s="15">
        <v>1565</v>
      </c>
    </row>
    <row r="1428" spans="1:2" x14ac:dyDescent="0.25">
      <c r="A1428" s="15">
        <v>9208</v>
      </c>
      <c r="B1428" s="15">
        <v>5447</v>
      </c>
    </row>
    <row r="1429" spans="1:2" x14ac:dyDescent="0.25">
      <c r="A1429" s="15">
        <v>4852</v>
      </c>
      <c r="B1429" s="15">
        <v>3065</v>
      </c>
    </row>
    <row r="1430" spans="1:2" x14ac:dyDescent="0.25">
      <c r="A1430" s="15">
        <v>4853</v>
      </c>
      <c r="B1430" s="15">
        <v>3066</v>
      </c>
    </row>
    <row r="1431" spans="1:2" x14ac:dyDescent="0.25">
      <c r="A1431" s="15">
        <v>4854</v>
      </c>
      <c r="B1431" s="15">
        <v>8841</v>
      </c>
    </row>
    <row r="1432" spans="1:2" x14ac:dyDescent="0.25">
      <c r="A1432" s="15">
        <v>14064</v>
      </c>
      <c r="B1432" s="15">
        <v>10013</v>
      </c>
    </row>
    <row r="1433" spans="1:2" x14ac:dyDescent="0.25">
      <c r="A1433" s="15">
        <v>3785</v>
      </c>
      <c r="B1433" s="15">
        <v>2342</v>
      </c>
    </row>
    <row r="1434" spans="1:2" x14ac:dyDescent="0.25">
      <c r="A1434" s="15">
        <v>3782</v>
      </c>
      <c r="B1434" s="15">
        <v>2339</v>
      </c>
    </row>
    <row r="1435" spans="1:2" x14ac:dyDescent="0.25">
      <c r="A1435" s="15">
        <v>4910</v>
      </c>
      <c r="B1435" s="15">
        <v>3091</v>
      </c>
    </row>
    <row r="1436" spans="1:2" x14ac:dyDescent="0.25">
      <c r="A1436" s="15">
        <v>9595</v>
      </c>
      <c r="B1436" s="15">
        <v>5733</v>
      </c>
    </row>
    <row r="1437" spans="1:2" x14ac:dyDescent="0.25">
      <c r="A1437" s="15">
        <v>2026</v>
      </c>
      <c r="B1437" s="15">
        <v>1187</v>
      </c>
    </row>
    <row r="1438" spans="1:2" x14ac:dyDescent="0.25">
      <c r="A1438" s="15">
        <v>8155</v>
      </c>
      <c r="B1438" s="15">
        <v>4987</v>
      </c>
    </row>
    <row r="1439" spans="1:2" x14ac:dyDescent="0.25">
      <c r="A1439" s="15">
        <v>8975</v>
      </c>
      <c r="B1439" s="15">
        <v>5290</v>
      </c>
    </row>
    <row r="1440" spans="1:2" x14ac:dyDescent="0.25">
      <c r="A1440" s="15">
        <v>8980</v>
      </c>
      <c r="B1440" s="15">
        <v>5296</v>
      </c>
    </row>
    <row r="1441" spans="1:2" x14ac:dyDescent="0.25">
      <c r="A1441" s="15">
        <v>8981</v>
      </c>
      <c r="B1441" s="15">
        <v>8503</v>
      </c>
    </row>
    <row r="1442" spans="1:2" x14ac:dyDescent="0.25">
      <c r="A1442" s="15">
        <v>3942</v>
      </c>
      <c r="B1442" s="15">
        <v>2475</v>
      </c>
    </row>
    <row r="1443" spans="1:2" x14ac:dyDescent="0.25">
      <c r="A1443" s="15">
        <v>7795</v>
      </c>
      <c r="B1443" s="15">
        <v>4791</v>
      </c>
    </row>
    <row r="1444" spans="1:2" x14ac:dyDescent="0.25">
      <c r="A1444" s="15">
        <v>11179</v>
      </c>
      <c r="B1444" s="15">
        <v>6647</v>
      </c>
    </row>
    <row r="1445" spans="1:2" x14ac:dyDescent="0.25">
      <c r="A1445" s="15">
        <v>1400</v>
      </c>
      <c r="B1445" s="15">
        <v>9254</v>
      </c>
    </row>
    <row r="1446" spans="1:2" x14ac:dyDescent="0.25">
      <c r="A1446" s="15">
        <v>8568</v>
      </c>
      <c r="B1446" s="15">
        <v>5045</v>
      </c>
    </row>
    <row r="1447" spans="1:2" x14ac:dyDescent="0.25">
      <c r="A1447" s="15">
        <v>6297</v>
      </c>
      <c r="B1447" s="15">
        <v>3786</v>
      </c>
    </row>
    <row r="1448" spans="1:2" x14ac:dyDescent="0.25">
      <c r="A1448" s="15">
        <v>8541</v>
      </c>
      <c r="B1448" s="15">
        <v>5029</v>
      </c>
    </row>
    <row r="1449" spans="1:2" x14ac:dyDescent="0.25">
      <c r="A1449" s="15">
        <v>8977</v>
      </c>
      <c r="B1449" s="15">
        <v>5293</v>
      </c>
    </row>
    <row r="1450" spans="1:2" x14ac:dyDescent="0.25">
      <c r="A1450" s="15">
        <v>6192</v>
      </c>
      <c r="B1450" s="15">
        <v>3717</v>
      </c>
    </row>
    <row r="1451" spans="1:2" x14ac:dyDescent="0.25">
      <c r="A1451" s="15">
        <v>9040</v>
      </c>
      <c r="B1451" s="15">
        <v>7941</v>
      </c>
    </row>
    <row r="1452" spans="1:2" x14ac:dyDescent="0.25">
      <c r="A1452" s="15">
        <v>9967</v>
      </c>
      <c r="B1452" s="15">
        <v>5979</v>
      </c>
    </row>
    <row r="1453" spans="1:2" x14ac:dyDescent="0.25">
      <c r="A1453" s="15">
        <v>9817</v>
      </c>
      <c r="B1453" s="15">
        <v>5888</v>
      </c>
    </row>
    <row r="1454" spans="1:2" x14ac:dyDescent="0.25">
      <c r="A1454" s="15">
        <v>30092</v>
      </c>
      <c r="B1454" s="15">
        <v>10135</v>
      </c>
    </row>
    <row r="1455" spans="1:2" x14ac:dyDescent="0.25">
      <c r="A1455" s="15">
        <v>587</v>
      </c>
      <c r="B1455" s="15">
        <v>328</v>
      </c>
    </row>
    <row r="1456" spans="1:2" x14ac:dyDescent="0.25">
      <c r="A1456" s="15">
        <v>4948</v>
      </c>
      <c r="B1456" s="15">
        <v>3123</v>
      </c>
    </row>
    <row r="1457" spans="1:2" x14ac:dyDescent="0.25">
      <c r="A1457" s="15">
        <v>9399</v>
      </c>
      <c r="B1457" s="15">
        <v>5580</v>
      </c>
    </row>
    <row r="1458" spans="1:2" x14ac:dyDescent="0.25">
      <c r="A1458" s="15">
        <v>7957</v>
      </c>
      <c r="B1458" s="15">
        <v>4887</v>
      </c>
    </row>
    <row r="1459" spans="1:2" x14ac:dyDescent="0.25">
      <c r="A1459" s="15">
        <v>4296</v>
      </c>
      <c r="B1459" s="15">
        <v>2717</v>
      </c>
    </row>
    <row r="1460" spans="1:2" x14ac:dyDescent="0.25">
      <c r="A1460" s="15">
        <v>19404</v>
      </c>
      <c r="B1460" s="15">
        <v>124056</v>
      </c>
    </row>
    <row r="1461" spans="1:2" x14ac:dyDescent="0.25">
      <c r="A1461" s="15">
        <v>11990</v>
      </c>
      <c r="B1461" s="15">
        <v>7155</v>
      </c>
    </row>
    <row r="1462" spans="1:2" x14ac:dyDescent="0.25">
      <c r="A1462" s="15">
        <v>7945</v>
      </c>
      <c r="B1462" s="15">
        <v>4883</v>
      </c>
    </row>
    <row r="1463" spans="1:2" x14ac:dyDescent="0.25">
      <c r="A1463" s="15">
        <v>3606</v>
      </c>
      <c r="B1463" s="15">
        <v>2203</v>
      </c>
    </row>
    <row r="1464" spans="1:2" x14ac:dyDescent="0.25">
      <c r="A1464" s="15">
        <v>2596</v>
      </c>
      <c r="B1464" s="15">
        <v>1544</v>
      </c>
    </row>
    <row r="1465" spans="1:2" x14ac:dyDescent="0.25">
      <c r="A1465" s="15">
        <v>5028</v>
      </c>
      <c r="B1465" s="15">
        <v>3176</v>
      </c>
    </row>
    <row r="1466" spans="1:2" x14ac:dyDescent="0.25">
      <c r="A1466" s="15">
        <v>1383</v>
      </c>
      <c r="B1466" s="15">
        <v>768</v>
      </c>
    </row>
    <row r="1467" spans="1:2" x14ac:dyDescent="0.25">
      <c r="A1467" s="15">
        <v>6269</v>
      </c>
      <c r="B1467" s="15">
        <v>3764</v>
      </c>
    </row>
    <row r="1468" spans="1:2" x14ac:dyDescent="0.25">
      <c r="A1468" s="15">
        <v>11850</v>
      </c>
      <c r="B1468" s="15">
        <v>7099</v>
      </c>
    </row>
    <row r="1469" spans="1:2" x14ac:dyDescent="0.25">
      <c r="A1469" s="15">
        <v>1712</v>
      </c>
      <c r="B1469" s="15">
        <v>978</v>
      </c>
    </row>
    <row r="1470" spans="1:2" x14ac:dyDescent="0.25">
      <c r="A1470" s="15">
        <v>10452</v>
      </c>
      <c r="B1470" s="15">
        <v>6241</v>
      </c>
    </row>
    <row r="1471" spans="1:2" x14ac:dyDescent="0.25">
      <c r="A1471" s="15">
        <v>12680</v>
      </c>
      <c r="B1471" s="15">
        <v>7422</v>
      </c>
    </row>
    <row r="1472" spans="1:2" x14ac:dyDescent="0.25">
      <c r="A1472" s="15">
        <v>3395</v>
      </c>
      <c r="B1472" s="15">
        <v>2050</v>
      </c>
    </row>
    <row r="1473" spans="1:2" x14ac:dyDescent="0.25">
      <c r="A1473" s="15">
        <v>12576</v>
      </c>
      <c r="B1473" s="15">
        <v>7378</v>
      </c>
    </row>
    <row r="1474" spans="1:2" x14ac:dyDescent="0.25">
      <c r="A1474" s="15">
        <v>23061</v>
      </c>
      <c r="B1474" s="15">
        <v>151531</v>
      </c>
    </row>
    <row r="1475" spans="1:2" x14ac:dyDescent="0.25">
      <c r="A1475" s="15">
        <v>6445</v>
      </c>
      <c r="B1475" s="15">
        <v>3855</v>
      </c>
    </row>
    <row r="1476" spans="1:2" x14ac:dyDescent="0.25">
      <c r="A1476" s="15">
        <v>8548</v>
      </c>
      <c r="B1476" s="15">
        <v>5034</v>
      </c>
    </row>
    <row r="1477" spans="1:2" x14ac:dyDescent="0.25">
      <c r="A1477" s="15">
        <v>12669</v>
      </c>
      <c r="B1477" s="15">
        <v>7416</v>
      </c>
    </row>
    <row r="1478" spans="1:2" x14ac:dyDescent="0.25">
      <c r="A1478" s="15">
        <v>12672</v>
      </c>
      <c r="B1478" s="15">
        <v>7417</v>
      </c>
    </row>
    <row r="1479" spans="1:2" x14ac:dyDescent="0.25">
      <c r="A1479" s="15">
        <v>12674</v>
      </c>
      <c r="B1479" s="15">
        <v>7419</v>
      </c>
    </row>
    <row r="1480" spans="1:2" x14ac:dyDescent="0.25">
      <c r="A1480" s="15">
        <v>2747</v>
      </c>
      <c r="B1480" s="15">
        <v>1656</v>
      </c>
    </row>
    <row r="1481" spans="1:2" x14ac:dyDescent="0.25">
      <c r="A1481" s="15">
        <v>17113</v>
      </c>
      <c r="B1481" s="15">
        <v>55662</v>
      </c>
    </row>
    <row r="1482" spans="1:2" x14ac:dyDescent="0.25">
      <c r="A1482" s="15">
        <v>12731</v>
      </c>
      <c r="B1482" s="15">
        <v>7454</v>
      </c>
    </row>
    <row r="1483" spans="1:2" x14ac:dyDescent="0.25">
      <c r="A1483" s="15">
        <v>2977</v>
      </c>
      <c r="B1483" s="15">
        <v>1787</v>
      </c>
    </row>
    <row r="1484" spans="1:2" x14ac:dyDescent="0.25">
      <c r="A1484" s="15">
        <v>30412</v>
      </c>
      <c r="B1484" s="15">
        <v>80854</v>
      </c>
    </row>
    <row r="1485" spans="1:2" x14ac:dyDescent="0.25">
      <c r="A1485" s="15">
        <v>2397</v>
      </c>
      <c r="B1485" s="15">
        <v>1414</v>
      </c>
    </row>
    <row r="1486" spans="1:2" x14ac:dyDescent="0.25">
      <c r="A1486" s="15">
        <v>7680</v>
      </c>
      <c r="B1486" s="15">
        <v>3340</v>
      </c>
    </row>
    <row r="1487" spans="1:2" x14ac:dyDescent="0.25">
      <c r="A1487" s="15">
        <v>17845</v>
      </c>
      <c r="B1487" s="15">
        <v>27284</v>
      </c>
    </row>
    <row r="1488" spans="1:2" x14ac:dyDescent="0.25">
      <c r="A1488" s="15">
        <v>2494</v>
      </c>
      <c r="B1488" s="15">
        <v>1487</v>
      </c>
    </row>
    <row r="1489" spans="1:2" x14ac:dyDescent="0.25">
      <c r="A1489" s="15">
        <v>2637</v>
      </c>
      <c r="B1489" s="15">
        <v>1576</v>
      </c>
    </row>
    <row r="1490" spans="1:2" x14ac:dyDescent="0.25">
      <c r="A1490" s="15">
        <v>477</v>
      </c>
      <c r="B1490" s="15">
        <v>279</v>
      </c>
    </row>
    <row r="1491" spans="1:2" x14ac:dyDescent="0.25">
      <c r="A1491" s="15">
        <v>1497</v>
      </c>
      <c r="B1491" s="15">
        <v>8573</v>
      </c>
    </row>
    <row r="1492" spans="1:2" x14ac:dyDescent="0.25">
      <c r="A1492" s="15">
        <v>15465</v>
      </c>
      <c r="B1492" s="15">
        <v>10243</v>
      </c>
    </row>
    <row r="1493" spans="1:2" x14ac:dyDescent="0.25">
      <c r="A1493" s="15">
        <v>9502</v>
      </c>
      <c r="B1493" s="15">
        <v>9266</v>
      </c>
    </row>
    <row r="1494" spans="1:2" x14ac:dyDescent="0.25">
      <c r="A1494" s="15">
        <v>8638</v>
      </c>
      <c r="B1494" s="15">
        <v>8850</v>
      </c>
    </row>
    <row r="1495" spans="1:2" x14ac:dyDescent="0.25">
      <c r="A1495" s="15">
        <v>1863</v>
      </c>
      <c r="B1495" s="15">
        <v>1066</v>
      </c>
    </row>
    <row r="1496" spans="1:2" x14ac:dyDescent="0.25">
      <c r="A1496" s="15">
        <v>11151</v>
      </c>
      <c r="B1496" s="15">
        <v>6626</v>
      </c>
    </row>
    <row r="1497" spans="1:2" x14ac:dyDescent="0.25">
      <c r="A1497" s="15">
        <v>2084</v>
      </c>
      <c r="B1497" s="15">
        <v>8192</v>
      </c>
    </row>
    <row r="1498" spans="1:2" x14ac:dyDescent="0.25">
      <c r="A1498" s="15">
        <v>10488</v>
      </c>
      <c r="B1498" s="15">
        <v>6282</v>
      </c>
    </row>
    <row r="1499" spans="1:2" x14ac:dyDescent="0.25">
      <c r="A1499" s="15">
        <v>6874</v>
      </c>
      <c r="B1499" s="15">
        <v>6300</v>
      </c>
    </row>
    <row r="1500" spans="1:2" x14ac:dyDescent="0.25">
      <c r="A1500" s="15">
        <v>18281</v>
      </c>
      <c r="B1500" s="15">
        <v>55825</v>
      </c>
    </row>
    <row r="1501" spans="1:2" x14ac:dyDescent="0.25">
      <c r="A1501" s="15">
        <v>2623</v>
      </c>
      <c r="B1501" s="15">
        <v>1559</v>
      </c>
    </row>
    <row r="1502" spans="1:2" x14ac:dyDescent="0.25">
      <c r="A1502" s="15">
        <v>2704</v>
      </c>
      <c r="B1502" s="15">
        <v>1633</v>
      </c>
    </row>
    <row r="1503" spans="1:2" x14ac:dyDescent="0.25">
      <c r="A1503" s="15">
        <v>5525</v>
      </c>
      <c r="B1503" s="15">
        <v>3500</v>
      </c>
    </row>
    <row r="1504" spans="1:2" x14ac:dyDescent="0.25">
      <c r="A1504" s="15">
        <v>798</v>
      </c>
      <c r="B1504" s="15">
        <v>475</v>
      </c>
    </row>
    <row r="1505" spans="1:2" x14ac:dyDescent="0.25">
      <c r="A1505" s="15">
        <v>22960</v>
      </c>
      <c r="B1505" s="15">
        <v>51170</v>
      </c>
    </row>
    <row r="1506" spans="1:2" x14ac:dyDescent="0.25">
      <c r="A1506" s="15">
        <v>12870</v>
      </c>
      <c r="B1506" s="15">
        <v>7544</v>
      </c>
    </row>
    <row r="1507" spans="1:2" x14ac:dyDescent="0.25">
      <c r="A1507" s="15">
        <v>9122</v>
      </c>
      <c r="B1507" s="15">
        <v>5395</v>
      </c>
    </row>
    <row r="1508" spans="1:2" x14ac:dyDescent="0.25">
      <c r="A1508" s="15">
        <v>15478</v>
      </c>
      <c r="B1508" s="15">
        <v>80332</v>
      </c>
    </row>
    <row r="1509" spans="1:2" x14ac:dyDescent="0.25">
      <c r="A1509" s="15">
        <v>616</v>
      </c>
      <c r="B1509" s="15">
        <v>350</v>
      </c>
    </row>
    <row r="1510" spans="1:2" x14ac:dyDescent="0.25">
      <c r="A1510" s="15">
        <v>18601</v>
      </c>
      <c r="B1510" s="15">
        <v>65078</v>
      </c>
    </row>
    <row r="1511" spans="1:2" x14ac:dyDescent="0.25">
      <c r="A1511" s="15">
        <v>1641</v>
      </c>
      <c r="B1511" s="15">
        <v>30835</v>
      </c>
    </row>
    <row r="1512" spans="1:2" x14ac:dyDescent="0.25">
      <c r="A1512" s="15">
        <v>910</v>
      </c>
      <c r="B1512" s="15">
        <v>563</v>
      </c>
    </row>
    <row r="1513" spans="1:2" x14ac:dyDescent="0.25">
      <c r="A1513" s="15">
        <v>6019</v>
      </c>
      <c r="B1513" s="15">
        <v>3570</v>
      </c>
    </row>
    <row r="1514" spans="1:2" x14ac:dyDescent="0.25">
      <c r="A1514" s="15">
        <v>1885</v>
      </c>
      <c r="B1514" s="15">
        <v>1081</v>
      </c>
    </row>
    <row r="1515" spans="1:2" x14ac:dyDescent="0.25">
      <c r="A1515" s="15">
        <v>6953</v>
      </c>
      <c r="B1515" s="15">
        <v>4179</v>
      </c>
    </row>
    <row r="1516" spans="1:2" x14ac:dyDescent="0.25">
      <c r="A1516" s="15">
        <v>3010</v>
      </c>
      <c r="B1516" s="15">
        <v>1804</v>
      </c>
    </row>
    <row r="1517" spans="1:2" x14ac:dyDescent="0.25">
      <c r="A1517" s="15">
        <v>5522</v>
      </c>
      <c r="B1517" s="15">
        <v>3497</v>
      </c>
    </row>
    <row r="1518" spans="1:2" x14ac:dyDescent="0.25">
      <c r="A1518" s="15">
        <v>16505</v>
      </c>
      <c r="B1518" s="15">
        <v>114757</v>
      </c>
    </row>
    <row r="1519" spans="1:2" x14ac:dyDescent="0.25">
      <c r="A1519" s="15">
        <v>2622</v>
      </c>
      <c r="B1519" s="15">
        <v>1558</v>
      </c>
    </row>
    <row r="1520" spans="1:2" x14ac:dyDescent="0.25">
      <c r="A1520" s="15">
        <v>14077</v>
      </c>
      <c r="B1520" s="15">
        <v>58157</v>
      </c>
    </row>
    <row r="1521" spans="1:2" x14ac:dyDescent="0.25">
      <c r="A1521" s="15">
        <v>11460</v>
      </c>
      <c r="B1521" s="15">
        <v>6821</v>
      </c>
    </row>
    <row r="1522" spans="1:2" x14ac:dyDescent="0.25">
      <c r="A1522" s="15">
        <v>483</v>
      </c>
      <c r="B1522" s="15">
        <v>283</v>
      </c>
    </row>
    <row r="1523" spans="1:2" x14ac:dyDescent="0.25">
      <c r="A1523" s="15">
        <v>10635</v>
      </c>
      <c r="B1523" s="15">
        <v>6355</v>
      </c>
    </row>
    <row r="1524" spans="1:2" x14ac:dyDescent="0.25">
      <c r="A1524" s="15">
        <v>28107</v>
      </c>
      <c r="B1524" s="15">
        <v>60490</v>
      </c>
    </row>
    <row r="1525" spans="1:2" x14ac:dyDescent="0.25">
      <c r="A1525" s="15">
        <v>1548</v>
      </c>
      <c r="B1525" s="15">
        <v>873</v>
      </c>
    </row>
    <row r="1526" spans="1:2" x14ac:dyDescent="0.25">
      <c r="A1526" s="15">
        <v>30014</v>
      </c>
      <c r="B1526" s="15">
        <v>114771</v>
      </c>
    </row>
    <row r="1527" spans="1:2" x14ac:dyDescent="0.25">
      <c r="A1527" s="15">
        <v>9611</v>
      </c>
      <c r="B1527" s="15">
        <v>5747</v>
      </c>
    </row>
    <row r="1528" spans="1:2" x14ac:dyDescent="0.25">
      <c r="A1528" s="15">
        <v>8603</v>
      </c>
      <c r="B1528" s="15">
        <v>9061</v>
      </c>
    </row>
    <row r="1529" spans="1:2" x14ac:dyDescent="0.25">
      <c r="A1529" s="15">
        <v>6324</v>
      </c>
      <c r="B1529" s="15">
        <v>3799</v>
      </c>
    </row>
    <row r="1530" spans="1:2" x14ac:dyDescent="0.25">
      <c r="A1530" s="15">
        <v>7849</v>
      </c>
      <c r="B1530" s="15">
        <v>4830</v>
      </c>
    </row>
    <row r="1531" spans="1:2" x14ac:dyDescent="0.25">
      <c r="A1531" s="15">
        <v>43</v>
      </c>
      <c r="B1531" s="15">
        <v>6890</v>
      </c>
    </row>
    <row r="1532" spans="1:2" x14ac:dyDescent="0.25">
      <c r="A1532" s="15">
        <v>888</v>
      </c>
      <c r="B1532" s="15">
        <v>547</v>
      </c>
    </row>
    <row r="1533" spans="1:2" x14ac:dyDescent="0.25">
      <c r="A1533" s="15">
        <v>2753</v>
      </c>
      <c r="B1533" s="15">
        <v>1666</v>
      </c>
    </row>
    <row r="1534" spans="1:2" x14ac:dyDescent="0.25">
      <c r="A1534" s="15">
        <v>8795</v>
      </c>
      <c r="B1534" s="15">
        <v>5152</v>
      </c>
    </row>
    <row r="1535" spans="1:2" x14ac:dyDescent="0.25">
      <c r="A1535" s="15">
        <v>18007</v>
      </c>
      <c r="B1535" s="15">
        <v>152007</v>
      </c>
    </row>
    <row r="1536" spans="1:2" x14ac:dyDescent="0.25">
      <c r="A1536" s="15">
        <v>18448</v>
      </c>
      <c r="B1536" s="15">
        <v>79661</v>
      </c>
    </row>
    <row r="1537" spans="1:2" x14ac:dyDescent="0.25">
      <c r="A1537" s="15">
        <v>5026</v>
      </c>
      <c r="B1537" s="15">
        <v>3174</v>
      </c>
    </row>
    <row r="1538" spans="1:2" x14ac:dyDescent="0.25">
      <c r="A1538" s="15">
        <v>19942</v>
      </c>
      <c r="B1538" s="15">
        <v>27095</v>
      </c>
    </row>
    <row r="1539" spans="1:2" x14ac:dyDescent="0.25">
      <c r="A1539" s="15">
        <v>15905</v>
      </c>
      <c r="B1539" s="15">
        <v>26013</v>
      </c>
    </row>
    <row r="1540" spans="1:2" x14ac:dyDescent="0.25">
      <c r="A1540" s="15">
        <v>713</v>
      </c>
      <c r="B1540" s="15">
        <v>410</v>
      </c>
    </row>
    <row r="1541" spans="1:2" x14ac:dyDescent="0.25">
      <c r="A1541" s="15">
        <v>3551</v>
      </c>
      <c r="B1541" s="15">
        <v>2158</v>
      </c>
    </row>
    <row r="1542" spans="1:2" x14ac:dyDescent="0.25">
      <c r="A1542" s="15">
        <v>6286</v>
      </c>
      <c r="B1542" s="15">
        <v>10242</v>
      </c>
    </row>
    <row r="1543" spans="1:2" x14ac:dyDescent="0.25">
      <c r="A1543" s="15">
        <v>241</v>
      </c>
      <c r="B1543" s="15">
        <v>116</v>
      </c>
    </row>
    <row r="1544" spans="1:2" x14ac:dyDescent="0.25">
      <c r="A1544" s="15">
        <v>7759</v>
      </c>
      <c r="B1544" s="15">
        <v>4759</v>
      </c>
    </row>
    <row r="1545" spans="1:2" x14ac:dyDescent="0.25">
      <c r="A1545" s="15">
        <v>541</v>
      </c>
      <c r="B1545" s="15">
        <v>306</v>
      </c>
    </row>
    <row r="1546" spans="1:2" x14ac:dyDescent="0.25">
      <c r="A1546" s="15">
        <v>6562</v>
      </c>
      <c r="B1546" s="15">
        <v>3957</v>
      </c>
    </row>
    <row r="1547" spans="1:2" x14ac:dyDescent="0.25">
      <c r="A1547" s="15">
        <v>2299</v>
      </c>
      <c r="B1547" s="15">
        <v>1360</v>
      </c>
    </row>
    <row r="1548" spans="1:2" x14ac:dyDescent="0.25">
      <c r="A1548" s="15">
        <v>14335</v>
      </c>
      <c r="B1548" s="15">
        <v>59338</v>
      </c>
    </row>
    <row r="1549" spans="1:2" x14ac:dyDescent="0.25">
      <c r="A1549" s="15">
        <v>1354</v>
      </c>
      <c r="B1549" s="15">
        <v>733</v>
      </c>
    </row>
    <row r="1550" spans="1:2" x14ac:dyDescent="0.25">
      <c r="A1550" s="15">
        <v>655</v>
      </c>
      <c r="B1550" s="15">
        <v>378</v>
      </c>
    </row>
    <row r="1551" spans="1:2" x14ac:dyDescent="0.25">
      <c r="A1551" s="15">
        <v>4369</v>
      </c>
      <c r="B1551" s="15">
        <v>2762</v>
      </c>
    </row>
    <row r="1552" spans="1:2" x14ac:dyDescent="0.25">
      <c r="A1552" s="15">
        <v>7850</v>
      </c>
      <c r="B1552" s="15">
        <v>4831</v>
      </c>
    </row>
    <row r="1553" spans="1:2" x14ac:dyDescent="0.25">
      <c r="A1553" s="15">
        <v>696</v>
      </c>
      <c r="B1553" s="15">
        <v>26225</v>
      </c>
    </row>
    <row r="1554" spans="1:2" x14ac:dyDescent="0.25">
      <c r="A1554" s="15">
        <v>4118</v>
      </c>
      <c r="B1554" s="15">
        <v>2584</v>
      </c>
    </row>
    <row r="1555" spans="1:2" x14ac:dyDescent="0.25">
      <c r="A1555" s="15">
        <v>9606</v>
      </c>
      <c r="B1555" s="15">
        <v>5741</v>
      </c>
    </row>
    <row r="1556" spans="1:2" x14ac:dyDescent="0.25">
      <c r="A1556" s="15">
        <v>903</v>
      </c>
      <c r="B1556" s="15">
        <v>8312</v>
      </c>
    </row>
    <row r="1557" spans="1:2" x14ac:dyDescent="0.25">
      <c r="A1557" s="15">
        <v>10044</v>
      </c>
      <c r="B1557" s="15">
        <v>6035</v>
      </c>
    </row>
    <row r="1558" spans="1:2" x14ac:dyDescent="0.25">
      <c r="A1558" s="15">
        <v>6236</v>
      </c>
      <c r="B1558" s="15">
        <v>3749</v>
      </c>
    </row>
    <row r="1559" spans="1:2" x14ac:dyDescent="0.25">
      <c r="A1559" s="15">
        <v>8775</v>
      </c>
      <c r="B1559" s="15">
        <v>5153</v>
      </c>
    </row>
    <row r="1560" spans="1:2" x14ac:dyDescent="0.25">
      <c r="A1560" s="15">
        <v>9753</v>
      </c>
      <c r="B1560" s="15">
        <v>25797</v>
      </c>
    </row>
    <row r="1561" spans="1:2" x14ac:dyDescent="0.25">
      <c r="A1561" s="15">
        <v>5005</v>
      </c>
      <c r="B1561" s="15">
        <v>3155</v>
      </c>
    </row>
    <row r="1562" spans="1:2" x14ac:dyDescent="0.25">
      <c r="A1562" s="15">
        <v>2455</v>
      </c>
      <c r="B1562" s="15">
        <v>1455</v>
      </c>
    </row>
    <row r="1563" spans="1:2" x14ac:dyDescent="0.25">
      <c r="A1563" s="15">
        <v>12761</v>
      </c>
      <c r="B1563" s="15">
        <v>7465</v>
      </c>
    </row>
    <row r="1564" spans="1:2" x14ac:dyDescent="0.25">
      <c r="A1564" s="15">
        <v>2610</v>
      </c>
      <c r="B1564" s="15">
        <v>1548</v>
      </c>
    </row>
    <row r="1565" spans="1:2" x14ac:dyDescent="0.25">
      <c r="A1565" s="15">
        <v>1476</v>
      </c>
      <c r="B1565" s="15">
        <v>823</v>
      </c>
    </row>
    <row r="1566" spans="1:2" x14ac:dyDescent="0.25">
      <c r="A1566" s="15">
        <v>7983</v>
      </c>
      <c r="B1566" s="15">
        <v>2516</v>
      </c>
    </row>
    <row r="1567" spans="1:2" x14ac:dyDescent="0.25">
      <c r="A1567" s="15">
        <v>14933</v>
      </c>
      <c r="B1567" s="15">
        <v>23408</v>
      </c>
    </row>
    <row r="1568" spans="1:2" x14ac:dyDescent="0.25">
      <c r="A1568" s="15">
        <v>11724</v>
      </c>
      <c r="B1568" s="15">
        <v>7010</v>
      </c>
    </row>
    <row r="1569" spans="1:2" x14ac:dyDescent="0.25">
      <c r="A1569" s="15">
        <v>11998</v>
      </c>
      <c r="B1569" s="15">
        <v>7157</v>
      </c>
    </row>
    <row r="1570" spans="1:2" x14ac:dyDescent="0.25">
      <c r="A1570" s="15">
        <v>1925</v>
      </c>
      <c r="B1570" s="15">
        <v>1111</v>
      </c>
    </row>
    <row r="1571" spans="1:2" x14ac:dyDescent="0.25">
      <c r="A1571" s="15">
        <v>7421</v>
      </c>
      <c r="B1571" s="15">
        <v>4513</v>
      </c>
    </row>
    <row r="1572" spans="1:2" x14ac:dyDescent="0.25">
      <c r="A1572" s="15">
        <v>620</v>
      </c>
      <c r="B1572" s="15">
        <v>351</v>
      </c>
    </row>
    <row r="1573" spans="1:2" x14ac:dyDescent="0.25">
      <c r="A1573" s="15">
        <v>30829</v>
      </c>
      <c r="B1573" s="15">
        <v>347733</v>
      </c>
    </row>
    <row r="1574" spans="1:2" x14ac:dyDescent="0.25">
      <c r="A1574" s="15">
        <v>1764</v>
      </c>
      <c r="B1574" s="15">
        <v>1003</v>
      </c>
    </row>
    <row r="1575" spans="1:2" x14ac:dyDescent="0.25">
      <c r="A1575" s="15">
        <v>11390</v>
      </c>
      <c r="B1575" s="15">
        <v>9212</v>
      </c>
    </row>
    <row r="1576" spans="1:2" x14ac:dyDescent="0.25">
      <c r="A1576" s="15">
        <v>18084</v>
      </c>
      <c r="B1576" s="15">
        <v>162514</v>
      </c>
    </row>
    <row r="1577" spans="1:2" x14ac:dyDescent="0.25">
      <c r="A1577" s="15">
        <v>2536</v>
      </c>
      <c r="B1577" s="15">
        <v>1513</v>
      </c>
    </row>
    <row r="1578" spans="1:2" x14ac:dyDescent="0.25">
      <c r="A1578" s="15">
        <v>5464</v>
      </c>
      <c r="B1578" s="15">
        <v>3479</v>
      </c>
    </row>
    <row r="1579" spans="1:2" x14ac:dyDescent="0.25">
      <c r="A1579" s="15">
        <v>9388</v>
      </c>
      <c r="B1579" s="15">
        <v>5573</v>
      </c>
    </row>
    <row r="1580" spans="1:2" x14ac:dyDescent="0.25">
      <c r="A1580" s="15">
        <v>338</v>
      </c>
      <c r="B1580" s="15">
        <v>186</v>
      </c>
    </row>
    <row r="1581" spans="1:2" x14ac:dyDescent="0.25">
      <c r="A1581" s="15">
        <v>15781</v>
      </c>
      <c r="B1581" s="15">
        <v>89832</v>
      </c>
    </row>
    <row r="1582" spans="1:2" x14ac:dyDescent="0.25">
      <c r="A1582" s="15">
        <v>1318</v>
      </c>
      <c r="B1582" s="15">
        <v>718</v>
      </c>
    </row>
    <row r="1583" spans="1:2" x14ac:dyDescent="0.25">
      <c r="A1583" s="15">
        <v>1673</v>
      </c>
      <c r="B1583" s="15">
        <v>915</v>
      </c>
    </row>
    <row r="1584" spans="1:2" x14ac:dyDescent="0.25">
      <c r="A1584" s="15">
        <v>1675</v>
      </c>
      <c r="B1584" s="15">
        <v>917</v>
      </c>
    </row>
    <row r="1585" spans="1:2" x14ac:dyDescent="0.25">
      <c r="A1585" s="15">
        <v>1677</v>
      </c>
      <c r="B1585" s="15">
        <v>919</v>
      </c>
    </row>
    <row r="1586" spans="1:2" x14ac:dyDescent="0.25">
      <c r="A1586" s="15">
        <v>7955</v>
      </c>
      <c r="B1586" s="15">
        <v>4852</v>
      </c>
    </row>
    <row r="1587" spans="1:2" x14ac:dyDescent="0.25">
      <c r="A1587" s="15">
        <v>2603</v>
      </c>
      <c r="B1587" s="15">
        <v>1592</v>
      </c>
    </row>
    <row r="1588" spans="1:2" x14ac:dyDescent="0.25">
      <c r="A1588" s="15">
        <v>4931</v>
      </c>
      <c r="B1588" s="15">
        <v>3105</v>
      </c>
    </row>
    <row r="1589" spans="1:2" x14ac:dyDescent="0.25">
      <c r="A1589" s="15">
        <v>1678</v>
      </c>
      <c r="B1589" s="15">
        <v>920</v>
      </c>
    </row>
    <row r="1590" spans="1:2" x14ac:dyDescent="0.25">
      <c r="A1590" s="15">
        <v>6081</v>
      </c>
      <c r="B1590" s="15">
        <v>3630</v>
      </c>
    </row>
    <row r="1591" spans="1:2" x14ac:dyDescent="0.25">
      <c r="A1591" s="15">
        <v>6193</v>
      </c>
      <c r="B1591" s="15">
        <v>3718</v>
      </c>
    </row>
    <row r="1592" spans="1:2" x14ac:dyDescent="0.25">
      <c r="A1592" s="15">
        <v>6824</v>
      </c>
      <c r="B1592" s="15">
        <v>4124</v>
      </c>
    </row>
    <row r="1593" spans="1:2" x14ac:dyDescent="0.25">
      <c r="A1593" s="15">
        <v>9608</v>
      </c>
      <c r="B1593" s="15">
        <v>5745</v>
      </c>
    </row>
    <row r="1594" spans="1:2" x14ac:dyDescent="0.25">
      <c r="A1594" s="15">
        <v>992</v>
      </c>
      <c r="B1594" s="15">
        <v>598</v>
      </c>
    </row>
    <row r="1595" spans="1:2" x14ac:dyDescent="0.25">
      <c r="A1595" s="15">
        <v>1030</v>
      </c>
      <c r="B1595" s="15">
        <v>624</v>
      </c>
    </row>
    <row r="1596" spans="1:2" x14ac:dyDescent="0.25">
      <c r="A1596" s="15">
        <v>23989</v>
      </c>
      <c r="B1596" s="15">
        <v>84680</v>
      </c>
    </row>
    <row r="1597" spans="1:2" x14ac:dyDescent="0.25">
      <c r="A1597" s="15">
        <v>11926</v>
      </c>
      <c r="B1597" s="15">
        <v>8600</v>
      </c>
    </row>
    <row r="1598" spans="1:2" x14ac:dyDescent="0.25">
      <c r="A1598" s="15">
        <v>15632</v>
      </c>
      <c r="B1598" s="15">
        <v>51311</v>
      </c>
    </row>
    <row r="1599" spans="1:2" x14ac:dyDescent="0.25">
      <c r="A1599" s="15">
        <v>9596</v>
      </c>
      <c r="B1599" s="15">
        <v>5734</v>
      </c>
    </row>
    <row r="1600" spans="1:2" x14ac:dyDescent="0.25">
      <c r="A1600" s="15">
        <v>14063</v>
      </c>
      <c r="B1600" s="15">
        <v>9759</v>
      </c>
    </row>
    <row r="1601" spans="1:2" x14ac:dyDescent="0.25">
      <c r="A1601" s="15">
        <v>14067</v>
      </c>
      <c r="B1601" s="15">
        <v>51564</v>
      </c>
    </row>
    <row r="1602" spans="1:2" x14ac:dyDescent="0.25">
      <c r="A1602" s="15">
        <v>11331</v>
      </c>
      <c r="B1602" s="15">
        <v>6752</v>
      </c>
    </row>
    <row r="1603" spans="1:2" x14ac:dyDescent="0.25">
      <c r="A1603" s="15">
        <v>10938</v>
      </c>
      <c r="B1603" s="15">
        <v>10560</v>
      </c>
    </row>
    <row r="1604" spans="1:2" x14ac:dyDescent="0.25">
      <c r="A1604" s="15">
        <v>2521</v>
      </c>
      <c r="B1604" s="15">
        <v>1504</v>
      </c>
    </row>
    <row r="1605" spans="1:2" x14ac:dyDescent="0.25">
      <c r="A1605" s="15">
        <v>11708</v>
      </c>
      <c r="B1605" s="15">
        <v>6999</v>
      </c>
    </row>
    <row r="1606" spans="1:2" x14ac:dyDescent="0.25">
      <c r="A1606" s="15">
        <v>2631</v>
      </c>
      <c r="B1606" s="15">
        <v>1571</v>
      </c>
    </row>
    <row r="1607" spans="1:2" x14ac:dyDescent="0.25">
      <c r="A1607" s="15">
        <v>2608</v>
      </c>
      <c r="B1607" s="15">
        <v>1553</v>
      </c>
    </row>
    <row r="1608" spans="1:2" x14ac:dyDescent="0.25">
      <c r="A1608" s="15">
        <v>2621</v>
      </c>
      <c r="B1608" s="15">
        <v>1557</v>
      </c>
    </row>
    <row r="1609" spans="1:2" x14ac:dyDescent="0.25">
      <c r="A1609" s="15">
        <v>2590</v>
      </c>
      <c r="B1609" s="15">
        <v>1583</v>
      </c>
    </row>
    <row r="1610" spans="1:2" x14ac:dyDescent="0.25">
      <c r="A1610" s="15">
        <v>12541</v>
      </c>
      <c r="B1610" s="15">
        <v>54600</v>
      </c>
    </row>
    <row r="1611" spans="1:2" x14ac:dyDescent="0.25">
      <c r="A1611" s="15">
        <v>553</v>
      </c>
      <c r="B1611" s="15">
        <v>316</v>
      </c>
    </row>
    <row r="1612" spans="1:2" x14ac:dyDescent="0.25">
      <c r="A1612" s="15">
        <v>257</v>
      </c>
      <c r="B1612" s="15">
        <v>132</v>
      </c>
    </row>
    <row r="1613" spans="1:2" x14ac:dyDescent="0.25">
      <c r="A1613" s="15">
        <v>12530</v>
      </c>
      <c r="B1613" s="15">
        <v>54658</v>
      </c>
    </row>
    <row r="1614" spans="1:2" x14ac:dyDescent="0.25">
      <c r="A1614" s="15">
        <v>2592</v>
      </c>
      <c r="B1614" s="15">
        <v>1585</v>
      </c>
    </row>
    <row r="1615" spans="1:2" x14ac:dyDescent="0.25">
      <c r="A1615" s="15">
        <v>2595</v>
      </c>
      <c r="B1615" s="15">
        <v>1543</v>
      </c>
    </row>
    <row r="1616" spans="1:2" x14ac:dyDescent="0.25">
      <c r="A1616" s="15">
        <v>12536</v>
      </c>
      <c r="B1616" s="15">
        <v>54657</v>
      </c>
    </row>
    <row r="1617" spans="1:2" x14ac:dyDescent="0.25">
      <c r="A1617" s="15">
        <v>255</v>
      </c>
      <c r="B1617" s="15">
        <v>130</v>
      </c>
    </row>
    <row r="1618" spans="1:2" x14ac:dyDescent="0.25">
      <c r="A1618" s="15">
        <v>438</v>
      </c>
      <c r="B1618" s="15">
        <v>249</v>
      </c>
    </row>
    <row r="1619" spans="1:2" x14ac:dyDescent="0.25">
      <c r="A1619" s="15">
        <v>2615</v>
      </c>
      <c r="B1619" s="15">
        <v>1555</v>
      </c>
    </row>
    <row r="1620" spans="1:2" x14ac:dyDescent="0.25">
      <c r="A1620" s="15">
        <v>17450</v>
      </c>
      <c r="B1620" s="15">
        <v>64816</v>
      </c>
    </row>
    <row r="1621" spans="1:2" x14ac:dyDescent="0.25">
      <c r="A1621" s="15">
        <v>6026</v>
      </c>
      <c r="B1621" s="15">
        <v>3577</v>
      </c>
    </row>
    <row r="1622" spans="1:2" x14ac:dyDescent="0.25">
      <c r="A1622" s="15">
        <v>750</v>
      </c>
      <c r="B1622" s="15">
        <v>438</v>
      </c>
    </row>
    <row r="1623" spans="1:2" x14ac:dyDescent="0.25">
      <c r="A1623" s="15">
        <v>10259</v>
      </c>
      <c r="B1623" s="15">
        <v>6096</v>
      </c>
    </row>
    <row r="1624" spans="1:2" x14ac:dyDescent="0.25">
      <c r="A1624" s="15">
        <v>3423</v>
      </c>
      <c r="B1624" s="15">
        <v>8288</v>
      </c>
    </row>
    <row r="1625" spans="1:2" x14ac:dyDescent="0.25">
      <c r="A1625" s="15">
        <v>8789</v>
      </c>
      <c r="B1625" s="15">
        <v>5148</v>
      </c>
    </row>
    <row r="1626" spans="1:2" x14ac:dyDescent="0.25">
      <c r="A1626" s="15">
        <v>8790</v>
      </c>
      <c r="B1626" s="15">
        <v>5149</v>
      </c>
    </row>
    <row r="1627" spans="1:2" x14ac:dyDescent="0.25">
      <c r="A1627" s="15">
        <v>8773</v>
      </c>
      <c r="B1627" s="15">
        <v>50940</v>
      </c>
    </row>
    <row r="1628" spans="1:2" x14ac:dyDescent="0.25">
      <c r="A1628" s="15">
        <v>8891</v>
      </c>
      <c r="B1628" s="15">
        <v>5226</v>
      </c>
    </row>
    <row r="1629" spans="1:2" x14ac:dyDescent="0.25">
      <c r="A1629" s="15">
        <v>20149</v>
      </c>
      <c r="B1629" s="15">
        <v>145482</v>
      </c>
    </row>
    <row r="1630" spans="1:2" x14ac:dyDescent="0.25">
      <c r="A1630" s="15">
        <v>4502</v>
      </c>
      <c r="B1630" s="15">
        <v>11251</v>
      </c>
    </row>
    <row r="1631" spans="1:2" x14ac:dyDescent="0.25">
      <c r="A1631" s="15">
        <v>9206</v>
      </c>
      <c r="B1631" s="15">
        <v>5446</v>
      </c>
    </row>
    <row r="1632" spans="1:2" x14ac:dyDescent="0.25">
      <c r="A1632" s="15">
        <v>15460</v>
      </c>
      <c r="B1632" s="15">
        <v>55799</v>
      </c>
    </row>
    <row r="1633" spans="1:2" x14ac:dyDescent="0.25">
      <c r="A1633" s="15">
        <v>1401</v>
      </c>
      <c r="B1633" s="15">
        <v>782</v>
      </c>
    </row>
    <row r="1634" spans="1:2" x14ac:dyDescent="0.25">
      <c r="A1634" s="15">
        <v>8774</v>
      </c>
      <c r="B1634" s="15">
        <v>5136</v>
      </c>
    </row>
    <row r="1635" spans="1:2" x14ac:dyDescent="0.25">
      <c r="A1635" s="15">
        <v>11944</v>
      </c>
      <c r="B1635" s="15">
        <v>7125</v>
      </c>
    </row>
    <row r="1636" spans="1:2" x14ac:dyDescent="0.25">
      <c r="A1636" s="15">
        <v>9681</v>
      </c>
      <c r="B1636" s="15">
        <v>5802</v>
      </c>
    </row>
    <row r="1637" spans="1:2" x14ac:dyDescent="0.25">
      <c r="A1637" s="15">
        <v>9669</v>
      </c>
      <c r="B1637" s="15">
        <v>5791</v>
      </c>
    </row>
    <row r="1638" spans="1:2" x14ac:dyDescent="0.25">
      <c r="A1638" s="15">
        <v>851</v>
      </c>
      <c r="B1638" s="15">
        <v>523</v>
      </c>
    </row>
    <row r="1639" spans="1:2" x14ac:dyDescent="0.25">
      <c r="A1639" s="15">
        <v>4249</v>
      </c>
      <c r="B1639" s="15">
        <v>9453</v>
      </c>
    </row>
    <row r="1640" spans="1:2" x14ac:dyDescent="0.25">
      <c r="A1640" s="15">
        <v>668</v>
      </c>
      <c r="B1640" s="15">
        <v>388</v>
      </c>
    </row>
    <row r="1641" spans="1:2" x14ac:dyDescent="0.25">
      <c r="A1641" s="15">
        <v>4975</v>
      </c>
      <c r="B1641" s="15">
        <v>3140</v>
      </c>
    </row>
    <row r="1642" spans="1:2" x14ac:dyDescent="0.25">
      <c r="A1642" s="15">
        <v>6153</v>
      </c>
      <c r="B1642" s="15">
        <v>3688</v>
      </c>
    </row>
    <row r="1643" spans="1:2" x14ac:dyDescent="0.25">
      <c r="A1643" s="15">
        <v>6150</v>
      </c>
      <c r="B1643" s="15">
        <v>3685</v>
      </c>
    </row>
    <row r="1644" spans="1:2" x14ac:dyDescent="0.25">
      <c r="A1644" s="15">
        <v>4684</v>
      </c>
      <c r="B1644" s="15">
        <v>2977</v>
      </c>
    </row>
    <row r="1645" spans="1:2" x14ac:dyDescent="0.25">
      <c r="A1645" s="15">
        <v>18006</v>
      </c>
      <c r="B1645" s="15">
        <v>11188</v>
      </c>
    </row>
    <row r="1646" spans="1:2" x14ac:dyDescent="0.25">
      <c r="A1646" s="15">
        <v>6278</v>
      </c>
      <c r="B1646" s="15">
        <v>3777</v>
      </c>
    </row>
    <row r="1647" spans="1:2" x14ac:dyDescent="0.25">
      <c r="A1647" s="15">
        <v>6283</v>
      </c>
      <c r="B1647" s="15">
        <v>51305</v>
      </c>
    </row>
    <row r="1648" spans="1:2" x14ac:dyDescent="0.25">
      <c r="A1648" s="15">
        <v>1964</v>
      </c>
      <c r="B1648" s="15">
        <v>1143</v>
      </c>
    </row>
    <row r="1649" spans="1:2" x14ac:dyDescent="0.25">
      <c r="A1649" s="15">
        <v>1957</v>
      </c>
      <c r="B1649" s="15">
        <v>1136</v>
      </c>
    </row>
    <row r="1650" spans="1:2" x14ac:dyDescent="0.25">
      <c r="A1650" s="15">
        <v>1959</v>
      </c>
      <c r="B1650" s="15">
        <v>1138</v>
      </c>
    </row>
    <row r="1651" spans="1:2" x14ac:dyDescent="0.25">
      <c r="A1651" s="15">
        <v>15963</v>
      </c>
      <c r="B1651" s="15">
        <v>8973</v>
      </c>
    </row>
    <row r="1652" spans="1:2" x14ac:dyDescent="0.25">
      <c r="A1652" s="15">
        <v>1963</v>
      </c>
      <c r="B1652" s="15">
        <v>1142</v>
      </c>
    </row>
    <row r="1653" spans="1:2" x14ac:dyDescent="0.25">
      <c r="A1653" s="15">
        <v>2858</v>
      </c>
      <c r="B1653" s="15">
        <v>1716</v>
      </c>
    </row>
    <row r="1654" spans="1:2" x14ac:dyDescent="0.25">
      <c r="A1654" s="15">
        <v>4087</v>
      </c>
      <c r="B1654" s="15">
        <v>2566</v>
      </c>
    </row>
    <row r="1655" spans="1:2" x14ac:dyDescent="0.25">
      <c r="A1655" s="15">
        <v>4086</v>
      </c>
      <c r="B1655" s="15">
        <v>2565</v>
      </c>
    </row>
    <row r="1656" spans="1:2" x14ac:dyDescent="0.25">
      <c r="A1656" s="15">
        <v>4088</v>
      </c>
      <c r="B1656" s="15">
        <v>2567</v>
      </c>
    </row>
    <row r="1657" spans="1:2" x14ac:dyDescent="0.25">
      <c r="A1657" s="15">
        <v>4085</v>
      </c>
      <c r="B1657" s="15">
        <v>2564</v>
      </c>
    </row>
    <row r="1658" spans="1:2" x14ac:dyDescent="0.25">
      <c r="A1658" s="15">
        <v>4089</v>
      </c>
      <c r="B1658" s="15">
        <v>2568</v>
      </c>
    </row>
    <row r="1659" spans="1:2" x14ac:dyDescent="0.25">
      <c r="A1659" s="15">
        <v>14454</v>
      </c>
      <c r="B1659" s="15">
        <v>55879</v>
      </c>
    </row>
    <row r="1660" spans="1:2" x14ac:dyDescent="0.25">
      <c r="A1660" s="15">
        <v>4091</v>
      </c>
      <c r="B1660" s="15">
        <v>2570</v>
      </c>
    </row>
    <row r="1661" spans="1:2" x14ac:dyDescent="0.25">
      <c r="A1661" s="15">
        <v>4084</v>
      </c>
      <c r="B1661" s="15">
        <v>2563</v>
      </c>
    </row>
    <row r="1662" spans="1:2" x14ac:dyDescent="0.25">
      <c r="A1662" s="15">
        <v>76</v>
      </c>
      <c r="B1662" s="15">
        <v>25</v>
      </c>
    </row>
    <row r="1663" spans="1:2" x14ac:dyDescent="0.25">
      <c r="A1663" s="15">
        <v>10492</v>
      </c>
      <c r="B1663" s="15">
        <v>6273</v>
      </c>
    </row>
    <row r="1664" spans="1:2" x14ac:dyDescent="0.25">
      <c r="A1664" s="15">
        <v>6238</v>
      </c>
      <c r="B1664" s="15">
        <v>3751</v>
      </c>
    </row>
    <row r="1665" spans="1:2" x14ac:dyDescent="0.25">
      <c r="A1665" s="15">
        <v>6239</v>
      </c>
      <c r="B1665" s="15">
        <v>3752</v>
      </c>
    </row>
    <row r="1666" spans="1:2" x14ac:dyDescent="0.25">
      <c r="A1666" s="15">
        <v>8032</v>
      </c>
      <c r="B1666" s="15">
        <v>4915</v>
      </c>
    </row>
    <row r="1667" spans="1:2" x14ac:dyDescent="0.25">
      <c r="A1667" s="15">
        <v>3771</v>
      </c>
      <c r="B1667" s="15">
        <v>2328</v>
      </c>
    </row>
    <row r="1668" spans="1:2" x14ac:dyDescent="0.25">
      <c r="A1668" s="15">
        <v>7646</v>
      </c>
      <c r="B1668" s="15">
        <v>10</v>
      </c>
    </row>
    <row r="1669" spans="1:2" x14ac:dyDescent="0.25">
      <c r="A1669" s="15">
        <v>7645</v>
      </c>
      <c r="B1669" s="15">
        <v>9</v>
      </c>
    </row>
    <row r="1670" spans="1:2" x14ac:dyDescent="0.25">
      <c r="A1670" s="15">
        <v>3769</v>
      </c>
      <c r="B1670" s="15">
        <v>2326</v>
      </c>
    </row>
    <row r="1671" spans="1:2" x14ac:dyDescent="0.25">
      <c r="A1671" s="15">
        <v>388</v>
      </c>
      <c r="B1671" s="15">
        <v>6718</v>
      </c>
    </row>
    <row r="1672" spans="1:2" x14ac:dyDescent="0.25">
      <c r="A1672" s="15">
        <v>2620</v>
      </c>
      <c r="B1672" s="15">
        <v>1562</v>
      </c>
    </row>
    <row r="1673" spans="1:2" x14ac:dyDescent="0.25">
      <c r="A1673" s="15">
        <v>2640</v>
      </c>
      <c r="B1673" s="15">
        <v>1551</v>
      </c>
    </row>
    <row r="1674" spans="1:2" x14ac:dyDescent="0.25">
      <c r="A1674" s="15">
        <v>17296</v>
      </c>
      <c r="B1674" s="15">
        <v>50484</v>
      </c>
    </row>
    <row r="1675" spans="1:2" x14ac:dyDescent="0.25">
      <c r="A1675" s="15">
        <v>9177</v>
      </c>
      <c r="B1675" s="15">
        <v>5426</v>
      </c>
    </row>
    <row r="1676" spans="1:2" x14ac:dyDescent="0.25">
      <c r="A1676" s="15">
        <v>9178</v>
      </c>
      <c r="B1676" s="15">
        <v>5427</v>
      </c>
    </row>
    <row r="1677" spans="1:2" x14ac:dyDescent="0.25">
      <c r="A1677" s="15">
        <v>18755</v>
      </c>
      <c r="B1677" s="15">
        <v>56655</v>
      </c>
    </row>
    <row r="1678" spans="1:2" x14ac:dyDescent="0.25">
      <c r="A1678" s="15">
        <v>13546</v>
      </c>
      <c r="B1678" s="15">
        <v>54107</v>
      </c>
    </row>
    <row r="1679" spans="1:2" x14ac:dyDescent="0.25">
      <c r="A1679" s="15">
        <v>17969</v>
      </c>
      <c r="B1679" s="15">
        <v>200959</v>
      </c>
    </row>
    <row r="1680" spans="1:2" x14ac:dyDescent="0.25">
      <c r="A1680" s="15">
        <v>6622</v>
      </c>
      <c r="B1680" s="15">
        <v>8513</v>
      </c>
    </row>
    <row r="1681" spans="1:2" x14ac:dyDescent="0.25">
      <c r="A1681" s="15">
        <v>5467</v>
      </c>
      <c r="B1681" s="15">
        <v>3482</v>
      </c>
    </row>
    <row r="1682" spans="1:2" x14ac:dyDescent="0.25">
      <c r="A1682" s="15">
        <v>1374</v>
      </c>
      <c r="B1682" s="15">
        <v>761</v>
      </c>
    </row>
    <row r="1683" spans="1:2" x14ac:dyDescent="0.25">
      <c r="A1683" s="15">
        <v>1377</v>
      </c>
      <c r="B1683" s="15">
        <v>763</v>
      </c>
    </row>
    <row r="1684" spans="1:2" x14ac:dyDescent="0.25">
      <c r="A1684" s="15">
        <v>1378</v>
      </c>
      <c r="B1684" s="15">
        <v>11238</v>
      </c>
    </row>
    <row r="1685" spans="1:2" x14ac:dyDescent="0.25">
      <c r="A1685" s="15">
        <v>1381</v>
      </c>
      <c r="B1685" s="15">
        <v>766</v>
      </c>
    </row>
    <row r="1686" spans="1:2" x14ac:dyDescent="0.25">
      <c r="A1686" s="15">
        <v>1382</v>
      </c>
      <c r="B1686" s="15">
        <v>767</v>
      </c>
    </row>
    <row r="1687" spans="1:2" x14ac:dyDescent="0.25">
      <c r="A1687" s="15">
        <v>1369</v>
      </c>
      <c r="B1687" s="15">
        <v>56934</v>
      </c>
    </row>
    <row r="1688" spans="1:2" x14ac:dyDescent="0.25">
      <c r="A1688" s="15">
        <v>1370</v>
      </c>
      <c r="B1688" s="15">
        <v>770</v>
      </c>
    </row>
    <row r="1689" spans="1:2" x14ac:dyDescent="0.25">
      <c r="A1689" s="15">
        <v>14914</v>
      </c>
      <c r="B1689" s="15">
        <v>377677</v>
      </c>
    </row>
    <row r="1690" spans="1:2" x14ac:dyDescent="0.25">
      <c r="A1690" s="15">
        <v>1372</v>
      </c>
      <c r="B1690" s="15">
        <v>23632</v>
      </c>
    </row>
    <row r="1691" spans="1:2" x14ac:dyDescent="0.25">
      <c r="A1691" s="15">
        <v>10586</v>
      </c>
      <c r="B1691" s="15">
        <v>6324</v>
      </c>
    </row>
    <row r="1692" spans="1:2" x14ac:dyDescent="0.25">
      <c r="A1692" s="15">
        <v>10589</v>
      </c>
      <c r="B1692" s="15">
        <v>6327</v>
      </c>
    </row>
    <row r="1693" spans="1:2" x14ac:dyDescent="0.25">
      <c r="A1693" s="15">
        <v>20665</v>
      </c>
      <c r="B1693" s="15">
        <v>55800</v>
      </c>
    </row>
    <row r="1694" spans="1:2" x14ac:dyDescent="0.25">
      <c r="A1694" s="15">
        <v>10592</v>
      </c>
      <c r="B1694" s="15">
        <v>6330</v>
      </c>
    </row>
    <row r="1695" spans="1:2" x14ac:dyDescent="0.25">
      <c r="A1695" s="15">
        <v>7156</v>
      </c>
      <c r="B1695" s="15">
        <v>4319</v>
      </c>
    </row>
    <row r="1696" spans="1:2" x14ac:dyDescent="0.25">
      <c r="A1696" s="15">
        <v>7174</v>
      </c>
      <c r="B1696" s="15">
        <v>4316</v>
      </c>
    </row>
    <row r="1697" spans="1:2" x14ac:dyDescent="0.25">
      <c r="A1697" s="15">
        <v>7157</v>
      </c>
      <c r="B1697" s="15">
        <v>4320</v>
      </c>
    </row>
    <row r="1698" spans="1:2" x14ac:dyDescent="0.25">
      <c r="A1698" s="15">
        <v>7160</v>
      </c>
      <c r="B1698" s="15">
        <v>4323</v>
      </c>
    </row>
    <row r="1699" spans="1:2" x14ac:dyDescent="0.25">
      <c r="A1699" s="15">
        <v>7161</v>
      </c>
      <c r="B1699" s="15">
        <v>4324</v>
      </c>
    </row>
    <row r="1700" spans="1:2" x14ac:dyDescent="0.25">
      <c r="A1700" s="15">
        <v>7163</v>
      </c>
      <c r="B1700" s="15">
        <v>4326</v>
      </c>
    </row>
    <row r="1701" spans="1:2" x14ac:dyDescent="0.25">
      <c r="A1701" s="15">
        <v>7165</v>
      </c>
      <c r="B1701" s="15">
        <v>4327</v>
      </c>
    </row>
    <row r="1702" spans="1:2" x14ac:dyDescent="0.25">
      <c r="A1702" s="15">
        <v>7167</v>
      </c>
      <c r="B1702" s="15">
        <v>9313</v>
      </c>
    </row>
    <row r="1703" spans="1:2" x14ac:dyDescent="0.25">
      <c r="A1703" s="15">
        <v>14357</v>
      </c>
      <c r="B1703" s="15">
        <v>118856</v>
      </c>
    </row>
    <row r="1704" spans="1:2" x14ac:dyDescent="0.25">
      <c r="A1704" s="15">
        <v>7170</v>
      </c>
      <c r="B1704" s="15">
        <v>8511</v>
      </c>
    </row>
    <row r="1705" spans="1:2" x14ac:dyDescent="0.25">
      <c r="A1705" s="15">
        <v>7172</v>
      </c>
      <c r="B1705" s="15">
        <v>10893</v>
      </c>
    </row>
    <row r="1706" spans="1:2" x14ac:dyDescent="0.25">
      <c r="A1706" s="15">
        <v>14246</v>
      </c>
      <c r="B1706" s="15">
        <v>64386</v>
      </c>
    </row>
    <row r="1707" spans="1:2" x14ac:dyDescent="0.25">
      <c r="A1707" s="15">
        <v>14249</v>
      </c>
      <c r="B1707" s="15">
        <v>56547</v>
      </c>
    </row>
    <row r="1708" spans="1:2" x14ac:dyDescent="0.25">
      <c r="A1708" s="15">
        <v>14250</v>
      </c>
      <c r="B1708" s="15">
        <v>64066</v>
      </c>
    </row>
    <row r="1709" spans="1:2" x14ac:dyDescent="0.25">
      <c r="A1709" s="15">
        <v>14366</v>
      </c>
      <c r="B1709" s="15">
        <v>79148</v>
      </c>
    </row>
    <row r="1710" spans="1:2" x14ac:dyDescent="0.25">
      <c r="A1710" s="15">
        <v>16811</v>
      </c>
      <c r="B1710" s="15">
        <v>51174</v>
      </c>
    </row>
    <row r="1711" spans="1:2" x14ac:dyDescent="0.25">
      <c r="A1711" s="15">
        <v>20775</v>
      </c>
      <c r="B1711" s="15">
        <v>51175</v>
      </c>
    </row>
    <row r="1712" spans="1:2" x14ac:dyDescent="0.25">
      <c r="A1712" s="15">
        <v>12417</v>
      </c>
      <c r="B1712" s="15">
        <v>7283</v>
      </c>
    </row>
    <row r="1713" spans="1:2" x14ac:dyDescent="0.25">
      <c r="A1713" s="15">
        <v>8793</v>
      </c>
      <c r="B1713" s="15">
        <v>5151</v>
      </c>
    </row>
    <row r="1714" spans="1:2" x14ac:dyDescent="0.25">
      <c r="A1714" s="15">
        <v>8794</v>
      </c>
      <c r="B1714" s="15">
        <v>8622</v>
      </c>
    </row>
    <row r="1715" spans="1:2" x14ac:dyDescent="0.25">
      <c r="A1715" s="15">
        <v>8599</v>
      </c>
      <c r="B1715" s="15">
        <v>24145</v>
      </c>
    </row>
    <row r="1716" spans="1:2" x14ac:dyDescent="0.25">
      <c r="A1716" s="15">
        <v>348</v>
      </c>
      <c r="B1716" s="15">
        <v>196</v>
      </c>
    </row>
    <row r="1717" spans="1:2" x14ac:dyDescent="0.25">
      <c r="A1717" s="15">
        <v>3471</v>
      </c>
      <c r="B1717" s="15">
        <v>2101</v>
      </c>
    </row>
    <row r="1718" spans="1:2" x14ac:dyDescent="0.25">
      <c r="A1718" s="15">
        <v>7668</v>
      </c>
      <c r="B1718" s="15">
        <v>8648</v>
      </c>
    </row>
    <row r="1719" spans="1:2" x14ac:dyDescent="0.25">
      <c r="A1719" s="15">
        <v>8974</v>
      </c>
      <c r="B1719" s="15">
        <v>5289</v>
      </c>
    </row>
    <row r="1720" spans="1:2" x14ac:dyDescent="0.25">
      <c r="A1720" s="15">
        <v>221</v>
      </c>
      <c r="B1720" s="15">
        <v>11096</v>
      </c>
    </row>
    <row r="1721" spans="1:2" x14ac:dyDescent="0.25">
      <c r="A1721" s="15">
        <v>8885</v>
      </c>
      <c r="B1721" s="15">
        <v>643834</v>
      </c>
    </row>
    <row r="1722" spans="1:2" x14ac:dyDescent="0.25">
      <c r="A1722" s="15">
        <v>4392</v>
      </c>
      <c r="B1722" s="15">
        <v>2778</v>
      </c>
    </row>
    <row r="1723" spans="1:2" x14ac:dyDescent="0.25">
      <c r="A1723" s="15">
        <v>233</v>
      </c>
      <c r="B1723" s="15">
        <v>108</v>
      </c>
    </row>
    <row r="1724" spans="1:2" x14ac:dyDescent="0.25">
      <c r="A1724" s="15">
        <v>236</v>
      </c>
      <c r="B1724" s="15">
        <v>111</v>
      </c>
    </row>
    <row r="1725" spans="1:2" x14ac:dyDescent="0.25">
      <c r="A1725" s="15">
        <v>1578</v>
      </c>
      <c r="B1725" s="15">
        <v>890</v>
      </c>
    </row>
    <row r="1726" spans="1:2" x14ac:dyDescent="0.25">
      <c r="A1726" s="15">
        <v>12019</v>
      </c>
      <c r="B1726" s="15">
        <v>7177</v>
      </c>
    </row>
    <row r="1727" spans="1:2" x14ac:dyDescent="0.25">
      <c r="A1727" s="15">
        <v>8988</v>
      </c>
      <c r="B1727" s="15">
        <v>5300</v>
      </c>
    </row>
    <row r="1728" spans="1:2" x14ac:dyDescent="0.25">
      <c r="A1728" s="15">
        <v>7669</v>
      </c>
      <c r="B1728" s="15">
        <v>10499</v>
      </c>
    </row>
    <row r="1729" spans="1:2" x14ac:dyDescent="0.25">
      <c r="A1729" s="15">
        <v>8001</v>
      </c>
      <c r="B1729" s="15">
        <v>8204</v>
      </c>
    </row>
    <row r="1730" spans="1:2" x14ac:dyDescent="0.25">
      <c r="A1730" s="15">
        <v>9077</v>
      </c>
      <c r="B1730" s="15">
        <v>5347</v>
      </c>
    </row>
    <row r="1731" spans="1:2" x14ac:dyDescent="0.25">
      <c r="A1731" s="15">
        <v>9491</v>
      </c>
      <c r="B1731" s="15">
        <v>5652</v>
      </c>
    </row>
    <row r="1732" spans="1:2" x14ac:dyDescent="0.25">
      <c r="A1732" s="15">
        <v>24609</v>
      </c>
      <c r="B1732" s="15">
        <v>63036</v>
      </c>
    </row>
    <row r="1733" spans="1:2" x14ac:dyDescent="0.25">
      <c r="A1733" s="15">
        <v>9311</v>
      </c>
      <c r="B1733" s="15">
        <v>5527</v>
      </c>
    </row>
    <row r="1734" spans="1:2" x14ac:dyDescent="0.25">
      <c r="A1734" s="15">
        <v>9302</v>
      </c>
      <c r="B1734" s="15">
        <v>5518</v>
      </c>
    </row>
    <row r="1735" spans="1:2" x14ac:dyDescent="0.25">
      <c r="A1735" s="15">
        <v>2296</v>
      </c>
      <c r="B1735" s="15">
        <v>1357</v>
      </c>
    </row>
    <row r="1736" spans="1:2" x14ac:dyDescent="0.25">
      <c r="A1736" s="15">
        <v>195</v>
      </c>
      <c r="B1736" s="15">
        <v>6868</v>
      </c>
    </row>
    <row r="1737" spans="1:2" x14ac:dyDescent="0.25">
      <c r="A1737" s="15">
        <v>10497</v>
      </c>
      <c r="B1737" s="15">
        <v>6278</v>
      </c>
    </row>
    <row r="1738" spans="1:2" x14ac:dyDescent="0.25">
      <c r="A1738" s="15">
        <v>3308</v>
      </c>
      <c r="B1738" s="15">
        <v>1990</v>
      </c>
    </row>
    <row r="1739" spans="1:2" x14ac:dyDescent="0.25">
      <c r="A1739" s="15">
        <v>9380</v>
      </c>
      <c r="B1739" s="15">
        <v>5566</v>
      </c>
    </row>
    <row r="1740" spans="1:2" x14ac:dyDescent="0.25">
      <c r="A1740" s="15">
        <v>9017</v>
      </c>
      <c r="B1740" s="15">
        <v>5569</v>
      </c>
    </row>
    <row r="1741" spans="1:2" x14ac:dyDescent="0.25">
      <c r="A1741" s="15">
        <v>4809</v>
      </c>
      <c r="B1741" s="15">
        <v>54363</v>
      </c>
    </row>
    <row r="1742" spans="1:2" x14ac:dyDescent="0.25">
      <c r="A1742" s="15">
        <v>10899</v>
      </c>
      <c r="B1742" s="15">
        <v>6500</v>
      </c>
    </row>
    <row r="1743" spans="1:2" x14ac:dyDescent="0.25">
      <c r="A1743" s="15">
        <v>13414</v>
      </c>
      <c r="B1743" s="15">
        <v>30814</v>
      </c>
    </row>
    <row r="1744" spans="1:2" x14ac:dyDescent="0.25">
      <c r="A1744" s="15">
        <v>9665</v>
      </c>
      <c r="B1744" s="15">
        <v>5787</v>
      </c>
    </row>
    <row r="1745" spans="1:2" x14ac:dyDescent="0.25">
      <c r="A1745" s="15">
        <v>12572</v>
      </c>
      <c r="B1745" s="15">
        <v>7374</v>
      </c>
    </row>
    <row r="1746" spans="1:2" x14ac:dyDescent="0.25">
      <c r="A1746" s="15">
        <v>6886</v>
      </c>
      <c r="B1746" s="15">
        <v>5601</v>
      </c>
    </row>
    <row r="1747" spans="1:2" x14ac:dyDescent="0.25">
      <c r="A1747" s="15">
        <v>937</v>
      </c>
      <c r="B1747" s="15">
        <v>573</v>
      </c>
    </row>
    <row r="1748" spans="1:2" x14ac:dyDescent="0.25">
      <c r="A1748" s="15">
        <v>5241</v>
      </c>
      <c r="B1748" s="15">
        <v>3312</v>
      </c>
    </row>
    <row r="1749" spans="1:2" x14ac:dyDescent="0.25">
      <c r="A1749" s="15">
        <v>914</v>
      </c>
      <c r="B1749" s="15">
        <v>567</v>
      </c>
    </row>
    <row r="1750" spans="1:2" x14ac:dyDescent="0.25">
      <c r="A1750" s="15">
        <v>12029</v>
      </c>
      <c r="B1750" s="15">
        <v>28755</v>
      </c>
    </row>
    <row r="1751" spans="1:2" x14ac:dyDescent="0.25">
      <c r="A1751" s="15">
        <v>12156</v>
      </c>
      <c r="B1751" s="15">
        <v>28639</v>
      </c>
    </row>
    <row r="1752" spans="1:2" x14ac:dyDescent="0.25">
      <c r="A1752" s="15">
        <v>7858</v>
      </c>
      <c r="B1752" s="15">
        <v>9397</v>
      </c>
    </row>
    <row r="1753" spans="1:2" x14ac:dyDescent="0.25">
      <c r="A1753" s="15">
        <v>7966</v>
      </c>
      <c r="B1753" s="15">
        <v>10062</v>
      </c>
    </row>
    <row r="1754" spans="1:2" x14ac:dyDescent="0.25">
      <c r="A1754" s="15">
        <v>11772</v>
      </c>
      <c r="B1754" s="15">
        <v>7046</v>
      </c>
    </row>
    <row r="1755" spans="1:2" x14ac:dyDescent="0.25">
      <c r="A1755" s="15">
        <v>122</v>
      </c>
      <c r="B1755" s="15">
        <v>52</v>
      </c>
    </row>
    <row r="1756" spans="1:2" x14ac:dyDescent="0.25">
      <c r="A1756" s="15">
        <v>21480</v>
      </c>
      <c r="B1756" s="15">
        <v>54935</v>
      </c>
    </row>
    <row r="1757" spans="1:2" x14ac:dyDescent="0.25">
      <c r="A1757" s="15">
        <v>2676</v>
      </c>
      <c r="B1757" s="15">
        <v>1613</v>
      </c>
    </row>
    <row r="1758" spans="1:2" x14ac:dyDescent="0.25">
      <c r="A1758" s="15">
        <v>6882</v>
      </c>
      <c r="B1758" s="15">
        <v>9479</v>
      </c>
    </row>
    <row r="1759" spans="1:2" x14ac:dyDescent="0.25">
      <c r="A1759" s="15">
        <v>6881</v>
      </c>
      <c r="B1759" s="15">
        <v>5599</v>
      </c>
    </row>
    <row r="1760" spans="1:2" x14ac:dyDescent="0.25">
      <c r="A1760" s="15">
        <v>12401</v>
      </c>
      <c r="B1760" s="15">
        <v>7272</v>
      </c>
    </row>
    <row r="1761" spans="1:2" x14ac:dyDescent="0.25">
      <c r="A1761" s="15">
        <v>1461</v>
      </c>
      <c r="B1761" s="15">
        <v>816</v>
      </c>
    </row>
    <row r="1762" spans="1:2" x14ac:dyDescent="0.25">
      <c r="A1762" s="15">
        <v>3146</v>
      </c>
      <c r="B1762" s="15">
        <v>1889</v>
      </c>
    </row>
    <row r="1763" spans="1:2" x14ac:dyDescent="0.25">
      <c r="A1763" s="15">
        <v>19682</v>
      </c>
      <c r="B1763" s="15">
        <v>83903</v>
      </c>
    </row>
    <row r="1764" spans="1:2" x14ac:dyDescent="0.25">
      <c r="A1764" s="15">
        <v>18429</v>
      </c>
      <c r="B1764" s="15">
        <v>22949</v>
      </c>
    </row>
    <row r="1765" spans="1:2" x14ac:dyDescent="0.25">
      <c r="A1765" s="15">
        <v>7745</v>
      </c>
      <c r="B1765" s="15">
        <v>4751</v>
      </c>
    </row>
    <row r="1766" spans="1:2" x14ac:dyDescent="0.25">
      <c r="A1766" s="15">
        <v>272</v>
      </c>
      <c r="B1766" s="15">
        <v>10038</v>
      </c>
    </row>
    <row r="1767" spans="1:2" x14ac:dyDescent="0.25">
      <c r="A1767" s="15">
        <v>5526</v>
      </c>
      <c r="B1767" s="15">
        <v>3501</v>
      </c>
    </row>
    <row r="1768" spans="1:2" x14ac:dyDescent="0.25">
      <c r="A1768" s="15">
        <v>6058</v>
      </c>
      <c r="B1768" s="15">
        <v>3619</v>
      </c>
    </row>
    <row r="1769" spans="1:2" x14ac:dyDescent="0.25">
      <c r="A1769" s="15">
        <v>9281</v>
      </c>
      <c r="B1769" s="15">
        <v>5499</v>
      </c>
    </row>
    <row r="1770" spans="1:2" x14ac:dyDescent="0.25">
      <c r="A1770" s="15">
        <v>9304</v>
      </c>
      <c r="B1770" s="15">
        <v>5520</v>
      </c>
    </row>
    <row r="1771" spans="1:2" x14ac:dyDescent="0.25">
      <c r="A1771" s="15">
        <v>29622</v>
      </c>
      <c r="B1771" s="15">
        <v>27349</v>
      </c>
    </row>
    <row r="1772" spans="1:2" x14ac:dyDescent="0.25">
      <c r="A1772" s="15">
        <v>854</v>
      </c>
      <c r="B1772" s="15">
        <v>526</v>
      </c>
    </row>
    <row r="1773" spans="1:2" x14ac:dyDescent="0.25">
      <c r="A1773" s="15">
        <v>652</v>
      </c>
      <c r="B1773" s="15">
        <v>375</v>
      </c>
    </row>
    <row r="1774" spans="1:2" x14ac:dyDescent="0.25">
      <c r="A1774" s="15">
        <v>1775</v>
      </c>
      <c r="B1774" s="15">
        <v>8851</v>
      </c>
    </row>
    <row r="1775" spans="1:2" x14ac:dyDescent="0.25">
      <c r="A1775" s="15">
        <v>17976</v>
      </c>
      <c r="B1775" s="15">
        <v>140801</v>
      </c>
    </row>
    <row r="1776" spans="1:2" x14ac:dyDescent="0.25">
      <c r="A1776" s="15">
        <v>10304</v>
      </c>
      <c r="B1776" s="15">
        <v>23521</v>
      </c>
    </row>
    <row r="1777" spans="1:2" x14ac:dyDescent="0.25">
      <c r="A1777" s="15">
        <v>10316</v>
      </c>
      <c r="B1777" s="15">
        <v>9349</v>
      </c>
    </row>
    <row r="1778" spans="1:2" x14ac:dyDescent="0.25">
      <c r="A1778" s="15">
        <v>10306</v>
      </c>
      <c r="B1778" s="15">
        <v>6138</v>
      </c>
    </row>
    <row r="1779" spans="1:2" x14ac:dyDescent="0.25">
      <c r="A1779" s="15">
        <v>10312</v>
      </c>
      <c r="B1779" s="15">
        <v>6143</v>
      </c>
    </row>
    <row r="1780" spans="1:2" x14ac:dyDescent="0.25">
      <c r="A1780" s="15">
        <v>10317</v>
      </c>
      <c r="B1780" s="15">
        <v>6147</v>
      </c>
    </row>
    <row r="1781" spans="1:2" x14ac:dyDescent="0.25">
      <c r="A1781" s="15">
        <v>18479</v>
      </c>
      <c r="B1781" s="15">
        <v>51187</v>
      </c>
    </row>
    <row r="1782" spans="1:2" x14ac:dyDescent="0.25">
      <c r="A1782" s="15">
        <v>17050</v>
      </c>
      <c r="B1782" s="15">
        <v>51121</v>
      </c>
    </row>
    <row r="1783" spans="1:2" x14ac:dyDescent="0.25">
      <c r="A1783" s="15">
        <v>10368</v>
      </c>
      <c r="B1783" s="15">
        <v>6132</v>
      </c>
    </row>
    <row r="1784" spans="1:2" x14ac:dyDescent="0.25">
      <c r="A1784" s="15">
        <v>10347</v>
      </c>
      <c r="B1784" s="15">
        <v>6167</v>
      </c>
    </row>
    <row r="1785" spans="1:2" x14ac:dyDescent="0.25">
      <c r="A1785" s="15">
        <v>10332</v>
      </c>
      <c r="B1785" s="15">
        <v>6122</v>
      </c>
    </row>
    <row r="1786" spans="1:2" x14ac:dyDescent="0.25">
      <c r="A1786" s="15">
        <v>10301</v>
      </c>
      <c r="B1786" s="15">
        <v>6135</v>
      </c>
    </row>
    <row r="1787" spans="1:2" x14ac:dyDescent="0.25">
      <c r="A1787" s="15">
        <v>7819</v>
      </c>
      <c r="B1787" s="15">
        <v>4809</v>
      </c>
    </row>
    <row r="1788" spans="1:2" x14ac:dyDescent="0.25">
      <c r="A1788" s="15">
        <v>5716</v>
      </c>
      <c r="B1788" s="15">
        <v>3514</v>
      </c>
    </row>
    <row r="1789" spans="1:2" x14ac:dyDescent="0.25">
      <c r="A1789" s="15">
        <v>3449</v>
      </c>
      <c r="B1789" s="15">
        <v>2081</v>
      </c>
    </row>
    <row r="1790" spans="1:2" x14ac:dyDescent="0.25">
      <c r="A1790" s="15">
        <v>823</v>
      </c>
      <c r="B1790" s="15">
        <v>498</v>
      </c>
    </row>
    <row r="1791" spans="1:2" x14ac:dyDescent="0.25">
      <c r="A1791" s="15">
        <v>830</v>
      </c>
      <c r="B1791" s="15">
        <v>506</v>
      </c>
    </row>
    <row r="1792" spans="1:2" x14ac:dyDescent="0.25">
      <c r="A1792" s="15">
        <v>833</v>
      </c>
      <c r="B1792" s="15">
        <v>509</v>
      </c>
    </row>
    <row r="1793" spans="1:2" x14ac:dyDescent="0.25">
      <c r="A1793" s="15">
        <v>12009</v>
      </c>
      <c r="B1793" s="15">
        <v>7167</v>
      </c>
    </row>
    <row r="1794" spans="1:2" x14ac:dyDescent="0.25">
      <c r="A1794" s="15">
        <v>7969</v>
      </c>
      <c r="B1794" s="15">
        <v>9970</v>
      </c>
    </row>
    <row r="1795" spans="1:2" x14ac:dyDescent="0.25">
      <c r="A1795" s="15">
        <v>2579</v>
      </c>
      <c r="B1795" s="15">
        <v>1537</v>
      </c>
    </row>
    <row r="1796" spans="1:2" x14ac:dyDescent="0.25">
      <c r="A1796" s="15">
        <v>12586</v>
      </c>
      <c r="B1796" s="15">
        <v>7385</v>
      </c>
    </row>
    <row r="1797" spans="1:2" x14ac:dyDescent="0.25">
      <c r="A1797" s="15">
        <v>12590</v>
      </c>
      <c r="B1797" s="15">
        <v>7388</v>
      </c>
    </row>
    <row r="1798" spans="1:2" x14ac:dyDescent="0.25">
      <c r="A1798" s="15">
        <v>29594</v>
      </c>
      <c r="B1798" s="15">
        <v>27089</v>
      </c>
    </row>
    <row r="1799" spans="1:2" x14ac:dyDescent="0.25">
      <c r="A1799" s="15">
        <v>12587</v>
      </c>
      <c r="B1799" s="15">
        <v>7386</v>
      </c>
    </row>
    <row r="1800" spans="1:2" x14ac:dyDescent="0.25">
      <c r="A1800" s="15">
        <v>30862</v>
      </c>
      <c r="B1800" s="15">
        <v>10975</v>
      </c>
    </row>
    <row r="1801" spans="1:2" x14ac:dyDescent="0.25">
      <c r="A1801" s="15">
        <v>12582</v>
      </c>
      <c r="B1801" s="15">
        <v>7381</v>
      </c>
    </row>
    <row r="1802" spans="1:2" x14ac:dyDescent="0.25">
      <c r="A1802" s="15">
        <v>30863</v>
      </c>
      <c r="B1802" s="15">
        <v>29796</v>
      </c>
    </row>
    <row r="1803" spans="1:2" x14ac:dyDescent="0.25">
      <c r="A1803" s="15">
        <v>8809</v>
      </c>
      <c r="B1803" s="15">
        <v>5163</v>
      </c>
    </row>
    <row r="1804" spans="1:2" x14ac:dyDescent="0.25">
      <c r="A1804" s="15">
        <v>11796</v>
      </c>
      <c r="B1804" s="15">
        <v>7067</v>
      </c>
    </row>
    <row r="1805" spans="1:2" x14ac:dyDescent="0.25">
      <c r="A1805" s="15">
        <v>9183</v>
      </c>
      <c r="B1805" s="15">
        <v>51426</v>
      </c>
    </row>
    <row r="1806" spans="1:2" x14ac:dyDescent="0.25">
      <c r="A1806" s="15">
        <v>206</v>
      </c>
      <c r="B1806" s="15">
        <v>10863</v>
      </c>
    </row>
    <row r="1807" spans="1:2" x14ac:dyDescent="0.25">
      <c r="A1807" s="15">
        <v>18449</v>
      </c>
      <c r="B1807" s="15">
        <v>51056</v>
      </c>
    </row>
    <row r="1808" spans="1:2" x14ac:dyDescent="0.25">
      <c r="A1808" s="15">
        <v>3483</v>
      </c>
      <c r="B1808" s="15">
        <v>2110</v>
      </c>
    </row>
    <row r="1809" spans="1:2" x14ac:dyDescent="0.25">
      <c r="A1809" s="15">
        <v>811</v>
      </c>
      <c r="B1809" s="15">
        <v>487</v>
      </c>
    </row>
    <row r="1810" spans="1:2" x14ac:dyDescent="0.25">
      <c r="A1810" s="15">
        <v>9404</v>
      </c>
      <c r="B1810" s="15">
        <v>5584</v>
      </c>
    </row>
    <row r="1811" spans="1:2" x14ac:dyDescent="0.25">
      <c r="A1811" s="15">
        <v>2933</v>
      </c>
      <c r="B1811" s="15">
        <v>1760</v>
      </c>
    </row>
    <row r="1812" spans="1:2" x14ac:dyDescent="0.25">
      <c r="A1812" s="15">
        <v>23212</v>
      </c>
      <c r="B1812" s="15">
        <v>79784</v>
      </c>
    </row>
    <row r="1813" spans="1:2" x14ac:dyDescent="0.25">
      <c r="A1813" s="15">
        <v>2085</v>
      </c>
      <c r="B1813" s="15">
        <v>1208</v>
      </c>
    </row>
    <row r="1814" spans="1:2" x14ac:dyDescent="0.25">
      <c r="A1814" s="15">
        <v>9530</v>
      </c>
      <c r="B1814" s="15">
        <v>5682</v>
      </c>
    </row>
    <row r="1815" spans="1:2" x14ac:dyDescent="0.25">
      <c r="A1815" s="15">
        <v>9531</v>
      </c>
      <c r="B1815" s="15">
        <v>5683</v>
      </c>
    </row>
    <row r="1816" spans="1:2" x14ac:dyDescent="0.25">
      <c r="A1816" s="15">
        <v>9532</v>
      </c>
      <c r="B1816" s="15">
        <v>5684</v>
      </c>
    </row>
    <row r="1817" spans="1:2" x14ac:dyDescent="0.25">
      <c r="A1817" s="15">
        <v>9533</v>
      </c>
      <c r="B1817" s="15">
        <v>5685</v>
      </c>
    </row>
    <row r="1818" spans="1:2" x14ac:dyDescent="0.25">
      <c r="A1818" s="15">
        <v>9534</v>
      </c>
      <c r="B1818" s="15">
        <v>5686</v>
      </c>
    </row>
    <row r="1819" spans="1:2" x14ac:dyDescent="0.25">
      <c r="A1819" s="15">
        <v>9535</v>
      </c>
      <c r="B1819" s="15">
        <v>5687</v>
      </c>
    </row>
    <row r="1820" spans="1:2" x14ac:dyDescent="0.25">
      <c r="A1820" s="15">
        <v>9536</v>
      </c>
      <c r="B1820" s="15">
        <v>5688</v>
      </c>
    </row>
    <row r="1821" spans="1:2" x14ac:dyDescent="0.25">
      <c r="A1821" s="15">
        <v>9540</v>
      </c>
      <c r="B1821" s="15">
        <v>5691</v>
      </c>
    </row>
    <row r="1822" spans="1:2" x14ac:dyDescent="0.25">
      <c r="A1822" s="15">
        <v>9541</v>
      </c>
      <c r="B1822" s="15">
        <v>5692</v>
      </c>
    </row>
    <row r="1823" spans="1:2" x14ac:dyDescent="0.25">
      <c r="A1823" s="15">
        <v>9543</v>
      </c>
      <c r="B1823" s="15">
        <v>5694</v>
      </c>
    </row>
    <row r="1824" spans="1:2" x14ac:dyDescent="0.25">
      <c r="A1824" s="15">
        <v>9544</v>
      </c>
      <c r="B1824" s="15">
        <v>5695</v>
      </c>
    </row>
    <row r="1825" spans="1:2" x14ac:dyDescent="0.25">
      <c r="A1825" s="15">
        <v>8875</v>
      </c>
      <c r="B1825" s="15">
        <v>5210</v>
      </c>
    </row>
    <row r="1826" spans="1:2" x14ac:dyDescent="0.25">
      <c r="A1826" s="15">
        <v>4393</v>
      </c>
      <c r="B1826" s="15">
        <v>2779</v>
      </c>
    </row>
    <row r="1827" spans="1:2" x14ac:dyDescent="0.25">
      <c r="A1827" s="15">
        <v>8573</v>
      </c>
      <c r="B1827" s="15">
        <v>5047</v>
      </c>
    </row>
    <row r="1828" spans="1:2" x14ac:dyDescent="0.25">
      <c r="A1828" s="15">
        <v>2456</v>
      </c>
      <c r="B1828" s="15">
        <v>1456</v>
      </c>
    </row>
    <row r="1829" spans="1:2" x14ac:dyDescent="0.25">
      <c r="A1829" s="15">
        <v>15781</v>
      </c>
      <c r="B1829" s="15">
        <v>89832</v>
      </c>
    </row>
    <row r="1830" spans="1:2" x14ac:dyDescent="0.25">
      <c r="A1830" s="15">
        <v>29507</v>
      </c>
      <c r="B1830" s="15">
        <v>59342</v>
      </c>
    </row>
    <row r="1831" spans="1:2" x14ac:dyDescent="0.25">
      <c r="A1831" s="15">
        <v>2535</v>
      </c>
      <c r="B1831" s="15">
        <v>1512</v>
      </c>
    </row>
    <row r="1832" spans="1:2" x14ac:dyDescent="0.25">
      <c r="A1832" s="15">
        <v>2459</v>
      </c>
      <c r="B1832" s="15">
        <v>1459</v>
      </c>
    </row>
    <row r="1833" spans="1:2" x14ac:dyDescent="0.25">
      <c r="A1833" s="15">
        <v>2265</v>
      </c>
      <c r="B1833" s="15">
        <v>1327</v>
      </c>
    </row>
    <row r="1834" spans="1:2" x14ac:dyDescent="0.25">
      <c r="A1834" s="15">
        <v>7422</v>
      </c>
      <c r="B1834" s="15">
        <v>4514</v>
      </c>
    </row>
    <row r="1835" spans="1:2" x14ac:dyDescent="0.25">
      <c r="A1835" s="15">
        <v>2267</v>
      </c>
      <c r="B1835" s="15">
        <v>9377</v>
      </c>
    </row>
    <row r="1836" spans="1:2" x14ac:dyDescent="0.25">
      <c r="A1836" s="15">
        <v>2285</v>
      </c>
      <c r="B1836" s="15">
        <v>1345</v>
      </c>
    </row>
    <row r="1837" spans="1:2" x14ac:dyDescent="0.25">
      <c r="A1837" s="15">
        <v>2291</v>
      </c>
      <c r="B1837" s="15">
        <v>1349</v>
      </c>
    </row>
    <row r="1838" spans="1:2" x14ac:dyDescent="0.25">
      <c r="A1838" s="15">
        <v>2292</v>
      </c>
      <c r="B1838" s="15">
        <v>1350</v>
      </c>
    </row>
    <row r="1839" spans="1:2" x14ac:dyDescent="0.25">
      <c r="A1839" s="15">
        <v>2294</v>
      </c>
      <c r="B1839" s="15">
        <v>1351</v>
      </c>
    </row>
    <row r="1840" spans="1:2" x14ac:dyDescent="0.25">
      <c r="A1840" s="15">
        <v>2279</v>
      </c>
      <c r="B1840" s="15">
        <v>1339</v>
      </c>
    </row>
    <row r="1841" spans="1:2" x14ac:dyDescent="0.25">
      <c r="A1841" s="15">
        <v>2280</v>
      </c>
      <c r="B1841" s="15">
        <v>1340</v>
      </c>
    </row>
    <row r="1842" spans="1:2" x14ac:dyDescent="0.25">
      <c r="A1842" s="15">
        <v>2287</v>
      </c>
      <c r="B1842" s="15">
        <v>1346</v>
      </c>
    </row>
    <row r="1843" spans="1:2" x14ac:dyDescent="0.25">
      <c r="A1843" s="15">
        <v>9030</v>
      </c>
      <c r="B1843" s="15">
        <v>5319</v>
      </c>
    </row>
    <row r="1844" spans="1:2" x14ac:dyDescent="0.25">
      <c r="A1844" s="15">
        <v>3647</v>
      </c>
      <c r="B1844" s="15">
        <v>2235</v>
      </c>
    </row>
    <row r="1845" spans="1:2" x14ac:dyDescent="0.25">
      <c r="A1845" s="15">
        <v>27309</v>
      </c>
      <c r="B1845" s="15">
        <v>200895</v>
      </c>
    </row>
    <row r="1846" spans="1:2" x14ac:dyDescent="0.25">
      <c r="A1846" s="15">
        <v>16078</v>
      </c>
      <c r="B1846" s="15">
        <v>81551</v>
      </c>
    </row>
    <row r="1847" spans="1:2" x14ac:dyDescent="0.25">
      <c r="A1847" s="15">
        <v>3091</v>
      </c>
      <c r="B1847" s="15">
        <v>1859</v>
      </c>
    </row>
    <row r="1848" spans="1:2" x14ac:dyDescent="0.25">
      <c r="A1848" s="15">
        <v>18688</v>
      </c>
      <c r="B1848" s="15">
        <v>286204</v>
      </c>
    </row>
    <row r="1849" spans="1:2" x14ac:dyDescent="0.25">
      <c r="A1849" s="15">
        <v>5024</v>
      </c>
      <c r="B1849" s="15">
        <v>3172</v>
      </c>
    </row>
    <row r="1850" spans="1:2" x14ac:dyDescent="0.25">
      <c r="A1850" s="15">
        <v>9033</v>
      </c>
      <c r="B1850" s="15">
        <v>26279</v>
      </c>
    </row>
    <row r="1851" spans="1:2" x14ac:dyDescent="0.25">
      <c r="A1851" s="15">
        <v>17156</v>
      </c>
      <c r="B1851" s="15">
        <v>23643</v>
      </c>
    </row>
    <row r="1852" spans="1:2" x14ac:dyDescent="0.25">
      <c r="A1852" s="15">
        <v>9157</v>
      </c>
      <c r="B1852" s="15">
        <v>5408</v>
      </c>
    </row>
    <row r="1853" spans="1:2" x14ac:dyDescent="0.25">
      <c r="A1853" s="15">
        <v>11088</v>
      </c>
      <c r="B1853" s="15">
        <v>9748</v>
      </c>
    </row>
    <row r="1854" spans="1:2" x14ac:dyDescent="0.25">
      <c r="A1854" s="15">
        <v>1464</v>
      </c>
      <c r="B1854" s="15">
        <v>814</v>
      </c>
    </row>
    <row r="1855" spans="1:2" x14ac:dyDescent="0.25">
      <c r="A1855" s="15">
        <v>2071</v>
      </c>
      <c r="B1855" s="15">
        <v>1198</v>
      </c>
    </row>
    <row r="1856" spans="1:2" x14ac:dyDescent="0.25">
      <c r="A1856" s="15">
        <v>5387</v>
      </c>
      <c r="B1856" s="15">
        <v>3422</v>
      </c>
    </row>
    <row r="1857" spans="1:2" x14ac:dyDescent="0.25">
      <c r="A1857" s="15">
        <v>273</v>
      </c>
      <c r="B1857" s="15">
        <v>10039</v>
      </c>
    </row>
    <row r="1858" spans="1:2" x14ac:dyDescent="0.25">
      <c r="A1858" s="15">
        <v>25789</v>
      </c>
      <c r="B1858" s="15">
        <v>79631</v>
      </c>
    </row>
    <row r="1859" spans="1:2" x14ac:dyDescent="0.25">
      <c r="A1859" s="15">
        <v>15909</v>
      </c>
      <c r="B1859" s="15">
        <v>57727</v>
      </c>
    </row>
    <row r="1860" spans="1:2" x14ac:dyDescent="0.25">
      <c r="A1860" s="15">
        <v>6888</v>
      </c>
      <c r="B1860" s="15">
        <v>7867</v>
      </c>
    </row>
    <row r="1861" spans="1:2" x14ac:dyDescent="0.25">
      <c r="A1861" s="15">
        <v>5007</v>
      </c>
      <c r="B1861" s="15">
        <v>3157</v>
      </c>
    </row>
    <row r="1862" spans="1:2" x14ac:dyDescent="0.25">
      <c r="A1862" s="15">
        <v>4411</v>
      </c>
      <c r="B1862" s="15">
        <v>2792</v>
      </c>
    </row>
    <row r="1863" spans="1:2" x14ac:dyDescent="0.25">
      <c r="A1863" s="15">
        <v>4396</v>
      </c>
      <c r="B1863" s="15">
        <v>2782</v>
      </c>
    </row>
    <row r="1864" spans="1:2" x14ac:dyDescent="0.25">
      <c r="A1864" s="15">
        <v>8759</v>
      </c>
      <c r="B1864" s="15">
        <v>5132</v>
      </c>
    </row>
    <row r="1865" spans="1:2" x14ac:dyDescent="0.25">
      <c r="A1865" s="15">
        <v>6407</v>
      </c>
      <c r="B1865" s="15">
        <v>3845</v>
      </c>
    </row>
    <row r="1866" spans="1:2" x14ac:dyDescent="0.25">
      <c r="A1866" s="15">
        <v>9795</v>
      </c>
      <c r="B1866" s="15">
        <v>5875</v>
      </c>
    </row>
    <row r="1867" spans="1:2" x14ac:dyDescent="0.25">
      <c r="A1867" s="15">
        <v>9796</v>
      </c>
      <c r="B1867" s="15">
        <v>5876</v>
      </c>
    </row>
    <row r="1868" spans="1:2" x14ac:dyDescent="0.25">
      <c r="A1868" s="15">
        <v>1940</v>
      </c>
      <c r="B1868" s="15">
        <v>1121</v>
      </c>
    </row>
    <row r="1869" spans="1:2" x14ac:dyDescent="0.25">
      <c r="A1869" s="15">
        <v>1460</v>
      </c>
      <c r="B1869" s="15">
        <v>815</v>
      </c>
    </row>
    <row r="1870" spans="1:2" x14ac:dyDescent="0.25">
      <c r="A1870" s="15">
        <v>8749</v>
      </c>
      <c r="B1870" s="15">
        <v>5127</v>
      </c>
    </row>
    <row r="1871" spans="1:2" x14ac:dyDescent="0.25">
      <c r="A1871" s="15">
        <v>4932</v>
      </c>
      <c r="B1871" s="15">
        <v>3106</v>
      </c>
    </row>
    <row r="1872" spans="1:2" x14ac:dyDescent="0.25">
      <c r="A1872" s="15">
        <v>1436</v>
      </c>
      <c r="B1872" s="15">
        <v>795</v>
      </c>
    </row>
    <row r="1873" spans="1:2" x14ac:dyDescent="0.25">
      <c r="A1873" s="15">
        <v>7530</v>
      </c>
      <c r="B1873" s="15">
        <v>4598</v>
      </c>
    </row>
    <row r="1874" spans="1:2" x14ac:dyDescent="0.25">
      <c r="A1874" s="15">
        <v>24427</v>
      </c>
      <c r="B1874" s="15">
        <v>344752</v>
      </c>
    </row>
    <row r="1875" spans="1:2" x14ac:dyDescent="0.25">
      <c r="A1875" s="15">
        <v>8576</v>
      </c>
      <c r="B1875" s="15">
        <v>5050</v>
      </c>
    </row>
    <row r="1876" spans="1:2" x14ac:dyDescent="0.25">
      <c r="A1876" s="15">
        <v>319</v>
      </c>
      <c r="B1876" s="15">
        <v>176</v>
      </c>
    </row>
    <row r="1877" spans="1:2" x14ac:dyDescent="0.25">
      <c r="A1877" s="15">
        <v>10810</v>
      </c>
      <c r="B1877" s="15">
        <v>6446</v>
      </c>
    </row>
    <row r="1878" spans="1:2" x14ac:dyDescent="0.25">
      <c r="A1878" s="15">
        <v>15583</v>
      </c>
      <c r="B1878" s="15">
        <v>197021</v>
      </c>
    </row>
    <row r="1879" spans="1:2" x14ac:dyDescent="0.25">
      <c r="A1879" s="15">
        <v>15789</v>
      </c>
      <c r="B1879" s="15">
        <v>23173</v>
      </c>
    </row>
    <row r="1880" spans="1:2" x14ac:dyDescent="0.25">
      <c r="A1880" s="15">
        <v>8881</v>
      </c>
      <c r="B1880" s="15">
        <v>5216</v>
      </c>
    </row>
    <row r="1881" spans="1:2" x14ac:dyDescent="0.25">
      <c r="A1881" s="15">
        <v>5732</v>
      </c>
      <c r="B1881" s="15">
        <v>28938</v>
      </c>
    </row>
    <row r="1882" spans="1:2" x14ac:dyDescent="0.25">
      <c r="A1882" s="15">
        <v>119</v>
      </c>
      <c r="B1882" s="15">
        <v>51</v>
      </c>
    </row>
    <row r="1883" spans="1:2" x14ac:dyDescent="0.25">
      <c r="A1883" s="15">
        <v>3390</v>
      </c>
      <c r="B1883" s="15">
        <v>2045</v>
      </c>
    </row>
    <row r="1884" spans="1:2" x14ac:dyDescent="0.25">
      <c r="A1884" s="15">
        <v>2671</v>
      </c>
      <c r="B1884" s="15">
        <v>1610</v>
      </c>
    </row>
    <row r="1885" spans="1:2" x14ac:dyDescent="0.25">
      <c r="A1885" s="15">
        <v>1481</v>
      </c>
      <c r="B1885" s="15">
        <v>826</v>
      </c>
    </row>
    <row r="1886" spans="1:2" x14ac:dyDescent="0.25">
      <c r="A1886" s="15">
        <v>12440</v>
      </c>
      <c r="B1886" s="15">
        <v>7297</v>
      </c>
    </row>
    <row r="1887" spans="1:2" x14ac:dyDescent="0.25">
      <c r="A1887" s="15">
        <v>14585</v>
      </c>
      <c r="B1887" s="15">
        <v>57172</v>
      </c>
    </row>
    <row r="1888" spans="1:2" x14ac:dyDescent="0.25">
      <c r="A1888" s="15">
        <v>6872</v>
      </c>
      <c r="B1888" s="15">
        <v>5602</v>
      </c>
    </row>
    <row r="1889" spans="1:2" x14ac:dyDescent="0.25">
      <c r="A1889" s="15">
        <v>6368</v>
      </c>
      <c r="B1889" s="15">
        <v>5650</v>
      </c>
    </row>
    <row r="1890" spans="1:2" x14ac:dyDescent="0.25">
      <c r="A1890" s="15">
        <v>26625</v>
      </c>
      <c r="B1890" s="15">
        <v>133688</v>
      </c>
    </row>
    <row r="1891" spans="1:2" x14ac:dyDescent="0.25">
      <c r="A1891" s="15">
        <v>7029</v>
      </c>
      <c r="B1891" s="15">
        <v>4233</v>
      </c>
    </row>
    <row r="1892" spans="1:2" x14ac:dyDescent="0.25">
      <c r="A1892" s="15">
        <v>14334</v>
      </c>
      <c r="B1892" s="15">
        <v>57591</v>
      </c>
    </row>
    <row r="1893" spans="1:2" x14ac:dyDescent="0.25">
      <c r="A1893" s="15">
        <v>30623</v>
      </c>
      <c r="B1893" s="15">
        <v>84501</v>
      </c>
    </row>
    <row r="1894" spans="1:2" x14ac:dyDescent="0.25">
      <c r="A1894" s="15">
        <v>4620</v>
      </c>
      <c r="B1894" s="15">
        <v>2934</v>
      </c>
    </row>
    <row r="1895" spans="1:2" x14ac:dyDescent="0.25">
      <c r="A1895" s="15">
        <v>5545</v>
      </c>
      <c r="B1895" s="15">
        <v>3509</v>
      </c>
    </row>
    <row r="1896" spans="1:2" x14ac:dyDescent="0.25">
      <c r="A1896" s="15">
        <v>15750</v>
      </c>
      <c r="B1896" s="15">
        <v>11034</v>
      </c>
    </row>
    <row r="1897" spans="1:2" x14ac:dyDescent="0.25">
      <c r="A1897" s="15">
        <v>7781</v>
      </c>
      <c r="B1897" s="15">
        <v>4779</v>
      </c>
    </row>
    <row r="1898" spans="1:2" x14ac:dyDescent="0.25">
      <c r="A1898" s="15">
        <v>9117</v>
      </c>
      <c r="B1898" s="15">
        <v>5375</v>
      </c>
    </row>
    <row r="1899" spans="1:2" x14ac:dyDescent="0.25">
      <c r="A1899" s="15">
        <v>1874</v>
      </c>
      <c r="B1899" s="15">
        <v>1072</v>
      </c>
    </row>
    <row r="1900" spans="1:2" x14ac:dyDescent="0.25">
      <c r="A1900" s="15">
        <v>10252</v>
      </c>
      <c r="B1900" s="15">
        <v>9475</v>
      </c>
    </row>
    <row r="1901" spans="1:2" x14ac:dyDescent="0.25">
      <c r="A1901" s="15">
        <v>19731</v>
      </c>
      <c r="B1901" s="15">
        <v>317749</v>
      </c>
    </row>
    <row r="1902" spans="1:2" x14ac:dyDescent="0.25">
      <c r="A1902" s="15">
        <v>1817</v>
      </c>
      <c r="B1902" s="15">
        <v>1048</v>
      </c>
    </row>
    <row r="1903" spans="1:2" x14ac:dyDescent="0.25">
      <c r="A1903" s="15">
        <v>14601</v>
      </c>
      <c r="B1903" s="15">
        <v>10455</v>
      </c>
    </row>
    <row r="1904" spans="1:2" x14ac:dyDescent="0.25">
      <c r="A1904" s="15">
        <v>9937</v>
      </c>
      <c r="B1904" s="15">
        <v>5957</v>
      </c>
    </row>
    <row r="1905" spans="1:2" x14ac:dyDescent="0.25">
      <c r="A1905" s="15">
        <v>9314</v>
      </c>
      <c r="B1905" s="15">
        <v>5530</v>
      </c>
    </row>
    <row r="1906" spans="1:2" x14ac:dyDescent="0.25">
      <c r="A1906" s="15">
        <v>659</v>
      </c>
      <c r="B1906" s="15">
        <v>382</v>
      </c>
    </row>
    <row r="1907" spans="1:2" x14ac:dyDescent="0.25">
      <c r="A1907" s="15">
        <v>4678</v>
      </c>
      <c r="B1907" s="15">
        <v>2978</v>
      </c>
    </row>
    <row r="1908" spans="1:2" x14ac:dyDescent="0.25">
      <c r="A1908" s="15">
        <v>9705</v>
      </c>
      <c r="B1908" s="15">
        <v>5817</v>
      </c>
    </row>
    <row r="1909" spans="1:2" x14ac:dyDescent="0.25">
      <c r="A1909" s="15">
        <v>704</v>
      </c>
      <c r="B1909" s="15">
        <v>10095</v>
      </c>
    </row>
    <row r="1910" spans="1:2" x14ac:dyDescent="0.25">
      <c r="A1910" s="15">
        <v>169</v>
      </c>
      <c r="B1910" s="15">
        <v>10097</v>
      </c>
    </row>
    <row r="1911" spans="1:2" x14ac:dyDescent="0.25">
      <c r="A1911" s="15">
        <v>170</v>
      </c>
      <c r="B1911" s="15">
        <v>10096</v>
      </c>
    </row>
    <row r="1912" spans="1:2" x14ac:dyDescent="0.25">
      <c r="A1912" s="15">
        <v>705</v>
      </c>
      <c r="B1912" s="15">
        <v>10109</v>
      </c>
    </row>
    <row r="1913" spans="1:2" x14ac:dyDescent="0.25">
      <c r="A1913" s="15">
        <v>706</v>
      </c>
      <c r="B1913" s="15">
        <v>10094</v>
      </c>
    </row>
    <row r="1914" spans="1:2" x14ac:dyDescent="0.25">
      <c r="A1914" s="15">
        <v>707</v>
      </c>
      <c r="B1914" s="15">
        <v>10093</v>
      </c>
    </row>
    <row r="1915" spans="1:2" x14ac:dyDescent="0.25">
      <c r="A1915" s="15">
        <v>708</v>
      </c>
      <c r="B1915" s="15">
        <v>10092</v>
      </c>
    </row>
    <row r="1916" spans="1:2" x14ac:dyDescent="0.25">
      <c r="A1916" s="15">
        <v>2454</v>
      </c>
      <c r="B1916" s="15">
        <v>53944</v>
      </c>
    </row>
    <row r="1917" spans="1:2" x14ac:dyDescent="0.25">
      <c r="A1917" s="15">
        <v>7027</v>
      </c>
      <c r="B1917" s="15">
        <v>10461</v>
      </c>
    </row>
    <row r="1918" spans="1:2" x14ac:dyDescent="0.25">
      <c r="A1918" s="15">
        <v>29567</v>
      </c>
      <c r="B1918" s="15">
        <v>23205</v>
      </c>
    </row>
    <row r="1919" spans="1:2" x14ac:dyDescent="0.25">
      <c r="A1919" s="15">
        <v>10430</v>
      </c>
      <c r="B1919" s="15">
        <v>6195</v>
      </c>
    </row>
    <row r="1920" spans="1:2" x14ac:dyDescent="0.25">
      <c r="A1920" s="15">
        <v>23069</v>
      </c>
      <c r="B1920" s="15">
        <v>79090</v>
      </c>
    </row>
    <row r="1921" spans="1:2" x14ac:dyDescent="0.25">
      <c r="A1921" s="15">
        <v>23066</v>
      </c>
      <c r="B1921" s="15">
        <v>122553</v>
      </c>
    </row>
    <row r="1922" spans="1:2" x14ac:dyDescent="0.25">
      <c r="A1922" s="15">
        <v>23067</v>
      </c>
      <c r="B1922" s="15">
        <v>126003</v>
      </c>
    </row>
    <row r="1923" spans="1:2" x14ac:dyDescent="0.25">
      <c r="A1923" s="15">
        <v>19943</v>
      </c>
      <c r="B1923" s="15">
        <v>51399</v>
      </c>
    </row>
    <row r="1924" spans="1:2" x14ac:dyDescent="0.25">
      <c r="A1924" s="15">
        <v>19894</v>
      </c>
      <c r="B1924" s="15">
        <v>58485</v>
      </c>
    </row>
    <row r="1925" spans="1:2" x14ac:dyDescent="0.25">
      <c r="A1925" s="15">
        <v>23068</v>
      </c>
      <c r="B1925" s="15">
        <v>6399</v>
      </c>
    </row>
    <row r="1926" spans="1:2" x14ac:dyDescent="0.25">
      <c r="A1926" s="15">
        <v>3214</v>
      </c>
      <c r="B1926" s="15">
        <v>1938</v>
      </c>
    </row>
    <row r="1927" spans="1:2" x14ac:dyDescent="0.25">
      <c r="A1927" s="15">
        <v>26876</v>
      </c>
      <c r="B1927" s="15">
        <v>165631</v>
      </c>
    </row>
    <row r="1928" spans="1:2" x14ac:dyDescent="0.25">
      <c r="A1928" s="15">
        <v>8812</v>
      </c>
      <c r="B1928" s="15">
        <v>5166</v>
      </c>
    </row>
    <row r="1929" spans="1:2" x14ac:dyDescent="0.25">
      <c r="A1929" s="15">
        <v>12523</v>
      </c>
      <c r="B1929" s="15">
        <v>7356</v>
      </c>
    </row>
    <row r="1930" spans="1:2" x14ac:dyDescent="0.25">
      <c r="A1930" s="15">
        <v>29823</v>
      </c>
      <c r="B1930" s="15">
        <v>140465</v>
      </c>
    </row>
    <row r="1931" spans="1:2" x14ac:dyDescent="0.25">
      <c r="A1931" s="15">
        <v>16701</v>
      </c>
      <c r="B1931" s="15">
        <v>10627</v>
      </c>
    </row>
    <row r="1932" spans="1:2" x14ac:dyDescent="0.25">
      <c r="A1932" s="15">
        <v>7577</v>
      </c>
      <c r="B1932" s="15">
        <v>4625</v>
      </c>
    </row>
    <row r="1933" spans="1:2" x14ac:dyDescent="0.25">
      <c r="A1933" s="15">
        <v>8882</v>
      </c>
      <c r="B1933" s="15">
        <v>5217</v>
      </c>
    </row>
    <row r="1934" spans="1:2" x14ac:dyDescent="0.25">
      <c r="A1934" s="15">
        <v>439</v>
      </c>
      <c r="B1934" s="15">
        <v>250</v>
      </c>
    </row>
    <row r="1935" spans="1:2" x14ac:dyDescent="0.25">
      <c r="A1935" s="15">
        <v>6735</v>
      </c>
      <c r="B1935" s="15">
        <v>4067</v>
      </c>
    </row>
    <row r="1936" spans="1:2" x14ac:dyDescent="0.25">
      <c r="A1936" s="15">
        <v>17442</v>
      </c>
      <c r="B1936" s="15">
        <v>392399</v>
      </c>
    </row>
    <row r="1937" spans="1:2" x14ac:dyDescent="0.25">
      <c r="A1937" s="15">
        <v>11306</v>
      </c>
      <c r="B1937" s="15">
        <v>6733</v>
      </c>
    </row>
    <row r="1938" spans="1:2" x14ac:dyDescent="0.25">
      <c r="A1938" s="15">
        <v>19341</v>
      </c>
      <c r="B1938" s="15">
        <v>57118</v>
      </c>
    </row>
    <row r="1939" spans="1:2" x14ac:dyDescent="0.25">
      <c r="A1939" s="15">
        <v>4908</v>
      </c>
      <c r="B1939" s="15">
        <v>26275</v>
      </c>
    </row>
    <row r="1940" spans="1:2" x14ac:dyDescent="0.25">
      <c r="A1940" s="15">
        <v>11396</v>
      </c>
      <c r="B1940" s="15">
        <v>9262</v>
      </c>
    </row>
    <row r="1941" spans="1:2" x14ac:dyDescent="0.25">
      <c r="A1941" s="15">
        <v>7857</v>
      </c>
      <c r="B1941" s="15">
        <v>4836</v>
      </c>
    </row>
    <row r="1942" spans="1:2" x14ac:dyDescent="0.25">
      <c r="A1942" s="15">
        <v>8811</v>
      </c>
      <c r="B1942" s="15">
        <v>5165</v>
      </c>
    </row>
    <row r="1943" spans="1:2" x14ac:dyDescent="0.25">
      <c r="A1943" s="15">
        <v>6570</v>
      </c>
      <c r="B1943" s="15">
        <v>3965</v>
      </c>
    </row>
    <row r="1944" spans="1:2" x14ac:dyDescent="0.25">
      <c r="A1944" s="15">
        <v>6530</v>
      </c>
      <c r="B1944" s="15">
        <v>3938</v>
      </c>
    </row>
    <row r="1945" spans="1:2" x14ac:dyDescent="0.25">
      <c r="A1945" s="15">
        <v>5525</v>
      </c>
      <c r="B1945" s="15">
        <v>3500</v>
      </c>
    </row>
    <row r="1946" spans="1:2" x14ac:dyDescent="0.25">
      <c r="A1946" s="15">
        <v>7137</v>
      </c>
      <c r="B1946" s="15">
        <v>4301</v>
      </c>
    </row>
    <row r="1947" spans="1:2" x14ac:dyDescent="0.25">
      <c r="A1947" s="15">
        <v>17967</v>
      </c>
      <c r="B1947" s="15">
        <v>51135</v>
      </c>
    </row>
    <row r="1948" spans="1:2" x14ac:dyDescent="0.25">
      <c r="A1948" s="15">
        <v>8810</v>
      </c>
      <c r="B1948" s="15">
        <v>5164</v>
      </c>
    </row>
    <row r="1949" spans="1:2" x14ac:dyDescent="0.25">
      <c r="A1949" s="15">
        <v>18546</v>
      </c>
      <c r="B1949" s="15">
        <v>51716</v>
      </c>
    </row>
    <row r="1950" spans="1:2" x14ac:dyDescent="0.25">
      <c r="A1950" s="15">
        <v>10494</v>
      </c>
      <c r="B1950" s="15">
        <v>6275</v>
      </c>
    </row>
    <row r="1951" spans="1:2" x14ac:dyDescent="0.25">
      <c r="A1951" s="15">
        <v>380</v>
      </c>
      <c r="B1951" s="15">
        <v>10327</v>
      </c>
    </row>
    <row r="1952" spans="1:2" x14ac:dyDescent="0.25">
      <c r="A1952" s="15">
        <v>382</v>
      </c>
      <c r="B1952" s="15">
        <v>57016</v>
      </c>
    </row>
    <row r="1953" spans="1:2" x14ac:dyDescent="0.25">
      <c r="A1953" s="15">
        <v>2348</v>
      </c>
      <c r="B1953" s="15">
        <v>1387</v>
      </c>
    </row>
    <row r="1954" spans="1:2" x14ac:dyDescent="0.25">
      <c r="A1954" s="15">
        <v>1094</v>
      </c>
      <c r="B1954" s="15">
        <v>670</v>
      </c>
    </row>
    <row r="1955" spans="1:2" x14ac:dyDescent="0.25">
      <c r="A1955" s="15">
        <v>21071</v>
      </c>
      <c r="B1955" s="15">
        <v>389434</v>
      </c>
    </row>
    <row r="1956" spans="1:2" x14ac:dyDescent="0.25">
      <c r="A1956" s="15">
        <v>20999</v>
      </c>
      <c r="B1956" s="15">
        <v>55856</v>
      </c>
    </row>
    <row r="1957" spans="1:2" x14ac:dyDescent="0.25">
      <c r="A1957" s="15">
        <v>9234</v>
      </c>
      <c r="B1957" s="15">
        <v>5469</v>
      </c>
    </row>
    <row r="1958" spans="1:2" x14ac:dyDescent="0.25">
      <c r="A1958" s="15">
        <v>1463</v>
      </c>
      <c r="B1958" s="15">
        <v>818</v>
      </c>
    </row>
    <row r="1959" spans="1:2" x14ac:dyDescent="0.25">
      <c r="A1959" s="15">
        <v>6861</v>
      </c>
      <c r="B1959" s="15">
        <v>4293</v>
      </c>
    </row>
    <row r="1960" spans="1:2" x14ac:dyDescent="0.25">
      <c r="A1960" s="15">
        <v>24987</v>
      </c>
      <c r="B1960" s="15">
        <v>57407</v>
      </c>
    </row>
    <row r="1961" spans="1:2" x14ac:dyDescent="0.25">
      <c r="A1961" s="15">
        <v>6285</v>
      </c>
      <c r="B1961" s="15">
        <v>3779</v>
      </c>
    </row>
    <row r="1962" spans="1:2" x14ac:dyDescent="0.25">
      <c r="A1962" s="15">
        <v>6287</v>
      </c>
      <c r="B1962" s="15">
        <v>27094</v>
      </c>
    </row>
    <row r="1963" spans="1:2" x14ac:dyDescent="0.25">
      <c r="A1963" s="15">
        <v>6289</v>
      </c>
      <c r="B1963" s="15">
        <v>27345</v>
      </c>
    </row>
    <row r="1964" spans="1:2" x14ac:dyDescent="0.25">
      <c r="A1964" s="15">
        <v>6290</v>
      </c>
      <c r="B1964" s="15">
        <v>3780</v>
      </c>
    </row>
    <row r="1965" spans="1:2" x14ac:dyDescent="0.25">
      <c r="A1965" s="15">
        <v>6291</v>
      </c>
      <c r="B1965" s="15">
        <v>3781</v>
      </c>
    </row>
    <row r="1966" spans="1:2" x14ac:dyDescent="0.25">
      <c r="A1966" s="15">
        <v>6292</v>
      </c>
      <c r="B1966" s="15">
        <v>3782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28"/>
  <sheetViews>
    <sheetView workbookViewId="0">
      <selection activeCell="J13" sqref="J13"/>
    </sheetView>
  </sheetViews>
  <sheetFormatPr defaultRowHeight="15" x14ac:dyDescent="0.25"/>
  <sheetData>
    <row r="1" spans="1:1" x14ac:dyDescent="0.25">
      <c r="A1" s="15">
        <v>2630</v>
      </c>
    </row>
    <row r="2" spans="1:1" x14ac:dyDescent="0.25">
      <c r="A2" s="15">
        <v>4524</v>
      </c>
    </row>
    <row r="3" spans="1:1" x14ac:dyDescent="0.25">
      <c r="A3" s="15">
        <v>1889</v>
      </c>
    </row>
    <row r="4" spans="1:1" x14ac:dyDescent="0.25">
      <c r="A4" s="15">
        <v>3339</v>
      </c>
    </row>
    <row r="5" spans="1:1" x14ac:dyDescent="0.25">
      <c r="A5" s="15">
        <v>7050</v>
      </c>
    </row>
    <row r="6" spans="1:1" x14ac:dyDescent="0.25">
      <c r="A6" s="15">
        <v>2720</v>
      </c>
    </row>
    <row r="7" spans="1:1" x14ac:dyDescent="0.25">
      <c r="A7" s="15">
        <v>8195</v>
      </c>
    </row>
    <row r="8" spans="1:1" x14ac:dyDescent="0.25">
      <c r="A8" s="15">
        <v>8701</v>
      </c>
    </row>
    <row r="9" spans="1:1" x14ac:dyDescent="0.25">
      <c r="A9" s="15">
        <v>6794</v>
      </c>
    </row>
    <row r="10" spans="1:1" x14ac:dyDescent="0.25">
      <c r="A10" s="15">
        <v>5160</v>
      </c>
    </row>
    <row r="11" spans="1:1" x14ac:dyDescent="0.25">
      <c r="A11" s="15">
        <v>2542</v>
      </c>
    </row>
    <row r="12" spans="1:1" x14ac:dyDescent="0.25">
      <c r="A12" s="15">
        <v>1789</v>
      </c>
    </row>
    <row r="13" spans="1:1" x14ac:dyDescent="0.25">
      <c r="A13" s="15">
        <v>197131</v>
      </c>
    </row>
    <row r="14" spans="1:1" x14ac:dyDescent="0.25">
      <c r="A14" s="15">
        <v>1441</v>
      </c>
    </row>
    <row r="15" spans="1:1" x14ac:dyDescent="0.25">
      <c r="A15" s="15">
        <v>2625</v>
      </c>
    </row>
    <row r="16" spans="1:1" x14ac:dyDescent="0.25">
      <c r="A16" s="15">
        <v>2260</v>
      </c>
    </row>
    <row r="17" spans="1:1" x14ac:dyDescent="0.25">
      <c r="A17" s="15">
        <v>1910</v>
      </c>
    </row>
    <row r="18" spans="1:1" x14ac:dyDescent="0.25">
      <c r="A18" s="15">
        <v>443</v>
      </c>
    </row>
    <row r="19" spans="1:1" x14ac:dyDescent="0.25">
      <c r="A19" s="15">
        <v>2073</v>
      </c>
    </row>
    <row r="20" spans="1:1" x14ac:dyDescent="0.25">
      <c r="A20" s="15">
        <v>5095</v>
      </c>
    </row>
    <row r="21" spans="1:1" x14ac:dyDescent="0.25">
      <c r="A21" s="15">
        <v>2592</v>
      </c>
    </row>
    <row r="22" spans="1:1" x14ac:dyDescent="0.25">
      <c r="A22" s="15">
        <v>6770</v>
      </c>
    </row>
    <row r="23" spans="1:1" x14ac:dyDescent="0.25">
      <c r="A23" s="15">
        <v>7546</v>
      </c>
    </row>
    <row r="24" spans="1:1" x14ac:dyDescent="0.25">
      <c r="A24" s="15">
        <v>1509</v>
      </c>
    </row>
    <row r="25" spans="1:1" x14ac:dyDescent="0.25">
      <c r="A25" s="15">
        <v>190</v>
      </c>
    </row>
    <row r="26" spans="1:1" x14ac:dyDescent="0.25">
      <c r="A26" s="15">
        <v>5048</v>
      </c>
    </row>
    <row r="27" spans="1:1" x14ac:dyDescent="0.25">
      <c r="A27" s="15">
        <v>8643</v>
      </c>
    </row>
    <row r="28" spans="1:1" x14ac:dyDescent="0.25">
      <c r="A28" s="15">
        <v>6609</v>
      </c>
    </row>
    <row r="29" spans="1:1" x14ac:dyDescent="0.25">
      <c r="A29" s="15">
        <v>8398</v>
      </c>
    </row>
    <row r="30" spans="1:1" x14ac:dyDescent="0.25">
      <c r="A30" s="15">
        <v>367</v>
      </c>
    </row>
    <row r="31" spans="1:1" x14ac:dyDescent="0.25">
      <c r="A31" s="15">
        <v>9420</v>
      </c>
    </row>
    <row r="32" spans="1:1" x14ac:dyDescent="0.25">
      <c r="A32" s="15">
        <v>7157</v>
      </c>
    </row>
    <row r="33" spans="1:1" x14ac:dyDescent="0.25">
      <c r="A33" s="15">
        <v>100</v>
      </c>
    </row>
    <row r="34" spans="1:1" x14ac:dyDescent="0.25">
      <c r="A34" s="15">
        <v>3074</v>
      </c>
    </row>
    <row r="35" spans="1:1" x14ac:dyDescent="0.25">
      <c r="A35" s="15">
        <v>1392</v>
      </c>
    </row>
    <row r="36" spans="1:1" x14ac:dyDescent="0.25">
      <c r="A36" s="15">
        <v>9210</v>
      </c>
    </row>
    <row r="37" spans="1:1" x14ac:dyDescent="0.25">
      <c r="A37" s="15">
        <v>5083</v>
      </c>
    </row>
    <row r="38" spans="1:1" x14ac:dyDescent="0.25">
      <c r="A38" s="15">
        <v>37</v>
      </c>
    </row>
    <row r="39" spans="1:1" x14ac:dyDescent="0.25">
      <c r="A39" s="15">
        <v>5476</v>
      </c>
    </row>
    <row r="40" spans="1:1" x14ac:dyDescent="0.25">
      <c r="A40" s="15">
        <v>4247</v>
      </c>
    </row>
    <row r="41" spans="1:1" x14ac:dyDescent="0.25">
      <c r="A41" s="15">
        <v>410</v>
      </c>
    </row>
    <row r="42" spans="1:1" x14ac:dyDescent="0.25">
      <c r="A42" s="15">
        <v>84634</v>
      </c>
    </row>
    <row r="43" spans="1:1" x14ac:dyDescent="0.25">
      <c r="A43" s="15">
        <v>324</v>
      </c>
    </row>
    <row r="44" spans="1:1" x14ac:dyDescent="0.25">
      <c r="A44" s="15">
        <v>6338</v>
      </c>
    </row>
    <row r="45" spans="1:1" x14ac:dyDescent="0.25">
      <c r="A45" s="15">
        <v>7490</v>
      </c>
    </row>
    <row r="46" spans="1:1" x14ac:dyDescent="0.25">
      <c r="A46" s="15">
        <v>5979</v>
      </c>
    </row>
    <row r="47" spans="1:1" x14ac:dyDescent="0.25">
      <c r="A47" s="15">
        <v>4758</v>
      </c>
    </row>
    <row r="48" spans="1:1" x14ac:dyDescent="0.25">
      <c r="A48" s="15">
        <v>3295</v>
      </c>
    </row>
    <row r="49" spans="1:1" x14ac:dyDescent="0.25">
      <c r="A49" s="15">
        <v>3030</v>
      </c>
    </row>
    <row r="50" spans="1:1" x14ac:dyDescent="0.25">
      <c r="A50" s="15">
        <v>53</v>
      </c>
    </row>
    <row r="51" spans="1:1" x14ac:dyDescent="0.25">
      <c r="A51" s="15">
        <v>4126</v>
      </c>
    </row>
    <row r="52" spans="1:1" x14ac:dyDescent="0.25">
      <c r="A52" s="15">
        <v>5447</v>
      </c>
    </row>
    <row r="53" spans="1:1" x14ac:dyDescent="0.25">
      <c r="A53" s="15">
        <v>34</v>
      </c>
    </row>
    <row r="54" spans="1:1" x14ac:dyDescent="0.25">
      <c r="A54" s="15">
        <v>4351</v>
      </c>
    </row>
    <row r="55" spans="1:1" x14ac:dyDescent="0.25">
      <c r="A55" s="15">
        <v>435</v>
      </c>
    </row>
    <row r="56" spans="1:1" x14ac:dyDescent="0.25">
      <c r="A56" s="15">
        <v>6496</v>
      </c>
    </row>
    <row r="57" spans="1:1" x14ac:dyDescent="0.25">
      <c r="A57" s="15">
        <v>6299</v>
      </c>
    </row>
    <row r="58" spans="1:1" x14ac:dyDescent="0.25">
      <c r="A58" s="15">
        <v>1641</v>
      </c>
    </row>
    <row r="59" spans="1:1" x14ac:dyDescent="0.25">
      <c r="A59" s="15">
        <v>2218</v>
      </c>
    </row>
    <row r="60" spans="1:1" x14ac:dyDescent="0.25">
      <c r="A60" s="15">
        <v>2184</v>
      </c>
    </row>
    <row r="61" spans="1:1" x14ac:dyDescent="0.25">
      <c r="A61" s="15">
        <v>60677</v>
      </c>
    </row>
    <row r="62" spans="1:1" x14ac:dyDescent="0.25">
      <c r="A62" s="15">
        <v>50846</v>
      </c>
    </row>
    <row r="63" spans="1:1" x14ac:dyDescent="0.25">
      <c r="A63" s="15">
        <v>5660</v>
      </c>
    </row>
    <row r="64" spans="1:1" x14ac:dyDescent="0.25">
      <c r="A64" s="15">
        <v>10243</v>
      </c>
    </row>
    <row r="65" spans="1:1" x14ac:dyDescent="0.25">
      <c r="A65" s="15">
        <v>2492</v>
      </c>
    </row>
    <row r="66" spans="1:1" x14ac:dyDescent="0.25">
      <c r="A66" s="15">
        <v>658</v>
      </c>
    </row>
    <row r="67" spans="1:1" x14ac:dyDescent="0.25">
      <c r="A67" s="15">
        <v>3973</v>
      </c>
    </row>
    <row r="68" spans="1:1" x14ac:dyDescent="0.25">
      <c r="A68" s="15">
        <v>1583</v>
      </c>
    </row>
    <row r="69" spans="1:1" x14ac:dyDescent="0.25">
      <c r="A69" s="15">
        <v>1585</v>
      </c>
    </row>
    <row r="70" spans="1:1" x14ac:dyDescent="0.25">
      <c r="A70" s="15">
        <v>3643</v>
      </c>
    </row>
    <row r="71" spans="1:1" x14ac:dyDescent="0.25">
      <c r="A71" s="15">
        <v>2516</v>
      </c>
    </row>
    <row r="72" spans="1:1" x14ac:dyDescent="0.25">
      <c r="A72" s="15">
        <v>2677</v>
      </c>
    </row>
    <row r="73" spans="1:1" x14ac:dyDescent="0.25">
      <c r="A73" s="15">
        <v>2908</v>
      </c>
    </row>
    <row r="74" spans="1:1" x14ac:dyDescent="0.25">
      <c r="A74" s="15">
        <v>3988</v>
      </c>
    </row>
    <row r="75" spans="1:1" x14ac:dyDescent="0.25">
      <c r="A75" s="15">
        <v>2158</v>
      </c>
    </row>
    <row r="76" spans="1:1" x14ac:dyDescent="0.25">
      <c r="A76" s="15">
        <v>4337</v>
      </c>
    </row>
    <row r="77" spans="1:1" x14ac:dyDescent="0.25">
      <c r="A77" s="15">
        <v>583</v>
      </c>
    </row>
    <row r="78" spans="1:1" x14ac:dyDescent="0.25">
      <c r="A78" s="15">
        <v>1717</v>
      </c>
    </row>
    <row r="79" spans="1:1" x14ac:dyDescent="0.25">
      <c r="A79" s="15">
        <v>8869</v>
      </c>
    </row>
    <row r="80" spans="1:1" x14ac:dyDescent="0.25">
      <c r="A80" s="15">
        <v>4669</v>
      </c>
    </row>
    <row r="81" spans="1:1" x14ac:dyDescent="0.25">
      <c r="A81" s="15">
        <v>9451</v>
      </c>
    </row>
    <row r="82" spans="1:1" x14ac:dyDescent="0.25">
      <c r="A82" s="15">
        <v>2760</v>
      </c>
    </row>
    <row r="83" spans="1:1" x14ac:dyDescent="0.25">
      <c r="A83" s="15">
        <v>5428</v>
      </c>
    </row>
    <row r="84" spans="1:1" x14ac:dyDescent="0.25">
      <c r="A84" s="15">
        <v>1374</v>
      </c>
    </row>
    <row r="85" spans="1:1" x14ac:dyDescent="0.25">
      <c r="A85" s="15">
        <v>4534</v>
      </c>
    </row>
    <row r="86" spans="1:1" x14ac:dyDescent="0.25">
      <c r="A86" s="15">
        <v>60675</v>
      </c>
    </row>
    <row r="87" spans="1:1" x14ac:dyDescent="0.25">
      <c r="A87" s="15">
        <v>7547</v>
      </c>
    </row>
    <row r="88" spans="1:1" x14ac:dyDescent="0.25">
      <c r="A88" s="15">
        <v>9794</v>
      </c>
    </row>
    <row r="89" spans="1:1" x14ac:dyDescent="0.25">
      <c r="A89" s="15">
        <v>3952</v>
      </c>
    </row>
    <row r="90" spans="1:1" x14ac:dyDescent="0.25">
      <c r="A90" s="15">
        <v>445</v>
      </c>
    </row>
    <row r="91" spans="1:1" x14ac:dyDescent="0.25">
      <c r="A91" s="15">
        <v>1738</v>
      </c>
    </row>
    <row r="92" spans="1:1" x14ac:dyDescent="0.25">
      <c r="A92" s="15">
        <v>2157</v>
      </c>
    </row>
    <row r="93" spans="1:1" x14ac:dyDescent="0.25">
      <c r="A93" s="15">
        <v>11093</v>
      </c>
    </row>
    <row r="94" spans="1:1" x14ac:dyDescent="0.25">
      <c r="A94" s="15">
        <v>5624</v>
      </c>
    </row>
    <row r="95" spans="1:1" x14ac:dyDescent="0.25">
      <c r="A95" s="15">
        <v>4125</v>
      </c>
    </row>
    <row r="96" spans="1:1" x14ac:dyDescent="0.25">
      <c r="A96" s="15">
        <v>10585</v>
      </c>
    </row>
    <row r="97" spans="1:1" x14ac:dyDescent="0.25">
      <c r="A97" s="15">
        <v>5076</v>
      </c>
    </row>
    <row r="98" spans="1:1" x14ac:dyDescent="0.25">
      <c r="A98" s="15">
        <v>472</v>
      </c>
    </row>
    <row r="99" spans="1:1" x14ac:dyDescent="0.25">
      <c r="A99" s="15">
        <v>9509</v>
      </c>
    </row>
    <row r="100" spans="1:1" x14ac:dyDescent="0.25">
      <c r="A100" s="15">
        <v>668</v>
      </c>
    </row>
    <row r="101" spans="1:1" x14ac:dyDescent="0.25">
      <c r="A101" s="15">
        <v>3691</v>
      </c>
    </row>
    <row r="102" spans="1:1" x14ac:dyDescent="0.25">
      <c r="A102" s="15">
        <v>6910</v>
      </c>
    </row>
    <row r="103" spans="1:1" x14ac:dyDescent="0.25">
      <c r="A103" s="15">
        <v>3110</v>
      </c>
    </row>
    <row r="104" spans="1:1" x14ac:dyDescent="0.25">
      <c r="A104" s="15">
        <v>60386</v>
      </c>
    </row>
    <row r="105" spans="1:1" x14ac:dyDescent="0.25">
      <c r="A105" s="15">
        <v>5191</v>
      </c>
    </row>
    <row r="106" spans="1:1" x14ac:dyDescent="0.25">
      <c r="A106" s="15">
        <v>51</v>
      </c>
    </row>
    <row r="107" spans="1:1" x14ac:dyDescent="0.25">
      <c r="A107" s="15">
        <v>58510</v>
      </c>
    </row>
    <row r="108" spans="1:1" x14ac:dyDescent="0.25">
      <c r="A108" s="15">
        <v>3655</v>
      </c>
    </row>
    <row r="109" spans="1:1" x14ac:dyDescent="0.25">
      <c r="A109" s="15">
        <v>6662</v>
      </c>
    </row>
    <row r="110" spans="1:1" x14ac:dyDescent="0.25">
      <c r="A110" s="15">
        <v>2548</v>
      </c>
    </row>
    <row r="111" spans="1:1" x14ac:dyDescent="0.25">
      <c r="A111" s="15">
        <v>1373</v>
      </c>
    </row>
    <row r="112" spans="1:1" x14ac:dyDescent="0.25">
      <c r="A112" s="15">
        <v>189</v>
      </c>
    </row>
    <row r="113" spans="1:1" x14ac:dyDescent="0.25">
      <c r="A113" s="15">
        <v>1146</v>
      </c>
    </row>
    <row r="114" spans="1:1" x14ac:dyDescent="0.25">
      <c r="A114" s="15">
        <v>8443</v>
      </c>
    </row>
    <row r="115" spans="1:1" x14ac:dyDescent="0.25">
      <c r="A115" s="15">
        <v>10683</v>
      </c>
    </row>
    <row r="116" spans="1:1" x14ac:dyDescent="0.25">
      <c r="A116" s="15">
        <v>1760</v>
      </c>
    </row>
    <row r="117" spans="1:1" x14ac:dyDescent="0.25">
      <c r="A117" s="15">
        <v>2271</v>
      </c>
    </row>
    <row r="118" spans="1:1" x14ac:dyDescent="0.25">
      <c r="A118" s="15">
        <v>6223</v>
      </c>
    </row>
    <row r="119" spans="1:1" x14ac:dyDescent="0.25">
      <c r="A119" s="15">
        <v>350</v>
      </c>
    </row>
    <row r="120" spans="1:1" x14ac:dyDescent="0.25">
      <c r="A120" s="15">
        <v>6909</v>
      </c>
    </row>
    <row r="121" spans="1:1" x14ac:dyDescent="0.25">
      <c r="A121" s="15">
        <v>9496</v>
      </c>
    </row>
    <row r="122" spans="1:1" x14ac:dyDescent="0.25">
      <c r="A122" s="15">
        <v>7543</v>
      </c>
    </row>
    <row r="123" spans="1:1" x14ac:dyDescent="0.25">
      <c r="A123" s="15">
        <v>7473</v>
      </c>
    </row>
    <row r="124" spans="1:1" x14ac:dyDescent="0.25">
      <c r="A124" s="15">
        <v>7030</v>
      </c>
    </row>
    <row r="125" spans="1:1" x14ac:dyDescent="0.25">
      <c r="A125" s="15">
        <v>2768</v>
      </c>
    </row>
    <row r="126" spans="1:1" x14ac:dyDescent="0.25">
      <c r="A126" s="15">
        <v>894</v>
      </c>
    </row>
    <row r="127" spans="1:1" x14ac:dyDescent="0.25">
      <c r="A127" s="15">
        <v>7054</v>
      </c>
    </row>
    <row r="128" spans="1:1" x14ac:dyDescent="0.25">
      <c r="A128" s="15">
        <v>3630</v>
      </c>
    </row>
    <row r="129" spans="1:1" x14ac:dyDescent="0.25">
      <c r="A129" s="15">
        <v>9355</v>
      </c>
    </row>
    <row r="130" spans="1:1" x14ac:dyDescent="0.25">
      <c r="A130" s="15">
        <v>2741</v>
      </c>
    </row>
    <row r="131" spans="1:1" x14ac:dyDescent="0.25">
      <c r="A131" s="15">
        <v>7706</v>
      </c>
    </row>
    <row r="132" spans="1:1" x14ac:dyDescent="0.25">
      <c r="A132" s="15">
        <v>3689</v>
      </c>
    </row>
    <row r="133" spans="1:1" x14ac:dyDescent="0.25">
      <c r="A133" s="15">
        <v>999</v>
      </c>
    </row>
    <row r="134" spans="1:1" x14ac:dyDescent="0.25">
      <c r="A134" s="15">
        <v>4617</v>
      </c>
    </row>
    <row r="135" spans="1:1" x14ac:dyDescent="0.25">
      <c r="A135" s="15">
        <v>5468</v>
      </c>
    </row>
    <row r="136" spans="1:1" x14ac:dyDescent="0.25">
      <c r="A136" s="15">
        <v>5894</v>
      </c>
    </row>
    <row r="137" spans="1:1" x14ac:dyDescent="0.25">
      <c r="A137" s="15">
        <v>5155</v>
      </c>
    </row>
    <row r="138" spans="1:1" x14ac:dyDescent="0.25">
      <c r="A138" s="15">
        <v>94</v>
      </c>
    </row>
    <row r="139" spans="1:1" x14ac:dyDescent="0.25">
      <c r="A139" s="15">
        <v>91</v>
      </c>
    </row>
    <row r="140" spans="1:1" x14ac:dyDescent="0.25">
      <c r="A140" s="15">
        <v>25946</v>
      </c>
    </row>
    <row r="141" spans="1:1" x14ac:dyDescent="0.25">
      <c r="A141" s="15">
        <v>3678</v>
      </c>
    </row>
    <row r="142" spans="1:1" x14ac:dyDescent="0.25">
      <c r="A142" s="15">
        <v>6662</v>
      </c>
    </row>
    <row r="143" spans="1:1" x14ac:dyDescent="0.25">
      <c r="A143" s="15">
        <v>3099</v>
      </c>
    </row>
    <row r="144" spans="1:1" x14ac:dyDescent="0.25">
      <c r="A144" s="15">
        <v>696</v>
      </c>
    </row>
    <row r="145" spans="1:1" x14ac:dyDescent="0.25">
      <c r="A145" s="15">
        <v>8850</v>
      </c>
    </row>
    <row r="146" spans="1:1" x14ac:dyDescent="0.25">
      <c r="A146" s="15">
        <v>29947</v>
      </c>
    </row>
    <row r="147" spans="1:1" x14ac:dyDescent="0.25">
      <c r="A147" s="15">
        <v>5176</v>
      </c>
    </row>
    <row r="148" spans="1:1" x14ac:dyDescent="0.25">
      <c r="A148" s="15">
        <v>3782</v>
      </c>
    </row>
    <row r="149" spans="1:1" x14ac:dyDescent="0.25">
      <c r="A149" s="15">
        <v>762</v>
      </c>
    </row>
    <row r="150" spans="1:1" x14ac:dyDescent="0.25">
      <c r="A150" s="15">
        <v>80331</v>
      </c>
    </row>
    <row r="151" spans="1:1" x14ac:dyDescent="0.25">
      <c r="A151" s="15">
        <v>2332</v>
      </c>
    </row>
    <row r="152" spans="1:1" x14ac:dyDescent="0.25">
      <c r="A152" s="15">
        <v>53335</v>
      </c>
    </row>
    <row r="153" spans="1:1" x14ac:dyDescent="0.25">
      <c r="A153" s="15">
        <v>1621</v>
      </c>
    </row>
    <row r="154" spans="1:1" x14ac:dyDescent="0.25">
      <c r="A154" s="15">
        <v>3206</v>
      </c>
    </row>
    <row r="155" spans="1:1" x14ac:dyDescent="0.25">
      <c r="A155" s="15">
        <v>3201</v>
      </c>
    </row>
    <row r="156" spans="1:1" x14ac:dyDescent="0.25">
      <c r="A156" s="15">
        <v>6638</v>
      </c>
    </row>
    <row r="157" spans="1:1" x14ac:dyDescent="0.25">
      <c r="A157" s="15">
        <v>4323</v>
      </c>
    </row>
    <row r="158" spans="1:1" x14ac:dyDescent="0.25">
      <c r="A158" s="15">
        <v>6348</v>
      </c>
    </row>
    <row r="159" spans="1:1" x14ac:dyDescent="0.25">
      <c r="A159" s="15">
        <v>5598</v>
      </c>
    </row>
    <row r="160" spans="1:1" x14ac:dyDescent="0.25">
      <c r="A160" s="15">
        <v>369</v>
      </c>
    </row>
    <row r="161" spans="1:1" x14ac:dyDescent="0.25">
      <c r="A161" s="15">
        <v>7076</v>
      </c>
    </row>
    <row r="162" spans="1:1" x14ac:dyDescent="0.25">
      <c r="A162" s="15">
        <v>64395</v>
      </c>
    </row>
    <row r="163" spans="1:1" x14ac:dyDescent="0.25">
      <c r="A163" s="15">
        <v>4952</v>
      </c>
    </row>
    <row r="164" spans="1:1" x14ac:dyDescent="0.25">
      <c r="A164" s="15">
        <v>51599</v>
      </c>
    </row>
    <row r="165" spans="1:1" x14ac:dyDescent="0.25">
      <c r="A165" s="15">
        <v>6667</v>
      </c>
    </row>
    <row r="166" spans="1:1" x14ac:dyDescent="0.25">
      <c r="A166" s="15">
        <v>5916</v>
      </c>
    </row>
    <row r="167" spans="1:1" x14ac:dyDescent="0.25">
      <c r="A167" s="15">
        <v>1948</v>
      </c>
    </row>
    <row r="168" spans="1:1" x14ac:dyDescent="0.25">
      <c r="A168" s="15">
        <v>3837</v>
      </c>
    </row>
    <row r="169" spans="1:1" x14ac:dyDescent="0.25">
      <c r="A169" s="15">
        <v>9520</v>
      </c>
    </row>
    <row r="170" spans="1:1" x14ac:dyDescent="0.25">
      <c r="A170" s="15">
        <v>4222</v>
      </c>
    </row>
    <row r="171" spans="1:1" x14ac:dyDescent="0.25">
      <c r="A171" s="15">
        <v>7080</v>
      </c>
    </row>
    <row r="172" spans="1:1" x14ac:dyDescent="0.25">
      <c r="A172" s="15">
        <v>5083</v>
      </c>
    </row>
    <row r="173" spans="1:1" x14ac:dyDescent="0.25">
      <c r="A173" s="15">
        <v>1277</v>
      </c>
    </row>
    <row r="174" spans="1:1" x14ac:dyDescent="0.25">
      <c r="A174" s="15">
        <v>3675</v>
      </c>
    </row>
    <row r="175" spans="1:1" x14ac:dyDescent="0.25">
      <c r="A175" s="15">
        <v>1747</v>
      </c>
    </row>
    <row r="176" spans="1:1" x14ac:dyDescent="0.25">
      <c r="A176" s="15">
        <v>7289</v>
      </c>
    </row>
    <row r="177" spans="1:1" x14ac:dyDescent="0.25">
      <c r="A177" s="15">
        <v>3728</v>
      </c>
    </row>
    <row r="178" spans="1:1" x14ac:dyDescent="0.25">
      <c r="A178" s="15">
        <v>317719</v>
      </c>
    </row>
    <row r="179" spans="1:1" x14ac:dyDescent="0.25">
      <c r="A179" s="15">
        <v>3229</v>
      </c>
    </row>
    <row r="180" spans="1:1" x14ac:dyDescent="0.25">
      <c r="A180" s="15">
        <v>3224</v>
      </c>
    </row>
    <row r="181" spans="1:1" x14ac:dyDescent="0.25">
      <c r="A181" s="15">
        <v>3223</v>
      </c>
    </row>
    <row r="182" spans="1:1" x14ac:dyDescent="0.25">
      <c r="A182" s="15">
        <v>207</v>
      </c>
    </row>
    <row r="183" spans="1:1" x14ac:dyDescent="0.25">
      <c r="A183" s="15">
        <v>10312</v>
      </c>
    </row>
    <row r="184" spans="1:1" x14ac:dyDescent="0.25">
      <c r="A184" s="15">
        <v>6608</v>
      </c>
    </row>
    <row r="185" spans="1:1" x14ac:dyDescent="0.25">
      <c r="A185" s="15">
        <v>826</v>
      </c>
    </row>
    <row r="186" spans="1:1" x14ac:dyDescent="0.25">
      <c r="A186" s="15">
        <v>3239</v>
      </c>
    </row>
    <row r="187" spans="1:1" x14ac:dyDescent="0.25">
      <c r="A187" s="15">
        <v>2348</v>
      </c>
    </row>
    <row r="188" spans="1:1" x14ac:dyDescent="0.25">
      <c r="A188" s="15">
        <v>5879</v>
      </c>
    </row>
    <row r="189" spans="1:1" x14ac:dyDescent="0.25">
      <c r="A189" s="15">
        <v>2892</v>
      </c>
    </row>
    <row r="190" spans="1:1" x14ac:dyDescent="0.25">
      <c r="A190" s="15">
        <v>4297</v>
      </c>
    </row>
    <row r="191" spans="1:1" x14ac:dyDescent="0.25">
      <c r="A191" s="15">
        <v>8456</v>
      </c>
    </row>
    <row r="192" spans="1:1" x14ac:dyDescent="0.25">
      <c r="A192" s="15">
        <v>898</v>
      </c>
    </row>
    <row r="193" spans="1:1" x14ac:dyDescent="0.25">
      <c r="A193" s="15">
        <v>5702</v>
      </c>
    </row>
    <row r="194" spans="1:1" x14ac:dyDescent="0.25">
      <c r="A194" s="15">
        <v>6688</v>
      </c>
    </row>
    <row r="195" spans="1:1" x14ac:dyDescent="0.25">
      <c r="A195" s="15">
        <v>6778</v>
      </c>
    </row>
    <row r="196" spans="1:1" x14ac:dyDescent="0.25">
      <c r="A196" s="15">
        <v>1047</v>
      </c>
    </row>
    <row r="197" spans="1:1" x14ac:dyDescent="0.25">
      <c r="A197" s="15">
        <v>22976</v>
      </c>
    </row>
    <row r="198" spans="1:1" x14ac:dyDescent="0.25">
      <c r="A198" s="15">
        <v>5467</v>
      </c>
    </row>
    <row r="199" spans="1:1" x14ac:dyDescent="0.25">
      <c r="A199" s="15">
        <v>51129</v>
      </c>
    </row>
    <row r="200" spans="1:1" x14ac:dyDescent="0.25">
      <c r="A200" s="15">
        <v>656</v>
      </c>
    </row>
    <row r="201" spans="1:1" x14ac:dyDescent="0.25">
      <c r="A201" s="15">
        <v>673</v>
      </c>
    </row>
    <row r="202" spans="1:1" x14ac:dyDescent="0.25">
      <c r="A202" s="15">
        <v>558</v>
      </c>
    </row>
    <row r="203" spans="1:1" x14ac:dyDescent="0.25">
      <c r="A203" s="15">
        <v>7040</v>
      </c>
    </row>
    <row r="204" spans="1:1" x14ac:dyDescent="0.25">
      <c r="A204" s="15">
        <v>6469</v>
      </c>
    </row>
    <row r="205" spans="1:1" x14ac:dyDescent="0.25">
      <c r="A205" s="15">
        <v>3937</v>
      </c>
    </row>
    <row r="206" spans="1:1" x14ac:dyDescent="0.25">
      <c r="A206" s="15">
        <v>7156</v>
      </c>
    </row>
    <row r="207" spans="1:1" x14ac:dyDescent="0.25">
      <c r="A207" s="15">
        <v>4664</v>
      </c>
    </row>
    <row r="208" spans="1:1" x14ac:dyDescent="0.25">
      <c r="A208" s="15">
        <v>3912</v>
      </c>
    </row>
    <row r="209" spans="1:1" x14ac:dyDescent="0.25">
      <c r="A209" s="15">
        <v>5609</v>
      </c>
    </row>
    <row r="210" spans="1:1" x14ac:dyDescent="0.25">
      <c r="A210" s="15">
        <v>5971</v>
      </c>
    </row>
    <row r="211" spans="1:1" x14ac:dyDescent="0.25">
      <c r="A211" s="15">
        <v>9314</v>
      </c>
    </row>
    <row r="212" spans="1:1" x14ac:dyDescent="0.25">
      <c r="A212" s="15">
        <v>8907</v>
      </c>
    </row>
    <row r="213" spans="1:1" x14ac:dyDescent="0.25">
      <c r="A213" s="15">
        <v>1999</v>
      </c>
    </row>
    <row r="214" spans="1:1" x14ac:dyDescent="0.25">
      <c r="A214" s="15">
        <v>6794</v>
      </c>
    </row>
    <row r="215" spans="1:1" x14ac:dyDescent="0.25">
      <c r="A215" s="15">
        <v>5049</v>
      </c>
    </row>
    <row r="216" spans="1:1" x14ac:dyDescent="0.25">
      <c r="A216" s="15">
        <v>5324</v>
      </c>
    </row>
    <row r="217" spans="1:1" x14ac:dyDescent="0.25">
      <c r="A217" s="15">
        <v>3055</v>
      </c>
    </row>
    <row r="218" spans="1:1" x14ac:dyDescent="0.25">
      <c r="A218" s="15">
        <v>9817</v>
      </c>
    </row>
    <row r="219" spans="1:1" x14ac:dyDescent="0.25">
      <c r="A219" s="15">
        <v>148229</v>
      </c>
    </row>
    <row r="220" spans="1:1" x14ac:dyDescent="0.25">
      <c r="A220" s="15">
        <v>5865</v>
      </c>
    </row>
    <row r="221" spans="1:1" x14ac:dyDescent="0.25">
      <c r="A221" s="15">
        <v>780</v>
      </c>
    </row>
    <row r="222" spans="1:1" x14ac:dyDescent="0.25">
      <c r="A222" s="15">
        <v>1586</v>
      </c>
    </row>
    <row r="223" spans="1:1" x14ac:dyDescent="0.25">
      <c r="A223" s="15">
        <v>51141</v>
      </c>
    </row>
    <row r="224" spans="1:1" x14ac:dyDescent="0.25">
      <c r="A224" s="15">
        <v>5886</v>
      </c>
    </row>
    <row r="225" spans="1:1" x14ac:dyDescent="0.25">
      <c r="A225" s="15">
        <v>811</v>
      </c>
    </row>
    <row r="226" spans="1:1" x14ac:dyDescent="0.25">
      <c r="A226" s="15">
        <v>10725</v>
      </c>
    </row>
    <row r="227" spans="1:1" x14ac:dyDescent="0.25">
      <c r="A227" s="15">
        <v>2997</v>
      </c>
    </row>
    <row r="228" spans="1:1" x14ac:dyDescent="0.25">
      <c r="A228" s="15">
        <v>64130</v>
      </c>
    </row>
    <row r="229" spans="1:1" x14ac:dyDescent="0.25">
      <c r="A229" s="15">
        <v>3131</v>
      </c>
    </row>
    <row r="230" spans="1:1" x14ac:dyDescent="0.25">
      <c r="A230" s="15">
        <v>6774</v>
      </c>
    </row>
    <row r="231" spans="1:1" x14ac:dyDescent="0.25">
      <c r="A231" s="15">
        <v>6776</v>
      </c>
    </row>
    <row r="232" spans="1:1" x14ac:dyDescent="0.25">
      <c r="A232" s="15">
        <v>6777</v>
      </c>
    </row>
    <row r="233" spans="1:1" x14ac:dyDescent="0.25">
      <c r="A233" s="15">
        <v>208</v>
      </c>
    </row>
    <row r="234" spans="1:1" x14ac:dyDescent="0.25">
      <c r="A234" s="15">
        <v>9093</v>
      </c>
    </row>
    <row r="235" spans="1:1" x14ac:dyDescent="0.25">
      <c r="A235" s="15">
        <v>2115</v>
      </c>
    </row>
    <row r="236" spans="1:1" x14ac:dyDescent="0.25">
      <c r="A236" s="15">
        <v>5660</v>
      </c>
    </row>
    <row r="237" spans="1:1" x14ac:dyDescent="0.25">
      <c r="A237" s="15">
        <v>8517</v>
      </c>
    </row>
    <row r="238" spans="1:1" x14ac:dyDescent="0.25">
      <c r="A238" s="15">
        <v>5076</v>
      </c>
    </row>
    <row r="239" spans="1:1" x14ac:dyDescent="0.25">
      <c r="A239" s="15">
        <v>11331</v>
      </c>
    </row>
    <row r="240" spans="1:1" x14ac:dyDescent="0.25">
      <c r="A240" s="15">
        <v>1182</v>
      </c>
    </row>
    <row r="241" spans="1:1" x14ac:dyDescent="0.25">
      <c r="A241" s="15">
        <v>8452</v>
      </c>
    </row>
    <row r="242" spans="1:1" x14ac:dyDescent="0.25">
      <c r="A242" s="15">
        <v>5501</v>
      </c>
    </row>
    <row r="243" spans="1:1" x14ac:dyDescent="0.25">
      <c r="A243" s="15">
        <v>358</v>
      </c>
    </row>
    <row r="244" spans="1:1" x14ac:dyDescent="0.25">
      <c r="A244" s="15">
        <v>10620</v>
      </c>
    </row>
    <row r="245" spans="1:1" x14ac:dyDescent="0.25">
      <c r="A245" s="15">
        <v>9734</v>
      </c>
    </row>
    <row r="246" spans="1:1" x14ac:dyDescent="0.25">
      <c r="A246" s="15">
        <v>100379220</v>
      </c>
    </row>
    <row r="247" spans="1:1" x14ac:dyDescent="0.25">
      <c r="A247" s="15">
        <v>8985</v>
      </c>
    </row>
    <row r="248" spans="1:1" x14ac:dyDescent="0.25">
      <c r="A248" s="15">
        <v>5077</v>
      </c>
    </row>
    <row r="249" spans="1:1" x14ac:dyDescent="0.25">
      <c r="A249" s="15">
        <v>51588</v>
      </c>
    </row>
    <row r="250" spans="1:1" x14ac:dyDescent="0.25">
      <c r="A250" s="15">
        <v>5604</v>
      </c>
    </row>
    <row r="251" spans="1:1" x14ac:dyDescent="0.25">
      <c r="A251" s="15">
        <v>5567</v>
      </c>
    </row>
    <row r="252" spans="1:1" x14ac:dyDescent="0.25">
      <c r="A252" s="15">
        <v>5830</v>
      </c>
    </row>
    <row r="253" spans="1:1" x14ac:dyDescent="0.25">
      <c r="A253" s="15">
        <v>6506</v>
      </c>
    </row>
    <row r="254" spans="1:1" x14ac:dyDescent="0.25">
      <c r="A254" s="15">
        <v>440275</v>
      </c>
    </row>
    <row r="255" spans="1:1" x14ac:dyDescent="0.25">
      <c r="A255" s="15">
        <v>688</v>
      </c>
    </row>
    <row r="256" spans="1:1" x14ac:dyDescent="0.25">
      <c r="A256" s="15">
        <v>5430</v>
      </c>
    </row>
    <row r="257" spans="1:1" x14ac:dyDescent="0.25">
      <c r="A257" s="15">
        <v>54101</v>
      </c>
    </row>
    <row r="258" spans="1:1" x14ac:dyDescent="0.25">
      <c r="A258" s="15">
        <v>5618</v>
      </c>
    </row>
    <row r="259" spans="1:1" x14ac:dyDescent="0.25">
      <c r="A259" s="15">
        <v>2264</v>
      </c>
    </row>
    <row r="260" spans="1:1" x14ac:dyDescent="0.25">
      <c r="A260" s="15">
        <v>2956</v>
      </c>
    </row>
    <row r="261" spans="1:1" x14ac:dyDescent="0.25">
      <c r="A261" s="15">
        <v>3162</v>
      </c>
    </row>
    <row r="262" spans="1:1" x14ac:dyDescent="0.25">
      <c r="A262" s="15">
        <v>5050</v>
      </c>
    </row>
    <row r="263" spans="1:1" x14ac:dyDescent="0.25">
      <c r="A263" s="15">
        <v>5566</v>
      </c>
    </row>
    <row r="264" spans="1:1" x14ac:dyDescent="0.25">
      <c r="A264" s="15">
        <v>4438</v>
      </c>
    </row>
    <row r="265" spans="1:1" x14ac:dyDescent="0.25">
      <c r="A265" s="15">
        <v>2128</v>
      </c>
    </row>
    <row r="266" spans="1:1" x14ac:dyDescent="0.25">
      <c r="A266" s="15">
        <v>5447</v>
      </c>
    </row>
    <row r="267" spans="1:1" x14ac:dyDescent="0.25">
      <c r="A267" s="15">
        <v>3480</v>
      </c>
    </row>
    <row r="268" spans="1:1" x14ac:dyDescent="0.25">
      <c r="A268" s="15">
        <v>3643</v>
      </c>
    </row>
    <row r="269" spans="1:1" x14ac:dyDescent="0.25">
      <c r="A269" s="15">
        <v>10155</v>
      </c>
    </row>
    <row r="270" spans="1:1" x14ac:dyDescent="0.25">
      <c r="A270" s="15">
        <v>1982</v>
      </c>
    </row>
    <row r="271" spans="1:1" x14ac:dyDescent="0.25">
      <c r="A271" s="15">
        <v>10335</v>
      </c>
    </row>
    <row r="272" spans="1:1" x14ac:dyDescent="0.25">
      <c r="A272" s="15">
        <v>3645</v>
      </c>
    </row>
    <row r="273" spans="1:1" x14ac:dyDescent="0.25">
      <c r="A273" s="15">
        <v>10797</v>
      </c>
    </row>
    <row r="274" spans="1:1" x14ac:dyDescent="0.25">
      <c r="A274" s="15">
        <v>3815</v>
      </c>
    </row>
    <row r="275" spans="1:1" x14ac:dyDescent="0.25">
      <c r="A275" s="15">
        <v>2627</v>
      </c>
    </row>
    <row r="276" spans="1:1" x14ac:dyDescent="0.25">
      <c r="A276" s="15">
        <v>324</v>
      </c>
    </row>
    <row r="277" spans="1:1" x14ac:dyDescent="0.25">
      <c r="A277" s="15">
        <v>10499</v>
      </c>
    </row>
    <row r="278" spans="1:1" x14ac:dyDescent="0.25">
      <c r="A278" s="15">
        <v>7182</v>
      </c>
    </row>
    <row r="279" spans="1:1" x14ac:dyDescent="0.25">
      <c r="A279" s="15">
        <v>5013</v>
      </c>
    </row>
    <row r="280" spans="1:1" x14ac:dyDescent="0.25">
      <c r="A280" s="15">
        <v>2049</v>
      </c>
    </row>
    <row r="281" spans="1:1" x14ac:dyDescent="0.25">
      <c r="A281" s="15">
        <v>1773</v>
      </c>
    </row>
    <row r="282" spans="1:1" x14ac:dyDescent="0.25">
      <c r="A282" s="15">
        <v>8775</v>
      </c>
    </row>
    <row r="283" spans="1:1" x14ac:dyDescent="0.25">
      <c r="A283" s="15">
        <v>1399</v>
      </c>
    </row>
    <row r="284" spans="1:1" x14ac:dyDescent="0.25">
      <c r="A284" s="15">
        <v>7709</v>
      </c>
    </row>
    <row r="285" spans="1:1" x14ac:dyDescent="0.25">
      <c r="A285" s="15">
        <v>11023</v>
      </c>
    </row>
    <row r="286" spans="1:1" x14ac:dyDescent="0.25">
      <c r="A286" s="15">
        <v>2687</v>
      </c>
    </row>
    <row r="287" spans="1:1" x14ac:dyDescent="0.25">
      <c r="A287" s="15">
        <v>2678</v>
      </c>
    </row>
    <row r="288" spans="1:1" x14ac:dyDescent="0.25">
      <c r="A288" s="15">
        <v>2192</v>
      </c>
    </row>
    <row r="289" spans="1:1" x14ac:dyDescent="0.25">
      <c r="A289" s="15">
        <v>7010</v>
      </c>
    </row>
    <row r="290" spans="1:1" x14ac:dyDescent="0.25">
      <c r="A290" s="15">
        <v>9148</v>
      </c>
    </row>
    <row r="291" spans="1:1" x14ac:dyDescent="0.25">
      <c r="A291" s="15">
        <v>5163</v>
      </c>
    </row>
    <row r="292" spans="1:1" x14ac:dyDescent="0.25">
      <c r="A292" s="15">
        <v>3549</v>
      </c>
    </row>
    <row r="293" spans="1:1" x14ac:dyDescent="0.25">
      <c r="A293" s="15">
        <v>540</v>
      </c>
    </row>
    <row r="294" spans="1:1" x14ac:dyDescent="0.25">
      <c r="A294" s="15">
        <v>6521</v>
      </c>
    </row>
    <row r="295" spans="1:1" x14ac:dyDescent="0.25">
      <c r="A295" s="15">
        <v>353</v>
      </c>
    </row>
    <row r="296" spans="1:1" x14ac:dyDescent="0.25">
      <c r="A296" s="15">
        <v>3077</v>
      </c>
    </row>
    <row r="297" spans="1:1" x14ac:dyDescent="0.25">
      <c r="A297" s="15">
        <v>4868</v>
      </c>
    </row>
    <row r="298" spans="1:1" x14ac:dyDescent="0.25">
      <c r="A298" s="15">
        <v>333</v>
      </c>
    </row>
    <row r="299" spans="1:1" x14ac:dyDescent="0.25">
      <c r="A299" s="15">
        <v>998</v>
      </c>
    </row>
    <row r="300" spans="1:1" x14ac:dyDescent="0.25">
      <c r="A300" s="15">
        <v>5316</v>
      </c>
    </row>
    <row r="301" spans="1:1" x14ac:dyDescent="0.25">
      <c r="A301" s="15">
        <v>1594</v>
      </c>
    </row>
    <row r="302" spans="1:1" x14ac:dyDescent="0.25">
      <c r="A302" s="15">
        <v>1019</v>
      </c>
    </row>
    <row r="303" spans="1:1" x14ac:dyDescent="0.25">
      <c r="A303" s="15">
        <v>2583</v>
      </c>
    </row>
    <row r="304" spans="1:1" x14ac:dyDescent="0.25">
      <c r="A304" s="15">
        <v>3799</v>
      </c>
    </row>
    <row r="305" spans="1:1" x14ac:dyDescent="0.25">
      <c r="A305" s="15">
        <v>10617</v>
      </c>
    </row>
    <row r="306" spans="1:1" x14ac:dyDescent="0.25">
      <c r="A306" s="15">
        <v>1499</v>
      </c>
    </row>
    <row r="307" spans="1:1" x14ac:dyDescent="0.25">
      <c r="A307" s="15">
        <v>4439</v>
      </c>
    </row>
    <row r="308" spans="1:1" x14ac:dyDescent="0.25">
      <c r="A308" s="15">
        <v>477</v>
      </c>
    </row>
    <row r="309" spans="1:1" x14ac:dyDescent="0.25">
      <c r="A309" s="15">
        <v>7046</v>
      </c>
    </row>
    <row r="310" spans="1:1" x14ac:dyDescent="0.25">
      <c r="A310" s="15">
        <v>598</v>
      </c>
    </row>
    <row r="311" spans="1:1" x14ac:dyDescent="0.25">
      <c r="A311" s="15">
        <v>117581</v>
      </c>
    </row>
    <row r="312" spans="1:1" x14ac:dyDescent="0.25">
      <c r="A312" s="15">
        <v>1509</v>
      </c>
    </row>
    <row r="313" spans="1:1" x14ac:dyDescent="0.25">
      <c r="A313" s="15">
        <v>7976</v>
      </c>
    </row>
    <row r="314" spans="1:1" x14ac:dyDescent="0.25">
      <c r="A314" s="15">
        <v>6689</v>
      </c>
    </row>
    <row r="315" spans="1:1" x14ac:dyDescent="0.25">
      <c r="A315" s="15">
        <v>2004</v>
      </c>
    </row>
    <row r="316" spans="1:1" x14ac:dyDescent="0.25">
      <c r="A316" s="15">
        <v>2523</v>
      </c>
    </row>
    <row r="317" spans="1:1" x14ac:dyDescent="0.25">
      <c r="A317" s="15">
        <v>5452</v>
      </c>
    </row>
    <row r="318" spans="1:1" x14ac:dyDescent="0.25">
      <c r="A318" s="15">
        <v>204851</v>
      </c>
    </row>
    <row r="319" spans="1:1" x14ac:dyDescent="0.25">
      <c r="A319" s="15">
        <v>10014</v>
      </c>
    </row>
    <row r="320" spans="1:1" x14ac:dyDescent="0.25">
      <c r="A320" s="15">
        <v>2551</v>
      </c>
    </row>
    <row r="321" spans="1:1" x14ac:dyDescent="0.25">
      <c r="A321" s="15">
        <v>655</v>
      </c>
    </row>
    <row r="322" spans="1:1" x14ac:dyDescent="0.25">
      <c r="A322" s="15">
        <v>4771</v>
      </c>
    </row>
    <row r="323" spans="1:1" x14ac:dyDescent="0.25">
      <c r="A323" s="15">
        <v>6899</v>
      </c>
    </row>
    <row r="324" spans="1:1" x14ac:dyDescent="0.25">
      <c r="A324" s="15">
        <v>4233</v>
      </c>
    </row>
    <row r="325" spans="1:1" x14ac:dyDescent="0.25">
      <c r="A325" s="15">
        <v>2002</v>
      </c>
    </row>
    <row r="326" spans="1:1" x14ac:dyDescent="0.25">
      <c r="A326" s="15">
        <v>4654</v>
      </c>
    </row>
    <row r="327" spans="1:1" x14ac:dyDescent="0.25">
      <c r="A327" s="15">
        <v>57496</v>
      </c>
    </row>
    <row r="328" spans="1:1" x14ac:dyDescent="0.25">
      <c r="A328" s="15">
        <v>613</v>
      </c>
    </row>
    <row r="329" spans="1:1" x14ac:dyDescent="0.25">
      <c r="A329" s="15">
        <v>7342</v>
      </c>
    </row>
    <row r="330" spans="1:1" x14ac:dyDescent="0.25">
      <c r="A330" s="15">
        <v>89780</v>
      </c>
    </row>
    <row r="331" spans="1:1" x14ac:dyDescent="0.25">
      <c r="A331" s="15">
        <v>9254</v>
      </c>
    </row>
    <row r="332" spans="1:1" x14ac:dyDescent="0.25">
      <c r="A332" s="15">
        <v>11186</v>
      </c>
    </row>
    <row r="333" spans="1:1" x14ac:dyDescent="0.25">
      <c r="A333" s="15">
        <v>5629</v>
      </c>
    </row>
    <row r="334" spans="1:1" x14ac:dyDescent="0.25">
      <c r="A334" s="15">
        <v>56155</v>
      </c>
    </row>
    <row r="335" spans="1:1" x14ac:dyDescent="0.25">
      <c r="A335" s="15">
        <v>253738</v>
      </c>
    </row>
    <row r="336" spans="1:1" x14ac:dyDescent="0.25">
      <c r="A336" s="15">
        <v>1618</v>
      </c>
    </row>
    <row r="337" spans="1:1" x14ac:dyDescent="0.25">
      <c r="A337" s="15">
        <v>5664</v>
      </c>
    </row>
    <row r="338" spans="1:1" x14ac:dyDescent="0.25">
      <c r="A338" s="15">
        <v>64327</v>
      </c>
    </row>
    <row r="339" spans="1:1" x14ac:dyDescent="0.25">
      <c r="A339" s="15">
        <v>7472</v>
      </c>
    </row>
    <row r="340" spans="1:1" x14ac:dyDescent="0.25">
      <c r="A340" s="15">
        <v>2554</v>
      </c>
    </row>
    <row r="341" spans="1:1" x14ac:dyDescent="0.25">
      <c r="A341" s="15">
        <v>7434</v>
      </c>
    </row>
    <row r="342" spans="1:1" x14ac:dyDescent="0.25">
      <c r="A342" s="15">
        <v>4953</v>
      </c>
    </row>
    <row r="343" spans="1:1" x14ac:dyDescent="0.25">
      <c r="A343" s="15">
        <v>8728</v>
      </c>
    </row>
    <row r="344" spans="1:1" x14ac:dyDescent="0.25">
      <c r="A344" s="15">
        <v>2119</v>
      </c>
    </row>
    <row r="345" spans="1:1" x14ac:dyDescent="0.25">
      <c r="A345" s="15">
        <v>5802</v>
      </c>
    </row>
    <row r="346" spans="1:1" x14ac:dyDescent="0.25">
      <c r="A346" s="15">
        <v>10642</v>
      </c>
    </row>
    <row r="347" spans="1:1" x14ac:dyDescent="0.25">
      <c r="A347" s="15">
        <v>8854</v>
      </c>
    </row>
    <row r="348" spans="1:1" x14ac:dyDescent="0.25">
      <c r="A348" s="15">
        <v>5728</v>
      </c>
    </row>
    <row r="349" spans="1:1" x14ac:dyDescent="0.25">
      <c r="A349" s="15">
        <v>10919</v>
      </c>
    </row>
    <row r="350" spans="1:1" x14ac:dyDescent="0.25">
      <c r="A350" s="15">
        <v>4633</v>
      </c>
    </row>
    <row r="351" spans="1:1" x14ac:dyDescent="0.25">
      <c r="A351" s="15">
        <v>4817</v>
      </c>
    </row>
    <row r="352" spans="1:1" x14ac:dyDescent="0.25">
      <c r="A352" s="15">
        <v>5079</v>
      </c>
    </row>
    <row r="353" spans="1:1" x14ac:dyDescent="0.25">
      <c r="A353" s="15">
        <v>10461</v>
      </c>
    </row>
    <row r="354" spans="1:1" x14ac:dyDescent="0.25">
      <c r="A354" s="15">
        <v>7251</v>
      </c>
    </row>
    <row r="355" spans="1:1" x14ac:dyDescent="0.25">
      <c r="A355" s="15">
        <v>547</v>
      </c>
    </row>
    <row r="356" spans="1:1" x14ac:dyDescent="0.25">
      <c r="A356" s="15">
        <v>257</v>
      </c>
    </row>
    <row r="357" spans="1:1" x14ac:dyDescent="0.25">
      <c r="A357" s="15">
        <v>1145</v>
      </c>
    </row>
    <row r="358" spans="1:1" x14ac:dyDescent="0.25">
      <c r="A358" s="15">
        <v>3199</v>
      </c>
    </row>
    <row r="359" spans="1:1" x14ac:dyDescent="0.25">
      <c r="A359" s="15">
        <v>4437</v>
      </c>
    </row>
    <row r="360" spans="1:1" x14ac:dyDescent="0.25">
      <c r="A360" s="15">
        <v>11093</v>
      </c>
    </row>
    <row r="361" spans="1:1" x14ac:dyDescent="0.25">
      <c r="A361" s="15">
        <v>1874</v>
      </c>
    </row>
    <row r="362" spans="1:1" x14ac:dyDescent="0.25">
      <c r="A362" s="15">
        <v>7525</v>
      </c>
    </row>
    <row r="363" spans="1:1" x14ac:dyDescent="0.25">
      <c r="A363" s="15">
        <v>5500</v>
      </c>
    </row>
    <row r="364" spans="1:1" x14ac:dyDescent="0.25">
      <c r="A364" s="15">
        <v>2624</v>
      </c>
    </row>
    <row r="365" spans="1:1" x14ac:dyDescent="0.25">
      <c r="A365" s="15">
        <v>7329</v>
      </c>
    </row>
    <row r="366" spans="1:1" x14ac:dyDescent="0.25">
      <c r="A366" s="15">
        <v>220</v>
      </c>
    </row>
    <row r="367" spans="1:1" x14ac:dyDescent="0.25">
      <c r="A367" s="15">
        <v>4133</v>
      </c>
    </row>
    <row r="368" spans="1:1" x14ac:dyDescent="0.25">
      <c r="A368" s="15">
        <v>19</v>
      </c>
    </row>
    <row r="369" spans="1:1" x14ac:dyDescent="0.25">
      <c r="A369" s="15">
        <v>405</v>
      </c>
    </row>
    <row r="370" spans="1:1" x14ac:dyDescent="0.25">
      <c r="A370" s="15">
        <v>3673</v>
      </c>
    </row>
    <row r="371" spans="1:1" x14ac:dyDescent="0.25">
      <c r="A371" s="15">
        <v>4023</v>
      </c>
    </row>
    <row r="372" spans="1:1" x14ac:dyDescent="0.25">
      <c r="A372" s="15">
        <v>1482</v>
      </c>
    </row>
    <row r="373" spans="1:1" x14ac:dyDescent="0.25">
      <c r="A373" s="15">
        <v>2625</v>
      </c>
    </row>
    <row r="374" spans="1:1" x14ac:dyDescent="0.25">
      <c r="A374" s="15">
        <v>140628</v>
      </c>
    </row>
    <row r="375" spans="1:1" x14ac:dyDescent="0.25">
      <c r="A375" s="15">
        <v>3911</v>
      </c>
    </row>
    <row r="376" spans="1:1" x14ac:dyDescent="0.25">
      <c r="A376" s="15">
        <v>9869</v>
      </c>
    </row>
    <row r="377" spans="1:1" x14ac:dyDescent="0.25">
      <c r="A377" s="15">
        <v>9915</v>
      </c>
    </row>
    <row r="378" spans="1:1" x14ac:dyDescent="0.25">
      <c r="A378" s="15">
        <v>126206</v>
      </c>
    </row>
    <row r="379" spans="1:1" x14ac:dyDescent="0.25">
      <c r="A379" s="15">
        <v>51107</v>
      </c>
    </row>
    <row r="380" spans="1:1" x14ac:dyDescent="0.25">
      <c r="A380" s="15">
        <v>23118</v>
      </c>
    </row>
    <row r="381" spans="1:1" x14ac:dyDescent="0.25">
      <c r="A381" s="15">
        <v>4780</v>
      </c>
    </row>
    <row r="382" spans="1:1" x14ac:dyDescent="0.25">
      <c r="A382" s="15">
        <v>6256</v>
      </c>
    </row>
    <row r="383" spans="1:1" x14ac:dyDescent="0.25">
      <c r="A383" s="15">
        <v>7481</v>
      </c>
    </row>
    <row r="384" spans="1:1" x14ac:dyDescent="0.25">
      <c r="A384" s="15">
        <v>2313</v>
      </c>
    </row>
    <row r="385" spans="1:1" x14ac:dyDescent="0.25">
      <c r="A385" s="15">
        <v>7319</v>
      </c>
    </row>
    <row r="386" spans="1:1" x14ac:dyDescent="0.25">
      <c r="A386" s="15">
        <v>3785</v>
      </c>
    </row>
    <row r="387" spans="1:1" x14ac:dyDescent="0.25">
      <c r="A387" s="15">
        <v>7490</v>
      </c>
    </row>
    <row r="388" spans="1:1" x14ac:dyDescent="0.25">
      <c r="A388" s="15">
        <v>4179</v>
      </c>
    </row>
    <row r="389" spans="1:1" x14ac:dyDescent="0.25">
      <c r="A389" s="15">
        <v>9261</v>
      </c>
    </row>
    <row r="390" spans="1:1" x14ac:dyDescent="0.25">
      <c r="A390" s="15">
        <v>3920</v>
      </c>
    </row>
    <row r="391" spans="1:1" x14ac:dyDescent="0.25">
      <c r="A391" s="15">
        <v>5335</v>
      </c>
    </row>
    <row r="392" spans="1:1" x14ac:dyDescent="0.25">
      <c r="A392" s="15">
        <v>8506</v>
      </c>
    </row>
    <row r="393" spans="1:1" x14ac:dyDescent="0.25">
      <c r="A393" s="15">
        <v>51701</v>
      </c>
    </row>
    <row r="394" spans="1:1" x14ac:dyDescent="0.25">
      <c r="A394" s="15">
        <v>7155</v>
      </c>
    </row>
    <row r="395" spans="1:1" x14ac:dyDescent="0.25">
      <c r="A395" s="15">
        <v>5915</v>
      </c>
    </row>
    <row r="396" spans="1:1" x14ac:dyDescent="0.25">
      <c r="A396" s="15">
        <v>29</v>
      </c>
    </row>
    <row r="397" spans="1:1" x14ac:dyDescent="0.25">
      <c r="A397" s="15">
        <v>2118</v>
      </c>
    </row>
    <row r="398" spans="1:1" x14ac:dyDescent="0.25">
      <c r="A398" s="15">
        <v>4318</v>
      </c>
    </row>
    <row r="399" spans="1:1" x14ac:dyDescent="0.25">
      <c r="A399" s="15">
        <v>57468</v>
      </c>
    </row>
    <row r="400" spans="1:1" x14ac:dyDescent="0.25">
      <c r="A400" s="15">
        <v>1398</v>
      </c>
    </row>
    <row r="401" spans="1:1" x14ac:dyDescent="0.25">
      <c r="A401" s="15">
        <v>5306</v>
      </c>
    </row>
    <row r="402" spans="1:1" x14ac:dyDescent="0.25">
      <c r="A402" s="15">
        <v>57158</v>
      </c>
    </row>
    <row r="403" spans="1:1" x14ac:dyDescent="0.25">
      <c r="A403" s="15">
        <v>4605</v>
      </c>
    </row>
    <row r="404" spans="1:1" x14ac:dyDescent="0.25">
      <c r="A404" s="15">
        <v>9334</v>
      </c>
    </row>
    <row r="405" spans="1:1" x14ac:dyDescent="0.25">
      <c r="A405" s="15">
        <v>3172</v>
      </c>
    </row>
    <row r="406" spans="1:1" x14ac:dyDescent="0.25">
      <c r="A406" s="15">
        <v>5881</v>
      </c>
    </row>
    <row r="407" spans="1:1" x14ac:dyDescent="0.25">
      <c r="A407" s="15">
        <v>7975</v>
      </c>
    </row>
    <row r="408" spans="1:1" x14ac:dyDescent="0.25">
      <c r="A408" s="15">
        <v>2065</v>
      </c>
    </row>
    <row r="409" spans="1:1" x14ac:dyDescent="0.25">
      <c r="A409" s="15">
        <v>2661</v>
      </c>
    </row>
    <row r="410" spans="1:1" x14ac:dyDescent="0.25">
      <c r="A410" s="15">
        <v>6910</v>
      </c>
    </row>
    <row r="411" spans="1:1" x14ac:dyDescent="0.25">
      <c r="A411" s="15">
        <v>5216</v>
      </c>
    </row>
    <row r="412" spans="1:1" x14ac:dyDescent="0.25">
      <c r="A412" s="15">
        <v>7716</v>
      </c>
    </row>
    <row r="413" spans="1:1" x14ac:dyDescent="0.25">
      <c r="A413" s="15">
        <v>6426</v>
      </c>
    </row>
    <row r="414" spans="1:1" x14ac:dyDescent="0.25">
      <c r="A414" s="15">
        <v>11127</v>
      </c>
    </row>
    <row r="415" spans="1:1" x14ac:dyDescent="0.25">
      <c r="A415" s="15">
        <v>7484</v>
      </c>
    </row>
    <row r="416" spans="1:1" x14ac:dyDescent="0.25">
      <c r="A416" s="15">
        <v>9611</v>
      </c>
    </row>
    <row r="417" spans="1:1" x14ac:dyDescent="0.25">
      <c r="A417" s="15">
        <v>7703</v>
      </c>
    </row>
    <row r="418" spans="1:1" x14ac:dyDescent="0.25">
      <c r="A418" s="15">
        <v>8396</v>
      </c>
    </row>
    <row r="419" spans="1:1" x14ac:dyDescent="0.25">
      <c r="A419" s="15">
        <v>51087</v>
      </c>
    </row>
    <row r="420" spans="1:1" x14ac:dyDescent="0.25">
      <c r="A420" s="15">
        <v>6517</v>
      </c>
    </row>
    <row r="421" spans="1:1" x14ac:dyDescent="0.25">
      <c r="A421" s="15">
        <v>37</v>
      </c>
    </row>
    <row r="422" spans="1:1" x14ac:dyDescent="0.25">
      <c r="A422" s="15">
        <v>8701</v>
      </c>
    </row>
    <row r="423" spans="1:1" x14ac:dyDescent="0.25">
      <c r="A423" s="15">
        <v>6926</v>
      </c>
    </row>
    <row r="424" spans="1:1" x14ac:dyDescent="0.25">
      <c r="A424" s="15">
        <v>1394</v>
      </c>
    </row>
    <row r="425" spans="1:1" x14ac:dyDescent="0.25">
      <c r="A425" s="15">
        <v>3975</v>
      </c>
    </row>
    <row r="426" spans="1:1" x14ac:dyDescent="0.25">
      <c r="A426" s="15">
        <v>1778</v>
      </c>
    </row>
    <row r="427" spans="1:1" x14ac:dyDescent="0.25">
      <c r="A427" s="15">
        <v>81565</v>
      </c>
    </row>
    <row r="428" spans="1:1" x14ac:dyDescent="0.25">
      <c r="A428" s="15">
        <v>23461</v>
      </c>
    </row>
    <row r="429" spans="1:1" x14ac:dyDescent="0.25">
      <c r="A429" s="15">
        <v>4629</v>
      </c>
    </row>
    <row r="430" spans="1:1" x14ac:dyDescent="0.25">
      <c r="A430" s="15">
        <v>3211</v>
      </c>
    </row>
    <row r="431" spans="1:1" x14ac:dyDescent="0.25">
      <c r="A431" s="15">
        <v>9545</v>
      </c>
    </row>
    <row r="432" spans="1:1" x14ac:dyDescent="0.25">
      <c r="A432" s="15">
        <v>10369</v>
      </c>
    </row>
    <row r="433" spans="1:1" x14ac:dyDescent="0.25">
      <c r="A433" s="15">
        <v>6324</v>
      </c>
    </row>
    <row r="434" spans="1:1" x14ac:dyDescent="0.25">
      <c r="A434" s="15">
        <v>56956</v>
      </c>
    </row>
    <row r="435" spans="1:1" x14ac:dyDescent="0.25">
      <c r="A435" s="15">
        <v>196</v>
      </c>
    </row>
    <row r="436" spans="1:1" x14ac:dyDescent="0.25">
      <c r="A436" s="15">
        <v>10000</v>
      </c>
    </row>
    <row r="437" spans="1:1" x14ac:dyDescent="0.25">
      <c r="A437" s="15">
        <v>2099</v>
      </c>
    </row>
    <row r="438" spans="1:1" x14ac:dyDescent="0.25">
      <c r="A438" s="15">
        <v>26271</v>
      </c>
    </row>
    <row r="439" spans="1:1" x14ac:dyDescent="0.25">
      <c r="A439" s="15">
        <v>23493</v>
      </c>
    </row>
    <row r="440" spans="1:1" x14ac:dyDescent="0.25">
      <c r="A440" s="15">
        <v>7402</v>
      </c>
    </row>
    <row r="441" spans="1:1" x14ac:dyDescent="0.25">
      <c r="A441" s="15">
        <v>2911</v>
      </c>
    </row>
    <row r="442" spans="1:1" x14ac:dyDescent="0.25">
      <c r="A442" s="15">
        <v>8936</v>
      </c>
    </row>
    <row r="443" spans="1:1" x14ac:dyDescent="0.25">
      <c r="A443" s="15">
        <v>5980</v>
      </c>
    </row>
    <row r="444" spans="1:1" x14ac:dyDescent="0.25">
      <c r="A444" s="15">
        <v>2534</v>
      </c>
    </row>
    <row r="445" spans="1:1" x14ac:dyDescent="0.25">
      <c r="A445" s="15">
        <v>3910</v>
      </c>
    </row>
    <row r="446" spans="1:1" x14ac:dyDescent="0.25">
      <c r="A446" s="15">
        <v>7128</v>
      </c>
    </row>
    <row r="447" spans="1:1" x14ac:dyDescent="0.25">
      <c r="A447" s="15">
        <v>3298</v>
      </c>
    </row>
    <row r="448" spans="1:1" x14ac:dyDescent="0.25">
      <c r="A448" s="15">
        <v>6098</v>
      </c>
    </row>
    <row r="449" spans="1:1" x14ac:dyDescent="0.25">
      <c r="A449" s="15">
        <v>3908</v>
      </c>
    </row>
    <row r="450" spans="1:1" x14ac:dyDescent="0.25">
      <c r="A450" s="15">
        <v>8825</v>
      </c>
    </row>
    <row r="451" spans="1:1" x14ac:dyDescent="0.25">
      <c r="A451" s="15">
        <v>4659</v>
      </c>
    </row>
    <row r="452" spans="1:1" x14ac:dyDescent="0.25">
      <c r="A452" s="15">
        <v>6492</v>
      </c>
    </row>
    <row r="453" spans="1:1" x14ac:dyDescent="0.25">
      <c r="A453" s="15">
        <v>3987</v>
      </c>
    </row>
    <row r="454" spans="1:1" x14ac:dyDescent="0.25">
      <c r="A454" s="15">
        <v>1634</v>
      </c>
    </row>
    <row r="455" spans="1:1" x14ac:dyDescent="0.25">
      <c r="A455" s="15">
        <v>490</v>
      </c>
    </row>
    <row r="456" spans="1:1" x14ac:dyDescent="0.25">
      <c r="A456" s="15">
        <v>5663</v>
      </c>
    </row>
    <row r="457" spans="1:1" x14ac:dyDescent="0.25">
      <c r="A457" s="15">
        <v>317</v>
      </c>
    </row>
    <row r="458" spans="1:1" x14ac:dyDescent="0.25">
      <c r="A458" s="15">
        <v>4602</v>
      </c>
    </row>
    <row r="459" spans="1:1" x14ac:dyDescent="0.25">
      <c r="A459" s="15">
        <v>383</v>
      </c>
    </row>
    <row r="460" spans="1:1" x14ac:dyDescent="0.25">
      <c r="A460" s="15">
        <v>9053</v>
      </c>
    </row>
    <row r="461" spans="1:1" x14ac:dyDescent="0.25">
      <c r="A461" s="15">
        <v>1490</v>
      </c>
    </row>
    <row r="462" spans="1:1" x14ac:dyDescent="0.25">
      <c r="A462" s="15">
        <v>5191</v>
      </c>
    </row>
    <row r="463" spans="1:1" x14ac:dyDescent="0.25">
      <c r="A463" s="15">
        <v>7078</v>
      </c>
    </row>
    <row r="464" spans="1:1" x14ac:dyDescent="0.25">
      <c r="A464" s="15">
        <v>429</v>
      </c>
    </row>
    <row r="465" spans="1:1" x14ac:dyDescent="0.25">
      <c r="A465" s="15">
        <v>23411</v>
      </c>
    </row>
    <row r="466" spans="1:1" x14ac:dyDescent="0.25">
      <c r="A466" s="15">
        <v>29110</v>
      </c>
    </row>
    <row r="467" spans="1:1" x14ac:dyDescent="0.25">
      <c r="A467" s="15">
        <v>1956</v>
      </c>
    </row>
    <row r="468" spans="1:1" x14ac:dyDescent="0.25">
      <c r="A468" s="15">
        <v>54760</v>
      </c>
    </row>
    <row r="469" spans="1:1" x14ac:dyDescent="0.25">
      <c r="A469" s="15">
        <v>8549</v>
      </c>
    </row>
    <row r="470" spans="1:1" x14ac:dyDescent="0.25">
      <c r="A470" s="15">
        <v>4211</v>
      </c>
    </row>
    <row r="471" spans="1:1" x14ac:dyDescent="0.25">
      <c r="A471" s="15">
        <v>6929</v>
      </c>
    </row>
    <row r="472" spans="1:1" x14ac:dyDescent="0.25">
      <c r="A472" s="15">
        <v>10818</v>
      </c>
    </row>
    <row r="473" spans="1:1" x14ac:dyDescent="0.25">
      <c r="A473" s="15">
        <v>1644</v>
      </c>
    </row>
    <row r="474" spans="1:1" x14ac:dyDescent="0.25">
      <c r="A474" s="15">
        <v>4193</v>
      </c>
    </row>
    <row r="475" spans="1:1" x14ac:dyDescent="0.25">
      <c r="A475" s="15">
        <v>7296</v>
      </c>
    </row>
    <row r="476" spans="1:1" x14ac:dyDescent="0.25">
      <c r="A476" s="15">
        <v>104</v>
      </c>
    </row>
    <row r="477" spans="1:1" x14ac:dyDescent="0.25">
      <c r="A477" s="15">
        <v>5966</v>
      </c>
    </row>
    <row r="478" spans="1:1" x14ac:dyDescent="0.25">
      <c r="A478" s="15">
        <v>6711</v>
      </c>
    </row>
    <row r="479" spans="1:1" x14ac:dyDescent="0.25">
      <c r="A479" s="15">
        <v>3161</v>
      </c>
    </row>
    <row r="480" spans="1:1" x14ac:dyDescent="0.25">
      <c r="A480" s="15">
        <v>5515</v>
      </c>
    </row>
    <row r="481" spans="1:1" x14ac:dyDescent="0.25">
      <c r="A481" s="15">
        <v>6444</v>
      </c>
    </row>
    <row r="482" spans="1:1" x14ac:dyDescent="0.25">
      <c r="A482" s="15">
        <v>2324</v>
      </c>
    </row>
    <row r="483" spans="1:1" x14ac:dyDescent="0.25">
      <c r="A483" s="15">
        <v>5601</v>
      </c>
    </row>
    <row r="484" spans="1:1" x14ac:dyDescent="0.25">
      <c r="A484" s="15">
        <v>821</v>
      </c>
    </row>
    <row r="485" spans="1:1" x14ac:dyDescent="0.25">
      <c r="A485" s="15">
        <v>10111</v>
      </c>
    </row>
    <row r="486" spans="1:1" x14ac:dyDescent="0.25">
      <c r="A486" s="15">
        <v>7320</v>
      </c>
    </row>
    <row r="487" spans="1:1" x14ac:dyDescent="0.25">
      <c r="A487" s="15">
        <v>23481</v>
      </c>
    </row>
    <row r="488" spans="1:1" x14ac:dyDescent="0.25">
      <c r="A488" s="15">
        <v>2566</v>
      </c>
    </row>
    <row r="489" spans="1:1" x14ac:dyDescent="0.25">
      <c r="A489" s="15">
        <v>6525</v>
      </c>
    </row>
    <row r="490" spans="1:1" x14ac:dyDescent="0.25">
      <c r="A490" s="15">
        <v>3985</v>
      </c>
    </row>
    <row r="491" spans="1:1" x14ac:dyDescent="0.25">
      <c r="A491" s="15">
        <v>57142</v>
      </c>
    </row>
    <row r="492" spans="1:1" x14ac:dyDescent="0.25">
      <c r="A492" s="15">
        <v>58498</v>
      </c>
    </row>
    <row r="493" spans="1:1" x14ac:dyDescent="0.25">
      <c r="A493" s="15">
        <v>165</v>
      </c>
    </row>
    <row r="494" spans="1:1" x14ac:dyDescent="0.25">
      <c r="A494" s="15">
        <v>31</v>
      </c>
    </row>
    <row r="495" spans="1:1" x14ac:dyDescent="0.25">
      <c r="A495" s="15">
        <v>9475</v>
      </c>
    </row>
    <row r="496" spans="1:1" x14ac:dyDescent="0.25">
      <c r="A496" s="15">
        <v>10672</v>
      </c>
    </row>
    <row r="497" spans="1:1" x14ac:dyDescent="0.25">
      <c r="A497" s="15">
        <v>5573</v>
      </c>
    </row>
    <row r="498" spans="1:1" x14ac:dyDescent="0.25">
      <c r="A498" s="15">
        <v>2281</v>
      </c>
    </row>
    <row r="499" spans="1:1" x14ac:dyDescent="0.25">
      <c r="A499" s="15">
        <v>3398</v>
      </c>
    </row>
    <row r="500" spans="1:1" x14ac:dyDescent="0.25">
      <c r="A500" s="15">
        <v>8648</v>
      </c>
    </row>
    <row r="501" spans="1:1" x14ac:dyDescent="0.25">
      <c r="A501" s="15">
        <v>109</v>
      </c>
    </row>
    <row r="502" spans="1:1" x14ac:dyDescent="0.25">
      <c r="A502" s="15">
        <v>1788</v>
      </c>
    </row>
    <row r="503" spans="1:1" x14ac:dyDescent="0.25">
      <c r="A503" s="15">
        <v>1738</v>
      </c>
    </row>
    <row r="504" spans="1:1" x14ac:dyDescent="0.25">
      <c r="A504" s="15">
        <v>6928</v>
      </c>
    </row>
    <row r="505" spans="1:1" x14ac:dyDescent="0.25">
      <c r="A505" s="15">
        <v>1636</v>
      </c>
    </row>
    <row r="506" spans="1:1" x14ac:dyDescent="0.25">
      <c r="A506" s="15">
        <v>3690</v>
      </c>
    </row>
    <row r="507" spans="1:1" x14ac:dyDescent="0.25">
      <c r="A507" s="15">
        <v>54475</v>
      </c>
    </row>
    <row r="508" spans="1:1" x14ac:dyDescent="0.25">
      <c r="A508" s="15">
        <v>3980</v>
      </c>
    </row>
    <row r="509" spans="1:1" x14ac:dyDescent="0.25">
      <c r="A509" s="15">
        <v>4215</v>
      </c>
    </row>
    <row r="510" spans="1:1" x14ac:dyDescent="0.25">
      <c r="A510" s="15">
        <v>2081</v>
      </c>
    </row>
    <row r="511" spans="1:1" x14ac:dyDescent="0.25">
      <c r="A511" s="15">
        <v>4763</v>
      </c>
    </row>
    <row r="512" spans="1:1" x14ac:dyDescent="0.25">
      <c r="A512" s="15">
        <v>27092</v>
      </c>
    </row>
    <row r="513" spans="1:1" x14ac:dyDescent="0.25">
      <c r="A513" s="15">
        <v>9368</v>
      </c>
    </row>
    <row r="514" spans="1:1" x14ac:dyDescent="0.25">
      <c r="A514" s="15">
        <v>5048</v>
      </c>
    </row>
    <row r="515" spans="1:1" x14ac:dyDescent="0.25">
      <c r="A515" s="15">
        <v>443</v>
      </c>
    </row>
    <row r="516" spans="1:1" x14ac:dyDescent="0.25">
      <c r="A516" s="15">
        <v>51</v>
      </c>
    </row>
    <row r="517" spans="1:1" x14ac:dyDescent="0.25">
      <c r="A517" s="15">
        <v>5023</v>
      </c>
    </row>
    <row r="518" spans="1:1" x14ac:dyDescent="0.25">
      <c r="A518" s="15">
        <v>4843</v>
      </c>
    </row>
    <row r="519" spans="1:1" x14ac:dyDescent="0.25">
      <c r="A519" s="15">
        <v>7531</v>
      </c>
    </row>
    <row r="520" spans="1:1" x14ac:dyDescent="0.25">
      <c r="A520" s="15">
        <v>3219</v>
      </c>
    </row>
    <row r="521" spans="1:1" x14ac:dyDescent="0.25">
      <c r="A521" s="15">
        <v>782</v>
      </c>
    </row>
    <row r="522" spans="1:1" x14ac:dyDescent="0.25">
      <c r="A522" s="15">
        <v>1856</v>
      </c>
    </row>
    <row r="523" spans="1:1" x14ac:dyDescent="0.25">
      <c r="A523" s="15">
        <v>9572</v>
      </c>
    </row>
    <row r="524" spans="1:1" x14ac:dyDescent="0.25">
      <c r="A524" s="15">
        <v>6844</v>
      </c>
    </row>
    <row r="525" spans="1:1" x14ac:dyDescent="0.25">
      <c r="A525" s="15">
        <v>4628</v>
      </c>
    </row>
    <row r="526" spans="1:1" x14ac:dyDescent="0.25">
      <c r="A526" s="15">
        <v>9423</v>
      </c>
    </row>
    <row r="527" spans="1:1" x14ac:dyDescent="0.25">
      <c r="A527" s="15">
        <v>2648</v>
      </c>
    </row>
    <row r="528" spans="1:1" x14ac:dyDescent="0.25">
      <c r="A528" s="15">
        <v>6777</v>
      </c>
    </row>
    <row r="529" spans="1:1" x14ac:dyDescent="0.25">
      <c r="A529" s="15">
        <v>4836</v>
      </c>
    </row>
    <row r="530" spans="1:1" x14ac:dyDescent="0.25">
      <c r="A530" s="15">
        <v>2290</v>
      </c>
    </row>
    <row r="531" spans="1:1" x14ac:dyDescent="0.25">
      <c r="A531" s="15">
        <v>4792</v>
      </c>
    </row>
    <row r="532" spans="1:1" x14ac:dyDescent="0.25">
      <c r="A532" s="15">
        <v>624</v>
      </c>
    </row>
    <row r="533" spans="1:1" x14ac:dyDescent="0.25">
      <c r="A533" s="15">
        <v>3091</v>
      </c>
    </row>
    <row r="534" spans="1:1" x14ac:dyDescent="0.25">
      <c r="A534" s="15">
        <v>1965</v>
      </c>
    </row>
    <row r="535" spans="1:1" x14ac:dyDescent="0.25">
      <c r="A535" s="15">
        <v>677</v>
      </c>
    </row>
    <row r="536" spans="1:1" x14ac:dyDescent="0.25">
      <c r="A536" s="15">
        <v>8644</v>
      </c>
    </row>
    <row r="537" spans="1:1" x14ac:dyDescent="0.25">
      <c r="A537" s="15">
        <v>8650</v>
      </c>
    </row>
    <row r="538" spans="1:1" x14ac:dyDescent="0.25">
      <c r="A538" s="15">
        <v>27030</v>
      </c>
    </row>
    <row r="539" spans="1:1" x14ac:dyDescent="0.25">
      <c r="A539" s="15">
        <v>10972</v>
      </c>
    </row>
    <row r="540" spans="1:1" x14ac:dyDescent="0.25">
      <c r="A540" s="15">
        <v>2353</v>
      </c>
    </row>
    <row r="541" spans="1:1" x14ac:dyDescent="0.25">
      <c r="A541" s="15">
        <v>7043</v>
      </c>
    </row>
    <row r="542" spans="1:1" x14ac:dyDescent="0.25">
      <c r="A542" s="15">
        <v>2103</v>
      </c>
    </row>
    <row r="543" spans="1:1" x14ac:dyDescent="0.25">
      <c r="A543" s="15">
        <v>7528</v>
      </c>
    </row>
    <row r="544" spans="1:1" x14ac:dyDescent="0.25">
      <c r="A544" s="15">
        <v>2222</v>
      </c>
    </row>
    <row r="545" spans="1:1" x14ac:dyDescent="0.25">
      <c r="A545" s="15">
        <v>6262</v>
      </c>
    </row>
    <row r="546" spans="1:1" x14ac:dyDescent="0.25">
      <c r="A546" s="15">
        <v>273</v>
      </c>
    </row>
    <row r="547" spans="1:1" x14ac:dyDescent="0.25">
      <c r="A547" s="15">
        <v>2737</v>
      </c>
    </row>
    <row r="548" spans="1:1" x14ac:dyDescent="0.25">
      <c r="A548" s="15">
        <v>5617</v>
      </c>
    </row>
    <row r="549" spans="1:1" x14ac:dyDescent="0.25">
      <c r="A549" s="15">
        <v>7020</v>
      </c>
    </row>
    <row r="550" spans="1:1" x14ac:dyDescent="0.25">
      <c r="A550" s="15">
        <v>9247</v>
      </c>
    </row>
    <row r="551" spans="1:1" x14ac:dyDescent="0.25">
      <c r="A551" s="15">
        <v>4117</v>
      </c>
    </row>
    <row r="552" spans="1:1" x14ac:dyDescent="0.25">
      <c r="A552" s="15">
        <v>56033</v>
      </c>
    </row>
    <row r="553" spans="1:1" x14ac:dyDescent="0.25">
      <c r="A553" s="15">
        <v>8737</v>
      </c>
    </row>
    <row r="554" spans="1:1" x14ac:dyDescent="0.25">
      <c r="A554" s="15">
        <v>6850</v>
      </c>
    </row>
    <row r="555" spans="1:1" x14ac:dyDescent="0.25">
      <c r="A555" s="15">
        <v>4920</v>
      </c>
    </row>
    <row r="556" spans="1:1" x14ac:dyDescent="0.25">
      <c r="A556" s="15">
        <v>5727</v>
      </c>
    </row>
    <row r="557" spans="1:1" x14ac:dyDescent="0.25">
      <c r="A557" s="15">
        <v>4488</v>
      </c>
    </row>
    <row r="558" spans="1:1" x14ac:dyDescent="0.25">
      <c r="A558" s="15">
        <v>1514</v>
      </c>
    </row>
    <row r="559" spans="1:1" x14ac:dyDescent="0.25">
      <c r="A559" s="15">
        <v>1812</v>
      </c>
    </row>
    <row r="560" spans="1:1" x14ac:dyDescent="0.25">
      <c r="A560" s="15">
        <v>6569</v>
      </c>
    </row>
    <row r="561" spans="1:1" x14ac:dyDescent="0.25">
      <c r="A561" s="15">
        <v>5307</v>
      </c>
    </row>
    <row r="562" spans="1:1" x14ac:dyDescent="0.25">
      <c r="A562" s="15">
        <v>4090</v>
      </c>
    </row>
    <row r="563" spans="1:1" x14ac:dyDescent="0.25">
      <c r="A563" s="15">
        <v>5921</v>
      </c>
    </row>
    <row r="564" spans="1:1" x14ac:dyDescent="0.25">
      <c r="A564" s="15">
        <v>23287</v>
      </c>
    </row>
    <row r="565" spans="1:1" x14ac:dyDescent="0.25">
      <c r="A565" s="15">
        <v>5122</v>
      </c>
    </row>
    <row r="566" spans="1:1" x14ac:dyDescent="0.25">
      <c r="A566" s="15">
        <v>6715</v>
      </c>
    </row>
    <row r="567" spans="1:1" x14ac:dyDescent="0.25">
      <c r="A567" s="15">
        <v>6531</v>
      </c>
    </row>
    <row r="568" spans="1:1" x14ac:dyDescent="0.25">
      <c r="A568" s="15">
        <v>1404</v>
      </c>
    </row>
    <row r="569" spans="1:1" x14ac:dyDescent="0.25">
      <c r="A569" s="15">
        <v>1462</v>
      </c>
    </row>
    <row r="570" spans="1:1" x14ac:dyDescent="0.25">
      <c r="A570" s="15">
        <v>64924</v>
      </c>
    </row>
    <row r="571" spans="1:1" x14ac:dyDescent="0.25">
      <c r="A571" s="15">
        <v>689</v>
      </c>
    </row>
    <row r="572" spans="1:1" x14ac:dyDescent="0.25">
      <c r="A572" s="15">
        <v>3074</v>
      </c>
    </row>
    <row r="573" spans="1:1" x14ac:dyDescent="0.25">
      <c r="A573" s="15">
        <v>3796</v>
      </c>
    </row>
    <row r="574" spans="1:1" x14ac:dyDescent="0.25">
      <c r="A574" s="15">
        <v>5144</v>
      </c>
    </row>
    <row r="575" spans="1:1" x14ac:dyDescent="0.25">
      <c r="A575" s="15">
        <v>115827</v>
      </c>
    </row>
    <row r="576" spans="1:1" x14ac:dyDescent="0.25">
      <c r="A576" s="15">
        <v>2255</v>
      </c>
    </row>
    <row r="577" spans="1:1" x14ac:dyDescent="0.25">
      <c r="A577" s="15">
        <v>6314</v>
      </c>
    </row>
    <row r="578" spans="1:1" x14ac:dyDescent="0.25">
      <c r="A578" s="15">
        <v>3572</v>
      </c>
    </row>
    <row r="579" spans="1:1" x14ac:dyDescent="0.25">
      <c r="A579" s="15">
        <v>54514</v>
      </c>
    </row>
    <row r="580" spans="1:1" x14ac:dyDescent="0.25">
      <c r="A580" s="15">
        <v>10468</v>
      </c>
    </row>
    <row r="581" spans="1:1" x14ac:dyDescent="0.25">
      <c r="A581" s="15">
        <v>23522</v>
      </c>
    </row>
    <row r="582" spans="1:1" x14ac:dyDescent="0.25">
      <c r="A582" s="15">
        <v>7068</v>
      </c>
    </row>
    <row r="583" spans="1:1" x14ac:dyDescent="0.25">
      <c r="A583" s="15">
        <v>657</v>
      </c>
    </row>
    <row r="584" spans="1:1" x14ac:dyDescent="0.25">
      <c r="A584" s="15">
        <v>11155</v>
      </c>
    </row>
    <row r="585" spans="1:1" x14ac:dyDescent="0.25">
      <c r="A585" s="15">
        <v>310</v>
      </c>
    </row>
    <row r="586" spans="1:1" x14ac:dyDescent="0.25">
      <c r="A586" s="15">
        <v>5328</v>
      </c>
    </row>
    <row r="587" spans="1:1" x14ac:dyDescent="0.25">
      <c r="A587" s="15">
        <v>7414</v>
      </c>
    </row>
    <row r="588" spans="1:1" x14ac:dyDescent="0.25">
      <c r="A588" s="15">
        <v>652</v>
      </c>
    </row>
    <row r="589" spans="1:1" x14ac:dyDescent="0.25">
      <c r="A589" s="15">
        <v>5015</v>
      </c>
    </row>
    <row r="590" spans="1:1" x14ac:dyDescent="0.25">
      <c r="A590" s="15">
        <v>23473</v>
      </c>
    </row>
    <row r="591" spans="1:1" x14ac:dyDescent="0.25">
      <c r="A591" s="15">
        <v>1103</v>
      </c>
    </row>
    <row r="592" spans="1:1" x14ac:dyDescent="0.25">
      <c r="A592" s="15">
        <v>5599</v>
      </c>
    </row>
    <row r="593" spans="1:1" x14ac:dyDescent="0.25">
      <c r="A593" s="15">
        <v>1508</v>
      </c>
    </row>
    <row r="594" spans="1:1" x14ac:dyDescent="0.25">
      <c r="A594" s="15">
        <v>2626</v>
      </c>
    </row>
    <row r="595" spans="1:1" x14ac:dyDescent="0.25">
      <c r="A595" s="15">
        <v>7086</v>
      </c>
    </row>
    <row r="596" spans="1:1" x14ac:dyDescent="0.25">
      <c r="A596" s="15">
        <v>26524</v>
      </c>
    </row>
    <row r="597" spans="1:1" x14ac:dyDescent="0.25">
      <c r="A597" s="15">
        <v>2254</v>
      </c>
    </row>
    <row r="598" spans="1:1" x14ac:dyDescent="0.25">
      <c r="A598" s="15">
        <v>7474</v>
      </c>
    </row>
    <row r="599" spans="1:1" x14ac:dyDescent="0.25">
      <c r="A599" s="15">
        <v>1361</v>
      </c>
    </row>
    <row r="600" spans="1:1" x14ac:dyDescent="0.25">
      <c r="A600" s="15">
        <v>2515</v>
      </c>
    </row>
    <row r="601" spans="1:1" x14ac:dyDescent="0.25">
      <c r="A601" s="15">
        <v>64641</v>
      </c>
    </row>
    <row r="602" spans="1:1" x14ac:dyDescent="0.25">
      <c r="A602" s="15">
        <v>4824</v>
      </c>
    </row>
    <row r="603" spans="1:1" x14ac:dyDescent="0.25">
      <c r="A603" s="15">
        <v>649</v>
      </c>
    </row>
    <row r="604" spans="1:1" x14ac:dyDescent="0.25">
      <c r="A604" s="15">
        <v>9046</v>
      </c>
    </row>
    <row r="605" spans="1:1" x14ac:dyDescent="0.25">
      <c r="A605" s="15">
        <v>5925</v>
      </c>
    </row>
    <row r="606" spans="1:1" x14ac:dyDescent="0.25">
      <c r="A606" s="15">
        <v>10253</v>
      </c>
    </row>
    <row r="607" spans="1:1" x14ac:dyDescent="0.25">
      <c r="A607" s="15">
        <v>1910</v>
      </c>
    </row>
    <row r="608" spans="1:1" x14ac:dyDescent="0.25">
      <c r="A608" s="15">
        <v>5611</v>
      </c>
    </row>
    <row r="609" spans="1:1" x14ac:dyDescent="0.25">
      <c r="A609" s="15">
        <v>1601</v>
      </c>
    </row>
    <row r="610" spans="1:1" x14ac:dyDescent="0.25">
      <c r="A610" s="15">
        <v>599</v>
      </c>
    </row>
    <row r="611" spans="1:1" x14ac:dyDescent="0.25">
      <c r="A611" s="15">
        <v>51663</v>
      </c>
    </row>
    <row r="612" spans="1:1" x14ac:dyDescent="0.25">
      <c r="A612" s="15">
        <v>4883</v>
      </c>
    </row>
    <row r="613" spans="1:1" x14ac:dyDescent="0.25">
      <c r="A613" s="15">
        <v>84502</v>
      </c>
    </row>
    <row r="614" spans="1:1" x14ac:dyDescent="0.25">
      <c r="A614" s="15">
        <v>7051</v>
      </c>
    </row>
    <row r="615" spans="1:1" x14ac:dyDescent="0.25">
      <c r="A615" s="15">
        <v>9037</v>
      </c>
    </row>
    <row r="616" spans="1:1" x14ac:dyDescent="0.25">
      <c r="A616" s="15">
        <v>1767</v>
      </c>
    </row>
    <row r="617" spans="1:1" x14ac:dyDescent="0.25">
      <c r="A617" s="15">
        <v>7204</v>
      </c>
    </row>
    <row r="618" spans="1:1" x14ac:dyDescent="0.25">
      <c r="A618" s="15">
        <v>50484</v>
      </c>
    </row>
    <row r="619" spans="1:1" x14ac:dyDescent="0.25">
      <c r="A619" s="15">
        <v>8323</v>
      </c>
    </row>
    <row r="620" spans="1:1" x14ac:dyDescent="0.25">
      <c r="A620" s="15">
        <v>23414</v>
      </c>
    </row>
    <row r="621" spans="1:1" x14ac:dyDescent="0.25">
      <c r="A621" s="15">
        <v>284</v>
      </c>
    </row>
    <row r="622" spans="1:1" x14ac:dyDescent="0.25">
      <c r="A622" s="15">
        <v>116039</v>
      </c>
    </row>
    <row r="623" spans="1:1" x14ac:dyDescent="0.25">
      <c r="A623" s="15">
        <v>4609</v>
      </c>
    </row>
    <row r="624" spans="1:1" x14ac:dyDescent="0.25">
      <c r="A624" s="15">
        <v>3037</v>
      </c>
    </row>
    <row r="625" spans="1:1" x14ac:dyDescent="0.25">
      <c r="A625" s="15">
        <v>7477</v>
      </c>
    </row>
    <row r="626" spans="1:1" x14ac:dyDescent="0.25">
      <c r="A626" s="15">
        <v>7008</v>
      </c>
    </row>
    <row r="627" spans="1:1" x14ac:dyDescent="0.25">
      <c r="A627" s="15">
        <v>5168</v>
      </c>
    </row>
    <row r="628" spans="1:1" x14ac:dyDescent="0.25">
      <c r="A628" s="15">
        <v>4627</v>
      </c>
    </row>
    <row r="629" spans="1:1" x14ac:dyDescent="0.25">
      <c r="A629" s="15">
        <v>7421</v>
      </c>
    </row>
    <row r="630" spans="1:1" x14ac:dyDescent="0.25">
      <c r="A630" s="15">
        <v>1280</v>
      </c>
    </row>
    <row r="631" spans="1:1" x14ac:dyDescent="0.25">
      <c r="A631" s="15">
        <v>604</v>
      </c>
    </row>
    <row r="632" spans="1:1" x14ac:dyDescent="0.25">
      <c r="A632" s="15">
        <v>8626</v>
      </c>
    </row>
    <row r="633" spans="1:1" x14ac:dyDescent="0.25">
      <c r="A633" s="15">
        <v>9076</v>
      </c>
    </row>
    <row r="634" spans="1:1" x14ac:dyDescent="0.25">
      <c r="A634" s="15">
        <v>1387</v>
      </c>
    </row>
    <row r="635" spans="1:1" x14ac:dyDescent="0.25">
      <c r="A635" s="15">
        <v>3280</v>
      </c>
    </row>
    <row r="636" spans="1:1" x14ac:dyDescent="0.25">
      <c r="A636" s="15">
        <v>8694</v>
      </c>
    </row>
    <row r="637" spans="1:1" x14ac:dyDescent="0.25">
      <c r="A637" s="15">
        <v>3297</v>
      </c>
    </row>
    <row r="638" spans="1:1" x14ac:dyDescent="0.25">
      <c r="A638" s="15">
        <v>1585</v>
      </c>
    </row>
    <row r="639" spans="1:1" x14ac:dyDescent="0.25">
      <c r="A639" s="15">
        <v>5747</v>
      </c>
    </row>
    <row r="640" spans="1:1" x14ac:dyDescent="0.25">
      <c r="A640" s="15">
        <v>49</v>
      </c>
    </row>
    <row r="641" spans="1:1" x14ac:dyDescent="0.25">
      <c r="A641" s="15">
        <v>27136</v>
      </c>
    </row>
    <row r="642" spans="1:1" x14ac:dyDescent="0.25">
      <c r="A642" s="15">
        <v>25945</v>
      </c>
    </row>
    <row r="643" spans="1:1" x14ac:dyDescent="0.25">
      <c r="A643" s="15">
        <v>5591</v>
      </c>
    </row>
    <row r="644" spans="1:1" x14ac:dyDescent="0.25">
      <c r="A644" s="15">
        <v>6591</v>
      </c>
    </row>
    <row r="645" spans="1:1" x14ac:dyDescent="0.25">
      <c r="A645" s="15">
        <v>1814</v>
      </c>
    </row>
    <row r="646" spans="1:1" x14ac:dyDescent="0.25">
      <c r="A646" s="15">
        <v>5373</v>
      </c>
    </row>
    <row r="647" spans="1:1" x14ac:dyDescent="0.25">
      <c r="A647" s="15">
        <v>1739</v>
      </c>
    </row>
    <row r="648" spans="1:1" x14ac:dyDescent="0.25">
      <c r="A648" s="15">
        <v>8940</v>
      </c>
    </row>
    <row r="649" spans="1:1" x14ac:dyDescent="0.25">
      <c r="A649" s="15">
        <v>9576</v>
      </c>
    </row>
    <row r="650" spans="1:1" x14ac:dyDescent="0.25">
      <c r="A650" s="15">
        <v>7037</v>
      </c>
    </row>
    <row r="651" spans="1:1" x14ac:dyDescent="0.25">
      <c r="A651" s="15">
        <v>7707</v>
      </c>
    </row>
    <row r="652" spans="1:1" x14ac:dyDescent="0.25">
      <c r="A652" s="15">
        <v>2932</v>
      </c>
    </row>
    <row r="653" spans="1:1" x14ac:dyDescent="0.25">
      <c r="A653" s="15">
        <v>1173</v>
      </c>
    </row>
    <row r="654" spans="1:1" x14ac:dyDescent="0.25">
      <c r="A654" s="15">
        <v>9718</v>
      </c>
    </row>
    <row r="655" spans="1:1" x14ac:dyDescent="0.25">
      <c r="A655" s="15">
        <v>1962</v>
      </c>
    </row>
    <row r="656" spans="1:1" x14ac:dyDescent="0.25">
      <c r="A656" s="15">
        <v>1525</v>
      </c>
    </row>
    <row r="657" spans="1:1" x14ac:dyDescent="0.25">
      <c r="A657" s="15">
        <v>9370</v>
      </c>
    </row>
    <row r="658" spans="1:1" x14ac:dyDescent="0.25">
      <c r="A658" s="15">
        <v>6091</v>
      </c>
    </row>
    <row r="659" spans="1:1" x14ac:dyDescent="0.25">
      <c r="A659" s="15">
        <v>351</v>
      </c>
    </row>
    <row r="660" spans="1:1" x14ac:dyDescent="0.25">
      <c r="A660" s="15">
        <v>9510</v>
      </c>
    </row>
    <row r="661" spans="1:1" x14ac:dyDescent="0.25">
      <c r="A661" s="15">
        <v>2114</v>
      </c>
    </row>
    <row r="662" spans="1:1" x14ac:dyDescent="0.25">
      <c r="A662" s="15">
        <v>1859</v>
      </c>
    </row>
    <row r="663" spans="1:1" x14ac:dyDescent="0.25">
      <c r="A663" s="15">
        <v>1827</v>
      </c>
    </row>
    <row r="664" spans="1:1" x14ac:dyDescent="0.25">
      <c r="A664" s="15">
        <v>861</v>
      </c>
    </row>
    <row r="665" spans="1:1" x14ac:dyDescent="0.25">
      <c r="A665" s="15">
        <v>6453</v>
      </c>
    </row>
    <row r="666" spans="1:1" x14ac:dyDescent="0.25">
      <c r="A666" s="15">
        <v>8867</v>
      </c>
    </row>
    <row r="667" spans="1:1" x14ac:dyDescent="0.25">
      <c r="A667" s="15">
        <v>6647</v>
      </c>
    </row>
    <row r="668" spans="1:1" x14ac:dyDescent="0.25">
      <c r="A668" s="15">
        <v>3906</v>
      </c>
    </row>
    <row r="669" spans="1:1" x14ac:dyDescent="0.25">
      <c r="A669" s="15">
        <v>7471</v>
      </c>
    </row>
    <row r="670" spans="1:1" x14ac:dyDescent="0.25">
      <c r="A670" s="15">
        <v>50846</v>
      </c>
    </row>
    <row r="671" spans="1:1" x14ac:dyDescent="0.25">
      <c r="A671" s="15">
        <v>359</v>
      </c>
    </row>
    <row r="672" spans="1:1" x14ac:dyDescent="0.25">
      <c r="A672" s="15">
        <v>29127</v>
      </c>
    </row>
    <row r="673" spans="1:1" x14ac:dyDescent="0.25">
      <c r="A673" s="15">
        <v>466</v>
      </c>
    </row>
    <row r="674" spans="1:1" x14ac:dyDescent="0.25">
      <c r="A674" s="15">
        <v>4891</v>
      </c>
    </row>
    <row r="675" spans="1:1" x14ac:dyDescent="0.25">
      <c r="A675" s="15">
        <v>6334</v>
      </c>
    </row>
    <row r="676" spans="1:1" x14ac:dyDescent="0.25">
      <c r="A676" s="15">
        <v>269</v>
      </c>
    </row>
    <row r="677" spans="1:1" x14ac:dyDescent="0.25">
      <c r="A677" s="15">
        <v>6895</v>
      </c>
    </row>
    <row r="678" spans="1:1" x14ac:dyDescent="0.25">
      <c r="A678" s="15">
        <v>682</v>
      </c>
    </row>
    <row r="679" spans="1:1" x14ac:dyDescent="0.25">
      <c r="A679" s="15">
        <v>8645</v>
      </c>
    </row>
    <row r="680" spans="1:1" x14ac:dyDescent="0.25">
      <c r="A680" s="15">
        <v>9210</v>
      </c>
    </row>
    <row r="681" spans="1:1" x14ac:dyDescent="0.25">
      <c r="A681" s="15">
        <v>43</v>
      </c>
    </row>
    <row r="682" spans="1:1" x14ac:dyDescent="0.25">
      <c r="A682" s="15">
        <v>8521</v>
      </c>
    </row>
    <row r="683" spans="1:1" x14ac:dyDescent="0.25">
      <c r="A683" s="15">
        <v>1746</v>
      </c>
    </row>
    <row r="684" spans="1:1" x14ac:dyDescent="0.25">
      <c r="A684" s="15">
        <v>4776</v>
      </c>
    </row>
    <row r="685" spans="1:1" x14ac:dyDescent="0.25">
      <c r="A685" s="15">
        <v>23761</v>
      </c>
    </row>
    <row r="686" spans="1:1" x14ac:dyDescent="0.25">
      <c r="A686" s="15">
        <v>7058</v>
      </c>
    </row>
    <row r="687" spans="1:1" x14ac:dyDescent="0.25">
      <c r="A687" s="15">
        <v>6304</v>
      </c>
    </row>
    <row r="688" spans="1:1" x14ac:dyDescent="0.25">
      <c r="A688" s="15">
        <v>3326</v>
      </c>
    </row>
    <row r="689" spans="1:1" x14ac:dyDescent="0.25">
      <c r="A689" s="15">
        <v>4794</v>
      </c>
    </row>
    <row r="690" spans="1:1" x14ac:dyDescent="0.25">
      <c r="A690" s="15">
        <v>7422</v>
      </c>
    </row>
    <row r="691" spans="1:1" x14ac:dyDescent="0.25">
      <c r="A691" s="15">
        <v>799</v>
      </c>
    </row>
    <row r="692" spans="1:1" x14ac:dyDescent="0.25">
      <c r="A692" s="15">
        <v>5754</v>
      </c>
    </row>
    <row r="693" spans="1:1" x14ac:dyDescent="0.25">
      <c r="A693" s="15">
        <v>23304</v>
      </c>
    </row>
    <row r="694" spans="1:1" x14ac:dyDescent="0.25">
      <c r="A694" s="15">
        <v>7942</v>
      </c>
    </row>
    <row r="695" spans="1:1" x14ac:dyDescent="0.25">
      <c r="A695" s="15">
        <v>116113</v>
      </c>
    </row>
    <row r="696" spans="1:1" x14ac:dyDescent="0.25">
      <c r="A696" s="15">
        <v>23476</v>
      </c>
    </row>
    <row r="697" spans="1:1" x14ac:dyDescent="0.25">
      <c r="A697" s="15">
        <v>7498</v>
      </c>
    </row>
    <row r="698" spans="1:1" x14ac:dyDescent="0.25">
      <c r="A698" s="15">
        <v>57448</v>
      </c>
    </row>
    <row r="699" spans="1:1" x14ac:dyDescent="0.25">
      <c r="A699" s="15">
        <v>3973</v>
      </c>
    </row>
    <row r="700" spans="1:1" x14ac:dyDescent="0.25">
      <c r="A700" s="15">
        <v>9378</v>
      </c>
    </row>
    <row r="701" spans="1:1" x14ac:dyDescent="0.25">
      <c r="A701" s="15">
        <v>5170</v>
      </c>
    </row>
    <row r="702" spans="1:1" x14ac:dyDescent="0.25">
      <c r="A702" s="15">
        <v>1877</v>
      </c>
    </row>
    <row r="703" spans="1:1" x14ac:dyDescent="0.25">
      <c r="A703" s="15">
        <v>2034</v>
      </c>
    </row>
    <row r="704" spans="1:1" x14ac:dyDescent="0.25">
      <c r="A704" s="15">
        <v>4436</v>
      </c>
    </row>
    <row r="705" spans="1:1" x14ac:dyDescent="0.25">
      <c r="A705" s="15">
        <v>23162</v>
      </c>
    </row>
    <row r="706" spans="1:1" x14ac:dyDescent="0.25">
      <c r="A706" s="15">
        <v>8312</v>
      </c>
    </row>
    <row r="707" spans="1:1" x14ac:dyDescent="0.25">
      <c r="A707" s="15">
        <v>6935</v>
      </c>
    </row>
    <row r="708" spans="1:1" x14ac:dyDescent="0.25">
      <c r="A708" s="15">
        <v>6654</v>
      </c>
    </row>
    <row r="709" spans="1:1" x14ac:dyDescent="0.25">
      <c r="A709" s="15">
        <v>6093</v>
      </c>
    </row>
    <row r="710" spans="1:1" x14ac:dyDescent="0.25">
      <c r="A710" s="15">
        <v>57534</v>
      </c>
    </row>
    <row r="711" spans="1:1" x14ac:dyDescent="0.25">
      <c r="A711" s="15">
        <v>1837</v>
      </c>
    </row>
    <row r="712" spans="1:1" x14ac:dyDescent="0.25">
      <c r="A712" s="15">
        <v>1000</v>
      </c>
    </row>
    <row r="713" spans="1:1" x14ac:dyDescent="0.25">
      <c r="A713" s="15">
        <v>4225</v>
      </c>
    </row>
    <row r="714" spans="1:1" x14ac:dyDescent="0.25">
      <c r="A714" s="15">
        <v>629</v>
      </c>
    </row>
    <row r="715" spans="1:1" x14ac:dyDescent="0.25">
      <c r="A715" s="15">
        <v>274</v>
      </c>
    </row>
    <row r="716" spans="1:1" x14ac:dyDescent="0.25">
      <c r="A716" s="15">
        <v>5624</v>
      </c>
    </row>
    <row r="717" spans="1:1" x14ac:dyDescent="0.25">
      <c r="A717" s="15">
        <v>7124</v>
      </c>
    </row>
    <row r="718" spans="1:1" x14ac:dyDescent="0.25">
      <c r="A718" s="15">
        <v>4864</v>
      </c>
    </row>
    <row r="719" spans="1:1" x14ac:dyDescent="0.25">
      <c r="A719" s="15">
        <v>3909</v>
      </c>
    </row>
    <row r="720" spans="1:1" x14ac:dyDescent="0.25">
      <c r="A720" s="15">
        <v>2908</v>
      </c>
    </row>
    <row r="721" spans="1:1" x14ac:dyDescent="0.25">
      <c r="A721" s="15">
        <v>2550</v>
      </c>
    </row>
    <row r="722" spans="1:1" x14ac:dyDescent="0.25">
      <c r="A722" s="15">
        <v>5459</v>
      </c>
    </row>
    <row r="723" spans="1:1" x14ac:dyDescent="0.25">
      <c r="A723" s="15">
        <v>3295</v>
      </c>
    </row>
    <row r="724" spans="1:1" x14ac:dyDescent="0.25">
      <c r="A724" s="15">
        <v>8932</v>
      </c>
    </row>
    <row r="725" spans="1:1" x14ac:dyDescent="0.25">
      <c r="A725" s="15">
        <v>4089</v>
      </c>
    </row>
    <row r="726" spans="1:1" x14ac:dyDescent="0.25">
      <c r="A726" s="15">
        <v>30062</v>
      </c>
    </row>
    <row r="727" spans="1:1" x14ac:dyDescent="0.25">
      <c r="A727" s="15">
        <v>2774</v>
      </c>
    </row>
    <row r="728" spans="1:1" x14ac:dyDescent="0.25">
      <c r="A728" s="15">
        <v>4015</v>
      </c>
    </row>
    <row r="729" spans="1:1" x14ac:dyDescent="0.25">
      <c r="A729" s="15">
        <v>5771</v>
      </c>
    </row>
    <row r="730" spans="1:1" x14ac:dyDescent="0.25">
      <c r="A730" s="15">
        <v>4087</v>
      </c>
    </row>
    <row r="731" spans="1:1" x14ac:dyDescent="0.25">
      <c r="A731" s="15">
        <v>27164</v>
      </c>
    </row>
    <row r="732" spans="1:1" x14ac:dyDescent="0.25">
      <c r="A732" s="15">
        <v>4001</v>
      </c>
    </row>
    <row r="733" spans="1:1" x14ac:dyDescent="0.25">
      <c r="A733" s="15">
        <v>6558</v>
      </c>
    </row>
    <row r="734" spans="1:1" x14ac:dyDescent="0.25">
      <c r="A734" s="15">
        <v>2201</v>
      </c>
    </row>
    <row r="735" spans="1:1" x14ac:dyDescent="0.25">
      <c r="A735" s="15">
        <v>5159</v>
      </c>
    </row>
    <row r="736" spans="1:1" x14ac:dyDescent="0.25">
      <c r="A736" s="15">
        <v>1436</v>
      </c>
    </row>
    <row r="737" spans="1:1" x14ac:dyDescent="0.25">
      <c r="A737" s="15">
        <v>2776</v>
      </c>
    </row>
    <row r="738" spans="1:1" x14ac:dyDescent="0.25">
      <c r="A738" s="15">
        <v>2495</v>
      </c>
    </row>
    <row r="739" spans="1:1" x14ac:dyDescent="0.25">
      <c r="A739" s="15">
        <v>5125</v>
      </c>
    </row>
    <row r="740" spans="1:1" x14ac:dyDescent="0.25">
      <c r="A740" s="15">
        <v>22917</v>
      </c>
    </row>
    <row r="741" spans="1:1" x14ac:dyDescent="0.25">
      <c r="A741" s="15">
        <v>9066</v>
      </c>
    </row>
    <row r="742" spans="1:1" x14ac:dyDescent="0.25">
      <c r="A742" s="15">
        <v>3717</v>
      </c>
    </row>
    <row r="743" spans="1:1" x14ac:dyDescent="0.25">
      <c r="A743" s="15">
        <v>84447</v>
      </c>
    </row>
    <row r="744" spans="1:1" x14ac:dyDescent="0.25">
      <c r="A744" s="15">
        <v>80351</v>
      </c>
    </row>
    <row r="745" spans="1:1" x14ac:dyDescent="0.25">
      <c r="A745" s="15">
        <v>5883</v>
      </c>
    </row>
    <row r="746" spans="1:1" x14ac:dyDescent="0.25">
      <c r="A746" s="15">
        <v>156</v>
      </c>
    </row>
    <row r="747" spans="1:1" x14ac:dyDescent="0.25">
      <c r="A747" s="15">
        <v>22943</v>
      </c>
    </row>
    <row r="748" spans="1:1" x14ac:dyDescent="0.25">
      <c r="A748" s="15">
        <v>30008</v>
      </c>
    </row>
    <row r="749" spans="1:1" x14ac:dyDescent="0.25">
      <c r="A749" s="15">
        <v>8061</v>
      </c>
    </row>
    <row r="750" spans="1:1" x14ac:dyDescent="0.25">
      <c r="A750" s="15">
        <v>4041</v>
      </c>
    </row>
    <row r="751" spans="1:1" x14ac:dyDescent="0.25">
      <c r="A751" s="15">
        <v>6595</v>
      </c>
    </row>
    <row r="752" spans="1:1" x14ac:dyDescent="0.25">
      <c r="A752" s="15">
        <v>5017</v>
      </c>
    </row>
    <row r="753" spans="1:1" x14ac:dyDescent="0.25">
      <c r="A753" s="15">
        <v>7436</v>
      </c>
    </row>
    <row r="754" spans="1:1" x14ac:dyDescent="0.25">
      <c r="A754" s="15">
        <v>5970</v>
      </c>
    </row>
    <row r="755" spans="1:1" x14ac:dyDescent="0.25">
      <c r="A755" s="15">
        <v>5331</v>
      </c>
    </row>
    <row r="756" spans="1:1" x14ac:dyDescent="0.25">
      <c r="A756" s="15">
        <v>2011</v>
      </c>
    </row>
    <row r="757" spans="1:1" x14ac:dyDescent="0.25">
      <c r="A757" s="15">
        <v>6934</v>
      </c>
    </row>
    <row r="758" spans="1:1" x14ac:dyDescent="0.25">
      <c r="A758" s="15">
        <v>1592</v>
      </c>
    </row>
    <row r="759" spans="1:1" x14ac:dyDescent="0.25">
      <c r="A759" s="15">
        <v>3070</v>
      </c>
    </row>
    <row r="760" spans="1:1" x14ac:dyDescent="0.25">
      <c r="A760" s="15">
        <v>403</v>
      </c>
    </row>
    <row r="761" spans="1:1" x14ac:dyDescent="0.25">
      <c r="A761" s="15">
        <v>190</v>
      </c>
    </row>
    <row r="762" spans="1:1" x14ac:dyDescent="0.25">
      <c r="A762" s="15">
        <v>2710</v>
      </c>
    </row>
    <row r="763" spans="1:1" x14ac:dyDescent="0.25">
      <c r="A763" s="15">
        <v>840</v>
      </c>
    </row>
    <row r="764" spans="1:1" x14ac:dyDescent="0.25">
      <c r="A764" s="15">
        <v>2674</v>
      </c>
    </row>
    <row r="765" spans="1:1" x14ac:dyDescent="0.25">
      <c r="A765" s="15">
        <v>6571</v>
      </c>
    </row>
    <row r="766" spans="1:1" x14ac:dyDescent="0.25">
      <c r="A766" s="15">
        <v>2642</v>
      </c>
    </row>
    <row r="767" spans="1:1" x14ac:dyDescent="0.25">
      <c r="A767" s="15">
        <v>396</v>
      </c>
    </row>
    <row r="768" spans="1:1" x14ac:dyDescent="0.25">
      <c r="A768" s="15">
        <v>2194</v>
      </c>
    </row>
    <row r="769" spans="1:1" x14ac:dyDescent="0.25">
      <c r="A769" s="15">
        <v>5986</v>
      </c>
    </row>
    <row r="770" spans="1:1" x14ac:dyDescent="0.25">
      <c r="A770" s="15">
        <v>1147</v>
      </c>
    </row>
    <row r="771" spans="1:1" x14ac:dyDescent="0.25">
      <c r="A771" s="15">
        <v>6319</v>
      </c>
    </row>
    <row r="772" spans="1:1" x14ac:dyDescent="0.25">
      <c r="A772" s="15">
        <v>8945</v>
      </c>
    </row>
    <row r="773" spans="1:1" x14ac:dyDescent="0.25">
      <c r="A773" s="15">
        <v>27343</v>
      </c>
    </row>
    <row r="774" spans="1:1" x14ac:dyDescent="0.25">
      <c r="A774" s="15">
        <v>2253</v>
      </c>
    </row>
    <row r="775" spans="1:1" x14ac:dyDescent="0.25">
      <c r="A775" s="15">
        <v>8861</v>
      </c>
    </row>
    <row r="776" spans="1:1" x14ac:dyDescent="0.25">
      <c r="A776" s="15">
        <v>3073</v>
      </c>
    </row>
    <row r="777" spans="1:1" x14ac:dyDescent="0.25">
      <c r="A777" s="15">
        <v>212</v>
      </c>
    </row>
    <row r="778" spans="1:1" x14ac:dyDescent="0.25">
      <c r="A778" s="15">
        <v>5795</v>
      </c>
    </row>
    <row r="779" spans="1:1" x14ac:dyDescent="0.25">
      <c r="A779" s="15">
        <v>57338</v>
      </c>
    </row>
    <row r="780" spans="1:1" x14ac:dyDescent="0.25">
      <c r="A780" s="15">
        <v>6671</v>
      </c>
    </row>
    <row r="781" spans="1:1" x14ac:dyDescent="0.25">
      <c r="A781" s="15">
        <v>3679</v>
      </c>
    </row>
    <row r="782" spans="1:1" x14ac:dyDescent="0.25">
      <c r="A782" s="15">
        <v>10220</v>
      </c>
    </row>
    <row r="783" spans="1:1" x14ac:dyDescent="0.25">
      <c r="A783" s="15">
        <v>1017</v>
      </c>
    </row>
    <row r="784" spans="1:1" x14ac:dyDescent="0.25">
      <c r="A784" s="15">
        <v>4665</v>
      </c>
    </row>
    <row r="785" spans="1:1" x14ac:dyDescent="0.25">
      <c r="A785" s="15">
        <v>2735</v>
      </c>
    </row>
    <row r="786" spans="1:1" x14ac:dyDescent="0.25">
      <c r="A786" s="15">
        <v>81490</v>
      </c>
    </row>
    <row r="787" spans="1:1" x14ac:dyDescent="0.25">
      <c r="A787" s="15">
        <v>57104</v>
      </c>
    </row>
    <row r="788" spans="1:1" x14ac:dyDescent="0.25">
      <c r="A788" s="15">
        <v>1121</v>
      </c>
    </row>
    <row r="789" spans="1:1" x14ac:dyDescent="0.25">
      <c r="A789" s="15">
        <v>7083</v>
      </c>
    </row>
    <row r="790" spans="1:1" x14ac:dyDescent="0.25">
      <c r="A790" s="15">
        <v>84733</v>
      </c>
    </row>
    <row r="791" spans="1:1" x14ac:dyDescent="0.25">
      <c r="A791" s="15">
        <v>64506</v>
      </c>
    </row>
    <row r="792" spans="1:1" x14ac:dyDescent="0.25">
      <c r="A792" s="15">
        <v>1294</v>
      </c>
    </row>
    <row r="793" spans="1:1" x14ac:dyDescent="0.25">
      <c r="A793" s="15">
        <v>3030</v>
      </c>
    </row>
    <row r="794" spans="1:1" x14ac:dyDescent="0.25">
      <c r="A794" s="15">
        <v>10733</v>
      </c>
    </row>
    <row r="795" spans="1:1" x14ac:dyDescent="0.25">
      <c r="A795" s="15">
        <v>79960</v>
      </c>
    </row>
    <row r="796" spans="1:1" x14ac:dyDescent="0.25">
      <c r="A796" s="15">
        <v>3688</v>
      </c>
    </row>
    <row r="797" spans="1:1" x14ac:dyDescent="0.25">
      <c r="A797" s="15">
        <v>8829</v>
      </c>
    </row>
    <row r="798" spans="1:1" x14ac:dyDescent="0.25">
      <c r="A798" s="15">
        <v>5154</v>
      </c>
    </row>
    <row r="799" spans="1:1" x14ac:dyDescent="0.25">
      <c r="A799" s="15">
        <v>331</v>
      </c>
    </row>
    <row r="800" spans="1:1" x14ac:dyDescent="0.25">
      <c r="A800" s="15">
        <v>64321</v>
      </c>
    </row>
    <row r="801" spans="1:1" x14ac:dyDescent="0.25">
      <c r="A801" s="15">
        <v>4986</v>
      </c>
    </row>
    <row r="802" spans="1:1" x14ac:dyDescent="0.25">
      <c r="A802" s="15">
        <v>4603</v>
      </c>
    </row>
    <row r="803" spans="1:1" x14ac:dyDescent="0.25">
      <c r="A803" s="15">
        <v>10987</v>
      </c>
    </row>
    <row r="804" spans="1:1" x14ac:dyDescent="0.25">
      <c r="A804" s="15">
        <v>7021</v>
      </c>
    </row>
    <row r="805" spans="1:1" x14ac:dyDescent="0.25">
      <c r="A805" s="15">
        <v>9242</v>
      </c>
    </row>
    <row r="806" spans="1:1" x14ac:dyDescent="0.25">
      <c r="A806" s="15">
        <v>2138</v>
      </c>
    </row>
    <row r="807" spans="1:1" x14ac:dyDescent="0.25">
      <c r="A807" s="15">
        <v>1385</v>
      </c>
    </row>
    <row r="808" spans="1:1" x14ac:dyDescent="0.25">
      <c r="A808" s="15">
        <v>8609</v>
      </c>
    </row>
    <row r="809" spans="1:1" x14ac:dyDescent="0.25">
      <c r="A809" s="15">
        <v>8745</v>
      </c>
    </row>
    <row r="810" spans="1:1" x14ac:dyDescent="0.25">
      <c r="A810" s="15">
        <v>117583</v>
      </c>
    </row>
    <row r="811" spans="1:1" x14ac:dyDescent="0.25">
      <c r="A811" s="15">
        <v>1373</v>
      </c>
    </row>
    <row r="812" spans="1:1" x14ac:dyDescent="0.25">
      <c r="A812" s="15">
        <v>33</v>
      </c>
    </row>
    <row r="813" spans="1:1" x14ac:dyDescent="0.25">
      <c r="A813" s="15">
        <v>841</v>
      </c>
    </row>
    <row r="814" spans="1:1" x14ac:dyDescent="0.25">
      <c r="A814" s="15">
        <v>1290</v>
      </c>
    </row>
    <row r="815" spans="1:1" x14ac:dyDescent="0.25">
      <c r="A815" s="15">
        <v>1281</v>
      </c>
    </row>
    <row r="816" spans="1:1" x14ac:dyDescent="0.25">
      <c r="A816" s="15">
        <v>6549</v>
      </c>
    </row>
    <row r="817" spans="1:1" x14ac:dyDescent="0.25">
      <c r="A817" s="15">
        <v>9448</v>
      </c>
    </row>
    <row r="818" spans="1:1" x14ac:dyDescent="0.25">
      <c r="A818" s="15">
        <v>2744</v>
      </c>
    </row>
    <row r="819" spans="1:1" x14ac:dyDescent="0.25">
      <c r="A819" s="15">
        <v>6772</v>
      </c>
    </row>
    <row r="820" spans="1:1" x14ac:dyDescent="0.25">
      <c r="A820" s="15">
        <v>1310</v>
      </c>
    </row>
    <row r="821" spans="1:1" x14ac:dyDescent="0.25">
      <c r="A821" s="15">
        <v>3267</v>
      </c>
    </row>
    <row r="822" spans="1:1" x14ac:dyDescent="0.25">
      <c r="A822" s="15">
        <v>84812</v>
      </c>
    </row>
    <row r="823" spans="1:1" x14ac:dyDescent="0.25">
      <c r="A823" s="15">
        <v>3579</v>
      </c>
    </row>
    <row r="824" spans="1:1" x14ac:dyDescent="0.25">
      <c r="A824" s="15">
        <v>9647</v>
      </c>
    </row>
    <row r="825" spans="1:1" x14ac:dyDescent="0.25">
      <c r="A825" s="15">
        <v>2335</v>
      </c>
    </row>
    <row r="826" spans="1:1" x14ac:dyDescent="0.25">
      <c r="A826" s="15">
        <v>580</v>
      </c>
    </row>
    <row r="827" spans="1:1" x14ac:dyDescent="0.25">
      <c r="A827" s="15">
        <v>1674</v>
      </c>
    </row>
    <row r="828" spans="1:1" x14ac:dyDescent="0.25">
      <c r="A828" s="15">
        <v>3357</v>
      </c>
    </row>
    <row r="829" spans="1:1" x14ac:dyDescent="0.25">
      <c r="A829" s="15">
        <v>250</v>
      </c>
    </row>
    <row r="830" spans="1:1" x14ac:dyDescent="0.25">
      <c r="A830" s="15">
        <v>9427</v>
      </c>
    </row>
    <row r="831" spans="1:1" x14ac:dyDescent="0.25">
      <c r="A831" s="15">
        <v>5270</v>
      </c>
    </row>
    <row r="832" spans="1:1" x14ac:dyDescent="0.25">
      <c r="A832" s="15">
        <v>1146</v>
      </c>
    </row>
    <row r="833" spans="1:1" x14ac:dyDescent="0.25">
      <c r="A833" s="15">
        <v>51665</v>
      </c>
    </row>
    <row r="834" spans="1:1" x14ac:dyDescent="0.25">
      <c r="A834" s="15">
        <v>9759</v>
      </c>
    </row>
    <row r="835" spans="1:1" x14ac:dyDescent="0.25">
      <c r="A835" s="15">
        <v>3360</v>
      </c>
    </row>
    <row r="836" spans="1:1" x14ac:dyDescent="0.25">
      <c r="A836" s="15">
        <v>3075</v>
      </c>
    </row>
    <row r="837" spans="1:1" x14ac:dyDescent="0.25">
      <c r="A837" s="15">
        <v>2494</v>
      </c>
    </row>
    <row r="838" spans="1:1" x14ac:dyDescent="0.25">
      <c r="A838" s="15">
        <v>4656</v>
      </c>
    </row>
    <row r="839" spans="1:1" x14ac:dyDescent="0.25">
      <c r="A839" s="15">
        <v>493</v>
      </c>
    </row>
    <row r="840" spans="1:1" x14ac:dyDescent="0.25">
      <c r="A840" s="15">
        <v>89884</v>
      </c>
    </row>
    <row r="841" spans="1:1" x14ac:dyDescent="0.25">
      <c r="A841" s="15">
        <v>3915</v>
      </c>
    </row>
    <row r="842" spans="1:1" x14ac:dyDescent="0.25">
      <c r="A842" s="15">
        <v>3918</v>
      </c>
    </row>
    <row r="843" spans="1:1" x14ac:dyDescent="0.25">
      <c r="A843" s="15">
        <v>6045</v>
      </c>
    </row>
    <row r="844" spans="1:1" x14ac:dyDescent="0.25">
      <c r="A844" s="15">
        <v>142</v>
      </c>
    </row>
    <row r="845" spans="1:1" x14ac:dyDescent="0.25">
      <c r="A845" s="15">
        <v>824</v>
      </c>
    </row>
    <row r="846" spans="1:1" x14ac:dyDescent="0.25">
      <c r="A846" s="15">
        <v>7159</v>
      </c>
    </row>
    <row r="847" spans="1:1" x14ac:dyDescent="0.25">
      <c r="A847" s="15">
        <v>5451</v>
      </c>
    </row>
    <row r="848" spans="1:1" x14ac:dyDescent="0.25">
      <c r="A848" s="15">
        <v>2153</v>
      </c>
    </row>
    <row r="849" spans="1:1" x14ac:dyDescent="0.25">
      <c r="A849" s="15">
        <v>5396</v>
      </c>
    </row>
    <row r="850" spans="1:1" x14ac:dyDescent="0.25">
      <c r="A850" s="15">
        <v>27</v>
      </c>
    </row>
    <row r="851" spans="1:1" x14ac:dyDescent="0.25">
      <c r="A851" s="15">
        <v>7827</v>
      </c>
    </row>
    <row r="852" spans="1:1" x14ac:dyDescent="0.25">
      <c r="A852" s="15">
        <v>2104</v>
      </c>
    </row>
    <row r="853" spans="1:1" x14ac:dyDescent="0.25">
      <c r="A853" s="15">
        <v>7391</v>
      </c>
    </row>
    <row r="854" spans="1:1" x14ac:dyDescent="0.25">
      <c r="A854" s="15">
        <v>79723</v>
      </c>
    </row>
    <row r="855" spans="1:1" x14ac:dyDescent="0.25">
      <c r="A855" s="15">
        <v>2213</v>
      </c>
    </row>
    <row r="856" spans="1:1" x14ac:dyDescent="0.25">
      <c r="A856" s="15">
        <v>4360</v>
      </c>
    </row>
    <row r="857" spans="1:1" x14ac:dyDescent="0.25">
      <c r="A857" s="15">
        <v>462</v>
      </c>
    </row>
    <row r="858" spans="1:1" x14ac:dyDescent="0.25">
      <c r="A858" s="15">
        <v>8027</v>
      </c>
    </row>
    <row r="859" spans="1:1" x14ac:dyDescent="0.25">
      <c r="A859" s="15">
        <v>2516</v>
      </c>
    </row>
    <row r="860" spans="1:1" x14ac:dyDescent="0.25">
      <c r="A860" s="15">
        <v>8516</v>
      </c>
    </row>
    <row r="861" spans="1:1" x14ac:dyDescent="0.25">
      <c r="A861" s="15">
        <v>5209</v>
      </c>
    </row>
    <row r="862" spans="1:1" x14ac:dyDescent="0.25">
      <c r="A862" s="15">
        <v>2572</v>
      </c>
    </row>
    <row r="863" spans="1:1" x14ac:dyDescent="0.25">
      <c r="A863" s="15">
        <v>4957</v>
      </c>
    </row>
    <row r="864" spans="1:1" x14ac:dyDescent="0.25">
      <c r="A864" s="15">
        <v>29988</v>
      </c>
    </row>
    <row r="865" spans="1:1" x14ac:dyDescent="0.25">
      <c r="A865" s="15">
        <v>6812</v>
      </c>
    </row>
    <row r="866" spans="1:1" x14ac:dyDescent="0.25">
      <c r="A866" s="15">
        <v>8328</v>
      </c>
    </row>
    <row r="867" spans="1:1" x14ac:dyDescent="0.25">
      <c r="A867" s="15">
        <v>3934</v>
      </c>
    </row>
    <row r="868" spans="1:1" x14ac:dyDescent="0.25">
      <c r="A868" s="15">
        <v>4929</v>
      </c>
    </row>
    <row r="869" spans="1:1" x14ac:dyDescent="0.25">
      <c r="A869" s="15">
        <v>90</v>
      </c>
    </row>
    <row r="870" spans="1:1" x14ac:dyDescent="0.25">
      <c r="A870" s="15">
        <v>1289</v>
      </c>
    </row>
    <row r="871" spans="1:1" x14ac:dyDescent="0.25">
      <c r="A871" s="15">
        <v>25</v>
      </c>
    </row>
    <row r="872" spans="1:1" x14ac:dyDescent="0.25">
      <c r="A872" s="15">
        <v>1861</v>
      </c>
    </row>
    <row r="873" spans="1:1" x14ac:dyDescent="0.25">
      <c r="A873" s="15">
        <v>9839</v>
      </c>
    </row>
    <row r="874" spans="1:1" x14ac:dyDescent="0.25">
      <c r="A874" s="15">
        <v>2934</v>
      </c>
    </row>
    <row r="875" spans="1:1" x14ac:dyDescent="0.25">
      <c r="A875" s="15">
        <v>55342</v>
      </c>
    </row>
    <row r="876" spans="1:1" x14ac:dyDescent="0.25">
      <c r="A876" s="15">
        <v>4851</v>
      </c>
    </row>
    <row r="877" spans="1:1" x14ac:dyDescent="0.25">
      <c r="A877" s="15">
        <v>8022</v>
      </c>
    </row>
    <row r="878" spans="1:1" x14ac:dyDescent="0.25">
      <c r="A878" s="15">
        <v>7186</v>
      </c>
    </row>
    <row r="879" spans="1:1" x14ac:dyDescent="0.25">
      <c r="A879" s="15">
        <v>2902</v>
      </c>
    </row>
    <row r="880" spans="1:1" x14ac:dyDescent="0.25">
      <c r="A880" s="15">
        <v>5937</v>
      </c>
    </row>
    <row r="881" spans="1:1" x14ac:dyDescent="0.25">
      <c r="A881" s="15">
        <v>7849</v>
      </c>
    </row>
    <row r="882" spans="1:1" x14ac:dyDescent="0.25">
      <c r="A882" s="15">
        <v>3557</v>
      </c>
    </row>
    <row r="883" spans="1:1" x14ac:dyDescent="0.25">
      <c r="A883" s="15">
        <v>3676</v>
      </c>
    </row>
    <row r="884" spans="1:1" x14ac:dyDescent="0.25">
      <c r="A884" s="15">
        <v>5024</v>
      </c>
    </row>
    <row r="885" spans="1:1" x14ac:dyDescent="0.25">
      <c r="A885" s="15">
        <v>3685</v>
      </c>
    </row>
    <row r="886" spans="1:1" x14ac:dyDescent="0.25">
      <c r="A886" s="15">
        <v>1386</v>
      </c>
    </row>
    <row r="887" spans="1:1" x14ac:dyDescent="0.25">
      <c r="A887" s="15">
        <v>6670</v>
      </c>
    </row>
    <row r="888" spans="1:1" x14ac:dyDescent="0.25">
      <c r="A888" s="15">
        <v>3655</v>
      </c>
    </row>
    <row r="889" spans="1:1" x14ac:dyDescent="0.25">
      <c r="A889" s="15">
        <v>2488</v>
      </c>
    </row>
    <row r="890" spans="1:1" x14ac:dyDescent="0.25">
      <c r="A890" s="15">
        <v>9990</v>
      </c>
    </row>
    <row r="891" spans="1:1" x14ac:dyDescent="0.25">
      <c r="A891" s="15">
        <v>55327</v>
      </c>
    </row>
    <row r="892" spans="1:1" x14ac:dyDescent="0.25">
      <c r="A892" s="15">
        <v>7189</v>
      </c>
    </row>
    <row r="893" spans="1:1" x14ac:dyDescent="0.25">
      <c r="A893" s="15">
        <v>5080</v>
      </c>
    </row>
    <row r="894" spans="1:1" x14ac:dyDescent="0.25">
      <c r="A894" s="15">
        <v>2001</v>
      </c>
    </row>
    <row r="895" spans="1:1" x14ac:dyDescent="0.25">
      <c r="A895" s="15">
        <v>2132</v>
      </c>
    </row>
    <row r="896" spans="1:1" x14ac:dyDescent="0.25">
      <c r="A896" s="15">
        <v>6557</v>
      </c>
    </row>
    <row r="897" spans="1:1" x14ac:dyDescent="0.25">
      <c r="A897" s="15">
        <v>2200</v>
      </c>
    </row>
    <row r="898" spans="1:1" x14ac:dyDescent="0.25">
      <c r="A898" s="15">
        <v>9318</v>
      </c>
    </row>
    <row r="899" spans="1:1" x14ac:dyDescent="0.25">
      <c r="A899" s="15">
        <v>9479</v>
      </c>
    </row>
    <row r="900" spans="1:1" x14ac:dyDescent="0.25">
      <c r="A900" s="15">
        <v>392</v>
      </c>
    </row>
    <row r="901" spans="1:1" x14ac:dyDescent="0.25">
      <c r="A901" s="15">
        <v>2147</v>
      </c>
    </row>
    <row r="902" spans="1:1" x14ac:dyDescent="0.25">
      <c r="A902" s="15">
        <v>4038</v>
      </c>
    </row>
    <row r="903" spans="1:1" x14ac:dyDescent="0.25">
      <c r="A903" s="15">
        <v>197131</v>
      </c>
    </row>
    <row r="904" spans="1:1" x14ac:dyDescent="0.25">
      <c r="A904" s="15">
        <v>6616</v>
      </c>
    </row>
    <row r="905" spans="1:1" x14ac:dyDescent="0.25">
      <c r="A905" s="15">
        <v>182</v>
      </c>
    </row>
    <row r="906" spans="1:1" x14ac:dyDescent="0.25">
      <c r="A906" s="15">
        <v>7301</v>
      </c>
    </row>
    <row r="907" spans="1:1" x14ac:dyDescent="0.25">
      <c r="A907" s="15">
        <v>5020</v>
      </c>
    </row>
    <row r="908" spans="1:1" x14ac:dyDescent="0.25">
      <c r="A908" s="15">
        <v>54567</v>
      </c>
    </row>
    <row r="909" spans="1:1" x14ac:dyDescent="0.25">
      <c r="A909" s="15">
        <v>5888</v>
      </c>
    </row>
    <row r="910" spans="1:1" x14ac:dyDescent="0.25">
      <c r="A910" s="15">
        <v>994</v>
      </c>
    </row>
    <row r="911" spans="1:1" x14ac:dyDescent="0.25">
      <c r="A911" s="15">
        <v>9962</v>
      </c>
    </row>
    <row r="912" spans="1:1" x14ac:dyDescent="0.25">
      <c r="A912" s="15">
        <v>650</v>
      </c>
    </row>
    <row r="913" spans="1:1" x14ac:dyDescent="0.25">
      <c r="A913" s="15">
        <v>150465</v>
      </c>
    </row>
    <row r="914" spans="1:1" x14ac:dyDescent="0.25">
      <c r="A914" s="15">
        <v>5126</v>
      </c>
    </row>
    <row r="915" spans="1:1" x14ac:dyDescent="0.25">
      <c r="A915" s="15">
        <v>4821</v>
      </c>
    </row>
    <row r="916" spans="1:1" x14ac:dyDescent="0.25">
      <c r="A916" s="15">
        <v>9371</v>
      </c>
    </row>
    <row r="917" spans="1:1" x14ac:dyDescent="0.25">
      <c r="A917" s="15">
        <v>1789</v>
      </c>
    </row>
    <row r="918" spans="1:1" x14ac:dyDescent="0.25">
      <c r="A918" s="15">
        <v>1869</v>
      </c>
    </row>
    <row r="919" spans="1:1" x14ac:dyDescent="0.25">
      <c r="A919" s="15">
        <v>8480</v>
      </c>
    </row>
    <row r="920" spans="1:1" x14ac:dyDescent="0.25">
      <c r="A920" s="15">
        <v>5105</v>
      </c>
    </row>
    <row r="921" spans="1:1" x14ac:dyDescent="0.25">
      <c r="A921" s="15">
        <v>2778</v>
      </c>
    </row>
    <row r="922" spans="1:1" x14ac:dyDescent="0.25">
      <c r="A922" s="15">
        <v>5770</v>
      </c>
    </row>
    <row r="923" spans="1:1" x14ac:dyDescent="0.25">
      <c r="A923" s="15">
        <v>57167</v>
      </c>
    </row>
    <row r="924" spans="1:1" x14ac:dyDescent="0.25">
      <c r="A924" s="15">
        <v>1875</v>
      </c>
    </row>
    <row r="925" spans="1:1" x14ac:dyDescent="0.25">
      <c r="A925" s="15">
        <v>57446</v>
      </c>
    </row>
    <row r="926" spans="1:1" x14ac:dyDescent="0.25">
      <c r="A926" s="15">
        <v>5933</v>
      </c>
    </row>
    <row r="927" spans="1:1" x14ac:dyDescent="0.25">
      <c r="A927" s="15">
        <v>6714</v>
      </c>
    </row>
    <row r="928" spans="1:1" x14ac:dyDescent="0.25">
      <c r="A928" s="15">
        <v>6498</v>
      </c>
    </row>
    <row r="929" spans="1:1" x14ac:dyDescent="0.25">
      <c r="A929" s="15">
        <v>5290</v>
      </c>
    </row>
    <row r="930" spans="1:1" x14ac:dyDescent="0.25">
      <c r="A930" s="15">
        <v>55669</v>
      </c>
    </row>
    <row r="931" spans="1:1" x14ac:dyDescent="0.25">
      <c r="A931" s="15">
        <v>8202</v>
      </c>
    </row>
    <row r="932" spans="1:1" x14ac:dyDescent="0.25">
      <c r="A932" s="15">
        <v>8087</v>
      </c>
    </row>
    <row r="933" spans="1:1" x14ac:dyDescent="0.25">
      <c r="A933" s="15">
        <v>2122</v>
      </c>
    </row>
    <row r="934" spans="1:1" x14ac:dyDescent="0.25">
      <c r="A934" s="15">
        <v>6514</v>
      </c>
    </row>
    <row r="935" spans="1:1" x14ac:dyDescent="0.25">
      <c r="A935" s="15">
        <v>1894</v>
      </c>
    </row>
    <row r="936" spans="1:1" x14ac:dyDescent="0.25">
      <c r="A936" s="15">
        <v>890</v>
      </c>
    </row>
    <row r="937" spans="1:1" x14ac:dyDescent="0.25">
      <c r="A937" s="15">
        <v>132612</v>
      </c>
    </row>
    <row r="938" spans="1:1" x14ac:dyDescent="0.25">
      <c r="A938" s="15">
        <v>10631</v>
      </c>
    </row>
    <row r="939" spans="1:1" x14ac:dyDescent="0.25">
      <c r="A939" s="15">
        <v>8900</v>
      </c>
    </row>
    <row r="940" spans="1:1" x14ac:dyDescent="0.25">
      <c r="A940" s="15">
        <v>9201</v>
      </c>
    </row>
    <row r="941" spans="1:1" x14ac:dyDescent="0.25">
      <c r="A941" s="15">
        <v>7881</v>
      </c>
    </row>
    <row r="942" spans="1:1" x14ac:dyDescent="0.25">
      <c r="A942" s="15">
        <v>5806</v>
      </c>
    </row>
    <row r="943" spans="1:1" x14ac:dyDescent="0.25">
      <c r="A943" s="15">
        <v>6474</v>
      </c>
    </row>
    <row r="944" spans="1:1" x14ac:dyDescent="0.25">
      <c r="A944" s="15">
        <v>4893</v>
      </c>
    </row>
    <row r="945" spans="1:1" x14ac:dyDescent="0.25">
      <c r="A945" s="15">
        <v>4803</v>
      </c>
    </row>
    <row r="946" spans="1:1" x14ac:dyDescent="0.25">
      <c r="A946" s="15">
        <v>6913</v>
      </c>
    </row>
    <row r="947" spans="1:1" x14ac:dyDescent="0.25">
      <c r="A947" s="15">
        <v>4853</v>
      </c>
    </row>
    <row r="948" spans="1:1" x14ac:dyDescent="0.25">
      <c r="A948" s="15">
        <v>6814</v>
      </c>
    </row>
    <row r="949" spans="1:1" x14ac:dyDescent="0.25">
      <c r="A949" s="15">
        <v>6282</v>
      </c>
    </row>
    <row r="950" spans="1:1" x14ac:dyDescent="0.25">
      <c r="A950" s="15">
        <v>4881</v>
      </c>
    </row>
    <row r="951" spans="1:1" x14ac:dyDescent="0.25">
      <c r="A951" s="15">
        <v>148327</v>
      </c>
    </row>
    <row r="952" spans="1:1" x14ac:dyDescent="0.25">
      <c r="A952" s="15">
        <v>7170</v>
      </c>
    </row>
    <row r="953" spans="1:1" x14ac:dyDescent="0.25">
      <c r="A953" s="15">
        <v>1141</v>
      </c>
    </row>
    <row r="954" spans="1:1" x14ac:dyDescent="0.25">
      <c r="A954" s="15">
        <v>103</v>
      </c>
    </row>
    <row r="955" spans="1:1" x14ac:dyDescent="0.25">
      <c r="A955" s="15">
        <v>7412</v>
      </c>
    </row>
    <row r="956" spans="1:1" x14ac:dyDescent="0.25">
      <c r="A956" s="15">
        <v>63973</v>
      </c>
    </row>
    <row r="957" spans="1:1" x14ac:dyDescent="0.25">
      <c r="A957" s="15">
        <v>51176</v>
      </c>
    </row>
    <row r="958" spans="1:1" x14ac:dyDescent="0.25">
      <c r="A958" s="15">
        <v>6423</v>
      </c>
    </row>
    <row r="959" spans="1:1" x14ac:dyDescent="0.25">
      <c r="A959" s="15">
        <v>1950</v>
      </c>
    </row>
    <row r="960" spans="1:1" x14ac:dyDescent="0.25">
      <c r="A960" s="15">
        <v>56034</v>
      </c>
    </row>
    <row r="961" spans="1:1" x14ac:dyDescent="0.25">
      <c r="A961" s="15">
        <v>5308</v>
      </c>
    </row>
    <row r="962" spans="1:1" x14ac:dyDescent="0.25">
      <c r="A962" s="15">
        <v>5737</v>
      </c>
    </row>
    <row r="963" spans="1:1" x14ac:dyDescent="0.25">
      <c r="A963" s="15">
        <v>1944</v>
      </c>
    </row>
    <row r="964" spans="1:1" x14ac:dyDescent="0.25">
      <c r="A964" s="15">
        <v>8751</v>
      </c>
    </row>
    <row r="965" spans="1:1" x14ac:dyDescent="0.25">
      <c r="A965" s="15">
        <v>4000</v>
      </c>
    </row>
    <row r="966" spans="1:1" x14ac:dyDescent="0.25">
      <c r="A966" s="15">
        <v>4914</v>
      </c>
    </row>
    <row r="967" spans="1:1" x14ac:dyDescent="0.25">
      <c r="A967" s="15">
        <v>55294</v>
      </c>
    </row>
    <row r="968" spans="1:1" x14ac:dyDescent="0.25">
      <c r="A968" s="15">
        <v>51778</v>
      </c>
    </row>
    <row r="969" spans="1:1" x14ac:dyDescent="0.25">
      <c r="A969" s="15">
        <v>5530</v>
      </c>
    </row>
    <row r="970" spans="1:1" x14ac:dyDescent="0.25">
      <c r="A970" s="15">
        <v>4790</v>
      </c>
    </row>
    <row r="971" spans="1:1" x14ac:dyDescent="0.25">
      <c r="A971" s="15">
        <v>3491</v>
      </c>
    </row>
    <row r="972" spans="1:1" x14ac:dyDescent="0.25">
      <c r="A972" s="15">
        <v>431707</v>
      </c>
    </row>
    <row r="973" spans="1:1" x14ac:dyDescent="0.25">
      <c r="A973" s="15">
        <v>444</v>
      </c>
    </row>
    <row r="974" spans="1:1" x14ac:dyDescent="0.25">
      <c r="A974" s="15">
        <v>9134</v>
      </c>
    </row>
    <row r="975" spans="1:1" x14ac:dyDescent="0.25">
      <c r="A975" s="15">
        <v>9457</v>
      </c>
    </row>
    <row r="976" spans="1:1" x14ac:dyDescent="0.25">
      <c r="A976" s="15">
        <v>8543</v>
      </c>
    </row>
    <row r="977" spans="1:1" x14ac:dyDescent="0.25">
      <c r="A977" s="15">
        <v>6885</v>
      </c>
    </row>
    <row r="978" spans="1:1" x14ac:dyDescent="0.25">
      <c r="A978" s="15">
        <v>10559</v>
      </c>
    </row>
    <row r="979" spans="1:1" x14ac:dyDescent="0.25">
      <c r="A979" s="15">
        <v>7111</v>
      </c>
    </row>
    <row r="980" spans="1:1" x14ac:dyDescent="0.25">
      <c r="A980" s="15">
        <v>8013</v>
      </c>
    </row>
    <row r="981" spans="1:1" x14ac:dyDescent="0.25">
      <c r="A981" s="15">
        <v>27130</v>
      </c>
    </row>
    <row r="982" spans="1:1" x14ac:dyDescent="0.25">
      <c r="A982" s="15">
        <v>56776</v>
      </c>
    </row>
    <row r="983" spans="1:1" x14ac:dyDescent="0.25">
      <c r="A983" s="15">
        <v>259</v>
      </c>
    </row>
    <row r="984" spans="1:1" x14ac:dyDescent="0.25">
      <c r="A984" s="15">
        <v>5789</v>
      </c>
    </row>
    <row r="985" spans="1:1" x14ac:dyDescent="0.25">
      <c r="A985" s="15">
        <v>48</v>
      </c>
    </row>
    <row r="986" spans="1:1" x14ac:dyDescent="0.25">
      <c r="A986" s="15">
        <v>3301</v>
      </c>
    </row>
    <row r="987" spans="1:1" x14ac:dyDescent="0.25">
      <c r="A987" s="15">
        <v>2683</v>
      </c>
    </row>
    <row r="988" spans="1:1" x14ac:dyDescent="0.25">
      <c r="A988" s="15">
        <v>6887</v>
      </c>
    </row>
    <row r="989" spans="1:1" x14ac:dyDescent="0.25">
      <c r="A989" s="15">
        <v>51510</v>
      </c>
    </row>
    <row r="990" spans="1:1" x14ac:dyDescent="0.25">
      <c r="A990" s="15">
        <v>5887</v>
      </c>
    </row>
    <row r="991" spans="1:1" x14ac:dyDescent="0.25">
      <c r="A991" s="15">
        <v>1271</v>
      </c>
    </row>
    <row r="992" spans="1:1" x14ac:dyDescent="0.25">
      <c r="A992" s="15">
        <v>7415</v>
      </c>
    </row>
    <row r="993" spans="1:1" x14ac:dyDescent="0.25">
      <c r="A993" s="15">
        <v>10497</v>
      </c>
    </row>
    <row r="994" spans="1:1" x14ac:dyDescent="0.25">
      <c r="A994" s="15">
        <v>4882</v>
      </c>
    </row>
    <row r="995" spans="1:1" x14ac:dyDescent="0.25">
      <c r="A995" s="15">
        <v>11168</v>
      </c>
    </row>
    <row r="996" spans="1:1" x14ac:dyDescent="0.25">
      <c r="A996" s="15">
        <v>123</v>
      </c>
    </row>
    <row r="997" spans="1:1" x14ac:dyDescent="0.25">
      <c r="A997" s="15">
        <v>4300</v>
      </c>
    </row>
    <row r="998" spans="1:1" x14ac:dyDescent="0.25">
      <c r="A998" s="15">
        <v>8613</v>
      </c>
    </row>
    <row r="999" spans="1:1" x14ac:dyDescent="0.25">
      <c r="A999" s="15">
        <v>5142</v>
      </c>
    </row>
    <row r="1000" spans="1:1" x14ac:dyDescent="0.25">
      <c r="A1000" s="15">
        <v>3716</v>
      </c>
    </row>
    <row r="1001" spans="1:1" x14ac:dyDescent="0.25">
      <c r="A1001" s="15">
        <v>6536</v>
      </c>
    </row>
    <row r="1002" spans="1:1" x14ac:dyDescent="0.25">
      <c r="A1002" s="15">
        <v>1996</v>
      </c>
    </row>
    <row r="1003" spans="1:1" x14ac:dyDescent="0.25">
      <c r="A1003" s="15">
        <v>1031</v>
      </c>
    </row>
    <row r="1004" spans="1:1" x14ac:dyDescent="0.25">
      <c r="A1004" s="15">
        <v>27329</v>
      </c>
    </row>
    <row r="1005" spans="1:1" x14ac:dyDescent="0.25">
      <c r="A1005" s="15">
        <v>4774</v>
      </c>
    </row>
    <row r="1006" spans="1:1" x14ac:dyDescent="0.25">
      <c r="A1006" s="15">
        <v>7804</v>
      </c>
    </row>
    <row r="1007" spans="1:1" x14ac:dyDescent="0.25">
      <c r="A1007" s="15">
        <v>4904</v>
      </c>
    </row>
    <row r="1008" spans="1:1" x14ac:dyDescent="0.25">
      <c r="A1008" s="15">
        <v>7022</v>
      </c>
    </row>
    <row r="1009" spans="1:1" x14ac:dyDescent="0.25">
      <c r="A1009" s="15">
        <v>6513</v>
      </c>
    </row>
    <row r="1010" spans="1:1" x14ac:dyDescent="0.25">
      <c r="A1010" s="15">
        <v>23499</v>
      </c>
    </row>
    <row r="1011" spans="1:1" x14ac:dyDescent="0.25">
      <c r="A1011" s="15">
        <v>2048</v>
      </c>
    </row>
    <row r="1012" spans="1:1" x14ac:dyDescent="0.25">
      <c r="A1012" s="15">
        <v>3155</v>
      </c>
    </row>
    <row r="1013" spans="1:1" x14ac:dyDescent="0.25">
      <c r="A1013" s="15">
        <v>5052</v>
      </c>
    </row>
    <row r="1014" spans="1:1" x14ac:dyDescent="0.25">
      <c r="A1014" s="15">
        <v>55624</v>
      </c>
    </row>
    <row r="1015" spans="1:1" x14ac:dyDescent="0.25">
      <c r="A1015" s="15">
        <v>6886</v>
      </c>
    </row>
    <row r="1016" spans="1:1" x14ac:dyDescent="0.25">
      <c r="A1016" s="15">
        <v>5081</v>
      </c>
    </row>
    <row r="1017" spans="1:1" x14ac:dyDescent="0.25">
      <c r="A1017" s="15">
        <v>3339</v>
      </c>
    </row>
    <row r="1018" spans="1:1" x14ac:dyDescent="0.25">
      <c r="A1018" s="15">
        <v>249</v>
      </c>
    </row>
    <row r="1019" spans="1:1" x14ac:dyDescent="0.25">
      <c r="A1019" s="15">
        <v>10512</v>
      </c>
    </row>
    <row r="1020" spans="1:1" x14ac:dyDescent="0.25">
      <c r="A1020" s="15">
        <v>1912</v>
      </c>
    </row>
    <row r="1021" spans="1:1" x14ac:dyDescent="0.25">
      <c r="A1021" s="15">
        <v>3065</v>
      </c>
    </row>
    <row r="1022" spans="1:1" x14ac:dyDescent="0.25">
      <c r="A1022" s="15">
        <v>27285</v>
      </c>
    </row>
    <row r="1023" spans="1:1" x14ac:dyDescent="0.25">
      <c r="A1023" s="15">
        <v>6548</v>
      </c>
    </row>
    <row r="1024" spans="1:1" x14ac:dyDescent="0.25">
      <c r="A1024" s="15">
        <v>3082</v>
      </c>
    </row>
    <row r="1025" spans="1:1" x14ac:dyDescent="0.25">
      <c r="A1025" s="15">
        <v>10163</v>
      </c>
    </row>
    <row r="1026" spans="1:1" x14ac:dyDescent="0.25">
      <c r="A1026" s="15">
        <v>10371</v>
      </c>
    </row>
    <row r="1027" spans="1:1" x14ac:dyDescent="0.25">
      <c r="A1027" s="15">
        <v>4520</v>
      </c>
    </row>
    <row r="1028" spans="1:1" x14ac:dyDescent="0.25">
      <c r="A1028" s="15">
        <v>3633</v>
      </c>
    </row>
    <row r="1029" spans="1:1" x14ac:dyDescent="0.25">
      <c r="A1029" s="15">
        <v>842</v>
      </c>
    </row>
    <row r="1030" spans="1:1" x14ac:dyDescent="0.25">
      <c r="A1030" s="15">
        <v>8514</v>
      </c>
    </row>
    <row r="1031" spans="1:1" x14ac:dyDescent="0.25">
      <c r="A1031" s="15">
        <v>10277</v>
      </c>
    </row>
    <row r="1032" spans="1:1" x14ac:dyDescent="0.25">
      <c r="A1032" s="15">
        <v>6522</v>
      </c>
    </row>
    <row r="1033" spans="1:1" x14ac:dyDescent="0.25">
      <c r="A1033" s="15">
        <v>54206</v>
      </c>
    </row>
    <row r="1034" spans="1:1" x14ac:dyDescent="0.25">
      <c r="A1034" s="15">
        <v>1020</v>
      </c>
    </row>
    <row r="1035" spans="1:1" x14ac:dyDescent="0.25">
      <c r="A1035" s="15">
        <v>4846</v>
      </c>
    </row>
    <row r="1036" spans="1:1" x14ac:dyDescent="0.25">
      <c r="A1036" s="15">
        <v>2475</v>
      </c>
    </row>
    <row r="1037" spans="1:1" x14ac:dyDescent="0.25">
      <c r="A1037" s="15">
        <v>9927</v>
      </c>
    </row>
    <row r="1038" spans="1:1" x14ac:dyDescent="0.25">
      <c r="A1038" s="15">
        <v>7161</v>
      </c>
    </row>
    <row r="1039" spans="1:1" x14ac:dyDescent="0.25">
      <c r="A1039" s="15">
        <v>6497</v>
      </c>
    </row>
    <row r="1040" spans="1:1" x14ac:dyDescent="0.25">
      <c r="A1040" s="15">
        <v>2563</v>
      </c>
    </row>
    <row r="1041" spans="1:1" x14ac:dyDescent="0.25">
      <c r="A1041" s="15">
        <v>984</v>
      </c>
    </row>
    <row r="1042" spans="1:1" x14ac:dyDescent="0.25">
      <c r="A1042" s="15">
        <v>1855</v>
      </c>
    </row>
    <row r="1043" spans="1:1" x14ac:dyDescent="0.25">
      <c r="A1043" s="15">
        <v>10049</v>
      </c>
    </row>
    <row r="1044" spans="1:1" x14ac:dyDescent="0.25">
      <c r="A1044" s="15">
        <v>2355</v>
      </c>
    </row>
    <row r="1045" spans="1:1" x14ac:dyDescent="0.25">
      <c r="A1045" s="15">
        <v>5496</v>
      </c>
    </row>
    <row r="1046" spans="1:1" x14ac:dyDescent="0.25">
      <c r="A1046" s="15">
        <v>323</v>
      </c>
    </row>
    <row r="1047" spans="1:1" x14ac:dyDescent="0.25">
      <c r="A1047" s="15">
        <v>5156</v>
      </c>
    </row>
    <row r="1048" spans="1:1" x14ac:dyDescent="0.25">
      <c r="A1048" s="15">
        <v>5978</v>
      </c>
    </row>
    <row r="1049" spans="1:1" x14ac:dyDescent="0.25">
      <c r="A1049" s="15">
        <v>6783</v>
      </c>
    </row>
    <row r="1050" spans="1:1" x14ac:dyDescent="0.25">
      <c r="A1050" s="15">
        <v>2672</v>
      </c>
    </row>
    <row r="1051" spans="1:1" x14ac:dyDescent="0.25">
      <c r="A1051" s="15">
        <v>8459</v>
      </c>
    </row>
    <row r="1052" spans="1:1" x14ac:dyDescent="0.25">
      <c r="A1052" s="15">
        <v>4842</v>
      </c>
    </row>
    <row r="1053" spans="1:1" x14ac:dyDescent="0.25">
      <c r="A1053" s="15">
        <v>9271</v>
      </c>
    </row>
    <row r="1054" spans="1:1" x14ac:dyDescent="0.25">
      <c r="A1054" s="15">
        <v>488</v>
      </c>
    </row>
    <row r="1055" spans="1:1" x14ac:dyDescent="0.25">
      <c r="A1055" s="15">
        <v>22953</v>
      </c>
    </row>
    <row r="1056" spans="1:1" x14ac:dyDescent="0.25">
      <c r="A1056" s="15">
        <v>11113</v>
      </c>
    </row>
    <row r="1057" spans="1:1" x14ac:dyDescent="0.25">
      <c r="A1057" s="15">
        <v>11200</v>
      </c>
    </row>
    <row r="1058" spans="1:1" x14ac:dyDescent="0.25">
      <c r="A1058" s="15">
        <v>5829</v>
      </c>
    </row>
    <row r="1059" spans="1:1" x14ac:dyDescent="0.25">
      <c r="A1059" s="15">
        <v>340260</v>
      </c>
    </row>
    <row r="1060" spans="1:1" x14ac:dyDescent="0.25">
      <c r="A1060" s="15">
        <v>6932</v>
      </c>
    </row>
    <row r="1061" spans="1:1" x14ac:dyDescent="0.25">
      <c r="A1061" s="15">
        <v>6927</v>
      </c>
    </row>
    <row r="1062" spans="1:1" x14ac:dyDescent="0.25">
      <c r="A1062" s="15">
        <v>93986</v>
      </c>
    </row>
    <row r="1063" spans="1:1" x14ac:dyDescent="0.25">
      <c r="A1063" s="15">
        <v>3955</v>
      </c>
    </row>
    <row r="1064" spans="1:1" x14ac:dyDescent="0.25">
      <c r="A1064" s="15">
        <v>64211</v>
      </c>
    </row>
    <row r="1065" spans="1:1" x14ac:dyDescent="0.25">
      <c r="A1065" s="15">
        <v>5395</v>
      </c>
    </row>
    <row r="1066" spans="1:1" x14ac:dyDescent="0.25">
      <c r="A1066" s="15">
        <v>27102</v>
      </c>
    </row>
    <row r="1067" spans="1:1" x14ac:dyDescent="0.25">
      <c r="A1067" s="15">
        <v>1045</v>
      </c>
    </row>
    <row r="1068" spans="1:1" x14ac:dyDescent="0.25">
      <c r="A1068" s="15">
        <v>2321</v>
      </c>
    </row>
    <row r="1069" spans="1:1" x14ac:dyDescent="0.25">
      <c r="A1069" s="15">
        <v>6677</v>
      </c>
    </row>
    <row r="1070" spans="1:1" x14ac:dyDescent="0.25">
      <c r="A1070" s="15">
        <v>8976</v>
      </c>
    </row>
    <row r="1071" spans="1:1" x14ac:dyDescent="0.25">
      <c r="A1071" s="15">
        <v>8454</v>
      </c>
    </row>
    <row r="1072" spans="1:1" x14ac:dyDescent="0.25">
      <c r="A1072" s="15">
        <v>2146</v>
      </c>
    </row>
    <row r="1073" spans="1:1" x14ac:dyDescent="0.25">
      <c r="A1073" s="15">
        <v>6561</v>
      </c>
    </row>
    <row r="1074" spans="1:1" x14ac:dyDescent="0.25">
      <c r="A1074" s="15">
        <v>1523</v>
      </c>
    </row>
    <row r="1075" spans="1:1" x14ac:dyDescent="0.25">
      <c r="A1075" s="15">
        <v>5078</v>
      </c>
    </row>
    <row r="1076" spans="1:1" x14ac:dyDescent="0.25">
      <c r="A1076" s="15">
        <v>2050</v>
      </c>
    </row>
    <row r="1077" spans="1:1" x14ac:dyDescent="0.25">
      <c r="A1077" s="15">
        <v>117</v>
      </c>
    </row>
    <row r="1078" spans="1:1" x14ac:dyDescent="0.25">
      <c r="A1078" s="15">
        <v>9603</v>
      </c>
    </row>
    <row r="1079" spans="1:1" x14ac:dyDescent="0.25">
      <c r="A1079" s="15">
        <v>3198</v>
      </c>
    </row>
    <row r="1080" spans="1:1" x14ac:dyDescent="0.25">
      <c r="A1080" s="15">
        <v>835</v>
      </c>
    </row>
    <row r="1081" spans="1:1" x14ac:dyDescent="0.25">
      <c r="A1081" s="15">
        <v>4085</v>
      </c>
    </row>
    <row r="1082" spans="1:1" x14ac:dyDescent="0.25">
      <c r="A1082" s="15">
        <v>56916</v>
      </c>
    </row>
    <row r="1083" spans="1:1" x14ac:dyDescent="0.25">
      <c r="A1083" s="15">
        <v>27302</v>
      </c>
    </row>
    <row r="1084" spans="1:1" x14ac:dyDescent="0.25">
      <c r="A1084" s="15">
        <v>9039</v>
      </c>
    </row>
    <row r="1085" spans="1:1" x14ac:dyDescent="0.25">
      <c r="A1085" s="15">
        <v>27086</v>
      </c>
    </row>
    <row r="1086" spans="1:1" x14ac:dyDescent="0.25">
      <c r="A1086" s="15">
        <v>7476</v>
      </c>
    </row>
    <row r="1087" spans="1:1" x14ac:dyDescent="0.25">
      <c r="A1087" s="15">
        <v>6533</v>
      </c>
    </row>
    <row r="1088" spans="1:1" x14ac:dyDescent="0.25">
      <c r="A1088" s="15">
        <v>3708</v>
      </c>
    </row>
    <row r="1089" spans="1:1" x14ac:dyDescent="0.25">
      <c r="A1089" s="15">
        <v>5979</v>
      </c>
    </row>
    <row r="1090" spans="1:1" x14ac:dyDescent="0.25">
      <c r="A1090" s="15">
        <v>9573</v>
      </c>
    </row>
    <row r="1091" spans="1:1" x14ac:dyDescent="0.25">
      <c r="A1091" s="15">
        <v>23129</v>
      </c>
    </row>
    <row r="1092" spans="1:1" x14ac:dyDescent="0.25">
      <c r="A1092" s="15">
        <v>79602</v>
      </c>
    </row>
    <row r="1093" spans="1:1" x14ac:dyDescent="0.25">
      <c r="A1093" s="15">
        <v>4040</v>
      </c>
    </row>
    <row r="1094" spans="1:1" x14ac:dyDescent="0.25">
      <c r="A1094" s="15">
        <v>2904</v>
      </c>
    </row>
    <row r="1095" spans="1:1" x14ac:dyDescent="0.25">
      <c r="A1095" s="15">
        <v>55885</v>
      </c>
    </row>
    <row r="1096" spans="1:1" x14ac:dyDescent="0.25">
      <c r="A1096" s="15">
        <v>3764</v>
      </c>
    </row>
    <row r="1097" spans="1:1" x14ac:dyDescent="0.25">
      <c r="A1097" s="15">
        <v>10060</v>
      </c>
    </row>
    <row r="1098" spans="1:1" x14ac:dyDescent="0.25">
      <c r="A1098" s="15">
        <v>3845</v>
      </c>
    </row>
    <row r="1099" spans="1:1" x14ac:dyDescent="0.25">
      <c r="A1099" s="15">
        <v>3709</v>
      </c>
    </row>
    <row r="1100" spans="1:1" x14ac:dyDescent="0.25">
      <c r="A1100" s="15">
        <v>6538</v>
      </c>
    </row>
    <row r="1101" spans="1:1" x14ac:dyDescent="0.25">
      <c r="A1101" s="15">
        <v>6337</v>
      </c>
    </row>
    <row r="1102" spans="1:1" x14ac:dyDescent="0.25">
      <c r="A1102" s="15">
        <v>928</v>
      </c>
    </row>
    <row r="1103" spans="1:1" x14ac:dyDescent="0.25">
      <c r="A1103" s="15">
        <v>2288</v>
      </c>
    </row>
    <row r="1104" spans="1:1" x14ac:dyDescent="0.25">
      <c r="A1104" s="15">
        <v>2068</v>
      </c>
    </row>
    <row r="1105" spans="1:1" x14ac:dyDescent="0.25">
      <c r="A1105" s="15">
        <v>8048</v>
      </c>
    </row>
    <row r="1106" spans="1:1" x14ac:dyDescent="0.25">
      <c r="A1106" s="15">
        <v>5046</v>
      </c>
    </row>
    <row r="1107" spans="1:1" x14ac:dyDescent="0.25">
      <c r="A1107" s="15">
        <v>641</v>
      </c>
    </row>
    <row r="1108" spans="1:1" x14ac:dyDescent="0.25">
      <c r="A1108" s="15">
        <v>5045</v>
      </c>
    </row>
    <row r="1109" spans="1:1" x14ac:dyDescent="0.25">
      <c r="A1109" s="15">
        <v>55897</v>
      </c>
    </row>
    <row r="1110" spans="1:1" x14ac:dyDescent="0.25">
      <c r="A1110" s="15">
        <v>7026</v>
      </c>
    </row>
    <row r="1111" spans="1:1" x14ac:dyDescent="0.25">
      <c r="A1111" s="15">
        <v>4205</v>
      </c>
    </row>
    <row r="1112" spans="1:1" x14ac:dyDescent="0.25">
      <c r="A1112" s="15">
        <v>6261</v>
      </c>
    </row>
    <row r="1113" spans="1:1" x14ac:dyDescent="0.25">
      <c r="A1113" s="15">
        <v>10298</v>
      </c>
    </row>
    <row r="1114" spans="1:1" x14ac:dyDescent="0.25">
      <c r="A1114" s="15">
        <v>5704</v>
      </c>
    </row>
    <row r="1115" spans="1:1" x14ac:dyDescent="0.25">
      <c r="A1115" s="15">
        <v>4240</v>
      </c>
    </row>
    <row r="1116" spans="1:1" x14ac:dyDescent="0.25">
      <c r="A1116" s="15">
        <v>6911</v>
      </c>
    </row>
    <row r="1117" spans="1:1" x14ac:dyDescent="0.25">
      <c r="A1117" s="15">
        <v>487</v>
      </c>
    </row>
    <row r="1118" spans="1:1" x14ac:dyDescent="0.25">
      <c r="A1118" s="15">
        <v>83985</v>
      </c>
    </row>
    <row r="1119" spans="1:1" x14ac:dyDescent="0.25">
      <c r="A1119" s="15">
        <v>84649</v>
      </c>
    </row>
    <row r="1120" spans="1:1" x14ac:dyDescent="0.25">
      <c r="A1120" s="15">
        <v>343</v>
      </c>
    </row>
    <row r="1121" spans="1:1" x14ac:dyDescent="0.25">
      <c r="A1121" s="15">
        <v>84976</v>
      </c>
    </row>
    <row r="1122" spans="1:1" x14ac:dyDescent="0.25">
      <c r="A1122" s="15">
        <v>6810</v>
      </c>
    </row>
    <row r="1123" spans="1:1" x14ac:dyDescent="0.25">
      <c r="A1123" s="15">
        <v>7073</v>
      </c>
    </row>
    <row r="1124" spans="1:1" x14ac:dyDescent="0.25">
      <c r="A1124" s="15">
        <v>2263</v>
      </c>
    </row>
    <row r="1125" spans="1:1" x14ac:dyDescent="0.25">
      <c r="A1125" s="15">
        <v>6338</v>
      </c>
    </row>
    <row r="1126" spans="1:1" x14ac:dyDescent="0.25">
      <c r="A1126" s="15">
        <v>3611</v>
      </c>
    </row>
    <row r="1127" spans="1:1" x14ac:dyDescent="0.25">
      <c r="A1127" s="15">
        <v>7783</v>
      </c>
    </row>
    <row r="1128" spans="1:1" x14ac:dyDescent="0.25">
      <c r="A1128" s="15">
        <v>8573</v>
      </c>
    </row>
    <row r="1129" spans="1:1" x14ac:dyDescent="0.25">
      <c r="A1129" s="15">
        <v>2248</v>
      </c>
    </row>
    <row r="1130" spans="1:1" x14ac:dyDescent="0.25">
      <c r="A1130" s="15">
        <v>2158</v>
      </c>
    </row>
    <row r="1131" spans="1:1" x14ac:dyDescent="0.25">
      <c r="A1131" s="15">
        <v>2623</v>
      </c>
    </row>
    <row r="1132" spans="1:1" x14ac:dyDescent="0.25">
      <c r="A1132" s="15">
        <v>7454</v>
      </c>
    </row>
    <row r="1133" spans="1:1" x14ac:dyDescent="0.25">
      <c r="A1133" s="15">
        <v>5009</v>
      </c>
    </row>
    <row r="1134" spans="1:1" x14ac:dyDescent="0.25">
      <c r="A1134" s="15">
        <v>2334</v>
      </c>
    </row>
    <row r="1135" spans="1:1" x14ac:dyDescent="0.25">
      <c r="A1135" s="15">
        <v>546</v>
      </c>
    </row>
    <row r="1136" spans="1:1" x14ac:dyDescent="0.25">
      <c r="A1136" s="15">
        <v>1287</v>
      </c>
    </row>
    <row r="1137" spans="1:1" x14ac:dyDescent="0.25">
      <c r="A1137" s="15">
        <v>2182</v>
      </c>
    </row>
    <row r="1138" spans="1:1" x14ac:dyDescent="0.25">
      <c r="A1138" s="15">
        <v>1641</v>
      </c>
    </row>
    <row r="1139" spans="1:1" x14ac:dyDescent="0.25">
      <c r="A1139" s="15">
        <v>10149</v>
      </c>
    </row>
    <row r="1140" spans="1:1" x14ac:dyDescent="0.25">
      <c r="A1140" s="15">
        <v>54413</v>
      </c>
    </row>
    <row r="1141" spans="1:1" x14ac:dyDescent="0.25">
      <c r="A1141" s="15">
        <v>6197</v>
      </c>
    </row>
    <row r="1142" spans="1:1" x14ac:dyDescent="0.25">
      <c r="A1142" s="15">
        <v>1046</v>
      </c>
    </row>
    <row r="1143" spans="1:1" x14ac:dyDescent="0.25">
      <c r="A1143" s="15">
        <v>22</v>
      </c>
    </row>
    <row r="1144" spans="1:1" x14ac:dyDescent="0.25">
      <c r="A1144" s="15">
        <v>4534</v>
      </c>
    </row>
    <row r="1145" spans="1:1" x14ac:dyDescent="0.25">
      <c r="A1145" s="15">
        <v>215</v>
      </c>
    </row>
    <row r="1146" spans="1:1" x14ac:dyDescent="0.25">
      <c r="A1146" s="15">
        <v>1852</v>
      </c>
    </row>
    <row r="1147" spans="1:1" x14ac:dyDescent="0.25">
      <c r="A1147" s="15">
        <v>554</v>
      </c>
    </row>
    <row r="1148" spans="1:1" x14ac:dyDescent="0.25">
      <c r="A1148" s="15">
        <v>3897</v>
      </c>
    </row>
    <row r="1149" spans="1:1" x14ac:dyDescent="0.25">
      <c r="A1149" s="15">
        <v>2539</v>
      </c>
    </row>
    <row r="1150" spans="1:1" x14ac:dyDescent="0.25">
      <c r="A1150" s="15">
        <v>9643</v>
      </c>
    </row>
    <row r="1151" spans="1:1" x14ac:dyDescent="0.25">
      <c r="A1151" s="15">
        <v>2155</v>
      </c>
    </row>
    <row r="1152" spans="1:1" x14ac:dyDescent="0.25">
      <c r="A1152" s="15">
        <v>2159</v>
      </c>
    </row>
    <row r="1153" spans="1:1" x14ac:dyDescent="0.25">
      <c r="A1153" s="15">
        <v>8451</v>
      </c>
    </row>
    <row r="1154" spans="1:1" x14ac:dyDescent="0.25">
      <c r="A1154" s="15">
        <v>3916</v>
      </c>
    </row>
    <row r="1155" spans="1:1" x14ac:dyDescent="0.25">
      <c r="A1155" s="15">
        <v>285</v>
      </c>
    </row>
    <row r="1156" spans="1:1" x14ac:dyDescent="0.25">
      <c r="A1156" s="15">
        <v>7424</v>
      </c>
    </row>
    <row r="1157" spans="1:1" x14ac:dyDescent="0.25">
      <c r="A1157" s="15">
        <v>10395</v>
      </c>
    </row>
    <row r="1158" spans="1:1" x14ac:dyDescent="0.25">
      <c r="A1158" s="15">
        <v>5423</v>
      </c>
    </row>
    <row r="1159" spans="1:1" x14ac:dyDescent="0.25">
      <c r="A1159" s="15">
        <v>3551</v>
      </c>
    </row>
    <row r="1160" spans="1:1" x14ac:dyDescent="0.25">
      <c r="A1160" s="15">
        <v>5327</v>
      </c>
    </row>
    <row r="1161" spans="1:1" x14ac:dyDescent="0.25">
      <c r="A1161" s="15">
        <v>7994</v>
      </c>
    </row>
    <row r="1162" spans="1:1" x14ac:dyDescent="0.25">
      <c r="A1162" s="15">
        <v>137964</v>
      </c>
    </row>
    <row r="1163" spans="1:1" x14ac:dyDescent="0.25">
      <c r="A1163" s="15">
        <v>6422</v>
      </c>
    </row>
    <row r="1164" spans="1:1" x14ac:dyDescent="0.25">
      <c r="A1164" s="15">
        <v>1587</v>
      </c>
    </row>
    <row r="1165" spans="1:1" x14ac:dyDescent="0.25">
      <c r="A1165" s="15">
        <v>8754</v>
      </c>
    </row>
    <row r="1166" spans="1:1" x14ac:dyDescent="0.25">
      <c r="A1166" s="15">
        <v>9353</v>
      </c>
    </row>
    <row r="1167" spans="1:1" x14ac:dyDescent="0.25">
      <c r="A1167" s="15">
        <v>2260</v>
      </c>
    </row>
    <row r="1168" spans="1:1" x14ac:dyDescent="0.25">
      <c r="A1168" s="15">
        <v>6770</v>
      </c>
    </row>
    <row r="1169" spans="1:1" x14ac:dyDescent="0.25">
      <c r="A1169" s="15">
        <v>7486</v>
      </c>
    </row>
    <row r="1170" spans="1:1" x14ac:dyDescent="0.25">
      <c r="A1170" s="15">
        <v>427</v>
      </c>
    </row>
    <row r="1171" spans="1:1" x14ac:dyDescent="0.25">
      <c r="A1171" s="15">
        <v>29883</v>
      </c>
    </row>
    <row r="1172" spans="1:1" x14ac:dyDescent="0.25">
      <c r="A1172" s="15">
        <v>3248</v>
      </c>
    </row>
    <row r="1173" spans="1:1" x14ac:dyDescent="0.25">
      <c r="A1173" s="15">
        <v>1909</v>
      </c>
    </row>
    <row r="1174" spans="1:1" x14ac:dyDescent="0.25">
      <c r="A1174" s="15">
        <v>4306</v>
      </c>
    </row>
    <row r="1175" spans="1:1" x14ac:dyDescent="0.25">
      <c r="A1175" s="15">
        <v>3660</v>
      </c>
    </row>
    <row r="1176" spans="1:1" x14ac:dyDescent="0.25">
      <c r="A1176" s="15">
        <v>836</v>
      </c>
    </row>
    <row r="1177" spans="1:1" x14ac:dyDescent="0.25">
      <c r="A1177" s="15">
        <v>27295</v>
      </c>
    </row>
    <row r="1178" spans="1:1" x14ac:dyDescent="0.25">
      <c r="A1178" s="15">
        <v>2160</v>
      </c>
    </row>
    <row r="1179" spans="1:1" x14ac:dyDescent="0.25">
      <c r="A1179" s="15">
        <v>113</v>
      </c>
    </row>
    <row r="1180" spans="1:1" x14ac:dyDescent="0.25">
      <c r="A1180" s="15">
        <v>85407</v>
      </c>
    </row>
    <row r="1181" spans="1:1" x14ac:dyDescent="0.25">
      <c r="A1181" s="15">
        <v>6299</v>
      </c>
    </row>
    <row r="1182" spans="1:1" x14ac:dyDescent="0.25">
      <c r="A1182" s="15">
        <v>5934</v>
      </c>
    </row>
    <row r="1183" spans="1:1" x14ac:dyDescent="0.25">
      <c r="A1183" s="15">
        <v>9451</v>
      </c>
    </row>
    <row r="1184" spans="1:1" x14ac:dyDescent="0.25">
      <c r="A1184" s="15">
        <v>4086</v>
      </c>
    </row>
    <row r="1185" spans="1:1" x14ac:dyDescent="0.25">
      <c r="A1185" s="15">
        <v>2549</v>
      </c>
    </row>
    <row r="1186" spans="1:1" x14ac:dyDescent="0.25">
      <c r="A1186" s="15">
        <v>8467</v>
      </c>
    </row>
    <row r="1187" spans="1:1" x14ac:dyDescent="0.25">
      <c r="A1187" s="15">
        <v>3240</v>
      </c>
    </row>
    <row r="1188" spans="1:1" x14ac:dyDescent="0.25">
      <c r="A1188" s="15">
        <v>164</v>
      </c>
    </row>
    <row r="1189" spans="1:1" x14ac:dyDescent="0.25">
      <c r="A1189" s="15">
        <v>4313</v>
      </c>
    </row>
    <row r="1190" spans="1:1" x14ac:dyDescent="0.25">
      <c r="A1190" s="15">
        <v>2775</v>
      </c>
    </row>
    <row r="1191" spans="1:1" x14ac:dyDescent="0.25">
      <c r="A1191" s="15">
        <v>57019</v>
      </c>
    </row>
    <row r="1192" spans="1:1" x14ac:dyDescent="0.25">
      <c r="A1192" s="15">
        <v>5864</v>
      </c>
    </row>
    <row r="1193" spans="1:1" x14ac:dyDescent="0.25">
      <c r="A1193" s="15">
        <v>5241</v>
      </c>
    </row>
    <row r="1194" spans="1:1" x14ac:dyDescent="0.25">
      <c r="A1194" s="15">
        <v>1003</v>
      </c>
    </row>
    <row r="1195" spans="1:1" x14ac:dyDescent="0.25">
      <c r="A1195" s="15">
        <v>3291</v>
      </c>
    </row>
    <row r="1196" spans="1:1" x14ac:dyDescent="0.25">
      <c r="A1196" s="15">
        <v>4775</v>
      </c>
    </row>
    <row r="1197" spans="1:1" x14ac:dyDescent="0.25">
      <c r="A1197" s="15">
        <v>55512</v>
      </c>
    </row>
    <row r="1198" spans="1:1" x14ac:dyDescent="0.25">
      <c r="A1198" s="15">
        <v>8898</v>
      </c>
    </row>
    <row r="1199" spans="1:1" x14ac:dyDescent="0.25">
      <c r="A1199" s="15">
        <v>9564</v>
      </c>
    </row>
    <row r="1200" spans="1:1" x14ac:dyDescent="0.25">
      <c r="A1200" s="15">
        <v>57057</v>
      </c>
    </row>
    <row r="1201" spans="1:1" x14ac:dyDescent="0.25">
      <c r="A1201" s="15">
        <v>58</v>
      </c>
    </row>
    <row r="1202" spans="1:1" x14ac:dyDescent="0.25">
      <c r="A1202" s="15">
        <v>8443</v>
      </c>
    </row>
    <row r="1203" spans="1:1" x14ac:dyDescent="0.25">
      <c r="A1203" s="15">
        <v>83700</v>
      </c>
    </row>
    <row r="1204" spans="1:1" x14ac:dyDescent="0.25">
      <c r="A1204" s="15">
        <v>6768</v>
      </c>
    </row>
    <row r="1205" spans="1:1" x14ac:dyDescent="0.25">
      <c r="A1205" s="15">
        <v>334</v>
      </c>
    </row>
    <row r="1206" spans="1:1" x14ac:dyDescent="0.25">
      <c r="A1206" s="15">
        <v>25833</v>
      </c>
    </row>
    <row r="1207" spans="1:1" x14ac:dyDescent="0.25">
      <c r="A1207" s="15">
        <v>23705</v>
      </c>
    </row>
    <row r="1208" spans="1:1" x14ac:dyDescent="0.25">
      <c r="A1208" s="15">
        <v>23621</v>
      </c>
    </row>
    <row r="1209" spans="1:1" x14ac:dyDescent="0.25">
      <c r="A1209" s="15">
        <v>29118</v>
      </c>
    </row>
    <row r="1210" spans="1:1" x14ac:dyDescent="0.25">
      <c r="A1210" s="15">
        <v>1111</v>
      </c>
    </row>
    <row r="1211" spans="1:1" x14ac:dyDescent="0.25">
      <c r="A1211" s="15">
        <v>10525</v>
      </c>
    </row>
    <row r="1212" spans="1:1" x14ac:dyDescent="0.25">
      <c r="A1212" s="15">
        <v>64221</v>
      </c>
    </row>
    <row r="1213" spans="1:1" x14ac:dyDescent="0.25">
      <c r="A1213" s="15">
        <v>3609</v>
      </c>
    </row>
    <row r="1214" spans="1:1" x14ac:dyDescent="0.25">
      <c r="A1214" s="15">
        <v>6597</v>
      </c>
    </row>
    <row r="1215" spans="1:1" x14ac:dyDescent="0.25">
      <c r="A1215" s="15">
        <v>10681</v>
      </c>
    </row>
    <row r="1216" spans="1:1" x14ac:dyDescent="0.25">
      <c r="A1216" s="15">
        <v>3990</v>
      </c>
    </row>
    <row r="1217" spans="1:1" x14ac:dyDescent="0.25">
      <c r="A1217" s="15">
        <v>4734</v>
      </c>
    </row>
    <row r="1218" spans="1:1" x14ac:dyDescent="0.25">
      <c r="A1218" s="15">
        <v>54778</v>
      </c>
    </row>
    <row r="1219" spans="1:1" x14ac:dyDescent="0.25">
      <c r="A1219" s="15">
        <v>9133</v>
      </c>
    </row>
    <row r="1220" spans="1:1" x14ac:dyDescent="0.25">
      <c r="A1220" s="15">
        <v>6938</v>
      </c>
    </row>
    <row r="1221" spans="1:1" x14ac:dyDescent="0.25">
      <c r="A1221" s="15">
        <v>1813</v>
      </c>
    </row>
    <row r="1222" spans="1:1" x14ac:dyDescent="0.25">
      <c r="A1222" s="15">
        <v>6785</v>
      </c>
    </row>
    <row r="1223" spans="1:1" x14ac:dyDescent="0.25">
      <c r="A1223" s="15">
        <v>3359</v>
      </c>
    </row>
    <row r="1224" spans="1:1" x14ac:dyDescent="0.25">
      <c r="A1224" s="15">
        <v>1136</v>
      </c>
    </row>
    <row r="1225" spans="1:1" x14ac:dyDescent="0.25">
      <c r="A1225" s="15">
        <v>1544</v>
      </c>
    </row>
    <row r="1226" spans="1:1" x14ac:dyDescent="0.25">
      <c r="A1226" s="15">
        <v>1445</v>
      </c>
    </row>
    <row r="1227" spans="1:1" x14ac:dyDescent="0.25">
      <c r="A1227" s="15">
        <v>64843</v>
      </c>
    </row>
    <row r="1228" spans="1:1" x14ac:dyDescent="0.25">
      <c r="A1228" s="15">
        <v>1583</v>
      </c>
    </row>
    <row r="1229" spans="1:1" x14ac:dyDescent="0.25">
      <c r="A1229" s="15">
        <v>4016</v>
      </c>
    </row>
    <row r="1230" spans="1:1" x14ac:dyDescent="0.25">
      <c r="A1230" s="15">
        <v>10021</v>
      </c>
    </row>
    <row r="1231" spans="1:1" x14ac:dyDescent="0.25">
      <c r="A1231" s="15">
        <v>4756</v>
      </c>
    </row>
    <row r="1232" spans="1:1" x14ac:dyDescent="0.25">
      <c r="A1232" s="15">
        <v>2941</v>
      </c>
    </row>
    <row r="1233" spans="1:1" x14ac:dyDescent="0.25">
      <c r="A1233" s="15">
        <v>7168</v>
      </c>
    </row>
    <row r="1234" spans="1:1" x14ac:dyDescent="0.25">
      <c r="A1234" s="15">
        <v>7545</v>
      </c>
    </row>
    <row r="1235" spans="1:1" x14ac:dyDescent="0.25">
      <c r="A1235" s="15">
        <v>6642</v>
      </c>
    </row>
    <row r="1236" spans="1:1" x14ac:dyDescent="0.25">
      <c r="A1236" s="15">
        <v>4088</v>
      </c>
    </row>
    <row r="1237" spans="1:1" x14ac:dyDescent="0.25">
      <c r="A1237" s="15">
        <v>8554</v>
      </c>
    </row>
    <row r="1238" spans="1:1" x14ac:dyDescent="0.25">
      <c r="A1238" s="15">
        <v>545</v>
      </c>
    </row>
    <row r="1239" spans="1:1" x14ac:dyDescent="0.25">
      <c r="A1239" s="15">
        <v>9096</v>
      </c>
    </row>
    <row r="1240" spans="1:1" x14ac:dyDescent="0.25">
      <c r="A1240" s="15">
        <v>7048</v>
      </c>
    </row>
    <row r="1241" spans="1:1" x14ac:dyDescent="0.25">
      <c r="A1241" s="15">
        <v>8320</v>
      </c>
    </row>
    <row r="1242" spans="1:1" x14ac:dyDescent="0.25">
      <c r="A1242" s="15">
        <v>5291</v>
      </c>
    </row>
    <row r="1243" spans="1:1" x14ac:dyDescent="0.25">
      <c r="A1243" s="15">
        <v>4690</v>
      </c>
    </row>
    <row r="1244" spans="1:1" x14ac:dyDescent="0.25">
      <c r="A1244" s="15">
        <v>993</v>
      </c>
    </row>
    <row r="1245" spans="1:1" x14ac:dyDescent="0.25">
      <c r="A1245" s="15">
        <v>6599</v>
      </c>
    </row>
    <row r="1246" spans="1:1" x14ac:dyDescent="0.25">
      <c r="A1246" s="15">
        <v>5743</v>
      </c>
    </row>
    <row r="1247" spans="1:1" x14ac:dyDescent="0.25">
      <c r="A1247" s="15">
        <v>4292</v>
      </c>
    </row>
    <row r="1248" spans="1:1" x14ac:dyDescent="0.25">
      <c r="A1248" s="15">
        <v>6331</v>
      </c>
    </row>
    <row r="1249" spans="1:1" x14ac:dyDescent="0.25">
      <c r="A1249" s="15">
        <v>6259</v>
      </c>
    </row>
    <row r="1250" spans="1:1" x14ac:dyDescent="0.25">
      <c r="A1250" s="15">
        <v>2771</v>
      </c>
    </row>
    <row r="1251" spans="1:1" x14ac:dyDescent="0.25">
      <c r="A1251" s="15">
        <v>4486</v>
      </c>
    </row>
    <row r="1252" spans="1:1" x14ac:dyDescent="0.25">
      <c r="A1252" s="15">
        <v>8927</v>
      </c>
    </row>
    <row r="1253" spans="1:1" x14ac:dyDescent="0.25">
      <c r="A1253" s="15">
        <v>9807</v>
      </c>
    </row>
    <row r="1254" spans="1:1" x14ac:dyDescent="0.25">
      <c r="A1254" s="15">
        <v>4005</v>
      </c>
    </row>
    <row r="1255" spans="1:1" x14ac:dyDescent="0.25">
      <c r="A1255" s="15">
        <v>353500</v>
      </c>
    </row>
    <row r="1256" spans="1:1" x14ac:dyDescent="0.25">
      <c r="A1256" s="15">
        <v>284217</v>
      </c>
    </row>
    <row r="1257" spans="1:1" x14ac:dyDescent="0.25">
      <c r="A1257" s="15">
        <v>287</v>
      </c>
    </row>
    <row r="1258" spans="1:1" x14ac:dyDescent="0.25">
      <c r="A1258" s="15">
        <v>7368</v>
      </c>
    </row>
    <row r="1259" spans="1:1" x14ac:dyDescent="0.25">
      <c r="A1259" s="15">
        <v>5310</v>
      </c>
    </row>
    <row r="1260" spans="1:1" x14ac:dyDescent="0.25">
      <c r="A1260" s="15">
        <v>2492</v>
      </c>
    </row>
    <row r="1261" spans="1:1" x14ac:dyDescent="0.25">
      <c r="A1261" s="15">
        <v>2280</v>
      </c>
    </row>
    <row r="1262" spans="1:1" x14ac:dyDescent="0.25">
      <c r="A1262" s="15">
        <v>6663</v>
      </c>
    </row>
    <row r="1263" spans="1:1" x14ac:dyDescent="0.25">
      <c r="A1263" s="15">
        <v>29843</v>
      </c>
    </row>
    <row r="1264" spans="1:1" x14ac:dyDescent="0.25">
      <c r="A1264" s="15">
        <v>476</v>
      </c>
    </row>
    <row r="1265" spans="1:1" x14ac:dyDescent="0.25">
      <c r="A1265" s="15">
        <v>7075</v>
      </c>
    </row>
    <row r="1266" spans="1:1" x14ac:dyDescent="0.25">
      <c r="A1266" s="15">
        <v>285335</v>
      </c>
    </row>
    <row r="1267" spans="1:1" x14ac:dyDescent="0.25">
      <c r="A1267" s="15">
        <v>6416</v>
      </c>
    </row>
    <row r="1268" spans="1:1" x14ac:dyDescent="0.25">
      <c r="A1268" s="15">
        <v>2342</v>
      </c>
    </row>
    <row r="1269" spans="1:1" x14ac:dyDescent="0.25">
      <c r="A1269" s="15">
        <v>4692</v>
      </c>
    </row>
    <row r="1270" spans="1:1" x14ac:dyDescent="0.25">
      <c r="A1270" s="15">
        <v>2562</v>
      </c>
    </row>
    <row r="1271" spans="1:1" x14ac:dyDescent="0.25">
      <c r="A1271" s="15">
        <v>150</v>
      </c>
    </row>
    <row r="1272" spans="1:1" x14ac:dyDescent="0.25">
      <c r="A1272" s="15">
        <v>2016</v>
      </c>
    </row>
    <row r="1273" spans="1:1" x14ac:dyDescent="0.25">
      <c r="A1273" s="15">
        <v>1960</v>
      </c>
    </row>
    <row r="1274" spans="1:1" x14ac:dyDescent="0.25">
      <c r="A1274" s="15">
        <v>9401</v>
      </c>
    </row>
    <row r="1275" spans="1:1" x14ac:dyDescent="0.25">
      <c r="A1275" s="15">
        <v>9379</v>
      </c>
    </row>
    <row r="1276" spans="1:1" x14ac:dyDescent="0.25">
      <c r="A1276" s="15">
        <v>8928</v>
      </c>
    </row>
    <row r="1277" spans="1:1" x14ac:dyDescent="0.25">
      <c r="A1277" s="15">
        <v>2266</v>
      </c>
    </row>
    <row r="1278" spans="1:1" x14ac:dyDescent="0.25">
      <c r="A1278" s="15">
        <v>7428</v>
      </c>
    </row>
    <row r="1279" spans="1:1" x14ac:dyDescent="0.25">
      <c r="A1279" s="15">
        <v>2891</v>
      </c>
    </row>
    <row r="1280" spans="1:1" x14ac:dyDescent="0.25">
      <c r="A1280" s="15">
        <v>1500</v>
      </c>
    </row>
    <row r="1281" spans="1:1" x14ac:dyDescent="0.25">
      <c r="A1281" s="15">
        <v>9973</v>
      </c>
    </row>
    <row r="1282" spans="1:1" x14ac:dyDescent="0.25">
      <c r="A1282" s="15">
        <v>8460</v>
      </c>
    </row>
    <row r="1283" spans="1:1" x14ac:dyDescent="0.25">
      <c r="A1283" s="15">
        <v>642658</v>
      </c>
    </row>
    <row r="1284" spans="1:1" x14ac:dyDescent="0.25">
      <c r="A1284" s="15">
        <v>896</v>
      </c>
    </row>
    <row r="1285" spans="1:1" x14ac:dyDescent="0.25">
      <c r="A1285" s="15">
        <v>472</v>
      </c>
    </row>
    <row r="1286" spans="1:1" x14ac:dyDescent="0.25">
      <c r="A1286" s="15">
        <v>2302</v>
      </c>
    </row>
    <row r="1287" spans="1:1" x14ac:dyDescent="0.25">
      <c r="A1287" s="15">
        <v>867</v>
      </c>
    </row>
    <row r="1288" spans="1:1" x14ac:dyDescent="0.25">
      <c r="A1288" s="15">
        <v>51804</v>
      </c>
    </row>
    <row r="1289" spans="1:1" x14ac:dyDescent="0.25">
      <c r="A1289" s="15">
        <v>5311</v>
      </c>
    </row>
    <row r="1290" spans="1:1" x14ac:dyDescent="0.25">
      <c r="A1290" s="15">
        <v>6643</v>
      </c>
    </row>
    <row r="1291" spans="1:1" x14ac:dyDescent="0.25">
      <c r="A1291" s="15">
        <v>2637</v>
      </c>
    </row>
    <row r="1292" spans="1:1" x14ac:dyDescent="0.25">
      <c r="A1292" s="15">
        <v>10052</v>
      </c>
    </row>
    <row r="1293" spans="1:1" x14ac:dyDescent="0.25">
      <c r="A1293" s="15">
        <v>773</v>
      </c>
    </row>
    <row r="1294" spans="1:1" x14ac:dyDescent="0.25">
      <c r="A1294" s="15">
        <v>80144</v>
      </c>
    </row>
    <row r="1295" spans="1:1" x14ac:dyDescent="0.25">
      <c r="A1295" s="15">
        <v>4760</v>
      </c>
    </row>
    <row r="1296" spans="1:1" x14ac:dyDescent="0.25">
      <c r="A1296" s="15">
        <v>51548</v>
      </c>
    </row>
    <row r="1297" spans="1:1" x14ac:dyDescent="0.25">
      <c r="A1297" s="15">
        <v>25806</v>
      </c>
    </row>
    <row r="1298" spans="1:1" x14ac:dyDescent="0.25">
      <c r="A1298" s="15">
        <v>2767</v>
      </c>
    </row>
    <row r="1299" spans="1:1" x14ac:dyDescent="0.25">
      <c r="A1299" s="15">
        <v>23025</v>
      </c>
    </row>
    <row r="1300" spans="1:1" x14ac:dyDescent="0.25">
      <c r="A1300" s="15">
        <v>23426</v>
      </c>
    </row>
    <row r="1301" spans="1:1" x14ac:dyDescent="0.25">
      <c r="A1301" s="15">
        <v>23396</v>
      </c>
    </row>
    <row r="1302" spans="1:1" x14ac:dyDescent="0.25">
      <c r="A1302" s="15">
        <v>10716</v>
      </c>
    </row>
    <row r="1303" spans="1:1" x14ac:dyDescent="0.25">
      <c r="A1303" s="15">
        <v>8678</v>
      </c>
    </row>
    <row r="1304" spans="1:1" x14ac:dyDescent="0.25">
      <c r="A1304" s="15">
        <v>394</v>
      </c>
    </row>
    <row r="1305" spans="1:1" x14ac:dyDescent="0.25">
      <c r="A1305" s="15">
        <v>4286</v>
      </c>
    </row>
    <row r="1306" spans="1:1" x14ac:dyDescent="0.25">
      <c r="A1306" s="15">
        <v>4825</v>
      </c>
    </row>
    <row r="1307" spans="1:1" x14ac:dyDescent="0.25">
      <c r="A1307" s="15">
        <v>7283</v>
      </c>
    </row>
    <row r="1308" spans="1:1" x14ac:dyDescent="0.25">
      <c r="A1308" s="15">
        <v>1143</v>
      </c>
    </row>
    <row r="1309" spans="1:1" x14ac:dyDescent="0.25">
      <c r="A1309" s="15">
        <v>9468</v>
      </c>
    </row>
    <row r="1310" spans="1:1" x14ac:dyDescent="0.25">
      <c r="A1310" s="15">
        <v>170302</v>
      </c>
    </row>
    <row r="1311" spans="1:1" x14ac:dyDescent="0.25">
      <c r="A1311" s="15">
        <v>153</v>
      </c>
    </row>
    <row r="1312" spans="1:1" x14ac:dyDescent="0.25">
      <c r="A1312" s="15">
        <v>6445</v>
      </c>
    </row>
    <row r="1313" spans="1:1" x14ac:dyDescent="0.25">
      <c r="A1313" s="15">
        <v>4919</v>
      </c>
    </row>
    <row r="1314" spans="1:1" x14ac:dyDescent="0.25">
      <c r="A1314" s="15">
        <v>64332</v>
      </c>
    </row>
    <row r="1315" spans="1:1" x14ac:dyDescent="0.25">
      <c r="A1315" s="15">
        <v>84446</v>
      </c>
    </row>
    <row r="1316" spans="1:1" x14ac:dyDescent="0.25">
      <c r="A1316" s="15">
        <v>23637</v>
      </c>
    </row>
    <row r="1317" spans="1:1" x14ac:dyDescent="0.25">
      <c r="A1317" s="15">
        <v>3169</v>
      </c>
    </row>
    <row r="1318" spans="1:1" x14ac:dyDescent="0.25">
      <c r="A1318" s="15">
        <v>53615</v>
      </c>
    </row>
    <row r="1319" spans="1:1" x14ac:dyDescent="0.25">
      <c r="A1319" s="15">
        <v>726</v>
      </c>
    </row>
    <row r="1320" spans="1:1" x14ac:dyDescent="0.25">
      <c r="A1320" s="15">
        <v>84634</v>
      </c>
    </row>
    <row r="1321" spans="1:1" x14ac:dyDescent="0.25">
      <c r="A1321" s="15">
        <v>7291</v>
      </c>
    </row>
    <row r="1322" spans="1:1" x14ac:dyDescent="0.25">
      <c r="A1322" s="15">
        <v>6857</v>
      </c>
    </row>
    <row r="1323" spans="1:1" x14ac:dyDescent="0.25">
      <c r="A1323" s="15">
        <v>4618</v>
      </c>
    </row>
    <row r="1324" spans="1:1" x14ac:dyDescent="0.25">
      <c r="A1324" s="15">
        <v>7915</v>
      </c>
    </row>
    <row r="1325" spans="1:1" x14ac:dyDescent="0.25">
      <c r="A1325" s="15">
        <v>170825</v>
      </c>
    </row>
    <row r="1326" spans="1:1" x14ac:dyDescent="0.25">
      <c r="A1326" s="15">
        <v>328</v>
      </c>
    </row>
    <row r="1327" spans="1:1" x14ac:dyDescent="0.25">
      <c r="A1327" s="15">
        <v>10038</v>
      </c>
    </row>
    <row r="1328" spans="1:1" x14ac:dyDescent="0.25">
      <c r="A1328" s="15">
        <v>4004</v>
      </c>
    </row>
    <row r="1329" spans="1:1" x14ac:dyDescent="0.25">
      <c r="A1329" s="15">
        <v>10988</v>
      </c>
    </row>
    <row r="1330" spans="1:1" x14ac:dyDescent="0.25">
      <c r="A1330" s="15">
        <v>4223</v>
      </c>
    </row>
    <row r="1331" spans="1:1" x14ac:dyDescent="0.25">
      <c r="A1331" s="15">
        <v>3006</v>
      </c>
    </row>
    <row r="1332" spans="1:1" x14ac:dyDescent="0.25">
      <c r="A1332" s="15">
        <v>3010</v>
      </c>
    </row>
    <row r="1333" spans="1:1" x14ac:dyDescent="0.25">
      <c r="A1333" s="15">
        <v>1647</v>
      </c>
    </row>
    <row r="1334" spans="1:1" x14ac:dyDescent="0.25">
      <c r="A1334" s="15">
        <v>6478</v>
      </c>
    </row>
    <row r="1335" spans="1:1" x14ac:dyDescent="0.25">
      <c r="A1335" s="15">
        <v>4886</v>
      </c>
    </row>
    <row r="1336" spans="1:1" x14ac:dyDescent="0.25">
      <c r="A1336" s="15">
        <v>6305</v>
      </c>
    </row>
    <row r="1337" spans="1:1" x14ac:dyDescent="0.25">
      <c r="A1337" s="15">
        <v>9509</v>
      </c>
    </row>
    <row r="1338" spans="1:1" x14ac:dyDescent="0.25">
      <c r="A1338" s="15">
        <v>8092</v>
      </c>
    </row>
    <row r="1339" spans="1:1" x14ac:dyDescent="0.25">
      <c r="A1339" s="15">
        <v>1186</v>
      </c>
    </row>
    <row r="1340" spans="1:1" x14ac:dyDescent="0.25">
      <c r="A1340" s="15">
        <v>23566</v>
      </c>
    </row>
    <row r="1341" spans="1:1" x14ac:dyDescent="0.25">
      <c r="A1341" s="15">
        <v>6477</v>
      </c>
    </row>
    <row r="1342" spans="1:1" x14ac:dyDescent="0.25">
      <c r="A1342" s="15">
        <v>54361</v>
      </c>
    </row>
    <row r="1343" spans="1:1" x14ac:dyDescent="0.25">
      <c r="A1343" s="15">
        <v>4091</v>
      </c>
    </row>
    <row r="1344" spans="1:1" x14ac:dyDescent="0.25">
      <c r="A1344" s="15">
        <v>79813</v>
      </c>
    </row>
    <row r="1345" spans="1:1" x14ac:dyDescent="0.25">
      <c r="A1345" s="15">
        <v>6760</v>
      </c>
    </row>
    <row r="1346" spans="1:1" x14ac:dyDescent="0.25">
      <c r="A1346" s="15">
        <v>3170</v>
      </c>
    </row>
    <row r="1347" spans="1:1" x14ac:dyDescent="0.25">
      <c r="A1347" s="15">
        <v>322</v>
      </c>
    </row>
    <row r="1348" spans="1:1" x14ac:dyDescent="0.25">
      <c r="A1348" s="15">
        <v>3625</v>
      </c>
    </row>
    <row r="1349" spans="1:1" x14ac:dyDescent="0.25">
      <c r="A1349" s="15">
        <v>6609</v>
      </c>
    </row>
    <row r="1350" spans="1:1" x14ac:dyDescent="0.25">
      <c r="A1350" s="15">
        <v>7322</v>
      </c>
    </row>
    <row r="1351" spans="1:1" x14ac:dyDescent="0.25">
      <c r="A1351" s="15">
        <v>4613</v>
      </c>
    </row>
    <row r="1352" spans="1:1" x14ac:dyDescent="0.25">
      <c r="A1352" s="15">
        <v>4838</v>
      </c>
    </row>
    <row r="1353" spans="1:1" x14ac:dyDescent="0.25">
      <c r="A1353" s="15">
        <v>57822</v>
      </c>
    </row>
    <row r="1354" spans="1:1" x14ac:dyDescent="0.25">
      <c r="A1354" s="15">
        <v>10252</v>
      </c>
    </row>
    <row r="1355" spans="1:1" x14ac:dyDescent="0.25">
      <c r="A1355" s="15">
        <v>64598</v>
      </c>
    </row>
    <row r="1356" spans="1:1" x14ac:dyDescent="0.25">
      <c r="A1356" s="15">
        <v>58495</v>
      </c>
    </row>
    <row r="1357" spans="1:1" x14ac:dyDescent="0.25">
      <c r="A1357" s="15">
        <v>10460</v>
      </c>
    </row>
    <row r="1358" spans="1:1" x14ac:dyDescent="0.25">
      <c r="A1358" s="15">
        <v>9421</v>
      </c>
    </row>
    <row r="1359" spans="1:1" x14ac:dyDescent="0.25">
      <c r="A1359" s="15">
        <v>55733</v>
      </c>
    </row>
    <row r="1360" spans="1:1" x14ac:dyDescent="0.25">
      <c r="A1360" s="15">
        <v>7779</v>
      </c>
    </row>
    <row r="1361" spans="1:1" x14ac:dyDescent="0.25">
      <c r="A1361" s="15">
        <v>51366</v>
      </c>
    </row>
    <row r="1362" spans="1:1" x14ac:dyDescent="0.25">
      <c r="A1362" s="15">
        <v>154091</v>
      </c>
    </row>
    <row r="1363" spans="1:1" x14ac:dyDescent="0.25">
      <c r="A1363" s="15">
        <v>80025</v>
      </c>
    </row>
    <row r="1364" spans="1:1" x14ac:dyDescent="0.25">
      <c r="A1364" s="15">
        <v>4830</v>
      </c>
    </row>
    <row r="1365" spans="1:1" x14ac:dyDescent="0.25">
      <c r="A1365" s="15">
        <v>5584</v>
      </c>
    </row>
    <row r="1366" spans="1:1" x14ac:dyDescent="0.25">
      <c r="A1366" s="15">
        <v>3108</v>
      </c>
    </row>
    <row r="1367" spans="1:1" x14ac:dyDescent="0.25">
      <c r="A1367" s="15">
        <v>64841</v>
      </c>
    </row>
    <row r="1368" spans="1:1" x14ac:dyDescent="0.25">
      <c r="A1368" s="15">
        <v>5732</v>
      </c>
    </row>
    <row r="1369" spans="1:1" x14ac:dyDescent="0.25">
      <c r="A1369" s="15">
        <v>1495</v>
      </c>
    </row>
    <row r="1370" spans="1:1" x14ac:dyDescent="0.25">
      <c r="A1370" s="15">
        <v>1363</v>
      </c>
    </row>
    <row r="1371" spans="1:1" x14ac:dyDescent="0.25">
      <c r="A1371" s="15">
        <v>1959</v>
      </c>
    </row>
    <row r="1372" spans="1:1" x14ac:dyDescent="0.25">
      <c r="A1372" s="15">
        <v>949</v>
      </c>
    </row>
    <row r="1373" spans="1:1" x14ac:dyDescent="0.25">
      <c r="A1373" s="15">
        <v>63974</v>
      </c>
    </row>
    <row r="1374" spans="1:1" x14ac:dyDescent="0.25">
      <c r="A1374" s="15">
        <v>5914</v>
      </c>
    </row>
    <row r="1375" spans="1:1" x14ac:dyDescent="0.25">
      <c r="A1375" s="15">
        <v>3765</v>
      </c>
    </row>
    <row r="1376" spans="1:1" x14ac:dyDescent="0.25">
      <c r="A1376" s="15">
        <v>50937</v>
      </c>
    </row>
    <row r="1377" spans="1:1" x14ac:dyDescent="0.25">
      <c r="A1377" s="15">
        <v>814</v>
      </c>
    </row>
    <row r="1378" spans="1:1" x14ac:dyDescent="0.25">
      <c r="A1378" s="15">
        <v>639</v>
      </c>
    </row>
    <row r="1379" spans="1:1" x14ac:dyDescent="0.25">
      <c r="A1379" s="15">
        <v>9464</v>
      </c>
    </row>
    <row r="1380" spans="1:1" x14ac:dyDescent="0.25">
      <c r="A1380" s="15">
        <v>4909</v>
      </c>
    </row>
    <row r="1381" spans="1:1" x14ac:dyDescent="0.25">
      <c r="A1381" s="15">
        <v>3743</v>
      </c>
    </row>
    <row r="1382" spans="1:1" x14ac:dyDescent="0.25">
      <c r="A1382" s="15">
        <v>3209</v>
      </c>
    </row>
    <row r="1383" spans="1:1" x14ac:dyDescent="0.25">
      <c r="A1383" s="15">
        <v>3207</v>
      </c>
    </row>
    <row r="1384" spans="1:1" x14ac:dyDescent="0.25">
      <c r="A1384" s="15">
        <v>3205</v>
      </c>
    </row>
    <row r="1385" spans="1:1" x14ac:dyDescent="0.25">
      <c r="A1385" s="15">
        <v>3202</v>
      </c>
    </row>
    <row r="1386" spans="1:1" x14ac:dyDescent="0.25">
      <c r="A1386" s="15">
        <v>4761</v>
      </c>
    </row>
    <row r="1387" spans="1:1" x14ac:dyDescent="0.25">
      <c r="A1387" s="15">
        <v>8200</v>
      </c>
    </row>
    <row r="1388" spans="1:1" x14ac:dyDescent="0.25">
      <c r="A1388" s="15">
        <v>2295</v>
      </c>
    </row>
    <row r="1389" spans="1:1" x14ac:dyDescent="0.25">
      <c r="A1389" s="15">
        <v>148738</v>
      </c>
    </row>
    <row r="1390" spans="1:1" x14ac:dyDescent="0.25">
      <c r="A1390" s="15">
        <v>1958</v>
      </c>
    </row>
    <row r="1391" spans="1:1" x14ac:dyDescent="0.25">
      <c r="A1391" s="15">
        <v>7027</v>
      </c>
    </row>
    <row r="1392" spans="1:1" x14ac:dyDescent="0.25">
      <c r="A1392" s="15">
        <v>30837</v>
      </c>
    </row>
    <row r="1393" spans="1:1" x14ac:dyDescent="0.25">
      <c r="A1393" s="15">
        <v>9900</v>
      </c>
    </row>
    <row r="1394" spans="1:1" x14ac:dyDescent="0.25">
      <c r="A1394" s="15">
        <v>23632</v>
      </c>
    </row>
    <row r="1395" spans="1:1" x14ac:dyDescent="0.25">
      <c r="A1395" s="15">
        <v>5999</v>
      </c>
    </row>
    <row r="1396" spans="1:1" x14ac:dyDescent="0.25">
      <c r="A1396" s="15">
        <v>6716</v>
      </c>
    </row>
    <row r="1397" spans="1:1" x14ac:dyDescent="0.25">
      <c r="A1397" s="15">
        <v>9820</v>
      </c>
    </row>
    <row r="1398" spans="1:1" x14ac:dyDescent="0.25">
      <c r="A1398" s="15">
        <v>4779</v>
      </c>
    </row>
    <row r="1399" spans="1:1" x14ac:dyDescent="0.25">
      <c r="A1399" s="15">
        <v>5424</v>
      </c>
    </row>
    <row r="1400" spans="1:1" x14ac:dyDescent="0.25">
      <c r="A1400" s="15">
        <v>1902</v>
      </c>
    </row>
    <row r="1401" spans="1:1" x14ac:dyDescent="0.25">
      <c r="A1401" s="15">
        <v>10139</v>
      </c>
    </row>
    <row r="1402" spans="1:1" x14ac:dyDescent="0.25">
      <c r="A1402" s="15">
        <v>51750</v>
      </c>
    </row>
    <row r="1403" spans="1:1" x14ac:dyDescent="0.25">
      <c r="A1403" s="15">
        <v>3214</v>
      </c>
    </row>
    <row r="1404" spans="1:1" x14ac:dyDescent="0.25">
      <c r="A1404" s="15">
        <v>5090</v>
      </c>
    </row>
    <row r="1405" spans="1:1" x14ac:dyDescent="0.25">
      <c r="A1405" s="15">
        <v>83854</v>
      </c>
    </row>
    <row r="1406" spans="1:1" x14ac:dyDescent="0.25">
      <c r="A1406" s="15">
        <v>4010</v>
      </c>
    </row>
    <row r="1407" spans="1:1" x14ac:dyDescent="0.25">
      <c r="A1407" s="15">
        <v>6496</v>
      </c>
    </row>
    <row r="1408" spans="1:1" x14ac:dyDescent="0.25">
      <c r="A1408" s="15">
        <v>5245</v>
      </c>
    </row>
    <row r="1409" spans="1:1" x14ac:dyDescent="0.25">
      <c r="A1409" s="15">
        <v>3707</v>
      </c>
    </row>
    <row r="1410" spans="1:1" x14ac:dyDescent="0.25">
      <c r="A1410" s="15">
        <v>8660</v>
      </c>
    </row>
    <row r="1411" spans="1:1" x14ac:dyDescent="0.25">
      <c r="A1411" s="15">
        <v>11083</v>
      </c>
    </row>
    <row r="1412" spans="1:1" x14ac:dyDescent="0.25">
      <c r="A1412" s="15">
        <v>55617</v>
      </c>
    </row>
    <row r="1413" spans="1:1" x14ac:dyDescent="0.25">
      <c r="A1413" s="15">
        <v>26039</v>
      </c>
    </row>
    <row r="1414" spans="1:1" x14ac:dyDescent="0.25">
      <c r="A1414" s="15">
        <v>84456</v>
      </c>
    </row>
    <row r="1415" spans="1:1" x14ac:dyDescent="0.25">
      <c r="A1415" s="15">
        <v>2162</v>
      </c>
    </row>
    <row r="1416" spans="1:1" x14ac:dyDescent="0.25">
      <c r="A1416" s="15">
        <v>3680</v>
      </c>
    </row>
    <row r="1417" spans="1:1" x14ac:dyDescent="0.25">
      <c r="A1417" s="15">
        <v>860</v>
      </c>
    </row>
    <row r="1418" spans="1:1" x14ac:dyDescent="0.25">
      <c r="A1418" s="15">
        <v>3516</v>
      </c>
    </row>
    <row r="1419" spans="1:1" x14ac:dyDescent="0.25">
      <c r="A1419" s="15">
        <v>6839</v>
      </c>
    </row>
    <row r="1420" spans="1:1" x14ac:dyDescent="0.25">
      <c r="A1420" s="15">
        <v>7042</v>
      </c>
    </row>
    <row r="1421" spans="1:1" x14ac:dyDescent="0.25">
      <c r="A1421" s="15">
        <v>10585</v>
      </c>
    </row>
    <row r="1422" spans="1:1" x14ac:dyDescent="0.25">
      <c r="A1422" s="15">
        <v>8509</v>
      </c>
    </row>
    <row r="1423" spans="1:1" x14ac:dyDescent="0.25">
      <c r="A1423" s="15">
        <v>63976</v>
      </c>
    </row>
    <row r="1424" spans="1:1" x14ac:dyDescent="0.25">
      <c r="A1424" s="15">
        <v>51450</v>
      </c>
    </row>
    <row r="1425" spans="1:1" x14ac:dyDescent="0.25">
      <c r="A1425" s="15">
        <v>50943</v>
      </c>
    </row>
    <row r="1426" spans="1:1" x14ac:dyDescent="0.25">
      <c r="A1426" s="15">
        <v>4684</v>
      </c>
    </row>
    <row r="1427" spans="1:1" x14ac:dyDescent="0.25">
      <c r="A1427" s="15">
        <v>6257</v>
      </c>
    </row>
    <row r="1428" spans="1:1" x14ac:dyDescent="0.25">
      <c r="A1428" s="15">
        <v>9152</v>
      </c>
    </row>
    <row r="1429" spans="1:1" x14ac:dyDescent="0.25">
      <c r="A1429" s="15">
        <v>57597</v>
      </c>
    </row>
    <row r="1430" spans="1:1" x14ac:dyDescent="0.25">
      <c r="A1430" s="15">
        <v>10215</v>
      </c>
    </row>
    <row r="1431" spans="1:1" x14ac:dyDescent="0.25">
      <c r="A1431" s="15">
        <v>2889</v>
      </c>
    </row>
    <row r="1432" spans="1:1" x14ac:dyDescent="0.25">
      <c r="A1432" s="15">
        <v>473</v>
      </c>
    </row>
    <row r="1433" spans="1:1" x14ac:dyDescent="0.25">
      <c r="A1433" s="15">
        <v>10875</v>
      </c>
    </row>
    <row r="1434" spans="1:1" x14ac:dyDescent="0.25">
      <c r="A1434" s="15">
        <v>5734</v>
      </c>
    </row>
    <row r="1435" spans="1:1" x14ac:dyDescent="0.25">
      <c r="A1435" s="15">
        <v>5332</v>
      </c>
    </row>
    <row r="1436" spans="1:1" x14ac:dyDescent="0.25">
      <c r="A1436" s="15">
        <v>3092</v>
      </c>
    </row>
    <row r="1437" spans="1:1" x14ac:dyDescent="0.25">
      <c r="A1437" s="15">
        <v>2781</v>
      </c>
    </row>
    <row r="1438" spans="1:1" x14ac:dyDescent="0.25">
      <c r="A1438" s="15">
        <v>9113</v>
      </c>
    </row>
    <row r="1439" spans="1:1" x14ac:dyDescent="0.25">
      <c r="A1439" s="15">
        <v>701</v>
      </c>
    </row>
    <row r="1440" spans="1:1" x14ac:dyDescent="0.25">
      <c r="A1440" s="15">
        <v>340784</v>
      </c>
    </row>
    <row r="1441" spans="1:1" x14ac:dyDescent="0.25">
      <c r="A1441" s="15">
        <v>9653</v>
      </c>
    </row>
    <row r="1442" spans="1:1" x14ac:dyDescent="0.25">
      <c r="A1442" s="15">
        <v>7057</v>
      </c>
    </row>
    <row r="1443" spans="1:1" x14ac:dyDescent="0.25">
      <c r="A1443" s="15">
        <v>4035</v>
      </c>
    </row>
    <row r="1444" spans="1:1" x14ac:dyDescent="0.25">
      <c r="A1444" s="15">
        <v>1021</v>
      </c>
    </row>
    <row r="1445" spans="1:1" x14ac:dyDescent="0.25">
      <c r="A1445" s="15">
        <v>23462</v>
      </c>
    </row>
    <row r="1446" spans="1:1" x14ac:dyDescent="0.25">
      <c r="A1446" s="15">
        <v>23586</v>
      </c>
    </row>
    <row r="1447" spans="1:1" x14ac:dyDescent="0.25">
      <c r="A1447" s="15">
        <v>60529</v>
      </c>
    </row>
    <row r="1448" spans="1:1" x14ac:dyDescent="0.25">
      <c r="A1448" s="15">
        <v>53616</v>
      </c>
    </row>
    <row r="1449" spans="1:1" x14ac:dyDescent="0.25">
      <c r="A1449" s="15">
        <v>25825</v>
      </c>
    </row>
    <row r="1450" spans="1:1" x14ac:dyDescent="0.25">
      <c r="A1450" s="15">
        <v>30012</v>
      </c>
    </row>
    <row r="1451" spans="1:1" x14ac:dyDescent="0.25">
      <c r="A1451" s="15">
        <v>1911</v>
      </c>
    </row>
    <row r="1452" spans="1:1" x14ac:dyDescent="0.25">
      <c r="A1452" s="15">
        <v>4624</v>
      </c>
    </row>
    <row r="1453" spans="1:1" x14ac:dyDescent="0.25">
      <c r="A1453" s="15">
        <v>23013</v>
      </c>
    </row>
    <row r="1454" spans="1:1" x14ac:dyDescent="0.25">
      <c r="A1454" s="15">
        <v>147912</v>
      </c>
    </row>
    <row r="1455" spans="1:1" x14ac:dyDescent="0.25">
      <c r="A1455" s="15">
        <v>10560</v>
      </c>
    </row>
    <row r="1456" spans="1:1" x14ac:dyDescent="0.25">
      <c r="A1456" s="15">
        <v>5991</v>
      </c>
    </row>
    <row r="1457" spans="1:1" x14ac:dyDescent="0.25">
      <c r="A1457" s="15">
        <v>6223</v>
      </c>
    </row>
    <row r="1458" spans="1:1" x14ac:dyDescent="0.25">
      <c r="A1458" s="15">
        <v>91768</v>
      </c>
    </row>
    <row r="1459" spans="1:1" x14ac:dyDescent="0.25">
      <c r="A1459" s="15">
        <v>5932</v>
      </c>
    </row>
    <row r="1460" spans="1:1" x14ac:dyDescent="0.25">
      <c r="A1460" s="15">
        <v>3758</v>
      </c>
    </row>
    <row r="1461" spans="1:1" x14ac:dyDescent="0.25">
      <c r="A1461" s="15">
        <v>1080</v>
      </c>
    </row>
    <row r="1462" spans="1:1" x14ac:dyDescent="0.25">
      <c r="A1462" s="15">
        <v>6541</v>
      </c>
    </row>
    <row r="1463" spans="1:1" x14ac:dyDescent="0.25">
      <c r="A1463" s="15">
        <v>3624</v>
      </c>
    </row>
    <row r="1464" spans="1:1" x14ac:dyDescent="0.25">
      <c r="A1464" s="15">
        <v>3358</v>
      </c>
    </row>
    <row r="1465" spans="1:1" x14ac:dyDescent="0.25">
      <c r="A1465" s="15">
        <v>5295</v>
      </c>
    </row>
    <row r="1466" spans="1:1" x14ac:dyDescent="0.25">
      <c r="A1466" s="15">
        <v>891</v>
      </c>
    </row>
    <row r="1467" spans="1:1" x14ac:dyDescent="0.25">
      <c r="A1467" s="15">
        <v>3394</v>
      </c>
    </row>
    <row r="1468" spans="1:1" x14ac:dyDescent="0.25">
      <c r="A1468" s="15">
        <v>6660</v>
      </c>
    </row>
    <row r="1469" spans="1:1" x14ac:dyDescent="0.25">
      <c r="A1469" s="15">
        <v>5104</v>
      </c>
    </row>
    <row r="1470" spans="1:1" x14ac:dyDescent="0.25">
      <c r="A1470" s="15">
        <v>5095</v>
      </c>
    </row>
    <row r="1471" spans="1:1" x14ac:dyDescent="0.25">
      <c r="A1471" s="15">
        <v>154796</v>
      </c>
    </row>
    <row r="1472" spans="1:1" x14ac:dyDescent="0.25">
      <c r="A1472" s="15">
        <v>3759</v>
      </c>
    </row>
    <row r="1473" spans="1:1" x14ac:dyDescent="0.25">
      <c r="A1473" s="15">
        <v>85416</v>
      </c>
    </row>
    <row r="1474" spans="1:1" x14ac:dyDescent="0.25">
      <c r="A1474" s="15">
        <v>117065</v>
      </c>
    </row>
    <row r="1475" spans="1:1" x14ac:dyDescent="0.25">
      <c r="A1475" s="15">
        <v>55243</v>
      </c>
    </row>
    <row r="1476" spans="1:1" x14ac:dyDescent="0.25">
      <c r="A1476" s="15">
        <v>5139</v>
      </c>
    </row>
    <row r="1477" spans="1:1" x14ac:dyDescent="0.25">
      <c r="A1477" s="15">
        <v>2645</v>
      </c>
    </row>
    <row r="1478" spans="1:1" x14ac:dyDescent="0.25">
      <c r="A1478" s="15">
        <v>1745</v>
      </c>
    </row>
    <row r="1479" spans="1:1" x14ac:dyDescent="0.25">
      <c r="A1479" s="15">
        <v>5318</v>
      </c>
    </row>
    <row r="1480" spans="1:1" x14ac:dyDescent="0.25">
      <c r="A1480" s="15">
        <v>121643</v>
      </c>
    </row>
    <row r="1481" spans="1:1" x14ac:dyDescent="0.25">
      <c r="A1481" s="15">
        <v>3670</v>
      </c>
    </row>
    <row r="1482" spans="1:1" x14ac:dyDescent="0.25">
      <c r="A1482" s="15">
        <v>2707</v>
      </c>
    </row>
    <row r="1483" spans="1:1" x14ac:dyDescent="0.25">
      <c r="A1483" s="15">
        <v>56913</v>
      </c>
    </row>
    <row r="1484" spans="1:1" x14ac:dyDescent="0.25">
      <c r="A1484" s="15">
        <v>3233</v>
      </c>
    </row>
    <row r="1485" spans="1:1" x14ac:dyDescent="0.25">
      <c r="A1485" s="15">
        <v>3237</v>
      </c>
    </row>
    <row r="1486" spans="1:1" x14ac:dyDescent="0.25">
      <c r="A1486" s="15">
        <v>25942</v>
      </c>
    </row>
    <row r="1487" spans="1:1" x14ac:dyDescent="0.25">
      <c r="A1487" s="15">
        <v>6311</v>
      </c>
    </row>
    <row r="1488" spans="1:1" x14ac:dyDescent="0.25">
      <c r="A1488" s="15">
        <v>6464</v>
      </c>
    </row>
    <row r="1489" spans="1:1" x14ac:dyDescent="0.25">
      <c r="A1489" s="15">
        <v>8398</v>
      </c>
    </row>
    <row r="1490" spans="1:1" x14ac:dyDescent="0.25">
      <c r="A1490" s="15">
        <v>3710</v>
      </c>
    </row>
    <row r="1491" spans="1:1" x14ac:dyDescent="0.25">
      <c r="A1491" s="15">
        <v>56704</v>
      </c>
    </row>
    <row r="1492" spans="1:1" x14ac:dyDescent="0.25">
      <c r="A1492" s="15">
        <v>1660</v>
      </c>
    </row>
    <row r="1493" spans="1:1" x14ac:dyDescent="0.25">
      <c r="A1493" s="15">
        <v>3397</v>
      </c>
    </row>
    <row r="1494" spans="1:1" x14ac:dyDescent="0.25">
      <c r="A1494" s="15">
        <v>282679</v>
      </c>
    </row>
    <row r="1495" spans="1:1" x14ac:dyDescent="0.25">
      <c r="A1495" s="15">
        <v>2877</v>
      </c>
    </row>
    <row r="1496" spans="1:1" x14ac:dyDescent="0.25">
      <c r="A1496" s="15">
        <v>2294</v>
      </c>
    </row>
    <row r="1497" spans="1:1" x14ac:dyDescent="0.25">
      <c r="A1497" s="15">
        <v>6615</v>
      </c>
    </row>
    <row r="1498" spans="1:1" x14ac:dyDescent="0.25">
      <c r="A1498" s="15">
        <v>5739</v>
      </c>
    </row>
    <row r="1499" spans="1:1" x14ac:dyDescent="0.25">
      <c r="A1499" s="15">
        <v>3090</v>
      </c>
    </row>
    <row r="1500" spans="1:1" x14ac:dyDescent="0.25">
      <c r="A1500" s="15">
        <v>3763</v>
      </c>
    </row>
    <row r="1501" spans="1:1" x14ac:dyDescent="0.25">
      <c r="A1501" s="15">
        <v>3235</v>
      </c>
    </row>
    <row r="1502" spans="1:1" x14ac:dyDescent="0.25">
      <c r="A1502" s="15">
        <v>57165</v>
      </c>
    </row>
    <row r="1503" spans="1:1" x14ac:dyDescent="0.25">
      <c r="A1503" s="15">
        <v>5781</v>
      </c>
    </row>
    <row r="1504" spans="1:1" x14ac:dyDescent="0.25">
      <c r="A1504" s="15">
        <v>6881</v>
      </c>
    </row>
    <row r="1505" spans="1:1" x14ac:dyDescent="0.25">
      <c r="A1505" s="15">
        <v>9294</v>
      </c>
    </row>
    <row r="1506" spans="1:1" x14ac:dyDescent="0.25">
      <c r="A1506" s="15">
        <v>2018</v>
      </c>
    </row>
    <row r="1507" spans="1:1" x14ac:dyDescent="0.25">
      <c r="A1507" s="15">
        <v>5813</v>
      </c>
    </row>
    <row r="1508" spans="1:1" x14ac:dyDescent="0.25">
      <c r="A1508" s="15">
        <v>400954</v>
      </c>
    </row>
    <row r="1509" spans="1:1" x14ac:dyDescent="0.25">
      <c r="A1509" s="15">
        <v>382</v>
      </c>
    </row>
    <row r="1510" spans="1:1" x14ac:dyDescent="0.25">
      <c r="A1510" s="15">
        <v>2308</v>
      </c>
    </row>
    <row r="1511" spans="1:1" x14ac:dyDescent="0.25">
      <c r="A1511" s="15">
        <v>137814</v>
      </c>
    </row>
    <row r="1512" spans="1:1" x14ac:dyDescent="0.25">
      <c r="A1512" s="15">
        <v>8698</v>
      </c>
    </row>
    <row r="1513" spans="1:1" x14ac:dyDescent="0.25">
      <c r="A1513" s="15">
        <v>362</v>
      </c>
    </row>
    <row r="1514" spans="1:1" x14ac:dyDescent="0.25">
      <c r="A1514" s="15">
        <v>159296</v>
      </c>
    </row>
    <row r="1515" spans="1:1" x14ac:dyDescent="0.25">
      <c r="A1515" s="15">
        <v>5030</v>
      </c>
    </row>
    <row r="1516" spans="1:1" x14ac:dyDescent="0.25">
      <c r="A1516" s="15">
        <v>1829</v>
      </c>
    </row>
    <row r="1517" spans="1:1" x14ac:dyDescent="0.25">
      <c r="A1517" s="15">
        <v>200879</v>
      </c>
    </row>
    <row r="1518" spans="1:1" x14ac:dyDescent="0.25">
      <c r="A1518" s="15">
        <v>3766</v>
      </c>
    </row>
    <row r="1519" spans="1:1" x14ac:dyDescent="0.25">
      <c r="A1519" s="15">
        <v>7538</v>
      </c>
    </row>
    <row r="1520" spans="1:1" x14ac:dyDescent="0.25">
      <c r="A1520" s="15">
        <v>7855</v>
      </c>
    </row>
    <row r="1521" spans="1:1" x14ac:dyDescent="0.25">
      <c r="A1521" s="15">
        <v>1901</v>
      </c>
    </row>
    <row r="1522" spans="1:1" x14ac:dyDescent="0.25">
      <c r="A1522" s="15">
        <v>1756</v>
      </c>
    </row>
    <row r="1523" spans="1:1" x14ac:dyDescent="0.25">
      <c r="A1523" s="15">
        <v>6658</v>
      </c>
    </row>
    <row r="1524" spans="1:1" x14ac:dyDescent="0.25">
      <c r="A1524" s="15">
        <v>3638</v>
      </c>
    </row>
    <row r="1525" spans="1:1" x14ac:dyDescent="0.25">
      <c r="A1525" s="15">
        <v>152</v>
      </c>
    </row>
    <row r="1526" spans="1:1" x14ac:dyDescent="0.25">
      <c r="A1526" s="15">
        <v>1062</v>
      </c>
    </row>
    <row r="1527" spans="1:1" x14ac:dyDescent="0.25">
      <c r="A1527" s="15">
        <v>23090</v>
      </c>
    </row>
    <row r="1528" spans="1:1" x14ac:dyDescent="0.25">
      <c r="A1528" s="15">
        <v>7852</v>
      </c>
    </row>
    <row r="1529" spans="1:1" x14ac:dyDescent="0.25">
      <c r="A1529" s="15">
        <v>5455</v>
      </c>
    </row>
    <row r="1530" spans="1:1" x14ac:dyDescent="0.25">
      <c r="A1530" s="15">
        <v>2720</v>
      </c>
    </row>
    <row r="1531" spans="1:1" x14ac:dyDescent="0.25">
      <c r="A1531" s="15">
        <v>200734</v>
      </c>
    </row>
    <row r="1532" spans="1:1" x14ac:dyDescent="0.25">
      <c r="A1532" s="15">
        <v>6943</v>
      </c>
    </row>
    <row r="1533" spans="1:1" x14ac:dyDescent="0.25">
      <c r="A1533" s="15">
        <v>678</v>
      </c>
    </row>
    <row r="1534" spans="1:1" x14ac:dyDescent="0.25">
      <c r="A1534" s="15">
        <v>3621</v>
      </c>
    </row>
    <row r="1535" spans="1:1" x14ac:dyDescent="0.25">
      <c r="A1535" s="15">
        <v>3483</v>
      </c>
    </row>
    <row r="1536" spans="1:1" x14ac:dyDescent="0.25">
      <c r="A1536" s="15">
        <v>30010</v>
      </c>
    </row>
    <row r="1537" spans="1:1" x14ac:dyDescent="0.25">
      <c r="A1537" s="15">
        <v>359787</v>
      </c>
    </row>
    <row r="1538" spans="1:1" x14ac:dyDescent="0.25">
      <c r="A1538" s="15">
        <v>2706</v>
      </c>
    </row>
    <row r="1539" spans="1:1" x14ac:dyDescent="0.25">
      <c r="A1539" s="15">
        <v>5947</v>
      </c>
    </row>
    <row r="1540" spans="1:1" x14ac:dyDescent="0.25">
      <c r="A1540" s="15">
        <v>367</v>
      </c>
    </row>
    <row r="1541" spans="1:1" x14ac:dyDescent="0.25">
      <c r="A1541" s="15">
        <v>1459</v>
      </c>
    </row>
    <row r="1542" spans="1:1" x14ac:dyDescent="0.25">
      <c r="A1542" s="15">
        <v>2303</v>
      </c>
    </row>
    <row r="1543" spans="1:1" x14ac:dyDescent="0.25">
      <c r="A1543" s="15">
        <v>2091</v>
      </c>
    </row>
    <row r="1544" spans="1:1" x14ac:dyDescent="0.25">
      <c r="A1544" s="15">
        <v>5742</v>
      </c>
    </row>
    <row r="1545" spans="1:1" x14ac:dyDescent="0.25">
      <c r="A1545" s="15">
        <v>4160</v>
      </c>
    </row>
    <row r="1546" spans="1:1" x14ac:dyDescent="0.25">
      <c r="A1546" s="15">
        <v>10124</v>
      </c>
    </row>
    <row r="1547" spans="1:1" x14ac:dyDescent="0.25">
      <c r="A1547" s="15">
        <v>1755</v>
      </c>
    </row>
    <row r="1548" spans="1:1" x14ac:dyDescent="0.25">
      <c r="A1548" s="15">
        <v>83983</v>
      </c>
    </row>
    <row r="1549" spans="1:1" x14ac:dyDescent="0.25">
      <c r="A1549" s="15">
        <v>2705</v>
      </c>
    </row>
    <row r="1550" spans="1:1" x14ac:dyDescent="0.25">
      <c r="A1550" s="15">
        <v>2299</v>
      </c>
    </row>
    <row r="1551" spans="1:1" x14ac:dyDescent="0.25">
      <c r="A1551" s="15">
        <v>3736</v>
      </c>
    </row>
    <row r="1552" spans="1:1" x14ac:dyDescent="0.25">
      <c r="A1552" s="15">
        <v>58158</v>
      </c>
    </row>
    <row r="1553" spans="1:1" x14ac:dyDescent="0.25">
      <c r="A1553" s="15">
        <v>10009</v>
      </c>
    </row>
    <row r="1554" spans="1:1" x14ac:dyDescent="0.25">
      <c r="A1554" s="15">
        <v>10655</v>
      </c>
    </row>
    <row r="1555" spans="1:1" x14ac:dyDescent="0.25">
      <c r="A1555" s="15">
        <v>8085</v>
      </c>
    </row>
    <row r="1556" spans="1:1" x14ac:dyDescent="0.25">
      <c r="A1556" s="15">
        <v>64919</v>
      </c>
    </row>
    <row r="1557" spans="1:1" x14ac:dyDescent="0.25">
      <c r="A1557" s="15">
        <v>5457</v>
      </c>
    </row>
    <row r="1558" spans="1:1" x14ac:dyDescent="0.25">
      <c r="A1558" s="15">
        <v>2149</v>
      </c>
    </row>
    <row r="1559" spans="1:1" x14ac:dyDescent="0.25">
      <c r="A1559" s="15">
        <v>130497</v>
      </c>
    </row>
    <row r="1560" spans="1:1" x14ac:dyDescent="0.25">
      <c r="A1560" s="15">
        <v>4487</v>
      </c>
    </row>
    <row r="1561" spans="1:1" x14ac:dyDescent="0.25">
      <c r="A1561" s="15">
        <v>627</v>
      </c>
    </row>
    <row r="1562" spans="1:1" x14ac:dyDescent="0.25">
      <c r="A1562" s="15">
        <v>221833</v>
      </c>
    </row>
    <row r="1563" spans="1:1" x14ac:dyDescent="0.25">
      <c r="A1563" s="15">
        <v>2309</v>
      </c>
    </row>
    <row r="1564" spans="1:1" x14ac:dyDescent="0.25">
      <c r="A1564" s="15">
        <v>3213</v>
      </c>
    </row>
    <row r="1565" spans="1:1" x14ac:dyDescent="0.25">
      <c r="A1565" s="15">
        <v>4762</v>
      </c>
    </row>
    <row r="1566" spans="1:1" x14ac:dyDescent="0.25">
      <c r="A1566" s="15">
        <v>1946</v>
      </c>
    </row>
    <row r="1567" spans="1:1" x14ac:dyDescent="0.25">
      <c r="A1567" s="15">
        <v>729230</v>
      </c>
    </row>
    <row r="1568" spans="1:1" x14ac:dyDescent="0.25">
      <c r="A1568" s="15">
        <v>4908</v>
      </c>
    </row>
    <row r="1569" spans="1:1" x14ac:dyDescent="0.25">
      <c r="A1569" s="15">
        <v>5021</v>
      </c>
    </row>
    <row r="1570" spans="1:1" x14ac:dyDescent="0.25">
      <c r="A1570" s="15">
        <v>27125</v>
      </c>
    </row>
    <row r="1571" spans="1:1" x14ac:dyDescent="0.25">
      <c r="A1571" s="15">
        <v>3351</v>
      </c>
    </row>
    <row r="1572" spans="1:1" x14ac:dyDescent="0.25">
      <c r="A1572" s="15">
        <v>6249</v>
      </c>
    </row>
    <row r="1573" spans="1:1" x14ac:dyDescent="0.25">
      <c r="A1573" s="15">
        <v>8326</v>
      </c>
    </row>
    <row r="1574" spans="1:1" x14ac:dyDescent="0.25">
      <c r="A1574" s="15">
        <v>161882</v>
      </c>
    </row>
    <row r="1575" spans="1:1" x14ac:dyDescent="0.25">
      <c r="A1575" s="15">
        <v>10481</v>
      </c>
    </row>
    <row r="1576" spans="1:1" x14ac:dyDescent="0.25">
      <c r="A1576" s="15">
        <v>26503</v>
      </c>
    </row>
    <row r="1577" spans="1:1" x14ac:dyDescent="0.25">
      <c r="A1577" s="15">
        <v>2827</v>
      </c>
    </row>
    <row r="1578" spans="1:1" x14ac:dyDescent="0.25">
      <c r="A1578" s="15">
        <v>3981</v>
      </c>
    </row>
    <row r="1579" spans="1:1" x14ac:dyDescent="0.25">
      <c r="A1579" s="15">
        <v>9514</v>
      </c>
    </row>
    <row r="1580" spans="1:1" x14ac:dyDescent="0.25">
      <c r="A1580" s="15">
        <v>4321</v>
      </c>
    </row>
    <row r="1581" spans="1:1" x14ac:dyDescent="0.25">
      <c r="A1581" s="15">
        <v>11277</v>
      </c>
    </row>
    <row r="1582" spans="1:1" x14ac:dyDescent="0.25">
      <c r="A1582" s="15">
        <v>8322</v>
      </c>
    </row>
    <row r="1583" spans="1:1" x14ac:dyDescent="0.25">
      <c r="A1583" s="15">
        <v>3014</v>
      </c>
    </row>
    <row r="1584" spans="1:1" x14ac:dyDescent="0.25">
      <c r="A1584" s="15">
        <v>23760</v>
      </c>
    </row>
    <row r="1585" spans="1:1" x14ac:dyDescent="0.25">
      <c r="A1585" s="15">
        <v>8852</v>
      </c>
    </row>
    <row r="1586" spans="1:1" x14ac:dyDescent="0.25">
      <c r="A1586" s="15">
        <v>55366</v>
      </c>
    </row>
    <row r="1587" spans="1:1" x14ac:dyDescent="0.25">
      <c r="A1587" s="15">
        <v>2701</v>
      </c>
    </row>
    <row r="1588" spans="1:1" x14ac:dyDescent="0.25">
      <c r="A1588" s="15">
        <v>2296</v>
      </c>
    </row>
    <row r="1589" spans="1:1" x14ac:dyDescent="0.25">
      <c r="A1589" s="15">
        <v>26154</v>
      </c>
    </row>
    <row r="1590" spans="1:1" x14ac:dyDescent="0.25">
      <c r="A1590" s="15">
        <v>3236</v>
      </c>
    </row>
    <row r="1591" spans="1:1" x14ac:dyDescent="0.25">
      <c r="A1591" s="15">
        <v>668</v>
      </c>
    </row>
    <row r="1592" spans="1:1" x14ac:dyDescent="0.25">
      <c r="A1592" s="15">
        <v>128674</v>
      </c>
    </row>
    <row r="1593" spans="1:1" x14ac:dyDescent="0.25">
      <c r="A1593" s="15">
        <v>9794</v>
      </c>
    </row>
    <row r="1594" spans="1:1" x14ac:dyDescent="0.25">
      <c r="A1594" s="15">
        <v>2249</v>
      </c>
    </row>
    <row r="1595" spans="1:1" x14ac:dyDescent="0.25">
      <c r="A1595" s="15">
        <v>2697</v>
      </c>
    </row>
    <row r="1596" spans="1:1" x14ac:dyDescent="0.25">
      <c r="A1596" s="15">
        <v>9957</v>
      </c>
    </row>
    <row r="1597" spans="1:1" x14ac:dyDescent="0.25">
      <c r="A1597" s="15">
        <v>23394</v>
      </c>
    </row>
    <row r="1598" spans="1:1" x14ac:dyDescent="0.25">
      <c r="A1598" s="15">
        <v>8813</v>
      </c>
    </row>
    <row r="1599" spans="1:1" x14ac:dyDescent="0.25">
      <c r="A1599" s="15">
        <v>23236</v>
      </c>
    </row>
    <row r="1600" spans="1:1" x14ac:dyDescent="0.25">
      <c r="A1600" s="15">
        <v>392255</v>
      </c>
    </row>
    <row r="1601" spans="1:1" x14ac:dyDescent="0.25">
      <c r="A1601" s="15">
        <v>775</v>
      </c>
    </row>
    <row r="1602" spans="1:1" x14ac:dyDescent="0.25">
      <c r="A1602" s="15">
        <v>6495</v>
      </c>
    </row>
    <row r="1603" spans="1:1" x14ac:dyDescent="0.25">
      <c r="A1603" s="15">
        <v>4097</v>
      </c>
    </row>
    <row r="1604" spans="1:1" x14ac:dyDescent="0.25">
      <c r="A1604" s="15">
        <v>57555</v>
      </c>
    </row>
    <row r="1605" spans="1:1" x14ac:dyDescent="0.25">
      <c r="A1605" s="15">
        <v>55553</v>
      </c>
    </row>
    <row r="1606" spans="1:1" x14ac:dyDescent="0.25">
      <c r="A1606" s="15">
        <v>339345</v>
      </c>
    </row>
    <row r="1607" spans="1:1" x14ac:dyDescent="0.25">
      <c r="A1607" s="15">
        <v>846</v>
      </c>
    </row>
    <row r="1608" spans="1:1" x14ac:dyDescent="0.25">
      <c r="A1608" s="15">
        <v>10636</v>
      </c>
    </row>
    <row r="1609" spans="1:1" x14ac:dyDescent="0.25">
      <c r="A1609" s="15">
        <v>92</v>
      </c>
    </row>
    <row r="1610" spans="1:1" x14ac:dyDescent="0.25">
      <c r="A1610" s="15">
        <v>7430</v>
      </c>
    </row>
    <row r="1611" spans="1:1" x14ac:dyDescent="0.25">
      <c r="A1611" s="15">
        <v>3276</v>
      </c>
    </row>
    <row r="1612" spans="1:1" x14ac:dyDescent="0.25">
      <c r="A1612" s="15">
        <v>658</v>
      </c>
    </row>
    <row r="1613" spans="1:1" x14ac:dyDescent="0.25">
      <c r="A1613" s="15">
        <v>1053</v>
      </c>
    </row>
    <row r="1614" spans="1:1" x14ac:dyDescent="0.25">
      <c r="A1614" s="15">
        <v>2042</v>
      </c>
    </row>
    <row r="1615" spans="1:1" x14ac:dyDescent="0.25">
      <c r="A1615" s="15">
        <v>6092</v>
      </c>
    </row>
    <row r="1616" spans="1:1" x14ac:dyDescent="0.25">
      <c r="A1616" s="15">
        <v>5087</v>
      </c>
    </row>
    <row r="1617" spans="1:1" x14ac:dyDescent="0.25">
      <c r="A1617" s="15">
        <v>8139</v>
      </c>
    </row>
    <row r="1618" spans="1:1" x14ac:dyDescent="0.25">
      <c r="A1618" s="15">
        <v>3007</v>
      </c>
    </row>
    <row r="1619" spans="1:1" x14ac:dyDescent="0.25">
      <c r="A1619" s="15">
        <v>6868</v>
      </c>
    </row>
    <row r="1620" spans="1:1" x14ac:dyDescent="0.25">
      <c r="A1620" s="15">
        <v>5454</v>
      </c>
    </row>
    <row r="1621" spans="1:1" x14ac:dyDescent="0.25">
      <c r="A1621" s="15">
        <v>5908</v>
      </c>
    </row>
    <row r="1622" spans="1:1" x14ac:dyDescent="0.25">
      <c r="A1622" s="15">
        <v>3725</v>
      </c>
    </row>
    <row r="1623" spans="1:1" x14ac:dyDescent="0.25">
      <c r="A1623" s="15">
        <v>4131</v>
      </c>
    </row>
    <row r="1624" spans="1:1" x14ac:dyDescent="0.25">
      <c r="A1624" s="15">
        <v>3726</v>
      </c>
    </row>
    <row r="1625" spans="1:1" x14ac:dyDescent="0.25">
      <c r="A1625" s="15">
        <v>3913</v>
      </c>
    </row>
    <row r="1626" spans="1:1" x14ac:dyDescent="0.25">
      <c r="A1626" s="15">
        <v>5592</v>
      </c>
    </row>
    <row r="1627" spans="1:1" x14ac:dyDescent="0.25">
      <c r="A1627" s="15">
        <v>9899</v>
      </c>
    </row>
    <row r="1628" spans="1:1" x14ac:dyDescent="0.25">
      <c r="A1628" s="15">
        <v>9024</v>
      </c>
    </row>
    <row r="1629" spans="1:1" x14ac:dyDescent="0.25">
      <c r="A1629" s="15">
        <v>10413</v>
      </c>
    </row>
    <row r="1630" spans="1:1" x14ac:dyDescent="0.25">
      <c r="A1630" s="15">
        <v>9021</v>
      </c>
    </row>
    <row r="1631" spans="1:1" x14ac:dyDescent="0.25">
      <c r="A1631" s="15">
        <v>219409</v>
      </c>
    </row>
    <row r="1632" spans="1:1" x14ac:dyDescent="0.25">
      <c r="A1632" s="15">
        <v>79582</v>
      </c>
    </row>
    <row r="1633" spans="1:1" x14ac:dyDescent="0.25">
      <c r="A1633" s="15">
        <v>2242</v>
      </c>
    </row>
    <row r="1634" spans="1:1" x14ac:dyDescent="0.25">
      <c r="A1634" s="15">
        <v>216</v>
      </c>
    </row>
    <row r="1635" spans="1:1" x14ac:dyDescent="0.25">
      <c r="A1635" s="15">
        <v>1432</v>
      </c>
    </row>
    <row r="1636" spans="1:1" x14ac:dyDescent="0.25">
      <c r="A1636" s="15">
        <v>7130</v>
      </c>
    </row>
    <row r="1637" spans="1:1" x14ac:dyDescent="0.25">
      <c r="A1637" s="15">
        <v>6925</v>
      </c>
    </row>
    <row r="1638" spans="1:1" x14ac:dyDescent="0.25">
      <c r="A1638" s="15">
        <v>7092</v>
      </c>
    </row>
    <row r="1639" spans="1:1" x14ac:dyDescent="0.25">
      <c r="A1639" s="15">
        <v>3340</v>
      </c>
    </row>
    <row r="1640" spans="1:1" x14ac:dyDescent="0.25">
      <c r="A1640" s="15">
        <v>10661</v>
      </c>
    </row>
    <row r="1641" spans="1:1" x14ac:dyDescent="0.25">
      <c r="A1641" s="15">
        <v>2261</v>
      </c>
    </row>
    <row r="1642" spans="1:1" x14ac:dyDescent="0.25">
      <c r="A1642" s="15">
        <v>4440</v>
      </c>
    </row>
    <row r="1643" spans="1:1" x14ac:dyDescent="0.25">
      <c r="A1643" s="15">
        <v>3977</v>
      </c>
    </row>
    <row r="1644" spans="1:1" x14ac:dyDescent="0.25">
      <c r="A1644" s="15">
        <v>6875</v>
      </c>
    </row>
    <row r="1645" spans="1:1" x14ac:dyDescent="0.25">
      <c r="A1645" s="15">
        <v>4194</v>
      </c>
    </row>
    <row r="1646" spans="1:1" x14ac:dyDescent="0.25">
      <c r="A1646" s="15">
        <v>8618</v>
      </c>
    </row>
    <row r="1647" spans="1:1" x14ac:dyDescent="0.25">
      <c r="A1647" s="15">
        <v>166</v>
      </c>
    </row>
    <row r="1648" spans="1:1" x14ac:dyDescent="0.25">
      <c r="A1648" s="15">
        <v>3781</v>
      </c>
    </row>
    <row r="1649" spans="1:1" x14ac:dyDescent="0.25">
      <c r="A1649" s="15">
        <v>8038</v>
      </c>
    </row>
    <row r="1650" spans="1:1" x14ac:dyDescent="0.25">
      <c r="A1650" s="15">
        <v>6546</v>
      </c>
    </row>
    <row r="1651" spans="1:1" x14ac:dyDescent="0.25">
      <c r="A1651" s="15">
        <v>8471</v>
      </c>
    </row>
    <row r="1652" spans="1:1" x14ac:dyDescent="0.25">
      <c r="A1652" s="15">
        <v>102</v>
      </c>
    </row>
    <row r="1653" spans="1:1" x14ac:dyDescent="0.25">
      <c r="A1653" s="15">
        <v>3148</v>
      </c>
    </row>
    <row r="1654" spans="1:1" x14ac:dyDescent="0.25">
      <c r="A1654" s="15">
        <v>81</v>
      </c>
    </row>
    <row r="1655" spans="1:1" x14ac:dyDescent="0.25">
      <c r="A1655" s="15">
        <v>1832</v>
      </c>
    </row>
    <row r="1656" spans="1:1" x14ac:dyDescent="0.25">
      <c r="A1656" s="15">
        <v>174</v>
      </c>
    </row>
    <row r="1657" spans="1:1" x14ac:dyDescent="0.25">
      <c r="A1657" s="15">
        <v>185</v>
      </c>
    </row>
    <row r="1658" spans="1:1" x14ac:dyDescent="0.25">
      <c r="A1658" s="15">
        <v>1272</v>
      </c>
    </row>
    <row r="1659" spans="1:1" x14ac:dyDescent="0.25">
      <c r="A1659" s="15">
        <v>2033</v>
      </c>
    </row>
    <row r="1660" spans="1:1" x14ac:dyDescent="0.25">
      <c r="A1660" s="15">
        <v>150572</v>
      </c>
    </row>
    <row r="1661" spans="1:1" x14ac:dyDescent="0.25">
      <c r="A1661" s="15">
        <v>10365</v>
      </c>
    </row>
    <row r="1662" spans="1:1" x14ac:dyDescent="0.25">
      <c r="A1662" s="15">
        <v>54738</v>
      </c>
    </row>
    <row r="1663" spans="1:1" x14ac:dyDescent="0.25">
      <c r="A1663" s="15">
        <v>4915</v>
      </c>
    </row>
    <row r="1664" spans="1:1" x14ac:dyDescent="0.25">
      <c r="A1664" s="15">
        <v>7003</v>
      </c>
    </row>
    <row r="1665" spans="1:1" x14ac:dyDescent="0.25">
      <c r="A1665" s="15">
        <v>7145</v>
      </c>
    </row>
    <row r="1666" spans="1:1" x14ac:dyDescent="0.25">
      <c r="A1666" s="15">
        <v>10254</v>
      </c>
    </row>
    <row r="1667" spans="1:1" x14ac:dyDescent="0.25">
      <c r="A1667" s="15">
        <v>4094</v>
      </c>
    </row>
    <row r="1668" spans="1:1" x14ac:dyDescent="0.25">
      <c r="A1668" s="15">
        <v>3050</v>
      </c>
    </row>
    <row r="1669" spans="1:1" x14ac:dyDescent="0.25">
      <c r="A1669" s="15">
        <v>1602</v>
      </c>
    </row>
    <row r="1670" spans="1:1" x14ac:dyDescent="0.25">
      <c r="A1670" s="15">
        <v>2719</v>
      </c>
    </row>
    <row r="1671" spans="1:1" x14ac:dyDescent="0.25">
      <c r="A1671" s="15">
        <v>2690</v>
      </c>
    </row>
    <row r="1672" spans="1:1" x14ac:dyDescent="0.25">
      <c r="A1672" s="15">
        <v>6929</v>
      </c>
    </row>
    <row r="1673" spans="1:1" x14ac:dyDescent="0.25">
      <c r="A1673" s="15">
        <v>2524</v>
      </c>
    </row>
    <row r="1674" spans="1:1" x14ac:dyDescent="0.25">
      <c r="A1674" s="15">
        <v>342977</v>
      </c>
    </row>
    <row r="1675" spans="1:1" x14ac:dyDescent="0.25">
      <c r="A1675" s="15">
        <v>1072</v>
      </c>
    </row>
    <row r="1676" spans="1:1" x14ac:dyDescent="0.25">
      <c r="A1676" s="15">
        <v>5321</v>
      </c>
    </row>
    <row r="1677" spans="1:1" x14ac:dyDescent="0.25">
      <c r="A1677" s="15">
        <v>6586</v>
      </c>
    </row>
    <row r="1678" spans="1:1" x14ac:dyDescent="0.25">
      <c r="A1678" s="15">
        <v>360163</v>
      </c>
    </row>
    <row r="1679" spans="1:1" x14ac:dyDescent="0.25">
      <c r="A1679" s="15">
        <v>1051</v>
      </c>
    </row>
    <row r="1680" spans="1:1" x14ac:dyDescent="0.25">
      <c r="A1680" s="15">
        <v>1830</v>
      </c>
    </row>
    <row r="1681" spans="1:1" x14ac:dyDescent="0.25">
      <c r="A1681" s="15">
        <v>4081</v>
      </c>
    </row>
    <row r="1682" spans="1:1" x14ac:dyDescent="0.25">
      <c r="A1682" s="15">
        <v>4869</v>
      </c>
    </row>
    <row r="1683" spans="1:1" x14ac:dyDescent="0.25">
      <c r="A1683" s="15">
        <v>2702</v>
      </c>
    </row>
    <row r="1684" spans="1:1" x14ac:dyDescent="0.25">
      <c r="A1684" s="15">
        <v>6328</v>
      </c>
    </row>
    <row r="1685" spans="1:1" x14ac:dyDescent="0.25">
      <c r="A1685" s="15">
        <v>4593</v>
      </c>
    </row>
    <row r="1686" spans="1:1" x14ac:dyDescent="0.25">
      <c r="A1686" s="15">
        <v>56848</v>
      </c>
    </row>
    <row r="1687" spans="1:1" x14ac:dyDescent="0.25">
      <c r="A1687" s="15">
        <v>5251</v>
      </c>
    </row>
    <row r="1688" spans="1:1" x14ac:dyDescent="0.25">
      <c r="A1688" s="15">
        <v>1876</v>
      </c>
    </row>
    <row r="1689" spans="1:1" x14ac:dyDescent="0.25">
      <c r="A1689" s="15">
        <v>1889</v>
      </c>
    </row>
    <row r="1690" spans="1:1" x14ac:dyDescent="0.25">
      <c r="A1690" s="15">
        <v>10586</v>
      </c>
    </row>
    <row r="1691" spans="1:1" x14ac:dyDescent="0.25">
      <c r="A1691" s="15">
        <v>8817</v>
      </c>
    </row>
    <row r="1692" spans="1:1" x14ac:dyDescent="0.25">
      <c r="A1692" s="15">
        <v>23022</v>
      </c>
    </row>
    <row r="1693" spans="1:1" x14ac:dyDescent="0.25">
      <c r="A1693" s="15">
        <v>2909</v>
      </c>
    </row>
    <row r="1694" spans="1:1" x14ac:dyDescent="0.25">
      <c r="A1694" s="15">
        <v>7392</v>
      </c>
    </row>
    <row r="1695" spans="1:1" x14ac:dyDescent="0.25">
      <c r="A1695" s="15">
        <v>5976</v>
      </c>
    </row>
    <row r="1696" spans="1:1" x14ac:dyDescent="0.25">
      <c r="A1696" s="15">
        <v>51317</v>
      </c>
    </row>
    <row r="1697" spans="1:1" x14ac:dyDescent="0.25">
      <c r="A1697" s="15">
        <v>5607</v>
      </c>
    </row>
    <row r="1698" spans="1:1" x14ac:dyDescent="0.25">
      <c r="A1698" s="15">
        <v>1717</v>
      </c>
    </row>
    <row r="1699" spans="1:1" x14ac:dyDescent="0.25">
      <c r="A1699" s="15">
        <v>9365</v>
      </c>
    </row>
    <row r="1700" spans="1:1" x14ac:dyDescent="0.25">
      <c r="A1700" s="15">
        <v>151</v>
      </c>
    </row>
    <row r="1701" spans="1:1" x14ac:dyDescent="0.25">
      <c r="A1701" s="15">
        <v>10782</v>
      </c>
    </row>
    <row r="1702" spans="1:1" x14ac:dyDescent="0.25">
      <c r="A1702" s="15">
        <v>2019</v>
      </c>
    </row>
    <row r="1703" spans="1:1" x14ac:dyDescent="0.25">
      <c r="A1703" s="15">
        <v>112398</v>
      </c>
    </row>
    <row r="1704" spans="1:1" x14ac:dyDescent="0.25">
      <c r="A1704" s="15">
        <v>7067</v>
      </c>
    </row>
    <row r="1705" spans="1:1" x14ac:dyDescent="0.25">
      <c r="A1705" s="15">
        <v>8760</v>
      </c>
    </row>
    <row r="1706" spans="1:1" x14ac:dyDescent="0.25">
      <c r="A1706" s="15">
        <v>4778</v>
      </c>
    </row>
    <row r="1707" spans="1:1" x14ac:dyDescent="0.25">
      <c r="A1707" s="15">
        <v>5890</v>
      </c>
    </row>
    <row r="1708" spans="1:1" x14ac:dyDescent="0.25">
      <c r="A1708" s="15">
        <v>4916</v>
      </c>
    </row>
    <row r="1709" spans="1:1" x14ac:dyDescent="0.25">
      <c r="A1709" s="15">
        <v>10999</v>
      </c>
    </row>
    <row r="1710" spans="1:1" x14ac:dyDescent="0.25">
      <c r="A1710" s="15">
        <v>6563</v>
      </c>
    </row>
    <row r="1711" spans="1:1" x14ac:dyDescent="0.25">
      <c r="A1711" s="15">
        <v>2395</v>
      </c>
    </row>
    <row r="1712" spans="1:1" x14ac:dyDescent="0.25">
      <c r="A1712" s="15">
        <v>4149</v>
      </c>
    </row>
    <row r="1713" spans="1:1" x14ac:dyDescent="0.25">
      <c r="A1713" s="15">
        <v>5340</v>
      </c>
    </row>
    <row r="1714" spans="1:1" x14ac:dyDescent="0.25">
      <c r="A1714" s="15">
        <v>7157</v>
      </c>
    </row>
    <row r="1715" spans="1:1" x14ac:dyDescent="0.25">
      <c r="A1715" s="15">
        <v>10203</v>
      </c>
    </row>
    <row r="1716" spans="1:1" x14ac:dyDescent="0.25">
      <c r="A1716" s="15">
        <v>3200</v>
      </c>
    </row>
    <row r="1717" spans="1:1" x14ac:dyDescent="0.25">
      <c r="A1717" s="15">
        <v>100133311</v>
      </c>
    </row>
    <row r="1718" spans="1:1" x14ac:dyDescent="0.25">
      <c r="A1718" s="15">
        <v>1628</v>
      </c>
    </row>
    <row r="1719" spans="1:1" x14ac:dyDescent="0.25">
      <c r="A1719" s="15">
        <v>1825</v>
      </c>
    </row>
    <row r="1720" spans="1:1" x14ac:dyDescent="0.25">
      <c r="A1720" s="15">
        <v>8633</v>
      </c>
    </row>
    <row r="1721" spans="1:1" x14ac:dyDescent="0.25">
      <c r="A1721" s="15">
        <v>2885</v>
      </c>
    </row>
    <row r="1722" spans="1:1" x14ac:dyDescent="0.25">
      <c r="A1722" s="15">
        <v>3306</v>
      </c>
    </row>
    <row r="1723" spans="1:1" x14ac:dyDescent="0.25">
      <c r="A1723" s="15">
        <v>56994</v>
      </c>
    </row>
    <row r="1724" spans="1:1" x14ac:dyDescent="0.25">
      <c r="A1724" s="15">
        <v>262</v>
      </c>
    </row>
    <row r="1725" spans="1:1" x14ac:dyDescent="0.25">
      <c r="A1725" s="15">
        <v>9542</v>
      </c>
    </row>
    <row r="1726" spans="1:1" x14ac:dyDescent="0.25">
      <c r="A1726" s="15">
        <v>121340</v>
      </c>
    </row>
    <row r="1727" spans="1:1" x14ac:dyDescent="0.25">
      <c r="A1727" s="15">
        <v>3183</v>
      </c>
    </row>
    <row r="1728" spans="1:1" x14ac:dyDescent="0.25">
      <c r="A1728" s="15">
        <v>1630</v>
      </c>
    </row>
    <row r="1729" spans="1:1" x14ac:dyDescent="0.25">
      <c r="A1729" s="15">
        <v>2272</v>
      </c>
    </row>
    <row r="1730" spans="1:1" x14ac:dyDescent="0.25">
      <c r="A1730" s="15">
        <v>3123</v>
      </c>
    </row>
    <row r="1731" spans="1:1" x14ac:dyDescent="0.25">
      <c r="A1731" s="15">
        <v>7376</v>
      </c>
    </row>
    <row r="1732" spans="1:1" x14ac:dyDescent="0.25">
      <c r="A1732" s="15">
        <v>253430</v>
      </c>
    </row>
    <row r="1733" spans="1:1" x14ac:dyDescent="0.25">
      <c r="A1733" s="15">
        <v>3021</v>
      </c>
    </row>
    <row r="1734" spans="1:1" x14ac:dyDescent="0.25">
      <c r="A1734" s="15">
        <v>1001</v>
      </c>
    </row>
    <row r="1735" spans="1:1" x14ac:dyDescent="0.25">
      <c r="A1735" s="15">
        <v>7702</v>
      </c>
    </row>
    <row r="1736" spans="1:1" x14ac:dyDescent="0.25">
      <c r="A1736" s="15">
        <v>26330</v>
      </c>
    </row>
    <row r="1737" spans="1:1" x14ac:dyDescent="0.25">
      <c r="A1737" s="15">
        <v>93</v>
      </c>
    </row>
    <row r="1738" spans="1:1" x14ac:dyDescent="0.25">
      <c r="A1738" s="15">
        <v>28996</v>
      </c>
    </row>
    <row r="1739" spans="1:1" x14ac:dyDescent="0.25">
      <c r="A1739" s="15">
        <v>2131</v>
      </c>
    </row>
    <row r="1740" spans="1:1" x14ac:dyDescent="0.25">
      <c r="A1740" s="15">
        <v>4632</v>
      </c>
    </row>
    <row r="1741" spans="1:1" x14ac:dyDescent="0.25">
      <c r="A1741" s="15">
        <v>8877</v>
      </c>
    </row>
    <row r="1742" spans="1:1" x14ac:dyDescent="0.25">
      <c r="A1742" s="15">
        <v>23648</v>
      </c>
    </row>
    <row r="1743" spans="1:1" x14ac:dyDescent="0.25">
      <c r="A1743" s="15">
        <v>10743</v>
      </c>
    </row>
    <row r="1744" spans="1:1" x14ac:dyDescent="0.25">
      <c r="A1744" s="15">
        <v>2066</v>
      </c>
    </row>
    <row r="1745" spans="1:1" x14ac:dyDescent="0.25">
      <c r="A1745" s="15">
        <v>1164</v>
      </c>
    </row>
    <row r="1746" spans="1:1" x14ac:dyDescent="0.25">
      <c r="A1746" s="15">
        <v>5819</v>
      </c>
    </row>
    <row r="1747" spans="1:1" x14ac:dyDescent="0.25">
      <c r="A1747" s="15">
        <v>2064</v>
      </c>
    </row>
    <row r="1748" spans="1:1" x14ac:dyDescent="0.25">
      <c r="A1748" s="15">
        <v>6862</v>
      </c>
    </row>
    <row r="1749" spans="1:1" x14ac:dyDescent="0.25">
      <c r="A1749" s="15">
        <v>3615</v>
      </c>
    </row>
    <row r="1750" spans="1:1" x14ac:dyDescent="0.25">
      <c r="A1750" s="15">
        <v>5478</v>
      </c>
    </row>
    <row r="1751" spans="1:1" x14ac:dyDescent="0.25">
      <c r="A1751" s="15">
        <v>3791</v>
      </c>
    </row>
    <row r="1752" spans="1:1" x14ac:dyDescent="0.25">
      <c r="A1752" s="15">
        <v>3084</v>
      </c>
    </row>
    <row r="1753" spans="1:1" x14ac:dyDescent="0.25">
      <c r="A1753" s="15">
        <v>3382</v>
      </c>
    </row>
    <row r="1754" spans="1:1" x14ac:dyDescent="0.25">
      <c r="A1754" s="15">
        <v>1496</v>
      </c>
    </row>
    <row r="1755" spans="1:1" x14ac:dyDescent="0.25">
      <c r="A1755" s="15">
        <v>23095</v>
      </c>
    </row>
    <row r="1756" spans="1:1" x14ac:dyDescent="0.25">
      <c r="A1756" s="15">
        <v>3778</v>
      </c>
    </row>
    <row r="1757" spans="1:1" x14ac:dyDescent="0.25">
      <c r="A1757" s="15">
        <v>9253</v>
      </c>
    </row>
    <row r="1758" spans="1:1" x14ac:dyDescent="0.25">
      <c r="A1758" s="15">
        <v>5594</v>
      </c>
    </row>
    <row r="1759" spans="1:1" x14ac:dyDescent="0.25">
      <c r="A1759" s="15">
        <v>56603</v>
      </c>
    </row>
    <row r="1760" spans="1:1" x14ac:dyDescent="0.25">
      <c r="A1760" s="15">
        <v>6664</v>
      </c>
    </row>
    <row r="1761" spans="1:1" x14ac:dyDescent="0.25">
      <c r="A1761" s="15">
        <v>4982</v>
      </c>
    </row>
    <row r="1762" spans="1:1" x14ac:dyDescent="0.25">
      <c r="A1762" s="15">
        <v>2876</v>
      </c>
    </row>
    <row r="1763" spans="1:1" x14ac:dyDescent="0.25">
      <c r="A1763" s="15">
        <v>22871</v>
      </c>
    </row>
    <row r="1764" spans="1:1" x14ac:dyDescent="0.25">
      <c r="A1764" s="15">
        <v>1390</v>
      </c>
    </row>
    <row r="1765" spans="1:1" x14ac:dyDescent="0.25">
      <c r="A1765" s="15">
        <v>326340</v>
      </c>
    </row>
    <row r="1766" spans="1:1" x14ac:dyDescent="0.25">
      <c r="A1766" s="15">
        <v>2649</v>
      </c>
    </row>
    <row r="1767" spans="1:1" x14ac:dyDescent="0.25">
      <c r="A1767" s="15">
        <v>64399</v>
      </c>
    </row>
    <row r="1768" spans="1:1" x14ac:dyDescent="0.25">
      <c r="A1768" s="15">
        <v>6323</v>
      </c>
    </row>
    <row r="1769" spans="1:1" x14ac:dyDescent="0.25">
      <c r="A1769" s="15">
        <v>9369</v>
      </c>
    </row>
    <row r="1770" spans="1:1" x14ac:dyDescent="0.25">
      <c r="A1770" s="15">
        <v>1032</v>
      </c>
    </row>
    <row r="1771" spans="1:1" x14ac:dyDescent="0.25">
      <c r="A1771" s="15">
        <v>8440</v>
      </c>
    </row>
    <row r="1772" spans="1:1" x14ac:dyDescent="0.25">
      <c r="A1772" s="15">
        <v>9184</v>
      </c>
    </row>
    <row r="1773" spans="1:1" x14ac:dyDescent="0.25">
      <c r="A1773" s="15">
        <v>5268</v>
      </c>
    </row>
    <row r="1774" spans="1:1" x14ac:dyDescent="0.25">
      <c r="A1774" s="15">
        <v>27022</v>
      </c>
    </row>
    <row r="1775" spans="1:1" x14ac:dyDescent="0.25">
      <c r="A1775" s="15">
        <v>5507</v>
      </c>
    </row>
    <row r="1776" spans="1:1" x14ac:dyDescent="0.25">
      <c r="A1776" s="15">
        <v>659</v>
      </c>
    </row>
    <row r="1777" spans="1:1" x14ac:dyDescent="0.25">
      <c r="A1777" s="15">
        <v>1903</v>
      </c>
    </row>
    <row r="1778" spans="1:1" x14ac:dyDescent="0.25">
      <c r="A1778" s="15">
        <v>7547</v>
      </c>
    </row>
    <row r="1779" spans="1:1" x14ac:dyDescent="0.25">
      <c r="A1779" s="15">
        <v>6939</v>
      </c>
    </row>
    <row r="1780" spans="1:1" x14ac:dyDescent="0.25">
      <c r="A1780" s="15">
        <v>3642</v>
      </c>
    </row>
    <row r="1781" spans="1:1" x14ac:dyDescent="0.25">
      <c r="A1781" s="15">
        <v>3196</v>
      </c>
    </row>
    <row r="1782" spans="1:1" x14ac:dyDescent="0.25">
      <c r="A1782" s="15">
        <v>27429</v>
      </c>
    </row>
    <row r="1783" spans="1:1" x14ac:dyDescent="0.25">
      <c r="A1783" s="15">
        <v>1796</v>
      </c>
    </row>
    <row r="1784" spans="1:1" x14ac:dyDescent="0.25">
      <c r="A1784" s="15">
        <v>70</v>
      </c>
    </row>
    <row r="1785" spans="1:1" x14ac:dyDescent="0.25">
      <c r="A1785" s="15">
        <v>966</v>
      </c>
    </row>
    <row r="1786" spans="1:1" x14ac:dyDescent="0.25">
      <c r="A1786" s="15">
        <v>2318</v>
      </c>
    </row>
    <row r="1787" spans="1:1" x14ac:dyDescent="0.25">
      <c r="A1787" s="15">
        <v>288</v>
      </c>
    </row>
    <row r="1788" spans="1:1" x14ac:dyDescent="0.25">
      <c r="A1788" s="15">
        <v>8178</v>
      </c>
    </row>
    <row r="1789" spans="1:1" x14ac:dyDescent="0.25">
      <c r="A1789" s="15">
        <v>871</v>
      </c>
    </row>
    <row r="1790" spans="1:1" x14ac:dyDescent="0.25">
      <c r="A1790" s="15">
        <v>56963</v>
      </c>
    </row>
    <row r="1791" spans="1:1" x14ac:dyDescent="0.25">
      <c r="A1791" s="15">
        <v>7150</v>
      </c>
    </row>
    <row r="1792" spans="1:1" x14ac:dyDescent="0.25">
      <c r="A1792" s="15">
        <v>57030</v>
      </c>
    </row>
    <row r="1793" spans="1:1" x14ac:dyDescent="0.25">
      <c r="A1793" s="15">
        <v>864</v>
      </c>
    </row>
    <row r="1794" spans="1:1" x14ac:dyDescent="0.25">
      <c r="A1794" s="15">
        <v>2304</v>
      </c>
    </row>
    <row r="1795" spans="1:1" x14ac:dyDescent="0.25">
      <c r="A1795" s="15">
        <v>3727</v>
      </c>
    </row>
    <row r="1796" spans="1:1" x14ac:dyDescent="0.25">
      <c r="A1796" s="15">
        <v>7072</v>
      </c>
    </row>
    <row r="1797" spans="1:1" x14ac:dyDescent="0.25">
      <c r="A1797" s="15">
        <v>5729</v>
      </c>
    </row>
    <row r="1798" spans="1:1" x14ac:dyDescent="0.25">
      <c r="A1798" s="15">
        <v>283120</v>
      </c>
    </row>
    <row r="1799" spans="1:1" x14ac:dyDescent="0.25">
      <c r="A1799" s="15">
        <v>4804</v>
      </c>
    </row>
    <row r="1800" spans="1:1" x14ac:dyDescent="0.25">
      <c r="A1800" s="15">
        <v>6392</v>
      </c>
    </row>
    <row r="1801" spans="1:1" x14ac:dyDescent="0.25">
      <c r="A1801" s="15">
        <v>4335</v>
      </c>
    </row>
    <row r="1802" spans="1:1" x14ac:dyDescent="0.25">
      <c r="A1802" s="15">
        <v>56163</v>
      </c>
    </row>
    <row r="1803" spans="1:1" x14ac:dyDescent="0.25">
      <c r="A1803" s="15">
        <v>889</v>
      </c>
    </row>
    <row r="1804" spans="1:1" x14ac:dyDescent="0.25">
      <c r="A1804" s="15">
        <v>326</v>
      </c>
    </row>
    <row r="1805" spans="1:1" x14ac:dyDescent="0.25">
      <c r="A1805" s="15">
        <v>6117</v>
      </c>
    </row>
    <row r="1806" spans="1:1" x14ac:dyDescent="0.25">
      <c r="A1806" s="15">
        <v>356</v>
      </c>
    </row>
    <row r="1807" spans="1:1" x14ac:dyDescent="0.25">
      <c r="A1807" s="15">
        <v>3565</v>
      </c>
    </row>
    <row r="1808" spans="1:1" x14ac:dyDescent="0.25">
      <c r="A1808" s="15">
        <v>6598</v>
      </c>
    </row>
    <row r="1809" spans="1:1" x14ac:dyDescent="0.25">
      <c r="A1809" s="15">
        <v>23557</v>
      </c>
    </row>
    <row r="1810" spans="1:1" x14ac:dyDescent="0.25">
      <c r="A1810" s="15">
        <v>6275</v>
      </c>
    </row>
    <row r="1811" spans="1:1" x14ac:dyDescent="0.25">
      <c r="A1811" s="15">
        <v>2305</v>
      </c>
    </row>
    <row r="1812" spans="1:1" x14ac:dyDescent="0.25">
      <c r="A1812" s="15">
        <v>3110</v>
      </c>
    </row>
    <row r="1813" spans="1:1" x14ac:dyDescent="0.25">
      <c r="A1813" s="15">
        <v>9521</v>
      </c>
    </row>
    <row r="1814" spans="1:1" x14ac:dyDescent="0.25">
      <c r="A1814" s="15">
        <v>4669</v>
      </c>
    </row>
    <row r="1815" spans="1:1" x14ac:dyDescent="0.25">
      <c r="A1815" s="15">
        <v>8021</v>
      </c>
    </row>
    <row r="1816" spans="1:1" x14ac:dyDescent="0.25">
      <c r="A1816" s="15">
        <v>5913</v>
      </c>
    </row>
    <row r="1817" spans="1:1" x14ac:dyDescent="0.25">
      <c r="A1817" s="15">
        <v>1643</v>
      </c>
    </row>
    <row r="1818" spans="1:1" x14ac:dyDescent="0.25">
      <c r="A1818" s="15">
        <v>9985</v>
      </c>
    </row>
    <row r="1819" spans="1:1" x14ac:dyDescent="0.25">
      <c r="A1819" s="15">
        <v>7249</v>
      </c>
    </row>
    <row r="1820" spans="1:1" x14ac:dyDescent="0.25">
      <c r="A1820" s="15">
        <v>1434</v>
      </c>
    </row>
    <row r="1821" spans="1:1" x14ac:dyDescent="0.25">
      <c r="A1821" s="15">
        <v>348</v>
      </c>
    </row>
    <row r="1822" spans="1:1" x14ac:dyDescent="0.25">
      <c r="A1822" s="15">
        <v>1027</v>
      </c>
    </row>
    <row r="1823" spans="1:1" x14ac:dyDescent="0.25">
      <c r="A1823" s="15">
        <v>3991</v>
      </c>
    </row>
    <row r="1824" spans="1:1" x14ac:dyDescent="0.25">
      <c r="A1824" s="15">
        <v>23385</v>
      </c>
    </row>
    <row r="1825" spans="1:1" x14ac:dyDescent="0.25">
      <c r="A1825" s="15">
        <v>2067</v>
      </c>
    </row>
    <row r="1826" spans="1:1" x14ac:dyDescent="0.25">
      <c r="A1826" s="15">
        <v>581</v>
      </c>
    </row>
    <row r="1827" spans="1:1" x14ac:dyDescent="0.25">
      <c r="A1827" s="15">
        <v>7019</v>
      </c>
    </row>
    <row r="1828" spans="1:1" x14ac:dyDescent="0.25">
      <c r="A1828" s="15">
        <v>55120</v>
      </c>
    </row>
    <row r="1829" spans="1:1" x14ac:dyDescent="0.25">
      <c r="A1829" s="15">
        <v>1786</v>
      </c>
    </row>
    <row r="1830" spans="1:1" x14ac:dyDescent="0.25">
      <c r="A1830" s="15">
        <v>7784</v>
      </c>
    </row>
    <row r="1831" spans="1:1" x14ac:dyDescent="0.25">
      <c r="A1831" s="15">
        <v>25828</v>
      </c>
    </row>
    <row r="1832" spans="1:1" x14ac:dyDescent="0.25">
      <c r="A1832" s="15">
        <v>23626</v>
      </c>
    </row>
    <row r="1833" spans="1:1" x14ac:dyDescent="0.25">
      <c r="A1833" s="15">
        <v>2057</v>
      </c>
    </row>
    <row r="1834" spans="1:1" x14ac:dyDescent="0.25">
      <c r="A1834" s="15">
        <v>4352</v>
      </c>
    </row>
    <row r="1835" spans="1:1" x14ac:dyDescent="0.25">
      <c r="A1835" s="15">
        <v>582</v>
      </c>
    </row>
    <row r="1836" spans="1:1" x14ac:dyDescent="0.25">
      <c r="A1836" s="15">
        <v>51053</v>
      </c>
    </row>
    <row r="1837" spans="1:1" x14ac:dyDescent="0.25">
      <c r="A1837" s="15">
        <v>1267</v>
      </c>
    </row>
    <row r="1838" spans="1:1" x14ac:dyDescent="0.25">
      <c r="A1838" s="15">
        <v>6648</v>
      </c>
    </row>
    <row r="1839" spans="1:1" x14ac:dyDescent="0.25">
      <c r="A1839" s="15">
        <v>9001</v>
      </c>
    </row>
    <row r="1840" spans="1:1" x14ac:dyDescent="0.25">
      <c r="A1840" s="15">
        <v>8646</v>
      </c>
    </row>
    <row r="1841" spans="1:1" x14ac:dyDescent="0.25">
      <c r="A1841" s="15">
        <v>4074</v>
      </c>
    </row>
    <row r="1842" spans="1:1" x14ac:dyDescent="0.25">
      <c r="A1842" s="15">
        <v>26277</v>
      </c>
    </row>
    <row r="1843" spans="1:1" x14ac:dyDescent="0.25">
      <c r="A1843" s="15">
        <v>3399</v>
      </c>
    </row>
    <row r="1844" spans="1:1" x14ac:dyDescent="0.25">
      <c r="A1844" s="15">
        <v>9244</v>
      </c>
    </row>
    <row r="1845" spans="1:1" x14ac:dyDescent="0.25">
      <c r="A1845" s="15">
        <v>430</v>
      </c>
    </row>
    <row r="1846" spans="1:1" x14ac:dyDescent="0.25">
      <c r="A1846" s="15">
        <v>6520</v>
      </c>
    </row>
    <row r="1847" spans="1:1" x14ac:dyDescent="0.25">
      <c r="A1847" s="15">
        <v>79923</v>
      </c>
    </row>
    <row r="1848" spans="1:1" x14ac:dyDescent="0.25">
      <c r="A1848" s="15">
        <v>1435</v>
      </c>
    </row>
    <row r="1849" spans="1:1" x14ac:dyDescent="0.25">
      <c r="A1849" s="15">
        <v>55743</v>
      </c>
    </row>
    <row r="1850" spans="1:1" x14ac:dyDescent="0.25">
      <c r="A1850" s="15">
        <v>9374</v>
      </c>
    </row>
    <row r="1851" spans="1:1" x14ac:dyDescent="0.25">
      <c r="A1851" s="15">
        <v>6722</v>
      </c>
    </row>
    <row r="1852" spans="1:1" x14ac:dyDescent="0.25">
      <c r="A1852" s="15">
        <v>6834</v>
      </c>
    </row>
    <row r="1853" spans="1:1" x14ac:dyDescent="0.25">
      <c r="A1853" s="15">
        <v>10762</v>
      </c>
    </row>
    <row r="1854" spans="1:1" x14ac:dyDescent="0.25">
      <c r="A1854" s="15">
        <v>638</v>
      </c>
    </row>
    <row r="1855" spans="1:1" x14ac:dyDescent="0.25">
      <c r="A1855" s="15">
        <v>672</v>
      </c>
    </row>
    <row r="1856" spans="1:1" x14ac:dyDescent="0.25">
      <c r="A1856" s="15">
        <v>9862</v>
      </c>
    </row>
    <row r="1857" spans="1:1" x14ac:dyDescent="0.25">
      <c r="A1857" s="15">
        <v>23512</v>
      </c>
    </row>
    <row r="1858" spans="1:1" x14ac:dyDescent="0.25">
      <c r="A1858" s="15">
        <v>100</v>
      </c>
    </row>
    <row r="1859" spans="1:1" x14ac:dyDescent="0.25">
      <c r="A1859" s="15">
        <v>332</v>
      </c>
    </row>
    <row r="1860" spans="1:1" x14ac:dyDescent="0.25">
      <c r="A1860" s="15">
        <v>125061</v>
      </c>
    </row>
    <row r="1861" spans="1:1" x14ac:dyDescent="0.25">
      <c r="A1861" s="15">
        <v>5469</v>
      </c>
    </row>
    <row r="1862" spans="1:1" x14ac:dyDescent="0.25">
      <c r="A1862" s="15">
        <v>6738</v>
      </c>
    </row>
    <row r="1863" spans="1:1" x14ac:dyDescent="0.25">
      <c r="A1863" s="15">
        <v>8165</v>
      </c>
    </row>
    <row r="1864" spans="1:1" x14ac:dyDescent="0.25">
      <c r="A1864" s="15">
        <v>475</v>
      </c>
    </row>
    <row r="1865" spans="1:1" x14ac:dyDescent="0.25">
      <c r="A1865" s="15">
        <v>26574</v>
      </c>
    </row>
    <row r="1866" spans="1:1" x14ac:dyDescent="0.25">
      <c r="A1866" s="15">
        <v>5892</v>
      </c>
    </row>
    <row r="1867" spans="1:1" x14ac:dyDescent="0.25">
      <c r="A1867" s="15">
        <v>4151</v>
      </c>
    </row>
    <row r="1868" spans="1:1" x14ac:dyDescent="0.25">
      <c r="A1868" s="15">
        <v>3562</v>
      </c>
    </row>
    <row r="1869" spans="1:1" x14ac:dyDescent="0.25">
      <c r="A1869" s="15">
        <v>1437</v>
      </c>
    </row>
    <row r="1870" spans="1:1" x14ac:dyDescent="0.25">
      <c r="A1870" s="15">
        <v>27043</v>
      </c>
    </row>
    <row r="1871" spans="1:1" x14ac:dyDescent="0.25">
      <c r="A1871" s="15">
        <v>29893</v>
      </c>
    </row>
    <row r="1872" spans="1:1" x14ac:dyDescent="0.25">
      <c r="A1872" s="15">
        <v>8533</v>
      </c>
    </row>
    <row r="1873" spans="1:1" x14ac:dyDescent="0.25">
      <c r="A1873" s="15">
        <v>23770</v>
      </c>
    </row>
    <row r="1874" spans="1:1" x14ac:dyDescent="0.25">
      <c r="A1874" s="15">
        <v>56949</v>
      </c>
    </row>
    <row r="1875" spans="1:1" x14ac:dyDescent="0.25">
      <c r="A1875" s="15">
        <v>5110</v>
      </c>
    </row>
    <row r="1876" spans="1:1" x14ac:dyDescent="0.25">
      <c r="A1876" s="15">
        <v>64065</v>
      </c>
    </row>
    <row r="1877" spans="1:1" x14ac:dyDescent="0.25">
      <c r="A1877" s="15">
        <v>3479</v>
      </c>
    </row>
    <row r="1878" spans="1:1" x14ac:dyDescent="0.25">
      <c r="A1878" s="15">
        <v>51542</v>
      </c>
    </row>
    <row r="1879" spans="1:1" x14ac:dyDescent="0.25">
      <c r="A1879" s="15">
        <v>2593</v>
      </c>
    </row>
    <row r="1880" spans="1:1" x14ac:dyDescent="0.25">
      <c r="A1880" s="15">
        <v>23275</v>
      </c>
    </row>
    <row r="1881" spans="1:1" x14ac:dyDescent="0.25">
      <c r="A1881" s="15">
        <v>8131</v>
      </c>
    </row>
    <row r="1882" spans="1:1" x14ac:dyDescent="0.25">
      <c r="A1882" s="15">
        <v>91978</v>
      </c>
    </row>
    <row r="1883" spans="1:1" x14ac:dyDescent="0.25">
      <c r="A1883" s="15">
        <v>51298</v>
      </c>
    </row>
    <row r="1884" spans="1:1" x14ac:dyDescent="0.25">
      <c r="A1884" s="15">
        <v>4245</v>
      </c>
    </row>
    <row r="1885" spans="1:1" x14ac:dyDescent="0.25">
      <c r="A1885" s="15">
        <v>3364</v>
      </c>
    </row>
    <row r="1886" spans="1:1" x14ac:dyDescent="0.25">
      <c r="A1886" s="15">
        <v>9232</v>
      </c>
    </row>
    <row r="1887" spans="1:1" x14ac:dyDescent="0.25">
      <c r="A1887" s="15">
        <v>8493</v>
      </c>
    </row>
    <row r="1888" spans="1:1" x14ac:dyDescent="0.25">
      <c r="A1888" s="15">
        <v>93649</v>
      </c>
    </row>
    <row r="1889" spans="1:1" x14ac:dyDescent="0.25">
      <c r="A1889" s="15">
        <v>10135</v>
      </c>
    </row>
    <row r="1890" spans="1:1" x14ac:dyDescent="0.25">
      <c r="A1890" s="15">
        <v>6382</v>
      </c>
    </row>
    <row r="1891" spans="1:1" x14ac:dyDescent="0.25">
      <c r="A1891" s="15">
        <v>338</v>
      </c>
    </row>
    <row r="1892" spans="1:1" x14ac:dyDescent="0.25">
      <c r="A1892" s="15">
        <v>246243</v>
      </c>
    </row>
    <row r="1893" spans="1:1" x14ac:dyDescent="0.25">
      <c r="A1893" s="15">
        <v>642</v>
      </c>
    </row>
    <row r="1894" spans="1:1" x14ac:dyDescent="0.25">
      <c r="A1894" s="15">
        <v>47</v>
      </c>
    </row>
    <row r="1895" spans="1:1" x14ac:dyDescent="0.25">
      <c r="A1895" s="15">
        <v>2581</v>
      </c>
    </row>
    <row r="1896" spans="1:1" x14ac:dyDescent="0.25">
      <c r="A1896" s="15">
        <v>2954</v>
      </c>
    </row>
    <row r="1897" spans="1:1" x14ac:dyDescent="0.25">
      <c r="A1897" s="15">
        <v>2100</v>
      </c>
    </row>
    <row r="1898" spans="1:1" x14ac:dyDescent="0.25">
      <c r="A1898" s="15">
        <v>2530</v>
      </c>
    </row>
    <row r="1899" spans="1:1" x14ac:dyDescent="0.25">
      <c r="A1899" s="15">
        <v>4331</v>
      </c>
    </row>
    <row r="1900" spans="1:1" x14ac:dyDescent="0.25">
      <c r="A1900" s="15">
        <v>10490</v>
      </c>
    </row>
    <row r="1901" spans="1:1" x14ac:dyDescent="0.25">
      <c r="A1901" s="15">
        <v>1113</v>
      </c>
    </row>
    <row r="1902" spans="1:1" x14ac:dyDescent="0.25">
      <c r="A1902" s="15">
        <v>57578</v>
      </c>
    </row>
    <row r="1903" spans="1:1" x14ac:dyDescent="0.25">
      <c r="A1903" s="15">
        <v>10577</v>
      </c>
    </row>
    <row r="1904" spans="1:1" x14ac:dyDescent="0.25">
      <c r="A1904" s="15">
        <v>55384</v>
      </c>
    </row>
    <row r="1905" spans="1:1" x14ac:dyDescent="0.25">
      <c r="A1905" s="15">
        <v>4548</v>
      </c>
    </row>
    <row r="1906" spans="1:1" x14ac:dyDescent="0.25">
      <c r="A1906" s="15">
        <v>1906</v>
      </c>
    </row>
    <row r="1907" spans="1:1" x14ac:dyDescent="0.25">
      <c r="A1907" s="15">
        <v>3400</v>
      </c>
    </row>
    <row r="1908" spans="1:1" x14ac:dyDescent="0.25">
      <c r="A1908" s="15">
        <v>64768</v>
      </c>
    </row>
    <row r="1909" spans="1:1" x14ac:dyDescent="0.25">
      <c r="A1909" s="15">
        <v>6745</v>
      </c>
    </row>
    <row r="1910" spans="1:1" x14ac:dyDescent="0.25">
      <c r="A1910" s="15">
        <v>2176</v>
      </c>
    </row>
    <row r="1911" spans="1:1" x14ac:dyDescent="0.25">
      <c r="A1911" s="15">
        <v>819</v>
      </c>
    </row>
    <row r="1912" spans="1:1" x14ac:dyDescent="0.25">
      <c r="A1912" s="15">
        <v>7015</v>
      </c>
    </row>
    <row r="1913" spans="1:1" x14ac:dyDescent="0.25">
      <c r="A1913" s="15">
        <v>7518</v>
      </c>
    </row>
    <row r="1914" spans="1:1" x14ac:dyDescent="0.25">
      <c r="A1914" s="15">
        <v>5884</v>
      </c>
    </row>
    <row r="1915" spans="1:1" x14ac:dyDescent="0.25">
      <c r="A1915" s="15">
        <v>100506658</v>
      </c>
    </row>
    <row r="1916" spans="1:1" x14ac:dyDescent="0.25">
      <c r="A1916" s="15">
        <v>6606</v>
      </c>
    </row>
    <row r="1917" spans="1:1" x14ac:dyDescent="0.25">
      <c r="A1917" s="15">
        <v>3156</v>
      </c>
    </row>
    <row r="1918" spans="1:1" x14ac:dyDescent="0.25">
      <c r="A1918" s="15">
        <v>1161</v>
      </c>
    </row>
    <row r="1919" spans="1:1" x14ac:dyDescent="0.25">
      <c r="A1919" s="15">
        <v>4477</v>
      </c>
    </row>
    <row r="1920" spans="1:1" x14ac:dyDescent="0.25">
      <c r="A1920" s="15">
        <v>8505</v>
      </c>
    </row>
    <row r="1921" spans="1:1" x14ac:dyDescent="0.25">
      <c r="A1921" s="15">
        <v>6440</v>
      </c>
    </row>
    <row r="1922" spans="1:1" x14ac:dyDescent="0.25">
      <c r="A1922" s="15">
        <v>2668</v>
      </c>
    </row>
    <row r="1923" spans="1:1" x14ac:dyDescent="0.25">
      <c r="A1923" s="15">
        <v>1603</v>
      </c>
    </row>
    <row r="1924" spans="1:1" x14ac:dyDescent="0.25">
      <c r="A1924" s="15">
        <v>10454</v>
      </c>
    </row>
    <row r="1925" spans="1:1" x14ac:dyDescent="0.25">
      <c r="A1925" s="15">
        <v>2547</v>
      </c>
    </row>
    <row r="1926" spans="1:1" x14ac:dyDescent="0.25">
      <c r="A1926" s="15">
        <v>5619</v>
      </c>
    </row>
    <row r="1927" spans="1:1" x14ac:dyDescent="0.25">
      <c r="A1927" s="15">
        <v>2072</v>
      </c>
    </row>
    <row r="1928" spans="1:1" x14ac:dyDescent="0.25">
      <c r="A1928" s="15">
        <v>7264</v>
      </c>
    </row>
    <row r="1929" spans="1:1" x14ac:dyDescent="0.25">
      <c r="A1929" s="15">
        <v>4061</v>
      </c>
    </row>
    <row r="1930" spans="1:1" x14ac:dyDescent="0.25">
      <c r="A1930" s="15">
        <v>23237</v>
      </c>
    </row>
    <row r="1931" spans="1:1" x14ac:dyDescent="0.25">
      <c r="A1931" s="15">
        <v>54700</v>
      </c>
    </row>
    <row r="1932" spans="1:1" x14ac:dyDescent="0.25">
      <c r="A1932" s="15">
        <v>25914</v>
      </c>
    </row>
    <row r="1933" spans="1:1" x14ac:dyDescent="0.25">
      <c r="A1933" s="15">
        <v>1026</v>
      </c>
    </row>
    <row r="1934" spans="1:1" x14ac:dyDescent="0.25">
      <c r="A1934" s="15">
        <v>6447</v>
      </c>
    </row>
    <row r="1935" spans="1:1" x14ac:dyDescent="0.25">
      <c r="A1935" s="15">
        <v>920</v>
      </c>
    </row>
    <row r="1936" spans="1:1" x14ac:dyDescent="0.25">
      <c r="A1936" s="15">
        <v>84667</v>
      </c>
    </row>
    <row r="1937" spans="1:1" x14ac:dyDescent="0.25">
      <c r="A1937" s="15">
        <v>3482</v>
      </c>
    </row>
    <row r="1938" spans="1:1" x14ac:dyDescent="0.25">
      <c r="A1938" s="15">
        <v>4594</v>
      </c>
    </row>
    <row r="1939" spans="1:1" x14ac:dyDescent="0.25">
      <c r="A1939" s="15">
        <v>60482</v>
      </c>
    </row>
    <row r="1940" spans="1:1" x14ac:dyDescent="0.25">
      <c r="A1940" s="15">
        <v>129685</v>
      </c>
    </row>
    <row r="1941" spans="1:1" x14ac:dyDescent="0.25">
      <c r="A1941" s="15">
        <v>4800</v>
      </c>
    </row>
    <row r="1942" spans="1:1" x14ac:dyDescent="0.25">
      <c r="A1942" s="15">
        <v>875</v>
      </c>
    </row>
    <row r="1943" spans="1:1" x14ac:dyDescent="0.25">
      <c r="A1943" s="15">
        <v>57045</v>
      </c>
    </row>
    <row r="1944" spans="1:1" x14ac:dyDescent="0.25">
      <c r="A1944" s="15">
        <v>1208</v>
      </c>
    </row>
    <row r="1945" spans="1:1" x14ac:dyDescent="0.25">
      <c r="A1945" s="15">
        <v>51626</v>
      </c>
    </row>
    <row r="1946" spans="1:1" x14ac:dyDescent="0.25">
      <c r="A1946" s="15">
        <v>116</v>
      </c>
    </row>
    <row r="1947" spans="1:1" x14ac:dyDescent="0.25">
      <c r="A1947" s="15">
        <v>9984</v>
      </c>
    </row>
    <row r="1948" spans="1:1" x14ac:dyDescent="0.25">
      <c r="A1948" s="15">
        <v>1839</v>
      </c>
    </row>
    <row r="1949" spans="1:1" x14ac:dyDescent="0.25">
      <c r="A1949" s="15">
        <v>6690</v>
      </c>
    </row>
    <row r="1950" spans="1:1" x14ac:dyDescent="0.25">
      <c r="A1950" s="15">
        <v>30827</v>
      </c>
    </row>
    <row r="1951" spans="1:1" x14ac:dyDescent="0.25">
      <c r="A1951" s="15">
        <v>2235</v>
      </c>
    </row>
    <row r="1952" spans="1:1" x14ac:dyDescent="0.25">
      <c r="A1952" s="15">
        <v>972</v>
      </c>
    </row>
    <row r="1953" spans="1:1" x14ac:dyDescent="0.25">
      <c r="A1953" s="15">
        <v>6949</v>
      </c>
    </row>
    <row r="1954" spans="1:1" x14ac:dyDescent="0.25">
      <c r="A1954" s="15">
        <v>3619</v>
      </c>
    </row>
    <row r="1955" spans="1:1" x14ac:dyDescent="0.25">
      <c r="A1955" s="15">
        <v>2237</v>
      </c>
    </row>
    <row r="1956" spans="1:1" x14ac:dyDescent="0.25">
      <c r="A1956" s="15">
        <v>355</v>
      </c>
    </row>
    <row r="1957" spans="1:1" x14ac:dyDescent="0.25">
      <c r="A1957" s="15">
        <v>1761</v>
      </c>
    </row>
    <row r="1958" spans="1:1" x14ac:dyDescent="0.25">
      <c r="A1958" s="15">
        <v>9986</v>
      </c>
    </row>
    <row r="1959" spans="1:1" x14ac:dyDescent="0.25">
      <c r="A1959" s="15">
        <v>80198</v>
      </c>
    </row>
    <row r="1960" spans="1:1" x14ac:dyDescent="0.25">
      <c r="A1960" s="15">
        <v>4221</v>
      </c>
    </row>
    <row r="1961" spans="1:1" x14ac:dyDescent="0.25">
      <c r="A1961" s="15">
        <v>572</v>
      </c>
    </row>
    <row r="1962" spans="1:1" x14ac:dyDescent="0.25">
      <c r="A1962" s="15">
        <v>3087</v>
      </c>
    </row>
    <row r="1963" spans="1:1" x14ac:dyDescent="0.25">
      <c r="A1963" s="15">
        <v>5950</v>
      </c>
    </row>
    <row r="1964" spans="1:1" x14ac:dyDescent="0.25">
      <c r="A1964" s="15">
        <v>51684</v>
      </c>
    </row>
    <row r="1965" spans="1:1" x14ac:dyDescent="0.25">
      <c r="A1965" s="15">
        <v>585</v>
      </c>
    </row>
    <row r="1966" spans="1:1" x14ac:dyDescent="0.25">
      <c r="A1966" s="15">
        <v>51119</v>
      </c>
    </row>
    <row r="1967" spans="1:1" x14ac:dyDescent="0.25">
      <c r="A1967" s="15">
        <v>27342</v>
      </c>
    </row>
    <row r="1968" spans="1:1" x14ac:dyDescent="0.25">
      <c r="A1968" s="15">
        <v>1207</v>
      </c>
    </row>
    <row r="1969" spans="1:1" x14ac:dyDescent="0.25">
      <c r="A1969" s="15">
        <v>3632</v>
      </c>
    </row>
    <row r="1970" spans="1:1" x14ac:dyDescent="0.25">
      <c r="A1970" s="15">
        <v>435</v>
      </c>
    </row>
    <row r="1971" spans="1:1" x14ac:dyDescent="0.25">
      <c r="A1971" s="15">
        <v>2990</v>
      </c>
    </row>
    <row r="1972" spans="1:1" x14ac:dyDescent="0.25">
      <c r="A1972" s="15">
        <v>57521</v>
      </c>
    </row>
    <row r="1973" spans="1:1" x14ac:dyDescent="0.25">
      <c r="A1973" s="15">
        <v>5420</v>
      </c>
    </row>
    <row r="1974" spans="1:1" x14ac:dyDescent="0.25">
      <c r="A1974" s="15">
        <v>3251</v>
      </c>
    </row>
    <row r="1975" spans="1:1" x14ac:dyDescent="0.25">
      <c r="A1975" s="15">
        <v>9146</v>
      </c>
    </row>
    <row r="1976" spans="1:1" x14ac:dyDescent="0.25">
      <c r="A1976" s="15">
        <v>10814</v>
      </c>
    </row>
    <row r="1977" spans="1:1" x14ac:dyDescent="0.25">
      <c r="A1977" s="15">
        <v>9821</v>
      </c>
    </row>
    <row r="1978" spans="1:1" x14ac:dyDescent="0.25">
      <c r="A1978" s="15">
        <v>7013</v>
      </c>
    </row>
    <row r="1979" spans="1:1" x14ac:dyDescent="0.25">
      <c r="A1979" s="15">
        <v>23451</v>
      </c>
    </row>
    <row r="1980" spans="1:1" x14ac:dyDescent="0.25">
      <c r="A1980" s="15">
        <v>30061</v>
      </c>
    </row>
    <row r="1981" spans="1:1" x14ac:dyDescent="0.25">
      <c r="A1981" s="15">
        <v>1493</v>
      </c>
    </row>
    <row r="1982" spans="1:1" x14ac:dyDescent="0.25">
      <c r="A1982" s="15">
        <v>2073</v>
      </c>
    </row>
    <row r="1983" spans="1:1" x14ac:dyDescent="0.25">
      <c r="A1983" s="15">
        <v>55997</v>
      </c>
    </row>
    <row r="1984" spans="1:1" x14ac:dyDescent="0.25">
      <c r="A1984" s="15">
        <v>7141</v>
      </c>
    </row>
    <row r="1985" spans="1:1" x14ac:dyDescent="0.25">
      <c r="A1985" s="15">
        <v>7520</v>
      </c>
    </row>
    <row r="1986" spans="1:1" x14ac:dyDescent="0.25">
      <c r="A1986" s="15">
        <v>4880</v>
      </c>
    </row>
    <row r="1987" spans="1:1" x14ac:dyDescent="0.25">
      <c r="A1987" s="15">
        <v>5133</v>
      </c>
    </row>
    <row r="1988" spans="1:1" x14ac:dyDescent="0.25">
      <c r="A1988" s="15">
        <v>5066</v>
      </c>
    </row>
    <row r="1989" spans="1:1" x14ac:dyDescent="0.25">
      <c r="A1989" s="15">
        <v>7247</v>
      </c>
    </row>
    <row r="1990" spans="1:1" x14ac:dyDescent="0.25">
      <c r="A1990" s="15">
        <v>25909</v>
      </c>
    </row>
    <row r="1991" spans="1:1" x14ac:dyDescent="0.25">
      <c r="A1991" s="15">
        <v>55811</v>
      </c>
    </row>
    <row r="1992" spans="1:1" x14ac:dyDescent="0.25">
      <c r="A1992" s="15">
        <v>22920</v>
      </c>
    </row>
    <row r="1993" spans="1:1" x14ac:dyDescent="0.25">
      <c r="A1993" s="15">
        <v>3559</v>
      </c>
    </row>
    <row r="1994" spans="1:1" x14ac:dyDescent="0.25">
      <c r="A1994" s="15">
        <v>7248</v>
      </c>
    </row>
    <row r="1995" spans="1:1" x14ac:dyDescent="0.25">
      <c r="A1995" s="15">
        <v>2022</v>
      </c>
    </row>
    <row r="1996" spans="1:1" x14ac:dyDescent="0.25">
      <c r="A1996" s="15">
        <v>2820</v>
      </c>
    </row>
    <row r="1997" spans="1:1" x14ac:dyDescent="0.25">
      <c r="A1997" s="15">
        <v>29882</v>
      </c>
    </row>
    <row r="1998" spans="1:1" x14ac:dyDescent="0.25">
      <c r="A1998" s="15">
        <v>6749</v>
      </c>
    </row>
    <row r="1999" spans="1:1" x14ac:dyDescent="0.25">
      <c r="A1999" s="15">
        <v>7035</v>
      </c>
    </row>
    <row r="2000" spans="1:1" x14ac:dyDescent="0.25">
      <c r="A2000" s="15">
        <v>8195</v>
      </c>
    </row>
    <row r="2001" spans="1:1" x14ac:dyDescent="0.25">
      <c r="A2001" s="15">
        <v>6692</v>
      </c>
    </row>
    <row r="2002" spans="1:1" x14ac:dyDescent="0.25">
      <c r="A2002" s="15">
        <v>23627</v>
      </c>
    </row>
    <row r="2003" spans="1:1" x14ac:dyDescent="0.25">
      <c r="A2003" s="15">
        <v>10018</v>
      </c>
    </row>
    <row r="2004" spans="1:1" x14ac:dyDescent="0.25">
      <c r="A2004" s="15">
        <v>1908</v>
      </c>
    </row>
    <row r="2005" spans="1:1" x14ac:dyDescent="0.25">
      <c r="A2005" s="15">
        <v>10544</v>
      </c>
    </row>
    <row r="2006" spans="1:1" x14ac:dyDescent="0.25">
      <c r="A2006" s="15">
        <v>2691</v>
      </c>
    </row>
    <row r="2007" spans="1:1" x14ac:dyDescent="0.25">
      <c r="A2007" s="15">
        <v>6847</v>
      </c>
    </row>
    <row r="2008" spans="1:1" x14ac:dyDescent="0.25">
      <c r="A2008" s="15">
        <v>2243</v>
      </c>
    </row>
    <row r="2009" spans="1:1" x14ac:dyDescent="0.25">
      <c r="A2009" s="15">
        <v>9227</v>
      </c>
    </row>
    <row r="2010" spans="1:1" x14ac:dyDescent="0.25">
      <c r="A2010" s="15">
        <v>2629</v>
      </c>
    </row>
    <row r="2011" spans="1:1" x14ac:dyDescent="0.25">
      <c r="A2011" s="15">
        <v>2152</v>
      </c>
    </row>
    <row r="2012" spans="1:1" x14ac:dyDescent="0.25">
      <c r="A2012" s="15">
        <v>4547</v>
      </c>
    </row>
    <row r="2013" spans="1:1" x14ac:dyDescent="0.25">
      <c r="A2013" s="15">
        <v>4126</v>
      </c>
    </row>
    <row r="2014" spans="1:1" x14ac:dyDescent="0.25">
      <c r="A2014" s="15">
        <v>391051</v>
      </c>
    </row>
    <row r="2015" spans="1:1" x14ac:dyDescent="0.25">
      <c r="A2015" s="15">
        <v>8915</v>
      </c>
    </row>
    <row r="2016" spans="1:1" x14ac:dyDescent="0.25">
      <c r="A2016" s="15">
        <v>4683</v>
      </c>
    </row>
    <row r="2017" spans="1:1" x14ac:dyDescent="0.25">
      <c r="A2017" s="15">
        <v>1081</v>
      </c>
    </row>
    <row r="2018" spans="1:1" x14ac:dyDescent="0.25">
      <c r="A2018" s="15">
        <v>7507</v>
      </c>
    </row>
    <row r="2019" spans="1:1" x14ac:dyDescent="0.25">
      <c r="A2019" s="15">
        <v>7357</v>
      </c>
    </row>
    <row r="2020" spans="1:1" x14ac:dyDescent="0.25">
      <c r="A2020" s="15">
        <v>2218</v>
      </c>
    </row>
    <row r="2021" spans="1:1" x14ac:dyDescent="0.25">
      <c r="A2021" s="15">
        <v>573</v>
      </c>
    </row>
    <row r="2022" spans="1:1" x14ac:dyDescent="0.25">
      <c r="A2022" s="15">
        <v>2189</v>
      </c>
    </row>
    <row r="2023" spans="1:1" x14ac:dyDescent="0.25">
      <c r="A2023" s="15">
        <v>57704</v>
      </c>
    </row>
    <row r="2024" spans="1:1" x14ac:dyDescent="0.25">
      <c r="A2024" s="15">
        <v>8434</v>
      </c>
    </row>
    <row r="2025" spans="1:1" x14ac:dyDescent="0.25">
      <c r="A2025" s="15">
        <v>10020</v>
      </c>
    </row>
    <row r="2026" spans="1:1" x14ac:dyDescent="0.25">
      <c r="A2026" s="15">
        <v>10630</v>
      </c>
    </row>
    <row r="2027" spans="1:1" x14ac:dyDescent="0.25">
      <c r="A2027" s="15">
        <v>5538</v>
      </c>
    </row>
    <row r="2028" spans="1:1" x14ac:dyDescent="0.25">
      <c r="A2028" s="15">
        <v>7389</v>
      </c>
    </row>
    <row r="2029" spans="1:1" x14ac:dyDescent="0.25">
      <c r="A2029" s="15">
        <v>4595</v>
      </c>
    </row>
    <row r="2030" spans="1:1" x14ac:dyDescent="0.25">
      <c r="A2030" s="15">
        <v>127343</v>
      </c>
    </row>
    <row r="2031" spans="1:1" x14ac:dyDescent="0.25">
      <c r="A2031" s="15">
        <v>6491</v>
      </c>
    </row>
    <row r="2032" spans="1:1" x14ac:dyDescent="0.25">
      <c r="A2032" s="15">
        <v>23154</v>
      </c>
    </row>
    <row r="2033" spans="1:1" x14ac:dyDescent="0.25">
      <c r="A2033" s="15">
        <v>5511</v>
      </c>
    </row>
    <row r="2034" spans="1:1" x14ac:dyDescent="0.25">
      <c r="A2034" s="15">
        <v>7516</v>
      </c>
    </row>
    <row r="2035" spans="1:1" x14ac:dyDescent="0.25">
      <c r="A2035" s="15">
        <v>390992</v>
      </c>
    </row>
    <row r="2036" spans="1:1" x14ac:dyDescent="0.25">
      <c r="A2036" s="15">
        <v>5195</v>
      </c>
    </row>
    <row r="2037" spans="1:1" x14ac:dyDescent="0.25">
      <c r="A2037" s="15">
        <v>56998</v>
      </c>
    </row>
    <row r="2038" spans="1:1" x14ac:dyDescent="0.25">
      <c r="A2038" s="15">
        <v>3064</v>
      </c>
    </row>
    <row r="2039" spans="1:1" x14ac:dyDescent="0.25">
      <c r="A2039" s="15">
        <v>1058</v>
      </c>
    </row>
    <row r="2040" spans="1:1" x14ac:dyDescent="0.25">
      <c r="A2040" s="15">
        <v>11019</v>
      </c>
    </row>
    <row r="2041" spans="1:1" x14ac:dyDescent="0.25">
      <c r="A2041" s="15">
        <v>79644</v>
      </c>
    </row>
    <row r="2042" spans="1:1" x14ac:dyDescent="0.25">
      <c r="A2042" s="15">
        <v>1060</v>
      </c>
    </row>
    <row r="2043" spans="1:1" x14ac:dyDescent="0.25">
      <c r="A2043" s="15">
        <v>7049</v>
      </c>
    </row>
    <row r="2044" spans="1:1" x14ac:dyDescent="0.25">
      <c r="A2044" s="15">
        <v>374</v>
      </c>
    </row>
    <row r="2045" spans="1:1" x14ac:dyDescent="0.25">
      <c r="A2045" s="15">
        <v>7374</v>
      </c>
    </row>
    <row r="2046" spans="1:1" x14ac:dyDescent="0.25">
      <c r="A2046" s="15">
        <v>2006</v>
      </c>
    </row>
    <row r="2047" spans="1:1" x14ac:dyDescent="0.25">
      <c r="A2047" s="15">
        <v>2056</v>
      </c>
    </row>
    <row r="2048" spans="1:1" x14ac:dyDescent="0.25">
      <c r="A2048" s="15">
        <v>800</v>
      </c>
    </row>
    <row r="2049" spans="1:1" x14ac:dyDescent="0.25">
      <c r="A2049" s="15">
        <v>60412</v>
      </c>
    </row>
    <row r="2050" spans="1:1" x14ac:dyDescent="0.25">
      <c r="A2050" s="15">
        <v>2617</v>
      </c>
    </row>
    <row r="2051" spans="1:1" x14ac:dyDescent="0.25">
      <c r="A2051" s="15">
        <v>346673</v>
      </c>
    </row>
    <row r="2052" spans="1:1" x14ac:dyDescent="0.25">
      <c r="A2052" s="15">
        <v>27306</v>
      </c>
    </row>
    <row r="2053" spans="1:1" x14ac:dyDescent="0.25">
      <c r="A2053" s="15">
        <v>7039</v>
      </c>
    </row>
    <row r="2054" spans="1:1" x14ac:dyDescent="0.25">
      <c r="A2054" s="15">
        <v>344018</v>
      </c>
    </row>
    <row r="2055" spans="1:1" x14ac:dyDescent="0.25">
      <c r="A2055" s="15">
        <v>7508</v>
      </c>
    </row>
    <row r="2056" spans="1:1" x14ac:dyDescent="0.25">
      <c r="A2056" s="15">
        <v>11274</v>
      </c>
    </row>
    <row r="2057" spans="1:1" x14ac:dyDescent="0.25">
      <c r="A2057" s="15">
        <v>2120</v>
      </c>
    </row>
    <row r="2058" spans="1:1" x14ac:dyDescent="0.25">
      <c r="A2058" s="15">
        <v>4256</v>
      </c>
    </row>
    <row r="2059" spans="1:1" x14ac:dyDescent="0.25">
      <c r="A2059" s="15">
        <v>11171</v>
      </c>
    </row>
    <row r="2060" spans="1:1" x14ac:dyDescent="0.25">
      <c r="A2060" s="15">
        <v>4968</v>
      </c>
    </row>
    <row r="2061" spans="1:1" x14ac:dyDescent="0.25">
      <c r="A2061" s="15">
        <v>9412</v>
      </c>
    </row>
    <row r="2062" spans="1:1" x14ac:dyDescent="0.25">
      <c r="A2062" s="15">
        <v>10533</v>
      </c>
    </row>
    <row r="2063" spans="1:1" x14ac:dyDescent="0.25">
      <c r="A2063" s="15">
        <v>84519</v>
      </c>
    </row>
    <row r="2064" spans="1:1" x14ac:dyDescent="0.25">
      <c r="A2064" s="15">
        <v>51147</v>
      </c>
    </row>
    <row r="2065" spans="1:1" x14ac:dyDescent="0.25">
      <c r="A2065" s="15">
        <v>7132</v>
      </c>
    </row>
    <row r="2066" spans="1:1" x14ac:dyDescent="0.25">
      <c r="A2066" s="15">
        <v>8800</v>
      </c>
    </row>
    <row r="2067" spans="1:1" x14ac:dyDescent="0.25">
      <c r="A2067" s="15">
        <v>2184</v>
      </c>
    </row>
    <row r="2068" spans="1:1" x14ac:dyDescent="0.25">
      <c r="A2068" s="15">
        <v>1201</v>
      </c>
    </row>
    <row r="2069" spans="1:1" x14ac:dyDescent="0.25">
      <c r="A2069" s="15">
        <v>27040</v>
      </c>
    </row>
    <row r="2070" spans="1:1" x14ac:dyDescent="0.25">
      <c r="A2070" s="15">
        <v>3566</v>
      </c>
    </row>
    <row r="2071" spans="1:1" x14ac:dyDescent="0.25">
      <c r="A2071" s="15">
        <v>133</v>
      </c>
    </row>
    <row r="2072" spans="1:1" x14ac:dyDescent="0.25">
      <c r="A2072" s="15">
        <v>11101</v>
      </c>
    </row>
    <row r="2073" spans="1:1" x14ac:dyDescent="0.25">
      <c r="A2073" s="15">
        <v>1200</v>
      </c>
    </row>
    <row r="2074" spans="1:1" x14ac:dyDescent="0.25">
      <c r="A2074" s="15">
        <v>4942</v>
      </c>
    </row>
    <row r="2075" spans="1:1" x14ac:dyDescent="0.25">
      <c r="A2075" s="15">
        <v>7390</v>
      </c>
    </row>
    <row r="2076" spans="1:1" x14ac:dyDescent="0.25">
      <c r="A2076" s="15">
        <v>9965</v>
      </c>
    </row>
    <row r="2077" spans="1:1" x14ac:dyDescent="0.25">
      <c r="A2077" s="15">
        <v>8772</v>
      </c>
    </row>
    <row r="2078" spans="1:1" x14ac:dyDescent="0.25">
      <c r="A2078" s="15">
        <v>51260</v>
      </c>
    </row>
    <row r="2079" spans="1:1" x14ac:dyDescent="0.25">
      <c r="A2079" s="15">
        <v>5277</v>
      </c>
    </row>
    <row r="2080" spans="1:1" x14ac:dyDescent="0.25">
      <c r="A2080" s="15">
        <v>4204</v>
      </c>
    </row>
    <row r="2081" spans="1:1" x14ac:dyDescent="0.25">
      <c r="A2081" s="15">
        <v>175</v>
      </c>
    </row>
    <row r="2082" spans="1:1" x14ac:dyDescent="0.25">
      <c r="A2082" s="15">
        <v>3600</v>
      </c>
    </row>
    <row r="2083" spans="1:1" x14ac:dyDescent="0.25">
      <c r="A2083" s="15">
        <v>583</v>
      </c>
    </row>
    <row r="2084" spans="1:1" x14ac:dyDescent="0.25">
      <c r="A2084" s="15">
        <v>4504</v>
      </c>
    </row>
    <row r="2085" spans="1:1" x14ac:dyDescent="0.25">
      <c r="A2085" s="15">
        <v>8720</v>
      </c>
    </row>
    <row r="2086" spans="1:1" x14ac:dyDescent="0.25">
      <c r="A2086" s="15">
        <v>25804</v>
      </c>
    </row>
    <row r="2087" spans="1:1" x14ac:dyDescent="0.25">
      <c r="A2087" s="15">
        <v>865</v>
      </c>
    </row>
    <row r="2088" spans="1:1" x14ac:dyDescent="0.25">
      <c r="A2088" s="15">
        <v>7014</v>
      </c>
    </row>
    <row r="2089" spans="1:1" x14ac:dyDescent="0.25">
      <c r="A2089" s="15">
        <v>4361</v>
      </c>
    </row>
    <row r="2090" spans="1:1" x14ac:dyDescent="0.25">
      <c r="A2090" s="15">
        <v>183</v>
      </c>
    </row>
    <row r="2091" spans="1:1" x14ac:dyDescent="0.25">
      <c r="A2091" s="15">
        <v>6309</v>
      </c>
    </row>
    <row r="2092" spans="1:1" x14ac:dyDescent="0.25">
      <c r="A2092" s="15">
        <v>5805</v>
      </c>
    </row>
    <row r="2093" spans="1:1" x14ac:dyDescent="0.25">
      <c r="A2093" s="15">
        <v>8882</v>
      </c>
    </row>
    <row r="2094" spans="1:1" x14ac:dyDescent="0.25">
      <c r="A2094" s="15">
        <v>2542</v>
      </c>
    </row>
    <row r="2095" spans="1:1" x14ac:dyDescent="0.25">
      <c r="A2095" s="15">
        <v>1798</v>
      </c>
    </row>
    <row r="2096" spans="1:1" x14ac:dyDescent="0.25">
      <c r="A2096" s="15">
        <v>5300</v>
      </c>
    </row>
    <row r="2097" spans="1:1" x14ac:dyDescent="0.25">
      <c r="A2097" s="15">
        <v>26035</v>
      </c>
    </row>
    <row r="2098" spans="1:1" x14ac:dyDescent="0.25">
      <c r="A2098" s="15">
        <v>1588</v>
      </c>
    </row>
    <row r="2099" spans="1:1" x14ac:dyDescent="0.25">
      <c r="A2099" s="15">
        <v>79661</v>
      </c>
    </row>
    <row r="2100" spans="1:1" x14ac:dyDescent="0.25">
      <c r="A2100" s="15">
        <v>4351</v>
      </c>
    </row>
    <row r="2101" spans="1:1" x14ac:dyDescent="0.25">
      <c r="A2101" s="15">
        <v>2175</v>
      </c>
    </row>
    <row r="2102" spans="1:1" x14ac:dyDescent="0.25">
      <c r="A2102" s="15">
        <v>5897</v>
      </c>
    </row>
    <row r="2103" spans="1:1" x14ac:dyDescent="0.25">
      <c r="A2103" s="15">
        <v>3623</v>
      </c>
    </row>
    <row r="2104" spans="1:1" x14ac:dyDescent="0.25">
      <c r="A2104" s="15">
        <v>4008</v>
      </c>
    </row>
    <row r="2105" spans="1:1" x14ac:dyDescent="0.25">
      <c r="A2105" s="15">
        <v>117155</v>
      </c>
    </row>
    <row r="2106" spans="1:1" x14ac:dyDescent="0.25">
      <c r="A2106" s="15">
        <v>3425</v>
      </c>
    </row>
    <row r="2107" spans="1:1" x14ac:dyDescent="0.25">
      <c r="A2107" s="15">
        <v>10815</v>
      </c>
    </row>
    <row r="2108" spans="1:1" x14ac:dyDescent="0.25">
      <c r="A2108" s="15">
        <v>8161</v>
      </c>
    </row>
    <row r="2109" spans="1:1" x14ac:dyDescent="0.25">
      <c r="A2109" s="15">
        <v>2177</v>
      </c>
    </row>
    <row r="2110" spans="1:1" x14ac:dyDescent="0.25">
      <c r="A2110" s="15">
        <v>6427</v>
      </c>
    </row>
    <row r="2111" spans="1:1" x14ac:dyDescent="0.25">
      <c r="A2111" s="15">
        <v>3976</v>
      </c>
    </row>
    <row r="2112" spans="1:1" x14ac:dyDescent="0.25">
      <c r="A2112" s="15">
        <v>2989</v>
      </c>
    </row>
    <row r="2113" spans="1:1" x14ac:dyDescent="0.25">
      <c r="A2113" s="15">
        <v>1718</v>
      </c>
    </row>
    <row r="2114" spans="1:1" x14ac:dyDescent="0.25">
      <c r="A2114" s="15">
        <v>268</v>
      </c>
    </row>
    <row r="2115" spans="1:1" x14ac:dyDescent="0.25">
      <c r="A2115" s="15">
        <v>3423</v>
      </c>
    </row>
    <row r="2116" spans="1:1" x14ac:dyDescent="0.25">
      <c r="A2116" s="15">
        <v>3567</v>
      </c>
    </row>
    <row r="2117" spans="1:1" x14ac:dyDescent="0.25">
      <c r="A2117" s="15">
        <v>51079</v>
      </c>
    </row>
    <row r="2118" spans="1:1" x14ac:dyDescent="0.25">
      <c r="A2118" s="15">
        <v>8086</v>
      </c>
    </row>
    <row r="2119" spans="1:1" x14ac:dyDescent="0.25">
      <c r="A2119" s="15">
        <v>1540</v>
      </c>
    </row>
    <row r="2120" spans="1:1" x14ac:dyDescent="0.25">
      <c r="A2120" s="15">
        <v>712</v>
      </c>
    </row>
    <row r="2121" spans="1:1" x14ac:dyDescent="0.25">
      <c r="A2121" s="15">
        <v>5010</v>
      </c>
    </row>
    <row r="2122" spans="1:1" x14ac:dyDescent="0.25">
      <c r="A2122" s="15">
        <v>1028</v>
      </c>
    </row>
    <row r="2123" spans="1:1" x14ac:dyDescent="0.25">
      <c r="A2123" s="15">
        <v>5620</v>
      </c>
    </row>
    <row r="2124" spans="1:1" x14ac:dyDescent="0.25">
      <c r="A2124" s="15">
        <v>8651</v>
      </c>
    </row>
    <row r="2125" spans="1:1" x14ac:dyDescent="0.25">
      <c r="A2125" s="15">
        <v>9474</v>
      </c>
    </row>
    <row r="2126" spans="1:1" x14ac:dyDescent="0.25">
      <c r="A2126" s="15">
        <v>3972</v>
      </c>
    </row>
    <row r="2127" spans="1:1" x14ac:dyDescent="0.25">
      <c r="A2127" s="15">
        <v>1801</v>
      </c>
    </row>
    <row r="2128" spans="1:1" x14ac:dyDescent="0.25">
      <c r="A2128" s="15">
        <v>124641</v>
      </c>
    </row>
    <row r="2129" spans="1:1" x14ac:dyDescent="0.25">
      <c r="A2129" s="15">
        <v>23054</v>
      </c>
    </row>
    <row r="2130" spans="1:1" x14ac:dyDescent="0.25">
      <c r="A2130" s="15">
        <v>57644</v>
      </c>
    </row>
    <row r="2131" spans="1:1" x14ac:dyDescent="0.25">
      <c r="A2131" s="15">
        <v>117144</v>
      </c>
    </row>
    <row r="2132" spans="1:1" x14ac:dyDescent="0.25">
      <c r="A2132" s="15">
        <v>5350</v>
      </c>
    </row>
    <row r="2133" spans="1:1" x14ac:dyDescent="0.25">
      <c r="A2133" s="15">
        <v>4170</v>
      </c>
    </row>
    <row r="2134" spans="1:1" x14ac:dyDescent="0.25">
      <c r="A2134" s="15">
        <v>6013</v>
      </c>
    </row>
    <row r="2135" spans="1:1" x14ac:dyDescent="0.25">
      <c r="A2135" s="15">
        <v>5428</v>
      </c>
    </row>
    <row r="2136" spans="1:1" x14ac:dyDescent="0.25">
      <c r="A2136" s="15">
        <v>132</v>
      </c>
    </row>
    <row r="2137" spans="1:1" x14ac:dyDescent="0.25">
      <c r="A2137" s="15">
        <v>3142</v>
      </c>
    </row>
    <row r="2138" spans="1:1" x14ac:dyDescent="0.25">
      <c r="A2138" s="15">
        <v>4902</v>
      </c>
    </row>
    <row r="2139" spans="1:1" x14ac:dyDescent="0.25">
      <c r="A2139" s="15">
        <v>10273</v>
      </c>
    </row>
    <row r="2140" spans="1:1" x14ac:dyDescent="0.25">
      <c r="A2140" s="15">
        <v>23463</v>
      </c>
    </row>
    <row r="2141" spans="1:1" x14ac:dyDescent="0.25">
      <c r="A2141" s="15">
        <v>9156</v>
      </c>
    </row>
    <row r="2142" spans="1:1" x14ac:dyDescent="0.25">
      <c r="A2142" s="15">
        <v>10370</v>
      </c>
    </row>
    <row r="2143" spans="1:1" x14ac:dyDescent="0.25">
      <c r="A2143" s="15">
        <v>1605</v>
      </c>
    </row>
    <row r="2144" spans="1:1" x14ac:dyDescent="0.25">
      <c r="A2144" s="15">
        <v>8914</v>
      </c>
    </row>
    <row r="2145" spans="1:1" x14ac:dyDescent="0.25">
      <c r="A2145" s="15">
        <v>8468</v>
      </c>
    </row>
    <row r="2146" spans="1:1" x14ac:dyDescent="0.25">
      <c r="A2146" s="15">
        <v>8100</v>
      </c>
    </row>
    <row r="2147" spans="1:1" x14ac:dyDescent="0.25">
      <c r="A2147" s="15">
        <v>5828</v>
      </c>
    </row>
    <row r="2148" spans="1:1" x14ac:dyDescent="0.25">
      <c r="A2148" s="15">
        <v>8481</v>
      </c>
    </row>
    <row r="2149" spans="1:1" x14ac:dyDescent="0.25">
      <c r="A2149" s="15">
        <v>3150</v>
      </c>
    </row>
    <row r="2150" spans="1:1" x14ac:dyDescent="0.25">
      <c r="A2150" s="15">
        <v>8820</v>
      </c>
    </row>
    <row r="2151" spans="1:1" x14ac:dyDescent="0.25">
      <c r="A2151" s="15">
        <v>23198</v>
      </c>
    </row>
    <row r="2152" spans="1:1" x14ac:dyDescent="0.25">
      <c r="A2152" s="15">
        <v>374882</v>
      </c>
    </row>
    <row r="2153" spans="1:1" x14ac:dyDescent="0.25">
      <c r="A2153" s="15">
        <v>675</v>
      </c>
    </row>
    <row r="2154" spans="1:1" x14ac:dyDescent="0.25">
      <c r="A2154" s="15">
        <v>8115</v>
      </c>
    </row>
    <row r="2155" spans="1:1" x14ac:dyDescent="0.25">
      <c r="A2155" s="15">
        <v>23405</v>
      </c>
    </row>
    <row r="2156" spans="1:1" x14ac:dyDescent="0.25">
      <c r="A2156" s="15">
        <v>7379</v>
      </c>
    </row>
    <row r="2157" spans="1:1" x14ac:dyDescent="0.25">
      <c r="A2157" s="15">
        <v>1352</v>
      </c>
    </row>
    <row r="2158" spans="1:1" x14ac:dyDescent="0.25">
      <c r="A2158" s="15">
        <v>55193</v>
      </c>
    </row>
    <row r="2159" spans="1:1" x14ac:dyDescent="0.25">
      <c r="A2159" s="15">
        <v>468</v>
      </c>
    </row>
    <row r="2160" spans="1:1" x14ac:dyDescent="0.25">
      <c r="A2160" s="15">
        <v>54853</v>
      </c>
    </row>
    <row r="2161" spans="1:1" x14ac:dyDescent="0.25">
      <c r="A2161" s="15">
        <v>7142</v>
      </c>
    </row>
    <row r="2162" spans="1:1" x14ac:dyDescent="0.25">
      <c r="A2162" s="15">
        <v>10269</v>
      </c>
    </row>
    <row r="2163" spans="1:1" x14ac:dyDescent="0.25">
      <c r="A2163" s="15">
        <v>7158</v>
      </c>
    </row>
    <row r="2164" spans="1:1" x14ac:dyDescent="0.25">
      <c r="A2164" s="15">
        <v>4247</v>
      </c>
    </row>
    <row r="2165" spans="1:1" x14ac:dyDescent="0.25">
      <c r="A2165" s="15">
        <v>1029</v>
      </c>
    </row>
    <row r="2166" spans="1:1" x14ac:dyDescent="0.25">
      <c r="A2166" s="15">
        <v>5626</v>
      </c>
    </row>
    <row r="2167" spans="1:1" x14ac:dyDescent="0.25">
      <c r="A2167" s="15">
        <v>8295</v>
      </c>
    </row>
    <row r="2168" spans="1:1" x14ac:dyDescent="0.25">
      <c r="A2168" s="15">
        <v>8738</v>
      </c>
    </row>
    <row r="2169" spans="1:1" x14ac:dyDescent="0.25">
      <c r="A2169" s="15">
        <v>91603</v>
      </c>
    </row>
    <row r="2170" spans="1:1" x14ac:dyDescent="0.25">
      <c r="A2170" s="15">
        <v>23509</v>
      </c>
    </row>
    <row r="2171" spans="1:1" x14ac:dyDescent="0.25">
      <c r="A2171" s="15">
        <v>116448</v>
      </c>
    </row>
    <row r="2172" spans="1:1" x14ac:dyDescent="0.25">
      <c r="A2172" s="15">
        <v>10063</v>
      </c>
    </row>
    <row r="2173" spans="1:1" x14ac:dyDescent="0.25">
      <c r="A2173" s="15">
        <v>445</v>
      </c>
    </row>
    <row r="2174" spans="1:1" x14ac:dyDescent="0.25">
      <c r="A2174" s="15">
        <v>3159</v>
      </c>
    </row>
    <row r="2175" spans="1:1" x14ac:dyDescent="0.25">
      <c r="A2175" s="15">
        <v>343930</v>
      </c>
    </row>
    <row r="2176" spans="1:1" x14ac:dyDescent="0.25">
      <c r="A2176" s="15">
        <v>2596</v>
      </c>
    </row>
    <row r="2177" spans="1:1" x14ac:dyDescent="0.25">
      <c r="A2177" s="15">
        <v>10243</v>
      </c>
    </row>
    <row r="2178" spans="1:1" x14ac:dyDescent="0.25">
      <c r="A2178" s="15">
        <v>10361</v>
      </c>
    </row>
    <row r="2179" spans="1:1" x14ac:dyDescent="0.25">
      <c r="A2179" s="15">
        <v>388585</v>
      </c>
    </row>
    <row r="2180" spans="1:1" x14ac:dyDescent="0.25">
      <c r="A2180" s="15">
        <v>8204</v>
      </c>
    </row>
    <row r="2181" spans="1:1" x14ac:dyDescent="0.25">
      <c r="A2181" s="15">
        <v>4808</v>
      </c>
    </row>
    <row r="2182" spans="1:1" x14ac:dyDescent="0.25">
      <c r="A2182" s="15">
        <v>3481</v>
      </c>
    </row>
    <row r="2183" spans="1:1" x14ac:dyDescent="0.25">
      <c r="A2183" s="15">
        <v>9241</v>
      </c>
    </row>
    <row r="2184" spans="1:1" x14ac:dyDescent="0.25">
      <c r="A2184" s="15">
        <v>5744</v>
      </c>
    </row>
    <row r="2185" spans="1:1" x14ac:dyDescent="0.25">
      <c r="A2185" s="15">
        <v>579</v>
      </c>
    </row>
    <row r="2186" spans="1:1" x14ac:dyDescent="0.25">
      <c r="A2186" s="15">
        <v>8673</v>
      </c>
    </row>
    <row r="2187" spans="1:1" x14ac:dyDescent="0.25">
      <c r="A2187" s="15">
        <v>4435</v>
      </c>
    </row>
    <row r="2188" spans="1:1" x14ac:dyDescent="0.25">
      <c r="A2188" s="15">
        <v>4807</v>
      </c>
    </row>
    <row r="2189" spans="1:1" x14ac:dyDescent="0.25">
      <c r="A2189" s="15">
        <v>7515</v>
      </c>
    </row>
    <row r="2190" spans="1:1" x14ac:dyDescent="0.25">
      <c r="A2190" s="15">
        <v>4232</v>
      </c>
    </row>
    <row r="2191" spans="1:1" x14ac:dyDescent="0.25">
      <c r="A2191" s="15">
        <v>56979</v>
      </c>
    </row>
    <row r="2192" spans="1:1" x14ac:dyDescent="0.25">
      <c r="A2192" s="15">
        <v>168620</v>
      </c>
    </row>
    <row r="2193" spans="1:1" x14ac:dyDescent="0.25">
      <c r="A2193" s="15">
        <v>439</v>
      </c>
    </row>
    <row r="2194" spans="1:1" x14ac:dyDescent="0.25">
      <c r="A2194" s="15">
        <v>2619</v>
      </c>
    </row>
    <row r="2195" spans="1:1" x14ac:dyDescent="0.25">
      <c r="A2195" s="15">
        <v>199699</v>
      </c>
    </row>
    <row r="2196" spans="1:1" x14ac:dyDescent="0.25">
      <c r="A2196" s="15">
        <v>925</v>
      </c>
    </row>
    <row r="2197" spans="1:1" x14ac:dyDescent="0.25">
      <c r="A2197" s="15">
        <v>6502</v>
      </c>
    </row>
    <row r="2198" spans="1:1" x14ac:dyDescent="0.25">
      <c r="A2198" s="15">
        <v>4482</v>
      </c>
    </row>
    <row r="2199" spans="1:1" x14ac:dyDescent="0.25">
      <c r="A2199" s="15">
        <v>3458</v>
      </c>
    </row>
    <row r="2200" spans="1:1" x14ac:dyDescent="0.25">
      <c r="A2200" s="15">
        <v>4135</v>
      </c>
    </row>
    <row r="2201" spans="1:1" x14ac:dyDescent="0.25">
      <c r="A2201" s="15">
        <v>11005</v>
      </c>
    </row>
    <row r="2202" spans="1:1" x14ac:dyDescent="0.25">
      <c r="A2202" s="15">
        <v>6279</v>
      </c>
    </row>
    <row r="2203" spans="1:1" x14ac:dyDescent="0.25">
      <c r="A2203" s="15">
        <v>1054</v>
      </c>
    </row>
    <row r="2204" spans="1:1" x14ac:dyDescent="0.25">
      <c r="A2204" s="15">
        <v>6439</v>
      </c>
    </row>
    <row r="2205" spans="1:1" x14ac:dyDescent="0.25">
      <c r="A2205" s="15">
        <v>23210</v>
      </c>
    </row>
    <row r="2206" spans="1:1" x14ac:dyDescent="0.25">
      <c r="A2206" s="15">
        <v>8292</v>
      </c>
    </row>
    <row r="2207" spans="1:1" x14ac:dyDescent="0.25">
      <c r="A2207" s="15">
        <v>7799</v>
      </c>
    </row>
    <row r="2208" spans="1:1" x14ac:dyDescent="0.25">
      <c r="A2208" s="15">
        <v>578</v>
      </c>
    </row>
    <row r="2209" spans="1:1" x14ac:dyDescent="0.25">
      <c r="A2209" s="15">
        <v>9700</v>
      </c>
    </row>
    <row r="2210" spans="1:1" x14ac:dyDescent="0.25">
      <c r="A2210" s="15">
        <v>2207</v>
      </c>
    </row>
    <row r="2211" spans="1:1" x14ac:dyDescent="0.25">
      <c r="A2211" s="15">
        <v>10522</v>
      </c>
    </row>
    <row r="2212" spans="1:1" x14ac:dyDescent="0.25">
      <c r="A2212" s="15">
        <v>5741</v>
      </c>
    </row>
    <row r="2213" spans="1:1" x14ac:dyDescent="0.25">
      <c r="A2213" s="15">
        <v>84525</v>
      </c>
    </row>
    <row r="2214" spans="1:1" x14ac:dyDescent="0.25">
      <c r="A2214" s="15">
        <v>402381</v>
      </c>
    </row>
    <row r="2215" spans="1:1" x14ac:dyDescent="0.25">
      <c r="A2215" s="15">
        <v>8487</v>
      </c>
    </row>
    <row r="2216" spans="1:1" x14ac:dyDescent="0.25">
      <c r="A2216" s="15">
        <v>567</v>
      </c>
    </row>
    <row r="2217" spans="1:1" x14ac:dyDescent="0.25">
      <c r="A2217" s="15">
        <v>5896</v>
      </c>
    </row>
    <row r="2218" spans="1:1" x14ac:dyDescent="0.25">
      <c r="A2218" s="15">
        <v>6387</v>
      </c>
    </row>
    <row r="2219" spans="1:1" x14ac:dyDescent="0.25">
      <c r="A2219" s="15">
        <v>7840</v>
      </c>
    </row>
    <row r="2220" spans="1:1" x14ac:dyDescent="0.25">
      <c r="A2220" s="15">
        <v>4337</v>
      </c>
    </row>
    <row r="2221" spans="1:1" x14ac:dyDescent="0.25">
      <c r="A2221" s="15">
        <v>284359</v>
      </c>
    </row>
    <row r="2222" spans="1:1" x14ac:dyDescent="0.25">
      <c r="A2222" s="15">
        <v>6414</v>
      </c>
    </row>
    <row r="2223" spans="1:1" x14ac:dyDescent="0.25">
      <c r="A2223" s="15">
        <v>4301</v>
      </c>
    </row>
    <row r="2224" spans="1:1" x14ac:dyDescent="0.25">
      <c r="A2224" s="15">
        <v>1059</v>
      </c>
    </row>
    <row r="2225" spans="1:1" x14ac:dyDescent="0.25">
      <c r="A2225" s="15">
        <v>344022</v>
      </c>
    </row>
    <row r="2226" spans="1:1" x14ac:dyDescent="0.25">
      <c r="A2226" s="15">
        <v>6741</v>
      </c>
    </row>
    <row r="2227" spans="1:1" x14ac:dyDescent="0.25">
      <c r="A2227" s="15">
        <v>4082</v>
      </c>
    </row>
    <row r="2228" spans="1:1" x14ac:dyDescent="0.25">
      <c r="A2228" s="15">
        <v>27443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367"/>
  <sheetViews>
    <sheetView workbookViewId="0">
      <selection activeCell="R32" sqref="R32"/>
    </sheetView>
  </sheetViews>
  <sheetFormatPr defaultRowHeight="15" x14ac:dyDescent="0.25"/>
  <sheetData>
    <row r="1" spans="1:3" x14ac:dyDescent="0.25">
      <c r="A1" s="14" t="s">
        <v>2301</v>
      </c>
      <c r="B1" s="14" t="s">
        <v>2302</v>
      </c>
      <c r="C1" s="14" t="s">
        <v>2303</v>
      </c>
    </row>
    <row r="2" spans="1:3" x14ac:dyDescent="0.25">
      <c r="A2" s="15">
        <v>221154</v>
      </c>
      <c r="B2" s="15">
        <v>1</v>
      </c>
      <c r="C2" s="15">
        <f>IF(B2&gt;1,1,0)</f>
        <v>0</v>
      </c>
    </row>
    <row r="3" spans="1:3" x14ac:dyDescent="0.25">
      <c r="A3" s="15">
        <v>344018</v>
      </c>
      <c r="B3" s="15">
        <v>2</v>
      </c>
      <c r="C3" s="15">
        <f t="shared" ref="C3:C66" si="0">IF(B3&gt;1,1,0)</f>
        <v>1</v>
      </c>
    </row>
    <row r="4" spans="1:3" x14ac:dyDescent="0.25">
      <c r="A4" s="15">
        <v>245711</v>
      </c>
      <c r="B4" s="15">
        <v>1</v>
      </c>
      <c r="C4" s="15">
        <f t="shared" si="0"/>
        <v>0</v>
      </c>
    </row>
    <row r="5" spans="1:3" x14ac:dyDescent="0.25">
      <c r="A5" s="15">
        <v>147409</v>
      </c>
      <c r="B5" s="15">
        <v>2</v>
      </c>
      <c r="C5" s="15">
        <f t="shared" si="0"/>
        <v>1</v>
      </c>
    </row>
    <row r="6" spans="1:3" x14ac:dyDescent="0.25">
      <c r="A6" s="15">
        <v>221120</v>
      </c>
      <c r="B6" s="15">
        <v>1</v>
      </c>
      <c r="C6" s="15">
        <f t="shared" si="0"/>
        <v>0</v>
      </c>
    </row>
    <row r="7" spans="1:3" x14ac:dyDescent="0.25">
      <c r="A7" s="15">
        <v>147381</v>
      </c>
      <c r="B7" s="15">
        <v>1</v>
      </c>
      <c r="C7" s="15">
        <f t="shared" si="0"/>
        <v>0</v>
      </c>
    </row>
    <row r="8" spans="1:3" x14ac:dyDescent="0.25">
      <c r="A8" s="15">
        <v>196528</v>
      </c>
      <c r="B8" s="15">
        <v>1</v>
      </c>
      <c r="C8" s="15">
        <f t="shared" si="0"/>
        <v>0</v>
      </c>
    </row>
    <row r="9" spans="1:3" x14ac:dyDescent="0.25">
      <c r="A9" s="15">
        <v>196527</v>
      </c>
      <c r="B9" s="15">
        <v>2</v>
      </c>
      <c r="C9" s="15">
        <f t="shared" si="0"/>
        <v>1</v>
      </c>
    </row>
    <row r="10" spans="1:3" x14ac:dyDescent="0.25">
      <c r="A10" s="15">
        <v>147372</v>
      </c>
      <c r="B10" s="15">
        <v>2</v>
      </c>
      <c r="C10" s="15">
        <f t="shared" si="0"/>
        <v>1</v>
      </c>
    </row>
    <row r="11" spans="1:3" x14ac:dyDescent="0.25">
      <c r="A11" s="15">
        <v>196513</v>
      </c>
      <c r="B11" s="15">
        <v>1</v>
      </c>
      <c r="C11" s="15">
        <f t="shared" si="0"/>
        <v>0</v>
      </c>
    </row>
    <row r="12" spans="1:3" x14ac:dyDescent="0.25">
      <c r="A12" s="15">
        <v>122786</v>
      </c>
      <c r="B12" s="15">
        <v>1</v>
      </c>
      <c r="C12" s="15">
        <f t="shared" si="0"/>
        <v>0</v>
      </c>
    </row>
    <row r="13" spans="1:3" x14ac:dyDescent="0.25">
      <c r="A13" s="15">
        <v>221079</v>
      </c>
      <c r="B13" s="15">
        <v>1</v>
      </c>
      <c r="C13" s="15">
        <f t="shared" si="0"/>
        <v>0</v>
      </c>
    </row>
    <row r="14" spans="1:3" x14ac:dyDescent="0.25">
      <c r="A14" s="15">
        <v>221074</v>
      </c>
      <c r="B14" s="15">
        <v>1</v>
      </c>
      <c r="C14" s="15">
        <f t="shared" si="0"/>
        <v>0</v>
      </c>
    </row>
    <row r="15" spans="1:3" x14ac:dyDescent="0.25">
      <c r="A15" s="15">
        <v>122773</v>
      </c>
      <c r="B15" s="15">
        <v>1</v>
      </c>
      <c r="C15" s="15">
        <f t="shared" si="0"/>
        <v>0</v>
      </c>
    </row>
    <row r="16" spans="1:3" x14ac:dyDescent="0.25">
      <c r="A16" s="15">
        <v>122769</v>
      </c>
      <c r="B16" s="15">
        <v>1</v>
      </c>
      <c r="C16" s="15">
        <f t="shared" si="0"/>
        <v>0</v>
      </c>
    </row>
    <row r="17" spans="1:3" x14ac:dyDescent="0.25">
      <c r="A17" s="15">
        <v>393093</v>
      </c>
      <c r="B17" s="15">
        <v>1</v>
      </c>
      <c r="C17" s="15">
        <f t="shared" si="0"/>
        <v>0</v>
      </c>
    </row>
    <row r="18" spans="1:3" x14ac:dyDescent="0.25">
      <c r="A18" s="15">
        <v>343930</v>
      </c>
      <c r="B18" s="15">
        <v>1</v>
      </c>
      <c r="C18" s="15">
        <f t="shared" si="0"/>
        <v>0</v>
      </c>
    </row>
    <row r="19" spans="1:3" x14ac:dyDescent="0.25">
      <c r="A19" s="15">
        <v>196475</v>
      </c>
      <c r="B19" s="15">
        <v>1</v>
      </c>
      <c r="C19" s="15">
        <f t="shared" si="0"/>
        <v>0</v>
      </c>
    </row>
    <row r="20" spans="1:3" x14ac:dyDescent="0.25">
      <c r="A20" s="15">
        <v>147323</v>
      </c>
      <c r="B20" s="15">
        <v>1</v>
      </c>
      <c r="C20" s="15">
        <f t="shared" si="0"/>
        <v>0</v>
      </c>
    </row>
    <row r="21" spans="1:3" x14ac:dyDescent="0.25">
      <c r="A21" s="15">
        <v>221037</v>
      </c>
      <c r="B21" s="15">
        <v>1</v>
      </c>
      <c r="C21" s="15">
        <f t="shared" si="0"/>
        <v>0</v>
      </c>
    </row>
    <row r="22" spans="1:3" x14ac:dyDescent="0.25">
      <c r="A22" s="15">
        <v>221035</v>
      </c>
      <c r="B22" s="15">
        <v>1</v>
      </c>
      <c r="C22" s="15">
        <f t="shared" si="0"/>
        <v>0</v>
      </c>
    </row>
    <row r="23" spans="1:3" x14ac:dyDescent="0.25">
      <c r="A23" s="15">
        <v>122706</v>
      </c>
      <c r="B23" s="15">
        <v>1</v>
      </c>
      <c r="C23" s="15">
        <f t="shared" si="0"/>
        <v>0</v>
      </c>
    </row>
    <row r="24" spans="1:3" x14ac:dyDescent="0.25">
      <c r="A24" s="15">
        <v>122704</v>
      </c>
      <c r="B24" s="15">
        <v>1</v>
      </c>
      <c r="C24" s="15">
        <f t="shared" si="0"/>
        <v>0</v>
      </c>
    </row>
    <row r="25" spans="1:3" x14ac:dyDescent="0.25">
      <c r="A25" s="15">
        <v>221002</v>
      </c>
      <c r="B25" s="15">
        <v>1</v>
      </c>
      <c r="C25" s="15">
        <f t="shared" si="0"/>
        <v>0</v>
      </c>
    </row>
    <row r="26" spans="1:3" x14ac:dyDescent="0.25">
      <c r="A26" s="15">
        <v>220988</v>
      </c>
      <c r="B26" s="15">
        <v>1</v>
      </c>
      <c r="C26" s="15">
        <f t="shared" si="0"/>
        <v>0</v>
      </c>
    </row>
    <row r="27" spans="1:3" x14ac:dyDescent="0.25">
      <c r="A27" s="15">
        <v>196403</v>
      </c>
      <c r="B27" s="15">
        <v>1</v>
      </c>
      <c r="C27" s="15">
        <f t="shared" si="0"/>
        <v>0</v>
      </c>
    </row>
    <row r="28" spans="1:3" x14ac:dyDescent="0.25">
      <c r="A28" s="15">
        <v>220972</v>
      </c>
      <c r="B28" s="15">
        <v>1</v>
      </c>
      <c r="C28" s="15">
        <f t="shared" si="0"/>
        <v>0</v>
      </c>
    </row>
    <row r="29" spans="1:3" x14ac:dyDescent="0.25">
      <c r="A29" s="15">
        <v>122665</v>
      </c>
      <c r="B29" s="15">
        <v>1</v>
      </c>
      <c r="C29" s="15">
        <f t="shared" si="0"/>
        <v>0</v>
      </c>
    </row>
    <row r="30" spans="1:3" x14ac:dyDescent="0.25">
      <c r="A30" s="15">
        <v>220963</v>
      </c>
      <c r="B30" s="15">
        <v>1</v>
      </c>
      <c r="C30" s="15">
        <f t="shared" si="0"/>
        <v>0</v>
      </c>
    </row>
    <row r="31" spans="1:3" x14ac:dyDescent="0.25">
      <c r="A31" s="15">
        <v>196385</v>
      </c>
      <c r="B31" s="15">
        <v>1</v>
      </c>
      <c r="C31" s="15">
        <f t="shared" si="0"/>
        <v>0</v>
      </c>
    </row>
    <row r="32" spans="1:3" x14ac:dyDescent="0.25">
      <c r="A32" s="15">
        <v>196383</v>
      </c>
      <c r="B32" s="15">
        <v>1</v>
      </c>
      <c r="C32" s="15">
        <f t="shared" si="0"/>
        <v>0</v>
      </c>
    </row>
    <row r="33" spans="1:3" x14ac:dyDescent="0.25">
      <c r="A33" s="15">
        <v>196374</v>
      </c>
      <c r="B33" s="15">
        <v>1</v>
      </c>
      <c r="C33" s="15">
        <f t="shared" si="0"/>
        <v>0</v>
      </c>
    </row>
    <row r="34" spans="1:3" x14ac:dyDescent="0.25">
      <c r="A34" s="15">
        <v>147199</v>
      </c>
      <c r="B34" s="15">
        <v>1</v>
      </c>
      <c r="C34" s="15">
        <f t="shared" si="0"/>
        <v>0</v>
      </c>
    </row>
    <row r="35" spans="1:3" x14ac:dyDescent="0.25">
      <c r="A35" s="15">
        <v>122622</v>
      </c>
      <c r="B35" s="15">
        <v>1</v>
      </c>
      <c r="C35" s="15">
        <f t="shared" si="0"/>
        <v>0</v>
      </c>
    </row>
    <row r="36" spans="1:3" x14ac:dyDescent="0.25">
      <c r="A36" s="15">
        <v>147179</v>
      </c>
      <c r="B36" s="15">
        <v>1</v>
      </c>
      <c r="C36" s="15">
        <f t="shared" si="0"/>
        <v>0</v>
      </c>
    </row>
    <row r="37" spans="1:3" x14ac:dyDescent="0.25">
      <c r="A37" s="15">
        <v>196294</v>
      </c>
      <c r="B37" s="15">
        <v>1</v>
      </c>
      <c r="C37" s="15">
        <f t="shared" si="0"/>
        <v>0</v>
      </c>
    </row>
    <row r="38" spans="1:3" x14ac:dyDescent="0.25">
      <c r="A38" s="15">
        <v>147138</v>
      </c>
      <c r="B38" s="15">
        <v>2</v>
      </c>
      <c r="C38" s="15">
        <f t="shared" si="0"/>
        <v>1</v>
      </c>
    </row>
    <row r="39" spans="1:3" x14ac:dyDescent="0.25">
      <c r="A39" s="15">
        <v>122553</v>
      </c>
      <c r="B39" s="15">
        <v>1</v>
      </c>
      <c r="C39" s="15">
        <f t="shared" si="0"/>
        <v>0</v>
      </c>
    </row>
    <row r="40" spans="1:3" x14ac:dyDescent="0.25">
      <c r="A40" s="15">
        <v>196264</v>
      </c>
      <c r="B40" s="15">
        <v>1</v>
      </c>
      <c r="C40" s="15">
        <f t="shared" si="0"/>
        <v>0</v>
      </c>
    </row>
    <row r="41" spans="1:3" x14ac:dyDescent="0.25">
      <c r="A41" s="15">
        <v>392862</v>
      </c>
      <c r="B41" s="15">
        <v>1</v>
      </c>
      <c r="C41" s="15">
        <f t="shared" si="0"/>
        <v>0</v>
      </c>
    </row>
    <row r="42" spans="1:3" x14ac:dyDescent="0.25">
      <c r="A42" s="15">
        <v>147111</v>
      </c>
      <c r="B42" s="15">
        <v>1</v>
      </c>
      <c r="C42" s="15">
        <f t="shared" si="0"/>
        <v>0</v>
      </c>
    </row>
    <row r="43" spans="1:3" x14ac:dyDescent="0.25">
      <c r="A43" s="15">
        <v>100216484</v>
      </c>
      <c r="B43" s="15">
        <v>1</v>
      </c>
      <c r="C43" s="15">
        <f t="shared" si="0"/>
        <v>0</v>
      </c>
    </row>
    <row r="44" spans="1:3" x14ac:dyDescent="0.25">
      <c r="A44" s="15">
        <v>122509</v>
      </c>
      <c r="B44" s="15">
        <v>1</v>
      </c>
      <c r="C44" s="15">
        <f t="shared" si="0"/>
        <v>0</v>
      </c>
    </row>
    <row r="45" spans="1:3" x14ac:dyDescent="0.25">
      <c r="A45" s="15">
        <v>100216483</v>
      </c>
      <c r="B45" s="15">
        <v>1</v>
      </c>
      <c r="C45" s="15">
        <f t="shared" si="0"/>
        <v>0</v>
      </c>
    </row>
    <row r="46" spans="1:3" x14ac:dyDescent="0.25">
      <c r="A46" s="15">
        <v>319101</v>
      </c>
      <c r="B46" s="15">
        <v>1</v>
      </c>
      <c r="C46" s="15">
        <f t="shared" si="0"/>
        <v>0</v>
      </c>
    </row>
    <row r="47" spans="1:3" x14ac:dyDescent="0.25">
      <c r="A47" s="15">
        <v>319100</v>
      </c>
      <c r="B47" s="15">
        <v>2</v>
      </c>
      <c r="C47" s="15">
        <f t="shared" si="0"/>
        <v>1</v>
      </c>
    </row>
    <row r="48" spans="1:3" x14ac:dyDescent="0.25">
      <c r="A48" s="15">
        <v>343641</v>
      </c>
      <c r="B48" s="15">
        <v>2</v>
      </c>
      <c r="C48" s="15">
        <f t="shared" si="0"/>
        <v>1</v>
      </c>
    </row>
    <row r="49" spans="1:3" x14ac:dyDescent="0.25">
      <c r="A49" s="15">
        <v>147040</v>
      </c>
      <c r="B49" s="15">
        <v>1</v>
      </c>
      <c r="C49" s="15">
        <f t="shared" si="0"/>
        <v>0</v>
      </c>
    </row>
    <row r="50" spans="1:3" x14ac:dyDescent="0.25">
      <c r="A50" s="15">
        <v>343637</v>
      </c>
      <c r="B50" s="15">
        <v>2</v>
      </c>
      <c r="C50" s="15">
        <f t="shared" si="0"/>
        <v>1</v>
      </c>
    </row>
    <row r="51" spans="1:3" x14ac:dyDescent="0.25">
      <c r="A51" s="15">
        <v>441933</v>
      </c>
      <c r="B51" s="15">
        <v>1</v>
      </c>
      <c r="C51" s="15">
        <f t="shared" si="0"/>
        <v>0</v>
      </c>
    </row>
    <row r="52" spans="1:3" x14ac:dyDescent="0.25">
      <c r="A52" s="15">
        <v>24148</v>
      </c>
      <c r="B52" s="15">
        <v>2</v>
      </c>
      <c r="C52" s="15">
        <f t="shared" si="0"/>
        <v>1</v>
      </c>
    </row>
    <row r="53" spans="1:3" x14ac:dyDescent="0.25">
      <c r="A53" s="15">
        <v>24147</v>
      </c>
      <c r="B53" s="15">
        <v>1</v>
      </c>
      <c r="C53" s="15">
        <f t="shared" si="0"/>
        <v>0</v>
      </c>
    </row>
    <row r="54" spans="1:3" x14ac:dyDescent="0.25">
      <c r="A54" s="15">
        <v>24145</v>
      </c>
      <c r="B54" s="15">
        <v>1</v>
      </c>
      <c r="C54" s="15">
        <f t="shared" si="0"/>
        <v>0</v>
      </c>
    </row>
    <row r="55" spans="1:3" x14ac:dyDescent="0.25">
      <c r="A55" s="15">
        <v>24144</v>
      </c>
      <c r="B55" s="15">
        <v>1</v>
      </c>
      <c r="C55" s="15">
        <f t="shared" si="0"/>
        <v>0</v>
      </c>
    </row>
    <row r="56" spans="1:3" x14ac:dyDescent="0.25">
      <c r="A56" s="15">
        <v>24142</v>
      </c>
      <c r="B56" s="15">
        <v>1</v>
      </c>
      <c r="C56" s="15">
        <f t="shared" si="0"/>
        <v>0</v>
      </c>
    </row>
    <row r="57" spans="1:3" x14ac:dyDescent="0.25">
      <c r="A57" s="15">
        <v>24141</v>
      </c>
      <c r="B57" s="15">
        <v>1</v>
      </c>
      <c r="C57" s="15">
        <f t="shared" si="0"/>
        <v>0</v>
      </c>
    </row>
    <row r="58" spans="1:3" x14ac:dyDescent="0.25">
      <c r="A58" s="15">
        <v>24140</v>
      </c>
      <c r="B58" s="15">
        <v>2</v>
      </c>
      <c r="C58" s="15">
        <f t="shared" si="0"/>
        <v>1</v>
      </c>
    </row>
    <row r="59" spans="1:3" x14ac:dyDescent="0.25">
      <c r="A59" s="15">
        <v>24137</v>
      </c>
      <c r="B59" s="15">
        <v>1</v>
      </c>
      <c r="C59" s="15">
        <f t="shared" si="0"/>
        <v>0</v>
      </c>
    </row>
    <row r="60" spans="1:3" x14ac:dyDescent="0.25">
      <c r="A60" s="15">
        <v>171586</v>
      </c>
      <c r="B60" s="15">
        <v>1</v>
      </c>
      <c r="C60" s="15">
        <f t="shared" si="0"/>
        <v>0</v>
      </c>
    </row>
    <row r="61" spans="1:3" x14ac:dyDescent="0.25">
      <c r="A61" s="15">
        <v>171558</v>
      </c>
      <c r="B61" s="15">
        <v>1</v>
      </c>
      <c r="C61" s="15">
        <f t="shared" si="0"/>
        <v>0</v>
      </c>
    </row>
    <row r="62" spans="1:3" x14ac:dyDescent="0.25">
      <c r="A62" s="15">
        <v>171546</v>
      </c>
      <c r="B62" s="15">
        <v>1</v>
      </c>
      <c r="C62" s="15">
        <f t="shared" si="0"/>
        <v>0</v>
      </c>
    </row>
    <row r="63" spans="1:3" x14ac:dyDescent="0.25">
      <c r="A63" s="15">
        <v>146956</v>
      </c>
      <c r="B63" s="15">
        <v>1</v>
      </c>
      <c r="C63" s="15">
        <f t="shared" si="0"/>
        <v>0</v>
      </c>
    </row>
    <row r="64" spans="1:3" x14ac:dyDescent="0.25">
      <c r="A64" s="15">
        <v>100216344</v>
      </c>
      <c r="B64" s="15">
        <v>1</v>
      </c>
      <c r="C64" s="15">
        <f t="shared" si="0"/>
        <v>0</v>
      </c>
    </row>
    <row r="65" spans="1:3" x14ac:dyDescent="0.25">
      <c r="A65" s="15">
        <v>171515</v>
      </c>
      <c r="B65" s="15">
        <v>1</v>
      </c>
      <c r="C65" s="15">
        <f t="shared" si="0"/>
        <v>0</v>
      </c>
    </row>
    <row r="66" spans="1:3" x14ac:dyDescent="0.25">
      <c r="A66" s="15">
        <v>171514</v>
      </c>
      <c r="B66" s="15">
        <v>1</v>
      </c>
      <c r="C66" s="15">
        <f t="shared" si="0"/>
        <v>0</v>
      </c>
    </row>
    <row r="67" spans="1:3" x14ac:dyDescent="0.25">
      <c r="A67" s="15">
        <v>171513</v>
      </c>
      <c r="B67" s="15">
        <v>1</v>
      </c>
      <c r="C67" s="15">
        <f t="shared" ref="C67:C130" si="1">IF(B67&gt;1,1,0)</f>
        <v>0</v>
      </c>
    </row>
    <row r="68" spans="1:3" x14ac:dyDescent="0.25">
      <c r="A68" s="15">
        <v>171512</v>
      </c>
      <c r="B68" s="15">
        <v>1</v>
      </c>
      <c r="C68" s="15">
        <f t="shared" si="1"/>
        <v>0</v>
      </c>
    </row>
    <row r="69" spans="1:3" x14ac:dyDescent="0.25">
      <c r="A69" s="15">
        <v>171511</v>
      </c>
      <c r="B69" s="15">
        <v>1</v>
      </c>
      <c r="C69" s="15">
        <f t="shared" si="1"/>
        <v>0</v>
      </c>
    </row>
    <row r="70" spans="1:3" x14ac:dyDescent="0.25">
      <c r="A70" s="15">
        <v>343521</v>
      </c>
      <c r="B70" s="15">
        <v>1</v>
      </c>
      <c r="C70" s="15">
        <f t="shared" si="1"/>
        <v>0</v>
      </c>
    </row>
    <row r="71" spans="1:3" x14ac:dyDescent="0.25">
      <c r="A71" s="15">
        <v>171489</v>
      </c>
      <c r="B71" s="15">
        <v>1</v>
      </c>
      <c r="C71" s="15">
        <f t="shared" si="1"/>
        <v>0</v>
      </c>
    </row>
    <row r="72" spans="1:3" x14ac:dyDescent="0.25">
      <c r="A72" s="15">
        <v>146909</v>
      </c>
      <c r="B72" s="15">
        <v>1</v>
      </c>
      <c r="C72" s="15">
        <f t="shared" si="1"/>
        <v>0</v>
      </c>
    </row>
    <row r="73" spans="1:3" x14ac:dyDescent="0.25">
      <c r="A73" s="15">
        <v>171484</v>
      </c>
      <c r="B73" s="15">
        <v>1</v>
      </c>
      <c r="C73" s="15">
        <f t="shared" si="1"/>
        <v>0</v>
      </c>
    </row>
    <row r="74" spans="1:3" x14ac:dyDescent="0.25">
      <c r="A74" s="15">
        <v>171483</v>
      </c>
      <c r="B74" s="15">
        <v>1</v>
      </c>
      <c r="C74" s="15">
        <f t="shared" si="1"/>
        <v>0</v>
      </c>
    </row>
    <row r="75" spans="1:3" x14ac:dyDescent="0.25">
      <c r="A75" s="15">
        <v>171482</v>
      </c>
      <c r="B75" s="15">
        <v>1</v>
      </c>
      <c r="C75" s="15">
        <f t="shared" si="1"/>
        <v>0</v>
      </c>
    </row>
    <row r="76" spans="1:3" x14ac:dyDescent="0.25">
      <c r="A76" s="15">
        <v>343505</v>
      </c>
      <c r="B76" s="15">
        <v>1</v>
      </c>
      <c r="C76" s="15">
        <f t="shared" si="1"/>
        <v>0</v>
      </c>
    </row>
    <row r="77" spans="1:3" x14ac:dyDescent="0.25">
      <c r="A77" s="15">
        <v>196047</v>
      </c>
      <c r="B77" s="15">
        <v>1</v>
      </c>
      <c r="C77" s="15">
        <f t="shared" si="1"/>
        <v>0</v>
      </c>
    </row>
    <row r="78" spans="1:3" x14ac:dyDescent="0.25">
      <c r="A78" s="15">
        <v>146894</v>
      </c>
      <c r="B78" s="15">
        <v>1</v>
      </c>
      <c r="C78" s="15">
        <f t="shared" si="1"/>
        <v>0</v>
      </c>
    </row>
    <row r="79" spans="1:3" x14ac:dyDescent="0.25">
      <c r="A79" s="15">
        <v>392636</v>
      </c>
      <c r="B79" s="15">
        <v>1</v>
      </c>
      <c r="C79" s="15">
        <f t="shared" si="1"/>
        <v>0</v>
      </c>
    </row>
    <row r="80" spans="1:3" x14ac:dyDescent="0.25">
      <c r="A80" s="15">
        <v>343472</v>
      </c>
      <c r="B80" s="15">
        <v>1</v>
      </c>
      <c r="C80" s="15">
        <f t="shared" si="1"/>
        <v>0</v>
      </c>
    </row>
    <row r="81" spans="1:3" x14ac:dyDescent="0.25">
      <c r="A81" s="15">
        <v>146862</v>
      </c>
      <c r="B81" s="15">
        <v>1</v>
      </c>
      <c r="C81" s="15">
        <f t="shared" si="1"/>
        <v>0</v>
      </c>
    </row>
    <row r="82" spans="1:3" x14ac:dyDescent="0.25">
      <c r="A82" s="15">
        <v>146852</v>
      </c>
      <c r="B82" s="15">
        <v>1</v>
      </c>
      <c r="C82" s="15">
        <f t="shared" si="1"/>
        <v>0</v>
      </c>
    </row>
    <row r="83" spans="1:3" x14ac:dyDescent="0.25">
      <c r="A83" s="15">
        <v>146850</v>
      </c>
      <c r="B83" s="15">
        <v>1</v>
      </c>
      <c r="C83" s="15">
        <f t="shared" si="1"/>
        <v>0</v>
      </c>
    </row>
    <row r="84" spans="1:3" x14ac:dyDescent="0.25">
      <c r="A84" s="15">
        <v>343450</v>
      </c>
      <c r="B84" s="15">
        <v>1</v>
      </c>
      <c r="C84" s="15">
        <f t="shared" si="1"/>
        <v>0</v>
      </c>
    </row>
    <row r="85" spans="1:3" x14ac:dyDescent="0.25">
      <c r="A85" s="15">
        <v>171425</v>
      </c>
      <c r="B85" s="15">
        <v>1</v>
      </c>
      <c r="C85" s="15">
        <f t="shared" si="1"/>
        <v>0</v>
      </c>
    </row>
    <row r="86" spans="1:3" x14ac:dyDescent="0.25">
      <c r="A86" s="15">
        <v>146845</v>
      </c>
      <c r="B86" s="15">
        <v>1</v>
      </c>
      <c r="C86" s="15">
        <f t="shared" si="1"/>
        <v>0</v>
      </c>
    </row>
    <row r="87" spans="1:3" x14ac:dyDescent="0.25">
      <c r="A87" s="15">
        <v>171389</v>
      </c>
      <c r="B87" s="15">
        <v>1</v>
      </c>
      <c r="C87" s="15">
        <f t="shared" si="1"/>
        <v>0</v>
      </c>
    </row>
    <row r="88" spans="1:3" x14ac:dyDescent="0.25">
      <c r="A88" s="15">
        <v>343413</v>
      </c>
      <c r="B88" s="15">
        <v>1</v>
      </c>
      <c r="C88" s="15">
        <f t="shared" si="1"/>
        <v>0</v>
      </c>
    </row>
    <row r="89" spans="1:3" x14ac:dyDescent="0.25">
      <c r="A89" s="15">
        <v>146802</v>
      </c>
      <c r="B89" s="15">
        <v>1</v>
      </c>
      <c r="C89" s="15">
        <f t="shared" si="1"/>
        <v>0</v>
      </c>
    </row>
    <row r="90" spans="1:3" x14ac:dyDescent="0.25">
      <c r="A90" s="15">
        <v>100240748</v>
      </c>
      <c r="B90" s="15">
        <v>1</v>
      </c>
      <c r="C90" s="15">
        <f t="shared" si="1"/>
        <v>0</v>
      </c>
    </row>
    <row r="91" spans="1:3" x14ac:dyDescent="0.25">
      <c r="A91" s="15">
        <v>100240747</v>
      </c>
      <c r="B91" s="15">
        <v>1</v>
      </c>
      <c r="C91" s="15">
        <f t="shared" si="1"/>
        <v>0</v>
      </c>
    </row>
    <row r="92" spans="1:3" x14ac:dyDescent="0.25">
      <c r="A92" s="15">
        <v>146771</v>
      </c>
      <c r="B92" s="15">
        <v>1</v>
      </c>
      <c r="C92" s="15">
        <f t="shared" si="1"/>
        <v>0</v>
      </c>
    </row>
    <row r="93" spans="1:3" x14ac:dyDescent="0.25">
      <c r="A93" s="15">
        <v>100240740</v>
      </c>
      <c r="B93" s="15">
        <v>1</v>
      </c>
      <c r="C93" s="15">
        <f t="shared" si="1"/>
        <v>0</v>
      </c>
    </row>
    <row r="94" spans="1:3" x14ac:dyDescent="0.25">
      <c r="A94" s="15">
        <v>100240739</v>
      </c>
      <c r="B94" s="15">
        <v>1</v>
      </c>
      <c r="C94" s="15">
        <f t="shared" si="1"/>
        <v>0</v>
      </c>
    </row>
    <row r="95" spans="1:3" x14ac:dyDescent="0.25">
      <c r="A95" s="15">
        <v>100240738</v>
      </c>
      <c r="B95" s="15">
        <v>1</v>
      </c>
      <c r="C95" s="15">
        <f t="shared" si="1"/>
        <v>0</v>
      </c>
    </row>
    <row r="96" spans="1:3" x14ac:dyDescent="0.25">
      <c r="A96" s="15">
        <v>100240737</v>
      </c>
      <c r="B96" s="15">
        <v>1</v>
      </c>
      <c r="C96" s="15">
        <f t="shared" si="1"/>
        <v>0</v>
      </c>
    </row>
    <row r="97" spans="1:3" x14ac:dyDescent="0.25">
      <c r="A97" s="15">
        <v>100240736</v>
      </c>
      <c r="B97" s="15">
        <v>1</v>
      </c>
      <c r="C97" s="15">
        <f t="shared" si="1"/>
        <v>0</v>
      </c>
    </row>
    <row r="98" spans="1:3" x14ac:dyDescent="0.25">
      <c r="A98" s="15">
        <v>146760</v>
      </c>
      <c r="B98" s="15">
        <v>1</v>
      </c>
      <c r="C98" s="15">
        <f t="shared" si="1"/>
        <v>0</v>
      </c>
    </row>
    <row r="99" spans="1:3" x14ac:dyDescent="0.25">
      <c r="A99" s="15">
        <v>100240733</v>
      </c>
      <c r="B99" s="15">
        <v>1</v>
      </c>
      <c r="C99" s="15">
        <f t="shared" si="1"/>
        <v>0</v>
      </c>
    </row>
    <row r="100" spans="1:3" x14ac:dyDescent="0.25">
      <c r="A100" s="15">
        <v>100240732</v>
      </c>
      <c r="B100" s="15">
        <v>1</v>
      </c>
      <c r="C100" s="15">
        <f t="shared" si="1"/>
        <v>0</v>
      </c>
    </row>
    <row r="101" spans="1:3" x14ac:dyDescent="0.25">
      <c r="A101" s="15">
        <v>100240731</v>
      </c>
      <c r="B101" s="15">
        <v>1</v>
      </c>
      <c r="C101" s="15">
        <f t="shared" si="1"/>
        <v>0</v>
      </c>
    </row>
    <row r="102" spans="1:3" x14ac:dyDescent="0.25">
      <c r="A102" s="15">
        <v>100240730</v>
      </c>
      <c r="B102" s="15">
        <v>1</v>
      </c>
      <c r="C102" s="15">
        <f t="shared" si="1"/>
        <v>0</v>
      </c>
    </row>
    <row r="103" spans="1:3" x14ac:dyDescent="0.25">
      <c r="A103" s="15">
        <v>146754</v>
      </c>
      <c r="B103" s="15">
        <v>1</v>
      </c>
      <c r="C103" s="15">
        <f t="shared" si="1"/>
        <v>0</v>
      </c>
    </row>
    <row r="104" spans="1:3" x14ac:dyDescent="0.25">
      <c r="A104" s="15">
        <v>100240702</v>
      </c>
      <c r="B104" s="15">
        <v>1</v>
      </c>
      <c r="C104" s="15">
        <f t="shared" si="1"/>
        <v>0</v>
      </c>
    </row>
    <row r="105" spans="1:3" x14ac:dyDescent="0.25">
      <c r="A105" s="15">
        <v>146722</v>
      </c>
      <c r="B105" s="15">
        <v>1</v>
      </c>
      <c r="C105" s="15">
        <f t="shared" si="1"/>
        <v>0</v>
      </c>
    </row>
    <row r="106" spans="1:3" x14ac:dyDescent="0.25">
      <c r="A106" s="15">
        <v>195828</v>
      </c>
      <c r="B106" s="15">
        <v>1</v>
      </c>
      <c r="C106" s="15">
        <f t="shared" si="1"/>
        <v>0</v>
      </c>
    </row>
    <row r="107" spans="1:3" x14ac:dyDescent="0.25">
      <c r="A107" s="15">
        <v>146664</v>
      </c>
      <c r="B107" s="15">
        <v>1</v>
      </c>
      <c r="C107" s="15">
        <f t="shared" si="1"/>
        <v>0</v>
      </c>
    </row>
    <row r="108" spans="1:3" x14ac:dyDescent="0.25">
      <c r="A108" s="15">
        <v>195814</v>
      </c>
      <c r="B108" s="15">
        <v>1</v>
      </c>
      <c r="C108" s="15">
        <f t="shared" si="1"/>
        <v>0</v>
      </c>
    </row>
    <row r="109" spans="1:3" x14ac:dyDescent="0.25">
      <c r="A109" s="15">
        <v>23788</v>
      </c>
      <c r="B109" s="15">
        <v>1</v>
      </c>
      <c r="C109" s="15">
        <f t="shared" si="1"/>
        <v>0</v>
      </c>
    </row>
    <row r="110" spans="1:3" x14ac:dyDescent="0.25">
      <c r="A110" s="15">
        <v>23787</v>
      </c>
      <c r="B110" s="15">
        <v>1</v>
      </c>
      <c r="C110" s="15">
        <f t="shared" si="1"/>
        <v>0</v>
      </c>
    </row>
    <row r="111" spans="1:3" x14ac:dyDescent="0.25">
      <c r="A111" s="15">
        <v>23784</v>
      </c>
      <c r="B111" s="15">
        <v>1</v>
      </c>
      <c r="C111" s="15">
        <f t="shared" si="1"/>
        <v>0</v>
      </c>
    </row>
    <row r="112" spans="1:3" x14ac:dyDescent="0.25">
      <c r="A112" s="15">
        <v>23780</v>
      </c>
      <c r="B112" s="15">
        <v>2</v>
      </c>
      <c r="C112" s="15">
        <f t="shared" si="1"/>
        <v>1</v>
      </c>
    </row>
    <row r="113" spans="1:3" x14ac:dyDescent="0.25">
      <c r="A113" s="15">
        <v>23779</v>
      </c>
      <c r="B113" s="15">
        <v>1</v>
      </c>
      <c r="C113" s="15">
        <f t="shared" si="1"/>
        <v>0</v>
      </c>
    </row>
    <row r="114" spans="1:3" x14ac:dyDescent="0.25">
      <c r="A114" s="15">
        <v>392399</v>
      </c>
      <c r="B114" s="15">
        <v>1</v>
      </c>
      <c r="C114" s="15">
        <f t="shared" si="1"/>
        <v>0</v>
      </c>
    </row>
    <row r="115" spans="1:3" x14ac:dyDescent="0.25">
      <c r="A115" s="15">
        <v>441549</v>
      </c>
      <c r="B115" s="15">
        <v>1</v>
      </c>
      <c r="C115" s="15">
        <f t="shared" si="1"/>
        <v>0</v>
      </c>
    </row>
    <row r="116" spans="1:3" x14ac:dyDescent="0.25">
      <c r="A116" s="15">
        <v>23774</v>
      </c>
      <c r="B116" s="15">
        <v>1</v>
      </c>
      <c r="C116" s="15">
        <f t="shared" si="1"/>
        <v>0</v>
      </c>
    </row>
    <row r="117" spans="1:3" x14ac:dyDescent="0.25">
      <c r="A117" s="15">
        <v>23771</v>
      </c>
      <c r="B117" s="15">
        <v>1</v>
      </c>
      <c r="C117" s="15">
        <f t="shared" si="1"/>
        <v>0</v>
      </c>
    </row>
    <row r="118" spans="1:3" x14ac:dyDescent="0.25">
      <c r="A118" s="15">
        <v>23770</v>
      </c>
      <c r="B118" s="15">
        <v>1</v>
      </c>
      <c r="C118" s="15">
        <f t="shared" si="1"/>
        <v>0</v>
      </c>
    </row>
    <row r="119" spans="1:3" x14ac:dyDescent="0.25">
      <c r="A119" s="15">
        <v>23769</v>
      </c>
      <c r="B119" s="15">
        <v>1</v>
      </c>
      <c r="C119" s="15">
        <f t="shared" si="1"/>
        <v>0</v>
      </c>
    </row>
    <row r="120" spans="1:3" x14ac:dyDescent="0.25">
      <c r="A120" s="15">
        <v>23768</v>
      </c>
      <c r="B120" s="15">
        <v>1</v>
      </c>
      <c r="C120" s="15">
        <f t="shared" si="1"/>
        <v>0</v>
      </c>
    </row>
    <row r="121" spans="1:3" x14ac:dyDescent="0.25">
      <c r="A121" s="15">
        <v>23767</v>
      </c>
      <c r="B121" s="15">
        <v>1</v>
      </c>
      <c r="C121" s="15">
        <f t="shared" si="1"/>
        <v>0</v>
      </c>
    </row>
    <row r="122" spans="1:3" x14ac:dyDescent="0.25">
      <c r="A122" s="15">
        <v>23765</v>
      </c>
      <c r="B122" s="15">
        <v>2</v>
      </c>
      <c r="C122" s="15">
        <f t="shared" si="1"/>
        <v>1</v>
      </c>
    </row>
    <row r="123" spans="1:3" x14ac:dyDescent="0.25">
      <c r="A123" s="15">
        <v>23764</v>
      </c>
      <c r="B123" s="15">
        <v>1</v>
      </c>
      <c r="C123" s="15">
        <f t="shared" si="1"/>
        <v>0</v>
      </c>
    </row>
    <row r="124" spans="1:3" x14ac:dyDescent="0.25">
      <c r="A124" s="15">
        <v>23762</v>
      </c>
      <c r="B124" s="15">
        <v>1</v>
      </c>
      <c r="C124" s="15">
        <f t="shared" si="1"/>
        <v>0</v>
      </c>
    </row>
    <row r="125" spans="1:3" x14ac:dyDescent="0.25">
      <c r="A125" s="15">
        <v>23761</v>
      </c>
      <c r="B125" s="15">
        <v>1</v>
      </c>
      <c r="C125" s="15">
        <f t="shared" si="1"/>
        <v>0</v>
      </c>
    </row>
    <row r="126" spans="1:3" x14ac:dyDescent="0.25">
      <c r="A126" s="15">
        <v>122060</v>
      </c>
      <c r="B126" s="15">
        <v>1</v>
      </c>
      <c r="C126" s="15">
        <f t="shared" si="1"/>
        <v>0</v>
      </c>
    </row>
    <row r="127" spans="1:3" x14ac:dyDescent="0.25">
      <c r="A127" s="15">
        <v>23760</v>
      </c>
      <c r="B127" s="15">
        <v>1</v>
      </c>
      <c r="C127" s="15">
        <f t="shared" si="1"/>
        <v>0</v>
      </c>
    </row>
    <row r="128" spans="1:3" x14ac:dyDescent="0.25">
      <c r="A128" s="15">
        <v>23759</v>
      </c>
      <c r="B128" s="15">
        <v>1</v>
      </c>
      <c r="C128" s="15">
        <f t="shared" si="1"/>
        <v>0</v>
      </c>
    </row>
    <row r="129" spans="1:3" x14ac:dyDescent="0.25">
      <c r="A129" s="15">
        <v>441531</v>
      </c>
      <c r="B129" s="15">
        <v>1</v>
      </c>
      <c r="C129" s="15">
        <f t="shared" si="1"/>
        <v>0</v>
      </c>
    </row>
    <row r="130" spans="1:3" x14ac:dyDescent="0.25">
      <c r="A130" s="15">
        <v>23753</v>
      </c>
      <c r="B130" s="15">
        <v>1</v>
      </c>
      <c r="C130" s="15">
        <f t="shared" si="1"/>
        <v>0</v>
      </c>
    </row>
    <row r="131" spans="1:3" x14ac:dyDescent="0.25">
      <c r="A131" s="15">
        <v>441525</v>
      </c>
      <c r="B131" s="15">
        <v>1</v>
      </c>
      <c r="C131" s="15">
        <f t="shared" ref="C131:C194" si="2">IF(B131&gt;1,1,0)</f>
        <v>0</v>
      </c>
    </row>
    <row r="132" spans="1:3" x14ac:dyDescent="0.25">
      <c r="A132" s="15">
        <v>23746</v>
      </c>
      <c r="B132" s="15">
        <v>2</v>
      </c>
      <c r="C132" s="15">
        <f t="shared" si="2"/>
        <v>1</v>
      </c>
    </row>
    <row r="133" spans="1:3" x14ac:dyDescent="0.25">
      <c r="A133" s="15">
        <v>441521</v>
      </c>
      <c r="B133" s="15">
        <v>1</v>
      </c>
      <c r="C133" s="15">
        <f t="shared" si="2"/>
        <v>0</v>
      </c>
    </row>
    <row r="134" spans="1:3" x14ac:dyDescent="0.25">
      <c r="A134" s="15">
        <v>441520</v>
      </c>
      <c r="B134" s="15">
        <v>1</v>
      </c>
      <c r="C134" s="15">
        <f t="shared" si="2"/>
        <v>0</v>
      </c>
    </row>
    <row r="135" spans="1:3" x14ac:dyDescent="0.25">
      <c r="A135" s="15">
        <v>441519</v>
      </c>
      <c r="B135" s="15">
        <v>1</v>
      </c>
      <c r="C135" s="15">
        <f t="shared" si="2"/>
        <v>0</v>
      </c>
    </row>
    <row r="136" spans="1:3" x14ac:dyDescent="0.25">
      <c r="A136" s="15">
        <v>23743</v>
      </c>
      <c r="B136" s="15">
        <v>1</v>
      </c>
      <c r="C136" s="15">
        <f t="shared" si="2"/>
        <v>0</v>
      </c>
    </row>
    <row r="137" spans="1:3" x14ac:dyDescent="0.25">
      <c r="A137" s="15">
        <v>23742</v>
      </c>
      <c r="B137" s="15">
        <v>1</v>
      </c>
      <c r="C137" s="15">
        <f t="shared" si="2"/>
        <v>0</v>
      </c>
    </row>
    <row r="138" spans="1:3" x14ac:dyDescent="0.25">
      <c r="A138" s="15">
        <v>122042</v>
      </c>
      <c r="B138" s="15">
        <v>2</v>
      </c>
      <c r="C138" s="15">
        <f t="shared" si="2"/>
        <v>1</v>
      </c>
    </row>
    <row r="139" spans="1:3" x14ac:dyDescent="0.25">
      <c r="A139" s="15">
        <v>23741</v>
      </c>
      <c r="B139" s="15">
        <v>1</v>
      </c>
      <c r="C139" s="15">
        <f t="shared" si="2"/>
        <v>0</v>
      </c>
    </row>
    <row r="140" spans="1:3" x14ac:dyDescent="0.25">
      <c r="A140" s="15">
        <v>23732</v>
      </c>
      <c r="B140" s="15">
        <v>1</v>
      </c>
      <c r="C140" s="15">
        <f t="shared" si="2"/>
        <v>0</v>
      </c>
    </row>
    <row r="141" spans="1:3" x14ac:dyDescent="0.25">
      <c r="A141" s="15">
        <v>23729</v>
      </c>
      <c r="B141" s="15">
        <v>1</v>
      </c>
      <c r="C141" s="15">
        <f t="shared" si="2"/>
        <v>0</v>
      </c>
    </row>
    <row r="142" spans="1:3" x14ac:dyDescent="0.25">
      <c r="A142" s="15">
        <v>23723</v>
      </c>
      <c r="B142" s="15">
        <v>1</v>
      </c>
      <c r="C142" s="15">
        <f t="shared" si="2"/>
        <v>0</v>
      </c>
    </row>
    <row r="143" spans="1:3" x14ac:dyDescent="0.25">
      <c r="A143" s="15">
        <v>23722</v>
      </c>
      <c r="B143" s="15">
        <v>1</v>
      </c>
      <c r="C143" s="15">
        <f t="shared" si="2"/>
        <v>0</v>
      </c>
    </row>
    <row r="144" spans="1:3" x14ac:dyDescent="0.25">
      <c r="A144" s="15">
        <v>171169</v>
      </c>
      <c r="B144" s="15">
        <v>1</v>
      </c>
      <c r="C144" s="15">
        <f t="shared" si="2"/>
        <v>0</v>
      </c>
    </row>
    <row r="145" spans="1:3" x14ac:dyDescent="0.25">
      <c r="A145" s="15">
        <v>23719</v>
      </c>
      <c r="B145" s="15">
        <v>1</v>
      </c>
      <c r="C145" s="15">
        <f t="shared" si="2"/>
        <v>0</v>
      </c>
    </row>
    <row r="146" spans="1:3" x14ac:dyDescent="0.25">
      <c r="A146" s="15">
        <v>23714</v>
      </c>
      <c r="B146" s="15">
        <v>1</v>
      </c>
      <c r="C146" s="15">
        <f t="shared" si="2"/>
        <v>0</v>
      </c>
    </row>
    <row r="147" spans="1:3" x14ac:dyDescent="0.25">
      <c r="A147" s="15">
        <v>23713</v>
      </c>
      <c r="B147" s="15">
        <v>1</v>
      </c>
      <c r="C147" s="15">
        <f t="shared" si="2"/>
        <v>0</v>
      </c>
    </row>
    <row r="148" spans="1:3" x14ac:dyDescent="0.25">
      <c r="A148" s="15">
        <v>23710</v>
      </c>
      <c r="B148" s="15">
        <v>1</v>
      </c>
      <c r="C148" s="15">
        <f t="shared" si="2"/>
        <v>0</v>
      </c>
    </row>
    <row r="149" spans="1:3" x14ac:dyDescent="0.25">
      <c r="A149" s="15">
        <v>23708</v>
      </c>
      <c r="B149" s="15">
        <v>1</v>
      </c>
      <c r="C149" s="15">
        <f t="shared" si="2"/>
        <v>0</v>
      </c>
    </row>
    <row r="150" spans="1:3" x14ac:dyDescent="0.25">
      <c r="A150" s="15">
        <v>171157</v>
      </c>
      <c r="B150" s="15">
        <v>2</v>
      </c>
      <c r="C150" s="15">
        <f t="shared" si="2"/>
        <v>1</v>
      </c>
    </row>
    <row r="151" spans="1:3" x14ac:dyDescent="0.25">
      <c r="A151" s="15">
        <v>23706</v>
      </c>
      <c r="B151" s="15">
        <v>1</v>
      </c>
      <c r="C151" s="15">
        <f t="shared" si="2"/>
        <v>0</v>
      </c>
    </row>
    <row r="152" spans="1:3" x14ac:dyDescent="0.25">
      <c r="A152" s="15">
        <v>23705</v>
      </c>
      <c r="B152" s="15">
        <v>1</v>
      </c>
      <c r="C152" s="15">
        <f t="shared" si="2"/>
        <v>0</v>
      </c>
    </row>
    <row r="153" spans="1:3" x14ac:dyDescent="0.25">
      <c r="A153" s="15">
        <v>23704</v>
      </c>
      <c r="B153" s="15">
        <v>1</v>
      </c>
      <c r="C153" s="15">
        <f t="shared" si="2"/>
        <v>0</v>
      </c>
    </row>
    <row r="154" spans="1:3" x14ac:dyDescent="0.25">
      <c r="A154" s="15">
        <v>23701</v>
      </c>
      <c r="B154" s="15">
        <v>2</v>
      </c>
      <c r="C154" s="15">
        <f t="shared" si="2"/>
        <v>1</v>
      </c>
    </row>
    <row r="155" spans="1:3" x14ac:dyDescent="0.25">
      <c r="A155" s="15">
        <v>220296</v>
      </c>
      <c r="B155" s="15">
        <v>3</v>
      </c>
      <c r="C155" s="15">
        <f t="shared" si="2"/>
        <v>1</v>
      </c>
    </row>
    <row r="156" spans="1:3" x14ac:dyDescent="0.25">
      <c r="A156" s="15">
        <v>23695</v>
      </c>
      <c r="B156" s="15">
        <v>1</v>
      </c>
      <c r="C156" s="15">
        <f t="shared" si="2"/>
        <v>0</v>
      </c>
    </row>
    <row r="157" spans="1:3" x14ac:dyDescent="0.25">
      <c r="A157" s="15">
        <v>23694</v>
      </c>
      <c r="B157" s="15">
        <v>1</v>
      </c>
      <c r="C157" s="15">
        <f t="shared" si="2"/>
        <v>0</v>
      </c>
    </row>
    <row r="158" spans="1:3" x14ac:dyDescent="0.25">
      <c r="A158" s="15">
        <v>23691</v>
      </c>
      <c r="B158" s="15">
        <v>1</v>
      </c>
      <c r="C158" s="15">
        <f t="shared" si="2"/>
        <v>0</v>
      </c>
    </row>
    <row r="159" spans="1:3" x14ac:dyDescent="0.25">
      <c r="A159" s="15">
        <v>23683</v>
      </c>
      <c r="B159" s="15">
        <v>1</v>
      </c>
      <c r="C159" s="15">
        <f t="shared" si="2"/>
        <v>0</v>
      </c>
    </row>
    <row r="160" spans="1:3" x14ac:dyDescent="0.25">
      <c r="A160" s="15">
        <v>23682</v>
      </c>
      <c r="B160" s="15">
        <v>1</v>
      </c>
      <c r="C160" s="15">
        <f t="shared" si="2"/>
        <v>0</v>
      </c>
    </row>
    <row r="161" spans="1:3" x14ac:dyDescent="0.25">
      <c r="A161" s="15">
        <v>23678</v>
      </c>
      <c r="B161" s="15">
        <v>1</v>
      </c>
      <c r="C161" s="15">
        <f t="shared" si="2"/>
        <v>0</v>
      </c>
    </row>
    <row r="162" spans="1:3" x14ac:dyDescent="0.25">
      <c r="A162" s="15">
        <v>23677</v>
      </c>
      <c r="B162" s="15">
        <v>1</v>
      </c>
      <c r="C162" s="15">
        <f t="shared" si="2"/>
        <v>0</v>
      </c>
    </row>
    <row r="163" spans="1:3" x14ac:dyDescent="0.25">
      <c r="A163" s="15">
        <v>23676</v>
      </c>
      <c r="B163" s="15">
        <v>2</v>
      </c>
      <c r="C163" s="15">
        <f t="shared" si="2"/>
        <v>1</v>
      </c>
    </row>
    <row r="164" spans="1:3" x14ac:dyDescent="0.25">
      <c r="A164" s="15">
        <v>23673</v>
      </c>
      <c r="B164" s="15">
        <v>1</v>
      </c>
      <c r="C164" s="15">
        <f t="shared" si="2"/>
        <v>0</v>
      </c>
    </row>
    <row r="165" spans="1:3" x14ac:dyDescent="0.25">
      <c r="A165" s="15">
        <v>146547</v>
      </c>
      <c r="B165" s="15">
        <v>1</v>
      </c>
      <c r="C165" s="15">
        <f t="shared" si="2"/>
        <v>0</v>
      </c>
    </row>
    <row r="166" spans="1:3" x14ac:dyDescent="0.25">
      <c r="A166" s="15">
        <v>23671</v>
      </c>
      <c r="B166" s="15">
        <v>1</v>
      </c>
      <c r="C166" s="15">
        <f t="shared" si="2"/>
        <v>0</v>
      </c>
    </row>
    <row r="167" spans="1:3" x14ac:dyDescent="0.25">
      <c r="A167" s="15">
        <v>23670</v>
      </c>
      <c r="B167" s="15">
        <v>1</v>
      </c>
      <c r="C167" s="15">
        <f t="shared" si="2"/>
        <v>0</v>
      </c>
    </row>
    <row r="168" spans="1:3" x14ac:dyDescent="0.25">
      <c r="A168" s="15">
        <v>23660</v>
      </c>
      <c r="B168" s="15">
        <v>1</v>
      </c>
      <c r="C168" s="15">
        <f t="shared" si="2"/>
        <v>0</v>
      </c>
    </row>
    <row r="169" spans="1:3" x14ac:dyDescent="0.25">
      <c r="A169" s="15">
        <v>23659</v>
      </c>
      <c r="B169" s="15">
        <v>1</v>
      </c>
      <c r="C169" s="15">
        <f t="shared" si="2"/>
        <v>0</v>
      </c>
    </row>
    <row r="170" spans="1:3" x14ac:dyDescent="0.25">
      <c r="A170" s="15">
        <v>23658</v>
      </c>
      <c r="B170" s="15">
        <v>1</v>
      </c>
      <c r="C170" s="15">
        <f t="shared" si="2"/>
        <v>0</v>
      </c>
    </row>
    <row r="171" spans="1:3" x14ac:dyDescent="0.25">
      <c r="A171" s="15">
        <v>23657</v>
      </c>
      <c r="B171" s="15">
        <v>1</v>
      </c>
      <c r="C171" s="15">
        <f t="shared" si="2"/>
        <v>0</v>
      </c>
    </row>
    <row r="172" spans="1:3" x14ac:dyDescent="0.25">
      <c r="A172" s="15">
        <v>23654</v>
      </c>
      <c r="B172" s="15">
        <v>1</v>
      </c>
      <c r="C172" s="15">
        <f t="shared" si="2"/>
        <v>0</v>
      </c>
    </row>
    <row r="173" spans="1:3" x14ac:dyDescent="0.25">
      <c r="A173" s="15">
        <v>23650</v>
      </c>
      <c r="B173" s="15">
        <v>1</v>
      </c>
      <c r="C173" s="15">
        <f t="shared" si="2"/>
        <v>0</v>
      </c>
    </row>
    <row r="174" spans="1:3" x14ac:dyDescent="0.25">
      <c r="A174" s="15">
        <v>23648</v>
      </c>
      <c r="B174" s="15">
        <v>1</v>
      </c>
      <c r="C174" s="15">
        <f t="shared" si="2"/>
        <v>0</v>
      </c>
    </row>
    <row r="175" spans="1:3" x14ac:dyDescent="0.25">
      <c r="A175" s="15">
        <v>23647</v>
      </c>
      <c r="B175" s="15">
        <v>1</v>
      </c>
      <c r="C175" s="15">
        <f t="shared" si="2"/>
        <v>0</v>
      </c>
    </row>
    <row r="176" spans="1:3" x14ac:dyDescent="0.25">
      <c r="A176" s="15">
        <v>23645</v>
      </c>
      <c r="B176" s="15">
        <v>1</v>
      </c>
      <c r="C176" s="15">
        <f t="shared" si="2"/>
        <v>0</v>
      </c>
    </row>
    <row r="177" spans="1:3" x14ac:dyDescent="0.25">
      <c r="A177" s="15">
        <v>23644</v>
      </c>
      <c r="B177" s="15">
        <v>1</v>
      </c>
      <c r="C177" s="15">
        <f t="shared" si="2"/>
        <v>0</v>
      </c>
    </row>
    <row r="178" spans="1:3" x14ac:dyDescent="0.25">
      <c r="A178" s="15">
        <v>23643</v>
      </c>
      <c r="B178" s="15">
        <v>1</v>
      </c>
      <c r="C178" s="15">
        <f t="shared" si="2"/>
        <v>0</v>
      </c>
    </row>
    <row r="179" spans="1:3" x14ac:dyDescent="0.25">
      <c r="A179" s="15">
        <v>23642</v>
      </c>
      <c r="B179" s="15">
        <v>1</v>
      </c>
      <c r="C179" s="15">
        <f t="shared" si="2"/>
        <v>0</v>
      </c>
    </row>
    <row r="180" spans="1:3" x14ac:dyDescent="0.25">
      <c r="A180" s="15">
        <v>23641</v>
      </c>
      <c r="B180" s="15">
        <v>1</v>
      </c>
      <c r="C180" s="15">
        <f t="shared" si="2"/>
        <v>0</v>
      </c>
    </row>
    <row r="181" spans="1:3" x14ac:dyDescent="0.25">
      <c r="A181" s="15">
        <v>23640</v>
      </c>
      <c r="B181" s="15">
        <v>1</v>
      </c>
      <c r="C181" s="15">
        <f t="shared" si="2"/>
        <v>0</v>
      </c>
    </row>
    <row r="182" spans="1:3" x14ac:dyDescent="0.25">
      <c r="A182" s="15">
        <v>171089</v>
      </c>
      <c r="B182" s="15">
        <v>1</v>
      </c>
      <c r="C182" s="15">
        <f t="shared" si="2"/>
        <v>0</v>
      </c>
    </row>
    <row r="183" spans="1:3" x14ac:dyDescent="0.25">
      <c r="A183" s="15">
        <v>23636</v>
      </c>
      <c r="B183" s="15">
        <v>2</v>
      </c>
      <c r="C183" s="15">
        <f t="shared" si="2"/>
        <v>1</v>
      </c>
    </row>
    <row r="184" spans="1:3" x14ac:dyDescent="0.25">
      <c r="A184" s="15">
        <v>23635</v>
      </c>
      <c r="B184" s="15">
        <v>1</v>
      </c>
      <c r="C184" s="15">
        <f t="shared" si="2"/>
        <v>0</v>
      </c>
    </row>
    <row r="185" spans="1:3" x14ac:dyDescent="0.25">
      <c r="A185" s="15">
        <v>23633</v>
      </c>
      <c r="B185" s="15">
        <v>1</v>
      </c>
      <c r="C185" s="15">
        <f t="shared" si="2"/>
        <v>0</v>
      </c>
    </row>
    <row r="186" spans="1:3" x14ac:dyDescent="0.25">
      <c r="A186" s="15">
        <v>23632</v>
      </c>
      <c r="B186" s="15">
        <v>1</v>
      </c>
      <c r="C186" s="15">
        <f t="shared" si="2"/>
        <v>0</v>
      </c>
    </row>
    <row r="187" spans="1:3" x14ac:dyDescent="0.25">
      <c r="A187" s="15">
        <v>23630</v>
      </c>
      <c r="B187" s="15">
        <v>1</v>
      </c>
      <c r="C187" s="15">
        <f t="shared" si="2"/>
        <v>0</v>
      </c>
    </row>
    <row r="188" spans="1:3" x14ac:dyDescent="0.25">
      <c r="A188" s="15">
        <v>392255</v>
      </c>
      <c r="B188" s="15">
        <v>6</v>
      </c>
      <c r="C188" s="15">
        <f t="shared" si="2"/>
        <v>1</v>
      </c>
    </row>
    <row r="189" spans="1:3" x14ac:dyDescent="0.25">
      <c r="A189" s="15">
        <v>23627</v>
      </c>
      <c r="B189" s="15">
        <v>1</v>
      </c>
      <c r="C189" s="15">
        <f t="shared" si="2"/>
        <v>0</v>
      </c>
    </row>
    <row r="190" spans="1:3" x14ac:dyDescent="0.25">
      <c r="A190" s="15">
        <v>23626</v>
      </c>
      <c r="B190" s="15">
        <v>1</v>
      </c>
      <c r="C190" s="15">
        <f t="shared" si="2"/>
        <v>0</v>
      </c>
    </row>
    <row r="191" spans="1:3" x14ac:dyDescent="0.25">
      <c r="A191" s="15">
        <v>23624</v>
      </c>
      <c r="B191" s="15">
        <v>1</v>
      </c>
      <c r="C191" s="15">
        <f t="shared" si="2"/>
        <v>0</v>
      </c>
    </row>
    <row r="192" spans="1:3" x14ac:dyDescent="0.25">
      <c r="A192" s="15">
        <v>23621</v>
      </c>
      <c r="B192" s="15">
        <v>1</v>
      </c>
      <c r="C192" s="15">
        <f t="shared" si="2"/>
        <v>0</v>
      </c>
    </row>
    <row r="193" spans="1:3" x14ac:dyDescent="0.25">
      <c r="A193" s="15">
        <v>23620</v>
      </c>
      <c r="B193" s="15">
        <v>1</v>
      </c>
      <c r="C193" s="15">
        <f t="shared" si="2"/>
        <v>0</v>
      </c>
    </row>
    <row r="194" spans="1:3" x14ac:dyDescent="0.25">
      <c r="A194" s="15">
        <v>23617</v>
      </c>
      <c r="B194" s="15">
        <v>1</v>
      </c>
      <c r="C194" s="15">
        <f t="shared" si="2"/>
        <v>0</v>
      </c>
    </row>
    <row r="195" spans="1:3" x14ac:dyDescent="0.25">
      <c r="A195" s="15">
        <v>23615</v>
      </c>
      <c r="B195" s="15">
        <v>1</v>
      </c>
      <c r="C195" s="15">
        <f t="shared" ref="C195:C258" si="3">IF(B195&gt;1,1,0)</f>
        <v>0</v>
      </c>
    </row>
    <row r="196" spans="1:3" x14ac:dyDescent="0.25">
      <c r="A196" s="15">
        <v>23614</v>
      </c>
      <c r="B196" s="15">
        <v>1</v>
      </c>
      <c r="C196" s="15">
        <f t="shared" si="3"/>
        <v>0</v>
      </c>
    </row>
    <row r="197" spans="1:3" x14ac:dyDescent="0.25">
      <c r="A197" s="15">
        <v>220213</v>
      </c>
      <c r="B197" s="15">
        <v>1</v>
      </c>
      <c r="C197" s="15">
        <f t="shared" si="3"/>
        <v>0</v>
      </c>
    </row>
    <row r="198" spans="1:3" x14ac:dyDescent="0.25">
      <c r="A198" s="15">
        <v>23612</v>
      </c>
      <c r="B198" s="15">
        <v>1</v>
      </c>
      <c r="C198" s="15">
        <f t="shared" si="3"/>
        <v>0</v>
      </c>
    </row>
    <row r="199" spans="1:3" x14ac:dyDescent="0.25">
      <c r="A199" s="15">
        <v>23609</v>
      </c>
      <c r="B199" s="15">
        <v>1</v>
      </c>
      <c r="C199" s="15">
        <f t="shared" si="3"/>
        <v>0</v>
      </c>
    </row>
    <row r="200" spans="1:3" x14ac:dyDescent="0.25">
      <c r="A200" s="15">
        <v>23608</v>
      </c>
      <c r="B200" s="15">
        <v>1</v>
      </c>
      <c r="C200" s="15">
        <f t="shared" si="3"/>
        <v>0</v>
      </c>
    </row>
    <row r="201" spans="1:3" x14ac:dyDescent="0.25">
      <c r="A201" s="15">
        <v>23607</v>
      </c>
      <c r="B201" s="15">
        <v>2</v>
      </c>
      <c r="C201" s="15">
        <f t="shared" si="3"/>
        <v>1</v>
      </c>
    </row>
    <row r="202" spans="1:3" x14ac:dyDescent="0.25">
      <c r="A202" s="15">
        <v>23603</v>
      </c>
      <c r="B202" s="15">
        <v>1</v>
      </c>
      <c r="C202" s="15">
        <f t="shared" si="3"/>
        <v>0</v>
      </c>
    </row>
    <row r="203" spans="1:3" x14ac:dyDescent="0.25">
      <c r="A203" s="15">
        <v>220202</v>
      </c>
      <c r="B203" s="15">
        <v>1</v>
      </c>
      <c r="C203" s="15">
        <f t="shared" si="3"/>
        <v>0</v>
      </c>
    </row>
    <row r="204" spans="1:3" x14ac:dyDescent="0.25">
      <c r="A204" s="15">
        <v>23601</v>
      </c>
      <c r="B204" s="15">
        <v>1</v>
      </c>
      <c r="C204" s="15">
        <f t="shared" si="3"/>
        <v>0</v>
      </c>
    </row>
    <row r="205" spans="1:3" x14ac:dyDescent="0.25">
      <c r="A205" s="15">
        <v>23600</v>
      </c>
      <c r="B205" s="15">
        <v>3</v>
      </c>
      <c r="C205" s="15">
        <f t="shared" si="3"/>
        <v>1</v>
      </c>
    </row>
    <row r="206" spans="1:3" x14ac:dyDescent="0.25">
      <c r="A206" s="15">
        <v>23598</v>
      </c>
      <c r="B206" s="15">
        <v>1</v>
      </c>
      <c r="C206" s="15">
        <f t="shared" si="3"/>
        <v>0</v>
      </c>
    </row>
    <row r="207" spans="1:3" x14ac:dyDescent="0.25">
      <c r="A207" s="15">
        <v>23597</v>
      </c>
      <c r="B207" s="15">
        <v>1</v>
      </c>
      <c r="C207" s="15">
        <f t="shared" si="3"/>
        <v>0</v>
      </c>
    </row>
    <row r="208" spans="1:3" x14ac:dyDescent="0.25">
      <c r="A208" s="15">
        <v>23596</v>
      </c>
      <c r="B208" s="15">
        <v>1</v>
      </c>
      <c r="C208" s="15">
        <f t="shared" si="3"/>
        <v>0</v>
      </c>
    </row>
    <row r="209" spans="1:3" x14ac:dyDescent="0.25">
      <c r="A209" s="15">
        <v>23595</v>
      </c>
      <c r="B209" s="15">
        <v>1</v>
      </c>
      <c r="C209" s="15">
        <f t="shared" si="3"/>
        <v>0</v>
      </c>
    </row>
    <row r="210" spans="1:3" x14ac:dyDescent="0.25">
      <c r="A210" s="15">
        <v>23594</v>
      </c>
      <c r="B210" s="15">
        <v>2</v>
      </c>
      <c r="C210" s="15">
        <f t="shared" si="3"/>
        <v>1</v>
      </c>
    </row>
    <row r="211" spans="1:3" x14ac:dyDescent="0.25">
      <c r="A211" s="15">
        <v>23593</v>
      </c>
      <c r="B211" s="15">
        <v>1</v>
      </c>
      <c r="C211" s="15">
        <f t="shared" si="3"/>
        <v>0</v>
      </c>
    </row>
    <row r="212" spans="1:3" x14ac:dyDescent="0.25">
      <c r="A212" s="15">
        <v>23592</v>
      </c>
      <c r="B212" s="15">
        <v>3</v>
      </c>
      <c r="C212" s="15">
        <f t="shared" si="3"/>
        <v>1</v>
      </c>
    </row>
    <row r="213" spans="1:3" x14ac:dyDescent="0.25">
      <c r="A213" s="15">
        <v>23590</v>
      </c>
      <c r="B213" s="15">
        <v>3</v>
      </c>
      <c r="C213" s="15">
        <f t="shared" si="3"/>
        <v>1</v>
      </c>
    </row>
    <row r="214" spans="1:3" x14ac:dyDescent="0.25">
      <c r="A214" s="15">
        <v>23588</v>
      </c>
      <c r="B214" s="15">
        <v>1</v>
      </c>
      <c r="C214" s="15">
        <f t="shared" si="3"/>
        <v>0</v>
      </c>
    </row>
    <row r="215" spans="1:3" x14ac:dyDescent="0.25">
      <c r="A215" s="15">
        <v>23586</v>
      </c>
      <c r="B215" s="15">
        <v>1</v>
      </c>
      <c r="C215" s="15">
        <f t="shared" si="3"/>
        <v>0</v>
      </c>
    </row>
    <row r="216" spans="1:3" x14ac:dyDescent="0.25">
      <c r="A216" s="15">
        <v>23585</v>
      </c>
      <c r="B216" s="15">
        <v>1</v>
      </c>
      <c r="C216" s="15">
        <f t="shared" si="3"/>
        <v>0</v>
      </c>
    </row>
    <row r="217" spans="1:3" x14ac:dyDescent="0.25">
      <c r="A217" s="15">
        <v>23584</v>
      </c>
      <c r="B217" s="15">
        <v>1</v>
      </c>
      <c r="C217" s="15">
        <f t="shared" si="3"/>
        <v>0</v>
      </c>
    </row>
    <row r="218" spans="1:3" x14ac:dyDescent="0.25">
      <c r="A218" s="15">
        <v>23583</v>
      </c>
      <c r="B218" s="15">
        <v>1</v>
      </c>
      <c r="C218" s="15">
        <f t="shared" si="3"/>
        <v>0</v>
      </c>
    </row>
    <row r="219" spans="1:3" x14ac:dyDescent="0.25">
      <c r="A219" s="15">
        <v>23582</v>
      </c>
      <c r="B219" s="15">
        <v>1</v>
      </c>
      <c r="C219" s="15">
        <f t="shared" si="3"/>
        <v>0</v>
      </c>
    </row>
    <row r="220" spans="1:3" x14ac:dyDescent="0.25">
      <c r="A220" s="15">
        <v>23581</v>
      </c>
      <c r="B220" s="15">
        <v>1</v>
      </c>
      <c r="C220" s="15">
        <f t="shared" si="3"/>
        <v>0</v>
      </c>
    </row>
    <row r="221" spans="1:3" x14ac:dyDescent="0.25">
      <c r="A221" s="15">
        <v>23580</v>
      </c>
      <c r="B221" s="15">
        <v>1</v>
      </c>
      <c r="C221" s="15">
        <f t="shared" si="3"/>
        <v>0</v>
      </c>
    </row>
    <row r="222" spans="1:3" x14ac:dyDescent="0.25">
      <c r="A222" s="15">
        <v>23576</v>
      </c>
      <c r="B222" s="15">
        <v>1</v>
      </c>
      <c r="C222" s="15">
        <f t="shared" si="3"/>
        <v>0</v>
      </c>
    </row>
    <row r="223" spans="1:3" x14ac:dyDescent="0.25">
      <c r="A223" s="15">
        <v>23574</v>
      </c>
      <c r="B223" s="15">
        <v>1</v>
      </c>
      <c r="C223" s="15">
        <f t="shared" si="3"/>
        <v>0</v>
      </c>
    </row>
    <row r="224" spans="1:3" x14ac:dyDescent="0.25">
      <c r="A224" s="15">
        <v>171023</v>
      </c>
      <c r="B224" s="15">
        <v>3</v>
      </c>
      <c r="C224" s="15">
        <f t="shared" si="3"/>
        <v>1</v>
      </c>
    </row>
    <row r="225" spans="1:3" x14ac:dyDescent="0.25">
      <c r="A225" s="15">
        <v>171022</v>
      </c>
      <c r="B225" s="15">
        <v>1</v>
      </c>
      <c r="C225" s="15">
        <f t="shared" si="3"/>
        <v>0</v>
      </c>
    </row>
    <row r="226" spans="1:3" x14ac:dyDescent="0.25">
      <c r="A226" s="15">
        <v>23572</v>
      </c>
      <c r="B226" s="15">
        <v>1</v>
      </c>
      <c r="C226" s="15">
        <f t="shared" si="3"/>
        <v>0</v>
      </c>
    </row>
    <row r="227" spans="1:3" x14ac:dyDescent="0.25">
      <c r="A227" s="15">
        <v>171019</v>
      </c>
      <c r="B227" s="15">
        <v>1</v>
      </c>
      <c r="C227" s="15">
        <f t="shared" si="3"/>
        <v>0</v>
      </c>
    </row>
    <row r="228" spans="1:3" x14ac:dyDescent="0.25">
      <c r="A228" s="15">
        <v>23569</v>
      </c>
      <c r="B228" s="15">
        <v>2</v>
      </c>
      <c r="C228" s="15">
        <f t="shared" si="3"/>
        <v>1</v>
      </c>
    </row>
    <row r="229" spans="1:3" x14ac:dyDescent="0.25">
      <c r="A229" s="15">
        <v>171017</v>
      </c>
      <c r="B229" s="15">
        <v>1</v>
      </c>
      <c r="C229" s="15">
        <f t="shared" si="3"/>
        <v>0</v>
      </c>
    </row>
    <row r="230" spans="1:3" x14ac:dyDescent="0.25">
      <c r="A230" s="15">
        <v>23567</v>
      </c>
      <c r="B230" s="15">
        <v>1</v>
      </c>
      <c r="C230" s="15">
        <f t="shared" si="3"/>
        <v>0</v>
      </c>
    </row>
    <row r="231" spans="1:3" x14ac:dyDescent="0.25">
      <c r="A231" s="15">
        <v>23566</v>
      </c>
      <c r="B231" s="15">
        <v>1</v>
      </c>
      <c r="C231" s="15">
        <f t="shared" si="3"/>
        <v>0</v>
      </c>
    </row>
    <row r="232" spans="1:3" x14ac:dyDescent="0.25">
      <c r="A232" s="15">
        <v>220164</v>
      </c>
      <c r="B232" s="15">
        <v>1</v>
      </c>
      <c r="C232" s="15">
        <f t="shared" si="3"/>
        <v>0</v>
      </c>
    </row>
    <row r="233" spans="1:3" x14ac:dyDescent="0.25">
      <c r="A233" s="15">
        <v>171014</v>
      </c>
      <c r="B233" s="15">
        <v>1</v>
      </c>
      <c r="C233" s="15">
        <f t="shared" si="3"/>
        <v>0</v>
      </c>
    </row>
    <row r="234" spans="1:3" x14ac:dyDescent="0.25">
      <c r="A234" s="15">
        <v>23564</v>
      </c>
      <c r="B234" s="15">
        <v>1</v>
      </c>
      <c r="C234" s="15">
        <f t="shared" si="3"/>
        <v>0</v>
      </c>
    </row>
    <row r="235" spans="1:3" x14ac:dyDescent="0.25">
      <c r="A235" s="15">
        <v>171013</v>
      </c>
      <c r="B235" s="15">
        <v>1</v>
      </c>
      <c r="C235" s="15">
        <f t="shared" si="3"/>
        <v>0</v>
      </c>
    </row>
    <row r="236" spans="1:3" x14ac:dyDescent="0.25">
      <c r="A236" s="15">
        <v>23563</v>
      </c>
      <c r="B236" s="15">
        <v>1</v>
      </c>
      <c r="C236" s="15">
        <f t="shared" si="3"/>
        <v>0</v>
      </c>
    </row>
    <row r="237" spans="1:3" x14ac:dyDescent="0.25">
      <c r="A237" s="15">
        <v>23562</v>
      </c>
      <c r="B237" s="15">
        <v>2</v>
      </c>
      <c r="C237" s="15">
        <f t="shared" si="3"/>
        <v>1</v>
      </c>
    </row>
    <row r="238" spans="1:3" x14ac:dyDescent="0.25">
      <c r="A238" s="15">
        <v>343035</v>
      </c>
      <c r="B238" s="15">
        <v>2</v>
      </c>
      <c r="C238" s="15">
        <f t="shared" si="3"/>
        <v>1</v>
      </c>
    </row>
    <row r="239" spans="1:3" x14ac:dyDescent="0.25">
      <c r="A239" s="15">
        <v>146434</v>
      </c>
      <c r="B239" s="15">
        <v>1</v>
      </c>
      <c r="C239" s="15">
        <f t="shared" si="3"/>
        <v>0</v>
      </c>
    </row>
    <row r="240" spans="1:3" x14ac:dyDescent="0.25">
      <c r="A240" s="15">
        <v>23559</v>
      </c>
      <c r="B240" s="15">
        <v>1</v>
      </c>
      <c r="C240" s="15">
        <f t="shared" si="3"/>
        <v>0</v>
      </c>
    </row>
    <row r="241" spans="1:3" x14ac:dyDescent="0.25">
      <c r="A241" s="15">
        <v>146433</v>
      </c>
      <c r="B241" s="15">
        <v>1</v>
      </c>
      <c r="C241" s="15">
        <f t="shared" si="3"/>
        <v>0</v>
      </c>
    </row>
    <row r="242" spans="1:3" x14ac:dyDescent="0.25">
      <c r="A242" s="15">
        <v>23558</v>
      </c>
      <c r="B242" s="15">
        <v>1</v>
      </c>
      <c r="C242" s="15">
        <f t="shared" si="3"/>
        <v>0</v>
      </c>
    </row>
    <row r="243" spans="1:3" x14ac:dyDescent="0.25">
      <c r="A243" s="15">
        <v>23557</v>
      </c>
      <c r="B243" s="15">
        <v>1</v>
      </c>
      <c r="C243" s="15">
        <f t="shared" si="3"/>
        <v>0</v>
      </c>
    </row>
    <row r="244" spans="1:3" x14ac:dyDescent="0.25">
      <c r="A244" s="15">
        <v>23556</v>
      </c>
      <c r="B244" s="15">
        <v>2</v>
      </c>
      <c r="C244" s="15">
        <f t="shared" si="3"/>
        <v>1</v>
      </c>
    </row>
    <row r="245" spans="1:3" x14ac:dyDescent="0.25">
      <c r="A245" s="15">
        <v>23555</v>
      </c>
      <c r="B245" s="15">
        <v>1</v>
      </c>
      <c r="C245" s="15">
        <f t="shared" si="3"/>
        <v>0</v>
      </c>
    </row>
    <row r="246" spans="1:3" x14ac:dyDescent="0.25">
      <c r="A246" s="15">
        <v>23554</v>
      </c>
      <c r="B246" s="15">
        <v>2</v>
      </c>
      <c r="C246" s="15">
        <f t="shared" si="3"/>
        <v>1</v>
      </c>
    </row>
    <row r="247" spans="1:3" x14ac:dyDescent="0.25">
      <c r="A247" s="15">
        <v>441328</v>
      </c>
      <c r="B247" s="15">
        <v>1</v>
      </c>
      <c r="C247" s="15">
        <f t="shared" si="3"/>
        <v>0</v>
      </c>
    </row>
    <row r="248" spans="1:3" x14ac:dyDescent="0.25">
      <c r="A248" s="15">
        <v>23553</v>
      </c>
      <c r="B248" s="15">
        <v>1</v>
      </c>
      <c r="C248" s="15">
        <f t="shared" si="3"/>
        <v>0</v>
      </c>
    </row>
    <row r="249" spans="1:3" x14ac:dyDescent="0.25">
      <c r="A249" s="15">
        <v>441327</v>
      </c>
      <c r="B249" s="15">
        <v>1</v>
      </c>
      <c r="C249" s="15">
        <f t="shared" si="3"/>
        <v>0</v>
      </c>
    </row>
    <row r="250" spans="1:3" x14ac:dyDescent="0.25">
      <c r="A250" s="15">
        <v>23552</v>
      </c>
      <c r="B250" s="15">
        <v>1</v>
      </c>
      <c r="C250" s="15">
        <f t="shared" si="3"/>
        <v>0</v>
      </c>
    </row>
    <row r="251" spans="1:3" x14ac:dyDescent="0.25">
      <c r="A251" s="15">
        <v>441326</v>
      </c>
      <c r="B251" s="15">
        <v>1</v>
      </c>
      <c r="C251" s="15">
        <f t="shared" si="3"/>
        <v>0</v>
      </c>
    </row>
    <row r="252" spans="1:3" x14ac:dyDescent="0.25">
      <c r="A252" s="15">
        <v>23551</v>
      </c>
      <c r="B252" s="15">
        <v>1</v>
      </c>
      <c r="C252" s="15">
        <f t="shared" si="3"/>
        <v>0</v>
      </c>
    </row>
    <row r="253" spans="1:3" x14ac:dyDescent="0.25">
      <c r="A253" s="15">
        <v>23550</v>
      </c>
      <c r="B253" s="15">
        <v>1</v>
      </c>
      <c r="C253" s="15">
        <f t="shared" si="3"/>
        <v>0</v>
      </c>
    </row>
    <row r="254" spans="1:3" x14ac:dyDescent="0.25">
      <c r="A254" s="15">
        <v>441324</v>
      </c>
      <c r="B254" s="15">
        <v>1</v>
      </c>
      <c r="C254" s="15">
        <f t="shared" si="3"/>
        <v>0</v>
      </c>
    </row>
    <row r="255" spans="1:3" x14ac:dyDescent="0.25">
      <c r="A255" s="15">
        <v>23549</v>
      </c>
      <c r="B255" s="15">
        <v>1</v>
      </c>
      <c r="C255" s="15">
        <f t="shared" si="3"/>
        <v>0</v>
      </c>
    </row>
    <row r="256" spans="1:3" x14ac:dyDescent="0.25">
      <c r="A256" s="15">
        <v>23547</v>
      </c>
      <c r="B256" s="15">
        <v>1</v>
      </c>
      <c r="C256" s="15">
        <f t="shared" si="3"/>
        <v>0</v>
      </c>
    </row>
    <row r="257" spans="1:3" x14ac:dyDescent="0.25">
      <c r="A257" s="15">
        <v>23546</v>
      </c>
      <c r="B257" s="15">
        <v>1</v>
      </c>
      <c r="C257" s="15">
        <f t="shared" si="3"/>
        <v>0</v>
      </c>
    </row>
    <row r="258" spans="1:3" x14ac:dyDescent="0.25">
      <c r="A258" s="15">
        <v>23545</v>
      </c>
      <c r="B258" s="15">
        <v>3</v>
      </c>
      <c r="C258" s="15">
        <f t="shared" si="3"/>
        <v>1</v>
      </c>
    </row>
    <row r="259" spans="1:3" x14ac:dyDescent="0.25">
      <c r="A259" s="15">
        <v>23544</v>
      </c>
      <c r="B259" s="15">
        <v>1</v>
      </c>
      <c r="C259" s="15">
        <f t="shared" ref="C259:C322" si="4">IF(B259&gt;1,1,0)</f>
        <v>0</v>
      </c>
    </row>
    <row r="260" spans="1:3" x14ac:dyDescent="0.25">
      <c r="A260" s="15">
        <v>23543</v>
      </c>
      <c r="B260" s="15">
        <v>1</v>
      </c>
      <c r="C260" s="15">
        <f t="shared" si="4"/>
        <v>0</v>
      </c>
    </row>
    <row r="261" spans="1:3" x14ac:dyDescent="0.25">
      <c r="A261" s="15">
        <v>441317</v>
      </c>
      <c r="B261" s="15">
        <v>1</v>
      </c>
      <c r="C261" s="15">
        <f t="shared" si="4"/>
        <v>0</v>
      </c>
    </row>
    <row r="262" spans="1:3" x14ac:dyDescent="0.25">
      <c r="A262" s="15">
        <v>23542</v>
      </c>
      <c r="B262" s="15">
        <v>1</v>
      </c>
      <c r="C262" s="15">
        <f t="shared" si="4"/>
        <v>0</v>
      </c>
    </row>
    <row r="263" spans="1:3" x14ac:dyDescent="0.25">
      <c r="A263" s="15">
        <v>23541</v>
      </c>
      <c r="B263" s="15">
        <v>1</v>
      </c>
      <c r="C263" s="15">
        <f t="shared" si="4"/>
        <v>0</v>
      </c>
    </row>
    <row r="264" spans="1:3" x14ac:dyDescent="0.25">
      <c r="A264" s="15">
        <v>441315</v>
      </c>
      <c r="B264" s="15">
        <v>1</v>
      </c>
      <c r="C264" s="15">
        <f t="shared" si="4"/>
        <v>0</v>
      </c>
    </row>
    <row r="265" spans="1:3" x14ac:dyDescent="0.25">
      <c r="A265" s="15">
        <v>23540</v>
      </c>
      <c r="B265" s="15">
        <v>1</v>
      </c>
      <c r="C265" s="15">
        <f t="shared" si="4"/>
        <v>0</v>
      </c>
    </row>
    <row r="266" spans="1:3" x14ac:dyDescent="0.25">
      <c r="A266" s="15">
        <v>441314</v>
      </c>
      <c r="B266" s="15">
        <v>1</v>
      </c>
      <c r="C266" s="15">
        <f t="shared" si="4"/>
        <v>0</v>
      </c>
    </row>
    <row r="267" spans="1:3" x14ac:dyDescent="0.25">
      <c r="A267" s="15">
        <v>23539</v>
      </c>
      <c r="B267" s="15">
        <v>1</v>
      </c>
      <c r="C267" s="15">
        <f t="shared" si="4"/>
        <v>0</v>
      </c>
    </row>
    <row r="268" spans="1:3" x14ac:dyDescent="0.25">
      <c r="A268" s="15">
        <v>23536</v>
      </c>
      <c r="B268" s="15">
        <v>1</v>
      </c>
      <c r="C268" s="15">
        <f t="shared" si="4"/>
        <v>0</v>
      </c>
    </row>
    <row r="269" spans="1:3" x14ac:dyDescent="0.25">
      <c r="A269" s="15">
        <v>23534</v>
      </c>
      <c r="B269" s="15">
        <v>1</v>
      </c>
      <c r="C269" s="15">
        <f t="shared" si="4"/>
        <v>0</v>
      </c>
    </row>
    <row r="270" spans="1:3" x14ac:dyDescent="0.25">
      <c r="A270" s="15">
        <v>23533</v>
      </c>
      <c r="B270" s="15">
        <v>1</v>
      </c>
      <c r="C270" s="15">
        <f t="shared" si="4"/>
        <v>0</v>
      </c>
    </row>
    <row r="271" spans="1:3" x14ac:dyDescent="0.25">
      <c r="A271" s="15">
        <v>23532</v>
      </c>
      <c r="B271" s="15">
        <v>1</v>
      </c>
      <c r="C271" s="15">
        <f t="shared" si="4"/>
        <v>0</v>
      </c>
    </row>
    <row r="272" spans="1:3" x14ac:dyDescent="0.25">
      <c r="A272" s="15">
        <v>23531</v>
      </c>
      <c r="B272" s="15">
        <v>1</v>
      </c>
      <c r="C272" s="15">
        <f t="shared" si="4"/>
        <v>0</v>
      </c>
    </row>
    <row r="273" spans="1:3" x14ac:dyDescent="0.25">
      <c r="A273" s="15">
        <v>23530</v>
      </c>
      <c r="B273" s="15">
        <v>2</v>
      </c>
      <c r="C273" s="15">
        <f t="shared" si="4"/>
        <v>1</v>
      </c>
    </row>
    <row r="274" spans="1:3" x14ac:dyDescent="0.25">
      <c r="A274" s="15">
        <v>23529</v>
      </c>
      <c r="B274" s="15">
        <v>2</v>
      </c>
      <c r="C274" s="15">
        <f t="shared" si="4"/>
        <v>1</v>
      </c>
    </row>
    <row r="275" spans="1:3" x14ac:dyDescent="0.25">
      <c r="A275" s="15">
        <v>23527</v>
      </c>
      <c r="B275" s="15">
        <v>1</v>
      </c>
      <c r="C275" s="15">
        <f t="shared" si="4"/>
        <v>0</v>
      </c>
    </row>
    <row r="276" spans="1:3" x14ac:dyDescent="0.25">
      <c r="A276" s="15">
        <v>23526</v>
      </c>
      <c r="B276" s="15">
        <v>1</v>
      </c>
      <c r="C276" s="15">
        <f t="shared" si="4"/>
        <v>0</v>
      </c>
    </row>
    <row r="277" spans="1:3" x14ac:dyDescent="0.25">
      <c r="A277" s="15">
        <v>23524</v>
      </c>
      <c r="B277" s="15">
        <v>1</v>
      </c>
      <c r="C277" s="15">
        <f t="shared" si="4"/>
        <v>0</v>
      </c>
    </row>
    <row r="278" spans="1:3" x14ac:dyDescent="0.25">
      <c r="A278" s="15">
        <v>23523</v>
      </c>
      <c r="B278" s="15">
        <v>1</v>
      </c>
      <c r="C278" s="15">
        <f t="shared" si="4"/>
        <v>0</v>
      </c>
    </row>
    <row r="279" spans="1:3" x14ac:dyDescent="0.25">
      <c r="A279" s="15">
        <v>23522</v>
      </c>
      <c r="B279" s="15">
        <v>3</v>
      </c>
      <c r="C279" s="15">
        <f t="shared" si="4"/>
        <v>1</v>
      </c>
    </row>
    <row r="280" spans="1:3" x14ac:dyDescent="0.25">
      <c r="A280" s="15">
        <v>23520</v>
      </c>
      <c r="B280" s="15">
        <v>1</v>
      </c>
      <c r="C280" s="15">
        <f t="shared" si="4"/>
        <v>0</v>
      </c>
    </row>
    <row r="281" spans="1:3" x14ac:dyDescent="0.25">
      <c r="A281" s="15">
        <v>23519</v>
      </c>
      <c r="B281" s="15">
        <v>1</v>
      </c>
      <c r="C281" s="15">
        <f t="shared" si="4"/>
        <v>0</v>
      </c>
    </row>
    <row r="282" spans="1:3" x14ac:dyDescent="0.25">
      <c r="A282" s="15">
        <v>23516</v>
      </c>
      <c r="B282" s="15">
        <v>1</v>
      </c>
      <c r="C282" s="15">
        <f t="shared" si="4"/>
        <v>0</v>
      </c>
    </row>
    <row r="283" spans="1:3" x14ac:dyDescent="0.25">
      <c r="A283" s="15">
        <v>23515</v>
      </c>
      <c r="B283" s="15">
        <v>1</v>
      </c>
      <c r="C283" s="15">
        <f t="shared" si="4"/>
        <v>0</v>
      </c>
    </row>
    <row r="284" spans="1:3" x14ac:dyDescent="0.25">
      <c r="A284" s="15">
        <v>23513</v>
      </c>
      <c r="B284" s="15">
        <v>1</v>
      </c>
      <c r="C284" s="15">
        <f t="shared" si="4"/>
        <v>0</v>
      </c>
    </row>
    <row r="285" spans="1:3" x14ac:dyDescent="0.25">
      <c r="A285" s="15">
        <v>220112</v>
      </c>
      <c r="B285" s="15">
        <v>1</v>
      </c>
      <c r="C285" s="15">
        <f t="shared" si="4"/>
        <v>0</v>
      </c>
    </row>
    <row r="286" spans="1:3" x14ac:dyDescent="0.25">
      <c r="A286" s="15">
        <v>23512</v>
      </c>
      <c r="B286" s="15">
        <v>1</v>
      </c>
      <c r="C286" s="15">
        <f t="shared" si="4"/>
        <v>0</v>
      </c>
    </row>
    <row r="287" spans="1:3" x14ac:dyDescent="0.25">
      <c r="A287" s="15">
        <v>23510</v>
      </c>
      <c r="B287" s="15">
        <v>1</v>
      </c>
      <c r="C287" s="15">
        <f t="shared" si="4"/>
        <v>0</v>
      </c>
    </row>
    <row r="288" spans="1:3" x14ac:dyDescent="0.25">
      <c r="A288" s="15">
        <v>23509</v>
      </c>
      <c r="B288" s="15">
        <v>1</v>
      </c>
      <c r="C288" s="15">
        <f t="shared" si="4"/>
        <v>0</v>
      </c>
    </row>
    <row r="289" spans="1:3" x14ac:dyDescent="0.25">
      <c r="A289" s="15">
        <v>23508</v>
      </c>
      <c r="B289" s="15">
        <v>1</v>
      </c>
      <c r="C289" s="15">
        <f t="shared" si="4"/>
        <v>0</v>
      </c>
    </row>
    <row r="290" spans="1:3" x14ac:dyDescent="0.25">
      <c r="A290" s="15">
        <v>23507</v>
      </c>
      <c r="B290" s="15">
        <v>1</v>
      </c>
      <c r="C290" s="15">
        <f t="shared" si="4"/>
        <v>0</v>
      </c>
    </row>
    <row r="291" spans="1:3" x14ac:dyDescent="0.25">
      <c r="A291" s="15">
        <v>23504</v>
      </c>
      <c r="B291" s="15">
        <v>1</v>
      </c>
      <c r="C291" s="15">
        <f t="shared" si="4"/>
        <v>0</v>
      </c>
    </row>
    <row r="292" spans="1:3" x14ac:dyDescent="0.25">
      <c r="A292" s="15">
        <v>170954</v>
      </c>
      <c r="B292" s="15">
        <v>1</v>
      </c>
      <c r="C292" s="15">
        <f t="shared" si="4"/>
        <v>0</v>
      </c>
    </row>
    <row r="293" spans="1:3" x14ac:dyDescent="0.25">
      <c r="A293" s="15">
        <v>23503</v>
      </c>
      <c r="B293" s="15">
        <v>2</v>
      </c>
      <c r="C293" s="15">
        <f t="shared" si="4"/>
        <v>1</v>
      </c>
    </row>
    <row r="294" spans="1:3" x14ac:dyDescent="0.25">
      <c r="A294" s="15">
        <v>342977</v>
      </c>
      <c r="B294" s="15">
        <v>1</v>
      </c>
      <c r="C294" s="15">
        <f t="shared" si="4"/>
        <v>0</v>
      </c>
    </row>
    <row r="295" spans="1:3" x14ac:dyDescent="0.25">
      <c r="A295" s="15">
        <v>23500</v>
      </c>
      <c r="B295" s="15">
        <v>1</v>
      </c>
      <c r="C295" s="15">
        <f t="shared" si="4"/>
        <v>0</v>
      </c>
    </row>
    <row r="296" spans="1:3" x14ac:dyDescent="0.25">
      <c r="A296" s="15">
        <v>23499</v>
      </c>
      <c r="B296" s="15">
        <v>1</v>
      </c>
      <c r="C296" s="15">
        <f t="shared" si="4"/>
        <v>0</v>
      </c>
    </row>
    <row r="297" spans="1:3" x14ac:dyDescent="0.25">
      <c r="A297" s="15">
        <v>23498</v>
      </c>
      <c r="B297" s="15">
        <v>1</v>
      </c>
      <c r="C297" s="15">
        <f t="shared" si="4"/>
        <v>0</v>
      </c>
    </row>
    <row r="298" spans="1:3" x14ac:dyDescent="0.25">
      <c r="A298" s="15">
        <v>23495</v>
      </c>
      <c r="B298" s="15">
        <v>3</v>
      </c>
      <c r="C298" s="15">
        <f t="shared" si="4"/>
        <v>1</v>
      </c>
    </row>
    <row r="299" spans="1:3" x14ac:dyDescent="0.25">
      <c r="A299" s="15">
        <v>23493</v>
      </c>
      <c r="B299" s="15">
        <v>1</v>
      </c>
      <c r="C299" s="15">
        <f t="shared" si="4"/>
        <v>0</v>
      </c>
    </row>
    <row r="300" spans="1:3" x14ac:dyDescent="0.25">
      <c r="A300" s="15">
        <v>23492</v>
      </c>
      <c r="B300" s="15">
        <v>1</v>
      </c>
      <c r="C300" s="15">
        <f t="shared" si="4"/>
        <v>0</v>
      </c>
    </row>
    <row r="301" spans="1:3" x14ac:dyDescent="0.25">
      <c r="A301" s="15">
        <v>23491</v>
      </c>
      <c r="B301" s="15">
        <v>1</v>
      </c>
      <c r="C301" s="15">
        <f t="shared" si="4"/>
        <v>0</v>
      </c>
    </row>
    <row r="302" spans="1:3" x14ac:dyDescent="0.25">
      <c r="A302" s="15">
        <v>23484</v>
      </c>
      <c r="B302" s="15">
        <v>1</v>
      </c>
      <c r="C302" s="15">
        <f t="shared" si="4"/>
        <v>0</v>
      </c>
    </row>
    <row r="303" spans="1:3" x14ac:dyDescent="0.25">
      <c r="A303" s="15">
        <v>23481</v>
      </c>
      <c r="B303" s="15">
        <v>1</v>
      </c>
      <c r="C303" s="15">
        <f t="shared" si="4"/>
        <v>0</v>
      </c>
    </row>
    <row r="304" spans="1:3" x14ac:dyDescent="0.25">
      <c r="A304" s="15">
        <v>23480</v>
      </c>
      <c r="B304" s="15">
        <v>1</v>
      </c>
      <c r="C304" s="15">
        <f t="shared" si="4"/>
        <v>0</v>
      </c>
    </row>
    <row r="305" spans="1:3" x14ac:dyDescent="0.25">
      <c r="A305" s="15">
        <v>23479</v>
      </c>
      <c r="B305" s="15">
        <v>2</v>
      </c>
      <c r="C305" s="15">
        <f t="shared" si="4"/>
        <v>1</v>
      </c>
    </row>
    <row r="306" spans="1:3" x14ac:dyDescent="0.25">
      <c r="A306" s="15">
        <v>23476</v>
      </c>
      <c r="B306" s="15">
        <v>1</v>
      </c>
      <c r="C306" s="15">
        <f t="shared" si="4"/>
        <v>0</v>
      </c>
    </row>
    <row r="307" spans="1:3" x14ac:dyDescent="0.25">
      <c r="A307" s="15">
        <v>23475</v>
      </c>
      <c r="B307" s="15">
        <v>1</v>
      </c>
      <c r="C307" s="15">
        <f t="shared" si="4"/>
        <v>0</v>
      </c>
    </row>
    <row r="308" spans="1:3" x14ac:dyDescent="0.25">
      <c r="A308" s="15">
        <v>121775</v>
      </c>
      <c r="B308" s="15">
        <v>1</v>
      </c>
      <c r="C308" s="15">
        <f t="shared" si="4"/>
        <v>0</v>
      </c>
    </row>
    <row r="309" spans="1:3" x14ac:dyDescent="0.25">
      <c r="A309" s="15">
        <v>220074</v>
      </c>
      <c r="B309" s="15">
        <v>2</v>
      </c>
      <c r="C309" s="15">
        <f t="shared" si="4"/>
        <v>1</v>
      </c>
    </row>
    <row r="310" spans="1:3" x14ac:dyDescent="0.25">
      <c r="A310" s="15">
        <v>23474</v>
      </c>
      <c r="B310" s="15">
        <v>2</v>
      </c>
      <c r="C310" s="15">
        <f t="shared" si="4"/>
        <v>1</v>
      </c>
    </row>
    <row r="311" spans="1:3" x14ac:dyDescent="0.25">
      <c r="A311" s="15">
        <v>23473</v>
      </c>
      <c r="B311" s="15">
        <v>1</v>
      </c>
      <c r="C311" s="15">
        <f t="shared" si="4"/>
        <v>0</v>
      </c>
    </row>
    <row r="312" spans="1:3" x14ac:dyDescent="0.25">
      <c r="A312" s="15">
        <v>23471</v>
      </c>
      <c r="B312" s="15">
        <v>1</v>
      </c>
      <c r="C312" s="15">
        <f t="shared" si="4"/>
        <v>0</v>
      </c>
    </row>
    <row r="313" spans="1:3" x14ac:dyDescent="0.25">
      <c r="A313" s="15">
        <v>342945</v>
      </c>
      <c r="B313" s="15">
        <v>1</v>
      </c>
      <c r="C313" s="15">
        <f t="shared" si="4"/>
        <v>0</v>
      </c>
    </row>
    <row r="314" spans="1:3" x14ac:dyDescent="0.25">
      <c r="A314" s="15">
        <v>23469</v>
      </c>
      <c r="B314" s="15">
        <v>1</v>
      </c>
      <c r="C314" s="15">
        <f t="shared" si="4"/>
        <v>0</v>
      </c>
    </row>
    <row r="315" spans="1:3" x14ac:dyDescent="0.25">
      <c r="A315" s="15">
        <v>23468</v>
      </c>
      <c r="B315" s="15">
        <v>1</v>
      </c>
      <c r="C315" s="15">
        <f t="shared" si="4"/>
        <v>0</v>
      </c>
    </row>
    <row r="316" spans="1:3" x14ac:dyDescent="0.25">
      <c r="A316" s="15">
        <v>23467</v>
      </c>
      <c r="B316" s="15">
        <v>1</v>
      </c>
      <c r="C316" s="15">
        <f t="shared" si="4"/>
        <v>0</v>
      </c>
    </row>
    <row r="317" spans="1:3" x14ac:dyDescent="0.25">
      <c r="A317" s="15">
        <v>23464</v>
      </c>
      <c r="B317" s="15">
        <v>1</v>
      </c>
      <c r="C317" s="15">
        <f t="shared" si="4"/>
        <v>0</v>
      </c>
    </row>
    <row r="318" spans="1:3" x14ac:dyDescent="0.25">
      <c r="A318" s="15">
        <v>220064</v>
      </c>
      <c r="B318" s="15">
        <v>1</v>
      </c>
      <c r="C318" s="15">
        <f t="shared" si="4"/>
        <v>0</v>
      </c>
    </row>
    <row r="319" spans="1:3" x14ac:dyDescent="0.25">
      <c r="A319" s="15">
        <v>23463</v>
      </c>
      <c r="B319" s="15">
        <v>1</v>
      </c>
      <c r="C319" s="15">
        <f t="shared" si="4"/>
        <v>0</v>
      </c>
    </row>
    <row r="320" spans="1:3" x14ac:dyDescent="0.25">
      <c r="A320" s="15">
        <v>23462</v>
      </c>
      <c r="B320" s="15">
        <v>1</v>
      </c>
      <c r="C320" s="15">
        <f t="shared" si="4"/>
        <v>0</v>
      </c>
    </row>
    <row r="321" spans="1:3" x14ac:dyDescent="0.25">
      <c r="A321" s="15">
        <v>23461</v>
      </c>
      <c r="B321" s="15">
        <v>1</v>
      </c>
      <c r="C321" s="15">
        <f t="shared" si="4"/>
        <v>0</v>
      </c>
    </row>
    <row r="322" spans="1:3" x14ac:dyDescent="0.25">
      <c r="A322" s="15">
        <v>23460</v>
      </c>
      <c r="B322" s="15">
        <v>1</v>
      </c>
      <c r="C322" s="15">
        <f t="shared" si="4"/>
        <v>0</v>
      </c>
    </row>
    <row r="323" spans="1:3" x14ac:dyDescent="0.25">
      <c r="A323" s="15">
        <v>23459</v>
      </c>
      <c r="B323" s="15">
        <v>1</v>
      </c>
      <c r="C323" s="15">
        <f t="shared" ref="C323:C386" si="5">IF(B323&gt;1,1,0)</f>
        <v>0</v>
      </c>
    </row>
    <row r="324" spans="1:3" x14ac:dyDescent="0.25">
      <c r="A324" s="15">
        <v>23457</v>
      </c>
      <c r="B324" s="15">
        <v>1</v>
      </c>
      <c r="C324" s="15">
        <f t="shared" si="5"/>
        <v>0</v>
      </c>
    </row>
    <row r="325" spans="1:3" x14ac:dyDescent="0.25">
      <c r="A325" s="15">
        <v>342931</v>
      </c>
      <c r="B325" s="15">
        <v>1</v>
      </c>
      <c r="C325" s="15">
        <f t="shared" si="5"/>
        <v>0</v>
      </c>
    </row>
    <row r="326" spans="1:3" x14ac:dyDescent="0.25">
      <c r="A326" s="15">
        <v>23456</v>
      </c>
      <c r="B326" s="15">
        <v>1</v>
      </c>
      <c r="C326" s="15">
        <f t="shared" si="5"/>
        <v>0</v>
      </c>
    </row>
    <row r="327" spans="1:3" x14ac:dyDescent="0.25">
      <c r="A327" s="15">
        <v>146330</v>
      </c>
      <c r="B327" s="15">
        <v>1</v>
      </c>
      <c r="C327" s="15">
        <f t="shared" si="5"/>
        <v>0</v>
      </c>
    </row>
    <row r="328" spans="1:3" x14ac:dyDescent="0.25">
      <c r="A328" s="15">
        <v>23452</v>
      </c>
      <c r="B328" s="15">
        <v>1</v>
      </c>
      <c r="C328" s="15">
        <f t="shared" si="5"/>
        <v>0</v>
      </c>
    </row>
    <row r="329" spans="1:3" x14ac:dyDescent="0.25">
      <c r="A329" s="15">
        <v>23451</v>
      </c>
      <c r="B329" s="15">
        <v>2</v>
      </c>
      <c r="C329" s="15">
        <f t="shared" si="5"/>
        <v>1</v>
      </c>
    </row>
    <row r="330" spans="1:3" x14ac:dyDescent="0.25">
      <c r="A330" s="15">
        <v>23450</v>
      </c>
      <c r="B330" s="15">
        <v>1</v>
      </c>
      <c r="C330" s="15">
        <f t="shared" si="5"/>
        <v>0</v>
      </c>
    </row>
    <row r="331" spans="1:3" x14ac:dyDescent="0.25">
      <c r="A331" s="15">
        <v>23446</v>
      </c>
      <c r="B331" s="15">
        <v>1</v>
      </c>
      <c r="C331" s="15">
        <f t="shared" si="5"/>
        <v>0</v>
      </c>
    </row>
    <row r="332" spans="1:3" x14ac:dyDescent="0.25">
      <c r="A332" s="15">
        <v>23443</v>
      </c>
      <c r="B332" s="15">
        <v>1</v>
      </c>
      <c r="C332" s="15">
        <f t="shared" si="5"/>
        <v>0</v>
      </c>
    </row>
    <row r="333" spans="1:3" x14ac:dyDescent="0.25">
      <c r="A333" s="15">
        <v>23440</v>
      </c>
      <c r="B333" s="15">
        <v>1</v>
      </c>
      <c r="C333" s="15">
        <f t="shared" si="5"/>
        <v>0</v>
      </c>
    </row>
    <row r="334" spans="1:3" x14ac:dyDescent="0.25">
      <c r="A334" s="15">
        <v>23438</v>
      </c>
      <c r="B334" s="15">
        <v>1</v>
      </c>
      <c r="C334" s="15">
        <f t="shared" si="5"/>
        <v>0</v>
      </c>
    </row>
    <row r="335" spans="1:3" x14ac:dyDescent="0.25">
      <c r="A335" s="15">
        <v>23437</v>
      </c>
      <c r="B335" s="15">
        <v>1</v>
      </c>
      <c r="C335" s="15">
        <f t="shared" si="5"/>
        <v>0</v>
      </c>
    </row>
    <row r="336" spans="1:3" x14ac:dyDescent="0.25">
      <c r="A336" s="15">
        <v>23435</v>
      </c>
      <c r="B336" s="15">
        <v>2</v>
      </c>
      <c r="C336" s="15">
        <f t="shared" si="5"/>
        <v>1</v>
      </c>
    </row>
    <row r="337" spans="1:3" x14ac:dyDescent="0.25">
      <c r="A337" s="15">
        <v>23433</v>
      </c>
      <c r="B337" s="15">
        <v>1</v>
      </c>
      <c r="C337" s="15">
        <f t="shared" si="5"/>
        <v>0</v>
      </c>
    </row>
    <row r="338" spans="1:3" x14ac:dyDescent="0.25">
      <c r="A338" s="15">
        <v>23432</v>
      </c>
      <c r="B338" s="15">
        <v>1</v>
      </c>
      <c r="C338" s="15">
        <f t="shared" si="5"/>
        <v>0</v>
      </c>
    </row>
    <row r="339" spans="1:3" x14ac:dyDescent="0.25">
      <c r="A339" s="15">
        <v>23431</v>
      </c>
      <c r="B339" s="15">
        <v>2</v>
      </c>
      <c r="C339" s="15">
        <f t="shared" si="5"/>
        <v>1</v>
      </c>
    </row>
    <row r="340" spans="1:3" x14ac:dyDescent="0.25">
      <c r="A340" s="15">
        <v>23430</v>
      </c>
      <c r="B340" s="15">
        <v>1</v>
      </c>
      <c r="C340" s="15">
        <f t="shared" si="5"/>
        <v>0</v>
      </c>
    </row>
    <row r="341" spans="1:3" x14ac:dyDescent="0.25">
      <c r="A341" s="15">
        <v>23429</v>
      </c>
      <c r="B341" s="15">
        <v>1</v>
      </c>
      <c r="C341" s="15">
        <f t="shared" si="5"/>
        <v>0</v>
      </c>
    </row>
    <row r="342" spans="1:3" x14ac:dyDescent="0.25">
      <c r="A342" s="15">
        <v>23428</v>
      </c>
      <c r="B342" s="15">
        <v>1</v>
      </c>
      <c r="C342" s="15">
        <f t="shared" si="5"/>
        <v>0</v>
      </c>
    </row>
    <row r="343" spans="1:3" x14ac:dyDescent="0.25">
      <c r="A343" s="15">
        <v>23426</v>
      </c>
      <c r="B343" s="15">
        <v>1</v>
      </c>
      <c r="C343" s="15">
        <f t="shared" si="5"/>
        <v>0</v>
      </c>
    </row>
    <row r="344" spans="1:3" x14ac:dyDescent="0.25">
      <c r="A344" s="15">
        <v>23424</v>
      </c>
      <c r="B344" s="15">
        <v>2</v>
      </c>
      <c r="C344" s="15">
        <f t="shared" si="5"/>
        <v>1</v>
      </c>
    </row>
    <row r="345" spans="1:3" x14ac:dyDescent="0.25">
      <c r="A345" s="15">
        <v>23421</v>
      </c>
      <c r="B345" s="15">
        <v>1</v>
      </c>
      <c r="C345" s="15">
        <f t="shared" si="5"/>
        <v>0</v>
      </c>
    </row>
    <row r="346" spans="1:3" x14ac:dyDescent="0.25">
      <c r="A346" s="15">
        <v>23420</v>
      </c>
      <c r="B346" s="15">
        <v>1</v>
      </c>
      <c r="C346" s="15">
        <f t="shared" si="5"/>
        <v>0</v>
      </c>
    </row>
    <row r="347" spans="1:3" x14ac:dyDescent="0.25">
      <c r="A347" s="15">
        <v>23418</v>
      </c>
      <c r="B347" s="15">
        <v>4</v>
      </c>
      <c r="C347" s="15">
        <f t="shared" si="5"/>
        <v>1</v>
      </c>
    </row>
    <row r="348" spans="1:3" x14ac:dyDescent="0.25">
      <c r="A348" s="15">
        <v>23417</v>
      </c>
      <c r="B348" s="15">
        <v>2</v>
      </c>
      <c r="C348" s="15">
        <f t="shared" si="5"/>
        <v>1</v>
      </c>
    </row>
    <row r="349" spans="1:3" x14ac:dyDescent="0.25">
      <c r="A349" s="15">
        <v>23416</v>
      </c>
      <c r="B349" s="15">
        <v>1</v>
      </c>
      <c r="C349" s="15">
        <f t="shared" si="5"/>
        <v>0</v>
      </c>
    </row>
    <row r="350" spans="1:3" x14ac:dyDescent="0.25">
      <c r="A350" s="15">
        <v>23415</v>
      </c>
      <c r="B350" s="15">
        <v>1</v>
      </c>
      <c r="C350" s="15">
        <f t="shared" si="5"/>
        <v>0</v>
      </c>
    </row>
    <row r="351" spans="1:3" x14ac:dyDescent="0.25">
      <c r="A351" s="15">
        <v>23414</v>
      </c>
      <c r="B351" s="15">
        <v>3</v>
      </c>
      <c r="C351" s="15">
        <f t="shared" si="5"/>
        <v>1</v>
      </c>
    </row>
    <row r="352" spans="1:3" x14ac:dyDescent="0.25">
      <c r="A352" s="15">
        <v>23413</v>
      </c>
      <c r="B352" s="15">
        <v>1</v>
      </c>
      <c r="C352" s="15">
        <f t="shared" si="5"/>
        <v>0</v>
      </c>
    </row>
    <row r="353" spans="1:3" x14ac:dyDescent="0.25">
      <c r="A353" s="15">
        <v>23411</v>
      </c>
      <c r="B353" s="15">
        <v>1</v>
      </c>
      <c r="C353" s="15">
        <f t="shared" si="5"/>
        <v>0</v>
      </c>
    </row>
    <row r="354" spans="1:3" x14ac:dyDescent="0.25">
      <c r="A354" s="15">
        <v>23410</v>
      </c>
      <c r="B354" s="15">
        <v>1</v>
      </c>
      <c r="C354" s="15">
        <f t="shared" si="5"/>
        <v>0</v>
      </c>
    </row>
    <row r="355" spans="1:3" x14ac:dyDescent="0.25">
      <c r="A355" s="15">
        <v>23409</v>
      </c>
      <c r="B355" s="15">
        <v>1</v>
      </c>
      <c r="C355" s="15">
        <f t="shared" si="5"/>
        <v>0</v>
      </c>
    </row>
    <row r="356" spans="1:3" x14ac:dyDescent="0.25">
      <c r="A356" s="15">
        <v>23408</v>
      </c>
      <c r="B356" s="15">
        <v>1</v>
      </c>
      <c r="C356" s="15">
        <f t="shared" si="5"/>
        <v>0</v>
      </c>
    </row>
    <row r="357" spans="1:3" x14ac:dyDescent="0.25">
      <c r="A357" s="15">
        <v>23406</v>
      </c>
      <c r="B357" s="15">
        <v>1</v>
      </c>
      <c r="C357" s="15">
        <f t="shared" si="5"/>
        <v>0</v>
      </c>
    </row>
    <row r="358" spans="1:3" x14ac:dyDescent="0.25">
      <c r="A358" s="15">
        <v>23405</v>
      </c>
      <c r="B358" s="15">
        <v>3</v>
      </c>
      <c r="C358" s="15">
        <f t="shared" si="5"/>
        <v>1</v>
      </c>
    </row>
    <row r="359" spans="1:3" x14ac:dyDescent="0.25">
      <c r="A359" s="15">
        <v>23404</v>
      </c>
      <c r="B359" s="15">
        <v>1</v>
      </c>
      <c r="C359" s="15">
        <f t="shared" si="5"/>
        <v>0</v>
      </c>
    </row>
    <row r="360" spans="1:3" x14ac:dyDescent="0.25">
      <c r="A360" s="15">
        <v>23403</v>
      </c>
      <c r="B360" s="15">
        <v>1</v>
      </c>
      <c r="C360" s="15">
        <f t="shared" si="5"/>
        <v>0</v>
      </c>
    </row>
    <row r="361" spans="1:3" x14ac:dyDescent="0.25">
      <c r="A361" s="15">
        <v>220001</v>
      </c>
      <c r="B361" s="15">
        <v>1</v>
      </c>
      <c r="C361" s="15">
        <f t="shared" si="5"/>
        <v>0</v>
      </c>
    </row>
    <row r="362" spans="1:3" x14ac:dyDescent="0.25">
      <c r="A362" s="15">
        <v>23401</v>
      </c>
      <c r="B362" s="15">
        <v>1</v>
      </c>
      <c r="C362" s="15">
        <f t="shared" si="5"/>
        <v>0</v>
      </c>
    </row>
    <row r="363" spans="1:3" x14ac:dyDescent="0.25">
      <c r="A363" s="15">
        <v>170850</v>
      </c>
      <c r="B363" s="15">
        <v>1</v>
      </c>
      <c r="C363" s="15">
        <f t="shared" si="5"/>
        <v>0</v>
      </c>
    </row>
    <row r="364" spans="1:3" x14ac:dyDescent="0.25">
      <c r="A364" s="15">
        <v>23400</v>
      </c>
      <c r="B364" s="15">
        <v>2</v>
      </c>
      <c r="C364" s="15">
        <f t="shared" si="5"/>
        <v>1</v>
      </c>
    </row>
    <row r="365" spans="1:3" x14ac:dyDescent="0.25">
      <c r="A365" s="15">
        <v>23399</v>
      </c>
      <c r="B365" s="15">
        <v>1</v>
      </c>
      <c r="C365" s="15">
        <f t="shared" si="5"/>
        <v>0</v>
      </c>
    </row>
    <row r="366" spans="1:3" x14ac:dyDescent="0.25">
      <c r="A366" s="15">
        <v>23397</v>
      </c>
      <c r="B366" s="15">
        <v>1</v>
      </c>
      <c r="C366" s="15">
        <f t="shared" si="5"/>
        <v>0</v>
      </c>
    </row>
    <row r="367" spans="1:3" x14ac:dyDescent="0.25">
      <c r="A367" s="15">
        <v>23396</v>
      </c>
      <c r="B367" s="15">
        <v>2</v>
      </c>
      <c r="C367" s="15">
        <f t="shared" si="5"/>
        <v>1</v>
      </c>
    </row>
    <row r="368" spans="1:3" x14ac:dyDescent="0.25">
      <c r="A368" s="15">
        <v>23395</v>
      </c>
      <c r="B368" s="15">
        <v>1</v>
      </c>
      <c r="C368" s="15">
        <f t="shared" si="5"/>
        <v>0</v>
      </c>
    </row>
    <row r="369" spans="1:3" x14ac:dyDescent="0.25">
      <c r="A369" s="15">
        <v>23394</v>
      </c>
      <c r="B369" s="15">
        <v>1</v>
      </c>
      <c r="C369" s="15">
        <f t="shared" si="5"/>
        <v>0</v>
      </c>
    </row>
    <row r="370" spans="1:3" x14ac:dyDescent="0.25">
      <c r="A370" s="15">
        <v>23390</v>
      </c>
      <c r="B370" s="15">
        <v>1</v>
      </c>
      <c r="C370" s="15">
        <f t="shared" si="5"/>
        <v>0</v>
      </c>
    </row>
    <row r="371" spans="1:3" x14ac:dyDescent="0.25">
      <c r="A371" s="15">
        <v>23389</v>
      </c>
      <c r="B371" s="15">
        <v>2</v>
      </c>
      <c r="C371" s="15">
        <f t="shared" si="5"/>
        <v>1</v>
      </c>
    </row>
    <row r="372" spans="1:3" x14ac:dyDescent="0.25">
      <c r="A372" s="15">
        <v>219988</v>
      </c>
      <c r="B372" s="15">
        <v>1</v>
      </c>
      <c r="C372" s="15">
        <f t="shared" si="5"/>
        <v>0</v>
      </c>
    </row>
    <row r="373" spans="1:3" x14ac:dyDescent="0.25">
      <c r="A373" s="15">
        <v>441161</v>
      </c>
      <c r="B373" s="15">
        <v>1</v>
      </c>
      <c r="C373" s="15">
        <f t="shared" si="5"/>
        <v>0</v>
      </c>
    </row>
    <row r="374" spans="1:3" x14ac:dyDescent="0.25">
      <c r="A374" s="15">
        <v>23386</v>
      </c>
      <c r="B374" s="15">
        <v>1</v>
      </c>
      <c r="C374" s="15">
        <f t="shared" si="5"/>
        <v>0</v>
      </c>
    </row>
    <row r="375" spans="1:3" x14ac:dyDescent="0.25">
      <c r="A375" s="15">
        <v>23385</v>
      </c>
      <c r="B375" s="15">
        <v>2</v>
      </c>
      <c r="C375" s="15">
        <f t="shared" si="5"/>
        <v>1</v>
      </c>
    </row>
    <row r="376" spans="1:3" x14ac:dyDescent="0.25">
      <c r="A376" s="15">
        <v>23384</v>
      </c>
      <c r="B376" s="15">
        <v>2</v>
      </c>
      <c r="C376" s="15">
        <f t="shared" si="5"/>
        <v>1</v>
      </c>
    </row>
    <row r="377" spans="1:3" x14ac:dyDescent="0.25">
      <c r="A377" s="15">
        <v>23383</v>
      </c>
      <c r="B377" s="15">
        <v>1</v>
      </c>
      <c r="C377" s="15">
        <f t="shared" si="5"/>
        <v>0</v>
      </c>
    </row>
    <row r="378" spans="1:3" x14ac:dyDescent="0.25">
      <c r="A378" s="15">
        <v>23381</v>
      </c>
      <c r="B378" s="15">
        <v>1</v>
      </c>
      <c r="C378" s="15">
        <f t="shared" si="5"/>
        <v>0</v>
      </c>
    </row>
    <row r="379" spans="1:3" x14ac:dyDescent="0.25">
      <c r="A379" s="15">
        <v>23380</v>
      </c>
      <c r="B379" s="15">
        <v>1</v>
      </c>
      <c r="C379" s="15">
        <f t="shared" si="5"/>
        <v>0</v>
      </c>
    </row>
    <row r="380" spans="1:3" x14ac:dyDescent="0.25">
      <c r="A380" s="15">
        <v>23376</v>
      </c>
      <c r="B380" s="15">
        <v>1</v>
      </c>
      <c r="C380" s="15">
        <f t="shared" si="5"/>
        <v>0</v>
      </c>
    </row>
    <row r="381" spans="1:3" x14ac:dyDescent="0.25">
      <c r="A381" s="15">
        <v>100313948</v>
      </c>
      <c r="B381" s="15">
        <v>1</v>
      </c>
      <c r="C381" s="15">
        <f t="shared" si="5"/>
        <v>0</v>
      </c>
    </row>
    <row r="382" spans="1:3" x14ac:dyDescent="0.25">
      <c r="A382" s="15">
        <v>23373</v>
      </c>
      <c r="B382" s="15">
        <v>1</v>
      </c>
      <c r="C382" s="15">
        <f t="shared" si="5"/>
        <v>0</v>
      </c>
    </row>
    <row r="383" spans="1:3" x14ac:dyDescent="0.25">
      <c r="A383" s="15">
        <v>219972</v>
      </c>
      <c r="B383" s="15">
        <v>1</v>
      </c>
      <c r="C383" s="15">
        <f t="shared" si="5"/>
        <v>0</v>
      </c>
    </row>
    <row r="384" spans="1:3" x14ac:dyDescent="0.25">
      <c r="A384" s="15">
        <v>23371</v>
      </c>
      <c r="B384" s="15">
        <v>1</v>
      </c>
      <c r="C384" s="15">
        <f t="shared" si="5"/>
        <v>0</v>
      </c>
    </row>
    <row r="385" spans="1:3" x14ac:dyDescent="0.25">
      <c r="A385" s="15">
        <v>23369</v>
      </c>
      <c r="B385" s="15">
        <v>1</v>
      </c>
      <c r="C385" s="15">
        <f t="shared" si="5"/>
        <v>0</v>
      </c>
    </row>
    <row r="386" spans="1:3" x14ac:dyDescent="0.25">
      <c r="A386" s="15">
        <v>23368</v>
      </c>
      <c r="B386" s="15">
        <v>1</v>
      </c>
      <c r="C386" s="15">
        <f t="shared" si="5"/>
        <v>0</v>
      </c>
    </row>
    <row r="387" spans="1:3" x14ac:dyDescent="0.25">
      <c r="A387" s="15">
        <v>23367</v>
      </c>
      <c r="B387" s="15">
        <v>1</v>
      </c>
      <c r="C387" s="15">
        <f t="shared" ref="C387:C450" si="6">IF(B387&gt;1,1,0)</f>
        <v>0</v>
      </c>
    </row>
    <row r="388" spans="1:3" x14ac:dyDescent="0.25">
      <c r="A388" s="15">
        <v>121665</v>
      </c>
      <c r="B388" s="15">
        <v>1</v>
      </c>
      <c r="C388" s="15">
        <f t="shared" si="6"/>
        <v>0</v>
      </c>
    </row>
    <row r="389" spans="1:3" x14ac:dyDescent="0.25">
      <c r="A389" s="15">
        <v>170815</v>
      </c>
      <c r="B389" s="15">
        <v>1</v>
      </c>
      <c r="C389" s="15">
        <f t="shared" si="6"/>
        <v>0</v>
      </c>
    </row>
    <row r="390" spans="1:3" x14ac:dyDescent="0.25">
      <c r="A390" s="15">
        <v>23365</v>
      </c>
      <c r="B390" s="15">
        <v>2</v>
      </c>
      <c r="C390" s="15">
        <f t="shared" si="6"/>
        <v>1</v>
      </c>
    </row>
    <row r="391" spans="1:3" x14ac:dyDescent="0.25">
      <c r="A391" s="15">
        <v>23363</v>
      </c>
      <c r="B391" s="15">
        <v>2</v>
      </c>
      <c r="C391" s="15">
        <f t="shared" si="6"/>
        <v>1</v>
      </c>
    </row>
    <row r="392" spans="1:3" x14ac:dyDescent="0.25">
      <c r="A392" s="15">
        <v>23362</v>
      </c>
      <c r="B392" s="15">
        <v>1</v>
      </c>
      <c r="C392" s="15">
        <f t="shared" si="6"/>
        <v>0</v>
      </c>
    </row>
    <row r="393" spans="1:3" x14ac:dyDescent="0.25">
      <c r="A393" s="15">
        <v>23358</v>
      </c>
      <c r="B393" s="15">
        <v>1</v>
      </c>
      <c r="C393" s="15">
        <f t="shared" si="6"/>
        <v>0</v>
      </c>
    </row>
    <row r="394" spans="1:3" x14ac:dyDescent="0.25">
      <c r="A394" s="15">
        <v>23354</v>
      </c>
      <c r="B394" s="15">
        <v>1</v>
      </c>
      <c r="C394" s="15">
        <f t="shared" si="6"/>
        <v>0</v>
      </c>
    </row>
    <row r="395" spans="1:3" x14ac:dyDescent="0.25">
      <c r="A395" s="15">
        <v>23353</v>
      </c>
      <c r="B395" s="15">
        <v>1</v>
      </c>
      <c r="C395" s="15">
        <f t="shared" si="6"/>
        <v>0</v>
      </c>
    </row>
    <row r="396" spans="1:3" x14ac:dyDescent="0.25">
      <c r="A396" s="15">
        <v>23352</v>
      </c>
      <c r="B396" s="15">
        <v>1</v>
      </c>
      <c r="C396" s="15">
        <f t="shared" si="6"/>
        <v>0</v>
      </c>
    </row>
    <row r="397" spans="1:3" x14ac:dyDescent="0.25">
      <c r="A397" s="15">
        <v>146227</v>
      </c>
      <c r="B397" s="15">
        <v>2</v>
      </c>
      <c r="C397" s="15">
        <f t="shared" si="6"/>
        <v>1</v>
      </c>
    </row>
    <row r="398" spans="1:3" x14ac:dyDescent="0.25">
      <c r="A398" s="15">
        <v>146225</v>
      </c>
      <c r="B398" s="15">
        <v>1</v>
      </c>
      <c r="C398" s="15">
        <f t="shared" si="6"/>
        <v>0</v>
      </c>
    </row>
    <row r="399" spans="1:3" x14ac:dyDescent="0.25">
      <c r="A399" s="15">
        <v>146223</v>
      </c>
      <c r="B399" s="15">
        <v>1</v>
      </c>
      <c r="C399" s="15">
        <f t="shared" si="6"/>
        <v>0</v>
      </c>
    </row>
    <row r="400" spans="1:3" x14ac:dyDescent="0.25">
      <c r="A400" s="15">
        <v>23348</v>
      </c>
      <c r="B400" s="15">
        <v>1</v>
      </c>
      <c r="C400" s="15">
        <f t="shared" si="6"/>
        <v>0</v>
      </c>
    </row>
    <row r="401" spans="1:3" x14ac:dyDescent="0.25">
      <c r="A401" s="15">
        <v>23345</v>
      </c>
      <c r="B401" s="15">
        <v>3</v>
      </c>
      <c r="C401" s="15">
        <f t="shared" si="6"/>
        <v>1</v>
      </c>
    </row>
    <row r="402" spans="1:3" x14ac:dyDescent="0.25">
      <c r="A402" s="15">
        <v>121643</v>
      </c>
      <c r="B402" s="15">
        <v>1</v>
      </c>
      <c r="C402" s="15">
        <f t="shared" si="6"/>
        <v>0</v>
      </c>
    </row>
    <row r="403" spans="1:3" x14ac:dyDescent="0.25">
      <c r="A403" s="15">
        <v>121642</v>
      </c>
      <c r="B403" s="15">
        <v>1</v>
      </c>
      <c r="C403" s="15">
        <f t="shared" si="6"/>
        <v>0</v>
      </c>
    </row>
    <row r="404" spans="1:3" x14ac:dyDescent="0.25">
      <c r="A404" s="15">
        <v>23339</v>
      </c>
      <c r="B404" s="15">
        <v>1</v>
      </c>
      <c r="C404" s="15">
        <f t="shared" si="6"/>
        <v>0</v>
      </c>
    </row>
    <row r="405" spans="1:3" x14ac:dyDescent="0.25">
      <c r="A405" s="15">
        <v>23338</v>
      </c>
      <c r="B405" s="15">
        <v>1</v>
      </c>
      <c r="C405" s="15">
        <f t="shared" si="6"/>
        <v>0</v>
      </c>
    </row>
    <row r="406" spans="1:3" x14ac:dyDescent="0.25">
      <c r="A406" s="15">
        <v>219938</v>
      </c>
      <c r="B406" s="15">
        <v>1</v>
      </c>
      <c r="C406" s="15">
        <f t="shared" si="6"/>
        <v>0</v>
      </c>
    </row>
    <row r="407" spans="1:3" x14ac:dyDescent="0.25">
      <c r="A407" s="15">
        <v>23336</v>
      </c>
      <c r="B407" s="15">
        <v>1</v>
      </c>
      <c r="C407" s="15">
        <f t="shared" si="6"/>
        <v>0</v>
      </c>
    </row>
    <row r="408" spans="1:3" x14ac:dyDescent="0.25">
      <c r="A408" s="15">
        <v>23335</v>
      </c>
      <c r="B408" s="15">
        <v>1</v>
      </c>
      <c r="C408" s="15">
        <f t="shared" si="6"/>
        <v>0</v>
      </c>
    </row>
    <row r="409" spans="1:3" x14ac:dyDescent="0.25">
      <c r="A409" s="15">
        <v>23333</v>
      </c>
      <c r="B409" s="15">
        <v>1</v>
      </c>
      <c r="C409" s="15">
        <f t="shared" si="6"/>
        <v>0</v>
      </c>
    </row>
    <row r="410" spans="1:3" x14ac:dyDescent="0.25">
      <c r="A410" s="15">
        <v>23332</v>
      </c>
      <c r="B410" s="15">
        <v>1</v>
      </c>
      <c r="C410" s="15">
        <f t="shared" si="6"/>
        <v>0</v>
      </c>
    </row>
    <row r="411" spans="1:3" x14ac:dyDescent="0.25">
      <c r="A411" s="15">
        <v>219931</v>
      </c>
      <c r="B411" s="15">
        <v>2</v>
      </c>
      <c r="C411" s="15">
        <f t="shared" si="6"/>
        <v>1</v>
      </c>
    </row>
    <row r="412" spans="1:3" x14ac:dyDescent="0.25">
      <c r="A412" s="15">
        <v>146206</v>
      </c>
      <c r="B412" s="15">
        <v>1</v>
      </c>
      <c r="C412" s="15">
        <f t="shared" si="6"/>
        <v>0</v>
      </c>
    </row>
    <row r="413" spans="1:3" x14ac:dyDescent="0.25">
      <c r="A413" s="15">
        <v>23328</v>
      </c>
      <c r="B413" s="15">
        <v>1</v>
      </c>
      <c r="C413" s="15">
        <f t="shared" si="6"/>
        <v>0</v>
      </c>
    </row>
    <row r="414" spans="1:3" x14ac:dyDescent="0.25">
      <c r="A414" s="15">
        <v>219927</v>
      </c>
      <c r="B414" s="15">
        <v>1</v>
      </c>
      <c r="C414" s="15">
        <f t="shared" si="6"/>
        <v>0</v>
      </c>
    </row>
    <row r="415" spans="1:3" x14ac:dyDescent="0.25">
      <c r="A415" s="15">
        <v>23327</v>
      </c>
      <c r="B415" s="15">
        <v>1</v>
      </c>
      <c r="C415" s="15">
        <f t="shared" si="6"/>
        <v>0</v>
      </c>
    </row>
    <row r="416" spans="1:3" x14ac:dyDescent="0.25">
      <c r="A416" s="15">
        <v>23326</v>
      </c>
      <c r="B416" s="15">
        <v>1</v>
      </c>
      <c r="C416" s="15">
        <f t="shared" si="6"/>
        <v>0</v>
      </c>
    </row>
    <row r="417" spans="1:3" x14ac:dyDescent="0.25">
      <c r="A417" s="15">
        <v>146198</v>
      </c>
      <c r="B417" s="15">
        <v>1</v>
      </c>
      <c r="C417" s="15">
        <f t="shared" si="6"/>
        <v>0</v>
      </c>
    </row>
    <row r="418" spans="1:3" x14ac:dyDescent="0.25">
      <c r="A418" s="15">
        <v>23322</v>
      </c>
      <c r="B418" s="15">
        <v>4</v>
      </c>
      <c r="C418" s="15">
        <f t="shared" si="6"/>
        <v>1</v>
      </c>
    </row>
    <row r="419" spans="1:3" x14ac:dyDescent="0.25">
      <c r="A419" s="15">
        <v>23321</v>
      </c>
      <c r="B419" s="15">
        <v>1</v>
      </c>
      <c r="C419" s="15">
        <f t="shared" si="6"/>
        <v>0</v>
      </c>
    </row>
    <row r="420" spans="1:3" x14ac:dyDescent="0.25">
      <c r="A420" s="15">
        <v>23318</v>
      </c>
      <c r="B420" s="15">
        <v>1</v>
      </c>
      <c r="C420" s="15">
        <f t="shared" si="6"/>
        <v>0</v>
      </c>
    </row>
    <row r="421" spans="1:3" x14ac:dyDescent="0.25">
      <c r="A421" s="15">
        <v>23317</v>
      </c>
      <c r="B421" s="15">
        <v>1</v>
      </c>
      <c r="C421" s="15">
        <f t="shared" si="6"/>
        <v>0</v>
      </c>
    </row>
    <row r="422" spans="1:3" x14ac:dyDescent="0.25">
      <c r="A422" s="15">
        <v>23316</v>
      </c>
      <c r="B422" s="15">
        <v>1</v>
      </c>
      <c r="C422" s="15">
        <f t="shared" si="6"/>
        <v>0</v>
      </c>
    </row>
    <row r="423" spans="1:3" x14ac:dyDescent="0.25">
      <c r="A423" s="15">
        <v>23315</v>
      </c>
      <c r="B423" s="15">
        <v>1</v>
      </c>
      <c r="C423" s="15">
        <f t="shared" si="6"/>
        <v>0</v>
      </c>
    </row>
    <row r="424" spans="1:3" x14ac:dyDescent="0.25">
      <c r="A424" s="15">
        <v>23314</v>
      </c>
      <c r="B424" s="15">
        <v>2</v>
      </c>
      <c r="C424" s="15">
        <f t="shared" si="6"/>
        <v>1</v>
      </c>
    </row>
    <row r="425" spans="1:3" x14ac:dyDescent="0.25">
      <c r="A425" s="15">
        <v>23312</v>
      </c>
      <c r="B425" s="15">
        <v>1</v>
      </c>
      <c r="C425" s="15">
        <f t="shared" si="6"/>
        <v>0</v>
      </c>
    </row>
    <row r="426" spans="1:3" x14ac:dyDescent="0.25">
      <c r="A426" s="15">
        <v>23310</v>
      </c>
      <c r="B426" s="15">
        <v>1</v>
      </c>
      <c r="C426" s="15">
        <f t="shared" si="6"/>
        <v>0</v>
      </c>
    </row>
    <row r="427" spans="1:3" x14ac:dyDescent="0.25">
      <c r="A427" s="15">
        <v>23309</v>
      </c>
      <c r="B427" s="15">
        <v>1</v>
      </c>
      <c r="C427" s="15">
        <f t="shared" si="6"/>
        <v>0</v>
      </c>
    </row>
    <row r="428" spans="1:3" x14ac:dyDescent="0.25">
      <c r="A428" s="15">
        <v>146183</v>
      </c>
      <c r="B428" s="15">
        <v>2</v>
      </c>
      <c r="C428" s="15">
        <f t="shared" si="6"/>
        <v>1</v>
      </c>
    </row>
    <row r="429" spans="1:3" x14ac:dyDescent="0.25">
      <c r="A429" s="15">
        <v>23308</v>
      </c>
      <c r="B429" s="15">
        <v>1</v>
      </c>
      <c r="C429" s="15">
        <f t="shared" si="6"/>
        <v>0</v>
      </c>
    </row>
    <row r="430" spans="1:3" x14ac:dyDescent="0.25">
      <c r="A430" s="15">
        <v>23305</v>
      </c>
      <c r="B430" s="15">
        <v>1</v>
      </c>
      <c r="C430" s="15">
        <f t="shared" si="6"/>
        <v>0</v>
      </c>
    </row>
    <row r="431" spans="1:3" x14ac:dyDescent="0.25">
      <c r="A431" s="15">
        <v>23304</v>
      </c>
      <c r="B431" s="15">
        <v>1</v>
      </c>
      <c r="C431" s="15">
        <f t="shared" si="6"/>
        <v>0</v>
      </c>
    </row>
    <row r="432" spans="1:3" x14ac:dyDescent="0.25">
      <c r="A432" s="15">
        <v>23303</v>
      </c>
      <c r="B432" s="15">
        <v>1</v>
      </c>
      <c r="C432" s="15">
        <f t="shared" si="6"/>
        <v>0</v>
      </c>
    </row>
    <row r="433" spans="1:3" x14ac:dyDescent="0.25">
      <c r="A433" s="15">
        <v>121601</v>
      </c>
      <c r="B433" s="15">
        <v>1</v>
      </c>
      <c r="C433" s="15">
        <f t="shared" si="6"/>
        <v>0</v>
      </c>
    </row>
    <row r="434" spans="1:3" x14ac:dyDescent="0.25">
      <c r="A434" s="15">
        <v>23301</v>
      </c>
      <c r="B434" s="15">
        <v>2</v>
      </c>
      <c r="C434" s="15">
        <f t="shared" si="6"/>
        <v>1</v>
      </c>
    </row>
    <row r="435" spans="1:3" x14ac:dyDescent="0.25">
      <c r="A435" s="15">
        <v>23300</v>
      </c>
      <c r="B435" s="15">
        <v>1</v>
      </c>
      <c r="C435" s="15">
        <f t="shared" si="6"/>
        <v>0</v>
      </c>
    </row>
    <row r="436" spans="1:3" x14ac:dyDescent="0.25">
      <c r="A436" s="15">
        <v>121599</v>
      </c>
      <c r="B436" s="15">
        <v>1</v>
      </c>
      <c r="C436" s="15">
        <f t="shared" si="6"/>
        <v>0</v>
      </c>
    </row>
    <row r="437" spans="1:3" x14ac:dyDescent="0.25">
      <c r="A437" s="15">
        <v>219899</v>
      </c>
      <c r="B437" s="15">
        <v>1</v>
      </c>
      <c r="C437" s="15">
        <f t="shared" si="6"/>
        <v>0</v>
      </c>
    </row>
    <row r="438" spans="1:3" x14ac:dyDescent="0.25">
      <c r="A438" s="15">
        <v>23299</v>
      </c>
      <c r="B438" s="15">
        <v>1</v>
      </c>
      <c r="C438" s="15">
        <f t="shared" si="6"/>
        <v>0</v>
      </c>
    </row>
    <row r="439" spans="1:3" x14ac:dyDescent="0.25">
      <c r="A439" s="15">
        <v>23295</v>
      </c>
      <c r="B439" s="15">
        <v>1</v>
      </c>
      <c r="C439" s="15">
        <f t="shared" si="6"/>
        <v>0</v>
      </c>
    </row>
    <row r="440" spans="1:3" x14ac:dyDescent="0.25">
      <c r="A440" s="15">
        <v>23294</v>
      </c>
      <c r="B440" s="15">
        <v>1</v>
      </c>
      <c r="C440" s="15">
        <f t="shared" si="6"/>
        <v>0</v>
      </c>
    </row>
    <row r="441" spans="1:3" x14ac:dyDescent="0.25">
      <c r="A441" s="15">
        <v>23293</v>
      </c>
      <c r="B441" s="15">
        <v>1</v>
      </c>
      <c r="C441" s="15">
        <f t="shared" si="6"/>
        <v>0</v>
      </c>
    </row>
    <row r="442" spans="1:3" x14ac:dyDescent="0.25">
      <c r="A442" s="15">
        <v>23291</v>
      </c>
      <c r="B442" s="15">
        <v>1</v>
      </c>
      <c r="C442" s="15">
        <f t="shared" si="6"/>
        <v>0</v>
      </c>
    </row>
    <row r="443" spans="1:3" x14ac:dyDescent="0.25">
      <c r="A443" s="15">
        <v>23287</v>
      </c>
      <c r="B443" s="15">
        <v>1</v>
      </c>
      <c r="C443" s="15">
        <f t="shared" si="6"/>
        <v>0</v>
      </c>
    </row>
    <row r="444" spans="1:3" x14ac:dyDescent="0.25">
      <c r="A444" s="15">
        <v>441061</v>
      </c>
      <c r="B444" s="15">
        <v>1</v>
      </c>
      <c r="C444" s="15">
        <f t="shared" si="6"/>
        <v>0</v>
      </c>
    </row>
    <row r="445" spans="1:3" x14ac:dyDescent="0.25">
      <c r="A445" s="15">
        <v>23286</v>
      </c>
      <c r="B445" s="15">
        <v>1</v>
      </c>
      <c r="C445" s="15">
        <f t="shared" si="6"/>
        <v>0</v>
      </c>
    </row>
    <row r="446" spans="1:3" x14ac:dyDescent="0.25">
      <c r="A446" s="15">
        <v>100190985</v>
      </c>
      <c r="B446" s="15">
        <v>1</v>
      </c>
      <c r="C446" s="15">
        <f t="shared" si="6"/>
        <v>0</v>
      </c>
    </row>
    <row r="447" spans="1:3" x14ac:dyDescent="0.25">
      <c r="A447" s="15">
        <v>100190984</v>
      </c>
      <c r="B447" s="15">
        <v>1</v>
      </c>
      <c r="C447" s="15">
        <f t="shared" si="6"/>
        <v>0</v>
      </c>
    </row>
    <row r="448" spans="1:3" x14ac:dyDescent="0.25">
      <c r="A448" s="15">
        <v>100190983</v>
      </c>
      <c r="B448" s="15">
        <v>1</v>
      </c>
      <c r="C448" s="15">
        <f t="shared" si="6"/>
        <v>0</v>
      </c>
    </row>
    <row r="449" spans="1:3" x14ac:dyDescent="0.25">
      <c r="A449" s="15">
        <v>23283</v>
      </c>
      <c r="B449" s="15">
        <v>1</v>
      </c>
      <c r="C449" s="15">
        <f t="shared" si="6"/>
        <v>0</v>
      </c>
    </row>
    <row r="450" spans="1:3" x14ac:dyDescent="0.25">
      <c r="A450" s="15">
        <v>100190982</v>
      </c>
      <c r="B450" s="15">
        <v>1</v>
      </c>
      <c r="C450" s="15">
        <f t="shared" si="6"/>
        <v>0</v>
      </c>
    </row>
    <row r="451" spans="1:3" x14ac:dyDescent="0.25">
      <c r="A451" s="15">
        <v>23279</v>
      </c>
      <c r="B451" s="15">
        <v>1</v>
      </c>
      <c r="C451" s="15">
        <f t="shared" ref="C451:C514" si="7">IF(B451&gt;1,1,0)</f>
        <v>0</v>
      </c>
    </row>
    <row r="452" spans="1:3" x14ac:dyDescent="0.25">
      <c r="A452" s="15">
        <v>23275</v>
      </c>
      <c r="B452" s="15">
        <v>1</v>
      </c>
      <c r="C452" s="15">
        <f t="shared" si="7"/>
        <v>0</v>
      </c>
    </row>
    <row r="453" spans="1:3" x14ac:dyDescent="0.25">
      <c r="A453" s="15">
        <v>23274</v>
      </c>
      <c r="B453" s="15">
        <v>1</v>
      </c>
      <c r="C453" s="15">
        <f t="shared" si="7"/>
        <v>0</v>
      </c>
    </row>
    <row r="454" spans="1:3" x14ac:dyDescent="0.25">
      <c r="A454" s="15">
        <v>23271</v>
      </c>
      <c r="B454" s="15">
        <v>1</v>
      </c>
      <c r="C454" s="15">
        <f t="shared" si="7"/>
        <v>0</v>
      </c>
    </row>
    <row r="455" spans="1:3" x14ac:dyDescent="0.25">
      <c r="A455" s="15">
        <v>23268</v>
      </c>
      <c r="B455" s="15">
        <v>1</v>
      </c>
      <c r="C455" s="15">
        <f t="shared" si="7"/>
        <v>0</v>
      </c>
    </row>
    <row r="456" spans="1:3" x14ac:dyDescent="0.25">
      <c r="A456" s="15">
        <v>23266</v>
      </c>
      <c r="B456" s="15">
        <v>1</v>
      </c>
      <c r="C456" s="15">
        <f t="shared" si="7"/>
        <v>0</v>
      </c>
    </row>
    <row r="457" spans="1:3" x14ac:dyDescent="0.25">
      <c r="A457" s="15">
        <v>23265</v>
      </c>
      <c r="B457" s="15">
        <v>1</v>
      </c>
      <c r="C457" s="15">
        <f t="shared" si="7"/>
        <v>0</v>
      </c>
    </row>
    <row r="458" spans="1:3" x14ac:dyDescent="0.25">
      <c r="A458" s="15">
        <v>23263</v>
      </c>
      <c r="B458" s="15">
        <v>1</v>
      </c>
      <c r="C458" s="15">
        <f t="shared" si="7"/>
        <v>0</v>
      </c>
    </row>
    <row r="459" spans="1:3" x14ac:dyDescent="0.25">
      <c r="A459" s="15">
        <v>23262</v>
      </c>
      <c r="B459" s="15">
        <v>1</v>
      </c>
      <c r="C459" s="15">
        <f t="shared" si="7"/>
        <v>0</v>
      </c>
    </row>
    <row r="460" spans="1:3" x14ac:dyDescent="0.25">
      <c r="A460" s="15">
        <v>170712</v>
      </c>
      <c r="B460" s="15">
        <v>1</v>
      </c>
      <c r="C460" s="15">
        <f t="shared" si="7"/>
        <v>0</v>
      </c>
    </row>
    <row r="461" spans="1:3" x14ac:dyDescent="0.25">
      <c r="A461" s="15">
        <v>23261</v>
      </c>
      <c r="B461" s="15">
        <v>1</v>
      </c>
      <c r="C461" s="15">
        <f t="shared" si="7"/>
        <v>0</v>
      </c>
    </row>
    <row r="462" spans="1:3" x14ac:dyDescent="0.25">
      <c r="A462" s="15">
        <v>23253</v>
      </c>
      <c r="B462" s="15">
        <v>1</v>
      </c>
      <c r="C462" s="15">
        <f t="shared" si="7"/>
        <v>0</v>
      </c>
    </row>
    <row r="463" spans="1:3" x14ac:dyDescent="0.25">
      <c r="A463" s="15">
        <v>23252</v>
      </c>
      <c r="B463" s="15">
        <v>1</v>
      </c>
      <c r="C463" s="15">
        <f t="shared" si="7"/>
        <v>0</v>
      </c>
    </row>
    <row r="464" spans="1:3" x14ac:dyDescent="0.25">
      <c r="A464" s="15">
        <v>23250</v>
      </c>
      <c r="B464" s="15">
        <v>1</v>
      </c>
      <c r="C464" s="15">
        <f t="shared" si="7"/>
        <v>0</v>
      </c>
    </row>
    <row r="465" spans="1:3" x14ac:dyDescent="0.25">
      <c r="A465" s="15">
        <v>441024</v>
      </c>
      <c r="B465" s="15">
        <v>1</v>
      </c>
      <c r="C465" s="15">
        <f t="shared" si="7"/>
        <v>0</v>
      </c>
    </row>
    <row r="466" spans="1:3" x14ac:dyDescent="0.25">
      <c r="A466" s="15">
        <v>121549</v>
      </c>
      <c r="B466" s="15">
        <v>1</v>
      </c>
      <c r="C466" s="15">
        <f t="shared" si="7"/>
        <v>0</v>
      </c>
    </row>
    <row r="467" spans="1:3" x14ac:dyDescent="0.25">
      <c r="A467" s="15">
        <v>23248</v>
      </c>
      <c r="B467" s="15">
        <v>1</v>
      </c>
      <c r="C467" s="15">
        <f t="shared" si="7"/>
        <v>0</v>
      </c>
    </row>
    <row r="468" spans="1:3" x14ac:dyDescent="0.25">
      <c r="A468" s="15">
        <v>23246</v>
      </c>
      <c r="B468" s="15">
        <v>1</v>
      </c>
      <c r="C468" s="15">
        <f t="shared" si="7"/>
        <v>0</v>
      </c>
    </row>
    <row r="469" spans="1:3" x14ac:dyDescent="0.25">
      <c r="A469" s="15">
        <v>23245</v>
      </c>
      <c r="B469" s="15">
        <v>1</v>
      </c>
      <c r="C469" s="15">
        <f t="shared" si="7"/>
        <v>0</v>
      </c>
    </row>
    <row r="470" spans="1:3" x14ac:dyDescent="0.25">
      <c r="A470" s="15">
        <v>23244</v>
      </c>
      <c r="B470" s="15">
        <v>1</v>
      </c>
      <c r="C470" s="15">
        <f t="shared" si="7"/>
        <v>0</v>
      </c>
    </row>
    <row r="471" spans="1:3" x14ac:dyDescent="0.25">
      <c r="A471" s="15">
        <v>219844</v>
      </c>
      <c r="B471" s="15">
        <v>2</v>
      </c>
      <c r="C471" s="15">
        <f t="shared" si="7"/>
        <v>1</v>
      </c>
    </row>
    <row r="472" spans="1:3" x14ac:dyDescent="0.25">
      <c r="A472" s="15">
        <v>23243</v>
      </c>
      <c r="B472" s="15">
        <v>1</v>
      </c>
      <c r="C472" s="15">
        <f t="shared" si="7"/>
        <v>0</v>
      </c>
    </row>
    <row r="473" spans="1:3" x14ac:dyDescent="0.25">
      <c r="A473" s="15">
        <v>23242</v>
      </c>
      <c r="B473" s="15">
        <v>1</v>
      </c>
      <c r="C473" s="15">
        <f t="shared" si="7"/>
        <v>0</v>
      </c>
    </row>
    <row r="474" spans="1:3" x14ac:dyDescent="0.25">
      <c r="A474" s="15">
        <v>170692</v>
      </c>
      <c r="B474" s="15">
        <v>2</v>
      </c>
      <c r="C474" s="15">
        <f t="shared" si="7"/>
        <v>1</v>
      </c>
    </row>
    <row r="475" spans="1:3" x14ac:dyDescent="0.25">
      <c r="A475" s="15">
        <v>23241</v>
      </c>
      <c r="B475" s="15">
        <v>1</v>
      </c>
      <c r="C475" s="15">
        <f t="shared" si="7"/>
        <v>0</v>
      </c>
    </row>
    <row r="476" spans="1:3" x14ac:dyDescent="0.25">
      <c r="A476" s="15">
        <v>170691</v>
      </c>
      <c r="B476" s="15">
        <v>2</v>
      </c>
      <c r="C476" s="15">
        <f t="shared" si="7"/>
        <v>1</v>
      </c>
    </row>
    <row r="477" spans="1:3" x14ac:dyDescent="0.25">
      <c r="A477" s="15">
        <v>170690</v>
      </c>
      <c r="B477" s="15">
        <v>1</v>
      </c>
      <c r="C477" s="15">
        <f t="shared" si="7"/>
        <v>0</v>
      </c>
    </row>
    <row r="478" spans="1:3" x14ac:dyDescent="0.25">
      <c r="A478" s="15">
        <v>23239</v>
      </c>
      <c r="B478" s="15">
        <v>1</v>
      </c>
      <c r="C478" s="15">
        <f t="shared" si="7"/>
        <v>0</v>
      </c>
    </row>
    <row r="479" spans="1:3" x14ac:dyDescent="0.25">
      <c r="A479" s="15">
        <v>170689</v>
      </c>
      <c r="B479" s="15">
        <v>1</v>
      </c>
      <c r="C479" s="15">
        <f t="shared" si="7"/>
        <v>0</v>
      </c>
    </row>
    <row r="480" spans="1:3" x14ac:dyDescent="0.25">
      <c r="A480" s="15">
        <v>23237</v>
      </c>
      <c r="B480" s="15">
        <v>1</v>
      </c>
      <c r="C480" s="15">
        <f t="shared" si="7"/>
        <v>0</v>
      </c>
    </row>
    <row r="481" spans="1:3" x14ac:dyDescent="0.25">
      <c r="A481" s="15">
        <v>23236</v>
      </c>
      <c r="B481" s="15">
        <v>2</v>
      </c>
      <c r="C481" s="15">
        <f t="shared" si="7"/>
        <v>1</v>
      </c>
    </row>
    <row r="482" spans="1:3" x14ac:dyDescent="0.25">
      <c r="A482" s="15">
        <v>23235</v>
      </c>
      <c r="B482" s="15">
        <v>1</v>
      </c>
      <c r="C482" s="15">
        <f t="shared" si="7"/>
        <v>0</v>
      </c>
    </row>
    <row r="483" spans="1:3" x14ac:dyDescent="0.25">
      <c r="A483" s="15">
        <v>170685</v>
      </c>
      <c r="B483" s="15">
        <v>1</v>
      </c>
      <c r="C483" s="15">
        <f t="shared" si="7"/>
        <v>0</v>
      </c>
    </row>
    <row r="484" spans="1:3" x14ac:dyDescent="0.25">
      <c r="A484" s="15">
        <v>23234</v>
      </c>
      <c r="B484" s="15">
        <v>1</v>
      </c>
      <c r="C484" s="15">
        <f t="shared" si="7"/>
        <v>0</v>
      </c>
    </row>
    <row r="485" spans="1:3" x14ac:dyDescent="0.25">
      <c r="A485" s="15">
        <v>100190933</v>
      </c>
      <c r="B485" s="15">
        <v>1</v>
      </c>
      <c r="C485" s="15">
        <f t="shared" si="7"/>
        <v>0</v>
      </c>
    </row>
    <row r="486" spans="1:3" x14ac:dyDescent="0.25">
      <c r="A486" s="15">
        <v>23233</v>
      </c>
      <c r="B486" s="15">
        <v>1</v>
      </c>
      <c r="C486" s="15">
        <f t="shared" si="7"/>
        <v>0</v>
      </c>
    </row>
    <row r="487" spans="1:3" x14ac:dyDescent="0.25">
      <c r="A487" s="15">
        <v>100190932</v>
      </c>
      <c r="B487" s="15">
        <v>1</v>
      </c>
      <c r="C487" s="15">
        <f t="shared" si="7"/>
        <v>0</v>
      </c>
    </row>
    <row r="488" spans="1:3" x14ac:dyDescent="0.25">
      <c r="A488" s="15">
        <v>170682</v>
      </c>
      <c r="B488" s="15">
        <v>2</v>
      </c>
      <c r="C488" s="15">
        <f t="shared" si="7"/>
        <v>1</v>
      </c>
    </row>
    <row r="489" spans="1:3" x14ac:dyDescent="0.25">
      <c r="A489" s="15">
        <v>100190931</v>
      </c>
      <c r="B489" s="15">
        <v>1</v>
      </c>
      <c r="C489" s="15">
        <f t="shared" si="7"/>
        <v>0</v>
      </c>
    </row>
    <row r="490" spans="1:3" x14ac:dyDescent="0.25">
      <c r="A490" s="15">
        <v>170680</v>
      </c>
      <c r="B490" s="15">
        <v>1</v>
      </c>
      <c r="C490" s="15">
        <f t="shared" si="7"/>
        <v>0</v>
      </c>
    </row>
    <row r="491" spans="1:3" x14ac:dyDescent="0.25">
      <c r="A491" s="15">
        <v>100190930</v>
      </c>
      <c r="B491" s="15">
        <v>1</v>
      </c>
      <c r="C491" s="15">
        <f t="shared" si="7"/>
        <v>0</v>
      </c>
    </row>
    <row r="492" spans="1:3" x14ac:dyDescent="0.25">
      <c r="A492" s="15">
        <v>23230</v>
      </c>
      <c r="B492" s="15">
        <v>2</v>
      </c>
      <c r="C492" s="15">
        <f t="shared" si="7"/>
        <v>1</v>
      </c>
    </row>
    <row r="493" spans="1:3" x14ac:dyDescent="0.25">
      <c r="A493" s="15">
        <v>170679</v>
      </c>
      <c r="B493" s="15">
        <v>1</v>
      </c>
      <c r="C493" s="15">
        <f t="shared" si="7"/>
        <v>0</v>
      </c>
    </row>
    <row r="494" spans="1:3" x14ac:dyDescent="0.25">
      <c r="A494" s="15">
        <v>100190929</v>
      </c>
      <c r="B494" s="15">
        <v>1</v>
      </c>
      <c r="C494" s="15">
        <f t="shared" si="7"/>
        <v>0</v>
      </c>
    </row>
    <row r="495" spans="1:3" x14ac:dyDescent="0.25">
      <c r="A495" s="15">
        <v>23229</v>
      </c>
      <c r="B495" s="15">
        <v>2</v>
      </c>
      <c r="C495" s="15">
        <f t="shared" si="7"/>
        <v>1</v>
      </c>
    </row>
    <row r="496" spans="1:3" x14ac:dyDescent="0.25">
      <c r="A496" s="15">
        <v>23228</v>
      </c>
      <c r="B496" s="15">
        <v>1</v>
      </c>
      <c r="C496" s="15">
        <f t="shared" si="7"/>
        <v>0</v>
      </c>
    </row>
    <row r="497" spans="1:3" x14ac:dyDescent="0.25">
      <c r="A497" s="15">
        <v>100190928</v>
      </c>
      <c r="B497" s="15">
        <v>1</v>
      </c>
      <c r="C497" s="15">
        <f t="shared" si="7"/>
        <v>0</v>
      </c>
    </row>
    <row r="498" spans="1:3" x14ac:dyDescent="0.25">
      <c r="A498" s="15">
        <v>100190926</v>
      </c>
      <c r="B498" s="15">
        <v>1</v>
      </c>
      <c r="C498" s="15">
        <f t="shared" si="7"/>
        <v>0</v>
      </c>
    </row>
    <row r="499" spans="1:3" x14ac:dyDescent="0.25">
      <c r="A499" s="15">
        <v>23225</v>
      </c>
      <c r="B499" s="15">
        <v>1</v>
      </c>
      <c r="C499" s="15">
        <f t="shared" si="7"/>
        <v>0</v>
      </c>
    </row>
    <row r="500" spans="1:3" x14ac:dyDescent="0.25">
      <c r="A500" s="15">
        <v>23224</v>
      </c>
      <c r="B500" s="15">
        <v>2</v>
      </c>
      <c r="C500" s="15">
        <f t="shared" si="7"/>
        <v>1</v>
      </c>
    </row>
    <row r="501" spans="1:3" x14ac:dyDescent="0.25">
      <c r="A501" s="15">
        <v>23221</v>
      </c>
      <c r="B501" s="15">
        <v>1</v>
      </c>
      <c r="C501" s="15">
        <f t="shared" si="7"/>
        <v>0</v>
      </c>
    </row>
    <row r="502" spans="1:3" x14ac:dyDescent="0.25">
      <c r="A502" s="15">
        <v>23219</v>
      </c>
      <c r="B502" s="15">
        <v>1</v>
      </c>
      <c r="C502" s="15">
        <f t="shared" si="7"/>
        <v>0</v>
      </c>
    </row>
    <row r="503" spans="1:3" x14ac:dyDescent="0.25">
      <c r="A503" s="15">
        <v>23218</v>
      </c>
      <c r="B503" s="15">
        <v>2</v>
      </c>
      <c r="C503" s="15">
        <f t="shared" si="7"/>
        <v>1</v>
      </c>
    </row>
    <row r="504" spans="1:3" x14ac:dyDescent="0.25">
      <c r="A504" s="15">
        <v>23216</v>
      </c>
      <c r="B504" s="15">
        <v>1</v>
      </c>
      <c r="C504" s="15">
        <f t="shared" si="7"/>
        <v>0</v>
      </c>
    </row>
    <row r="505" spans="1:3" x14ac:dyDescent="0.25">
      <c r="A505" s="15">
        <v>23214</v>
      </c>
      <c r="B505" s="15">
        <v>1</v>
      </c>
      <c r="C505" s="15">
        <f t="shared" si="7"/>
        <v>0</v>
      </c>
    </row>
    <row r="506" spans="1:3" x14ac:dyDescent="0.25">
      <c r="A506" s="15">
        <v>23213</v>
      </c>
      <c r="B506" s="15">
        <v>1</v>
      </c>
      <c r="C506" s="15">
        <f t="shared" si="7"/>
        <v>0</v>
      </c>
    </row>
    <row r="507" spans="1:3" x14ac:dyDescent="0.25">
      <c r="A507" s="15">
        <v>121512</v>
      </c>
      <c r="B507" s="15">
        <v>2</v>
      </c>
      <c r="C507" s="15">
        <f t="shared" si="7"/>
        <v>1</v>
      </c>
    </row>
    <row r="508" spans="1:3" x14ac:dyDescent="0.25">
      <c r="A508" s="15">
        <v>23210</v>
      </c>
      <c r="B508" s="15">
        <v>1</v>
      </c>
      <c r="C508" s="15">
        <f t="shared" si="7"/>
        <v>0</v>
      </c>
    </row>
    <row r="509" spans="1:3" x14ac:dyDescent="0.25">
      <c r="A509" s="15">
        <v>23209</v>
      </c>
      <c r="B509" s="15">
        <v>2</v>
      </c>
      <c r="C509" s="15">
        <f t="shared" si="7"/>
        <v>1</v>
      </c>
    </row>
    <row r="510" spans="1:3" x14ac:dyDescent="0.25">
      <c r="A510" s="15">
        <v>23208</v>
      </c>
      <c r="B510" s="15">
        <v>1</v>
      </c>
      <c r="C510" s="15">
        <f t="shared" si="7"/>
        <v>0</v>
      </c>
    </row>
    <row r="511" spans="1:3" x14ac:dyDescent="0.25">
      <c r="A511" s="15">
        <v>23207</v>
      </c>
      <c r="B511" s="15">
        <v>1</v>
      </c>
      <c r="C511" s="15">
        <f t="shared" si="7"/>
        <v>0</v>
      </c>
    </row>
    <row r="512" spans="1:3" x14ac:dyDescent="0.25">
      <c r="A512" s="15">
        <v>121506</v>
      </c>
      <c r="B512" s="15">
        <v>1</v>
      </c>
      <c r="C512" s="15">
        <f t="shared" si="7"/>
        <v>0</v>
      </c>
    </row>
    <row r="513" spans="1:3" x14ac:dyDescent="0.25">
      <c r="A513" s="15">
        <v>23205</v>
      </c>
      <c r="B513" s="15">
        <v>1</v>
      </c>
      <c r="C513" s="15">
        <f t="shared" si="7"/>
        <v>0</v>
      </c>
    </row>
    <row r="514" spans="1:3" x14ac:dyDescent="0.25">
      <c r="A514" s="15">
        <v>23204</v>
      </c>
      <c r="B514" s="15">
        <v>1</v>
      </c>
      <c r="C514" s="15">
        <f t="shared" si="7"/>
        <v>0</v>
      </c>
    </row>
    <row r="515" spans="1:3" x14ac:dyDescent="0.25">
      <c r="A515" s="15">
        <v>23203</v>
      </c>
      <c r="B515" s="15">
        <v>1</v>
      </c>
      <c r="C515" s="15">
        <f t="shared" ref="C515:C578" si="8">IF(B515&gt;1,1,0)</f>
        <v>0</v>
      </c>
    </row>
    <row r="516" spans="1:3" x14ac:dyDescent="0.25">
      <c r="A516" s="15">
        <v>23200</v>
      </c>
      <c r="B516" s="15">
        <v>1</v>
      </c>
      <c r="C516" s="15">
        <f t="shared" si="8"/>
        <v>0</v>
      </c>
    </row>
    <row r="517" spans="1:3" x14ac:dyDescent="0.25">
      <c r="A517" s="15">
        <v>23198</v>
      </c>
      <c r="B517" s="15">
        <v>1</v>
      </c>
      <c r="C517" s="15">
        <f t="shared" si="8"/>
        <v>0</v>
      </c>
    </row>
    <row r="518" spans="1:3" x14ac:dyDescent="0.25">
      <c r="A518" s="15">
        <v>23196</v>
      </c>
      <c r="B518" s="15">
        <v>1</v>
      </c>
      <c r="C518" s="15">
        <f t="shared" si="8"/>
        <v>0</v>
      </c>
    </row>
    <row r="519" spans="1:3" x14ac:dyDescent="0.25">
      <c r="A519" s="15">
        <v>100682395</v>
      </c>
      <c r="B519" s="15">
        <v>1</v>
      </c>
      <c r="C519" s="15">
        <f t="shared" si="8"/>
        <v>0</v>
      </c>
    </row>
    <row r="520" spans="1:3" x14ac:dyDescent="0.25">
      <c r="A520" s="15">
        <v>23194</v>
      </c>
      <c r="B520" s="15">
        <v>1</v>
      </c>
      <c r="C520" s="15">
        <f t="shared" si="8"/>
        <v>0</v>
      </c>
    </row>
    <row r="521" spans="1:3" x14ac:dyDescent="0.25">
      <c r="A521" s="15">
        <v>219793</v>
      </c>
      <c r="B521" s="15">
        <v>1</v>
      </c>
      <c r="C521" s="15">
        <f t="shared" si="8"/>
        <v>0</v>
      </c>
    </row>
    <row r="522" spans="1:3" x14ac:dyDescent="0.25">
      <c r="A522" s="15">
        <v>23193</v>
      </c>
      <c r="B522" s="15">
        <v>1</v>
      </c>
      <c r="C522" s="15">
        <f t="shared" si="8"/>
        <v>0</v>
      </c>
    </row>
    <row r="523" spans="1:3" x14ac:dyDescent="0.25">
      <c r="A523" s="15">
        <v>23192</v>
      </c>
      <c r="B523" s="15">
        <v>1</v>
      </c>
      <c r="C523" s="15">
        <f t="shared" si="8"/>
        <v>0</v>
      </c>
    </row>
    <row r="524" spans="1:3" x14ac:dyDescent="0.25">
      <c r="A524" s="15">
        <v>23191</v>
      </c>
      <c r="B524" s="15">
        <v>1</v>
      </c>
      <c r="C524" s="15">
        <f t="shared" si="8"/>
        <v>0</v>
      </c>
    </row>
    <row r="525" spans="1:3" x14ac:dyDescent="0.25">
      <c r="A525" s="15">
        <v>23190</v>
      </c>
      <c r="B525" s="15">
        <v>1</v>
      </c>
      <c r="C525" s="15">
        <f t="shared" si="8"/>
        <v>0</v>
      </c>
    </row>
    <row r="526" spans="1:3" x14ac:dyDescent="0.25">
      <c r="A526" s="15">
        <v>23189</v>
      </c>
      <c r="B526" s="15">
        <v>2</v>
      </c>
      <c r="C526" s="15">
        <f t="shared" si="8"/>
        <v>1</v>
      </c>
    </row>
    <row r="527" spans="1:3" x14ac:dyDescent="0.25">
      <c r="A527" s="15">
        <v>23187</v>
      </c>
      <c r="B527" s="15">
        <v>1</v>
      </c>
      <c r="C527" s="15">
        <f t="shared" si="8"/>
        <v>0</v>
      </c>
    </row>
    <row r="528" spans="1:3" x14ac:dyDescent="0.25">
      <c r="A528" s="15">
        <v>23186</v>
      </c>
      <c r="B528" s="15">
        <v>1</v>
      </c>
      <c r="C528" s="15">
        <f t="shared" si="8"/>
        <v>0</v>
      </c>
    </row>
    <row r="529" spans="1:3" x14ac:dyDescent="0.25">
      <c r="A529" s="15">
        <v>23184</v>
      </c>
      <c r="B529" s="15">
        <v>1</v>
      </c>
      <c r="C529" s="15">
        <f t="shared" si="8"/>
        <v>0</v>
      </c>
    </row>
    <row r="530" spans="1:3" x14ac:dyDescent="0.25">
      <c r="A530" s="15">
        <v>146059</v>
      </c>
      <c r="B530" s="15">
        <v>2</v>
      </c>
      <c r="C530" s="15">
        <f t="shared" si="8"/>
        <v>1</v>
      </c>
    </row>
    <row r="531" spans="1:3" x14ac:dyDescent="0.25">
      <c r="A531" s="15">
        <v>146057</v>
      </c>
      <c r="B531" s="15">
        <v>2</v>
      </c>
      <c r="C531" s="15">
        <f t="shared" si="8"/>
        <v>1</v>
      </c>
    </row>
    <row r="532" spans="1:3" x14ac:dyDescent="0.25">
      <c r="A532" s="15">
        <v>23181</v>
      </c>
      <c r="B532" s="15">
        <v>1</v>
      </c>
      <c r="C532" s="15">
        <f t="shared" si="8"/>
        <v>0</v>
      </c>
    </row>
    <row r="533" spans="1:3" x14ac:dyDescent="0.25">
      <c r="A533" s="15">
        <v>23179</v>
      </c>
      <c r="B533" s="15">
        <v>1</v>
      </c>
      <c r="C533" s="15">
        <f t="shared" si="8"/>
        <v>0</v>
      </c>
    </row>
    <row r="534" spans="1:3" x14ac:dyDescent="0.25">
      <c r="A534" s="15">
        <v>23178</v>
      </c>
      <c r="B534" s="15">
        <v>1</v>
      </c>
      <c r="C534" s="15">
        <f t="shared" si="8"/>
        <v>0</v>
      </c>
    </row>
    <row r="535" spans="1:3" x14ac:dyDescent="0.25">
      <c r="A535" s="15">
        <v>23176</v>
      </c>
      <c r="B535" s="15">
        <v>1</v>
      </c>
      <c r="C535" s="15">
        <f t="shared" si="8"/>
        <v>0</v>
      </c>
    </row>
    <row r="536" spans="1:3" x14ac:dyDescent="0.25">
      <c r="A536" s="15">
        <v>170626</v>
      </c>
      <c r="B536" s="15">
        <v>1</v>
      </c>
      <c r="C536" s="15">
        <f t="shared" si="8"/>
        <v>0</v>
      </c>
    </row>
    <row r="537" spans="1:3" x14ac:dyDescent="0.25">
      <c r="A537" s="15">
        <v>23175</v>
      </c>
      <c r="B537" s="15">
        <v>2</v>
      </c>
      <c r="C537" s="15">
        <f t="shared" si="8"/>
        <v>1</v>
      </c>
    </row>
    <row r="538" spans="1:3" x14ac:dyDescent="0.25">
      <c r="A538" s="15">
        <v>23173</v>
      </c>
      <c r="B538" s="15">
        <v>1</v>
      </c>
      <c r="C538" s="15">
        <f t="shared" si="8"/>
        <v>0</v>
      </c>
    </row>
    <row r="539" spans="1:3" x14ac:dyDescent="0.25">
      <c r="A539" s="15">
        <v>170622</v>
      </c>
      <c r="B539" s="15">
        <v>1</v>
      </c>
      <c r="C539" s="15">
        <f t="shared" si="8"/>
        <v>0</v>
      </c>
    </row>
    <row r="540" spans="1:3" x14ac:dyDescent="0.25">
      <c r="A540" s="15">
        <v>23172</v>
      </c>
      <c r="B540" s="15">
        <v>1</v>
      </c>
      <c r="C540" s="15">
        <f t="shared" si="8"/>
        <v>0</v>
      </c>
    </row>
    <row r="541" spans="1:3" x14ac:dyDescent="0.25">
      <c r="A541" s="15">
        <v>219771</v>
      </c>
      <c r="B541" s="15">
        <v>1</v>
      </c>
      <c r="C541" s="15">
        <f t="shared" si="8"/>
        <v>0</v>
      </c>
    </row>
    <row r="542" spans="1:3" x14ac:dyDescent="0.25">
      <c r="A542" s="15">
        <v>23171</v>
      </c>
      <c r="B542" s="15">
        <v>2</v>
      </c>
      <c r="C542" s="15">
        <f t="shared" si="8"/>
        <v>1</v>
      </c>
    </row>
    <row r="543" spans="1:3" x14ac:dyDescent="0.25">
      <c r="A543" s="15">
        <v>219770</v>
      </c>
      <c r="B543" s="15">
        <v>1</v>
      </c>
      <c r="C543" s="15">
        <f t="shared" si="8"/>
        <v>0</v>
      </c>
    </row>
    <row r="544" spans="1:3" x14ac:dyDescent="0.25">
      <c r="A544" s="15">
        <v>23169</v>
      </c>
      <c r="B544" s="15">
        <v>2</v>
      </c>
      <c r="C544" s="15">
        <f t="shared" si="8"/>
        <v>1</v>
      </c>
    </row>
    <row r="545" spans="1:3" x14ac:dyDescent="0.25">
      <c r="A545" s="15">
        <v>23168</v>
      </c>
      <c r="B545" s="15">
        <v>1</v>
      </c>
      <c r="C545" s="15">
        <f t="shared" si="8"/>
        <v>0</v>
      </c>
    </row>
    <row r="546" spans="1:3" x14ac:dyDescent="0.25">
      <c r="A546" s="15">
        <v>23167</v>
      </c>
      <c r="B546" s="15">
        <v>1</v>
      </c>
      <c r="C546" s="15">
        <f t="shared" si="8"/>
        <v>0</v>
      </c>
    </row>
    <row r="547" spans="1:3" x14ac:dyDescent="0.25">
      <c r="A547" s="15">
        <v>23166</v>
      </c>
      <c r="B547" s="15">
        <v>1</v>
      </c>
      <c r="C547" s="15">
        <f t="shared" si="8"/>
        <v>0</v>
      </c>
    </row>
    <row r="548" spans="1:3" x14ac:dyDescent="0.25">
      <c r="A548" s="15">
        <v>23165</v>
      </c>
      <c r="B548" s="15">
        <v>1</v>
      </c>
      <c r="C548" s="15">
        <f t="shared" si="8"/>
        <v>0</v>
      </c>
    </row>
    <row r="549" spans="1:3" x14ac:dyDescent="0.25">
      <c r="A549" s="15">
        <v>23164</v>
      </c>
      <c r="B549" s="15">
        <v>1</v>
      </c>
      <c r="C549" s="15">
        <f t="shared" si="8"/>
        <v>0</v>
      </c>
    </row>
    <row r="550" spans="1:3" x14ac:dyDescent="0.25">
      <c r="A550" s="15">
        <v>23163</v>
      </c>
      <c r="B550" s="15">
        <v>1</v>
      </c>
      <c r="C550" s="15">
        <f t="shared" si="8"/>
        <v>0</v>
      </c>
    </row>
    <row r="551" spans="1:3" x14ac:dyDescent="0.25">
      <c r="A551" s="15">
        <v>23162</v>
      </c>
      <c r="B551" s="15">
        <v>1</v>
      </c>
      <c r="C551" s="15">
        <f t="shared" si="8"/>
        <v>0</v>
      </c>
    </row>
    <row r="552" spans="1:3" x14ac:dyDescent="0.25">
      <c r="A552" s="15">
        <v>23161</v>
      </c>
      <c r="B552" s="15">
        <v>1</v>
      </c>
      <c r="C552" s="15">
        <f t="shared" si="8"/>
        <v>0</v>
      </c>
    </row>
    <row r="553" spans="1:3" x14ac:dyDescent="0.25">
      <c r="A553" s="15">
        <v>121457</v>
      </c>
      <c r="B553" s="15">
        <v>1</v>
      </c>
      <c r="C553" s="15">
        <f t="shared" si="8"/>
        <v>0</v>
      </c>
    </row>
    <row r="554" spans="1:3" x14ac:dyDescent="0.25">
      <c r="A554" s="15">
        <v>23157</v>
      </c>
      <c r="B554" s="15">
        <v>1</v>
      </c>
      <c r="C554" s="15">
        <f t="shared" si="8"/>
        <v>0</v>
      </c>
    </row>
    <row r="555" spans="1:3" x14ac:dyDescent="0.25">
      <c r="A555" s="15">
        <v>23154</v>
      </c>
      <c r="B555" s="15">
        <v>1</v>
      </c>
      <c r="C555" s="15">
        <f t="shared" si="8"/>
        <v>0</v>
      </c>
    </row>
    <row r="556" spans="1:3" x14ac:dyDescent="0.25">
      <c r="A556" s="15">
        <v>23152</v>
      </c>
      <c r="B556" s="15">
        <v>1</v>
      </c>
      <c r="C556" s="15">
        <f t="shared" si="8"/>
        <v>0</v>
      </c>
    </row>
    <row r="557" spans="1:3" x14ac:dyDescent="0.25">
      <c r="A557" s="15">
        <v>23151</v>
      </c>
      <c r="B557" s="15">
        <v>1</v>
      </c>
      <c r="C557" s="15">
        <f t="shared" si="8"/>
        <v>0</v>
      </c>
    </row>
    <row r="558" spans="1:3" x14ac:dyDescent="0.25">
      <c r="A558" s="15">
        <v>23149</v>
      </c>
      <c r="B558" s="15">
        <v>1</v>
      </c>
      <c r="C558" s="15">
        <f t="shared" si="8"/>
        <v>0</v>
      </c>
    </row>
    <row r="559" spans="1:3" x14ac:dyDescent="0.25">
      <c r="A559" s="15">
        <v>219749</v>
      </c>
      <c r="B559" s="15">
        <v>1</v>
      </c>
      <c r="C559" s="15">
        <f t="shared" si="8"/>
        <v>0</v>
      </c>
    </row>
    <row r="560" spans="1:3" x14ac:dyDescent="0.25">
      <c r="A560" s="15">
        <v>170595</v>
      </c>
      <c r="B560" s="15">
        <v>2</v>
      </c>
      <c r="C560" s="15">
        <f t="shared" si="8"/>
        <v>1</v>
      </c>
    </row>
    <row r="561" spans="1:3" x14ac:dyDescent="0.25">
      <c r="A561" s="15">
        <v>170594</v>
      </c>
      <c r="B561" s="15">
        <v>1</v>
      </c>
      <c r="C561" s="15">
        <f t="shared" si="8"/>
        <v>0</v>
      </c>
    </row>
    <row r="562" spans="1:3" x14ac:dyDescent="0.25">
      <c r="A562" s="15">
        <v>219743</v>
      </c>
      <c r="B562" s="15">
        <v>1</v>
      </c>
      <c r="C562" s="15">
        <f t="shared" si="8"/>
        <v>0</v>
      </c>
    </row>
    <row r="563" spans="1:3" x14ac:dyDescent="0.25">
      <c r="A563" s="15">
        <v>23143</v>
      </c>
      <c r="B563" s="15">
        <v>1</v>
      </c>
      <c r="C563" s="15">
        <f t="shared" si="8"/>
        <v>0</v>
      </c>
    </row>
    <row r="564" spans="1:3" x14ac:dyDescent="0.25">
      <c r="A564" s="15">
        <v>170593</v>
      </c>
      <c r="B564" s="15">
        <v>1</v>
      </c>
      <c r="C564" s="15">
        <f t="shared" si="8"/>
        <v>0</v>
      </c>
    </row>
    <row r="565" spans="1:3" x14ac:dyDescent="0.25">
      <c r="A565" s="15">
        <v>23142</v>
      </c>
      <c r="B565" s="15">
        <v>1</v>
      </c>
      <c r="C565" s="15">
        <f t="shared" si="8"/>
        <v>0</v>
      </c>
    </row>
    <row r="566" spans="1:3" x14ac:dyDescent="0.25">
      <c r="A566" s="15">
        <v>170592</v>
      </c>
      <c r="B566" s="15">
        <v>1</v>
      </c>
      <c r="C566" s="15">
        <f t="shared" si="8"/>
        <v>0</v>
      </c>
    </row>
    <row r="567" spans="1:3" x14ac:dyDescent="0.25">
      <c r="A567" s="15">
        <v>170591</v>
      </c>
      <c r="B567" s="15">
        <v>1</v>
      </c>
      <c r="C567" s="15">
        <f t="shared" si="8"/>
        <v>0</v>
      </c>
    </row>
    <row r="568" spans="1:3" x14ac:dyDescent="0.25">
      <c r="A568" s="15">
        <v>121441</v>
      </c>
      <c r="B568" s="15">
        <v>1</v>
      </c>
      <c r="C568" s="15">
        <f t="shared" si="8"/>
        <v>0</v>
      </c>
    </row>
    <row r="569" spans="1:3" x14ac:dyDescent="0.25">
      <c r="A569" s="15">
        <v>440915</v>
      </c>
      <c r="B569" s="15">
        <v>1</v>
      </c>
      <c r="C569" s="15">
        <f t="shared" si="8"/>
        <v>0</v>
      </c>
    </row>
    <row r="570" spans="1:3" x14ac:dyDescent="0.25">
      <c r="A570" s="15">
        <v>23139</v>
      </c>
      <c r="B570" s="15">
        <v>1</v>
      </c>
      <c r="C570" s="15">
        <f t="shared" si="8"/>
        <v>0</v>
      </c>
    </row>
    <row r="571" spans="1:3" x14ac:dyDescent="0.25">
      <c r="A571" s="15">
        <v>170589</v>
      </c>
      <c r="B571" s="15">
        <v>1</v>
      </c>
      <c r="C571" s="15">
        <f t="shared" si="8"/>
        <v>0</v>
      </c>
    </row>
    <row r="572" spans="1:3" x14ac:dyDescent="0.25">
      <c r="A572" s="15">
        <v>23137</v>
      </c>
      <c r="B572" s="15">
        <v>1</v>
      </c>
      <c r="C572" s="15">
        <f t="shared" si="8"/>
        <v>0</v>
      </c>
    </row>
    <row r="573" spans="1:3" x14ac:dyDescent="0.25">
      <c r="A573" s="15">
        <v>23136</v>
      </c>
      <c r="B573" s="15">
        <v>1</v>
      </c>
      <c r="C573" s="15">
        <f t="shared" si="8"/>
        <v>0</v>
      </c>
    </row>
    <row r="574" spans="1:3" x14ac:dyDescent="0.25">
      <c r="A574" s="15">
        <v>219736</v>
      </c>
      <c r="B574" s="15">
        <v>3</v>
      </c>
      <c r="C574" s="15">
        <f t="shared" si="8"/>
        <v>1</v>
      </c>
    </row>
    <row r="575" spans="1:3" x14ac:dyDescent="0.25">
      <c r="A575" s="15">
        <v>23135</v>
      </c>
      <c r="B575" s="15">
        <v>1</v>
      </c>
      <c r="C575" s="15">
        <f t="shared" si="8"/>
        <v>0</v>
      </c>
    </row>
    <row r="576" spans="1:3" x14ac:dyDescent="0.25">
      <c r="A576" s="15">
        <v>23133</v>
      </c>
      <c r="B576" s="15">
        <v>2</v>
      </c>
      <c r="C576" s="15">
        <f t="shared" si="8"/>
        <v>1</v>
      </c>
    </row>
    <row r="577" spans="1:3" x14ac:dyDescent="0.25">
      <c r="A577" s="15">
        <v>23131</v>
      </c>
      <c r="B577" s="15">
        <v>1</v>
      </c>
      <c r="C577" s="15">
        <f t="shared" si="8"/>
        <v>0</v>
      </c>
    </row>
    <row r="578" spans="1:3" x14ac:dyDescent="0.25">
      <c r="A578" s="15">
        <v>23129</v>
      </c>
      <c r="B578" s="15">
        <v>1</v>
      </c>
      <c r="C578" s="15">
        <f t="shared" si="8"/>
        <v>0</v>
      </c>
    </row>
    <row r="579" spans="1:3" x14ac:dyDescent="0.25">
      <c r="A579" s="15">
        <v>100682326</v>
      </c>
      <c r="B579" s="15">
        <v>1</v>
      </c>
      <c r="C579" s="15">
        <f t="shared" ref="C579:C642" si="9">IF(B579&gt;1,1,0)</f>
        <v>0</v>
      </c>
    </row>
    <row r="580" spans="1:3" x14ac:dyDescent="0.25">
      <c r="A580" s="15">
        <v>100682325</v>
      </c>
      <c r="B580" s="15">
        <v>1</v>
      </c>
      <c r="C580" s="15">
        <f t="shared" si="9"/>
        <v>0</v>
      </c>
    </row>
    <row r="581" spans="1:3" x14ac:dyDescent="0.25">
      <c r="A581" s="15">
        <v>23125</v>
      </c>
      <c r="B581" s="15">
        <v>1</v>
      </c>
      <c r="C581" s="15">
        <f t="shared" si="9"/>
        <v>0</v>
      </c>
    </row>
    <row r="582" spans="1:3" x14ac:dyDescent="0.25">
      <c r="A582" s="15">
        <v>170575</v>
      </c>
      <c r="B582" s="15">
        <v>1</v>
      </c>
      <c r="C582" s="15">
        <f t="shared" si="9"/>
        <v>0</v>
      </c>
    </row>
    <row r="583" spans="1:3" x14ac:dyDescent="0.25">
      <c r="A583" s="15">
        <v>170572</v>
      </c>
      <c r="B583" s="15">
        <v>1</v>
      </c>
      <c r="C583" s="15">
        <f t="shared" si="9"/>
        <v>0</v>
      </c>
    </row>
    <row r="584" spans="1:3" x14ac:dyDescent="0.25">
      <c r="A584" s="15">
        <v>23122</v>
      </c>
      <c r="B584" s="15">
        <v>1</v>
      </c>
      <c r="C584" s="15">
        <f t="shared" si="9"/>
        <v>0</v>
      </c>
    </row>
    <row r="585" spans="1:3" x14ac:dyDescent="0.25">
      <c r="A585" s="15">
        <v>23119</v>
      </c>
      <c r="B585" s="15">
        <v>1</v>
      </c>
      <c r="C585" s="15">
        <f t="shared" si="9"/>
        <v>0</v>
      </c>
    </row>
    <row r="586" spans="1:3" x14ac:dyDescent="0.25">
      <c r="A586" s="15">
        <v>23118</v>
      </c>
      <c r="B586" s="15">
        <v>2</v>
      </c>
      <c r="C586" s="15">
        <f t="shared" si="9"/>
        <v>1</v>
      </c>
    </row>
    <row r="587" spans="1:3" x14ac:dyDescent="0.25">
      <c r="A587" s="15">
        <v>23114</v>
      </c>
      <c r="B587" s="15">
        <v>1</v>
      </c>
      <c r="C587" s="15">
        <f t="shared" si="9"/>
        <v>0</v>
      </c>
    </row>
    <row r="588" spans="1:3" x14ac:dyDescent="0.25">
      <c r="A588" s="15">
        <v>23113</v>
      </c>
      <c r="B588" s="15">
        <v>1</v>
      </c>
      <c r="C588" s="15">
        <f t="shared" si="9"/>
        <v>0</v>
      </c>
    </row>
    <row r="589" spans="1:3" x14ac:dyDescent="0.25">
      <c r="A589" s="15">
        <v>23112</v>
      </c>
      <c r="B589" s="15">
        <v>1</v>
      </c>
      <c r="C589" s="15">
        <f t="shared" si="9"/>
        <v>0</v>
      </c>
    </row>
    <row r="590" spans="1:3" x14ac:dyDescent="0.25">
      <c r="A590" s="15">
        <v>23111</v>
      </c>
      <c r="B590" s="15">
        <v>2</v>
      </c>
      <c r="C590" s="15">
        <f t="shared" si="9"/>
        <v>1</v>
      </c>
    </row>
    <row r="591" spans="1:3" x14ac:dyDescent="0.25">
      <c r="A591" s="15">
        <v>23109</v>
      </c>
      <c r="B591" s="15">
        <v>1</v>
      </c>
      <c r="C591" s="15">
        <f t="shared" si="9"/>
        <v>0</v>
      </c>
    </row>
    <row r="592" spans="1:3" x14ac:dyDescent="0.25">
      <c r="A592" s="15">
        <v>23107</v>
      </c>
      <c r="B592" s="15">
        <v>1</v>
      </c>
      <c r="C592" s="15">
        <f t="shared" si="9"/>
        <v>0</v>
      </c>
    </row>
    <row r="593" spans="1:3" x14ac:dyDescent="0.25">
      <c r="A593" s="15">
        <v>219699</v>
      </c>
      <c r="B593" s="15">
        <v>1</v>
      </c>
      <c r="C593" s="15">
        <f t="shared" si="9"/>
        <v>0</v>
      </c>
    </row>
    <row r="594" spans="1:3" x14ac:dyDescent="0.25">
      <c r="A594" s="15">
        <v>23098</v>
      </c>
      <c r="B594" s="15">
        <v>1</v>
      </c>
      <c r="C594" s="15">
        <f t="shared" si="9"/>
        <v>0</v>
      </c>
    </row>
    <row r="595" spans="1:3" x14ac:dyDescent="0.25">
      <c r="A595" s="15">
        <v>23097</v>
      </c>
      <c r="B595" s="15">
        <v>1</v>
      </c>
      <c r="C595" s="15">
        <f t="shared" si="9"/>
        <v>0</v>
      </c>
    </row>
    <row r="596" spans="1:3" x14ac:dyDescent="0.25">
      <c r="A596" s="15">
        <v>23096</v>
      </c>
      <c r="B596" s="15">
        <v>2</v>
      </c>
      <c r="C596" s="15">
        <f t="shared" si="9"/>
        <v>1</v>
      </c>
    </row>
    <row r="597" spans="1:3" x14ac:dyDescent="0.25">
      <c r="A597" s="15">
        <v>170545</v>
      </c>
      <c r="B597" s="15">
        <v>1</v>
      </c>
      <c r="C597" s="15">
        <f t="shared" si="9"/>
        <v>0</v>
      </c>
    </row>
    <row r="598" spans="1:3" x14ac:dyDescent="0.25">
      <c r="A598" s="15">
        <v>23095</v>
      </c>
      <c r="B598" s="15">
        <v>4</v>
      </c>
      <c r="C598" s="15">
        <f t="shared" si="9"/>
        <v>1</v>
      </c>
    </row>
    <row r="599" spans="1:3" x14ac:dyDescent="0.25">
      <c r="A599" s="15">
        <v>23093</v>
      </c>
      <c r="B599" s="15">
        <v>1</v>
      </c>
      <c r="C599" s="15">
        <f t="shared" si="9"/>
        <v>0</v>
      </c>
    </row>
    <row r="600" spans="1:3" x14ac:dyDescent="0.25">
      <c r="A600" s="15">
        <v>23092</v>
      </c>
      <c r="B600" s="15">
        <v>2</v>
      </c>
      <c r="C600" s="15">
        <f t="shared" si="9"/>
        <v>1</v>
      </c>
    </row>
    <row r="601" spans="1:3" x14ac:dyDescent="0.25">
      <c r="A601" s="15">
        <v>100190791</v>
      </c>
      <c r="B601" s="15">
        <v>1</v>
      </c>
      <c r="C601" s="15">
        <f t="shared" si="9"/>
        <v>0</v>
      </c>
    </row>
    <row r="602" spans="1:3" x14ac:dyDescent="0.25">
      <c r="A602" s="15">
        <v>121391</v>
      </c>
      <c r="B602" s="15">
        <v>3</v>
      </c>
      <c r="C602" s="15">
        <f t="shared" si="9"/>
        <v>1</v>
      </c>
    </row>
    <row r="603" spans="1:3" x14ac:dyDescent="0.25">
      <c r="A603" s="15">
        <v>100190790</v>
      </c>
      <c r="B603" s="15">
        <v>1</v>
      </c>
      <c r="C603" s="15">
        <f t="shared" si="9"/>
        <v>0</v>
      </c>
    </row>
    <row r="604" spans="1:3" x14ac:dyDescent="0.25">
      <c r="A604" s="15">
        <v>23090</v>
      </c>
      <c r="B604" s="15">
        <v>1</v>
      </c>
      <c r="C604" s="15">
        <f t="shared" si="9"/>
        <v>0</v>
      </c>
    </row>
    <row r="605" spans="1:3" x14ac:dyDescent="0.25">
      <c r="A605" s="15">
        <v>100190789</v>
      </c>
      <c r="B605" s="15">
        <v>1</v>
      </c>
      <c r="C605" s="15">
        <f t="shared" si="9"/>
        <v>0</v>
      </c>
    </row>
    <row r="606" spans="1:3" x14ac:dyDescent="0.25">
      <c r="A606" s="15">
        <v>23089</v>
      </c>
      <c r="B606" s="15">
        <v>1</v>
      </c>
      <c r="C606" s="15">
        <f t="shared" si="9"/>
        <v>0</v>
      </c>
    </row>
    <row r="607" spans="1:3" x14ac:dyDescent="0.25">
      <c r="A607" s="15">
        <v>100190788</v>
      </c>
      <c r="B607" s="15">
        <v>1</v>
      </c>
      <c r="C607" s="15">
        <f t="shared" si="9"/>
        <v>0</v>
      </c>
    </row>
    <row r="608" spans="1:3" x14ac:dyDescent="0.25">
      <c r="A608" s="15">
        <v>100190787</v>
      </c>
      <c r="B608" s="15">
        <v>1</v>
      </c>
      <c r="C608" s="15">
        <f t="shared" si="9"/>
        <v>0</v>
      </c>
    </row>
    <row r="609" spans="1:3" x14ac:dyDescent="0.25">
      <c r="A609" s="15">
        <v>23086</v>
      </c>
      <c r="B609" s="15">
        <v>1</v>
      </c>
      <c r="C609" s="15">
        <f t="shared" si="9"/>
        <v>0</v>
      </c>
    </row>
    <row r="610" spans="1:3" x14ac:dyDescent="0.25">
      <c r="A610" s="15">
        <v>100190786</v>
      </c>
      <c r="B610" s="15">
        <v>1</v>
      </c>
      <c r="C610" s="15">
        <f t="shared" si="9"/>
        <v>0</v>
      </c>
    </row>
    <row r="611" spans="1:3" x14ac:dyDescent="0.25">
      <c r="A611" s="15">
        <v>100190785</v>
      </c>
      <c r="B611" s="15">
        <v>1</v>
      </c>
      <c r="C611" s="15">
        <f t="shared" si="9"/>
        <v>0</v>
      </c>
    </row>
    <row r="612" spans="1:3" x14ac:dyDescent="0.25">
      <c r="A612" s="15">
        <v>23085</v>
      </c>
      <c r="B612" s="15">
        <v>1</v>
      </c>
      <c r="C612" s="15">
        <f t="shared" si="9"/>
        <v>0</v>
      </c>
    </row>
    <row r="613" spans="1:3" x14ac:dyDescent="0.25">
      <c r="A613" s="15">
        <v>170534</v>
      </c>
      <c r="B613" s="15">
        <v>2</v>
      </c>
      <c r="C613" s="15">
        <f t="shared" si="9"/>
        <v>1</v>
      </c>
    </row>
    <row r="614" spans="1:3" x14ac:dyDescent="0.25">
      <c r="A614" s="15">
        <v>145957</v>
      </c>
      <c r="B614" s="15">
        <v>1</v>
      </c>
      <c r="C614" s="15">
        <f t="shared" si="9"/>
        <v>0</v>
      </c>
    </row>
    <row r="615" spans="1:3" x14ac:dyDescent="0.25">
      <c r="A615" s="15">
        <v>170532</v>
      </c>
      <c r="B615" s="15">
        <v>1</v>
      </c>
      <c r="C615" s="15">
        <f t="shared" si="9"/>
        <v>0</v>
      </c>
    </row>
    <row r="616" spans="1:3" x14ac:dyDescent="0.25">
      <c r="A616" s="15">
        <v>219681</v>
      </c>
      <c r="B616" s="15">
        <v>1</v>
      </c>
      <c r="C616" s="15">
        <f t="shared" si="9"/>
        <v>0</v>
      </c>
    </row>
    <row r="617" spans="1:3" x14ac:dyDescent="0.25">
      <c r="A617" s="15">
        <v>23081</v>
      </c>
      <c r="B617" s="15">
        <v>1</v>
      </c>
      <c r="C617" s="15">
        <f t="shared" si="9"/>
        <v>0</v>
      </c>
    </row>
    <row r="618" spans="1:3" x14ac:dyDescent="0.25">
      <c r="A618" s="15">
        <v>23080</v>
      </c>
      <c r="B618" s="15">
        <v>1</v>
      </c>
      <c r="C618" s="15">
        <f t="shared" si="9"/>
        <v>0</v>
      </c>
    </row>
    <row r="619" spans="1:3" x14ac:dyDescent="0.25">
      <c r="A619" s="15">
        <v>170530</v>
      </c>
      <c r="B619" s="15">
        <v>1</v>
      </c>
      <c r="C619" s="15">
        <f t="shared" si="9"/>
        <v>0</v>
      </c>
    </row>
    <row r="620" spans="1:3" x14ac:dyDescent="0.25">
      <c r="A620" s="15">
        <v>440854</v>
      </c>
      <c r="B620" s="15">
        <v>1</v>
      </c>
      <c r="C620" s="15">
        <f t="shared" si="9"/>
        <v>0</v>
      </c>
    </row>
    <row r="621" spans="1:3" x14ac:dyDescent="0.25">
      <c r="A621" s="15">
        <v>23077</v>
      </c>
      <c r="B621" s="15">
        <v>1</v>
      </c>
      <c r="C621" s="15">
        <f t="shared" si="9"/>
        <v>0</v>
      </c>
    </row>
    <row r="622" spans="1:3" x14ac:dyDescent="0.25">
      <c r="A622" s="15">
        <v>23076</v>
      </c>
      <c r="B622" s="15">
        <v>1</v>
      </c>
      <c r="C622" s="15">
        <f t="shared" si="9"/>
        <v>0</v>
      </c>
    </row>
    <row r="623" spans="1:3" x14ac:dyDescent="0.25">
      <c r="A623" s="15">
        <v>23075</v>
      </c>
      <c r="B623" s="15">
        <v>1</v>
      </c>
      <c r="C623" s="15">
        <f t="shared" si="9"/>
        <v>0</v>
      </c>
    </row>
    <row r="624" spans="1:3" x14ac:dyDescent="0.25">
      <c r="A624" s="15">
        <v>23072</v>
      </c>
      <c r="B624" s="15">
        <v>1</v>
      </c>
      <c r="C624" s="15">
        <f t="shared" si="9"/>
        <v>0</v>
      </c>
    </row>
    <row r="625" spans="1:3" x14ac:dyDescent="0.25">
      <c r="A625" s="15">
        <v>145946</v>
      </c>
      <c r="B625" s="15">
        <v>1</v>
      </c>
      <c r="C625" s="15">
        <f t="shared" si="9"/>
        <v>0</v>
      </c>
    </row>
    <row r="626" spans="1:3" x14ac:dyDescent="0.25">
      <c r="A626" s="15">
        <v>23071</v>
      </c>
      <c r="B626" s="15">
        <v>1</v>
      </c>
      <c r="C626" s="15">
        <f t="shared" si="9"/>
        <v>0</v>
      </c>
    </row>
    <row r="627" spans="1:3" x14ac:dyDescent="0.25">
      <c r="A627" s="15">
        <v>219670</v>
      </c>
      <c r="B627" s="15">
        <v>1</v>
      </c>
      <c r="C627" s="15">
        <f t="shared" si="9"/>
        <v>0</v>
      </c>
    </row>
    <row r="628" spans="1:3" x14ac:dyDescent="0.25">
      <c r="A628" s="15">
        <v>23067</v>
      </c>
      <c r="B628" s="15">
        <v>1</v>
      </c>
      <c r="C628" s="15">
        <f t="shared" si="9"/>
        <v>0</v>
      </c>
    </row>
    <row r="629" spans="1:3" x14ac:dyDescent="0.25">
      <c r="A629" s="15">
        <v>23066</v>
      </c>
      <c r="B629" s="15">
        <v>1</v>
      </c>
      <c r="C629" s="15">
        <f t="shared" si="9"/>
        <v>0</v>
      </c>
    </row>
    <row r="630" spans="1:3" x14ac:dyDescent="0.25">
      <c r="A630" s="15">
        <v>23064</v>
      </c>
      <c r="B630" s="15">
        <v>3</v>
      </c>
      <c r="C630" s="15">
        <f t="shared" si="9"/>
        <v>1</v>
      </c>
    </row>
    <row r="631" spans="1:3" x14ac:dyDescent="0.25">
      <c r="A631" s="15">
        <v>23063</v>
      </c>
      <c r="B631" s="15">
        <v>1</v>
      </c>
      <c r="C631" s="15">
        <f t="shared" si="9"/>
        <v>0</v>
      </c>
    </row>
    <row r="632" spans="1:3" x14ac:dyDescent="0.25">
      <c r="A632" s="15">
        <v>342538</v>
      </c>
      <c r="B632" s="15">
        <v>1</v>
      </c>
      <c r="C632" s="15">
        <f t="shared" si="9"/>
        <v>0</v>
      </c>
    </row>
    <row r="633" spans="1:3" x14ac:dyDescent="0.25">
      <c r="A633" s="15">
        <v>23062</v>
      </c>
      <c r="B633" s="15">
        <v>1</v>
      </c>
      <c r="C633" s="15">
        <f t="shared" si="9"/>
        <v>0</v>
      </c>
    </row>
    <row r="634" spans="1:3" x14ac:dyDescent="0.25">
      <c r="A634" s="15">
        <v>100682260</v>
      </c>
      <c r="B634" s="15">
        <v>1</v>
      </c>
      <c r="C634" s="15">
        <f t="shared" si="9"/>
        <v>0</v>
      </c>
    </row>
    <row r="635" spans="1:3" x14ac:dyDescent="0.25">
      <c r="A635" s="15">
        <v>170508</v>
      </c>
      <c r="B635" s="15">
        <v>1</v>
      </c>
      <c r="C635" s="15">
        <f t="shared" si="9"/>
        <v>0</v>
      </c>
    </row>
    <row r="636" spans="1:3" x14ac:dyDescent="0.25">
      <c r="A636" s="15">
        <v>23057</v>
      </c>
      <c r="B636" s="15">
        <v>1</v>
      </c>
      <c r="C636" s="15">
        <f t="shared" si="9"/>
        <v>0</v>
      </c>
    </row>
    <row r="637" spans="1:3" x14ac:dyDescent="0.25">
      <c r="A637" s="15">
        <v>170507</v>
      </c>
      <c r="B637" s="15">
        <v>1</v>
      </c>
      <c r="C637" s="15">
        <f t="shared" si="9"/>
        <v>0</v>
      </c>
    </row>
    <row r="638" spans="1:3" x14ac:dyDescent="0.25">
      <c r="A638" s="15">
        <v>170506</v>
      </c>
      <c r="B638" s="15">
        <v>1</v>
      </c>
      <c r="C638" s="15">
        <f t="shared" si="9"/>
        <v>0</v>
      </c>
    </row>
    <row r="639" spans="1:3" x14ac:dyDescent="0.25">
      <c r="A639" s="15">
        <v>23054</v>
      </c>
      <c r="B639" s="15">
        <v>1</v>
      </c>
      <c r="C639" s="15">
        <f t="shared" si="9"/>
        <v>0</v>
      </c>
    </row>
    <row r="640" spans="1:3" x14ac:dyDescent="0.25">
      <c r="A640" s="15">
        <v>23051</v>
      </c>
      <c r="B640" s="15">
        <v>1</v>
      </c>
      <c r="C640" s="15">
        <f t="shared" si="9"/>
        <v>0</v>
      </c>
    </row>
    <row r="641" spans="1:3" x14ac:dyDescent="0.25">
      <c r="A641" s="15">
        <v>23049</v>
      </c>
      <c r="B641" s="15">
        <v>1</v>
      </c>
      <c r="C641" s="15">
        <f t="shared" si="9"/>
        <v>0</v>
      </c>
    </row>
    <row r="642" spans="1:3" x14ac:dyDescent="0.25">
      <c r="A642" s="15">
        <v>440823</v>
      </c>
      <c r="B642" s="15">
        <v>2</v>
      </c>
      <c r="C642" s="15">
        <f t="shared" si="9"/>
        <v>1</v>
      </c>
    </row>
    <row r="643" spans="1:3" x14ac:dyDescent="0.25">
      <c r="A643" s="15">
        <v>23048</v>
      </c>
      <c r="B643" s="15">
        <v>1</v>
      </c>
      <c r="C643" s="15">
        <f t="shared" ref="C643:C706" si="10">IF(B643&gt;1,1,0)</f>
        <v>0</v>
      </c>
    </row>
    <row r="644" spans="1:3" x14ac:dyDescent="0.25">
      <c r="A644" s="15">
        <v>440822</v>
      </c>
      <c r="B644" s="15">
        <v>1</v>
      </c>
      <c r="C644" s="15">
        <f t="shared" si="10"/>
        <v>0</v>
      </c>
    </row>
    <row r="645" spans="1:3" x14ac:dyDescent="0.25">
      <c r="A645" s="15">
        <v>23047</v>
      </c>
      <c r="B645" s="15">
        <v>1</v>
      </c>
      <c r="C645" s="15">
        <f t="shared" si="10"/>
        <v>0</v>
      </c>
    </row>
    <row r="646" spans="1:3" x14ac:dyDescent="0.25">
      <c r="A646" s="15">
        <v>23046</v>
      </c>
      <c r="B646" s="15">
        <v>1</v>
      </c>
      <c r="C646" s="15">
        <f t="shared" si="10"/>
        <v>0</v>
      </c>
    </row>
    <row r="647" spans="1:3" x14ac:dyDescent="0.25">
      <c r="A647" s="15">
        <v>23043</v>
      </c>
      <c r="B647" s="15">
        <v>1</v>
      </c>
      <c r="C647" s="15">
        <f t="shared" si="10"/>
        <v>0</v>
      </c>
    </row>
    <row r="648" spans="1:3" x14ac:dyDescent="0.25">
      <c r="A648" s="15">
        <v>23042</v>
      </c>
      <c r="B648" s="15">
        <v>1</v>
      </c>
      <c r="C648" s="15">
        <f t="shared" si="10"/>
        <v>0</v>
      </c>
    </row>
    <row r="649" spans="1:3" x14ac:dyDescent="0.25">
      <c r="A649" s="15">
        <v>23040</v>
      </c>
      <c r="B649" s="15">
        <v>1</v>
      </c>
      <c r="C649" s="15">
        <f t="shared" si="10"/>
        <v>0</v>
      </c>
    </row>
    <row r="650" spans="1:3" x14ac:dyDescent="0.25">
      <c r="A650" s="15">
        <v>121340</v>
      </c>
      <c r="B650" s="15">
        <v>2</v>
      </c>
      <c r="C650" s="15">
        <f t="shared" si="10"/>
        <v>1</v>
      </c>
    </row>
    <row r="651" spans="1:3" x14ac:dyDescent="0.25">
      <c r="A651" s="15">
        <v>96764</v>
      </c>
      <c r="B651" s="15">
        <v>1</v>
      </c>
      <c r="C651" s="15">
        <f t="shared" si="10"/>
        <v>0</v>
      </c>
    </row>
    <row r="652" spans="1:3" x14ac:dyDescent="0.25">
      <c r="A652" s="15">
        <v>23039</v>
      </c>
      <c r="B652" s="15">
        <v>1</v>
      </c>
      <c r="C652" s="15">
        <f t="shared" si="10"/>
        <v>0</v>
      </c>
    </row>
    <row r="653" spans="1:3" x14ac:dyDescent="0.25">
      <c r="A653" s="15">
        <v>23037</v>
      </c>
      <c r="B653" s="15">
        <v>1</v>
      </c>
      <c r="C653" s="15">
        <f t="shared" si="10"/>
        <v>0</v>
      </c>
    </row>
    <row r="654" spans="1:3" x14ac:dyDescent="0.25">
      <c r="A654" s="15">
        <v>23035</v>
      </c>
      <c r="B654" s="15">
        <v>1</v>
      </c>
      <c r="C654" s="15">
        <f t="shared" si="10"/>
        <v>0</v>
      </c>
    </row>
    <row r="655" spans="1:3" x14ac:dyDescent="0.25">
      <c r="A655" s="15">
        <v>342510</v>
      </c>
      <c r="B655" s="15">
        <v>1</v>
      </c>
      <c r="C655" s="15">
        <f t="shared" si="10"/>
        <v>0</v>
      </c>
    </row>
    <row r="656" spans="1:3" x14ac:dyDescent="0.25">
      <c r="A656" s="15">
        <v>23034</v>
      </c>
      <c r="B656" s="15">
        <v>1</v>
      </c>
      <c r="C656" s="15">
        <f t="shared" si="10"/>
        <v>0</v>
      </c>
    </row>
    <row r="657" spans="1:3" x14ac:dyDescent="0.25">
      <c r="A657" s="15">
        <v>170482</v>
      </c>
      <c r="B657" s="15">
        <v>1</v>
      </c>
      <c r="C657" s="15">
        <f t="shared" si="10"/>
        <v>0</v>
      </c>
    </row>
    <row r="658" spans="1:3" x14ac:dyDescent="0.25">
      <c r="A658" s="15">
        <v>23031</v>
      </c>
      <c r="B658" s="15">
        <v>1</v>
      </c>
      <c r="C658" s="15">
        <f t="shared" si="10"/>
        <v>0</v>
      </c>
    </row>
    <row r="659" spans="1:3" x14ac:dyDescent="0.25">
      <c r="A659" s="15">
        <v>23030</v>
      </c>
      <c r="B659" s="15">
        <v>1</v>
      </c>
      <c r="C659" s="15">
        <f t="shared" si="10"/>
        <v>0</v>
      </c>
    </row>
    <row r="660" spans="1:3" x14ac:dyDescent="0.25">
      <c r="A660" s="15">
        <v>440804</v>
      </c>
      <c r="B660" s="15">
        <v>1</v>
      </c>
      <c r="C660" s="15">
        <f t="shared" si="10"/>
        <v>0</v>
      </c>
    </row>
    <row r="661" spans="1:3" x14ac:dyDescent="0.25">
      <c r="A661" s="15">
        <v>23028</v>
      </c>
      <c r="B661" s="15">
        <v>1</v>
      </c>
      <c r="C661" s="15">
        <f t="shared" si="10"/>
        <v>0</v>
      </c>
    </row>
    <row r="662" spans="1:3" x14ac:dyDescent="0.25">
      <c r="A662" s="15">
        <v>23025</v>
      </c>
      <c r="B662" s="15">
        <v>1</v>
      </c>
      <c r="C662" s="15">
        <f t="shared" si="10"/>
        <v>0</v>
      </c>
    </row>
    <row r="663" spans="1:3" x14ac:dyDescent="0.25">
      <c r="A663" s="15">
        <v>23024</v>
      </c>
      <c r="B663" s="15">
        <v>1</v>
      </c>
      <c r="C663" s="15">
        <f t="shared" si="10"/>
        <v>0</v>
      </c>
    </row>
    <row r="664" spans="1:3" x14ac:dyDescent="0.25">
      <c r="A664" s="15">
        <v>170474</v>
      </c>
      <c r="B664" s="15">
        <v>1</v>
      </c>
      <c r="C664" s="15">
        <f t="shared" si="10"/>
        <v>0</v>
      </c>
    </row>
    <row r="665" spans="1:3" x14ac:dyDescent="0.25">
      <c r="A665" s="15">
        <v>23022</v>
      </c>
      <c r="B665" s="15">
        <v>3</v>
      </c>
      <c r="C665" s="15">
        <f t="shared" si="10"/>
        <v>1</v>
      </c>
    </row>
    <row r="666" spans="1:3" x14ac:dyDescent="0.25">
      <c r="A666" s="15">
        <v>23020</v>
      </c>
      <c r="B666" s="15">
        <v>2</v>
      </c>
      <c r="C666" s="15">
        <f t="shared" si="10"/>
        <v>1</v>
      </c>
    </row>
    <row r="667" spans="1:3" x14ac:dyDescent="0.25">
      <c r="A667" s="15">
        <v>23019</v>
      </c>
      <c r="B667" s="15">
        <v>1</v>
      </c>
      <c r="C667" s="15">
        <f t="shared" si="10"/>
        <v>0</v>
      </c>
    </row>
    <row r="668" spans="1:3" x14ac:dyDescent="0.25">
      <c r="A668" s="15">
        <v>23017</v>
      </c>
      <c r="B668" s="15">
        <v>1</v>
      </c>
      <c r="C668" s="15">
        <f t="shared" si="10"/>
        <v>0</v>
      </c>
    </row>
    <row r="669" spans="1:3" x14ac:dyDescent="0.25">
      <c r="A669" s="15">
        <v>23016</v>
      </c>
      <c r="B669" s="15">
        <v>1</v>
      </c>
      <c r="C669" s="15">
        <f t="shared" si="10"/>
        <v>0</v>
      </c>
    </row>
    <row r="670" spans="1:3" x14ac:dyDescent="0.25">
      <c r="A670" s="15">
        <v>23014</v>
      </c>
      <c r="B670" s="15">
        <v>1</v>
      </c>
      <c r="C670" s="15">
        <f t="shared" si="10"/>
        <v>0</v>
      </c>
    </row>
    <row r="671" spans="1:3" x14ac:dyDescent="0.25">
      <c r="A671" s="15">
        <v>23013</v>
      </c>
      <c r="B671" s="15">
        <v>1</v>
      </c>
      <c r="C671" s="15">
        <f t="shared" si="10"/>
        <v>0</v>
      </c>
    </row>
    <row r="672" spans="1:3" x14ac:dyDescent="0.25">
      <c r="A672" s="15">
        <v>170463</v>
      </c>
      <c r="B672" s="15">
        <v>1</v>
      </c>
      <c r="C672" s="15">
        <f t="shared" si="10"/>
        <v>0</v>
      </c>
    </row>
    <row r="673" spans="1:3" x14ac:dyDescent="0.25">
      <c r="A673" s="15">
        <v>23011</v>
      </c>
      <c r="B673" s="15">
        <v>1</v>
      </c>
      <c r="C673" s="15">
        <f t="shared" si="10"/>
        <v>0</v>
      </c>
    </row>
    <row r="674" spans="1:3" x14ac:dyDescent="0.25">
      <c r="A674" s="15">
        <v>23007</v>
      </c>
      <c r="B674" s="15">
        <v>1</v>
      </c>
      <c r="C674" s="15">
        <f t="shared" si="10"/>
        <v>0</v>
      </c>
    </row>
    <row r="675" spans="1:3" x14ac:dyDescent="0.25">
      <c r="A675" s="15">
        <v>391627</v>
      </c>
      <c r="B675" s="15">
        <v>1</v>
      </c>
      <c r="C675" s="15">
        <f t="shared" si="10"/>
        <v>0</v>
      </c>
    </row>
    <row r="676" spans="1:3" x14ac:dyDescent="0.25">
      <c r="A676" s="15">
        <v>23002</v>
      </c>
      <c r="B676" s="15">
        <v>1</v>
      </c>
      <c r="C676" s="15">
        <f t="shared" si="10"/>
        <v>0</v>
      </c>
    </row>
    <row r="677" spans="1:3" x14ac:dyDescent="0.25">
      <c r="A677" s="15">
        <v>22999</v>
      </c>
      <c r="B677" s="15">
        <v>2</v>
      </c>
      <c r="C677" s="15">
        <f t="shared" si="10"/>
        <v>1</v>
      </c>
    </row>
    <row r="678" spans="1:3" x14ac:dyDescent="0.25">
      <c r="A678" s="15">
        <v>145873</v>
      </c>
      <c r="B678" s="15">
        <v>2</v>
      </c>
      <c r="C678" s="15">
        <f t="shared" si="10"/>
        <v>1</v>
      </c>
    </row>
    <row r="679" spans="1:3" x14ac:dyDescent="0.25">
      <c r="A679" s="15">
        <v>22997</v>
      </c>
      <c r="B679" s="15">
        <v>1</v>
      </c>
      <c r="C679" s="15">
        <f t="shared" si="10"/>
        <v>0</v>
      </c>
    </row>
    <row r="680" spans="1:3" x14ac:dyDescent="0.25">
      <c r="A680" s="15">
        <v>219595</v>
      </c>
      <c r="B680" s="15">
        <v>1</v>
      </c>
      <c r="C680" s="15">
        <f t="shared" si="10"/>
        <v>0</v>
      </c>
    </row>
    <row r="681" spans="1:3" x14ac:dyDescent="0.25">
      <c r="A681" s="15">
        <v>22995</v>
      </c>
      <c r="B681" s="15">
        <v>3</v>
      </c>
      <c r="C681" s="15">
        <f t="shared" si="10"/>
        <v>1</v>
      </c>
    </row>
    <row r="682" spans="1:3" x14ac:dyDescent="0.25">
      <c r="A682" s="15">
        <v>22994</v>
      </c>
      <c r="B682" s="15">
        <v>1</v>
      </c>
      <c r="C682" s="15">
        <f t="shared" si="10"/>
        <v>0</v>
      </c>
    </row>
    <row r="683" spans="1:3" x14ac:dyDescent="0.25">
      <c r="A683" s="15">
        <v>22992</v>
      </c>
      <c r="B683" s="15">
        <v>1</v>
      </c>
      <c r="C683" s="15">
        <f t="shared" si="10"/>
        <v>0</v>
      </c>
    </row>
    <row r="684" spans="1:3" x14ac:dyDescent="0.25">
      <c r="A684" s="15">
        <v>22989</v>
      </c>
      <c r="B684" s="15">
        <v>1</v>
      </c>
      <c r="C684" s="15">
        <f t="shared" si="10"/>
        <v>0</v>
      </c>
    </row>
    <row r="685" spans="1:3" x14ac:dyDescent="0.25">
      <c r="A685" s="15">
        <v>22987</v>
      </c>
      <c r="B685" s="15">
        <v>1</v>
      </c>
      <c r="C685" s="15">
        <f t="shared" si="10"/>
        <v>0</v>
      </c>
    </row>
    <row r="686" spans="1:3" x14ac:dyDescent="0.25">
      <c r="A686" s="15">
        <v>22986</v>
      </c>
      <c r="B686" s="15">
        <v>1</v>
      </c>
      <c r="C686" s="15">
        <f t="shared" si="10"/>
        <v>0</v>
      </c>
    </row>
    <row r="687" spans="1:3" x14ac:dyDescent="0.25">
      <c r="A687" s="15">
        <v>22985</v>
      </c>
      <c r="B687" s="15">
        <v>1</v>
      </c>
      <c r="C687" s="15">
        <f t="shared" si="10"/>
        <v>0</v>
      </c>
    </row>
    <row r="688" spans="1:3" x14ac:dyDescent="0.25">
      <c r="A688" s="15">
        <v>22984</v>
      </c>
      <c r="B688" s="15">
        <v>1</v>
      </c>
      <c r="C688" s="15">
        <f t="shared" si="10"/>
        <v>0</v>
      </c>
    </row>
    <row r="689" spans="1:3" x14ac:dyDescent="0.25">
      <c r="A689" s="15">
        <v>22983</v>
      </c>
      <c r="B689" s="15">
        <v>1</v>
      </c>
      <c r="C689" s="15">
        <f t="shared" si="10"/>
        <v>0</v>
      </c>
    </row>
    <row r="690" spans="1:3" x14ac:dyDescent="0.25">
      <c r="A690" s="15">
        <v>22982</v>
      </c>
      <c r="B690" s="15">
        <v>1</v>
      </c>
      <c r="C690" s="15">
        <f t="shared" si="10"/>
        <v>0</v>
      </c>
    </row>
    <row r="691" spans="1:3" x14ac:dyDescent="0.25">
      <c r="A691" s="15">
        <v>22981</v>
      </c>
      <c r="B691" s="15">
        <v>1</v>
      </c>
      <c r="C691" s="15">
        <f t="shared" si="10"/>
        <v>0</v>
      </c>
    </row>
    <row r="692" spans="1:3" x14ac:dyDescent="0.25">
      <c r="A692" s="15">
        <v>22980</v>
      </c>
      <c r="B692" s="15">
        <v>1</v>
      </c>
      <c r="C692" s="15">
        <f t="shared" si="10"/>
        <v>0</v>
      </c>
    </row>
    <row r="693" spans="1:3" x14ac:dyDescent="0.25">
      <c r="A693" s="15">
        <v>121278</v>
      </c>
      <c r="B693" s="15">
        <v>3</v>
      </c>
      <c r="C693" s="15">
        <f t="shared" si="10"/>
        <v>1</v>
      </c>
    </row>
    <row r="694" spans="1:3" x14ac:dyDescent="0.25">
      <c r="A694" s="15">
        <v>22978</v>
      </c>
      <c r="B694" s="15">
        <v>1</v>
      </c>
      <c r="C694" s="15">
        <f t="shared" si="10"/>
        <v>0</v>
      </c>
    </row>
    <row r="695" spans="1:3" x14ac:dyDescent="0.25">
      <c r="A695" s="15">
        <v>22977</v>
      </c>
      <c r="B695" s="15">
        <v>1</v>
      </c>
      <c r="C695" s="15">
        <f t="shared" si="10"/>
        <v>0</v>
      </c>
    </row>
    <row r="696" spans="1:3" x14ac:dyDescent="0.25">
      <c r="A696" s="15">
        <v>22976</v>
      </c>
      <c r="B696" s="15">
        <v>2</v>
      </c>
      <c r="C696" s="15">
        <f t="shared" si="10"/>
        <v>1</v>
      </c>
    </row>
    <row r="697" spans="1:3" x14ac:dyDescent="0.25">
      <c r="A697" s="15">
        <v>121274</v>
      </c>
      <c r="B697" s="15">
        <v>1</v>
      </c>
      <c r="C697" s="15">
        <f t="shared" si="10"/>
        <v>0</v>
      </c>
    </row>
    <row r="698" spans="1:3" x14ac:dyDescent="0.25">
      <c r="A698" s="15">
        <v>22974</v>
      </c>
      <c r="B698" s="15">
        <v>1</v>
      </c>
      <c r="C698" s="15">
        <f t="shared" si="10"/>
        <v>0</v>
      </c>
    </row>
    <row r="699" spans="1:3" x14ac:dyDescent="0.25">
      <c r="A699" s="15">
        <v>440738</v>
      </c>
      <c r="B699" s="15">
        <v>1</v>
      </c>
      <c r="C699" s="15">
        <f t="shared" si="10"/>
        <v>0</v>
      </c>
    </row>
    <row r="700" spans="1:3" x14ac:dyDescent="0.25">
      <c r="A700" s="15">
        <v>121256</v>
      </c>
      <c r="B700" s="15">
        <v>1</v>
      </c>
      <c r="C700" s="15">
        <f t="shared" si="10"/>
        <v>0</v>
      </c>
    </row>
    <row r="701" spans="1:3" x14ac:dyDescent="0.25">
      <c r="A701" s="15">
        <v>440730</v>
      </c>
      <c r="B701" s="15">
        <v>1</v>
      </c>
      <c r="C701" s="15">
        <f t="shared" si="10"/>
        <v>0</v>
      </c>
    </row>
    <row r="702" spans="1:3" x14ac:dyDescent="0.25">
      <c r="A702" s="15">
        <v>22954</v>
      </c>
      <c r="B702" s="15">
        <v>3</v>
      </c>
      <c r="C702" s="15">
        <f t="shared" si="10"/>
        <v>1</v>
      </c>
    </row>
    <row r="703" spans="1:3" x14ac:dyDescent="0.25">
      <c r="A703" s="15">
        <v>22953</v>
      </c>
      <c r="B703" s="15">
        <v>1</v>
      </c>
      <c r="C703" s="15">
        <f t="shared" si="10"/>
        <v>0</v>
      </c>
    </row>
    <row r="704" spans="1:3" x14ac:dyDescent="0.25">
      <c r="A704" s="15">
        <v>22952</v>
      </c>
      <c r="B704" s="15">
        <v>1</v>
      </c>
      <c r="C704" s="15">
        <f t="shared" si="10"/>
        <v>0</v>
      </c>
    </row>
    <row r="705" spans="1:3" x14ac:dyDescent="0.25">
      <c r="A705" s="15">
        <v>22950</v>
      </c>
      <c r="B705" s="15">
        <v>1</v>
      </c>
      <c r="C705" s="15">
        <f t="shared" si="10"/>
        <v>0</v>
      </c>
    </row>
    <row r="706" spans="1:3" x14ac:dyDescent="0.25">
      <c r="A706" s="15">
        <v>22949</v>
      </c>
      <c r="B706" s="15">
        <v>1</v>
      </c>
      <c r="C706" s="15">
        <f t="shared" si="10"/>
        <v>0</v>
      </c>
    </row>
    <row r="707" spans="1:3" x14ac:dyDescent="0.25">
      <c r="A707" s="15">
        <v>22948</v>
      </c>
      <c r="B707" s="15">
        <v>2</v>
      </c>
      <c r="C707" s="15">
        <f t="shared" ref="C707:C770" si="11">IF(B707&gt;1,1,0)</f>
        <v>1</v>
      </c>
    </row>
    <row r="708" spans="1:3" x14ac:dyDescent="0.25">
      <c r="A708" s="15">
        <v>22947</v>
      </c>
      <c r="B708" s="15">
        <v>1</v>
      </c>
      <c r="C708" s="15">
        <f t="shared" si="11"/>
        <v>0</v>
      </c>
    </row>
    <row r="709" spans="1:3" x14ac:dyDescent="0.25">
      <c r="A709" s="15">
        <v>22944</v>
      </c>
      <c r="B709" s="15">
        <v>1</v>
      </c>
      <c r="C709" s="15">
        <f t="shared" si="11"/>
        <v>0</v>
      </c>
    </row>
    <row r="710" spans="1:3" x14ac:dyDescent="0.25">
      <c r="A710" s="15">
        <v>22943</v>
      </c>
      <c r="B710" s="15">
        <v>1</v>
      </c>
      <c r="C710" s="15">
        <f t="shared" si="11"/>
        <v>0</v>
      </c>
    </row>
    <row r="711" spans="1:3" x14ac:dyDescent="0.25">
      <c r="A711" s="15">
        <v>170392</v>
      </c>
      <c r="B711" s="15">
        <v>1</v>
      </c>
      <c r="C711" s="15">
        <f t="shared" si="11"/>
        <v>0</v>
      </c>
    </row>
    <row r="712" spans="1:3" x14ac:dyDescent="0.25">
      <c r="A712" s="15">
        <v>219541</v>
      </c>
      <c r="B712" s="15">
        <v>1</v>
      </c>
      <c r="C712" s="15">
        <f t="shared" si="11"/>
        <v>0</v>
      </c>
    </row>
    <row r="713" spans="1:3" x14ac:dyDescent="0.25">
      <c r="A713" s="15">
        <v>22941</v>
      </c>
      <c r="B713" s="15">
        <v>2</v>
      </c>
      <c r="C713" s="15">
        <f t="shared" si="11"/>
        <v>1</v>
      </c>
    </row>
    <row r="714" spans="1:3" x14ac:dyDescent="0.25">
      <c r="A714" s="15">
        <v>219539</v>
      </c>
      <c r="B714" s="15">
        <v>1</v>
      </c>
      <c r="C714" s="15">
        <f t="shared" si="11"/>
        <v>0</v>
      </c>
    </row>
    <row r="715" spans="1:3" x14ac:dyDescent="0.25">
      <c r="A715" s="15">
        <v>22938</v>
      </c>
      <c r="B715" s="15">
        <v>1</v>
      </c>
      <c r="C715" s="15">
        <f t="shared" si="11"/>
        <v>0</v>
      </c>
    </row>
    <row r="716" spans="1:3" x14ac:dyDescent="0.25">
      <c r="A716" s="15">
        <v>219537</v>
      </c>
      <c r="B716" s="15">
        <v>1</v>
      </c>
      <c r="C716" s="15">
        <f t="shared" si="11"/>
        <v>0</v>
      </c>
    </row>
    <row r="717" spans="1:3" x14ac:dyDescent="0.25">
      <c r="A717" s="15">
        <v>22937</v>
      </c>
      <c r="B717" s="15">
        <v>1</v>
      </c>
      <c r="C717" s="15">
        <f t="shared" si="11"/>
        <v>0</v>
      </c>
    </row>
    <row r="718" spans="1:3" x14ac:dyDescent="0.25">
      <c r="A718" s="15">
        <v>22936</v>
      </c>
      <c r="B718" s="15">
        <v>1</v>
      </c>
      <c r="C718" s="15">
        <f t="shared" si="11"/>
        <v>0</v>
      </c>
    </row>
    <row r="719" spans="1:3" x14ac:dyDescent="0.25">
      <c r="A719" s="15">
        <v>22934</v>
      </c>
      <c r="B719" s="15">
        <v>2</v>
      </c>
      <c r="C719" s="15">
        <f t="shared" si="11"/>
        <v>1</v>
      </c>
    </row>
    <row r="720" spans="1:3" x14ac:dyDescent="0.25">
      <c r="A720" s="15">
        <v>22933</v>
      </c>
      <c r="B720" s="15">
        <v>1</v>
      </c>
      <c r="C720" s="15">
        <f t="shared" si="11"/>
        <v>0</v>
      </c>
    </row>
    <row r="721" spans="1:3" x14ac:dyDescent="0.25">
      <c r="A721" s="15">
        <v>22932</v>
      </c>
      <c r="B721" s="15">
        <v>1</v>
      </c>
      <c r="C721" s="15">
        <f t="shared" si="11"/>
        <v>0</v>
      </c>
    </row>
    <row r="722" spans="1:3" x14ac:dyDescent="0.25">
      <c r="A722" s="15">
        <v>22931</v>
      </c>
      <c r="B722" s="15">
        <v>2</v>
      </c>
      <c r="C722" s="15">
        <f t="shared" si="11"/>
        <v>1</v>
      </c>
    </row>
    <row r="723" spans="1:3" x14ac:dyDescent="0.25">
      <c r="A723" s="15">
        <v>22930</v>
      </c>
      <c r="B723" s="15">
        <v>2</v>
      </c>
      <c r="C723" s="15">
        <f t="shared" si="11"/>
        <v>1</v>
      </c>
    </row>
    <row r="724" spans="1:3" x14ac:dyDescent="0.25">
      <c r="A724" s="15">
        <v>22929</v>
      </c>
      <c r="B724" s="15">
        <v>1</v>
      </c>
      <c r="C724" s="15">
        <f t="shared" si="11"/>
        <v>0</v>
      </c>
    </row>
    <row r="725" spans="1:3" x14ac:dyDescent="0.25">
      <c r="A725" s="15">
        <v>22928</v>
      </c>
      <c r="B725" s="15">
        <v>1</v>
      </c>
      <c r="C725" s="15">
        <f t="shared" si="11"/>
        <v>0</v>
      </c>
    </row>
    <row r="726" spans="1:3" x14ac:dyDescent="0.25">
      <c r="A726" s="15">
        <v>121227</v>
      </c>
      <c r="B726" s="15">
        <v>1</v>
      </c>
      <c r="C726" s="15">
        <f t="shared" si="11"/>
        <v>0</v>
      </c>
    </row>
    <row r="727" spans="1:3" x14ac:dyDescent="0.25">
      <c r="A727" s="15">
        <v>22926</v>
      </c>
      <c r="B727" s="15">
        <v>1</v>
      </c>
      <c r="C727" s="15">
        <f t="shared" si="11"/>
        <v>0</v>
      </c>
    </row>
    <row r="728" spans="1:3" x14ac:dyDescent="0.25">
      <c r="A728" s="15">
        <v>22925</v>
      </c>
      <c r="B728" s="15">
        <v>1</v>
      </c>
      <c r="C728" s="15">
        <f t="shared" si="11"/>
        <v>0</v>
      </c>
    </row>
    <row r="729" spans="1:3" x14ac:dyDescent="0.25">
      <c r="A729" s="15">
        <v>22924</v>
      </c>
      <c r="B729" s="15">
        <v>1</v>
      </c>
      <c r="C729" s="15">
        <f t="shared" si="11"/>
        <v>0</v>
      </c>
    </row>
    <row r="730" spans="1:3" x14ac:dyDescent="0.25">
      <c r="A730" s="15">
        <v>22921</v>
      </c>
      <c r="B730" s="15">
        <v>1</v>
      </c>
      <c r="C730" s="15">
        <f t="shared" si="11"/>
        <v>0</v>
      </c>
    </row>
    <row r="731" spans="1:3" x14ac:dyDescent="0.25">
      <c r="A731" s="15">
        <v>22920</v>
      </c>
      <c r="B731" s="15">
        <v>1</v>
      </c>
      <c r="C731" s="15">
        <f t="shared" si="11"/>
        <v>0</v>
      </c>
    </row>
    <row r="732" spans="1:3" x14ac:dyDescent="0.25">
      <c r="A732" s="15">
        <v>22919</v>
      </c>
      <c r="B732" s="15">
        <v>1</v>
      </c>
      <c r="C732" s="15">
        <f t="shared" si="11"/>
        <v>0</v>
      </c>
    </row>
    <row r="733" spans="1:3" x14ac:dyDescent="0.25">
      <c r="A733" s="15">
        <v>22918</v>
      </c>
      <c r="B733" s="15">
        <v>1</v>
      </c>
      <c r="C733" s="15">
        <f t="shared" si="11"/>
        <v>0</v>
      </c>
    </row>
    <row r="734" spans="1:3" x14ac:dyDescent="0.25">
      <c r="A734" s="15">
        <v>22917</v>
      </c>
      <c r="B734" s="15">
        <v>1</v>
      </c>
      <c r="C734" s="15">
        <f t="shared" si="11"/>
        <v>0</v>
      </c>
    </row>
    <row r="735" spans="1:3" x14ac:dyDescent="0.25">
      <c r="A735" s="15">
        <v>22916</v>
      </c>
      <c r="B735" s="15">
        <v>1</v>
      </c>
      <c r="C735" s="15">
        <f t="shared" si="11"/>
        <v>0</v>
      </c>
    </row>
    <row r="736" spans="1:3" x14ac:dyDescent="0.25">
      <c r="A736" s="15">
        <v>22915</v>
      </c>
      <c r="B736" s="15">
        <v>1</v>
      </c>
      <c r="C736" s="15">
        <f t="shared" si="11"/>
        <v>0</v>
      </c>
    </row>
    <row r="737" spans="1:3" x14ac:dyDescent="0.25">
      <c r="A737" s="15">
        <v>22914</v>
      </c>
      <c r="B737" s="15">
        <v>1</v>
      </c>
      <c r="C737" s="15">
        <f t="shared" si="11"/>
        <v>0</v>
      </c>
    </row>
    <row r="738" spans="1:3" x14ac:dyDescent="0.25">
      <c r="A738" s="15">
        <v>121214</v>
      </c>
      <c r="B738" s="15">
        <v>1</v>
      </c>
      <c r="C738" s="15">
        <f t="shared" si="11"/>
        <v>0</v>
      </c>
    </row>
    <row r="739" spans="1:3" x14ac:dyDescent="0.25">
      <c r="A739" s="15">
        <v>22913</v>
      </c>
      <c r="B739" s="15">
        <v>1</v>
      </c>
      <c r="C739" s="15">
        <f t="shared" si="11"/>
        <v>0</v>
      </c>
    </row>
    <row r="740" spans="1:3" x14ac:dyDescent="0.25">
      <c r="A740" s="15">
        <v>22909</v>
      </c>
      <c r="B740" s="15">
        <v>1</v>
      </c>
      <c r="C740" s="15">
        <f t="shared" si="11"/>
        <v>0</v>
      </c>
    </row>
    <row r="741" spans="1:3" x14ac:dyDescent="0.25">
      <c r="A741" s="15">
        <v>22908</v>
      </c>
      <c r="B741" s="15">
        <v>1</v>
      </c>
      <c r="C741" s="15">
        <f t="shared" si="11"/>
        <v>0</v>
      </c>
    </row>
    <row r="742" spans="1:3" x14ac:dyDescent="0.25">
      <c r="A742" s="15">
        <v>145781</v>
      </c>
      <c r="B742" s="15">
        <v>1</v>
      </c>
      <c r="C742" s="15">
        <f t="shared" si="11"/>
        <v>0</v>
      </c>
    </row>
    <row r="743" spans="1:3" x14ac:dyDescent="0.25">
      <c r="A743" s="15">
        <v>22906</v>
      </c>
      <c r="B743" s="15">
        <v>1</v>
      </c>
      <c r="C743" s="15">
        <f t="shared" si="11"/>
        <v>0</v>
      </c>
    </row>
    <row r="744" spans="1:3" x14ac:dyDescent="0.25">
      <c r="A744" s="15">
        <v>22905</v>
      </c>
      <c r="B744" s="15">
        <v>1</v>
      </c>
      <c r="C744" s="15">
        <f t="shared" si="11"/>
        <v>0</v>
      </c>
    </row>
    <row r="745" spans="1:3" x14ac:dyDescent="0.25">
      <c r="A745" s="15">
        <v>22902</v>
      </c>
      <c r="B745" s="15">
        <v>1</v>
      </c>
      <c r="C745" s="15">
        <f t="shared" si="11"/>
        <v>0</v>
      </c>
    </row>
    <row r="746" spans="1:3" x14ac:dyDescent="0.25">
      <c r="A746" s="15">
        <v>22901</v>
      </c>
      <c r="B746" s="15">
        <v>1</v>
      </c>
      <c r="C746" s="15">
        <f t="shared" si="11"/>
        <v>0</v>
      </c>
    </row>
    <row r="747" spans="1:3" x14ac:dyDescent="0.25">
      <c r="A747" s="15">
        <v>22900</v>
      </c>
      <c r="B747" s="15">
        <v>1</v>
      </c>
      <c r="C747" s="15">
        <f t="shared" si="11"/>
        <v>0</v>
      </c>
    </row>
    <row r="748" spans="1:3" x14ac:dyDescent="0.25">
      <c r="A748" s="15">
        <v>22899</v>
      </c>
      <c r="B748" s="15">
        <v>1</v>
      </c>
      <c r="C748" s="15">
        <f t="shared" si="11"/>
        <v>0</v>
      </c>
    </row>
    <row r="749" spans="1:3" x14ac:dyDescent="0.25">
      <c r="A749" s="15">
        <v>342372</v>
      </c>
      <c r="B749" s="15">
        <v>1</v>
      </c>
      <c r="C749" s="15">
        <f t="shared" si="11"/>
        <v>0</v>
      </c>
    </row>
    <row r="750" spans="1:3" x14ac:dyDescent="0.25">
      <c r="A750" s="15">
        <v>342371</v>
      </c>
      <c r="B750" s="15">
        <v>1</v>
      </c>
      <c r="C750" s="15">
        <f t="shared" si="11"/>
        <v>0</v>
      </c>
    </row>
    <row r="751" spans="1:3" x14ac:dyDescent="0.25">
      <c r="A751" s="15">
        <v>22895</v>
      </c>
      <c r="B751" s="15">
        <v>1</v>
      </c>
      <c r="C751" s="15">
        <f t="shared" si="11"/>
        <v>0</v>
      </c>
    </row>
    <row r="752" spans="1:3" x14ac:dyDescent="0.25">
      <c r="A752" s="15">
        <v>22894</v>
      </c>
      <c r="B752" s="15">
        <v>1</v>
      </c>
      <c r="C752" s="15">
        <f t="shared" si="11"/>
        <v>0</v>
      </c>
    </row>
    <row r="753" spans="1:3" x14ac:dyDescent="0.25">
      <c r="A753" s="15">
        <v>22893</v>
      </c>
      <c r="B753" s="15">
        <v>1</v>
      </c>
      <c r="C753" s="15">
        <f t="shared" si="11"/>
        <v>0</v>
      </c>
    </row>
    <row r="754" spans="1:3" x14ac:dyDescent="0.25">
      <c r="A754" s="15">
        <v>22891</v>
      </c>
      <c r="B754" s="15">
        <v>2</v>
      </c>
      <c r="C754" s="15">
        <f t="shared" si="11"/>
        <v>1</v>
      </c>
    </row>
    <row r="755" spans="1:3" x14ac:dyDescent="0.25">
      <c r="A755" s="15">
        <v>22885</v>
      </c>
      <c r="B755" s="15">
        <v>1</v>
      </c>
      <c r="C755" s="15">
        <f t="shared" si="11"/>
        <v>0</v>
      </c>
    </row>
    <row r="756" spans="1:3" x14ac:dyDescent="0.25">
      <c r="A756" s="15">
        <v>22883</v>
      </c>
      <c r="B756" s="15">
        <v>1</v>
      </c>
      <c r="C756" s="15">
        <f t="shared" si="11"/>
        <v>0</v>
      </c>
    </row>
    <row r="757" spans="1:3" x14ac:dyDescent="0.25">
      <c r="A757" s="15">
        <v>317782</v>
      </c>
      <c r="B757" s="15">
        <v>1</v>
      </c>
      <c r="C757" s="15">
        <f t="shared" si="11"/>
        <v>0</v>
      </c>
    </row>
    <row r="758" spans="1:3" x14ac:dyDescent="0.25">
      <c r="A758" s="15">
        <v>22882</v>
      </c>
      <c r="B758" s="15">
        <v>1</v>
      </c>
      <c r="C758" s="15">
        <f t="shared" si="11"/>
        <v>0</v>
      </c>
    </row>
    <row r="759" spans="1:3" x14ac:dyDescent="0.25">
      <c r="A759" s="15">
        <v>22881</v>
      </c>
      <c r="B759" s="15">
        <v>1</v>
      </c>
      <c r="C759" s="15">
        <f t="shared" si="11"/>
        <v>0</v>
      </c>
    </row>
    <row r="760" spans="1:3" x14ac:dyDescent="0.25">
      <c r="A760" s="15">
        <v>22879</v>
      </c>
      <c r="B760" s="15">
        <v>1</v>
      </c>
      <c r="C760" s="15">
        <f t="shared" si="11"/>
        <v>0</v>
      </c>
    </row>
    <row r="761" spans="1:3" x14ac:dyDescent="0.25">
      <c r="A761" s="15">
        <v>22878</v>
      </c>
      <c r="B761" s="15">
        <v>1</v>
      </c>
      <c r="C761" s="15">
        <f t="shared" si="11"/>
        <v>0</v>
      </c>
    </row>
    <row r="762" spans="1:3" x14ac:dyDescent="0.25">
      <c r="A762" s="15">
        <v>22877</v>
      </c>
      <c r="B762" s="15">
        <v>1</v>
      </c>
      <c r="C762" s="15">
        <f t="shared" si="11"/>
        <v>0</v>
      </c>
    </row>
    <row r="763" spans="1:3" x14ac:dyDescent="0.25">
      <c r="A763" s="15">
        <v>22876</v>
      </c>
      <c r="B763" s="15">
        <v>1</v>
      </c>
      <c r="C763" s="15">
        <f t="shared" si="11"/>
        <v>0</v>
      </c>
    </row>
    <row r="764" spans="1:3" x14ac:dyDescent="0.25">
      <c r="A764" s="15">
        <v>22874</v>
      </c>
      <c r="B764" s="15">
        <v>1</v>
      </c>
      <c r="C764" s="15">
        <f t="shared" si="11"/>
        <v>0</v>
      </c>
    </row>
    <row r="765" spans="1:3" x14ac:dyDescent="0.25">
      <c r="A765" s="15">
        <v>100534624</v>
      </c>
      <c r="B765" s="15">
        <v>2</v>
      </c>
      <c r="C765" s="15">
        <f t="shared" si="11"/>
        <v>1</v>
      </c>
    </row>
    <row r="766" spans="1:3" x14ac:dyDescent="0.25">
      <c r="A766" s="15">
        <v>22873</v>
      </c>
      <c r="B766" s="15">
        <v>1</v>
      </c>
      <c r="C766" s="15">
        <f t="shared" si="11"/>
        <v>0</v>
      </c>
    </row>
    <row r="767" spans="1:3" x14ac:dyDescent="0.25">
      <c r="A767" s="15">
        <v>317773</v>
      </c>
      <c r="B767" s="15">
        <v>1</v>
      </c>
      <c r="C767" s="15">
        <f t="shared" si="11"/>
        <v>0</v>
      </c>
    </row>
    <row r="768" spans="1:3" x14ac:dyDescent="0.25">
      <c r="A768" s="15">
        <v>22872</v>
      </c>
      <c r="B768" s="15">
        <v>1</v>
      </c>
      <c r="C768" s="15">
        <f t="shared" si="11"/>
        <v>0</v>
      </c>
    </row>
    <row r="769" spans="1:3" x14ac:dyDescent="0.25">
      <c r="A769" s="15">
        <v>22871</v>
      </c>
      <c r="B769" s="15">
        <v>1</v>
      </c>
      <c r="C769" s="15">
        <f t="shared" si="11"/>
        <v>0</v>
      </c>
    </row>
    <row r="770" spans="1:3" x14ac:dyDescent="0.25">
      <c r="A770" s="15">
        <v>22870</v>
      </c>
      <c r="B770" s="15">
        <v>1</v>
      </c>
      <c r="C770" s="15">
        <f t="shared" si="11"/>
        <v>0</v>
      </c>
    </row>
    <row r="771" spans="1:3" x14ac:dyDescent="0.25">
      <c r="A771" s="15">
        <v>22868</v>
      </c>
      <c r="B771" s="15">
        <v>2</v>
      </c>
      <c r="C771" s="15">
        <f t="shared" ref="C771:C834" si="12">IF(B771&gt;1,1,0)</f>
        <v>1</v>
      </c>
    </row>
    <row r="772" spans="1:3" x14ac:dyDescent="0.25">
      <c r="A772" s="15">
        <v>145741</v>
      </c>
      <c r="B772" s="15">
        <v>1</v>
      </c>
      <c r="C772" s="15">
        <f t="shared" si="12"/>
        <v>0</v>
      </c>
    </row>
    <row r="773" spans="1:3" x14ac:dyDescent="0.25">
      <c r="A773" s="15">
        <v>22866</v>
      </c>
      <c r="B773" s="15">
        <v>1</v>
      </c>
      <c r="C773" s="15">
        <f t="shared" si="12"/>
        <v>0</v>
      </c>
    </row>
    <row r="774" spans="1:3" x14ac:dyDescent="0.25">
      <c r="A774" s="15">
        <v>22865</v>
      </c>
      <c r="B774" s="15">
        <v>1</v>
      </c>
      <c r="C774" s="15">
        <f t="shared" si="12"/>
        <v>0</v>
      </c>
    </row>
    <row r="775" spans="1:3" x14ac:dyDescent="0.25">
      <c r="A775" s="15">
        <v>22863</v>
      </c>
      <c r="B775" s="15">
        <v>1</v>
      </c>
      <c r="C775" s="15">
        <f t="shared" si="12"/>
        <v>0</v>
      </c>
    </row>
    <row r="776" spans="1:3" x14ac:dyDescent="0.25">
      <c r="A776" s="15">
        <v>22861</v>
      </c>
      <c r="B776" s="15">
        <v>2</v>
      </c>
      <c r="C776" s="15">
        <f t="shared" si="12"/>
        <v>1</v>
      </c>
    </row>
    <row r="777" spans="1:3" x14ac:dyDescent="0.25">
      <c r="A777" s="15">
        <v>22858</v>
      </c>
      <c r="B777" s="15">
        <v>2</v>
      </c>
      <c r="C777" s="15">
        <f t="shared" si="12"/>
        <v>1</v>
      </c>
    </row>
    <row r="778" spans="1:3" x14ac:dyDescent="0.25">
      <c r="A778" s="15">
        <v>22856</v>
      </c>
      <c r="B778" s="15">
        <v>2</v>
      </c>
      <c r="C778" s="15">
        <f t="shared" si="12"/>
        <v>1</v>
      </c>
    </row>
    <row r="779" spans="1:3" x14ac:dyDescent="0.25">
      <c r="A779" s="15">
        <v>22854</v>
      </c>
      <c r="B779" s="15">
        <v>1</v>
      </c>
      <c r="C779" s="15">
        <f t="shared" si="12"/>
        <v>0</v>
      </c>
    </row>
    <row r="780" spans="1:3" x14ac:dyDescent="0.25">
      <c r="A780" s="15">
        <v>317754</v>
      </c>
      <c r="B780" s="15">
        <v>1</v>
      </c>
      <c r="C780" s="15">
        <f t="shared" si="12"/>
        <v>0</v>
      </c>
    </row>
    <row r="781" spans="1:3" x14ac:dyDescent="0.25">
      <c r="A781" s="15">
        <v>22853</v>
      </c>
      <c r="B781" s="15">
        <v>1</v>
      </c>
      <c r="C781" s="15">
        <f t="shared" si="12"/>
        <v>0</v>
      </c>
    </row>
    <row r="782" spans="1:3" x14ac:dyDescent="0.25">
      <c r="A782" s="15">
        <v>22852</v>
      </c>
      <c r="B782" s="15">
        <v>2</v>
      </c>
      <c r="C782" s="15">
        <f t="shared" si="12"/>
        <v>1</v>
      </c>
    </row>
    <row r="783" spans="1:3" x14ac:dyDescent="0.25">
      <c r="A783" s="15">
        <v>170302</v>
      </c>
      <c r="B783" s="15">
        <v>7</v>
      </c>
      <c r="C783" s="15">
        <f t="shared" si="12"/>
        <v>1</v>
      </c>
    </row>
    <row r="784" spans="1:3" x14ac:dyDescent="0.25">
      <c r="A784" s="15">
        <v>317751</v>
      </c>
      <c r="B784" s="15">
        <v>1</v>
      </c>
      <c r="C784" s="15">
        <f t="shared" si="12"/>
        <v>0</v>
      </c>
    </row>
    <row r="785" spans="1:3" x14ac:dyDescent="0.25">
      <c r="A785" s="15">
        <v>22849</v>
      </c>
      <c r="B785" s="15">
        <v>1</v>
      </c>
      <c r="C785" s="15">
        <f t="shared" si="12"/>
        <v>0</v>
      </c>
    </row>
    <row r="786" spans="1:3" x14ac:dyDescent="0.25">
      <c r="A786" s="15">
        <v>22846</v>
      </c>
      <c r="B786" s="15">
        <v>1</v>
      </c>
      <c r="C786" s="15">
        <f t="shared" si="12"/>
        <v>0</v>
      </c>
    </row>
    <row r="787" spans="1:3" x14ac:dyDescent="0.25">
      <c r="A787" s="15">
        <v>22845</v>
      </c>
      <c r="B787" s="15">
        <v>2</v>
      </c>
      <c r="C787" s="15">
        <f t="shared" si="12"/>
        <v>1</v>
      </c>
    </row>
    <row r="788" spans="1:3" x14ac:dyDescent="0.25">
      <c r="A788" s="15">
        <v>22841</v>
      </c>
      <c r="B788" s="15">
        <v>1</v>
      </c>
      <c r="C788" s="15">
        <f t="shared" si="12"/>
        <v>0</v>
      </c>
    </row>
    <row r="789" spans="1:3" x14ac:dyDescent="0.25">
      <c r="A789" s="15">
        <v>22837</v>
      </c>
      <c r="B789" s="15">
        <v>1</v>
      </c>
      <c r="C789" s="15">
        <f t="shared" si="12"/>
        <v>0</v>
      </c>
    </row>
    <row r="790" spans="1:3" x14ac:dyDescent="0.25">
      <c r="A790" s="15">
        <v>22836</v>
      </c>
      <c r="B790" s="15">
        <v>1</v>
      </c>
      <c r="C790" s="15">
        <f t="shared" si="12"/>
        <v>0</v>
      </c>
    </row>
    <row r="791" spans="1:3" x14ac:dyDescent="0.25">
      <c r="A791" s="15">
        <v>22834</v>
      </c>
      <c r="B791" s="15">
        <v>1</v>
      </c>
      <c r="C791" s="15">
        <f t="shared" si="12"/>
        <v>0</v>
      </c>
    </row>
    <row r="792" spans="1:3" x14ac:dyDescent="0.25">
      <c r="A792" s="15">
        <v>22832</v>
      </c>
      <c r="B792" s="15">
        <v>1</v>
      </c>
      <c r="C792" s="15">
        <f t="shared" si="12"/>
        <v>0</v>
      </c>
    </row>
    <row r="793" spans="1:3" x14ac:dyDescent="0.25">
      <c r="A793" s="15">
        <v>22829</v>
      </c>
      <c r="B793" s="15">
        <v>1</v>
      </c>
      <c r="C793" s="15">
        <f t="shared" si="12"/>
        <v>0</v>
      </c>
    </row>
    <row r="794" spans="1:3" x14ac:dyDescent="0.25">
      <c r="A794" s="15">
        <v>22827</v>
      </c>
      <c r="B794" s="15">
        <v>1</v>
      </c>
      <c r="C794" s="15">
        <f t="shared" si="12"/>
        <v>0</v>
      </c>
    </row>
    <row r="795" spans="1:3" x14ac:dyDescent="0.25">
      <c r="A795" s="15">
        <v>22823</v>
      </c>
      <c r="B795" s="15">
        <v>1</v>
      </c>
      <c r="C795" s="15">
        <f t="shared" si="12"/>
        <v>0</v>
      </c>
    </row>
    <row r="796" spans="1:3" x14ac:dyDescent="0.25">
      <c r="A796" s="15">
        <v>22822</v>
      </c>
      <c r="B796" s="15">
        <v>1</v>
      </c>
      <c r="C796" s="15">
        <f t="shared" si="12"/>
        <v>0</v>
      </c>
    </row>
    <row r="797" spans="1:3" x14ac:dyDescent="0.25">
      <c r="A797" s="15">
        <v>22821</v>
      </c>
      <c r="B797" s="15">
        <v>1</v>
      </c>
      <c r="C797" s="15">
        <f t="shared" si="12"/>
        <v>0</v>
      </c>
    </row>
    <row r="798" spans="1:3" x14ac:dyDescent="0.25">
      <c r="A798" s="15">
        <v>317719</v>
      </c>
      <c r="B798" s="15">
        <v>1</v>
      </c>
      <c r="C798" s="15">
        <f t="shared" si="12"/>
        <v>0</v>
      </c>
    </row>
    <row r="799" spans="1:3" x14ac:dyDescent="0.25">
      <c r="A799" s="15">
        <v>317716</v>
      </c>
      <c r="B799" s="15">
        <v>1</v>
      </c>
      <c r="C799" s="15">
        <f t="shared" si="12"/>
        <v>0</v>
      </c>
    </row>
    <row r="800" spans="1:3" x14ac:dyDescent="0.25">
      <c r="A800" s="15">
        <v>317714</v>
      </c>
      <c r="B800" s="15">
        <v>1</v>
      </c>
      <c r="C800" s="15">
        <f t="shared" si="12"/>
        <v>0</v>
      </c>
    </row>
    <row r="801" spans="1:3" x14ac:dyDescent="0.25">
      <c r="A801" s="15">
        <v>22811</v>
      </c>
      <c r="B801" s="15">
        <v>1</v>
      </c>
      <c r="C801" s="15">
        <f t="shared" si="12"/>
        <v>0</v>
      </c>
    </row>
    <row r="802" spans="1:3" x14ac:dyDescent="0.25">
      <c r="A802" s="15">
        <v>170261</v>
      </c>
      <c r="B802" s="15">
        <v>1</v>
      </c>
      <c r="C802" s="15">
        <f t="shared" si="12"/>
        <v>0</v>
      </c>
    </row>
    <row r="803" spans="1:3" x14ac:dyDescent="0.25">
      <c r="A803" s="15">
        <v>22809</v>
      </c>
      <c r="B803" s="15">
        <v>1</v>
      </c>
      <c r="C803" s="15">
        <f t="shared" si="12"/>
        <v>0</v>
      </c>
    </row>
    <row r="804" spans="1:3" x14ac:dyDescent="0.25">
      <c r="A804" s="15">
        <v>22808</v>
      </c>
      <c r="B804" s="15">
        <v>1</v>
      </c>
      <c r="C804" s="15">
        <f t="shared" si="12"/>
        <v>0</v>
      </c>
    </row>
    <row r="805" spans="1:3" x14ac:dyDescent="0.25">
      <c r="A805" s="15">
        <v>22807</v>
      </c>
      <c r="B805" s="15">
        <v>1</v>
      </c>
      <c r="C805" s="15">
        <f t="shared" si="12"/>
        <v>0</v>
      </c>
    </row>
    <row r="806" spans="1:3" x14ac:dyDescent="0.25">
      <c r="A806" s="15">
        <v>22806</v>
      </c>
      <c r="B806" s="15">
        <v>1</v>
      </c>
      <c r="C806" s="15">
        <f t="shared" si="12"/>
        <v>0</v>
      </c>
    </row>
    <row r="807" spans="1:3" x14ac:dyDescent="0.25">
      <c r="A807" s="15">
        <v>100288805</v>
      </c>
      <c r="B807" s="15">
        <v>1</v>
      </c>
      <c r="C807" s="15">
        <f t="shared" si="12"/>
        <v>0</v>
      </c>
    </row>
    <row r="808" spans="1:3" x14ac:dyDescent="0.25">
      <c r="A808" s="15">
        <v>22803</v>
      </c>
      <c r="B808" s="15">
        <v>1</v>
      </c>
      <c r="C808" s="15">
        <f t="shared" si="12"/>
        <v>0</v>
      </c>
    </row>
    <row r="809" spans="1:3" x14ac:dyDescent="0.25">
      <c r="A809" s="15">
        <v>22801</v>
      </c>
      <c r="B809" s="15">
        <v>1</v>
      </c>
      <c r="C809" s="15">
        <f t="shared" si="12"/>
        <v>0</v>
      </c>
    </row>
    <row r="810" spans="1:3" x14ac:dyDescent="0.25">
      <c r="A810" s="15">
        <v>22800</v>
      </c>
      <c r="B810" s="15">
        <v>1</v>
      </c>
      <c r="C810" s="15">
        <f t="shared" si="12"/>
        <v>0</v>
      </c>
    </row>
    <row r="811" spans="1:3" x14ac:dyDescent="0.25">
      <c r="A811" s="15">
        <v>22797</v>
      </c>
      <c r="B811" s="15">
        <v>1</v>
      </c>
      <c r="C811" s="15">
        <f t="shared" si="12"/>
        <v>0</v>
      </c>
    </row>
    <row r="812" spans="1:3" x14ac:dyDescent="0.25">
      <c r="A812" s="15">
        <v>22796</v>
      </c>
      <c r="B812" s="15">
        <v>1</v>
      </c>
      <c r="C812" s="15">
        <f t="shared" si="12"/>
        <v>0</v>
      </c>
    </row>
    <row r="813" spans="1:3" x14ac:dyDescent="0.25">
      <c r="A813" s="15">
        <v>22795</v>
      </c>
      <c r="B813" s="15">
        <v>1</v>
      </c>
      <c r="C813" s="15">
        <f t="shared" si="12"/>
        <v>0</v>
      </c>
    </row>
    <row r="814" spans="1:3" x14ac:dyDescent="0.25">
      <c r="A814" s="15">
        <v>22794</v>
      </c>
      <c r="B814" s="15">
        <v>1</v>
      </c>
      <c r="C814" s="15">
        <f t="shared" si="12"/>
        <v>0</v>
      </c>
    </row>
    <row r="815" spans="1:3" x14ac:dyDescent="0.25">
      <c r="A815" s="15">
        <v>317685</v>
      </c>
      <c r="B815" s="15">
        <v>1</v>
      </c>
      <c r="C815" s="15">
        <f t="shared" si="12"/>
        <v>0</v>
      </c>
    </row>
    <row r="816" spans="1:3" x14ac:dyDescent="0.25">
      <c r="A816" s="15">
        <v>317682</v>
      </c>
      <c r="B816" s="15">
        <v>1</v>
      </c>
      <c r="C816" s="15">
        <f t="shared" si="12"/>
        <v>0</v>
      </c>
    </row>
    <row r="817" spans="1:3" x14ac:dyDescent="0.25">
      <c r="A817" s="15">
        <v>317669</v>
      </c>
      <c r="B817" s="15">
        <v>2</v>
      </c>
      <c r="C817" s="15">
        <f t="shared" si="12"/>
        <v>1</v>
      </c>
    </row>
    <row r="818" spans="1:3" x14ac:dyDescent="0.25">
      <c r="A818" s="15">
        <v>317668</v>
      </c>
      <c r="B818" s="15">
        <v>1</v>
      </c>
      <c r="C818" s="15">
        <f t="shared" si="12"/>
        <v>0</v>
      </c>
    </row>
    <row r="819" spans="1:3" x14ac:dyDescent="0.25">
      <c r="A819" s="15">
        <v>317664</v>
      </c>
      <c r="B819" s="15">
        <v>1</v>
      </c>
      <c r="C819" s="15">
        <f t="shared" si="12"/>
        <v>0</v>
      </c>
    </row>
    <row r="820" spans="1:3" x14ac:dyDescent="0.25">
      <c r="A820" s="15">
        <v>440533</v>
      </c>
      <c r="B820" s="15">
        <v>1</v>
      </c>
      <c r="C820" s="15">
        <f t="shared" si="12"/>
        <v>0</v>
      </c>
    </row>
    <row r="821" spans="1:3" x14ac:dyDescent="0.25">
      <c r="A821" s="15">
        <v>317649</v>
      </c>
      <c r="B821" s="15">
        <v>1</v>
      </c>
      <c r="C821" s="15">
        <f t="shared" si="12"/>
        <v>0</v>
      </c>
    </row>
    <row r="822" spans="1:3" x14ac:dyDescent="0.25">
      <c r="A822" s="15">
        <v>145624</v>
      </c>
      <c r="B822" s="15">
        <v>1</v>
      </c>
      <c r="C822" s="15">
        <f t="shared" si="12"/>
        <v>0</v>
      </c>
    </row>
    <row r="823" spans="1:3" x14ac:dyDescent="0.25">
      <c r="A823" s="15">
        <v>219348</v>
      </c>
      <c r="B823" s="15">
        <v>1</v>
      </c>
      <c r="C823" s="15">
        <f t="shared" si="12"/>
        <v>0</v>
      </c>
    </row>
    <row r="824" spans="1:3" x14ac:dyDescent="0.25">
      <c r="A824" s="15">
        <v>96459</v>
      </c>
      <c r="B824" s="15">
        <v>1</v>
      </c>
      <c r="C824" s="15">
        <f t="shared" si="12"/>
        <v>0</v>
      </c>
    </row>
    <row r="825" spans="1:3" x14ac:dyDescent="0.25">
      <c r="A825" s="15">
        <v>440503</v>
      </c>
      <c r="B825" s="15">
        <v>1</v>
      </c>
      <c r="C825" s="15">
        <f t="shared" si="12"/>
        <v>0</v>
      </c>
    </row>
    <row r="826" spans="1:3" x14ac:dyDescent="0.25">
      <c r="A826" s="15">
        <v>342184</v>
      </c>
      <c r="B826" s="15">
        <v>1</v>
      </c>
      <c r="C826" s="15">
        <f t="shared" si="12"/>
        <v>0</v>
      </c>
    </row>
    <row r="827" spans="1:3" x14ac:dyDescent="0.25">
      <c r="A827" s="15">
        <v>145581</v>
      </c>
      <c r="B827" s="15">
        <v>1</v>
      </c>
      <c r="C827" s="15">
        <f t="shared" si="12"/>
        <v>0</v>
      </c>
    </row>
    <row r="828" spans="1:3" x14ac:dyDescent="0.25">
      <c r="A828" s="15">
        <v>219287</v>
      </c>
      <c r="B828" s="15">
        <v>1</v>
      </c>
      <c r="C828" s="15">
        <f t="shared" si="12"/>
        <v>0</v>
      </c>
    </row>
    <row r="829" spans="1:3" x14ac:dyDescent="0.25">
      <c r="A829" s="15">
        <v>219285</v>
      </c>
      <c r="B829" s="15">
        <v>1</v>
      </c>
      <c r="C829" s="15">
        <f t="shared" si="12"/>
        <v>0</v>
      </c>
    </row>
    <row r="830" spans="1:3" x14ac:dyDescent="0.25">
      <c r="A830" s="15">
        <v>440435</v>
      </c>
      <c r="B830" s="15">
        <v>2</v>
      </c>
      <c r="C830" s="15">
        <f t="shared" si="12"/>
        <v>1</v>
      </c>
    </row>
    <row r="831" spans="1:3" x14ac:dyDescent="0.25">
      <c r="A831" s="15">
        <v>145501</v>
      </c>
      <c r="B831" s="15">
        <v>1</v>
      </c>
      <c r="C831" s="15">
        <f t="shared" si="12"/>
        <v>0</v>
      </c>
    </row>
    <row r="832" spans="1:3" x14ac:dyDescent="0.25">
      <c r="A832" s="15">
        <v>342096</v>
      </c>
      <c r="B832" s="15">
        <v>1</v>
      </c>
      <c r="C832" s="15">
        <f t="shared" si="12"/>
        <v>0</v>
      </c>
    </row>
    <row r="833" spans="1:3" x14ac:dyDescent="0.25">
      <c r="A833" s="15">
        <v>145482</v>
      </c>
      <c r="B833" s="15">
        <v>1</v>
      </c>
      <c r="C833" s="15">
        <f t="shared" si="12"/>
        <v>0</v>
      </c>
    </row>
    <row r="834" spans="1:3" x14ac:dyDescent="0.25">
      <c r="A834" s="15">
        <v>120892</v>
      </c>
      <c r="B834" s="15">
        <v>2</v>
      </c>
      <c r="C834" s="15">
        <f t="shared" si="12"/>
        <v>1</v>
      </c>
    </row>
    <row r="835" spans="1:3" x14ac:dyDescent="0.25">
      <c r="A835" s="15">
        <v>342035</v>
      </c>
      <c r="B835" s="15">
        <v>1</v>
      </c>
      <c r="C835" s="15">
        <f t="shared" ref="C835:C898" si="13">IF(B835&gt;1,1,0)</f>
        <v>0</v>
      </c>
    </row>
    <row r="836" spans="1:3" x14ac:dyDescent="0.25">
      <c r="A836" s="15">
        <v>440279</v>
      </c>
      <c r="B836" s="15">
        <v>1</v>
      </c>
      <c r="C836" s="15">
        <f t="shared" si="13"/>
        <v>0</v>
      </c>
    </row>
    <row r="837" spans="1:3" x14ac:dyDescent="0.25">
      <c r="A837" s="15">
        <v>440275</v>
      </c>
      <c r="B837" s="15">
        <v>1</v>
      </c>
      <c r="C837" s="15">
        <f t="shared" si="13"/>
        <v>0</v>
      </c>
    </row>
    <row r="838" spans="1:3" x14ac:dyDescent="0.25">
      <c r="A838" s="15">
        <v>440270</v>
      </c>
      <c r="B838" s="15">
        <v>1</v>
      </c>
      <c r="C838" s="15">
        <f t="shared" si="13"/>
        <v>0</v>
      </c>
    </row>
    <row r="839" spans="1:3" x14ac:dyDescent="0.25">
      <c r="A839" s="15">
        <v>120776</v>
      </c>
      <c r="B839" s="15">
        <v>1</v>
      </c>
      <c r="C839" s="15">
        <f t="shared" si="13"/>
        <v>0</v>
      </c>
    </row>
    <row r="840" spans="1:3" x14ac:dyDescent="0.25">
      <c r="A840" s="15">
        <v>391059</v>
      </c>
      <c r="B840" s="15">
        <v>1</v>
      </c>
      <c r="C840" s="15">
        <f t="shared" si="13"/>
        <v>0</v>
      </c>
    </row>
    <row r="841" spans="1:3" x14ac:dyDescent="0.25">
      <c r="A841" s="15">
        <v>391051</v>
      </c>
      <c r="B841" s="15">
        <v>1</v>
      </c>
      <c r="C841" s="15">
        <f t="shared" si="13"/>
        <v>0</v>
      </c>
    </row>
    <row r="842" spans="1:3" x14ac:dyDescent="0.25">
      <c r="A842" s="15">
        <v>440193</v>
      </c>
      <c r="B842" s="15">
        <v>1</v>
      </c>
      <c r="C842" s="15">
        <f t="shared" si="13"/>
        <v>0</v>
      </c>
    </row>
    <row r="843" spans="1:3" x14ac:dyDescent="0.25">
      <c r="A843" s="15">
        <v>145282</v>
      </c>
      <c r="B843" s="15">
        <v>2</v>
      </c>
      <c r="C843" s="15">
        <f t="shared" si="13"/>
        <v>1</v>
      </c>
    </row>
    <row r="844" spans="1:3" x14ac:dyDescent="0.25">
      <c r="A844" s="15">
        <v>145270</v>
      </c>
      <c r="B844" s="15">
        <v>1</v>
      </c>
      <c r="C844" s="15">
        <f t="shared" si="13"/>
        <v>0</v>
      </c>
    </row>
    <row r="845" spans="1:3" x14ac:dyDescent="0.25">
      <c r="A845" s="15">
        <v>169841</v>
      </c>
      <c r="B845" s="15">
        <v>1</v>
      </c>
      <c r="C845" s="15">
        <f t="shared" si="13"/>
        <v>0</v>
      </c>
    </row>
    <row r="846" spans="1:3" x14ac:dyDescent="0.25">
      <c r="A846" s="15">
        <v>145258</v>
      </c>
      <c r="B846" s="15">
        <v>1</v>
      </c>
      <c r="C846" s="15">
        <f t="shared" si="13"/>
        <v>0</v>
      </c>
    </row>
    <row r="847" spans="1:3" x14ac:dyDescent="0.25">
      <c r="A847" s="15">
        <v>100312955</v>
      </c>
      <c r="B847" s="15">
        <v>1</v>
      </c>
      <c r="C847" s="15">
        <f t="shared" si="13"/>
        <v>0</v>
      </c>
    </row>
    <row r="848" spans="1:3" x14ac:dyDescent="0.25">
      <c r="A848" s="15">
        <v>100312954</v>
      </c>
      <c r="B848" s="15">
        <v>1</v>
      </c>
      <c r="C848" s="15">
        <f t="shared" si="13"/>
        <v>0</v>
      </c>
    </row>
    <row r="849" spans="1:3" x14ac:dyDescent="0.25">
      <c r="A849" s="15">
        <v>100312952</v>
      </c>
      <c r="B849" s="15">
        <v>1</v>
      </c>
      <c r="C849" s="15">
        <f t="shared" si="13"/>
        <v>0</v>
      </c>
    </row>
    <row r="850" spans="1:3" x14ac:dyDescent="0.25">
      <c r="A850" s="15">
        <v>100312951</v>
      </c>
      <c r="B850" s="15">
        <v>1</v>
      </c>
      <c r="C850" s="15">
        <f t="shared" si="13"/>
        <v>0</v>
      </c>
    </row>
    <row r="851" spans="1:3" x14ac:dyDescent="0.25">
      <c r="A851" s="15">
        <v>100312950</v>
      </c>
      <c r="B851" s="15">
        <v>1</v>
      </c>
      <c r="C851" s="15">
        <f t="shared" si="13"/>
        <v>0</v>
      </c>
    </row>
    <row r="852" spans="1:3" x14ac:dyDescent="0.25">
      <c r="A852" s="15">
        <v>440145</v>
      </c>
      <c r="B852" s="15">
        <v>1</v>
      </c>
      <c r="C852" s="15">
        <f t="shared" si="13"/>
        <v>0</v>
      </c>
    </row>
    <row r="853" spans="1:3" x14ac:dyDescent="0.25">
      <c r="A853" s="15">
        <v>390992</v>
      </c>
      <c r="B853" s="15">
        <v>1</v>
      </c>
      <c r="C853" s="15">
        <f t="shared" si="13"/>
        <v>0</v>
      </c>
    </row>
    <row r="854" spans="1:3" x14ac:dyDescent="0.25">
      <c r="A854" s="15">
        <v>440138</v>
      </c>
      <c r="B854" s="15">
        <v>2</v>
      </c>
      <c r="C854" s="15">
        <f t="shared" si="13"/>
        <v>1</v>
      </c>
    </row>
    <row r="855" spans="1:3" x14ac:dyDescent="0.25">
      <c r="A855" s="15">
        <v>145226</v>
      </c>
      <c r="B855" s="15">
        <v>3</v>
      </c>
      <c r="C855" s="15">
        <f t="shared" si="13"/>
        <v>1</v>
      </c>
    </row>
    <row r="856" spans="1:3" x14ac:dyDescent="0.25">
      <c r="A856" s="15">
        <v>169792</v>
      </c>
      <c r="B856" s="15">
        <v>2</v>
      </c>
      <c r="C856" s="15">
        <f t="shared" si="13"/>
        <v>1</v>
      </c>
    </row>
    <row r="857" spans="1:3" x14ac:dyDescent="0.25">
      <c r="A857" s="15">
        <v>440081</v>
      </c>
      <c r="B857" s="15">
        <v>1</v>
      </c>
      <c r="C857" s="15">
        <f t="shared" si="13"/>
        <v>0</v>
      </c>
    </row>
    <row r="858" spans="1:3" x14ac:dyDescent="0.25">
      <c r="A858" s="15">
        <v>390928</v>
      </c>
      <c r="B858" s="15">
        <v>1</v>
      </c>
      <c r="C858" s="15">
        <f t="shared" si="13"/>
        <v>0</v>
      </c>
    </row>
    <row r="859" spans="1:3" x14ac:dyDescent="0.25">
      <c r="A859" s="15">
        <v>440073</v>
      </c>
      <c r="B859" s="15">
        <v>1</v>
      </c>
      <c r="C859" s="15">
        <f t="shared" si="13"/>
        <v>0</v>
      </c>
    </row>
    <row r="860" spans="1:3" x14ac:dyDescent="0.25">
      <c r="A860" s="15">
        <v>145173</v>
      </c>
      <c r="B860" s="15">
        <v>2</v>
      </c>
      <c r="C860" s="15">
        <f t="shared" si="13"/>
        <v>1</v>
      </c>
    </row>
    <row r="861" spans="1:3" x14ac:dyDescent="0.25">
      <c r="A861" s="15">
        <v>440068</v>
      </c>
      <c r="B861" s="15">
        <v>1</v>
      </c>
      <c r="C861" s="15">
        <f t="shared" si="13"/>
        <v>0</v>
      </c>
    </row>
    <row r="862" spans="1:3" x14ac:dyDescent="0.25">
      <c r="A862" s="15">
        <v>440044</v>
      </c>
      <c r="B862" s="15">
        <v>1</v>
      </c>
      <c r="C862" s="15">
        <f t="shared" si="13"/>
        <v>0</v>
      </c>
    </row>
    <row r="863" spans="1:3" x14ac:dyDescent="0.25">
      <c r="A863" s="15">
        <v>169714</v>
      </c>
      <c r="B863" s="15">
        <v>1</v>
      </c>
      <c r="C863" s="15">
        <f t="shared" si="13"/>
        <v>0</v>
      </c>
    </row>
    <row r="864" spans="1:3" x14ac:dyDescent="0.25">
      <c r="A864" s="15">
        <v>390874</v>
      </c>
      <c r="B864" s="15">
        <v>1</v>
      </c>
      <c r="C864" s="15">
        <f t="shared" si="13"/>
        <v>0</v>
      </c>
    </row>
    <row r="865" spans="1:3" x14ac:dyDescent="0.25">
      <c r="A865" s="15">
        <v>120534</v>
      </c>
      <c r="B865" s="15">
        <v>1</v>
      </c>
      <c r="C865" s="15">
        <f t="shared" si="13"/>
        <v>0</v>
      </c>
    </row>
    <row r="866" spans="1:3" x14ac:dyDescent="0.25">
      <c r="A866" s="15">
        <v>120526</v>
      </c>
      <c r="B866" s="15">
        <v>1</v>
      </c>
      <c r="C866" s="15">
        <f t="shared" si="13"/>
        <v>0</v>
      </c>
    </row>
    <row r="867" spans="1:3" x14ac:dyDescent="0.25">
      <c r="A867" s="15">
        <v>341640</v>
      </c>
      <c r="B867" s="15">
        <v>2</v>
      </c>
      <c r="C867" s="15">
        <f t="shared" si="13"/>
        <v>1</v>
      </c>
    </row>
    <row r="868" spans="1:3" x14ac:dyDescent="0.25">
      <c r="A868" s="15">
        <v>390788</v>
      </c>
      <c r="B868" s="15">
        <v>1</v>
      </c>
      <c r="C868" s="15">
        <f t="shared" si="13"/>
        <v>0</v>
      </c>
    </row>
    <row r="869" spans="1:3" x14ac:dyDescent="0.25">
      <c r="A869" s="15">
        <v>120425</v>
      </c>
      <c r="B869" s="15">
        <v>1</v>
      </c>
      <c r="C869" s="15">
        <f t="shared" si="13"/>
        <v>0</v>
      </c>
    </row>
    <row r="870" spans="1:3" x14ac:dyDescent="0.25">
      <c r="A870" s="15">
        <v>169522</v>
      </c>
      <c r="B870" s="15">
        <v>2</v>
      </c>
      <c r="C870" s="15">
        <f t="shared" si="13"/>
        <v>1</v>
      </c>
    </row>
    <row r="871" spans="1:3" x14ac:dyDescent="0.25">
      <c r="A871" s="15">
        <v>390667</v>
      </c>
      <c r="B871" s="15">
        <v>1</v>
      </c>
      <c r="C871" s="15">
        <f t="shared" si="13"/>
        <v>0</v>
      </c>
    </row>
    <row r="872" spans="1:3" x14ac:dyDescent="0.25">
      <c r="A872" s="15">
        <v>390664</v>
      </c>
      <c r="B872" s="15">
        <v>1</v>
      </c>
      <c r="C872" s="15">
        <f t="shared" si="13"/>
        <v>0</v>
      </c>
    </row>
    <row r="873" spans="1:3" x14ac:dyDescent="0.25">
      <c r="A873" s="15">
        <v>390598</v>
      </c>
      <c r="B873" s="15">
        <v>1</v>
      </c>
      <c r="C873" s="15">
        <f t="shared" si="13"/>
        <v>0</v>
      </c>
    </row>
    <row r="874" spans="1:3" x14ac:dyDescent="0.25">
      <c r="A874" s="15">
        <v>390594</v>
      </c>
      <c r="B874" s="15">
        <v>2</v>
      </c>
      <c r="C874" s="15">
        <f t="shared" si="13"/>
        <v>1</v>
      </c>
    </row>
    <row r="875" spans="1:3" x14ac:dyDescent="0.25">
      <c r="A875" s="15">
        <v>95681</v>
      </c>
      <c r="B875" s="15">
        <v>2</v>
      </c>
      <c r="C875" s="15">
        <f t="shared" si="13"/>
        <v>1</v>
      </c>
    </row>
    <row r="876" spans="1:3" x14ac:dyDescent="0.25">
      <c r="A876" s="15">
        <v>144811</v>
      </c>
      <c r="B876" s="15">
        <v>1</v>
      </c>
      <c r="C876" s="15">
        <f t="shared" si="13"/>
        <v>0</v>
      </c>
    </row>
    <row r="877" spans="1:3" x14ac:dyDescent="0.25">
      <c r="A877" s="15">
        <v>100287932</v>
      </c>
      <c r="B877" s="15">
        <v>1</v>
      </c>
      <c r="C877" s="15">
        <f t="shared" si="13"/>
        <v>0</v>
      </c>
    </row>
    <row r="878" spans="1:3" x14ac:dyDescent="0.25">
      <c r="A878" s="15">
        <v>120227</v>
      </c>
      <c r="B878" s="15">
        <v>2</v>
      </c>
      <c r="C878" s="15">
        <f t="shared" si="13"/>
        <v>1</v>
      </c>
    </row>
    <row r="879" spans="1:3" x14ac:dyDescent="0.25">
      <c r="A879" s="15">
        <v>341392</v>
      </c>
      <c r="B879" s="15">
        <v>1</v>
      </c>
      <c r="C879" s="15">
        <f t="shared" si="13"/>
        <v>0</v>
      </c>
    </row>
    <row r="880" spans="1:3" x14ac:dyDescent="0.25">
      <c r="A880" s="15">
        <v>415116</v>
      </c>
      <c r="B880" s="15">
        <v>1</v>
      </c>
      <c r="C880" s="15">
        <f t="shared" si="13"/>
        <v>0</v>
      </c>
    </row>
    <row r="881" spans="1:3" x14ac:dyDescent="0.25">
      <c r="A881" s="15">
        <v>169355</v>
      </c>
      <c r="B881" s="15">
        <v>1</v>
      </c>
      <c r="C881" s="15">
        <f t="shared" si="13"/>
        <v>0</v>
      </c>
    </row>
    <row r="882" spans="1:3" x14ac:dyDescent="0.25">
      <c r="A882" s="15">
        <v>390502</v>
      </c>
      <c r="B882" s="15">
        <v>1</v>
      </c>
      <c r="C882" s="15">
        <f t="shared" si="13"/>
        <v>0</v>
      </c>
    </row>
    <row r="883" spans="1:3" x14ac:dyDescent="0.25">
      <c r="A883" s="15">
        <v>144717</v>
      </c>
      <c r="B883" s="15">
        <v>1</v>
      </c>
      <c r="C883" s="15">
        <f t="shared" si="13"/>
        <v>0</v>
      </c>
    </row>
    <row r="884" spans="1:3" x14ac:dyDescent="0.25">
      <c r="A884" s="15">
        <v>144715</v>
      </c>
      <c r="B884" s="15">
        <v>1</v>
      </c>
      <c r="C884" s="15">
        <f t="shared" si="13"/>
        <v>0</v>
      </c>
    </row>
    <row r="885" spans="1:3" x14ac:dyDescent="0.25">
      <c r="A885" s="15">
        <v>341315</v>
      </c>
      <c r="B885" s="15">
        <v>1</v>
      </c>
      <c r="C885" s="15">
        <f t="shared" si="13"/>
        <v>0</v>
      </c>
    </row>
    <row r="886" spans="1:3" x14ac:dyDescent="0.25">
      <c r="A886" s="15">
        <v>144699</v>
      </c>
      <c r="B886" s="15">
        <v>1</v>
      </c>
      <c r="C886" s="15">
        <f t="shared" si="13"/>
        <v>0</v>
      </c>
    </row>
    <row r="887" spans="1:3" x14ac:dyDescent="0.25">
      <c r="A887" s="15">
        <v>390443</v>
      </c>
      <c r="B887" s="15">
        <v>1</v>
      </c>
      <c r="C887" s="15">
        <f t="shared" si="13"/>
        <v>0</v>
      </c>
    </row>
    <row r="888" spans="1:3" x14ac:dyDescent="0.25">
      <c r="A888" s="15">
        <v>120114</v>
      </c>
      <c r="B888" s="15">
        <v>1</v>
      </c>
      <c r="C888" s="15">
        <f t="shared" si="13"/>
        <v>0</v>
      </c>
    </row>
    <row r="889" spans="1:3" x14ac:dyDescent="0.25">
      <c r="A889" s="15">
        <v>120103</v>
      </c>
      <c r="B889" s="15">
        <v>1</v>
      </c>
      <c r="C889" s="15">
        <f t="shared" si="13"/>
        <v>0</v>
      </c>
    </row>
    <row r="890" spans="1:3" x14ac:dyDescent="0.25">
      <c r="A890" s="15">
        <v>120071</v>
      </c>
      <c r="B890" s="15">
        <v>1</v>
      </c>
      <c r="C890" s="15">
        <f t="shared" si="13"/>
        <v>0</v>
      </c>
    </row>
    <row r="891" spans="1:3" x14ac:dyDescent="0.25">
      <c r="A891" s="15">
        <v>414899</v>
      </c>
      <c r="B891" s="15">
        <v>1</v>
      </c>
      <c r="C891" s="15">
        <f t="shared" si="13"/>
        <v>0</v>
      </c>
    </row>
    <row r="892" spans="1:3" x14ac:dyDescent="0.25">
      <c r="A892" s="15">
        <v>144568</v>
      </c>
      <c r="B892" s="15">
        <v>1</v>
      </c>
      <c r="C892" s="15">
        <f t="shared" si="13"/>
        <v>0</v>
      </c>
    </row>
    <row r="893" spans="1:3" x14ac:dyDescent="0.25">
      <c r="A893" s="15">
        <v>414886</v>
      </c>
      <c r="B893" s="15">
        <v>1</v>
      </c>
      <c r="C893" s="15">
        <f t="shared" si="13"/>
        <v>0</v>
      </c>
    </row>
    <row r="894" spans="1:3" x14ac:dyDescent="0.25">
      <c r="A894" s="15">
        <v>341116</v>
      </c>
      <c r="B894" s="15">
        <v>1</v>
      </c>
      <c r="C894" s="15">
        <f t="shared" si="13"/>
        <v>0</v>
      </c>
    </row>
    <row r="895" spans="1:3" x14ac:dyDescent="0.25">
      <c r="A895" s="15">
        <v>390259</v>
      </c>
      <c r="B895" s="15">
        <v>1</v>
      </c>
      <c r="C895" s="15">
        <f t="shared" si="13"/>
        <v>0</v>
      </c>
    </row>
    <row r="896" spans="1:3" x14ac:dyDescent="0.25">
      <c r="A896" s="15">
        <v>144501</v>
      </c>
      <c r="B896" s="15">
        <v>1</v>
      </c>
      <c r="C896" s="15">
        <f t="shared" si="13"/>
        <v>0</v>
      </c>
    </row>
    <row r="897" spans="1:3" x14ac:dyDescent="0.25">
      <c r="A897" s="15">
        <v>390226</v>
      </c>
      <c r="B897" s="15">
        <v>1</v>
      </c>
      <c r="C897" s="15">
        <f t="shared" si="13"/>
        <v>0</v>
      </c>
    </row>
    <row r="898" spans="1:3" x14ac:dyDescent="0.25">
      <c r="A898" s="15">
        <v>169044</v>
      </c>
      <c r="B898" s="15">
        <v>1</v>
      </c>
      <c r="C898" s="15">
        <f t="shared" si="13"/>
        <v>0</v>
      </c>
    </row>
    <row r="899" spans="1:3" x14ac:dyDescent="0.25">
      <c r="A899" s="15">
        <v>144455</v>
      </c>
      <c r="B899" s="15">
        <v>1</v>
      </c>
      <c r="C899" s="15">
        <f t="shared" ref="C899:C962" si="14">IF(B899&gt;1,1,0)</f>
        <v>0</v>
      </c>
    </row>
    <row r="900" spans="1:3" x14ac:dyDescent="0.25">
      <c r="A900" s="15">
        <v>144453</v>
      </c>
      <c r="B900" s="15">
        <v>1</v>
      </c>
      <c r="C900" s="15">
        <f t="shared" si="14"/>
        <v>0</v>
      </c>
    </row>
    <row r="901" spans="1:3" x14ac:dyDescent="0.25">
      <c r="A901" s="15">
        <v>169026</v>
      </c>
      <c r="B901" s="15">
        <v>2</v>
      </c>
      <c r="C901" s="15">
        <f t="shared" si="14"/>
        <v>1</v>
      </c>
    </row>
    <row r="902" spans="1:3" x14ac:dyDescent="0.25">
      <c r="A902" s="15">
        <v>341019</v>
      </c>
      <c r="B902" s="15">
        <v>1</v>
      </c>
      <c r="C902" s="15">
        <f t="shared" si="14"/>
        <v>0</v>
      </c>
    </row>
    <row r="903" spans="1:3" x14ac:dyDescent="0.25">
      <c r="A903" s="15">
        <v>340990</v>
      </c>
      <c r="B903" s="15">
        <v>1</v>
      </c>
      <c r="C903" s="15">
        <f t="shared" si="14"/>
        <v>0</v>
      </c>
    </row>
    <row r="904" spans="1:3" x14ac:dyDescent="0.25">
      <c r="A904" s="15">
        <v>119749</v>
      </c>
      <c r="B904" s="15">
        <v>1</v>
      </c>
      <c r="C904" s="15">
        <f t="shared" si="14"/>
        <v>0</v>
      </c>
    </row>
    <row r="905" spans="1:3" x14ac:dyDescent="0.25">
      <c r="A905" s="15">
        <v>144321</v>
      </c>
      <c r="B905" s="15">
        <v>1</v>
      </c>
      <c r="C905" s="15">
        <f t="shared" si="14"/>
        <v>0</v>
      </c>
    </row>
    <row r="906" spans="1:3" x14ac:dyDescent="0.25">
      <c r="A906" s="15">
        <v>340900</v>
      </c>
      <c r="B906" s="15">
        <v>1</v>
      </c>
      <c r="C906" s="15">
        <f t="shared" si="14"/>
        <v>0</v>
      </c>
    </row>
    <row r="907" spans="1:3" x14ac:dyDescent="0.25">
      <c r="A907" s="15">
        <v>144195</v>
      </c>
      <c r="B907" s="15">
        <v>1</v>
      </c>
      <c r="C907" s="15">
        <f t="shared" si="14"/>
        <v>0</v>
      </c>
    </row>
    <row r="908" spans="1:3" x14ac:dyDescent="0.25">
      <c r="A908" s="15">
        <v>340784</v>
      </c>
      <c r="B908" s="15">
        <v>1</v>
      </c>
      <c r="C908" s="15">
        <f t="shared" si="14"/>
        <v>0</v>
      </c>
    </row>
    <row r="909" spans="1:3" x14ac:dyDescent="0.25">
      <c r="A909" s="15">
        <v>144165</v>
      </c>
      <c r="B909" s="15">
        <v>2</v>
      </c>
      <c r="C909" s="15">
        <f t="shared" si="14"/>
        <v>1</v>
      </c>
    </row>
    <row r="910" spans="1:3" x14ac:dyDescent="0.25">
      <c r="A910" s="15">
        <v>267012</v>
      </c>
      <c r="B910" s="15">
        <v>2</v>
      </c>
      <c r="C910" s="15">
        <f t="shared" si="14"/>
        <v>1</v>
      </c>
    </row>
    <row r="911" spans="1:3" x14ac:dyDescent="0.25">
      <c r="A911" s="15">
        <v>100188952</v>
      </c>
      <c r="B911" s="15">
        <v>1</v>
      </c>
      <c r="C911" s="15">
        <f t="shared" si="14"/>
        <v>0</v>
      </c>
    </row>
    <row r="912" spans="1:3" x14ac:dyDescent="0.25">
      <c r="A912" s="15">
        <v>144124</v>
      </c>
      <c r="B912" s="15">
        <v>1</v>
      </c>
      <c r="C912" s="15">
        <f t="shared" si="14"/>
        <v>0</v>
      </c>
    </row>
    <row r="913" spans="1:3" x14ac:dyDescent="0.25">
      <c r="A913" s="15">
        <v>340719</v>
      </c>
      <c r="B913" s="15">
        <v>1</v>
      </c>
      <c r="C913" s="15">
        <f t="shared" si="14"/>
        <v>0</v>
      </c>
    </row>
    <row r="914" spans="1:3" x14ac:dyDescent="0.25">
      <c r="A914" s="15">
        <v>266979</v>
      </c>
      <c r="B914" s="15">
        <v>1</v>
      </c>
      <c r="C914" s="15">
        <f t="shared" si="14"/>
        <v>0</v>
      </c>
    </row>
    <row r="915" spans="1:3" x14ac:dyDescent="0.25">
      <c r="A915" s="15">
        <v>389852</v>
      </c>
      <c r="B915" s="15">
        <v>1</v>
      </c>
      <c r="C915" s="15">
        <f t="shared" si="14"/>
        <v>0</v>
      </c>
    </row>
    <row r="916" spans="1:3" x14ac:dyDescent="0.25">
      <c r="A916" s="15">
        <v>144100</v>
      </c>
      <c r="B916" s="15">
        <v>1</v>
      </c>
      <c r="C916" s="15">
        <f t="shared" si="14"/>
        <v>0</v>
      </c>
    </row>
    <row r="917" spans="1:3" x14ac:dyDescent="0.25">
      <c r="A917" s="15">
        <v>168667</v>
      </c>
      <c r="B917" s="15">
        <v>2</v>
      </c>
      <c r="C917" s="15">
        <f t="shared" si="14"/>
        <v>1</v>
      </c>
    </row>
    <row r="918" spans="1:3" x14ac:dyDescent="0.25">
      <c r="A918" s="15">
        <v>389840</v>
      </c>
      <c r="B918" s="15">
        <v>1</v>
      </c>
      <c r="C918" s="15">
        <f t="shared" si="14"/>
        <v>0</v>
      </c>
    </row>
    <row r="919" spans="1:3" x14ac:dyDescent="0.25">
      <c r="A919" s="15">
        <v>119504</v>
      </c>
      <c r="B919" s="15">
        <v>1</v>
      </c>
      <c r="C919" s="15">
        <f t="shared" si="14"/>
        <v>0</v>
      </c>
    </row>
    <row r="920" spans="1:3" x14ac:dyDescent="0.25">
      <c r="A920" s="15">
        <v>389816</v>
      </c>
      <c r="B920" s="15">
        <v>1</v>
      </c>
      <c r="C920" s="15">
        <f t="shared" si="14"/>
        <v>0</v>
      </c>
    </row>
    <row r="921" spans="1:3" x14ac:dyDescent="0.25">
      <c r="A921" s="15">
        <v>100188891</v>
      </c>
      <c r="B921" s="15">
        <v>1</v>
      </c>
      <c r="C921" s="15">
        <f t="shared" si="14"/>
        <v>0</v>
      </c>
    </row>
    <row r="922" spans="1:3" x14ac:dyDescent="0.25">
      <c r="A922" s="15">
        <v>340665</v>
      </c>
      <c r="B922" s="15">
        <v>1</v>
      </c>
      <c r="C922" s="15">
        <f t="shared" si="14"/>
        <v>0</v>
      </c>
    </row>
    <row r="923" spans="1:3" x14ac:dyDescent="0.25">
      <c r="A923" s="15">
        <v>100188887</v>
      </c>
      <c r="B923" s="15">
        <v>1</v>
      </c>
      <c r="C923" s="15">
        <f t="shared" si="14"/>
        <v>0</v>
      </c>
    </row>
    <row r="924" spans="1:3" x14ac:dyDescent="0.25">
      <c r="A924" s="15">
        <v>100188886</v>
      </c>
      <c r="B924" s="15">
        <v>1</v>
      </c>
      <c r="C924" s="15">
        <f t="shared" si="14"/>
        <v>0</v>
      </c>
    </row>
    <row r="925" spans="1:3" x14ac:dyDescent="0.25">
      <c r="A925" s="15">
        <v>100188885</v>
      </c>
      <c r="B925" s="15">
        <v>1</v>
      </c>
      <c r="C925" s="15">
        <f t="shared" si="14"/>
        <v>0</v>
      </c>
    </row>
    <row r="926" spans="1:3" x14ac:dyDescent="0.25">
      <c r="A926" s="15">
        <v>100188884</v>
      </c>
      <c r="B926" s="15">
        <v>1</v>
      </c>
      <c r="C926" s="15">
        <f t="shared" si="14"/>
        <v>0</v>
      </c>
    </row>
    <row r="927" spans="1:3" x14ac:dyDescent="0.25">
      <c r="A927" s="15">
        <v>100188883</v>
      </c>
      <c r="B927" s="15">
        <v>1</v>
      </c>
      <c r="C927" s="15">
        <f t="shared" si="14"/>
        <v>0</v>
      </c>
    </row>
    <row r="928" spans="1:3" x14ac:dyDescent="0.25">
      <c r="A928" s="15">
        <v>100188882</v>
      </c>
      <c r="B928" s="15">
        <v>1</v>
      </c>
      <c r="C928" s="15">
        <f t="shared" si="14"/>
        <v>0</v>
      </c>
    </row>
    <row r="929" spans="1:3" x14ac:dyDescent="0.25">
      <c r="A929" s="15">
        <v>100188881</v>
      </c>
      <c r="B929" s="15">
        <v>1</v>
      </c>
      <c r="C929" s="15">
        <f t="shared" si="14"/>
        <v>0</v>
      </c>
    </row>
    <row r="930" spans="1:3" x14ac:dyDescent="0.25">
      <c r="A930" s="15">
        <v>100188880</v>
      </c>
      <c r="B930" s="15">
        <v>1</v>
      </c>
      <c r="C930" s="15">
        <f t="shared" si="14"/>
        <v>0</v>
      </c>
    </row>
    <row r="931" spans="1:3" x14ac:dyDescent="0.25">
      <c r="A931" s="15">
        <v>340654</v>
      </c>
      <c r="B931" s="15">
        <v>1</v>
      </c>
      <c r="C931" s="15">
        <f t="shared" si="14"/>
        <v>0</v>
      </c>
    </row>
    <row r="932" spans="1:3" x14ac:dyDescent="0.25">
      <c r="A932" s="15">
        <v>100852404</v>
      </c>
      <c r="B932" s="15">
        <v>1</v>
      </c>
      <c r="C932" s="15">
        <f t="shared" si="14"/>
        <v>0</v>
      </c>
    </row>
    <row r="933" spans="1:3" x14ac:dyDescent="0.25">
      <c r="A933" s="15">
        <v>100852403</v>
      </c>
      <c r="B933" s="15">
        <v>1</v>
      </c>
      <c r="C933" s="15">
        <f t="shared" si="14"/>
        <v>0</v>
      </c>
    </row>
    <row r="934" spans="1:3" x14ac:dyDescent="0.25">
      <c r="A934" s="15">
        <v>100852402</v>
      </c>
      <c r="B934" s="15">
        <v>1</v>
      </c>
      <c r="C934" s="15">
        <f t="shared" si="14"/>
        <v>0</v>
      </c>
    </row>
    <row r="935" spans="1:3" x14ac:dyDescent="0.25">
      <c r="A935" s="15">
        <v>100188877</v>
      </c>
      <c r="B935" s="15">
        <v>1</v>
      </c>
      <c r="C935" s="15">
        <f t="shared" si="14"/>
        <v>0</v>
      </c>
    </row>
    <row r="936" spans="1:3" x14ac:dyDescent="0.25">
      <c r="A936" s="15">
        <v>100852401</v>
      </c>
      <c r="B936" s="15">
        <v>1</v>
      </c>
      <c r="C936" s="15">
        <f t="shared" si="14"/>
        <v>0</v>
      </c>
    </row>
    <row r="937" spans="1:3" x14ac:dyDescent="0.25">
      <c r="A937" s="15">
        <v>100188876</v>
      </c>
      <c r="B937" s="15">
        <v>1</v>
      </c>
      <c r="C937" s="15">
        <f t="shared" si="14"/>
        <v>0</v>
      </c>
    </row>
    <row r="938" spans="1:3" x14ac:dyDescent="0.25">
      <c r="A938" s="15">
        <v>100852400</v>
      </c>
      <c r="B938" s="15">
        <v>1</v>
      </c>
      <c r="C938" s="15">
        <f t="shared" si="14"/>
        <v>0</v>
      </c>
    </row>
    <row r="939" spans="1:3" x14ac:dyDescent="0.25">
      <c r="A939" s="15">
        <v>100188875</v>
      </c>
      <c r="B939" s="15">
        <v>1</v>
      </c>
      <c r="C939" s="15">
        <f t="shared" si="14"/>
        <v>0</v>
      </c>
    </row>
    <row r="940" spans="1:3" x14ac:dyDescent="0.25">
      <c r="A940" s="15">
        <v>100852399</v>
      </c>
      <c r="B940" s="15">
        <v>1</v>
      </c>
      <c r="C940" s="15">
        <f t="shared" si="14"/>
        <v>0</v>
      </c>
    </row>
    <row r="941" spans="1:3" x14ac:dyDescent="0.25">
      <c r="A941" s="15">
        <v>100188874</v>
      </c>
      <c r="B941" s="15">
        <v>1</v>
      </c>
      <c r="C941" s="15">
        <f t="shared" si="14"/>
        <v>0</v>
      </c>
    </row>
    <row r="942" spans="1:3" x14ac:dyDescent="0.25">
      <c r="A942" s="15">
        <v>100852398</v>
      </c>
      <c r="B942" s="15">
        <v>1</v>
      </c>
      <c r="C942" s="15">
        <f t="shared" si="14"/>
        <v>0</v>
      </c>
    </row>
    <row r="943" spans="1:3" x14ac:dyDescent="0.25">
      <c r="A943" s="15">
        <v>100188873</v>
      </c>
      <c r="B943" s="15">
        <v>1</v>
      </c>
      <c r="C943" s="15">
        <f t="shared" si="14"/>
        <v>0</v>
      </c>
    </row>
    <row r="944" spans="1:3" x14ac:dyDescent="0.25">
      <c r="A944" s="15">
        <v>100852397</v>
      </c>
      <c r="B944" s="15">
        <v>1</v>
      </c>
      <c r="C944" s="15">
        <f t="shared" si="14"/>
        <v>0</v>
      </c>
    </row>
    <row r="945" spans="1:3" x14ac:dyDescent="0.25">
      <c r="A945" s="15">
        <v>100188872</v>
      </c>
      <c r="B945" s="15">
        <v>1</v>
      </c>
      <c r="C945" s="15">
        <f t="shared" si="14"/>
        <v>0</v>
      </c>
    </row>
    <row r="946" spans="1:3" x14ac:dyDescent="0.25">
      <c r="A946" s="15">
        <v>100852396</v>
      </c>
      <c r="B946" s="15">
        <v>1</v>
      </c>
      <c r="C946" s="15">
        <f t="shared" si="14"/>
        <v>0</v>
      </c>
    </row>
    <row r="947" spans="1:3" x14ac:dyDescent="0.25">
      <c r="A947" s="15">
        <v>100287171</v>
      </c>
      <c r="B947" s="15">
        <v>1</v>
      </c>
      <c r="C947" s="15">
        <f t="shared" si="14"/>
        <v>0</v>
      </c>
    </row>
    <row r="948" spans="1:3" x14ac:dyDescent="0.25">
      <c r="A948" s="15">
        <v>100188871</v>
      </c>
      <c r="B948" s="15">
        <v>1</v>
      </c>
      <c r="C948" s="15">
        <f t="shared" si="14"/>
        <v>0</v>
      </c>
    </row>
    <row r="949" spans="1:3" x14ac:dyDescent="0.25">
      <c r="A949" s="15">
        <v>100852395</v>
      </c>
      <c r="B949" s="15">
        <v>1</v>
      </c>
      <c r="C949" s="15">
        <f t="shared" si="14"/>
        <v>0</v>
      </c>
    </row>
    <row r="950" spans="1:3" x14ac:dyDescent="0.25">
      <c r="A950" s="15">
        <v>100188870</v>
      </c>
      <c r="B950" s="15">
        <v>1</v>
      </c>
      <c r="C950" s="15">
        <f t="shared" si="14"/>
        <v>0</v>
      </c>
    </row>
    <row r="951" spans="1:3" x14ac:dyDescent="0.25">
      <c r="A951" s="15">
        <v>168620</v>
      </c>
      <c r="B951" s="15">
        <v>1</v>
      </c>
      <c r="C951" s="15">
        <f t="shared" si="14"/>
        <v>0</v>
      </c>
    </row>
    <row r="952" spans="1:3" x14ac:dyDescent="0.25">
      <c r="A952" s="15">
        <v>100852394</v>
      </c>
      <c r="B952" s="15">
        <v>1</v>
      </c>
      <c r="C952" s="15">
        <f t="shared" si="14"/>
        <v>0</v>
      </c>
    </row>
    <row r="953" spans="1:3" x14ac:dyDescent="0.25">
      <c r="A953" s="15">
        <v>100188869</v>
      </c>
      <c r="B953" s="15">
        <v>1</v>
      </c>
      <c r="C953" s="15">
        <f t="shared" si="14"/>
        <v>0</v>
      </c>
    </row>
    <row r="954" spans="1:3" x14ac:dyDescent="0.25">
      <c r="A954" s="15">
        <v>100852393</v>
      </c>
      <c r="B954" s="15">
        <v>1</v>
      </c>
      <c r="C954" s="15">
        <f t="shared" si="14"/>
        <v>0</v>
      </c>
    </row>
    <row r="955" spans="1:3" x14ac:dyDescent="0.25">
      <c r="A955" s="15">
        <v>100188868</v>
      </c>
      <c r="B955" s="15">
        <v>1</v>
      </c>
      <c r="C955" s="15">
        <f t="shared" si="14"/>
        <v>0</v>
      </c>
    </row>
    <row r="956" spans="1:3" x14ac:dyDescent="0.25">
      <c r="A956" s="15">
        <v>100188867</v>
      </c>
      <c r="B956" s="15">
        <v>1</v>
      </c>
      <c r="C956" s="15">
        <f t="shared" si="14"/>
        <v>0</v>
      </c>
    </row>
    <row r="957" spans="1:3" x14ac:dyDescent="0.25">
      <c r="A957" s="15">
        <v>100188865</v>
      </c>
      <c r="B957" s="15">
        <v>1</v>
      </c>
      <c r="C957" s="15">
        <f t="shared" si="14"/>
        <v>0</v>
      </c>
    </row>
    <row r="958" spans="1:3" x14ac:dyDescent="0.25">
      <c r="A958" s="15">
        <v>100188864</v>
      </c>
      <c r="B958" s="15">
        <v>1</v>
      </c>
      <c r="C958" s="15">
        <f t="shared" si="14"/>
        <v>0</v>
      </c>
    </row>
    <row r="959" spans="1:3" x14ac:dyDescent="0.25">
      <c r="A959" s="15">
        <v>100188863</v>
      </c>
      <c r="B959" s="15">
        <v>1</v>
      </c>
      <c r="C959" s="15">
        <f t="shared" si="14"/>
        <v>0</v>
      </c>
    </row>
    <row r="960" spans="1:3" x14ac:dyDescent="0.25">
      <c r="A960" s="15">
        <v>100188862</v>
      </c>
      <c r="B960" s="15">
        <v>1</v>
      </c>
      <c r="C960" s="15">
        <f t="shared" si="14"/>
        <v>0</v>
      </c>
    </row>
    <row r="961" spans="1:3" x14ac:dyDescent="0.25">
      <c r="A961" s="15">
        <v>100188861</v>
      </c>
      <c r="B961" s="15">
        <v>1</v>
      </c>
      <c r="C961" s="15">
        <f t="shared" si="14"/>
        <v>0</v>
      </c>
    </row>
    <row r="962" spans="1:3" x14ac:dyDescent="0.25">
      <c r="A962" s="15">
        <v>100188860</v>
      </c>
      <c r="B962" s="15">
        <v>1</v>
      </c>
      <c r="C962" s="15">
        <f t="shared" si="14"/>
        <v>0</v>
      </c>
    </row>
    <row r="963" spans="1:3" x14ac:dyDescent="0.25">
      <c r="A963" s="15">
        <v>100188859</v>
      </c>
      <c r="B963" s="15">
        <v>1</v>
      </c>
      <c r="C963" s="15">
        <f t="shared" ref="C963:C1026" si="15">IF(B963&gt;1,1,0)</f>
        <v>0</v>
      </c>
    </row>
    <row r="964" spans="1:3" x14ac:dyDescent="0.25">
      <c r="A964" s="15">
        <v>100188858</v>
      </c>
      <c r="B964" s="15">
        <v>1</v>
      </c>
      <c r="C964" s="15">
        <f t="shared" si="15"/>
        <v>0</v>
      </c>
    </row>
    <row r="965" spans="1:3" x14ac:dyDescent="0.25">
      <c r="A965" s="15">
        <v>100188857</v>
      </c>
      <c r="B965" s="15">
        <v>1</v>
      </c>
      <c r="C965" s="15">
        <f t="shared" si="15"/>
        <v>0</v>
      </c>
    </row>
    <row r="966" spans="1:3" x14ac:dyDescent="0.25">
      <c r="A966" s="15">
        <v>100188856</v>
      </c>
      <c r="B966" s="15">
        <v>1</v>
      </c>
      <c r="C966" s="15">
        <f t="shared" si="15"/>
        <v>0</v>
      </c>
    </row>
    <row r="967" spans="1:3" x14ac:dyDescent="0.25">
      <c r="A967" s="15">
        <v>100188855</v>
      </c>
      <c r="B967" s="15">
        <v>1</v>
      </c>
      <c r="C967" s="15">
        <f t="shared" si="15"/>
        <v>0</v>
      </c>
    </row>
    <row r="968" spans="1:3" x14ac:dyDescent="0.25">
      <c r="A968" s="15">
        <v>100188854</v>
      </c>
      <c r="B968" s="15">
        <v>2</v>
      </c>
      <c r="C968" s="15">
        <f t="shared" si="15"/>
        <v>1</v>
      </c>
    </row>
    <row r="969" spans="1:3" x14ac:dyDescent="0.25">
      <c r="A969" s="15">
        <v>100188853</v>
      </c>
      <c r="B969" s="15">
        <v>2</v>
      </c>
      <c r="C969" s="15">
        <f t="shared" si="15"/>
        <v>1</v>
      </c>
    </row>
    <row r="970" spans="1:3" x14ac:dyDescent="0.25">
      <c r="A970" s="15">
        <v>100188852</v>
      </c>
      <c r="B970" s="15">
        <v>1</v>
      </c>
      <c r="C970" s="15">
        <f t="shared" si="15"/>
        <v>0</v>
      </c>
    </row>
    <row r="971" spans="1:3" x14ac:dyDescent="0.25">
      <c r="A971" s="15">
        <v>100188851</v>
      </c>
      <c r="B971" s="15">
        <v>1</v>
      </c>
      <c r="C971" s="15">
        <f t="shared" si="15"/>
        <v>0</v>
      </c>
    </row>
    <row r="972" spans="1:3" x14ac:dyDescent="0.25">
      <c r="A972" s="15">
        <v>100188850</v>
      </c>
      <c r="B972" s="15">
        <v>1</v>
      </c>
      <c r="C972" s="15">
        <f t="shared" si="15"/>
        <v>0</v>
      </c>
    </row>
    <row r="973" spans="1:3" x14ac:dyDescent="0.25">
      <c r="A973" s="15">
        <v>100188849</v>
      </c>
      <c r="B973" s="15">
        <v>1</v>
      </c>
      <c r="C973" s="15">
        <f t="shared" si="15"/>
        <v>0</v>
      </c>
    </row>
    <row r="974" spans="1:3" x14ac:dyDescent="0.25">
      <c r="A974" s="15">
        <v>100188848</v>
      </c>
      <c r="B974" s="15">
        <v>1</v>
      </c>
      <c r="C974" s="15">
        <f t="shared" si="15"/>
        <v>0</v>
      </c>
    </row>
    <row r="975" spans="1:3" x14ac:dyDescent="0.25">
      <c r="A975" s="15">
        <v>100188847</v>
      </c>
      <c r="B975" s="15">
        <v>1</v>
      </c>
      <c r="C975" s="15">
        <f t="shared" si="15"/>
        <v>0</v>
      </c>
    </row>
    <row r="976" spans="1:3" x14ac:dyDescent="0.25">
      <c r="A976" s="15">
        <v>100188846</v>
      </c>
      <c r="B976" s="15">
        <v>1</v>
      </c>
      <c r="C976" s="15">
        <f t="shared" si="15"/>
        <v>0</v>
      </c>
    </row>
    <row r="977" spans="1:3" x14ac:dyDescent="0.25">
      <c r="A977" s="15">
        <v>100188845</v>
      </c>
      <c r="B977" s="15">
        <v>1</v>
      </c>
      <c r="C977" s="15">
        <f t="shared" si="15"/>
        <v>0</v>
      </c>
    </row>
    <row r="978" spans="1:3" x14ac:dyDescent="0.25">
      <c r="A978" s="15">
        <v>100188844</v>
      </c>
      <c r="B978" s="15">
        <v>1</v>
      </c>
      <c r="C978" s="15">
        <f t="shared" si="15"/>
        <v>0</v>
      </c>
    </row>
    <row r="979" spans="1:3" x14ac:dyDescent="0.25">
      <c r="A979" s="15">
        <v>100188843</v>
      </c>
      <c r="B979" s="15">
        <v>1</v>
      </c>
      <c r="C979" s="15">
        <f t="shared" si="15"/>
        <v>0</v>
      </c>
    </row>
    <row r="980" spans="1:3" x14ac:dyDescent="0.25">
      <c r="A980" s="15">
        <v>100188842</v>
      </c>
      <c r="B980" s="15">
        <v>1</v>
      </c>
      <c r="C980" s="15">
        <f t="shared" si="15"/>
        <v>0</v>
      </c>
    </row>
    <row r="981" spans="1:3" x14ac:dyDescent="0.25">
      <c r="A981" s="15">
        <v>100188841</v>
      </c>
      <c r="B981" s="15">
        <v>1</v>
      </c>
      <c r="C981" s="15">
        <f t="shared" si="15"/>
        <v>0</v>
      </c>
    </row>
    <row r="982" spans="1:3" x14ac:dyDescent="0.25">
      <c r="A982" s="15">
        <v>100188840</v>
      </c>
      <c r="B982" s="15">
        <v>1</v>
      </c>
      <c r="C982" s="15">
        <f t="shared" si="15"/>
        <v>0</v>
      </c>
    </row>
    <row r="983" spans="1:3" x14ac:dyDescent="0.25">
      <c r="A983" s="15">
        <v>100188839</v>
      </c>
      <c r="B983" s="15">
        <v>1</v>
      </c>
      <c r="C983" s="15">
        <f t="shared" si="15"/>
        <v>0</v>
      </c>
    </row>
    <row r="984" spans="1:3" x14ac:dyDescent="0.25">
      <c r="A984" s="15">
        <v>100188838</v>
      </c>
      <c r="B984" s="15">
        <v>1</v>
      </c>
      <c r="C984" s="15">
        <f t="shared" si="15"/>
        <v>0</v>
      </c>
    </row>
    <row r="985" spans="1:3" x14ac:dyDescent="0.25">
      <c r="A985" s="15">
        <v>100188837</v>
      </c>
      <c r="B985" s="15">
        <v>1</v>
      </c>
      <c r="C985" s="15">
        <f t="shared" si="15"/>
        <v>0</v>
      </c>
    </row>
    <row r="986" spans="1:3" x14ac:dyDescent="0.25">
      <c r="A986" s="15">
        <v>100188836</v>
      </c>
      <c r="B986" s="15">
        <v>1</v>
      </c>
      <c r="C986" s="15">
        <f t="shared" si="15"/>
        <v>0</v>
      </c>
    </row>
    <row r="987" spans="1:3" x14ac:dyDescent="0.25">
      <c r="A987" s="15">
        <v>100188835</v>
      </c>
      <c r="B987" s="15">
        <v>1</v>
      </c>
      <c r="C987" s="15">
        <f t="shared" si="15"/>
        <v>0</v>
      </c>
    </row>
    <row r="988" spans="1:3" x14ac:dyDescent="0.25">
      <c r="A988" s="15">
        <v>100188834</v>
      </c>
      <c r="B988" s="15">
        <v>1</v>
      </c>
      <c r="C988" s="15">
        <f t="shared" si="15"/>
        <v>0</v>
      </c>
    </row>
    <row r="989" spans="1:3" x14ac:dyDescent="0.25">
      <c r="A989" s="15">
        <v>414332</v>
      </c>
      <c r="B989" s="15">
        <v>1</v>
      </c>
      <c r="C989" s="15">
        <f t="shared" si="15"/>
        <v>0</v>
      </c>
    </row>
    <row r="990" spans="1:3" x14ac:dyDescent="0.25">
      <c r="A990" s="15">
        <v>100188832</v>
      </c>
      <c r="B990" s="15">
        <v>1</v>
      </c>
      <c r="C990" s="15">
        <f t="shared" si="15"/>
        <v>0</v>
      </c>
    </row>
    <row r="991" spans="1:3" x14ac:dyDescent="0.25">
      <c r="A991" s="15">
        <v>100188831</v>
      </c>
      <c r="B991" s="15">
        <v>1</v>
      </c>
      <c r="C991" s="15">
        <f t="shared" si="15"/>
        <v>0</v>
      </c>
    </row>
    <row r="992" spans="1:3" x14ac:dyDescent="0.25">
      <c r="A992" s="15">
        <v>100188830</v>
      </c>
      <c r="B992" s="15">
        <v>1</v>
      </c>
      <c r="C992" s="15">
        <f t="shared" si="15"/>
        <v>0</v>
      </c>
    </row>
    <row r="993" spans="1:3" x14ac:dyDescent="0.25">
      <c r="A993" s="15">
        <v>100188829</v>
      </c>
      <c r="B993" s="15">
        <v>1</v>
      </c>
      <c r="C993" s="15">
        <f t="shared" si="15"/>
        <v>0</v>
      </c>
    </row>
    <row r="994" spans="1:3" x14ac:dyDescent="0.25">
      <c r="A994" s="15">
        <v>414328</v>
      </c>
      <c r="B994" s="15">
        <v>1</v>
      </c>
      <c r="C994" s="15">
        <f t="shared" si="15"/>
        <v>0</v>
      </c>
    </row>
    <row r="995" spans="1:3" x14ac:dyDescent="0.25">
      <c r="A995" s="15">
        <v>100188828</v>
      </c>
      <c r="B995" s="15">
        <v>1</v>
      </c>
      <c r="C995" s="15">
        <f t="shared" si="15"/>
        <v>0</v>
      </c>
    </row>
    <row r="996" spans="1:3" x14ac:dyDescent="0.25">
      <c r="A996" s="15">
        <v>100188827</v>
      </c>
      <c r="B996" s="15">
        <v>1</v>
      </c>
      <c r="C996" s="15">
        <f t="shared" si="15"/>
        <v>0</v>
      </c>
    </row>
    <row r="997" spans="1:3" x14ac:dyDescent="0.25">
      <c r="A997" s="15">
        <v>100188826</v>
      </c>
      <c r="B997" s="15">
        <v>1</v>
      </c>
      <c r="C997" s="15">
        <f t="shared" si="15"/>
        <v>0</v>
      </c>
    </row>
    <row r="998" spans="1:3" x14ac:dyDescent="0.25">
      <c r="A998" s="15">
        <v>100188825</v>
      </c>
      <c r="B998" s="15">
        <v>1</v>
      </c>
      <c r="C998" s="15">
        <f t="shared" si="15"/>
        <v>0</v>
      </c>
    </row>
    <row r="999" spans="1:3" x14ac:dyDescent="0.25">
      <c r="A999" s="15">
        <v>100188823</v>
      </c>
      <c r="B999" s="15">
        <v>1</v>
      </c>
      <c r="C999" s="15">
        <f t="shared" si="15"/>
        <v>0</v>
      </c>
    </row>
    <row r="1000" spans="1:3" x14ac:dyDescent="0.25">
      <c r="A1000" s="15">
        <v>100188822</v>
      </c>
      <c r="B1000" s="15">
        <v>1</v>
      </c>
      <c r="C1000" s="15">
        <f t="shared" si="15"/>
        <v>0</v>
      </c>
    </row>
    <row r="1001" spans="1:3" x14ac:dyDescent="0.25">
      <c r="A1001" s="15">
        <v>100188821</v>
      </c>
      <c r="B1001" s="15">
        <v>1</v>
      </c>
      <c r="C1001" s="15">
        <f t="shared" si="15"/>
        <v>0</v>
      </c>
    </row>
    <row r="1002" spans="1:3" x14ac:dyDescent="0.25">
      <c r="A1002" s="15">
        <v>340596</v>
      </c>
      <c r="B1002" s="15">
        <v>1</v>
      </c>
      <c r="C1002" s="15">
        <f t="shared" si="15"/>
        <v>0</v>
      </c>
    </row>
    <row r="1003" spans="1:3" x14ac:dyDescent="0.25">
      <c r="A1003" s="15">
        <v>100188820</v>
      </c>
      <c r="B1003" s="15">
        <v>1</v>
      </c>
      <c r="C1003" s="15">
        <f t="shared" si="15"/>
        <v>0</v>
      </c>
    </row>
    <row r="1004" spans="1:3" x14ac:dyDescent="0.25">
      <c r="A1004" s="15">
        <v>100188819</v>
      </c>
      <c r="B1004" s="15">
        <v>1</v>
      </c>
      <c r="C1004" s="15">
        <f t="shared" si="15"/>
        <v>0</v>
      </c>
    </row>
    <row r="1005" spans="1:3" x14ac:dyDescent="0.25">
      <c r="A1005" s="15">
        <v>100188818</v>
      </c>
      <c r="B1005" s="15">
        <v>1</v>
      </c>
      <c r="C1005" s="15">
        <f t="shared" si="15"/>
        <v>0</v>
      </c>
    </row>
    <row r="1006" spans="1:3" x14ac:dyDescent="0.25">
      <c r="A1006" s="15">
        <v>100188817</v>
      </c>
      <c r="B1006" s="15">
        <v>1</v>
      </c>
      <c r="C1006" s="15">
        <f t="shared" si="15"/>
        <v>0</v>
      </c>
    </row>
    <row r="1007" spans="1:3" x14ac:dyDescent="0.25">
      <c r="A1007" s="15">
        <v>100188816</v>
      </c>
      <c r="B1007" s="15">
        <v>1</v>
      </c>
      <c r="C1007" s="15">
        <f t="shared" si="15"/>
        <v>0</v>
      </c>
    </row>
    <row r="1008" spans="1:3" x14ac:dyDescent="0.25">
      <c r="A1008" s="15">
        <v>100188815</v>
      </c>
      <c r="B1008" s="15">
        <v>1</v>
      </c>
      <c r="C1008" s="15">
        <f t="shared" si="15"/>
        <v>0</v>
      </c>
    </row>
    <row r="1009" spans="1:3" x14ac:dyDescent="0.25">
      <c r="A1009" s="15">
        <v>100188814</v>
      </c>
      <c r="B1009" s="15">
        <v>1</v>
      </c>
      <c r="C1009" s="15">
        <f t="shared" si="15"/>
        <v>0</v>
      </c>
    </row>
    <row r="1010" spans="1:3" x14ac:dyDescent="0.25">
      <c r="A1010" s="15">
        <v>100188813</v>
      </c>
      <c r="B1010" s="15">
        <v>1</v>
      </c>
      <c r="C1010" s="15">
        <f t="shared" si="15"/>
        <v>0</v>
      </c>
    </row>
    <row r="1011" spans="1:3" x14ac:dyDescent="0.25">
      <c r="A1011" s="15">
        <v>100188812</v>
      </c>
      <c r="B1011" s="15">
        <v>1</v>
      </c>
      <c r="C1011" s="15">
        <f t="shared" si="15"/>
        <v>0</v>
      </c>
    </row>
    <row r="1012" spans="1:3" x14ac:dyDescent="0.25">
      <c r="A1012" s="15">
        <v>100188811</v>
      </c>
      <c r="B1012" s="15">
        <v>1</v>
      </c>
      <c r="C1012" s="15">
        <f t="shared" si="15"/>
        <v>0</v>
      </c>
    </row>
    <row r="1013" spans="1:3" x14ac:dyDescent="0.25">
      <c r="A1013" s="15">
        <v>100188810</v>
      </c>
      <c r="B1013" s="15">
        <v>1</v>
      </c>
      <c r="C1013" s="15">
        <f t="shared" si="15"/>
        <v>0</v>
      </c>
    </row>
    <row r="1014" spans="1:3" x14ac:dyDescent="0.25">
      <c r="A1014" s="15">
        <v>100188809</v>
      </c>
      <c r="B1014" s="15">
        <v>1</v>
      </c>
      <c r="C1014" s="15">
        <f t="shared" si="15"/>
        <v>0</v>
      </c>
    </row>
    <row r="1015" spans="1:3" x14ac:dyDescent="0.25">
      <c r="A1015" s="15">
        <v>100188808</v>
      </c>
      <c r="B1015" s="15">
        <v>2</v>
      </c>
      <c r="C1015" s="15">
        <f t="shared" si="15"/>
        <v>1</v>
      </c>
    </row>
    <row r="1016" spans="1:3" x14ac:dyDescent="0.25">
      <c r="A1016" s="15">
        <v>100188807</v>
      </c>
      <c r="B1016" s="15">
        <v>2</v>
      </c>
      <c r="C1016" s="15">
        <f t="shared" si="15"/>
        <v>1</v>
      </c>
    </row>
    <row r="1017" spans="1:3" x14ac:dyDescent="0.25">
      <c r="A1017" s="15">
        <v>100188806</v>
      </c>
      <c r="B1017" s="15">
        <v>1</v>
      </c>
      <c r="C1017" s="15">
        <f t="shared" si="15"/>
        <v>0</v>
      </c>
    </row>
    <row r="1018" spans="1:3" x14ac:dyDescent="0.25">
      <c r="A1018" s="15">
        <v>100188805</v>
      </c>
      <c r="B1018" s="15">
        <v>1</v>
      </c>
      <c r="C1018" s="15">
        <f t="shared" si="15"/>
        <v>0</v>
      </c>
    </row>
    <row r="1019" spans="1:3" x14ac:dyDescent="0.25">
      <c r="A1019" s="15">
        <v>100188804</v>
      </c>
      <c r="B1019" s="15">
        <v>1</v>
      </c>
      <c r="C1019" s="15">
        <f t="shared" si="15"/>
        <v>0</v>
      </c>
    </row>
    <row r="1020" spans="1:3" x14ac:dyDescent="0.25">
      <c r="A1020" s="15">
        <v>100188803</v>
      </c>
      <c r="B1020" s="15">
        <v>1</v>
      </c>
      <c r="C1020" s="15">
        <f t="shared" si="15"/>
        <v>0</v>
      </c>
    </row>
    <row r="1021" spans="1:3" x14ac:dyDescent="0.25">
      <c r="A1021" s="15">
        <v>100188802</v>
      </c>
      <c r="B1021" s="15">
        <v>1</v>
      </c>
      <c r="C1021" s="15">
        <f t="shared" si="15"/>
        <v>0</v>
      </c>
    </row>
    <row r="1022" spans="1:3" x14ac:dyDescent="0.25">
      <c r="A1022" s="15">
        <v>100188801</v>
      </c>
      <c r="B1022" s="15">
        <v>1</v>
      </c>
      <c r="C1022" s="15">
        <f t="shared" si="15"/>
        <v>0</v>
      </c>
    </row>
    <row r="1023" spans="1:3" x14ac:dyDescent="0.25">
      <c r="A1023" s="15">
        <v>100188800</v>
      </c>
      <c r="B1023" s="15">
        <v>1</v>
      </c>
      <c r="C1023" s="15">
        <f t="shared" si="15"/>
        <v>0</v>
      </c>
    </row>
    <row r="1024" spans="1:3" x14ac:dyDescent="0.25">
      <c r="A1024" s="15">
        <v>100188798</v>
      </c>
      <c r="B1024" s="15">
        <v>2</v>
      </c>
      <c r="C1024" s="15">
        <f t="shared" si="15"/>
        <v>1</v>
      </c>
    </row>
    <row r="1025" spans="1:3" x14ac:dyDescent="0.25">
      <c r="A1025" s="15">
        <v>100188797</v>
      </c>
      <c r="B1025" s="15">
        <v>1</v>
      </c>
      <c r="C1025" s="15">
        <f t="shared" si="15"/>
        <v>0</v>
      </c>
    </row>
    <row r="1026" spans="1:3" x14ac:dyDescent="0.25">
      <c r="A1026" s="15">
        <v>100188796</v>
      </c>
      <c r="B1026" s="15">
        <v>1</v>
      </c>
      <c r="C1026" s="15">
        <f t="shared" si="15"/>
        <v>0</v>
      </c>
    </row>
    <row r="1027" spans="1:3" x14ac:dyDescent="0.25">
      <c r="A1027" s="15">
        <v>100188795</v>
      </c>
      <c r="B1027" s="15">
        <v>1</v>
      </c>
      <c r="C1027" s="15">
        <f t="shared" ref="C1027:C1090" si="16">IF(B1027&gt;1,1,0)</f>
        <v>0</v>
      </c>
    </row>
    <row r="1028" spans="1:3" x14ac:dyDescent="0.25">
      <c r="A1028" s="15">
        <v>168544</v>
      </c>
      <c r="B1028" s="15">
        <v>1</v>
      </c>
      <c r="C1028" s="15">
        <f t="shared" si="16"/>
        <v>0</v>
      </c>
    </row>
    <row r="1029" spans="1:3" x14ac:dyDescent="0.25">
      <c r="A1029" s="15">
        <v>100188794</v>
      </c>
      <c r="B1029" s="15">
        <v>1</v>
      </c>
      <c r="C1029" s="15">
        <f t="shared" si="16"/>
        <v>0</v>
      </c>
    </row>
    <row r="1030" spans="1:3" x14ac:dyDescent="0.25">
      <c r="A1030" s="15">
        <v>100188793</v>
      </c>
      <c r="B1030" s="15">
        <v>1</v>
      </c>
      <c r="C1030" s="15">
        <f t="shared" si="16"/>
        <v>0</v>
      </c>
    </row>
    <row r="1031" spans="1:3" x14ac:dyDescent="0.25">
      <c r="A1031" s="15">
        <v>100188792</v>
      </c>
      <c r="B1031" s="15">
        <v>1</v>
      </c>
      <c r="C1031" s="15">
        <f t="shared" si="16"/>
        <v>0</v>
      </c>
    </row>
    <row r="1032" spans="1:3" x14ac:dyDescent="0.25">
      <c r="A1032" s="15">
        <v>119391</v>
      </c>
      <c r="B1032" s="15">
        <v>1</v>
      </c>
      <c r="C1032" s="15">
        <f t="shared" si="16"/>
        <v>0</v>
      </c>
    </row>
    <row r="1033" spans="1:3" x14ac:dyDescent="0.25">
      <c r="A1033" s="15">
        <v>100188791</v>
      </c>
      <c r="B1033" s="15">
        <v>1</v>
      </c>
      <c r="C1033" s="15">
        <f t="shared" si="16"/>
        <v>0</v>
      </c>
    </row>
    <row r="1034" spans="1:3" x14ac:dyDescent="0.25">
      <c r="A1034" s="15">
        <v>100188790</v>
      </c>
      <c r="B1034" s="15">
        <v>1</v>
      </c>
      <c r="C1034" s="15">
        <f t="shared" si="16"/>
        <v>0</v>
      </c>
    </row>
    <row r="1035" spans="1:3" x14ac:dyDescent="0.25">
      <c r="A1035" s="15">
        <v>100188789</v>
      </c>
      <c r="B1035" s="15">
        <v>2</v>
      </c>
      <c r="C1035" s="15">
        <f t="shared" si="16"/>
        <v>1</v>
      </c>
    </row>
    <row r="1036" spans="1:3" x14ac:dyDescent="0.25">
      <c r="A1036" s="15">
        <v>100188788</v>
      </c>
      <c r="B1036" s="15">
        <v>1</v>
      </c>
      <c r="C1036" s="15">
        <f t="shared" si="16"/>
        <v>0</v>
      </c>
    </row>
    <row r="1037" spans="1:3" x14ac:dyDescent="0.25">
      <c r="A1037" s="15">
        <v>100188787</v>
      </c>
      <c r="B1037" s="15">
        <v>1</v>
      </c>
      <c r="C1037" s="15">
        <f t="shared" si="16"/>
        <v>0</v>
      </c>
    </row>
    <row r="1038" spans="1:3" x14ac:dyDescent="0.25">
      <c r="A1038" s="15">
        <v>100188785</v>
      </c>
      <c r="B1038" s="15">
        <v>1</v>
      </c>
      <c r="C1038" s="15">
        <f t="shared" si="16"/>
        <v>0</v>
      </c>
    </row>
    <row r="1039" spans="1:3" x14ac:dyDescent="0.25">
      <c r="A1039" s="15">
        <v>100188784</v>
      </c>
      <c r="B1039" s="15">
        <v>1</v>
      </c>
      <c r="C1039" s="15">
        <f t="shared" si="16"/>
        <v>0</v>
      </c>
    </row>
    <row r="1040" spans="1:3" x14ac:dyDescent="0.25">
      <c r="A1040" s="15">
        <v>100287084</v>
      </c>
      <c r="B1040" s="15">
        <v>1</v>
      </c>
      <c r="C1040" s="15">
        <f t="shared" si="16"/>
        <v>0</v>
      </c>
    </row>
    <row r="1041" spans="1:3" x14ac:dyDescent="0.25">
      <c r="A1041" s="15">
        <v>100188782</v>
      </c>
      <c r="B1041" s="15">
        <v>2</v>
      </c>
      <c r="C1041" s="15">
        <f t="shared" si="16"/>
        <v>1</v>
      </c>
    </row>
    <row r="1042" spans="1:3" x14ac:dyDescent="0.25">
      <c r="A1042" s="15">
        <v>100188776</v>
      </c>
      <c r="B1042" s="15">
        <v>1</v>
      </c>
      <c r="C1042" s="15">
        <f t="shared" si="16"/>
        <v>0</v>
      </c>
    </row>
    <row r="1043" spans="1:3" x14ac:dyDescent="0.25">
      <c r="A1043" s="15">
        <v>100188775</v>
      </c>
      <c r="B1043" s="15">
        <v>1</v>
      </c>
      <c r="C1043" s="15">
        <f t="shared" si="16"/>
        <v>0</v>
      </c>
    </row>
    <row r="1044" spans="1:3" x14ac:dyDescent="0.25">
      <c r="A1044" s="15">
        <v>100188774</v>
      </c>
      <c r="B1044" s="15">
        <v>1</v>
      </c>
      <c r="C1044" s="15">
        <f t="shared" si="16"/>
        <v>0</v>
      </c>
    </row>
    <row r="1045" spans="1:3" x14ac:dyDescent="0.25">
      <c r="A1045" s="15">
        <v>100188773</v>
      </c>
      <c r="B1045" s="15">
        <v>1</v>
      </c>
      <c r="C1045" s="15">
        <f t="shared" si="16"/>
        <v>0</v>
      </c>
    </row>
    <row r="1046" spans="1:3" x14ac:dyDescent="0.25">
      <c r="A1046" s="15">
        <v>100188772</v>
      </c>
      <c r="B1046" s="15">
        <v>1</v>
      </c>
      <c r="C1046" s="15">
        <f t="shared" si="16"/>
        <v>0</v>
      </c>
    </row>
    <row r="1047" spans="1:3" x14ac:dyDescent="0.25">
      <c r="A1047" s="15">
        <v>340547</v>
      </c>
      <c r="B1047" s="15">
        <v>1</v>
      </c>
      <c r="C1047" s="15">
        <f t="shared" si="16"/>
        <v>0</v>
      </c>
    </row>
    <row r="1048" spans="1:3" x14ac:dyDescent="0.25">
      <c r="A1048" s="15">
        <v>100188771</v>
      </c>
      <c r="B1048" s="15">
        <v>1</v>
      </c>
      <c r="C1048" s="15">
        <f t="shared" si="16"/>
        <v>0</v>
      </c>
    </row>
    <row r="1049" spans="1:3" x14ac:dyDescent="0.25">
      <c r="A1049" s="15">
        <v>100188769</v>
      </c>
      <c r="B1049" s="15">
        <v>1</v>
      </c>
      <c r="C1049" s="15">
        <f t="shared" si="16"/>
        <v>0</v>
      </c>
    </row>
    <row r="1050" spans="1:3" x14ac:dyDescent="0.25">
      <c r="A1050" s="15">
        <v>100188768</v>
      </c>
      <c r="B1050" s="15">
        <v>1</v>
      </c>
      <c r="C1050" s="15">
        <f t="shared" si="16"/>
        <v>0</v>
      </c>
    </row>
    <row r="1051" spans="1:3" x14ac:dyDescent="0.25">
      <c r="A1051" s="15">
        <v>389692</v>
      </c>
      <c r="B1051" s="15">
        <v>1</v>
      </c>
      <c r="C1051" s="15">
        <f t="shared" si="16"/>
        <v>0</v>
      </c>
    </row>
    <row r="1052" spans="1:3" x14ac:dyDescent="0.25">
      <c r="A1052" s="15">
        <v>100188767</v>
      </c>
      <c r="B1052" s="15">
        <v>1</v>
      </c>
      <c r="C1052" s="15">
        <f t="shared" si="16"/>
        <v>0</v>
      </c>
    </row>
    <row r="1053" spans="1:3" x14ac:dyDescent="0.25">
      <c r="A1053" s="15">
        <v>340542</v>
      </c>
      <c r="B1053" s="15">
        <v>1</v>
      </c>
      <c r="C1053" s="15">
        <f t="shared" si="16"/>
        <v>0</v>
      </c>
    </row>
    <row r="1054" spans="1:3" x14ac:dyDescent="0.25">
      <c r="A1054" s="15">
        <v>100188765</v>
      </c>
      <c r="B1054" s="15">
        <v>1</v>
      </c>
      <c r="C1054" s="15">
        <f t="shared" si="16"/>
        <v>0</v>
      </c>
    </row>
    <row r="1055" spans="1:3" x14ac:dyDescent="0.25">
      <c r="A1055" s="15">
        <v>266812</v>
      </c>
      <c r="B1055" s="15">
        <v>1</v>
      </c>
      <c r="C1055" s="15">
        <f t="shared" si="16"/>
        <v>0</v>
      </c>
    </row>
    <row r="1056" spans="1:3" x14ac:dyDescent="0.25">
      <c r="A1056" s="15">
        <v>340533</v>
      </c>
      <c r="B1056" s="15">
        <v>1</v>
      </c>
      <c r="C1056" s="15">
        <f t="shared" si="16"/>
        <v>0</v>
      </c>
    </row>
    <row r="1057" spans="1:3" x14ac:dyDescent="0.25">
      <c r="A1057" s="15">
        <v>168507</v>
      </c>
      <c r="B1057" s="15">
        <v>1</v>
      </c>
      <c r="C1057" s="15">
        <f t="shared" si="16"/>
        <v>0</v>
      </c>
    </row>
    <row r="1058" spans="1:3" x14ac:dyDescent="0.25">
      <c r="A1058" s="15">
        <v>100188754</v>
      </c>
      <c r="B1058" s="15">
        <v>1</v>
      </c>
      <c r="C1058" s="15">
        <f t="shared" si="16"/>
        <v>0</v>
      </c>
    </row>
    <row r="1059" spans="1:3" x14ac:dyDescent="0.25">
      <c r="A1059" s="15">
        <v>100188748</v>
      </c>
      <c r="B1059" s="15">
        <v>1</v>
      </c>
      <c r="C1059" s="15">
        <f t="shared" si="16"/>
        <v>0</v>
      </c>
    </row>
    <row r="1060" spans="1:3" x14ac:dyDescent="0.25">
      <c r="A1060" s="15">
        <v>266790</v>
      </c>
      <c r="B1060" s="15">
        <v>1</v>
      </c>
      <c r="C1060" s="15">
        <f t="shared" si="16"/>
        <v>0</v>
      </c>
    </row>
    <row r="1061" spans="1:3" x14ac:dyDescent="0.25">
      <c r="A1061" s="15">
        <v>266789</v>
      </c>
      <c r="B1061" s="15">
        <v>1</v>
      </c>
      <c r="C1061" s="15">
        <f t="shared" si="16"/>
        <v>0</v>
      </c>
    </row>
    <row r="1062" spans="1:3" x14ac:dyDescent="0.25">
      <c r="A1062" s="15">
        <v>340485</v>
      </c>
      <c r="B1062" s="15">
        <v>1</v>
      </c>
      <c r="C1062" s="15">
        <f t="shared" si="16"/>
        <v>0</v>
      </c>
    </row>
    <row r="1063" spans="1:3" x14ac:dyDescent="0.25">
      <c r="A1063" s="15">
        <v>340481</v>
      </c>
      <c r="B1063" s="15">
        <v>1</v>
      </c>
      <c r="C1063" s="15">
        <f t="shared" si="16"/>
        <v>0</v>
      </c>
    </row>
    <row r="1064" spans="1:3" x14ac:dyDescent="0.25">
      <c r="A1064" s="15">
        <v>389630</v>
      </c>
      <c r="B1064" s="15">
        <v>1</v>
      </c>
      <c r="C1064" s="15">
        <f t="shared" si="16"/>
        <v>0</v>
      </c>
    </row>
    <row r="1065" spans="1:3" x14ac:dyDescent="0.25">
      <c r="A1065" s="15">
        <v>168451</v>
      </c>
      <c r="B1065" s="15">
        <v>1</v>
      </c>
      <c r="C1065" s="15">
        <f t="shared" si="16"/>
        <v>0</v>
      </c>
    </row>
    <row r="1066" spans="1:3" x14ac:dyDescent="0.25">
      <c r="A1066" s="15">
        <v>266747</v>
      </c>
      <c r="B1066" s="15">
        <v>1</v>
      </c>
      <c r="C1066" s="15">
        <f t="shared" si="16"/>
        <v>0</v>
      </c>
    </row>
    <row r="1067" spans="1:3" x14ac:dyDescent="0.25">
      <c r="A1067" s="15">
        <v>100188695</v>
      </c>
      <c r="B1067" s="15">
        <v>1</v>
      </c>
      <c r="C1067" s="15">
        <f t="shared" si="16"/>
        <v>0</v>
      </c>
    </row>
    <row r="1068" spans="1:3" x14ac:dyDescent="0.25">
      <c r="A1068" s="15">
        <v>266743</v>
      </c>
      <c r="B1068" s="15">
        <v>1</v>
      </c>
      <c r="C1068" s="15">
        <f t="shared" si="16"/>
        <v>0</v>
      </c>
    </row>
    <row r="1069" spans="1:3" x14ac:dyDescent="0.25">
      <c r="A1069" s="15">
        <v>266740</v>
      </c>
      <c r="B1069" s="15">
        <v>1</v>
      </c>
      <c r="C1069" s="15">
        <f t="shared" si="16"/>
        <v>0</v>
      </c>
    </row>
    <row r="1070" spans="1:3" x14ac:dyDescent="0.25">
      <c r="A1070" s="15">
        <v>100532738</v>
      </c>
      <c r="B1070" s="15">
        <v>1</v>
      </c>
      <c r="C1070" s="15">
        <f t="shared" si="16"/>
        <v>0</v>
      </c>
    </row>
    <row r="1071" spans="1:3" x14ac:dyDescent="0.25">
      <c r="A1071" s="15">
        <v>389611</v>
      </c>
      <c r="B1071" s="15">
        <v>1</v>
      </c>
      <c r="C1071" s="15">
        <f t="shared" si="16"/>
        <v>0</v>
      </c>
    </row>
    <row r="1072" spans="1:3" x14ac:dyDescent="0.25">
      <c r="A1072" s="15">
        <v>266727</v>
      </c>
      <c r="B1072" s="15">
        <v>1</v>
      </c>
      <c r="C1072" s="15">
        <f t="shared" si="16"/>
        <v>0</v>
      </c>
    </row>
    <row r="1073" spans="1:3" x14ac:dyDescent="0.25">
      <c r="A1073" s="15">
        <v>266722</v>
      </c>
      <c r="B1073" s="15">
        <v>1</v>
      </c>
      <c r="C1073" s="15">
        <f t="shared" si="16"/>
        <v>0</v>
      </c>
    </row>
    <row r="1074" spans="1:3" x14ac:dyDescent="0.25">
      <c r="A1074" s="15">
        <v>266719</v>
      </c>
      <c r="B1074" s="15">
        <v>1</v>
      </c>
      <c r="C1074" s="15">
        <f t="shared" si="16"/>
        <v>0</v>
      </c>
    </row>
    <row r="1075" spans="1:3" x14ac:dyDescent="0.25">
      <c r="A1075" s="15">
        <v>340441</v>
      </c>
      <c r="B1075" s="15">
        <v>1</v>
      </c>
      <c r="C1075" s="15">
        <f t="shared" si="16"/>
        <v>0</v>
      </c>
    </row>
    <row r="1076" spans="1:3" x14ac:dyDescent="0.25">
      <c r="A1076" s="15">
        <v>266710</v>
      </c>
      <c r="B1076" s="15">
        <v>1</v>
      </c>
      <c r="C1076" s="15">
        <f t="shared" si="16"/>
        <v>0</v>
      </c>
    </row>
    <row r="1077" spans="1:3" x14ac:dyDescent="0.25">
      <c r="A1077" s="15">
        <v>340419</v>
      </c>
      <c r="B1077" s="15">
        <v>1</v>
      </c>
      <c r="C1077" s="15">
        <f t="shared" si="16"/>
        <v>0</v>
      </c>
    </row>
    <row r="1078" spans="1:3" x14ac:dyDescent="0.25">
      <c r="A1078" s="15">
        <v>266691</v>
      </c>
      <c r="B1078" s="15">
        <v>1</v>
      </c>
      <c r="C1078" s="15">
        <f t="shared" si="16"/>
        <v>0</v>
      </c>
    </row>
    <row r="1079" spans="1:3" x14ac:dyDescent="0.25">
      <c r="A1079" s="15">
        <v>266678</v>
      </c>
      <c r="B1079" s="15">
        <v>1</v>
      </c>
      <c r="C1079" s="15">
        <f t="shared" si="16"/>
        <v>0</v>
      </c>
    </row>
    <row r="1080" spans="1:3" x14ac:dyDescent="0.25">
      <c r="A1080" s="15">
        <v>266675</v>
      </c>
      <c r="B1080" s="15">
        <v>1</v>
      </c>
      <c r="C1080" s="15">
        <f t="shared" si="16"/>
        <v>0</v>
      </c>
    </row>
    <row r="1081" spans="1:3" x14ac:dyDescent="0.25">
      <c r="A1081" s="15">
        <v>389549</v>
      </c>
      <c r="B1081" s="15">
        <v>1</v>
      </c>
      <c r="C1081" s="15">
        <f t="shared" si="16"/>
        <v>0</v>
      </c>
    </row>
    <row r="1082" spans="1:3" x14ac:dyDescent="0.25">
      <c r="A1082" s="15">
        <v>168374</v>
      </c>
      <c r="B1082" s="15">
        <v>1</v>
      </c>
      <c r="C1082" s="15">
        <f t="shared" si="16"/>
        <v>0</v>
      </c>
    </row>
    <row r="1083" spans="1:3" x14ac:dyDescent="0.25">
      <c r="A1083" s="15">
        <v>266671</v>
      </c>
      <c r="B1083" s="15">
        <v>1</v>
      </c>
      <c r="C1083" s="15">
        <f t="shared" si="16"/>
        <v>0</v>
      </c>
    </row>
    <row r="1084" spans="1:3" x14ac:dyDescent="0.25">
      <c r="A1084" s="15">
        <v>389524</v>
      </c>
      <c r="B1084" s="15">
        <v>1</v>
      </c>
      <c r="C1084" s="15">
        <f t="shared" si="16"/>
        <v>0</v>
      </c>
    </row>
    <row r="1085" spans="1:3" x14ac:dyDescent="0.25">
      <c r="A1085" s="15">
        <v>119180</v>
      </c>
      <c r="B1085" s="15">
        <v>1</v>
      </c>
      <c r="C1085" s="15">
        <f t="shared" si="16"/>
        <v>0</v>
      </c>
    </row>
    <row r="1086" spans="1:3" x14ac:dyDescent="0.25">
      <c r="A1086" s="15">
        <v>266629</v>
      </c>
      <c r="B1086" s="15">
        <v>1</v>
      </c>
      <c r="C1086" s="15">
        <f t="shared" si="16"/>
        <v>0</v>
      </c>
    </row>
    <row r="1087" spans="1:3" x14ac:dyDescent="0.25">
      <c r="A1087" s="15">
        <v>340348</v>
      </c>
      <c r="B1087" s="15">
        <v>1</v>
      </c>
      <c r="C1087" s="15">
        <f t="shared" si="16"/>
        <v>0</v>
      </c>
    </row>
    <row r="1088" spans="1:3" x14ac:dyDescent="0.25">
      <c r="A1088" s="15">
        <v>414062</v>
      </c>
      <c r="B1088" s="15">
        <v>1</v>
      </c>
      <c r="C1088" s="15">
        <f t="shared" si="16"/>
        <v>0</v>
      </c>
    </row>
    <row r="1089" spans="1:3" x14ac:dyDescent="0.25">
      <c r="A1089" s="15">
        <v>414060</v>
      </c>
      <c r="B1089" s="15">
        <v>1</v>
      </c>
      <c r="C1089" s="15">
        <f t="shared" si="16"/>
        <v>0</v>
      </c>
    </row>
    <row r="1090" spans="1:3" x14ac:dyDescent="0.25">
      <c r="A1090" s="15">
        <v>414059</v>
      </c>
      <c r="B1090" s="15">
        <v>1</v>
      </c>
      <c r="C1090" s="15">
        <f t="shared" si="16"/>
        <v>0</v>
      </c>
    </row>
    <row r="1091" spans="1:3" x14ac:dyDescent="0.25">
      <c r="A1091" s="15">
        <v>414058</v>
      </c>
      <c r="B1091" s="15">
        <v>1</v>
      </c>
      <c r="C1091" s="15">
        <f t="shared" ref="C1091:C1154" si="17">IF(B1091&gt;1,1,0)</f>
        <v>0</v>
      </c>
    </row>
    <row r="1092" spans="1:3" x14ac:dyDescent="0.25">
      <c r="A1092" s="15">
        <v>100286836</v>
      </c>
      <c r="B1092" s="15">
        <v>1</v>
      </c>
      <c r="C1092" s="15">
        <f t="shared" si="17"/>
        <v>0</v>
      </c>
    </row>
    <row r="1093" spans="1:3" x14ac:dyDescent="0.25">
      <c r="A1093" s="15">
        <v>143689</v>
      </c>
      <c r="B1093" s="15">
        <v>1</v>
      </c>
      <c r="C1093" s="15">
        <f t="shared" si="17"/>
        <v>0</v>
      </c>
    </row>
    <row r="1094" spans="1:3" x14ac:dyDescent="0.25">
      <c r="A1094" s="15">
        <v>143686</v>
      </c>
      <c r="B1094" s="15">
        <v>1</v>
      </c>
      <c r="C1094" s="15">
        <f t="shared" si="17"/>
        <v>0</v>
      </c>
    </row>
    <row r="1095" spans="1:3" x14ac:dyDescent="0.25">
      <c r="A1095" s="15">
        <v>389434</v>
      </c>
      <c r="B1095" s="15">
        <v>2</v>
      </c>
      <c r="C1095" s="15">
        <f t="shared" si="17"/>
        <v>1</v>
      </c>
    </row>
    <row r="1096" spans="1:3" x14ac:dyDescent="0.25">
      <c r="A1096" s="15">
        <v>266553</v>
      </c>
      <c r="B1096" s="15">
        <v>1</v>
      </c>
      <c r="C1096" s="15">
        <f t="shared" si="17"/>
        <v>0</v>
      </c>
    </row>
    <row r="1097" spans="1:3" x14ac:dyDescent="0.25">
      <c r="A1097" s="15">
        <v>340273</v>
      </c>
      <c r="B1097" s="15">
        <v>1</v>
      </c>
      <c r="C1097" s="15">
        <f t="shared" si="17"/>
        <v>0</v>
      </c>
    </row>
    <row r="1098" spans="1:3" x14ac:dyDescent="0.25">
      <c r="A1098" s="15">
        <v>389421</v>
      </c>
      <c r="B1098" s="15">
        <v>1</v>
      </c>
      <c r="C1098" s="15">
        <f t="shared" si="17"/>
        <v>0</v>
      </c>
    </row>
    <row r="1099" spans="1:3" x14ac:dyDescent="0.25">
      <c r="A1099" s="15">
        <v>340267</v>
      </c>
      <c r="B1099" s="15">
        <v>1</v>
      </c>
      <c r="C1099" s="15">
        <f t="shared" si="17"/>
        <v>0</v>
      </c>
    </row>
    <row r="1100" spans="1:3" x14ac:dyDescent="0.25">
      <c r="A1100" s="15">
        <v>143662</v>
      </c>
      <c r="B1100" s="15">
        <v>1</v>
      </c>
      <c r="C1100" s="15">
        <f t="shared" si="17"/>
        <v>0</v>
      </c>
    </row>
    <row r="1101" spans="1:3" x14ac:dyDescent="0.25">
      <c r="A1101" s="15">
        <v>340206</v>
      </c>
      <c r="B1101" s="15">
        <v>1</v>
      </c>
      <c r="C1101" s="15">
        <f t="shared" si="17"/>
        <v>0</v>
      </c>
    </row>
    <row r="1102" spans="1:3" x14ac:dyDescent="0.25">
      <c r="A1102" s="15">
        <v>340205</v>
      </c>
      <c r="B1102" s="15">
        <v>1</v>
      </c>
      <c r="C1102" s="15">
        <f t="shared" si="17"/>
        <v>0</v>
      </c>
    </row>
    <row r="1103" spans="1:3" x14ac:dyDescent="0.25">
      <c r="A1103" s="15">
        <v>100188397</v>
      </c>
      <c r="B1103" s="15">
        <v>1</v>
      </c>
      <c r="C1103" s="15">
        <f t="shared" si="17"/>
        <v>0</v>
      </c>
    </row>
    <row r="1104" spans="1:3" x14ac:dyDescent="0.25">
      <c r="A1104" s="15">
        <v>143570</v>
      </c>
      <c r="B1104" s="15">
        <v>1</v>
      </c>
      <c r="C1104" s="15">
        <f t="shared" si="17"/>
        <v>0</v>
      </c>
    </row>
    <row r="1105" spans="1:3" x14ac:dyDescent="0.25">
      <c r="A1105" s="15">
        <v>340168</v>
      </c>
      <c r="B1105" s="15">
        <v>1</v>
      </c>
      <c r="C1105" s="15">
        <f t="shared" si="17"/>
        <v>0</v>
      </c>
    </row>
    <row r="1106" spans="1:3" x14ac:dyDescent="0.25">
      <c r="A1106" s="15">
        <v>118987</v>
      </c>
      <c r="B1106" s="15">
        <v>1</v>
      </c>
      <c r="C1106" s="15">
        <f t="shared" si="17"/>
        <v>0</v>
      </c>
    </row>
    <row r="1107" spans="1:3" x14ac:dyDescent="0.25">
      <c r="A1107" s="15">
        <v>340152</v>
      </c>
      <c r="B1107" s="15">
        <v>1</v>
      </c>
      <c r="C1107" s="15">
        <f t="shared" si="17"/>
        <v>0</v>
      </c>
    </row>
    <row r="1108" spans="1:3" x14ac:dyDescent="0.25">
      <c r="A1108" s="15">
        <v>340146</v>
      </c>
      <c r="B1108" s="15">
        <v>1</v>
      </c>
      <c r="C1108" s="15">
        <f t="shared" si="17"/>
        <v>0</v>
      </c>
    </row>
    <row r="1109" spans="1:3" x14ac:dyDescent="0.25">
      <c r="A1109" s="15">
        <v>389289</v>
      </c>
      <c r="B1109" s="15">
        <v>1</v>
      </c>
      <c r="C1109" s="15">
        <f t="shared" si="17"/>
        <v>0</v>
      </c>
    </row>
    <row r="1110" spans="1:3" x14ac:dyDescent="0.25">
      <c r="A1110" s="15">
        <v>192683</v>
      </c>
      <c r="B1110" s="15">
        <v>1</v>
      </c>
      <c r="C1110" s="15">
        <f t="shared" si="17"/>
        <v>0</v>
      </c>
    </row>
    <row r="1111" spans="1:3" x14ac:dyDescent="0.25">
      <c r="A1111" s="15">
        <v>192679</v>
      </c>
      <c r="B1111" s="15">
        <v>1</v>
      </c>
      <c r="C1111" s="15">
        <f t="shared" si="17"/>
        <v>0</v>
      </c>
    </row>
    <row r="1112" spans="1:3" x14ac:dyDescent="0.25">
      <c r="A1112" s="15">
        <v>192677</v>
      </c>
      <c r="B1112" s="15">
        <v>1</v>
      </c>
      <c r="C1112" s="15">
        <f t="shared" si="17"/>
        <v>0</v>
      </c>
    </row>
    <row r="1113" spans="1:3" x14ac:dyDescent="0.25">
      <c r="A1113" s="15">
        <v>192676</v>
      </c>
      <c r="B1113" s="15">
        <v>1</v>
      </c>
      <c r="C1113" s="15">
        <f t="shared" si="17"/>
        <v>0</v>
      </c>
    </row>
    <row r="1114" spans="1:3" x14ac:dyDescent="0.25">
      <c r="A1114" s="15">
        <v>192670</v>
      </c>
      <c r="B1114" s="15">
        <v>1</v>
      </c>
      <c r="C1114" s="15">
        <f t="shared" si="17"/>
        <v>0</v>
      </c>
    </row>
    <row r="1115" spans="1:3" x14ac:dyDescent="0.25">
      <c r="A1115" s="15">
        <v>192669</v>
      </c>
      <c r="B1115" s="15">
        <v>1</v>
      </c>
      <c r="C1115" s="15">
        <f t="shared" si="17"/>
        <v>0</v>
      </c>
    </row>
    <row r="1116" spans="1:3" x14ac:dyDescent="0.25">
      <c r="A1116" s="15">
        <v>192666</v>
      </c>
      <c r="B1116" s="15">
        <v>1</v>
      </c>
      <c r="C1116" s="15">
        <f t="shared" si="17"/>
        <v>0</v>
      </c>
    </row>
    <row r="1117" spans="1:3" x14ac:dyDescent="0.25">
      <c r="A1117" s="15">
        <v>100188340</v>
      </c>
      <c r="B1117" s="15">
        <v>1</v>
      </c>
      <c r="C1117" s="15">
        <f t="shared" si="17"/>
        <v>0</v>
      </c>
    </row>
    <row r="1118" spans="1:3" x14ac:dyDescent="0.25">
      <c r="A1118" s="15">
        <v>143503</v>
      </c>
      <c r="B1118" s="15">
        <v>1</v>
      </c>
      <c r="C1118" s="15">
        <f t="shared" si="17"/>
        <v>0</v>
      </c>
    </row>
    <row r="1119" spans="1:3" x14ac:dyDescent="0.25">
      <c r="A1119" s="15">
        <v>100188328</v>
      </c>
      <c r="B1119" s="15">
        <v>1</v>
      </c>
      <c r="C1119" s="15">
        <f t="shared" si="17"/>
        <v>0</v>
      </c>
    </row>
    <row r="1120" spans="1:3" x14ac:dyDescent="0.25">
      <c r="A1120" s="15">
        <v>118924</v>
      </c>
      <c r="B1120" s="15">
        <v>1</v>
      </c>
      <c r="C1120" s="15">
        <f t="shared" si="17"/>
        <v>0</v>
      </c>
    </row>
    <row r="1121" spans="1:3" x14ac:dyDescent="0.25">
      <c r="A1121" s="15">
        <v>100188321</v>
      </c>
      <c r="B1121" s="15">
        <v>1</v>
      </c>
      <c r="C1121" s="15">
        <f t="shared" si="17"/>
        <v>0</v>
      </c>
    </row>
    <row r="1122" spans="1:3" x14ac:dyDescent="0.25">
      <c r="A1122" s="15">
        <v>192644</v>
      </c>
      <c r="B1122" s="15">
        <v>1</v>
      </c>
      <c r="C1122" s="15">
        <f t="shared" si="17"/>
        <v>0</v>
      </c>
    </row>
    <row r="1123" spans="1:3" x14ac:dyDescent="0.25">
      <c r="A1123" s="15">
        <v>100188317</v>
      </c>
      <c r="B1123" s="15">
        <v>1</v>
      </c>
      <c r="C1123" s="15">
        <f t="shared" si="17"/>
        <v>0</v>
      </c>
    </row>
    <row r="1124" spans="1:3" x14ac:dyDescent="0.25">
      <c r="A1124" s="15">
        <v>100188314</v>
      </c>
      <c r="B1124" s="15">
        <v>1</v>
      </c>
      <c r="C1124" s="15">
        <f t="shared" si="17"/>
        <v>0</v>
      </c>
    </row>
    <row r="1125" spans="1:3" x14ac:dyDescent="0.25">
      <c r="A1125" s="15">
        <v>94337</v>
      </c>
      <c r="B1125" s="15">
        <v>1</v>
      </c>
      <c r="C1125" s="15">
        <f t="shared" si="17"/>
        <v>0</v>
      </c>
    </row>
    <row r="1126" spans="1:3" x14ac:dyDescent="0.25">
      <c r="A1126" s="15">
        <v>340075</v>
      </c>
      <c r="B1126" s="15">
        <v>1</v>
      </c>
      <c r="C1126" s="15">
        <f t="shared" si="17"/>
        <v>0</v>
      </c>
    </row>
    <row r="1127" spans="1:3" x14ac:dyDescent="0.25">
      <c r="A1127" s="15">
        <v>94313</v>
      </c>
      <c r="B1127" s="15">
        <v>1</v>
      </c>
      <c r="C1127" s="15">
        <f t="shared" si="17"/>
        <v>0</v>
      </c>
    </row>
    <row r="1128" spans="1:3" x14ac:dyDescent="0.25">
      <c r="A1128" s="15">
        <v>340061</v>
      </c>
      <c r="B1128" s="15">
        <v>1</v>
      </c>
      <c r="C1128" s="15">
        <f t="shared" si="17"/>
        <v>0</v>
      </c>
    </row>
    <row r="1129" spans="1:3" x14ac:dyDescent="0.25">
      <c r="A1129" s="15">
        <v>389207</v>
      </c>
      <c r="B1129" s="15">
        <v>2</v>
      </c>
      <c r="C1129" s="15">
        <f t="shared" si="17"/>
        <v>1</v>
      </c>
    </row>
    <row r="1130" spans="1:3" x14ac:dyDescent="0.25">
      <c r="A1130" s="15">
        <v>100188278</v>
      </c>
      <c r="B1130" s="15">
        <v>1</v>
      </c>
      <c r="C1130" s="15">
        <f t="shared" si="17"/>
        <v>0</v>
      </c>
    </row>
    <row r="1131" spans="1:3" x14ac:dyDescent="0.25">
      <c r="A1131" s="15">
        <v>118856</v>
      </c>
      <c r="B1131" s="15">
        <v>1</v>
      </c>
      <c r="C1131" s="15">
        <f t="shared" si="17"/>
        <v>0</v>
      </c>
    </row>
    <row r="1132" spans="1:3" x14ac:dyDescent="0.25">
      <c r="A1132" s="15">
        <v>168002</v>
      </c>
      <c r="B1132" s="15">
        <v>1</v>
      </c>
      <c r="C1132" s="15">
        <f t="shared" si="17"/>
        <v>0</v>
      </c>
    </row>
    <row r="1133" spans="1:3" x14ac:dyDescent="0.25">
      <c r="A1133" s="15">
        <v>143425</v>
      </c>
      <c r="B1133" s="15">
        <v>1</v>
      </c>
      <c r="C1133" s="15">
        <f t="shared" si="17"/>
        <v>0</v>
      </c>
    </row>
    <row r="1134" spans="1:3" x14ac:dyDescent="0.25">
      <c r="A1134" s="15">
        <v>94274</v>
      </c>
      <c r="B1134" s="15">
        <v>1</v>
      </c>
      <c r="C1134" s="15">
        <f t="shared" si="17"/>
        <v>0</v>
      </c>
    </row>
    <row r="1135" spans="1:3" x14ac:dyDescent="0.25">
      <c r="A1135" s="15">
        <v>340024</v>
      </c>
      <c r="B1135" s="15">
        <v>4</v>
      </c>
      <c r="C1135" s="15">
        <f t="shared" si="17"/>
        <v>1</v>
      </c>
    </row>
    <row r="1136" spans="1:3" x14ac:dyDescent="0.25">
      <c r="A1136" s="15">
        <v>389170</v>
      </c>
      <c r="B1136" s="15">
        <v>1</v>
      </c>
      <c r="C1136" s="15">
        <f t="shared" si="17"/>
        <v>0</v>
      </c>
    </row>
    <row r="1137" spans="1:3" x14ac:dyDescent="0.25">
      <c r="A1137" s="15">
        <v>94241</v>
      </c>
      <c r="B1137" s="15">
        <v>1</v>
      </c>
      <c r="C1137" s="15">
        <f t="shared" si="17"/>
        <v>0</v>
      </c>
    </row>
    <row r="1138" spans="1:3" x14ac:dyDescent="0.25">
      <c r="A1138" s="15">
        <v>94240</v>
      </c>
      <c r="B1138" s="15">
        <v>1</v>
      </c>
      <c r="C1138" s="15">
        <f t="shared" si="17"/>
        <v>0</v>
      </c>
    </row>
    <row r="1139" spans="1:3" x14ac:dyDescent="0.25">
      <c r="A1139" s="15">
        <v>118813</v>
      </c>
      <c r="B1139" s="15">
        <v>2</v>
      </c>
      <c r="C1139" s="15">
        <f t="shared" si="17"/>
        <v>1</v>
      </c>
    </row>
    <row r="1140" spans="1:3" x14ac:dyDescent="0.25">
      <c r="A1140" s="15">
        <v>389136</v>
      </c>
      <c r="B1140" s="15">
        <v>1</v>
      </c>
      <c r="C1140" s="15">
        <f t="shared" si="17"/>
        <v>0</v>
      </c>
    </row>
    <row r="1141" spans="1:3" x14ac:dyDescent="0.25">
      <c r="A1141" s="15">
        <v>94234</v>
      </c>
      <c r="B1141" s="15">
        <v>1</v>
      </c>
      <c r="C1141" s="15">
        <f t="shared" si="17"/>
        <v>0</v>
      </c>
    </row>
    <row r="1142" spans="1:3" x14ac:dyDescent="0.25">
      <c r="A1142" s="15">
        <v>339983</v>
      </c>
      <c r="B1142" s="15">
        <v>2</v>
      </c>
      <c r="C1142" s="15">
        <f t="shared" si="17"/>
        <v>1</v>
      </c>
    </row>
    <row r="1143" spans="1:3" x14ac:dyDescent="0.25">
      <c r="A1143" s="15">
        <v>94233</v>
      </c>
      <c r="B1143" s="15">
        <v>1</v>
      </c>
      <c r="C1143" s="15">
        <f t="shared" si="17"/>
        <v>0</v>
      </c>
    </row>
    <row r="1144" spans="1:3" x14ac:dyDescent="0.25">
      <c r="A1144" s="15">
        <v>100507679</v>
      </c>
      <c r="B1144" s="15">
        <v>1</v>
      </c>
      <c r="C1144" s="15">
        <f t="shared" si="17"/>
        <v>0</v>
      </c>
    </row>
    <row r="1145" spans="1:3" x14ac:dyDescent="0.25">
      <c r="A1145" s="15">
        <v>339970</v>
      </c>
      <c r="B1145" s="15">
        <v>1</v>
      </c>
      <c r="C1145" s="15">
        <f t="shared" si="17"/>
        <v>0</v>
      </c>
    </row>
    <row r="1146" spans="1:3" x14ac:dyDescent="0.25">
      <c r="A1146" s="15">
        <v>339967</v>
      </c>
      <c r="B1146" s="15">
        <v>1</v>
      </c>
      <c r="C1146" s="15">
        <f t="shared" si="17"/>
        <v>0</v>
      </c>
    </row>
    <row r="1147" spans="1:3" x14ac:dyDescent="0.25">
      <c r="A1147" s="15">
        <v>118788</v>
      </c>
      <c r="B1147" s="15">
        <v>1</v>
      </c>
      <c r="C1147" s="15">
        <f t="shared" si="17"/>
        <v>0</v>
      </c>
    </row>
    <row r="1148" spans="1:3" x14ac:dyDescent="0.25">
      <c r="A1148" s="15">
        <v>389075</v>
      </c>
      <c r="B1148" s="15">
        <v>1</v>
      </c>
      <c r="C1148" s="15">
        <f t="shared" si="17"/>
        <v>0</v>
      </c>
    </row>
    <row r="1149" spans="1:3" x14ac:dyDescent="0.25">
      <c r="A1149" s="15">
        <v>94160</v>
      </c>
      <c r="B1149" s="15">
        <v>1</v>
      </c>
      <c r="C1149" s="15">
        <f t="shared" si="17"/>
        <v>0</v>
      </c>
    </row>
    <row r="1150" spans="1:3" x14ac:dyDescent="0.25">
      <c r="A1150" s="15">
        <v>389058</v>
      </c>
      <c r="B1150" s="15">
        <v>1</v>
      </c>
      <c r="C1150" s="15">
        <f t="shared" si="17"/>
        <v>0</v>
      </c>
    </row>
    <row r="1151" spans="1:3" x14ac:dyDescent="0.25">
      <c r="A1151" s="15">
        <v>94142</v>
      </c>
      <c r="B1151" s="15">
        <v>1</v>
      </c>
      <c r="C1151" s="15">
        <f t="shared" si="17"/>
        <v>0</v>
      </c>
    </row>
    <row r="1152" spans="1:3" x14ac:dyDescent="0.25">
      <c r="A1152" s="15">
        <v>94137</v>
      </c>
      <c r="B1152" s="15">
        <v>2</v>
      </c>
      <c r="C1152" s="15">
        <f t="shared" si="17"/>
        <v>1</v>
      </c>
    </row>
    <row r="1153" spans="1:3" x14ac:dyDescent="0.25">
      <c r="A1153" s="15">
        <v>94134</v>
      </c>
      <c r="B1153" s="15">
        <v>1</v>
      </c>
      <c r="C1153" s="15">
        <f t="shared" si="17"/>
        <v>0</v>
      </c>
    </row>
    <row r="1154" spans="1:3" x14ac:dyDescent="0.25">
      <c r="A1154" s="15">
        <v>339883</v>
      </c>
      <c r="B1154" s="15">
        <v>1</v>
      </c>
      <c r="C1154" s="15">
        <f t="shared" si="17"/>
        <v>0</v>
      </c>
    </row>
    <row r="1155" spans="1:3" x14ac:dyDescent="0.25">
      <c r="A1155" s="15">
        <v>94121</v>
      </c>
      <c r="B1155" s="15">
        <v>1</v>
      </c>
      <c r="C1155" s="15">
        <f t="shared" ref="C1155:C1218" si="18">IF(B1155&gt;1,1,0)</f>
        <v>0</v>
      </c>
    </row>
    <row r="1156" spans="1:3" x14ac:dyDescent="0.25">
      <c r="A1156" s="15">
        <v>94115</v>
      </c>
      <c r="B1156" s="15">
        <v>1</v>
      </c>
      <c r="C1156" s="15">
        <f t="shared" si="18"/>
        <v>0</v>
      </c>
    </row>
    <row r="1157" spans="1:3" x14ac:dyDescent="0.25">
      <c r="A1157" s="15">
        <v>389015</v>
      </c>
      <c r="B1157" s="15">
        <v>1</v>
      </c>
      <c r="C1157" s="15">
        <f t="shared" si="18"/>
        <v>0</v>
      </c>
    </row>
    <row r="1158" spans="1:3" x14ac:dyDescent="0.25">
      <c r="A1158" s="15">
        <v>167838</v>
      </c>
      <c r="B1158" s="15">
        <v>1</v>
      </c>
      <c r="C1158" s="15">
        <f t="shared" si="18"/>
        <v>0</v>
      </c>
    </row>
    <row r="1159" spans="1:3" x14ac:dyDescent="0.25">
      <c r="A1159" s="15">
        <v>339855</v>
      </c>
      <c r="B1159" s="15">
        <v>1</v>
      </c>
      <c r="C1159" s="15">
        <f t="shared" si="18"/>
        <v>0</v>
      </c>
    </row>
    <row r="1160" spans="1:3" x14ac:dyDescent="0.25">
      <c r="A1160" s="15">
        <v>94103</v>
      </c>
      <c r="B1160" s="15">
        <v>1</v>
      </c>
      <c r="C1160" s="15">
        <f t="shared" si="18"/>
        <v>0</v>
      </c>
    </row>
    <row r="1161" spans="1:3" x14ac:dyDescent="0.25">
      <c r="A1161" s="15">
        <v>94101</v>
      </c>
      <c r="B1161" s="15">
        <v>1</v>
      </c>
      <c r="C1161" s="15">
        <f t="shared" si="18"/>
        <v>0</v>
      </c>
    </row>
    <row r="1162" spans="1:3" x14ac:dyDescent="0.25">
      <c r="A1162" s="15">
        <v>167826</v>
      </c>
      <c r="B1162" s="15">
        <v>1</v>
      </c>
      <c r="C1162" s="15">
        <f t="shared" si="18"/>
        <v>0</v>
      </c>
    </row>
    <row r="1163" spans="1:3" x14ac:dyDescent="0.25">
      <c r="A1163" s="15">
        <v>118672</v>
      </c>
      <c r="B1163" s="15">
        <v>1</v>
      </c>
      <c r="C1163" s="15">
        <f t="shared" si="18"/>
        <v>0</v>
      </c>
    </row>
    <row r="1164" spans="1:3" x14ac:dyDescent="0.25">
      <c r="A1164" s="15">
        <v>94086</v>
      </c>
      <c r="B1164" s="15">
        <v>1</v>
      </c>
      <c r="C1164" s="15">
        <f t="shared" si="18"/>
        <v>0</v>
      </c>
    </row>
    <row r="1165" spans="1:3" x14ac:dyDescent="0.25">
      <c r="A1165" s="15">
        <v>339829</v>
      </c>
      <c r="B1165" s="15">
        <v>2</v>
      </c>
      <c r="C1165" s="15">
        <f t="shared" si="18"/>
        <v>1</v>
      </c>
    </row>
    <row r="1166" spans="1:3" x14ac:dyDescent="0.25">
      <c r="A1166" s="15">
        <v>388962</v>
      </c>
      <c r="B1166" s="15">
        <v>2</v>
      </c>
      <c r="C1166" s="15">
        <f t="shared" si="18"/>
        <v>1</v>
      </c>
    </row>
    <row r="1167" spans="1:3" x14ac:dyDescent="0.25">
      <c r="A1167" s="15">
        <v>94039</v>
      </c>
      <c r="B1167" s="15">
        <v>1</v>
      </c>
      <c r="C1167" s="15">
        <f t="shared" si="18"/>
        <v>0</v>
      </c>
    </row>
    <row r="1168" spans="1:3" x14ac:dyDescent="0.25">
      <c r="A1168" s="15">
        <v>388939</v>
      </c>
      <c r="B1168" s="15">
        <v>3</v>
      </c>
      <c r="C1168" s="15">
        <f t="shared" si="18"/>
        <v>1</v>
      </c>
    </row>
    <row r="1169" spans="1:3" x14ac:dyDescent="0.25">
      <c r="A1169" s="15">
        <v>143187</v>
      </c>
      <c r="B1169" s="15">
        <v>1</v>
      </c>
      <c r="C1169" s="15">
        <f t="shared" si="18"/>
        <v>0</v>
      </c>
    </row>
    <row r="1170" spans="1:3" x14ac:dyDescent="0.25">
      <c r="A1170" s="15">
        <v>100188011</v>
      </c>
      <c r="B1170" s="15">
        <v>1</v>
      </c>
      <c r="C1170" s="15">
        <f t="shared" si="18"/>
        <v>0</v>
      </c>
    </row>
    <row r="1171" spans="1:3" x14ac:dyDescent="0.25">
      <c r="A1171" s="15">
        <v>94033</v>
      </c>
      <c r="B1171" s="15">
        <v>1</v>
      </c>
      <c r="C1171" s="15">
        <f t="shared" si="18"/>
        <v>0</v>
      </c>
    </row>
    <row r="1172" spans="1:3" x14ac:dyDescent="0.25">
      <c r="A1172" s="15">
        <v>94032</v>
      </c>
      <c r="B1172" s="15">
        <v>1</v>
      </c>
      <c r="C1172" s="15">
        <f t="shared" si="18"/>
        <v>0</v>
      </c>
    </row>
    <row r="1173" spans="1:3" x14ac:dyDescent="0.25">
      <c r="A1173" s="15">
        <v>94031</v>
      </c>
      <c r="B1173" s="15">
        <v>1</v>
      </c>
      <c r="C1173" s="15">
        <f t="shared" si="18"/>
        <v>0</v>
      </c>
    </row>
    <row r="1174" spans="1:3" x14ac:dyDescent="0.25">
      <c r="A1174" s="15">
        <v>94027</v>
      </c>
      <c r="B1174" s="15">
        <v>1</v>
      </c>
      <c r="C1174" s="15">
        <f t="shared" si="18"/>
        <v>0</v>
      </c>
    </row>
    <row r="1175" spans="1:3" x14ac:dyDescent="0.25">
      <c r="A1175" s="15">
        <v>94025</v>
      </c>
      <c r="B1175" s="15">
        <v>1</v>
      </c>
      <c r="C1175" s="15">
        <f t="shared" si="18"/>
        <v>0</v>
      </c>
    </row>
    <row r="1176" spans="1:3" x14ac:dyDescent="0.25">
      <c r="A1176" s="15">
        <v>94017</v>
      </c>
      <c r="B1176" s="15">
        <v>1</v>
      </c>
      <c r="C1176" s="15">
        <f t="shared" si="18"/>
        <v>0</v>
      </c>
    </row>
    <row r="1177" spans="1:3" x14ac:dyDescent="0.25">
      <c r="A1177" s="15">
        <v>94015</v>
      </c>
      <c r="B1177" s="15">
        <v>1</v>
      </c>
      <c r="C1177" s="15">
        <f t="shared" si="18"/>
        <v>0</v>
      </c>
    </row>
    <row r="1178" spans="1:3" x14ac:dyDescent="0.25">
      <c r="A1178" s="15">
        <v>94014</v>
      </c>
      <c r="B1178" s="15">
        <v>1</v>
      </c>
      <c r="C1178" s="15">
        <f t="shared" si="18"/>
        <v>0</v>
      </c>
    </row>
    <row r="1179" spans="1:3" x14ac:dyDescent="0.25">
      <c r="A1179" s="15">
        <v>143162</v>
      </c>
      <c r="B1179" s="15">
        <v>1</v>
      </c>
      <c r="C1179" s="15">
        <f t="shared" si="18"/>
        <v>0</v>
      </c>
    </row>
    <row r="1180" spans="1:3" x14ac:dyDescent="0.25">
      <c r="A1180" s="15">
        <v>94009</v>
      </c>
      <c r="B1180" s="15">
        <v>1</v>
      </c>
      <c r="C1180" s="15">
        <f t="shared" si="18"/>
        <v>0</v>
      </c>
    </row>
    <row r="1181" spans="1:3" x14ac:dyDescent="0.25">
      <c r="A1181" s="15">
        <v>94008</v>
      </c>
      <c r="B1181" s="15">
        <v>1</v>
      </c>
      <c r="C1181" s="15">
        <f t="shared" si="18"/>
        <v>0</v>
      </c>
    </row>
    <row r="1182" spans="1:3" x14ac:dyDescent="0.25">
      <c r="A1182" s="15">
        <v>94005</v>
      </c>
      <c r="B1182" s="15">
        <v>1</v>
      </c>
      <c r="C1182" s="15">
        <f t="shared" si="18"/>
        <v>0</v>
      </c>
    </row>
    <row r="1183" spans="1:3" x14ac:dyDescent="0.25">
      <c r="A1183" s="15">
        <v>94003</v>
      </c>
      <c r="B1183" s="15">
        <v>2</v>
      </c>
      <c r="C1183" s="15">
        <f t="shared" si="18"/>
        <v>1</v>
      </c>
    </row>
    <row r="1184" spans="1:3" x14ac:dyDescent="0.25">
      <c r="A1184" s="15">
        <v>93999</v>
      </c>
      <c r="B1184" s="15">
        <v>1</v>
      </c>
      <c r="C1184" s="15">
        <f t="shared" si="18"/>
        <v>0</v>
      </c>
    </row>
    <row r="1185" spans="1:3" x14ac:dyDescent="0.25">
      <c r="A1185" s="15">
        <v>93991</v>
      </c>
      <c r="B1185" s="15">
        <v>1</v>
      </c>
      <c r="C1185" s="15">
        <f t="shared" si="18"/>
        <v>0</v>
      </c>
    </row>
    <row r="1186" spans="1:3" x14ac:dyDescent="0.25">
      <c r="A1186" s="15">
        <v>93986</v>
      </c>
      <c r="B1186" s="15">
        <v>2</v>
      </c>
      <c r="C1186" s="15">
        <f t="shared" si="18"/>
        <v>1</v>
      </c>
    </row>
    <row r="1187" spans="1:3" x14ac:dyDescent="0.25">
      <c r="A1187" s="15">
        <v>100507436</v>
      </c>
      <c r="B1187" s="15">
        <v>1</v>
      </c>
      <c r="C1187" s="15">
        <f t="shared" si="18"/>
        <v>0</v>
      </c>
    </row>
    <row r="1188" spans="1:3" x14ac:dyDescent="0.25">
      <c r="A1188" s="15">
        <v>93985</v>
      </c>
      <c r="B1188" s="15">
        <v>1</v>
      </c>
      <c r="C1188" s="15">
        <f t="shared" si="18"/>
        <v>0</v>
      </c>
    </row>
    <row r="1189" spans="1:3" x14ac:dyDescent="0.25">
      <c r="A1189" s="15">
        <v>93983</v>
      </c>
      <c r="B1189" s="15">
        <v>1</v>
      </c>
      <c r="C1189" s="15">
        <f t="shared" si="18"/>
        <v>0</v>
      </c>
    </row>
    <row r="1190" spans="1:3" x14ac:dyDescent="0.25">
      <c r="A1190" s="15">
        <v>93979</v>
      </c>
      <c r="B1190" s="15">
        <v>1</v>
      </c>
      <c r="C1190" s="15">
        <f t="shared" si="18"/>
        <v>0</v>
      </c>
    </row>
    <row r="1191" spans="1:3" x14ac:dyDescent="0.25">
      <c r="A1191" s="15">
        <v>93978</v>
      </c>
      <c r="B1191" s="15">
        <v>1</v>
      </c>
      <c r="C1191" s="15">
        <f t="shared" si="18"/>
        <v>0</v>
      </c>
    </row>
    <row r="1192" spans="1:3" x14ac:dyDescent="0.25">
      <c r="A1192" s="15">
        <v>167691</v>
      </c>
      <c r="B1192" s="15">
        <v>2</v>
      </c>
      <c r="C1192" s="15">
        <f t="shared" si="18"/>
        <v>1</v>
      </c>
    </row>
    <row r="1193" spans="1:3" x14ac:dyDescent="0.25">
      <c r="A1193" s="15">
        <v>93956</v>
      </c>
      <c r="B1193" s="15">
        <v>1</v>
      </c>
      <c r="C1193" s="15">
        <f t="shared" si="18"/>
        <v>0</v>
      </c>
    </row>
    <row r="1194" spans="1:3" x14ac:dyDescent="0.25">
      <c r="A1194" s="15">
        <v>93953</v>
      </c>
      <c r="B1194" s="15">
        <v>1</v>
      </c>
      <c r="C1194" s="15">
        <f t="shared" si="18"/>
        <v>0</v>
      </c>
    </row>
    <row r="1195" spans="1:3" x14ac:dyDescent="0.25">
      <c r="A1195" s="15">
        <v>143098</v>
      </c>
      <c r="B1195" s="15">
        <v>1</v>
      </c>
      <c r="C1195" s="15">
        <f t="shared" si="18"/>
        <v>0</v>
      </c>
    </row>
    <row r="1196" spans="1:3" x14ac:dyDescent="0.25">
      <c r="A1196" s="15">
        <v>100310786</v>
      </c>
      <c r="B1196" s="15">
        <v>1</v>
      </c>
      <c r="C1196" s="15">
        <f t="shared" si="18"/>
        <v>0</v>
      </c>
    </row>
    <row r="1197" spans="1:3" x14ac:dyDescent="0.25">
      <c r="A1197" s="15">
        <v>100310785</v>
      </c>
      <c r="B1197" s="15">
        <v>1</v>
      </c>
      <c r="C1197" s="15">
        <f t="shared" si="18"/>
        <v>0</v>
      </c>
    </row>
    <row r="1198" spans="1:3" x14ac:dyDescent="0.25">
      <c r="A1198" s="15">
        <v>100187907</v>
      </c>
      <c r="B1198" s="15">
        <v>1</v>
      </c>
      <c r="C1198" s="15">
        <f t="shared" si="18"/>
        <v>0</v>
      </c>
    </row>
    <row r="1199" spans="1:3" x14ac:dyDescent="0.25">
      <c r="A1199" s="15">
        <v>118487</v>
      </c>
      <c r="B1199" s="15">
        <v>1</v>
      </c>
      <c r="C1199" s="15">
        <f t="shared" si="18"/>
        <v>0</v>
      </c>
    </row>
    <row r="1200" spans="1:3" x14ac:dyDescent="0.25">
      <c r="A1200" s="15">
        <v>100310755</v>
      </c>
      <c r="B1200" s="15">
        <v>1</v>
      </c>
      <c r="C1200" s="15">
        <f t="shared" si="18"/>
        <v>0</v>
      </c>
    </row>
    <row r="1201" spans="1:3" x14ac:dyDescent="0.25">
      <c r="A1201" s="15">
        <v>100310754</v>
      </c>
      <c r="B1201" s="15">
        <v>1</v>
      </c>
      <c r="C1201" s="15">
        <f t="shared" si="18"/>
        <v>0</v>
      </c>
    </row>
    <row r="1202" spans="1:3" x14ac:dyDescent="0.25">
      <c r="A1202" s="15">
        <v>118471</v>
      </c>
      <c r="B1202" s="15">
        <v>1</v>
      </c>
      <c r="C1202" s="15">
        <f t="shared" si="18"/>
        <v>0</v>
      </c>
    </row>
    <row r="1203" spans="1:3" x14ac:dyDescent="0.25">
      <c r="A1203" s="15">
        <v>118460</v>
      </c>
      <c r="B1203" s="15">
        <v>1</v>
      </c>
      <c r="C1203" s="15">
        <f t="shared" si="18"/>
        <v>0</v>
      </c>
    </row>
    <row r="1204" spans="1:3" x14ac:dyDescent="0.25">
      <c r="A1204" s="15">
        <v>118442</v>
      </c>
      <c r="B1204" s="15">
        <v>1</v>
      </c>
      <c r="C1204" s="15">
        <f t="shared" si="18"/>
        <v>0</v>
      </c>
    </row>
    <row r="1205" spans="1:3" x14ac:dyDescent="0.25">
      <c r="A1205" s="15">
        <v>118430</v>
      </c>
      <c r="B1205" s="15">
        <v>1</v>
      </c>
      <c r="C1205" s="15">
        <f t="shared" si="18"/>
        <v>0</v>
      </c>
    </row>
    <row r="1206" spans="1:3" x14ac:dyDescent="0.25">
      <c r="A1206" s="15">
        <v>118429</v>
      </c>
      <c r="B1206" s="15">
        <v>3</v>
      </c>
      <c r="C1206" s="15">
        <f t="shared" si="18"/>
        <v>1</v>
      </c>
    </row>
    <row r="1207" spans="1:3" x14ac:dyDescent="0.25">
      <c r="A1207" s="15">
        <v>100187828</v>
      </c>
      <c r="B1207" s="15">
        <v>1</v>
      </c>
      <c r="C1207" s="15">
        <f t="shared" si="18"/>
        <v>0</v>
      </c>
    </row>
    <row r="1208" spans="1:3" x14ac:dyDescent="0.25">
      <c r="A1208" s="15">
        <v>118427</v>
      </c>
      <c r="B1208" s="15">
        <v>1</v>
      </c>
      <c r="C1208" s="15">
        <f t="shared" si="18"/>
        <v>0</v>
      </c>
    </row>
    <row r="1209" spans="1:3" x14ac:dyDescent="0.25">
      <c r="A1209" s="15">
        <v>118425</v>
      </c>
      <c r="B1209" s="15">
        <v>1</v>
      </c>
      <c r="C1209" s="15">
        <f t="shared" si="18"/>
        <v>0</v>
      </c>
    </row>
    <row r="1210" spans="1:3" x14ac:dyDescent="0.25">
      <c r="A1210" s="15">
        <v>192149</v>
      </c>
      <c r="B1210" s="15">
        <v>2</v>
      </c>
      <c r="C1210" s="15">
        <f t="shared" si="18"/>
        <v>1</v>
      </c>
    </row>
    <row r="1211" spans="1:3" x14ac:dyDescent="0.25">
      <c r="A1211" s="15">
        <v>192144</v>
      </c>
      <c r="B1211" s="15">
        <v>1</v>
      </c>
      <c r="C1211" s="15">
        <f t="shared" si="18"/>
        <v>0</v>
      </c>
    </row>
    <row r="1212" spans="1:3" x14ac:dyDescent="0.25">
      <c r="A1212" s="15">
        <v>192143</v>
      </c>
      <c r="B1212" s="15">
        <v>1</v>
      </c>
      <c r="C1212" s="15">
        <f t="shared" si="18"/>
        <v>0</v>
      </c>
    </row>
    <row r="1213" spans="1:3" x14ac:dyDescent="0.25">
      <c r="A1213" s="15">
        <v>192142</v>
      </c>
      <c r="B1213" s="15">
        <v>1</v>
      </c>
      <c r="C1213" s="15">
        <f t="shared" si="18"/>
        <v>0</v>
      </c>
    </row>
    <row r="1214" spans="1:3" x14ac:dyDescent="0.25">
      <c r="A1214" s="15">
        <v>192115</v>
      </c>
      <c r="B1214" s="15">
        <v>1</v>
      </c>
      <c r="C1214" s="15">
        <f t="shared" si="18"/>
        <v>0</v>
      </c>
    </row>
    <row r="1215" spans="1:3" x14ac:dyDescent="0.25">
      <c r="A1215" s="15">
        <v>142940</v>
      </c>
      <c r="B1215" s="15">
        <v>1</v>
      </c>
      <c r="C1215" s="15">
        <f t="shared" si="18"/>
        <v>0</v>
      </c>
    </row>
    <row r="1216" spans="1:3" x14ac:dyDescent="0.25">
      <c r="A1216" s="15">
        <v>100187761</v>
      </c>
      <c r="B1216" s="15">
        <v>1</v>
      </c>
      <c r="C1216" s="15">
        <f t="shared" si="18"/>
        <v>0</v>
      </c>
    </row>
    <row r="1217" spans="1:3" x14ac:dyDescent="0.25">
      <c r="A1217" s="15">
        <v>100187749</v>
      </c>
      <c r="B1217" s="15">
        <v>1</v>
      </c>
      <c r="C1217" s="15">
        <f t="shared" si="18"/>
        <v>0</v>
      </c>
    </row>
    <row r="1218" spans="1:3" x14ac:dyDescent="0.25">
      <c r="A1218" s="15">
        <v>388662</v>
      </c>
      <c r="B1218" s="15">
        <v>1</v>
      </c>
      <c r="C1218" s="15">
        <f t="shared" si="18"/>
        <v>0</v>
      </c>
    </row>
    <row r="1219" spans="1:3" x14ac:dyDescent="0.25">
      <c r="A1219" s="15">
        <v>142910</v>
      </c>
      <c r="B1219" s="15">
        <v>1</v>
      </c>
      <c r="C1219" s="15">
        <f t="shared" ref="C1219:C1282" si="19">IF(B1219&gt;1,1,0)</f>
        <v>0</v>
      </c>
    </row>
    <row r="1220" spans="1:3" x14ac:dyDescent="0.25">
      <c r="A1220" s="15">
        <v>388650</v>
      </c>
      <c r="B1220" s="15">
        <v>1</v>
      </c>
      <c r="C1220" s="15">
        <f t="shared" si="19"/>
        <v>0</v>
      </c>
    </row>
    <row r="1221" spans="1:3" x14ac:dyDescent="0.25">
      <c r="A1221" s="15">
        <v>100187724</v>
      </c>
      <c r="B1221" s="15">
        <v>1</v>
      </c>
      <c r="C1221" s="15">
        <f t="shared" si="19"/>
        <v>0</v>
      </c>
    </row>
    <row r="1222" spans="1:3" x14ac:dyDescent="0.25">
      <c r="A1222" s="15">
        <v>388646</v>
      </c>
      <c r="B1222" s="15">
        <v>1</v>
      </c>
      <c r="C1222" s="15">
        <f t="shared" si="19"/>
        <v>0</v>
      </c>
    </row>
    <row r="1223" spans="1:3" x14ac:dyDescent="0.25">
      <c r="A1223" s="15">
        <v>100187717</v>
      </c>
      <c r="B1223" s="15">
        <v>1</v>
      </c>
      <c r="C1223" s="15">
        <f t="shared" si="19"/>
        <v>0</v>
      </c>
    </row>
    <row r="1224" spans="1:3" x14ac:dyDescent="0.25">
      <c r="A1224" s="15">
        <v>100187716</v>
      </c>
      <c r="B1224" s="15">
        <v>1</v>
      </c>
      <c r="C1224" s="15">
        <f t="shared" si="19"/>
        <v>0</v>
      </c>
    </row>
    <row r="1225" spans="1:3" x14ac:dyDescent="0.25">
      <c r="A1225" s="15">
        <v>142891</v>
      </c>
      <c r="B1225" s="15">
        <v>1</v>
      </c>
      <c r="C1225" s="15">
        <f t="shared" si="19"/>
        <v>0</v>
      </c>
    </row>
    <row r="1226" spans="1:3" x14ac:dyDescent="0.25">
      <c r="A1226" s="15">
        <v>167465</v>
      </c>
      <c r="B1226" s="15">
        <v>1</v>
      </c>
      <c r="C1226" s="15">
        <f t="shared" si="19"/>
        <v>0</v>
      </c>
    </row>
    <row r="1227" spans="1:3" x14ac:dyDescent="0.25">
      <c r="A1227" s="15">
        <v>339488</v>
      </c>
      <c r="B1227" s="15">
        <v>1</v>
      </c>
      <c r="C1227" s="15">
        <f t="shared" si="19"/>
        <v>0</v>
      </c>
    </row>
    <row r="1228" spans="1:3" x14ac:dyDescent="0.25">
      <c r="A1228" s="15">
        <v>100187711</v>
      </c>
      <c r="B1228" s="15">
        <v>1</v>
      </c>
      <c r="C1228" s="15">
        <f t="shared" si="19"/>
        <v>0</v>
      </c>
    </row>
    <row r="1229" spans="1:3" x14ac:dyDescent="0.25">
      <c r="A1229" s="15">
        <v>100187710</v>
      </c>
      <c r="B1229" s="15">
        <v>1</v>
      </c>
      <c r="C1229" s="15">
        <f t="shared" si="19"/>
        <v>0</v>
      </c>
    </row>
    <row r="1230" spans="1:3" x14ac:dyDescent="0.25">
      <c r="A1230" s="15">
        <v>167410</v>
      </c>
      <c r="B1230" s="15">
        <v>1</v>
      </c>
      <c r="C1230" s="15">
        <f t="shared" si="19"/>
        <v>0</v>
      </c>
    </row>
    <row r="1231" spans="1:3" x14ac:dyDescent="0.25">
      <c r="A1231" s="15">
        <v>388585</v>
      </c>
      <c r="B1231" s="15">
        <v>1</v>
      </c>
      <c r="C1231" s="15">
        <f t="shared" si="19"/>
        <v>0</v>
      </c>
    </row>
    <row r="1232" spans="1:3" x14ac:dyDescent="0.25">
      <c r="A1232" s="15">
        <v>93664</v>
      </c>
      <c r="B1232" s="15">
        <v>1</v>
      </c>
      <c r="C1232" s="15">
        <f t="shared" si="19"/>
        <v>0</v>
      </c>
    </row>
    <row r="1233" spans="1:3" x14ac:dyDescent="0.25">
      <c r="A1233" s="15">
        <v>93663</v>
      </c>
      <c r="B1233" s="15">
        <v>1</v>
      </c>
      <c r="C1233" s="15">
        <f t="shared" si="19"/>
        <v>0</v>
      </c>
    </row>
    <row r="1234" spans="1:3" x14ac:dyDescent="0.25">
      <c r="A1234" s="15">
        <v>93661</v>
      </c>
      <c r="B1234" s="15">
        <v>1</v>
      </c>
      <c r="C1234" s="15">
        <f t="shared" si="19"/>
        <v>0</v>
      </c>
    </row>
    <row r="1235" spans="1:3" x14ac:dyDescent="0.25">
      <c r="A1235" s="15">
        <v>93659</v>
      </c>
      <c r="B1235" s="15">
        <v>1</v>
      </c>
      <c r="C1235" s="15">
        <f t="shared" si="19"/>
        <v>0</v>
      </c>
    </row>
    <row r="1236" spans="1:3" x14ac:dyDescent="0.25">
      <c r="A1236" s="15">
        <v>388555</v>
      </c>
      <c r="B1236" s="15">
        <v>1</v>
      </c>
      <c r="C1236" s="15">
        <f t="shared" si="19"/>
        <v>0</v>
      </c>
    </row>
    <row r="1237" spans="1:3" x14ac:dyDescent="0.25">
      <c r="A1237" s="15">
        <v>339403</v>
      </c>
      <c r="B1237" s="15">
        <v>1</v>
      </c>
      <c r="C1237" s="15">
        <f t="shared" si="19"/>
        <v>0</v>
      </c>
    </row>
    <row r="1238" spans="1:3" x14ac:dyDescent="0.25">
      <c r="A1238" s="15">
        <v>388552</v>
      </c>
      <c r="B1238" s="15">
        <v>3</v>
      </c>
      <c r="C1238" s="15">
        <f t="shared" si="19"/>
        <v>1</v>
      </c>
    </row>
    <row r="1239" spans="1:3" x14ac:dyDescent="0.25">
      <c r="A1239" s="15">
        <v>388551</v>
      </c>
      <c r="B1239" s="15">
        <v>2</v>
      </c>
      <c r="C1239" s="15">
        <f t="shared" si="19"/>
        <v>1</v>
      </c>
    </row>
    <row r="1240" spans="1:3" x14ac:dyDescent="0.25">
      <c r="A1240" s="15">
        <v>93650</v>
      </c>
      <c r="B1240" s="15">
        <v>1</v>
      </c>
      <c r="C1240" s="15">
        <f t="shared" si="19"/>
        <v>0</v>
      </c>
    </row>
    <row r="1241" spans="1:3" x14ac:dyDescent="0.25">
      <c r="A1241" s="15">
        <v>93649</v>
      </c>
      <c r="B1241" s="15">
        <v>1</v>
      </c>
      <c r="C1241" s="15">
        <f t="shared" si="19"/>
        <v>0</v>
      </c>
    </row>
    <row r="1242" spans="1:3" x14ac:dyDescent="0.25">
      <c r="A1242" s="15">
        <v>339398</v>
      </c>
      <c r="B1242" s="15">
        <v>1</v>
      </c>
      <c r="C1242" s="15">
        <f t="shared" si="19"/>
        <v>0</v>
      </c>
    </row>
    <row r="1243" spans="1:3" x14ac:dyDescent="0.25">
      <c r="A1243" s="15">
        <v>93643</v>
      </c>
      <c r="B1243" s="15">
        <v>1</v>
      </c>
      <c r="C1243" s="15">
        <f t="shared" si="19"/>
        <v>0</v>
      </c>
    </row>
    <row r="1244" spans="1:3" x14ac:dyDescent="0.25">
      <c r="A1244" s="15">
        <v>388531</v>
      </c>
      <c r="B1244" s="15">
        <v>2</v>
      </c>
      <c r="C1244" s="15">
        <f t="shared" si="19"/>
        <v>1</v>
      </c>
    </row>
    <row r="1245" spans="1:3" x14ac:dyDescent="0.25">
      <c r="A1245" s="15">
        <v>93624</v>
      </c>
      <c r="B1245" s="15">
        <v>1</v>
      </c>
      <c r="C1245" s="15">
        <f t="shared" si="19"/>
        <v>0</v>
      </c>
    </row>
    <row r="1246" spans="1:3" x14ac:dyDescent="0.25">
      <c r="A1246" s="15">
        <v>93611</v>
      </c>
      <c r="B1246" s="15">
        <v>1</v>
      </c>
      <c r="C1246" s="15">
        <f t="shared" si="19"/>
        <v>0</v>
      </c>
    </row>
    <row r="1247" spans="1:3" x14ac:dyDescent="0.25">
      <c r="A1247" s="15">
        <v>339345</v>
      </c>
      <c r="B1247" s="15">
        <v>1</v>
      </c>
      <c r="C1247" s="15">
        <f t="shared" si="19"/>
        <v>0</v>
      </c>
    </row>
    <row r="1248" spans="1:3" x14ac:dyDescent="0.25">
      <c r="A1248" s="15">
        <v>100507044</v>
      </c>
      <c r="B1248" s="15">
        <v>1</v>
      </c>
      <c r="C1248" s="15">
        <f t="shared" si="19"/>
        <v>0</v>
      </c>
    </row>
    <row r="1249" spans="1:3" x14ac:dyDescent="0.25">
      <c r="A1249" s="15">
        <v>93589</v>
      </c>
      <c r="B1249" s="15">
        <v>2</v>
      </c>
      <c r="C1249" s="15">
        <f t="shared" si="19"/>
        <v>1</v>
      </c>
    </row>
    <row r="1250" spans="1:3" x14ac:dyDescent="0.25">
      <c r="A1250" s="15">
        <v>339324</v>
      </c>
      <c r="B1250" s="15">
        <v>1</v>
      </c>
      <c r="C1250" s="15">
        <f t="shared" si="19"/>
        <v>0</v>
      </c>
    </row>
    <row r="1251" spans="1:3" x14ac:dyDescent="0.25">
      <c r="A1251" s="15">
        <v>339318</v>
      </c>
      <c r="B1251" s="15">
        <v>1</v>
      </c>
      <c r="C1251" s="15">
        <f t="shared" si="19"/>
        <v>0</v>
      </c>
    </row>
    <row r="1252" spans="1:3" x14ac:dyDescent="0.25">
      <c r="A1252" s="15">
        <v>339302</v>
      </c>
      <c r="B1252" s="15">
        <v>1</v>
      </c>
      <c r="C1252" s="15">
        <f t="shared" si="19"/>
        <v>0</v>
      </c>
    </row>
    <row r="1253" spans="1:3" x14ac:dyDescent="0.25">
      <c r="A1253" s="15">
        <v>142683</v>
      </c>
      <c r="B1253" s="15">
        <v>1</v>
      </c>
      <c r="C1253" s="15">
        <f t="shared" si="19"/>
        <v>0</v>
      </c>
    </row>
    <row r="1254" spans="1:3" x14ac:dyDescent="0.25">
      <c r="A1254" s="15">
        <v>142680</v>
      </c>
      <c r="B1254" s="15">
        <v>2</v>
      </c>
      <c r="C1254" s="15">
        <f t="shared" si="19"/>
        <v>1</v>
      </c>
    </row>
    <row r="1255" spans="1:3" x14ac:dyDescent="0.25">
      <c r="A1255" s="15">
        <v>142679</v>
      </c>
      <c r="B1255" s="15">
        <v>1</v>
      </c>
      <c r="C1255" s="15">
        <f t="shared" si="19"/>
        <v>0</v>
      </c>
    </row>
    <row r="1256" spans="1:3" x14ac:dyDescent="0.25">
      <c r="A1256" s="15">
        <v>142678</v>
      </c>
      <c r="B1256" s="15">
        <v>1</v>
      </c>
      <c r="C1256" s="15">
        <f t="shared" si="19"/>
        <v>0</v>
      </c>
    </row>
    <row r="1257" spans="1:3" x14ac:dyDescent="0.25">
      <c r="A1257" s="15">
        <v>388403</v>
      </c>
      <c r="B1257" s="15">
        <v>1</v>
      </c>
      <c r="C1257" s="15">
        <f t="shared" si="19"/>
        <v>0</v>
      </c>
    </row>
    <row r="1258" spans="1:3" x14ac:dyDescent="0.25">
      <c r="A1258" s="15">
        <v>167227</v>
      </c>
      <c r="B1258" s="15">
        <v>1</v>
      </c>
      <c r="C1258" s="15">
        <f t="shared" si="19"/>
        <v>0</v>
      </c>
    </row>
    <row r="1259" spans="1:3" x14ac:dyDescent="0.25">
      <c r="A1259" s="15">
        <v>93492</v>
      </c>
      <c r="B1259" s="15">
        <v>1</v>
      </c>
      <c r="C1259" s="15">
        <f t="shared" si="19"/>
        <v>0</v>
      </c>
    </row>
    <row r="1260" spans="1:3" x14ac:dyDescent="0.25">
      <c r="A1260" s="15">
        <v>388389</v>
      </c>
      <c r="B1260" s="15">
        <v>2</v>
      </c>
      <c r="C1260" s="15">
        <f t="shared" si="19"/>
        <v>1</v>
      </c>
    </row>
    <row r="1261" spans="1:3" x14ac:dyDescent="0.25">
      <c r="A1261" s="15">
        <v>339230</v>
      </c>
      <c r="B1261" s="15">
        <v>1</v>
      </c>
      <c r="C1261" s="15">
        <f t="shared" si="19"/>
        <v>0</v>
      </c>
    </row>
    <row r="1262" spans="1:3" x14ac:dyDescent="0.25">
      <c r="A1262" s="15">
        <v>388372</v>
      </c>
      <c r="B1262" s="15">
        <v>1</v>
      </c>
      <c r="C1262" s="15">
        <f t="shared" si="19"/>
        <v>0</v>
      </c>
    </row>
    <row r="1263" spans="1:3" x14ac:dyDescent="0.25">
      <c r="A1263" s="15">
        <v>167153</v>
      </c>
      <c r="B1263" s="15">
        <v>1</v>
      </c>
      <c r="C1263" s="15">
        <f t="shared" si="19"/>
        <v>0</v>
      </c>
    </row>
    <row r="1264" spans="1:3" x14ac:dyDescent="0.25">
      <c r="A1264" s="15">
        <v>93426</v>
      </c>
      <c r="B1264" s="15">
        <v>1</v>
      </c>
      <c r="C1264" s="15">
        <f t="shared" si="19"/>
        <v>0</v>
      </c>
    </row>
    <row r="1265" spans="1:3" x14ac:dyDescent="0.25">
      <c r="A1265" s="15">
        <v>388325</v>
      </c>
      <c r="B1265" s="15">
        <v>1</v>
      </c>
      <c r="C1265" s="15">
        <f t="shared" si="19"/>
        <v>0</v>
      </c>
    </row>
    <row r="1266" spans="1:3" x14ac:dyDescent="0.25">
      <c r="A1266" s="15">
        <v>100359407</v>
      </c>
      <c r="B1266" s="15">
        <v>1</v>
      </c>
      <c r="C1266" s="15">
        <f t="shared" si="19"/>
        <v>0</v>
      </c>
    </row>
    <row r="1267" spans="1:3" x14ac:dyDescent="0.25">
      <c r="A1267" s="15">
        <v>100359406</v>
      </c>
      <c r="B1267" s="15">
        <v>1</v>
      </c>
      <c r="C1267" s="15">
        <f t="shared" si="19"/>
        <v>0</v>
      </c>
    </row>
    <row r="1268" spans="1:3" x14ac:dyDescent="0.25">
      <c r="A1268" s="15">
        <v>100359403</v>
      </c>
      <c r="B1268" s="15">
        <v>1</v>
      </c>
      <c r="C1268" s="15">
        <f t="shared" si="19"/>
        <v>0</v>
      </c>
    </row>
    <row r="1269" spans="1:3" x14ac:dyDescent="0.25">
      <c r="A1269" s="15">
        <v>100359402</v>
      </c>
      <c r="B1269" s="15">
        <v>1</v>
      </c>
      <c r="C1269" s="15">
        <f t="shared" si="19"/>
        <v>0</v>
      </c>
    </row>
    <row r="1270" spans="1:3" x14ac:dyDescent="0.25">
      <c r="A1270" s="15">
        <v>100359401</v>
      </c>
      <c r="B1270" s="15">
        <v>1</v>
      </c>
      <c r="C1270" s="15">
        <f t="shared" si="19"/>
        <v>0</v>
      </c>
    </row>
    <row r="1271" spans="1:3" x14ac:dyDescent="0.25">
      <c r="A1271" s="15">
        <v>100359400</v>
      </c>
      <c r="B1271" s="15">
        <v>1</v>
      </c>
      <c r="C1271" s="15">
        <f t="shared" si="19"/>
        <v>0</v>
      </c>
    </row>
    <row r="1272" spans="1:3" x14ac:dyDescent="0.25">
      <c r="A1272" s="15">
        <v>100359399</v>
      </c>
      <c r="B1272" s="15">
        <v>1</v>
      </c>
      <c r="C1272" s="15">
        <f t="shared" si="19"/>
        <v>0</v>
      </c>
    </row>
    <row r="1273" spans="1:3" x14ac:dyDescent="0.25">
      <c r="A1273" s="15">
        <v>100359393</v>
      </c>
      <c r="B1273" s="15">
        <v>1</v>
      </c>
      <c r="C1273" s="15">
        <f t="shared" si="19"/>
        <v>0</v>
      </c>
    </row>
    <row r="1274" spans="1:3" x14ac:dyDescent="0.25">
      <c r="A1274" s="15">
        <v>339105</v>
      </c>
      <c r="B1274" s="15">
        <v>1</v>
      </c>
      <c r="C1274" s="15">
        <f t="shared" si="19"/>
        <v>0</v>
      </c>
    </row>
    <row r="1275" spans="1:3" x14ac:dyDescent="0.25">
      <c r="A1275" s="15">
        <v>93323</v>
      </c>
      <c r="B1275" s="15">
        <v>1</v>
      </c>
      <c r="C1275" s="15">
        <f t="shared" si="19"/>
        <v>0</v>
      </c>
    </row>
    <row r="1276" spans="1:3" x14ac:dyDescent="0.25">
      <c r="A1276" s="15">
        <v>100506742</v>
      </c>
      <c r="B1276" s="15">
        <v>1</v>
      </c>
      <c r="C1276" s="15">
        <f t="shared" si="19"/>
        <v>0</v>
      </c>
    </row>
    <row r="1277" spans="1:3" x14ac:dyDescent="0.25">
      <c r="A1277" s="15">
        <v>191585</v>
      </c>
      <c r="B1277" s="15">
        <v>1</v>
      </c>
      <c r="C1277" s="15">
        <f t="shared" si="19"/>
        <v>0</v>
      </c>
    </row>
    <row r="1278" spans="1:3" x14ac:dyDescent="0.25">
      <c r="A1278" s="15">
        <v>117854</v>
      </c>
      <c r="B1278" s="15">
        <v>1</v>
      </c>
      <c r="C1278" s="15">
        <f t="shared" si="19"/>
        <v>0</v>
      </c>
    </row>
    <row r="1279" spans="1:3" x14ac:dyDescent="0.25">
      <c r="A1279" s="15">
        <v>93273</v>
      </c>
      <c r="B1279" s="15">
        <v>1</v>
      </c>
      <c r="C1279" s="15">
        <f t="shared" si="19"/>
        <v>0</v>
      </c>
    </row>
    <row r="1280" spans="1:3" x14ac:dyDescent="0.25">
      <c r="A1280" s="15">
        <v>339010</v>
      </c>
      <c r="B1280" s="15">
        <v>1</v>
      </c>
      <c r="C1280" s="15">
        <f t="shared" si="19"/>
        <v>0</v>
      </c>
    </row>
    <row r="1281" spans="1:3" x14ac:dyDescent="0.25">
      <c r="A1281" s="15">
        <v>388125</v>
      </c>
      <c r="B1281" s="15">
        <v>1</v>
      </c>
      <c r="C1281" s="15">
        <f t="shared" si="19"/>
        <v>0</v>
      </c>
    </row>
    <row r="1282" spans="1:3" x14ac:dyDescent="0.25">
      <c r="A1282" s="15">
        <v>93210</v>
      </c>
      <c r="B1282" s="15">
        <v>1</v>
      </c>
      <c r="C1282" s="15">
        <f t="shared" si="19"/>
        <v>0</v>
      </c>
    </row>
    <row r="1283" spans="1:3" x14ac:dyDescent="0.25">
      <c r="A1283" s="15">
        <v>100506658</v>
      </c>
      <c r="B1283" s="15">
        <v>2</v>
      </c>
      <c r="C1283" s="15">
        <f t="shared" ref="C1283:C1346" si="20">IF(B1283&gt;1,1,0)</f>
        <v>1</v>
      </c>
    </row>
    <row r="1284" spans="1:3" x14ac:dyDescent="0.25">
      <c r="A1284" s="15">
        <v>166929</v>
      </c>
      <c r="B1284" s="15">
        <v>1</v>
      </c>
      <c r="C1284" s="15">
        <f t="shared" si="20"/>
        <v>0</v>
      </c>
    </row>
    <row r="1285" spans="1:3" x14ac:dyDescent="0.25">
      <c r="A1285" s="15">
        <v>93185</v>
      </c>
      <c r="B1285" s="15">
        <v>1</v>
      </c>
      <c r="C1285" s="15">
        <f t="shared" si="20"/>
        <v>0</v>
      </c>
    </row>
    <row r="1286" spans="1:3" x14ac:dyDescent="0.25">
      <c r="A1286" s="15">
        <v>93183</v>
      </c>
      <c r="B1286" s="15">
        <v>2</v>
      </c>
      <c r="C1286" s="15">
        <f t="shared" si="20"/>
        <v>1</v>
      </c>
    </row>
    <row r="1287" spans="1:3" x14ac:dyDescent="0.25">
      <c r="A1287" s="15">
        <v>100506627</v>
      </c>
      <c r="B1287" s="15">
        <v>1</v>
      </c>
      <c r="C1287" s="15">
        <f t="shared" si="20"/>
        <v>0</v>
      </c>
    </row>
    <row r="1288" spans="1:3" x14ac:dyDescent="0.25">
      <c r="A1288" s="15">
        <v>338917</v>
      </c>
      <c r="B1288" s="15">
        <v>3</v>
      </c>
      <c r="C1288" s="15">
        <f t="shared" si="20"/>
        <v>1</v>
      </c>
    </row>
    <row r="1289" spans="1:3" x14ac:dyDescent="0.25">
      <c r="A1289" s="15">
        <v>93129</v>
      </c>
      <c r="B1289" s="15">
        <v>1</v>
      </c>
      <c r="C1289" s="15">
        <f t="shared" si="20"/>
        <v>0</v>
      </c>
    </row>
    <row r="1290" spans="1:3" x14ac:dyDescent="0.25">
      <c r="A1290" s="15">
        <v>338872</v>
      </c>
      <c r="B1290" s="15">
        <v>1</v>
      </c>
      <c r="C1290" s="15">
        <f t="shared" si="20"/>
        <v>0</v>
      </c>
    </row>
    <row r="1291" spans="1:3" x14ac:dyDescent="0.25">
      <c r="A1291" s="15">
        <v>388015</v>
      </c>
      <c r="B1291" s="15">
        <v>1</v>
      </c>
      <c r="C1291" s="15">
        <f t="shared" si="20"/>
        <v>0</v>
      </c>
    </row>
    <row r="1292" spans="1:3" x14ac:dyDescent="0.25">
      <c r="A1292" s="15">
        <v>93107</v>
      </c>
      <c r="B1292" s="15">
        <v>1</v>
      </c>
      <c r="C1292" s="15">
        <f t="shared" si="20"/>
        <v>0</v>
      </c>
    </row>
    <row r="1293" spans="1:3" x14ac:dyDescent="0.25">
      <c r="A1293" s="15">
        <v>93100</v>
      </c>
      <c r="B1293" s="15">
        <v>1</v>
      </c>
      <c r="C1293" s="15">
        <f t="shared" si="20"/>
        <v>0</v>
      </c>
    </row>
    <row r="1294" spans="1:3" x14ac:dyDescent="0.25">
      <c r="A1294" s="15">
        <v>166824</v>
      </c>
      <c r="B1294" s="15">
        <v>1</v>
      </c>
      <c r="C1294" s="15">
        <f t="shared" si="20"/>
        <v>0</v>
      </c>
    </row>
    <row r="1295" spans="1:3" x14ac:dyDescent="0.25">
      <c r="A1295" s="15">
        <v>166815</v>
      </c>
      <c r="B1295" s="15">
        <v>1</v>
      </c>
      <c r="C1295" s="15">
        <f t="shared" si="20"/>
        <v>0</v>
      </c>
    </row>
    <row r="1296" spans="1:3" x14ac:dyDescent="0.25">
      <c r="A1296" s="15">
        <v>166785</v>
      </c>
      <c r="B1296" s="15">
        <v>2</v>
      </c>
      <c r="C1296" s="15">
        <f t="shared" si="20"/>
        <v>1</v>
      </c>
    </row>
    <row r="1297" spans="1:3" x14ac:dyDescent="0.25">
      <c r="A1297" s="15">
        <v>338785</v>
      </c>
      <c r="B1297" s="15">
        <v>1</v>
      </c>
      <c r="C1297" s="15">
        <f t="shared" si="20"/>
        <v>0</v>
      </c>
    </row>
    <row r="1298" spans="1:3" x14ac:dyDescent="0.25">
      <c r="A1298" s="15">
        <v>93035</v>
      </c>
      <c r="B1298" s="15">
        <v>1</v>
      </c>
      <c r="C1298" s="15">
        <f t="shared" si="20"/>
        <v>0</v>
      </c>
    </row>
    <row r="1299" spans="1:3" x14ac:dyDescent="0.25">
      <c r="A1299" s="15">
        <v>93034</v>
      </c>
      <c r="B1299" s="15">
        <v>1</v>
      </c>
      <c r="C1299" s="15">
        <f t="shared" si="20"/>
        <v>0</v>
      </c>
    </row>
    <row r="1300" spans="1:3" x14ac:dyDescent="0.25">
      <c r="A1300" s="15">
        <v>166752</v>
      </c>
      <c r="B1300" s="15">
        <v>1</v>
      </c>
      <c r="C1300" s="15">
        <f t="shared" si="20"/>
        <v>0</v>
      </c>
    </row>
    <row r="1301" spans="1:3" x14ac:dyDescent="0.25">
      <c r="A1301" s="15">
        <v>387911</v>
      </c>
      <c r="B1301" s="15">
        <v>1</v>
      </c>
      <c r="C1301" s="15">
        <f t="shared" si="20"/>
        <v>0</v>
      </c>
    </row>
    <row r="1302" spans="1:3" x14ac:dyDescent="0.25">
      <c r="A1302" s="15">
        <v>117584</v>
      </c>
      <c r="B1302" s="15">
        <v>1</v>
      </c>
      <c r="C1302" s="15">
        <f t="shared" si="20"/>
        <v>0</v>
      </c>
    </row>
    <row r="1303" spans="1:3" x14ac:dyDescent="0.25">
      <c r="A1303" s="15">
        <v>117581</v>
      </c>
      <c r="B1303" s="15">
        <v>2</v>
      </c>
      <c r="C1303" s="15">
        <f t="shared" si="20"/>
        <v>1</v>
      </c>
    </row>
    <row r="1304" spans="1:3" x14ac:dyDescent="0.25">
      <c r="A1304" s="15">
        <v>117579</v>
      </c>
      <c r="B1304" s="15">
        <v>1</v>
      </c>
      <c r="C1304" s="15">
        <f t="shared" si="20"/>
        <v>0</v>
      </c>
    </row>
    <row r="1305" spans="1:3" x14ac:dyDescent="0.25">
      <c r="A1305" s="15">
        <v>43849</v>
      </c>
      <c r="B1305" s="15">
        <v>1</v>
      </c>
      <c r="C1305" s="15">
        <f t="shared" si="20"/>
        <v>0</v>
      </c>
    </row>
    <row r="1306" spans="1:3" x14ac:dyDescent="0.25">
      <c r="A1306" s="15">
        <v>43847</v>
      </c>
      <c r="B1306" s="15">
        <v>1</v>
      </c>
      <c r="C1306" s="15">
        <f t="shared" si="20"/>
        <v>0</v>
      </c>
    </row>
    <row r="1307" spans="1:3" x14ac:dyDescent="0.25">
      <c r="A1307" s="15">
        <v>387893</v>
      </c>
      <c r="B1307" s="15">
        <v>1</v>
      </c>
      <c r="C1307" s="15">
        <f t="shared" si="20"/>
        <v>0</v>
      </c>
    </row>
    <row r="1308" spans="1:3" x14ac:dyDescent="0.25">
      <c r="A1308" s="15">
        <v>92979</v>
      </c>
      <c r="B1308" s="15">
        <v>1</v>
      </c>
      <c r="C1308" s="15">
        <f t="shared" si="20"/>
        <v>0</v>
      </c>
    </row>
    <row r="1309" spans="1:3" x14ac:dyDescent="0.25">
      <c r="A1309" s="15">
        <v>92960</v>
      </c>
      <c r="B1309" s="15">
        <v>1</v>
      </c>
      <c r="C1309" s="15">
        <f t="shared" si="20"/>
        <v>0</v>
      </c>
    </row>
    <row r="1310" spans="1:3" x14ac:dyDescent="0.25">
      <c r="A1310" s="15">
        <v>117532</v>
      </c>
      <c r="B1310" s="15">
        <v>1</v>
      </c>
      <c r="C1310" s="15">
        <f t="shared" si="20"/>
        <v>0</v>
      </c>
    </row>
    <row r="1311" spans="1:3" x14ac:dyDescent="0.25">
      <c r="A1311" s="15">
        <v>117531</v>
      </c>
      <c r="B1311" s="15">
        <v>3</v>
      </c>
      <c r="C1311" s="15">
        <f t="shared" si="20"/>
        <v>1</v>
      </c>
    </row>
    <row r="1312" spans="1:3" x14ac:dyDescent="0.25">
      <c r="A1312" s="15">
        <v>387849</v>
      </c>
      <c r="B1312" s="15">
        <v>1</v>
      </c>
      <c r="C1312" s="15">
        <f t="shared" si="20"/>
        <v>0</v>
      </c>
    </row>
    <row r="1313" spans="1:3" x14ac:dyDescent="0.25">
      <c r="A1313" s="15">
        <v>92949</v>
      </c>
      <c r="B1313" s="15">
        <v>1</v>
      </c>
      <c r="C1313" s="15">
        <f t="shared" si="20"/>
        <v>0</v>
      </c>
    </row>
    <row r="1314" spans="1:3" x14ac:dyDescent="0.25">
      <c r="A1314" s="15">
        <v>387836</v>
      </c>
      <c r="B1314" s="15">
        <v>1</v>
      </c>
      <c r="C1314" s="15">
        <f t="shared" si="20"/>
        <v>0</v>
      </c>
    </row>
    <row r="1315" spans="1:3" x14ac:dyDescent="0.25">
      <c r="A1315" s="15">
        <v>92935</v>
      </c>
      <c r="B1315" s="15">
        <v>1</v>
      </c>
      <c r="C1315" s="15">
        <f t="shared" si="20"/>
        <v>0</v>
      </c>
    </row>
    <row r="1316" spans="1:3" x14ac:dyDescent="0.25">
      <c r="A1316" s="15">
        <v>338674</v>
      </c>
      <c r="B1316" s="15">
        <v>1</v>
      </c>
      <c r="C1316" s="15">
        <f t="shared" si="20"/>
        <v>0</v>
      </c>
    </row>
    <row r="1317" spans="1:3" x14ac:dyDescent="0.25">
      <c r="A1317" s="15">
        <v>166647</v>
      </c>
      <c r="B1317" s="15">
        <v>1</v>
      </c>
      <c r="C1317" s="15">
        <f t="shared" si="20"/>
        <v>0</v>
      </c>
    </row>
    <row r="1318" spans="1:3" x14ac:dyDescent="0.25">
      <c r="A1318" s="15">
        <v>92912</v>
      </c>
      <c r="B1318" s="15">
        <v>1</v>
      </c>
      <c r="C1318" s="15">
        <f t="shared" si="20"/>
        <v>0</v>
      </c>
    </row>
    <row r="1319" spans="1:3" x14ac:dyDescent="0.25">
      <c r="A1319" s="15">
        <v>92906</v>
      </c>
      <c r="B1319" s="15">
        <v>1</v>
      </c>
      <c r="C1319" s="15">
        <f t="shared" si="20"/>
        <v>0</v>
      </c>
    </row>
    <row r="1320" spans="1:3" x14ac:dyDescent="0.25">
      <c r="A1320" s="15">
        <v>338645</v>
      </c>
      <c r="B1320" s="15">
        <v>1</v>
      </c>
      <c r="C1320" s="15">
        <f t="shared" si="20"/>
        <v>0</v>
      </c>
    </row>
    <row r="1321" spans="1:3" x14ac:dyDescent="0.25">
      <c r="A1321" s="15">
        <v>166614</v>
      </c>
      <c r="B1321" s="15">
        <v>1</v>
      </c>
      <c r="C1321" s="15">
        <f t="shared" si="20"/>
        <v>0</v>
      </c>
    </row>
    <row r="1322" spans="1:3" x14ac:dyDescent="0.25">
      <c r="A1322" s="15">
        <v>387778</v>
      </c>
      <c r="B1322" s="15">
        <v>1</v>
      </c>
      <c r="C1322" s="15">
        <f t="shared" si="20"/>
        <v>0</v>
      </c>
    </row>
    <row r="1323" spans="1:3" x14ac:dyDescent="0.25">
      <c r="A1323" s="15">
        <v>387775</v>
      </c>
      <c r="B1323" s="15">
        <v>1</v>
      </c>
      <c r="C1323" s="15">
        <f t="shared" si="20"/>
        <v>0</v>
      </c>
    </row>
    <row r="1324" spans="1:3" x14ac:dyDescent="0.25">
      <c r="A1324" s="15">
        <v>92856</v>
      </c>
      <c r="B1324" s="15">
        <v>1</v>
      </c>
      <c r="C1324" s="15">
        <f t="shared" si="20"/>
        <v>0</v>
      </c>
    </row>
    <row r="1325" spans="1:3" x14ac:dyDescent="0.25">
      <c r="A1325" s="15">
        <v>387755</v>
      </c>
      <c r="B1325" s="15">
        <v>1</v>
      </c>
      <c r="C1325" s="15">
        <f t="shared" si="20"/>
        <v>0</v>
      </c>
    </row>
    <row r="1326" spans="1:3" x14ac:dyDescent="0.25">
      <c r="A1326" s="15">
        <v>338596</v>
      </c>
      <c r="B1326" s="15">
        <v>1</v>
      </c>
      <c r="C1326" s="15">
        <f t="shared" si="20"/>
        <v>0</v>
      </c>
    </row>
    <row r="1327" spans="1:3" x14ac:dyDescent="0.25">
      <c r="A1327" s="15">
        <v>92840</v>
      </c>
      <c r="B1327" s="15">
        <v>1</v>
      </c>
      <c r="C1327" s="15">
        <f t="shared" si="20"/>
        <v>0</v>
      </c>
    </row>
    <row r="1328" spans="1:3" x14ac:dyDescent="0.25">
      <c r="A1328" s="15">
        <v>387733</v>
      </c>
      <c r="B1328" s="15">
        <v>1</v>
      </c>
      <c r="C1328" s="15">
        <f t="shared" si="20"/>
        <v>0</v>
      </c>
    </row>
    <row r="1329" spans="1:3" x14ac:dyDescent="0.25">
      <c r="A1329" s="15">
        <v>780925</v>
      </c>
      <c r="B1329" s="15">
        <v>1</v>
      </c>
      <c r="C1329" s="15">
        <f t="shared" si="20"/>
        <v>0</v>
      </c>
    </row>
    <row r="1330" spans="1:3" x14ac:dyDescent="0.25">
      <c r="A1330" s="15">
        <v>780923</v>
      </c>
      <c r="B1330" s="15">
        <v>1</v>
      </c>
      <c r="C1330" s="15">
        <f t="shared" si="20"/>
        <v>0</v>
      </c>
    </row>
    <row r="1331" spans="1:3" x14ac:dyDescent="0.25">
      <c r="A1331" s="15">
        <v>780922</v>
      </c>
      <c r="B1331" s="15">
        <v>1</v>
      </c>
      <c r="C1331" s="15">
        <f t="shared" si="20"/>
        <v>0</v>
      </c>
    </row>
    <row r="1332" spans="1:3" x14ac:dyDescent="0.25">
      <c r="A1332" s="15">
        <v>92822</v>
      </c>
      <c r="B1332" s="15">
        <v>1</v>
      </c>
      <c r="C1332" s="15">
        <f t="shared" si="20"/>
        <v>0</v>
      </c>
    </row>
    <row r="1333" spans="1:3" x14ac:dyDescent="0.25">
      <c r="A1333" s="15">
        <v>780921</v>
      </c>
      <c r="B1333" s="15">
        <v>1</v>
      </c>
      <c r="C1333" s="15">
        <f t="shared" si="20"/>
        <v>0</v>
      </c>
    </row>
    <row r="1334" spans="1:3" x14ac:dyDescent="0.25">
      <c r="A1334" s="15">
        <v>780920</v>
      </c>
      <c r="B1334" s="15">
        <v>1</v>
      </c>
      <c r="C1334" s="15">
        <f t="shared" si="20"/>
        <v>0</v>
      </c>
    </row>
    <row r="1335" spans="1:3" x14ac:dyDescent="0.25">
      <c r="A1335" s="15">
        <v>780919</v>
      </c>
      <c r="B1335" s="15">
        <v>1</v>
      </c>
      <c r="C1335" s="15">
        <f t="shared" si="20"/>
        <v>0</v>
      </c>
    </row>
    <row r="1336" spans="1:3" x14ac:dyDescent="0.25">
      <c r="A1336" s="15">
        <v>338567</v>
      </c>
      <c r="B1336" s="15">
        <v>2</v>
      </c>
      <c r="C1336" s="15">
        <f t="shared" si="20"/>
        <v>1</v>
      </c>
    </row>
    <row r="1337" spans="1:3" x14ac:dyDescent="0.25">
      <c r="A1337" s="15">
        <v>780917</v>
      </c>
      <c r="B1337" s="15">
        <v>1</v>
      </c>
      <c r="C1337" s="15">
        <f t="shared" si="20"/>
        <v>0</v>
      </c>
    </row>
    <row r="1338" spans="1:3" x14ac:dyDescent="0.25">
      <c r="A1338" s="15">
        <v>780916</v>
      </c>
      <c r="B1338" s="15">
        <v>1</v>
      </c>
      <c r="C1338" s="15">
        <f t="shared" si="20"/>
        <v>0</v>
      </c>
    </row>
    <row r="1339" spans="1:3" x14ac:dyDescent="0.25">
      <c r="A1339" s="15">
        <v>387715</v>
      </c>
      <c r="B1339" s="15">
        <v>2</v>
      </c>
      <c r="C1339" s="15">
        <f t="shared" si="20"/>
        <v>1</v>
      </c>
    </row>
    <row r="1340" spans="1:3" x14ac:dyDescent="0.25">
      <c r="A1340" s="15">
        <v>780915</v>
      </c>
      <c r="B1340" s="15">
        <v>1</v>
      </c>
      <c r="C1340" s="15">
        <f t="shared" si="20"/>
        <v>0</v>
      </c>
    </row>
    <row r="1341" spans="1:3" x14ac:dyDescent="0.25">
      <c r="A1341" s="15">
        <v>780914</v>
      </c>
      <c r="B1341" s="15">
        <v>1</v>
      </c>
      <c r="C1341" s="15">
        <f t="shared" si="20"/>
        <v>0</v>
      </c>
    </row>
    <row r="1342" spans="1:3" x14ac:dyDescent="0.25">
      <c r="A1342" s="15">
        <v>780913</v>
      </c>
      <c r="B1342" s="15">
        <v>1</v>
      </c>
      <c r="C1342" s="15">
        <f t="shared" si="20"/>
        <v>0</v>
      </c>
    </row>
    <row r="1343" spans="1:3" x14ac:dyDescent="0.25">
      <c r="A1343" s="15">
        <v>780912</v>
      </c>
      <c r="B1343" s="15">
        <v>2</v>
      </c>
      <c r="C1343" s="15">
        <f t="shared" si="20"/>
        <v>1</v>
      </c>
    </row>
    <row r="1344" spans="1:3" x14ac:dyDescent="0.25">
      <c r="A1344" s="15">
        <v>780911</v>
      </c>
      <c r="B1344" s="15">
        <v>1</v>
      </c>
      <c r="C1344" s="15">
        <f t="shared" si="20"/>
        <v>0</v>
      </c>
    </row>
    <row r="1345" spans="1:3" x14ac:dyDescent="0.25">
      <c r="A1345" s="15">
        <v>780910</v>
      </c>
      <c r="B1345" s="15">
        <v>1</v>
      </c>
      <c r="C1345" s="15">
        <f t="shared" si="20"/>
        <v>0</v>
      </c>
    </row>
    <row r="1346" spans="1:3" x14ac:dyDescent="0.25">
      <c r="A1346" s="15">
        <v>780909</v>
      </c>
      <c r="B1346" s="15">
        <v>1</v>
      </c>
      <c r="C1346" s="15">
        <f t="shared" si="20"/>
        <v>0</v>
      </c>
    </row>
    <row r="1347" spans="1:3" x14ac:dyDescent="0.25">
      <c r="A1347" s="15">
        <v>780908</v>
      </c>
      <c r="B1347" s="15">
        <v>1</v>
      </c>
      <c r="C1347" s="15">
        <f t="shared" ref="C1347:C1410" si="21">IF(B1347&gt;1,1,0)</f>
        <v>0</v>
      </c>
    </row>
    <row r="1348" spans="1:3" x14ac:dyDescent="0.25">
      <c r="A1348" s="15">
        <v>338557</v>
      </c>
      <c r="B1348" s="15">
        <v>2</v>
      </c>
      <c r="C1348" s="15">
        <f t="shared" si="21"/>
        <v>1</v>
      </c>
    </row>
    <row r="1349" spans="1:3" x14ac:dyDescent="0.25">
      <c r="A1349" s="15">
        <v>780906</v>
      </c>
      <c r="B1349" s="15">
        <v>1</v>
      </c>
      <c r="C1349" s="15">
        <f t="shared" si="21"/>
        <v>0</v>
      </c>
    </row>
    <row r="1350" spans="1:3" x14ac:dyDescent="0.25">
      <c r="A1350" s="15">
        <v>780905</v>
      </c>
      <c r="B1350" s="15">
        <v>1</v>
      </c>
      <c r="C1350" s="15">
        <f t="shared" si="21"/>
        <v>0</v>
      </c>
    </row>
    <row r="1351" spans="1:3" x14ac:dyDescent="0.25">
      <c r="A1351" s="15">
        <v>780904</v>
      </c>
      <c r="B1351" s="15">
        <v>1</v>
      </c>
      <c r="C1351" s="15">
        <f t="shared" si="21"/>
        <v>0</v>
      </c>
    </row>
    <row r="1352" spans="1:3" x14ac:dyDescent="0.25">
      <c r="A1352" s="15">
        <v>780903</v>
      </c>
      <c r="B1352" s="15">
        <v>1</v>
      </c>
      <c r="C1352" s="15">
        <f t="shared" si="21"/>
        <v>0</v>
      </c>
    </row>
    <row r="1353" spans="1:3" x14ac:dyDescent="0.25">
      <c r="A1353" s="15">
        <v>780901</v>
      </c>
      <c r="B1353" s="15">
        <v>1</v>
      </c>
      <c r="C1353" s="15">
        <f t="shared" si="21"/>
        <v>0</v>
      </c>
    </row>
    <row r="1354" spans="1:3" x14ac:dyDescent="0.25">
      <c r="A1354" s="15">
        <v>387700</v>
      </c>
      <c r="B1354" s="15">
        <v>2</v>
      </c>
      <c r="C1354" s="15">
        <f t="shared" si="21"/>
        <v>1</v>
      </c>
    </row>
    <row r="1355" spans="1:3" x14ac:dyDescent="0.25">
      <c r="A1355" s="15">
        <v>780900</v>
      </c>
      <c r="B1355" s="15">
        <v>1</v>
      </c>
      <c r="C1355" s="15">
        <f t="shared" si="21"/>
        <v>0</v>
      </c>
    </row>
    <row r="1356" spans="1:3" x14ac:dyDescent="0.25">
      <c r="A1356" s="15">
        <v>780899</v>
      </c>
      <c r="B1356" s="15">
        <v>1</v>
      </c>
      <c r="C1356" s="15">
        <f t="shared" si="21"/>
        <v>0</v>
      </c>
    </row>
    <row r="1357" spans="1:3" x14ac:dyDescent="0.25">
      <c r="A1357" s="15">
        <v>780898</v>
      </c>
      <c r="B1357" s="15">
        <v>1</v>
      </c>
      <c r="C1357" s="15">
        <f t="shared" si="21"/>
        <v>0</v>
      </c>
    </row>
    <row r="1358" spans="1:3" x14ac:dyDescent="0.25">
      <c r="A1358" s="15">
        <v>92797</v>
      </c>
      <c r="B1358" s="15">
        <v>1</v>
      </c>
      <c r="C1358" s="15">
        <f t="shared" si="21"/>
        <v>0</v>
      </c>
    </row>
    <row r="1359" spans="1:3" x14ac:dyDescent="0.25">
      <c r="A1359" s="15">
        <v>780897</v>
      </c>
      <c r="B1359" s="15">
        <v>2</v>
      </c>
      <c r="C1359" s="15">
        <f t="shared" si="21"/>
        <v>1</v>
      </c>
    </row>
    <row r="1360" spans="1:3" x14ac:dyDescent="0.25">
      <c r="A1360" s="15">
        <v>780896</v>
      </c>
      <c r="B1360" s="15">
        <v>1</v>
      </c>
      <c r="C1360" s="15">
        <f t="shared" si="21"/>
        <v>0</v>
      </c>
    </row>
    <row r="1361" spans="1:3" x14ac:dyDescent="0.25">
      <c r="A1361" s="15">
        <v>780895</v>
      </c>
      <c r="B1361" s="15">
        <v>1</v>
      </c>
      <c r="C1361" s="15">
        <f t="shared" si="21"/>
        <v>0</v>
      </c>
    </row>
    <row r="1362" spans="1:3" x14ac:dyDescent="0.25">
      <c r="A1362" s="15">
        <v>780851</v>
      </c>
      <c r="B1362" s="15">
        <v>1</v>
      </c>
      <c r="C1362" s="15">
        <f t="shared" si="21"/>
        <v>0</v>
      </c>
    </row>
    <row r="1363" spans="1:3" x14ac:dyDescent="0.25">
      <c r="A1363" s="15">
        <v>92745</v>
      </c>
      <c r="B1363" s="15">
        <v>1</v>
      </c>
      <c r="C1363" s="15">
        <f t="shared" si="21"/>
        <v>0</v>
      </c>
    </row>
    <row r="1364" spans="1:3" x14ac:dyDescent="0.25">
      <c r="A1364" s="15">
        <v>92737</v>
      </c>
      <c r="B1364" s="15">
        <v>1</v>
      </c>
      <c r="C1364" s="15">
        <f t="shared" si="21"/>
        <v>0</v>
      </c>
    </row>
    <row r="1365" spans="1:3" x14ac:dyDescent="0.25">
      <c r="A1365" s="15">
        <v>92736</v>
      </c>
      <c r="B1365" s="15">
        <v>1</v>
      </c>
      <c r="C1365" s="15">
        <f t="shared" si="21"/>
        <v>0</v>
      </c>
    </row>
    <row r="1366" spans="1:3" x14ac:dyDescent="0.25">
      <c r="A1366" s="15">
        <v>92715</v>
      </c>
      <c r="B1366" s="15">
        <v>1</v>
      </c>
      <c r="C1366" s="15">
        <f t="shared" si="21"/>
        <v>0</v>
      </c>
    </row>
    <row r="1367" spans="1:3" x14ac:dyDescent="0.25">
      <c r="A1367" s="15">
        <v>117289</v>
      </c>
      <c r="B1367" s="15">
        <v>2</v>
      </c>
      <c r="C1367" s="15">
        <f t="shared" si="21"/>
        <v>1</v>
      </c>
    </row>
    <row r="1368" spans="1:3" x14ac:dyDescent="0.25">
      <c r="A1368" s="15">
        <v>117286</v>
      </c>
      <c r="B1368" s="15">
        <v>1</v>
      </c>
      <c r="C1368" s="15">
        <f t="shared" si="21"/>
        <v>0</v>
      </c>
    </row>
    <row r="1369" spans="1:3" x14ac:dyDescent="0.25">
      <c r="A1369" s="15">
        <v>117285</v>
      </c>
      <c r="B1369" s="15">
        <v>1</v>
      </c>
      <c r="C1369" s="15">
        <f t="shared" si="21"/>
        <v>0</v>
      </c>
    </row>
    <row r="1370" spans="1:3" x14ac:dyDescent="0.25">
      <c r="A1370" s="15">
        <v>117283</v>
      </c>
      <c r="B1370" s="15">
        <v>1</v>
      </c>
      <c r="C1370" s="15">
        <f t="shared" si="21"/>
        <v>0</v>
      </c>
    </row>
    <row r="1371" spans="1:3" x14ac:dyDescent="0.25">
      <c r="A1371" s="15">
        <v>387601</v>
      </c>
      <c r="B1371" s="15">
        <v>1</v>
      </c>
      <c r="C1371" s="15">
        <f t="shared" si="21"/>
        <v>0</v>
      </c>
    </row>
    <row r="1372" spans="1:3" x14ac:dyDescent="0.25">
      <c r="A1372" s="15">
        <v>338442</v>
      </c>
      <c r="B1372" s="15">
        <v>1</v>
      </c>
      <c r="C1372" s="15">
        <f t="shared" si="21"/>
        <v>0</v>
      </c>
    </row>
    <row r="1373" spans="1:3" x14ac:dyDescent="0.25">
      <c r="A1373" s="15">
        <v>338436</v>
      </c>
      <c r="B1373" s="15">
        <v>1</v>
      </c>
      <c r="C1373" s="15">
        <f t="shared" si="21"/>
        <v>0</v>
      </c>
    </row>
    <row r="1374" spans="1:3" x14ac:dyDescent="0.25">
      <c r="A1374" s="15">
        <v>338435</v>
      </c>
      <c r="B1374" s="15">
        <v>1</v>
      </c>
      <c r="C1374" s="15">
        <f t="shared" si="21"/>
        <v>0</v>
      </c>
    </row>
    <row r="1375" spans="1:3" x14ac:dyDescent="0.25">
      <c r="A1375" s="15">
        <v>387585</v>
      </c>
      <c r="B1375" s="15">
        <v>1</v>
      </c>
      <c r="C1375" s="15">
        <f t="shared" si="21"/>
        <v>0</v>
      </c>
    </row>
    <row r="1376" spans="1:3" x14ac:dyDescent="0.25">
      <c r="A1376" s="15">
        <v>387584</v>
      </c>
      <c r="B1376" s="15">
        <v>1</v>
      </c>
      <c r="C1376" s="15">
        <f t="shared" si="21"/>
        <v>0</v>
      </c>
    </row>
    <row r="1377" spans="1:3" x14ac:dyDescent="0.25">
      <c r="A1377" s="15">
        <v>338434</v>
      </c>
      <c r="B1377" s="15">
        <v>1</v>
      </c>
      <c r="C1377" s="15">
        <f t="shared" si="21"/>
        <v>0</v>
      </c>
    </row>
    <row r="1378" spans="1:3" x14ac:dyDescent="0.25">
      <c r="A1378" s="15">
        <v>338433</v>
      </c>
      <c r="B1378" s="15">
        <v>1</v>
      </c>
      <c r="C1378" s="15">
        <f t="shared" si="21"/>
        <v>0</v>
      </c>
    </row>
    <row r="1379" spans="1:3" x14ac:dyDescent="0.25">
      <c r="A1379" s="15">
        <v>387583</v>
      </c>
      <c r="B1379" s="15">
        <v>1</v>
      </c>
      <c r="C1379" s="15">
        <f t="shared" si="21"/>
        <v>0</v>
      </c>
    </row>
    <row r="1380" spans="1:3" x14ac:dyDescent="0.25">
      <c r="A1380" s="15">
        <v>387582</v>
      </c>
      <c r="B1380" s="15">
        <v>1</v>
      </c>
      <c r="C1380" s="15">
        <f t="shared" si="21"/>
        <v>0</v>
      </c>
    </row>
    <row r="1381" spans="1:3" x14ac:dyDescent="0.25">
      <c r="A1381" s="15">
        <v>387581</v>
      </c>
      <c r="B1381" s="15">
        <v>1</v>
      </c>
      <c r="C1381" s="15">
        <f t="shared" si="21"/>
        <v>0</v>
      </c>
    </row>
    <row r="1382" spans="1:3" x14ac:dyDescent="0.25">
      <c r="A1382" s="15">
        <v>387579</v>
      </c>
      <c r="B1382" s="15">
        <v>1</v>
      </c>
      <c r="C1382" s="15">
        <f t="shared" si="21"/>
        <v>0</v>
      </c>
    </row>
    <row r="1383" spans="1:3" x14ac:dyDescent="0.25">
      <c r="A1383" s="15">
        <v>387578</v>
      </c>
      <c r="B1383" s="15">
        <v>1</v>
      </c>
      <c r="C1383" s="15">
        <f t="shared" si="21"/>
        <v>0</v>
      </c>
    </row>
    <row r="1384" spans="1:3" x14ac:dyDescent="0.25">
      <c r="A1384" s="15">
        <v>387577</v>
      </c>
      <c r="B1384" s="15">
        <v>1</v>
      </c>
      <c r="C1384" s="15">
        <f t="shared" si="21"/>
        <v>0</v>
      </c>
    </row>
    <row r="1385" spans="1:3" x14ac:dyDescent="0.25">
      <c r="A1385" s="15">
        <v>387576</v>
      </c>
      <c r="B1385" s="15">
        <v>1</v>
      </c>
      <c r="C1385" s="15">
        <f t="shared" si="21"/>
        <v>0</v>
      </c>
    </row>
    <row r="1386" spans="1:3" x14ac:dyDescent="0.25">
      <c r="A1386" s="15">
        <v>92675</v>
      </c>
      <c r="B1386" s="15">
        <v>1</v>
      </c>
      <c r="C1386" s="15">
        <f t="shared" si="21"/>
        <v>0</v>
      </c>
    </row>
    <row r="1387" spans="1:3" x14ac:dyDescent="0.25">
      <c r="A1387" s="15">
        <v>387575</v>
      </c>
      <c r="B1387" s="15">
        <v>2</v>
      </c>
      <c r="C1387" s="15">
        <f t="shared" si="21"/>
        <v>1</v>
      </c>
    </row>
    <row r="1388" spans="1:3" x14ac:dyDescent="0.25">
      <c r="A1388" s="15">
        <v>387574</v>
      </c>
      <c r="B1388" s="15">
        <v>1</v>
      </c>
      <c r="C1388" s="15">
        <f t="shared" si="21"/>
        <v>0</v>
      </c>
    </row>
    <row r="1389" spans="1:3" x14ac:dyDescent="0.25">
      <c r="A1389" s="15">
        <v>387573</v>
      </c>
      <c r="B1389" s="15">
        <v>1</v>
      </c>
      <c r="C1389" s="15">
        <f t="shared" si="21"/>
        <v>0</v>
      </c>
    </row>
    <row r="1390" spans="1:3" x14ac:dyDescent="0.25">
      <c r="A1390" s="15">
        <v>117247</v>
      </c>
      <c r="B1390" s="15">
        <v>1</v>
      </c>
      <c r="C1390" s="15">
        <f t="shared" si="21"/>
        <v>0</v>
      </c>
    </row>
    <row r="1391" spans="1:3" x14ac:dyDescent="0.25">
      <c r="A1391" s="15">
        <v>387572</v>
      </c>
      <c r="B1391" s="15">
        <v>1</v>
      </c>
      <c r="C1391" s="15">
        <f t="shared" si="21"/>
        <v>0</v>
      </c>
    </row>
    <row r="1392" spans="1:3" x14ac:dyDescent="0.25">
      <c r="A1392" s="15">
        <v>117245</v>
      </c>
      <c r="B1392" s="15">
        <v>1</v>
      </c>
      <c r="C1392" s="15">
        <f t="shared" si="21"/>
        <v>0</v>
      </c>
    </row>
    <row r="1393" spans="1:3" x14ac:dyDescent="0.25">
      <c r="A1393" s="15">
        <v>387570</v>
      </c>
      <c r="B1393" s="15">
        <v>1</v>
      </c>
      <c r="C1393" s="15">
        <f t="shared" si="21"/>
        <v>0</v>
      </c>
    </row>
    <row r="1394" spans="1:3" x14ac:dyDescent="0.25">
      <c r="A1394" s="15">
        <v>387569</v>
      </c>
      <c r="B1394" s="15">
        <v>1</v>
      </c>
      <c r="C1394" s="15">
        <f t="shared" si="21"/>
        <v>0</v>
      </c>
    </row>
    <row r="1395" spans="1:3" x14ac:dyDescent="0.25">
      <c r="A1395" s="15">
        <v>117237</v>
      </c>
      <c r="B1395" s="15">
        <v>1</v>
      </c>
      <c r="C1395" s="15">
        <f t="shared" si="21"/>
        <v>0</v>
      </c>
    </row>
    <row r="1396" spans="1:3" x14ac:dyDescent="0.25">
      <c r="A1396" s="15">
        <v>338411</v>
      </c>
      <c r="B1396" s="15">
        <v>1</v>
      </c>
      <c r="C1396" s="15">
        <f t="shared" si="21"/>
        <v>0</v>
      </c>
    </row>
    <row r="1397" spans="1:3" x14ac:dyDescent="0.25">
      <c r="A1397" s="15">
        <v>166379</v>
      </c>
      <c r="B1397" s="15">
        <v>2</v>
      </c>
      <c r="C1397" s="15">
        <f t="shared" si="21"/>
        <v>1</v>
      </c>
    </row>
    <row r="1398" spans="1:3" x14ac:dyDescent="0.25">
      <c r="A1398" s="15">
        <v>166378</v>
      </c>
      <c r="B1398" s="15">
        <v>1</v>
      </c>
      <c r="C1398" s="15">
        <f t="shared" si="21"/>
        <v>0</v>
      </c>
    </row>
    <row r="1399" spans="1:3" x14ac:dyDescent="0.25">
      <c r="A1399" s="15">
        <v>338398</v>
      </c>
      <c r="B1399" s="15">
        <v>1</v>
      </c>
      <c r="C1399" s="15">
        <f t="shared" si="21"/>
        <v>0</v>
      </c>
    </row>
    <row r="1400" spans="1:3" x14ac:dyDescent="0.25">
      <c r="A1400" s="15">
        <v>338386</v>
      </c>
      <c r="B1400" s="15">
        <v>1</v>
      </c>
      <c r="C1400" s="15">
        <f t="shared" si="21"/>
        <v>0</v>
      </c>
    </row>
    <row r="1401" spans="1:3" x14ac:dyDescent="0.25">
      <c r="A1401" s="15">
        <v>338377</v>
      </c>
      <c r="B1401" s="15">
        <v>1</v>
      </c>
      <c r="C1401" s="15">
        <f t="shared" si="21"/>
        <v>0</v>
      </c>
    </row>
    <row r="1402" spans="1:3" x14ac:dyDescent="0.25">
      <c r="A1402" s="15">
        <v>387521</v>
      </c>
      <c r="B1402" s="15">
        <v>1</v>
      </c>
      <c r="C1402" s="15">
        <f t="shared" si="21"/>
        <v>0</v>
      </c>
    </row>
    <row r="1403" spans="1:3" x14ac:dyDescent="0.25">
      <c r="A1403" s="15">
        <v>117196</v>
      </c>
      <c r="B1403" s="15">
        <v>1</v>
      </c>
      <c r="C1403" s="15">
        <f t="shared" si="21"/>
        <v>0</v>
      </c>
    </row>
    <row r="1404" spans="1:3" x14ac:dyDescent="0.25">
      <c r="A1404" s="15">
        <v>117195</v>
      </c>
      <c r="B1404" s="15">
        <v>1</v>
      </c>
      <c r="C1404" s="15">
        <f t="shared" si="21"/>
        <v>0</v>
      </c>
    </row>
    <row r="1405" spans="1:3" x14ac:dyDescent="0.25">
      <c r="A1405" s="15">
        <v>117194</v>
      </c>
      <c r="B1405" s="15">
        <v>1</v>
      </c>
      <c r="C1405" s="15">
        <f t="shared" si="21"/>
        <v>0</v>
      </c>
    </row>
    <row r="1406" spans="1:3" x14ac:dyDescent="0.25">
      <c r="A1406" s="15">
        <v>117193</v>
      </c>
      <c r="B1406" s="15">
        <v>1</v>
      </c>
      <c r="C1406" s="15">
        <f t="shared" si="21"/>
        <v>0</v>
      </c>
    </row>
    <row r="1407" spans="1:3" x14ac:dyDescent="0.25">
      <c r="A1407" s="15">
        <v>117192</v>
      </c>
      <c r="B1407" s="15">
        <v>1</v>
      </c>
      <c r="C1407" s="15">
        <f t="shared" si="21"/>
        <v>0</v>
      </c>
    </row>
    <row r="1408" spans="1:3" x14ac:dyDescent="0.25">
      <c r="A1408" s="15">
        <v>117191</v>
      </c>
      <c r="B1408" s="15">
        <v>2</v>
      </c>
      <c r="C1408" s="15">
        <f t="shared" si="21"/>
        <v>1</v>
      </c>
    </row>
    <row r="1409" spans="1:3" x14ac:dyDescent="0.25">
      <c r="A1409" s="15">
        <v>117190</v>
      </c>
      <c r="B1409" s="15">
        <v>2</v>
      </c>
      <c r="C1409" s="15">
        <f t="shared" si="21"/>
        <v>1</v>
      </c>
    </row>
    <row r="1410" spans="1:3" x14ac:dyDescent="0.25">
      <c r="A1410" s="15">
        <v>117189</v>
      </c>
      <c r="B1410" s="15">
        <v>2</v>
      </c>
      <c r="C1410" s="15">
        <f t="shared" si="21"/>
        <v>1</v>
      </c>
    </row>
    <row r="1411" spans="1:3" x14ac:dyDescent="0.25">
      <c r="A1411" s="15">
        <v>117188</v>
      </c>
      <c r="B1411" s="15">
        <v>2</v>
      </c>
      <c r="C1411" s="15">
        <f t="shared" ref="C1411:C1474" si="22">IF(B1411&gt;1,1,0)</f>
        <v>1</v>
      </c>
    </row>
    <row r="1412" spans="1:3" x14ac:dyDescent="0.25">
      <c r="A1412" s="15">
        <v>117187</v>
      </c>
      <c r="B1412" s="15">
        <v>2</v>
      </c>
      <c r="C1412" s="15">
        <f t="shared" si="22"/>
        <v>1</v>
      </c>
    </row>
    <row r="1413" spans="1:3" x14ac:dyDescent="0.25">
      <c r="A1413" s="15">
        <v>166336</v>
      </c>
      <c r="B1413" s="15">
        <v>2</v>
      </c>
      <c r="C1413" s="15">
        <f t="shared" si="22"/>
        <v>1</v>
      </c>
    </row>
    <row r="1414" spans="1:3" x14ac:dyDescent="0.25">
      <c r="A1414" s="15">
        <v>92610</v>
      </c>
      <c r="B1414" s="15">
        <v>1</v>
      </c>
      <c r="C1414" s="15">
        <f t="shared" si="22"/>
        <v>0</v>
      </c>
    </row>
    <row r="1415" spans="1:3" x14ac:dyDescent="0.25">
      <c r="A1415" s="15">
        <v>387509</v>
      </c>
      <c r="B1415" s="15">
        <v>1</v>
      </c>
      <c r="C1415" s="15">
        <f t="shared" si="22"/>
        <v>0</v>
      </c>
    </row>
    <row r="1416" spans="1:3" x14ac:dyDescent="0.25">
      <c r="A1416" s="15">
        <v>92609</v>
      </c>
      <c r="B1416" s="15">
        <v>1</v>
      </c>
      <c r="C1416" s="15">
        <f t="shared" si="22"/>
        <v>0</v>
      </c>
    </row>
    <row r="1417" spans="1:3" x14ac:dyDescent="0.25">
      <c r="A1417" s="15">
        <v>117178</v>
      </c>
      <c r="B1417" s="15">
        <v>1</v>
      </c>
      <c r="C1417" s="15">
        <f t="shared" si="22"/>
        <v>0</v>
      </c>
    </row>
    <row r="1418" spans="1:3" x14ac:dyDescent="0.25">
      <c r="A1418" s="15">
        <v>117177</v>
      </c>
      <c r="B1418" s="15">
        <v>1</v>
      </c>
      <c r="C1418" s="15">
        <f t="shared" si="22"/>
        <v>0</v>
      </c>
    </row>
    <row r="1419" spans="1:3" x14ac:dyDescent="0.25">
      <c r="A1419" s="15">
        <v>92597</v>
      </c>
      <c r="B1419" s="15">
        <v>1</v>
      </c>
      <c r="C1419" s="15">
        <f t="shared" si="22"/>
        <v>0</v>
      </c>
    </row>
    <row r="1420" spans="1:3" x14ac:dyDescent="0.25">
      <c r="A1420" s="15">
        <v>387496</v>
      </c>
      <c r="B1420" s="15">
        <v>1</v>
      </c>
      <c r="C1420" s="15">
        <f t="shared" si="22"/>
        <v>0</v>
      </c>
    </row>
    <row r="1421" spans="1:3" x14ac:dyDescent="0.25">
      <c r="A1421" s="15">
        <v>338342</v>
      </c>
      <c r="B1421" s="15">
        <v>1</v>
      </c>
      <c r="C1421" s="15">
        <f t="shared" si="22"/>
        <v>0</v>
      </c>
    </row>
    <row r="1422" spans="1:3" x14ac:dyDescent="0.25">
      <c r="A1422" s="15">
        <v>117166</v>
      </c>
      <c r="B1422" s="15">
        <v>1</v>
      </c>
      <c r="C1422" s="15">
        <f t="shared" si="22"/>
        <v>0</v>
      </c>
    </row>
    <row r="1423" spans="1:3" x14ac:dyDescent="0.25">
      <c r="A1423" s="15">
        <v>338340</v>
      </c>
      <c r="B1423" s="15">
        <v>1</v>
      </c>
      <c r="C1423" s="15">
        <f t="shared" si="22"/>
        <v>0</v>
      </c>
    </row>
    <row r="1424" spans="1:3" x14ac:dyDescent="0.25">
      <c r="A1424" s="15">
        <v>338339</v>
      </c>
      <c r="B1424" s="15">
        <v>1</v>
      </c>
      <c r="C1424" s="15">
        <f t="shared" si="22"/>
        <v>0</v>
      </c>
    </row>
    <row r="1425" spans="1:3" x14ac:dyDescent="0.25">
      <c r="A1425" s="15">
        <v>338334</v>
      </c>
      <c r="B1425" s="15">
        <v>1</v>
      </c>
      <c r="C1425" s="15">
        <f t="shared" si="22"/>
        <v>0</v>
      </c>
    </row>
    <row r="1426" spans="1:3" x14ac:dyDescent="0.25">
      <c r="A1426" s="15">
        <v>117159</v>
      </c>
      <c r="B1426" s="15">
        <v>1</v>
      </c>
      <c r="C1426" s="15">
        <f t="shared" si="22"/>
        <v>0</v>
      </c>
    </row>
    <row r="1427" spans="1:3" x14ac:dyDescent="0.25">
      <c r="A1427" s="15">
        <v>338333</v>
      </c>
      <c r="B1427" s="15">
        <v>1</v>
      </c>
      <c r="C1427" s="15">
        <f t="shared" si="22"/>
        <v>0</v>
      </c>
    </row>
    <row r="1428" spans="1:3" x14ac:dyDescent="0.25">
      <c r="A1428" s="15">
        <v>117157</v>
      </c>
      <c r="B1428" s="15">
        <v>1</v>
      </c>
      <c r="C1428" s="15">
        <f t="shared" si="22"/>
        <v>0</v>
      </c>
    </row>
    <row r="1429" spans="1:3" x14ac:dyDescent="0.25">
      <c r="A1429" s="15">
        <v>338332</v>
      </c>
      <c r="B1429" s="15">
        <v>1</v>
      </c>
      <c r="C1429" s="15">
        <f t="shared" si="22"/>
        <v>0</v>
      </c>
    </row>
    <row r="1430" spans="1:3" x14ac:dyDescent="0.25">
      <c r="A1430" s="15">
        <v>338331</v>
      </c>
      <c r="B1430" s="15">
        <v>1</v>
      </c>
      <c r="C1430" s="15">
        <f t="shared" si="22"/>
        <v>0</v>
      </c>
    </row>
    <row r="1431" spans="1:3" x14ac:dyDescent="0.25">
      <c r="A1431" s="15">
        <v>117156</v>
      </c>
      <c r="B1431" s="15">
        <v>2</v>
      </c>
      <c r="C1431" s="15">
        <f t="shared" si="22"/>
        <v>1</v>
      </c>
    </row>
    <row r="1432" spans="1:3" x14ac:dyDescent="0.25">
      <c r="A1432" s="15">
        <v>117155</v>
      </c>
      <c r="B1432" s="15">
        <v>1</v>
      </c>
      <c r="C1432" s="15">
        <f t="shared" si="22"/>
        <v>0</v>
      </c>
    </row>
    <row r="1433" spans="1:3" x14ac:dyDescent="0.25">
      <c r="A1433" s="15">
        <v>92579</v>
      </c>
      <c r="B1433" s="15">
        <v>2</v>
      </c>
      <c r="C1433" s="15">
        <f t="shared" si="22"/>
        <v>1</v>
      </c>
    </row>
    <row r="1434" spans="1:3" x14ac:dyDescent="0.25">
      <c r="A1434" s="15">
        <v>117154</v>
      </c>
      <c r="B1434" s="15">
        <v>1</v>
      </c>
      <c r="C1434" s="15">
        <f t="shared" si="22"/>
        <v>0</v>
      </c>
    </row>
    <row r="1435" spans="1:3" x14ac:dyDescent="0.25">
      <c r="A1435" s="15">
        <v>338328</v>
      </c>
      <c r="B1435" s="15">
        <v>1</v>
      </c>
      <c r="C1435" s="15">
        <f t="shared" si="22"/>
        <v>0</v>
      </c>
    </row>
    <row r="1436" spans="1:3" x14ac:dyDescent="0.25">
      <c r="A1436" s="15">
        <v>117153</v>
      </c>
      <c r="B1436" s="15">
        <v>1</v>
      </c>
      <c r="C1436" s="15">
        <f t="shared" si="22"/>
        <v>0</v>
      </c>
    </row>
    <row r="1437" spans="1:3" x14ac:dyDescent="0.25">
      <c r="A1437" s="15">
        <v>338323</v>
      </c>
      <c r="B1437" s="15">
        <v>1</v>
      </c>
      <c r="C1437" s="15">
        <f t="shared" si="22"/>
        <v>0</v>
      </c>
    </row>
    <row r="1438" spans="1:3" x14ac:dyDescent="0.25">
      <c r="A1438" s="15">
        <v>338322</v>
      </c>
      <c r="B1438" s="15">
        <v>1</v>
      </c>
      <c r="C1438" s="15">
        <f t="shared" si="22"/>
        <v>0</v>
      </c>
    </row>
    <row r="1439" spans="1:3" x14ac:dyDescent="0.25">
      <c r="A1439" s="15">
        <v>338321</v>
      </c>
      <c r="B1439" s="15">
        <v>1</v>
      </c>
      <c r="C1439" s="15">
        <f t="shared" si="22"/>
        <v>0</v>
      </c>
    </row>
    <row r="1440" spans="1:3" x14ac:dyDescent="0.25">
      <c r="A1440" s="15">
        <v>117145</v>
      </c>
      <c r="B1440" s="15">
        <v>1</v>
      </c>
      <c r="C1440" s="15">
        <f t="shared" si="22"/>
        <v>0</v>
      </c>
    </row>
    <row r="1441" spans="1:3" x14ac:dyDescent="0.25">
      <c r="A1441" s="15">
        <v>117144</v>
      </c>
      <c r="B1441" s="15">
        <v>2</v>
      </c>
      <c r="C1441" s="15">
        <f t="shared" si="22"/>
        <v>1</v>
      </c>
    </row>
    <row r="1442" spans="1:3" x14ac:dyDescent="0.25">
      <c r="A1442" s="15">
        <v>117143</v>
      </c>
      <c r="B1442" s="15">
        <v>1</v>
      </c>
      <c r="C1442" s="15">
        <f t="shared" si="22"/>
        <v>0</v>
      </c>
    </row>
    <row r="1443" spans="1:3" x14ac:dyDescent="0.25">
      <c r="A1443" s="15">
        <v>92565</v>
      </c>
      <c r="B1443" s="15">
        <v>1</v>
      </c>
      <c r="C1443" s="15">
        <f t="shared" si="22"/>
        <v>0</v>
      </c>
    </row>
    <row r="1444" spans="1:3" x14ac:dyDescent="0.25">
      <c r="A1444" s="15">
        <v>92521</v>
      </c>
      <c r="B1444" s="15">
        <v>1</v>
      </c>
      <c r="C1444" s="15">
        <f t="shared" si="22"/>
        <v>0</v>
      </c>
    </row>
    <row r="1445" spans="1:3" x14ac:dyDescent="0.25">
      <c r="A1445" s="15">
        <v>117084</v>
      </c>
      <c r="B1445" s="15">
        <v>1</v>
      </c>
      <c r="C1445" s="15">
        <f t="shared" si="22"/>
        <v>0</v>
      </c>
    </row>
    <row r="1446" spans="1:3" x14ac:dyDescent="0.25">
      <c r="A1446" s="15">
        <v>100653393</v>
      </c>
      <c r="B1446" s="15">
        <v>1</v>
      </c>
      <c r="C1446" s="15">
        <f t="shared" si="22"/>
        <v>0</v>
      </c>
    </row>
    <row r="1447" spans="1:3" x14ac:dyDescent="0.25">
      <c r="A1447" s="15">
        <v>100653390</v>
      </c>
      <c r="B1447" s="15">
        <v>1</v>
      </c>
      <c r="C1447" s="15">
        <f t="shared" si="22"/>
        <v>0</v>
      </c>
    </row>
    <row r="1448" spans="1:3" x14ac:dyDescent="0.25">
      <c r="A1448" s="15">
        <v>100653385</v>
      </c>
      <c r="B1448" s="15">
        <v>1</v>
      </c>
      <c r="C1448" s="15">
        <f t="shared" si="22"/>
        <v>0</v>
      </c>
    </row>
    <row r="1449" spans="1:3" x14ac:dyDescent="0.25">
      <c r="A1449" s="15">
        <v>100653384</v>
      </c>
      <c r="B1449" s="15">
        <v>1</v>
      </c>
      <c r="C1449" s="15">
        <f t="shared" si="22"/>
        <v>0</v>
      </c>
    </row>
    <row r="1450" spans="1:3" x14ac:dyDescent="0.25">
      <c r="A1450" s="15">
        <v>100653383</v>
      </c>
      <c r="B1450" s="15">
        <v>1</v>
      </c>
      <c r="C1450" s="15">
        <f t="shared" si="22"/>
        <v>0</v>
      </c>
    </row>
    <row r="1451" spans="1:3" x14ac:dyDescent="0.25">
      <c r="A1451" s="15">
        <v>100653382</v>
      </c>
      <c r="B1451" s="15">
        <v>1</v>
      </c>
      <c r="C1451" s="15">
        <f t="shared" si="22"/>
        <v>0</v>
      </c>
    </row>
    <row r="1452" spans="1:3" x14ac:dyDescent="0.25">
      <c r="A1452" s="15">
        <v>92482</v>
      </c>
      <c r="B1452" s="15">
        <v>1</v>
      </c>
      <c r="C1452" s="15">
        <f t="shared" si="22"/>
        <v>0</v>
      </c>
    </row>
    <row r="1453" spans="1:3" x14ac:dyDescent="0.25">
      <c r="A1453" s="15">
        <v>100653381</v>
      </c>
      <c r="B1453" s="15">
        <v>1</v>
      </c>
      <c r="C1453" s="15">
        <f t="shared" si="22"/>
        <v>0</v>
      </c>
    </row>
    <row r="1454" spans="1:3" x14ac:dyDescent="0.25">
      <c r="A1454" s="15">
        <v>100653380</v>
      </c>
      <c r="B1454" s="15">
        <v>1</v>
      </c>
      <c r="C1454" s="15">
        <f t="shared" si="22"/>
        <v>0</v>
      </c>
    </row>
    <row r="1455" spans="1:3" x14ac:dyDescent="0.25">
      <c r="A1455" s="15">
        <v>100653379</v>
      </c>
      <c r="B1455" s="15">
        <v>1</v>
      </c>
      <c r="C1455" s="15">
        <f t="shared" si="22"/>
        <v>0</v>
      </c>
    </row>
    <row r="1456" spans="1:3" x14ac:dyDescent="0.25">
      <c r="A1456" s="15">
        <v>100653378</v>
      </c>
      <c r="B1456" s="15">
        <v>1</v>
      </c>
      <c r="C1456" s="15">
        <f t="shared" si="22"/>
        <v>0</v>
      </c>
    </row>
    <row r="1457" spans="1:3" x14ac:dyDescent="0.25">
      <c r="A1457" s="15">
        <v>100653377</v>
      </c>
      <c r="B1457" s="15">
        <v>1</v>
      </c>
      <c r="C1457" s="15">
        <f t="shared" si="22"/>
        <v>0</v>
      </c>
    </row>
    <row r="1458" spans="1:3" x14ac:dyDescent="0.25">
      <c r="A1458" s="15">
        <v>100653376</v>
      </c>
      <c r="B1458" s="15">
        <v>1</v>
      </c>
      <c r="C1458" s="15">
        <f t="shared" si="22"/>
        <v>0</v>
      </c>
    </row>
    <row r="1459" spans="1:3" x14ac:dyDescent="0.25">
      <c r="A1459" s="15">
        <v>100653375</v>
      </c>
      <c r="B1459" s="15">
        <v>1</v>
      </c>
      <c r="C1459" s="15">
        <f t="shared" si="22"/>
        <v>0</v>
      </c>
    </row>
    <row r="1460" spans="1:3" x14ac:dyDescent="0.25">
      <c r="A1460" s="15">
        <v>100653374</v>
      </c>
      <c r="B1460" s="15">
        <v>1</v>
      </c>
      <c r="C1460" s="15">
        <f t="shared" si="22"/>
        <v>0</v>
      </c>
    </row>
    <row r="1461" spans="1:3" x14ac:dyDescent="0.25">
      <c r="A1461" s="15">
        <v>100653373</v>
      </c>
      <c r="B1461" s="15">
        <v>1</v>
      </c>
      <c r="C1461" s="15">
        <f t="shared" si="22"/>
        <v>0</v>
      </c>
    </row>
    <row r="1462" spans="1:3" x14ac:dyDescent="0.25">
      <c r="A1462" s="15">
        <v>100653372</v>
      </c>
      <c r="B1462" s="15">
        <v>1</v>
      </c>
      <c r="C1462" s="15">
        <f t="shared" si="22"/>
        <v>0</v>
      </c>
    </row>
    <row r="1463" spans="1:3" x14ac:dyDescent="0.25">
      <c r="A1463" s="15">
        <v>100653371</v>
      </c>
      <c r="B1463" s="15">
        <v>1</v>
      </c>
      <c r="C1463" s="15">
        <f t="shared" si="22"/>
        <v>0</v>
      </c>
    </row>
    <row r="1464" spans="1:3" x14ac:dyDescent="0.25">
      <c r="A1464" s="15">
        <v>100653370</v>
      </c>
      <c r="B1464" s="15">
        <v>1</v>
      </c>
      <c r="C1464" s="15">
        <f t="shared" si="22"/>
        <v>0</v>
      </c>
    </row>
    <row r="1465" spans="1:3" x14ac:dyDescent="0.25">
      <c r="A1465" s="15">
        <v>100653369</v>
      </c>
      <c r="B1465" s="15">
        <v>1</v>
      </c>
      <c r="C1465" s="15">
        <f t="shared" si="22"/>
        <v>0</v>
      </c>
    </row>
    <row r="1466" spans="1:3" x14ac:dyDescent="0.25">
      <c r="A1466" s="15">
        <v>100653368</v>
      </c>
      <c r="B1466" s="15">
        <v>1</v>
      </c>
      <c r="C1466" s="15">
        <f t="shared" si="22"/>
        <v>0</v>
      </c>
    </row>
    <row r="1467" spans="1:3" x14ac:dyDescent="0.25">
      <c r="A1467" s="15">
        <v>100653367</v>
      </c>
      <c r="B1467" s="15">
        <v>1</v>
      </c>
      <c r="C1467" s="15">
        <f t="shared" si="22"/>
        <v>0</v>
      </c>
    </row>
    <row r="1468" spans="1:3" x14ac:dyDescent="0.25">
      <c r="A1468" s="15">
        <v>100653366</v>
      </c>
      <c r="B1468" s="15">
        <v>1</v>
      </c>
      <c r="C1468" s="15">
        <f t="shared" si="22"/>
        <v>0</v>
      </c>
    </row>
    <row r="1469" spans="1:3" x14ac:dyDescent="0.25">
      <c r="A1469" s="15">
        <v>100653365</v>
      </c>
      <c r="B1469" s="15">
        <v>1</v>
      </c>
      <c r="C1469" s="15">
        <f t="shared" si="22"/>
        <v>0</v>
      </c>
    </row>
    <row r="1470" spans="1:3" x14ac:dyDescent="0.25">
      <c r="A1470" s="15">
        <v>100874533</v>
      </c>
      <c r="B1470" s="15">
        <v>1</v>
      </c>
      <c r="C1470" s="15">
        <f t="shared" si="22"/>
        <v>0</v>
      </c>
    </row>
    <row r="1471" spans="1:3" x14ac:dyDescent="0.25">
      <c r="A1471" s="15">
        <v>387357</v>
      </c>
      <c r="B1471" s="15">
        <v>1</v>
      </c>
      <c r="C1471" s="15">
        <f t="shared" si="22"/>
        <v>0</v>
      </c>
    </row>
    <row r="1472" spans="1:3" x14ac:dyDescent="0.25">
      <c r="A1472" s="15">
        <v>100874532</v>
      </c>
      <c r="B1472" s="15">
        <v>1</v>
      </c>
      <c r="C1472" s="15">
        <f t="shared" si="22"/>
        <v>0</v>
      </c>
    </row>
    <row r="1473" spans="1:3" x14ac:dyDescent="0.25">
      <c r="A1473" s="15">
        <v>100874527</v>
      </c>
      <c r="B1473" s="15">
        <v>1</v>
      </c>
      <c r="C1473" s="15">
        <f t="shared" si="22"/>
        <v>0</v>
      </c>
    </row>
    <row r="1474" spans="1:3" x14ac:dyDescent="0.25">
      <c r="A1474" s="15">
        <v>387332</v>
      </c>
      <c r="B1474" s="15">
        <v>1</v>
      </c>
      <c r="C1474" s="15">
        <f t="shared" si="22"/>
        <v>0</v>
      </c>
    </row>
    <row r="1475" spans="1:3" x14ac:dyDescent="0.25">
      <c r="A1475" s="15">
        <v>92421</v>
      </c>
      <c r="B1475" s="15">
        <v>1</v>
      </c>
      <c r="C1475" s="15">
        <f t="shared" ref="C1475:C1538" si="23">IF(B1475&gt;1,1,0)</f>
        <v>0</v>
      </c>
    </row>
    <row r="1476" spans="1:3" x14ac:dyDescent="0.25">
      <c r="A1476" s="15">
        <v>116987</v>
      </c>
      <c r="B1476" s="15">
        <v>1</v>
      </c>
      <c r="C1476" s="15">
        <f t="shared" si="23"/>
        <v>0</v>
      </c>
    </row>
    <row r="1477" spans="1:3" x14ac:dyDescent="0.25">
      <c r="A1477" s="15">
        <v>116986</v>
      </c>
      <c r="B1477" s="15">
        <v>1</v>
      </c>
      <c r="C1477" s="15">
        <f t="shared" si="23"/>
        <v>0</v>
      </c>
    </row>
    <row r="1478" spans="1:3" x14ac:dyDescent="0.25">
      <c r="A1478" s="15">
        <v>116985</v>
      </c>
      <c r="B1478" s="15">
        <v>1</v>
      </c>
      <c r="C1478" s="15">
        <f t="shared" si="23"/>
        <v>0</v>
      </c>
    </row>
    <row r="1479" spans="1:3" x14ac:dyDescent="0.25">
      <c r="A1479" s="15">
        <v>116984</v>
      </c>
      <c r="B1479" s="15">
        <v>1</v>
      </c>
      <c r="C1479" s="15">
        <f t="shared" si="23"/>
        <v>0</v>
      </c>
    </row>
    <row r="1480" spans="1:3" x14ac:dyDescent="0.25">
      <c r="A1480" s="15">
        <v>92399</v>
      </c>
      <c r="B1480" s="15">
        <v>1</v>
      </c>
      <c r="C1480" s="15">
        <f t="shared" si="23"/>
        <v>0</v>
      </c>
    </row>
    <row r="1481" spans="1:3" x14ac:dyDescent="0.25">
      <c r="A1481" s="15">
        <v>116969</v>
      </c>
      <c r="B1481" s="15">
        <v>1</v>
      </c>
      <c r="C1481" s="15">
        <f t="shared" si="23"/>
        <v>0</v>
      </c>
    </row>
    <row r="1482" spans="1:3" x14ac:dyDescent="0.25">
      <c r="A1482" s="15">
        <v>116966</v>
      </c>
      <c r="B1482" s="15">
        <v>1</v>
      </c>
      <c r="C1482" s="15">
        <f t="shared" si="23"/>
        <v>0</v>
      </c>
    </row>
    <row r="1483" spans="1:3" x14ac:dyDescent="0.25">
      <c r="A1483" s="15">
        <v>387281</v>
      </c>
      <c r="B1483" s="15">
        <v>4</v>
      </c>
      <c r="C1483" s="15">
        <f t="shared" si="23"/>
        <v>1</v>
      </c>
    </row>
    <row r="1484" spans="1:3" x14ac:dyDescent="0.25">
      <c r="A1484" s="15">
        <v>92369</v>
      </c>
      <c r="B1484" s="15">
        <v>1</v>
      </c>
      <c r="C1484" s="15">
        <f t="shared" si="23"/>
        <v>0</v>
      </c>
    </row>
    <row r="1485" spans="1:3" x14ac:dyDescent="0.25">
      <c r="A1485" s="15">
        <v>387264</v>
      </c>
      <c r="B1485" s="15">
        <v>1</v>
      </c>
      <c r="C1485" s="15">
        <f t="shared" si="23"/>
        <v>0</v>
      </c>
    </row>
    <row r="1486" spans="1:3" x14ac:dyDescent="0.25">
      <c r="A1486" s="15">
        <v>116938</v>
      </c>
      <c r="B1486" s="15">
        <v>1</v>
      </c>
      <c r="C1486" s="15">
        <f t="shared" si="23"/>
        <v>0</v>
      </c>
    </row>
    <row r="1487" spans="1:3" x14ac:dyDescent="0.25">
      <c r="A1487" s="15">
        <v>116937</v>
      </c>
      <c r="B1487" s="15">
        <v>1</v>
      </c>
      <c r="C1487" s="15">
        <f t="shared" si="23"/>
        <v>0</v>
      </c>
    </row>
    <row r="1488" spans="1:3" x14ac:dyDescent="0.25">
      <c r="A1488" s="15">
        <v>116936</v>
      </c>
      <c r="B1488" s="15">
        <v>1</v>
      </c>
      <c r="C1488" s="15">
        <f t="shared" si="23"/>
        <v>0</v>
      </c>
    </row>
    <row r="1489" spans="1:3" x14ac:dyDescent="0.25">
      <c r="A1489" s="15">
        <v>92359</v>
      </c>
      <c r="B1489" s="15">
        <v>1</v>
      </c>
      <c r="C1489" s="15">
        <f t="shared" si="23"/>
        <v>0</v>
      </c>
    </row>
    <row r="1490" spans="1:3" x14ac:dyDescent="0.25">
      <c r="A1490" s="15">
        <v>116931</v>
      </c>
      <c r="B1490" s="15">
        <v>1</v>
      </c>
      <c r="C1490" s="15">
        <f t="shared" si="23"/>
        <v>0</v>
      </c>
    </row>
    <row r="1491" spans="1:3" x14ac:dyDescent="0.25">
      <c r="A1491" s="15">
        <v>92344</v>
      </c>
      <c r="B1491" s="15">
        <v>2</v>
      </c>
      <c r="C1491" s="15">
        <f t="shared" si="23"/>
        <v>1</v>
      </c>
    </row>
    <row r="1492" spans="1:3" x14ac:dyDescent="0.25">
      <c r="A1492" s="15">
        <v>338090</v>
      </c>
      <c r="B1492" s="15">
        <v>1</v>
      </c>
      <c r="C1492" s="15">
        <f t="shared" si="23"/>
        <v>0</v>
      </c>
    </row>
    <row r="1493" spans="1:3" x14ac:dyDescent="0.25">
      <c r="A1493" s="15">
        <v>92335</v>
      </c>
      <c r="B1493" s="15">
        <v>2</v>
      </c>
      <c r="C1493" s="15">
        <f t="shared" si="23"/>
        <v>1</v>
      </c>
    </row>
    <row r="1494" spans="1:3" x14ac:dyDescent="0.25">
      <c r="A1494" s="15">
        <v>92312</v>
      </c>
      <c r="B1494" s="15">
        <v>1</v>
      </c>
      <c r="C1494" s="15">
        <f t="shared" si="23"/>
        <v>0</v>
      </c>
    </row>
    <row r="1495" spans="1:3" x14ac:dyDescent="0.25">
      <c r="A1495" s="15">
        <v>92304</v>
      </c>
      <c r="B1495" s="15">
        <v>1</v>
      </c>
      <c r="C1495" s="15">
        <f t="shared" si="23"/>
        <v>0</v>
      </c>
    </row>
    <row r="1496" spans="1:3" x14ac:dyDescent="0.25">
      <c r="A1496" s="15">
        <v>92291</v>
      </c>
      <c r="B1496" s="15">
        <v>1</v>
      </c>
      <c r="C1496" s="15">
        <f t="shared" si="23"/>
        <v>0</v>
      </c>
    </row>
    <row r="1497" spans="1:3" x14ac:dyDescent="0.25">
      <c r="A1497" s="15">
        <v>166012</v>
      </c>
      <c r="B1497" s="15">
        <v>1</v>
      </c>
      <c r="C1497" s="15">
        <f t="shared" si="23"/>
        <v>0</v>
      </c>
    </row>
    <row r="1498" spans="1:3" x14ac:dyDescent="0.25">
      <c r="A1498" s="15">
        <v>92283</v>
      </c>
      <c r="B1498" s="15">
        <v>1</v>
      </c>
      <c r="C1498" s="15">
        <f t="shared" si="23"/>
        <v>0</v>
      </c>
    </row>
    <row r="1499" spans="1:3" x14ac:dyDescent="0.25">
      <c r="A1499" s="15">
        <v>338030</v>
      </c>
      <c r="B1499" s="15">
        <v>2</v>
      </c>
      <c r="C1499" s="15">
        <f t="shared" si="23"/>
        <v>1</v>
      </c>
    </row>
    <row r="1500" spans="1:3" x14ac:dyDescent="0.25">
      <c r="A1500" s="15">
        <v>338027</v>
      </c>
      <c r="B1500" s="15">
        <v>1</v>
      </c>
      <c r="C1500" s="15">
        <f t="shared" si="23"/>
        <v>0</v>
      </c>
    </row>
    <row r="1501" spans="1:3" x14ac:dyDescent="0.25">
      <c r="A1501" s="15">
        <v>338026</v>
      </c>
      <c r="B1501" s="15">
        <v>2</v>
      </c>
      <c r="C1501" s="15">
        <f t="shared" si="23"/>
        <v>1</v>
      </c>
    </row>
    <row r="1502" spans="1:3" x14ac:dyDescent="0.25">
      <c r="A1502" s="15">
        <v>116844</v>
      </c>
      <c r="B1502" s="15">
        <v>1</v>
      </c>
      <c r="C1502" s="15">
        <f t="shared" si="23"/>
        <v>0</v>
      </c>
    </row>
    <row r="1503" spans="1:3" x14ac:dyDescent="0.25">
      <c r="A1503" s="15">
        <v>116843</v>
      </c>
      <c r="B1503" s="15">
        <v>1</v>
      </c>
      <c r="C1503" s="15">
        <f t="shared" si="23"/>
        <v>0</v>
      </c>
    </row>
    <row r="1504" spans="1:3" x14ac:dyDescent="0.25">
      <c r="A1504" s="15">
        <v>116842</v>
      </c>
      <c r="B1504" s="15">
        <v>1</v>
      </c>
      <c r="C1504" s="15">
        <f t="shared" si="23"/>
        <v>0</v>
      </c>
    </row>
    <row r="1505" spans="1:3" x14ac:dyDescent="0.25">
      <c r="A1505" s="15">
        <v>116840</v>
      </c>
      <c r="B1505" s="15">
        <v>1</v>
      </c>
      <c r="C1505" s="15">
        <f t="shared" si="23"/>
        <v>0</v>
      </c>
    </row>
    <row r="1506" spans="1:3" x14ac:dyDescent="0.25">
      <c r="A1506" s="15">
        <v>116835</v>
      </c>
      <c r="B1506" s="15">
        <v>1</v>
      </c>
      <c r="C1506" s="15">
        <f t="shared" si="23"/>
        <v>0</v>
      </c>
    </row>
    <row r="1507" spans="1:3" x14ac:dyDescent="0.25">
      <c r="A1507" s="15">
        <v>92259</v>
      </c>
      <c r="B1507" s="15">
        <v>1</v>
      </c>
      <c r="C1507" s="15">
        <f t="shared" si="23"/>
        <v>0</v>
      </c>
    </row>
    <row r="1508" spans="1:3" x14ac:dyDescent="0.25">
      <c r="A1508" s="15">
        <v>116833</v>
      </c>
      <c r="B1508" s="15">
        <v>1</v>
      </c>
      <c r="C1508" s="15">
        <f t="shared" si="23"/>
        <v>0</v>
      </c>
    </row>
    <row r="1509" spans="1:3" x14ac:dyDescent="0.25">
      <c r="A1509" s="15">
        <v>116832</v>
      </c>
      <c r="B1509" s="15">
        <v>1</v>
      </c>
      <c r="C1509" s="15">
        <f t="shared" si="23"/>
        <v>0</v>
      </c>
    </row>
    <row r="1510" spans="1:3" x14ac:dyDescent="0.25">
      <c r="A1510" s="15">
        <v>92241</v>
      </c>
      <c r="B1510" s="15">
        <v>1</v>
      </c>
      <c r="C1510" s="15">
        <f t="shared" si="23"/>
        <v>0</v>
      </c>
    </row>
    <row r="1511" spans="1:3" x14ac:dyDescent="0.25">
      <c r="A1511" s="15">
        <v>337991</v>
      </c>
      <c r="B1511" s="15">
        <v>1</v>
      </c>
      <c r="C1511" s="15">
        <f t="shared" si="23"/>
        <v>0</v>
      </c>
    </row>
    <row r="1512" spans="1:3" x14ac:dyDescent="0.25">
      <c r="A1512" s="15">
        <v>387129</v>
      </c>
      <c r="B1512" s="15">
        <v>2</v>
      </c>
      <c r="C1512" s="15">
        <f t="shared" si="23"/>
        <v>1</v>
      </c>
    </row>
    <row r="1513" spans="1:3" x14ac:dyDescent="0.25">
      <c r="A1513" s="15">
        <v>100137049</v>
      </c>
      <c r="B1513" s="15">
        <v>1</v>
      </c>
      <c r="C1513" s="15">
        <f t="shared" si="23"/>
        <v>0</v>
      </c>
    </row>
    <row r="1514" spans="1:3" x14ac:dyDescent="0.25">
      <c r="A1514" s="15">
        <v>100038747</v>
      </c>
      <c r="B1514" s="15">
        <v>1</v>
      </c>
      <c r="C1514" s="15">
        <f t="shared" si="23"/>
        <v>0</v>
      </c>
    </row>
    <row r="1515" spans="1:3" x14ac:dyDescent="0.25">
      <c r="A1515" s="15">
        <v>92211</v>
      </c>
      <c r="B1515" s="15">
        <v>2</v>
      </c>
      <c r="C1515" s="15">
        <f t="shared" si="23"/>
        <v>1</v>
      </c>
    </row>
    <row r="1516" spans="1:3" x14ac:dyDescent="0.25">
      <c r="A1516" s="15">
        <v>387103</v>
      </c>
      <c r="B1516" s="15">
        <v>1</v>
      </c>
      <c r="C1516" s="15">
        <f t="shared" si="23"/>
        <v>0</v>
      </c>
    </row>
    <row r="1517" spans="1:3" x14ac:dyDescent="0.25">
      <c r="A1517" s="15">
        <v>165918</v>
      </c>
      <c r="B1517" s="15">
        <v>2</v>
      </c>
      <c r="C1517" s="15">
        <f t="shared" si="23"/>
        <v>1</v>
      </c>
    </row>
    <row r="1518" spans="1:3" x14ac:dyDescent="0.25">
      <c r="A1518" s="15">
        <v>387082</v>
      </c>
      <c r="B1518" s="15">
        <v>2</v>
      </c>
      <c r="C1518" s="15">
        <f t="shared" si="23"/>
        <v>1</v>
      </c>
    </row>
    <row r="1519" spans="1:3" x14ac:dyDescent="0.25">
      <c r="A1519" s="15">
        <v>92181</v>
      </c>
      <c r="B1519" s="15">
        <v>1</v>
      </c>
      <c r="C1519" s="15">
        <f t="shared" si="23"/>
        <v>0</v>
      </c>
    </row>
    <row r="1520" spans="1:3" x14ac:dyDescent="0.25">
      <c r="A1520" s="15">
        <v>165904</v>
      </c>
      <c r="B1520" s="15">
        <v>1</v>
      </c>
      <c r="C1520" s="15">
        <f t="shared" si="23"/>
        <v>0</v>
      </c>
    </row>
    <row r="1521" spans="1:3" x14ac:dyDescent="0.25">
      <c r="A1521" s="15">
        <v>387066</v>
      </c>
      <c r="B1521" s="15">
        <v>1</v>
      </c>
      <c r="C1521" s="15">
        <f t="shared" si="23"/>
        <v>0</v>
      </c>
    </row>
    <row r="1522" spans="1:3" x14ac:dyDescent="0.25">
      <c r="A1522" s="15">
        <v>337895</v>
      </c>
      <c r="B1522" s="15">
        <v>2</v>
      </c>
      <c r="C1522" s="15">
        <f t="shared" si="23"/>
        <v>1</v>
      </c>
    </row>
    <row r="1523" spans="1:3" x14ac:dyDescent="0.25">
      <c r="A1523" s="15">
        <v>337893</v>
      </c>
      <c r="B1523" s="15">
        <v>1</v>
      </c>
      <c r="C1523" s="15">
        <f t="shared" si="23"/>
        <v>0</v>
      </c>
    </row>
    <row r="1524" spans="1:3" x14ac:dyDescent="0.25">
      <c r="A1524" s="15">
        <v>337892</v>
      </c>
      <c r="B1524" s="15">
        <v>1</v>
      </c>
      <c r="C1524" s="15">
        <f t="shared" si="23"/>
        <v>0</v>
      </c>
    </row>
    <row r="1525" spans="1:3" x14ac:dyDescent="0.25">
      <c r="A1525" s="15">
        <v>92140</v>
      </c>
      <c r="B1525" s="15">
        <v>1</v>
      </c>
      <c r="C1525" s="15">
        <f t="shared" si="23"/>
        <v>0</v>
      </c>
    </row>
    <row r="1526" spans="1:3" x14ac:dyDescent="0.25">
      <c r="A1526" s="15">
        <v>387032</v>
      </c>
      <c r="B1526" s="15">
        <v>1</v>
      </c>
      <c r="C1526" s="15">
        <f t="shared" si="23"/>
        <v>0</v>
      </c>
    </row>
    <row r="1527" spans="1:3" x14ac:dyDescent="0.25">
      <c r="A1527" s="15">
        <v>337880</v>
      </c>
      <c r="B1527" s="15">
        <v>1</v>
      </c>
      <c r="C1527" s="15">
        <f t="shared" si="23"/>
        <v>0</v>
      </c>
    </row>
    <row r="1528" spans="1:3" x14ac:dyDescent="0.25">
      <c r="A1528" s="15">
        <v>92129</v>
      </c>
      <c r="B1528" s="15">
        <v>1</v>
      </c>
      <c r="C1528" s="15">
        <f t="shared" si="23"/>
        <v>0</v>
      </c>
    </row>
    <row r="1529" spans="1:3" x14ac:dyDescent="0.25">
      <c r="A1529" s="15">
        <v>92126</v>
      </c>
      <c r="B1529" s="15">
        <v>1</v>
      </c>
      <c r="C1529" s="15">
        <f t="shared" si="23"/>
        <v>0</v>
      </c>
    </row>
    <row r="1530" spans="1:3" x14ac:dyDescent="0.25">
      <c r="A1530" s="15">
        <v>337876</v>
      </c>
      <c r="B1530" s="15">
        <v>1</v>
      </c>
      <c r="C1530" s="15">
        <f t="shared" si="23"/>
        <v>0</v>
      </c>
    </row>
    <row r="1531" spans="1:3" x14ac:dyDescent="0.25">
      <c r="A1531" s="15">
        <v>92105</v>
      </c>
      <c r="B1531" s="15">
        <v>1</v>
      </c>
      <c r="C1531" s="15">
        <f t="shared" si="23"/>
        <v>0</v>
      </c>
    </row>
    <row r="1532" spans="1:3" x14ac:dyDescent="0.25">
      <c r="A1532" s="15">
        <v>165829</v>
      </c>
      <c r="B1532" s="15">
        <v>1</v>
      </c>
      <c r="C1532" s="15">
        <f t="shared" si="23"/>
        <v>0</v>
      </c>
    </row>
    <row r="1533" spans="1:3" x14ac:dyDescent="0.25">
      <c r="A1533" s="15">
        <v>92086</v>
      </c>
      <c r="B1533" s="15">
        <v>1</v>
      </c>
      <c r="C1533" s="15">
        <f t="shared" si="23"/>
        <v>0</v>
      </c>
    </row>
    <row r="1534" spans="1:3" x14ac:dyDescent="0.25">
      <c r="A1534" s="15">
        <v>116629</v>
      </c>
      <c r="B1534" s="15">
        <v>1</v>
      </c>
      <c r="C1534" s="15">
        <f t="shared" si="23"/>
        <v>0</v>
      </c>
    </row>
    <row r="1535" spans="1:3" x14ac:dyDescent="0.25">
      <c r="A1535" s="15">
        <v>92002</v>
      </c>
      <c r="B1535" s="15">
        <v>2</v>
      </c>
      <c r="C1535" s="15">
        <f t="shared" si="23"/>
        <v>1</v>
      </c>
    </row>
    <row r="1536" spans="1:3" x14ac:dyDescent="0.25">
      <c r="A1536" s="15">
        <v>165721</v>
      </c>
      <c r="B1536" s="15">
        <v>1</v>
      </c>
      <c r="C1536" s="15">
        <f t="shared" si="23"/>
        <v>0</v>
      </c>
    </row>
    <row r="1537" spans="1:3" x14ac:dyDescent="0.25">
      <c r="A1537" s="15">
        <v>100628314</v>
      </c>
      <c r="B1537" s="15">
        <v>1</v>
      </c>
      <c r="C1537" s="15">
        <f t="shared" si="23"/>
        <v>0</v>
      </c>
    </row>
    <row r="1538" spans="1:3" x14ac:dyDescent="0.25">
      <c r="A1538" s="15">
        <v>100996935</v>
      </c>
      <c r="B1538" s="15">
        <v>1</v>
      </c>
      <c r="C1538" s="15">
        <f t="shared" si="23"/>
        <v>0</v>
      </c>
    </row>
    <row r="1539" spans="1:3" x14ac:dyDescent="0.25">
      <c r="A1539" s="15">
        <v>100996934</v>
      </c>
      <c r="B1539" s="15">
        <v>1</v>
      </c>
      <c r="C1539" s="15">
        <f t="shared" ref="C1539:C1602" si="24">IF(B1539&gt;1,1,0)</f>
        <v>0</v>
      </c>
    </row>
    <row r="1540" spans="1:3" x14ac:dyDescent="0.25">
      <c r="A1540" s="15">
        <v>91977</v>
      </c>
      <c r="B1540" s="15">
        <v>1</v>
      </c>
      <c r="C1540" s="15">
        <f t="shared" si="24"/>
        <v>0</v>
      </c>
    </row>
    <row r="1541" spans="1:3" x14ac:dyDescent="0.25">
      <c r="A1541" s="15">
        <v>91975</v>
      </c>
      <c r="B1541" s="15">
        <v>1</v>
      </c>
      <c r="C1541" s="15">
        <f t="shared" si="24"/>
        <v>0</v>
      </c>
    </row>
    <row r="1542" spans="1:3" x14ac:dyDescent="0.25">
      <c r="A1542" s="15">
        <v>116541</v>
      </c>
      <c r="B1542" s="15">
        <v>1</v>
      </c>
      <c r="C1542" s="15">
        <f t="shared" si="24"/>
        <v>0</v>
      </c>
    </row>
    <row r="1543" spans="1:3" x14ac:dyDescent="0.25">
      <c r="A1543" s="15">
        <v>116540</v>
      </c>
      <c r="B1543" s="15">
        <v>1</v>
      </c>
      <c r="C1543" s="15">
        <f t="shared" si="24"/>
        <v>0</v>
      </c>
    </row>
    <row r="1544" spans="1:3" x14ac:dyDescent="0.25">
      <c r="A1544" s="15">
        <v>116535</v>
      </c>
      <c r="B1544" s="15">
        <v>1</v>
      </c>
      <c r="C1544" s="15">
        <f t="shared" si="24"/>
        <v>0</v>
      </c>
    </row>
    <row r="1545" spans="1:3" x14ac:dyDescent="0.25">
      <c r="A1545" s="15">
        <v>116534</v>
      </c>
      <c r="B1545" s="15">
        <v>1</v>
      </c>
      <c r="C1545" s="15">
        <f t="shared" si="24"/>
        <v>0</v>
      </c>
    </row>
    <row r="1546" spans="1:3" x14ac:dyDescent="0.25">
      <c r="A1546" s="15">
        <v>165679</v>
      </c>
      <c r="B1546" s="15">
        <v>1</v>
      </c>
      <c r="C1546" s="15">
        <f t="shared" si="24"/>
        <v>0</v>
      </c>
    </row>
    <row r="1547" spans="1:3" x14ac:dyDescent="0.25">
      <c r="A1547" s="15">
        <v>91949</v>
      </c>
      <c r="B1547" s="15">
        <v>2</v>
      </c>
      <c r="C1547" s="15">
        <f t="shared" si="24"/>
        <v>1</v>
      </c>
    </row>
    <row r="1548" spans="1:3" x14ac:dyDescent="0.25">
      <c r="A1548" s="15">
        <v>100505394</v>
      </c>
      <c r="B1548" s="15">
        <v>1</v>
      </c>
      <c r="C1548" s="15">
        <f t="shared" si="24"/>
        <v>0</v>
      </c>
    </row>
    <row r="1549" spans="1:3" x14ac:dyDescent="0.25">
      <c r="A1549" s="15">
        <v>116519</v>
      </c>
      <c r="B1549" s="15">
        <v>3</v>
      </c>
      <c r="C1549" s="15">
        <f t="shared" si="24"/>
        <v>1</v>
      </c>
    </row>
    <row r="1550" spans="1:3" x14ac:dyDescent="0.25">
      <c r="A1550" s="15">
        <v>100505393</v>
      </c>
      <c r="B1550" s="15">
        <v>1</v>
      </c>
      <c r="C1550" s="15">
        <f t="shared" si="24"/>
        <v>0</v>
      </c>
    </row>
    <row r="1551" spans="1:3" x14ac:dyDescent="0.25">
      <c r="A1551" s="15">
        <v>100505392</v>
      </c>
      <c r="B1551" s="15">
        <v>1</v>
      </c>
      <c r="C1551" s="15">
        <f t="shared" si="24"/>
        <v>0</v>
      </c>
    </row>
    <row r="1552" spans="1:3" x14ac:dyDescent="0.25">
      <c r="A1552" s="15">
        <v>91942</v>
      </c>
      <c r="B1552" s="15">
        <v>3</v>
      </c>
      <c r="C1552" s="15">
        <f t="shared" si="24"/>
        <v>1</v>
      </c>
    </row>
    <row r="1553" spans="1:3" x14ac:dyDescent="0.25">
      <c r="A1553" s="15">
        <v>100505391</v>
      </c>
      <c r="B1553" s="15">
        <v>1</v>
      </c>
      <c r="C1553" s="15">
        <f t="shared" si="24"/>
        <v>0</v>
      </c>
    </row>
    <row r="1554" spans="1:3" x14ac:dyDescent="0.25">
      <c r="A1554" s="15">
        <v>100505390</v>
      </c>
      <c r="B1554" s="15">
        <v>1</v>
      </c>
      <c r="C1554" s="15">
        <f t="shared" si="24"/>
        <v>0</v>
      </c>
    </row>
    <row r="1555" spans="1:3" x14ac:dyDescent="0.25">
      <c r="A1555" s="15">
        <v>100505389</v>
      </c>
      <c r="B1555" s="15">
        <v>1</v>
      </c>
      <c r="C1555" s="15">
        <f t="shared" si="24"/>
        <v>0</v>
      </c>
    </row>
    <row r="1556" spans="1:3" x14ac:dyDescent="0.25">
      <c r="A1556" s="15">
        <v>91937</v>
      </c>
      <c r="B1556" s="15">
        <v>1</v>
      </c>
      <c r="C1556" s="15">
        <f t="shared" si="24"/>
        <v>0</v>
      </c>
    </row>
    <row r="1557" spans="1:3" x14ac:dyDescent="0.25">
      <c r="A1557" s="15">
        <v>116512</v>
      </c>
      <c r="B1557" s="15">
        <v>1</v>
      </c>
      <c r="C1557" s="15">
        <f t="shared" si="24"/>
        <v>0</v>
      </c>
    </row>
    <row r="1558" spans="1:3" x14ac:dyDescent="0.25">
      <c r="A1558" s="15">
        <v>116511</v>
      </c>
      <c r="B1558" s="15">
        <v>1</v>
      </c>
      <c r="C1558" s="15">
        <f t="shared" si="24"/>
        <v>0</v>
      </c>
    </row>
    <row r="1559" spans="1:3" x14ac:dyDescent="0.25">
      <c r="A1559" s="15">
        <v>100505381</v>
      </c>
      <c r="B1559" s="15">
        <v>1</v>
      </c>
      <c r="C1559" s="15">
        <f t="shared" si="24"/>
        <v>0</v>
      </c>
    </row>
    <row r="1560" spans="1:3" x14ac:dyDescent="0.25">
      <c r="A1560" s="15">
        <v>165631</v>
      </c>
      <c r="B1560" s="15">
        <v>1</v>
      </c>
      <c r="C1560" s="15">
        <f t="shared" si="24"/>
        <v>0</v>
      </c>
    </row>
    <row r="1561" spans="1:3" x14ac:dyDescent="0.25">
      <c r="A1561" s="15">
        <v>116461</v>
      </c>
      <c r="B1561" s="15">
        <v>1</v>
      </c>
      <c r="C1561" s="15">
        <f t="shared" si="24"/>
        <v>0</v>
      </c>
    </row>
    <row r="1562" spans="1:3" x14ac:dyDescent="0.25">
      <c r="A1562" s="15">
        <v>116449</v>
      </c>
      <c r="B1562" s="15">
        <v>1</v>
      </c>
      <c r="C1562" s="15">
        <f t="shared" si="24"/>
        <v>0</v>
      </c>
    </row>
    <row r="1563" spans="1:3" x14ac:dyDescent="0.25">
      <c r="A1563" s="15">
        <v>116448</v>
      </c>
      <c r="B1563" s="15">
        <v>1</v>
      </c>
      <c r="C1563" s="15">
        <f t="shared" si="24"/>
        <v>0</v>
      </c>
    </row>
    <row r="1564" spans="1:3" x14ac:dyDescent="0.25">
      <c r="A1564" s="15">
        <v>116447</v>
      </c>
      <c r="B1564" s="15">
        <v>1</v>
      </c>
      <c r="C1564" s="15">
        <f t="shared" si="24"/>
        <v>0</v>
      </c>
    </row>
    <row r="1565" spans="1:3" x14ac:dyDescent="0.25">
      <c r="A1565" s="15">
        <v>91869</v>
      </c>
      <c r="B1565" s="15">
        <v>2</v>
      </c>
      <c r="C1565" s="15">
        <f t="shared" si="24"/>
        <v>1</v>
      </c>
    </row>
    <row r="1566" spans="1:3" x14ac:dyDescent="0.25">
      <c r="A1566" s="15">
        <v>116444</v>
      </c>
      <c r="B1566" s="15">
        <v>1</v>
      </c>
      <c r="C1566" s="15">
        <f t="shared" si="24"/>
        <v>0</v>
      </c>
    </row>
    <row r="1567" spans="1:3" x14ac:dyDescent="0.25">
      <c r="A1567" s="15">
        <v>116443</v>
      </c>
      <c r="B1567" s="15">
        <v>1</v>
      </c>
      <c r="C1567" s="15">
        <f t="shared" si="24"/>
        <v>0</v>
      </c>
    </row>
    <row r="1568" spans="1:3" x14ac:dyDescent="0.25">
      <c r="A1568" s="15">
        <v>116442</v>
      </c>
      <c r="B1568" s="15">
        <v>2</v>
      </c>
      <c r="C1568" s="15">
        <f t="shared" si="24"/>
        <v>1</v>
      </c>
    </row>
    <row r="1569" spans="1:3" x14ac:dyDescent="0.25">
      <c r="A1569" s="15">
        <v>91862</v>
      </c>
      <c r="B1569" s="15">
        <v>1</v>
      </c>
      <c r="C1569" s="15">
        <f t="shared" si="24"/>
        <v>0</v>
      </c>
    </row>
    <row r="1570" spans="1:3" x14ac:dyDescent="0.25">
      <c r="A1570" s="15">
        <v>91851</v>
      </c>
      <c r="B1570" s="15">
        <v>1</v>
      </c>
      <c r="C1570" s="15">
        <f t="shared" si="24"/>
        <v>0</v>
      </c>
    </row>
    <row r="1571" spans="1:3" x14ac:dyDescent="0.25">
      <c r="A1571" s="15">
        <v>386746</v>
      </c>
      <c r="B1571" s="15">
        <v>1</v>
      </c>
      <c r="C1571" s="15">
        <f t="shared" si="24"/>
        <v>0</v>
      </c>
    </row>
    <row r="1572" spans="1:3" x14ac:dyDescent="0.25">
      <c r="A1572" s="15">
        <v>91807</v>
      </c>
      <c r="B1572" s="15">
        <v>1</v>
      </c>
      <c r="C1572" s="15">
        <f t="shared" si="24"/>
        <v>0</v>
      </c>
    </row>
    <row r="1573" spans="1:3" x14ac:dyDescent="0.25">
      <c r="A1573" s="15">
        <v>116379</v>
      </c>
      <c r="B1573" s="15">
        <v>1</v>
      </c>
      <c r="C1573" s="15">
        <f t="shared" si="24"/>
        <v>0</v>
      </c>
    </row>
    <row r="1574" spans="1:3" x14ac:dyDescent="0.25">
      <c r="A1574" s="15">
        <v>91801</v>
      </c>
      <c r="B1574" s="15">
        <v>1</v>
      </c>
      <c r="C1574" s="15">
        <f t="shared" si="24"/>
        <v>0</v>
      </c>
    </row>
    <row r="1575" spans="1:3" x14ac:dyDescent="0.25">
      <c r="A1575" s="15">
        <v>116372</v>
      </c>
      <c r="B1575" s="15">
        <v>1</v>
      </c>
      <c r="C1575" s="15">
        <f t="shared" si="24"/>
        <v>0</v>
      </c>
    </row>
    <row r="1576" spans="1:3" x14ac:dyDescent="0.25">
      <c r="A1576" s="15">
        <v>140947</v>
      </c>
      <c r="B1576" s="15">
        <v>1</v>
      </c>
      <c r="C1576" s="15">
        <f t="shared" si="24"/>
        <v>0</v>
      </c>
    </row>
    <row r="1577" spans="1:3" x14ac:dyDescent="0.25">
      <c r="A1577" s="15">
        <v>116369</v>
      </c>
      <c r="B1577" s="15">
        <v>1</v>
      </c>
      <c r="C1577" s="15">
        <f t="shared" si="24"/>
        <v>0</v>
      </c>
    </row>
    <row r="1578" spans="1:3" x14ac:dyDescent="0.25">
      <c r="A1578" s="15">
        <v>116362</v>
      </c>
      <c r="B1578" s="15">
        <v>1</v>
      </c>
      <c r="C1578" s="15">
        <f t="shared" si="24"/>
        <v>0</v>
      </c>
    </row>
    <row r="1579" spans="1:3" x14ac:dyDescent="0.25">
      <c r="A1579" s="15">
        <v>91782</v>
      </c>
      <c r="B1579" s="15">
        <v>1</v>
      </c>
      <c r="C1579" s="15">
        <f t="shared" si="24"/>
        <v>0</v>
      </c>
    </row>
    <row r="1580" spans="1:3" x14ac:dyDescent="0.25">
      <c r="A1580" s="15">
        <v>91768</v>
      </c>
      <c r="B1580" s="15">
        <v>1</v>
      </c>
      <c r="C1580" s="15">
        <f t="shared" si="24"/>
        <v>0</v>
      </c>
    </row>
    <row r="1581" spans="1:3" x14ac:dyDescent="0.25">
      <c r="A1581" s="15">
        <v>116337</v>
      </c>
      <c r="B1581" s="15">
        <v>1</v>
      </c>
      <c r="C1581" s="15">
        <f t="shared" si="24"/>
        <v>0</v>
      </c>
    </row>
    <row r="1582" spans="1:3" x14ac:dyDescent="0.25">
      <c r="A1582" s="15">
        <v>140907</v>
      </c>
      <c r="B1582" s="15">
        <v>1</v>
      </c>
      <c r="C1582" s="15">
        <f t="shared" si="24"/>
        <v>0</v>
      </c>
    </row>
    <row r="1583" spans="1:3" x14ac:dyDescent="0.25">
      <c r="A1583" s="15">
        <v>140906</v>
      </c>
      <c r="B1583" s="15">
        <v>1</v>
      </c>
      <c r="C1583" s="15">
        <f t="shared" si="24"/>
        <v>0</v>
      </c>
    </row>
    <row r="1584" spans="1:3" x14ac:dyDescent="0.25">
      <c r="A1584" s="15">
        <v>91754</v>
      </c>
      <c r="B1584" s="15">
        <v>1</v>
      </c>
      <c r="C1584" s="15">
        <f t="shared" si="24"/>
        <v>0</v>
      </c>
    </row>
    <row r="1585" spans="1:3" x14ac:dyDescent="0.25">
      <c r="A1585" s="15">
        <v>386653</v>
      </c>
      <c r="B1585" s="15">
        <v>1</v>
      </c>
      <c r="C1585" s="15">
        <f t="shared" si="24"/>
        <v>0</v>
      </c>
    </row>
    <row r="1586" spans="1:3" x14ac:dyDescent="0.25">
      <c r="A1586" s="15">
        <v>91752</v>
      </c>
      <c r="B1586" s="15">
        <v>1</v>
      </c>
      <c r="C1586" s="15">
        <f t="shared" si="24"/>
        <v>0</v>
      </c>
    </row>
    <row r="1587" spans="1:3" x14ac:dyDescent="0.25">
      <c r="A1587" s="15">
        <v>140901</v>
      </c>
      <c r="B1587" s="15">
        <v>1</v>
      </c>
      <c r="C1587" s="15">
        <f t="shared" si="24"/>
        <v>0</v>
      </c>
    </row>
    <row r="1588" spans="1:3" x14ac:dyDescent="0.25">
      <c r="A1588" s="15">
        <v>140892</v>
      </c>
      <c r="B1588" s="15">
        <v>1</v>
      </c>
      <c r="C1588" s="15">
        <f t="shared" si="24"/>
        <v>0</v>
      </c>
    </row>
    <row r="1589" spans="1:3" x14ac:dyDescent="0.25">
      <c r="A1589" s="15">
        <v>140890</v>
      </c>
      <c r="B1589" s="15">
        <v>1</v>
      </c>
      <c r="C1589" s="15">
        <f t="shared" si="24"/>
        <v>0</v>
      </c>
    </row>
    <row r="1590" spans="1:3" x14ac:dyDescent="0.25">
      <c r="A1590" s="15">
        <v>140886</v>
      </c>
      <c r="B1590" s="15">
        <v>1</v>
      </c>
      <c r="C1590" s="15">
        <f t="shared" si="24"/>
        <v>0</v>
      </c>
    </row>
    <row r="1591" spans="1:3" x14ac:dyDescent="0.25">
      <c r="A1591" s="15">
        <v>140885</v>
      </c>
      <c r="B1591" s="15">
        <v>1</v>
      </c>
      <c r="C1591" s="15">
        <f t="shared" si="24"/>
        <v>0</v>
      </c>
    </row>
    <row r="1592" spans="1:3" x14ac:dyDescent="0.25">
      <c r="A1592" s="15">
        <v>140880</v>
      </c>
      <c r="B1592" s="15">
        <v>1</v>
      </c>
      <c r="C1592" s="15">
        <f t="shared" si="24"/>
        <v>0</v>
      </c>
    </row>
    <row r="1593" spans="1:3" x14ac:dyDescent="0.25">
      <c r="A1593" s="15">
        <v>100038248</v>
      </c>
      <c r="B1593" s="15">
        <v>1</v>
      </c>
      <c r="C1593" s="15">
        <f t="shared" si="24"/>
        <v>0</v>
      </c>
    </row>
    <row r="1594" spans="1:3" x14ac:dyDescent="0.25">
      <c r="A1594" s="15">
        <v>100038247</v>
      </c>
      <c r="B1594" s="15">
        <v>1</v>
      </c>
      <c r="C1594" s="15">
        <f t="shared" si="24"/>
        <v>0</v>
      </c>
    </row>
    <row r="1595" spans="1:3" x14ac:dyDescent="0.25">
      <c r="A1595" s="15">
        <v>100038246</v>
      </c>
      <c r="B1595" s="15">
        <v>1</v>
      </c>
      <c r="C1595" s="15">
        <f t="shared" si="24"/>
        <v>0</v>
      </c>
    </row>
    <row r="1596" spans="1:3" x14ac:dyDescent="0.25">
      <c r="A1596" s="15">
        <v>386616</v>
      </c>
      <c r="B1596" s="15">
        <v>1</v>
      </c>
      <c r="C1596" s="15">
        <f t="shared" si="24"/>
        <v>0</v>
      </c>
    </row>
    <row r="1597" spans="1:3" x14ac:dyDescent="0.25">
      <c r="A1597" s="15">
        <v>116285</v>
      </c>
      <c r="B1597" s="15">
        <v>1</v>
      </c>
      <c r="C1597" s="15">
        <f t="shared" si="24"/>
        <v>0</v>
      </c>
    </row>
    <row r="1598" spans="1:3" x14ac:dyDescent="0.25">
      <c r="A1598" s="15">
        <v>91703</v>
      </c>
      <c r="B1598" s="15">
        <v>1</v>
      </c>
      <c r="C1598" s="15">
        <f t="shared" si="24"/>
        <v>0</v>
      </c>
    </row>
    <row r="1599" spans="1:3" x14ac:dyDescent="0.25">
      <c r="A1599" s="15">
        <v>140838</v>
      </c>
      <c r="B1599" s="15">
        <v>1</v>
      </c>
      <c r="C1599" s="15">
        <f t="shared" si="24"/>
        <v>0</v>
      </c>
    </row>
    <row r="1600" spans="1:3" x14ac:dyDescent="0.25">
      <c r="A1600" s="15">
        <v>91687</v>
      </c>
      <c r="B1600" s="15">
        <v>1</v>
      </c>
      <c r="C1600" s="15">
        <f t="shared" si="24"/>
        <v>0</v>
      </c>
    </row>
    <row r="1601" spans="1:3" x14ac:dyDescent="0.25">
      <c r="A1601" s="15">
        <v>91683</v>
      </c>
      <c r="B1601" s="15">
        <v>1</v>
      </c>
      <c r="C1601" s="15">
        <f t="shared" si="24"/>
        <v>0</v>
      </c>
    </row>
    <row r="1602" spans="1:3" x14ac:dyDescent="0.25">
      <c r="A1602" s="15">
        <v>116255</v>
      </c>
      <c r="B1602" s="15">
        <v>1</v>
      </c>
      <c r="C1602" s="15">
        <f t="shared" si="24"/>
        <v>0</v>
      </c>
    </row>
    <row r="1603" spans="1:3" x14ac:dyDescent="0.25">
      <c r="A1603" s="15">
        <v>140825</v>
      </c>
      <c r="B1603" s="15">
        <v>1</v>
      </c>
      <c r="C1603" s="15">
        <f t="shared" ref="C1603:C1666" si="25">IF(B1603&gt;1,1,0)</f>
        <v>0</v>
      </c>
    </row>
    <row r="1604" spans="1:3" x14ac:dyDescent="0.25">
      <c r="A1604" s="15">
        <v>140821</v>
      </c>
      <c r="B1604" s="15">
        <v>1</v>
      </c>
      <c r="C1604" s="15">
        <f t="shared" si="25"/>
        <v>0</v>
      </c>
    </row>
    <row r="1605" spans="1:3" x14ac:dyDescent="0.25">
      <c r="A1605" s="15">
        <v>91663</v>
      </c>
      <c r="B1605" s="15">
        <v>1</v>
      </c>
      <c r="C1605" s="15">
        <f t="shared" si="25"/>
        <v>0</v>
      </c>
    </row>
    <row r="1606" spans="1:3" x14ac:dyDescent="0.25">
      <c r="A1606" s="15">
        <v>91662</v>
      </c>
      <c r="B1606" s="15">
        <v>2</v>
      </c>
      <c r="C1606" s="15">
        <f t="shared" si="25"/>
        <v>1</v>
      </c>
    </row>
    <row r="1607" spans="1:3" x14ac:dyDescent="0.25">
      <c r="A1607" s="15">
        <v>140807</v>
      </c>
      <c r="B1607" s="15">
        <v>1</v>
      </c>
      <c r="C1607" s="15">
        <f t="shared" si="25"/>
        <v>0</v>
      </c>
    </row>
    <row r="1608" spans="1:3" x14ac:dyDescent="0.25">
      <c r="A1608" s="15">
        <v>140805</v>
      </c>
      <c r="B1608" s="15">
        <v>1</v>
      </c>
      <c r="C1608" s="15">
        <f t="shared" si="25"/>
        <v>0</v>
      </c>
    </row>
    <row r="1609" spans="1:3" x14ac:dyDescent="0.25">
      <c r="A1609" s="15">
        <v>116228</v>
      </c>
      <c r="B1609" s="15">
        <v>1</v>
      </c>
      <c r="C1609" s="15">
        <f t="shared" si="25"/>
        <v>0</v>
      </c>
    </row>
    <row r="1610" spans="1:3" x14ac:dyDescent="0.25">
      <c r="A1610" s="15">
        <v>91653</v>
      </c>
      <c r="B1610" s="15">
        <v>1</v>
      </c>
      <c r="C1610" s="15">
        <f t="shared" si="25"/>
        <v>0</v>
      </c>
    </row>
    <row r="1611" spans="1:3" x14ac:dyDescent="0.25">
      <c r="A1611" s="15">
        <v>140803</v>
      </c>
      <c r="B1611" s="15">
        <v>2</v>
      </c>
      <c r="C1611" s="15">
        <f t="shared" si="25"/>
        <v>1</v>
      </c>
    </row>
    <row r="1612" spans="1:3" x14ac:dyDescent="0.25">
      <c r="A1612" s="15">
        <v>140802</v>
      </c>
      <c r="B1612" s="15">
        <v>2</v>
      </c>
      <c r="C1612" s="15">
        <f t="shared" si="25"/>
        <v>1</v>
      </c>
    </row>
    <row r="1613" spans="1:3" x14ac:dyDescent="0.25">
      <c r="A1613" s="15">
        <v>116225</v>
      </c>
      <c r="B1613" s="15">
        <v>1</v>
      </c>
      <c r="C1613" s="15">
        <f t="shared" si="25"/>
        <v>0</v>
      </c>
    </row>
    <row r="1614" spans="1:3" x14ac:dyDescent="0.25">
      <c r="A1614" s="15">
        <v>91647</v>
      </c>
      <c r="B1614" s="15">
        <v>2</v>
      </c>
      <c r="C1614" s="15">
        <f t="shared" si="25"/>
        <v>1</v>
      </c>
    </row>
    <row r="1615" spans="1:3" x14ac:dyDescent="0.25">
      <c r="A1615" s="15">
        <v>91624</v>
      </c>
      <c r="B1615" s="15">
        <v>3</v>
      </c>
      <c r="C1615" s="15">
        <f t="shared" si="25"/>
        <v>1</v>
      </c>
    </row>
    <row r="1616" spans="1:3" x14ac:dyDescent="0.25">
      <c r="A1616" s="15">
        <v>140766</v>
      </c>
      <c r="B1616" s="15">
        <v>1</v>
      </c>
      <c r="C1616" s="15">
        <f t="shared" si="25"/>
        <v>0</v>
      </c>
    </row>
    <row r="1617" spans="1:3" x14ac:dyDescent="0.25">
      <c r="A1617" s="15">
        <v>91614</v>
      </c>
      <c r="B1617" s="15">
        <v>1</v>
      </c>
      <c r="C1617" s="15">
        <f t="shared" si="25"/>
        <v>0</v>
      </c>
    </row>
    <row r="1618" spans="1:3" x14ac:dyDescent="0.25">
      <c r="A1618" s="15">
        <v>91612</v>
      </c>
      <c r="B1618" s="15">
        <v>1</v>
      </c>
      <c r="C1618" s="15">
        <f t="shared" si="25"/>
        <v>0</v>
      </c>
    </row>
    <row r="1619" spans="1:3" x14ac:dyDescent="0.25">
      <c r="A1619" s="15">
        <v>91608</v>
      </c>
      <c r="B1619" s="15">
        <v>1</v>
      </c>
      <c r="C1619" s="15">
        <f t="shared" si="25"/>
        <v>0</v>
      </c>
    </row>
    <row r="1620" spans="1:3" x14ac:dyDescent="0.25">
      <c r="A1620" s="15">
        <v>116179</v>
      </c>
      <c r="B1620" s="15">
        <v>1</v>
      </c>
      <c r="C1620" s="15">
        <f t="shared" si="25"/>
        <v>0</v>
      </c>
    </row>
    <row r="1621" spans="1:3" x14ac:dyDescent="0.25">
      <c r="A1621" s="15">
        <v>116173</v>
      </c>
      <c r="B1621" s="15">
        <v>1</v>
      </c>
      <c r="C1621" s="15">
        <f t="shared" si="25"/>
        <v>0</v>
      </c>
    </row>
    <row r="1622" spans="1:3" x14ac:dyDescent="0.25">
      <c r="A1622" s="15">
        <v>140735</v>
      </c>
      <c r="B1622" s="15">
        <v>1</v>
      </c>
      <c r="C1622" s="15">
        <f t="shared" si="25"/>
        <v>0</v>
      </c>
    </row>
    <row r="1623" spans="1:3" x14ac:dyDescent="0.25">
      <c r="A1623" s="15">
        <v>91584</v>
      </c>
      <c r="B1623" s="15">
        <v>1</v>
      </c>
      <c r="C1623" s="15">
        <f t="shared" si="25"/>
        <v>0</v>
      </c>
    </row>
    <row r="1624" spans="1:3" x14ac:dyDescent="0.25">
      <c r="A1624" s="15">
        <v>140733</v>
      </c>
      <c r="B1624" s="15">
        <v>1</v>
      </c>
      <c r="C1624" s="15">
        <f t="shared" si="25"/>
        <v>0</v>
      </c>
    </row>
    <row r="1625" spans="1:3" x14ac:dyDescent="0.25">
      <c r="A1625" s="15">
        <v>140732</v>
      </c>
      <c r="B1625" s="15">
        <v>1</v>
      </c>
      <c r="C1625" s="15">
        <f t="shared" si="25"/>
        <v>0</v>
      </c>
    </row>
    <row r="1626" spans="1:3" x14ac:dyDescent="0.25">
      <c r="A1626" s="15">
        <v>91582</v>
      </c>
      <c r="B1626" s="15">
        <v>1</v>
      </c>
      <c r="C1626" s="15">
        <f t="shared" si="25"/>
        <v>0</v>
      </c>
    </row>
    <row r="1627" spans="1:3" x14ac:dyDescent="0.25">
      <c r="A1627" s="15">
        <v>140730</v>
      </c>
      <c r="B1627" s="15">
        <v>1</v>
      </c>
      <c r="C1627" s="15">
        <f t="shared" si="25"/>
        <v>0</v>
      </c>
    </row>
    <row r="1628" spans="1:3" x14ac:dyDescent="0.25">
      <c r="A1628" s="15">
        <v>116154</v>
      </c>
      <c r="B1628" s="15">
        <v>1</v>
      </c>
      <c r="C1628" s="15">
        <f t="shared" si="25"/>
        <v>0</v>
      </c>
    </row>
    <row r="1629" spans="1:3" x14ac:dyDescent="0.25">
      <c r="A1629" s="15">
        <v>116150</v>
      </c>
      <c r="B1629" s="15">
        <v>1</v>
      </c>
      <c r="C1629" s="15">
        <f t="shared" si="25"/>
        <v>0</v>
      </c>
    </row>
    <row r="1630" spans="1:3" x14ac:dyDescent="0.25">
      <c r="A1630" s="15">
        <v>91574</v>
      </c>
      <c r="B1630" s="15">
        <v>2</v>
      </c>
      <c r="C1630" s="15">
        <f t="shared" si="25"/>
        <v>1</v>
      </c>
    </row>
    <row r="1631" spans="1:3" x14ac:dyDescent="0.25">
      <c r="A1631" s="15">
        <v>116143</v>
      </c>
      <c r="B1631" s="15">
        <v>1</v>
      </c>
      <c r="C1631" s="15">
        <f t="shared" si="25"/>
        <v>0</v>
      </c>
    </row>
    <row r="1632" spans="1:3" x14ac:dyDescent="0.25">
      <c r="A1632" s="15">
        <v>116138</v>
      </c>
      <c r="B1632" s="15">
        <v>1</v>
      </c>
      <c r="C1632" s="15">
        <f t="shared" si="25"/>
        <v>0</v>
      </c>
    </row>
    <row r="1633" spans="1:3" x14ac:dyDescent="0.25">
      <c r="A1633" s="15">
        <v>91544</v>
      </c>
      <c r="B1633" s="15">
        <v>1</v>
      </c>
      <c r="C1633" s="15">
        <f t="shared" si="25"/>
        <v>0</v>
      </c>
    </row>
    <row r="1634" spans="1:3" x14ac:dyDescent="0.25">
      <c r="A1634" s="15">
        <v>91543</v>
      </c>
      <c r="B1634" s="15">
        <v>1</v>
      </c>
      <c r="C1634" s="15">
        <f t="shared" si="25"/>
        <v>0</v>
      </c>
    </row>
    <row r="1635" spans="1:3" x14ac:dyDescent="0.25">
      <c r="A1635" s="15">
        <v>116115</v>
      </c>
      <c r="B1635" s="15">
        <v>1</v>
      </c>
      <c r="C1635" s="15">
        <f t="shared" si="25"/>
        <v>0</v>
      </c>
    </row>
    <row r="1636" spans="1:3" x14ac:dyDescent="0.25">
      <c r="A1636" s="15">
        <v>140690</v>
      </c>
      <c r="B1636" s="15">
        <v>1</v>
      </c>
      <c r="C1636" s="15">
        <f t="shared" si="25"/>
        <v>0</v>
      </c>
    </row>
    <row r="1637" spans="1:3" x14ac:dyDescent="0.25">
      <c r="A1637" s="15">
        <v>116113</v>
      </c>
      <c r="B1637" s="15">
        <v>1</v>
      </c>
      <c r="C1637" s="15">
        <f t="shared" si="25"/>
        <v>0</v>
      </c>
    </row>
    <row r="1638" spans="1:3" x14ac:dyDescent="0.25">
      <c r="A1638" s="15">
        <v>140685</v>
      </c>
      <c r="B1638" s="15">
        <v>1</v>
      </c>
      <c r="C1638" s="15">
        <f t="shared" si="25"/>
        <v>0</v>
      </c>
    </row>
    <row r="1639" spans="1:3" x14ac:dyDescent="0.25">
      <c r="A1639" s="15">
        <v>165257</v>
      </c>
      <c r="B1639" s="15">
        <v>1</v>
      </c>
      <c r="C1639" s="15">
        <f t="shared" si="25"/>
        <v>0</v>
      </c>
    </row>
    <row r="1640" spans="1:3" x14ac:dyDescent="0.25">
      <c r="A1640" s="15">
        <v>91522</v>
      </c>
      <c r="B1640" s="15">
        <v>1</v>
      </c>
      <c r="C1640" s="15">
        <f t="shared" si="25"/>
        <v>0</v>
      </c>
    </row>
    <row r="1641" spans="1:3" x14ac:dyDescent="0.25">
      <c r="A1641" s="15">
        <v>116093</v>
      </c>
      <c r="B1641" s="15">
        <v>1</v>
      </c>
      <c r="C1641" s="15">
        <f t="shared" si="25"/>
        <v>0</v>
      </c>
    </row>
    <row r="1642" spans="1:3" x14ac:dyDescent="0.25">
      <c r="A1642" s="15">
        <v>116092</v>
      </c>
      <c r="B1642" s="15">
        <v>1</v>
      </c>
      <c r="C1642" s="15">
        <f t="shared" si="25"/>
        <v>0</v>
      </c>
    </row>
    <row r="1643" spans="1:3" x14ac:dyDescent="0.25">
      <c r="A1643" s="15">
        <v>116085</v>
      </c>
      <c r="B1643" s="15">
        <v>2</v>
      </c>
      <c r="C1643" s="15">
        <f t="shared" si="25"/>
        <v>1</v>
      </c>
    </row>
    <row r="1644" spans="1:3" x14ac:dyDescent="0.25">
      <c r="A1644" s="15">
        <v>140628</v>
      </c>
      <c r="B1644" s="15">
        <v>1</v>
      </c>
      <c r="C1644" s="15">
        <f t="shared" si="25"/>
        <v>0</v>
      </c>
    </row>
    <row r="1645" spans="1:3" x14ac:dyDescent="0.25">
      <c r="A1645" s="15">
        <v>140625</v>
      </c>
      <c r="B1645" s="15">
        <v>1</v>
      </c>
      <c r="C1645" s="15">
        <f t="shared" si="25"/>
        <v>0</v>
      </c>
    </row>
    <row r="1646" spans="1:3" x14ac:dyDescent="0.25">
      <c r="A1646" s="15">
        <v>91464</v>
      </c>
      <c r="B1646" s="15">
        <v>1</v>
      </c>
      <c r="C1646" s="15">
        <f t="shared" si="25"/>
        <v>0</v>
      </c>
    </row>
    <row r="1647" spans="1:3" x14ac:dyDescent="0.25">
      <c r="A1647" s="15">
        <v>116039</v>
      </c>
      <c r="B1647" s="15">
        <v>1</v>
      </c>
      <c r="C1647" s="15">
        <f t="shared" si="25"/>
        <v>0</v>
      </c>
    </row>
    <row r="1648" spans="1:3" x14ac:dyDescent="0.25">
      <c r="A1648" s="15">
        <v>91461</v>
      </c>
      <c r="B1648" s="15">
        <v>1</v>
      </c>
      <c r="C1648" s="15">
        <f t="shared" si="25"/>
        <v>0</v>
      </c>
    </row>
    <row r="1649" spans="1:3" x14ac:dyDescent="0.25">
      <c r="A1649" s="15">
        <v>140609</v>
      </c>
      <c r="B1649" s="15">
        <v>1</v>
      </c>
      <c r="C1649" s="15">
        <f t="shared" si="25"/>
        <v>0</v>
      </c>
    </row>
    <row r="1650" spans="1:3" x14ac:dyDescent="0.25">
      <c r="A1650" s="15">
        <v>140606</v>
      </c>
      <c r="B1650" s="15">
        <v>1</v>
      </c>
      <c r="C1650" s="15">
        <f t="shared" si="25"/>
        <v>0</v>
      </c>
    </row>
    <row r="1651" spans="1:3" x14ac:dyDescent="0.25">
      <c r="A1651" s="15">
        <v>116028</v>
      </c>
      <c r="B1651" s="15">
        <v>1</v>
      </c>
      <c r="C1651" s="15">
        <f t="shared" si="25"/>
        <v>0</v>
      </c>
    </row>
    <row r="1652" spans="1:3" x14ac:dyDescent="0.25">
      <c r="A1652" s="15">
        <v>91442</v>
      </c>
      <c r="B1652" s="15">
        <v>1</v>
      </c>
      <c r="C1652" s="15">
        <f t="shared" si="25"/>
        <v>0</v>
      </c>
    </row>
    <row r="1653" spans="1:3" x14ac:dyDescent="0.25">
      <c r="A1653" s="15">
        <v>140578</v>
      </c>
      <c r="B1653" s="15">
        <v>1</v>
      </c>
      <c r="C1653" s="15">
        <f t="shared" si="25"/>
        <v>0</v>
      </c>
    </row>
    <row r="1654" spans="1:3" x14ac:dyDescent="0.25">
      <c r="A1654" s="15">
        <v>140564</v>
      </c>
      <c r="B1654" s="15">
        <v>1</v>
      </c>
      <c r="C1654" s="15">
        <f t="shared" si="25"/>
        <v>0</v>
      </c>
    </row>
    <row r="1655" spans="1:3" x14ac:dyDescent="0.25">
      <c r="A1655" s="15">
        <v>140560</v>
      </c>
      <c r="B1655" s="15">
        <v>1</v>
      </c>
      <c r="C1655" s="15">
        <f t="shared" si="25"/>
        <v>0</v>
      </c>
    </row>
    <row r="1656" spans="1:3" x14ac:dyDescent="0.25">
      <c r="A1656" s="15">
        <v>140545</v>
      </c>
      <c r="B1656" s="15">
        <v>1</v>
      </c>
      <c r="C1656" s="15">
        <f t="shared" si="25"/>
        <v>0</v>
      </c>
    </row>
    <row r="1657" spans="1:3" x14ac:dyDescent="0.25">
      <c r="A1657" s="15">
        <v>115950</v>
      </c>
      <c r="B1657" s="15">
        <v>1</v>
      </c>
      <c r="C1657" s="15">
        <f t="shared" si="25"/>
        <v>0</v>
      </c>
    </row>
    <row r="1658" spans="1:3" x14ac:dyDescent="0.25">
      <c r="A1658" s="15">
        <v>115908</v>
      </c>
      <c r="B1658" s="15">
        <v>2</v>
      </c>
      <c r="C1658" s="15">
        <f t="shared" si="25"/>
        <v>1</v>
      </c>
    </row>
    <row r="1659" spans="1:3" x14ac:dyDescent="0.25">
      <c r="A1659" s="15">
        <v>91319</v>
      </c>
      <c r="B1659" s="15">
        <v>1</v>
      </c>
      <c r="C1659" s="15">
        <f t="shared" si="25"/>
        <v>0</v>
      </c>
    </row>
    <row r="1660" spans="1:3" x14ac:dyDescent="0.25">
      <c r="A1660" s="15">
        <v>140469</v>
      </c>
      <c r="B1660" s="15">
        <v>1</v>
      </c>
      <c r="C1660" s="15">
        <f t="shared" si="25"/>
        <v>0</v>
      </c>
    </row>
    <row r="1661" spans="1:3" x14ac:dyDescent="0.25">
      <c r="A1661" s="15">
        <v>140465</v>
      </c>
      <c r="B1661" s="15">
        <v>1</v>
      </c>
      <c r="C1661" s="15">
        <f t="shared" si="25"/>
        <v>0</v>
      </c>
    </row>
    <row r="1662" spans="1:3" x14ac:dyDescent="0.25">
      <c r="A1662" s="15">
        <v>730262</v>
      </c>
      <c r="B1662" s="15">
        <v>1</v>
      </c>
      <c r="C1662" s="15">
        <f t="shared" si="25"/>
        <v>0</v>
      </c>
    </row>
    <row r="1663" spans="1:3" x14ac:dyDescent="0.25">
      <c r="A1663" s="15">
        <v>140456</v>
      </c>
      <c r="B1663" s="15">
        <v>1</v>
      </c>
      <c r="C1663" s="15">
        <f t="shared" si="25"/>
        <v>0</v>
      </c>
    </row>
    <row r="1664" spans="1:3" x14ac:dyDescent="0.25">
      <c r="A1664" s="15">
        <v>91304</v>
      </c>
      <c r="B1664" s="15">
        <v>1</v>
      </c>
      <c r="C1664" s="15">
        <f t="shared" si="25"/>
        <v>0</v>
      </c>
    </row>
    <row r="1665" spans="1:3" x14ac:dyDescent="0.25">
      <c r="A1665" s="15">
        <v>140454</v>
      </c>
      <c r="B1665" s="15">
        <v>1</v>
      </c>
      <c r="C1665" s="15">
        <f t="shared" si="25"/>
        <v>0</v>
      </c>
    </row>
    <row r="1666" spans="1:3" x14ac:dyDescent="0.25">
      <c r="A1666" s="15">
        <v>140453</v>
      </c>
      <c r="B1666" s="15">
        <v>1</v>
      </c>
      <c r="C1666" s="15">
        <f t="shared" si="25"/>
        <v>0</v>
      </c>
    </row>
    <row r="1667" spans="1:3" x14ac:dyDescent="0.25">
      <c r="A1667" s="15">
        <v>140452</v>
      </c>
      <c r="B1667" s="15">
        <v>1</v>
      </c>
      <c r="C1667" s="15">
        <f t="shared" ref="C1667:C1730" si="26">IF(B1667&gt;1,1,0)</f>
        <v>0</v>
      </c>
    </row>
    <row r="1668" spans="1:3" x14ac:dyDescent="0.25">
      <c r="A1668" s="15">
        <v>140451</v>
      </c>
      <c r="B1668" s="15">
        <v>1</v>
      </c>
      <c r="C1668" s="15">
        <f t="shared" si="26"/>
        <v>0</v>
      </c>
    </row>
    <row r="1669" spans="1:3" x14ac:dyDescent="0.25">
      <c r="A1669" s="15">
        <v>115861</v>
      </c>
      <c r="B1669" s="15">
        <v>1</v>
      </c>
      <c r="C1669" s="15">
        <f t="shared" si="26"/>
        <v>0</v>
      </c>
    </row>
    <row r="1670" spans="1:3" x14ac:dyDescent="0.25">
      <c r="A1670" s="15">
        <v>115827</v>
      </c>
      <c r="B1670" s="15">
        <v>1</v>
      </c>
      <c r="C1670" s="15">
        <f t="shared" si="26"/>
        <v>0</v>
      </c>
    </row>
    <row r="1671" spans="1:3" x14ac:dyDescent="0.25">
      <c r="A1671" s="15">
        <v>91252</v>
      </c>
      <c r="B1671" s="15">
        <v>2</v>
      </c>
      <c r="C1671" s="15">
        <f t="shared" si="26"/>
        <v>1</v>
      </c>
    </row>
    <row r="1672" spans="1:3" x14ac:dyDescent="0.25">
      <c r="A1672" s="15">
        <v>115825</v>
      </c>
      <c r="B1672" s="15">
        <v>1</v>
      </c>
      <c r="C1672" s="15">
        <f t="shared" si="26"/>
        <v>0</v>
      </c>
    </row>
    <row r="1673" spans="1:3" x14ac:dyDescent="0.25">
      <c r="A1673" s="15">
        <v>115817</v>
      </c>
      <c r="B1673" s="15">
        <v>1</v>
      </c>
      <c r="C1673" s="15">
        <f t="shared" si="26"/>
        <v>0</v>
      </c>
    </row>
    <row r="1674" spans="1:3" x14ac:dyDescent="0.25">
      <c r="A1674" s="15">
        <v>91227</v>
      </c>
      <c r="B1674" s="15">
        <v>1</v>
      </c>
      <c r="C1674" s="15">
        <f t="shared" si="26"/>
        <v>0</v>
      </c>
    </row>
    <row r="1675" spans="1:3" x14ac:dyDescent="0.25">
      <c r="A1675" s="15">
        <v>100529243</v>
      </c>
      <c r="B1675" s="15">
        <v>1</v>
      </c>
      <c r="C1675" s="15">
        <f t="shared" si="26"/>
        <v>0</v>
      </c>
    </row>
    <row r="1676" spans="1:3" x14ac:dyDescent="0.25">
      <c r="A1676" s="15">
        <v>100529242</v>
      </c>
      <c r="B1676" s="15">
        <v>1</v>
      </c>
      <c r="C1676" s="15">
        <f t="shared" si="26"/>
        <v>0</v>
      </c>
    </row>
    <row r="1677" spans="1:3" x14ac:dyDescent="0.25">
      <c r="A1677" s="15">
        <v>100529231</v>
      </c>
      <c r="B1677" s="15">
        <v>1</v>
      </c>
      <c r="C1677" s="15">
        <f t="shared" si="26"/>
        <v>0</v>
      </c>
    </row>
    <row r="1678" spans="1:3" x14ac:dyDescent="0.25">
      <c r="A1678" s="15">
        <v>100529230</v>
      </c>
      <c r="B1678" s="15">
        <v>1</v>
      </c>
      <c r="C1678" s="15">
        <f t="shared" si="26"/>
        <v>0</v>
      </c>
    </row>
    <row r="1679" spans="1:3" x14ac:dyDescent="0.25">
      <c r="A1679" s="15">
        <v>100529229</v>
      </c>
      <c r="B1679" s="15">
        <v>1</v>
      </c>
      <c r="C1679" s="15">
        <f t="shared" si="26"/>
        <v>0</v>
      </c>
    </row>
    <row r="1680" spans="1:3" x14ac:dyDescent="0.25">
      <c r="A1680" s="15">
        <v>100529228</v>
      </c>
      <c r="B1680" s="15">
        <v>1</v>
      </c>
      <c r="C1680" s="15">
        <f t="shared" si="26"/>
        <v>0</v>
      </c>
    </row>
    <row r="1681" spans="1:3" x14ac:dyDescent="0.25">
      <c r="A1681" s="15">
        <v>100529227</v>
      </c>
      <c r="B1681" s="15">
        <v>1</v>
      </c>
      <c r="C1681" s="15">
        <f t="shared" si="26"/>
        <v>0</v>
      </c>
    </row>
    <row r="1682" spans="1:3" x14ac:dyDescent="0.25">
      <c r="A1682" s="15">
        <v>100529226</v>
      </c>
      <c r="B1682" s="15">
        <v>1</v>
      </c>
      <c r="C1682" s="15">
        <f t="shared" si="26"/>
        <v>0</v>
      </c>
    </row>
    <row r="1683" spans="1:3" x14ac:dyDescent="0.25">
      <c r="A1683" s="15">
        <v>100529225</v>
      </c>
      <c r="B1683" s="15">
        <v>1</v>
      </c>
      <c r="C1683" s="15">
        <f t="shared" si="26"/>
        <v>0</v>
      </c>
    </row>
    <row r="1684" spans="1:3" x14ac:dyDescent="0.25">
      <c r="A1684" s="15">
        <v>100529224</v>
      </c>
      <c r="B1684" s="15">
        <v>1</v>
      </c>
      <c r="C1684" s="15">
        <f t="shared" si="26"/>
        <v>0</v>
      </c>
    </row>
    <row r="1685" spans="1:3" x14ac:dyDescent="0.25">
      <c r="A1685" s="15">
        <v>100529223</v>
      </c>
      <c r="B1685" s="15">
        <v>1</v>
      </c>
      <c r="C1685" s="15">
        <f t="shared" si="26"/>
        <v>0</v>
      </c>
    </row>
    <row r="1686" spans="1:3" x14ac:dyDescent="0.25">
      <c r="A1686" s="15">
        <v>100529222</v>
      </c>
      <c r="B1686" s="15">
        <v>1</v>
      </c>
      <c r="C1686" s="15">
        <f t="shared" si="26"/>
        <v>0</v>
      </c>
    </row>
    <row r="1687" spans="1:3" x14ac:dyDescent="0.25">
      <c r="A1687" s="15">
        <v>100529221</v>
      </c>
      <c r="B1687" s="15">
        <v>1</v>
      </c>
      <c r="C1687" s="15">
        <f t="shared" si="26"/>
        <v>0</v>
      </c>
    </row>
    <row r="1688" spans="1:3" x14ac:dyDescent="0.25">
      <c r="A1688" s="15">
        <v>115761</v>
      </c>
      <c r="B1688" s="15">
        <v>2</v>
      </c>
      <c r="C1688" s="15">
        <f t="shared" si="26"/>
        <v>1</v>
      </c>
    </row>
    <row r="1689" spans="1:3" x14ac:dyDescent="0.25">
      <c r="A1689" s="15">
        <v>91179</v>
      </c>
      <c r="B1689" s="15">
        <v>2</v>
      </c>
      <c r="C1689" s="15">
        <f t="shared" si="26"/>
        <v>1</v>
      </c>
    </row>
    <row r="1690" spans="1:3" x14ac:dyDescent="0.25">
      <c r="A1690" s="15">
        <v>115752</v>
      </c>
      <c r="B1690" s="15">
        <v>1</v>
      </c>
      <c r="C1690" s="15">
        <f t="shared" si="26"/>
        <v>0</v>
      </c>
    </row>
    <row r="1691" spans="1:3" x14ac:dyDescent="0.25">
      <c r="A1691" s="15">
        <v>115727</v>
      </c>
      <c r="B1691" s="15">
        <v>1</v>
      </c>
      <c r="C1691" s="15">
        <f t="shared" si="26"/>
        <v>0</v>
      </c>
    </row>
    <row r="1692" spans="1:3" x14ac:dyDescent="0.25">
      <c r="A1692" s="15">
        <v>91151</v>
      </c>
      <c r="B1692" s="15">
        <v>1</v>
      </c>
      <c r="C1692" s="15">
        <f t="shared" si="26"/>
        <v>0</v>
      </c>
    </row>
    <row r="1693" spans="1:3" x14ac:dyDescent="0.25">
      <c r="A1693" s="15">
        <v>91147</v>
      </c>
      <c r="B1693" s="15">
        <v>6</v>
      </c>
      <c r="C1693" s="15">
        <f t="shared" si="26"/>
        <v>1</v>
      </c>
    </row>
    <row r="1694" spans="1:3" x14ac:dyDescent="0.25">
      <c r="A1694" s="15">
        <v>140290</v>
      </c>
      <c r="B1694" s="15">
        <v>1</v>
      </c>
      <c r="C1694" s="15">
        <f t="shared" si="26"/>
        <v>0</v>
      </c>
    </row>
    <row r="1695" spans="1:3" x14ac:dyDescent="0.25">
      <c r="A1695" s="15">
        <v>91137</v>
      </c>
      <c r="B1695" s="15">
        <v>1</v>
      </c>
      <c r="C1695" s="15">
        <f t="shared" si="26"/>
        <v>0</v>
      </c>
    </row>
    <row r="1696" spans="1:3" x14ac:dyDescent="0.25">
      <c r="A1696" s="15">
        <v>100750330</v>
      </c>
      <c r="B1696" s="15">
        <v>1</v>
      </c>
      <c r="C1696" s="15">
        <f t="shared" si="26"/>
        <v>0</v>
      </c>
    </row>
    <row r="1697" spans="1:3" x14ac:dyDescent="0.25">
      <c r="A1697" s="15">
        <v>100750329</v>
      </c>
      <c r="B1697" s="15">
        <v>1</v>
      </c>
      <c r="C1697" s="15">
        <f t="shared" si="26"/>
        <v>0</v>
      </c>
    </row>
    <row r="1698" spans="1:3" x14ac:dyDescent="0.25">
      <c r="A1698" s="15">
        <v>100750328</v>
      </c>
      <c r="B1698" s="15">
        <v>1</v>
      </c>
      <c r="C1698" s="15">
        <f t="shared" si="26"/>
        <v>0</v>
      </c>
    </row>
    <row r="1699" spans="1:3" x14ac:dyDescent="0.25">
      <c r="A1699" s="15">
        <v>100529151</v>
      </c>
      <c r="B1699" s="15">
        <v>1</v>
      </c>
      <c r="C1699" s="15">
        <f t="shared" si="26"/>
        <v>0</v>
      </c>
    </row>
    <row r="1700" spans="1:3" x14ac:dyDescent="0.25">
      <c r="A1700" s="15">
        <v>100529149</v>
      </c>
      <c r="B1700" s="15">
        <v>1</v>
      </c>
      <c r="C1700" s="15">
        <f t="shared" si="26"/>
        <v>0</v>
      </c>
    </row>
    <row r="1701" spans="1:3" x14ac:dyDescent="0.25">
      <c r="A1701" s="15">
        <v>100529148</v>
      </c>
      <c r="B1701" s="15">
        <v>1</v>
      </c>
      <c r="C1701" s="15">
        <f t="shared" si="26"/>
        <v>0</v>
      </c>
    </row>
    <row r="1702" spans="1:3" x14ac:dyDescent="0.25">
      <c r="A1702" s="15">
        <v>100529147</v>
      </c>
      <c r="B1702" s="15">
        <v>1</v>
      </c>
      <c r="C1702" s="15">
        <f t="shared" si="26"/>
        <v>0</v>
      </c>
    </row>
    <row r="1703" spans="1:3" x14ac:dyDescent="0.25">
      <c r="A1703" s="15">
        <v>100529146</v>
      </c>
      <c r="B1703" s="15">
        <v>1</v>
      </c>
      <c r="C1703" s="15">
        <f t="shared" si="26"/>
        <v>0</v>
      </c>
    </row>
    <row r="1704" spans="1:3" x14ac:dyDescent="0.25">
      <c r="A1704" s="15">
        <v>100529141</v>
      </c>
      <c r="B1704" s="15">
        <v>1</v>
      </c>
      <c r="C1704" s="15">
        <f t="shared" si="26"/>
        <v>0</v>
      </c>
    </row>
    <row r="1705" spans="1:3" x14ac:dyDescent="0.25">
      <c r="A1705" s="15">
        <v>140258</v>
      </c>
      <c r="B1705" s="15">
        <v>1</v>
      </c>
      <c r="C1705" s="15">
        <f t="shared" si="26"/>
        <v>0</v>
      </c>
    </row>
    <row r="1706" spans="1:3" x14ac:dyDescent="0.25">
      <c r="A1706" s="15">
        <v>91107</v>
      </c>
      <c r="B1706" s="15">
        <v>1</v>
      </c>
      <c r="C1706" s="15">
        <f t="shared" si="26"/>
        <v>0</v>
      </c>
    </row>
    <row r="1707" spans="1:3" x14ac:dyDescent="0.25">
      <c r="A1707" s="15">
        <v>115677</v>
      </c>
      <c r="B1707" s="15">
        <v>1</v>
      </c>
      <c r="C1707" s="15">
        <f t="shared" si="26"/>
        <v>0</v>
      </c>
    </row>
    <row r="1708" spans="1:3" x14ac:dyDescent="0.25">
      <c r="A1708" s="15">
        <v>100529119</v>
      </c>
      <c r="B1708" s="15">
        <v>1</v>
      </c>
      <c r="C1708" s="15">
        <f t="shared" si="26"/>
        <v>0</v>
      </c>
    </row>
    <row r="1709" spans="1:3" x14ac:dyDescent="0.25">
      <c r="A1709" s="15">
        <v>100529118</v>
      </c>
      <c r="B1709" s="15">
        <v>1</v>
      </c>
      <c r="C1709" s="15">
        <f t="shared" si="26"/>
        <v>0</v>
      </c>
    </row>
    <row r="1710" spans="1:3" x14ac:dyDescent="0.25">
      <c r="A1710" s="15">
        <v>115653</v>
      </c>
      <c r="B1710" s="15">
        <v>1</v>
      </c>
      <c r="C1710" s="15">
        <f t="shared" si="26"/>
        <v>0</v>
      </c>
    </row>
    <row r="1711" spans="1:3" x14ac:dyDescent="0.25">
      <c r="A1711" s="15">
        <v>115650</v>
      </c>
      <c r="B1711" s="15">
        <v>2</v>
      </c>
      <c r="C1711" s="15">
        <f t="shared" si="26"/>
        <v>1</v>
      </c>
    </row>
    <row r="1712" spans="1:3" x14ac:dyDescent="0.25">
      <c r="A1712" s="15">
        <v>100529099</v>
      </c>
      <c r="B1712" s="15">
        <v>1</v>
      </c>
      <c r="C1712" s="15">
        <f t="shared" si="26"/>
        <v>0</v>
      </c>
    </row>
    <row r="1713" spans="1:3" x14ac:dyDescent="0.25">
      <c r="A1713" s="15">
        <v>91074</v>
      </c>
      <c r="B1713" s="15">
        <v>1</v>
      </c>
      <c r="C1713" s="15">
        <f t="shared" si="26"/>
        <v>0</v>
      </c>
    </row>
    <row r="1714" spans="1:3" x14ac:dyDescent="0.25">
      <c r="A1714" s="15">
        <v>91057</v>
      </c>
      <c r="B1714" s="15">
        <v>1</v>
      </c>
      <c r="C1714" s="15">
        <f t="shared" si="26"/>
        <v>0</v>
      </c>
    </row>
    <row r="1715" spans="1:3" x14ac:dyDescent="0.25">
      <c r="A1715" s="15">
        <v>91056</v>
      </c>
      <c r="B1715" s="15">
        <v>1</v>
      </c>
      <c r="C1715" s="15">
        <f t="shared" si="26"/>
        <v>0</v>
      </c>
    </row>
    <row r="1716" spans="1:3" x14ac:dyDescent="0.25">
      <c r="A1716" s="15">
        <v>100750247</v>
      </c>
      <c r="B1716" s="15">
        <v>1</v>
      </c>
      <c r="C1716" s="15">
        <f t="shared" si="26"/>
        <v>0</v>
      </c>
    </row>
    <row r="1717" spans="1:3" x14ac:dyDescent="0.25">
      <c r="A1717" s="15">
        <v>100750246</v>
      </c>
      <c r="B1717" s="15">
        <v>1</v>
      </c>
      <c r="C1717" s="15">
        <f t="shared" si="26"/>
        <v>0</v>
      </c>
    </row>
    <row r="1718" spans="1:3" x14ac:dyDescent="0.25">
      <c r="A1718" s="15">
        <v>729993</v>
      </c>
      <c r="B1718" s="15">
        <v>1</v>
      </c>
      <c r="C1718" s="15">
        <f t="shared" si="26"/>
        <v>0</v>
      </c>
    </row>
    <row r="1719" spans="1:3" x14ac:dyDescent="0.25">
      <c r="A1719" s="15">
        <v>91039</v>
      </c>
      <c r="B1719" s="15">
        <v>1</v>
      </c>
      <c r="C1719" s="15">
        <f t="shared" si="26"/>
        <v>0</v>
      </c>
    </row>
    <row r="1720" spans="1:3" x14ac:dyDescent="0.25">
      <c r="A1720" s="15">
        <v>100750238</v>
      </c>
      <c r="B1720" s="15">
        <v>1</v>
      </c>
      <c r="C1720" s="15">
        <f t="shared" si="26"/>
        <v>0</v>
      </c>
    </row>
    <row r="1721" spans="1:3" x14ac:dyDescent="0.25">
      <c r="A1721" s="15">
        <v>115584</v>
      </c>
      <c r="B1721" s="15">
        <v>1</v>
      </c>
      <c r="C1721" s="15">
        <f t="shared" si="26"/>
        <v>0</v>
      </c>
    </row>
    <row r="1722" spans="1:3" x14ac:dyDescent="0.25">
      <c r="A1722" s="15">
        <v>115557</v>
      </c>
      <c r="B1722" s="15">
        <v>1</v>
      </c>
      <c r="C1722" s="15">
        <f t="shared" si="26"/>
        <v>0</v>
      </c>
    </row>
    <row r="1723" spans="1:3" x14ac:dyDescent="0.25">
      <c r="A1723" s="15">
        <v>115548</v>
      </c>
      <c r="B1723" s="15">
        <v>1</v>
      </c>
      <c r="C1723" s="15">
        <f t="shared" si="26"/>
        <v>0</v>
      </c>
    </row>
    <row r="1724" spans="1:3" x14ac:dyDescent="0.25">
      <c r="A1724" s="15">
        <v>729920</v>
      </c>
      <c r="B1724" s="15">
        <v>3</v>
      </c>
      <c r="C1724" s="15">
        <f t="shared" si="26"/>
        <v>1</v>
      </c>
    </row>
    <row r="1725" spans="1:3" x14ac:dyDescent="0.25">
      <c r="A1725" s="15">
        <v>164684</v>
      </c>
      <c r="B1725" s="15">
        <v>1</v>
      </c>
      <c r="C1725" s="15">
        <f t="shared" si="26"/>
        <v>0</v>
      </c>
    </row>
    <row r="1726" spans="1:3" x14ac:dyDescent="0.25">
      <c r="A1726" s="15">
        <v>90952</v>
      </c>
      <c r="B1726" s="15">
        <v>1</v>
      </c>
      <c r="C1726" s="15">
        <f t="shared" si="26"/>
        <v>0</v>
      </c>
    </row>
    <row r="1727" spans="1:3" x14ac:dyDescent="0.25">
      <c r="A1727" s="15">
        <v>164668</v>
      </c>
      <c r="B1727" s="15">
        <v>1</v>
      </c>
      <c r="C1727" s="15">
        <f t="shared" si="26"/>
        <v>0</v>
      </c>
    </row>
    <row r="1728" spans="1:3" x14ac:dyDescent="0.25">
      <c r="A1728" s="15">
        <v>90933</v>
      </c>
      <c r="B1728" s="15">
        <v>1</v>
      </c>
      <c r="C1728" s="15">
        <f t="shared" si="26"/>
        <v>0</v>
      </c>
    </row>
    <row r="1729" spans="1:3" x14ac:dyDescent="0.25">
      <c r="A1729" s="15">
        <v>164656</v>
      </c>
      <c r="B1729" s="15">
        <v>2</v>
      </c>
      <c r="C1729" s="15">
        <f t="shared" si="26"/>
        <v>1</v>
      </c>
    </row>
    <row r="1730" spans="1:3" x14ac:dyDescent="0.25">
      <c r="A1730" s="15">
        <v>729877</v>
      </c>
      <c r="B1730" s="15">
        <v>1</v>
      </c>
      <c r="C1730" s="15">
        <f t="shared" si="26"/>
        <v>0</v>
      </c>
    </row>
    <row r="1731" spans="1:3" x14ac:dyDescent="0.25">
      <c r="A1731" s="15">
        <v>729873</v>
      </c>
      <c r="B1731" s="15">
        <v>1</v>
      </c>
      <c r="C1731" s="15">
        <f t="shared" ref="C1731:C1794" si="27">IF(B1731&gt;1,1,0)</f>
        <v>0</v>
      </c>
    </row>
    <row r="1732" spans="1:3" x14ac:dyDescent="0.25">
      <c r="A1732" s="15">
        <v>729857</v>
      </c>
      <c r="B1732" s="15">
        <v>1</v>
      </c>
      <c r="C1732" s="15">
        <f t="shared" si="27"/>
        <v>0</v>
      </c>
    </row>
    <row r="1733" spans="1:3" x14ac:dyDescent="0.25">
      <c r="A1733" s="15">
        <v>140032</v>
      </c>
      <c r="B1733" s="15">
        <v>1</v>
      </c>
      <c r="C1733" s="15">
        <f t="shared" si="27"/>
        <v>0</v>
      </c>
    </row>
    <row r="1734" spans="1:3" x14ac:dyDescent="0.25">
      <c r="A1734" s="15">
        <v>90865</v>
      </c>
      <c r="B1734" s="15">
        <v>1</v>
      </c>
      <c r="C1734" s="15">
        <f t="shared" si="27"/>
        <v>0</v>
      </c>
    </row>
    <row r="1735" spans="1:3" x14ac:dyDescent="0.25">
      <c r="A1735" s="15">
        <v>90864</v>
      </c>
      <c r="B1735" s="15">
        <v>1</v>
      </c>
      <c r="C1735" s="15">
        <f t="shared" si="27"/>
        <v>0</v>
      </c>
    </row>
    <row r="1736" spans="1:3" x14ac:dyDescent="0.25">
      <c r="A1736" s="15">
        <v>115416</v>
      </c>
      <c r="B1736" s="15">
        <v>1</v>
      </c>
      <c r="C1736" s="15">
        <f t="shared" si="27"/>
        <v>0</v>
      </c>
    </row>
    <row r="1737" spans="1:3" x14ac:dyDescent="0.25">
      <c r="A1737" s="15">
        <v>90809</v>
      </c>
      <c r="B1737" s="15">
        <v>1</v>
      </c>
      <c r="C1737" s="15">
        <f t="shared" si="27"/>
        <v>0</v>
      </c>
    </row>
    <row r="1738" spans="1:3" x14ac:dyDescent="0.25">
      <c r="A1738" s="15">
        <v>115362</v>
      </c>
      <c r="B1738" s="15">
        <v>1</v>
      </c>
      <c r="C1738" s="15">
        <f t="shared" si="27"/>
        <v>0</v>
      </c>
    </row>
    <row r="1739" spans="1:3" x14ac:dyDescent="0.25">
      <c r="A1739" s="15">
        <v>115361</v>
      </c>
      <c r="B1739" s="15">
        <v>1</v>
      </c>
      <c r="C1739" s="15">
        <f t="shared" si="27"/>
        <v>0</v>
      </c>
    </row>
    <row r="1740" spans="1:3" x14ac:dyDescent="0.25">
      <c r="A1740" s="15">
        <v>90780</v>
      </c>
      <c r="B1740" s="15">
        <v>1</v>
      </c>
      <c r="C1740" s="15">
        <f t="shared" si="27"/>
        <v>0</v>
      </c>
    </row>
    <row r="1741" spans="1:3" x14ac:dyDescent="0.25">
      <c r="A1741" s="15">
        <v>115352</v>
      </c>
      <c r="B1741" s="15">
        <v>1</v>
      </c>
      <c r="C1741" s="15">
        <f t="shared" si="27"/>
        <v>0</v>
      </c>
    </row>
    <row r="1742" spans="1:3" x14ac:dyDescent="0.25">
      <c r="A1742" s="15">
        <v>115350</v>
      </c>
      <c r="B1742" s="15">
        <v>1</v>
      </c>
      <c r="C1742" s="15">
        <f t="shared" si="27"/>
        <v>0</v>
      </c>
    </row>
    <row r="1743" spans="1:3" x14ac:dyDescent="0.25">
      <c r="A1743" s="15">
        <v>100037266</v>
      </c>
      <c r="B1743" s="15">
        <v>1</v>
      </c>
      <c r="C1743" s="15">
        <f t="shared" si="27"/>
        <v>0</v>
      </c>
    </row>
    <row r="1744" spans="1:3" x14ac:dyDescent="0.25">
      <c r="A1744" s="15">
        <v>100037265</v>
      </c>
      <c r="B1744" s="15">
        <v>1</v>
      </c>
      <c r="C1744" s="15">
        <f t="shared" si="27"/>
        <v>0</v>
      </c>
    </row>
    <row r="1745" spans="1:3" x14ac:dyDescent="0.25">
      <c r="A1745" s="15">
        <v>100037264</v>
      </c>
      <c r="B1745" s="15">
        <v>1</v>
      </c>
      <c r="C1745" s="15">
        <f t="shared" si="27"/>
        <v>0</v>
      </c>
    </row>
    <row r="1746" spans="1:3" x14ac:dyDescent="0.25">
      <c r="A1746" s="15">
        <v>115290</v>
      </c>
      <c r="B1746" s="15">
        <v>1</v>
      </c>
      <c r="C1746" s="15">
        <f t="shared" si="27"/>
        <v>0</v>
      </c>
    </row>
    <row r="1747" spans="1:3" x14ac:dyDescent="0.25">
      <c r="A1747" s="15">
        <v>115286</v>
      </c>
      <c r="B1747" s="15">
        <v>1</v>
      </c>
      <c r="C1747" s="15">
        <f t="shared" si="27"/>
        <v>0</v>
      </c>
    </row>
    <row r="1748" spans="1:3" x14ac:dyDescent="0.25">
      <c r="A1748" s="15">
        <v>100381270</v>
      </c>
      <c r="B1748" s="15">
        <v>1</v>
      </c>
      <c r="C1748" s="15">
        <f t="shared" si="27"/>
        <v>0</v>
      </c>
    </row>
    <row r="1749" spans="1:3" x14ac:dyDescent="0.25">
      <c r="A1749" s="15">
        <v>115265</v>
      </c>
      <c r="B1749" s="15">
        <v>1</v>
      </c>
      <c r="C1749" s="15">
        <f t="shared" si="27"/>
        <v>0</v>
      </c>
    </row>
    <row r="1750" spans="1:3" x14ac:dyDescent="0.25">
      <c r="A1750" s="15">
        <v>90678</v>
      </c>
      <c r="B1750" s="15">
        <v>2</v>
      </c>
      <c r="C1750" s="15">
        <f t="shared" si="27"/>
        <v>1</v>
      </c>
    </row>
    <row r="1751" spans="1:3" x14ac:dyDescent="0.25">
      <c r="A1751" s="15">
        <v>90668</v>
      </c>
      <c r="B1751" s="15">
        <v>1</v>
      </c>
      <c r="C1751" s="15">
        <f t="shared" si="27"/>
        <v>0</v>
      </c>
    </row>
    <row r="1752" spans="1:3" x14ac:dyDescent="0.25">
      <c r="A1752" s="15">
        <v>139818</v>
      </c>
      <c r="B1752" s="15">
        <v>1</v>
      </c>
      <c r="C1752" s="15">
        <f t="shared" si="27"/>
        <v>0</v>
      </c>
    </row>
    <row r="1753" spans="1:3" x14ac:dyDescent="0.25">
      <c r="A1753" s="15">
        <v>90665</v>
      </c>
      <c r="B1753" s="15">
        <v>1</v>
      </c>
      <c r="C1753" s="15">
        <f t="shared" si="27"/>
        <v>0</v>
      </c>
    </row>
    <row r="1754" spans="1:3" x14ac:dyDescent="0.25">
      <c r="A1754" s="15">
        <v>90655</v>
      </c>
      <c r="B1754" s="15">
        <v>1</v>
      </c>
      <c r="C1754" s="15">
        <f t="shared" si="27"/>
        <v>0</v>
      </c>
    </row>
    <row r="1755" spans="1:3" x14ac:dyDescent="0.25">
      <c r="A1755" s="15">
        <v>606719</v>
      </c>
      <c r="B1755" s="15">
        <v>1</v>
      </c>
      <c r="C1755" s="15">
        <f t="shared" si="27"/>
        <v>0</v>
      </c>
    </row>
    <row r="1756" spans="1:3" x14ac:dyDescent="0.25">
      <c r="A1756" s="15">
        <v>139793</v>
      </c>
      <c r="B1756" s="15">
        <v>1</v>
      </c>
      <c r="C1756" s="15">
        <f t="shared" si="27"/>
        <v>0</v>
      </c>
    </row>
    <row r="1757" spans="1:3" x14ac:dyDescent="0.25">
      <c r="A1757" s="15">
        <v>90639</v>
      </c>
      <c r="B1757" s="15">
        <v>1</v>
      </c>
      <c r="C1757" s="15">
        <f t="shared" si="27"/>
        <v>0</v>
      </c>
    </row>
    <row r="1758" spans="1:3" x14ac:dyDescent="0.25">
      <c r="A1758" s="15">
        <v>90637</v>
      </c>
      <c r="B1758" s="15">
        <v>1</v>
      </c>
      <c r="C1758" s="15">
        <f t="shared" si="27"/>
        <v>0</v>
      </c>
    </row>
    <row r="1759" spans="1:3" x14ac:dyDescent="0.25">
      <c r="A1759" s="15">
        <v>100381211</v>
      </c>
      <c r="B1759" s="15">
        <v>1</v>
      </c>
      <c r="C1759" s="15">
        <f t="shared" si="27"/>
        <v>0</v>
      </c>
    </row>
    <row r="1760" spans="1:3" x14ac:dyDescent="0.25">
      <c r="A1760" s="15">
        <v>100381210</v>
      </c>
      <c r="B1760" s="15">
        <v>1</v>
      </c>
      <c r="C1760" s="15">
        <f t="shared" si="27"/>
        <v>0</v>
      </c>
    </row>
    <row r="1761" spans="1:3" x14ac:dyDescent="0.25">
      <c r="A1761" s="15">
        <v>100381207</v>
      </c>
      <c r="B1761" s="15">
        <v>1</v>
      </c>
      <c r="C1761" s="15">
        <f t="shared" si="27"/>
        <v>0</v>
      </c>
    </row>
    <row r="1762" spans="1:3" x14ac:dyDescent="0.25">
      <c r="A1762" s="15">
        <v>115207</v>
      </c>
      <c r="B1762" s="15">
        <v>1</v>
      </c>
      <c r="C1762" s="15">
        <f t="shared" si="27"/>
        <v>0</v>
      </c>
    </row>
    <row r="1763" spans="1:3" x14ac:dyDescent="0.25">
      <c r="A1763" s="15">
        <v>729582</v>
      </c>
      <c r="B1763" s="15">
        <v>1</v>
      </c>
      <c r="C1763" s="15">
        <f t="shared" si="27"/>
        <v>0</v>
      </c>
    </row>
    <row r="1764" spans="1:3" x14ac:dyDescent="0.25">
      <c r="A1764" s="15">
        <v>100381206</v>
      </c>
      <c r="B1764" s="15">
        <v>1</v>
      </c>
      <c r="C1764" s="15">
        <f t="shared" si="27"/>
        <v>0</v>
      </c>
    </row>
    <row r="1765" spans="1:3" x14ac:dyDescent="0.25">
      <c r="A1765" s="15">
        <v>100381205</v>
      </c>
      <c r="B1765" s="15">
        <v>1</v>
      </c>
      <c r="C1765" s="15">
        <f t="shared" si="27"/>
        <v>0</v>
      </c>
    </row>
    <row r="1766" spans="1:3" x14ac:dyDescent="0.25">
      <c r="A1766" s="15">
        <v>100381204</v>
      </c>
      <c r="B1766" s="15">
        <v>1</v>
      </c>
      <c r="C1766" s="15">
        <f t="shared" si="27"/>
        <v>0</v>
      </c>
    </row>
    <row r="1767" spans="1:3" x14ac:dyDescent="0.25">
      <c r="A1767" s="15">
        <v>90627</v>
      </c>
      <c r="B1767" s="15">
        <v>1</v>
      </c>
      <c r="C1767" s="15">
        <f t="shared" si="27"/>
        <v>0</v>
      </c>
    </row>
    <row r="1768" spans="1:3" x14ac:dyDescent="0.25">
      <c r="A1768" s="15">
        <v>115201</v>
      </c>
      <c r="B1768" s="15">
        <v>1</v>
      </c>
      <c r="C1768" s="15">
        <f t="shared" si="27"/>
        <v>0</v>
      </c>
    </row>
    <row r="1769" spans="1:3" x14ac:dyDescent="0.25">
      <c r="A1769" s="15">
        <v>66037</v>
      </c>
      <c r="B1769" s="15">
        <v>1</v>
      </c>
      <c r="C1769" s="15">
        <f t="shared" si="27"/>
        <v>0</v>
      </c>
    </row>
    <row r="1770" spans="1:3" x14ac:dyDescent="0.25">
      <c r="A1770" s="15">
        <v>66036</v>
      </c>
      <c r="B1770" s="15">
        <v>1</v>
      </c>
      <c r="C1770" s="15">
        <f t="shared" si="27"/>
        <v>0</v>
      </c>
    </row>
    <row r="1771" spans="1:3" x14ac:dyDescent="0.25">
      <c r="A1771" s="15">
        <v>66035</v>
      </c>
      <c r="B1771" s="15">
        <v>1</v>
      </c>
      <c r="C1771" s="15">
        <f t="shared" si="27"/>
        <v>0</v>
      </c>
    </row>
    <row r="1772" spans="1:3" x14ac:dyDescent="0.25">
      <c r="A1772" s="15">
        <v>139760</v>
      </c>
      <c r="B1772" s="15">
        <v>1</v>
      </c>
      <c r="C1772" s="15">
        <f t="shared" si="27"/>
        <v>0</v>
      </c>
    </row>
    <row r="1773" spans="1:3" x14ac:dyDescent="0.25">
      <c r="A1773" s="15">
        <v>139741</v>
      </c>
      <c r="B1773" s="15">
        <v>1</v>
      </c>
      <c r="C1773" s="15">
        <f t="shared" si="27"/>
        <v>0</v>
      </c>
    </row>
    <row r="1774" spans="1:3" x14ac:dyDescent="0.25">
      <c r="A1774" s="15">
        <v>729540</v>
      </c>
      <c r="B1774" s="15">
        <v>1</v>
      </c>
      <c r="C1774" s="15">
        <f t="shared" si="27"/>
        <v>0</v>
      </c>
    </row>
    <row r="1775" spans="1:3" x14ac:dyDescent="0.25">
      <c r="A1775" s="15">
        <v>729533</v>
      </c>
      <c r="B1775" s="15">
        <v>1</v>
      </c>
      <c r="C1775" s="15">
        <f t="shared" si="27"/>
        <v>0</v>
      </c>
    </row>
    <row r="1776" spans="1:3" x14ac:dyDescent="0.25">
      <c r="A1776" s="15">
        <v>66008</v>
      </c>
      <c r="B1776" s="15">
        <v>1</v>
      </c>
      <c r="C1776" s="15">
        <f t="shared" si="27"/>
        <v>0</v>
      </c>
    </row>
    <row r="1777" spans="1:3" x14ac:dyDescent="0.25">
      <c r="A1777" s="15">
        <v>66004</v>
      </c>
      <c r="B1777" s="15">
        <v>1</v>
      </c>
      <c r="C1777" s="15">
        <f t="shared" si="27"/>
        <v>0</v>
      </c>
    </row>
    <row r="1778" spans="1:3" x14ac:dyDescent="0.25">
      <c r="A1778" s="15">
        <v>139728</v>
      </c>
      <c r="B1778" s="15">
        <v>1</v>
      </c>
      <c r="C1778" s="15">
        <f t="shared" si="27"/>
        <v>0</v>
      </c>
    </row>
    <row r="1779" spans="1:3" x14ac:dyDescent="0.25">
      <c r="A1779" s="15">
        <v>66002</v>
      </c>
      <c r="B1779" s="15">
        <v>1</v>
      </c>
      <c r="C1779" s="15">
        <f t="shared" si="27"/>
        <v>0</v>
      </c>
    </row>
    <row r="1780" spans="1:3" x14ac:dyDescent="0.25">
      <c r="A1780" s="15">
        <v>65997</v>
      </c>
      <c r="B1780" s="15">
        <v>1</v>
      </c>
      <c r="C1780" s="15">
        <f t="shared" si="27"/>
        <v>0</v>
      </c>
    </row>
    <row r="1781" spans="1:3" x14ac:dyDescent="0.25">
      <c r="A1781" s="15">
        <v>65993</v>
      </c>
      <c r="B1781" s="15">
        <v>1</v>
      </c>
      <c r="C1781" s="15">
        <f t="shared" si="27"/>
        <v>0</v>
      </c>
    </row>
    <row r="1782" spans="1:3" x14ac:dyDescent="0.25">
      <c r="A1782" s="15">
        <v>139716</v>
      </c>
      <c r="B1782" s="15">
        <v>1</v>
      </c>
      <c r="C1782" s="15">
        <f t="shared" si="27"/>
        <v>0</v>
      </c>
    </row>
    <row r="1783" spans="1:3" x14ac:dyDescent="0.25">
      <c r="A1783" s="15">
        <v>65985</v>
      </c>
      <c r="B1783" s="15">
        <v>1</v>
      </c>
      <c r="C1783" s="15">
        <f t="shared" si="27"/>
        <v>0</v>
      </c>
    </row>
    <row r="1784" spans="1:3" x14ac:dyDescent="0.25">
      <c r="A1784" s="15">
        <v>65981</v>
      </c>
      <c r="B1784" s="15">
        <v>1</v>
      </c>
      <c r="C1784" s="15">
        <f t="shared" si="27"/>
        <v>0</v>
      </c>
    </row>
    <row r="1785" spans="1:3" x14ac:dyDescent="0.25">
      <c r="A1785" s="15">
        <v>65979</v>
      </c>
      <c r="B1785" s="15">
        <v>1</v>
      </c>
      <c r="C1785" s="15">
        <f t="shared" si="27"/>
        <v>0</v>
      </c>
    </row>
    <row r="1786" spans="1:3" x14ac:dyDescent="0.25">
      <c r="A1786" s="15">
        <v>65977</v>
      </c>
      <c r="B1786" s="15">
        <v>1</v>
      </c>
      <c r="C1786" s="15">
        <f t="shared" si="27"/>
        <v>0</v>
      </c>
    </row>
    <row r="1787" spans="1:3" x14ac:dyDescent="0.25">
      <c r="A1787" s="15">
        <v>90550</v>
      </c>
      <c r="B1787" s="15">
        <v>1</v>
      </c>
      <c r="C1787" s="15">
        <f t="shared" si="27"/>
        <v>0</v>
      </c>
    </row>
    <row r="1788" spans="1:3" x14ac:dyDescent="0.25">
      <c r="A1788" s="15">
        <v>65975</v>
      </c>
      <c r="B1788" s="15">
        <v>1</v>
      </c>
      <c r="C1788" s="15">
        <f t="shared" si="27"/>
        <v>0</v>
      </c>
    </row>
    <row r="1789" spans="1:3" x14ac:dyDescent="0.25">
      <c r="A1789" s="15">
        <v>115123</v>
      </c>
      <c r="B1789" s="15">
        <v>1</v>
      </c>
      <c r="C1789" s="15">
        <f t="shared" si="27"/>
        <v>0</v>
      </c>
    </row>
    <row r="1790" spans="1:3" x14ac:dyDescent="0.25">
      <c r="A1790" s="15">
        <v>115111</v>
      </c>
      <c r="B1790" s="15">
        <v>1</v>
      </c>
      <c r="C1790" s="15">
        <f t="shared" si="27"/>
        <v>0</v>
      </c>
    </row>
    <row r="1791" spans="1:3" x14ac:dyDescent="0.25">
      <c r="A1791" s="15">
        <v>115106</v>
      </c>
      <c r="B1791" s="15">
        <v>1</v>
      </c>
      <c r="C1791" s="15">
        <f t="shared" si="27"/>
        <v>0</v>
      </c>
    </row>
    <row r="1792" spans="1:3" x14ac:dyDescent="0.25">
      <c r="A1792" s="15">
        <v>90527</v>
      </c>
      <c r="B1792" s="15">
        <v>1</v>
      </c>
      <c r="C1792" s="15">
        <f t="shared" si="27"/>
        <v>0</v>
      </c>
    </row>
    <row r="1793" spans="1:3" x14ac:dyDescent="0.25">
      <c r="A1793" s="15">
        <v>90523</v>
      </c>
      <c r="B1793" s="15">
        <v>1</v>
      </c>
      <c r="C1793" s="15">
        <f t="shared" si="27"/>
        <v>0</v>
      </c>
    </row>
    <row r="1794" spans="1:3" x14ac:dyDescent="0.25">
      <c r="A1794" s="15">
        <v>729447</v>
      </c>
      <c r="B1794" s="15">
        <v>1</v>
      </c>
      <c r="C1794" s="15">
        <f t="shared" si="27"/>
        <v>0</v>
      </c>
    </row>
    <row r="1795" spans="1:3" x14ac:dyDescent="0.25">
      <c r="A1795" s="15">
        <v>729442</v>
      </c>
      <c r="B1795" s="15">
        <v>1</v>
      </c>
      <c r="C1795" s="15">
        <f t="shared" ref="C1795:C1858" si="28">IF(B1795&gt;1,1,0)</f>
        <v>0</v>
      </c>
    </row>
    <row r="1796" spans="1:3" x14ac:dyDescent="0.25">
      <c r="A1796" s="15">
        <v>729431</v>
      </c>
      <c r="B1796" s="15">
        <v>1</v>
      </c>
      <c r="C1796" s="15">
        <f t="shared" si="28"/>
        <v>0</v>
      </c>
    </row>
    <row r="1797" spans="1:3" x14ac:dyDescent="0.25">
      <c r="A1797" s="15">
        <v>90480</v>
      </c>
      <c r="B1797" s="15">
        <v>1</v>
      </c>
      <c r="C1797" s="15">
        <f t="shared" si="28"/>
        <v>0</v>
      </c>
    </row>
    <row r="1798" spans="1:3" x14ac:dyDescent="0.25">
      <c r="A1798" s="15">
        <v>729422</v>
      </c>
      <c r="B1798" s="15">
        <v>1</v>
      </c>
      <c r="C1798" s="15">
        <f t="shared" si="28"/>
        <v>0</v>
      </c>
    </row>
    <row r="1799" spans="1:3" x14ac:dyDescent="0.25">
      <c r="A1799" s="15">
        <v>90459</v>
      </c>
      <c r="B1799" s="15">
        <v>1</v>
      </c>
      <c r="C1799" s="15">
        <f t="shared" si="28"/>
        <v>0</v>
      </c>
    </row>
    <row r="1800" spans="1:3" x14ac:dyDescent="0.25">
      <c r="A1800" s="15">
        <v>729408</v>
      </c>
      <c r="B1800" s="15">
        <v>1</v>
      </c>
      <c r="C1800" s="15">
        <f t="shared" si="28"/>
        <v>0</v>
      </c>
    </row>
    <row r="1801" spans="1:3" x14ac:dyDescent="0.25">
      <c r="A1801" s="15">
        <v>139604</v>
      </c>
      <c r="B1801" s="15">
        <v>1</v>
      </c>
      <c r="C1801" s="15">
        <f t="shared" si="28"/>
        <v>0</v>
      </c>
    </row>
    <row r="1802" spans="1:3" x14ac:dyDescent="0.25">
      <c r="A1802" s="15">
        <v>139599</v>
      </c>
      <c r="B1802" s="15">
        <v>1</v>
      </c>
      <c r="C1802" s="15">
        <f t="shared" si="28"/>
        <v>0</v>
      </c>
    </row>
    <row r="1803" spans="1:3" x14ac:dyDescent="0.25">
      <c r="A1803" s="15">
        <v>139596</v>
      </c>
      <c r="B1803" s="15">
        <v>1</v>
      </c>
      <c r="C1803" s="15">
        <f t="shared" si="28"/>
        <v>0</v>
      </c>
    </row>
    <row r="1804" spans="1:3" x14ac:dyDescent="0.25">
      <c r="A1804" s="15">
        <v>729396</v>
      </c>
      <c r="B1804" s="15">
        <v>1</v>
      </c>
      <c r="C1804" s="15">
        <f t="shared" si="28"/>
        <v>0</v>
      </c>
    </row>
    <row r="1805" spans="1:3" x14ac:dyDescent="0.25">
      <c r="A1805" s="15">
        <v>115019</v>
      </c>
      <c r="B1805" s="15">
        <v>1</v>
      </c>
      <c r="C1805" s="15">
        <f t="shared" si="28"/>
        <v>0</v>
      </c>
    </row>
    <row r="1806" spans="1:3" x14ac:dyDescent="0.25">
      <c r="A1806" s="15">
        <v>90441</v>
      </c>
      <c r="B1806" s="15">
        <v>1</v>
      </c>
      <c r="C1806" s="15">
        <f t="shared" si="28"/>
        <v>0</v>
      </c>
    </row>
    <row r="1807" spans="1:3" x14ac:dyDescent="0.25">
      <c r="A1807" s="15">
        <v>115004</v>
      </c>
      <c r="B1807" s="15">
        <v>1</v>
      </c>
      <c r="C1807" s="15">
        <f t="shared" si="28"/>
        <v>0</v>
      </c>
    </row>
    <row r="1808" spans="1:3" x14ac:dyDescent="0.25">
      <c r="A1808" s="15">
        <v>164153</v>
      </c>
      <c r="B1808" s="15">
        <v>1</v>
      </c>
      <c r="C1808" s="15">
        <f t="shared" si="28"/>
        <v>0</v>
      </c>
    </row>
    <row r="1809" spans="1:3" x14ac:dyDescent="0.25">
      <c r="A1809" s="15">
        <v>90427</v>
      </c>
      <c r="B1809" s="15">
        <v>1</v>
      </c>
      <c r="C1809" s="15">
        <f t="shared" si="28"/>
        <v>0</v>
      </c>
    </row>
    <row r="1810" spans="1:3" x14ac:dyDescent="0.25">
      <c r="A1810" s="15">
        <v>90417</v>
      </c>
      <c r="B1810" s="15">
        <v>1</v>
      </c>
      <c r="C1810" s="15">
        <f t="shared" si="28"/>
        <v>0</v>
      </c>
    </row>
    <row r="1811" spans="1:3" x14ac:dyDescent="0.25">
      <c r="A1811" s="15">
        <v>114990</v>
      </c>
      <c r="B1811" s="15">
        <v>1</v>
      </c>
      <c r="C1811" s="15">
        <f t="shared" si="28"/>
        <v>0</v>
      </c>
    </row>
    <row r="1812" spans="1:3" x14ac:dyDescent="0.25">
      <c r="A1812" s="15">
        <v>139562</v>
      </c>
      <c r="B1812" s="15">
        <v>1</v>
      </c>
      <c r="C1812" s="15">
        <f t="shared" si="28"/>
        <v>0</v>
      </c>
    </row>
    <row r="1813" spans="1:3" x14ac:dyDescent="0.25">
      <c r="A1813" s="15">
        <v>90411</v>
      </c>
      <c r="B1813" s="15">
        <v>3</v>
      </c>
      <c r="C1813" s="15">
        <f t="shared" si="28"/>
        <v>1</v>
      </c>
    </row>
    <row r="1814" spans="1:3" x14ac:dyDescent="0.25">
      <c r="A1814" s="15">
        <v>90410</v>
      </c>
      <c r="B1814" s="15">
        <v>1</v>
      </c>
      <c r="C1814" s="15">
        <f t="shared" si="28"/>
        <v>0</v>
      </c>
    </row>
    <row r="1815" spans="1:3" x14ac:dyDescent="0.25">
      <c r="A1815" s="15">
        <v>729359</v>
      </c>
      <c r="B1815" s="15">
        <v>1</v>
      </c>
      <c r="C1815" s="15">
        <f t="shared" si="28"/>
        <v>0</v>
      </c>
    </row>
    <row r="1816" spans="1:3" x14ac:dyDescent="0.25">
      <c r="A1816" s="15">
        <v>114971</v>
      </c>
      <c r="B1816" s="15">
        <v>1</v>
      </c>
      <c r="C1816" s="15">
        <f t="shared" si="28"/>
        <v>0</v>
      </c>
    </row>
    <row r="1817" spans="1:3" x14ac:dyDescent="0.25">
      <c r="A1817" s="15">
        <v>90390</v>
      </c>
      <c r="B1817" s="15">
        <v>1</v>
      </c>
      <c r="C1817" s="15">
        <f t="shared" si="28"/>
        <v>0</v>
      </c>
    </row>
    <row r="1818" spans="1:3" x14ac:dyDescent="0.25">
      <c r="A1818" s="15">
        <v>90381</v>
      </c>
      <c r="B1818" s="15">
        <v>1</v>
      </c>
      <c r="C1818" s="15">
        <f t="shared" si="28"/>
        <v>0</v>
      </c>
    </row>
    <row r="1819" spans="1:3" x14ac:dyDescent="0.25">
      <c r="A1819" s="15">
        <v>729330</v>
      </c>
      <c r="B1819" s="15">
        <v>1</v>
      </c>
      <c r="C1819" s="15">
        <f t="shared" si="28"/>
        <v>0</v>
      </c>
    </row>
    <row r="1820" spans="1:3" x14ac:dyDescent="0.25">
      <c r="A1820" s="15">
        <v>164091</v>
      </c>
      <c r="B1820" s="15">
        <v>1</v>
      </c>
      <c r="C1820" s="15">
        <f t="shared" si="28"/>
        <v>0</v>
      </c>
    </row>
    <row r="1821" spans="1:3" x14ac:dyDescent="0.25">
      <c r="A1821" s="15">
        <v>90362</v>
      </c>
      <c r="B1821" s="15">
        <v>1</v>
      </c>
      <c r="C1821" s="15">
        <f t="shared" si="28"/>
        <v>0</v>
      </c>
    </row>
    <row r="1822" spans="1:3" x14ac:dyDescent="0.25">
      <c r="A1822" s="15">
        <v>90353</v>
      </c>
      <c r="B1822" s="15">
        <v>1</v>
      </c>
      <c r="C1822" s="15">
        <f t="shared" si="28"/>
        <v>0</v>
      </c>
    </row>
    <row r="1823" spans="1:3" x14ac:dyDescent="0.25">
      <c r="A1823" s="15">
        <v>90338</v>
      </c>
      <c r="B1823" s="15">
        <v>1</v>
      </c>
      <c r="C1823" s="15">
        <f t="shared" si="28"/>
        <v>0</v>
      </c>
    </row>
    <row r="1824" spans="1:3" x14ac:dyDescent="0.25">
      <c r="A1824" s="15">
        <v>114908</v>
      </c>
      <c r="B1824" s="15">
        <v>1</v>
      </c>
      <c r="C1824" s="15">
        <f t="shared" si="28"/>
        <v>0</v>
      </c>
    </row>
    <row r="1825" spans="1:3" x14ac:dyDescent="0.25">
      <c r="A1825" s="15">
        <v>114907</v>
      </c>
      <c r="B1825" s="15">
        <v>1</v>
      </c>
      <c r="C1825" s="15">
        <f t="shared" si="28"/>
        <v>0</v>
      </c>
    </row>
    <row r="1826" spans="1:3" x14ac:dyDescent="0.25">
      <c r="A1826" s="15">
        <v>114902</v>
      </c>
      <c r="B1826" s="15">
        <v>2</v>
      </c>
      <c r="C1826" s="15">
        <f t="shared" si="28"/>
        <v>1</v>
      </c>
    </row>
    <row r="1827" spans="1:3" x14ac:dyDescent="0.25">
      <c r="A1827" s="15">
        <v>90326</v>
      </c>
      <c r="B1827" s="15">
        <v>1</v>
      </c>
      <c r="C1827" s="15">
        <f t="shared" si="28"/>
        <v>0</v>
      </c>
    </row>
    <row r="1828" spans="1:3" x14ac:dyDescent="0.25">
      <c r="A1828" s="15">
        <v>114899</v>
      </c>
      <c r="B1828" s="15">
        <v>1</v>
      </c>
      <c r="C1828" s="15">
        <f t="shared" si="28"/>
        <v>0</v>
      </c>
    </row>
    <row r="1829" spans="1:3" x14ac:dyDescent="0.25">
      <c r="A1829" s="15">
        <v>114897</v>
      </c>
      <c r="B1829" s="15">
        <v>1</v>
      </c>
      <c r="C1829" s="15">
        <f t="shared" si="28"/>
        <v>0</v>
      </c>
    </row>
    <row r="1830" spans="1:3" x14ac:dyDescent="0.25">
      <c r="A1830" s="15">
        <v>90316</v>
      </c>
      <c r="B1830" s="15">
        <v>1</v>
      </c>
      <c r="C1830" s="15">
        <f t="shared" si="28"/>
        <v>0</v>
      </c>
    </row>
    <row r="1831" spans="1:3" x14ac:dyDescent="0.25">
      <c r="A1831" s="15">
        <v>114890</v>
      </c>
      <c r="B1831" s="15">
        <v>1</v>
      </c>
      <c r="C1831" s="15">
        <f t="shared" si="28"/>
        <v>0</v>
      </c>
    </row>
    <row r="1832" spans="1:3" x14ac:dyDescent="0.25">
      <c r="A1832" s="15">
        <v>114885</v>
      </c>
      <c r="B1832" s="15">
        <v>1</v>
      </c>
      <c r="C1832" s="15">
        <f t="shared" si="28"/>
        <v>0</v>
      </c>
    </row>
    <row r="1833" spans="1:3" x14ac:dyDescent="0.25">
      <c r="A1833" s="15">
        <v>114884</v>
      </c>
      <c r="B1833" s="15">
        <v>1</v>
      </c>
      <c r="C1833" s="15">
        <f t="shared" si="28"/>
        <v>0</v>
      </c>
    </row>
    <row r="1834" spans="1:3" x14ac:dyDescent="0.25">
      <c r="A1834" s="15">
        <v>114883</v>
      </c>
      <c r="B1834" s="15">
        <v>1</v>
      </c>
      <c r="C1834" s="15">
        <f t="shared" si="28"/>
        <v>0</v>
      </c>
    </row>
    <row r="1835" spans="1:3" x14ac:dyDescent="0.25">
      <c r="A1835" s="15">
        <v>114882</v>
      </c>
      <c r="B1835" s="15">
        <v>1</v>
      </c>
      <c r="C1835" s="15">
        <f t="shared" si="28"/>
        <v>0</v>
      </c>
    </row>
    <row r="1836" spans="1:3" x14ac:dyDescent="0.25">
      <c r="A1836" s="15">
        <v>114881</v>
      </c>
      <c r="B1836" s="15">
        <v>1</v>
      </c>
      <c r="C1836" s="15">
        <f t="shared" si="28"/>
        <v>0</v>
      </c>
    </row>
    <row r="1837" spans="1:3" x14ac:dyDescent="0.25">
      <c r="A1837" s="15">
        <v>114880</v>
      </c>
      <c r="B1837" s="15">
        <v>1</v>
      </c>
      <c r="C1837" s="15">
        <f t="shared" si="28"/>
        <v>0</v>
      </c>
    </row>
    <row r="1838" spans="1:3" x14ac:dyDescent="0.25">
      <c r="A1838" s="15">
        <v>114879</v>
      </c>
      <c r="B1838" s="15">
        <v>1</v>
      </c>
      <c r="C1838" s="15">
        <f t="shared" si="28"/>
        <v>0</v>
      </c>
    </row>
    <row r="1839" spans="1:3" x14ac:dyDescent="0.25">
      <c r="A1839" s="15">
        <v>100380876</v>
      </c>
      <c r="B1839" s="15">
        <v>1</v>
      </c>
      <c r="C1839" s="15">
        <f t="shared" si="28"/>
        <v>0</v>
      </c>
    </row>
    <row r="1840" spans="1:3" x14ac:dyDescent="0.25">
      <c r="A1840" s="15">
        <v>114876</v>
      </c>
      <c r="B1840" s="15">
        <v>1</v>
      </c>
      <c r="C1840" s="15">
        <f t="shared" si="28"/>
        <v>0</v>
      </c>
    </row>
    <row r="1841" spans="1:3" x14ac:dyDescent="0.25">
      <c r="A1841" s="15">
        <v>100380875</v>
      </c>
      <c r="B1841" s="15">
        <v>1</v>
      </c>
      <c r="C1841" s="15">
        <f t="shared" si="28"/>
        <v>0</v>
      </c>
    </row>
    <row r="1842" spans="1:3" x14ac:dyDescent="0.25">
      <c r="A1842" s="15">
        <v>100380874</v>
      </c>
      <c r="B1842" s="15">
        <v>1</v>
      </c>
      <c r="C1842" s="15">
        <f t="shared" si="28"/>
        <v>0</v>
      </c>
    </row>
    <row r="1843" spans="1:3" x14ac:dyDescent="0.25">
      <c r="A1843" s="15">
        <v>100380873</v>
      </c>
      <c r="B1843" s="15">
        <v>1</v>
      </c>
      <c r="C1843" s="15">
        <f t="shared" si="28"/>
        <v>0</v>
      </c>
    </row>
    <row r="1844" spans="1:3" x14ac:dyDescent="0.25">
      <c r="A1844" s="15">
        <v>90293</v>
      </c>
      <c r="B1844" s="15">
        <v>1</v>
      </c>
      <c r="C1844" s="15">
        <f t="shared" si="28"/>
        <v>0</v>
      </c>
    </row>
    <row r="1845" spans="1:3" x14ac:dyDescent="0.25">
      <c r="A1845" s="15">
        <v>729238</v>
      </c>
      <c r="B1845" s="15">
        <v>2</v>
      </c>
      <c r="C1845" s="15">
        <f t="shared" si="28"/>
        <v>1</v>
      </c>
    </row>
    <row r="1846" spans="1:3" x14ac:dyDescent="0.25">
      <c r="A1846" s="15">
        <v>286887</v>
      </c>
      <c r="B1846" s="15">
        <v>1</v>
      </c>
      <c r="C1846" s="15">
        <f t="shared" si="28"/>
        <v>0</v>
      </c>
    </row>
    <row r="1847" spans="1:3" x14ac:dyDescent="0.25">
      <c r="A1847" s="15">
        <v>729230</v>
      </c>
      <c r="B1847" s="15">
        <v>1</v>
      </c>
      <c r="C1847" s="15">
        <f t="shared" si="28"/>
        <v>0</v>
      </c>
    </row>
    <row r="1848" spans="1:3" x14ac:dyDescent="0.25">
      <c r="A1848" s="15">
        <v>100307123</v>
      </c>
      <c r="B1848" s="15">
        <v>1</v>
      </c>
      <c r="C1848" s="15">
        <f t="shared" si="28"/>
        <v>0</v>
      </c>
    </row>
    <row r="1849" spans="1:3" x14ac:dyDescent="0.25">
      <c r="A1849" s="15">
        <v>100307122</v>
      </c>
      <c r="B1849" s="15">
        <v>1</v>
      </c>
      <c r="C1849" s="15">
        <f t="shared" si="28"/>
        <v>0</v>
      </c>
    </row>
    <row r="1850" spans="1:3" x14ac:dyDescent="0.25">
      <c r="A1850" s="15">
        <v>139422</v>
      </c>
      <c r="B1850" s="15">
        <v>1</v>
      </c>
      <c r="C1850" s="15">
        <f t="shared" si="28"/>
        <v>0</v>
      </c>
    </row>
    <row r="1851" spans="1:3" x14ac:dyDescent="0.25">
      <c r="A1851" s="15">
        <v>100307121</v>
      </c>
      <c r="B1851" s="15">
        <v>1</v>
      </c>
      <c r="C1851" s="15">
        <f t="shared" si="28"/>
        <v>0</v>
      </c>
    </row>
    <row r="1852" spans="1:3" x14ac:dyDescent="0.25">
      <c r="A1852" s="15">
        <v>100307120</v>
      </c>
      <c r="B1852" s="15">
        <v>1</v>
      </c>
      <c r="C1852" s="15">
        <f t="shared" si="28"/>
        <v>0</v>
      </c>
    </row>
    <row r="1853" spans="1:3" x14ac:dyDescent="0.25">
      <c r="A1853" s="15">
        <v>100307119</v>
      </c>
      <c r="B1853" s="15">
        <v>1</v>
      </c>
      <c r="C1853" s="15">
        <f t="shared" si="28"/>
        <v>0</v>
      </c>
    </row>
    <row r="1854" spans="1:3" x14ac:dyDescent="0.25">
      <c r="A1854" s="15">
        <v>100307118</v>
      </c>
      <c r="B1854" s="15">
        <v>1</v>
      </c>
      <c r="C1854" s="15">
        <f t="shared" si="28"/>
        <v>0</v>
      </c>
    </row>
    <row r="1855" spans="1:3" x14ac:dyDescent="0.25">
      <c r="A1855" s="15">
        <v>114836</v>
      </c>
      <c r="B1855" s="15">
        <v>1</v>
      </c>
      <c r="C1855" s="15">
        <f t="shared" si="28"/>
        <v>0</v>
      </c>
    </row>
    <row r="1856" spans="1:3" x14ac:dyDescent="0.25">
      <c r="A1856" s="15">
        <v>139411</v>
      </c>
      <c r="B1856" s="15">
        <v>1</v>
      </c>
      <c r="C1856" s="15">
        <f t="shared" si="28"/>
        <v>0</v>
      </c>
    </row>
    <row r="1857" spans="1:3" x14ac:dyDescent="0.25">
      <c r="A1857" s="15">
        <v>90249</v>
      </c>
      <c r="B1857" s="15">
        <v>1</v>
      </c>
      <c r="C1857" s="15">
        <f t="shared" si="28"/>
        <v>0</v>
      </c>
    </row>
    <row r="1858" spans="1:3" x14ac:dyDescent="0.25">
      <c r="A1858" s="15">
        <v>114822</v>
      </c>
      <c r="B1858" s="15">
        <v>1</v>
      </c>
      <c r="C1858" s="15">
        <f t="shared" si="28"/>
        <v>0</v>
      </c>
    </row>
    <row r="1859" spans="1:3" x14ac:dyDescent="0.25">
      <c r="A1859" s="15">
        <v>114815</v>
      </c>
      <c r="B1859" s="15">
        <v>1</v>
      </c>
      <c r="C1859" s="15">
        <f t="shared" ref="C1859:C1922" si="29">IF(B1859&gt;1,1,0)</f>
        <v>0</v>
      </c>
    </row>
    <row r="1860" spans="1:3" x14ac:dyDescent="0.25">
      <c r="A1860" s="15">
        <v>114814</v>
      </c>
      <c r="B1860" s="15">
        <v>1</v>
      </c>
      <c r="C1860" s="15">
        <f t="shared" si="29"/>
        <v>0</v>
      </c>
    </row>
    <row r="1861" spans="1:3" x14ac:dyDescent="0.25">
      <c r="A1861" s="15">
        <v>114805</v>
      </c>
      <c r="B1861" s="15">
        <v>1</v>
      </c>
      <c r="C1861" s="15">
        <f t="shared" si="29"/>
        <v>0</v>
      </c>
    </row>
    <row r="1862" spans="1:3" x14ac:dyDescent="0.25">
      <c r="A1862" s="15">
        <v>114803</v>
      </c>
      <c r="B1862" s="15">
        <v>1</v>
      </c>
      <c r="C1862" s="15">
        <f t="shared" si="29"/>
        <v>0</v>
      </c>
    </row>
    <row r="1863" spans="1:3" x14ac:dyDescent="0.25">
      <c r="A1863" s="15">
        <v>286826</v>
      </c>
      <c r="B1863" s="15">
        <v>1</v>
      </c>
      <c r="C1863" s="15">
        <f t="shared" si="29"/>
        <v>0</v>
      </c>
    </row>
    <row r="1864" spans="1:3" x14ac:dyDescent="0.25">
      <c r="A1864" s="15">
        <v>90226</v>
      </c>
      <c r="B1864" s="15">
        <v>1</v>
      </c>
      <c r="C1864" s="15">
        <f t="shared" si="29"/>
        <v>0</v>
      </c>
    </row>
    <row r="1865" spans="1:3" x14ac:dyDescent="0.25">
      <c r="A1865" s="15">
        <v>114799</v>
      </c>
      <c r="B1865" s="15">
        <v>1</v>
      </c>
      <c r="C1865" s="15">
        <f t="shared" si="29"/>
        <v>0</v>
      </c>
    </row>
    <row r="1866" spans="1:3" x14ac:dyDescent="0.25">
      <c r="A1866" s="15">
        <v>114798</v>
      </c>
      <c r="B1866" s="15">
        <v>3</v>
      </c>
      <c r="C1866" s="15">
        <f t="shared" si="29"/>
        <v>1</v>
      </c>
    </row>
    <row r="1867" spans="1:3" x14ac:dyDescent="0.25">
      <c r="A1867" s="15">
        <v>114791</v>
      </c>
      <c r="B1867" s="15">
        <v>1</v>
      </c>
      <c r="C1867" s="15">
        <f t="shared" si="29"/>
        <v>0</v>
      </c>
    </row>
    <row r="1868" spans="1:3" x14ac:dyDescent="0.25">
      <c r="A1868" s="15">
        <v>114790</v>
      </c>
      <c r="B1868" s="15">
        <v>1</v>
      </c>
      <c r="C1868" s="15">
        <f t="shared" si="29"/>
        <v>0</v>
      </c>
    </row>
    <row r="1869" spans="1:3" x14ac:dyDescent="0.25">
      <c r="A1869" s="15">
        <v>114789</v>
      </c>
      <c r="B1869" s="15">
        <v>1</v>
      </c>
      <c r="C1869" s="15">
        <f t="shared" si="29"/>
        <v>0</v>
      </c>
    </row>
    <row r="1870" spans="1:3" x14ac:dyDescent="0.25">
      <c r="A1870" s="15">
        <v>114788</v>
      </c>
      <c r="B1870" s="15">
        <v>1</v>
      </c>
      <c r="C1870" s="15">
        <f t="shared" si="29"/>
        <v>0</v>
      </c>
    </row>
    <row r="1871" spans="1:3" x14ac:dyDescent="0.25">
      <c r="A1871" s="15">
        <v>114787</v>
      </c>
      <c r="B1871" s="15">
        <v>1</v>
      </c>
      <c r="C1871" s="15">
        <f t="shared" si="29"/>
        <v>0</v>
      </c>
    </row>
    <row r="1872" spans="1:3" x14ac:dyDescent="0.25">
      <c r="A1872" s="15">
        <v>114784</v>
      </c>
      <c r="B1872" s="15">
        <v>1</v>
      </c>
      <c r="C1872" s="15">
        <f t="shared" si="29"/>
        <v>0</v>
      </c>
    </row>
    <row r="1873" spans="1:3" x14ac:dyDescent="0.25">
      <c r="A1873" s="15">
        <v>114781</v>
      </c>
      <c r="B1873" s="15">
        <v>2</v>
      </c>
      <c r="C1873" s="15">
        <f t="shared" si="29"/>
        <v>1</v>
      </c>
    </row>
    <row r="1874" spans="1:3" x14ac:dyDescent="0.25">
      <c r="A1874" s="15">
        <v>114780</v>
      </c>
      <c r="B1874" s="15">
        <v>1</v>
      </c>
      <c r="C1874" s="15">
        <f t="shared" si="29"/>
        <v>0</v>
      </c>
    </row>
    <row r="1875" spans="1:3" x14ac:dyDescent="0.25">
      <c r="A1875" s="15">
        <v>90196</v>
      </c>
      <c r="B1875" s="15">
        <v>1</v>
      </c>
      <c r="C1875" s="15">
        <f t="shared" si="29"/>
        <v>0</v>
      </c>
    </row>
    <row r="1876" spans="1:3" x14ac:dyDescent="0.25">
      <c r="A1876" s="15">
        <v>114771</v>
      </c>
      <c r="B1876" s="15">
        <v>1</v>
      </c>
      <c r="C1876" s="15">
        <f t="shared" si="29"/>
        <v>0</v>
      </c>
    </row>
    <row r="1877" spans="1:3" x14ac:dyDescent="0.25">
      <c r="A1877" s="15">
        <v>114770</v>
      </c>
      <c r="B1877" s="15">
        <v>1</v>
      </c>
      <c r="C1877" s="15">
        <f t="shared" si="29"/>
        <v>0</v>
      </c>
    </row>
    <row r="1878" spans="1:3" x14ac:dyDescent="0.25">
      <c r="A1878" s="15">
        <v>139341</v>
      </c>
      <c r="B1878" s="15">
        <v>1</v>
      </c>
      <c r="C1878" s="15">
        <f t="shared" si="29"/>
        <v>0</v>
      </c>
    </row>
    <row r="1879" spans="1:3" x14ac:dyDescent="0.25">
      <c r="A1879" s="15">
        <v>90187</v>
      </c>
      <c r="B1879" s="15">
        <v>1</v>
      </c>
      <c r="C1879" s="15">
        <f t="shared" si="29"/>
        <v>0</v>
      </c>
    </row>
    <row r="1880" spans="1:3" x14ac:dyDescent="0.25">
      <c r="A1880" s="15">
        <v>114761</v>
      </c>
      <c r="B1880" s="15">
        <v>1</v>
      </c>
      <c r="C1880" s="15">
        <f t="shared" si="29"/>
        <v>0</v>
      </c>
    </row>
    <row r="1881" spans="1:3" x14ac:dyDescent="0.25">
      <c r="A1881" s="15">
        <v>114760</v>
      </c>
      <c r="B1881" s="15">
        <v>1</v>
      </c>
      <c r="C1881" s="15">
        <f t="shared" si="29"/>
        <v>0</v>
      </c>
    </row>
    <row r="1882" spans="1:3" x14ac:dyDescent="0.25">
      <c r="A1882" s="15">
        <v>114758</v>
      </c>
      <c r="B1882" s="15">
        <v>1</v>
      </c>
      <c r="C1882" s="15">
        <f t="shared" si="29"/>
        <v>0</v>
      </c>
    </row>
    <row r="1883" spans="1:3" x14ac:dyDescent="0.25">
      <c r="A1883" s="15">
        <v>114757</v>
      </c>
      <c r="B1883" s="15">
        <v>1</v>
      </c>
      <c r="C1883" s="15">
        <f t="shared" si="29"/>
        <v>0</v>
      </c>
    </row>
    <row r="1884" spans="1:3" x14ac:dyDescent="0.25">
      <c r="A1884" s="15">
        <v>90167</v>
      </c>
      <c r="B1884" s="15">
        <v>2</v>
      </c>
      <c r="C1884" s="15">
        <f t="shared" si="29"/>
        <v>1</v>
      </c>
    </row>
    <row r="1885" spans="1:3" x14ac:dyDescent="0.25">
      <c r="A1885" s="15">
        <v>90161</v>
      </c>
      <c r="B1885" s="15">
        <v>1</v>
      </c>
      <c r="C1885" s="15">
        <f t="shared" si="29"/>
        <v>0</v>
      </c>
    </row>
    <row r="1886" spans="1:3" x14ac:dyDescent="0.25">
      <c r="A1886" s="15">
        <v>163882</v>
      </c>
      <c r="B1886" s="15">
        <v>1</v>
      </c>
      <c r="C1886" s="15">
        <f t="shared" si="29"/>
        <v>0</v>
      </c>
    </row>
    <row r="1887" spans="1:3" x14ac:dyDescent="0.25">
      <c r="A1887" s="15">
        <v>286753</v>
      </c>
      <c r="B1887" s="15">
        <v>1</v>
      </c>
      <c r="C1887" s="15">
        <f t="shared" si="29"/>
        <v>0</v>
      </c>
    </row>
    <row r="1888" spans="1:3" x14ac:dyDescent="0.25">
      <c r="A1888" s="15">
        <v>286751</v>
      </c>
      <c r="B1888" s="15">
        <v>1</v>
      </c>
      <c r="C1888" s="15">
        <f t="shared" si="29"/>
        <v>0</v>
      </c>
    </row>
    <row r="1889" spans="1:3" x14ac:dyDescent="0.25">
      <c r="A1889" s="15">
        <v>139285</v>
      </c>
      <c r="B1889" s="15">
        <v>2</v>
      </c>
      <c r="C1889" s="15">
        <f t="shared" si="29"/>
        <v>1</v>
      </c>
    </row>
    <row r="1890" spans="1:3" x14ac:dyDescent="0.25">
      <c r="A1890" s="15">
        <v>90134</v>
      </c>
      <c r="B1890" s="15">
        <v>1</v>
      </c>
      <c r="C1890" s="15">
        <f t="shared" si="29"/>
        <v>0</v>
      </c>
    </row>
    <row r="1891" spans="1:3" x14ac:dyDescent="0.25">
      <c r="A1891" s="15">
        <v>100306979</v>
      </c>
      <c r="B1891" s="15">
        <v>1</v>
      </c>
      <c r="C1891" s="15">
        <f t="shared" si="29"/>
        <v>0</v>
      </c>
    </row>
    <row r="1892" spans="1:3" x14ac:dyDescent="0.25">
      <c r="A1892" s="15">
        <v>100306978</v>
      </c>
      <c r="B1892" s="15">
        <v>1</v>
      </c>
      <c r="C1892" s="15">
        <f t="shared" si="29"/>
        <v>0</v>
      </c>
    </row>
    <row r="1893" spans="1:3" x14ac:dyDescent="0.25">
      <c r="A1893" s="15">
        <v>100134934</v>
      </c>
      <c r="B1893" s="15">
        <v>1</v>
      </c>
      <c r="C1893" s="15">
        <f t="shared" si="29"/>
        <v>0</v>
      </c>
    </row>
    <row r="1894" spans="1:3" x14ac:dyDescent="0.25">
      <c r="A1894" s="15">
        <v>100233227</v>
      </c>
      <c r="B1894" s="15">
        <v>1</v>
      </c>
      <c r="C1894" s="15">
        <f t="shared" si="29"/>
        <v>0</v>
      </c>
    </row>
    <row r="1895" spans="1:3" x14ac:dyDescent="0.25">
      <c r="A1895" s="15">
        <v>90102</v>
      </c>
      <c r="B1895" s="15">
        <v>1</v>
      </c>
      <c r="C1895" s="15">
        <f t="shared" si="29"/>
        <v>0</v>
      </c>
    </row>
    <row r="1896" spans="1:3" x14ac:dyDescent="0.25">
      <c r="A1896" s="15">
        <v>100233226</v>
      </c>
      <c r="B1896" s="15">
        <v>1</v>
      </c>
      <c r="C1896" s="15">
        <f t="shared" si="29"/>
        <v>0</v>
      </c>
    </row>
    <row r="1897" spans="1:3" x14ac:dyDescent="0.25">
      <c r="A1897" s="15">
        <v>100306940</v>
      </c>
      <c r="B1897" s="15">
        <v>1</v>
      </c>
      <c r="C1897" s="15">
        <f t="shared" si="29"/>
        <v>0</v>
      </c>
    </row>
    <row r="1898" spans="1:3" x14ac:dyDescent="0.25">
      <c r="A1898" s="15">
        <v>100306939</v>
      </c>
      <c r="B1898" s="15">
        <v>1</v>
      </c>
      <c r="C1898" s="15">
        <f t="shared" si="29"/>
        <v>0</v>
      </c>
    </row>
    <row r="1899" spans="1:3" x14ac:dyDescent="0.25">
      <c r="A1899" s="15">
        <v>100306938</v>
      </c>
      <c r="B1899" s="15">
        <v>1</v>
      </c>
      <c r="C1899" s="15">
        <f t="shared" si="29"/>
        <v>0</v>
      </c>
    </row>
    <row r="1900" spans="1:3" x14ac:dyDescent="0.25">
      <c r="A1900" s="15">
        <v>100306937</v>
      </c>
      <c r="B1900" s="15">
        <v>1</v>
      </c>
      <c r="C1900" s="15">
        <f t="shared" si="29"/>
        <v>0</v>
      </c>
    </row>
    <row r="1901" spans="1:3" x14ac:dyDescent="0.25">
      <c r="A1901" s="15">
        <v>286676</v>
      </c>
      <c r="B1901" s="15">
        <v>2</v>
      </c>
      <c r="C1901" s="15">
        <f t="shared" si="29"/>
        <v>1</v>
      </c>
    </row>
    <row r="1902" spans="1:3" x14ac:dyDescent="0.25">
      <c r="A1902" s="15">
        <v>90070</v>
      </c>
      <c r="B1902" s="15">
        <v>1</v>
      </c>
      <c r="C1902" s="15">
        <f t="shared" si="29"/>
        <v>0</v>
      </c>
    </row>
    <row r="1903" spans="1:3" x14ac:dyDescent="0.25">
      <c r="A1903" s="15">
        <v>163786</v>
      </c>
      <c r="B1903" s="15">
        <v>1</v>
      </c>
      <c r="C1903" s="15">
        <f t="shared" si="29"/>
        <v>0</v>
      </c>
    </row>
    <row r="1904" spans="1:3" x14ac:dyDescent="0.25">
      <c r="A1904" s="15">
        <v>163782</v>
      </c>
      <c r="B1904" s="15">
        <v>1</v>
      </c>
      <c r="C1904" s="15">
        <f t="shared" si="29"/>
        <v>0</v>
      </c>
    </row>
    <row r="1905" spans="1:3" x14ac:dyDescent="0.25">
      <c r="A1905" s="15">
        <v>114625</v>
      </c>
      <c r="B1905" s="15">
        <v>3</v>
      </c>
      <c r="C1905" s="15">
        <f t="shared" si="29"/>
        <v>1</v>
      </c>
    </row>
    <row r="1906" spans="1:3" x14ac:dyDescent="0.25">
      <c r="A1906" s="15">
        <v>139189</v>
      </c>
      <c r="B1906" s="15">
        <v>1</v>
      </c>
      <c r="C1906" s="15">
        <f t="shared" si="29"/>
        <v>0</v>
      </c>
    </row>
    <row r="1907" spans="1:3" x14ac:dyDescent="0.25">
      <c r="A1907" s="15">
        <v>114610</v>
      </c>
      <c r="B1907" s="15">
        <v>1</v>
      </c>
      <c r="C1907" s="15">
        <f t="shared" si="29"/>
        <v>0</v>
      </c>
    </row>
    <row r="1908" spans="1:3" x14ac:dyDescent="0.25">
      <c r="A1908" s="15">
        <v>100233159</v>
      </c>
      <c r="B1908" s="15">
        <v>1</v>
      </c>
      <c r="C1908" s="15">
        <f t="shared" si="29"/>
        <v>0</v>
      </c>
    </row>
    <row r="1909" spans="1:3" x14ac:dyDescent="0.25">
      <c r="A1909" s="15">
        <v>114609</v>
      </c>
      <c r="B1909" s="15">
        <v>5</v>
      </c>
      <c r="C1909" s="15">
        <f t="shared" si="29"/>
        <v>1</v>
      </c>
    </row>
    <row r="1910" spans="1:3" x14ac:dyDescent="0.25">
      <c r="A1910" s="15">
        <v>100233158</v>
      </c>
      <c r="B1910" s="15">
        <v>1</v>
      </c>
      <c r="C1910" s="15">
        <f t="shared" si="29"/>
        <v>0</v>
      </c>
    </row>
    <row r="1911" spans="1:3" x14ac:dyDescent="0.25">
      <c r="A1911" s="15">
        <v>100233157</v>
      </c>
      <c r="B1911" s="15">
        <v>1</v>
      </c>
      <c r="C1911" s="15">
        <f t="shared" si="29"/>
        <v>0</v>
      </c>
    </row>
    <row r="1912" spans="1:3" x14ac:dyDescent="0.25">
      <c r="A1912" s="15">
        <v>90025</v>
      </c>
      <c r="B1912" s="15">
        <v>1</v>
      </c>
      <c r="C1912" s="15">
        <f t="shared" si="29"/>
        <v>0</v>
      </c>
    </row>
    <row r="1913" spans="1:3" x14ac:dyDescent="0.25">
      <c r="A1913" s="15">
        <v>100233147</v>
      </c>
      <c r="B1913" s="15">
        <v>1</v>
      </c>
      <c r="C1913" s="15">
        <f t="shared" si="29"/>
        <v>0</v>
      </c>
    </row>
    <row r="1914" spans="1:3" x14ac:dyDescent="0.25">
      <c r="A1914" s="15">
        <v>90019</v>
      </c>
      <c r="B1914" s="15">
        <v>1</v>
      </c>
      <c r="C1914" s="15">
        <f t="shared" si="29"/>
        <v>0</v>
      </c>
    </row>
    <row r="1915" spans="1:3" x14ac:dyDescent="0.25">
      <c r="A1915" s="15">
        <v>163732</v>
      </c>
      <c r="B1915" s="15">
        <v>1</v>
      </c>
      <c r="C1915" s="15">
        <f t="shared" si="29"/>
        <v>0</v>
      </c>
    </row>
    <row r="1916" spans="1:3" x14ac:dyDescent="0.25">
      <c r="A1916" s="15">
        <v>90007</v>
      </c>
      <c r="B1916" s="15">
        <v>1</v>
      </c>
      <c r="C1916" s="15">
        <f t="shared" si="29"/>
        <v>0</v>
      </c>
    </row>
    <row r="1917" spans="1:3" x14ac:dyDescent="0.25">
      <c r="A1917" s="15">
        <v>100528027</v>
      </c>
      <c r="B1917" s="15">
        <v>1</v>
      </c>
      <c r="C1917" s="15">
        <f t="shared" si="29"/>
        <v>0</v>
      </c>
    </row>
    <row r="1918" spans="1:3" x14ac:dyDescent="0.25">
      <c r="A1918" s="15">
        <v>100528026</v>
      </c>
      <c r="B1918" s="15">
        <v>1</v>
      </c>
      <c r="C1918" s="15">
        <f t="shared" si="29"/>
        <v>0</v>
      </c>
    </row>
    <row r="1919" spans="1:3" x14ac:dyDescent="0.25">
      <c r="A1919" s="15">
        <v>100528025</v>
      </c>
      <c r="B1919" s="15">
        <v>1</v>
      </c>
      <c r="C1919" s="15">
        <f t="shared" si="29"/>
        <v>0</v>
      </c>
    </row>
    <row r="1920" spans="1:3" x14ac:dyDescent="0.25">
      <c r="A1920" s="15">
        <v>100528024</v>
      </c>
      <c r="B1920" s="15">
        <v>1</v>
      </c>
      <c r="C1920" s="15">
        <f t="shared" si="29"/>
        <v>0</v>
      </c>
    </row>
    <row r="1921" spans="1:3" x14ac:dyDescent="0.25">
      <c r="A1921" s="15">
        <v>100528023</v>
      </c>
      <c r="B1921" s="15">
        <v>2</v>
      </c>
      <c r="C1921" s="15">
        <f t="shared" si="29"/>
        <v>1</v>
      </c>
    </row>
    <row r="1922" spans="1:3" x14ac:dyDescent="0.25">
      <c r="A1922" s="15">
        <v>114571</v>
      </c>
      <c r="B1922" s="15">
        <v>1</v>
      </c>
      <c r="C1922" s="15">
        <f t="shared" si="29"/>
        <v>0</v>
      </c>
    </row>
    <row r="1923" spans="1:3" x14ac:dyDescent="0.25">
      <c r="A1923" s="15">
        <v>100036519</v>
      </c>
      <c r="B1923" s="15">
        <v>1</v>
      </c>
      <c r="C1923" s="15">
        <f t="shared" ref="C1923:C1986" si="30">IF(B1923&gt;1,1,0)</f>
        <v>0</v>
      </c>
    </row>
    <row r="1924" spans="1:3" x14ac:dyDescent="0.25">
      <c r="A1924" s="15">
        <v>114569</v>
      </c>
      <c r="B1924" s="15">
        <v>1</v>
      </c>
      <c r="C1924" s="15">
        <f t="shared" si="30"/>
        <v>0</v>
      </c>
    </row>
    <row r="1925" spans="1:3" x14ac:dyDescent="0.25">
      <c r="A1925" s="15">
        <v>114568</v>
      </c>
      <c r="B1925" s="15">
        <v>1</v>
      </c>
      <c r="C1925" s="15">
        <f t="shared" si="30"/>
        <v>0</v>
      </c>
    </row>
    <row r="1926" spans="1:3" x14ac:dyDescent="0.25">
      <c r="A1926" s="15">
        <v>728936</v>
      </c>
      <c r="B1926" s="15">
        <v>1</v>
      </c>
      <c r="C1926" s="15">
        <f t="shared" si="30"/>
        <v>0</v>
      </c>
    </row>
    <row r="1927" spans="1:3" x14ac:dyDescent="0.25">
      <c r="A1927" s="15">
        <v>163702</v>
      </c>
      <c r="B1927" s="15">
        <v>1</v>
      </c>
      <c r="C1927" s="15">
        <f t="shared" si="30"/>
        <v>0</v>
      </c>
    </row>
    <row r="1928" spans="1:3" x14ac:dyDescent="0.25">
      <c r="A1928" s="15">
        <v>114548</v>
      </c>
      <c r="B1928" s="15">
        <v>4</v>
      </c>
      <c r="C1928" s="15">
        <f t="shared" si="30"/>
        <v>1</v>
      </c>
    </row>
    <row r="1929" spans="1:3" x14ac:dyDescent="0.25">
      <c r="A1929" s="15">
        <v>163688</v>
      </c>
      <c r="B1929" s="15">
        <v>1</v>
      </c>
      <c r="C1929" s="15">
        <f t="shared" si="30"/>
        <v>0</v>
      </c>
    </row>
    <row r="1930" spans="1:3" x14ac:dyDescent="0.25">
      <c r="A1930" s="15">
        <v>728911</v>
      </c>
      <c r="B1930" s="15">
        <v>1</v>
      </c>
      <c r="C1930" s="15">
        <f t="shared" si="30"/>
        <v>0</v>
      </c>
    </row>
    <row r="1931" spans="1:3" x14ac:dyDescent="0.25">
      <c r="A1931" s="15">
        <v>89958</v>
      </c>
      <c r="B1931" s="15">
        <v>1</v>
      </c>
      <c r="C1931" s="15">
        <f t="shared" si="30"/>
        <v>0</v>
      </c>
    </row>
    <row r="1932" spans="1:3" x14ac:dyDescent="0.25">
      <c r="A1932" s="15">
        <v>89941</v>
      </c>
      <c r="B1932" s="15">
        <v>1</v>
      </c>
      <c r="C1932" s="15">
        <f t="shared" si="30"/>
        <v>0</v>
      </c>
    </row>
    <row r="1933" spans="1:3" x14ac:dyDescent="0.25">
      <c r="A1933" s="15">
        <v>139081</v>
      </c>
      <c r="B1933" s="15">
        <v>1</v>
      </c>
      <c r="C1933" s="15">
        <f t="shared" si="30"/>
        <v>0</v>
      </c>
    </row>
    <row r="1934" spans="1:3" x14ac:dyDescent="0.25">
      <c r="A1934" s="15">
        <v>286530</v>
      </c>
      <c r="B1934" s="15">
        <v>1</v>
      </c>
      <c r="C1934" s="15">
        <f t="shared" si="30"/>
        <v>0</v>
      </c>
    </row>
    <row r="1935" spans="1:3" x14ac:dyDescent="0.25">
      <c r="A1935" s="15">
        <v>139067</v>
      </c>
      <c r="B1935" s="15">
        <v>1</v>
      </c>
      <c r="C1935" s="15">
        <f t="shared" si="30"/>
        <v>0</v>
      </c>
    </row>
    <row r="1936" spans="1:3" x14ac:dyDescent="0.25">
      <c r="A1936" s="15">
        <v>139065</v>
      </c>
      <c r="B1936" s="15">
        <v>1</v>
      </c>
      <c r="C1936" s="15">
        <f t="shared" si="30"/>
        <v>0</v>
      </c>
    </row>
    <row r="1937" spans="1:3" x14ac:dyDescent="0.25">
      <c r="A1937" s="15">
        <v>89910</v>
      </c>
      <c r="B1937" s="15">
        <v>1</v>
      </c>
      <c r="C1937" s="15">
        <f t="shared" si="30"/>
        <v>0</v>
      </c>
    </row>
    <row r="1938" spans="1:3" x14ac:dyDescent="0.25">
      <c r="A1938" s="15">
        <v>114477</v>
      </c>
      <c r="B1938" s="15">
        <v>2</v>
      </c>
      <c r="C1938" s="15">
        <f t="shared" si="30"/>
        <v>1</v>
      </c>
    </row>
    <row r="1939" spans="1:3" x14ac:dyDescent="0.25">
      <c r="A1939" s="15">
        <v>114475</v>
      </c>
      <c r="B1939" s="15">
        <v>1</v>
      </c>
      <c r="C1939" s="15">
        <f t="shared" si="30"/>
        <v>0</v>
      </c>
    </row>
    <row r="1940" spans="1:3" x14ac:dyDescent="0.25">
      <c r="A1940" s="15">
        <v>360219</v>
      </c>
      <c r="B1940" s="15">
        <v>1</v>
      </c>
      <c r="C1940" s="15">
        <f t="shared" si="30"/>
        <v>0</v>
      </c>
    </row>
    <row r="1941" spans="1:3" x14ac:dyDescent="0.25">
      <c r="A1941" s="15">
        <v>728841</v>
      </c>
      <c r="B1941" s="15">
        <v>1</v>
      </c>
      <c r="C1941" s="15">
        <f t="shared" si="30"/>
        <v>0</v>
      </c>
    </row>
    <row r="1942" spans="1:3" x14ac:dyDescent="0.25">
      <c r="A1942" s="15">
        <v>89891</v>
      </c>
      <c r="B1942" s="15">
        <v>1</v>
      </c>
      <c r="C1942" s="15">
        <f t="shared" si="30"/>
        <v>0</v>
      </c>
    </row>
    <row r="1943" spans="1:3" x14ac:dyDescent="0.25">
      <c r="A1943" s="15">
        <v>89887</v>
      </c>
      <c r="B1943" s="15">
        <v>1</v>
      </c>
      <c r="C1943" s="15">
        <f t="shared" si="30"/>
        <v>0</v>
      </c>
    </row>
    <row r="1944" spans="1:3" x14ac:dyDescent="0.25">
      <c r="A1944" s="15">
        <v>89886</v>
      </c>
      <c r="B1944" s="15">
        <v>1</v>
      </c>
      <c r="C1944" s="15">
        <f t="shared" si="30"/>
        <v>0</v>
      </c>
    </row>
    <row r="1945" spans="1:3" x14ac:dyDescent="0.25">
      <c r="A1945" s="15">
        <v>89885</v>
      </c>
      <c r="B1945" s="15">
        <v>1</v>
      </c>
      <c r="C1945" s="15">
        <f t="shared" si="30"/>
        <v>0</v>
      </c>
    </row>
    <row r="1946" spans="1:3" x14ac:dyDescent="0.25">
      <c r="A1946" s="15">
        <v>89884</v>
      </c>
      <c r="B1946" s="15">
        <v>2</v>
      </c>
      <c r="C1946" s="15">
        <f t="shared" si="30"/>
        <v>1</v>
      </c>
    </row>
    <row r="1947" spans="1:3" x14ac:dyDescent="0.25">
      <c r="A1947" s="15">
        <v>728833</v>
      </c>
      <c r="B1947" s="15">
        <v>1</v>
      </c>
      <c r="C1947" s="15">
        <f t="shared" si="30"/>
        <v>0</v>
      </c>
    </row>
    <row r="1948" spans="1:3" x14ac:dyDescent="0.25">
      <c r="A1948" s="15">
        <v>360205</v>
      </c>
      <c r="B1948" s="15">
        <v>1</v>
      </c>
      <c r="C1948" s="15">
        <f t="shared" si="30"/>
        <v>0</v>
      </c>
    </row>
    <row r="1949" spans="1:3" x14ac:dyDescent="0.25">
      <c r="A1949" s="15">
        <v>360203</v>
      </c>
      <c r="B1949" s="15">
        <v>1</v>
      </c>
      <c r="C1949" s="15">
        <f t="shared" si="30"/>
        <v>0</v>
      </c>
    </row>
    <row r="1950" spans="1:3" x14ac:dyDescent="0.25">
      <c r="A1950" s="15">
        <v>89876</v>
      </c>
      <c r="B1950" s="15">
        <v>1</v>
      </c>
      <c r="C1950" s="15">
        <f t="shared" si="30"/>
        <v>0</v>
      </c>
    </row>
    <row r="1951" spans="1:3" x14ac:dyDescent="0.25">
      <c r="A1951" s="15">
        <v>360200</v>
      </c>
      <c r="B1951" s="15">
        <v>1</v>
      </c>
      <c r="C1951" s="15">
        <f t="shared" si="30"/>
        <v>0</v>
      </c>
    </row>
    <row r="1952" spans="1:3" x14ac:dyDescent="0.25">
      <c r="A1952" s="15">
        <v>89874</v>
      </c>
      <c r="B1952" s="15">
        <v>1</v>
      </c>
      <c r="C1952" s="15">
        <f t="shared" si="30"/>
        <v>0</v>
      </c>
    </row>
    <row r="1953" spans="1:3" x14ac:dyDescent="0.25">
      <c r="A1953" s="15">
        <v>89872</v>
      </c>
      <c r="B1953" s="15">
        <v>1</v>
      </c>
      <c r="C1953" s="15">
        <f t="shared" si="30"/>
        <v>0</v>
      </c>
    </row>
    <row r="1954" spans="1:3" x14ac:dyDescent="0.25">
      <c r="A1954" s="15">
        <v>89869</v>
      </c>
      <c r="B1954" s="15">
        <v>1</v>
      </c>
      <c r="C1954" s="15">
        <f t="shared" si="30"/>
        <v>0</v>
      </c>
    </row>
    <row r="1955" spans="1:3" x14ac:dyDescent="0.25">
      <c r="A1955" s="15">
        <v>89866</v>
      </c>
      <c r="B1955" s="15">
        <v>1</v>
      </c>
      <c r="C1955" s="15">
        <f t="shared" si="30"/>
        <v>0</v>
      </c>
    </row>
    <row r="1956" spans="1:3" x14ac:dyDescent="0.25">
      <c r="A1956" s="15">
        <v>163590</v>
      </c>
      <c r="B1956" s="15">
        <v>1</v>
      </c>
      <c r="C1956" s="15">
        <f t="shared" si="30"/>
        <v>0</v>
      </c>
    </row>
    <row r="1957" spans="1:3" x14ac:dyDescent="0.25">
      <c r="A1957" s="15">
        <v>89858</v>
      </c>
      <c r="B1957" s="15">
        <v>1</v>
      </c>
      <c r="C1957" s="15">
        <f t="shared" si="30"/>
        <v>0</v>
      </c>
    </row>
    <row r="1958" spans="1:3" x14ac:dyDescent="0.25">
      <c r="A1958" s="15">
        <v>89857</v>
      </c>
      <c r="B1958" s="15">
        <v>1</v>
      </c>
      <c r="C1958" s="15">
        <f t="shared" si="30"/>
        <v>0</v>
      </c>
    </row>
    <row r="1959" spans="1:3" x14ac:dyDescent="0.25">
      <c r="A1959" s="15">
        <v>89845</v>
      </c>
      <c r="B1959" s="15">
        <v>1</v>
      </c>
      <c r="C1959" s="15">
        <f t="shared" si="30"/>
        <v>0</v>
      </c>
    </row>
    <row r="1960" spans="1:3" x14ac:dyDescent="0.25">
      <c r="A1960" s="15">
        <v>65268</v>
      </c>
      <c r="B1960" s="15">
        <v>1</v>
      </c>
      <c r="C1960" s="15">
        <f t="shared" si="30"/>
        <v>0</v>
      </c>
    </row>
    <row r="1961" spans="1:3" x14ac:dyDescent="0.25">
      <c r="A1961" s="15">
        <v>65267</v>
      </c>
      <c r="B1961" s="15">
        <v>1</v>
      </c>
      <c r="C1961" s="15">
        <f t="shared" si="30"/>
        <v>0</v>
      </c>
    </row>
    <row r="1962" spans="1:3" x14ac:dyDescent="0.25">
      <c r="A1962" s="15">
        <v>65266</v>
      </c>
      <c r="B1962" s="15">
        <v>3</v>
      </c>
      <c r="C1962" s="15">
        <f t="shared" si="30"/>
        <v>1</v>
      </c>
    </row>
    <row r="1963" spans="1:3" x14ac:dyDescent="0.25">
      <c r="A1963" s="15">
        <v>65264</v>
      </c>
      <c r="B1963" s="15">
        <v>1</v>
      </c>
      <c r="C1963" s="15">
        <f t="shared" si="30"/>
        <v>0</v>
      </c>
    </row>
    <row r="1964" spans="1:3" x14ac:dyDescent="0.25">
      <c r="A1964" s="15">
        <v>65258</v>
      </c>
      <c r="B1964" s="15">
        <v>1</v>
      </c>
      <c r="C1964" s="15">
        <f t="shared" si="30"/>
        <v>0</v>
      </c>
    </row>
    <row r="1965" spans="1:3" x14ac:dyDescent="0.25">
      <c r="A1965" s="15">
        <v>89832</v>
      </c>
      <c r="B1965" s="15">
        <v>1</v>
      </c>
      <c r="C1965" s="15">
        <f t="shared" si="30"/>
        <v>0</v>
      </c>
    </row>
    <row r="1966" spans="1:3" x14ac:dyDescent="0.25">
      <c r="A1966" s="15">
        <v>65251</v>
      </c>
      <c r="B1966" s="15">
        <v>1</v>
      </c>
      <c r="C1966" s="15">
        <f t="shared" si="30"/>
        <v>0</v>
      </c>
    </row>
    <row r="1967" spans="1:3" x14ac:dyDescent="0.25">
      <c r="A1967" s="15">
        <v>65250</v>
      </c>
      <c r="B1967" s="15">
        <v>2</v>
      </c>
      <c r="C1967" s="15">
        <f t="shared" si="30"/>
        <v>1</v>
      </c>
    </row>
    <row r="1968" spans="1:3" x14ac:dyDescent="0.25">
      <c r="A1968" s="15">
        <v>89822</v>
      </c>
      <c r="B1968" s="15">
        <v>1</v>
      </c>
      <c r="C1968" s="15">
        <f t="shared" si="30"/>
        <v>0</v>
      </c>
    </row>
    <row r="1969" spans="1:3" x14ac:dyDescent="0.25">
      <c r="A1969" s="15">
        <v>65245</v>
      </c>
      <c r="B1969" s="15">
        <v>2</v>
      </c>
      <c r="C1969" s="15">
        <f t="shared" si="30"/>
        <v>1</v>
      </c>
    </row>
    <row r="1970" spans="1:3" x14ac:dyDescent="0.25">
      <c r="A1970" s="15">
        <v>65244</v>
      </c>
      <c r="B1970" s="15">
        <v>1</v>
      </c>
      <c r="C1970" s="15">
        <f t="shared" si="30"/>
        <v>0</v>
      </c>
    </row>
    <row r="1971" spans="1:3" x14ac:dyDescent="0.25">
      <c r="A1971" s="15">
        <v>286410</v>
      </c>
      <c r="B1971" s="15">
        <v>1</v>
      </c>
      <c r="C1971" s="15">
        <f t="shared" si="30"/>
        <v>0</v>
      </c>
    </row>
    <row r="1972" spans="1:3" x14ac:dyDescent="0.25">
      <c r="A1972" s="15">
        <v>728753</v>
      </c>
      <c r="B1972" s="15">
        <v>1</v>
      </c>
      <c r="C1972" s="15">
        <f t="shared" si="30"/>
        <v>0</v>
      </c>
    </row>
    <row r="1973" spans="1:3" x14ac:dyDescent="0.25">
      <c r="A1973" s="15">
        <v>89797</v>
      </c>
      <c r="B1973" s="15">
        <v>1</v>
      </c>
      <c r="C1973" s="15">
        <f t="shared" si="30"/>
        <v>0</v>
      </c>
    </row>
    <row r="1974" spans="1:3" x14ac:dyDescent="0.25">
      <c r="A1974" s="15">
        <v>89796</v>
      </c>
      <c r="B1974" s="15">
        <v>1</v>
      </c>
      <c r="C1974" s="15">
        <f t="shared" si="30"/>
        <v>0</v>
      </c>
    </row>
    <row r="1975" spans="1:3" x14ac:dyDescent="0.25">
      <c r="A1975" s="15">
        <v>89795</v>
      </c>
      <c r="B1975" s="15">
        <v>1</v>
      </c>
      <c r="C1975" s="15">
        <f t="shared" si="30"/>
        <v>0</v>
      </c>
    </row>
    <row r="1976" spans="1:3" x14ac:dyDescent="0.25">
      <c r="A1976" s="15">
        <v>65220</v>
      </c>
      <c r="B1976" s="15">
        <v>1</v>
      </c>
      <c r="C1976" s="15">
        <f t="shared" si="30"/>
        <v>0</v>
      </c>
    </row>
    <row r="1977" spans="1:3" x14ac:dyDescent="0.25">
      <c r="A1977" s="15">
        <v>89792</v>
      </c>
      <c r="B1977" s="15">
        <v>1</v>
      </c>
      <c r="C1977" s="15">
        <f t="shared" si="30"/>
        <v>0</v>
      </c>
    </row>
    <row r="1978" spans="1:3" x14ac:dyDescent="0.25">
      <c r="A1978" s="15">
        <v>65217</v>
      </c>
      <c r="B1978" s="15">
        <v>4</v>
      </c>
      <c r="C1978" s="15">
        <f t="shared" si="30"/>
        <v>1</v>
      </c>
    </row>
    <row r="1979" spans="1:3" x14ac:dyDescent="0.25">
      <c r="A1979" s="15">
        <v>89790</v>
      </c>
      <c r="B1979" s="15">
        <v>1</v>
      </c>
      <c r="C1979" s="15">
        <f t="shared" si="30"/>
        <v>0</v>
      </c>
    </row>
    <row r="1980" spans="1:3" x14ac:dyDescent="0.25">
      <c r="A1980" s="15">
        <v>65211</v>
      </c>
      <c r="B1980" s="15">
        <v>1</v>
      </c>
      <c r="C1980" s="15">
        <f t="shared" si="30"/>
        <v>0</v>
      </c>
    </row>
    <row r="1981" spans="1:3" x14ac:dyDescent="0.25">
      <c r="A1981" s="15">
        <v>89782</v>
      </c>
      <c r="B1981" s="15">
        <v>1</v>
      </c>
      <c r="C1981" s="15">
        <f t="shared" si="30"/>
        <v>0</v>
      </c>
    </row>
    <row r="1982" spans="1:3" x14ac:dyDescent="0.25">
      <c r="A1982" s="15">
        <v>89781</v>
      </c>
      <c r="B1982" s="15">
        <v>3</v>
      </c>
      <c r="C1982" s="15">
        <f t="shared" si="30"/>
        <v>1</v>
      </c>
    </row>
    <row r="1983" spans="1:3" x14ac:dyDescent="0.25">
      <c r="A1983" s="15">
        <v>286380</v>
      </c>
      <c r="B1983" s="15">
        <v>1</v>
      </c>
      <c r="C1983" s="15">
        <f t="shared" si="30"/>
        <v>0</v>
      </c>
    </row>
    <row r="1984" spans="1:3" x14ac:dyDescent="0.25">
      <c r="A1984" s="15">
        <v>89780</v>
      </c>
      <c r="B1984" s="15">
        <v>1</v>
      </c>
      <c r="C1984" s="15">
        <f t="shared" si="30"/>
        <v>0</v>
      </c>
    </row>
    <row r="1985" spans="1:3" x14ac:dyDescent="0.25">
      <c r="A1985" s="15">
        <v>89766</v>
      </c>
      <c r="B1985" s="15">
        <v>1</v>
      </c>
      <c r="C1985" s="15">
        <f t="shared" si="30"/>
        <v>0</v>
      </c>
    </row>
    <row r="1986" spans="1:3" x14ac:dyDescent="0.25">
      <c r="A1986" s="15">
        <v>89765</v>
      </c>
      <c r="B1986" s="15">
        <v>1</v>
      </c>
      <c r="C1986" s="15">
        <f t="shared" si="30"/>
        <v>0</v>
      </c>
    </row>
    <row r="1987" spans="1:3" x14ac:dyDescent="0.25">
      <c r="A1987" s="15">
        <v>728712</v>
      </c>
      <c r="B1987" s="15">
        <v>1</v>
      </c>
      <c r="C1987" s="15">
        <f t="shared" ref="C1987:C2050" si="31">IF(B1987&gt;1,1,0)</f>
        <v>0</v>
      </c>
    </row>
    <row r="1988" spans="1:3" x14ac:dyDescent="0.25">
      <c r="A1988" s="15">
        <v>163486</v>
      </c>
      <c r="B1988" s="15">
        <v>1</v>
      </c>
      <c r="C1988" s="15">
        <f t="shared" si="31"/>
        <v>0</v>
      </c>
    </row>
    <row r="1989" spans="1:3" x14ac:dyDescent="0.25">
      <c r="A1989" s="15">
        <v>114336</v>
      </c>
      <c r="B1989" s="15">
        <v>1</v>
      </c>
      <c r="C1989" s="15">
        <f t="shared" si="31"/>
        <v>0</v>
      </c>
    </row>
    <row r="1990" spans="1:3" x14ac:dyDescent="0.25">
      <c r="A1990" s="15">
        <v>114335</v>
      </c>
      <c r="B1990" s="15">
        <v>1</v>
      </c>
      <c r="C1990" s="15">
        <f t="shared" si="31"/>
        <v>0</v>
      </c>
    </row>
    <row r="1991" spans="1:3" x14ac:dyDescent="0.25">
      <c r="A1991" s="15">
        <v>114327</v>
      </c>
      <c r="B1991" s="15">
        <v>3</v>
      </c>
      <c r="C1991" s="15">
        <f t="shared" si="31"/>
        <v>1</v>
      </c>
    </row>
    <row r="1992" spans="1:3" x14ac:dyDescent="0.25">
      <c r="A1992" s="15">
        <v>728695</v>
      </c>
      <c r="B1992" s="15">
        <v>1</v>
      </c>
      <c r="C1992" s="15">
        <f t="shared" si="31"/>
        <v>0</v>
      </c>
    </row>
    <row r="1993" spans="1:3" x14ac:dyDescent="0.25">
      <c r="A1993" s="15">
        <v>286319</v>
      </c>
      <c r="B1993" s="15">
        <v>1</v>
      </c>
      <c r="C1993" s="15">
        <f t="shared" si="31"/>
        <v>0</v>
      </c>
    </row>
    <row r="1994" spans="1:3" x14ac:dyDescent="0.25">
      <c r="A1994" s="15">
        <v>114294</v>
      </c>
      <c r="B1994" s="15">
        <v>1</v>
      </c>
      <c r="C1994" s="15">
        <f t="shared" si="31"/>
        <v>0</v>
      </c>
    </row>
    <row r="1995" spans="1:3" x14ac:dyDescent="0.25">
      <c r="A1995" s="15">
        <v>114293</v>
      </c>
      <c r="B1995" s="15">
        <v>1</v>
      </c>
      <c r="C1995" s="15">
        <f t="shared" si="31"/>
        <v>0</v>
      </c>
    </row>
    <row r="1996" spans="1:3" x14ac:dyDescent="0.25">
      <c r="A1996" s="15">
        <v>261734</v>
      </c>
      <c r="B1996" s="15">
        <v>3</v>
      </c>
      <c r="C1996" s="15">
        <f t="shared" si="31"/>
        <v>1</v>
      </c>
    </row>
    <row r="1997" spans="1:3" x14ac:dyDescent="0.25">
      <c r="A1997" s="15">
        <v>728655</v>
      </c>
      <c r="B1997" s="15">
        <v>1</v>
      </c>
      <c r="C1997" s="15">
        <f t="shared" si="31"/>
        <v>0</v>
      </c>
    </row>
    <row r="1998" spans="1:3" x14ac:dyDescent="0.25">
      <c r="A1998" s="15">
        <v>261729</v>
      </c>
      <c r="B1998" s="15">
        <v>1</v>
      </c>
      <c r="C1998" s="15">
        <f t="shared" si="31"/>
        <v>0</v>
      </c>
    </row>
    <row r="1999" spans="1:3" x14ac:dyDescent="0.25">
      <c r="A1999" s="15">
        <v>261727</v>
      </c>
      <c r="B1999" s="15">
        <v>1</v>
      </c>
      <c r="C1999" s="15">
        <f t="shared" si="31"/>
        <v>0</v>
      </c>
    </row>
    <row r="2000" spans="1:3" x14ac:dyDescent="0.25">
      <c r="A2000" s="15">
        <v>261726</v>
      </c>
      <c r="B2000" s="15">
        <v>1</v>
      </c>
      <c r="C2000" s="15">
        <f t="shared" si="31"/>
        <v>0</v>
      </c>
    </row>
    <row r="2001" spans="1:3" x14ac:dyDescent="0.25">
      <c r="A2001" s="15">
        <v>65125</v>
      </c>
      <c r="B2001" s="15">
        <v>4</v>
      </c>
      <c r="C2001" s="15">
        <f t="shared" si="31"/>
        <v>1</v>
      </c>
    </row>
    <row r="2002" spans="1:3" x14ac:dyDescent="0.25">
      <c r="A2002" s="15">
        <v>65123</v>
      </c>
      <c r="B2002" s="15">
        <v>1</v>
      </c>
      <c r="C2002" s="15">
        <f t="shared" si="31"/>
        <v>0</v>
      </c>
    </row>
    <row r="2003" spans="1:3" x14ac:dyDescent="0.25">
      <c r="A2003" s="15">
        <v>728642</v>
      </c>
      <c r="B2003" s="15">
        <v>1</v>
      </c>
      <c r="C2003" s="15">
        <f t="shared" si="31"/>
        <v>0</v>
      </c>
    </row>
    <row r="2004" spans="1:3" x14ac:dyDescent="0.25">
      <c r="A2004" s="15">
        <v>65110</v>
      </c>
      <c r="B2004" s="15">
        <v>1</v>
      </c>
      <c r="C2004" s="15">
        <f t="shared" si="31"/>
        <v>0</v>
      </c>
    </row>
    <row r="2005" spans="1:3" x14ac:dyDescent="0.25">
      <c r="A2005" s="15">
        <v>65109</v>
      </c>
      <c r="B2005" s="15">
        <v>2</v>
      </c>
      <c r="C2005" s="15">
        <f t="shared" si="31"/>
        <v>1</v>
      </c>
    </row>
    <row r="2006" spans="1:3" x14ac:dyDescent="0.25">
      <c r="A2006" s="15">
        <v>65108</v>
      </c>
      <c r="B2006" s="15">
        <v>1</v>
      </c>
      <c r="C2006" s="15">
        <f t="shared" si="31"/>
        <v>0</v>
      </c>
    </row>
    <row r="2007" spans="1:3" x14ac:dyDescent="0.25">
      <c r="A2007" s="15">
        <v>777778</v>
      </c>
      <c r="B2007" s="15">
        <v>1</v>
      </c>
      <c r="C2007" s="15">
        <f t="shared" si="31"/>
        <v>0</v>
      </c>
    </row>
    <row r="2008" spans="1:3" x14ac:dyDescent="0.25">
      <c r="A2008" s="15">
        <v>728622</v>
      </c>
      <c r="B2008" s="15">
        <v>1</v>
      </c>
      <c r="C2008" s="15">
        <f t="shared" si="31"/>
        <v>0</v>
      </c>
    </row>
    <row r="2009" spans="1:3" x14ac:dyDescent="0.25">
      <c r="A2009" s="15">
        <v>286262</v>
      </c>
      <c r="B2009" s="15">
        <v>2</v>
      </c>
      <c r="C2009" s="15">
        <f t="shared" si="31"/>
        <v>1</v>
      </c>
    </row>
    <row r="2010" spans="1:3" x14ac:dyDescent="0.25">
      <c r="A2010" s="15">
        <v>65083</v>
      </c>
      <c r="B2010" s="15">
        <v>1</v>
      </c>
      <c r="C2010" s="15">
        <f t="shared" si="31"/>
        <v>0</v>
      </c>
    </row>
    <row r="2011" spans="1:3" x14ac:dyDescent="0.25">
      <c r="A2011" s="15">
        <v>65082</v>
      </c>
      <c r="B2011" s="15">
        <v>1</v>
      </c>
      <c r="C2011" s="15">
        <f t="shared" si="31"/>
        <v>0</v>
      </c>
    </row>
    <row r="2012" spans="1:3" x14ac:dyDescent="0.25">
      <c r="A2012" s="15">
        <v>286256</v>
      </c>
      <c r="B2012" s="15">
        <v>1</v>
      </c>
      <c r="C2012" s="15">
        <f t="shared" si="31"/>
        <v>0</v>
      </c>
    </row>
    <row r="2013" spans="1:3" x14ac:dyDescent="0.25">
      <c r="A2013" s="15">
        <v>65080</v>
      </c>
      <c r="B2013" s="15">
        <v>1</v>
      </c>
      <c r="C2013" s="15">
        <f t="shared" si="31"/>
        <v>0</v>
      </c>
    </row>
    <row r="2014" spans="1:3" x14ac:dyDescent="0.25">
      <c r="A2014" s="15">
        <v>65078</v>
      </c>
      <c r="B2014" s="15">
        <v>2</v>
      </c>
      <c r="C2014" s="15">
        <f t="shared" si="31"/>
        <v>1</v>
      </c>
    </row>
    <row r="2015" spans="1:3" x14ac:dyDescent="0.25">
      <c r="A2015" s="15">
        <v>65077</v>
      </c>
      <c r="B2015" s="15">
        <v>1</v>
      </c>
      <c r="C2015" s="15">
        <f t="shared" si="31"/>
        <v>0</v>
      </c>
    </row>
    <row r="2016" spans="1:3" x14ac:dyDescent="0.25">
      <c r="A2016" s="15">
        <v>65076</v>
      </c>
      <c r="B2016" s="15">
        <v>1</v>
      </c>
      <c r="C2016" s="15">
        <f t="shared" si="31"/>
        <v>0</v>
      </c>
    </row>
    <row r="2017" spans="1:3" x14ac:dyDescent="0.25">
      <c r="A2017" s="15">
        <v>65065</v>
      </c>
      <c r="B2017" s="15">
        <v>1</v>
      </c>
      <c r="C2017" s="15">
        <f t="shared" si="31"/>
        <v>0</v>
      </c>
    </row>
    <row r="2018" spans="1:3" x14ac:dyDescent="0.25">
      <c r="A2018" s="15">
        <v>65062</v>
      </c>
      <c r="B2018" s="15">
        <v>2</v>
      </c>
      <c r="C2018" s="15">
        <f t="shared" si="31"/>
        <v>1</v>
      </c>
    </row>
    <row r="2019" spans="1:3" x14ac:dyDescent="0.25">
      <c r="A2019" s="15">
        <v>65059</v>
      </c>
      <c r="B2019" s="15">
        <v>1</v>
      </c>
      <c r="C2019" s="15">
        <f t="shared" si="31"/>
        <v>0</v>
      </c>
    </row>
    <row r="2020" spans="1:3" x14ac:dyDescent="0.25">
      <c r="A2020" s="15">
        <v>65057</v>
      </c>
      <c r="B2020" s="15">
        <v>1</v>
      </c>
      <c r="C2020" s="15">
        <f t="shared" si="31"/>
        <v>0</v>
      </c>
    </row>
    <row r="2021" spans="1:3" x14ac:dyDescent="0.25">
      <c r="A2021" s="15">
        <v>65056</v>
      </c>
      <c r="B2021" s="15">
        <v>1</v>
      </c>
      <c r="C2021" s="15">
        <f t="shared" si="31"/>
        <v>0</v>
      </c>
    </row>
    <row r="2022" spans="1:3" x14ac:dyDescent="0.25">
      <c r="A2022" s="15">
        <v>65055</v>
      </c>
      <c r="B2022" s="15">
        <v>2</v>
      </c>
      <c r="C2022" s="15">
        <f t="shared" si="31"/>
        <v>1</v>
      </c>
    </row>
    <row r="2023" spans="1:3" x14ac:dyDescent="0.25">
      <c r="A2023" s="15">
        <v>163351</v>
      </c>
      <c r="B2023" s="15">
        <v>1</v>
      </c>
      <c r="C2023" s="15">
        <f t="shared" si="31"/>
        <v>0</v>
      </c>
    </row>
    <row r="2024" spans="1:3" x14ac:dyDescent="0.25">
      <c r="A2024" s="15">
        <v>100134444</v>
      </c>
      <c r="B2024" s="15">
        <v>2</v>
      </c>
      <c r="C2024" s="15">
        <f t="shared" si="31"/>
        <v>1</v>
      </c>
    </row>
    <row r="2025" spans="1:3" x14ac:dyDescent="0.25">
      <c r="A2025" s="15">
        <v>286204</v>
      </c>
      <c r="B2025" s="15">
        <v>1</v>
      </c>
      <c r="C2025" s="15">
        <f t="shared" si="31"/>
        <v>0</v>
      </c>
    </row>
    <row r="2026" spans="1:3" x14ac:dyDescent="0.25">
      <c r="A2026" s="15">
        <v>65018</v>
      </c>
      <c r="B2026" s="15">
        <v>2</v>
      </c>
      <c r="C2026" s="15">
        <f t="shared" si="31"/>
        <v>1</v>
      </c>
    </row>
    <row r="2027" spans="1:3" x14ac:dyDescent="0.25">
      <c r="A2027" s="15">
        <v>65014</v>
      </c>
      <c r="B2027" s="15">
        <v>1</v>
      </c>
      <c r="C2027" s="15">
        <f t="shared" si="31"/>
        <v>0</v>
      </c>
    </row>
    <row r="2028" spans="1:3" x14ac:dyDescent="0.25">
      <c r="A2028" s="15">
        <v>65010</v>
      </c>
      <c r="B2028" s="15">
        <v>1</v>
      </c>
      <c r="C2028" s="15">
        <f t="shared" si="31"/>
        <v>0</v>
      </c>
    </row>
    <row r="2029" spans="1:3" x14ac:dyDescent="0.25">
      <c r="A2029" s="15">
        <v>65009</v>
      </c>
      <c r="B2029" s="15">
        <v>1</v>
      </c>
      <c r="C2029" s="15">
        <f t="shared" si="31"/>
        <v>0</v>
      </c>
    </row>
    <row r="2030" spans="1:3" x14ac:dyDescent="0.25">
      <c r="A2030" s="15">
        <v>286183</v>
      </c>
      <c r="B2030" s="15">
        <v>1</v>
      </c>
      <c r="C2030" s="15">
        <f t="shared" si="31"/>
        <v>0</v>
      </c>
    </row>
    <row r="2031" spans="1:3" x14ac:dyDescent="0.25">
      <c r="A2031" s="15">
        <v>65008</v>
      </c>
      <c r="B2031" s="15">
        <v>1</v>
      </c>
      <c r="C2031" s="15">
        <f t="shared" si="31"/>
        <v>0</v>
      </c>
    </row>
    <row r="2032" spans="1:3" x14ac:dyDescent="0.25">
      <c r="A2032" s="15">
        <v>65005</v>
      </c>
      <c r="B2032" s="15">
        <v>1</v>
      </c>
      <c r="C2032" s="15">
        <f t="shared" si="31"/>
        <v>0</v>
      </c>
    </row>
    <row r="2033" spans="1:3" x14ac:dyDescent="0.25">
      <c r="A2033" s="15">
        <v>65003</v>
      </c>
      <c r="B2033" s="15">
        <v>1</v>
      </c>
      <c r="C2033" s="15">
        <f t="shared" si="31"/>
        <v>0</v>
      </c>
    </row>
    <row r="2034" spans="1:3" x14ac:dyDescent="0.25">
      <c r="A2034" s="15">
        <v>114134</v>
      </c>
      <c r="B2034" s="15">
        <v>1</v>
      </c>
      <c r="C2034" s="15">
        <f t="shared" si="31"/>
        <v>0</v>
      </c>
    </row>
    <row r="2035" spans="1:3" x14ac:dyDescent="0.25">
      <c r="A2035" s="15">
        <v>64983</v>
      </c>
      <c r="B2035" s="15">
        <v>1</v>
      </c>
      <c r="C2035" s="15">
        <f t="shared" si="31"/>
        <v>0</v>
      </c>
    </row>
    <row r="2036" spans="1:3" x14ac:dyDescent="0.25">
      <c r="A2036" s="15">
        <v>114132</v>
      </c>
      <c r="B2036" s="15">
        <v>1</v>
      </c>
      <c r="C2036" s="15">
        <f t="shared" si="31"/>
        <v>0</v>
      </c>
    </row>
    <row r="2037" spans="1:3" x14ac:dyDescent="0.25">
      <c r="A2037" s="15">
        <v>64981</v>
      </c>
      <c r="B2037" s="15">
        <v>1</v>
      </c>
      <c r="C2037" s="15">
        <f t="shared" si="31"/>
        <v>0</v>
      </c>
    </row>
    <row r="2038" spans="1:3" x14ac:dyDescent="0.25">
      <c r="A2038" s="15">
        <v>114131</v>
      </c>
      <c r="B2038" s="15">
        <v>1</v>
      </c>
      <c r="C2038" s="15">
        <f t="shared" si="31"/>
        <v>0</v>
      </c>
    </row>
    <row r="2039" spans="1:3" x14ac:dyDescent="0.25">
      <c r="A2039" s="15">
        <v>64979</v>
      </c>
      <c r="B2039" s="15">
        <v>1</v>
      </c>
      <c r="C2039" s="15">
        <f t="shared" si="31"/>
        <v>0</v>
      </c>
    </row>
    <row r="2040" spans="1:3" x14ac:dyDescent="0.25">
      <c r="A2040" s="15">
        <v>64978</v>
      </c>
      <c r="B2040" s="15">
        <v>1</v>
      </c>
      <c r="C2040" s="15">
        <f t="shared" si="31"/>
        <v>0</v>
      </c>
    </row>
    <row r="2041" spans="1:3" x14ac:dyDescent="0.25">
      <c r="A2041" s="15">
        <v>286151</v>
      </c>
      <c r="B2041" s="15">
        <v>1</v>
      </c>
      <c r="C2041" s="15">
        <f t="shared" si="31"/>
        <v>0</v>
      </c>
    </row>
    <row r="2042" spans="1:3" x14ac:dyDescent="0.25">
      <c r="A2042" s="15">
        <v>64976</v>
      </c>
      <c r="B2042" s="15">
        <v>1</v>
      </c>
      <c r="C2042" s="15">
        <f t="shared" si="31"/>
        <v>0</v>
      </c>
    </row>
    <row r="2043" spans="1:3" x14ac:dyDescent="0.25">
      <c r="A2043" s="15">
        <v>64975</v>
      </c>
      <c r="B2043" s="15">
        <v>1</v>
      </c>
      <c r="C2043" s="15">
        <f t="shared" si="31"/>
        <v>0</v>
      </c>
    </row>
    <row r="2044" spans="1:3" x14ac:dyDescent="0.25">
      <c r="A2044" s="15">
        <v>286148</v>
      </c>
      <c r="B2044" s="15">
        <v>1</v>
      </c>
      <c r="C2044" s="15">
        <f t="shared" si="31"/>
        <v>0</v>
      </c>
    </row>
    <row r="2045" spans="1:3" x14ac:dyDescent="0.25">
      <c r="A2045" s="15">
        <v>777645</v>
      </c>
      <c r="B2045" s="15">
        <v>1</v>
      </c>
      <c r="C2045" s="15">
        <f t="shared" si="31"/>
        <v>0</v>
      </c>
    </row>
    <row r="2046" spans="1:3" x14ac:dyDescent="0.25">
      <c r="A2046" s="15">
        <v>64969</v>
      </c>
      <c r="B2046" s="15">
        <v>1</v>
      </c>
      <c r="C2046" s="15">
        <f t="shared" si="31"/>
        <v>0</v>
      </c>
    </row>
    <row r="2047" spans="1:3" x14ac:dyDescent="0.25">
      <c r="A2047" s="15">
        <v>64968</v>
      </c>
      <c r="B2047" s="15">
        <v>1</v>
      </c>
      <c r="C2047" s="15">
        <f t="shared" si="31"/>
        <v>0</v>
      </c>
    </row>
    <row r="2048" spans="1:3" x14ac:dyDescent="0.25">
      <c r="A2048" s="15">
        <v>777643</v>
      </c>
      <c r="B2048" s="15">
        <v>1</v>
      </c>
      <c r="C2048" s="15">
        <f t="shared" si="31"/>
        <v>0</v>
      </c>
    </row>
    <row r="2049" spans="1:3" x14ac:dyDescent="0.25">
      <c r="A2049" s="15">
        <v>777642</v>
      </c>
      <c r="B2049" s="15">
        <v>1</v>
      </c>
      <c r="C2049" s="15">
        <f t="shared" si="31"/>
        <v>0</v>
      </c>
    </row>
    <row r="2050" spans="1:3" x14ac:dyDescent="0.25">
      <c r="A2050" s="15">
        <v>64965</v>
      </c>
      <c r="B2050" s="15">
        <v>1</v>
      </c>
      <c r="C2050" s="15">
        <f t="shared" si="31"/>
        <v>0</v>
      </c>
    </row>
    <row r="2051" spans="1:3" x14ac:dyDescent="0.25">
      <c r="A2051" s="15">
        <v>64963</v>
      </c>
      <c r="B2051" s="15">
        <v>1</v>
      </c>
      <c r="C2051" s="15">
        <f t="shared" ref="C2051:C2114" si="32">IF(B2051&gt;1,1,0)</f>
        <v>0</v>
      </c>
    </row>
    <row r="2052" spans="1:3" x14ac:dyDescent="0.25">
      <c r="A2052" s="15">
        <v>114112</v>
      </c>
      <c r="B2052" s="15">
        <v>1</v>
      </c>
      <c r="C2052" s="15">
        <f t="shared" si="32"/>
        <v>0</v>
      </c>
    </row>
    <row r="2053" spans="1:3" x14ac:dyDescent="0.25">
      <c r="A2053" s="15">
        <v>64960</v>
      </c>
      <c r="B2053" s="15">
        <v>1</v>
      </c>
      <c r="C2053" s="15">
        <f t="shared" si="32"/>
        <v>0</v>
      </c>
    </row>
    <row r="2054" spans="1:3" x14ac:dyDescent="0.25">
      <c r="A2054" s="15">
        <v>286133</v>
      </c>
      <c r="B2054" s="15">
        <v>1</v>
      </c>
      <c r="C2054" s="15">
        <f t="shared" si="32"/>
        <v>0</v>
      </c>
    </row>
    <row r="2055" spans="1:3" x14ac:dyDescent="0.25">
      <c r="A2055" s="15">
        <v>163255</v>
      </c>
      <c r="B2055" s="15">
        <v>1</v>
      </c>
      <c r="C2055" s="15">
        <f t="shared" si="32"/>
        <v>0</v>
      </c>
    </row>
    <row r="2056" spans="1:3" x14ac:dyDescent="0.25">
      <c r="A2056" s="15">
        <v>64951</v>
      </c>
      <c r="B2056" s="15">
        <v>1</v>
      </c>
      <c r="C2056" s="15">
        <f t="shared" si="32"/>
        <v>0</v>
      </c>
    </row>
    <row r="2057" spans="1:3" x14ac:dyDescent="0.25">
      <c r="A2057" s="15">
        <v>64949</v>
      </c>
      <c r="B2057" s="15">
        <v>1</v>
      </c>
      <c r="C2057" s="15">
        <f t="shared" si="32"/>
        <v>0</v>
      </c>
    </row>
    <row r="2058" spans="1:3" x14ac:dyDescent="0.25">
      <c r="A2058" s="15">
        <v>64946</v>
      </c>
      <c r="B2058" s="15">
        <v>1</v>
      </c>
      <c r="C2058" s="15">
        <f t="shared" si="32"/>
        <v>0</v>
      </c>
    </row>
    <row r="2059" spans="1:3" x14ac:dyDescent="0.25">
      <c r="A2059" s="15">
        <v>114088</v>
      </c>
      <c r="B2059" s="15">
        <v>1</v>
      </c>
      <c r="C2059" s="15">
        <f t="shared" si="32"/>
        <v>0</v>
      </c>
    </row>
    <row r="2060" spans="1:3" x14ac:dyDescent="0.25">
      <c r="A2060" s="15">
        <v>114086</v>
      </c>
      <c r="B2060" s="15">
        <v>2</v>
      </c>
      <c r="C2060" s="15">
        <f t="shared" si="32"/>
        <v>1</v>
      </c>
    </row>
    <row r="2061" spans="1:3" x14ac:dyDescent="0.25">
      <c r="A2061" s="15">
        <v>64928</v>
      </c>
      <c r="B2061" s="15">
        <v>1</v>
      </c>
      <c r="C2061" s="15">
        <f t="shared" si="32"/>
        <v>0</v>
      </c>
    </row>
    <row r="2062" spans="1:3" x14ac:dyDescent="0.25">
      <c r="A2062" s="15">
        <v>163227</v>
      </c>
      <c r="B2062" s="15">
        <v>1</v>
      </c>
      <c r="C2062" s="15">
        <f t="shared" si="32"/>
        <v>0</v>
      </c>
    </row>
    <row r="2063" spans="1:3" x14ac:dyDescent="0.25">
      <c r="A2063" s="15">
        <v>359825</v>
      </c>
      <c r="B2063" s="15">
        <v>2</v>
      </c>
      <c r="C2063" s="15">
        <f t="shared" si="32"/>
        <v>1</v>
      </c>
    </row>
    <row r="2064" spans="1:3" x14ac:dyDescent="0.25">
      <c r="A2064" s="15">
        <v>64924</v>
      </c>
      <c r="B2064" s="15">
        <v>1</v>
      </c>
      <c r="C2064" s="15">
        <f t="shared" si="32"/>
        <v>0</v>
      </c>
    </row>
    <row r="2065" spans="1:3" x14ac:dyDescent="0.25">
      <c r="A2065" s="15">
        <v>286097</v>
      </c>
      <c r="B2065" s="15">
        <v>1</v>
      </c>
      <c r="C2065" s="15">
        <f t="shared" si="32"/>
        <v>0</v>
      </c>
    </row>
    <row r="2066" spans="1:3" x14ac:dyDescent="0.25">
      <c r="A2066" s="15">
        <v>64921</v>
      </c>
      <c r="B2066" s="15">
        <v>1</v>
      </c>
      <c r="C2066" s="15">
        <f t="shared" si="32"/>
        <v>0</v>
      </c>
    </row>
    <row r="2067" spans="1:3" x14ac:dyDescent="0.25">
      <c r="A2067" s="15">
        <v>64919</v>
      </c>
      <c r="B2067" s="15">
        <v>1</v>
      </c>
      <c r="C2067" s="15">
        <f t="shared" si="32"/>
        <v>0</v>
      </c>
    </row>
    <row r="2068" spans="1:3" x14ac:dyDescent="0.25">
      <c r="A2068" s="15">
        <v>728441</v>
      </c>
      <c r="B2068" s="15">
        <v>1</v>
      </c>
      <c r="C2068" s="15">
        <f t="shared" si="32"/>
        <v>0</v>
      </c>
    </row>
    <row r="2069" spans="1:3" x14ac:dyDescent="0.25">
      <c r="A2069" s="15">
        <v>728430</v>
      </c>
      <c r="B2069" s="15">
        <v>1</v>
      </c>
      <c r="C2069" s="15">
        <f t="shared" si="32"/>
        <v>0</v>
      </c>
    </row>
    <row r="2070" spans="1:3" x14ac:dyDescent="0.25">
      <c r="A2070" s="15">
        <v>64902</v>
      </c>
      <c r="B2070" s="15">
        <v>1</v>
      </c>
      <c r="C2070" s="15">
        <f t="shared" si="32"/>
        <v>0</v>
      </c>
    </row>
    <row r="2071" spans="1:3" x14ac:dyDescent="0.25">
      <c r="A2071" s="15">
        <v>286077</v>
      </c>
      <c r="B2071" s="15">
        <v>2</v>
      </c>
      <c r="C2071" s="15">
        <f t="shared" si="32"/>
        <v>1</v>
      </c>
    </row>
    <row r="2072" spans="1:3" x14ac:dyDescent="0.25">
      <c r="A2072" s="15">
        <v>64901</v>
      </c>
      <c r="B2072" s="15">
        <v>1</v>
      </c>
      <c r="C2072" s="15">
        <f t="shared" si="32"/>
        <v>0</v>
      </c>
    </row>
    <row r="2073" spans="1:3" x14ac:dyDescent="0.25">
      <c r="A2073" s="15">
        <v>64900</v>
      </c>
      <c r="B2073" s="15">
        <v>1</v>
      </c>
      <c r="C2073" s="15">
        <f t="shared" si="32"/>
        <v>0</v>
      </c>
    </row>
    <row r="2074" spans="1:3" x14ac:dyDescent="0.25">
      <c r="A2074" s="15">
        <v>114049</v>
      </c>
      <c r="B2074" s="15">
        <v>1</v>
      </c>
      <c r="C2074" s="15">
        <f t="shared" si="32"/>
        <v>0</v>
      </c>
    </row>
    <row r="2075" spans="1:3" x14ac:dyDescent="0.25">
      <c r="A2075" s="15">
        <v>359787</v>
      </c>
      <c r="B2075" s="15">
        <v>1</v>
      </c>
      <c r="C2075" s="15">
        <f t="shared" si="32"/>
        <v>0</v>
      </c>
    </row>
    <row r="2076" spans="1:3" x14ac:dyDescent="0.25">
      <c r="A2076" s="15">
        <v>114034</v>
      </c>
      <c r="B2076" s="15">
        <v>1</v>
      </c>
      <c r="C2076" s="15">
        <f t="shared" si="32"/>
        <v>0</v>
      </c>
    </row>
    <row r="2077" spans="1:3" x14ac:dyDescent="0.25">
      <c r="A2077" s="15">
        <v>64881</v>
      </c>
      <c r="B2077" s="15">
        <v>1</v>
      </c>
      <c r="C2077" s="15">
        <f t="shared" si="32"/>
        <v>0</v>
      </c>
    </row>
    <row r="2078" spans="1:3" x14ac:dyDescent="0.25">
      <c r="A2078" s="15">
        <v>163175</v>
      </c>
      <c r="B2078" s="15">
        <v>1</v>
      </c>
      <c r="C2078" s="15">
        <f t="shared" si="32"/>
        <v>0</v>
      </c>
    </row>
    <row r="2079" spans="1:3" x14ac:dyDescent="0.25">
      <c r="A2079" s="15">
        <v>64866</v>
      </c>
      <c r="B2079" s="15">
        <v>1</v>
      </c>
      <c r="C2079" s="15">
        <f t="shared" si="32"/>
        <v>0</v>
      </c>
    </row>
    <row r="2080" spans="1:3" x14ac:dyDescent="0.25">
      <c r="A2080" s="15">
        <v>64864</v>
      </c>
      <c r="B2080" s="15">
        <v>1</v>
      </c>
      <c r="C2080" s="15">
        <f t="shared" si="32"/>
        <v>0</v>
      </c>
    </row>
    <row r="2081" spans="1:3" x14ac:dyDescent="0.25">
      <c r="A2081" s="15">
        <v>64859</v>
      </c>
      <c r="B2081" s="15">
        <v>1</v>
      </c>
      <c r="C2081" s="15">
        <f t="shared" si="32"/>
        <v>0</v>
      </c>
    </row>
    <row r="2082" spans="1:3" x14ac:dyDescent="0.25">
      <c r="A2082" s="15">
        <v>64858</v>
      </c>
      <c r="B2082" s="15">
        <v>1</v>
      </c>
      <c r="C2082" s="15">
        <f t="shared" si="32"/>
        <v>0</v>
      </c>
    </row>
    <row r="2083" spans="1:3" x14ac:dyDescent="0.25">
      <c r="A2083" s="15">
        <v>64857</v>
      </c>
      <c r="B2083" s="15">
        <v>1</v>
      </c>
      <c r="C2083" s="15">
        <f t="shared" si="32"/>
        <v>0</v>
      </c>
    </row>
    <row r="2084" spans="1:3" x14ac:dyDescent="0.25">
      <c r="A2084" s="15">
        <v>64856</v>
      </c>
      <c r="B2084" s="15">
        <v>1</v>
      </c>
      <c r="C2084" s="15">
        <f t="shared" si="32"/>
        <v>0</v>
      </c>
    </row>
    <row r="2085" spans="1:3" x14ac:dyDescent="0.25">
      <c r="A2085" s="15">
        <v>64855</v>
      </c>
      <c r="B2085" s="15">
        <v>1</v>
      </c>
      <c r="C2085" s="15">
        <f t="shared" si="32"/>
        <v>0</v>
      </c>
    </row>
    <row r="2086" spans="1:3" x14ac:dyDescent="0.25">
      <c r="A2086" s="15">
        <v>64854</v>
      </c>
      <c r="B2086" s="15">
        <v>1</v>
      </c>
      <c r="C2086" s="15">
        <f t="shared" si="32"/>
        <v>0</v>
      </c>
    </row>
    <row r="2087" spans="1:3" x14ac:dyDescent="0.25">
      <c r="A2087" s="15">
        <v>64853</v>
      </c>
      <c r="B2087" s="15">
        <v>1</v>
      </c>
      <c r="C2087" s="15">
        <f t="shared" si="32"/>
        <v>0</v>
      </c>
    </row>
    <row r="2088" spans="1:3" x14ac:dyDescent="0.25">
      <c r="A2088" s="15">
        <v>64852</v>
      </c>
      <c r="B2088" s="15">
        <v>1</v>
      </c>
      <c r="C2088" s="15">
        <f t="shared" si="32"/>
        <v>0</v>
      </c>
    </row>
    <row r="2089" spans="1:3" x14ac:dyDescent="0.25">
      <c r="A2089" s="15">
        <v>64851</v>
      </c>
      <c r="B2089" s="15">
        <v>2</v>
      </c>
      <c r="C2089" s="15">
        <f t="shared" si="32"/>
        <v>1</v>
      </c>
    </row>
    <row r="2090" spans="1:3" x14ac:dyDescent="0.25">
      <c r="A2090" s="15">
        <v>64850</v>
      </c>
      <c r="B2090" s="15">
        <v>1</v>
      </c>
      <c r="C2090" s="15">
        <f t="shared" si="32"/>
        <v>0</v>
      </c>
    </row>
    <row r="2091" spans="1:3" x14ac:dyDescent="0.25">
      <c r="A2091" s="15">
        <v>64849</v>
      </c>
      <c r="B2091" s="15">
        <v>1</v>
      </c>
      <c r="C2091" s="15">
        <f t="shared" si="32"/>
        <v>0</v>
      </c>
    </row>
    <row r="2092" spans="1:3" x14ac:dyDescent="0.25">
      <c r="A2092" s="15">
        <v>64847</v>
      </c>
      <c r="B2092" s="15">
        <v>1</v>
      </c>
      <c r="C2092" s="15">
        <f t="shared" si="32"/>
        <v>0</v>
      </c>
    </row>
    <row r="2093" spans="1:3" x14ac:dyDescent="0.25">
      <c r="A2093" s="15">
        <v>64844</v>
      </c>
      <c r="B2093" s="15">
        <v>1</v>
      </c>
      <c r="C2093" s="15">
        <f t="shared" si="32"/>
        <v>0</v>
      </c>
    </row>
    <row r="2094" spans="1:3" x14ac:dyDescent="0.25">
      <c r="A2094" s="15">
        <v>64843</v>
      </c>
      <c r="B2094" s="15">
        <v>1</v>
      </c>
      <c r="C2094" s="15">
        <f t="shared" si="32"/>
        <v>0</v>
      </c>
    </row>
    <row r="2095" spans="1:3" x14ac:dyDescent="0.25">
      <c r="A2095" s="15">
        <v>64840</v>
      </c>
      <c r="B2095" s="15">
        <v>2</v>
      </c>
      <c r="C2095" s="15">
        <f t="shared" si="32"/>
        <v>1</v>
      </c>
    </row>
    <row r="2096" spans="1:3" x14ac:dyDescent="0.25">
      <c r="A2096" s="15">
        <v>64839</v>
      </c>
      <c r="B2096" s="15">
        <v>1</v>
      </c>
      <c r="C2096" s="15">
        <f t="shared" si="32"/>
        <v>0</v>
      </c>
    </row>
    <row r="2097" spans="1:3" x14ac:dyDescent="0.25">
      <c r="A2097" s="15">
        <v>64838</v>
      </c>
      <c r="B2097" s="15">
        <v>1</v>
      </c>
      <c r="C2097" s="15">
        <f t="shared" si="32"/>
        <v>0</v>
      </c>
    </row>
    <row r="2098" spans="1:3" x14ac:dyDescent="0.25">
      <c r="A2098" s="15">
        <v>64837</v>
      </c>
      <c r="B2098" s="15">
        <v>1</v>
      </c>
      <c r="C2098" s="15">
        <f t="shared" si="32"/>
        <v>0</v>
      </c>
    </row>
    <row r="2099" spans="1:3" x14ac:dyDescent="0.25">
      <c r="A2099" s="15">
        <v>64834</v>
      </c>
      <c r="B2099" s="15">
        <v>1</v>
      </c>
      <c r="C2099" s="15">
        <f t="shared" si="32"/>
        <v>0</v>
      </c>
    </row>
    <row r="2100" spans="1:3" x14ac:dyDescent="0.25">
      <c r="A2100" s="15">
        <v>163126</v>
      </c>
      <c r="B2100" s="15">
        <v>1</v>
      </c>
      <c r="C2100" s="15">
        <f t="shared" si="32"/>
        <v>0</v>
      </c>
    </row>
    <row r="2101" spans="1:3" x14ac:dyDescent="0.25">
      <c r="A2101" s="15">
        <v>64816</v>
      </c>
      <c r="B2101" s="15">
        <v>1</v>
      </c>
      <c r="C2101" s="15">
        <f t="shared" si="32"/>
        <v>0</v>
      </c>
    </row>
    <row r="2102" spans="1:3" x14ac:dyDescent="0.25">
      <c r="A2102" s="15">
        <v>64806</v>
      </c>
      <c r="B2102" s="15">
        <v>1</v>
      </c>
      <c r="C2102" s="15">
        <f t="shared" si="32"/>
        <v>0</v>
      </c>
    </row>
    <row r="2103" spans="1:3" x14ac:dyDescent="0.25">
      <c r="A2103" s="15">
        <v>64805</v>
      </c>
      <c r="B2103" s="15">
        <v>2</v>
      </c>
      <c r="C2103" s="15">
        <f t="shared" si="32"/>
        <v>1</v>
      </c>
    </row>
    <row r="2104" spans="1:3" x14ac:dyDescent="0.25">
      <c r="A2104" s="15">
        <v>64802</v>
      </c>
      <c r="B2104" s="15">
        <v>1</v>
      </c>
      <c r="C2104" s="15">
        <f t="shared" si="32"/>
        <v>0</v>
      </c>
    </row>
    <row r="2105" spans="1:3" x14ac:dyDescent="0.25">
      <c r="A2105" s="15">
        <v>64801</v>
      </c>
      <c r="B2105" s="15">
        <v>1</v>
      </c>
      <c r="C2105" s="15">
        <f t="shared" si="32"/>
        <v>0</v>
      </c>
    </row>
    <row r="2106" spans="1:3" x14ac:dyDescent="0.25">
      <c r="A2106" s="15">
        <v>64799</v>
      </c>
      <c r="B2106" s="15">
        <v>1</v>
      </c>
      <c r="C2106" s="15">
        <f t="shared" si="32"/>
        <v>0</v>
      </c>
    </row>
    <row r="2107" spans="1:3" x14ac:dyDescent="0.25">
      <c r="A2107" s="15">
        <v>64798</v>
      </c>
      <c r="B2107" s="15">
        <v>1</v>
      </c>
      <c r="C2107" s="15">
        <f t="shared" si="32"/>
        <v>0</v>
      </c>
    </row>
    <row r="2108" spans="1:3" x14ac:dyDescent="0.25">
      <c r="A2108" s="15">
        <v>285973</v>
      </c>
      <c r="B2108" s="15">
        <v>1</v>
      </c>
      <c r="C2108" s="15">
        <f t="shared" si="32"/>
        <v>0</v>
      </c>
    </row>
    <row r="2109" spans="1:3" x14ac:dyDescent="0.25">
      <c r="A2109" s="15">
        <v>64788</v>
      </c>
      <c r="B2109" s="15">
        <v>2</v>
      </c>
      <c r="C2109" s="15">
        <f t="shared" si="32"/>
        <v>1</v>
      </c>
    </row>
    <row r="2110" spans="1:3" x14ac:dyDescent="0.25">
      <c r="A2110" s="15">
        <v>64786</v>
      </c>
      <c r="B2110" s="15">
        <v>1</v>
      </c>
      <c r="C2110" s="15">
        <f t="shared" si="32"/>
        <v>0</v>
      </c>
    </row>
    <row r="2111" spans="1:3" x14ac:dyDescent="0.25">
      <c r="A2111" s="15">
        <v>64785</v>
      </c>
      <c r="B2111" s="15">
        <v>1</v>
      </c>
      <c r="C2111" s="15">
        <f t="shared" si="32"/>
        <v>0</v>
      </c>
    </row>
    <row r="2112" spans="1:3" x14ac:dyDescent="0.25">
      <c r="A2112" s="15">
        <v>64784</v>
      </c>
      <c r="B2112" s="15">
        <v>1</v>
      </c>
      <c r="C2112" s="15">
        <f t="shared" si="32"/>
        <v>0</v>
      </c>
    </row>
    <row r="2113" spans="1:3" x14ac:dyDescent="0.25">
      <c r="A2113" s="15">
        <v>64783</v>
      </c>
      <c r="B2113" s="15">
        <v>1</v>
      </c>
      <c r="C2113" s="15">
        <f t="shared" si="32"/>
        <v>0</v>
      </c>
    </row>
    <row r="2114" spans="1:3" x14ac:dyDescent="0.25">
      <c r="A2114" s="15">
        <v>64782</v>
      </c>
      <c r="B2114" s="15">
        <v>1</v>
      </c>
      <c r="C2114" s="15">
        <f t="shared" si="32"/>
        <v>0</v>
      </c>
    </row>
    <row r="2115" spans="1:3" x14ac:dyDescent="0.25">
      <c r="A2115" s="15">
        <v>64781</v>
      </c>
      <c r="B2115" s="15">
        <v>1</v>
      </c>
      <c r="C2115" s="15">
        <f t="shared" ref="C2115:C2178" si="33">IF(B2115&gt;1,1,0)</f>
        <v>0</v>
      </c>
    </row>
    <row r="2116" spans="1:3" x14ac:dyDescent="0.25">
      <c r="A2116" s="15">
        <v>64780</v>
      </c>
      <c r="B2116" s="15">
        <v>1</v>
      </c>
      <c r="C2116" s="15">
        <f t="shared" si="33"/>
        <v>0</v>
      </c>
    </row>
    <row r="2117" spans="1:3" x14ac:dyDescent="0.25">
      <c r="A2117" s="15">
        <v>64778</v>
      </c>
      <c r="B2117" s="15">
        <v>1</v>
      </c>
      <c r="C2117" s="15">
        <f t="shared" si="33"/>
        <v>0</v>
      </c>
    </row>
    <row r="2118" spans="1:3" x14ac:dyDescent="0.25">
      <c r="A2118" s="15">
        <v>64772</v>
      </c>
      <c r="B2118" s="15">
        <v>1</v>
      </c>
      <c r="C2118" s="15">
        <f t="shared" si="33"/>
        <v>0</v>
      </c>
    </row>
    <row r="2119" spans="1:3" x14ac:dyDescent="0.25">
      <c r="A2119" s="15">
        <v>64771</v>
      </c>
      <c r="B2119" s="15">
        <v>1</v>
      </c>
      <c r="C2119" s="15">
        <f t="shared" si="33"/>
        <v>0</v>
      </c>
    </row>
    <row r="2120" spans="1:3" x14ac:dyDescent="0.25">
      <c r="A2120" s="15">
        <v>163071</v>
      </c>
      <c r="B2120" s="15">
        <v>1</v>
      </c>
      <c r="C2120" s="15">
        <f t="shared" si="33"/>
        <v>0</v>
      </c>
    </row>
    <row r="2121" spans="1:3" x14ac:dyDescent="0.25">
      <c r="A2121" s="15">
        <v>64769</v>
      </c>
      <c r="B2121" s="15">
        <v>1</v>
      </c>
      <c r="C2121" s="15">
        <f t="shared" si="33"/>
        <v>0</v>
      </c>
    </row>
    <row r="2122" spans="1:3" x14ac:dyDescent="0.25">
      <c r="A2122" s="15">
        <v>728294</v>
      </c>
      <c r="B2122" s="15">
        <v>2</v>
      </c>
      <c r="C2122" s="15">
        <f t="shared" si="33"/>
        <v>1</v>
      </c>
    </row>
    <row r="2123" spans="1:3" x14ac:dyDescent="0.25">
      <c r="A2123" s="15">
        <v>64766</v>
      </c>
      <c r="B2123" s="15">
        <v>1</v>
      </c>
      <c r="C2123" s="15">
        <f t="shared" si="33"/>
        <v>0</v>
      </c>
    </row>
    <row r="2124" spans="1:3" x14ac:dyDescent="0.25">
      <c r="A2124" s="15">
        <v>64764</v>
      </c>
      <c r="B2124" s="15">
        <v>1</v>
      </c>
      <c r="C2124" s="15">
        <f t="shared" si="33"/>
        <v>0</v>
      </c>
    </row>
    <row r="2125" spans="1:3" x14ac:dyDescent="0.25">
      <c r="A2125" s="15">
        <v>64761</v>
      </c>
      <c r="B2125" s="15">
        <v>1</v>
      </c>
      <c r="C2125" s="15">
        <f t="shared" si="33"/>
        <v>0</v>
      </c>
    </row>
    <row r="2126" spans="1:3" x14ac:dyDescent="0.25">
      <c r="A2126" s="15">
        <v>64759</v>
      </c>
      <c r="B2126" s="15">
        <v>1</v>
      </c>
      <c r="C2126" s="15">
        <f t="shared" si="33"/>
        <v>0</v>
      </c>
    </row>
    <row r="2127" spans="1:3" x14ac:dyDescent="0.25">
      <c r="A2127" s="15">
        <v>64757</v>
      </c>
      <c r="B2127" s="15">
        <v>1</v>
      </c>
      <c r="C2127" s="15">
        <f t="shared" si="33"/>
        <v>0</v>
      </c>
    </row>
    <row r="2128" spans="1:3" x14ac:dyDescent="0.25">
      <c r="A2128" s="15">
        <v>64756</v>
      </c>
      <c r="B2128" s="15">
        <v>1</v>
      </c>
      <c r="C2128" s="15">
        <f t="shared" si="33"/>
        <v>0</v>
      </c>
    </row>
    <row r="2129" spans="1:3" x14ac:dyDescent="0.25">
      <c r="A2129" s="15">
        <v>64754</v>
      </c>
      <c r="B2129" s="15">
        <v>1</v>
      </c>
      <c r="C2129" s="15">
        <f t="shared" si="33"/>
        <v>0</v>
      </c>
    </row>
    <row r="2130" spans="1:3" x14ac:dyDescent="0.25">
      <c r="A2130" s="15">
        <v>64753</v>
      </c>
      <c r="B2130" s="15">
        <v>1</v>
      </c>
      <c r="C2130" s="15">
        <f t="shared" si="33"/>
        <v>0</v>
      </c>
    </row>
    <row r="2131" spans="1:3" x14ac:dyDescent="0.25">
      <c r="A2131" s="15">
        <v>64750</v>
      </c>
      <c r="B2131" s="15">
        <v>1</v>
      </c>
      <c r="C2131" s="15">
        <f t="shared" si="33"/>
        <v>0</v>
      </c>
    </row>
    <row r="2132" spans="1:3" x14ac:dyDescent="0.25">
      <c r="A2132" s="15">
        <v>138474</v>
      </c>
      <c r="B2132" s="15">
        <v>1</v>
      </c>
      <c r="C2132" s="15">
        <f t="shared" si="33"/>
        <v>0</v>
      </c>
    </row>
    <row r="2133" spans="1:3" x14ac:dyDescent="0.25">
      <c r="A2133" s="15">
        <v>64746</v>
      </c>
      <c r="B2133" s="15">
        <v>1</v>
      </c>
      <c r="C2133" s="15">
        <f t="shared" si="33"/>
        <v>0</v>
      </c>
    </row>
    <row r="2134" spans="1:3" x14ac:dyDescent="0.25">
      <c r="A2134" s="15">
        <v>728269</v>
      </c>
      <c r="B2134" s="15">
        <v>1</v>
      </c>
      <c r="C2134" s="15">
        <f t="shared" si="33"/>
        <v>0</v>
      </c>
    </row>
    <row r="2135" spans="1:3" x14ac:dyDescent="0.25">
      <c r="A2135" s="15">
        <v>64743</v>
      </c>
      <c r="B2135" s="15">
        <v>1</v>
      </c>
      <c r="C2135" s="15">
        <f t="shared" si="33"/>
        <v>0</v>
      </c>
    </row>
    <row r="2136" spans="1:3" x14ac:dyDescent="0.25">
      <c r="A2136" s="15">
        <v>728255</v>
      </c>
      <c r="B2136" s="15">
        <v>1</v>
      </c>
      <c r="C2136" s="15">
        <f t="shared" si="33"/>
        <v>0</v>
      </c>
    </row>
    <row r="2137" spans="1:3" x14ac:dyDescent="0.25">
      <c r="A2137" s="15">
        <v>113878</v>
      </c>
      <c r="B2137" s="15">
        <v>1</v>
      </c>
      <c r="C2137" s="15">
        <f t="shared" si="33"/>
        <v>0</v>
      </c>
    </row>
    <row r="2138" spans="1:3" x14ac:dyDescent="0.25">
      <c r="A2138" s="15">
        <v>113877</v>
      </c>
      <c r="B2138" s="15">
        <v>1</v>
      </c>
      <c r="C2138" s="15">
        <f t="shared" si="33"/>
        <v>0</v>
      </c>
    </row>
    <row r="2139" spans="1:3" x14ac:dyDescent="0.25">
      <c r="A2139" s="15">
        <v>64714</v>
      </c>
      <c r="B2139" s="15">
        <v>1</v>
      </c>
      <c r="C2139" s="15">
        <f t="shared" si="33"/>
        <v>0</v>
      </c>
    </row>
    <row r="2140" spans="1:3" x14ac:dyDescent="0.25">
      <c r="A2140" s="15">
        <v>728239</v>
      </c>
      <c r="B2140" s="15">
        <v>1</v>
      </c>
      <c r="C2140" s="15">
        <f t="shared" si="33"/>
        <v>0</v>
      </c>
    </row>
    <row r="2141" spans="1:3" x14ac:dyDescent="0.25">
      <c r="A2141" s="15">
        <v>285888</v>
      </c>
      <c r="B2141" s="15">
        <v>1</v>
      </c>
      <c r="C2141" s="15">
        <f t="shared" si="33"/>
        <v>0</v>
      </c>
    </row>
    <row r="2142" spans="1:3" x14ac:dyDescent="0.25">
      <c r="A2142" s="15">
        <v>64710</v>
      </c>
      <c r="B2142" s="15">
        <v>1</v>
      </c>
      <c r="C2142" s="15">
        <f t="shared" si="33"/>
        <v>0</v>
      </c>
    </row>
    <row r="2143" spans="1:3" x14ac:dyDescent="0.25">
      <c r="A2143" s="15">
        <v>138429</v>
      </c>
      <c r="B2143" s="15">
        <v>1</v>
      </c>
      <c r="C2143" s="15">
        <f t="shared" si="33"/>
        <v>0</v>
      </c>
    </row>
    <row r="2144" spans="1:3" x14ac:dyDescent="0.25">
      <c r="A2144" s="15">
        <v>654502</v>
      </c>
      <c r="B2144" s="15">
        <v>1</v>
      </c>
      <c r="C2144" s="15">
        <f t="shared" si="33"/>
        <v>0</v>
      </c>
    </row>
    <row r="2145" spans="1:3" x14ac:dyDescent="0.25">
      <c r="A2145" s="15">
        <v>728226</v>
      </c>
      <c r="B2145" s="15">
        <v>1</v>
      </c>
      <c r="C2145" s="15">
        <f t="shared" si="33"/>
        <v>0</v>
      </c>
    </row>
    <row r="2146" spans="1:3" x14ac:dyDescent="0.25">
      <c r="A2146" s="15">
        <v>64699</v>
      </c>
      <c r="B2146" s="15">
        <v>3</v>
      </c>
      <c r="C2146" s="15">
        <f t="shared" si="33"/>
        <v>1</v>
      </c>
    </row>
    <row r="2147" spans="1:3" x14ac:dyDescent="0.25">
      <c r="A2147" s="15">
        <v>64695</v>
      </c>
      <c r="B2147" s="15">
        <v>2</v>
      </c>
      <c r="C2147" s="15">
        <f t="shared" si="33"/>
        <v>1</v>
      </c>
    </row>
    <row r="2148" spans="1:3" x14ac:dyDescent="0.25">
      <c r="A2148" s="15">
        <v>64693</v>
      </c>
      <c r="B2148" s="15">
        <v>1</v>
      </c>
      <c r="C2148" s="15">
        <f t="shared" si="33"/>
        <v>0</v>
      </c>
    </row>
    <row r="2149" spans="1:3" x14ac:dyDescent="0.25">
      <c r="A2149" s="15">
        <v>64689</v>
      </c>
      <c r="B2149" s="15">
        <v>1</v>
      </c>
      <c r="C2149" s="15">
        <f t="shared" si="33"/>
        <v>0</v>
      </c>
    </row>
    <row r="2150" spans="1:3" x14ac:dyDescent="0.25">
      <c r="A2150" s="15">
        <v>113835</v>
      </c>
      <c r="B2150" s="15">
        <v>1</v>
      </c>
      <c r="C2150" s="15">
        <f t="shared" si="33"/>
        <v>0</v>
      </c>
    </row>
    <row r="2151" spans="1:3" x14ac:dyDescent="0.25">
      <c r="A2151" s="15">
        <v>64682</v>
      </c>
      <c r="B2151" s="15">
        <v>1</v>
      </c>
      <c r="C2151" s="15">
        <f t="shared" si="33"/>
        <v>0</v>
      </c>
    </row>
    <row r="2152" spans="1:3" x14ac:dyDescent="0.25">
      <c r="A2152" s="15">
        <v>162979</v>
      </c>
      <c r="B2152" s="15">
        <v>1</v>
      </c>
      <c r="C2152" s="15">
        <f t="shared" si="33"/>
        <v>0</v>
      </c>
    </row>
    <row r="2153" spans="1:3" x14ac:dyDescent="0.25">
      <c r="A2153" s="15">
        <v>285852</v>
      </c>
      <c r="B2153" s="15">
        <v>1</v>
      </c>
      <c r="C2153" s="15">
        <f t="shared" si="33"/>
        <v>0</v>
      </c>
    </row>
    <row r="2154" spans="1:3" x14ac:dyDescent="0.25">
      <c r="A2154" s="15">
        <v>285848</v>
      </c>
      <c r="B2154" s="15">
        <v>1</v>
      </c>
      <c r="C2154" s="15">
        <f t="shared" si="33"/>
        <v>0</v>
      </c>
    </row>
    <row r="2155" spans="1:3" x14ac:dyDescent="0.25">
      <c r="A2155" s="15">
        <v>162967</v>
      </c>
      <c r="B2155" s="15">
        <v>1</v>
      </c>
      <c r="C2155" s="15">
        <f t="shared" si="33"/>
        <v>0</v>
      </c>
    </row>
    <row r="2156" spans="1:3" x14ac:dyDescent="0.25">
      <c r="A2156" s="15">
        <v>64663</v>
      </c>
      <c r="B2156" s="15">
        <v>1</v>
      </c>
      <c r="C2156" s="15">
        <f t="shared" si="33"/>
        <v>0</v>
      </c>
    </row>
    <row r="2157" spans="1:3" x14ac:dyDescent="0.25">
      <c r="A2157" s="15">
        <v>285834</v>
      </c>
      <c r="B2157" s="15">
        <v>1</v>
      </c>
      <c r="C2157" s="15">
        <f t="shared" si="33"/>
        <v>0</v>
      </c>
    </row>
    <row r="2158" spans="1:3" x14ac:dyDescent="0.25">
      <c r="A2158" s="15">
        <v>113802</v>
      </c>
      <c r="B2158" s="15">
        <v>1</v>
      </c>
      <c r="C2158" s="15">
        <f t="shared" si="33"/>
        <v>0</v>
      </c>
    </row>
    <row r="2159" spans="1:3" x14ac:dyDescent="0.25">
      <c r="A2159" s="15">
        <v>64651</v>
      </c>
      <c r="B2159" s="15">
        <v>1</v>
      </c>
      <c r="C2159" s="15">
        <f t="shared" si="33"/>
        <v>0</v>
      </c>
    </row>
    <row r="2160" spans="1:3" x14ac:dyDescent="0.25">
      <c r="A2160" s="15">
        <v>64648</v>
      </c>
      <c r="B2160" s="15">
        <v>1</v>
      </c>
      <c r="C2160" s="15">
        <f t="shared" si="33"/>
        <v>0</v>
      </c>
    </row>
    <row r="2161" spans="1:3" x14ac:dyDescent="0.25">
      <c r="A2161" s="15">
        <v>64644</v>
      </c>
      <c r="B2161" s="15">
        <v>2</v>
      </c>
      <c r="C2161" s="15">
        <f t="shared" si="33"/>
        <v>1</v>
      </c>
    </row>
    <row r="2162" spans="1:3" x14ac:dyDescent="0.25">
      <c r="A2162" s="15">
        <v>64641</v>
      </c>
      <c r="B2162" s="15">
        <v>1</v>
      </c>
      <c r="C2162" s="15">
        <f t="shared" si="33"/>
        <v>0</v>
      </c>
    </row>
    <row r="2163" spans="1:3" x14ac:dyDescent="0.25">
      <c r="A2163" s="15">
        <v>285782</v>
      </c>
      <c r="B2163" s="15">
        <v>1</v>
      </c>
      <c r="C2163" s="15">
        <f t="shared" si="33"/>
        <v>0</v>
      </c>
    </row>
    <row r="2164" spans="1:3" x14ac:dyDescent="0.25">
      <c r="A2164" s="15">
        <v>64601</v>
      </c>
      <c r="B2164" s="15">
        <v>1</v>
      </c>
      <c r="C2164" s="15">
        <f t="shared" si="33"/>
        <v>0</v>
      </c>
    </row>
    <row r="2165" spans="1:3" x14ac:dyDescent="0.25">
      <c r="A2165" s="15">
        <v>64599</v>
      </c>
      <c r="B2165" s="15">
        <v>1</v>
      </c>
      <c r="C2165" s="15">
        <f t="shared" si="33"/>
        <v>0</v>
      </c>
    </row>
    <row r="2166" spans="1:3" x14ac:dyDescent="0.25">
      <c r="A2166" s="15">
        <v>64598</v>
      </c>
      <c r="B2166" s="15">
        <v>1</v>
      </c>
      <c r="C2166" s="15">
        <f t="shared" si="33"/>
        <v>0</v>
      </c>
    </row>
    <row r="2167" spans="1:3" x14ac:dyDescent="0.25">
      <c r="A2167" s="15">
        <v>113746</v>
      </c>
      <c r="B2167" s="15">
        <v>1</v>
      </c>
      <c r="C2167" s="15">
        <f t="shared" si="33"/>
        <v>0</v>
      </c>
    </row>
    <row r="2168" spans="1:3" x14ac:dyDescent="0.25">
      <c r="A2168" s="15">
        <v>64589</v>
      </c>
      <c r="B2168" s="15">
        <v>1</v>
      </c>
      <c r="C2168" s="15">
        <f t="shared" si="33"/>
        <v>0</v>
      </c>
    </row>
    <row r="2169" spans="1:3" x14ac:dyDescent="0.25">
      <c r="A2169" s="15">
        <v>64588</v>
      </c>
      <c r="B2169" s="15">
        <v>1</v>
      </c>
      <c r="C2169" s="15">
        <f t="shared" si="33"/>
        <v>0</v>
      </c>
    </row>
    <row r="2170" spans="1:3" x14ac:dyDescent="0.25">
      <c r="A2170" s="15">
        <v>138311</v>
      </c>
      <c r="B2170" s="15">
        <v>1</v>
      </c>
      <c r="C2170" s="15">
        <f t="shared" si="33"/>
        <v>0</v>
      </c>
    </row>
    <row r="2171" spans="1:3" x14ac:dyDescent="0.25">
      <c r="A2171" s="15">
        <v>64585</v>
      </c>
      <c r="B2171" s="15">
        <v>1</v>
      </c>
      <c r="C2171" s="15">
        <f t="shared" si="33"/>
        <v>0</v>
      </c>
    </row>
    <row r="2172" spans="1:3" x14ac:dyDescent="0.25">
      <c r="A2172" s="15">
        <v>138307</v>
      </c>
      <c r="B2172" s="15">
        <v>1</v>
      </c>
      <c r="C2172" s="15">
        <f t="shared" si="33"/>
        <v>0</v>
      </c>
    </row>
    <row r="2173" spans="1:3" x14ac:dyDescent="0.25">
      <c r="A2173" s="15">
        <v>64582</v>
      </c>
      <c r="B2173" s="15">
        <v>1</v>
      </c>
      <c r="C2173" s="15">
        <f t="shared" si="33"/>
        <v>0</v>
      </c>
    </row>
    <row r="2174" spans="1:3" x14ac:dyDescent="0.25">
      <c r="A2174" s="15">
        <v>64581</v>
      </c>
      <c r="B2174" s="15">
        <v>3</v>
      </c>
      <c r="C2174" s="15">
        <f t="shared" si="33"/>
        <v>1</v>
      </c>
    </row>
    <row r="2175" spans="1:3" x14ac:dyDescent="0.25">
      <c r="A2175" s="15">
        <v>64577</v>
      </c>
      <c r="B2175" s="15">
        <v>1</v>
      </c>
      <c r="C2175" s="15">
        <f t="shared" si="33"/>
        <v>0</v>
      </c>
    </row>
    <row r="2176" spans="1:3" x14ac:dyDescent="0.25">
      <c r="A2176" s="15">
        <v>728096</v>
      </c>
      <c r="B2176" s="15">
        <v>1</v>
      </c>
      <c r="C2176" s="15">
        <f t="shared" si="33"/>
        <v>0</v>
      </c>
    </row>
    <row r="2177" spans="1:3" x14ac:dyDescent="0.25">
      <c r="A2177" s="15">
        <v>728090</v>
      </c>
      <c r="B2177" s="15">
        <v>1</v>
      </c>
      <c r="C2177" s="15">
        <f t="shared" si="33"/>
        <v>0</v>
      </c>
    </row>
    <row r="2178" spans="1:3" x14ac:dyDescent="0.25">
      <c r="A2178" s="15">
        <v>728082</v>
      </c>
      <c r="B2178" s="15">
        <v>1</v>
      </c>
      <c r="C2178" s="15">
        <f t="shared" si="33"/>
        <v>0</v>
      </c>
    </row>
    <row r="2179" spans="1:3" x14ac:dyDescent="0.25">
      <c r="A2179" s="15">
        <v>728075</v>
      </c>
      <c r="B2179" s="15">
        <v>1</v>
      </c>
      <c r="C2179" s="15">
        <f t="shared" ref="C2179:C2242" si="34">IF(B2179&gt;1,1,0)</f>
        <v>0</v>
      </c>
    </row>
    <row r="2180" spans="1:3" x14ac:dyDescent="0.25">
      <c r="A2180" s="15">
        <v>728072</v>
      </c>
      <c r="B2180" s="15">
        <v>1</v>
      </c>
      <c r="C2180" s="15">
        <f t="shared" si="34"/>
        <v>0</v>
      </c>
    </row>
    <row r="2181" spans="1:3" x14ac:dyDescent="0.25">
      <c r="A2181" s="15">
        <v>100502569</v>
      </c>
      <c r="B2181" s="15">
        <v>1</v>
      </c>
      <c r="C2181" s="15">
        <f t="shared" si="34"/>
        <v>0</v>
      </c>
    </row>
    <row r="2182" spans="1:3" x14ac:dyDescent="0.25">
      <c r="A2182" s="15">
        <v>100502568</v>
      </c>
      <c r="B2182" s="15">
        <v>1</v>
      </c>
      <c r="C2182" s="15">
        <f t="shared" si="34"/>
        <v>0</v>
      </c>
    </row>
    <row r="2183" spans="1:3" x14ac:dyDescent="0.25">
      <c r="A2183" s="15">
        <v>100502567</v>
      </c>
      <c r="B2183" s="15">
        <v>1</v>
      </c>
      <c r="C2183" s="15">
        <f t="shared" si="34"/>
        <v>0</v>
      </c>
    </row>
    <row r="2184" spans="1:3" x14ac:dyDescent="0.25">
      <c r="A2184" s="15">
        <v>654341</v>
      </c>
      <c r="B2184" s="15">
        <v>1</v>
      </c>
      <c r="C2184" s="15">
        <f t="shared" si="34"/>
        <v>0</v>
      </c>
    </row>
    <row r="2185" spans="1:3" x14ac:dyDescent="0.25">
      <c r="A2185" s="15">
        <v>100133941</v>
      </c>
      <c r="B2185" s="15">
        <v>2</v>
      </c>
      <c r="C2185" s="15">
        <f t="shared" si="34"/>
        <v>1</v>
      </c>
    </row>
    <row r="2186" spans="1:3" x14ac:dyDescent="0.25">
      <c r="A2186" s="15">
        <v>728062</v>
      </c>
      <c r="B2186" s="15">
        <v>1</v>
      </c>
      <c r="C2186" s="15">
        <f t="shared" si="34"/>
        <v>0</v>
      </c>
    </row>
    <row r="2187" spans="1:3" x14ac:dyDescent="0.25">
      <c r="A2187" s="15">
        <v>285704</v>
      </c>
      <c r="B2187" s="15">
        <v>1</v>
      </c>
      <c r="C2187" s="15">
        <f t="shared" si="34"/>
        <v>0</v>
      </c>
    </row>
    <row r="2188" spans="1:3" x14ac:dyDescent="0.25">
      <c r="A2188" s="15">
        <v>728049</v>
      </c>
      <c r="B2188" s="15">
        <v>1</v>
      </c>
      <c r="C2188" s="15">
        <f t="shared" si="34"/>
        <v>0</v>
      </c>
    </row>
    <row r="2189" spans="1:3" x14ac:dyDescent="0.25">
      <c r="A2189" s="15">
        <v>728045</v>
      </c>
      <c r="B2189" s="15">
        <v>1</v>
      </c>
      <c r="C2189" s="15">
        <f t="shared" si="34"/>
        <v>0</v>
      </c>
    </row>
    <row r="2190" spans="1:3" x14ac:dyDescent="0.25">
      <c r="A2190" s="15">
        <v>64518</v>
      </c>
      <c r="B2190" s="15">
        <v>1</v>
      </c>
      <c r="C2190" s="15">
        <f t="shared" si="34"/>
        <v>0</v>
      </c>
    </row>
    <row r="2191" spans="1:3" x14ac:dyDescent="0.25">
      <c r="A2191" s="15">
        <v>728042</v>
      </c>
      <c r="B2191" s="15">
        <v>1</v>
      </c>
      <c r="C2191" s="15">
        <f t="shared" si="34"/>
        <v>0</v>
      </c>
    </row>
    <row r="2192" spans="1:3" x14ac:dyDescent="0.25">
      <c r="A2192" s="15">
        <v>728036</v>
      </c>
      <c r="B2192" s="15">
        <v>1</v>
      </c>
      <c r="C2192" s="15">
        <f t="shared" si="34"/>
        <v>0</v>
      </c>
    </row>
    <row r="2193" spans="1:3" x14ac:dyDescent="0.25">
      <c r="A2193" s="15">
        <v>64506</v>
      </c>
      <c r="B2193" s="15">
        <v>1</v>
      </c>
      <c r="C2193" s="15">
        <f t="shared" si="34"/>
        <v>0</v>
      </c>
    </row>
    <row r="2194" spans="1:3" x14ac:dyDescent="0.25">
      <c r="A2194" s="15">
        <v>64499</v>
      </c>
      <c r="B2194" s="15">
        <v>1</v>
      </c>
      <c r="C2194" s="15">
        <f t="shared" si="34"/>
        <v>0</v>
      </c>
    </row>
    <row r="2195" spans="1:3" x14ac:dyDescent="0.25">
      <c r="A2195" s="15">
        <v>64478</v>
      </c>
      <c r="B2195" s="15">
        <v>1</v>
      </c>
      <c r="C2195" s="15">
        <f t="shared" si="34"/>
        <v>0</v>
      </c>
    </row>
    <row r="2196" spans="1:3" x14ac:dyDescent="0.25">
      <c r="A2196" s="15">
        <v>113622</v>
      </c>
      <c r="B2196" s="15">
        <v>1</v>
      </c>
      <c r="C2196" s="15">
        <f t="shared" si="34"/>
        <v>0</v>
      </c>
    </row>
    <row r="2197" spans="1:3" x14ac:dyDescent="0.25">
      <c r="A2197" s="15">
        <v>285643</v>
      </c>
      <c r="B2197" s="15">
        <v>1</v>
      </c>
      <c r="C2197" s="15">
        <f t="shared" si="34"/>
        <v>0</v>
      </c>
    </row>
    <row r="2198" spans="1:3" x14ac:dyDescent="0.25">
      <c r="A2198" s="15">
        <v>285641</v>
      </c>
      <c r="B2198" s="15">
        <v>1</v>
      </c>
      <c r="C2198" s="15">
        <f t="shared" si="34"/>
        <v>0</v>
      </c>
    </row>
    <row r="2199" spans="1:3" x14ac:dyDescent="0.25">
      <c r="A2199" s="15">
        <v>113612</v>
      </c>
      <c r="B2199" s="15">
        <v>1</v>
      </c>
      <c r="C2199" s="15">
        <f t="shared" si="34"/>
        <v>0</v>
      </c>
    </row>
    <row r="2200" spans="1:3" x14ac:dyDescent="0.25">
      <c r="A2200" s="15">
        <v>64446</v>
      </c>
      <c r="B2200" s="15">
        <v>2</v>
      </c>
      <c r="C2200" s="15">
        <f t="shared" si="34"/>
        <v>1</v>
      </c>
    </row>
    <row r="2201" spans="1:3" x14ac:dyDescent="0.25">
      <c r="A2201" s="15">
        <v>285613</v>
      </c>
      <c r="B2201" s="15">
        <v>1</v>
      </c>
      <c r="C2201" s="15">
        <f t="shared" si="34"/>
        <v>0</v>
      </c>
    </row>
    <row r="2202" spans="1:3" x14ac:dyDescent="0.25">
      <c r="A2202" s="15">
        <v>138162</v>
      </c>
      <c r="B2202" s="15">
        <v>1</v>
      </c>
      <c r="C2202" s="15">
        <f t="shared" si="34"/>
        <v>0</v>
      </c>
    </row>
    <row r="2203" spans="1:3" x14ac:dyDescent="0.25">
      <c r="A2203" s="15">
        <v>64434</v>
      </c>
      <c r="B2203" s="15">
        <v>1</v>
      </c>
      <c r="C2203" s="15">
        <f t="shared" si="34"/>
        <v>0</v>
      </c>
    </row>
    <row r="2204" spans="1:3" x14ac:dyDescent="0.25">
      <c r="A2204" s="15">
        <v>64432</v>
      </c>
      <c r="B2204" s="15">
        <v>1</v>
      </c>
      <c r="C2204" s="15">
        <f t="shared" si="34"/>
        <v>0</v>
      </c>
    </row>
    <row r="2205" spans="1:3" x14ac:dyDescent="0.25">
      <c r="A2205" s="15">
        <v>654231</v>
      </c>
      <c r="B2205" s="15">
        <v>1</v>
      </c>
      <c r="C2205" s="15">
        <f t="shared" si="34"/>
        <v>0</v>
      </c>
    </row>
    <row r="2206" spans="1:3" x14ac:dyDescent="0.25">
      <c r="A2206" s="15">
        <v>64428</v>
      </c>
      <c r="B2206" s="15">
        <v>1</v>
      </c>
      <c r="C2206" s="15">
        <f t="shared" si="34"/>
        <v>0</v>
      </c>
    </row>
    <row r="2207" spans="1:3" x14ac:dyDescent="0.25">
      <c r="A2207" s="15">
        <v>64426</v>
      </c>
      <c r="B2207" s="15">
        <v>1</v>
      </c>
      <c r="C2207" s="15">
        <f t="shared" si="34"/>
        <v>0</v>
      </c>
    </row>
    <row r="2208" spans="1:3" x14ac:dyDescent="0.25">
      <c r="A2208" s="15">
        <v>64423</v>
      </c>
      <c r="B2208" s="15">
        <v>3</v>
      </c>
      <c r="C2208" s="15">
        <f t="shared" si="34"/>
        <v>1</v>
      </c>
    </row>
    <row r="2209" spans="1:3" x14ac:dyDescent="0.25">
      <c r="A2209" s="15">
        <v>64422</v>
      </c>
      <c r="B2209" s="15">
        <v>1</v>
      </c>
      <c r="C2209" s="15">
        <f t="shared" si="34"/>
        <v>0</v>
      </c>
    </row>
    <row r="2210" spans="1:3" x14ac:dyDescent="0.25">
      <c r="A2210" s="15">
        <v>100379571</v>
      </c>
      <c r="B2210" s="15">
        <v>1</v>
      </c>
      <c r="C2210" s="15">
        <f t="shared" si="34"/>
        <v>0</v>
      </c>
    </row>
    <row r="2211" spans="1:3" x14ac:dyDescent="0.25">
      <c r="A2211" s="15">
        <v>64421</v>
      </c>
      <c r="B2211" s="15">
        <v>3</v>
      </c>
      <c r="C2211" s="15">
        <f t="shared" si="34"/>
        <v>1</v>
      </c>
    </row>
    <row r="2212" spans="1:3" x14ac:dyDescent="0.25">
      <c r="A2212" s="15">
        <v>64419</v>
      </c>
      <c r="B2212" s="15">
        <v>2</v>
      </c>
      <c r="C2212" s="15">
        <f t="shared" si="34"/>
        <v>1</v>
      </c>
    </row>
    <row r="2213" spans="1:3" x14ac:dyDescent="0.25">
      <c r="A2213" s="15">
        <v>285590</v>
      </c>
      <c r="B2213" s="15">
        <v>2</v>
      </c>
      <c r="C2213" s="15">
        <f t="shared" si="34"/>
        <v>1</v>
      </c>
    </row>
    <row r="2214" spans="1:3" x14ac:dyDescent="0.25">
      <c r="A2214" s="15">
        <v>64412</v>
      </c>
      <c r="B2214" s="15">
        <v>1</v>
      </c>
      <c r="C2214" s="15">
        <f t="shared" si="34"/>
        <v>0</v>
      </c>
    </row>
    <row r="2215" spans="1:3" x14ac:dyDescent="0.25">
      <c r="A2215" s="15">
        <v>727936</v>
      </c>
      <c r="B2215" s="15">
        <v>1</v>
      </c>
      <c r="C2215" s="15">
        <f t="shared" si="34"/>
        <v>0</v>
      </c>
    </row>
    <row r="2216" spans="1:3" x14ac:dyDescent="0.25">
      <c r="A2216" s="15">
        <v>64411</v>
      </c>
      <c r="B2216" s="15">
        <v>1</v>
      </c>
      <c r="C2216" s="15">
        <f t="shared" si="34"/>
        <v>0</v>
      </c>
    </row>
    <row r="2217" spans="1:3" x14ac:dyDescent="0.25">
      <c r="A2217" s="15">
        <v>64407</v>
      </c>
      <c r="B2217" s="15">
        <v>1</v>
      </c>
      <c r="C2217" s="15">
        <f t="shared" si="34"/>
        <v>0</v>
      </c>
    </row>
    <row r="2218" spans="1:3" x14ac:dyDescent="0.25">
      <c r="A2218" s="15">
        <v>64405</v>
      </c>
      <c r="B2218" s="15">
        <v>1</v>
      </c>
      <c r="C2218" s="15">
        <f t="shared" si="34"/>
        <v>0</v>
      </c>
    </row>
    <row r="2219" spans="1:3" x14ac:dyDescent="0.25">
      <c r="A2219" s="15">
        <v>64400</v>
      </c>
      <c r="B2219" s="15">
        <v>1</v>
      </c>
      <c r="C2219" s="15">
        <f t="shared" si="34"/>
        <v>0</v>
      </c>
    </row>
    <row r="2220" spans="1:3" x14ac:dyDescent="0.25">
      <c r="A2220" s="15">
        <v>64399</v>
      </c>
      <c r="B2220" s="15">
        <v>1</v>
      </c>
      <c r="C2220" s="15">
        <f t="shared" si="34"/>
        <v>0</v>
      </c>
    </row>
    <row r="2221" spans="1:3" x14ac:dyDescent="0.25">
      <c r="A2221" s="15">
        <v>64398</v>
      </c>
      <c r="B2221" s="15">
        <v>1</v>
      </c>
      <c r="C2221" s="15">
        <f t="shared" si="34"/>
        <v>0</v>
      </c>
    </row>
    <row r="2222" spans="1:3" x14ac:dyDescent="0.25">
      <c r="A2222" s="15">
        <v>64393</v>
      </c>
      <c r="B2222" s="15">
        <v>1</v>
      </c>
      <c r="C2222" s="15">
        <f t="shared" si="34"/>
        <v>0</v>
      </c>
    </row>
    <row r="2223" spans="1:3" x14ac:dyDescent="0.25">
      <c r="A2223" s="15">
        <v>113540</v>
      </c>
      <c r="B2223" s="15">
        <v>1</v>
      </c>
      <c r="C2223" s="15">
        <f t="shared" si="34"/>
        <v>0</v>
      </c>
    </row>
    <row r="2224" spans="1:3" x14ac:dyDescent="0.25">
      <c r="A2224" s="15">
        <v>64388</v>
      </c>
      <c r="B2224" s="15">
        <v>1</v>
      </c>
      <c r="C2224" s="15">
        <f t="shared" si="34"/>
        <v>0</v>
      </c>
    </row>
    <row r="2225" spans="1:3" x14ac:dyDescent="0.25">
      <c r="A2225" s="15">
        <v>64386</v>
      </c>
      <c r="B2225" s="15">
        <v>1</v>
      </c>
      <c r="C2225" s="15">
        <f t="shared" si="34"/>
        <v>0</v>
      </c>
    </row>
    <row r="2226" spans="1:3" x14ac:dyDescent="0.25">
      <c r="A2226" s="15">
        <v>162681</v>
      </c>
      <c r="B2226" s="15">
        <v>1</v>
      </c>
      <c r="C2226" s="15">
        <f t="shared" si="34"/>
        <v>0</v>
      </c>
    </row>
    <row r="2227" spans="1:3" x14ac:dyDescent="0.25">
      <c r="A2227" s="15">
        <v>64377</v>
      </c>
      <c r="B2227" s="15">
        <v>1</v>
      </c>
      <c r="C2227" s="15">
        <f t="shared" si="34"/>
        <v>0</v>
      </c>
    </row>
    <row r="2228" spans="1:3" x14ac:dyDescent="0.25">
      <c r="A2228" s="15">
        <v>64376</v>
      </c>
      <c r="B2228" s="15">
        <v>1</v>
      </c>
      <c r="C2228" s="15">
        <f t="shared" si="34"/>
        <v>0</v>
      </c>
    </row>
    <row r="2229" spans="1:3" x14ac:dyDescent="0.25">
      <c r="A2229" s="15">
        <v>64375</v>
      </c>
      <c r="B2229" s="15">
        <v>1</v>
      </c>
      <c r="C2229" s="15">
        <f t="shared" si="34"/>
        <v>0</v>
      </c>
    </row>
    <row r="2230" spans="1:3" x14ac:dyDescent="0.25">
      <c r="A2230" s="15">
        <v>64374</v>
      </c>
      <c r="B2230" s="15">
        <v>2</v>
      </c>
      <c r="C2230" s="15">
        <f t="shared" si="34"/>
        <v>1</v>
      </c>
    </row>
    <row r="2231" spans="1:3" x14ac:dyDescent="0.25">
      <c r="A2231" s="15">
        <v>727897</v>
      </c>
      <c r="B2231" s="15">
        <v>2</v>
      </c>
      <c r="C2231" s="15">
        <f t="shared" si="34"/>
        <v>1</v>
      </c>
    </row>
    <row r="2232" spans="1:3" x14ac:dyDescent="0.25">
      <c r="A2232" s="15">
        <v>113510</v>
      </c>
      <c r="B2232" s="15">
        <v>1</v>
      </c>
      <c r="C2232" s="15">
        <f t="shared" si="34"/>
        <v>0</v>
      </c>
    </row>
    <row r="2233" spans="1:3" x14ac:dyDescent="0.25">
      <c r="A2233" s="15">
        <v>64359</v>
      </c>
      <c r="B2233" s="15">
        <v>1</v>
      </c>
      <c r="C2233" s="15">
        <f t="shared" si="34"/>
        <v>0</v>
      </c>
    </row>
    <row r="2234" spans="1:3" x14ac:dyDescent="0.25">
      <c r="A2234" s="15">
        <v>285521</v>
      </c>
      <c r="B2234" s="15">
        <v>1</v>
      </c>
      <c r="C2234" s="15">
        <f t="shared" si="34"/>
        <v>0</v>
      </c>
    </row>
    <row r="2235" spans="1:3" x14ac:dyDescent="0.25">
      <c r="A2235" s="15">
        <v>64344</v>
      </c>
      <c r="B2235" s="15">
        <v>1</v>
      </c>
      <c r="C2235" s="15">
        <f t="shared" si="34"/>
        <v>0</v>
      </c>
    </row>
    <row r="2236" spans="1:3" x14ac:dyDescent="0.25">
      <c r="A2236" s="15">
        <v>64343</v>
      </c>
      <c r="B2236" s="15">
        <v>1</v>
      </c>
      <c r="C2236" s="15">
        <f t="shared" si="34"/>
        <v>0</v>
      </c>
    </row>
    <row r="2237" spans="1:3" x14ac:dyDescent="0.25">
      <c r="A2237" s="15">
        <v>64342</v>
      </c>
      <c r="B2237" s="15">
        <v>1</v>
      </c>
      <c r="C2237" s="15">
        <f t="shared" si="34"/>
        <v>0</v>
      </c>
    </row>
    <row r="2238" spans="1:3" x14ac:dyDescent="0.25">
      <c r="A2238" s="15">
        <v>285513</v>
      </c>
      <c r="B2238" s="15">
        <v>1</v>
      </c>
      <c r="C2238" s="15">
        <f t="shared" si="34"/>
        <v>0</v>
      </c>
    </row>
    <row r="2239" spans="1:3" x14ac:dyDescent="0.25">
      <c r="A2239" s="15">
        <v>285512</v>
      </c>
      <c r="B2239" s="15">
        <v>1</v>
      </c>
      <c r="C2239" s="15">
        <f t="shared" si="34"/>
        <v>0</v>
      </c>
    </row>
    <row r="2240" spans="1:3" x14ac:dyDescent="0.25">
      <c r="A2240" s="15">
        <v>64333</v>
      </c>
      <c r="B2240" s="15">
        <v>1</v>
      </c>
      <c r="C2240" s="15">
        <f t="shared" si="34"/>
        <v>0</v>
      </c>
    </row>
    <row r="2241" spans="1:3" x14ac:dyDescent="0.25">
      <c r="A2241" s="15">
        <v>64332</v>
      </c>
      <c r="B2241" s="15">
        <v>1</v>
      </c>
      <c r="C2241" s="15">
        <f t="shared" si="34"/>
        <v>0</v>
      </c>
    </row>
    <row r="2242" spans="1:3" x14ac:dyDescent="0.25">
      <c r="A2242" s="15">
        <v>64328</v>
      </c>
      <c r="B2242" s="15">
        <v>1</v>
      </c>
      <c r="C2242" s="15">
        <f t="shared" si="34"/>
        <v>0</v>
      </c>
    </row>
    <row r="2243" spans="1:3" x14ac:dyDescent="0.25">
      <c r="A2243" s="15">
        <v>64327</v>
      </c>
      <c r="B2243" s="15">
        <v>4</v>
      </c>
      <c r="C2243" s="15">
        <f t="shared" ref="C2243:C2306" si="35">IF(B2243&gt;1,1,0)</f>
        <v>1</v>
      </c>
    </row>
    <row r="2244" spans="1:3" x14ac:dyDescent="0.25">
      <c r="A2244" s="15">
        <v>64326</v>
      </c>
      <c r="B2244" s="15">
        <v>1</v>
      </c>
      <c r="C2244" s="15">
        <f t="shared" si="35"/>
        <v>0</v>
      </c>
    </row>
    <row r="2245" spans="1:3" x14ac:dyDescent="0.25">
      <c r="A2245" s="15">
        <v>727851</v>
      </c>
      <c r="B2245" s="15">
        <v>1</v>
      </c>
      <c r="C2245" s="15">
        <f t="shared" si="35"/>
        <v>0</v>
      </c>
    </row>
    <row r="2246" spans="1:3" x14ac:dyDescent="0.25">
      <c r="A2246" s="15">
        <v>138050</v>
      </c>
      <c r="B2246" s="15">
        <v>2</v>
      </c>
      <c r="C2246" s="15">
        <f t="shared" si="35"/>
        <v>1</v>
      </c>
    </row>
    <row r="2247" spans="1:3" x14ac:dyDescent="0.25">
      <c r="A2247" s="15">
        <v>64324</v>
      </c>
      <c r="B2247" s="15">
        <v>5</v>
      </c>
      <c r="C2247" s="15">
        <f t="shared" si="35"/>
        <v>1</v>
      </c>
    </row>
    <row r="2248" spans="1:3" x14ac:dyDescent="0.25">
      <c r="A2248" s="15">
        <v>285498</v>
      </c>
      <c r="B2248" s="15">
        <v>2</v>
      </c>
      <c r="C2248" s="15">
        <f t="shared" si="35"/>
        <v>1</v>
      </c>
    </row>
    <row r="2249" spans="1:3" x14ac:dyDescent="0.25">
      <c r="A2249" s="15">
        <v>138046</v>
      </c>
      <c r="B2249" s="15">
        <v>1</v>
      </c>
      <c r="C2249" s="15">
        <f t="shared" si="35"/>
        <v>0</v>
      </c>
    </row>
    <row r="2250" spans="1:3" x14ac:dyDescent="0.25">
      <c r="A2250" s="15">
        <v>64321</v>
      </c>
      <c r="B2250" s="15">
        <v>2</v>
      </c>
      <c r="C2250" s="15">
        <f t="shared" si="35"/>
        <v>1</v>
      </c>
    </row>
    <row r="2251" spans="1:3" x14ac:dyDescent="0.25">
      <c r="A2251" s="15">
        <v>64319</v>
      </c>
      <c r="B2251" s="15">
        <v>1</v>
      </c>
      <c r="C2251" s="15">
        <f t="shared" si="35"/>
        <v>0</v>
      </c>
    </row>
    <row r="2252" spans="1:3" x14ac:dyDescent="0.25">
      <c r="A2252" s="15">
        <v>64318</v>
      </c>
      <c r="B2252" s="15">
        <v>1</v>
      </c>
      <c r="C2252" s="15">
        <f t="shared" si="35"/>
        <v>0</v>
      </c>
    </row>
    <row r="2253" spans="1:3" x14ac:dyDescent="0.25">
      <c r="A2253" s="15">
        <v>285489</v>
      </c>
      <c r="B2253" s="15">
        <v>3</v>
      </c>
      <c r="C2253" s="15">
        <f t="shared" si="35"/>
        <v>1</v>
      </c>
    </row>
    <row r="2254" spans="1:3" x14ac:dyDescent="0.25">
      <c r="A2254" s="15">
        <v>113451</v>
      </c>
      <c r="B2254" s="15">
        <v>1</v>
      </c>
      <c r="C2254" s="15">
        <f t="shared" si="35"/>
        <v>0</v>
      </c>
    </row>
    <row r="2255" spans="1:3" x14ac:dyDescent="0.25">
      <c r="A2255" s="15">
        <v>285464</v>
      </c>
      <c r="B2255" s="15">
        <v>1</v>
      </c>
      <c r="C2255" s="15">
        <f t="shared" si="35"/>
        <v>0</v>
      </c>
    </row>
    <row r="2256" spans="1:3" x14ac:dyDescent="0.25">
      <c r="A2256" s="15">
        <v>64288</v>
      </c>
      <c r="B2256" s="15">
        <v>1</v>
      </c>
      <c r="C2256" s="15">
        <f t="shared" si="35"/>
        <v>0</v>
      </c>
    </row>
    <row r="2257" spans="1:3" x14ac:dyDescent="0.25">
      <c r="A2257" s="15">
        <v>64285</v>
      </c>
      <c r="B2257" s="15">
        <v>1</v>
      </c>
      <c r="C2257" s="15">
        <f t="shared" si="35"/>
        <v>0</v>
      </c>
    </row>
    <row r="2258" spans="1:3" x14ac:dyDescent="0.25">
      <c r="A2258" s="15">
        <v>64284</v>
      </c>
      <c r="B2258" s="15">
        <v>1</v>
      </c>
      <c r="C2258" s="15">
        <f t="shared" si="35"/>
        <v>0</v>
      </c>
    </row>
    <row r="2259" spans="1:3" x14ac:dyDescent="0.25">
      <c r="A2259" s="15">
        <v>64283</v>
      </c>
      <c r="B2259" s="15">
        <v>1</v>
      </c>
      <c r="C2259" s="15">
        <f t="shared" si="35"/>
        <v>0</v>
      </c>
    </row>
    <row r="2260" spans="1:3" x14ac:dyDescent="0.25">
      <c r="A2260" s="15">
        <v>64282</v>
      </c>
      <c r="B2260" s="15">
        <v>1</v>
      </c>
      <c r="C2260" s="15">
        <f t="shared" si="35"/>
        <v>0</v>
      </c>
    </row>
    <row r="2261" spans="1:3" x14ac:dyDescent="0.25">
      <c r="A2261" s="15">
        <v>285440</v>
      </c>
      <c r="B2261" s="15">
        <v>2</v>
      </c>
      <c r="C2261" s="15">
        <f t="shared" si="35"/>
        <v>1</v>
      </c>
    </row>
    <row r="2262" spans="1:3" x14ac:dyDescent="0.25">
      <c r="A2262" s="15">
        <v>64241</v>
      </c>
      <c r="B2262" s="15">
        <v>3</v>
      </c>
      <c r="C2262" s="15">
        <f t="shared" si="35"/>
        <v>1</v>
      </c>
    </row>
    <row r="2263" spans="1:3" x14ac:dyDescent="0.25">
      <c r="A2263" s="15">
        <v>162540</v>
      </c>
      <c r="B2263" s="15">
        <v>1</v>
      </c>
      <c r="C2263" s="15">
        <f t="shared" si="35"/>
        <v>0</v>
      </c>
    </row>
    <row r="2264" spans="1:3" x14ac:dyDescent="0.25">
      <c r="A2264" s="15">
        <v>64240</v>
      </c>
      <c r="B2264" s="15">
        <v>2</v>
      </c>
      <c r="C2264" s="15">
        <f t="shared" si="35"/>
        <v>1</v>
      </c>
    </row>
    <row r="2265" spans="1:3" x14ac:dyDescent="0.25">
      <c r="A2265" s="15">
        <v>137964</v>
      </c>
      <c r="B2265" s="15">
        <v>1</v>
      </c>
      <c r="C2265" s="15">
        <f t="shared" si="35"/>
        <v>0</v>
      </c>
    </row>
    <row r="2266" spans="1:3" x14ac:dyDescent="0.25">
      <c r="A2266" s="15">
        <v>64239</v>
      </c>
      <c r="B2266" s="15">
        <v>1</v>
      </c>
      <c r="C2266" s="15">
        <f t="shared" si="35"/>
        <v>0</v>
      </c>
    </row>
    <row r="2267" spans="1:3" x14ac:dyDescent="0.25">
      <c r="A2267" s="15">
        <v>64236</v>
      </c>
      <c r="B2267" s="15">
        <v>1</v>
      </c>
      <c r="C2267" s="15">
        <f t="shared" si="35"/>
        <v>0</v>
      </c>
    </row>
    <row r="2268" spans="1:3" x14ac:dyDescent="0.25">
      <c r="A2268" s="15">
        <v>64232</v>
      </c>
      <c r="B2268" s="15">
        <v>1</v>
      </c>
      <c r="C2268" s="15">
        <f t="shared" si="35"/>
        <v>0</v>
      </c>
    </row>
    <row r="2269" spans="1:3" x14ac:dyDescent="0.25">
      <c r="A2269" s="15">
        <v>64231</v>
      </c>
      <c r="B2269" s="15">
        <v>1</v>
      </c>
      <c r="C2269" s="15">
        <f t="shared" si="35"/>
        <v>0</v>
      </c>
    </row>
    <row r="2270" spans="1:3" x14ac:dyDescent="0.25">
      <c r="A2270" s="15">
        <v>64225</v>
      </c>
      <c r="B2270" s="15">
        <v>1</v>
      </c>
      <c r="C2270" s="15">
        <f t="shared" si="35"/>
        <v>0</v>
      </c>
    </row>
    <row r="2271" spans="1:3" x14ac:dyDescent="0.25">
      <c r="A2271" s="15">
        <v>100526823</v>
      </c>
      <c r="B2271" s="15">
        <v>1</v>
      </c>
      <c r="C2271" s="15">
        <f t="shared" si="35"/>
        <v>0</v>
      </c>
    </row>
    <row r="2272" spans="1:3" x14ac:dyDescent="0.25">
      <c r="A2272" s="15">
        <v>64223</v>
      </c>
      <c r="B2272" s="15">
        <v>1</v>
      </c>
      <c r="C2272" s="15">
        <f t="shared" si="35"/>
        <v>0</v>
      </c>
    </row>
    <row r="2273" spans="1:3" x14ac:dyDescent="0.25">
      <c r="A2273" s="15">
        <v>64222</v>
      </c>
      <c r="B2273" s="15">
        <v>1</v>
      </c>
      <c r="C2273" s="15">
        <f t="shared" si="35"/>
        <v>0</v>
      </c>
    </row>
    <row r="2274" spans="1:3" x14ac:dyDescent="0.25">
      <c r="A2274" s="15">
        <v>64221</v>
      </c>
      <c r="B2274" s="15">
        <v>2</v>
      </c>
      <c r="C2274" s="15">
        <f t="shared" si="35"/>
        <v>1</v>
      </c>
    </row>
    <row r="2275" spans="1:3" x14ac:dyDescent="0.25">
      <c r="A2275" s="15">
        <v>64220</v>
      </c>
      <c r="B2275" s="15">
        <v>2</v>
      </c>
      <c r="C2275" s="15">
        <f t="shared" si="35"/>
        <v>1</v>
      </c>
    </row>
    <row r="2276" spans="1:3" x14ac:dyDescent="0.25">
      <c r="A2276" s="15">
        <v>64219</v>
      </c>
      <c r="B2276" s="15">
        <v>1</v>
      </c>
      <c r="C2276" s="15">
        <f t="shared" si="35"/>
        <v>0</v>
      </c>
    </row>
    <row r="2277" spans="1:3" x14ac:dyDescent="0.25">
      <c r="A2277" s="15">
        <v>64218</v>
      </c>
      <c r="B2277" s="15">
        <v>3</v>
      </c>
      <c r="C2277" s="15">
        <f t="shared" si="35"/>
        <v>1</v>
      </c>
    </row>
    <row r="2278" spans="1:3" x14ac:dyDescent="0.25">
      <c r="A2278" s="15">
        <v>162517</v>
      </c>
      <c r="B2278" s="15">
        <v>1</v>
      </c>
      <c r="C2278" s="15">
        <f t="shared" si="35"/>
        <v>0</v>
      </c>
    </row>
    <row r="2279" spans="1:3" x14ac:dyDescent="0.25">
      <c r="A2279" s="15">
        <v>64216</v>
      </c>
      <c r="B2279" s="15">
        <v>1</v>
      </c>
      <c r="C2279" s="15">
        <f t="shared" si="35"/>
        <v>0</v>
      </c>
    </row>
    <row r="2280" spans="1:3" x14ac:dyDescent="0.25">
      <c r="A2280" s="15">
        <v>64215</v>
      </c>
      <c r="B2280" s="15">
        <v>1</v>
      </c>
      <c r="C2280" s="15">
        <f t="shared" si="35"/>
        <v>0</v>
      </c>
    </row>
    <row r="2281" spans="1:3" x14ac:dyDescent="0.25">
      <c r="A2281" s="15">
        <v>162514</v>
      </c>
      <c r="B2281" s="15">
        <v>2</v>
      </c>
      <c r="C2281" s="15">
        <f t="shared" si="35"/>
        <v>1</v>
      </c>
    </row>
    <row r="2282" spans="1:3" x14ac:dyDescent="0.25">
      <c r="A2282" s="15">
        <v>64211</v>
      </c>
      <c r="B2282" s="15">
        <v>1</v>
      </c>
      <c r="C2282" s="15">
        <f t="shared" si="35"/>
        <v>0</v>
      </c>
    </row>
    <row r="2283" spans="1:3" x14ac:dyDescent="0.25">
      <c r="A2283" s="15">
        <v>408260</v>
      </c>
      <c r="B2283" s="15">
        <v>2</v>
      </c>
      <c r="C2283" s="15">
        <f t="shared" si="35"/>
        <v>1</v>
      </c>
    </row>
    <row r="2284" spans="1:3" x14ac:dyDescent="0.25">
      <c r="A2284" s="15">
        <v>408259</v>
      </c>
      <c r="B2284" s="15">
        <v>2</v>
      </c>
      <c r="C2284" s="15">
        <f t="shared" si="35"/>
        <v>1</v>
      </c>
    </row>
    <row r="2285" spans="1:3" x14ac:dyDescent="0.25">
      <c r="A2285" s="15">
        <v>408258</v>
      </c>
      <c r="B2285" s="15">
        <v>1</v>
      </c>
      <c r="C2285" s="15">
        <f t="shared" si="35"/>
        <v>0</v>
      </c>
    </row>
    <row r="2286" spans="1:3" x14ac:dyDescent="0.25">
      <c r="A2286" s="15">
        <v>64208</v>
      </c>
      <c r="B2286" s="15">
        <v>1</v>
      </c>
      <c r="C2286" s="15">
        <f t="shared" si="35"/>
        <v>0</v>
      </c>
    </row>
    <row r="2287" spans="1:3" x14ac:dyDescent="0.25">
      <c r="A2287" s="15">
        <v>64207</v>
      </c>
      <c r="B2287" s="15">
        <v>1</v>
      </c>
      <c r="C2287" s="15">
        <f t="shared" si="35"/>
        <v>0</v>
      </c>
    </row>
    <row r="2288" spans="1:3" x14ac:dyDescent="0.25">
      <c r="A2288" s="15">
        <v>408257</v>
      </c>
      <c r="B2288" s="15">
        <v>1</v>
      </c>
      <c r="C2288" s="15">
        <f t="shared" si="35"/>
        <v>0</v>
      </c>
    </row>
    <row r="2289" spans="1:3" x14ac:dyDescent="0.25">
      <c r="A2289" s="15">
        <v>285381</v>
      </c>
      <c r="B2289" s="15">
        <v>1</v>
      </c>
      <c r="C2289" s="15">
        <f t="shared" si="35"/>
        <v>0</v>
      </c>
    </row>
    <row r="2290" spans="1:3" x14ac:dyDescent="0.25">
      <c r="A2290" s="15">
        <v>727719</v>
      </c>
      <c r="B2290" s="15">
        <v>1</v>
      </c>
      <c r="C2290" s="15">
        <f t="shared" si="35"/>
        <v>0</v>
      </c>
    </row>
    <row r="2291" spans="1:3" x14ac:dyDescent="0.25">
      <c r="A2291" s="15">
        <v>100526791</v>
      </c>
      <c r="B2291" s="15">
        <v>1</v>
      </c>
      <c r="C2291" s="15">
        <f t="shared" si="35"/>
        <v>0</v>
      </c>
    </row>
    <row r="2292" spans="1:3" x14ac:dyDescent="0.25">
      <c r="A2292" s="15">
        <v>727716</v>
      </c>
      <c r="B2292" s="15">
        <v>1</v>
      </c>
      <c r="C2292" s="15">
        <f t="shared" si="35"/>
        <v>0</v>
      </c>
    </row>
    <row r="2293" spans="1:3" x14ac:dyDescent="0.25">
      <c r="A2293" s="15">
        <v>100526790</v>
      </c>
      <c r="B2293" s="15">
        <v>1</v>
      </c>
      <c r="C2293" s="15">
        <f t="shared" si="35"/>
        <v>0</v>
      </c>
    </row>
    <row r="2294" spans="1:3" x14ac:dyDescent="0.25">
      <c r="A2294" s="15">
        <v>727715</v>
      </c>
      <c r="B2294" s="15">
        <v>1</v>
      </c>
      <c r="C2294" s="15">
        <f t="shared" si="35"/>
        <v>0</v>
      </c>
    </row>
    <row r="2295" spans="1:3" x14ac:dyDescent="0.25">
      <c r="A2295" s="15">
        <v>727714</v>
      </c>
      <c r="B2295" s="15">
        <v>1</v>
      </c>
      <c r="C2295" s="15">
        <f t="shared" si="35"/>
        <v>0</v>
      </c>
    </row>
    <row r="2296" spans="1:3" x14ac:dyDescent="0.25">
      <c r="A2296" s="15">
        <v>285362</v>
      </c>
      <c r="B2296" s="15">
        <v>2</v>
      </c>
      <c r="C2296" s="15">
        <f t="shared" si="35"/>
        <v>1</v>
      </c>
    </row>
    <row r="2297" spans="1:3" x14ac:dyDescent="0.25">
      <c r="A2297" s="15">
        <v>64184</v>
      </c>
      <c r="B2297" s="15">
        <v>1</v>
      </c>
      <c r="C2297" s="15">
        <f t="shared" si="35"/>
        <v>0</v>
      </c>
    </row>
    <row r="2298" spans="1:3" x14ac:dyDescent="0.25">
      <c r="A2298" s="15">
        <v>64180</v>
      </c>
      <c r="B2298" s="15">
        <v>1</v>
      </c>
      <c r="C2298" s="15">
        <f t="shared" si="35"/>
        <v>0</v>
      </c>
    </row>
    <row r="2299" spans="1:3" x14ac:dyDescent="0.25">
      <c r="A2299" s="15">
        <v>64175</v>
      </c>
      <c r="B2299" s="15">
        <v>2</v>
      </c>
      <c r="C2299" s="15">
        <f t="shared" si="35"/>
        <v>1</v>
      </c>
    </row>
    <row r="2300" spans="1:3" x14ac:dyDescent="0.25">
      <c r="A2300" s="15">
        <v>64174</v>
      </c>
      <c r="B2300" s="15">
        <v>1</v>
      </c>
      <c r="C2300" s="15">
        <f t="shared" si="35"/>
        <v>0</v>
      </c>
    </row>
    <row r="2301" spans="1:3" x14ac:dyDescent="0.25">
      <c r="A2301" s="15">
        <v>727699</v>
      </c>
      <c r="B2301" s="15">
        <v>2</v>
      </c>
      <c r="C2301" s="15">
        <f t="shared" si="35"/>
        <v>1</v>
      </c>
    </row>
    <row r="2302" spans="1:3" x14ac:dyDescent="0.25">
      <c r="A2302" s="15">
        <v>408221</v>
      </c>
      <c r="B2302" s="15">
        <v>1</v>
      </c>
      <c r="C2302" s="15">
        <f t="shared" si="35"/>
        <v>0</v>
      </c>
    </row>
    <row r="2303" spans="1:3" x14ac:dyDescent="0.25">
      <c r="A2303" s="15">
        <v>88745</v>
      </c>
      <c r="B2303" s="15">
        <v>1</v>
      </c>
      <c r="C2303" s="15">
        <f t="shared" si="35"/>
        <v>0</v>
      </c>
    </row>
    <row r="2304" spans="1:3" x14ac:dyDescent="0.25">
      <c r="A2304" s="15">
        <v>64170</v>
      </c>
      <c r="B2304" s="15">
        <v>2</v>
      </c>
      <c r="C2304" s="15">
        <f t="shared" si="35"/>
        <v>1</v>
      </c>
    </row>
    <row r="2305" spans="1:3" x14ac:dyDescent="0.25">
      <c r="A2305" s="15">
        <v>64167</v>
      </c>
      <c r="B2305" s="15">
        <v>1</v>
      </c>
      <c r="C2305" s="15">
        <f t="shared" si="35"/>
        <v>0</v>
      </c>
    </row>
    <row r="2306" spans="1:3" x14ac:dyDescent="0.25">
      <c r="A2306" s="15">
        <v>137886</v>
      </c>
      <c r="B2306" s="15">
        <v>1</v>
      </c>
      <c r="C2306" s="15">
        <f t="shared" si="35"/>
        <v>0</v>
      </c>
    </row>
    <row r="2307" spans="1:3" x14ac:dyDescent="0.25">
      <c r="A2307" s="15">
        <v>285335</v>
      </c>
      <c r="B2307" s="15">
        <v>1</v>
      </c>
      <c r="C2307" s="15">
        <f t="shared" ref="C2307:C2370" si="36">IF(B2307&gt;1,1,0)</f>
        <v>0</v>
      </c>
    </row>
    <row r="2308" spans="1:3" x14ac:dyDescent="0.25">
      <c r="A2308" s="15">
        <v>64151</v>
      </c>
      <c r="B2308" s="15">
        <v>1</v>
      </c>
      <c r="C2308" s="15">
        <f t="shared" si="36"/>
        <v>0</v>
      </c>
    </row>
    <row r="2309" spans="1:3" x14ac:dyDescent="0.25">
      <c r="A2309" s="15">
        <v>64150</v>
      </c>
      <c r="B2309" s="15">
        <v>1</v>
      </c>
      <c r="C2309" s="15">
        <f t="shared" si="36"/>
        <v>0</v>
      </c>
    </row>
    <row r="2310" spans="1:3" x14ac:dyDescent="0.25">
      <c r="A2310" s="15">
        <v>137872</v>
      </c>
      <c r="B2310" s="15">
        <v>1</v>
      </c>
      <c r="C2310" s="15">
        <f t="shared" si="36"/>
        <v>0</v>
      </c>
    </row>
    <row r="2311" spans="1:3" x14ac:dyDescent="0.25">
      <c r="A2311" s="15">
        <v>64147</v>
      </c>
      <c r="B2311" s="15">
        <v>1</v>
      </c>
      <c r="C2311" s="15">
        <f t="shared" si="36"/>
        <v>0</v>
      </c>
    </row>
    <row r="2312" spans="1:3" x14ac:dyDescent="0.25">
      <c r="A2312" s="15">
        <v>64145</v>
      </c>
      <c r="B2312" s="15">
        <v>1</v>
      </c>
      <c r="C2312" s="15">
        <f t="shared" si="36"/>
        <v>0</v>
      </c>
    </row>
    <row r="2313" spans="1:3" x14ac:dyDescent="0.25">
      <c r="A2313" s="15">
        <v>100526743</v>
      </c>
      <c r="B2313" s="15">
        <v>1</v>
      </c>
      <c r="C2313" s="15">
        <f t="shared" si="36"/>
        <v>0</v>
      </c>
    </row>
    <row r="2314" spans="1:3" x14ac:dyDescent="0.25">
      <c r="A2314" s="15">
        <v>137868</v>
      </c>
      <c r="B2314" s="15">
        <v>1</v>
      </c>
      <c r="C2314" s="15">
        <f t="shared" si="36"/>
        <v>0</v>
      </c>
    </row>
    <row r="2315" spans="1:3" x14ac:dyDescent="0.25">
      <c r="A2315" s="15">
        <v>100526742</v>
      </c>
      <c r="B2315" s="15">
        <v>1</v>
      </c>
      <c r="C2315" s="15">
        <f t="shared" si="36"/>
        <v>0</v>
      </c>
    </row>
    <row r="2316" spans="1:3" x14ac:dyDescent="0.25">
      <c r="A2316" s="15">
        <v>100526741</v>
      </c>
      <c r="B2316" s="15">
        <v>1</v>
      </c>
      <c r="C2316" s="15">
        <f t="shared" si="36"/>
        <v>0</v>
      </c>
    </row>
    <row r="2317" spans="1:3" x14ac:dyDescent="0.25">
      <c r="A2317" s="15">
        <v>285314</v>
      </c>
      <c r="B2317" s="15">
        <v>1</v>
      </c>
      <c r="C2317" s="15">
        <f t="shared" si="36"/>
        <v>0</v>
      </c>
    </row>
    <row r="2318" spans="1:3" x14ac:dyDescent="0.25">
      <c r="A2318" s="15">
        <v>64137</v>
      </c>
      <c r="B2318" s="15">
        <v>1</v>
      </c>
      <c r="C2318" s="15">
        <f t="shared" si="36"/>
        <v>0</v>
      </c>
    </row>
    <row r="2319" spans="1:3" x14ac:dyDescent="0.25">
      <c r="A2319" s="15">
        <v>64135</v>
      </c>
      <c r="B2319" s="15">
        <v>3</v>
      </c>
      <c r="C2319" s="15">
        <f t="shared" si="36"/>
        <v>1</v>
      </c>
    </row>
    <row r="2320" spans="1:3" x14ac:dyDescent="0.25">
      <c r="A2320" s="15">
        <v>64132</v>
      </c>
      <c r="B2320" s="15">
        <v>2</v>
      </c>
      <c r="C2320" s="15">
        <f t="shared" si="36"/>
        <v>1</v>
      </c>
    </row>
    <row r="2321" spans="1:3" x14ac:dyDescent="0.25">
      <c r="A2321" s="15">
        <v>64131</v>
      </c>
      <c r="B2321" s="15">
        <v>2</v>
      </c>
      <c r="C2321" s="15">
        <f t="shared" si="36"/>
        <v>1</v>
      </c>
    </row>
    <row r="2322" spans="1:3" x14ac:dyDescent="0.25">
      <c r="A2322" s="15">
        <v>64130</v>
      </c>
      <c r="B2322" s="15">
        <v>1</v>
      </c>
      <c r="C2322" s="15">
        <f t="shared" si="36"/>
        <v>0</v>
      </c>
    </row>
    <row r="2323" spans="1:3" x14ac:dyDescent="0.25">
      <c r="A2323" s="15">
        <v>113278</v>
      </c>
      <c r="B2323" s="15">
        <v>3</v>
      </c>
      <c r="C2323" s="15">
        <f t="shared" si="36"/>
        <v>1</v>
      </c>
    </row>
    <row r="2324" spans="1:3" x14ac:dyDescent="0.25">
      <c r="A2324" s="15">
        <v>64127</v>
      </c>
      <c r="B2324" s="15">
        <v>6</v>
      </c>
      <c r="C2324" s="15">
        <f t="shared" si="36"/>
        <v>1</v>
      </c>
    </row>
    <row r="2325" spans="1:3" x14ac:dyDescent="0.25">
      <c r="A2325" s="15">
        <v>64122</v>
      </c>
      <c r="B2325" s="15">
        <v>1</v>
      </c>
      <c r="C2325" s="15">
        <f t="shared" si="36"/>
        <v>0</v>
      </c>
    </row>
    <row r="2326" spans="1:3" x14ac:dyDescent="0.25">
      <c r="A2326" s="15">
        <v>64121</v>
      </c>
      <c r="B2326" s="15">
        <v>1</v>
      </c>
      <c r="C2326" s="15">
        <f t="shared" si="36"/>
        <v>0</v>
      </c>
    </row>
    <row r="2327" spans="1:3" x14ac:dyDescent="0.25">
      <c r="A2327" s="15">
        <v>162417</v>
      </c>
      <c r="B2327" s="15">
        <v>2</v>
      </c>
      <c r="C2327" s="15">
        <f t="shared" si="36"/>
        <v>1</v>
      </c>
    </row>
    <row r="2328" spans="1:3" x14ac:dyDescent="0.25">
      <c r="A2328" s="15">
        <v>64116</v>
      </c>
      <c r="B2328" s="15">
        <v>1</v>
      </c>
      <c r="C2328" s="15">
        <f t="shared" si="36"/>
        <v>0</v>
      </c>
    </row>
    <row r="2329" spans="1:3" x14ac:dyDescent="0.25">
      <c r="A2329" s="15">
        <v>64114</v>
      </c>
      <c r="B2329" s="15">
        <v>1</v>
      </c>
      <c r="C2329" s="15">
        <f t="shared" si="36"/>
        <v>0</v>
      </c>
    </row>
    <row r="2330" spans="1:3" x14ac:dyDescent="0.25">
      <c r="A2330" s="15">
        <v>113263</v>
      </c>
      <c r="B2330" s="15">
        <v>2</v>
      </c>
      <c r="C2330" s="15">
        <f t="shared" si="36"/>
        <v>1</v>
      </c>
    </row>
    <row r="2331" spans="1:3" x14ac:dyDescent="0.25">
      <c r="A2331" s="15">
        <v>64112</v>
      </c>
      <c r="B2331" s="15">
        <v>1</v>
      </c>
      <c r="C2331" s="15">
        <f t="shared" si="36"/>
        <v>0</v>
      </c>
    </row>
    <row r="2332" spans="1:3" x14ac:dyDescent="0.25">
      <c r="A2332" s="15">
        <v>64110</v>
      </c>
      <c r="B2332" s="15">
        <v>1</v>
      </c>
      <c r="C2332" s="15">
        <f t="shared" si="36"/>
        <v>0</v>
      </c>
    </row>
    <row r="2333" spans="1:3" x14ac:dyDescent="0.25">
      <c r="A2333" s="15">
        <v>64109</v>
      </c>
      <c r="B2333" s="15">
        <v>2</v>
      </c>
      <c r="C2333" s="15">
        <f t="shared" si="36"/>
        <v>1</v>
      </c>
    </row>
    <row r="2334" spans="1:3" x14ac:dyDescent="0.25">
      <c r="A2334" s="15">
        <v>64108</v>
      </c>
      <c r="B2334" s="15">
        <v>1</v>
      </c>
      <c r="C2334" s="15">
        <f t="shared" si="36"/>
        <v>0</v>
      </c>
    </row>
    <row r="2335" spans="1:3" x14ac:dyDescent="0.25">
      <c r="A2335" s="15">
        <v>64106</v>
      </c>
      <c r="B2335" s="15">
        <v>1</v>
      </c>
      <c r="C2335" s="15">
        <f t="shared" si="36"/>
        <v>0</v>
      </c>
    </row>
    <row r="2336" spans="1:3" x14ac:dyDescent="0.25">
      <c r="A2336" s="15">
        <v>64105</v>
      </c>
      <c r="B2336" s="15">
        <v>1</v>
      </c>
      <c r="C2336" s="15">
        <f t="shared" si="36"/>
        <v>0</v>
      </c>
    </row>
    <row r="2337" spans="1:3" x14ac:dyDescent="0.25">
      <c r="A2337" s="15">
        <v>64102</v>
      </c>
      <c r="B2337" s="15">
        <v>1</v>
      </c>
      <c r="C2337" s="15">
        <f t="shared" si="36"/>
        <v>0</v>
      </c>
    </row>
    <row r="2338" spans="1:3" x14ac:dyDescent="0.25">
      <c r="A2338" s="15">
        <v>64101</v>
      </c>
      <c r="B2338" s="15">
        <v>1</v>
      </c>
      <c r="C2338" s="15">
        <f t="shared" si="36"/>
        <v>0</v>
      </c>
    </row>
    <row r="2339" spans="1:3" x14ac:dyDescent="0.25">
      <c r="A2339" s="15">
        <v>64100</v>
      </c>
      <c r="B2339" s="15">
        <v>1</v>
      </c>
      <c r="C2339" s="15">
        <f t="shared" si="36"/>
        <v>0</v>
      </c>
    </row>
    <row r="2340" spans="1:3" x14ac:dyDescent="0.25">
      <c r="A2340" s="15">
        <v>64098</v>
      </c>
      <c r="B2340" s="15">
        <v>1</v>
      </c>
      <c r="C2340" s="15">
        <f t="shared" si="36"/>
        <v>0</v>
      </c>
    </row>
    <row r="2341" spans="1:3" x14ac:dyDescent="0.25">
      <c r="A2341" s="15">
        <v>64097</v>
      </c>
      <c r="B2341" s="15">
        <v>1</v>
      </c>
      <c r="C2341" s="15">
        <f t="shared" si="36"/>
        <v>0</v>
      </c>
    </row>
    <row r="2342" spans="1:3" x14ac:dyDescent="0.25">
      <c r="A2342" s="15">
        <v>64094</v>
      </c>
      <c r="B2342" s="15">
        <v>2</v>
      </c>
      <c r="C2342" s="15">
        <f t="shared" si="36"/>
        <v>1</v>
      </c>
    </row>
    <row r="2343" spans="1:3" x14ac:dyDescent="0.25">
      <c r="A2343" s="15">
        <v>64093</v>
      </c>
      <c r="B2343" s="15">
        <v>2</v>
      </c>
      <c r="C2343" s="15">
        <f t="shared" si="36"/>
        <v>1</v>
      </c>
    </row>
    <row r="2344" spans="1:3" x14ac:dyDescent="0.25">
      <c r="A2344" s="15">
        <v>64092</v>
      </c>
      <c r="B2344" s="15">
        <v>1</v>
      </c>
      <c r="C2344" s="15">
        <f t="shared" si="36"/>
        <v>0</v>
      </c>
    </row>
    <row r="2345" spans="1:3" x14ac:dyDescent="0.25">
      <c r="A2345" s="15">
        <v>64091</v>
      </c>
      <c r="B2345" s="15">
        <v>1</v>
      </c>
      <c r="C2345" s="15">
        <f t="shared" si="36"/>
        <v>0</v>
      </c>
    </row>
    <row r="2346" spans="1:3" x14ac:dyDescent="0.25">
      <c r="A2346" s="15">
        <v>64090</v>
      </c>
      <c r="B2346" s="15">
        <v>1</v>
      </c>
      <c r="C2346" s="15">
        <f t="shared" si="36"/>
        <v>0</v>
      </c>
    </row>
    <row r="2347" spans="1:3" x14ac:dyDescent="0.25">
      <c r="A2347" s="15">
        <v>137814</v>
      </c>
      <c r="B2347" s="15">
        <v>2</v>
      </c>
      <c r="C2347" s="15">
        <f t="shared" si="36"/>
        <v>1</v>
      </c>
    </row>
    <row r="2348" spans="1:3" x14ac:dyDescent="0.25">
      <c r="A2348" s="15">
        <v>64087</v>
      </c>
      <c r="B2348" s="15">
        <v>2</v>
      </c>
      <c r="C2348" s="15">
        <f t="shared" si="36"/>
        <v>1</v>
      </c>
    </row>
    <row r="2349" spans="1:3" x14ac:dyDescent="0.25">
      <c r="A2349" s="15">
        <v>113235</v>
      </c>
      <c r="B2349" s="15">
        <v>2</v>
      </c>
      <c r="C2349" s="15">
        <f t="shared" si="36"/>
        <v>1</v>
      </c>
    </row>
    <row r="2350" spans="1:3" x14ac:dyDescent="0.25">
      <c r="A2350" s="15">
        <v>64084</v>
      </c>
      <c r="B2350" s="15">
        <v>1</v>
      </c>
      <c r="C2350" s="15">
        <f t="shared" si="36"/>
        <v>0</v>
      </c>
    </row>
    <row r="2351" spans="1:3" x14ac:dyDescent="0.25">
      <c r="A2351" s="15">
        <v>64083</v>
      </c>
      <c r="B2351" s="15">
        <v>1</v>
      </c>
      <c r="C2351" s="15">
        <f t="shared" si="36"/>
        <v>0</v>
      </c>
    </row>
    <row r="2352" spans="1:3" x14ac:dyDescent="0.25">
      <c r="A2352" s="15">
        <v>64081</v>
      </c>
      <c r="B2352" s="15">
        <v>1</v>
      </c>
      <c r="C2352" s="15">
        <f t="shared" si="36"/>
        <v>0</v>
      </c>
    </row>
    <row r="2353" spans="1:3" x14ac:dyDescent="0.25">
      <c r="A2353" s="15">
        <v>64080</v>
      </c>
      <c r="B2353" s="15">
        <v>1</v>
      </c>
      <c r="C2353" s="15">
        <f t="shared" si="36"/>
        <v>0</v>
      </c>
    </row>
    <row r="2354" spans="1:3" x14ac:dyDescent="0.25">
      <c r="A2354" s="15">
        <v>64078</v>
      </c>
      <c r="B2354" s="15">
        <v>1</v>
      </c>
      <c r="C2354" s="15">
        <f t="shared" si="36"/>
        <v>0</v>
      </c>
    </row>
    <row r="2355" spans="1:3" x14ac:dyDescent="0.25">
      <c r="A2355" s="15">
        <v>64072</v>
      </c>
      <c r="B2355" s="15">
        <v>3</v>
      </c>
      <c r="C2355" s="15">
        <f t="shared" si="36"/>
        <v>1</v>
      </c>
    </row>
    <row r="2356" spans="1:3" x14ac:dyDescent="0.25">
      <c r="A2356" s="15">
        <v>113220</v>
      </c>
      <c r="B2356" s="15">
        <v>1</v>
      </c>
      <c r="C2356" s="15">
        <f t="shared" si="36"/>
        <v>0</v>
      </c>
    </row>
    <row r="2357" spans="1:3" x14ac:dyDescent="0.25">
      <c r="A2357" s="15">
        <v>64069</v>
      </c>
      <c r="B2357" s="15">
        <v>1</v>
      </c>
      <c r="C2357" s="15">
        <f t="shared" si="36"/>
        <v>0</v>
      </c>
    </row>
    <row r="2358" spans="1:3" x14ac:dyDescent="0.25">
      <c r="A2358" s="15">
        <v>100379218</v>
      </c>
      <c r="B2358" s="15">
        <v>1</v>
      </c>
      <c r="C2358" s="15">
        <f t="shared" si="36"/>
        <v>0</v>
      </c>
    </row>
    <row r="2359" spans="1:3" x14ac:dyDescent="0.25">
      <c r="A2359" s="15">
        <v>100379217</v>
      </c>
      <c r="B2359" s="15">
        <v>1</v>
      </c>
      <c r="C2359" s="15">
        <f t="shared" si="36"/>
        <v>0</v>
      </c>
    </row>
    <row r="2360" spans="1:3" x14ac:dyDescent="0.25">
      <c r="A2360" s="15">
        <v>285242</v>
      </c>
      <c r="B2360" s="15">
        <v>1</v>
      </c>
      <c r="C2360" s="15">
        <f t="shared" si="36"/>
        <v>0</v>
      </c>
    </row>
    <row r="2361" spans="1:3" x14ac:dyDescent="0.25">
      <c r="A2361" s="15">
        <v>64067</v>
      </c>
      <c r="B2361" s="15">
        <v>1</v>
      </c>
      <c r="C2361" s="15">
        <f t="shared" si="36"/>
        <v>0</v>
      </c>
    </row>
    <row r="2362" spans="1:3" x14ac:dyDescent="0.25">
      <c r="A2362" s="15">
        <v>100379216</v>
      </c>
      <c r="B2362" s="15">
        <v>1</v>
      </c>
      <c r="C2362" s="15">
        <f t="shared" si="36"/>
        <v>0</v>
      </c>
    </row>
    <row r="2363" spans="1:3" x14ac:dyDescent="0.25">
      <c r="A2363" s="15">
        <v>100379215</v>
      </c>
      <c r="B2363" s="15">
        <v>1</v>
      </c>
      <c r="C2363" s="15">
        <f t="shared" si="36"/>
        <v>0</v>
      </c>
    </row>
    <row r="2364" spans="1:3" x14ac:dyDescent="0.25">
      <c r="A2364" s="15">
        <v>64065</v>
      </c>
      <c r="B2364" s="15">
        <v>1</v>
      </c>
      <c r="C2364" s="15">
        <f t="shared" si="36"/>
        <v>0</v>
      </c>
    </row>
    <row r="2365" spans="1:3" x14ac:dyDescent="0.25">
      <c r="A2365" s="15">
        <v>64064</v>
      </c>
      <c r="B2365" s="15">
        <v>1</v>
      </c>
      <c r="C2365" s="15">
        <f t="shared" si="36"/>
        <v>0</v>
      </c>
    </row>
    <row r="2366" spans="1:3" x14ac:dyDescent="0.25">
      <c r="A2366" s="15">
        <v>64063</v>
      </c>
      <c r="B2366" s="15">
        <v>1</v>
      </c>
      <c r="C2366" s="15">
        <f t="shared" si="36"/>
        <v>0</v>
      </c>
    </row>
    <row r="2367" spans="1:3" x14ac:dyDescent="0.25">
      <c r="A2367" s="15">
        <v>64061</v>
      </c>
      <c r="B2367" s="15">
        <v>1</v>
      </c>
      <c r="C2367" s="15">
        <f t="shared" si="36"/>
        <v>0</v>
      </c>
    </row>
    <row r="2368" spans="1:3" x14ac:dyDescent="0.25">
      <c r="A2368" s="15">
        <v>285231</v>
      </c>
      <c r="B2368" s="15">
        <v>1</v>
      </c>
      <c r="C2368" s="15">
        <f t="shared" si="36"/>
        <v>0</v>
      </c>
    </row>
    <row r="2369" spans="1:3" x14ac:dyDescent="0.25">
      <c r="A2369" s="15">
        <v>100379203</v>
      </c>
      <c r="B2369" s="15">
        <v>1</v>
      </c>
      <c r="C2369" s="15">
        <f t="shared" si="36"/>
        <v>0</v>
      </c>
    </row>
    <row r="2370" spans="1:3" x14ac:dyDescent="0.25">
      <c r="A2370" s="15">
        <v>100379202</v>
      </c>
      <c r="B2370" s="15">
        <v>1</v>
      </c>
      <c r="C2370" s="15">
        <f t="shared" si="36"/>
        <v>0</v>
      </c>
    </row>
    <row r="2371" spans="1:3" x14ac:dyDescent="0.25">
      <c r="A2371" s="15">
        <v>100379201</v>
      </c>
      <c r="B2371" s="15">
        <v>1</v>
      </c>
      <c r="C2371" s="15">
        <f t="shared" ref="C2371:C2434" si="37">IF(B2371&gt;1,1,0)</f>
        <v>0</v>
      </c>
    </row>
    <row r="2372" spans="1:3" x14ac:dyDescent="0.25">
      <c r="A2372" s="15">
        <v>100379200</v>
      </c>
      <c r="B2372" s="15">
        <v>1</v>
      </c>
      <c r="C2372" s="15">
        <f t="shared" si="37"/>
        <v>0</v>
      </c>
    </row>
    <row r="2373" spans="1:3" x14ac:dyDescent="0.25">
      <c r="A2373" s="15">
        <v>100379199</v>
      </c>
      <c r="B2373" s="15">
        <v>1</v>
      </c>
      <c r="C2373" s="15">
        <f t="shared" si="37"/>
        <v>0</v>
      </c>
    </row>
    <row r="2374" spans="1:3" x14ac:dyDescent="0.25">
      <c r="A2374" s="15">
        <v>100379198</v>
      </c>
      <c r="B2374" s="15">
        <v>1</v>
      </c>
      <c r="C2374" s="15">
        <f t="shared" si="37"/>
        <v>0</v>
      </c>
    </row>
    <row r="2375" spans="1:3" x14ac:dyDescent="0.25">
      <c r="A2375" s="15">
        <v>285220</v>
      </c>
      <c r="B2375" s="15">
        <v>1</v>
      </c>
      <c r="C2375" s="15">
        <f t="shared" si="37"/>
        <v>0</v>
      </c>
    </row>
    <row r="2376" spans="1:3" x14ac:dyDescent="0.25">
      <c r="A2376" s="15">
        <v>113189</v>
      </c>
      <c r="B2376" s="15">
        <v>2</v>
      </c>
      <c r="C2376" s="15">
        <f t="shared" si="37"/>
        <v>1</v>
      </c>
    </row>
    <row r="2377" spans="1:3" x14ac:dyDescent="0.25">
      <c r="A2377" s="15">
        <v>162333</v>
      </c>
      <c r="B2377" s="15">
        <v>1</v>
      </c>
      <c r="C2377" s="15">
        <f t="shared" si="37"/>
        <v>0</v>
      </c>
    </row>
    <row r="2378" spans="1:3" x14ac:dyDescent="0.25">
      <c r="A2378" s="15">
        <v>113178</v>
      </c>
      <c r="B2378" s="15">
        <v>1</v>
      </c>
      <c r="C2378" s="15">
        <f t="shared" si="37"/>
        <v>0</v>
      </c>
    </row>
    <row r="2379" spans="1:3" x14ac:dyDescent="0.25">
      <c r="A2379" s="15">
        <v>653820</v>
      </c>
      <c r="B2379" s="15">
        <v>1</v>
      </c>
      <c r="C2379" s="15">
        <f t="shared" si="37"/>
        <v>0</v>
      </c>
    </row>
    <row r="2380" spans="1:3" x14ac:dyDescent="0.25">
      <c r="A2380" s="15">
        <v>285195</v>
      </c>
      <c r="B2380" s="15">
        <v>2</v>
      </c>
      <c r="C2380" s="15">
        <f t="shared" si="37"/>
        <v>1</v>
      </c>
    </row>
    <row r="2381" spans="1:3" x14ac:dyDescent="0.25">
      <c r="A2381" s="15">
        <v>285190</v>
      </c>
      <c r="B2381" s="15">
        <v>1</v>
      </c>
      <c r="C2381" s="15">
        <f t="shared" si="37"/>
        <v>0</v>
      </c>
    </row>
    <row r="2382" spans="1:3" x14ac:dyDescent="0.25">
      <c r="A2382" s="15">
        <v>285189</v>
      </c>
      <c r="B2382" s="15">
        <v>1</v>
      </c>
      <c r="C2382" s="15">
        <f t="shared" si="37"/>
        <v>0</v>
      </c>
    </row>
    <row r="2383" spans="1:3" x14ac:dyDescent="0.25">
      <c r="A2383" s="15">
        <v>137735</v>
      </c>
      <c r="B2383" s="15">
        <v>1</v>
      </c>
      <c r="C2383" s="15">
        <f t="shared" si="37"/>
        <v>0</v>
      </c>
    </row>
    <row r="2384" spans="1:3" x14ac:dyDescent="0.25">
      <c r="A2384" s="15">
        <v>64006</v>
      </c>
      <c r="B2384" s="15">
        <v>1</v>
      </c>
      <c r="C2384" s="15">
        <f t="shared" si="37"/>
        <v>0</v>
      </c>
    </row>
    <row r="2385" spans="1:3" x14ac:dyDescent="0.25">
      <c r="A2385" s="15">
        <v>64005</v>
      </c>
      <c r="B2385" s="15">
        <v>1</v>
      </c>
      <c r="C2385" s="15">
        <f t="shared" si="37"/>
        <v>0</v>
      </c>
    </row>
    <row r="2386" spans="1:3" x14ac:dyDescent="0.25">
      <c r="A2386" s="15">
        <v>64002</v>
      </c>
      <c r="B2386" s="15">
        <v>1</v>
      </c>
      <c r="C2386" s="15">
        <f t="shared" si="37"/>
        <v>0</v>
      </c>
    </row>
    <row r="2387" spans="1:3" x14ac:dyDescent="0.25">
      <c r="A2387" s="15">
        <v>285175</v>
      </c>
      <c r="B2387" s="15">
        <v>1</v>
      </c>
      <c r="C2387" s="15">
        <f t="shared" si="37"/>
        <v>0</v>
      </c>
    </row>
    <row r="2388" spans="1:3" x14ac:dyDescent="0.25">
      <c r="A2388" s="15">
        <v>408050</v>
      </c>
      <c r="B2388" s="15">
        <v>1</v>
      </c>
      <c r="C2388" s="15">
        <f t="shared" si="37"/>
        <v>0</v>
      </c>
    </row>
    <row r="2389" spans="1:3" x14ac:dyDescent="0.25">
      <c r="A2389" s="15">
        <v>113146</v>
      </c>
      <c r="B2389" s="15">
        <v>1</v>
      </c>
      <c r="C2389" s="15">
        <f t="shared" si="37"/>
        <v>0</v>
      </c>
    </row>
    <row r="2390" spans="1:3" x14ac:dyDescent="0.25">
      <c r="A2390" s="15">
        <v>653784</v>
      </c>
      <c r="B2390" s="15">
        <v>1</v>
      </c>
      <c r="C2390" s="15">
        <f t="shared" si="37"/>
        <v>0</v>
      </c>
    </row>
    <row r="2391" spans="1:3" x14ac:dyDescent="0.25">
      <c r="A2391" s="15">
        <v>63982</v>
      </c>
      <c r="B2391" s="15">
        <v>1</v>
      </c>
      <c r="C2391" s="15">
        <f t="shared" si="37"/>
        <v>0</v>
      </c>
    </row>
    <row r="2392" spans="1:3" x14ac:dyDescent="0.25">
      <c r="A2392" s="15">
        <v>113130</v>
      </c>
      <c r="B2392" s="15">
        <v>1</v>
      </c>
      <c r="C2392" s="15">
        <f t="shared" si="37"/>
        <v>0</v>
      </c>
    </row>
    <row r="2393" spans="1:3" x14ac:dyDescent="0.25">
      <c r="A2393" s="15">
        <v>63978</v>
      </c>
      <c r="B2393" s="15">
        <v>1</v>
      </c>
      <c r="C2393" s="15">
        <f t="shared" si="37"/>
        <v>0</v>
      </c>
    </row>
    <row r="2394" spans="1:3" x14ac:dyDescent="0.25">
      <c r="A2394" s="15">
        <v>63976</v>
      </c>
      <c r="B2394" s="15">
        <v>1</v>
      </c>
      <c r="C2394" s="15">
        <f t="shared" si="37"/>
        <v>0</v>
      </c>
    </row>
    <row r="2395" spans="1:3" x14ac:dyDescent="0.25">
      <c r="A2395" s="15">
        <v>63974</v>
      </c>
      <c r="B2395" s="15">
        <v>1</v>
      </c>
      <c r="C2395" s="15">
        <f t="shared" si="37"/>
        <v>0</v>
      </c>
    </row>
    <row r="2396" spans="1:3" x14ac:dyDescent="0.25">
      <c r="A2396" s="15">
        <v>63973</v>
      </c>
      <c r="B2396" s="15">
        <v>1</v>
      </c>
      <c r="C2396" s="15">
        <f t="shared" si="37"/>
        <v>0</v>
      </c>
    </row>
    <row r="2397" spans="1:3" x14ac:dyDescent="0.25">
      <c r="A2397" s="15">
        <v>63971</v>
      </c>
      <c r="B2397" s="15">
        <v>1</v>
      </c>
      <c r="C2397" s="15">
        <f t="shared" si="37"/>
        <v>0</v>
      </c>
    </row>
    <row r="2398" spans="1:3" x14ac:dyDescent="0.25">
      <c r="A2398" s="15">
        <v>63970</v>
      </c>
      <c r="B2398" s="15">
        <v>1</v>
      </c>
      <c r="C2398" s="15">
        <f t="shared" si="37"/>
        <v>0</v>
      </c>
    </row>
    <row r="2399" spans="1:3" x14ac:dyDescent="0.25">
      <c r="A2399" s="15">
        <v>63967</v>
      </c>
      <c r="B2399" s="15">
        <v>1</v>
      </c>
      <c r="C2399" s="15">
        <f t="shared" si="37"/>
        <v>0</v>
      </c>
    </row>
    <row r="2400" spans="1:3" x14ac:dyDescent="0.25">
      <c r="A2400" s="15">
        <v>137682</v>
      </c>
      <c r="B2400" s="15">
        <v>2</v>
      </c>
      <c r="C2400" s="15">
        <f t="shared" si="37"/>
        <v>1</v>
      </c>
    </row>
    <row r="2401" spans="1:3" x14ac:dyDescent="0.25">
      <c r="A2401" s="15">
        <v>285126</v>
      </c>
      <c r="B2401" s="15">
        <v>1</v>
      </c>
      <c r="C2401" s="15">
        <f t="shared" si="37"/>
        <v>0</v>
      </c>
    </row>
    <row r="2402" spans="1:3" x14ac:dyDescent="0.25">
      <c r="A2402" s="15">
        <v>63944</v>
      </c>
      <c r="B2402" s="15">
        <v>2</v>
      </c>
      <c r="C2402" s="15">
        <f t="shared" si="37"/>
        <v>1</v>
      </c>
    </row>
    <row r="2403" spans="1:3" x14ac:dyDescent="0.25">
      <c r="A2403" s="15">
        <v>63941</v>
      </c>
      <c r="B2403" s="15">
        <v>1</v>
      </c>
      <c r="C2403" s="15">
        <f t="shared" si="37"/>
        <v>0</v>
      </c>
    </row>
    <row r="2404" spans="1:3" x14ac:dyDescent="0.25">
      <c r="A2404" s="15">
        <v>113091</v>
      </c>
      <c r="B2404" s="15">
        <v>1</v>
      </c>
      <c r="C2404" s="15">
        <f t="shared" si="37"/>
        <v>0</v>
      </c>
    </row>
    <row r="2405" spans="1:3" x14ac:dyDescent="0.25">
      <c r="A2405" s="15">
        <v>63934</v>
      </c>
      <c r="B2405" s="15">
        <v>1</v>
      </c>
      <c r="C2405" s="15">
        <f t="shared" si="37"/>
        <v>0</v>
      </c>
    </row>
    <row r="2406" spans="1:3" x14ac:dyDescent="0.25">
      <c r="A2406" s="15">
        <v>63931</v>
      </c>
      <c r="B2406" s="15">
        <v>1</v>
      </c>
      <c r="C2406" s="15">
        <f t="shared" si="37"/>
        <v>0</v>
      </c>
    </row>
    <row r="2407" spans="1:3" x14ac:dyDescent="0.25">
      <c r="A2407" s="15">
        <v>63929</v>
      </c>
      <c r="B2407" s="15">
        <v>2</v>
      </c>
      <c r="C2407" s="15">
        <f t="shared" si="37"/>
        <v>1</v>
      </c>
    </row>
    <row r="2408" spans="1:3" x14ac:dyDescent="0.25">
      <c r="A2408" s="15">
        <v>63925</v>
      </c>
      <c r="B2408" s="15">
        <v>1</v>
      </c>
      <c r="C2408" s="15">
        <f t="shared" si="37"/>
        <v>0</v>
      </c>
    </row>
    <row r="2409" spans="1:3" x14ac:dyDescent="0.25">
      <c r="A2409" s="15">
        <v>407975</v>
      </c>
      <c r="B2409" s="15">
        <v>2</v>
      </c>
      <c r="C2409" s="15">
        <f t="shared" si="37"/>
        <v>1</v>
      </c>
    </row>
    <row r="2410" spans="1:3" x14ac:dyDescent="0.25">
      <c r="A2410" s="15">
        <v>63924</v>
      </c>
      <c r="B2410" s="15">
        <v>1</v>
      </c>
      <c r="C2410" s="15">
        <f t="shared" si="37"/>
        <v>0</v>
      </c>
    </row>
    <row r="2411" spans="1:3" x14ac:dyDescent="0.25">
      <c r="A2411" s="15">
        <v>407973</v>
      </c>
      <c r="B2411" s="15">
        <v>1</v>
      </c>
      <c r="C2411" s="15">
        <f t="shared" si="37"/>
        <v>0</v>
      </c>
    </row>
    <row r="2412" spans="1:3" x14ac:dyDescent="0.25">
      <c r="A2412" s="15">
        <v>63922</v>
      </c>
      <c r="B2412" s="15">
        <v>1</v>
      </c>
      <c r="C2412" s="15">
        <f t="shared" si="37"/>
        <v>0</v>
      </c>
    </row>
    <row r="2413" spans="1:3" x14ac:dyDescent="0.25">
      <c r="A2413" s="15">
        <v>63916</v>
      </c>
      <c r="B2413" s="15">
        <v>1</v>
      </c>
      <c r="C2413" s="15">
        <f t="shared" si="37"/>
        <v>0</v>
      </c>
    </row>
    <row r="2414" spans="1:3" x14ac:dyDescent="0.25">
      <c r="A2414" s="15">
        <v>63915</v>
      </c>
      <c r="B2414" s="15">
        <v>1</v>
      </c>
      <c r="C2414" s="15">
        <f t="shared" si="37"/>
        <v>0</v>
      </c>
    </row>
    <row r="2415" spans="1:3" x14ac:dyDescent="0.25">
      <c r="A2415" s="15">
        <v>752014</v>
      </c>
      <c r="B2415" s="15">
        <v>1</v>
      </c>
      <c r="C2415" s="15">
        <f t="shared" si="37"/>
        <v>0</v>
      </c>
    </row>
    <row r="2416" spans="1:3" x14ac:dyDescent="0.25">
      <c r="A2416" s="15">
        <v>63910</v>
      </c>
      <c r="B2416" s="15">
        <v>1</v>
      </c>
      <c r="C2416" s="15">
        <f t="shared" si="37"/>
        <v>0</v>
      </c>
    </row>
    <row r="2417" spans="1:3" x14ac:dyDescent="0.25">
      <c r="A2417" s="15">
        <v>63908</v>
      </c>
      <c r="B2417" s="15">
        <v>1</v>
      </c>
      <c r="C2417" s="15">
        <f t="shared" si="37"/>
        <v>0</v>
      </c>
    </row>
    <row r="2418" spans="1:3" x14ac:dyDescent="0.25">
      <c r="A2418" s="15">
        <v>63904</v>
      </c>
      <c r="B2418" s="15">
        <v>1</v>
      </c>
      <c r="C2418" s="15">
        <f t="shared" si="37"/>
        <v>0</v>
      </c>
    </row>
    <row r="2419" spans="1:3" x14ac:dyDescent="0.25">
      <c r="A2419" s="15">
        <v>63895</v>
      </c>
      <c r="B2419" s="15">
        <v>1</v>
      </c>
      <c r="C2419" s="15">
        <f t="shared" si="37"/>
        <v>0</v>
      </c>
    </row>
    <row r="2420" spans="1:3" x14ac:dyDescent="0.25">
      <c r="A2420" s="15">
        <v>63894</v>
      </c>
      <c r="B2420" s="15">
        <v>2</v>
      </c>
      <c r="C2420" s="15">
        <f t="shared" si="37"/>
        <v>1</v>
      </c>
    </row>
    <row r="2421" spans="1:3" x14ac:dyDescent="0.25">
      <c r="A2421" s="15">
        <v>63892</v>
      </c>
      <c r="B2421" s="15">
        <v>1</v>
      </c>
      <c r="C2421" s="15">
        <f t="shared" si="37"/>
        <v>0</v>
      </c>
    </row>
    <row r="2422" spans="1:3" x14ac:dyDescent="0.25">
      <c r="A2422" s="15">
        <v>63891</v>
      </c>
      <c r="B2422" s="15">
        <v>1</v>
      </c>
      <c r="C2422" s="15">
        <f t="shared" si="37"/>
        <v>0</v>
      </c>
    </row>
    <row r="2423" spans="1:3" x14ac:dyDescent="0.25">
      <c r="A2423" s="15">
        <v>63876</v>
      </c>
      <c r="B2423" s="15">
        <v>1</v>
      </c>
      <c r="C2423" s="15">
        <f t="shared" si="37"/>
        <v>0</v>
      </c>
    </row>
    <row r="2424" spans="1:3" x14ac:dyDescent="0.25">
      <c r="A2424" s="15">
        <v>113026</v>
      </c>
      <c r="B2424" s="15">
        <v>1</v>
      </c>
      <c r="C2424" s="15">
        <f t="shared" si="37"/>
        <v>0</v>
      </c>
    </row>
    <row r="2425" spans="1:3" x14ac:dyDescent="0.25">
      <c r="A2425" s="15">
        <v>63875</v>
      </c>
      <c r="B2425" s="15">
        <v>1</v>
      </c>
      <c r="C2425" s="15">
        <f t="shared" si="37"/>
        <v>0</v>
      </c>
    </row>
    <row r="2426" spans="1:3" x14ac:dyDescent="0.25">
      <c r="A2426" s="15">
        <v>63870</v>
      </c>
      <c r="B2426" s="15">
        <v>2</v>
      </c>
      <c r="C2426" s="15">
        <f t="shared" si="37"/>
        <v>1</v>
      </c>
    </row>
    <row r="2427" spans="1:3" x14ac:dyDescent="0.25">
      <c r="A2427" s="15">
        <v>63869</v>
      </c>
      <c r="B2427" s="15">
        <v>2</v>
      </c>
      <c r="C2427" s="15">
        <f t="shared" si="37"/>
        <v>1</v>
      </c>
    </row>
    <row r="2428" spans="1:3" x14ac:dyDescent="0.25">
      <c r="A2428" s="15">
        <v>653659</v>
      </c>
      <c r="B2428" s="15">
        <v>1</v>
      </c>
      <c r="C2428" s="15">
        <f t="shared" si="37"/>
        <v>0</v>
      </c>
    </row>
    <row r="2429" spans="1:3" x14ac:dyDescent="0.25">
      <c r="A2429" s="15">
        <v>260436</v>
      </c>
      <c r="B2429" s="15">
        <v>1</v>
      </c>
      <c r="C2429" s="15">
        <f t="shared" si="37"/>
        <v>0</v>
      </c>
    </row>
    <row r="2430" spans="1:3" x14ac:dyDescent="0.25">
      <c r="A2430" s="15">
        <v>260432</v>
      </c>
      <c r="B2430" s="15">
        <v>1</v>
      </c>
      <c r="C2430" s="15">
        <f t="shared" si="37"/>
        <v>0</v>
      </c>
    </row>
    <row r="2431" spans="1:3" x14ac:dyDescent="0.25">
      <c r="A2431" s="15">
        <v>260431</v>
      </c>
      <c r="B2431" s="15">
        <v>1</v>
      </c>
      <c r="C2431" s="15">
        <f t="shared" si="37"/>
        <v>0</v>
      </c>
    </row>
    <row r="2432" spans="1:3" x14ac:dyDescent="0.25">
      <c r="A2432" s="15">
        <v>260429</v>
      </c>
      <c r="B2432" s="15">
        <v>1</v>
      </c>
      <c r="C2432" s="15">
        <f t="shared" si="37"/>
        <v>0</v>
      </c>
    </row>
    <row r="2433" spans="1:3" x14ac:dyDescent="0.25">
      <c r="A2433" s="15">
        <v>63827</v>
      </c>
      <c r="B2433" s="15">
        <v>1</v>
      </c>
      <c r="C2433" s="15">
        <f t="shared" si="37"/>
        <v>0</v>
      </c>
    </row>
    <row r="2434" spans="1:3" x14ac:dyDescent="0.25">
      <c r="A2434" s="15">
        <v>63826</v>
      </c>
      <c r="B2434" s="15">
        <v>1</v>
      </c>
      <c r="C2434" s="15">
        <f t="shared" si="37"/>
        <v>0</v>
      </c>
    </row>
    <row r="2435" spans="1:3" x14ac:dyDescent="0.25">
      <c r="A2435" s="15">
        <v>260415</v>
      </c>
      <c r="B2435" s="15">
        <v>1</v>
      </c>
      <c r="C2435" s="15">
        <f t="shared" ref="C2435:C2498" si="38">IF(B2435&gt;1,1,0)</f>
        <v>0</v>
      </c>
    </row>
    <row r="2436" spans="1:3" x14ac:dyDescent="0.25">
      <c r="A2436" s="15">
        <v>260403</v>
      </c>
      <c r="B2436" s="15">
        <v>1</v>
      </c>
      <c r="C2436" s="15">
        <f t="shared" si="38"/>
        <v>0</v>
      </c>
    </row>
    <row r="2437" spans="1:3" x14ac:dyDescent="0.25">
      <c r="A2437" s="15">
        <v>260402</v>
      </c>
      <c r="B2437" s="15">
        <v>1</v>
      </c>
      <c r="C2437" s="15">
        <f t="shared" si="38"/>
        <v>0</v>
      </c>
    </row>
    <row r="2438" spans="1:3" x14ac:dyDescent="0.25">
      <c r="A2438" s="15">
        <v>112950</v>
      </c>
      <c r="B2438" s="15">
        <v>1</v>
      </c>
      <c r="C2438" s="15">
        <f t="shared" si="38"/>
        <v>0</v>
      </c>
    </row>
    <row r="2439" spans="1:3" x14ac:dyDescent="0.25">
      <c r="A2439" s="15">
        <v>112939</v>
      </c>
      <c r="B2439" s="15">
        <v>1</v>
      </c>
      <c r="C2439" s="15">
        <f t="shared" si="38"/>
        <v>0</v>
      </c>
    </row>
    <row r="2440" spans="1:3" x14ac:dyDescent="0.25">
      <c r="A2440" s="15">
        <v>112936</v>
      </c>
      <c r="B2440" s="15">
        <v>1</v>
      </c>
      <c r="C2440" s="15">
        <f t="shared" si="38"/>
        <v>0</v>
      </c>
    </row>
    <row r="2441" spans="1:3" x14ac:dyDescent="0.25">
      <c r="A2441" s="15">
        <v>432400</v>
      </c>
      <c r="B2441" s="15">
        <v>2</v>
      </c>
      <c r="C2441" s="15">
        <f t="shared" si="38"/>
        <v>1</v>
      </c>
    </row>
    <row r="2442" spans="1:3" x14ac:dyDescent="0.25">
      <c r="A2442" s="15">
        <v>137492</v>
      </c>
      <c r="B2442" s="15">
        <v>1</v>
      </c>
      <c r="C2442" s="15">
        <f t="shared" si="38"/>
        <v>0</v>
      </c>
    </row>
    <row r="2443" spans="1:3" x14ac:dyDescent="0.25">
      <c r="A2443" s="15">
        <v>284904</v>
      </c>
      <c r="B2443" s="15">
        <v>1</v>
      </c>
      <c r="C2443" s="15">
        <f t="shared" si="38"/>
        <v>0</v>
      </c>
    </row>
    <row r="2444" spans="1:3" x14ac:dyDescent="0.25">
      <c r="A2444" s="15">
        <v>260328</v>
      </c>
      <c r="B2444" s="15">
        <v>1</v>
      </c>
      <c r="C2444" s="15">
        <f t="shared" si="38"/>
        <v>0</v>
      </c>
    </row>
    <row r="2445" spans="1:3" x14ac:dyDescent="0.25">
      <c r="A2445" s="15">
        <v>112869</v>
      </c>
      <c r="B2445" s="15">
        <v>1</v>
      </c>
      <c r="C2445" s="15">
        <f t="shared" si="38"/>
        <v>0</v>
      </c>
    </row>
    <row r="2446" spans="1:3" x14ac:dyDescent="0.25">
      <c r="A2446" s="15">
        <v>653519</v>
      </c>
      <c r="B2446" s="15">
        <v>1</v>
      </c>
      <c r="C2446" s="15">
        <f t="shared" si="38"/>
        <v>0</v>
      </c>
    </row>
    <row r="2447" spans="1:3" x14ac:dyDescent="0.25">
      <c r="A2447" s="15">
        <v>653509</v>
      </c>
      <c r="B2447" s="15">
        <v>2</v>
      </c>
      <c r="C2447" s="15">
        <f t="shared" si="38"/>
        <v>1</v>
      </c>
    </row>
    <row r="2448" spans="1:3" x14ac:dyDescent="0.25">
      <c r="A2448" s="15">
        <v>112858</v>
      </c>
      <c r="B2448" s="15">
        <v>1</v>
      </c>
      <c r="C2448" s="15">
        <f t="shared" si="38"/>
        <v>0</v>
      </c>
    </row>
    <row r="2449" spans="1:3" x14ac:dyDescent="0.25">
      <c r="A2449" s="15">
        <v>751798</v>
      </c>
      <c r="B2449" s="15">
        <v>1</v>
      </c>
      <c r="C2449" s="15">
        <f t="shared" si="38"/>
        <v>0</v>
      </c>
    </row>
    <row r="2450" spans="1:3" x14ac:dyDescent="0.25">
      <c r="A2450" s="15">
        <v>653492</v>
      </c>
      <c r="B2450" s="15">
        <v>1</v>
      </c>
      <c r="C2450" s="15">
        <f t="shared" si="38"/>
        <v>0</v>
      </c>
    </row>
    <row r="2451" spans="1:3" x14ac:dyDescent="0.25">
      <c r="A2451" s="15">
        <v>653489</v>
      </c>
      <c r="B2451" s="15">
        <v>1</v>
      </c>
      <c r="C2451" s="15">
        <f t="shared" si="38"/>
        <v>0</v>
      </c>
    </row>
    <row r="2452" spans="1:3" x14ac:dyDescent="0.25">
      <c r="A2452" s="15">
        <v>112817</v>
      </c>
      <c r="B2452" s="15">
        <v>2</v>
      </c>
      <c r="C2452" s="15">
        <f t="shared" si="38"/>
        <v>1</v>
      </c>
    </row>
    <row r="2453" spans="1:3" x14ac:dyDescent="0.25">
      <c r="A2453" s="15">
        <v>653464</v>
      </c>
      <c r="B2453" s="15">
        <v>1</v>
      </c>
      <c r="C2453" s="15">
        <f t="shared" si="38"/>
        <v>0</v>
      </c>
    </row>
    <row r="2454" spans="1:3" x14ac:dyDescent="0.25">
      <c r="A2454" s="15">
        <v>112812</v>
      </c>
      <c r="B2454" s="15">
        <v>1</v>
      </c>
      <c r="C2454" s="15">
        <f t="shared" si="38"/>
        <v>0</v>
      </c>
    </row>
    <row r="2455" spans="1:3" x14ac:dyDescent="0.25">
      <c r="A2455" s="15">
        <v>112802</v>
      </c>
      <c r="B2455" s="15">
        <v>1</v>
      </c>
      <c r="C2455" s="15">
        <f t="shared" si="38"/>
        <v>0</v>
      </c>
    </row>
    <row r="2456" spans="1:3" x14ac:dyDescent="0.25">
      <c r="A2456" s="15">
        <v>100034705</v>
      </c>
      <c r="B2456" s="15">
        <v>1</v>
      </c>
      <c r="C2456" s="15">
        <f t="shared" si="38"/>
        <v>0</v>
      </c>
    </row>
    <row r="2457" spans="1:3" x14ac:dyDescent="0.25">
      <c r="A2457" s="15">
        <v>112755</v>
      </c>
      <c r="B2457" s="15">
        <v>1</v>
      </c>
      <c r="C2457" s="15">
        <f t="shared" si="38"/>
        <v>0</v>
      </c>
    </row>
    <row r="2458" spans="1:3" x14ac:dyDescent="0.25">
      <c r="A2458" s="15">
        <v>333929</v>
      </c>
      <c r="B2458" s="15">
        <v>1</v>
      </c>
      <c r="C2458" s="15">
        <f t="shared" si="38"/>
        <v>0</v>
      </c>
    </row>
    <row r="2459" spans="1:3" x14ac:dyDescent="0.25">
      <c r="A2459" s="15">
        <v>100034704</v>
      </c>
      <c r="B2459" s="15">
        <v>1</v>
      </c>
      <c r="C2459" s="15">
        <f t="shared" si="38"/>
        <v>0</v>
      </c>
    </row>
    <row r="2460" spans="1:3" x14ac:dyDescent="0.25">
      <c r="A2460" s="15">
        <v>100034703</v>
      </c>
      <c r="B2460" s="15">
        <v>1</v>
      </c>
      <c r="C2460" s="15">
        <f t="shared" si="38"/>
        <v>0</v>
      </c>
    </row>
    <row r="2461" spans="1:3" x14ac:dyDescent="0.25">
      <c r="A2461" s="15">
        <v>112752</v>
      </c>
      <c r="B2461" s="15">
        <v>2</v>
      </c>
      <c r="C2461" s="15">
        <f t="shared" si="38"/>
        <v>1</v>
      </c>
    </row>
    <row r="2462" spans="1:3" x14ac:dyDescent="0.25">
      <c r="A2462" s="15">
        <v>333926</v>
      </c>
      <c r="B2462" s="15">
        <v>1</v>
      </c>
      <c r="C2462" s="15">
        <f t="shared" si="38"/>
        <v>0</v>
      </c>
    </row>
    <row r="2463" spans="1:3" x14ac:dyDescent="0.25">
      <c r="A2463" s="15">
        <v>100034701</v>
      </c>
      <c r="B2463" s="15">
        <v>1</v>
      </c>
      <c r="C2463" s="15">
        <f t="shared" si="38"/>
        <v>0</v>
      </c>
    </row>
    <row r="2464" spans="1:3" x14ac:dyDescent="0.25">
      <c r="A2464" s="15">
        <v>100034700</v>
      </c>
      <c r="B2464" s="15">
        <v>1</v>
      </c>
      <c r="C2464" s="15">
        <f t="shared" si="38"/>
        <v>0</v>
      </c>
    </row>
    <row r="2465" spans="1:3" x14ac:dyDescent="0.25">
      <c r="A2465" s="15">
        <v>112744</v>
      </c>
      <c r="B2465" s="15">
        <v>2</v>
      </c>
      <c r="C2465" s="15">
        <f t="shared" si="38"/>
        <v>1</v>
      </c>
    </row>
    <row r="2466" spans="1:3" x14ac:dyDescent="0.25">
      <c r="A2466" s="15">
        <v>161882</v>
      </c>
      <c r="B2466" s="15">
        <v>1</v>
      </c>
      <c r="C2466" s="15">
        <f t="shared" si="38"/>
        <v>0</v>
      </c>
    </row>
    <row r="2467" spans="1:3" x14ac:dyDescent="0.25">
      <c r="A2467" s="15">
        <v>653361</v>
      </c>
      <c r="B2467" s="15">
        <v>2</v>
      </c>
      <c r="C2467" s="15">
        <f t="shared" si="38"/>
        <v>1</v>
      </c>
    </row>
    <row r="2468" spans="1:3" x14ac:dyDescent="0.25">
      <c r="A2468" s="15">
        <v>284723</v>
      </c>
      <c r="B2468" s="15">
        <v>1</v>
      </c>
      <c r="C2468" s="15">
        <f t="shared" si="38"/>
        <v>0</v>
      </c>
    </row>
    <row r="2469" spans="1:3" x14ac:dyDescent="0.25">
      <c r="A2469" s="15">
        <v>284695</v>
      </c>
      <c r="B2469" s="15">
        <v>1</v>
      </c>
      <c r="C2469" s="15">
        <f t="shared" si="38"/>
        <v>0</v>
      </c>
    </row>
    <row r="2470" spans="1:3" x14ac:dyDescent="0.25">
      <c r="A2470" s="15">
        <v>751609</v>
      </c>
      <c r="B2470" s="15">
        <v>1</v>
      </c>
      <c r="C2470" s="15">
        <f t="shared" si="38"/>
        <v>0</v>
      </c>
    </row>
    <row r="2471" spans="1:3" x14ac:dyDescent="0.25">
      <c r="A2471" s="15">
        <v>653308</v>
      </c>
      <c r="B2471" s="15">
        <v>1</v>
      </c>
      <c r="C2471" s="15">
        <f t="shared" si="38"/>
        <v>0</v>
      </c>
    </row>
    <row r="2472" spans="1:3" x14ac:dyDescent="0.25">
      <c r="A2472" s="15">
        <v>653282</v>
      </c>
      <c r="B2472" s="15">
        <v>1</v>
      </c>
      <c r="C2472" s="15">
        <f t="shared" si="38"/>
        <v>0</v>
      </c>
    </row>
    <row r="2473" spans="1:3" x14ac:dyDescent="0.25">
      <c r="A2473" s="15">
        <v>284656</v>
      </c>
      <c r="B2473" s="15">
        <v>1</v>
      </c>
      <c r="C2473" s="15">
        <f t="shared" si="38"/>
        <v>0</v>
      </c>
    </row>
    <row r="2474" spans="1:3" x14ac:dyDescent="0.25">
      <c r="A2474" s="15">
        <v>284654</v>
      </c>
      <c r="B2474" s="15">
        <v>2</v>
      </c>
      <c r="C2474" s="15">
        <f t="shared" si="38"/>
        <v>1</v>
      </c>
    </row>
    <row r="2475" spans="1:3" x14ac:dyDescent="0.25">
      <c r="A2475" s="15">
        <v>677847</v>
      </c>
      <c r="B2475" s="15">
        <v>1</v>
      </c>
      <c r="C2475" s="15">
        <f t="shared" si="38"/>
        <v>0</v>
      </c>
    </row>
    <row r="2476" spans="1:3" x14ac:dyDescent="0.25">
      <c r="A2476" s="15">
        <v>137196</v>
      </c>
      <c r="B2476" s="15">
        <v>1</v>
      </c>
      <c r="C2476" s="15">
        <f t="shared" si="38"/>
        <v>0</v>
      </c>
    </row>
    <row r="2477" spans="1:3" x14ac:dyDescent="0.25">
      <c r="A2477" s="15">
        <v>677841</v>
      </c>
      <c r="B2477" s="15">
        <v>1</v>
      </c>
      <c r="C2477" s="15">
        <f t="shared" si="38"/>
        <v>0</v>
      </c>
    </row>
    <row r="2478" spans="1:3" x14ac:dyDescent="0.25">
      <c r="A2478" s="15">
        <v>112616</v>
      </c>
      <c r="B2478" s="15">
        <v>1</v>
      </c>
      <c r="C2478" s="15">
        <f t="shared" si="38"/>
        <v>0</v>
      </c>
    </row>
    <row r="2479" spans="1:3" x14ac:dyDescent="0.25">
      <c r="A2479" s="15">
        <v>677826</v>
      </c>
      <c r="B2479" s="15">
        <v>1</v>
      </c>
      <c r="C2479" s="15">
        <f t="shared" si="38"/>
        <v>0</v>
      </c>
    </row>
    <row r="2480" spans="1:3" x14ac:dyDescent="0.25">
      <c r="A2480" s="15">
        <v>653247</v>
      </c>
      <c r="B2480" s="15">
        <v>1</v>
      </c>
      <c r="C2480" s="15">
        <f t="shared" si="38"/>
        <v>0</v>
      </c>
    </row>
    <row r="2481" spans="1:3" x14ac:dyDescent="0.25">
      <c r="A2481" s="15">
        <v>161742</v>
      </c>
      <c r="B2481" s="15">
        <v>2</v>
      </c>
      <c r="C2481" s="15">
        <f t="shared" si="38"/>
        <v>1</v>
      </c>
    </row>
    <row r="2482" spans="1:3" x14ac:dyDescent="0.25">
      <c r="A2482" s="15">
        <v>677810</v>
      </c>
      <c r="B2482" s="15">
        <v>1</v>
      </c>
      <c r="C2482" s="15">
        <f t="shared" si="38"/>
        <v>0</v>
      </c>
    </row>
    <row r="2483" spans="1:3" x14ac:dyDescent="0.25">
      <c r="A2483" s="15">
        <v>161725</v>
      </c>
      <c r="B2483" s="15">
        <v>1</v>
      </c>
      <c r="C2483" s="15">
        <f t="shared" si="38"/>
        <v>0</v>
      </c>
    </row>
    <row r="2484" spans="1:3" x14ac:dyDescent="0.25">
      <c r="A2484" s="15">
        <v>677800</v>
      </c>
      <c r="B2484" s="15">
        <v>1</v>
      </c>
      <c r="C2484" s="15">
        <f t="shared" si="38"/>
        <v>0</v>
      </c>
    </row>
    <row r="2485" spans="1:3" x14ac:dyDescent="0.25">
      <c r="A2485" s="15">
        <v>677799</v>
      </c>
      <c r="B2485" s="15">
        <v>1</v>
      </c>
      <c r="C2485" s="15">
        <f t="shared" si="38"/>
        <v>0</v>
      </c>
    </row>
    <row r="2486" spans="1:3" x14ac:dyDescent="0.25">
      <c r="A2486" s="15">
        <v>677796</v>
      </c>
      <c r="B2486" s="15">
        <v>1</v>
      </c>
      <c r="C2486" s="15">
        <f t="shared" si="38"/>
        <v>0</v>
      </c>
    </row>
    <row r="2487" spans="1:3" x14ac:dyDescent="0.25">
      <c r="A2487" s="15">
        <v>653220</v>
      </c>
      <c r="B2487" s="15">
        <v>1</v>
      </c>
      <c r="C2487" s="15">
        <f t="shared" si="38"/>
        <v>0</v>
      </c>
    </row>
    <row r="2488" spans="1:3" x14ac:dyDescent="0.25">
      <c r="A2488" s="15">
        <v>653219</v>
      </c>
      <c r="B2488" s="15">
        <v>1</v>
      </c>
      <c r="C2488" s="15">
        <f t="shared" si="38"/>
        <v>0</v>
      </c>
    </row>
    <row r="2489" spans="1:3" x14ac:dyDescent="0.25">
      <c r="A2489" s="15">
        <v>677778</v>
      </c>
      <c r="B2489" s="15">
        <v>1</v>
      </c>
      <c r="C2489" s="15">
        <f t="shared" si="38"/>
        <v>0</v>
      </c>
    </row>
    <row r="2490" spans="1:3" x14ac:dyDescent="0.25">
      <c r="A2490" s="15">
        <v>677765</v>
      </c>
      <c r="B2490" s="15">
        <v>1</v>
      </c>
      <c r="C2490" s="15">
        <f t="shared" si="38"/>
        <v>0</v>
      </c>
    </row>
    <row r="2491" spans="1:3" x14ac:dyDescent="0.25">
      <c r="A2491" s="15">
        <v>284565</v>
      </c>
      <c r="B2491" s="15">
        <v>1</v>
      </c>
      <c r="C2491" s="15">
        <f t="shared" si="38"/>
        <v>0</v>
      </c>
    </row>
    <row r="2492" spans="1:3" x14ac:dyDescent="0.25">
      <c r="A2492" s="15">
        <v>677764</v>
      </c>
      <c r="B2492" s="15">
        <v>1</v>
      </c>
      <c r="C2492" s="15">
        <f t="shared" si="38"/>
        <v>0</v>
      </c>
    </row>
    <row r="2493" spans="1:3" x14ac:dyDescent="0.25">
      <c r="A2493" s="15">
        <v>137075</v>
      </c>
      <c r="B2493" s="15">
        <v>1</v>
      </c>
      <c r="C2493" s="15">
        <f t="shared" si="38"/>
        <v>0</v>
      </c>
    </row>
    <row r="2494" spans="1:3" x14ac:dyDescent="0.25">
      <c r="A2494" s="15">
        <v>653149</v>
      </c>
      <c r="B2494" s="15">
        <v>1</v>
      </c>
      <c r="C2494" s="15">
        <f t="shared" si="38"/>
        <v>0</v>
      </c>
    </row>
    <row r="2495" spans="1:3" x14ac:dyDescent="0.25">
      <c r="A2495" s="15">
        <v>112495</v>
      </c>
      <c r="B2495" s="15">
        <v>1</v>
      </c>
      <c r="C2495" s="15">
        <f t="shared" si="38"/>
        <v>0</v>
      </c>
    </row>
    <row r="2496" spans="1:3" x14ac:dyDescent="0.25">
      <c r="A2496" s="15">
        <v>653145</v>
      </c>
      <c r="B2496" s="15">
        <v>1</v>
      </c>
      <c r="C2496" s="15">
        <f t="shared" si="38"/>
        <v>0</v>
      </c>
    </row>
    <row r="2497" spans="1:3" x14ac:dyDescent="0.25">
      <c r="A2497" s="15">
        <v>112483</v>
      </c>
      <c r="B2497" s="15">
        <v>1</v>
      </c>
      <c r="C2497" s="15">
        <f t="shared" si="38"/>
        <v>0</v>
      </c>
    </row>
    <row r="2498" spans="1:3" x14ac:dyDescent="0.25">
      <c r="A2498" s="15">
        <v>653129</v>
      </c>
      <c r="B2498" s="15">
        <v>1</v>
      </c>
      <c r="C2498" s="15">
        <f t="shared" si="38"/>
        <v>0</v>
      </c>
    </row>
    <row r="2499" spans="1:3" x14ac:dyDescent="0.25">
      <c r="A2499" s="15">
        <v>112476</v>
      </c>
      <c r="B2499" s="15">
        <v>2</v>
      </c>
      <c r="C2499" s="15">
        <f t="shared" ref="C2499:C2562" si="39">IF(B2499&gt;1,1,0)</f>
        <v>1</v>
      </c>
    </row>
    <row r="2500" spans="1:3" x14ac:dyDescent="0.25">
      <c r="A2500" s="15">
        <v>677663</v>
      </c>
      <c r="B2500" s="15">
        <v>1</v>
      </c>
      <c r="C2500" s="15">
        <f t="shared" si="39"/>
        <v>0</v>
      </c>
    </row>
    <row r="2501" spans="1:3" x14ac:dyDescent="0.25">
      <c r="A2501" s="15">
        <v>677662</v>
      </c>
      <c r="B2501" s="15">
        <v>2</v>
      </c>
      <c r="C2501" s="15">
        <f t="shared" si="39"/>
        <v>1</v>
      </c>
    </row>
    <row r="2502" spans="1:3" x14ac:dyDescent="0.25">
      <c r="A2502" s="15">
        <v>284459</v>
      </c>
      <c r="B2502" s="15">
        <v>1</v>
      </c>
      <c r="C2502" s="15">
        <f t="shared" si="39"/>
        <v>0</v>
      </c>
    </row>
    <row r="2503" spans="1:3" x14ac:dyDescent="0.25">
      <c r="A2503" s="15">
        <v>161582</v>
      </c>
      <c r="B2503" s="15">
        <v>2</v>
      </c>
      <c r="C2503" s="15">
        <f t="shared" si="39"/>
        <v>1</v>
      </c>
    </row>
    <row r="2504" spans="1:3" x14ac:dyDescent="0.25">
      <c r="A2504" s="15">
        <v>653067</v>
      </c>
      <c r="B2504" s="15">
        <v>1</v>
      </c>
      <c r="C2504" s="15">
        <f t="shared" si="39"/>
        <v>0</v>
      </c>
    </row>
    <row r="2505" spans="1:3" x14ac:dyDescent="0.25">
      <c r="A2505" s="15">
        <v>136991</v>
      </c>
      <c r="B2505" s="15">
        <v>1</v>
      </c>
      <c r="C2505" s="15">
        <f t="shared" si="39"/>
        <v>0</v>
      </c>
    </row>
    <row r="2506" spans="1:3" x14ac:dyDescent="0.25">
      <c r="A2506" s="15">
        <v>100820764</v>
      </c>
      <c r="B2506" s="15">
        <v>1</v>
      </c>
      <c r="C2506" s="15">
        <f t="shared" si="39"/>
        <v>0</v>
      </c>
    </row>
    <row r="2507" spans="1:3" x14ac:dyDescent="0.25">
      <c r="A2507" s="15">
        <v>284439</v>
      </c>
      <c r="B2507" s="15">
        <v>1</v>
      </c>
      <c r="C2507" s="15">
        <f t="shared" si="39"/>
        <v>0</v>
      </c>
    </row>
    <row r="2508" spans="1:3" x14ac:dyDescent="0.25">
      <c r="A2508" s="15">
        <v>100820763</v>
      </c>
      <c r="B2508" s="15">
        <v>1</v>
      </c>
      <c r="C2508" s="15">
        <f t="shared" si="39"/>
        <v>0</v>
      </c>
    </row>
    <row r="2509" spans="1:3" x14ac:dyDescent="0.25">
      <c r="A2509" s="15">
        <v>100820762</v>
      </c>
      <c r="B2509" s="15">
        <v>1</v>
      </c>
      <c r="C2509" s="15">
        <f t="shared" si="39"/>
        <v>0</v>
      </c>
    </row>
    <row r="2510" spans="1:3" x14ac:dyDescent="0.25">
      <c r="A2510" s="15">
        <v>100820761</v>
      </c>
      <c r="B2510" s="15">
        <v>1</v>
      </c>
      <c r="C2510" s="15">
        <f t="shared" si="39"/>
        <v>0</v>
      </c>
    </row>
    <row r="2511" spans="1:3" x14ac:dyDescent="0.25">
      <c r="A2511" s="15">
        <v>100820760</v>
      </c>
      <c r="B2511" s="15">
        <v>1</v>
      </c>
      <c r="C2511" s="15">
        <f t="shared" si="39"/>
        <v>0</v>
      </c>
    </row>
    <row r="2512" spans="1:3" x14ac:dyDescent="0.25">
      <c r="A2512" s="15">
        <v>100820759</v>
      </c>
      <c r="B2512" s="15">
        <v>1</v>
      </c>
      <c r="C2512" s="15">
        <f t="shared" si="39"/>
        <v>0</v>
      </c>
    </row>
    <row r="2513" spans="1:3" x14ac:dyDescent="0.25">
      <c r="A2513" s="15">
        <v>100820758</v>
      </c>
      <c r="B2513" s="15">
        <v>1</v>
      </c>
      <c r="C2513" s="15">
        <f t="shared" si="39"/>
        <v>0</v>
      </c>
    </row>
    <row r="2514" spans="1:3" x14ac:dyDescent="0.25">
      <c r="A2514" s="15">
        <v>100820757</v>
      </c>
      <c r="B2514" s="15">
        <v>1</v>
      </c>
      <c r="C2514" s="15">
        <f t="shared" si="39"/>
        <v>0</v>
      </c>
    </row>
    <row r="2515" spans="1:3" x14ac:dyDescent="0.25">
      <c r="A2515" s="15">
        <v>284427</v>
      </c>
      <c r="B2515" s="15">
        <v>1</v>
      </c>
      <c r="C2515" s="15">
        <f t="shared" si="39"/>
        <v>0</v>
      </c>
    </row>
    <row r="2516" spans="1:3" x14ac:dyDescent="0.25">
      <c r="A2516" s="15">
        <v>112399</v>
      </c>
      <c r="B2516" s="15">
        <v>1</v>
      </c>
      <c r="C2516" s="15">
        <f t="shared" si="39"/>
        <v>0</v>
      </c>
    </row>
    <row r="2517" spans="1:3" x14ac:dyDescent="0.25">
      <c r="A2517" s="15">
        <v>112398</v>
      </c>
      <c r="B2517" s="15">
        <v>1</v>
      </c>
      <c r="C2517" s="15">
        <f t="shared" si="39"/>
        <v>0</v>
      </c>
    </row>
    <row r="2518" spans="1:3" x14ac:dyDescent="0.25">
      <c r="A2518" s="15">
        <v>653048</v>
      </c>
      <c r="B2518" s="15">
        <v>1</v>
      </c>
      <c r="C2518" s="15">
        <f t="shared" si="39"/>
        <v>0</v>
      </c>
    </row>
    <row r="2519" spans="1:3" x14ac:dyDescent="0.25">
      <c r="A2519" s="15">
        <v>284403</v>
      </c>
      <c r="B2519" s="15">
        <v>3</v>
      </c>
      <c r="C2519" s="15">
        <f t="shared" si="39"/>
        <v>1</v>
      </c>
    </row>
    <row r="2520" spans="1:3" x14ac:dyDescent="0.25">
      <c r="A2520" s="15">
        <v>161497</v>
      </c>
      <c r="B2520" s="15">
        <v>2</v>
      </c>
      <c r="C2520" s="15">
        <f t="shared" si="39"/>
        <v>1</v>
      </c>
    </row>
    <row r="2521" spans="1:3" x14ac:dyDescent="0.25">
      <c r="A2521" s="15">
        <v>87769</v>
      </c>
      <c r="B2521" s="15">
        <v>1</v>
      </c>
      <c r="C2521" s="15">
        <f t="shared" si="39"/>
        <v>0</v>
      </c>
    </row>
    <row r="2522" spans="1:3" x14ac:dyDescent="0.25">
      <c r="A2522" s="15">
        <v>284366</v>
      </c>
      <c r="B2522" s="15">
        <v>1</v>
      </c>
      <c r="C2522" s="15">
        <f t="shared" si="39"/>
        <v>0</v>
      </c>
    </row>
    <row r="2523" spans="1:3" x14ac:dyDescent="0.25">
      <c r="A2523" s="15">
        <v>284361</v>
      </c>
      <c r="B2523" s="15">
        <v>1</v>
      </c>
      <c r="C2523" s="15">
        <f t="shared" si="39"/>
        <v>0</v>
      </c>
    </row>
    <row r="2524" spans="1:3" x14ac:dyDescent="0.25">
      <c r="A2524" s="15">
        <v>284359</v>
      </c>
      <c r="B2524" s="15">
        <v>1</v>
      </c>
      <c r="C2524" s="15">
        <f t="shared" si="39"/>
        <v>0</v>
      </c>
    </row>
    <row r="2525" spans="1:3" x14ac:dyDescent="0.25">
      <c r="A2525" s="15">
        <v>284358</v>
      </c>
      <c r="B2525" s="15">
        <v>1</v>
      </c>
      <c r="C2525" s="15">
        <f t="shared" si="39"/>
        <v>0</v>
      </c>
    </row>
    <row r="2526" spans="1:3" x14ac:dyDescent="0.25">
      <c r="A2526" s="15">
        <v>284355</v>
      </c>
      <c r="B2526" s="15">
        <v>1</v>
      </c>
      <c r="C2526" s="15">
        <f t="shared" si="39"/>
        <v>0</v>
      </c>
    </row>
    <row r="2527" spans="1:3" x14ac:dyDescent="0.25">
      <c r="A2527" s="15">
        <v>100329170</v>
      </c>
      <c r="B2527" s="15">
        <v>1</v>
      </c>
      <c r="C2527" s="15">
        <f t="shared" si="39"/>
        <v>0</v>
      </c>
    </row>
    <row r="2528" spans="1:3" x14ac:dyDescent="0.25">
      <c r="A2528" s="15">
        <v>100329169</v>
      </c>
      <c r="B2528" s="15">
        <v>1</v>
      </c>
      <c r="C2528" s="15">
        <f t="shared" si="39"/>
        <v>0</v>
      </c>
    </row>
    <row r="2529" spans="1:3" x14ac:dyDescent="0.25">
      <c r="A2529" s="15">
        <v>100329168</v>
      </c>
      <c r="B2529" s="15">
        <v>1</v>
      </c>
      <c r="C2529" s="15">
        <f t="shared" si="39"/>
        <v>0</v>
      </c>
    </row>
    <row r="2530" spans="1:3" x14ac:dyDescent="0.25">
      <c r="A2530" s="15">
        <v>100329167</v>
      </c>
      <c r="B2530" s="15">
        <v>1</v>
      </c>
      <c r="C2530" s="15">
        <f t="shared" si="39"/>
        <v>0</v>
      </c>
    </row>
    <row r="2531" spans="1:3" x14ac:dyDescent="0.25">
      <c r="A2531" s="15">
        <v>284340</v>
      </c>
      <c r="B2531" s="15">
        <v>1</v>
      </c>
      <c r="C2531" s="15">
        <f t="shared" si="39"/>
        <v>0</v>
      </c>
    </row>
    <row r="2532" spans="1:3" x14ac:dyDescent="0.25">
      <c r="A2532" s="15">
        <v>652963</v>
      </c>
      <c r="B2532" s="15">
        <v>1</v>
      </c>
      <c r="C2532" s="15">
        <f t="shared" si="39"/>
        <v>0</v>
      </c>
    </row>
    <row r="2533" spans="1:3" x14ac:dyDescent="0.25">
      <c r="A2533" s="15">
        <v>100009675</v>
      </c>
      <c r="B2533" s="15">
        <v>1</v>
      </c>
      <c r="C2533" s="15">
        <f t="shared" si="39"/>
        <v>0</v>
      </c>
    </row>
    <row r="2534" spans="1:3" x14ac:dyDescent="0.25">
      <c r="A2534" s="15">
        <v>100820633</v>
      </c>
      <c r="B2534" s="15">
        <v>1</v>
      </c>
      <c r="C2534" s="15">
        <f t="shared" si="39"/>
        <v>0</v>
      </c>
    </row>
    <row r="2535" spans="1:3" x14ac:dyDescent="0.25">
      <c r="A2535" s="15">
        <v>100820632</v>
      </c>
      <c r="B2535" s="15">
        <v>1</v>
      </c>
      <c r="C2535" s="15">
        <f t="shared" si="39"/>
        <v>0</v>
      </c>
    </row>
    <row r="2536" spans="1:3" x14ac:dyDescent="0.25">
      <c r="A2536" s="15">
        <v>100820631</v>
      </c>
      <c r="B2536" s="15">
        <v>1</v>
      </c>
      <c r="C2536" s="15">
        <f t="shared" si="39"/>
        <v>0</v>
      </c>
    </row>
    <row r="2537" spans="1:3" x14ac:dyDescent="0.25">
      <c r="A2537" s="15">
        <v>136853</v>
      </c>
      <c r="B2537" s="15">
        <v>1</v>
      </c>
      <c r="C2537" s="15">
        <f t="shared" si="39"/>
        <v>0</v>
      </c>
    </row>
    <row r="2538" spans="1:3" x14ac:dyDescent="0.25">
      <c r="A2538" s="15">
        <v>284293</v>
      </c>
      <c r="B2538" s="15">
        <v>1</v>
      </c>
      <c r="C2538" s="15">
        <f t="shared" si="39"/>
        <v>0</v>
      </c>
    </row>
    <row r="2539" spans="1:3" x14ac:dyDescent="0.25">
      <c r="A2539" s="15">
        <v>431712</v>
      </c>
      <c r="B2539" s="15">
        <v>1</v>
      </c>
      <c r="C2539" s="15">
        <f t="shared" si="39"/>
        <v>0</v>
      </c>
    </row>
    <row r="2540" spans="1:3" x14ac:dyDescent="0.25">
      <c r="A2540" s="15">
        <v>431711</v>
      </c>
      <c r="B2540" s="15">
        <v>1</v>
      </c>
      <c r="C2540" s="15">
        <f t="shared" si="39"/>
        <v>0</v>
      </c>
    </row>
    <row r="2541" spans="1:3" x14ac:dyDescent="0.25">
      <c r="A2541" s="15">
        <v>431710</v>
      </c>
      <c r="B2541" s="15">
        <v>1</v>
      </c>
      <c r="C2541" s="15">
        <f t="shared" si="39"/>
        <v>0</v>
      </c>
    </row>
    <row r="2542" spans="1:3" x14ac:dyDescent="0.25">
      <c r="A2542" s="15">
        <v>431709</v>
      </c>
      <c r="B2542" s="15">
        <v>2</v>
      </c>
      <c r="C2542" s="15">
        <f t="shared" si="39"/>
        <v>1</v>
      </c>
    </row>
    <row r="2543" spans="1:3" x14ac:dyDescent="0.25">
      <c r="A2543" s="15">
        <v>431708</v>
      </c>
      <c r="B2543" s="15">
        <v>2</v>
      </c>
      <c r="C2543" s="15">
        <f t="shared" si="39"/>
        <v>1</v>
      </c>
    </row>
    <row r="2544" spans="1:3" x14ac:dyDescent="0.25">
      <c r="A2544" s="15">
        <v>431707</v>
      </c>
      <c r="B2544" s="15">
        <v>1</v>
      </c>
      <c r="C2544" s="15">
        <f t="shared" si="39"/>
        <v>0</v>
      </c>
    </row>
    <row r="2545" spans="1:3" x14ac:dyDescent="0.25">
      <c r="A2545" s="15">
        <v>431705</v>
      </c>
      <c r="B2545" s="15">
        <v>1</v>
      </c>
      <c r="C2545" s="15">
        <f t="shared" si="39"/>
        <v>0</v>
      </c>
    </row>
    <row r="2546" spans="1:3" x14ac:dyDescent="0.25">
      <c r="A2546" s="15">
        <v>431704</v>
      </c>
      <c r="B2546" s="15">
        <v>1</v>
      </c>
      <c r="C2546" s="15">
        <f t="shared" si="39"/>
        <v>0</v>
      </c>
    </row>
    <row r="2547" spans="1:3" x14ac:dyDescent="0.25">
      <c r="A2547" s="15">
        <v>284252</v>
      </c>
      <c r="B2547" s="15">
        <v>1</v>
      </c>
      <c r="C2547" s="15">
        <f t="shared" si="39"/>
        <v>0</v>
      </c>
    </row>
    <row r="2548" spans="1:3" x14ac:dyDescent="0.25">
      <c r="A2548" s="15">
        <v>161357</v>
      </c>
      <c r="B2548" s="15">
        <v>1</v>
      </c>
      <c r="C2548" s="15">
        <f t="shared" si="39"/>
        <v>0</v>
      </c>
    </row>
    <row r="2549" spans="1:3" x14ac:dyDescent="0.25">
      <c r="A2549" s="15">
        <v>284217</v>
      </c>
      <c r="B2549" s="15">
        <v>1</v>
      </c>
      <c r="C2549" s="15">
        <f t="shared" si="39"/>
        <v>0</v>
      </c>
    </row>
    <row r="2550" spans="1:3" x14ac:dyDescent="0.25">
      <c r="A2550" s="15">
        <v>63036</v>
      </c>
      <c r="B2550" s="15">
        <v>1</v>
      </c>
      <c r="C2550" s="15">
        <f t="shared" si="39"/>
        <v>0</v>
      </c>
    </row>
    <row r="2551" spans="1:3" x14ac:dyDescent="0.25">
      <c r="A2551" s="15">
        <v>63035</v>
      </c>
      <c r="B2551" s="15">
        <v>1</v>
      </c>
      <c r="C2551" s="15">
        <f t="shared" si="39"/>
        <v>0</v>
      </c>
    </row>
    <row r="2552" spans="1:3" x14ac:dyDescent="0.25">
      <c r="A2552" s="15">
        <v>63027</v>
      </c>
      <c r="B2552" s="15">
        <v>1</v>
      </c>
      <c r="C2552" s="15">
        <f t="shared" si="39"/>
        <v>0</v>
      </c>
    </row>
    <row r="2553" spans="1:3" x14ac:dyDescent="0.25">
      <c r="A2553" s="15">
        <v>100132417</v>
      </c>
      <c r="B2553" s="15">
        <v>1</v>
      </c>
      <c r="C2553" s="15">
        <f t="shared" si="39"/>
        <v>0</v>
      </c>
    </row>
    <row r="2554" spans="1:3" x14ac:dyDescent="0.25">
      <c r="A2554" s="15">
        <v>407056</v>
      </c>
      <c r="B2554" s="15">
        <v>1</v>
      </c>
      <c r="C2554" s="15">
        <f t="shared" si="39"/>
        <v>0</v>
      </c>
    </row>
    <row r="2555" spans="1:3" x14ac:dyDescent="0.25">
      <c r="A2555" s="15">
        <v>100132406</v>
      </c>
      <c r="B2555" s="15">
        <v>1</v>
      </c>
      <c r="C2555" s="15">
        <f t="shared" si="39"/>
        <v>0</v>
      </c>
    </row>
    <row r="2556" spans="1:3" x14ac:dyDescent="0.25">
      <c r="A2556" s="15">
        <v>407055</v>
      </c>
      <c r="B2556" s="15">
        <v>1</v>
      </c>
      <c r="C2556" s="15">
        <f t="shared" si="39"/>
        <v>0</v>
      </c>
    </row>
    <row r="2557" spans="1:3" x14ac:dyDescent="0.25">
      <c r="A2557" s="15">
        <v>407054</v>
      </c>
      <c r="B2557" s="15">
        <v>1</v>
      </c>
      <c r="C2557" s="15">
        <f t="shared" si="39"/>
        <v>0</v>
      </c>
    </row>
    <row r="2558" spans="1:3" x14ac:dyDescent="0.25">
      <c r="A2558" s="15">
        <v>407053</v>
      </c>
      <c r="B2558" s="15">
        <v>2</v>
      </c>
      <c r="C2558" s="15">
        <f t="shared" si="39"/>
        <v>1</v>
      </c>
    </row>
    <row r="2559" spans="1:3" x14ac:dyDescent="0.25">
      <c r="A2559" s="15">
        <v>407052</v>
      </c>
      <c r="B2559" s="15">
        <v>1</v>
      </c>
      <c r="C2559" s="15">
        <f t="shared" si="39"/>
        <v>0</v>
      </c>
    </row>
    <row r="2560" spans="1:3" x14ac:dyDescent="0.25">
      <c r="A2560" s="15">
        <v>407051</v>
      </c>
      <c r="B2560" s="15">
        <v>1</v>
      </c>
      <c r="C2560" s="15">
        <f t="shared" si="39"/>
        <v>0</v>
      </c>
    </row>
    <row r="2561" spans="1:3" x14ac:dyDescent="0.25">
      <c r="A2561" s="15">
        <v>407050</v>
      </c>
      <c r="B2561" s="15">
        <v>1</v>
      </c>
      <c r="C2561" s="15">
        <f t="shared" si="39"/>
        <v>0</v>
      </c>
    </row>
    <row r="2562" spans="1:3" x14ac:dyDescent="0.25">
      <c r="A2562" s="15">
        <v>100132399</v>
      </c>
      <c r="B2562" s="15">
        <v>1</v>
      </c>
      <c r="C2562" s="15">
        <f t="shared" si="39"/>
        <v>0</v>
      </c>
    </row>
    <row r="2563" spans="1:3" x14ac:dyDescent="0.25">
      <c r="A2563" s="15">
        <v>407048</v>
      </c>
      <c r="B2563" s="15">
        <v>1</v>
      </c>
      <c r="C2563" s="15">
        <f t="shared" ref="C2563:C2626" si="40">IF(B2563&gt;1,1,0)</f>
        <v>0</v>
      </c>
    </row>
    <row r="2564" spans="1:3" x14ac:dyDescent="0.25">
      <c r="A2564" s="15">
        <v>407047</v>
      </c>
      <c r="B2564" s="15">
        <v>1</v>
      </c>
      <c r="C2564" s="15">
        <f t="shared" si="40"/>
        <v>0</v>
      </c>
    </row>
    <row r="2565" spans="1:3" x14ac:dyDescent="0.25">
      <c r="A2565" s="15">
        <v>407046</v>
      </c>
      <c r="B2565" s="15">
        <v>1</v>
      </c>
      <c r="C2565" s="15">
        <f t="shared" si="40"/>
        <v>0</v>
      </c>
    </row>
    <row r="2566" spans="1:3" x14ac:dyDescent="0.25">
      <c r="A2566" s="15">
        <v>407042</v>
      </c>
      <c r="B2566" s="15">
        <v>1</v>
      </c>
      <c r="C2566" s="15">
        <f t="shared" si="40"/>
        <v>0</v>
      </c>
    </row>
    <row r="2567" spans="1:3" x14ac:dyDescent="0.25">
      <c r="A2567" s="15">
        <v>407041</v>
      </c>
      <c r="B2567" s="15">
        <v>1</v>
      </c>
      <c r="C2567" s="15">
        <f t="shared" si="40"/>
        <v>0</v>
      </c>
    </row>
    <row r="2568" spans="1:3" x14ac:dyDescent="0.25">
      <c r="A2568" s="15">
        <v>161291</v>
      </c>
      <c r="B2568" s="15">
        <v>1</v>
      </c>
      <c r="C2568" s="15">
        <f t="shared" si="40"/>
        <v>0</v>
      </c>
    </row>
    <row r="2569" spans="1:3" x14ac:dyDescent="0.25">
      <c r="A2569" s="15">
        <v>407040</v>
      </c>
      <c r="B2569" s="15">
        <v>1</v>
      </c>
      <c r="C2569" s="15">
        <f t="shared" si="40"/>
        <v>0</v>
      </c>
    </row>
    <row r="2570" spans="1:3" x14ac:dyDescent="0.25">
      <c r="A2570" s="15">
        <v>407039</v>
      </c>
      <c r="B2570" s="15">
        <v>1</v>
      </c>
      <c r="C2570" s="15">
        <f t="shared" si="40"/>
        <v>0</v>
      </c>
    </row>
    <row r="2571" spans="1:3" x14ac:dyDescent="0.25">
      <c r="A2571" s="15">
        <v>407037</v>
      </c>
      <c r="B2571" s="15">
        <v>1</v>
      </c>
      <c r="C2571" s="15">
        <f t="shared" si="40"/>
        <v>0</v>
      </c>
    </row>
    <row r="2572" spans="1:3" x14ac:dyDescent="0.25">
      <c r="A2572" s="15">
        <v>407036</v>
      </c>
      <c r="B2572" s="15">
        <v>1</v>
      </c>
      <c r="C2572" s="15">
        <f t="shared" si="40"/>
        <v>0</v>
      </c>
    </row>
    <row r="2573" spans="1:3" x14ac:dyDescent="0.25">
      <c r="A2573" s="15">
        <v>407035</v>
      </c>
      <c r="B2573" s="15">
        <v>1</v>
      </c>
      <c r="C2573" s="15">
        <f t="shared" si="40"/>
        <v>0</v>
      </c>
    </row>
    <row r="2574" spans="1:3" x14ac:dyDescent="0.25">
      <c r="A2574" s="15">
        <v>407029</v>
      </c>
      <c r="B2574" s="15">
        <v>1</v>
      </c>
      <c r="C2574" s="15">
        <f t="shared" si="40"/>
        <v>0</v>
      </c>
    </row>
    <row r="2575" spans="1:3" x14ac:dyDescent="0.25">
      <c r="A2575" s="15">
        <v>407028</v>
      </c>
      <c r="B2575" s="15">
        <v>1</v>
      </c>
      <c r="C2575" s="15">
        <f t="shared" si="40"/>
        <v>0</v>
      </c>
    </row>
    <row r="2576" spans="1:3" x14ac:dyDescent="0.25">
      <c r="A2576" s="15">
        <v>407026</v>
      </c>
      <c r="B2576" s="15">
        <v>1</v>
      </c>
      <c r="C2576" s="15">
        <f t="shared" si="40"/>
        <v>0</v>
      </c>
    </row>
    <row r="2577" spans="1:3" x14ac:dyDescent="0.25">
      <c r="A2577" s="15">
        <v>407024</v>
      </c>
      <c r="B2577" s="15">
        <v>1</v>
      </c>
      <c r="C2577" s="15">
        <f t="shared" si="40"/>
        <v>0</v>
      </c>
    </row>
    <row r="2578" spans="1:3" x14ac:dyDescent="0.25">
      <c r="A2578" s="15">
        <v>407022</v>
      </c>
      <c r="B2578" s="15">
        <v>1</v>
      </c>
      <c r="C2578" s="15">
        <f t="shared" si="40"/>
        <v>0</v>
      </c>
    </row>
    <row r="2579" spans="1:3" x14ac:dyDescent="0.25">
      <c r="A2579" s="15">
        <v>407021</v>
      </c>
      <c r="B2579" s="15">
        <v>1</v>
      </c>
      <c r="C2579" s="15">
        <f t="shared" si="40"/>
        <v>0</v>
      </c>
    </row>
    <row r="2580" spans="1:3" x14ac:dyDescent="0.25">
      <c r="A2580" s="15">
        <v>407020</v>
      </c>
      <c r="B2580" s="15">
        <v>1</v>
      </c>
      <c r="C2580" s="15">
        <f t="shared" si="40"/>
        <v>0</v>
      </c>
    </row>
    <row r="2581" spans="1:3" x14ac:dyDescent="0.25">
      <c r="A2581" s="15">
        <v>407019</v>
      </c>
      <c r="B2581" s="15">
        <v>1</v>
      </c>
      <c r="C2581" s="15">
        <f t="shared" si="40"/>
        <v>0</v>
      </c>
    </row>
    <row r="2582" spans="1:3" x14ac:dyDescent="0.25">
      <c r="A2582" s="15">
        <v>407018</v>
      </c>
      <c r="B2582" s="15">
        <v>1</v>
      </c>
      <c r="C2582" s="15">
        <f t="shared" si="40"/>
        <v>0</v>
      </c>
    </row>
    <row r="2583" spans="1:3" x14ac:dyDescent="0.25">
      <c r="A2583" s="15">
        <v>407017</v>
      </c>
      <c r="B2583" s="15">
        <v>1</v>
      </c>
      <c r="C2583" s="15">
        <f t="shared" si="40"/>
        <v>0</v>
      </c>
    </row>
    <row r="2584" spans="1:3" x14ac:dyDescent="0.25">
      <c r="A2584" s="15">
        <v>407016</v>
      </c>
      <c r="B2584" s="15">
        <v>1</v>
      </c>
      <c r="C2584" s="15">
        <f t="shared" si="40"/>
        <v>0</v>
      </c>
    </row>
    <row r="2585" spans="1:3" x14ac:dyDescent="0.25">
      <c r="A2585" s="15">
        <v>407015</v>
      </c>
      <c r="B2585" s="15">
        <v>1</v>
      </c>
      <c r="C2585" s="15">
        <f t="shared" si="40"/>
        <v>0</v>
      </c>
    </row>
    <row r="2586" spans="1:3" x14ac:dyDescent="0.25">
      <c r="A2586" s="15">
        <v>407014</v>
      </c>
      <c r="B2586" s="15">
        <v>1</v>
      </c>
      <c r="C2586" s="15">
        <f t="shared" si="40"/>
        <v>0</v>
      </c>
    </row>
    <row r="2587" spans="1:3" x14ac:dyDescent="0.25">
      <c r="A2587" s="15">
        <v>407013</v>
      </c>
      <c r="B2587" s="15">
        <v>1</v>
      </c>
      <c r="C2587" s="15">
        <f t="shared" si="40"/>
        <v>0</v>
      </c>
    </row>
    <row r="2588" spans="1:3" x14ac:dyDescent="0.25">
      <c r="A2588" s="15">
        <v>407012</v>
      </c>
      <c r="B2588" s="15">
        <v>1</v>
      </c>
      <c r="C2588" s="15">
        <f t="shared" si="40"/>
        <v>0</v>
      </c>
    </row>
    <row r="2589" spans="1:3" x14ac:dyDescent="0.25">
      <c r="A2589" s="15">
        <v>407011</v>
      </c>
      <c r="B2589" s="15">
        <v>1</v>
      </c>
      <c r="C2589" s="15">
        <f t="shared" si="40"/>
        <v>0</v>
      </c>
    </row>
    <row r="2590" spans="1:3" x14ac:dyDescent="0.25">
      <c r="A2590" s="15">
        <v>407010</v>
      </c>
      <c r="B2590" s="15">
        <v>1</v>
      </c>
      <c r="C2590" s="15">
        <f t="shared" si="40"/>
        <v>0</v>
      </c>
    </row>
    <row r="2591" spans="1:3" x14ac:dyDescent="0.25">
      <c r="A2591" s="15">
        <v>407009</v>
      </c>
      <c r="B2591" s="15">
        <v>1</v>
      </c>
      <c r="C2591" s="15">
        <f t="shared" si="40"/>
        <v>0</v>
      </c>
    </row>
    <row r="2592" spans="1:3" x14ac:dyDescent="0.25">
      <c r="A2592" s="15">
        <v>407008</v>
      </c>
      <c r="B2592" s="15">
        <v>1</v>
      </c>
      <c r="C2592" s="15">
        <f t="shared" si="40"/>
        <v>0</v>
      </c>
    </row>
    <row r="2593" spans="1:3" x14ac:dyDescent="0.25">
      <c r="A2593" s="15">
        <v>407007</v>
      </c>
      <c r="B2593" s="15">
        <v>1</v>
      </c>
      <c r="C2593" s="15">
        <f t="shared" si="40"/>
        <v>0</v>
      </c>
    </row>
    <row r="2594" spans="1:3" x14ac:dyDescent="0.25">
      <c r="A2594" s="15">
        <v>407006</v>
      </c>
      <c r="B2594" s="15">
        <v>1</v>
      </c>
      <c r="C2594" s="15">
        <f t="shared" si="40"/>
        <v>0</v>
      </c>
    </row>
    <row r="2595" spans="1:3" x14ac:dyDescent="0.25">
      <c r="A2595" s="15">
        <v>407004</v>
      </c>
      <c r="B2595" s="15">
        <v>1</v>
      </c>
      <c r="C2595" s="15">
        <f t="shared" si="40"/>
        <v>0</v>
      </c>
    </row>
    <row r="2596" spans="1:3" x14ac:dyDescent="0.25">
      <c r="A2596" s="15">
        <v>284129</v>
      </c>
      <c r="B2596" s="15">
        <v>1</v>
      </c>
      <c r="C2596" s="15">
        <f t="shared" si="40"/>
        <v>0</v>
      </c>
    </row>
    <row r="2597" spans="1:3" x14ac:dyDescent="0.25">
      <c r="A2597" s="15">
        <v>407002</v>
      </c>
      <c r="B2597" s="15">
        <v>1</v>
      </c>
      <c r="C2597" s="15">
        <f t="shared" si="40"/>
        <v>0</v>
      </c>
    </row>
    <row r="2598" spans="1:3" x14ac:dyDescent="0.25">
      <c r="A2598" s="15">
        <v>406998</v>
      </c>
      <c r="B2598" s="15">
        <v>1</v>
      </c>
      <c r="C2598" s="15">
        <f t="shared" si="40"/>
        <v>0</v>
      </c>
    </row>
    <row r="2599" spans="1:3" x14ac:dyDescent="0.25">
      <c r="A2599" s="15">
        <v>161247</v>
      </c>
      <c r="B2599" s="15">
        <v>1</v>
      </c>
      <c r="C2599" s="15">
        <f t="shared" si="40"/>
        <v>0</v>
      </c>
    </row>
    <row r="2600" spans="1:3" x14ac:dyDescent="0.25">
      <c r="A2600" s="15">
        <v>406997</v>
      </c>
      <c r="B2600" s="15">
        <v>1</v>
      </c>
      <c r="C2600" s="15">
        <f t="shared" si="40"/>
        <v>0</v>
      </c>
    </row>
    <row r="2601" spans="1:3" x14ac:dyDescent="0.25">
      <c r="A2601" s="15">
        <v>406996</v>
      </c>
      <c r="B2601" s="15">
        <v>1</v>
      </c>
      <c r="C2601" s="15">
        <f t="shared" si="40"/>
        <v>0</v>
      </c>
    </row>
    <row r="2602" spans="1:3" x14ac:dyDescent="0.25">
      <c r="A2602" s="15">
        <v>406995</v>
      </c>
      <c r="B2602" s="15">
        <v>1</v>
      </c>
      <c r="C2602" s="15">
        <f t="shared" si="40"/>
        <v>0</v>
      </c>
    </row>
    <row r="2603" spans="1:3" x14ac:dyDescent="0.25">
      <c r="A2603" s="15">
        <v>406994</v>
      </c>
      <c r="B2603" s="15">
        <v>1</v>
      </c>
      <c r="C2603" s="15">
        <f t="shared" si="40"/>
        <v>0</v>
      </c>
    </row>
    <row r="2604" spans="1:3" x14ac:dyDescent="0.25">
      <c r="A2604" s="15">
        <v>284119</v>
      </c>
      <c r="B2604" s="15">
        <v>2</v>
      </c>
      <c r="C2604" s="15">
        <f t="shared" si="40"/>
        <v>1</v>
      </c>
    </row>
    <row r="2605" spans="1:3" x14ac:dyDescent="0.25">
      <c r="A2605" s="15">
        <v>406993</v>
      </c>
      <c r="B2605" s="15">
        <v>1</v>
      </c>
      <c r="C2605" s="15">
        <f t="shared" si="40"/>
        <v>0</v>
      </c>
    </row>
    <row r="2606" spans="1:3" x14ac:dyDescent="0.25">
      <c r="A2606" s="15">
        <v>406992</v>
      </c>
      <c r="B2606" s="15">
        <v>1</v>
      </c>
      <c r="C2606" s="15">
        <f t="shared" si="40"/>
        <v>0</v>
      </c>
    </row>
    <row r="2607" spans="1:3" x14ac:dyDescent="0.25">
      <c r="A2607" s="15">
        <v>406991</v>
      </c>
      <c r="B2607" s="15">
        <v>1</v>
      </c>
      <c r="C2607" s="15">
        <f t="shared" si="40"/>
        <v>0</v>
      </c>
    </row>
    <row r="2608" spans="1:3" x14ac:dyDescent="0.25">
      <c r="A2608" s="15">
        <v>406990</v>
      </c>
      <c r="B2608" s="15">
        <v>1</v>
      </c>
      <c r="C2608" s="15">
        <f t="shared" si="40"/>
        <v>0</v>
      </c>
    </row>
    <row r="2609" spans="1:3" x14ac:dyDescent="0.25">
      <c r="A2609" s="15">
        <v>284114</v>
      </c>
      <c r="B2609" s="15">
        <v>1</v>
      </c>
      <c r="C2609" s="15">
        <f t="shared" si="40"/>
        <v>0</v>
      </c>
    </row>
    <row r="2610" spans="1:3" x14ac:dyDescent="0.25">
      <c r="A2610" s="15">
        <v>406989</v>
      </c>
      <c r="B2610" s="15">
        <v>1</v>
      </c>
      <c r="C2610" s="15">
        <f t="shared" si="40"/>
        <v>0</v>
      </c>
    </row>
    <row r="2611" spans="1:3" x14ac:dyDescent="0.25">
      <c r="A2611" s="15">
        <v>406988</v>
      </c>
      <c r="B2611" s="15">
        <v>1</v>
      </c>
      <c r="C2611" s="15">
        <f t="shared" si="40"/>
        <v>0</v>
      </c>
    </row>
    <row r="2612" spans="1:3" x14ac:dyDescent="0.25">
      <c r="A2612" s="15">
        <v>406987</v>
      </c>
      <c r="B2612" s="15">
        <v>1</v>
      </c>
      <c r="C2612" s="15">
        <f t="shared" si="40"/>
        <v>0</v>
      </c>
    </row>
    <row r="2613" spans="1:3" x14ac:dyDescent="0.25">
      <c r="A2613" s="15">
        <v>406986</v>
      </c>
      <c r="B2613" s="15">
        <v>1</v>
      </c>
      <c r="C2613" s="15">
        <f t="shared" si="40"/>
        <v>0</v>
      </c>
    </row>
    <row r="2614" spans="1:3" x14ac:dyDescent="0.25">
      <c r="A2614" s="15">
        <v>284111</v>
      </c>
      <c r="B2614" s="15">
        <v>1</v>
      </c>
      <c r="C2614" s="15">
        <f t="shared" si="40"/>
        <v>0</v>
      </c>
    </row>
    <row r="2615" spans="1:3" x14ac:dyDescent="0.25">
      <c r="A2615" s="15">
        <v>406985</v>
      </c>
      <c r="B2615" s="15">
        <v>1</v>
      </c>
      <c r="C2615" s="15">
        <f t="shared" si="40"/>
        <v>0</v>
      </c>
    </row>
    <row r="2616" spans="1:3" x14ac:dyDescent="0.25">
      <c r="A2616" s="15">
        <v>284110</v>
      </c>
      <c r="B2616" s="15">
        <v>1</v>
      </c>
      <c r="C2616" s="15">
        <f t="shared" si="40"/>
        <v>0</v>
      </c>
    </row>
    <row r="2617" spans="1:3" x14ac:dyDescent="0.25">
      <c r="A2617" s="15">
        <v>406984</v>
      </c>
      <c r="B2617" s="15">
        <v>1</v>
      </c>
      <c r="C2617" s="15">
        <f t="shared" si="40"/>
        <v>0</v>
      </c>
    </row>
    <row r="2618" spans="1:3" x14ac:dyDescent="0.25">
      <c r="A2618" s="15">
        <v>406983</v>
      </c>
      <c r="B2618" s="15">
        <v>1</v>
      </c>
      <c r="C2618" s="15">
        <f t="shared" si="40"/>
        <v>0</v>
      </c>
    </row>
    <row r="2619" spans="1:3" x14ac:dyDescent="0.25">
      <c r="A2619" s="15">
        <v>406982</v>
      </c>
      <c r="B2619" s="15">
        <v>1</v>
      </c>
      <c r="C2619" s="15">
        <f t="shared" si="40"/>
        <v>0</v>
      </c>
    </row>
    <row r="2620" spans="1:3" x14ac:dyDescent="0.25">
      <c r="A2620" s="15">
        <v>284106</v>
      </c>
      <c r="B2620" s="15">
        <v>1</v>
      </c>
      <c r="C2620" s="15">
        <f t="shared" si="40"/>
        <v>0</v>
      </c>
    </row>
    <row r="2621" spans="1:3" x14ac:dyDescent="0.25">
      <c r="A2621" s="15">
        <v>406981</v>
      </c>
      <c r="B2621" s="15">
        <v>1</v>
      </c>
      <c r="C2621" s="15">
        <f t="shared" si="40"/>
        <v>0</v>
      </c>
    </row>
    <row r="2622" spans="1:3" x14ac:dyDescent="0.25">
      <c r="A2622" s="15">
        <v>406980</v>
      </c>
      <c r="B2622" s="15">
        <v>1</v>
      </c>
      <c r="C2622" s="15">
        <f t="shared" si="40"/>
        <v>0</v>
      </c>
    </row>
    <row r="2623" spans="1:3" x14ac:dyDescent="0.25">
      <c r="A2623" s="15">
        <v>406979</v>
      </c>
      <c r="B2623" s="15">
        <v>1</v>
      </c>
      <c r="C2623" s="15">
        <f t="shared" si="40"/>
        <v>0</v>
      </c>
    </row>
    <row r="2624" spans="1:3" x14ac:dyDescent="0.25">
      <c r="A2624" s="15">
        <v>406977</v>
      </c>
      <c r="B2624" s="15">
        <v>1</v>
      </c>
      <c r="C2624" s="15">
        <f t="shared" si="40"/>
        <v>0</v>
      </c>
    </row>
    <row r="2625" spans="1:3" x14ac:dyDescent="0.25">
      <c r="A2625" s="15">
        <v>406976</v>
      </c>
      <c r="B2625" s="15">
        <v>1</v>
      </c>
      <c r="C2625" s="15">
        <f t="shared" si="40"/>
        <v>0</v>
      </c>
    </row>
    <row r="2626" spans="1:3" x14ac:dyDescent="0.25">
      <c r="A2626" s="15">
        <v>406974</v>
      </c>
      <c r="B2626" s="15">
        <v>1</v>
      </c>
      <c r="C2626" s="15">
        <f t="shared" si="40"/>
        <v>0</v>
      </c>
    </row>
    <row r="2627" spans="1:3" x14ac:dyDescent="0.25">
      <c r="A2627" s="15">
        <v>284098</v>
      </c>
      <c r="B2627" s="15">
        <v>1</v>
      </c>
      <c r="C2627" s="15">
        <f t="shared" ref="C2627:C2690" si="41">IF(B2627&gt;1,1,0)</f>
        <v>0</v>
      </c>
    </row>
    <row r="2628" spans="1:3" x14ac:dyDescent="0.25">
      <c r="A2628" s="15">
        <v>406973</v>
      </c>
      <c r="B2628" s="15">
        <v>1</v>
      </c>
      <c r="C2628" s="15">
        <f t="shared" si="41"/>
        <v>0</v>
      </c>
    </row>
    <row r="2629" spans="1:3" x14ac:dyDescent="0.25">
      <c r="A2629" s="15">
        <v>406972</v>
      </c>
      <c r="B2629" s="15">
        <v>1</v>
      </c>
      <c r="C2629" s="15">
        <f t="shared" si="41"/>
        <v>0</v>
      </c>
    </row>
    <row r="2630" spans="1:3" x14ac:dyDescent="0.25">
      <c r="A2630" s="15">
        <v>136647</v>
      </c>
      <c r="B2630" s="15">
        <v>2</v>
      </c>
      <c r="C2630" s="15">
        <f t="shared" si="41"/>
        <v>1</v>
      </c>
    </row>
    <row r="2631" spans="1:3" x14ac:dyDescent="0.25">
      <c r="A2631" s="15">
        <v>406971</v>
      </c>
      <c r="B2631" s="15">
        <v>1</v>
      </c>
      <c r="C2631" s="15">
        <f t="shared" si="41"/>
        <v>0</v>
      </c>
    </row>
    <row r="2632" spans="1:3" x14ac:dyDescent="0.25">
      <c r="A2632" s="15">
        <v>406970</v>
      </c>
      <c r="B2632" s="15">
        <v>1</v>
      </c>
      <c r="C2632" s="15">
        <f t="shared" si="41"/>
        <v>0</v>
      </c>
    </row>
    <row r="2633" spans="1:3" x14ac:dyDescent="0.25">
      <c r="A2633" s="15">
        <v>406969</v>
      </c>
      <c r="B2633" s="15">
        <v>1</v>
      </c>
      <c r="C2633" s="15">
        <f t="shared" si="41"/>
        <v>0</v>
      </c>
    </row>
    <row r="2634" spans="1:3" x14ac:dyDescent="0.25">
      <c r="A2634" s="15">
        <v>406968</v>
      </c>
      <c r="B2634" s="15">
        <v>1</v>
      </c>
      <c r="C2634" s="15">
        <f t="shared" si="41"/>
        <v>0</v>
      </c>
    </row>
    <row r="2635" spans="1:3" x14ac:dyDescent="0.25">
      <c r="A2635" s="15">
        <v>406967</v>
      </c>
      <c r="B2635" s="15">
        <v>1</v>
      </c>
      <c r="C2635" s="15">
        <f t="shared" si="41"/>
        <v>0</v>
      </c>
    </row>
    <row r="2636" spans="1:3" x14ac:dyDescent="0.25">
      <c r="A2636" s="15">
        <v>406963</v>
      </c>
      <c r="B2636" s="15">
        <v>1</v>
      </c>
      <c r="C2636" s="15">
        <f t="shared" si="41"/>
        <v>0</v>
      </c>
    </row>
    <row r="2637" spans="1:3" x14ac:dyDescent="0.25">
      <c r="A2637" s="15">
        <v>284086</v>
      </c>
      <c r="B2637" s="15">
        <v>2</v>
      </c>
      <c r="C2637" s="15">
        <f t="shared" si="41"/>
        <v>1</v>
      </c>
    </row>
    <row r="2638" spans="1:3" x14ac:dyDescent="0.25">
      <c r="A2638" s="15">
        <v>406960</v>
      </c>
      <c r="B2638" s="15">
        <v>2</v>
      </c>
      <c r="C2638" s="15">
        <f t="shared" si="41"/>
        <v>1</v>
      </c>
    </row>
    <row r="2639" spans="1:3" x14ac:dyDescent="0.25">
      <c r="A2639" s="15">
        <v>406959</v>
      </c>
      <c r="B2639" s="15">
        <v>1</v>
      </c>
      <c r="C2639" s="15">
        <f t="shared" si="41"/>
        <v>0</v>
      </c>
    </row>
    <row r="2640" spans="1:3" x14ac:dyDescent="0.25">
      <c r="A2640" s="15">
        <v>406958</v>
      </c>
      <c r="B2640" s="15">
        <v>1</v>
      </c>
      <c r="C2640" s="15">
        <f t="shared" si="41"/>
        <v>0</v>
      </c>
    </row>
    <row r="2641" spans="1:3" x14ac:dyDescent="0.25">
      <c r="A2641" s="15">
        <v>406957</v>
      </c>
      <c r="B2641" s="15">
        <v>1</v>
      </c>
      <c r="C2641" s="15">
        <f t="shared" si="41"/>
        <v>0</v>
      </c>
    </row>
    <row r="2642" spans="1:3" x14ac:dyDescent="0.25">
      <c r="A2642" s="15">
        <v>406956</v>
      </c>
      <c r="B2642" s="15">
        <v>1</v>
      </c>
      <c r="C2642" s="15">
        <f t="shared" si="41"/>
        <v>0</v>
      </c>
    </row>
    <row r="2643" spans="1:3" x14ac:dyDescent="0.25">
      <c r="A2643" s="15">
        <v>406955</v>
      </c>
      <c r="B2643" s="15">
        <v>1</v>
      </c>
      <c r="C2643" s="15">
        <f t="shared" si="41"/>
        <v>0</v>
      </c>
    </row>
    <row r="2644" spans="1:3" x14ac:dyDescent="0.25">
      <c r="A2644" s="15">
        <v>406954</v>
      </c>
      <c r="B2644" s="15">
        <v>1</v>
      </c>
      <c r="C2644" s="15">
        <f t="shared" si="41"/>
        <v>0</v>
      </c>
    </row>
    <row r="2645" spans="1:3" x14ac:dyDescent="0.25">
      <c r="A2645" s="15">
        <v>406953</v>
      </c>
      <c r="B2645" s="15">
        <v>1</v>
      </c>
      <c r="C2645" s="15">
        <f t="shared" si="41"/>
        <v>0</v>
      </c>
    </row>
    <row r="2646" spans="1:3" x14ac:dyDescent="0.25">
      <c r="A2646" s="15">
        <v>406952</v>
      </c>
      <c r="B2646" s="15">
        <v>1</v>
      </c>
      <c r="C2646" s="15">
        <f t="shared" si="41"/>
        <v>0</v>
      </c>
    </row>
    <row r="2647" spans="1:3" x14ac:dyDescent="0.25">
      <c r="A2647" s="15">
        <v>284076</v>
      </c>
      <c r="B2647" s="15">
        <v>1</v>
      </c>
      <c r="C2647" s="15">
        <f t="shared" si="41"/>
        <v>0</v>
      </c>
    </row>
    <row r="2648" spans="1:3" x14ac:dyDescent="0.25">
      <c r="A2648" s="15">
        <v>406950</v>
      </c>
      <c r="B2648" s="15">
        <v>2</v>
      </c>
      <c r="C2648" s="15">
        <f t="shared" si="41"/>
        <v>1</v>
      </c>
    </row>
    <row r="2649" spans="1:3" x14ac:dyDescent="0.25">
      <c r="A2649" s="15">
        <v>406948</v>
      </c>
      <c r="B2649" s="15">
        <v>1</v>
      </c>
      <c r="C2649" s="15">
        <f t="shared" si="41"/>
        <v>0</v>
      </c>
    </row>
    <row r="2650" spans="1:3" x14ac:dyDescent="0.25">
      <c r="A2650" s="15">
        <v>406947</v>
      </c>
      <c r="B2650" s="15">
        <v>1</v>
      </c>
      <c r="C2650" s="15">
        <f t="shared" si="41"/>
        <v>0</v>
      </c>
    </row>
    <row r="2651" spans="1:3" x14ac:dyDescent="0.25">
      <c r="A2651" s="15">
        <v>406943</v>
      </c>
      <c r="B2651" s="15">
        <v>1</v>
      </c>
      <c r="C2651" s="15">
        <f t="shared" si="41"/>
        <v>0</v>
      </c>
    </row>
    <row r="2652" spans="1:3" x14ac:dyDescent="0.25">
      <c r="A2652" s="15">
        <v>406942</v>
      </c>
      <c r="B2652" s="15">
        <v>1</v>
      </c>
      <c r="C2652" s="15">
        <f t="shared" si="41"/>
        <v>0</v>
      </c>
    </row>
    <row r="2653" spans="1:3" x14ac:dyDescent="0.25">
      <c r="A2653" s="15">
        <v>406940</v>
      </c>
      <c r="B2653" s="15">
        <v>1</v>
      </c>
      <c r="C2653" s="15">
        <f t="shared" si="41"/>
        <v>0</v>
      </c>
    </row>
    <row r="2654" spans="1:3" x14ac:dyDescent="0.25">
      <c r="A2654" s="15">
        <v>406938</v>
      </c>
      <c r="B2654" s="15">
        <v>1</v>
      </c>
      <c r="C2654" s="15">
        <f t="shared" si="41"/>
        <v>0</v>
      </c>
    </row>
    <row r="2655" spans="1:3" x14ac:dyDescent="0.25">
      <c r="A2655" s="15">
        <v>406937</v>
      </c>
      <c r="B2655" s="15">
        <v>1</v>
      </c>
      <c r="C2655" s="15">
        <f t="shared" si="41"/>
        <v>0</v>
      </c>
    </row>
    <row r="2656" spans="1:3" x14ac:dyDescent="0.25">
      <c r="A2656" s="15">
        <v>406936</v>
      </c>
      <c r="B2656" s="15">
        <v>1</v>
      </c>
      <c r="C2656" s="15">
        <f t="shared" si="41"/>
        <v>0</v>
      </c>
    </row>
    <row r="2657" spans="1:3" x14ac:dyDescent="0.25">
      <c r="A2657" s="15">
        <v>406935</v>
      </c>
      <c r="B2657" s="15">
        <v>1</v>
      </c>
      <c r="C2657" s="15">
        <f t="shared" si="41"/>
        <v>0</v>
      </c>
    </row>
    <row r="2658" spans="1:3" x14ac:dyDescent="0.25">
      <c r="A2658" s="15">
        <v>100132285</v>
      </c>
      <c r="B2658" s="15">
        <v>1</v>
      </c>
      <c r="C2658" s="15">
        <f t="shared" si="41"/>
        <v>0</v>
      </c>
    </row>
    <row r="2659" spans="1:3" x14ac:dyDescent="0.25">
      <c r="A2659" s="15">
        <v>406933</v>
      </c>
      <c r="B2659" s="15">
        <v>1</v>
      </c>
      <c r="C2659" s="15">
        <f t="shared" si="41"/>
        <v>0</v>
      </c>
    </row>
    <row r="2660" spans="1:3" x14ac:dyDescent="0.25">
      <c r="A2660" s="15">
        <v>284058</v>
      </c>
      <c r="B2660" s="15">
        <v>2</v>
      </c>
      <c r="C2660" s="15">
        <f t="shared" si="41"/>
        <v>1</v>
      </c>
    </row>
    <row r="2661" spans="1:3" x14ac:dyDescent="0.25">
      <c r="A2661" s="15">
        <v>406932</v>
      </c>
      <c r="B2661" s="15">
        <v>1</v>
      </c>
      <c r="C2661" s="15">
        <f t="shared" si="41"/>
        <v>0</v>
      </c>
    </row>
    <row r="2662" spans="1:3" x14ac:dyDescent="0.25">
      <c r="A2662" s="15">
        <v>406930</v>
      </c>
      <c r="B2662" s="15">
        <v>1</v>
      </c>
      <c r="C2662" s="15">
        <f t="shared" si="41"/>
        <v>0</v>
      </c>
    </row>
    <row r="2663" spans="1:3" x14ac:dyDescent="0.25">
      <c r="A2663" s="15">
        <v>406929</v>
      </c>
      <c r="B2663" s="15">
        <v>1</v>
      </c>
      <c r="C2663" s="15">
        <f t="shared" si="41"/>
        <v>0</v>
      </c>
    </row>
    <row r="2664" spans="1:3" x14ac:dyDescent="0.25">
      <c r="A2664" s="15">
        <v>406928</v>
      </c>
      <c r="B2664" s="15">
        <v>1</v>
      </c>
      <c r="C2664" s="15">
        <f t="shared" si="41"/>
        <v>0</v>
      </c>
    </row>
    <row r="2665" spans="1:3" x14ac:dyDescent="0.25">
      <c r="A2665" s="15">
        <v>406927</v>
      </c>
      <c r="B2665" s="15">
        <v>1</v>
      </c>
      <c r="C2665" s="15">
        <f t="shared" si="41"/>
        <v>0</v>
      </c>
    </row>
    <row r="2666" spans="1:3" x14ac:dyDescent="0.25">
      <c r="A2666" s="15">
        <v>161176</v>
      </c>
      <c r="B2666" s="15">
        <v>1</v>
      </c>
      <c r="C2666" s="15">
        <f t="shared" si="41"/>
        <v>0</v>
      </c>
    </row>
    <row r="2667" spans="1:3" x14ac:dyDescent="0.25">
      <c r="A2667" s="15">
        <v>406924</v>
      </c>
      <c r="B2667" s="15">
        <v>1</v>
      </c>
      <c r="C2667" s="15">
        <f t="shared" si="41"/>
        <v>0</v>
      </c>
    </row>
    <row r="2668" spans="1:3" x14ac:dyDescent="0.25">
      <c r="A2668" s="15">
        <v>406923</v>
      </c>
      <c r="B2668" s="15">
        <v>1</v>
      </c>
      <c r="C2668" s="15">
        <f t="shared" si="41"/>
        <v>0</v>
      </c>
    </row>
    <row r="2669" spans="1:3" x14ac:dyDescent="0.25">
      <c r="A2669" s="15">
        <v>406922</v>
      </c>
      <c r="B2669" s="15">
        <v>1</v>
      </c>
      <c r="C2669" s="15">
        <f t="shared" si="41"/>
        <v>0</v>
      </c>
    </row>
    <row r="2670" spans="1:3" x14ac:dyDescent="0.25">
      <c r="A2670" s="15">
        <v>406921</v>
      </c>
      <c r="B2670" s="15">
        <v>1</v>
      </c>
      <c r="C2670" s="15">
        <f t="shared" si="41"/>
        <v>0</v>
      </c>
    </row>
    <row r="2671" spans="1:3" x14ac:dyDescent="0.25">
      <c r="A2671" s="15">
        <v>406920</v>
      </c>
      <c r="B2671" s="15">
        <v>1</v>
      </c>
      <c r="C2671" s="15">
        <f t="shared" si="41"/>
        <v>0</v>
      </c>
    </row>
    <row r="2672" spans="1:3" x14ac:dyDescent="0.25">
      <c r="A2672" s="15">
        <v>406919</v>
      </c>
      <c r="B2672" s="15">
        <v>1</v>
      </c>
      <c r="C2672" s="15">
        <f t="shared" si="41"/>
        <v>0</v>
      </c>
    </row>
    <row r="2673" spans="1:3" x14ac:dyDescent="0.25">
      <c r="A2673" s="15">
        <v>406916</v>
      </c>
      <c r="B2673" s="15">
        <v>1</v>
      </c>
      <c r="C2673" s="15">
        <f t="shared" si="41"/>
        <v>0</v>
      </c>
    </row>
    <row r="2674" spans="1:3" x14ac:dyDescent="0.25">
      <c r="A2674" s="15">
        <v>406915</v>
      </c>
      <c r="B2674" s="15">
        <v>1</v>
      </c>
      <c r="C2674" s="15">
        <f t="shared" si="41"/>
        <v>0</v>
      </c>
    </row>
    <row r="2675" spans="1:3" x14ac:dyDescent="0.25">
      <c r="A2675" s="15">
        <v>406914</v>
      </c>
      <c r="B2675" s="15">
        <v>1</v>
      </c>
      <c r="C2675" s="15">
        <f t="shared" si="41"/>
        <v>0</v>
      </c>
    </row>
    <row r="2676" spans="1:3" x14ac:dyDescent="0.25">
      <c r="A2676" s="15">
        <v>406913</v>
      </c>
      <c r="B2676" s="15">
        <v>1</v>
      </c>
      <c r="C2676" s="15">
        <f t="shared" si="41"/>
        <v>0</v>
      </c>
    </row>
    <row r="2677" spans="1:3" x14ac:dyDescent="0.25">
      <c r="A2677" s="15">
        <v>406912</v>
      </c>
      <c r="B2677" s="15">
        <v>1</v>
      </c>
      <c r="C2677" s="15">
        <f t="shared" si="41"/>
        <v>0</v>
      </c>
    </row>
    <row r="2678" spans="1:3" x14ac:dyDescent="0.25">
      <c r="A2678" s="15">
        <v>406911</v>
      </c>
      <c r="B2678" s="15">
        <v>1</v>
      </c>
      <c r="C2678" s="15">
        <f t="shared" si="41"/>
        <v>0</v>
      </c>
    </row>
    <row r="2679" spans="1:3" x14ac:dyDescent="0.25">
      <c r="A2679" s="15">
        <v>406910</v>
      </c>
      <c r="B2679" s="15">
        <v>1</v>
      </c>
      <c r="C2679" s="15">
        <f t="shared" si="41"/>
        <v>0</v>
      </c>
    </row>
    <row r="2680" spans="1:3" x14ac:dyDescent="0.25">
      <c r="A2680" s="15">
        <v>406907</v>
      </c>
      <c r="B2680" s="15">
        <v>1</v>
      </c>
      <c r="C2680" s="15">
        <f t="shared" si="41"/>
        <v>0</v>
      </c>
    </row>
    <row r="2681" spans="1:3" x14ac:dyDescent="0.25">
      <c r="A2681" s="15">
        <v>406906</v>
      </c>
      <c r="B2681" s="15">
        <v>1</v>
      </c>
      <c r="C2681" s="15">
        <f t="shared" si="41"/>
        <v>0</v>
      </c>
    </row>
    <row r="2682" spans="1:3" x14ac:dyDescent="0.25">
      <c r="A2682" s="15">
        <v>406905</v>
      </c>
      <c r="B2682" s="15">
        <v>1</v>
      </c>
      <c r="C2682" s="15">
        <f t="shared" si="41"/>
        <v>0</v>
      </c>
    </row>
    <row r="2683" spans="1:3" x14ac:dyDescent="0.25">
      <c r="A2683" s="15">
        <v>406904</v>
      </c>
      <c r="B2683" s="15">
        <v>1</v>
      </c>
      <c r="C2683" s="15">
        <f t="shared" si="41"/>
        <v>0</v>
      </c>
    </row>
    <row r="2684" spans="1:3" x14ac:dyDescent="0.25">
      <c r="A2684" s="15">
        <v>406903</v>
      </c>
      <c r="B2684" s="15">
        <v>1</v>
      </c>
      <c r="C2684" s="15">
        <f t="shared" si="41"/>
        <v>0</v>
      </c>
    </row>
    <row r="2685" spans="1:3" x14ac:dyDescent="0.25">
      <c r="A2685" s="15">
        <v>406902</v>
      </c>
      <c r="B2685" s="15">
        <v>1</v>
      </c>
      <c r="C2685" s="15">
        <f t="shared" si="41"/>
        <v>0</v>
      </c>
    </row>
    <row r="2686" spans="1:3" x14ac:dyDescent="0.25">
      <c r="A2686" s="15">
        <v>406901</v>
      </c>
      <c r="B2686" s="15">
        <v>1</v>
      </c>
      <c r="C2686" s="15">
        <f t="shared" si="41"/>
        <v>0</v>
      </c>
    </row>
    <row r="2687" spans="1:3" x14ac:dyDescent="0.25">
      <c r="A2687" s="15">
        <v>406900</v>
      </c>
      <c r="B2687" s="15">
        <v>1</v>
      </c>
      <c r="C2687" s="15">
        <f t="shared" si="41"/>
        <v>0</v>
      </c>
    </row>
    <row r="2688" spans="1:3" x14ac:dyDescent="0.25">
      <c r="A2688" s="15">
        <v>406899</v>
      </c>
      <c r="B2688" s="15">
        <v>1</v>
      </c>
      <c r="C2688" s="15">
        <f t="shared" si="41"/>
        <v>0</v>
      </c>
    </row>
    <row r="2689" spans="1:3" x14ac:dyDescent="0.25">
      <c r="A2689" s="15">
        <v>406898</v>
      </c>
      <c r="B2689" s="15">
        <v>1</v>
      </c>
      <c r="C2689" s="15">
        <f t="shared" si="41"/>
        <v>0</v>
      </c>
    </row>
    <row r="2690" spans="1:3" x14ac:dyDescent="0.25">
      <c r="A2690" s="15">
        <v>406897</v>
      </c>
      <c r="B2690" s="15">
        <v>1</v>
      </c>
      <c r="C2690" s="15">
        <f t="shared" si="41"/>
        <v>0</v>
      </c>
    </row>
    <row r="2691" spans="1:3" x14ac:dyDescent="0.25">
      <c r="A2691" s="15">
        <v>406896</v>
      </c>
      <c r="B2691" s="15">
        <v>1</v>
      </c>
      <c r="C2691" s="15">
        <f t="shared" ref="C2691:C2754" si="42">IF(B2691&gt;1,1,0)</f>
        <v>0</v>
      </c>
    </row>
    <row r="2692" spans="1:3" x14ac:dyDescent="0.25">
      <c r="A2692" s="15">
        <v>406895</v>
      </c>
      <c r="B2692" s="15">
        <v>1</v>
      </c>
      <c r="C2692" s="15">
        <f t="shared" si="42"/>
        <v>0</v>
      </c>
    </row>
    <row r="2693" spans="1:3" x14ac:dyDescent="0.25">
      <c r="A2693" s="15">
        <v>406894</v>
      </c>
      <c r="B2693" s="15">
        <v>1</v>
      </c>
      <c r="C2693" s="15">
        <f t="shared" si="42"/>
        <v>0</v>
      </c>
    </row>
    <row r="2694" spans="1:3" x14ac:dyDescent="0.25">
      <c r="A2694" s="15">
        <v>406893</v>
      </c>
      <c r="B2694" s="15">
        <v>1</v>
      </c>
      <c r="C2694" s="15">
        <f t="shared" si="42"/>
        <v>0</v>
      </c>
    </row>
    <row r="2695" spans="1:3" x14ac:dyDescent="0.25">
      <c r="A2695" s="15">
        <v>406892</v>
      </c>
      <c r="B2695" s="15">
        <v>1</v>
      </c>
      <c r="C2695" s="15">
        <f t="shared" si="42"/>
        <v>0</v>
      </c>
    </row>
    <row r="2696" spans="1:3" x14ac:dyDescent="0.25">
      <c r="A2696" s="15">
        <v>406891</v>
      </c>
      <c r="B2696" s="15">
        <v>1</v>
      </c>
      <c r="C2696" s="15">
        <f t="shared" si="42"/>
        <v>0</v>
      </c>
    </row>
    <row r="2697" spans="1:3" x14ac:dyDescent="0.25">
      <c r="A2697" s="15">
        <v>406890</v>
      </c>
      <c r="B2697" s="15">
        <v>1</v>
      </c>
      <c r="C2697" s="15">
        <f t="shared" si="42"/>
        <v>0</v>
      </c>
    </row>
    <row r="2698" spans="1:3" x14ac:dyDescent="0.25">
      <c r="A2698" s="15">
        <v>406889</v>
      </c>
      <c r="B2698" s="15">
        <v>1</v>
      </c>
      <c r="C2698" s="15">
        <f t="shared" si="42"/>
        <v>0</v>
      </c>
    </row>
    <row r="2699" spans="1:3" x14ac:dyDescent="0.25">
      <c r="A2699" s="15">
        <v>406888</v>
      </c>
      <c r="B2699" s="15">
        <v>1</v>
      </c>
      <c r="C2699" s="15">
        <f t="shared" si="42"/>
        <v>0</v>
      </c>
    </row>
    <row r="2700" spans="1:3" x14ac:dyDescent="0.25">
      <c r="A2700" s="15">
        <v>406887</v>
      </c>
      <c r="B2700" s="15">
        <v>1</v>
      </c>
      <c r="C2700" s="15">
        <f t="shared" si="42"/>
        <v>0</v>
      </c>
    </row>
    <row r="2701" spans="1:3" x14ac:dyDescent="0.25">
      <c r="A2701" s="15">
        <v>406886</v>
      </c>
      <c r="B2701" s="15">
        <v>1</v>
      </c>
      <c r="C2701" s="15">
        <f t="shared" si="42"/>
        <v>0</v>
      </c>
    </row>
    <row r="2702" spans="1:3" x14ac:dyDescent="0.25">
      <c r="A2702" s="15">
        <v>406885</v>
      </c>
      <c r="B2702" s="15">
        <v>1</v>
      </c>
      <c r="C2702" s="15">
        <f t="shared" si="42"/>
        <v>0</v>
      </c>
    </row>
    <row r="2703" spans="1:3" x14ac:dyDescent="0.25">
      <c r="A2703" s="15">
        <v>406884</v>
      </c>
      <c r="B2703" s="15">
        <v>1</v>
      </c>
      <c r="C2703" s="15">
        <f t="shared" si="42"/>
        <v>0</v>
      </c>
    </row>
    <row r="2704" spans="1:3" x14ac:dyDescent="0.25">
      <c r="A2704" s="15">
        <v>406883</v>
      </c>
      <c r="B2704" s="15">
        <v>1</v>
      </c>
      <c r="C2704" s="15">
        <f t="shared" si="42"/>
        <v>0</v>
      </c>
    </row>
    <row r="2705" spans="1:3" x14ac:dyDescent="0.25">
      <c r="A2705" s="15">
        <v>406882</v>
      </c>
      <c r="B2705" s="15">
        <v>1</v>
      </c>
      <c r="C2705" s="15">
        <f t="shared" si="42"/>
        <v>0</v>
      </c>
    </row>
    <row r="2706" spans="1:3" x14ac:dyDescent="0.25">
      <c r="A2706" s="15">
        <v>406881</v>
      </c>
      <c r="B2706" s="15">
        <v>1</v>
      </c>
      <c r="C2706" s="15">
        <f t="shared" si="42"/>
        <v>0</v>
      </c>
    </row>
    <row r="2707" spans="1:3" x14ac:dyDescent="0.25">
      <c r="A2707" s="15">
        <v>406874</v>
      </c>
      <c r="B2707" s="15">
        <v>1</v>
      </c>
      <c r="C2707" s="15">
        <f t="shared" si="42"/>
        <v>0</v>
      </c>
    </row>
    <row r="2708" spans="1:3" x14ac:dyDescent="0.25">
      <c r="A2708" s="15">
        <v>554316</v>
      </c>
      <c r="B2708" s="15">
        <v>1</v>
      </c>
      <c r="C2708" s="15">
        <f t="shared" si="42"/>
        <v>0</v>
      </c>
    </row>
    <row r="2709" spans="1:3" x14ac:dyDescent="0.25">
      <c r="A2709" s="15">
        <v>554315</v>
      </c>
      <c r="B2709" s="15">
        <v>1</v>
      </c>
      <c r="C2709" s="15">
        <f t="shared" si="42"/>
        <v>0</v>
      </c>
    </row>
    <row r="2710" spans="1:3" x14ac:dyDescent="0.25">
      <c r="A2710" s="15">
        <v>554314</v>
      </c>
      <c r="B2710" s="15">
        <v>1</v>
      </c>
      <c r="C2710" s="15">
        <f t="shared" si="42"/>
        <v>0</v>
      </c>
    </row>
    <row r="2711" spans="1:3" x14ac:dyDescent="0.25">
      <c r="A2711" s="15">
        <v>283989</v>
      </c>
      <c r="B2711" s="15">
        <v>3</v>
      </c>
      <c r="C2711" s="15">
        <f t="shared" si="42"/>
        <v>1</v>
      </c>
    </row>
    <row r="2712" spans="1:3" x14ac:dyDescent="0.25">
      <c r="A2712" s="15">
        <v>283987</v>
      </c>
      <c r="B2712" s="15">
        <v>1</v>
      </c>
      <c r="C2712" s="15">
        <f t="shared" si="42"/>
        <v>0</v>
      </c>
    </row>
    <row r="2713" spans="1:3" x14ac:dyDescent="0.25">
      <c r="A2713" s="15">
        <v>283953</v>
      </c>
      <c r="B2713" s="15">
        <v>1</v>
      </c>
      <c r="C2713" s="15">
        <f t="shared" si="42"/>
        <v>0</v>
      </c>
    </row>
    <row r="2714" spans="1:3" x14ac:dyDescent="0.25">
      <c r="A2714" s="15">
        <v>283927</v>
      </c>
      <c r="B2714" s="15">
        <v>1</v>
      </c>
      <c r="C2714" s="15">
        <f t="shared" si="42"/>
        <v>0</v>
      </c>
    </row>
    <row r="2715" spans="1:3" x14ac:dyDescent="0.25">
      <c r="A2715" s="15">
        <v>554213</v>
      </c>
      <c r="B2715" s="15">
        <v>1</v>
      </c>
      <c r="C2715" s="15">
        <f t="shared" si="42"/>
        <v>0</v>
      </c>
    </row>
    <row r="2716" spans="1:3" x14ac:dyDescent="0.25">
      <c r="A2716" s="15">
        <v>554212</v>
      </c>
      <c r="B2716" s="15">
        <v>1</v>
      </c>
      <c r="C2716" s="15">
        <f t="shared" si="42"/>
        <v>0</v>
      </c>
    </row>
    <row r="2717" spans="1:3" x14ac:dyDescent="0.25">
      <c r="A2717" s="15">
        <v>554210</v>
      </c>
      <c r="B2717" s="15">
        <v>1</v>
      </c>
      <c r="C2717" s="15">
        <f t="shared" si="42"/>
        <v>0</v>
      </c>
    </row>
    <row r="2718" spans="1:3" x14ac:dyDescent="0.25">
      <c r="A2718" s="15">
        <v>259307</v>
      </c>
      <c r="B2718" s="15">
        <v>1</v>
      </c>
      <c r="C2718" s="15">
        <f t="shared" si="42"/>
        <v>0</v>
      </c>
    </row>
    <row r="2719" spans="1:3" x14ac:dyDescent="0.25">
      <c r="A2719" s="15">
        <v>161003</v>
      </c>
      <c r="B2719" s="15">
        <v>1</v>
      </c>
      <c r="C2719" s="15">
        <f t="shared" si="42"/>
        <v>0</v>
      </c>
    </row>
    <row r="2720" spans="1:3" x14ac:dyDescent="0.25">
      <c r="A2720" s="15">
        <v>554203</v>
      </c>
      <c r="B2720" s="15">
        <v>1</v>
      </c>
      <c r="C2720" s="15">
        <f t="shared" si="42"/>
        <v>0</v>
      </c>
    </row>
    <row r="2721" spans="1:3" x14ac:dyDescent="0.25">
      <c r="A2721" s="15">
        <v>259296</v>
      </c>
      <c r="B2721" s="15">
        <v>1</v>
      </c>
      <c r="C2721" s="15">
        <f t="shared" si="42"/>
        <v>0</v>
      </c>
    </row>
    <row r="2722" spans="1:3" x14ac:dyDescent="0.25">
      <c r="A2722" s="15">
        <v>283871</v>
      </c>
      <c r="B2722" s="15">
        <v>1</v>
      </c>
      <c r="C2722" s="15">
        <f t="shared" si="42"/>
        <v>0</v>
      </c>
    </row>
    <row r="2723" spans="1:3" x14ac:dyDescent="0.25">
      <c r="A2723" s="15">
        <v>259295</v>
      </c>
      <c r="B2723" s="15">
        <v>1</v>
      </c>
      <c r="C2723" s="15">
        <f t="shared" si="42"/>
        <v>0</v>
      </c>
    </row>
    <row r="2724" spans="1:3" x14ac:dyDescent="0.25">
      <c r="A2724" s="15">
        <v>259294</v>
      </c>
      <c r="B2724" s="15">
        <v>1</v>
      </c>
      <c r="C2724" s="15">
        <f t="shared" si="42"/>
        <v>0</v>
      </c>
    </row>
    <row r="2725" spans="1:3" x14ac:dyDescent="0.25">
      <c r="A2725" s="15">
        <v>283869</v>
      </c>
      <c r="B2725" s="15">
        <v>1</v>
      </c>
      <c r="C2725" s="15">
        <f t="shared" si="42"/>
        <v>0</v>
      </c>
    </row>
    <row r="2726" spans="1:3" x14ac:dyDescent="0.25">
      <c r="A2726" s="15">
        <v>259293</v>
      </c>
      <c r="B2726" s="15">
        <v>1</v>
      </c>
      <c r="C2726" s="15">
        <f t="shared" si="42"/>
        <v>0</v>
      </c>
    </row>
    <row r="2727" spans="1:3" x14ac:dyDescent="0.25">
      <c r="A2727" s="15">
        <v>259292</v>
      </c>
      <c r="B2727" s="15">
        <v>1</v>
      </c>
      <c r="C2727" s="15">
        <f t="shared" si="42"/>
        <v>0</v>
      </c>
    </row>
    <row r="2728" spans="1:3" x14ac:dyDescent="0.25">
      <c r="A2728" s="15">
        <v>259291</v>
      </c>
      <c r="B2728" s="15">
        <v>1</v>
      </c>
      <c r="C2728" s="15">
        <f t="shared" si="42"/>
        <v>0</v>
      </c>
    </row>
    <row r="2729" spans="1:3" x14ac:dyDescent="0.25">
      <c r="A2729" s="15">
        <v>259290</v>
      </c>
      <c r="B2729" s="15">
        <v>1</v>
      </c>
      <c r="C2729" s="15">
        <f t="shared" si="42"/>
        <v>0</v>
      </c>
    </row>
    <row r="2730" spans="1:3" x14ac:dyDescent="0.25">
      <c r="A2730" s="15">
        <v>259289</v>
      </c>
      <c r="B2730" s="15">
        <v>1</v>
      </c>
      <c r="C2730" s="15">
        <f t="shared" si="42"/>
        <v>0</v>
      </c>
    </row>
    <row r="2731" spans="1:3" x14ac:dyDescent="0.25">
      <c r="A2731" s="15">
        <v>554188</v>
      </c>
      <c r="B2731" s="15">
        <v>1</v>
      </c>
      <c r="C2731" s="15">
        <f t="shared" si="42"/>
        <v>0</v>
      </c>
    </row>
    <row r="2732" spans="1:3" x14ac:dyDescent="0.25">
      <c r="A2732" s="15">
        <v>259287</v>
      </c>
      <c r="B2732" s="15">
        <v>1</v>
      </c>
      <c r="C2732" s="15">
        <f t="shared" si="42"/>
        <v>0</v>
      </c>
    </row>
    <row r="2733" spans="1:3" x14ac:dyDescent="0.25">
      <c r="A2733" s="15">
        <v>259286</v>
      </c>
      <c r="B2733" s="15">
        <v>1</v>
      </c>
      <c r="C2733" s="15">
        <f t="shared" si="42"/>
        <v>0</v>
      </c>
    </row>
    <row r="2734" spans="1:3" x14ac:dyDescent="0.25">
      <c r="A2734" s="15">
        <v>259283</v>
      </c>
      <c r="B2734" s="15">
        <v>1</v>
      </c>
      <c r="C2734" s="15">
        <f t="shared" si="42"/>
        <v>0</v>
      </c>
    </row>
    <row r="2735" spans="1:3" x14ac:dyDescent="0.25">
      <c r="A2735" s="15">
        <v>283849</v>
      </c>
      <c r="B2735" s="15">
        <v>1</v>
      </c>
      <c r="C2735" s="15">
        <f t="shared" si="42"/>
        <v>0</v>
      </c>
    </row>
    <row r="2736" spans="1:3" x14ac:dyDescent="0.25">
      <c r="A2736" s="15">
        <v>100132074</v>
      </c>
      <c r="B2736" s="15">
        <v>1</v>
      </c>
      <c r="C2736" s="15">
        <f t="shared" si="42"/>
        <v>0</v>
      </c>
    </row>
    <row r="2737" spans="1:3" x14ac:dyDescent="0.25">
      <c r="A2737" s="15">
        <v>259266</v>
      </c>
      <c r="B2737" s="15">
        <v>2</v>
      </c>
      <c r="C2737" s="15">
        <f t="shared" si="42"/>
        <v>1</v>
      </c>
    </row>
    <row r="2738" spans="1:3" x14ac:dyDescent="0.25">
      <c r="A2738" s="15">
        <v>259249</v>
      </c>
      <c r="B2738" s="15">
        <v>1</v>
      </c>
      <c r="C2738" s="15">
        <f t="shared" si="42"/>
        <v>0</v>
      </c>
    </row>
    <row r="2739" spans="1:3" x14ac:dyDescent="0.25">
      <c r="A2739" s="15">
        <v>283820</v>
      </c>
      <c r="B2739" s="15">
        <v>1</v>
      </c>
      <c r="C2739" s="15">
        <f t="shared" si="42"/>
        <v>0</v>
      </c>
    </row>
    <row r="2740" spans="1:3" x14ac:dyDescent="0.25">
      <c r="A2740" s="15">
        <v>259236</v>
      </c>
      <c r="B2740" s="15">
        <v>2</v>
      </c>
      <c r="C2740" s="15">
        <f t="shared" si="42"/>
        <v>1</v>
      </c>
    </row>
    <row r="2741" spans="1:3" x14ac:dyDescent="0.25">
      <c r="A2741" s="15">
        <v>259232</v>
      </c>
      <c r="B2741" s="15">
        <v>1</v>
      </c>
      <c r="C2741" s="15">
        <f t="shared" si="42"/>
        <v>0</v>
      </c>
    </row>
    <row r="2742" spans="1:3" x14ac:dyDescent="0.25">
      <c r="A2742" s="15">
        <v>283807</v>
      </c>
      <c r="B2742" s="15">
        <v>1</v>
      </c>
      <c r="C2742" s="15">
        <f t="shared" si="42"/>
        <v>0</v>
      </c>
    </row>
    <row r="2743" spans="1:3" x14ac:dyDescent="0.25">
      <c r="A2743" s="15">
        <v>259230</v>
      </c>
      <c r="B2743" s="15">
        <v>1</v>
      </c>
      <c r="C2743" s="15">
        <f t="shared" si="42"/>
        <v>0</v>
      </c>
    </row>
    <row r="2744" spans="1:3" x14ac:dyDescent="0.25">
      <c r="A2744" s="15">
        <v>259217</v>
      </c>
      <c r="B2744" s="15">
        <v>1</v>
      </c>
      <c r="C2744" s="15">
        <f t="shared" si="42"/>
        <v>0</v>
      </c>
    </row>
    <row r="2745" spans="1:3" x14ac:dyDescent="0.25">
      <c r="A2745" s="15">
        <v>259215</v>
      </c>
      <c r="B2745" s="15">
        <v>1</v>
      </c>
      <c r="C2745" s="15">
        <f t="shared" si="42"/>
        <v>0</v>
      </c>
    </row>
    <row r="2746" spans="1:3" x14ac:dyDescent="0.25">
      <c r="A2746" s="15">
        <v>87178</v>
      </c>
      <c r="B2746" s="15">
        <v>1</v>
      </c>
      <c r="C2746" s="15">
        <f t="shared" si="42"/>
        <v>0</v>
      </c>
    </row>
    <row r="2747" spans="1:3" x14ac:dyDescent="0.25">
      <c r="A2747" s="15">
        <v>259197</v>
      </c>
      <c r="B2747" s="15">
        <v>2</v>
      </c>
      <c r="C2747" s="15">
        <f t="shared" si="42"/>
        <v>1</v>
      </c>
    </row>
    <row r="2748" spans="1:3" x14ac:dyDescent="0.25">
      <c r="A2748" s="15">
        <v>160897</v>
      </c>
      <c r="B2748" s="15">
        <v>1</v>
      </c>
      <c r="C2748" s="15">
        <f t="shared" si="42"/>
        <v>0</v>
      </c>
    </row>
    <row r="2749" spans="1:3" x14ac:dyDescent="0.25">
      <c r="A2749" s="15">
        <v>136319</v>
      </c>
      <c r="B2749" s="15">
        <v>1</v>
      </c>
      <c r="C2749" s="15">
        <f t="shared" si="42"/>
        <v>0</v>
      </c>
    </row>
    <row r="2750" spans="1:3" x14ac:dyDescent="0.25">
      <c r="A2750" s="15">
        <v>136306</v>
      </c>
      <c r="B2750" s="15">
        <v>1</v>
      </c>
      <c r="C2750" s="15">
        <f t="shared" si="42"/>
        <v>0</v>
      </c>
    </row>
    <row r="2751" spans="1:3" x14ac:dyDescent="0.25">
      <c r="A2751" s="15">
        <v>283748</v>
      </c>
      <c r="B2751" s="15">
        <v>1</v>
      </c>
      <c r="C2751" s="15">
        <f t="shared" si="42"/>
        <v>0</v>
      </c>
    </row>
    <row r="2752" spans="1:3" x14ac:dyDescent="0.25">
      <c r="A2752" s="15">
        <v>259173</v>
      </c>
      <c r="B2752" s="15">
        <v>1</v>
      </c>
      <c r="C2752" s="15">
        <f t="shared" si="42"/>
        <v>0</v>
      </c>
    </row>
    <row r="2753" spans="1:3" x14ac:dyDescent="0.25">
      <c r="A2753" s="15">
        <v>160857</v>
      </c>
      <c r="B2753" s="15">
        <v>1</v>
      </c>
      <c r="C2753" s="15">
        <f t="shared" si="42"/>
        <v>0</v>
      </c>
    </row>
    <row r="2754" spans="1:3" x14ac:dyDescent="0.25">
      <c r="A2754" s="15">
        <v>160851</v>
      </c>
      <c r="B2754" s="15">
        <v>1</v>
      </c>
      <c r="C2754" s="15">
        <f t="shared" si="42"/>
        <v>0</v>
      </c>
    </row>
    <row r="2755" spans="1:3" x14ac:dyDescent="0.25">
      <c r="A2755" s="15">
        <v>136259</v>
      </c>
      <c r="B2755" s="15">
        <v>1</v>
      </c>
      <c r="C2755" s="15">
        <f t="shared" ref="C2755:C2818" si="43">IF(B2755&gt;1,1,0)</f>
        <v>0</v>
      </c>
    </row>
    <row r="2756" spans="1:3" x14ac:dyDescent="0.25">
      <c r="A2756" s="15">
        <v>136227</v>
      </c>
      <c r="B2756" s="15">
        <v>1</v>
      </c>
      <c r="C2756" s="15">
        <f t="shared" si="43"/>
        <v>0</v>
      </c>
    </row>
    <row r="2757" spans="1:3" x14ac:dyDescent="0.25">
      <c r="A2757" s="15">
        <v>553992</v>
      </c>
      <c r="B2757" s="15">
        <v>1</v>
      </c>
      <c r="C2757" s="15">
        <f t="shared" si="43"/>
        <v>0</v>
      </c>
    </row>
    <row r="2758" spans="1:3" x14ac:dyDescent="0.25">
      <c r="A2758" s="15">
        <v>553991</v>
      </c>
      <c r="B2758" s="15">
        <v>1</v>
      </c>
      <c r="C2758" s="15">
        <f t="shared" si="43"/>
        <v>0</v>
      </c>
    </row>
    <row r="2759" spans="1:3" x14ac:dyDescent="0.25">
      <c r="A2759" s="15">
        <v>553989</v>
      </c>
      <c r="B2759" s="15">
        <v>1</v>
      </c>
      <c r="C2759" s="15">
        <f t="shared" si="43"/>
        <v>0</v>
      </c>
    </row>
    <row r="2760" spans="1:3" x14ac:dyDescent="0.25">
      <c r="A2760" s="15">
        <v>283659</v>
      </c>
      <c r="B2760" s="15">
        <v>1</v>
      </c>
      <c r="C2760" s="15">
        <f t="shared" si="43"/>
        <v>0</v>
      </c>
    </row>
    <row r="2761" spans="1:3" x14ac:dyDescent="0.25">
      <c r="A2761" s="15">
        <v>283652</v>
      </c>
      <c r="B2761" s="15">
        <v>2</v>
      </c>
      <c r="C2761" s="15">
        <f t="shared" si="43"/>
        <v>1</v>
      </c>
    </row>
    <row r="2762" spans="1:3" x14ac:dyDescent="0.25">
      <c r="A2762" s="15">
        <v>283651</v>
      </c>
      <c r="B2762" s="15">
        <v>1</v>
      </c>
      <c r="C2762" s="15">
        <f t="shared" si="43"/>
        <v>0</v>
      </c>
    </row>
    <row r="2763" spans="1:3" x14ac:dyDescent="0.25">
      <c r="A2763" s="15">
        <v>160760</v>
      </c>
      <c r="B2763" s="15">
        <v>1</v>
      </c>
      <c r="C2763" s="15">
        <f t="shared" si="43"/>
        <v>0</v>
      </c>
    </row>
    <row r="2764" spans="1:3" x14ac:dyDescent="0.25">
      <c r="A2764" s="15">
        <v>283629</v>
      </c>
      <c r="B2764" s="15">
        <v>1</v>
      </c>
      <c r="C2764" s="15">
        <f t="shared" si="43"/>
        <v>0</v>
      </c>
    </row>
    <row r="2765" spans="1:3" x14ac:dyDescent="0.25">
      <c r="A2765" s="15">
        <v>160728</v>
      </c>
      <c r="B2765" s="15">
        <v>1</v>
      </c>
      <c r="C2765" s="15">
        <f t="shared" si="43"/>
        <v>0</v>
      </c>
    </row>
    <row r="2766" spans="1:3" x14ac:dyDescent="0.25">
      <c r="A2766" s="15">
        <v>283600</v>
      </c>
      <c r="B2766" s="15">
        <v>1</v>
      </c>
      <c r="C2766" s="15">
        <f t="shared" si="43"/>
        <v>0</v>
      </c>
    </row>
    <row r="2767" spans="1:3" x14ac:dyDescent="0.25">
      <c r="A2767" s="15">
        <v>283556</v>
      </c>
      <c r="B2767" s="15">
        <v>1</v>
      </c>
      <c r="C2767" s="15">
        <f t="shared" si="43"/>
        <v>0</v>
      </c>
    </row>
    <row r="2768" spans="1:3" x14ac:dyDescent="0.25">
      <c r="A2768" s="15">
        <v>283518</v>
      </c>
      <c r="B2768" s="15">
        <v>1</v>
      </c>
      <c r="C2768" s="15">
        <f t="shared" si="43"/>
        <v>0</v>
      </c>
    </row>
    <row r="2769" spans="1:3" x14ac:dyDescent="0.25">
      <c r="A2769" s="15">
        <v>160622</v>
      </c>
      <c r="B2769" s="15">
        <v>1</v>
      </c>
      <c r="C2769" s="15">
        <f t="shared" si="43"/>
        <v>0</v>
      </c>
    </row>
    <row r="2770" spans="1:3" x14ac:dyDescent="0.25">
      <c r="A2770" s="15">
        <v>100033413</v>
      </c>
      <c r="B2770" s="15">
        <v>1</v>
      </c>
      <c r="C2770" s="15">
        <f t="shared" si="43"/>
        <v>0</v>
      </c>
    </row>
    <row r="2771" spans="1:3" x14ac:dyDescent="0.25">
      <c r="A2771" s="15">
        <v>100303717</v>
      </c>
      <c r="B2771" s="15">
        <v>1</v>
      </c>
      <c r="C2771" s="15">
        <f t="shared" si="43"/>
        <v>0</v>
      </c>
    </row>
    <row r="2772" spans="1:3" x14ac:dyDescent="0.25">
      <c r="A2772" s="15">
        <v>100303716</v>
      </c>
      <c r="B2772" s="15">
        <v>1</v>
      </c>
      <c r="C2772" s="15">
        <f t="shared" si="43"/>
        <v>0</v>
      </c>
    </row>
    <row r="2773" spans="1:3" x14ac:dyDescent="0.25">
      <c r="A2773" s="15">
        <v>100303715</v>
      </c>
      <c r="B2773" s="15">
        <v>1</v>
      </c>
      <c r="C2773" s="15">
        <f t="shared" si="43"/>
        <v>0</v>
      </c>
    </row>
    <row r="2774" spans="1:3" x14ac:dyDescent="0.25">
      <c r="A2774" s="15">
        <v>283464</v>
      </c>
      <c r="B2774" s="15">
        <v>1</v>
      </c>
      <c r="C2774" s="15">
        <f t="shared" si="43"/>
        <v>0</v>
      </c>
    </row>
    <row r="2775" spans="1:3" x14ac:dyDescent="0.25">
      <c r="A2775" s="15">
        <v>283463</v>
      </c>
      <c r="B2775" s="15">
        <v>1</v>
      </c>
      <c r="C2775" s="15">
        <f t="shared" si="43"/>
        <v>0</v>
      </c>
    </row>
    <row r="2776" spans="1:3" x14ac:dyDescent="0.25">
      <c r="A2776" s="15">
        <v>283455</v>
      </c>
      <c r="B2776" s="15">
        <v>1</v>
      </c>
      <c r="C2776" s="15">
        <f t="shared" si="43"/>
        <v>0</v>
      </c>
    </row>
    <row r="2777" spans="1:3" x14ac:dyDescent="0.25">
      <c r="A2777" s="15">
        <v>283446</v>
      </c>
      <c r="B2777" s="15">
        <v>1</v>
      </c>
      <c r="C2777" s="15">
        <f t="shared" si="43"/>
        <v>0</v>
      </c>
    </row>
    <row r="2778" spans="1:3" x14ac:dyDescent="0.25">
      <c r="A2778" s="15">
        <v>283420</v>
      </c>
      <c r="B2778" s="15">
        <v>1</v>
      </c>
      <c r="C2778" s="15">
        <f t="shared" si="43"/>
        <v>0</v>
      </c>
    </row>
    <row r="2779" spans="1:3" x14ac:dyDescent="0.25">
      <c r="A2779" s="15">
        <v>283417</v>
      </c>
      <c r="B2779" s="15">
        <v>2</v>
      </c>
      <c r="C2779" s="15">
        <f t="shared" si="43"/>
        <v>1</v>
      </c>
    </row>
    <row r="2780" spans="1:3" x14ac:dyDescent="0.25">
      <c r="A2780" s="15">
        <v>135935</v>
      </c>
      <c r="B2780" s="15">
        <v>2</v>
      </c>
      <c r="C2780" s="15">
        <f t="shared" si="43"/>
        <v>1</v>
      </c>
    </row>
    <row r="2781" spans="1:3" x14ac:dyDescent="0.25">
      <c r="A2781" s="15">
        <v>283383</v>
      </c>
      <c r="B2781" s="15">
        <v>1</v>
      </c>
      <c r="C2781" s="15">
        <f t="shared" si="43"/>
        <v>0</v>
      </c>
    </row>
    <row r="2782" spans="1:3" x14ac:dyDescent="0.25">
      <c r="A2782" s="15">
        <v>283375</v>
      </c>
      <c r="B2782" s="15">
        <v>1</v>
      </c>
      <c r="C2782" s="15">
        <f t="shared" si="43"/>
        <v>0</v>
      </c>
    </row>
    <row r="2783" spans="1:3" x14ac:dyDescent="0.25">
      <c r="A2783" s="15">
        <v>406238</v>
      </c>
      <c r="B2783" s="15">
        <v>1</v>
      </c>
      <c r="C2783" s="15">
        <f t="shared" si="43"/>
        <v>0</v>
      </c>
    </row>
    <row r="2784" spans="1:3" x14ac:dyDescent="0.25">
      <c r="A2784" s="15">
        <v>406237</v>
      </c>
      <c r="B2784" s="15">
        <v>1</v>
      </c>
      <c r="C2784" s="15">
        <f t="shared" si="43"/>
        <v>0</v>
      </c>
    </row>
    <row r="2785" spans="1:3" x14ac:dyDescent="0.25">
      <c r="A2785" s="15">
        <v>283358</v>
      </c>
      <c r="B2785" s="15">
        <v>1</v>
      </c>
      <c r="C2785" s="15">
        <f t="shared" si="43"/>
        <v>0</v>
      </c>
    </row>
    <row r="2786" spans="1:3" x14ac:dyDescent="0.25">
      <c r="A2786" s="15">
        <v>283349</v>
      </c>
      <c r="B2786" s="15">
        <v>1</v>
      </c>
      <c r="C2786" s="15">
        <f t="shared" si="43"/>
        <v>0</v>
      </c>
    </row>
    <row r="2787" spans="1:3" x14ac:dyDescent="0.25">
      <c r="A2787" s="15">
        <v>135892</v>
      </c>
      <c r="B2787" s="15">
        <v>1</v>
      </c>
      <c r="C2787" s="15">
        <f t="shared" si="43"/>
        <v>0</v>
      </c>
    </row>
    <row r="2788" spans="1:3" x14ac:dyDescent="0.25">
      <c r="A2788" s="15">
        <v>406216</v>
      </c>
      <c r="B2788" s="15">
        <v>1</v>
      </c>
      <c r="C2788" s="15">
        <f t="shared" si="43"/>
        <v>0</v>
      </c>
    </row>
    <row r="2789" spans="1:3" x14ac:dyDescent="0.25">
      <c r="A2789" s="15">
        <v>406215</v>
      </c>
      <c r="B2789" s="15">
        <v>1</v>
      </c>
      <c r="C2789" s="15">
        <f t="shared" si="43"/>
        <v>0</v>
      </c>
    </row>
    <row r="2790" spans="1:3" x14ac:dyDescent="0.25">
      <c r="A2790" s="15">
        <v>406214</v>
      </c>
      <c r="B2790" s="15">
        <v>1</v>
      </c>
      <c r="C2790" s="15">
        <f t="shared" si="43"/>
        <v>0</v>
      </c>
    </row>
    <row r="2791" spans="1:3" x14ac:dyDescent="0.25">
      <c r="A2791" s="15">
        <v>135886</v>
      </c>
      <c r="B2791" s="15">
        <v>1</v>
      </c>
      <c r="C2791" s="15">
        <f t="shared" si="43"/>
        <v>0</v>
      </c>
    </row>
    <row r="2792" spans="1:3" x14ac:dyDescent="0.25">
      <c r="A2792" s="15">
        <v>283316</v>
      </c>
      <c r="B2792" s="15">
        <v>1</v>
      </c>
      <c r="C2792" s="15">
        <f t="shared" si="43"/>
        <v>0</v>
      </c>
    </row>
    <row r="2793" spans="1:3" x14ac:dyDescent="0.25">
      <c r="A2793" s="15">
        <v>160428</v>
      </c>
      <c r="B2793" s="15">
        <v>1</v>
      </c>
      <c r="C2793" s="15">
        <f t="shared" si="43"/>
        <v>0</v>
      </c>
    </row>
    <row r="2794" spans="1:3" x14ac:dyDescent="0.25">
      <c r="A2794" s="15">
        <v>283267</v>
      </c>
      <c r="B2794" s="15">
        <v>1</v>
      </c>
      <c r="C2794" s="15">
        <f t="shared" si="43"/>
        <v>0</v>
      </c>
    </row>
    <row r="2795" spans="1:3" x14ac:dyDescent="0.25">
      <c r="A2795" s="15">
        <v>160365</v>
      </c>
      <c r="B2795" s="15">
        <v>1</v>
      </c>
      <c r="C2795" s="15">
        <f t="shared" si="43"/>
        <v>0</v>
      </c>
    </row>
    <row r="2796" spans="1:3" x14ac:dyDescent="0.25">
      <c r="A2796" s="15">
        <v>160364</v>
      </c>
      <c r="B2796" s="15">
        <v>1</v>
      </c>
      <c r="C2796" s="15">
        <f t="shared" si="43"/>
        <v>0</v>
      </c>
    </row>
    <row r="2797" spans="1:3" x14ac:dyDescent="0.25">
      <c r="A2797" s="15">
        <v>283238</v>
      </c>
      <c r="B2797" s="15">
        <v>1</v>
      </c>
      <c r="C2797" s="15">
        <f t="shared" si="43"/>
        <v>0</v>
      </c>
    </row>
    <row r="2798" spans="1:3" x14ac:dyDescent="0.25">
      <c r="A2798" s="15">
        <v>100008586</v>
      </c>
      <c r="B2798" s="15">
        <v>1</v>
      </c>
      <c r="C2798" s="15">
        <f t="shared" si="43"/>
        <v>0</v>
      </c>
    </row>
    <row r="2799" spans="1:3" x14ac:dyDescent="0.25">
      <c r="A2799" s="15">
        <v>283234</v>
      </c>
      <c r="B2799" s="15">
        <v>1</v>
      </c>
      <c r="C2799" s="15">
        <f t="shared" si="43"/>
        <v>0</v>
      </c>
    </row>
    <row r="2800" spans="1:3" x14ac:dyDescent="0.25">
      <c r="A2800" s="15">
        <v>283229</v>
      </c>
      <c r="B2800" s="15">
        <v>1</v>
      </c>
      <c r="C2800" s="15">
        <f t="shared" si="43"/>
        <v>0</v>
      </c>
    </row>
    <row r="2801" spans="1:3" x14ac:dyDescent="0.25">
      <c r="A2801" s="15">
        <v>86614</v>
      </c>
      <c r="B2801" s="15">
        <v>1</v>
      </c>
      <c r="C2801" s="15">
        <f t="shared" si="43"/>
        <v>0</v>
      </c>
    </row>
    <row r="2802" spans="1:3" x14ac:dyDescent="0.25">
      <c r="A2802" s="15">
        <v>283209</v>
      </c>
      <c r="B2802" s="15">
        <v>1</v>
      </c>
      <c r="C2802" s="15">
        <f t="shared" si="43"/>
        <v>0</v>
      </c>
    </row>
    <row r="2803" spans="1:3" x14ac:dyDescent="0.25">
      <c r="A2803" s="15">
        <v>283208</v>
      </c>
      <c r="B2803" s="15">
        <v>1</v>
      </c>
      <c r="C2803" s="15">
        <f t="shared" si="43"/>
        <v>0</v>
      </c>
    </row>
    <row r="2804" spans="1:3" x14ac:dyDescent="0.25">
      <c r="A2804" s="15">
        <v>283149</v>
      </c>
      <c r="B2804" s="15">
        <v>1</v>
      </c>
      <c r="C2804" s="15">
        <f t="shared" si="43"/>
        <v>0</v>
      </c>
    </row>
    <row r="2805" spans="1:3" x14ac:dyDescent="0.25">
      <c r="A2805" s="15">
        <v>283131</v>
      </c>
      <c r="B2805" s="15">
        <v>1</v>
      </c>
      <c r="C2805" s="15">
        <f t="shared" si="43"/>
        <v>0</v>
      </c>
    </row>
    <row r="2806" spans="1:3" x14ac:dyDescent="0.25">
      <c r="A2806" s="15">
        <v>283130</v>
      </c>
      <c r="B2806" s="15">
        <v>1</v>
      </c>
      <c r="C2806" s="15">
        <f t="shared" si="43"/>
        <v>0</v>
      </c>
    </row>
    <row r="2807" spans="1:3" x14ac:dyDescent="0.25">
      <c r="A2807" s="15">
        <v>283120</v>
      </c>
      <c r="B2807" s="15">
        <v>4</v>
      </c>
      <c r="C2807" s="15">
        <f t="shared" si="43"/>
        <v>1</v>
      </c>
    </row>
    <row r="2808" spans="1:3" x14ac:dyDescent="0.25">
      <c r="A2808" s="15">
        <v>135656</v>
      </c>
      <c r="B2808" s="15">
        <v>1</v>
      </c>
      <c r="C2808" s="15">
        <f t="shared" si="43"/>
        <v>0</v>
      </c>
    </row>
    <row r="2809" spans="1:3" x14ac:dyDescent="0.25">
      <c r="A2809" s="15">
        <v>283078</v>
      </c>
      <c r="B2809" s="15">
        <v>1</v>
      </c>
      <c r="C2809" s="15">
        <f t="shared" si="43"/>
        <v>0</v>
      </c>
    </row>
    <row r="2810" spans="1:3" x14ac:dyDescent="0.25">
      <c r="A2810" s="15">
        <v>282996</v>
      </c>
      <c r="B2810" s="15">
        <v>2</v>
      </c>
      <c r="C2810" s="15">
        <f t="shared" si="43"/>
        <v>1</v>
      </c>
    </row>
    <row r="2811" spans="1:3" x14ac:dyDescent="0.25">
      <c r="A2811" s="15">
        <v>282991</v>
      </c>
      <c r="B2811" s="15">
        <v>1</v>
      </c>
      <c r="C2811" s="15">
        <f t="shared" si="43"/>
        <v>0</v>
      </c>
    </row>
    <row r="2812" spans="1:3" x14ac:dyDescent="0.25">
      <c r="A2812" s="15">
        <v>282973</v>
      </c>
      <c r="B2812" s="15">
        <v>1</v>
      </c>
      <c r="C2812" s="15">
        <f t="shared" si="43"/>
        <v>0</v>
      </c>
    </row>
    <row r="2813" spans="1:3" x14ac:dyDescent="0.25">
      <c r="A2813" s="15">
        <v>160065</v>
      </c>
      <c r="B2813" s="15">
        <v>1</v>
      </c>
      <c r="C2813" s="15">
        <f t="shared" si="43"/>
        <v>0</v>
      </c>
    </row>
    <row r="2814" spans="1:3" x14ac:dyDescent="0.25">
      <c r="A2814" s="15">
        <v>100131137</v>
      </c>
      <c r="B2814" s="15">
        <v>1</v>
      </c>
      <c r="C2814" s="15">
        <f t="shared" si="43"/>
        <v>0</v>
      </c>
    </row>
    <row r="2815" spans="1:3" x14ac:dyDescent="0.25">
      <c r="A2815" s="15">
        <v>135458</v>
      </c>
      <c r="B2815" s="15">
        <v>1</v>
      </c>
      <c r="C2815" s="15">
        <f t="shared" si="43"/>
        <v>0</v>
      </c>
    </row>
    <row r="2816" spans="1:3" x14ac:dyDescent="0.25">
      <c r="A2816" s="15">
        <v>405754</v>
      </c>
      <c r="B2816" s="15">
        <v>1</v>
      </c>
      <c r="C2816" s="15">
        <f t="shared" si="43"/>
        <v>0</v>
      </c>
    </row>
    <row r="2817" spans="1:3" x14ac:dyDescent="0.25">
      <c r="A2817" s="15">
        <v>405753</v>
      </c>
      <c r="B2817" s="15">
        <v>2</v>
      </c>
      <c r="C2817" s="15">
        <f t="shared" si="43"/>
        <v>1</v>
      </c>
    </row>
    <row r="2818" spans="1:3" x14ac:dyDescent="0.25">
      <c r="A2818" s="15">
        <v>553195</v>
      </c>
      <c r="B2818" s="15">
        <v>1</v>
      </c>
      <c r="C2818" s="15">
        <f t="shared" si="43"/>
        <v>0</v>
      </c>
    </row>
    <row r="2819" spans="1:3" x14ac:dyDescent="0.25">
      <c r="A2819" s="15">
        <v>553194</v>
      </c>
      <c r="B2819" s="15">
        <v>1</v>
      </c>
      <c r="C2819" s="15">
        <f t="shared" ref="C2819:C2882" si="44">IF(B2819&gt;1,1,0)</f>
        <v>0</v>
      </c>
    </row>
    <row r="2820" spans="1:3" x14ac:dyDescent="0.25">
      <c r="A2820" s="15">
        <v>553192</v>
      </c>
      <c r="B2820" s="15">
        <v>1</v>
      </c>
      <c r="C2820" s="15">
        <f t="shared" si="44"/>
        <v>0</v>
      </c>
    </row>
    <row r="2821" spans="1:3" x14ac:dyDescent="0.25">
      <c r="A2821" s="15">
        <v>553190</v>
      </c>
      <c r="B2821" s="15">
        <v>1</v>
      </c>
      <c r="C2821" s="15">
        <f t="shared" si="44"/>
        <v>0</v>
      </c>
    </row>
    <row r="2822" spans="1:3" x14ac:dyDescent="0.25">
      <c r="A2822" s="15">
        <v>282849</v>
      </c>
      <c r="B2822" s="15">
        <v>1</v>
      </c>
      <c r="C2822" s="15">
        <f t="shared" si="44"/>
        <v>0</v>
      </c>
    </row>
    <row r="2823" spans="1:3" x14ac:dyDescent="0.25">
      <c r="A2823" s="15">
        <v>159963</v>
      </c>
      <c r="B2823" s="15">
        <v>1</v>
      </c>
      <c r="C2823" s="15">
        <f t="shared" si="44"/>
        <v>0</v>
      </c>
    </row>
    <row r="2824" spans="1:3" x14ac:dyDescent="0.25">
      <c r="A2824" s="15">
        <v>282808</v>
      </c>
      <c r="B2824" s="15">
        <v>1</v>
      </c>
      <c r="C2824" s="15">
        <f t="shared" si="44"/>
        <v>0</v>
      </c>
    </row>
    <row r="2825" spans="1:3" x14ac:dyDescent="0.25">
      <c r="A2825" s="15">
        <v>553115</v>
      </c>
      <c r="B2825" s="15">
        <v>1</v>
      </c>
      <c r="C2825" s="15">
        <f t="shared" si="44"/>
        <v>0</v>
      </c>
    </row>
    <row r="2826" spans="1:3" x14ac:dyDescent="0.25">
      <c r="A2826" s="15">
        <v>282706</v>
      </c>
      <c r="B2826" s="15">
        <v>1</v>
      </c>
      <c r="C2826" s="15">
        <f t="shared" si="44"/>
        <v>0</v>
      </c>
    </row>
    <row r="2827" spans="1:3" x14ac:dyDescent="0.25">
      <c r="A2827" s="15">
        <v>135250</v>
      </c>
      <c r="B2827" s="15">
        <v>1</v>
      </c>
      <c r="C2827" s="15">
        <f t="shared" si="44"/>
        <v>0</v>
      </c>
    </row>
    <row r="2828" spans="1:3" x14ac:dyDescent="0.25">
      <c r="A2828" s="15">
        <v>100499532</v>
      </c>
      <c r="B2828" s="15">
        <v>1</v>
      </c>
      <c r="C2828" s="15">
        <f t="shared" si="44"/>
        <v>0</v>
      </c>
    </row>
    <row r="2829" spans="1:3" x14ac:dyDescent="0.25">
      <c r="A2829" s="15">
        <v>282679</v>
      </c>
      <c r="B2829" s="15">
        <v>1</v>
      </c>
      <c r="C2829" s="15">
        <f t="shared" si="44"/>
        <v>0</v>
      </c>
    </row>
    <row r="2830" spans="1:3" x14ac:dyDescent="0.25">
      <c r="A2830" s="15">
        <v>135228</v>
      </c>
      <c r="B2830" s="15">
        <v>1</v>
      </c>
      <c r="C2830" s="15">
        <f t="shared" si="44"/>
        <v>0</v>
      </c>
    </row>
    <row r="2831" spans="1:3" x14ac:dyDescent="0.25">
      <c r="A2831" s="15">
        <v>503835</v>
      </c>
      <c r="B2831" s="15">
        <v>1</v>
      </c>
      <c r="C2831" s="15">
        <f t="shared" si="44"/>
        <v>0</v>
      </c>
    </row>
    <row r="2832" spans="1:3" x14ac:dyDescent="0.25">
      <c r="A2832" s="15">
        <v>503834</v>
      </c>
      <c r="B2832" s="15">
        <v>1</v>
      </c>
      <c r="C2832" s="15">
        <f t="shared" si="44"/>
        <v>0</v>
      </c>
    </row>
    <row r="2833" spans="1:3" x14ac:dyDescent="0.25">
      <c r="A2833" s="15">
        <v>282631</v>
      </c>
      <c r="B2833" s="15">
        <v>1</v>
      </c>
      <c r="C2833" s="15">
        <f t="shared" si="44"/>
        <v>0</v>
      </c>
    </row>
    <row r="2834" spans="1:3" x14ac:dyDescent="0.25">
      <c r="A2834" s="15">
        <v>282618</v>
      </c>
      <c r="B2834" s="15">
        <v>1</v>
      </c>
      <c r="C2834" s="15">
        <f t="shared" si="44"/>
        <v>0</v>
      </c>
    </row>
    <row r="2835" spans="1:3" x14ac:dyDescent="0.25">
      <c r="A2835" s="15">
        <v>282617</v>
      </c>
      <c r="B2835" s="15">
        <v>2</v>
      </c>
      <c r="C2835" s="15">
        <f t="shared" si="44"/>
        <v>1</v>
      </c>
    </row>
    <row r="2836" spans="1:3" x14ac:dyDescent="0.25">
      <c r="A2836" s="15">
        <v>282616</v>
      </c>
      <c r="B2836" s="15">
        <v>1</v>
      </c>
      <c r="C2836" s="15">
        <f t="shared" si="44"/>
        <v>0</v>
      </c>
    </row>
    <row r="2837" spans="1:3" x14ac:dyDescent="0.25">
      <c r="A2837" s="15">
        <v>135152</v>
      </c>
      <c r="B2837" s="15">
        <v>1</v>
      </c>
      <c r="C2837" s="15">
        <f t="shared" si="44"/>
        <v>0</v>
      </c>
    </row>
    <row r="2838" spans="1:3" x14ac:dyDescent="0.25">
      <c r="A2838" s="15">
        <v>135138</v>
      </c>
      <c r="B2838" s="15">
        <v>2</v>
      </c>
      <c r="C2838" s="15">
        <f t="shared" si="44"/>
        <v>1</v>
      </c>
    </row>
    <row r="2839" spans="1:3" x14ac:dyDescent="0.25">
      <c r="A2839" s="15">
        <v>552900</v>
      </c>
      <c r="B2839" s="15">
        <v>1</v>
      </c>
      <c r="C2839" s="15">
        <f t="shared" si="44"/>
        <v>0</v>
      </c>
    </row>
    <row r="2840" spans="1:3" x14ac:dyDescent="0.25">
      <c r="A2840" s="15">
        <v>135114</v>
      </c>
      <c r="B2840" s="15">
        <v>1</v>
      </c>
      <c r="C2840" s="15">
        <f t="shared" si="44"/>
        <v>0</v>
      </c>
    </row>
    <row r="2841" spans="1:3" x14ac:dyDescent="0.25">
      <c r="A2841" s="15">
        <v>135112</v>
      </c>
      <c r="B2841" s="15">
        <v>1</v>
      </c>
      <c r="C2841" s="15">
        <f t="shared" si="44"/>
        <v>0</v>
      </c>
    </row>
    <row r="2842" spans="1:3" x14ac:dyDescent="0.25">
      <c r="A2842" s="15">
        <v>282553</v>
      </c>
      <c r="B2842" s="15">
        <v>1</v>
      </c>
      <c r="C2842" s="15">
        <f t="shared" si="44"/>
        <v>0</v>
      </c>
    </row>
    <row r="2843" spans="1:3" x14ac:dyDescent="0.25">
      <c r="A2843" s="15">
        <v>282552</v>
      </c>
      <c r="B2843" s="15">
        <v>1</v>
      </c>
      <c r="C2843" s="15">
        <f t="shared" si="44"/>
        <v>0</v>
      </c>
    </row>
    <row r="2844" spans="1:3" x14ac:dyDescent="0.25">
      <c r="A2844" s="15">
        <v>282551</v>
      </c>
      <c r="B2844" s="15">
        <v>1</v>
      </c>
      <c r="C2844" s="15">
        <f t="shared" si="44"/>
        <v>0</v>
      </c>
    </row>
    <row r="2845" spans="1:3" x14ac:dyDescent="0.25">
      <c r="A2845" s="15">
        <v>282550</v>
      </c>
      <c r="B2845" s="15">
        <v>1</v>
      </c>
      <c r="C2845" s="15">
        <f t="shared" si="44"/>
        <v>0</v>
      </c>
    </row>
    <row r="2846" spans="1:3" x14ac:dyDescent="0.25">
      <c r="A2846" s="15">
        <v>282549</v>
      </c>
      <c r="B2846" s="15">
        <v>1</v>
      </c>
      <c r="C2846" s="15">
        <f t="shared" si="44"/>
        <v>0</v>
      </c>
    </row>
    <row r="2847" spans="1:3" x14ac:dyDescent="0.25">
      <c r="A2847" s="15">
        <v>100302721</v>
      </c>
      <c r="B2847" s="15">
        <v>1</v>
      </c>
      <c r="C2847" s="15">
        <f t="shared" si="44"/>
        <v>0</v>
      </c>
    </row>
    <row r="2848" spans="1:3" x14ac:dyDescent="0.25">
      <c r="A2848" s="15">
        <v>100302720</v>
      </c>
      <c r="B2848" s="15">
        <v>1</v>
      </c>
      <c r="C2848" s="15">
        <f t="shared" si="44"/>
        <v>0</v>
      </c>
    </row>
    <row r="2849" spans="1:3" x14ac:dyDescent="0.25">
      <c r="A2849" s="15">
        <v>100302719</v>
      </c>
      <c r="B2849" s="15">
        <v>1</v>
      </c>
      <c r="C2849" s="15">
        <f t="shared" si="44"/>
        <v>0</v>
      </c>
    </row>
    <row r="2850" spans="1:3" x14ac:dyDescent="0.25">
      <c r="A2850" s="15">
        <v>100302718</v>
      </c>
      <c r="B2850" s="15">
        <v>1</v>
      </c>
      <c r="C2850" s="15">
        <f t="shared" si="44"/>
        <v>0</v>
      </c>
    </row>
    <row r="2851" spans="1:3" x14ac:dyDescent="0.25">
      <c r="A2851" s="15">
        <v>100302716</v>
      </c>
      <c r="B2851" s="15">
        <v>1</v>
      </c>
      <c r="C2851" s="15">
        <f t="shared" si="44"/>
        <v>0</v>
      </c>
    </row>
    <row r="2852" spans="1:3" x14ac:dyDescent="0.25">
      <c r="A2852" s="15">
        <v>85865</v>
      </c>
      <c r="B2852" s="15">
        <v>1</v>
      </c>
      <c r="C2852" s="15">
        <f t="shared" si="44"/>
        <v>0</v>
      </c>
    </row>
    <row r="2853" spans="1:3" x14ac:dyDescent="0.25">
      <c r="A2853" s="15">
        <v>503613</v>
      </c>
      <c r="B2853" s="15">
        <v>2</v>
      </c>
      <c r="C2853" s="15">
        <f t="shared" si="44"/>
        <v>1</v>
      </c>
    </row>
    <row r="2854" spans="1:3" x14ac:dyDescent="0.25">
      <c r="A2854" s="15">
        <v>100302686</v>
      </c>
      <c r="B2854" s="15">
        <v>1</v>
      </c>
      <c r="C2854" s="15">
        <f t="shared" si="44"/>
        <v>0</v>
      </c>
    </row>
    <row r="2855" spans="1:3" x14ac:dyDescent="0.25">
      <c r="A2855" s="15">
        <v>100302685</v>
      </c>
      <c r="B2855" s="15">
        <v>1</v>
      </c>
      <c r="C2855" s="15">
        <f t="shared" si="44"/>
        <v>0</v>
      </c>
    </row>
    <row r="2856" spans="1:3" x14ac:dyDescent="0.25">
      <c r="A2856" s="15">
        <v>100302684</v>
      </c>
      <c r="B2856" s="15">
        <v>1</v>
      </c>
      <c r="C2856" s="15">
        <f t="shared" si="44"/>
        <v>0</v>
      </c>
    </row>
    <row r="2857" spans="1:3" x14ac:dyDescent="0.25">
      <c r="A2857" s="15">
        <v>100302683</v>
      </c>
      <c r="B2857" s="15">
        <v>1</v>
      </c>
      <c r="C2857" s="15">
        <f t="shared" si="44"/>
        <v>0</v>
      </c>
    </row>
    <row r="2858" spans="1:3" x14ac:dyDescent="0.25">
      <c r="A2858" s="15">
        <v>100302682</v>
      </c>
      <c r="B2858" s="15">
        <v>1</v>
      </c>
      <c r="C2858" s="15">
        <f t="shared" si="44"/>
        <v>0</v>
      </c>
    </row>
    <row r="2859" spans="1:3" x14ac:dyDescent="0.25">
      <c r="A2859" s="15">
        <v>100302681</v>
      </c>
      <c r="B2859" s="15">
        <v>1</v>
      </c>
      <c r="C2859" s="15">
        <f t="shared" si="44"/>
        <v>0</v>
      </c>
    </row>
    <row r="2860" spans="1:3" x14ac:dyDescent="0.25">
      <c r="A2860" s="15">
        <v>100302680</v>
      </c>
      <c r="B2860" s="15">
        <v>1</v>
      </c>
      <c r="C2860" s="15">
        <f t="shared" si="44"/>
        <v>0</v>
      </c>
    </row>
    <row r="2861" spans="1:3" x14ac:dyDescent="0.25">
      <c r="A2861" s="15">
        <v>100499260</v>
      </c>
      <c r="B2861" s="15">
        <v>1</v>
      </c>
      <c r="C2861" s="15">
        <f t="shared" si="44"/>
        <v>0</v>
      </c>
    </row>
    <row r="2862" spans="1:3" x14ac:dyDescent="0.25">
      <c r="A2862" s="15">
        <v>503582</v>
      </c>
      <c r="B2862" s="15">
        <v>1</v>
      </c>
      <c r="C2862" s="15">
        <f t="shared" si="44"/>
        <v>0</v>
      </c>
    </row>
    <row r="2863" spans="1:3" x14ac:dyDescent="0.25">
      <c r="A2863" s="15">
        <v>134957</v>
      </c>
      <c r="B2863" s="15">
        <v>1</v>
      </c>
      <c r="C2863" s="15">
        <f t="shared" si="44"/>
        <v>0</v>
      </c>
    </row>
    <row r="2864" spans="1:3" x14ac:dyDescent="0.25">
      <c r="A2864" s="15">
        <v>503542</v>
      </c>
      <c r="B2864" s="15">
        <v>1</v>
      </c>
      <c r="C2864" s="15">
        <f t="shared" si="44"/>
        <v>0</v>
      </c>
    </row>
    <row r="2865" spans="1:3" x14ac:dyDescent="0.25">
      <c r="A2865" s="15">
        <v>100302591</v>
      </c>
      <c r="B2865" s="15">
        <v>1</v>
      </c>
      <c r="C2865" s="15">
        <f t="shared" si="44"/>
        <v>0</v>
      </c>
    </row>
    <row r="2866" spans="1:3" x14ac:dyDescent="0.25">
      <c r="A2866" s="15">
        <v>100499169</v>
      </c>
      <c r="B2866" s="15">
        <v>1</v>
      </c>
      <c r="C2866" s="15">
        <f t="shared" si="44"/>
        <v>0</v>
      </c>
    </row>
    <row r="2867" spans="1:3" x14ac:dyDescent="0.25">
      <c r="A2867" s="15">
        <v>100499168</v>
      </c>
      <c r="B2867" s="15">
        <v>1</v>
      </c>
      <c r="C2867" s="15">
        <f t="shared" si="44"/>
        <v>0</v>
      </c>
    </row>
    <row r="2868" spans="1:3" x14ac:dyDescent="0.25">
      <c r="A2868" s="15">
        <v>100499167</v>
      </c>
      <c r="B2868" s="15">
        <v>1</v>
      </c>
      <c r="C2868" s="15">
        <f t="shared" si="44"/>
        <v>0</v>
      </c>
    </row>
    <row r="2869" spans="1:3" x14ac:dyDescent="0.25">
      <c r="A2869" s="15">
        <v>100499166</v>
      </c>
      <c r="B2869" s="15">
        <v>1</v>
      </c>
      <c r="C2869" s="15">
        <f t="shared" si="44"/>
        <v>0</v>
      </c>
    </row>
    <row r="2870" spans="1:3" x14ac:dyDescent="0.25">
      <c r="A2870" s="15">
        <v>100499165</v>
      </c>
      <c r="B2870" s="15">
        <v>1</v>
      </c>
      <c r="C2870" s="15">
        <f t="shared" si="44"/>
        <v>0</v>
      </c>
    </row>
    <row r="2871" spans="1:3" x14ac:dyDescent="0.25">
      <c r="A2871" s="15">
        <v>134864</v>
      </c>
      <c r="B2871" s="15">
        <v>1</v>
      </c>
      <c r="C2871" s="15">
        <f t="shared" si="44"/>
        <v>0</v>
      </c>
    </row>
    <row r="2872" spans="1:3" x14ac:dyDescent="0.25">
      <c r="A2872" s="15">
        <v>100302563</v>
      </c>
      <c r="B2872" s="15">
        <v>1</v>
      </c>
      <c r="C2872" s="15">
        <f t="shared" si="44"/>
        <v>0</v>
      </c>
    </row>
    <row r="2873" spans="1:3" x14ac:dyDescent="0.25">
      <c r="A2873" s="15">
        <v>100302562</v>
      </c>
      <c r="B2873" s="15">
        <v>1</v>
      </c>
      <c r="C2873" s="15">
        <f t="shared" si="44"/>
        <v>0</v>
      </c>
    </row>
    <row r="2874" spans="1:3" x14ac:dyDescent="0.25">
      <c r="A2874" s="15">
        <v>100302561</v>
      </c>
      <c r="B2874" s="15">
        <v>1</v>
      </c>
      <c r="C2874" s="15">
        <f t="shared" si="44"/>
        <v>0</v>
      </c>
    </row>
    <row r="2875" spans="1:3" x14ac:dyDescent="0.25">
      <c r="A2875" s="15">
        <v>100302560</v>
      </c>
      <c r="B2875" s="15">
        <v>1</v>
      </c>
      <c r="C2875" s="15">
        <f t="shared" si="44"/>
        <v>0</v>
      </c>
    </row>
    <row r="2876" spans="1:3" x14ac:dyDescent="0.25">
      <c r="A2876" s="15">
        <v>134860</v>
      </c>
      <c r="B2876" s="15">
        <v>1</v>
      </c>
      <c r="C2876" s="15">
        <f t="shared" si="44"/>
        <v>0</v>
      </c>
    </row>
    <row r="2877" spans="1:3" x14ac:dyDescent="0.25">
      <c r="A2877" s="15">
        <v>100302559</v>
      </c>
      <c r="B2877" s="15">
        <v>1</v>
      </c>
      <c r="C2877" s="15">
        <f t="shared" si="44"/>
        <v>0</v>
      </c>
    </row>
    <row r="2878" spans="1:3" x14ac:dyDescent="0.25">
      <c r="A2878" s="15">
        <v>100302519</v>
      </c>
      <c r="B2878" s="15">
        <v>1</v>
      </c>
      <c r="C2878" s="15">
        <f t="shared" si="44"/>
        <v>0</v>
      </c>
    </row>
    <row r="2879" spans="1:3" x14ac:dyDescent="0.25">
      <c r="A2879" s="15">
        <v>100302518</v>
      </c>
      <c r="B2879" s="15">
        <v>1</v>
      </c>
      <c r="C2879" s="15">
        <f t="shared" si="44"/>
        <v>0</v>
      </c>
    </row>
    <row r="2880" spans="1:3" x14ac:dyDescent="0.25">
      <c r="A2880" s="15">
        <v>100302517</v>
      </c>
      <c r="B2880" s="15">
        <v>1</v>
      </c>
      <c r="C2880" s="15">
        <f t="shared" si="44"/>
        <v>0</v>
      </c>
    </row>
    <row r="2881" spans="1:3" x14ac:dyDescent="0.25">
      <c r="A2881" s="15">
        <v>100302516</v>
      </c>
      <c r="B2881" s="15">
        <v>1</v>
      </c>
      <c r="C2881" s="15">
        <f t="shared" si="44"/>
        <v>0</v>
      </c>
    </row>
    <row r="2882" spans="1:3" x14ac:dyDescent="0.25">
      <c r="A2882" s="15">
        <v>100302515</v>
      </c>
      <c r="B2882" s="15">
        <v>1</v>
      </c>
      <c r="C2882" s="15">
        <f t="shared" si="44"/>
        <v>0</v>
      </c>
    </row>
    <row r="2883" spans="1:3" x14ac:dyDescent="0.25">
      <c r="A2883" s="15">
        <v>100302514</v>
      </c>
      <c r="B2883" s="15">
        <v>1</v>
      </c>
      <c r="C2883" s="15">
        <f t="shared" ref="C2883:C2946" si="45">IF(B2883&gt;1,1,0)</f>
        <v>0</v>
      </c>
    </row>
    <row r="2884" spans="1:3" x14ac:dyDescent="0.25">
      <c r="A2884" s="15">
        <v>100302513</v>
      </c>
      <c r="B2884" s="15">
        <v>1</v>
      </c>
      <c r="C2884" s="15">
        <f t="shared" si="45"/>
        <v>0</v>
      </c>
    </row>
    <row r="2885" spans="1:3" x14ac:dyDescent="0.25">
      <c r="A2885" s="15">
        <v>100302512</v>
      </c>
      <c r="B2885" s="15">
        <v>1</v>
      </c>
      <c r="C2885" s="15">
        <f t="shared" si="45"/>
        <v>0</v>
      </c>
    </row>
    <row r="2886" spans="1:3" x14ac:dyDescent="0.25">
      <c r="A2886" s="15">
        <v>100302511</v>
      </c>
      <c r="B2886" s="15">
        <v>1</v>
      </c>
      <c r="C2886" s="15">
        <f t="shared" si="45"/>
        <v>0</v>
      </c>
    </row>
    <row r="2887" spans="1:3" x14ac:dyDescent="0.25">
      <c r="A2887" s="15">
        <v>100302510</v>
      </c>
      <c r="B2887" s="15">
        <v>1</v>
      </c>
      <c r="C2887" s="15">
        <f t="shared" si="45"/>
        <v>0</v>
      </c>
    </row>
    <row r="2888" spans="1:3" x14ac:dyDescent="0.25">
      <c r="A2888" s="15">
        <v>100302509</v>
      </c>
      <c r="B2888" s="15">
        <v>1</v>
      </c>
      <c r="C2888" s="15">
        <f t="shared" si="45"/>
        <v>0</v>
      </c>
    </row>
    <row r="2889" spans="1:3" x14ac:dyDescent="0.25">
      <c r="A2889" s="15">
        <v>257641</v>
      </c>
      <c r="B2889" s="15">
        <v>1</v>
      </c>
      <c r="C2889" s="15">
        <f t="shared" si="45"/>
        <v>0</v>
      </c>
    </row>
    <row r="2890" spans="1:3" x14ac:dyDescent="0.25">
      <c r="A2890" s="15">
        <v>257629</v>
      </c>
      <c r="B2890" s="15">
        <v>1</v>
      </c>
      <c r="C2890" s="15">
        <f t="shared" si="45"/>
        <v>0</v>
      </c>
    </row>
    <row r="2891" spans="1:3" x14ac:dyDescent="0.25">
      <c r="A2891" s="15">
        <v>159296</v>
      </c>
      <c r="B2891" s="15">
        <v>1</v>
      </c>
      <c r="C2891" s="15">
        <f t="shared" si="45"/>
        <v>0</v>
      </c>
    </row>
    <row r="2892" spans="1:3" x14ac:dyDescent="0.25">
      <c r="A2892" s="15">
        <v>85569</v>
      </c>
      <c r="B2892" s="15">
        <v>1</v>
      </c>
      <c r="C2892" s="15">
        <f t="shared" si="45"/>
        <v>0</v>
      </c>
    </row>
    <row r="2893" spans="1:3" x14ac:dyDescent="0.25">
      <c r="A2893" s="15">
        <v>134701</v>
      </c>
      <c r="B2893" s="15">
        <v>1</v>
      </c>
      <c r="C2893" s="15">
        <f t="shared" si="45"/>
        <v>0</v>
      </c>
    </row>
    <row r="2894" spans="1:3" x14ac:dyDescent="0.25">
      <c r="A2894" s="15">
        <v>85509</v>
      </c>
      <c r="B2894" s="15">
        <v>1</v>
      </c>
      <c r="C2894" s="15">
        <f t="shared" si="45"/>
        <v>0</v>
      </c>
    </row>
    <row r="2895" spans="1:3" x14ac:dyDescent="0.25">
      <c r="A2895" s="15">
        <v>85507</v>
      </c>
      <c r="B2895" s="15">
        <v>1</v>
      </c>
      <c r="C2895" s="15">
        <f t="shared" si="45"/>
        <v>0</v>
      </c>
    </row>
    <row r="2896" spans="1:3" x14ac:dyDescent="0.25">
      <c r="A2896" s="15">
        <v>85505</v>
      </c>
      <c r="B2896" s="15">
        <v>1</v>
      </c>
      <c r="C2896" s="15">
        <f t="shared" si="45"/>
        <v>0</v>
      </c>
    </row>
    <row r="2897" spans="1:3" x14ac:dyDescent="0.25">
      <c r="A2897" s="15">
        <v>85504</v>
      </c>
      <c r="B2897" s="15">
        <v>1</v>
      </c>
      <c r="C2897" s="15">
        <f t="shared" si="45"/>
        <v>0</v>
      </c>
    </row>
    <row r="2898" spans="1:3" x14ac:dyDescent="0.25">
      <c r="A2898" s="15">
        <v>85503</v>
      </c>
      <c r="B2898" s="15">
        <v>1</v>
      </c>
      <c r="C2898" s="15">
        <f t="shared" si="45"/>
        <v>0</v>
      </c>
    </row>
    <row r="2899" spans="1:3" x14ac:dyDescent="0.25">
      <c r="A2899" s="15">
        <v>85502</v>
      </c>
      <c r="B2899" s="15">
        <v>1</v>
      </c>
      <c r="C2899" s="15">
        <f t="shared" si="45"/>
        <v>0</v>
      </c>
    </row>
    <row r="2900" spans="1:3" x14ac:dyDescent="0.25">
      <c r="A2900" s="15">
        <v>85495</v>
      </c>
      <c r="B2900" s="15">
        <v>1</v>
      </c>
      <c r="C2900" s="15">
        <f t="shared" si="45"/>
        <v>0</v>
      </c>
    </row>
    <row r="2901" spans="1:3" x14ac:dyDescent="0.25">
      <c r="A2901" s="15">
        <v>85480</v>
      </c>
      <c r="B2901" s="15">
        <v>1</v>
      </c>
      <c r="C2901" s="15">
        <f t="shared" si="45"/>
        <v>0</v>
      </c>
    </row>
    <row r="2902" spans="1:3" x14ac:dyDescent="0.25">
      <c r="A2902" s="15">
        <v>85479</v>
      </c>
      <c r="B2902" s="15">
        <v>1</v>
      </c>
      <c r="C2902" s="15">
        <f t="shared" si="45"/>
        <v>0</v>
      </c>
    </row>
    <row r="2903" spans="1:3" x14ac:dyDescent="0.25">
      <c r="A2903" s="15">
        <v>85478</v>
      </c>
      <c r="B2903" s="15">
        <v>1</v>
      </c>
      <c r="C2903" s="15">
        <f t="shared" si="45"/>
        <v>0</v>
      </c>
    </row>
    <row r="2904" spans="1:3" x14ac:dyDescent="0.25">
      <c r="A2904" s="15">
        <v>85477</v>
      </c>
      <c r="B2904" s="15">
        <v>1</v>
      </c>
      <c r="C2904" s="15">
        <f t="shared" si="45"/>
        <v>0</v>
      </c>
    </row>
    <row r="2905" spans="1:3" x14ac:dyDescent="0.25">
      <c r="A2905" s="15">
        <v>85476</v>
      </c>
      <c r="B2905" s="15">
        <v>2</v>
      </c>
      <c r="C2905" s="15">
        <f t="shared" si="45"/>
        <v>1</v>
      </c>
    </row>
    <row r="2906" spans="1:3" x14ac:dyDescent="0.25">
      <c r="A2906" s="15">
        <v>85474</v>
      </c>
      <c r="B2906" s="15">
        <v>1</v>
      </c>
      <c r="C2906" s="15">
        <f t="shared" si="45"/>
        <v>0</v>
      </c>
    </row>
    <row r="2907" spans="1:3" x14ac:dyDescent="0.25">
      <c r="A2907" s="15">
        <v>85465</v>
      </c>
      <c r="B2907" s="15">
        <v>1</v>
      </c>
      <c r="C2907" s="15">
        <f t="shared" si="45"/>
        <v>0</v>
      </c>
    </row>
    <row r="2908" spans="1:3" x14ac:dyDescent="0.25">
      <c r="A2908" s="15">
        <v>85464</v>
      </c>
      <c r="B2908" s="15">
        <v>1</v>
      </c>
      <c r="C2908" s="15">
        <f t="shared" si="45"/>
        <v>0</v>
      </c>
    </row>
    <row r="2909" spans="1:3" x14ac:dyDescent="0.25">
      <c r="A2909" s="15">
        <v>85461</v>
      </c>
      <c r="B2909" s="15">
        <v>1</v>
      </c>
      <c r="C2909" s="15">
        <f t="shared" si="45"/>
        <v>0</v>
      </c>
    </row>
    <row r="2910" spans="1:3" x14ac:dyDescent="0.25">
      <c r="A2910" s="15">
        <v>85458</v>
      </c>
      <c r="B2910" s="15">
        <v>1</v>
      </c>
      <c r="C2910" s="15">
        <f t="shared" si="45"/>
        <v>0</v>
      </c>
    </row>
    <row r="2911" spans="1:3" x14ac:dyDescent="0.25">
      <c r="A2911" s="15">
        <v>85456</v>
      </c>
      <c r="B2911" s="15">
        <v>1</v>
      </c>
      <c r="C2911" s="15">
        <f t="shared" si="45"/>
        <v>0</v>
      </c>
    </row>
    <row r="2912" spans="1:3" x14ac:dyDescent="0.25">
      <c r="A2912" s="15">
        <v>85455</v>
      </c>
      <c r="B2912" s="15">
        <v>1</v>
      </c>
      <c r="C2912" s="15">
        <f t="shared" si="45"/>
        <v>0</v>
      </c>
    </row>
    <row r="2913" spans="1:3" x14ac:dyDescent="0.25">
      <c r="A2913" s="15">
        <v>85453</v>
      </c>
      <c r="B2913" s="15">
        <v>1</v>
      </c>
      <c r="C2913" s="15">
        <f t="shared" si="45"/>
        <v>0</v>
      </c>
    </row>
    <row r="2914" spans="1:3" x14ac:dyDescent="0.25">
      <c r="A2914" s="15">
        <v>85445</v>
      </c>
      <c r="B2914" s="15">
        <v>1</v>
      </c>
      <c r="C2914" s="15">
        <f t="shared" si="45"/>
        <v>0</v>
      </c>
    </row>
    <row r="2915" spans="1:3" x14ac:dyDescent="0.25">
      <c r="A2915" s="15">
        <v>85443</v>
      </c>
      <c r="B2915" s="15">
        <v>1</v>
      </c>
      <c r="C2915" s="15">
        <f t="shared" si="45"/>
        <v>0</v>
      </c>
    </row>
    <row r="2916" spans="1:3" x14ac:dyDescent="0.25">
      <c r="A2916" s="15">
        <v>100302292</v>
      </c>
      <c r="B2916" s="15">
        <v>1</v>
      </c>
      <c r="C2916" s="15">
        <f t="shared" si="45"/>
        <v>0</v>
      </c>
    </row>
    <row r="2917" spans="1:3" x14ac:dyDescent="0.25">
      <c r="A2917" s="15">
        <v>85441</v>
      </c>
      <c r="B2917" s="15">
        <v>1</v>
      </c>
      <c r="C2917" s="15">
        <f t="shared" si="45"/>
        <v>0</v>
      </c>
    </row>
    <row r="2918" spans="1:3" x14ac:dyDescent="0.25">
      <c r="A2918" s="15">
        <v>85439</v>
      </c>
      <c r="B2918" s="15">
        <v>1</v>
      </c>
      <c r="C2918" s="15">
        <f t="shared" si="45"/>
        <v>0</v>
      </c>
    </row>
    <row r="2919" spans="1:3" x14ac:dyDescent="0.25">
      <c r="A2919" s="15">
        <v>85437</v>
      </c>
      <c r="B2919" s="15">
        <v>1</v>
      </c>
      <c r="C2919" s="15">
        <f t="shared" si="45"/>
        <v>0</v>
      </c>
    </row>
    <row r="2920" spans="1:3" x14ac:dyDescent="0.25">
      <c r="A2920" s="15">
        <v>85417</v>
      </c>
      <c r="B2920" s="15">
        <v>1</v>
      </c>
      <c r="C2920" s="15">
        <f t="shared" si="45"/>
        <v>0</v>
      </c>
    </row>
    <row r="2921" spans="1:3" x14ac:dyDescent="0.25">
      <c r="A2921" s="15">
        <v>85414</v>
      </c>
      <c r="B2921" s="15">
        <v>1</v>
      </c>
      <c r="C2921" s="15">
        <f t="shared" si="45"/>
        <v>0</v>
      </c>
    </row>
    <row r="2922" spans="1:3" x14ac:dyDescent="0.25">
      <c r="A2922" s="15">
        <v>85413</v>
      </c>
      <c r="B2922" s="15">
        <v>1</v>
      </c>
      <c r="C2922" s="15">
        <f t="shared" si="45"/>
        <v>0</v>
      </c>
    </row>
    <row r="2923" spans="1:3" x14ac:dyDescent="0.25">
      <c r="A2923" s="15">
        <v>85409</v>
      </c>
      <c r="B2923" s="15">
        <v>1</v>
      </c>
      <c r="C2923" s="15">
        <f t="shared" si="45"/>
        <v>0</v>
      </c>
    </row>
    <row r="2924" spans="1:3" x14ac:dyDescent="0.25">
      <c r="A2924" s="15">
        <v>85407</v>
      </c>
      <c r="B2924" s="15">
        <v>1</v>
      </c>
      <c r="C2924" s="15">
        <f t="shared" si="45"/>
        <v>0</v>
      </c>
    </row>
    <row r="2925" spans="1:3" x14ac:dyDescent="0.25">
      <c r="A2925" s="15">
        <v>85406</v>
      </c>
      <c r="B2925" s="15">
        <v>1</v>
      </c>
      <c r="C2925" s="15">
        <f t="shared" si="45"/>
        <v>0</v>
      </c>
    </row>
    <row r="2926" spans="1:3" x14ac:dyDescent="0.25">
      <c r="A2926" s="15">
        <v>85403</v>
      </c>
      <c r="B2926" s="15">
        <v>1</v>
      </c>
      <c r="C2926" s="15">
        <f t="shared" si="45"/>
        <v>0</v>
      </c>
    </row>
    <row r="2927" spans="1:3" x14ac:dyDescent="0.25">
      <c r="A2927" s="15">
        <v>134549</v>
      </c>
      <c r="B2927" s="15">
        <v>1</v>
      </c>
      <c r="C2927" s="15">
        <f t="shared" si="45"/>
        <v>0</v>
      </c>
    </row>
    <row r="2928" spans="1:3" x14ac:dyDescent="0.25">
      <c r="A2928" s="15">
        <v>85397</v>
      </c>
      <c r="B2928" s="15">
        <v>1</v>
      </c>
      <c r="C2928" s="15">
        <f t="shared" si="45"/>
        <v>0</v>
      </c>
    </row>
    <row r="2929" spans="1:3" x14ac:dyDescent="0.25">
      <c r="A2929" s="15">
        <v>85378</v>
      </c>
      <c r="B2929" s="15">
        <v>2</v>
      </c>
      <c r="C2929" s="15">
        <f t="shared" si="45"/>
        <v>1</v>
      </c>
    </row>
    <row r="2930" spans="1:3" x14ac:dyDescent="0.25">
      <c r="A2930" s="15">
        <v>134526</v>
      </c>
      <c r="B2930" s="15">
        <v>1</v>
      </c>
      <c r="C2930" s="15">
        <f t="shared" si="45"/>
        <v>0</v>
      </c>
    </row>
    <row r="2931" spans="1:3" x14ac:dyDescent="0.25">
      <c r="A2931" s="15">
        <v>85376</v>
      </c>
      <c r="B2931" s="15">
        <v>1</v>
      </c>
      <c r="C2931" s="15">
        <f t="shared" si="45"/>
        <v>0</v>
      </c>
    </row>
    <row r="2932" spans="1:3" x14ac:dyDescent="0.25">
      <c r="A2932" s="15">
        <v>257397</v>
      </c>
      <c r="B2932" s="15">
        <v>1</v>
      </c>
      <c r="C2932" s="15">
        <f t="shared" si="45"/>
        <v>0</v>
      </c>
    </row>
    <row r="2933" spans="1:3" x14ac:dyDescent="0.25">
      <c r="A2933" s="15">
        <v>85366</v>
      </c>
      <c r="B2933" s="15">
        <v>2</v>
      </c>
      <c r="C2933" s="15">
        <f t="shared" si="45"/>
        <v>1</v>
      </c>
    </row>
    <row r="2934" spans="1:3" x14ac:dyDescent="0.25">
      <c r="A2934" s="15">
        <v>85365</v>
      </c>
      <c r="B2934" s="15">
        <v>2</v>
      </c>
      <c r="C2934" s="15">
        <f t="shared" si="45"/>
        <v>1</v>
      </c>
    </row>
    <row r="2935" spans="1:3" x14ac:dyDescent="0.25">
      <c r="A2935" s="15">
        <v>85363</v>
      </c>
      <c r="B2935" s="15">
        <v>1</v>
      </c>
      <c r="C2935" s="15">
        <f t="shared" si="45"/>
        <v>0</v>
      </c>
    </row>
    <row r="2936" spans="1:3" x14ac:dyDescent="0.25">
      <c r="A2936" s="15">
        <v>134510</v>
      </c>
      <c r="B2936" s="15">
        <v>1</v>
      </c>
      <c r="C2936" s="15">
        <f t="shared" si="45"/>
        <v>0</v>
      </c>
    </row>
    <row r="2937" spans="1:3" x14ac:dyDescent="0.25">
      <c r="A2937" s="15">
        <v>85359</v>
      </c>
      <c r="B2937" s="15">
        <v>1</v>
      </c>
      <c r="C2937" s="15">
        <f t="shared" si="45"/>
        <v>0</v>
      </c>
    </row>
    <row r="2938" spans="1:3" x14ac:dyDescent="0.25">
      <c r="A2938" s="15">
        <v>85358</v>
      </c>
      <c r="B2938" s="15">
        <v>3</v>
      </c>
      <c r="C2938" s="15">
        <f t="shared" si="45"/>
        <v>1</v>
      </c>
    </row>
    <row r="2939" spans="1:3" x14ac:dyDescent="0.25">
      <c r="A2939" s="15">
        <v>85329</v>
      </c>
      <c r="B2939" s="15">
        <v>1</v>
      </c>
      <c r="C2939" s="15">
        <f t="shared" si="45"/>
        <v>0</v>
      </c>
    </row>
    <row r="2940" spans="1:3" x14ac:dyDescent="0.25">
      <c r="A2940" s="15">
        <v>100302172</v>
      </c>
      <c r="B2940" s="15">
        <v>1</v>
      </c>
      <c r="C2940" s="15">
        <f t="shared" si="45"/>
        <v>0</v>
      </c>
    </row>
    <row r="2941" spans="1:3" x14ac:dyDescent="0.25">
      <c r="A2941" s="15">
        <v>85320</v>
      </c>
      <c r="B2941" s="15">
        <v>2</v>
      </c>
      <c r="C2941" s="15">
        <f t="shared" si="45"/>
        <v>1</v>
      </c>
    </row>
    <row r="2942" spans="1:3" x14ac:dyDescent="0.25">
      <c r="A2942" s="15">
        <v>85315</v>
      </c>
      <c r="B2942" s="15">
        <v>1</v>
      </c>
      <c r="C2942" s="15">
        <f t="shared" si="45"/>
        <v>0</v>
      </c>
    </row>
    <row r="2943" spans="1:3" x14ac:dyDescent="0.25">
      <c r="A2943" s="15">
        <v>85314</v>
      </c>
      <c r="B2943" s="15">
        <v>1</v>
      </c>
      <c r="C2943" s="15">
        <f t="shared" si="45"/>
        <v>0</v>
      </c>
    </row>
    <row r="2944" spans="1:3" x14ac:dyDescent="0.25">
      <c r="A2944" s="15">
        <v>85313</v>
      </c>
      <c r="B2944" s="15">
        <v>1</v>
      </c>
      <c r="C2944" s="15">
        <f t="shared" si="45"/>
        <v>0</v>
      </c>
    </row>
    <row r="2945" spans="1:3" x14ac:dyDescent="0.25">
      <c r="A2945" s="15">
        <v>404785</v>
      </c>
      <c r="B2945" s="15">
        <v>1</v>
      </c>
      <c r="C2945" s="15">
        <f t="shared" si="45"/>
        <v>0</v>
      </c>
    </row>
    <row r="2946" spans="1:3" x14ac:dyDescent="0.25">
      <c r="A2946" s="15">
        <v>85301</v>
      </c>
      <c r="B2946" s="15">
        <v>1</v>
      </c>
      <c r="C2946" s="15">
        <f t="shared" si="45"/>
        <v>0</v>
      </c>
    </row>
    <row r="2947" spans="1:3" x14ac:dyDescent="0.25">
      <c r="A2947" s="15">
        <v>85300</v>
      </c>
      <c r="B2947" s="15">
        <v>2</v>
      </c>
      <c r="C2947" s="15">
        <f t="shared" ref="C2947:C3010" si="46">IF(B2947&gt;1,1,0)</f>
        <v>1</v>
      </c>
    </row>
    <row r="2948" spans="1:3" x14ac:dyDescent="0.25">
      <c r="A2948" s="15">
        <v>100302138</v>
      </c>
      <c r="B2948" s="15">
        <v>1</v>
      </c>
      <c r="C2948" s="15">
        <f t="shared" si="46"/>
        <v>0</v>
      </c>
    </row>
    <row r="2949" spans="1:3" x14ac:dyDescent="0.25">
      <c r="A2949" s="15">
        <v>134430</v>
      </c>
      <c r="B2949" s="15">
        <v>3</v>
      </c>
      <c r="C2949" s="15">
        <f t="shared" si="46"/>
        <v>1</v>
      </c>
    </row>
    <row r="2950" spans="1:3" x14ac:dyDescent="0.25">
      <c r="A2950" s="15">
        <v>134429</v>
      </c>
      <c r="B2950" s="15">
        <v>1</v>
      </c>
      <c r="C2950" s="15">
        <f t="shared" si="46"/>
        <v>0</v>
      </c>
    </row>
    <row r="2951" spans="1:3" x14ac:dyDescent="0.25">
      <c r="A2951" s="15">
        <v>404744</v>
      </c>
      <c r="B2951" s="15">
        <v>1</v>
      </c>
      <c r="C2951" s="15">
        <f t="shared" si="46"/>
        <v>0</v>
      </c>
    </row>
    <row r="2952" spans="1:3" x14ac:dyDescent="0.25">
      <c r="A2952" s="15">
        <v>60685</v>
      </c>
      <c r="B2952" s="15">
        <v>1</v>
      </c>
      <c r="C2952" s="15">
        <f t="shared" si="46"/>
        <v>0</v>
      </c>
    </row>
    <row r="2953" spans="1:3" x14ac:dyDescent="0.25">
      <c r="A2953" s="15">
        <v>60684</v>
      </c>
      <c r="B2953" s="15">
        <v>1</v>
      </c>
      <c r="C2953" s="15">
        <f t="shared" si="46"/>
        <v>0</v>
      </c>
    </row>
    <row r="2954" spans="1:3" x14ac:dyDescent="0.25">
      <c r="A2954" s="15">
        <v>158983</v>
      </c>
      <c r="B2954" s="15">
        <v>1</v>
      </c>
      <c r="C2954" s="15">
        <f t="shared" si="46"/>
        <v>0</v>
      </c>
    </row>
    <row r="2955" spans="1:3" x14ac:dyDescent="0.25">
      <c r="A2955" s="15">
        <v>60682</v>
      </c>
      <c r="B2955" s="15">
        <v>1</v>
      </c>
      <c r="C2955" s="15">
        <f t="shared" si="46"/>
        <v>0</v>
      </c>
    </row>
    <row r="2956" spans="1:3" x14ac:dyDescent="0.25">
      <c r="A2956" s="15">
        <v>60681</v>
      </c>
      <c r="B2956" s="15">
        <v>4</v>
      </c>
      <c r="C2956" s="15">
        <f t="shared" si="46"/>
        <v>1</v>
      </c>
    </row>
    <row r="2957" spans="1:3" x14ac:dyDescent="0.25">
      <c r="A2957" s="15">
        <v>60680</v>
      </c>
      <c r="B2957" s="15">
        <v>1</v>
      </c>
      <c r="C2957" s="15">
        <f t="shared" si="46"/>
        <v>0</v>
      </c>
    </row>
    <row r="2958" spans="1:3" x14ac:dyDescent="0.25">
      <c r="A2958" s="15">
        <v>60678</v>
      </c>
      <c r="B2958" s="15">
        <v>1</v>
      </c>
      <c r="C2958" s="15">
        <f t="shared" si="46"/>
        <v>0</v>
      </c>
    </row>
    <row r="2959" spans="1:3" x14ac:dyDescent="0.25">
      <c r="A2959" s="15">
        <v>60677</v>
      </c>
      <c r="B2959" s="15">
        <v>1</v>
      </c>
      <c r="C2959" s="15">
        <f t="shared" si="46"/>
        <v>0</v>
      </c>
    </row>
    <row r="2960" spans="1:3" x14ac:dyDescent="0.25">
      <c r="A2960" s="15">
        <v>60675</v>
      </c>
      <c r="B2960" s="15">
        <v>3</v>
      </c>
      <c r="C2960" s="15">
        <f t="shared" si="46"/>
        <v>1</v>
      </c>
    </row>
    <row r="2961" spans="1:3" x14ac:dyDescent="0.25">
      <c r="A2961" s="15">
        <v>60674</v>
      </c>
      <c r="B2961" s="15">
        <v>1</v>
      </c>
      <c r="C2961" s="15">
        <f t="shared" si="46"/>
        <v>0</v>
      </c>
    </row>
    <row r="2962" spans="1:3" x14ac:dyDescent="0.25">
      <c r="A2962" s="15">
        <v>60672</v>
      </c>
      <c r="B2962" s="15">
        <v>1</v>
      </c>
      <c r="C2962" s="15">
        <f t="shared" si="46"/>
        <v>0</v>
      </c>
    </row>
    <row r="2963" spans="1:3" x14ac:dyDescent="0.25">
      <c r="A2963" s="15">
        <v>404720</v>
      </c>
      <c r="B2963" s="15">
        <v>1</v>
      </c>
      <c r="C2963" s="15">
        <f t="shared" si="46"/>
        <v>0</v>
      </c>
    </row>
    <row r="2964" spans="1:3" x14ac:dyDescent="0.25">
      <c r="A2964" s="15">
        <v>404719</v>
      </c>
      <c r="B2964" s="15">
        <v>1</v>
      </c>
      <c r="C2964" s="15">
        <f t="shared" si="46"/>
        <v>0</v>
      </c>
    </row>
    <row r="2965" spans="1:3" x14ac:dyDescent="0.25">
      <c r="A2965" s="15">
        <v>404716</v>
      </c>
      <c r="B2965" s="15">
        <v>1</v>
      </c>
      <c r="C2965" s="15">
        <f t="shared" si="46"/>
        <v>0</v>
      </c>
    </row>
    <row r="2966" spans="1:3" x14ac:dyDescent="0.25">
      <c r="A2966" s="15">
        <v>404715</v>
      </c>
      <c r="B2966" s="15">
        <v>1</v>
      </c>
      <c r="C2966" s="15">
        <f t="shared" si="46"/>
        <v>0</v>
      </c>
    </row>
    <row r="2967" spans="1:3" x14ac:dyDescent="0.25">
      <c r="A2967" s="15">
        <v>404714</v>
      </c>
      <c r="B2967" s="15">
        <v>2</v>
      </c>
      <c r="C2967" s="15">
        <f t="shared" si="46"/>
        <v>1</v>
      </c>
    </row>
    <row r="2968" spans="1:3" x14ac:dyDescent="0.25">
      <c r="A2968" s="15">
        <v>404713</v>
      </c>
      <c r="B2968" s="15">
        <v>1</v>
      </c>
      <c r="C2968" s="15">
        <f t="shared" si="46"/>
        <v>0</v>
      </c>
    </row>
    <row r="2969" spans="1:3" x14ac:dyDescent="0.25">
      <c r="A2969" s="15">
        <v>404686</v>
      </c>
      <c r="B2969" s="15">
        <v>2</v>
      </c>
      <c r="C2969" s="15">
        <f t="shared" si="46"/>
        <v>1</v>
      </c>
    </row>
    <row r="2970" spans="1:3" x14ac:dyDescent="0.25">
      <c r="A2970" s="15">
        <v>404685</v>
      </c>
      <c r="B2970" s="15">
        <v>2</v>
      </c>
      <c r="C2970" s="15">
        <f t="shared" si="46"/>
        <v>1</v>
      </c>
    </row>
    <row r="2971" spans="1:3" x14ac:dyDescent="0.25">
      <c r="A2971" s="15">
        <v>100302059</v>
      </c>
      <c r="B2971" s="15">
        <v>1</v>
      </c>
      <c r="C2971" s="15">
        <f t="shared" si="46"/>
        <v>0</v>
      </c>
    </row>
    <row r="2972" spans="1:3" x14ac:dyDescent="0.25">
      <c r="A2972" s="15">
        <v>404684</v>
      </c>
      <c r="B2972" s="15">
        <v>1</v>
      </c>
      <c r="C2972" s="15">
        <f t="shared" si="46"/>
        <v>0</v>
      </c>
    </row>
    <row r="2973" spans="1:3" x14ac:dyDescent="0.25">
      <c r="A2973" s="15">
        <v>100302058</v>
      </c>
      <c r="B2973" s="15">
        <v>1</v>
      </c>
      <c r="C2973" s="15">
        <f t="shared" si="46"/>
        <v>0</v>
      </c>
    </row>
    <row r="2974" spans="1:3" x14ac:dyDescent="0.25">
      <c r="A2974" s="15">
        <v>404683</v>
      </c>
      <c r="B2974" s="15">
        <v>2</v>
      </c>
      <c r="C2974" s="15">
        <f t="shared" si="46"/>
        <v>1</v>
      </c>
    </row>
    <row r="2975" spans="1:3" x14ac:dyDescent="0.25">
      <c r="A2975" s="15">
        <v>404682</v>
      </c>
      <c r="B2975" s="15">
        <v>1</v>
      </c>
      <c r="C2975" s="15">
        <f t="shared" si="46"/>
        <v>0</v>
      </c>
    </row>
    <row r="2976" spans="1:3" x14ac:dyDescent="0.25">
      <c r="A2976" s="15">
        <v>404679</v>
      </c>
      <c r="B2976" s="15">
        <v>1</v>
      </c>
      <c r="C2976" s="15">
        <f t="shared" si="46"/>
        <v>0</v>
      </c>
    </row>
    <row r="2977" spans="1:3" x14ac:dyDescent="0.25">
      <c r="A2977" s="15">
        <v>404677</v>
      </c>
      <c r="B2977" s="15">
        <v>1</v>
      </c>
      <c r="C2977" s="15">
        <f t="shared" si="46"/>
        <v>0</v>
      </c>
    </row>
    <row r="2978" spans="1:3" x14ac:dyDescent="0.25">
      <c r="A2978" s="15">
        <v>60626</v>
      </c>
      <c r="B2978" s="15">
        <v>1</v>
      </c>
      <c r="C2978" s="15">
        <f t="shared" si="46"/>
        <v>0</v>
      </c>
    </row>
    <row r="2979" spans="1:3" x14ac:dyDescent="0.25">
      <c r="A2979" s="15">
        <v>404672</v>
      </c>
      <c r="B2979" s="15">
        <v>2</v>
      </c>
      <c r="C2979" s="15">
        <f t="shared" si="46"/>
        <v>1</v>
      </c>
    </row>
    <row r="2980" spans="1:3" x14ac:dyDescent="0.25">
      <c r="A2980" s="15">
        <v>257218</v>
      </c>
      <c r="B2980" s="15">
        <v>1</v>
      </c>
      <c r="C2980" s="15">
        <f t="shared" si="46"/>
        <v>0</v>
      </c>
    </row>
    <row r="2981" spans="1:3" x14ac:dyDescent="0.25">
      <c r="A2981" s="15">
        <v>257202</v>
      </c>
      <c r="B2981" s="15">
        <v>1</v>
      </c>
      <c r="C2981" s="15">
        <f t="shared" si="46"/>
        <v>0</v>
      </c>
    </row>
    <row r="2982" spans="1:3" x14ac:dyDescent="0.25">
      <c r="A2982" s="15">
        <v>60598</v>
      </c>
      <c r="B2982" s="15">
        <v>1</v>
      </c>
      <c r="C2982" s="15">
        <f t="shared" si="46"/>
        <v>0</v>
      </c>
    </row>
    <row r="2983" spans="1:3" x14ac:dyDescent="0.25">
      <c r="A2983" s="15">
        <v>257194</v>
      </c>
      <c r="B2983" s="15">
        <v>1</v>
      </c>
      <c r="C2983" s="15">
        <f t="shared" si="46"/>
        <v>0</v>
      </c>
    </row>
    <row r="2984" spans="1:3" x14ac:dyDescent="0.25">
      <c r="A2984" s="15">
        <v>724110</v>
      </c>
      <c r="B2984" s="15">
        <v>1</v>
      </c>
      <c r="C2984" s="15">
        <f t="shared" si="46"/>
        <v>0</v>
      </c>
    </row>
    <row r="2985" spans="1:3" x14ac:dyDescent="0.25">
      <c r="A2985" s="15">
        <v>724107</v>
      </c>
      <c r="B2985" s="15">
        <v>1</v>
      </c>
      <c r="C2985" s="15">
        <f t="shared" si="46"/>
        <v>0</v>
      </c>
    </row>
    <row r="2986" spans="1:3" x14ac:dyDescent="0.25">
      <c r="A2986" s="15">
        <v>158866</v>
      </c>
      <c r="B2986" s="15">
        <v>2</v>
      </c>
      <c r="C2986" s="15">
        <f t="shared" si="46"/>
        <v>1</v>
      </c>
    </row>
    <row r="2987" spans="1:3" x14ac:dyDescent="0.25">
      <c r="A2987" s="15">
        <v>60561</v>
      </c>
      <c r="B2987" s="15">
        <v>1</v>
      </c>
      <c r="C2987" s="15">
        <f t="shared" si="46"/>
        <v>0</v>
      </c>
    </row>
    <row r="2988" spans="1:3" x14ac:dyDescent="0.25">
      <c r="A2988" s="15">
        <v>724074</v>
      </c>
      <c r="B2988" s="15">
        <v>1</v>
      </c>
      <c r="C2988" s="15">
        <f t="shared" si="46"/>
        <v>0</v>
      </c>
    </row>
    <row r="2989" spans="1:3" x14ac:dyDescent="0.25">
      <c r="A2989" s="15">
        <v>257144</v>
      </c>
      <c r="B2989" s="15">
        <v>1</v>
      </c>
      <c r="C2989" s="15">
        <f t="shared" si="46"/>
        <v>0</v>
      </c>
    </row>
    <row r="2990" spans="1:3" x14ac:dyDescent="0.25">
      <c r="A2990" s="15">
        <v>724066</v>
      </c>
      <c r="B2990" s="15">
        <v>2</v>
      </c>
      <c r="C2990" s="15">
        <f t="shared" si="46"/>
        <v>1</v>
      </c>
    </row>
    <row r="2991" spans="1:3" x14ac:dyDescent="0.25">
      <c r="A2991" s="15">
        <v>134265</v>
      </c>
      <c r="B2991" s="15">
        <v>1</v>
      </c>
      <c r="C2991" s="15">
        <f t="shared" si="46"/>
        <v>0</v>
      </c>
    </row>
    <row r="2992" spans="1:3" x14ac:dyDescent="0.25">
      <c r="A2992" s="15">
        <v>724058</v>
      </c>
      <c r="B2992" s="15">
        <v>1</v>
      </c>
      <c r="C2992" s="15">
        <f t="shared" si="46"/>
        <v>0</v>
      </c>
    </row>
    <row r="2993" spans="1:3" x14ac:dyDescent="0.25">
      <c r="A2993" s="15">
        <v>60529</v>
      </c>
      <c r="B2993" s="15">
        <v>4</v>
      </c>
      <c r="C2993" s="15">
        <f t="shared" si="46"/>
        <v>1</v>
      </c>
    </row>
    <row r="2994" spans="1:3" x14ac:dyDescent="0.25">
      <c r="A2994" s="15">
        <v>60528</v>
      </c>
      <c r="B2994" s="15">
        <v>3</v>
      </c>
      <c r="C2994" s="15">
        <f t="shared" si="46"/>
        <v>1</v>
      </c>
    </row>
    <row r="2995" spans="1:3" x14ac:dyDescent="0.25">
      <c r="A2995" s="15">
        <v>60526</v>
      </c>
      <c r="B2995" s="15">
        <v>1</v>
      </c>
      <c r="C2995" s="15">
        <f t="shared" si="46"/>
        <v>0</v>
      </c>
    </row>
    <row r="2996" spans="1:3" x14ac:dyDescent="0.25">
      <c r="A2996" s="15">
        <v>158809</v>
      </c>
      <c r="B2996" s="15">
        <v>1</v>
      </c>
      <c r="C2996" s="15">
        <f t="shared" si="46"/>
        <v>0</v>
      </c>
    </row>
    <row r="2997" spans="1:3" x14ac:dyDescent="0.25">
      <c r="A2997" s="15">
        <v>257106</v>
      </c>
      <c r="B2997" s="15">
        <v>1</v>
      </c>
      <c r="C2997" s="15">
        <f t="shared" si="46"/>
        <v>0</v>
      </c>
    </row>
    <row r="2998" spans="1:3" x14ac:dyDescent="0.25">
      <c r="A2998" s="15">
        <v>724031</v>
      </c>
      <c r="B2998" s="15">
        <v>1</v>
      </c>
      <c r="C2998" s="15">
        <f t="shared" si="46"/>
        <v>0</v>
      </c>
    </row>
    <row r="2999" spans="1:3" x14ac:dyDescent="0.25">
      <c r="A2999" s="15">
        <v>60506</v>
      </c>
      <c r="B2999" s="15">
        <v>2</v>
      </c>
      <c r="C2999" s="15">
        <f t="shared" si="46"/>
        <v>1</v>
      </c>
    </row>
    <row r="3000" spans="1:3" x14ac:dyDescent="0.25">
      <c r="A3000" s="15">
        <v>724029</v>
      </c>
      <c r="B3000" s="15">
        <v>1</v>
      </c>
      <c r="C3000" s="15">
        <f t="shared" si="46"/>
        <v>0</v>
      </c>
    </row>
    <row r="3001" spans="1:3" x14ac:dyDescent="0.25">
      <c r="A3001" s="15">
        <v>60502</v>
      </c>
      <c r="B3001" s="15">
        <v>1</v>
      </c>
      <c r="C3001" s="15">
        <f t="shared" si="46"/>
        <v>0</v>
      </c>
    </row>
    <row r="3002" spans="1:3" x14ac:dyDescent="0.25">
      <c r="A3002" s="15">
        <v>60500</v>
      </c>
      <c r="B3002" s="15">
        <v>1</v>
      </c>
      <c r="C3002" s="15">
        <f t="shared" si="46"/>
        <v>0</v>
      </c>
    </row>
    <row r="3003" spans="1:3" x14ac:dyDescent="0.25">
      <c r="A3003" s="15">
        <v>158800</v>
      </c>
      <c r="B3003" s="15">
        <v>1</v>
      </c>
      <c r="C3003" s="15">
        <f t="shared" si="46"/>
        <v>0</v>
      </c>
    </row>
    <row r="3004" spans="1:3" x14ac:dyDescent="0.25">
      <c r="A3004" s="15">
        <v>60498</v>
      </c>
      <c r="B3004" s="15">
        <v>1</v>
      </c>
      <c r="C3004" s="15">
        <f t="shared" si="46"/>
        <v>0</v>
      </c>
    </row>
    <row r="3005" spans="1:3" x14ac:dyDescent="0.25">
      <c r="A3005" s="15">
        <v>158798</v>
      </c>
      <c r="B3005" s="15">
        <v>1</v>
      </c>
      <c r="C3005" s="15">
        <f t="shared" si="46"/>
        <v>0</v>
      </c>
    </row>
    <row r="3006" spans="1:3" x14ac:dyDescent="0.25">
      <c r="A3006" s="15">
        <v>11346</v>
      </c>
      <c r="B3006" s="15">
        <v>1</v>
      </c>
      <c r="C3006" s="15">
        <f t="shared" si="46"/>
        <v>0</v>
      </c>
    </row>
    <row r="3007" spans="1:3" x14ac:dyDescent="0.25">
      <c r="A3007" s="15">
        <v>60496</v>
      </c>
      <c r="B3007" s="15">
        <v>1</v>
      </c>
      <c r="C3007" s="15">
        <f t="shared" si="46"/>
        <v>0</v>
      </c>
    </row>
    <row r="3008" spans="1:3" x14ac:dyDescent="0.25">
      <c r="A3008" s="15">
        <v>11345</v>
      </c>
      <c r="B3008" s="15">
        <v>1</v>
      </c>
      <c r="C3008" s="15">
        <f t="shared" si="46"/>
        <v>0</v>
      </c>
    </row>
    <row r="3009" spans="1:3" x14ac:dyDescent="0.25">
      <c r="A3009" s="15">
        <v>60495</v>
      </c>
      <c r="B3009" s="15">
        <v>2</v>
      </c>
      <c r="C3009" s="15">
        <f t="shared" si="46"/>
        <v>1</v>
      </c>
    </row>
    <row r="3010" spans="1:3" x14ac:dyDescent="0.25">
      <c r="A3010" s="15">
        <v>11344</v>
      </c>
      <c r="B3010" s="15">
        <v>1</v>
      </c>
      <c r="C3010" s="15">
        <f t="shared" si="46"/>
        <v>0</v>
      </c>
    </row>
    <row r="3011" spans="1:3" x14ac:dyDescent="0.25">
      <c r="A3011" s="15">
        <v>60493</v>
      </c>
      <c r="B3011" s="15">
        <v>1</v>
      </c>
      <c r="C3011" s="15">
        <f t="shared" ref="C3011:C3074" si="47">IF(B3011&gt;1,1,0)</f>
        <v>0</v>
      </c>
    </row>
    <row r="3012" spans="1:3" x14ac:dyDescent="0.25">
      <c r="A3012" s="15">
        <v>11343</v>
      </c>
      <c r="B3012" s="15">
        <v>1</v>
      </c>
      <c r="C3012" s="15">
        <f t="shared" si="47"/>
        <v>0</v>
      </c>
    </row>
    <row r="3013" spans="1:3" x14ac:dyDescent="0.25">
      <c r="A3013" s="15">
        <v>11342</v>
      </c>
      <c r="B3013" s="15">
        <v>1</v>
      </c>
      <c r="C3013" s="15">
        <f t="shared" si="47"/>
        <v>0</v>
      </c>
    </row>
    <row r="3014" spans="1:3" x14ac:dyDescent="0.25">
      <c r="A3014" s="15">
        <v>11341</v>
      </c>
      <c r="B3014" s="15">
        <v>1</v>
      </c>
      <c r="C3014" s="15">
        <f t="shared" si="47"/>
        <v>0</v>
      </c>
    </row>
    <row r="3015" spans="1:3" x14ac:dyDescent="0.25">
      <c r="A3015" s="15">
        <v>60491</v>
      </c>
      <c r="B3015" s="15">
        <v>1</v>
      </c>
      <c r="C3015" s="15">
        <f t="shared" si="47"/>
        <v>0</v>
      </c>
    </row>
    <row r="3016" spans="1:3" x14ac:dyDescent="0.25">
      <c r="A3016" s="15">
        <v>60490</v>
      </c>
      <c r="B3016" s="15">
        <v>1</v>
      </c>
      <c r="C3016" s="15">
        <f t="shared" si="47"/>
        <v>0</v>
      </c>
    </row>
    <row r="3017" spans="1:3" x14ac:dyDescent="0.25">
      <c r="A3017" s="15">
        <v>11340</v>
      </c>
      <c r="B3017" s="15">
        <v>1</v>
      </c>
      <c r="C3017" s="15">
        <f t="shared" si="47"/>
        <v>0</v>
      </c>
    </row>
    <row r="3018" spans="1:3" x14ac:dyDescent="0.25">
      <c r="A3018" s="15">
        <v>60489</v>
      </c>
      <c r="B3018" s="15">
        <v>1</v>
      </c>
      <c r="C3018" s="15">
        <f t="shared" si="47"/>
        <v>0</v>
      </c>
    </row>
    <row r="3019" spans="1:3" x14ac:dyDescent="0.25">
      <c r="A3019" s="15">
        <v>11339</v>
      </c>
      <c r="B3019" s="15">
        <v>1</v>
      </c>
      <c r="C3019" s="15">
        <f t="shared" si="47"/>
        <v>0</v>
      </c>
    </row>
    <row r="3020" spans="1:3" x14ac:dyDescent="0.25">
      <c r="A3020" s="15">
        <v>60488</v>
      </c>
      <c r="B3020" s="15">
        <v>1</v>
      </c>
      <c r="C3020" s="15">
        <f t="shared" si="47"/>
        <v>0</v>
      </c>
    </row>
    <row r="3021" spans="1:3" x14ac:dyDescent="0.25">
      <c r="A3021" s="15">
        <v>11338</v>
      </c>
      <c r="B3021" s="15">
        <v>1</v>
      </c>
      <c r="C3021" s="15">
        <f t="shared" si="47"/>
        <v>0</v>
      </c>
    </row>
    <row r="3022" spans="1:3" x14ac:dyDescent="0.25">
      <c r="A3022" s="15">
        <v>11337</v>
      </c>
      <c r="B3022" s="15">
        <v>1</v>
      </c>
      <c r="C3022" s="15">
        <f t="shared" si="47"/>
        <v>0</v>
      </c>
    </row>
    <row r="3023" spans="1:3" x14ac:dyDescent="0.25">
      <c r="A3023" s="15">
        <v>11336</v>
      </c>
      <c r="B3023" s="15">
        <v>1</v>
      </c>
      <c r="C3023" s="15">
        <f t="shared" si="47"/>
        <v>0</v>
      </c>
    </row>
    <row r="3024" spans="1:3" x14ac:dyDescent="0.25">
      <c r="A3024" s="15">
        <v>100129885</v>
      </c>
      <c r="B3024" s="15">
        <v>1</v>
      </c>
      <c r="C3024" s="15">
        <f t="shared" si="47"/>
        <v>0</v>
      </c>
    </row>
    <row r="3025" spans="1:3" x14ac:dyDescent="0.25">
      <c r="A3025" s="15">
        <v>60485</v>
      </c>
      <c r="B3025" s="15">
        <v>1</v>
      </c>
      <c r="C3025" s="15">
        <f t="shared" si="47"/>
        <v>0</v>
      </c>
    </row>
    <row r="3026" spans="1:3" x14ac:dyDescent="0.25">
      <c r="A3026" s="15">
        <v>11335</v>
      </c>
      <c r="B3026" s="15">
        <v>1</v>
      </c>
      <c r="C3026" s="15">
        <f t="shared" si="47"/>
        <v>0</v>
      </c>
    </row>
    <row r="3027" spans="1:3" x14ac:dyDescent="0.25">
      <c r="A3027" s="15">
        <v>11334</v>
      </c>
      <c r="B3027" s="15">
        <v>1</v>
      </c>
      <c r="C3027" s="15">
        <f t="shared" si="47"/>
        <v>0</v>
      </c>
    </row>
    <row r="3028" spans="1:3" x14ac:dyDescent="0.25">
      <c r="A3028" s="15">
        <v>11333</v>
      </c>
      <c r="B3028" s="15">
        <v>1</v>
      </c>
      <c r="C3028" s="15">
        <f t="shared" si="47"/>
        <v>0</v>
      </c>
    </row>
    <row r="3029" spans="1:3" x14ac:dyDescent="0.25">
      <c r="A3029" s="15">
        <v>60482</v>
      </c>
      <c r="B3029" s="15">
        <v>1</v>
      </c>
      <c r="C3029" s="15">
        <f t="shared" si="47"/>
        <v>0</v>
      </c>
    </row>
    <row r="3030" spans="1:3" x14ac:dyDescent="0.25">
      <c r="A3030" s="15">
        <v>11332</v>
      </c>
      <c r="B3030" s="15">
        <v>1</v>
      </c>
      <c r="C3030" s="15">
        <f t="shared" si="47"/>
        <v>0</v>
      </c>
    </row>
    <row r="3031" spans="1:3" x14ac:dyDescent="0.25">
      <c r="A3031" s="15">
        <v>60481</v>
      </c>
      <c r="B3031" s="15">
        <v>1</v>
      </c>
      <c r="C3031" s="15">
        <f t="shared" si="47"/>
        <v>0</v>
      </c>
    </row>
    <row r="3032" spans="1:3" x14ac:dyDescent="0.25">
      <c r="A3032" s="15">
        <v>11331</v>
      </c>
      <c r="B3032" s="15">
        <v>1</v>
      </c>
      <c r="C3032" s="15">
        <f t="shared" si="47"/>
        <v>0</v>
      </c>
    </row>
    <row r="3033" spans="1:3" x14ac:dyDescent="0.25">
      <c r="A3033" s="15">
        <v>11330</v>
      </c>
      <c r="B3033" s="15">
        <v>2</v>
      </c>
      <c r="C3033" s="15">
        <f t="shared" si="47"/>
        <v>1</v>
      </c>
    </row>
    <row r="3034" spans="1:3" x14ac:dyDescent="0.25">
      <c r="A3034" s="15">
        <v>11329</v>
      </c>
      <c r="B3034" s="15">
        <v>1</v>
      </c>
      <c r="C3034" s="15">
        <f t="shared" si="47"/>
        <v>0</v>
      </c>
    </row>
    <row r="3035" spans="1:3" x14ac:dyDescent="0.25">
      <c r="A3035" s="15">
        <v>11326</v>
      </c>
      <c r="B3035" s="15">
        <v>1</v>
      </c>
      <c r="C3035" s="15">
        <f t="shared" si="47"/>
        <v>0</v>
      </c>
    </row>
    <row r="3036" spans="1:3" x14ac:dyDescent="0.25">
      <c r="A3036" s="15">
        <v>11325</v>
      </c>
      <c r="B3036" s="15">
        <v>1</v>
      </c>
      <c r="C3036" s="15">
        <f t="shared" si="47"/>
        <v>0</v>
      </c>
    </row>
    <row r="3037" spans="1:3" x14ac:dyDescent="0.25">
      <c r="A3037" s="15">
        <v>11322</v>
      </c>
      <c r="B3037" s="15">
        <v>2</v>
      </c>
      <c r="C3037" s="15">
        <f t="shared" si="47"/>
        <v>1</v>
      </c>
    </row>
    <row r="3038" spans="1:3" x14ac:dyDescent="0.25">
      <c r="A3038" s="15">
        <v>11321</v>
      </c>
      <c r="B3038" s="15">
        <v>1</v>
      </c>
      <c r="C3038" s="15">
        <f t="shared" si="47"/>
        <v>0</v>
      </c>
    </row>
    <row r="3039" spans="1:3" x14ac:dyDescent="0.25">
      <c r="A3039" s="15">
        <v>11320</v>
      </c>
      <c r="B3039" s="15">
        <v>1</v>
      </c>
      <c r="C3039" s="15">
        <f t="shared" si="47"/>
        <v>0</v>
      </c>
    </row>
    <row r="3040" spans="1:3" x14ac:dyDescent="0.25">
      <c r="A3040" s="15">
        <v>11318</v>
      </c>
      <c r="B3040" s="15">
        <v>1</v>
      </c>
      <c r="C3040" s="15">
        <f t="shared" si="47"/>
        <v>0</v>
      </c>
    </row>
    <row r="3041" spans="1:3" x14ac:dyDescent="0.25">
      <c r="A3041" s="15">
        <v>60468</v>
      </c>
      <c r="B3041" s="15">
        <v>1</v>
      </c>
      <c r="C3041" s="15">
        <f t="shared" si="47"/>
        <v>0</v>
      </c>
    </row>
    <row r="3042" spans="1:3" x14ac:dyDescent="0.25">
      <c r="A3042" s="15">
        <v>11316</v>
      </c>
      <c r="B3042" s="15">
        <v>1</v>
      </c>
      <c r="C3042" s="15">
        <f t="shared" si="47"/>
        <v>0</v>
      </c>
    </row>
    <row r="3043" spans="1:3" x14ac:dyDescent="0.25">
      <c r="A3043" s="15">
        <v>11315</v>
      </c>
      <c r="B3043" s="15">
        <v>2</v>
      </c>
      <c r="C3043" s="15">
        <f t="shared" si="47"/>
        <v>1</v>
      </c>
    </row>
    <row r="3044" spans="1:3" x14ac:dyDescent="0.25">
      <c r="A3044" s="15">
        <v>11314</v>
      </c>
      <c r="B3044" s="15">
        <v>1</v>
      </c>
      <c r="C3044" s="15">
        <f t="shared" si="47"/>
        <v>0</v>
      </c>
    </row>
    <row r="3045" spans="1:3" x14ac:dyDescent="0.25">
      <c r="A3045" s="15">
        <v>11311</v>
      </c>
      <c r="B3045" s="15">
        <v>1</v>
      </c>
      <c r="C3045" s="15">
        <f t="shared" si="47"/>
        <v>0</v>
      </c>
    </row>
    <row r="3046" spans="1:3" x14ac:dyDescent="0.25">
      <c r="A3046" s="15">
        <v>11309</v>
      </c>
      <c r="B3046" s="15">
        <v>1</v>
      </c>
      <c r="C3046" s="15">
        <f t="shared" si="47"/>
        <v>0</v>
      </c>
    </row>
    <row r="3047" spans="1:3" x14ac:dyDescent="0.25">
      <c r="A3047" s="15">
        <v>60454</v>
      </c>
      <c r="B3047" s="15">
        <v>1</v>
      </c>
      <c r="C3047" s="15">
        <f t="shared" si="47"/>
        <v>0</v>
      </c>
    </row>
    <row r="3048" spans="1:3" x14ac:dyDescent="0.25">
      <c r="A3048" s="15">
        <v>85027</v>
      </c>
      <c r="B3048" s="15">
        <v>1</v>
      </c>
      <c r="C3048" s="15">
        <f t="shared" si="47"/>
        <v>0</v>
      </c>
    </row>
    <row r="3049" spans="1:3" x14ac:dyDescent="0.25">
      <c r="A3049" s="15">
        <v>100129842</v>
      </c>
      <c r="B3049" s="15">
        <v>1</v>
      </c>
      <c r="C3049" s="15">
        <f t="shared" si="47"/>
        <v>0</v>
      </c>
    </row>
    <row r="3050" spans="1:3" x14ac:dyDescent="0.25">
      <c r="A3050" s="15">
        <v>60436</v>
      </c>
      <c r="B3050" s="15">
        <v>1</v>
      </c>
      <c r="C3050" s="15">
        <f t="shared" si="47"/>
        <v>0</v>
      </c>
    </row>
    <row r="3051" spans="1:3" x14ac:dyDescent="0.25">
      <c r="A3051" s="15">
        <v>11285</v>
      </c>
      <c r="B3051" s="15">
        <v>2</v>
      </c>
      <c r="C3051" s="15">
        <f t="shared" si="47"/>
        <v>1</v>
      </c>
    </row>
    <row r="3052" spans="1:3" x14ac:dyDescent="0.25">
      <c r="A3052" s="15">
        <v>11284</v>
      </c>
      <c r="B3052" s="15">
        <v>2</v>
      </c>
      <c r="C3052" s="15">
        <f t="shared" si="47"/>
        <v>1</v>
      </c>
    </row>
    <row r="3053" spans="1:3" x14ac:dyDescent="0.25">
      <c r="A3053" s="15">
        <v>11283</v>
      </c>
      <c r="B3053" s="15">
        <v>1</v>
      </c>
      <c r="C3053" s="15">
        <f t="shared" si="47"/>
        <v>0</v>
      </c>
    </row>
    <row r="3054" spans="1:3" x14ac:dyDescent="0.25">
      <c r="A3054" s="15">
        <v>85007</v>
      </c>
      <c r="B3054" s="15">
        <v>1</v>
      </c>
      <c r="C3054" s="15">
        <f t="shared" si="47"/>
        <v>0</v>
      </c>
    </row>
    <row r="3055" spans="1:3" x14ac:dyDescent="0.25">
      <c r="A3055" s="15">
        <v>11282</v>
      </c>
      <c r="B3055" s="15">
        <v>1</v>
      </c>
      <c r="C3055" s="15">
        <f t="shared" si="47"/>
        <v>0</v>
      </c>
    </row>
    <row r="3056" spans="1:3" x14ac:dyDescent="0.25">
      <c r="A3056" s="15">
        <v>11281</v>
      </c>
      <c r="B3056" s="15">
        <v>2</v>
      </c>
      <c r="C3056" s="15">
        <f t="shared" si="47"/>
        <v>1</v>
      </c>
    </row>
    <row r="3057" spans="1:3" x14ac:dyDescent="0.25">
      <c r="A3057" s="15">
        <v>11280</v>
      </c>
      <c r="B3057" s="15">
        <v>1</v>
      </c>
      <c r="C3057" s="15">
        <f t="shared" si="47"/>
        <v>0</v>
      </c>
    </row>
    <row r="3058" spans="1:3" x14ac:dyDescent="0.25">
      <c r="A3058" s="15">
        <v>85004</v>
      </c>
      <c r="B3058" s="15">
        <v>1</v>
      </c>
      <c r="C3058" s="15">
        <f t="shared" si="47"/>
        <v>0</v>
      </c>
    </row>
    <row r="3059" spans="1:3" x14ac:dyDescent="0.25">
      <c r="A3059" s="15">
        <v>11279</v>
      </c>
      <c r="B3059" s="15">
        <v>1</v>
      </c>
      <c r="C3059" s="15">
        <f t="shared" si="47"/>
        <v>0</v>
      </c>
    </row>
    <row r="3060" spans="1:3" x14ac:dyDescent="0.25">
      <c r="A3060" s="15">
        <v>11278</v>
      </c>
      <c r="B3060" s="15">
        <v>1</v>
      </c>
      <c r="C3060" s="15">
        <f t="shared" si="47"/>
        <v>0</v>
      </c>
    </row>
    <row r="3061" spans="1:3" x14ac:dyDescent="0.25">
      <c r="A3061" s="15">
        <v>11277</v>
      </c>
      <c r="B3061" s="15">
        <v>5</v>
      </c>
      <c r="C3061" s="15">
        <f t="shared" si="47"/>
        <v>1</v>
      </c>
    </row>
    <row r="3062" spans="1:3" x14ac:dyDescent="0.25">
      <c r="A3062" s="15">
        <v>11276</v>
      </c>
      <c r="B3062" s="15">
        <v>1</v>
      </c>
      <c r="C3062" s="15">
        <f t="shared" si="47"/>
        <v>0</v>
      </c>
    </row>
    <row r="3063" spans="1:3" x14ac:dyDescent="0.25">
      <c r="A3063" s="15">
        <v>11275</v>
      </c>
      <c r="B3063" s="15">
        <v>1</v>
      </c>
      <c r="C3063" s="15">
        <f t="shared" si="47"/>
        <v>0</v>
      </c>
    </row>
    <row r="3064" spans="1:3" x14ac:dyDescent="0.25">
      <c r="A3064" s="15">
        <v>11274</v>
      </c>
      <c r="B3064" s="15">
        <v>1</v>
      </c>
      <c r="C3064" s="15">
        <f t="shared" si="47"/>
        <v>0</v>
      </c>
    </row>
    <row r="3065" spans="1:3" x14ac:dyDescent="0.25">
      <c r="A3065" s="15">
        <v>11273</v>
      </c>
      <c r="B3065" s="15">
        <v>1</v>
      </c>
      <c r="C3065" s="15">
        <f t="shared" si="47"/>
        <v>0</v>
      </c>
    </row>
    <row r="3066" spans="1:3" x14ac:dyDescent="0.25">
      <c r="A3066" s="15">
        <v>134147</v>
      </c>
      <c r="B3066" s="15">
        <v>1</v>
      </c>
      <c r="C3066" s="15">
        <f t="shared" si="47"/>
        <v>0</v>
      </c>
    </row>
    <row r="3067" spans="1:3" x14ac:dyDescent="0.25">
      <c r="A3067" s="15">
        <v>11272</v>
      </c>
      <c r="B3067" s="15">
        <v>1</v>
      </c>
      <c r="C3067" s="15">
        <f t="shared" si="47"/>
        <v>0</v>
      </c>
    </row>
    <row r="3068" spans="1:3" x14ac:dyDescent="0.25">
      <c r="A3068" s="15">
        <v>257019</v>
      </c>
      <c r="B3068" s="15">
        <v>1</v>
      </c>
      <c r="C3068" s="15">
        <f t="shared" si="47"/>
        <v>0</v>
      </c>
    </row>
    <row r="3069" spans="1:3" x14ac:dyDescent="0.25">
      <c r="A3069" s="15">
        <v>11269</v>
      </c>
      <c r="B3069" s="15">
        <v>1</v>
      </c>
      <c r="C3069" s="15">
        <f t="shared" si="47"/>
        <v>0</v>
      </c>
    </row>
    <row r="3070" spans="1:3" x14ac:dyDescent="0.25">
      <c r="A3070" s="15">
        <v>84993</v>
      </c>
      <c r="B3070" s="15">
        <v>1</v>
      </c>
      <c r="C3070" s="15">
        <f t="shared" si="47"/>
        <v>0</v>
      </c>
    </row>
    <row r="3071" spans="1:3" x14ac:dyDescent="0.25">
      <c r="A3071" s="15">
        <v>11267</v>
      </c>
      <c r="B3071" s="15">
        <v>1</v>
      </c>
      <c r="C3071" s="15">
        <f t="shared" si="47"/>
        <v>0</v>
      </c>
    </row>
    <row r="3072" spans="1:3" x14ac:dyDescent="0.25">
      <c r="A3072" s="15">
        <v>84992</v>
      </c>
      <c r="B3072" s="15">
        <v>1</v>
      </c>
      <c r="C3072" s="15">
        <f t="shared" si="47"/>
        <v>0</v>
      </c>
    </row>
    <row r="3073" spans="1:3" x14ac:dyDescent="0.25">
      <c r="A3073" s="15">
        <v>84991</v>
      </c>
      <c r="B3073" s="15">
        <v>1</v>
      </c>
      <c r="C3073" s="15">
        <f t="shared" si="47"/>
        <v>0</v>
      </c>
    </row>
    <row r="3074" spans="1:3" x14ac:dyDescent="0.25">
      <c r="A3074" s="15">
        <v>11266</v>
      </c>
      <c r="B3074" s="15">
        <v>1</v>
      </c>
      <c r="C3074" s="15">
        <f t="shared" si="47"/>
        <v>0</v>
      </c>
    </row>
    <row r="3075" spans="1:3" x14ac:dyDescent="0.25">
      <c r="A3075" s="15">
        <v>84988</v>
      </c>
      <c r="B3075" s="15">
        <v>1</v>
      </c>
      <c r="C3075" s="15">
        <f t="shared" ref="C3075:C3138" si="48">IF(B3075&gt;1,1,0)</f>
        <v>0</v>
      </c>
    </row>
    <row r="3076" spans="1:3" x14ac:dyDescent="0.25">
      <c r="A3076" s="15">
        <v>11262</v>
      </c>
      <c r="B3076" s="15">
        <v>1</v>
      </c>
      <c r="C3076" s="15">
        <f t="shared" si="48"/>
        <v>0</v>
      </c>
    </row>
    <row r="3077" spans="1:3" x14ac:dyDescent="0.25">
      <c r="A3077" s="15">
        <v>60412</v>
      </c>
      <c r="B3077" s="15">
        <v>1</v>
      </c>
      <c r="C3077" s="15">
        <f t="shared" si="48"/>
        <v>0</v>
      </c>
    </row>
    <row r="3078" spans="1:3" x14ac:dyDescent="0.25">
      <c r="A3078" s="15">
        <v>84987</v>
      </c>
      <c r="B3078" s="15">
        <v>2</v>
      </c>
      <c r="C3078" s="15">
        <f t="shared" si="48"/>
        <v>1</v>
      </c>
    </row>
    <row r="3079" spans="1:3" x14ac:dyDescent="0.25">
      <c r="A3079" s="15">
        <v>84986</v>
      </c>
      <c r="B3079" s="15">
        <v>1</v>
      </c>
      <c r="C3079" s="15">
        <f t="shared" si="48"/>
        <v>0</v>
      </c>
    </row>
    <row r="3080" spans="1:3" x14ac:dyDescent="0.25">
      <c r="A3080" s="15">
        <v>11261</v>
      </c>
      <c r="B3080" s="15">
        <v>1</v>
      </c>
      <c r="C3080" s="15">
        <f t="shared" si="48"/>
        <v>0</v>
      </c>
    </row>
    <row r="3081" spans="1:3" x14ac:dyDescent="0.25">
      <c r="A3081" s="15">
        <v>11260</v>
      </c>
      <c r="B3081" s="15">
        <v>1</v>
      </c>
      <c r="C3081" s="15">
        <f t="shared" si="48"/>
        <v>0</v>
      </c>
    </row>
    <row r="3082" spans="1:3" x14ac:dyDescent="0.25">
      <c r="A3082" s="15">
        <v>11259</v>
      </c>
      <c r="B3082" s="15">
        <v>1</v>
      </c>
      <c r="C3082" s="15">
        <f t="shared" si="48"/>
        <v>0</v>
      </c>
    </row>
    <row r="3083" spans="1:3" x14ac:dyDescent="0.25">
      <c r="A3083" s="15">
        <v>11258</v>
      </c>
      <c r="B3083" s="15">
        <v>1</v>
      </c>
      <c r="C3083" s="15">
        <f t="shared" si="48"/>
        <v>0</v>
      </c>
    </row>
    <row r="3084" spans="1:3" x14ac:dyDescent="0.25">
      <c r="A3084" s="15">
        <v>11255</v>
      </c>
      <c r="B3084" s="15">
        <v>1</v>
      </c>
      <c r="C3084" s="15">
        <f t="shared" si="48"/>
        <v>0</v>
      </c>
    </row>
    <row r="3085" spans="1:3" x14ac:dyDescent="0.25">
      <c r="A3085" s="15">
        <v>11254</v>
      </c>
      <c r="B3085" s="15">
        <v>2</v>
      </c>
      <c r="C3085" s="15">
        <f t="shared" si="48"/>
        <v>1</v>
      </c>
    </row>
    <row r="3086" spans="1:3" x14ac:dyDescent="0.25">
      <c r="A3086" s="15">
        <v>11253</v>
      </c>
      <c r="B3086" s="15">
        <v>2</v>
      </c>
      <c r="C3086" s="15">
        <f t="shared" si="48"/>
        <v>1</v>
      </c>
    </row>
    <row r="3087" spans="1:3" x14ac:dyDescent="0.25">
      <c r="A3087" s="15">
        <v>11252</v>
      </c>
      <c r="B3087" s="15">
        <v>1</v>
      </c>
      <c r="C3087" s="15">
        <f t="shared" si="48"/>
        <v>0</v>
      </c>
    </row>
    <row r="3088" spans="1:3" x14ac:dyDescent="0.25">
      <c r="A3088" s="15">
        <v>84976</v>
      </c>
      <c r="B3088" s="15">
        <v>1</v>
      </c>
      <c r="C3088" s="15">
        <f t="shared" si="48"/>
        <v>0</v>
      </c>
    </row>
    <row r="3089" spans="1:3" x14ac:dyDescent="0.25">
      <c r="A3089" s="15">
        <v>11251</v>
      </c>
      <c r="B3089" s="15">
        <v>1</v>
      </c>
      <c r="C3089" s="15">
        <f t="shared" si="48"/>
        <v>0</v>
      </c>
    </row>
    <row r="3090" spans="1:3" x14ac:dyDescent="0.25">
      <c r="A3090" s="15">
        <v>60401</v>
      </c>
      <c r="B3090" s="15">
        <v>1</v>
      </c>
      <c r="C3090" s="15">
        <f t="shared" si="48"/>
        <v>0</v>
      </c>
    </row>
    <row r="3091" spans="1:3" x14ac:dyDescent="0.25">
      <c r="A3091" s="15">
        <v>11250</v>
      </c>
      <c r="B3091" s="15">
        <v>1</v>
      </c>
      <c r="C3091" s="15">
        <f t="shared" si="48"/>
        <v>0</v>
      </c>
    </row>
    <row r="3092" spans="1:3" x14ac:dyDescent="0.25">
      <c r="A3092" s="15">
        <v>11249</v>
      </c>
      <c r="B3092" s="15">
        <v>1</v>
      </c>
      <c r="C3092" s="15">
        <f t="shared" si="48"/>
        <v>0</v>
      </c>
    </row>
    <row r="3093" spans="1:3" x14ac:dyDescent="0.25">
      <c r="A3093" s="15">
        <v>11248</v>
      </c>
      <c r="B3093" s="15">
        <v>1</v>
      </c>
      <c r="C3093" s="15">
        <f t="shared" si="48"/>
        <v>0</v>
      </c>
    </row>
    <row r="3094" spans="1:3" x14ac:dyDescent="0.25">
      <c r="A3094" s="15">
        <v>11247</v>
      </c>
      <c r="B3094" s="15">
        <v>1</v>
      </c>
      <c r="C3094" s="15">
        <f t="shared" si="48"/>
        <v>0</v>
      </c>
    </row>
    <row r="3095" spans="1:3" x14ac:dyDescent="0.25">
      <c r="A3095" s="15">
        <v>84971</v>
      </c>
      <c r="B3095" s="15">
        <v>1</v>
      </c>
      <c r="C3095" s="15">
        <f t="shared" si="48"/>
        <v>0</v>
      </c>
    </row>
    <row r="3096" spans="1:3" x14ac:dyDescent="0.25">
      <c r="A3096" s="15">
        <v>11245</v>
      </c>
      <c r="B3096" s="15">
        <v>1</v>
      </c>
      <c r="C3096" s="15">
        <f t="shared" si="48"/>
        <v>0</v>
      </c>
    </row>
    <row r="3097" spans="1:3" x14ac:dyDescent="0.25">
      <c r="A3097" s="15">
        <v>84969</v>
      </c>
      <c r="B3097" s="15">
        <v>1</v>
      </c>
      <c r="C3097" s="15">
        <f t="shared" si="48"/>
        <v>0</v>
      </c>
    </row>
    <row r="3098" spans="1:3" x14ac:dyDescent="0.25">
      <c r="A3098" s="15">
        <v>11244</v>
      </c>
      <c r="B3098" s="15">
        <v>1</v>
      </c>
      <c r="C3098" s="15">
        <f t="shared" si="48"/>
        <v>0</v>
      </c>
    </row>
    <row r="3099" spans="1:3" x14ac:dyDescent="0.25">
      <c r="A3099" s="15">
        <v>11243</v>
      </c>
      <c r="B3099" s="15">
        <v>1</v>
      </c>
      <c r="C3099" s="15">
        <f t="shared" si="48"/>
        <v>0</v>
      </c>
    </row>
    <row r="3100" spans="1:3" x14ac:dyDescent="0.25">
      <c r="A3100" s="15">
        <v>11240</v>
      </c>
      <c r="B3100" s="15">
        <v>1</v>
      </c>
      <c r="C3100" s="15">
        <f t="shared" si="48"/>
        <v>0</v>
      </c>
    </row>
    <row r="3101" spans="1:3" x14ac:dyDescent="0.25">
      <c r="A3101" s="15">
        <v>84964</v>
      </c>
      <c r="B3101" s="15">
        <v>1</v>
      </c>
      <c r="C3101" s="15">
        <f t="shared" si="48"/>
        <v>0</v>
      </c>
    </row>
    <row r="3102" spans="1:3" x14ac:dyDescent="0.25">
      <c r="A3102" s="15">
        <v>11238</v>
      </c>
      <c r="B3102" s="15">
        <v>1</v>
      </c>
      <c r="C3102" s="15">
        <f t="shared" si="48"/>
        <v>0</v>
      </c>
    </row>
    <row r="3103" spans="1:3" x14ac:dyDescent="0.25">
      <c r="A3103" s="15">
        <v>256987</v>
      </c>
      <c r="B3103" s="15">
        <v>1</v>
      </c>
      <c r="C3103" s="15">
        <f t="shared" si="48"/>
        <v>0</v>
      </c>
    </row>
    <row r="3104" spans="1:3" x14ac:dyDescent="0.25">
      <c r="A3104" s="15">
        <v>11237</v>
      </c>
      <c r="B3104" s="15">
        <v>1</v>
      </c>
      <c r="C3104" s="15">
        <f t="shared" si="48"/>
        <v>0</v>
      </c>
    </row>
    <row r="3105" spans="1:3" x14ac:dyDescent="0.25">
      <c r="A3105" s="15">
        <v>84962</v>
      </c>
      <c r="B3105" s="15">
        <v>1</v>
      </c>
      <c r="C3105" s="15">
        <f t="shared" si="48"/>
        <v>0</v>
      </c>
    </row>
    <row r="3106" spans="1:3" x14ac:dyDescent="0.25">
      <c r="A3106" s="15">
        <v>84961</v>
      </c>
      <c r="B3106" s="15">
        <v>1</v>
      </c>
      <c r="C3106" s="15">
        <f t="shared" si="48"/>
        <v>0</v>
      </c>
    </row>
    <row r="3107" spans="1:3" x14ac:dyDescent="0.25">
      <c r="A3107" s="15">
        <v>60386</v>
      </c>
      <c r="B3107" s="15">
        <v>3</v>
      </c>
      <c r="C3107" s="15">
        <f t="shared" si="48"/>
        <v>1</v>
      </c>
    </row>
    <row r="3108" spans="1:3" x14ac:dyDescent="0.25">
      <c r="A3108" s="15">
        <v>11236</v>
      </c>
      <c r="B3108" s="15">
        <v>2</v>
      </c>
      <c r="C3108" s="15">
        <f t="shared" si="48"/>
        <v>1</v>
      </c>
    </row>
    <row r="3109" spans="1:3" x14ac:dyDescent="0.25">
      <c r="A3109" s="15">
        <v>60385</v>
      </c>
      <c r="B3109" s="15">
        <v>1</v>
      </c>
      <c r="C3109" s="15">
        <f t="shared" si="48"/>
        <v>0</v>
      </c>
    </row>
    <row r="3110" spans="1:3" x14ac:dyDescent="0.25">
      <c r="A3110" s="15">
        <v>11235</v>
      </c>
      <c r="B3110" s="15">
        <v>2</v>
      </c>
      <c r="C3110" s="15">
        <f t="shared" si="48"/>
        <v>1</v>
      </c>
    </row>
    <row r="3111" spans="1:3" x14ac:dyDescent="0.25">
      <c r="A3111" s="15">
        <v>84959</v>
      </c>
      <c r="B3111" s="15">
        <v>1</v>
      </c>
      <c r="C3111" s="15">
        <f t="shared" si="48"/>
        <v>0</v>
      </c>
    </row>
    <row r="3112" spans="1:3" x14ac:dyDescent="0.25">
      <c r="A3112" s="15">
        <v>11234</v>
      </c>
      <c r="B3112" s="15">
        <v>3</v>
      </c>
      <c r="C3112" s="15">
        <f t="shared" si="48"/>
        <v>1</v>
      </c>
    </row>
    <row r="3113" spans="1:3" x14ac:dyDescent="0.25">
      <c r="A3113" s="15">
        <v>84958</v>
      </c>
      <c r="B3113" s="15">
        <v>1</v>
      </c>
      <c r="C3113" s="15">
        <f t="shared" si="48"/>
        <v>0</v>
      </c>
    </row>
    <row r="3114" spans="1:3" x14ac:dyDescent="0.25">
      <c r="A3114" s="15">
        <v>84957</v>
      </c>
      <c r="B3114" s="15">
        <v>1</v>
      </c>
      <c r="C3114" s="15">
        <f t="shared" si="48"/>
        <v>0</v>
      </c>
    </row>
    <row r="3115" spans="1:3" x14ac:dyDescent="0.25">
      <c r="A3115" s="15">
        <v>11232</v>
      </c>
      <c r="B3115" s="15">
        <v>2</v>
      </c>
      <c r="C3115" s="15">
        <f t="shared" si="48"/>
        <v>1</v>
      </c>
    </row>
    <row r="3116" spans="1:3" x14ac:dyDescent="0.25">
      <c r="A3116" s="15">
        <v>11231</v>
      </c>
      <c r="B3116" s="15">
        <v>2</v>
      </c>
      <c r="C3116" s="15">
        <f t="shared" si="48"/>
        <v>1</v>
      </c>
    </row>
    <row r="3117" spans="1:3" x14ac:dyDescent="0.25">
      <c r="A3117" s="15">
        <v>11230</v>
      </c>
      <c r="B3117" s="15">
        <v>1</v>
      </c>
      <c r="C3117" s="15">
        <f t="shared" si="48"/>
        <v>0</v>
      </c>
    </row>
    <row r="3118" spans="1:3" x14ac:dyDescent="0.25">
      <c r="A3118" s="15">
        <v>84955</v>
      </c>
      <c r="B3118" s="15">
        <v>1</v>
      </c>
      <c r="C3118" s="15">
        <f t="shared" si="48"/>
        <v>0</v>
      </c>
    </row>
    <row r="3119" spans="1:3" x14ac:dyDescent="0.25">
      <c r="A3119" s="15">
        <v>84953</v>
      </c>
      <c r="B3119" s="15">
        <v>1</v>
      </c>
      <c r="C3119" s="15">
        <f t="shared" si="48"/>
        <v>0</v>
      </c>
    </row>
    <row r="3120" spans="1:3" x14ac:dyDescent="0.25">
      <c r="A3120" s="15">
        <v>11228</v>
      </c>
      <c r="B3120" s="15">
        <v>1</v>
      </c>
      <c r="C3120" s="15">
        <f t="shared" si="48"/>
        <v>0</v>
      </c>
    </row>
    <row r="3121" spans="1:3" x14ac:dyDescent="0.25">
      <c r="A3121" s="15">
        <v>84952</v>
      </c>
      <c r="B3121" s="15">
        <v>2</v>
      </c>
      <c r="C3121" s="15">
        <f t="shared" si="48"/>
        <v>1</v>
      </c>
    </row>
    <row r="3122" spans="1:3" x14ac:dyDescent="0.25">
      <c r="A3122" s="15">
        <v>84951</v>
      </c>
      <c r="B3122" s="15">
        <v>1</v>
      </c>
      <c r="C3122" s="15">
        <f t="shared" si="48"/>
        <v>0</v>
      </c>
    </row>
    <row r="3123" spans="1:3" x14ac:dyDescent="0.25">
      <c r="A3123" s="15">
        <v>11226</v>
      </c>
      <c r="B3123" s="15">
        <v>1</v>
      </c>
      <c r="C3123" s="15">
        <f t="shared" si="48"/>
        <v>0</v>
      </c>
    </row>
    <row r="3124" spans="1:3" x14ac:dyDescent="0.25">
      <c r="A3124" s="15">
        <v>84947</v>
      </c>
      <c r="B3124" s="15">
        <v>2</v>
      </c>
      <c r="C3124" s="15">
        <f t="shared" si="48"/>
        <v>1</v>
      </c>
    </row>
    <row r="3125" spans="1:3" x14ac:dyDescent="0.25">
      <c r="A3125" s="15">
        <v>11222</v>
      </c>
      <c r="B3125" s="15">
        <v>2</v>
      </c>
      <c r="C3125" s="15">
        <f t="shared" si="48"/>
        <v>1</v>
      </c>
    </row>
    <row r="3126" spans="1:3" x14ac:dyDescent="0.25">
      <c r="A3126" s="15">
        <v>11221</v>
      </c>
      <c r="B3126" s="15">
        <v>1</v>
      </c>
      <c r="C3126" s="15">
        <f t="shared" si="48"/>
        <v>0</v>
      </c>
    </row>
    <row r="3127" spans="1:3" x14ac:dyDescent="0.25">
      <c r="A3127" s="15">
        <v>84944</v>
      </c>
      <c r="B3127" s="15">
        <v>1</v>
      </c>
      <c r="C3127" s="15">
        <f t="shared" si="48"/>
        <v>0</v>
      </c>
    </row>
    <row r="3128" spans="1:3" x14ac:dyDescent="0.25">
      <c r="A3128" s="15">
        <v>11219</v>
      </c>
      <c r="B3128" s="15">
        <v>1</v>
      </c>
      <c r="C3128" s="15">
        <f t="shared" si="48"/>
        <v>0</v>
      </c>
    </row>
    <row r="3129" spans="1:3" x14ac:dyDescent="0.25">
      <c r="A3129" s="15">
        <v>11218</v>
      </c>
      <c r="B3129" s="15">
        <v>1</v>
      </c>
      <c r="C3129" s="15">
        <f t="shared" si="48"/>
        <v>0</v>
      </c>
    </row>
    <row r="3130" spans="1:3" x14ac:dyDescent="0.25">
      <c r="A3130" s="15">
        <v>11217</v>
      </c>
      <c r="B3130" s="15">
        <v>1</v>
      </c>
      <c r="C3130" s="15">
        <f t="shared" si="48"/>
        <v>0</v>
      </c>
    </row>
    <row r="3131" spans="1:3" x14ac:dyDescent="0.25">
      <c r="A3131" s="15">
        <v>84941</v>
      </c>
      <c r="B3131" s="15">
        <v>1</v>
      </c>
      <c r="C3131" s="15">
        <f t="shared" si="48"/>
        <v>0</v>
      </c>
    </row>
    <row r="3132" spans="1:3" x14ac:dyDescent="0.25">
      <c r="A3132" s="15">
        <v>11216</v>
      </c>
      <c r="B3132" s="15">
        <v>3</v>
      </c>
      <c r="C3132" s="15">
        <f t="shared" si="48"/>
        <v>1</v>
      </c>
    </row>
    <row r="3133" spans="1:3" x14ac:dyDescent="0.25">
      <c r="A3133" s="15">
        <v>11215</v>
      </c>
      <c r="B3133" s="15">
        <v>1</v>
      </c>
      <c r="C3133" s="15">
        <f t="shared" si="48"/>
        <v>0</v>
      </c>
    </row>
    <row r="3134" spans="1:3" x14ac:dyDescent="0.25">
      <c r="A3134" s="15">
        <v>11214</v>
      </c>
      <c r="B3134" s="15">
        <v>1</v>
      </c>
      <c r="C3134" s="15">
        <f t="shared" si="48"/>
        <v>0</v>
      </c>
    </row>
    <row r="3135" spans="1:3" x14ac:dyDescent="0.25">
      <c r="A3135" s="15">
        <v>84938</v>
      </c>
      <c r="B3135" s="15">
        <v>1</v>
      </c>
      <c r="C3135" s="15">
        <f t="shared" si="48"/>
        <v>0</v>
      </c>
    </row>
    <row r="3136" spans="1:3" x14ac:dyDescent="0.25">
      <c r="A3136" s="15">
        <v>11213</v>
      </c>
      <c r="B3136" s="15">
        <v>2</v>
      </c>
      <c r="C3136" s="15">
        <f t="shared" si="48"/>
        <v>1</v>
      </c>
    </row>
    <row r="3137" spans="1:3" x14ac:dyDescent="0.25">
      <c r="A3137" s="15">
        <v>84937</v>
      </c>
      <c r="B3137" s="15">
        <v>1</v>
      </c>
      <c r="C3137" s="15">
        <f t="shared" si="48"/>
        <v>0</v>
      </c>
    </row>
    <row r="3138" spans="1:3" x14ac:dyDescent="0.25">
      <c r="A3138" s="15">
        <v>11212</v>
      </c>
      <c r="B3138" s="15">
        <v>1</v>
      </c>
      <c r="C3138" s="15">
        <f t="shared" si="48"/>
        <v>0</v>
      </c>
    </row>
    <row r="3139" spans="1:3" x14ac:dyDescent="0.25">
      <c r="A3139" s="15">
        <v>11211</v>
      </c>
      <c r="B3139" s="15">
        <v>1</v>
      </c>
      <c r="C3139" s="15">
        <f t="shared" ref="C3139:C3202" si="49">IF(B3139&gt;1,1,0)</f>
        <v>0</v>
      </c>
    </row>
    <row r="3140" spans="1:3" x14ac:dyDescent="0.25">
      <c r="A3140" s="15">
        <v>60359</v>
      </c>
      <c r="B3140" s="15">
        <v>1</v>
      </c>
      <c r="C3140" s="15">
        <f t="shared" si="49"/>
        <v>0</v>
      </c>
    </row>
    <row r="3141" spans="1:3" x14ac:dyDescent="0.25">
      <c r="A3141" s="15">
        <v>60358</v>
      </c>
      <c r="B3141" s="15">
        <v>1</v>
      </c>
      <c r="C3141" s="15">
        <f t="shared" si="49"/>
        <v>0</v>
      </c>
    </row>
    <row r="3142" spans="1:3" x14ac:dyDescent="0.25">
      <c r="A3142" s="15">
        <v>84932</v>
      </c>
      <c r="B3142" s="15">
        <v>1</v>
      </c>
      <c r="C3142" s="15">
        <f t="shared" si="49"/>
        <v>0</v>
      </c>
    </row>
    <row r="3143" spans="1:3" x14ac:dyDescent="0.25">
      <c r="A3143" s="15">
        <v>84930</v>
      </c>
      <c r="B3143" s="15">
        <v>2</v>
      </c>
      <c r="C3143" s="15">
        <f t="shared" si="49"/>
        <v>1</v>
      </c>
    </row>
    <row r="3144" spans="1:3" x14ac:dyDescent="0.25">
      <c r="A3144" s="15">
        <v>84929</v>
      </c>
      <c r="B3144" s="15">
        <v>1</v>
      </c>
      <c r="C3144" s="15">
        <f t="shared" si="49"/>
        <v>0</v>
      </c>
    </row>
    <row r="3145" spans="1:3" x14ac:dyDescent="0.25">
      <c r="A3145" s="15">
        <v>11202</v>
      </c>
      <c r="B3145" s="15">
        <v>1</v>
      </c>
      <c r="C3145" s="15">
        <f t="shared" si="49"/>
        <v>0</v>
      </c>
    </row>
    <row r="3146" spans="1:3" x14ac:dyDescent="0.25">
      <c r="A3146" s="15">
        <v>11201</v>
      </c>
      <c r="B3146" s="15">
        <v>1</v>
      </c>
      <c r="C3146" s="15">
        <f t="shared" si="49"/>
        <v>0</v>
      </c>
    </row>
    <row r="3147" spans="1:3" x14ac:dyDescent="0.25">
      <c r="A3147" s="15">
        <v>11200</v>
      </c>
      <c r="B3147" s="15">
        <v>5</v>
      </c>
      <c r="C3147" s="15">
        <f t="shared" si="49"/>
        <v>1</v>
      </c>
    </row>
    <row r="3148" spans="1:3" x14ac:dyDescent="0.25">
      <c r="A3148" s="15">
        <v>84925</v>
      </c>
      <c r="B3148" s="15">
        <v>2</v>
      </c>
      <c r="C3148" s="15">
        <f t="shared" si="49"/>
        <v>1</v>
      </c>
    </row>
    <row r="3149" spans="1:3" x14ac:dyDescent="0.25">
      <c r="A3149" s="15">
        <v>256949</v>
      </c>
      <c r="B3149" s="15">
        <v>1</v>
      </c>
      <c r="C3149" s="15">
        <f t="shared" si="49"/>
        <v>0</v>
      </c>
    </row>
    <row r="3150" spans="1:3" x14ac:dyDescent="0.25">
      <c r="A3150" s="15">
        <v>11199</v>
      </c>
      <c r="B3150" s="15">
        <v>1</v>
      </c>
      <c r="C3150" s="15">
        <f t="shared" si="49"/>
        <v>0</v>
      </c>
    </row>
    <row r="3151" spans="1:3" x14ac:dyDescent="0.25">
      <c r="A3151" s="15">
        <v>11198</v>
      </c>
      <c r="B3151" s="15">
        <v>1</v>
      </c>
      <c r="C3151" s="15">
        <f t="shared" si="49"/>
        <v>0</v>
      </c>
    </row>
    <row r="3152" spans="1:3" x14ac:dyDescent="0.25">
      <c r="A3152" s="15">
        <v>84922</v>
      </c>
      <c r="B3152" s="15">
        <v>1</v>
      </c>
      <c r="C3152" s="15">
        <f t="shared" si="49"/>
        <v>0</v>
      </c>
    </row>
    <row r="3153" spans="1:3" x14ac:dyDescent="0.25">
      <c r="A3153" s="15">
        <v>11197</v>
      </c>
      <c r="B3153" s="15">
        <v>1</v>
      </c>
      <c r="C3153" s="15">
        <f t="shared" si="49"/>
        <v>0</v>
      </c>
    </row>
    <row r="3154" spans="1:3" x14ac:dyDescent="0.25">
      <c r="A3154" s="15">
        <v>84920</v>
      </c>
      <c r="B3154" s="15">
        <v>3</v>
      </c>
      <c r="C3154" s="15">
        <f t="shared" si="49"/>
        <v>1</v>
      </c>
    </row>
    <row r="3155" spans="1:3" x14ac:dyDescent="0.25">
      <c r="A3155" s="15">
        <v>84919</v>
      </c>
      <c r="B3155" s="15">
        <v>1</v>
      </c>
      <c r="C3155" s="15">
        <f t="shared" si="49"/>
        <v>0</v>
      </c>
    </row>
    <row r="3156" spans="1:3" x14ac:dyDescent="0.25">
      <c r="A3156" s="15">
        <v>11194</v>
      </c>
      <c r="B3156" s="15">
        <v>1</v>
      </c>
      <c r="C3156" s="15">
        <f t="shared" si="49"/>
        <v>0</v>
      </c>
    </row>
    <row r="3157" spans="1:3" x14ac:dyDescent="0.25">
      <c r="A3157" s="15">
        <v>11193</v>
      </c>
      <c r="B3157" s="15">
        <v>1</v>
      </c>
      <c r="C3157" s="15">
        <f t="shared" si="49"/>
        <v>0</v>
      </c>
    </row>
    <row r="3158" spans="1:3" x14ac:dyDescent="0.25">
      <c r="A3158" s="15">
        <v>60343</v>
      </c>
      <c r="B3158" s="15">
        <v>1</v>
      </c>
      <c r="C3158" s="15">
        <f t="shared" si="49"/>
        <v>0</v>
      </c>
    </row>
    <row r="3159" spans="1:3" x14ac:dyDescent="0.25">
      <c r="A3159" s="15">
        <v>11192</v>
      </c>
      <c r="B3159" s="15">
        <v>1</v>
      </c>
      <c r="C3159" s="15">
        <f t="shared" si="49"/>
        <v>0</v>
      </c>
    </row>
    <row r="3160" spans="1:3" x14ac:dyDescent="0.25">
      <c r="A3160" s="15">
        <v>11191</v>
      </c>
      <c r="B3160" s="15">
        <v>1</v>
      </c>
      <c r="C3160" s="15">
        <f t="shared" si="49"/>
        <v>0</v>
      </c>
    </row>
    <row r="3161" spans="1:3" x14ac:dyDescent="0.25">
      <c r="A3161" s="15">
        <v>84916</v>
      </c>
      <c r="B3161" s="15">
        <v>2</v>
      </c>
      <c r="C3161" s="15">
        <f t="shared" si="49"/>
        <v>1</v>
      </c>
    </row>
    <row r="3162" spans="1:3" x14ac:dyDescent="0.25">
      <c r="A3162" s="15">
        <v>11190</v>
      </c>
      <c r="B3162" s="15">
        <v>1</v>
      </c>
      <c r="C3162" s="15">
        <f t="shared" si="49"/>
        <v>0</v>
      </c>
    </row>
    <row r="3163" spans="1:3" x14ac:dyDescent="0.25">
      <c r="A3163" s="15">
        <v>11189</v>
      </c>
      <c r="B3163" s="15">
        <v>1</v>
      </c>
      <c r="C3163" s="15">
        <f t="shared" si="49"/>
        <v>0</v>
      </c>
    </row>
    <row r="3164" spans="1:3" x14ac:dyDescent="0.25">
      <c r="A3164" s="15">
        <v>84912</v>
      </c>
      <c r="B3164" s="15">
        <v>1</v>
      </c>
      <c r="C3164" s="15">
        <f t="shared" si="49"/>
        <v>0</v>
      </c>
    </row>
    <row r="3165" spans="1:3" x14ac:dyDescent="0.25">
      <c r="A3165" s="15">
        <v>11187</v>
      </c>
      <c r="B3165" s="15">
        <v>1</v>
      </c>
      <c r="C3165" s="15">
        <f t="shared" si="49"/>
        <v>0</v>
      </c>
    </row>
    <row r="3166" spans="1:3" x14ac:dyDescent="0.25">
      <c r="A3166" s="15">
        <v>84911</v>
      </c>
      <c r="B3166" s="15">
        <v>1</v>
      </c>
      <c r="C3166" s="15">
        <f t="shared" si="49"/>
        <v>0</v>
      </c>
    </row>
    <row r="3167" spans="1:3" x14ac:dyDescent="0.25">
      <c r="A3167" s="15">
        <v>11186</v>
      </c>
      <c r="B3167" s="15">
        <v>2</v>
      </c>
      <c r="C3167" s="15">
        <f t="shared" si="49"/>
        <v>1</v>
      </c>
    </row>
    <row r="3168" spans="1:3" x14ac:dyDescent="0.25">
      <c r="A3168" s="15">
        <v>11185</v>
      </c>
      <c r="B3168" s="15">
        <v>1</v>
      </c>
      <c r="C3168" s="15">
        <f t="shared" si="49"/>
        <v>0</v>
      </c>
    </row>
    <row r="3169" spans="1:3" x14ac:dyDescent="0.25">
      <c r="A3169" s="15">
        <v>11184</v>
      </c>
      <c r="B3169" s="15">
        <v>1</v>
      </c>
      <c r="C3169" s="15">
        <f t="shared" si="49"/>
        <v>0</v>
      </c>
    </row>
    <row r="3170" spans="1:3" x14ac:dyDescent="0.25">
      <c r="A3170" s="15">
        <v>256933</v>
      </c>
      <c r="B3170" s="15">
        <v>1</v>
      </c>
      <c r="C3170" s="15">
        <f t="shared" si="49"/>
        <v>0</v>
      </c>
    </row>
    <row r="3171" spans="1:3" x14ac:dyDescent="0.25">
      <c r="A3171" s="15">
        <v>11183</v>
      </c>
      <c r="B3171" s="15">
        <v>1</v>
      </c>
      <c r="C3171" s="15">
        <f t="shared" si="49"/>
        <v>0</v>
      </c>
    </row>
    <row r="3172" spans="1:3" x14ac:dyDescent="0.25">
      <c r="A3172" s="15">
        <v>11182</v>
      </c>
      <c r="B3172" s="15">
        <v>1</v>
      </c>
      <c r="C3172" s="15">
        <f t="shared" si="49"/>
        <v>0</v>
      </c>
    </row>
    <row r="3173" spans="1:3" x14ac:dyDescent="0.25">
      <c r="A3173" s="15">
        <v>11181</v>
      </c>
      <c r="B3173" s="15">
        <v>2</v>
      </c>
      <c r="C3173" s="15">
        <f t="shared" si="49"/>
        <v>1</v>
      </c>
    </row>
    <row r="3174" spans="1:3" x14ac:dyDescent="0.25">
      <c r="A3174" s="15">
        <v>11180</v>
      </c>
      <c r="B3174" s="15">
        <v>1</v>
      </c>
      <c r="C3174" s="15">
        <f t="shared" si="49"/>
        <v>0</v>
      </c>
    </row>
    <row r="3175" spans="1:3" x14ac:dyDescent="0.25">
      <c r="A3175" s="15">
        <v>11179</v>
      </c>
      <c r="B3175" s="15">
        <v>1</v>
      </c>
      <c r="C3175" s="15">
        <f t="shared" si="49"/>
        <v>0</v>
      </c>
    </row>
    <row r="3176" spans="1:3" x14ac:dyDescent="0.25">
      <c r="A3176" s="15">
        <v>11178</v>
      </c>
      <c r="B3176" s="15">
        <v>2</v>
      </c>
      <c r="C3176" s="15">
        <f t="shared" si="49"/>
        <v>1</v>
      </c>
    </row>
    <row r="3177" spans="1:3" x14ac:dyDescent="0.25">
      <c r="A3177" s="15">
        <v>11177</v>
      </c>
      <c r="B3177" s="15">
        <v>1</v>
      </c>
      <c r="C3177" s="15">
        <f t="shared" si="49"/>
        <v>0</v>
      </c>
    </row>
    <row r="3178" spans="1:3" x14ac:dyDescent="0.25">
      <c r="A3178" s="15">
        <v>84901</v>
      </c>
      <c r="B3178" s="15">
        <v>1</v>
      </c>
      <c r="C3178" s="15">
        <f t="shared" si="49"/>
        <v>0</v>
      </c>
    </row>
    <row r="3179" spans="1:3" x14ac:dyDescent="0.25">
      <c r="A3179" s="15">
        <v>11176</v>
      </c>
      <c r="B3179" s="15">
        <v>1</v>
      </c>
      <c r="C3179" s="15">
        <f t="shared" si="49"/>
        <v>0</v>
      </c>
    </row>
    <row r="3180" spans="1:3" x14ac:dyDescent="0.25">
      <c r="A3180" s="15">
        <v>11174</v>
      </c>
      <c r="B3180" s="15">
        <v>1</v>
      </c>
      <c r="C3180" s="15">
        <f t="shared" si="49"/>
        <v>0</v>
      </c>
    </row>
    <row r="3181" spans="1:3" x14ac:dyDescent="0.25">
      <c r="A3181" s="15">
        <v>84898</v>
      </c>
      <c r="B3181" s="15">
        <v>1</v>
      </c>
      <c r="C3181" s="15">
        <f t="shared" si="49"/>
        <v>0</v>
      </c>
    </row>
    <row r="3182" spans="1:3" x14ac:dyDescent="0.25">
      <c r="A3182" s="15">
        <v>11173</v>
      </c>
      <c r="B3182" s="15">
        <v>1</v>
      </c>
      <c r="C3182" s="15">
        <f t="shared" si="49"/>
        <v>0</v>
      </c>
    </row>
    <row r="3183" spans="1:3" x14ac:dyDescent="0.25">
      <c r="A3183" s="15">
        <v>84897</v>
      </c>
      <c r="B3183" s="15">
        <v>1</v>
      </c>
      <c r="C3183" s="15">
        <f t="shared" si="49"/>
        <v>0</v>
      </c>
    </row>
    <row r="3184" spans="1:3" x14ac:dyDescent="0.25">
      <c r="A3184" s="15">
        <v>11172</v>
      </c>
      <c r="B3184" s="15">
        <v>1</v>
      </c>
      <c r="C3184" s="15">
        <f t="shared" si="49"/>
        <v>0</v>
      </c>
    </row>
    <row r="3185" spans="1:3" x14ac:dyDescent="0.25">
      <c r="A3185" s="15">
        <v>84896</v>
      </c>
      <c r="B3185" s="15">
        <v>1</v>
      </c>
      <c r="C3185" s="15">
        <f t="shared" si="49"/>
        <v>0</v>
      </c>
    </row>
    <row r="3186" spans="1:3" x14ac:dyDescent="0.25">
      <c r="A3186" s="15">
        <v>11171</v>
      </c>
      <c r="B3186" s="15">
        <v>1</v>
      </c>
      <c r="C3186" s="15">
        <f t="shared" si="49"/>
        <v>0</v>
      </c>
    </row>
    <row r="3187" spans="1:3" x14ac:dyDescent="0.25">
      <c r="A3187" s="15">
        <v>11170</v>
      </c>
      <c r="B3187" s="15">
        <v>1</v>
      </c>
      <c r="C3187" s="15">
        <f t="shared" si="49"/>
        <v>0</v>
      </c>
    </row>
    <row r="3188" spans="1:3" x14ac:dyDescent="0.25">
      <c r="A3188" s="15">
        <v>84894</v>
      </c>
      <c r="B3188" s="15">
        <v>1</v>
      </c>
      <c r="C3188" s="15">
        <f t="shared" si="49"/>
        <v>0</v>
      </c>
    </row>
    <row r="3189" spans="1:3" x14ac:dyDescent="0.25">
      <c r="A3189" s="15">
        <v>11169</v>
      </c>
      <c r="B3189" s="15">
        <v>1</v>
      </c>
      <c r="C3189" s="15">
        <f t="shared" si="49"/>
        <v>0</v>
      </c>
    </row>
    <row r="3190" spans="1:3" x14ac:dyDescent="0.25">
      <c r="A3190" s="15">
        <v>84893</v>
      </c>
      <c r="B3190" s="15">
        <v>1</v>
      </c>
      <c r="C3190" s="15">
        <f t="shared" si="49"/>
        <v>0</v>
      </c>
    </row>
    <row r="3191" spans="1:3" x14ac:dyDescent="0.25">
      <c r="A3191" s="15">
        <v>11168</v>
      </c>
      <c r="B3191" s="15">
        <v>1</v>
      </c>
      <c r="C3191" s="15">
        <f t="shared" si="49"/>
        <v>0</v>
      </c>
    </row>
    <row r="3192" spans="1:3" x14ac:dyDescent="0.25">
      <c r="A3192" s="15">
        <v>11167</v>
      </c>
      <c r="B3192" s="15">
        <v>1</v>
      </c>
      <c r="C3192" s="15">
        <f t="shared" si="49"/>
        <v>0</v>
      </c>
    </row>
    <row r="3193" spans="1:3" x14ac:dyDescent="0.25">
      <c r="A3193" s="15">
        <v>11166</v>
      </c>
      <c r="B3193" s="15">
        <v>1</v>
      </c>
      <c r="C3193" s="15">
        <f t="shared" si="49"/>
        <v>0</v>
      </c>
    </row>
    <row r="3194" spans="1:3" x14ac:dyDescent="0.25">
      <c r="A3194" s="15">
        <v>84890</v>
      </c>
      <c r="B3194" s="15">
        <v>1</v>
      </c>
      <c r="C3194" s="15">
        <f t="shared" si="49"/>
        <v>0</v>
      </c>
    </row>
    <row r="3195" spans="1:3" x14ac:dyDescent="0.25">
      <c r="A3195" s="15">
        <v>11165</v>
      </c>
      <c r="B3195" s="15">
        <v>1</v>
      </c>
      <c r="C3195" s="15">
        <f t="shared" si="49"/>
        <v>0</v>
      </c>
    </row>
    <row r="3196" spans="1:3" x14ac:dyDescent="0.25">
      <c r="A3196" s="15">
        <v>60314</v>
      </c>
      <c r="B3196" s="15">
        <v>1</v>
      </c>
      <c r="C3196" s="15">
        <f t="shared" si="49"/>
        <v>0</v>
      </c>
    </row>
    <row r="3197" spans="1:3" x14ac:dyDescent="0.25">
      <c r="A3197" s="15">
        <v>11164</v>
      </c>
      <c r="B3197" s="15">
        <v>1</v>
      </c>
      <c r="C3197" s="15">
        <f t="shared" si="49"/>
        <v>0</v>
      </c>
    </row>
    <row r="3198" spans="1:3" x14ac:dyDescent="0.25">
      <c r="A3198" s="15">
        <v>84889</v>
      </c>
      <c r="B3198" s="15">
        <v>1</v>
      </c>
      <c r="C3198" s="15">
        <f t="shared" si="49"/>
        <v>0</v>
      </c>
    </row>
    <row r="3199" spans="1:3" x14ac:dyDescent="0.25">
      <c r="A3199" s="15">
        <v>11163</v>
      </c>
      <c r="B3199" s="15">
        <v>1</v>
      </c>
      <c r="C3199" s="15">
        <f t="shared" si="49"/>
        <v>0</v>
      </c>
    </row>
    <row r="3200" spans="1:3" x14ac:dyDescent="0.25">
      <c r="A3200" s="15">
        <v>84888</v>
      </c>
      <c r="B3200" s="15">
        <v>1</v>
      </c>
      <c r="C3200" s="15">
        <f t="shared" si="49"/>
        <v>0</v>
      </c>
    </row>
    <row r="3201" spans="1:3" x14ac:dyDescent="0.25">
      <c r="A3201" s="15">
        <v>60312</v>
      </c>
      <c r="B3201" s="15">
        <v>1</v>
      </c>
      <c r="C3201" s="15">
        <f t="shared" si="49"/>
        <v>0</v>
      </c>
    </row>
    <row r="3202" spans="1:3" x14ac:dyDescent="0.25">
      <c r="A3202" s="15">
        <v>11162</v>
      </c>
      <c r="B3202" s="15">
        <v>1</v>
      </c>
      <c r="C3202" s="15">
        <f t="shared" si="49"/>
        <v>0</v>
      </c>
    </row>
    <row r="3203" spans="1:3" x14ac:dyDescent="0.25">
      <c r="A3203" s="15">
        <v>11161</v>
      </c>
      <c r="B3203" s="15">
        <v>1</v>
      </c>
      <c r="C3203" s="15">
        <f t="shared" ref="C3203:C3266" si="50">IF(B3203&gt;1,1,0)</f>
        <v>0</v>
      </c>
    </row>
    <row r="3204" spans="1:3" x14ac:dyDescent="0.25">
      <c r="A3204" s="15">
        <v>11160</v>
      </c>
      <c r="B3204" s="15">
        <v>2</v>
      </c>
      <c r="C3204" s="15">
        <f t="shared" si="50"/>
        <v>1</v>
      </c>
    </row>
    <row r="3205" spans="1:3" x14ac:dyDescent="0.25">
      <c r="A3205" s="15">
        <v>11159</v>
      </c>
      <c r="B3205" s="15">
        <v>1</v>
      </c>
      <c r="C3205" s="15">
        <f t="shared" si="50"/>
        <v>0</v>
      </c>
    </row>
    <row r="3206" spans="1:3" x14ac:dyDescent="0.25">
      <c r="A3206" s="15">
        <v>11158</v>
      </c>
      <c r="B3206" s="15">
        <v>1</v>
      </c>
      <c r="C3206" s="15">
        <f t="shared" si="50"/>
        <v>0</v>
      </c>
    </row>
    <row r="3207" spans="1:3" x14ac:dyDescent="0.25">
      <c r="A3207" s="15">
        <v>84883</v>
      </c>
      <c r="B3207" s="15">
        <v>1</v>
      </c>
      <c r="C3207" s="15">
        <f t="shared" si="50"/>
        <v>0</v>
      </c>
    </row>
    <row r="3208" spans="1:3" x14ac:dyDescent="0.25">
      <c r="A3208" s="15">
        <v>11157</v>
      </c>
      <c r="B3208" s="15">
        <v>1</v>
      </c>
      <c r="C3208" s="15">
        <f t="shared" si="50"/>
        <v>0</v>
      </c>
    </row>
    <row r="3209" spans="1:3" x14ac:dyDescent="0.25">
      <c r="A3209" s="15">
        <v>11156</v>
      </c>
      <c r="B3209" s="15">
        <v>1</v>
      </c>
      <c r="C3209" s="15">
        <f t="shared" si="50"/>
        <v>0</v>
      </c>
    </row>
    <row r="3210" spans="1:3" x14ac:dyDescent="0.25">
      <c r="A3210" s="15">
        <v>11155</v>
      </c>
      <c r="B3210" s="15">
        <v>3</v>
      </c>
      <c r="C3210" s="15">
        <f t="shared" si="50"/>
        <v>1</v>
      </c>
    </row>
    <row r="3211" spans="1:3" x14ac:dyDescent="0.25">
      <c r="A3211" s="15">
        <v>84879</v>
      </c>
      <c r="B3211" s="15">
        <v>1</v>
      </c>
      <c r="C3211" s="15">
        <f t="shared" si="50"/>
        <v>0</v>
      </c>
    </row>
    <row r="3212" spans="1:3" x14ac:dyDescent="0.25">
      <c r="A3212" s="15">
        <v>11154</v>
      </c>
      <c r="B3212" s="15">
        <v>2</v>
      </c>
      <c r="C3212" s="15">
        <f t="shared" si="50"/>
        <v>1</v>
      </c>
    </row>
    <row r="3213" spans="1:3" x14ac:dyDescent="0.25">
      <c r="A3213" s="15">
        <v>11152</v>
      </c>
      <c r="B3213" s="15">
        <v>1</v>
      </c>
      <c r="C3213" s="15">
        <f t="shared" si="50"/>
        <v>0</v>
      </c>
    </row>
    <row r="3214" spans="1:3" x14ac:dyDescent="0.25">
      <c r="A3214" s="15">
        <v>84876</v>
      </c>
      <c r="B3214" s="15">
        <v>2</v>
      </c>
      <c r="C3214" s="15">
        <f t="shared" si="50"/>
        <v>1</v>
      </c>
    </row>
    <row r="3215" spans="1:3" x14ac:dyDescent="0.25">
      <c r="A3215" s="15">
        <v>11151</v>
      </c>
      <c r="B3215" s="15">
        <v>1</v>
      </c>
      <c r="C3215" s="15">
        <f t="shared" si="50"/>
        <v>0</v>
      </c>
    </row>
    <row r="3216" spans="1:3" x14ac:dyDescent="0.25">
      <c r="A3216" s="15">
        <v>84875</v>
      </c>
      <c r="B3216" s="15">
        <v>1</v>
      </c>
      <c r="C3216" s="15">
        <f t="shared" si="50"/>
        <v>0</v>
      </c>
    </row>
    <row r="3217" spans="1:3" x14ac:dyDescent="0.25">
      <c r="A3217" s="15">
        <v>11149</v>
      </c>
      <c r="B3217" s="15">
        <v>1</v>
      </c>
      <c r="C3217" s="15">
        <f t="shared" si="50"/>
        <v>0</v>
      </c>
    </row>
    <row r="3218" spans="1:3" x14ac:dyDescent="0.25">
      <c r="A3218" s="15">
        <v>84873</v>
      </c>
      <c r="B3218" s="15">
        <v>1</v>
      </c>
      <c r="C3218" s="15">
        <f t="shared" si="50"/>
        <v>0</v>
      </c>
    </row>
    <row r="3219" spans="1:3" x14ac:dyDescent="0.25">
      <c r="A3219" s="15">
        <v>11148</v>
      </c>
      <c r="B3219" s="15">
        <v>1</v>
      </c>
      <c r="C3219" s="15">
        <f t="shared" si="50"/>
        <v>0</v>
      </c>
    </row>
    <row r="3220" spans="1:3" x14ac:dyDescent="0.25">
      <c r="A3220" s="15">
        <v>11147</v>
      </c>
      <c r="B3220" s="15">
        <v>1</v>
      </c>
      <c r="C3220" s="15">
        <f t="shared" si="50"/>
        <v>0</v>
      </c>
    </row>
    <row r="3221" spans="1:3" x14ac:dyDescent="0.25">
      <c r="A3221" s="15">
        <v>11146</v>
      </c>
      <c r="B3221" s="15">
        <v>2</v>
      </c>
      <c r="C3221" s="15">
        <f t="shared" si="50"/>
        <v>1</v>
      </c>
    </row>
    <row r="3222" spans="1:3" x14ac:dyDescent="0.25">
      <c r="A3222" s="15">
        <v>11145</v>
      </c>
      <c r="B3222" s="15">
        <v>1</v>
      </c>
      <c r="C3222" s="15">
        <f t="shared" si="50"/>
        <v>0</v>
      </c>
    </row>
    <row r="3223" spans="1:3" x14ac:dyDescent="0.25">
      <c r="A3223" s="15">
        <v>84870</v>
      </c>
      <c r="B3223" s="15">
        <v>1</v>
      </c>
      <c r="C3223" s="15">
        <f t="shared" si="50"/>
        <v>0</v>
      </c>
    </row>
    <row r="3224" spans="1:3" x14ac:dyDescent="0.25">
      <c r="A3224" s="15">
        <v>11144</v>
      </c>
      <c r="B3224" s="15">
        <v>1</v>
      </c>
      <c r="C3224" s="15">
        <f t="shared" si="50"/>
        <v>0</v>
      </c>
    </row>
    <row r="3225" spans="1:3" x14ac:dyDescent="0.25">
      <c r="A3225" s="15">
        <v>11143</v>
      </c>
      <c r="B3225" s="15">
        <v>1</v>
      </c>
      <c r="C3225" s="15">
        <f t="shared" si="50"/>
        <v>0</v>
      </c>
    </row>
    <row r="3226" spans="1:3" x14ac:dyDescent="0.25">
      <c r="A3226" s="15">
        <v>84868</v>
      </c>
      <c r="B3226" s="15">
        <v>1</v>
      </c>
      <c r="C3226" s="15">
        <f t="shared" si="50"/>
        <v>0</v>
      </c>
    </row>
    <row r="3227" spans="1:3" x14ac:dyDescent="0.25">
      <c r="A3227" s="15">
        <v>11142</v>
      </c>
      <c r="B3227" s="15">
        <v>1</v>
      </c>
      <c r="C3227" s="15">
        <f t="shared" si="50"/>
        <v>0</v>
      </c>
    </row>
    <row r="3228" spans="1:3" x14ac:dyDescent="0.25">
      <c r="A3228" s="15">
        <v>84867</v>
      </c>
      <c r="B3228" s="15">
        <v>1</v>
      </c>
      <c r="C3228" s="15">
        <f t="shared" si="50"/>
        <v>0</v>
      </c>
    </row>
    <row r="3229" spans="1:3" x14ac:dyDescent="0.25">
      <c r="A3229" s="15">
        <v>84866</v>
      </c>
      <c r="B3229" s="15">
        <v>1</v>
      </c>
      <c r="C3229" s="15">
        <f t="shared" si="50"/>
        <v>0</v>
      </c>
    </row>
    <row r="3230" spans="1:3" x14ac:dyDescent="0.25">
      <c r="A3230" s="15">
        <v>11141</v>
      </c>
      <c r="B3230" s="15">
        <v>2</v>
      </c>
      <c r="C3230" s="15">
        <f t="shared" si="50"/>
        <v>1</v>
      </c>
    </row>
    <row r="3231" spans="1:3" x14ac:dyDescent="0.25">
      <c r="A3231" s="15">
        <v>11140</v>
      </c>
      <c r="B3231" s="15">
        <v>1</v>
      </c>
      <c r="C3231" s="15">
        <f t="shared" si="50"/>
        <v>0</v>
      </c>
    </row>
    <row r="3232" spans="1:3" x14ac:dyDescent="0.25">
      <c r="A3232" s="15">
        <v>84864</v>
      </c>
      <c r="B3232" s="15">
        <v>1</v>
      </c>
      <c r="C3232" s="15">
        <f t="shared" si="50"/>
        <v>0</v>
      </c>
    </row>
    <row r="3233" spans="1:3" x14ac:dyDescent="0.25">
      <c r="A3233" s="15">
        <v>11136</v>
      </c>
      <c r="B3233" s="15">
        <v>2</v>
      </c>
      <c r="C3233" s="15">
        <f t="shared" si="50"/>
        <v>1</v>
      </c>
    </row>
    <row r="3234" spans="1:3" x14ac:dyDescent="0.25">
      <c r="A3234" s="15">
        <v>158586</v>
      </c>
      <c r="B3234" s="15">
        <v>1</v>
      </c>
      <c r="C3234" s="15">
        <f t="shared" si="50"/>
        <v>0</v>
      </c>
    </row>
    <row r="3235" spans="1:3" x14ac:dyDescent="0.25">
      <c r="A3235" s="15">
        <v>11135</v>
      </c>
      <c r="B3235" s="15">
        <v>1</v>
      </c>
      <c r="C3235" s="15">
        <f t="shared" si="50"/>
        <v>0</v>
      </c>
    </row>
    <row r="3236" spans="1:3" x14ac:dyDescent="0.25">
      <c r="A3236" s="15">
        <v>158584</v>
      </c>
      <c r="B3236" s="15">
        <v>1</v>
      </c>
      <c r="C3236" s="15">
        <f t="shared" si="50"/>
        <v>0</v>
      </c>
    </row>
    <row r="3237" spans="1:3" x14ac:dyDescent="0.25">
      <c r="A3237" s="15">
        <v>84858</v>
      </c>
      <c r="B3237" s="15">
        <v>1</v>
      </c>
      <c r="C3237" s="15">
        <f t="shared" si="50"/>
        <v>0</v>
      </c>
    </row>
    <row r="3238" spans="1:3" x14ac:dyDescent="0.25">
      <c r="A3238" s="15">
        <v>11132</v>
      </c>
      <c r="B3238" s="15">
        <v>2</v>
      </c>
      <c r="C3238" s="15">
        <f t="shared" si="50"/>
        <v>1</v>
      </c>
    </row>
    <row r="3239" spans="1:3" x14ac:dyDescent="0.25">
      <c r="A3239" s="15">
        <v>11131</v>
      </c>
      <c r="B3239" s="15">
        <v>1</v>
      </c>
      <c r="C3239" s="15">
        <f t="shared" si="50"/>
        <v>0</v>
      </c>
    </row>
    <row r="3240" spans="1:3" x14ac:dyDescent="0.25">
      <c r="A3240" s="15">
        <v>11130</v>
      </c>
      <c r="B3240" s="15">
        <v>1</v>
      </c>
      <c r="C3240" s="15">
        <f t="shared" si="50"/>
        <v>0</v>
      </c>
    </row>
    <row r="3241" spans="1:3" x14ac:dyDescent="0.25">
      <c r="A3241" s="15">
        <v>11128</v>
      </c>
      <c r="B3241" s="15">
        <v>2</v>
      </c>
      <c r="C3241" s="15">
        <f t="shared" si="50"/>
        <v>1</v>
      </c>
    </row>
    <row r="3242" spans="1:3" x14ac:dyDescent="0.25">
      <c r="A3242" s="15">
        <v>11127</v>
      </c>
      <c r="B3242" s="15">
        <v>1</v>
      </c>
      <c r="C3242" s="15">
        <f t="shared" si="50"/>
        <v>0</v>
      </c>
    </row>
    <row r="3243" spans="1:3" x14ac:dyDescent="0.25">
      <c r="A3243" s="15">
        <v>11126</v>
      </c>
      <c r="B3243" s="15">
        <v>1</v>
      </c>
      <c r="C3243" s="15">
        <f t="shared" si="50"/>
        <v>0</v>
      </c>
    </row>
    <row r="3244" spans="1:3" x14ac:dyDescent="0.25">
      <c r="A3244" s="15">
        <v>11124</v>
      </c>
      <c r="B3244" s="15">
        <v>1</v>
      </c>
      <c r="C3244" s="15">
        <f t="shared" si="50"/>
        <v>0</v>
      </c>
    </row>
    <row r="3245" spans="1:3" x14ac:dyDescent="0.25">
      <c r="A3245" s="15">
        <v>11123</v>
      </c>
      <c r="B3245" s="15">
        <v>1</v>
      </c>
      <c r="C3245" s="15">
        <f t="shared" si="50"/>
        <v>0</v>
      </c>
    </row>
    <row r="3246" spans="1:3" x14ac:dyDescent="0.25">
      <c r="A3246" s="15">
        <v>11122</v>
      </c>
      <c r="B3246" s="15">
        <v>1</v>
      </c>
      <c r="C3246" s="15">
        <f t="shared" si="50"/>
        <v>0</v>
      </c>
    </row>
    <row r="3247" spans="1:3" x14ac:dyDescent="0.25">
      <c r="A3247" s="15">
        <v>11120</v>
      </c>
      <c r="B3247" s="15">
        <v>1</v>
      </c>
      <c r="C3247" s="15">
        <f t="shared" si="50"/>
        <v>0</v>
      </c>
    </row>
    <row r="3248" spans="1:3" x14ac:dyDescent="0.25">
      <c r="A3248" s="15">
        <v>11119</v>
      </c>
      <c r="B3248" s="15">
        <v>1</v>
      </c>
      <c r="C3248" s="15">
        <f t="shared" si="50"/>
        <v>0</v>
      </c>
    </row>
    <row r="3249" spans="1:3" x14ac:dyDescent="0.25">
      <c r="A3249" s="15">
        <v>11118</v>
      </c>
      <c r="B3249" s="15">
        <v>1</v>
      </c>
      <c r="C3249" s="15">
        <f t="shared" si="50"/>
        <v>0</v>
      </c>
    </row>
    <row r="3250" spans="1:3" x14ac:dyDescent="0.25">
      <c r="A3250" s="15">
        <v>11117</v>
      </c>
      <c r="B3250" s="15">
        <v>1</v>
      </c>
      <c r="C3250" s="15">
        <f t="shared" si="50"/>
        <v>0</v>
      </c>
    </row>
    <row r="3251" spans="1:3" x14ac:dyDescent="0.25">
      <c r="A3251" s="15">
        <v>11116</v>
      </c>
      <c r="B3251" s="15">
        <v>1</v>
      </c>
      <c r="C3251" s="15">
        <f t="shared" si="50"/>
        <v>0</v>
      </c>
    </row>
    <row r="3252" spans="1:3" x14ac:dyDescent="0.25">
      <c r="A3252" s="15">
        <v>84839</v>
      </c>
      <c r="B3252" s="15">
        <v>3</v>
      </c>
      <c r="C3252" s="15">
        <f t="shared" si="50"/>
        <v>1</v>
      </c>
    </row>
    <row r="3253" spans="1:3" x14ac:dyDescent="0.25">
      <c r="A3253" s="15">
        <v>84838</v>
      </c>
      <c r="B3253" s="15">
        <v>1</v>
      </c>
      <c r="C3253" s="15">
        <f t="shared" si="50"/>
        <v>0</v>
      </c>
    </row>
    <row r="3254" spans="1:3" x14ac:dyDescent="0.25">
      <c r="A3254" s="15">
        <v>11113</v>
      </c>
      <c r="B3254" s="15">
        <v>1</v>
      </c>
      <c r="C3254" s="15">
        <f t="shared" si="50"/>
        <v>0</v>
      </c>
    </row>
    <row r="3255" spans="1:3" x14ac:dyDescent="0.25">
      <c r="A3255" s="15">
        <v>11112</v>
      </c>
      <c r="B3255" s="15">
        <v>1</v>
      </c>
      <c r="C3255" s="15">
        <f t="shared" si="50"/>
        <v>0</v>
      </c>
    </row>
    <row r="3256" spans="1:3" x14ac:dyDescent="0.25">
      <c r="A3256" s="15">
        <v>11108</v>
      </c>
      <c r="B3256" s="15">
        <v>1</v>
      </c>
      <c r="C3256" s="15">
        <f t="shared" si="50"/>
        <v>0</v>
      </c>
    </row>
    <row r="3257" spans="1:3" x14ac:dyDescent="0.25">
      <c r="A3257" s="15">
        <v>11107</v>
      </c>
      <c r="B3257" s="15">
        <v>2</v>
      </c>
      <c r="C3257" s="15">
        <f t="shared" si="50"/>
        <v>1</v>
      </c>
    </row>
    <row r="3258" spans="1:3" x14ac:dyDescent="0.25">
      <c r="A3258" s="15">
        <v>84830</v>
      </c>
      <c r="B3258" s="15">
        <v>1</v>
      </c>
      <c r="C3258" s="15">
        <f t="shared" si="50"/>
        <v>0</v>
      </c>
    </row>
    <row r="3259" spans="1:3" x14ac:dyDescent="0.25">
      <c r="A3259" s="15">
        <v>11105</v>
      </c>
      <c r="B3259" s="15">
        <v>1</v>
      </c>
      <c r="C3259" s="15">
        <f t="shared" si="50"/>
        <v>0</v>
      </c>
    </row>
    <row r="3260" spans="1:3" x14ac:dyDescent="0.25">
      <c r="A3260" s="15">
        <v>11104</v>
      </c>
      <c r="B3260" s="15">
        <v>1</v>
      </c>
      <c r="C3260" s="15">
        <f t="shared" si="50"/>
        <v>0</v>
      </c>
    </row>
    <row r="3261" spans="1:3" x14ac:dyDescent="0.25">
      <c r="A3261" s="15">
        <v>11103</v>
      </c>
      <c r="B3261" s="15">
        <v>1</v>
      </c>
      <c r="C3261" s="15">
        <f t="shared" si="50"/>
        <v>0</v>
      </c>
    </row>
    <row r="3262" spans="1:3" x14ac:dyDescent="0.25">
      <c r="A3262" s="15">
        <v>11102</v>
      </c>
      <c r="B3262" s="15">
        <v>1</v>
      </c>
      <c r="C3262" s="15">
        <f t="shared" si="50"/>
        <v>0</v>
      </c>
    </row>
    <row r="3263" spans="1:3" x14ac:dyDescent="0.25">
      <c r="A3263" s="15">
        <v>11101</v>
      </c>
      <c r="B3263" s="15">
        <v>1</v>
      </c>
      <c r="C3263" s="15">
        <f t="shared" si="50"/>
        <v>0</v>
      </c>
    </row>
    <row r="3264" spans="1:3" x14ac:dyDescent="0.25">
      <c r="A3264" s="15">
        <v>11100</v>
      </c>
      <c r="B3264" s="15">
        <v>1</v>
      </c>
      <c r="C3264" s="15">
        <f t="shared" si="50"/>
        <v>0</v>
      </c>
    </row>
    <row r="3265" spans="1:3" x14ac:dyDescent="0.25">
      <c r="A3265" s="15">
        <v>84824</v>
      </c>
      <c r="B3265" s="15">
        <v>1</v>
      </c>
      <c r="C3265" s="15">
        <f t="shared" si="50"/>
        <v>0</v>
      </c>
    </row>
    <row r="3266" spans="1:3" x14ac:dyDescent="0.25">
      <c r="A3266" s="15">
        <v>11099</v>
      </c>
      <c r="B3266" s="15">
        <v>1</v>
      </c>
      <c r="C3266" s="15">
        <f t="shared" si="50"/>
        <v>0</v>
      </c>
    </row>
    <row r="3267" spans="1:3" x14ac:dyDescent="0.25">
      <c r="A3267" s="15">
        <v>84823</v>
      </c>
      <c r="B3267" s="15">
        <v>2</v>
      </c>
      <c r="C3267" s="15">
        <f t="shared" ref="C3267:C3330" si="51">IF(B3267&gt;1,1,0)</f>
        <v>1</v>
      </c>
    </row>
    <row r="3268" spans="1:3" x14ac:dyDescent="0.25">
      <c r="A3268" s="15">
        <v>11096</v>
      </c>
      <c r="B3268" s="15">
        <v>1</v>
      </c>
      <c r="C3268" s="15">
        <f t="shared" si="51"/>
        <v>0</v>
      </c>
    </row>
    <row r="3269" spans="1:3" x14ac:dyDescent="0.25">
      <c r="A3269" s="15">
        <v>11095</v>
      </c>
      <c r="B3269" s="15">
        <v>1</v>
      </c>
      <c r="C3269" s="15">
        <f t="shared" si="51"/>
        <v>0</v>
      </c>
    </row>
    <row r="3270" spans="1:3" x14ac:dyDescent="0.25">
      <c r="A3270" s="15">
        <v>11094</v>
      </c>
      <c r="B3270" s="15">
        <v>1</v>
      </c>
      <c r="C3270" s="15">
        <f t="shared" si="51"/>
        <v>0</v>
      </c>
    </row>
    <row r="3271" spans="1:3" x14ac:dyDescent="0.25">
      <c r="A3271" s="15">
        <v>84818</v>
      </c>
      <c r="B3271" s="15">
        <v>1</v>
      </c>
      <c r="C3271" s="15">
        <f t="shared" si="51"/>
        <v>0</v>
      </c>
    </row>
    <row r="3272" spans="1:3" x14ac:dyDescent="0.25">
      <c r="A3272" s="15">
        <v>11093</v>
      </c>
      <c r="B3272" s="15">
        <v>2</v>
      </c>
      <c r="C3272" s="15">
        <f t="shared" si="51"/>
        <v>1</v>
      </c>
    </row>
    <row r="3273" spans="1:3" x14ac:dyDescent="0.25">
      <c r="A3273" s="15">
        <v>84816</v>
      </c>
      <c r="B3273" s="15">
        <v>1</v>
      </c>
      <c r="C3273" s="15">
        <f t="shared" si="51"/>
        <v>0</v>
      </c>
    </row>
    <row r="3274" spans="1:3" x14ac:dyDescent="0.25">
      <c r="A3274" s="15">
        <v>11091</v>
      </c>
      <c r="B3274" s="15">
        <v>1</v>
      </c>
      <c r="C3274" s="15">
        <f t="shared" si="51"/>
        <v>0</v>
      </c>
    </row>
    <row r="3275" spans="1:3" x14ac:dyDescent="0.25">
      <c r="A3275" s="15">
        <v>84812</v>
      </c>
      <c r="B3275" s="15">
        <v>1</v>
      </c>
      <c r="C3275" s="15">
        <f t="shared" si="51"/>
        <v>0</v>
      </c>
    </row>
    <row r="3276" spans="1:3" x14ac:dyDescent="0.25">
      <c r="A3276" s="15">
        <v>11086</v>
      </c>
      <c r="B3276" s="15">
        <v>1</v>
      </c>
      <c r="C3276" s="15">
        <f t="shared" si="51"/>
        <v>0</v>
      </c>
    </row>
    <row r="3277" spans="1:3" x14ac:dyDescent="0.25">
      <c r="A3277" s="15">
        <v>11085</v>
      </c>
      <c r="B3277" s="15">
        <v>1</v>
      </c>
      <c r="C3277" s="15">
        <f t="shared" si="51"/>
        <v>0</v>
      </c>
    </row>
    <row r="3278" spans="1:3" x14ac:dyDescent="0.25">
      <c r="A3278" s="15">
        <v>11083</v>
      </c>
      <c r="B3278" s="15">
        <v>1</v>
      </c>
      <c r="C3278" s="15">
        <f t="shared" si="51"/>
        <v>0</v>
      </c>
    </row>
    <row r="3279" spans="1:3" x14ac:dyDescent="0.25">
      <c r="A3279" s="15">
        <v>11082</v>
      </c>
      <c r="B3279" s="15">
        <v>1</v>
      </c>
      <c r="C3279" s="15">
        <f t="shared" si="51"/>
        <v>0</v>
      </c>
    </row>
    <row r="3280" spans="1:3" x14ac:dyDescent="0.25">
      <c r="A3280" s="15">
        <v>11081</v>
      </c>
      <c r="B3280" s="15">
        <v>2</v>
      </c>
      <c r="C3280" s="15">
        <f t="shared" si="51"/>
        <v>1</v>
      </c>
    </row>
    <row r="3281" spans="1:3" x14ac:dyDescent="0.25">
      <c r="A3281" s="15">
        <v>404281</v>
      </c>
      <c r="B3281" s="15">
        <v>1</v>
      </c>
      <c r="C3281" s="15">
        <f t="shared" si="51"/>
        <v>0</v>
      </c>
    </row>
    <row r="3282" spans="1:3" x14ac:dyDescent="0.25">
      <c r="A3282" s="15">
        <v>11080</v>
      </c>
      <c r="B3282" s="15">
        <v>1</v>
      </c>
      <c r="C3282" s="15">
        <f t="shared" si="51"/>
        <v>0</v>
      </c>
    </row>
    <row r="3283" spans="1:3" x14ac:dyDescent="0.25">
      <c r="A3283" s="15">
        <v>84803</v>
      </c>
      <c r="B3283" s="15">
        <v>1</v>
      </c>
      <c r="C3283" s="15">
        <f t="shared" si="51"/>
        <v>0</v>
      </c>
    </row>
    <row r="3284" spans="1:3" x14ac:dyDescent="0.25">
      <c r="A3284" s="15">
        <v>11078</v>
      </c>
      <c r="B3284" s="15">
        <v>2</v>
      </c>
      <c r="C3284" s="15">
        <f t="shared" si="51"/>
        <v>1</v>
      </c>
    </row>
    <row r="3285" spans="1:3" x14ac:dyDescent="0.25">
      <c r="A3285" s="15">
        <v>11077</v>
      </c>
      <c r="B3285" s="15">
        <v>1</v>
      </c>
      <c r="C3285" s="15">
        <f t="shared" si="51"/>
        <v>0</v>
      </c>
    </row>
    <row r="3286" spans="1:3" x14ac:dyDescent="0.25">
      <c r="A3286" s="15">
        <v>11076</v>
      </c>
      <c r="B3286" s="15">
        <v>1</v>
      </c>
      <c r="C3286" s="15">
        <f t="shared" si="51"/>
        <v>0</v>
      </c>
    </row>
    <row r="3287" spans="1:3" x14ac:dyDescent="0.25">
      <c r="A3287" s="15">
        <v>11075</v>
      </c>
      <c r="B3287" s="15">
        <v>1</v>
      </c>
      <c r="C3287" s="15">
        <f t="shared" si="51"/>
        <v>0</v>
      </c>
    </row>
    <row r="3288" spans="1:3" x14ac:dyDescent="0.25">
      <c r="A3288" s="15">
        <v>11074</v>
      </c>
      <c r="B3288" s="15">
        <v>1</v>
      </c>
      <c r="C3288" s="15">
        <f t="shared" si="51"/>
        <v>0</v>
      </c>
    </row>
    <row r="3289" spans="1:3" x14ac:dyDescent="0.25">
      <c r="A3289" s="15">
        <v>11073</v>
      </c>
      <c r="B3289" s="15">
        <v>1</v>
      </c>
      <c r="C3289" s="15">
        <f t="shared" si="51"/>
        <v>0</v>
      </c>
    </row>
    <row r="3290" spans="1:3" x14ac:dyDescent="0.25">
      <c r="A3290" s="15">
        <v>11072</v>
      </c>
      <c r="B3290" s="15">
        <v>1</v>
      </c>
      <c r="C3290" s="15">
        <f t="shared" si="51"/>
        <v>0</v>
      </c>
    </row>
    <row r="3291" spans="1:3" x14ac:dyDescent="0.25">
      <c r="A3291" s="15">
        <v>11070</v>
      </c>
      <c r="B3291" s="15">
        <v>1</v>
      </c>
      <c r="C3291" s="15">
        <f t="shared" si="51"/>
        <v>0</v>
      </c>
    </row>
    <row r="3292" spans="1:3" x14ac:dyDescent="0.25">
      <c r="A3292" s="15">
        <v>11069</v>
      </c>
      <c r="B3292" s="15">
        <v>1</v>
      </c>
      <c r="C3292" s="15">
        <f t="shared" si="51"/>
        <v>0</v>
      </c>
    </row>
    <row r="3293" spans="1:3" x14ac:dyDescent="0.25">
      <c r="A3293" s="15">
        <v>11068</v>
      </c>
      <c r="B3293" s="15">
        <v>1</v>
      </c>
      <c r="C3293" s="15">
        <f t="shared" si="51"/>
        <v>0</v>
      </c>
    </row>
    <row r="3294" spans="1:3" x14ac:dyDescent="0.25">
      <c r="A3294" s="15">
        <v>11067</v>
      </c>
      <c r="B3294" s="15">
        <v>1</v>
      </c>
      <c r="C3294" s="15">
        <f t="shared" si="51"/>
        <v>0</v>
      </c>
    </row>
    <row r="3295" spans="1:3" x14ac:dyDescent="0.25">
      <c r="A3295" s="15">
        <v>11065</v>
      </c>
      <c r="B3295" s="15">
        <v>1</v>
      </c>
      <c r="C3295" s="15">
        <f t="shared" si="51"/>
        <v>0</v>
      </c>
    </row>
    <row r="3296" spans="1:3" x14ac:dyDescent="0.25">
      <c r="A3296" s="15">
        <v>11064</v>
      </c>
      <c r="B3296" s="15">
        <v>1</v>
      </c>
      <c r="C3296" s="15">
        <f t="shared" si="51"/>
        <v>0</v>
      </c>
    </row>
    <row r="3297" spans="1:3" x14ac:dyDescent="0.25">
      <c r="A3297" s="15">
        <v>11063</v>
      </c>
      <c r="B3297" s="15">
        <v>1</v>
      </c>
      <c r="C3297" s="15">
        <f t="shared" si="51"/>
        <v>0</v>
      </c>
    </row>
    <row r="3298" spans="1:3" x14ac:dyDescent="0.25">
      <c r="A3298" s="15">
        <v>84787</v>
      </c>
      <c r="B3298" s="15">
        <v>1</v>
      </c>
      <c r="C3298" s="15">
        <f t="shared" si="51"/>
        <v>0</v>
      </c>
    </row>
    <row r="3299" spans="1:3" x14ac:dyDescent="0.25">
      <c r="A3299" s="15">
        <v>11061</v>
      </c>
      <c r="B3299" s="15">
        <v>1</v>
      </c>
      <c r="C3299" s="15">
        <f t="shared" si="51"/>
        <v>0</v>
      </c>
    </row>
    <row r="3300" spans="1:3" x14ac:dyDescent="0.25">
      <c r="A3300" s="15">
        <v>11060</v>
      </c>
      <c r="B3300" s="15">
        <v>1</v>
      </c>
      <c r="C3300" s="15">
        <f t="shared" si="51"/>
        <v>0</v>
      </c>
    </row>
    <row r="3301" spans="1:3" x14ac:dyDescent="0.25">
      <c r="A3301" s="15">
        <v>11059</v>
      </c>
      <c r="B3301" s="15">
        <v>1</v>
      </c>
      <c r="C3301" s="15">
        <f t="shared" si="51"/>
        <v>0</v>
      </c>
    </row>
    <row r="3302" spans="1:3" x14ac:dyDescent="0.25">
      <c r="A3302" s="15">
        <v>11057</v>
      </c>
      <c r="B3302" s="15">
        <v>1</v>
      </c>
      <c r="C3302" s="15">
        <f t="shared" si="51"/>
        <v>0</v>
      </c>
    </row>
    <row r="3303" spans="1:3" x14ac:dyDescent="0.25">
      <c r="A3303" s="15">
        <v>11056</v>
      </c>
      <c r="B3303" s="15">
        <v>1</v>
      </c>
      <c r="C3303" s="15">
        <f t="shared" si="51"/>
        <v>0</v>
      </c>
    </row>
    <row r="3304" spans="1:3" x14ac:dyDescent="0.25">
      <c r="A3304" s="15">
        <v>11055</v>
      </c>
      <c r="B3304" s="15">
        <v>1</v>
      </c>
      <c r="C3304" s="15">
        <f t="shared" si="51"/>
        <v>0</v>
      </c>
    </row>
    <row r="3305" spans="1:3" x14ac:dyDescent="0.25">
      <c r="A3305" s="15">
        <v>11054</v>
      </c>
      <c r="B3305" s="15">
        <v>1</v>
      </c>
      <c r="C3305" s="15">
        <f t="shared" si="51"/>
        <v>0</v>
      </c>
    </row>
    <row r="3306" spans="1:3" x14ac:dyDescent="0.25">
      <c r="A3306" s="15">
        <v>11052</v>
      </c>
      <c r="B3306" s="15">
        <v>1</v>
      </c>
      <c r="C3306" s="15">
        <f t="shared" si="51"/>
        <v>0</v>
      </c>
    </row>
    <row r="3307" spans="1:3" x14ac:dyDescent="0.25">
      <c r="A3307" s="15">
        <v>11051</v>
      </c>
      <c r="B3307" s="15">
        <v>1</v>
      </c>
      <c r="C3307" s="15">
        <f t="shared" si="51"/>
        <v>0</v>
      </c>
    </row>
    <row r="3308" spans="1:3" x14ac:dyDescent="0.25">
      <c r="A3308" s="15">
        <v>11047</v>
      </c>
      <c r="B3308" s="15">
        <v>1</v>
      </c>
      <c r="C3308" s="15">
        <f t="shared" si="51"/>
        <v>0</v>
      </c>
    </row>
    <row r="3309" spans="1:3" x14ac:dyDescent="0.25">
      <c r="A3309" s="15">
        <v>11046</v>
      </c>
      <c r="B3309" s="15">
        <v>1</v>
      </c>
      <c r="C3309" s="15">
        <f t="shared" si="51"/>
        <v>0</v>
      </c>
    </row>
    <row r="3310" spans="1:3" x14ac:dyDescent="0.25">
      <c r="A3310" s="15">
        <v>11045</v>
      </c>
      <c r="B3310" s="15">
        <v>1</v>
      </c>
      <c r="C3310" s="15">
        <f t="shared" si="51"/>
        <v>0</v>
      </c>
    </row>
    <row r="3311" spans="1:3" x14ac:dyDescent="0.25">
      <c r="A3311" s="15">
        <v>11044</v>
      </c>
      <c r="B3311" s="15">
        <v>1</v>
      </c>
      <c r="C3311" s="15">
        <f t="shared" si="51"/>
        <v>0</v>
      </c>
    </row>
    <row r="3312" spans="1:3" x14ac:dyDescent="0.25">
      <c r="A3312" s="15">
        <v>11043</v>
      </c>
      <c r="B3312" s="15">
        <v>1</v>
      </c>
      <c r="C3312" s="15">
        <f t="shared" si="51"/>
        <v>0</v>
      </c>
    </row>
    <row r="3313" spans="1:3" x14ac:dyDescent="0.25">
      <c r="A3313" s="15">
        <v>84766</v>
      </c>
      <c r="B3313" s="15">
        <v>1</v>
      </c>
      <c r="C3313" s="15">
        <f t="shared" si="51"/>
        <v>0</v>
      </c>
    </row>
    <row r="3314" spans="1:3" x14ac:dyDescent="0.25">
      <c r="A3314" s="15">
        <v>11041</v>
      </c>
      <c r="B3314" s="15">
        <v>1</v>
      </c>
      <c r="C3314" s="15">
        <f t="shared" si="51"/>
        <v>0</v>
      </c>
    </row>
    <row r="3315" spans="1:3" x14ac:dyDescent="0.25">
      <c r="A3315" s="15">
        <v>11040</v>
      </c>
      <c r="B3315" s="15">
        <v>1</v>
      </c>
      <c r="C3315" s="15">
        <f t="shared" si="51"/>
        <v>0</v>
      </c>
    </row>
    <row r="3316" spans="1:3" x14ac:dyDescent="0.25">
      <c r="A3316" s="15">
        <v>11037</v>
      </c>
      <c r="B3316" s="15">
        <v>1</v>
      </c>
      <c r="C3316" s="15">
        <f t="shared" si="51"/>
        <v>0</v>
      </c>
    </row>
    <row r="3317" spans="1:3" x14ac:dyDescent="0.25">
      <c r="A3317" s="15">
        <v>11036</v>
      </c>
      <c r="B3317" s="15">
        <v>1</v>
      </c>
      <c r="C3317" s="15">
        <f t="shared" si="51"/>
        <v>0</v>
      </c>
    </row>
    <row r="3318" spans="1:3" x14ac:dyDescent="0.25">
      <c r="A3318" s="15">
        <v>11035</v>
      </c>
      <c r="B3318" s="15">
        <v>1</v>
      </c>
      <c r="C3318" s="15">
        <f t="shared" si="51"/>
        <v>0</v>
      </c>
    </row>
    <row r="3319" spans="1:3" x14ac:dyDescent="0.25">
      <c r="A3319" s="15">
        <v>84759</v>
      </c>
      <c r="B3319" s="15">
        <v>1</v>
      </c>
      <c r="C3319" s="15">
        <f t="shared" si="51"/>
        <v>0</v>
      </c>
    </row>
    <row r="3320" spans="1:3" x14ac:dyDescent="0.25">
      <c r="A3320" s="15">
        <v>11034</v>
      </c>
      <c r="B3320" s="15">
        <v>1</v>
      </c>
      <c r="C3320" s="15">
        <f t="shared" si="51"/>
        <v>0</v>
      </c>
    </row>
    <row r="3321" spans="1:3" x14ac:dyDescent="0.25">
      <c r="A3321" s="15">
        <v>11033</v>
      </c>
      <c r="B3321" s="15">
        <v>1</v>
      </c>
      <c r="C3321" s="15">
        <f t="shared" si="51"/>
        <v>0</v>
      </c>
    </row>
    <row r="3322" spans="1:3" x14ac:dyDescent="0.25">
      <c r="A3322" s="15">
        <v>11031</v>
      </c>
      <c r="B3322" s="15">
        <v>1</v>
      </c>
      <c r="C3322" s="15">
        <f t="shared" si="51"/>
        <v>0</v>
      </c>
    </row>
    <row r="3323" spans="1:3" x14ac:dyDescent="0.25">
      <c r="A3323" s="15">
        <v>11030</v>
      </c>
      <c r="B3323" s="15">
        <v>1</v>
      </c>
      <c r="C3323" s="15">
        <f t="shared" si="51"/>
        <v>0</v>
      </c>
    </row>
    <row r="3324" spans="1:3" x14ac:dyDescent="0.25">
      <c r="A3324" s="15">
        <v>11027</v>
      </c>
      <c r="B3324" s="15">
        <v>1</v>
      </c>
      <c r="C3324" s="15">
        <f t="shared" si="51"/>
        <v>0</v>
      </c>
    </row>
    <row r="3325" spans="1:3" x14ac:dyDescent="0.25">
      <c r="A3325" s="15">
        <v>11026</v>
      </c>
      <c r="B3325" s="15">
        <v>1</v>
      </c>
      <c r="C3325" s="15">
        <f t="shared" si="51"/>
        <v>0</v>
      </c>
    </row>
    <row r="3326" spans="1:3" x14ac:dyDescent="0.25">
      <c r="A3326" s="15">
        <v>11025</v>
      </c>
      <c r="B3326" s="15">
        <v>1</v>
      </c>
      <c r="C3326" s="15">
        <f t="shared" si="51"/>
        <v>0</v>
      </c>
    </row>
    <row r="3327" spans="1:3" x14ac:dyDescent="0.25">
      <c r="A3327" s="15">
        <v>84749</v>
      </c>
      <c r="B3327" s="15">
        <v>1</v>
      </c>
      <c r="C3327" s="15">
        <f t="shared" si="51"/>
        <v>0</v>
      </c>
    </row>
    <row r="3328" spans="1:3" x14ac:dyDescent="0.25">
      <c r="A3328" s="15">
        <v>11024</v>
      </c>
      <c r="B3328" s="15">
        <v>1</v>
      </c>
      <c r="C3328" s="15">
        <f t="shared" si="51"/>
        <v>0</v>
      </c>
    </row>
    <row r="3329" spans="1:3" x14ac:dyDescent="0.25">
      <c r="A3329" s="15">
        <v>11023</v>
      </c>
      <c r="B3329" s="15">
        <v>2</v>
      </c>
      <c r="C3329" s="15">
        <f t="shared" si="51"/>
        <v>1</v>
      </c>
    </row>
    <row r="3330" spans="1:3" x14ac:dyDescent="0.25">
      <c r="A3330" s="15">
        <v>11022</v>
      </c>
      <c r="B3330" s="15">
        <v>1</v>
      </c>
      <c r="C3330" s="15">
        <f t="shared" si="51"/>
        <v>0</v>
      </c>
    </row>
    <row r="3331" spans="1:3" x14ac:dyDescent="0.25">
      <c r="A3331" s="15">
        <v>158471</v>
      </c>
      <c r="B3331" s="15">
        <v>1</v>
      </c>
      <c r="C3331" s="15">
        <f t="shared" ref="C3331:C3394" si="52">IF(B3331&gt;1,1,0)</f>
        <v>0</v>
      </c>
    </row>
    <row r="3332" spans="1:3" x14ac:dyDescent="0.25">
      <c r="A3332" s="15">
        <v>11021</v>
      </c>
      <c r="B3332" s="15">
        <v>1</v>
      </c>
      <c r="C3332" s="15">
        <f t="shared" si="52"/>
        <v>0</v>
      </c>
    </row>
    <row r="3333" spans="1:3" x14ac:dyDescent="0.25">
      <c r="A3333" s="15">
        <v>11019</v>
      </c>
      <c r="B3333" s="15">
        <v>2</v>
      </c>
      <c r="C3333" s="15">
        <f t="shared" si="52"/>
        <v>1</v>
      </c>
    </row>
    <row r="3334" spans="1:3" x14ac:dyDescent="0.25">
      <c r="A3334" s="15">
        <v>11018</v>
      </c>
      <c r="B3334" s="15">
        <v>1</v>
      </c>
      <c r="C3334" s="15">
        <f t="shared" si="52"/>
        <v>0</v>
      </c>
    </row>
    <row r="3335" spans="1:3" x14ac:dyDescent="0.25">
      <c r="A3335" s="15">
        <v>404217</v>
      </c>
      <c r="B3335" s="15">
        <v>1</v>
      </c>
      <c r="C3335" s="15">
        <f t="shared" si="52"/>
        <v>0</v>
      </c>
    </row>
    <row r="3336" spans="1:3" x14ac:dyDescent="0.25">
      <c r="A3336" s="15">
        <v>11016</v>
      </c>
      <c r="B3336" s="15">
        <v>1</v>
      </c>
      <c r="C3336" s="15">
        <f t="shared" si="52"/>
        <v>0</v>
      </c>
    </row>
    <row r="3337" spans="1:3" x14ac:dyDescent="0.25">
      <c r="A3337" s="15">
        <v>256764</v>
      </c>
      <c r="B3337" s="15">
        <v>2</v>
      </c>
      <c r="C3337" s="15">
        <f t="shared" si="52"/>
        <v>1</v>
      </c>
    </row>
    <row r="3338" spans="1:3" x14ac:dyDescent="0.25">
      <c r="A3338" s="15">
        <v>11014</v>
      </c>
      <c r="B3338" s="15">
        <v>1</v>
      </c>
      <c r="C3338" s="15">
        <f t="shared" si="52"/>
        <v>0</v>
      </c>
    </row>
    <row r="3339" spans="1:3" x14ac:dyDescent="0.25">
      <c r="A3339" s="15">
        <v>11013</v>
      </c>
      <c r="B3339" s="15">
        <v>1</v>
      </c>
      <c r="C3339" s="15">
        <f t="shared" si="52"/>
        <v>0</v>
      </c>
    </row>
    <row r="3340" spans="1:3" x14ac:dyDescent="0.25">
      <c r="A3340" s="15">
        <v>11012</v>
      </c>
      <c r="B3340" s="15">
        <v>1</v>
      </c>
      <c r="C3340" s="15">
        <f t="shared" si="52"/>
        <v>0</v>
      </c>
    </row>
    <row r="3341" spans="1:3" x14ac:dyDescent="0.25">
      <c r="A3341" s="15">
        <v>11011</v>
      </c>
      <c r="B3341" s="15">
        <v>1</v>
      </c>
      <c r="C3341" s="15">
        <f t="shared" si="52"/>
        <v>0</v>
      </c>
    </row>
    <row r="3342" spans="1:3" x14ac:dyDescent="0.25">
      <c r="A3342" s="15">
        <v>84735</v>
      </c>
      <c r="B3342" s="15">
        <v>1</v>
      </c>
      <c r="C3342" s="15">
        <f t="shared" si="52"/>
        <v>0</v>
      </c>
    </row>
    <row r="3343" spans="1:3" x14ac:dyDescent="0.25">
      <c r="A3343" s="15">
        <v>11010</v>
      </c>
      <c r="B3343" s="15">
        <v>1</v>
      </c>
      <c r="C3343" s="15">
        <f t="shared" si="52"/>
        <v>0</v>
      </c>
    </row>
    <row r="3344" spans="1:3" x14ac:dyDescent="0.25">
      <c r="A3344" s="15">
        <v>11009</v>
      </c>
      <c r="B3344" s="15">
        <v>1</v>
      </c>
      <c r="C3344" s="15">
        <f t="shared" si="52"/>
        <v>0</v>
      </c>
    </row>
    <row r="3345" spans="1:3" x14ac:dyDescent="0.25">
      <c r="A3345" s="15">
        <v>84733</v>
      </c>
      <c r="B3345" s="15">
        <v>2</v>
      </c>
      <c r="C3345" s="15">
        <f t="shared" si="52"/>
        <v>1</v>
      </c>
    </row>
    <row r="3346" spans="1:3" x14ac:dyDescent="0.25">
      <c r="A3346" s="15">
        <v>11007</v>
      </c>
      <c r="B3346" s="15">
        <v>1</v>
      </c>
      <c r="C3346" s="15">
        <f t="shared" si="52"/>
        <v>0</v>
      </c>
    </row>
    <row r="3347" spans="1:3" x14ac:dyDescent="0.25">
      <c r="A3347" s="15">
        <v>11006</v>
      </c>
      <c r="B3347" s="15">
        <v>1</v>
      </c>
      <c r="C3347" s="15">
        <f t="shared" si="52"/>
        <v>0</v>
      </c>
    </row>
    <row r="3348" spans="1:3" x14ac:dyDescent="0.25">
      <c r="A3348" s="15">
        <v>11005</v>
      </c>
      <c r="B3348" s="15">
        <v>3</v>
      </c>
      <c r="C3348" s="15">
        <f t="shared" si="52"/>
        <v>1</v>
      </c>
    </row>
    <row r="3349" spans="1:3" x14ac:dyDescent="0.25">
      <c r="A3349" s="15">
        <v>11004</v>
      </c>
      <c r="B3349" s="15">
        <v>1</v>
      </c>
      <c r="C3349" s="15">
        <f t="shared" si="52"/>
        <v>0</v>
      </c>
    </row>
    <row r="3350" spans="1:3" x14ac:dyDescent="0.25">
      <c r="A3350" s="15">
        <v>84727</v>
      </c>
      <c r="B3350" s="15">
        <v>1</v>
      </c>
      <c r="C3350" s="15">
        <f t="shared" si="52"/>
        <v>0</v>
      </c>
    </row>
    <row r="3351" spans="1:3" x14ac:dyDescent="0.25">
      <c r="A3351" s="15">
        <v>11001</v>
      </c>
      <c r="B3351" s="15">
        <v>1</v>
      </c>
      <c r="C3351" s="15">
        <f t="shared" si="52"/>
        <v>0</v>
      </c>
    </row>
    <row r="3352" spans="1:3" x14ac:dyDescent="0.25">
      <c r="A3352" s="15">
        <v>84725</v>
      </c>
      <c r="B3352" s="15">
        <v>1</v>
      </c>
      <c r="C3352" s="15">
        <f t="shared" si="52"/>
        <v>0</v>
      </c>
    </row>
    <row r="3353" spans="1:3" x14ac:dyDescent="0.25">
      <c r="A3353" s="15">
        <v>11000</v>
      </c>
      <c r="B3353" s="15">
        <v>1</v>
      </c>
      <c r="C3353" s="15">
        <f t="shared" si="52"/>
        <v>0</v>
      </c>
    </row>
    <row r="3354" spans="1:3" x14ac:dyDescent="0.25">
      <c r="A3354" s="15">
        <v>10999</v>
      </c>
      <c r="B3354" s="15">
        <v>2</v>
      </c>
      <c r="C3354" s="15">
        <f t="shared" si="52"/>
        <v>1</v>
      </c>
    </row>
    <row r="3355" spans="1:3" x14ac:dyDescent="0.25">
      <c r="A3355" s="15">
        <v>10998</v>
      </c>
      <c r="B3355" s="15">
        <v>1</v>
      </c>
      <c r="C3355" s="15">
        <f t="shared" si="52"/>
        <v>0</v>
      </c>
    </row>
    <row r="3356" spans="1:3" x14ac:dyDescent="0.25">
      <c r="A3356" s="15">
        <v>84722</v>
      </c>
      <c r="B3356" s="15">
        <v>1</v>
      </c>
      <c r="C3356" s="15">
        <f t="shared" si="52"/>
        <v>0</v>
      </c>
    </row>
    <row r="3357" spans="1:3" x14ac:dyDescent="0.25">
      <c r="A3357" s="15">
        <v>100301572</v>
      </c>
      <c r="B3357" s="15">
        <v>1</v>
      </c>
      <c r="C3357" s="15">
        <f t="shared" si="52"/>
        <v>0</v>
      </c>
    </row>
    <row r="3358" spans="1:3" x14ac:dyDescent="0.25">
      <c r="A3358" s="15">
        <v>84720</v>
      </c>
      <c r="B3358" s="15">
        <v>1</v>
      </c>
      <c r="C3358" s="15">
        <f t="shared" si="52"/>
        <v>0</v>
      </c>
    </row>
    <row r="3359" spans="1:3" x14ac:dyDescent="0.25">
      <c r="A3359" s="15">
        <v>10994</v>
      </c>
      <c r="B3359" s="15">
        <v>1</v>
      </c>
      <c r="C3359" s="15">
        <f t="shared" si="52"/>
        <v>0</v>
      </c>
    </row>
    <row r="3360" spans="1:3" x14ac:dyDescent="0.25">
      <c r="A3360" s="15">
        <v>10993</v>
      </c>
      <c r="B3360" s="15">
        <v>1</v>
      </c>
      <c r="C3360" s="15">
        <f t="shared" si="52"/>
        <v>0</v>
      </c>
    </row>
    <row r="3361" spans="1:3" x14ac:dyDescent="0.25">
      <c r="A3361" s="15">
        <v>10992</v>
      </c>
      <c r="B3361" s="15">
        <v>1</v>
      </c>
      <c r="C3361" s="15">
        <f t="shared" si="52"/>
        <v>0</v>
      </c>
    </row>
    <row r="3362" spans="1:3" x14ac:dyDescent="0.25">
      <c r="A3362" s="15">
        <v>10991</v>
      </c>
      <c r="B3362" s="15">
        <v>1</v>
      </c>
      <c r="C3362" s="15">
        <f t="shared" si="52"/>
        <v>0</v>
      </c>
    </row>
    <row r="3363" spans="1:3" x14ac:dyDescent="0.25">
      <c r="A3363" s="15">
        <v>10990</v>
      </c>
      <c r="B3363" s="15">
        <v>1</v>
      </c>
      <c r="C3363" s="15">
        <f t="shared" si="52"/>
        <v>0</v>
      </c>
    </row>
    <row r="3364" spans="1:3" x14ac:dyDescent="0.25">
      <c r="A3364" s="15">
        <v>10989</v>
      </c>
      <c r="B3364" s="15">
        <v>1</v>
      </c>
      <c r="C3364" s="15">
        <f t="shared" si="52"/>
        <v>0</v>
      </c>
    </row>
    <row r="3365" spans="1:3" x14ac:dyDescent="0.25">
      <c r="A3365" s="15">
        <v>10988</v>
      </c>
      <c r="B3365" s="15">
        <v>1</v>
      </c>
      <c r="C3365" s="15">
        <f t="shared" si="52"/>
        <v>0</v>
      </c>
    </row>
    <row r="3366" spans="1:3" x14ac:dyDescent="0.25">
      <c r="A3366" s="15">
        <v>10987</v>
      </c>
      <c r="B3366" s="15">
        <v>1</v>
      </c>
      <c r="C3366" s="15">
        <f t="shared" si="52"/>
        <v>0</v>
      </c>
    </row>
    <row r="3367" spans="1:3" x14ac:dyDescent="0.25">
      <c r="A3367" s="15">
        <v>10986</v>
      </c>
      <c r="B3367" s="15">
        <v>1</v>
      </c>
      <c r="C3367" s="15">
        <f t="shared" si="52"/>
        <v>0</v>
      </c>
    </row>
    <row r="3368" spans="1:3" x14ac:dyDescent="0.25">
      <c r="A3368" s="15">
        <v>10985</v>
      </c>
      <c r="B3368" s="15">
        <v>1</v>
      </c>
      <c r="C3368" s="15">
        <f t="shared" si="52"/>
        <v>0</v>
      </c>
    </row>
    <row r="3369" spans="1:3" x14ac:dyDescent="0.25">
      <c r="A3369" s="15">
        <v>10984</v>
      </c>
      <c r="B3369" s="15">
        <v>2</v>
      </c>
      <c r="C3369" s="15">
        <f t="shared" si="52"/>
        <v>1</v>
      </c>
    </row>
    <row r="3370" spans="1:3" x14ac:dyDescent="0.25">
      <c r="A3370" s="15">
        <v>84708</v>
      </c>
      <c r="B3370" s="15">
        <v>1</v>
      </c>
      <c r="C3370" s="15">
        <f t="shared" si="52"/>
        <v>0</v>
      </c>
    </row>
    <row r="3371" spans="1:3" x14ac:dyDescent="0.25">
      <c r="A3371" s="15">
        <v>10982</v>
      </c>
      <c r="B3371" s="15">
        <v>1</v>
      </c>
      <c r="C3371" s="15">
        <f t="shared" si="52"/>
        <v>0</v>
      </c>
    </row>
    <row r="3372" spans="1:3" x14ac:dyDescent="0.25">
      <c r="A3372" s="15">
        <v>84707</v>
      </c>
      <c r="B3372" s="15">
        <v>1</v>
      </c>
      <c r="C3372" s="15">
        <f t="shared" si="52"/>
        <v>0</v>
      </c>
    </row>
    <row r="3373" spans="1:3" x14ac:dyDescent="0.25">
      <c r="A3373" s="15">
        <v>10981</v>
      </c>
      <c r="B3373" s="15">
        <v>1</v>
      </c>
      <c r="C3373" s="15">
        <f t="shared" si="52"/>
        <v>0</v>
      </c>
    </row>
    <row r="3374" spans="1:3" x14ac:dyDescent="0.25">
      <c r="A3374" s="15">
        <v>84706</v>
      </c>
      <c r="B3374" s="15">
        <v>1</v>
      </c>
      <c r="C3374" s="15">
        <f t="shared" si="52"/>
        <v>0</v>
      </c>
    </row>
    <row r="3375" spans="1:3" x14ac:dyDescent="0.25">
      <c r="A3375" s="15">
        <v>10980</v>
      </c>
      <c r="B3375" s="15">
        <v>1</v>
      </c>
      <c r="C3375" s="15">
        <f t="shared" si="52"/>
        <v>0</v>
      </c>
    </row>
    <row r="3376" spans="1:3" x14ac:dyDescent="0.25">
      <c r="A3376" s="15">
        <v>84705</v>
      </c>
      <c r="B3376" s="15">
        <v>1</v>
      </c>
      <c r="C3376" s="15">
        <f t="shared" si="52"/>
        <v>0</v>
      </c>
    </row>
    <row r="3377" spans="1:3" x14ac:dyDescent="0.25">
      <c r="A3377" s="15">
        <v>10979</v>
      </c>
      <c r="B3377" s="15">
        <v>1</v>
      </c>
      <c r="C3377" s="15">
        <f t="shared" si="52"/>
        <v>0</v>
      </c>
    </row>
    <row r="3378" spans="1:3" x14ac:dyDescent="0.25">
      <c r="A3378" s="15">
        <v>10978</v>
      </c>
      <c r="B3378" s="15">
        <v>1</v>
      </c>
      <c r="C3378" s="15">
        <f t="shared" si="52"/>
        <v>0</v>
      </c>
    </row>
    <row r="3379" spans="1:3" x14ac:dyDescent="0.25">
      <c r="A3379" s="15">
        <v>84701</v>
      </c>
      <c r="B3379" s="15">
        <v>2</v>
      </c>
      <c r="C3379" s="15">
        <f t="shared" si="52"/>
        <v>1</v>
      </c>
    </row>
    <row r="3380" spans="1:3" x14ac:dyDescent="0.25">
      <c r="A3380" s="15">
        <v>10975</v>
      </c>
      <c r="B3380" s="15">
        <v>1</v>
      </c>
      <c r="C3380" s="15">
        <f t="shared" si="52"/>
        <v>0</v>
      </c>
    </row>
    <row r="3381" spans="1:3" x14ac:dyDescent="0.25">
      <c r="A3381" s="15">
        <v>84700</v>
      </c>
      <c r="B3381" s="15">
        <v>1</v>
      </c>
      <c r="C3381" s="15">
        <f t="shared" si="52"/>
        <v>0</v>
      </c>
    </row>
    <row r="3382" spans="1:3" x14ac:dyDescent="0.25">
      <c r="A3382" s="15">
        <v>84699</v>
      </c>
      <c r="B3382" s="15">
        <v>1</v>
      </c>
      <c r="C3382" s="15">
        <f t="shared" si="52"/>
        <v>0</v>
      </c>
    </row>
    <row r="3383" spans="1:3" x14ac:dyDescent="0.25">
      <c r="A3383" s="15">
        <v>10973</v>
      </c>
      <c r="B3383" s="15">
        <v>1</v>
      </c>
      <c r="C3383" s="15">
        <f t="shared" si="52"/>
        <v>0</v>
      </c>
    </row>
    <row r="3384" spans="1:3" x14ac:dyDescent="0.25">
      <c r="A3384" s="15">
        <v>84698</v>
      </c>
      <c r="B3384" s="15">
        <v>1</v>
      </c>
      <c r="C3384" s="15">
        <f t="shared" si="52"/>
        <v>0</v>
      </c>
    </row>
    <row r="3385" spans="1:3" x14ac:dyDescent="0.25">
      <c r="A3385" s="15">
        <v>10972</v>
      </c>
      <c r="B3385" s="15">
        <v>1</v>
      </c>
      <c r="C3385" s="15">
        <f t="shared" si="52"/>
        <v>0</v>
      </c>
    </row>
    <row r="3386" spans="1:3" x14ac:dyDescent="0.25">
      <c r="A3386" s="15">
        <v>84696</v>
      </c>
      <c r="B3386" s="15">
        <v>1</v>
      </c>
      <c r="C3386" s="15">
        <f t="shared" si="52"/>
        <v>0</v>
      </c>
    </row>
    <row r="3387" spans="1:3" x14ac:dyDescent="0.25">
      <c r="A3387" s="15">
        <v>10971</v>
      </c>
      <c r="B3387" s="15">
        <v>1</v>
      </c>
      <c r="C3387" s="15">
        <f t="shared" si="52"/>
        <v>0</v>
      </c>
    </row>
    <row r="3388" spans="1:3" x14ac:dyDescent="0.25">
      <c r="A3388" s="15">
        <v>84695</v>
      </c>
      <c r="B3388" s="15">
        <v>1</v>
      </c>
      <c r="C3388" s="15">
        <f t="shared" si="52"/>
        <v>0</v>
      </c>
    </row>
    <row r="3389" spans="1:3" x14ac:dyDescent="0.25">
      <c r="A3389" s="15">
        <v>10969</v>
      </c>
      <c r="B3389" s="15">
        <v>1</v>
      </c>
      <c r="C3389" s="15">
        <f t="shared" si="52"/>
        <v>0</v>
      </c>
    </row>
    <row r="3390" spans="1:3" x14ac:dyDescent="0.25">
      <c r="A3390" s="15">
        <v>84694</v>
      </c>
      <c r="B3390" s="15">
        <v>1</v>
      </c>
      <c r="C3390" s="15">
        <f t="shared" si="52"/>
        <v>0</v>
      </c>
    </row>
    <row r="3391" spans="1:3" x14ac:dyDescent="0.25">
      <c r="A3391" s="15">
        <v>84693</v>
      </c>
      <c r="B3391" s="15">
        <v>2</v>
      </c>
      <c r="C3391" s="15">
        <f t="shared" si="52"/>
        <v>1</v>
      </c>
    </row>
    <row r="3392" spans="1:3" x14ac:dyDescent="0.25">
      <c r="A3392" s="15">
        <v>10965</v>
      </c>
      <c r="B3392" s="15">
        <v>1</v>
      </c>
      <c r="C3392" s="15">
        <f t="shared" si="52"/>
        <v>0</v>
      </c>
    </row>
    <row r="3393" spans="1:3" x14ac:dyDescent="0.25">
      <c r="A3393" s="15">
        <v>10964</v>
      </c>
      <c r="B3393" s="15">
        <v>1</v>
      </c>
      <c r="C3393" s="15">
        <f t="shared" si="52"/>
        <v>0</v>
      </c>
    </row>
    <row r="3394" spans="1:3" x14ac:dyDescent="0.25">
      <c r="A3394" s="15">
        <v>10963</v>
      </c>
      <c r="B3394" s="15">
        <v>1</v>
      </c>
      <c r="C3394" s="15">
        <f t="shared" si="52"/>
        <v>0</v>
      </c>
    </row>
    <row r="3395" spans="1:3" x14ac:dyDescent="0.25">
      <c r="A3395" s="15">
        <v>10962</v>
      </c>
      <c r="B3395" s="15">
        <v>1</v>
      </c>
      <c r="C3395" s="15">
        <f t="shared" ref="C3395:C3458" si="53">IF(B3395&gt;1,1,0)</f>
        <v>0</v>
      </c>
    </row>
    <row r="3396" spans="1:3" x14ac:dyDescent="0.25">
      <c r="A3396" s="15">
        <v>84687</v>
      </c>
      <c r="B3396" s="15">
        <v>1</v>
      </c>
      <c r="C3396" s="15">
        <f t="shared" si="53"/>
        <v>0</v>
      </c>
    </row>
    <row r="3397" spans="1:3" x14ac:dyDescent="0.25">
      <c r="A3397" s="15">
        <v>10961</v>
      </c>
      <c r="B3397" s="15">
        <v>1</v>
      </c>
      <c r="C3397" s="15">
        <f t="shared" si="53"/>
        <v>0</v>
      </c>
    </row>
    <row r="3398" spans="1:3" x14ac:dyDescent="0.25">
      <c r="A3398" s="15">
        <v>256710</v>
      </c>
      <c r="B3398" s="15">
        <v>1</v>
      </c>
      <c r="C3398" s="15">
        <f t="shared" si="53"/>
        <v>0</v>
      </c>
    </row>
    <row r="3399" spans="1:3" x14ac:dyDescent="0.25">
      <c r="A3399" s="15">
        <v>10960</v>
      </c>
      <c r="B3399" s="15">
        <v>1</v>
      </c>
      <c r="C3399" s="15">
        <f t="shared" si="53"/>
        <v>0</v>
      </c>
    </row>
    <row r="3400" spans="1:3" x14ac:dyDescent="0.25">
      <c r="A3400" s="15">
        <v>84684</v>
      </c>
      <c r="B3400" s="15">
        <v>1</v>
      </c>
      <c r="C3400" s="15">
        <f t="shared" si="53"/>
        <v>0</v>
      </c>
    </row>
    <row r="3401" spans="1:3" x14ac:dyDescent="0.25">
      <c r="A3401" s="15">
        <v>10957</v>
      </c>
      <c r="B3401" s="15">
        <v>1</v>
      </c>
      <c r="C3401" s="15">
        <f t="shared" si="53"/>
        <v>0</v>
      </c>
    </row>
    <row r="3402" spans="1:3" x14ac:dyDescent="0.25">
      <c r="A3402" s="15">
        <v>84681</v>
      </c>
      <c r="B3402" s="15">
        <v>1</v>
      </c>
      <c r="C3402" s="15">
        <f t="shared" si="53"/>
        <v>0</v>
      </c>
    </row>
    <row r="3403" spans="1:3" x14ac:dyDescent="0.25">
      <c r="A3403" s="15">
        <v>10956</v>
      </c>
      <c r="B3403" s="15">
        <v>1</v>
      </c>
      <c r="C3403" s="15">
        <f t="shared" si="53"/>
        <v>0</v>
      </c>
    </row>
    <row r="3404" spans="1:3" x14ac:dyDescent="0.25">
      <c r="A3404" s="15">
        <v>84680</v>
      </c>
      <c r="B3404" s="15">
        <v>1</v>
      </c>
      <c r="C3404" s="15">
        <f t="shared" si="53"/>
        <v>0</v>
      </c>
    </row>
    <row r="3405" spans="1:3" x14ac:dyDescent="0.25">
      <c r="A3405" s="15">
        <v>10955</v>
      </c>
      <c r="B3405" s="15">
        <v>1</v>
      </c>
      <c r="C3405" s="15">
        <f t="shared" si="53"/>
        <v>0</v>
      </c>
    </row>
    <row r="3406" spans="1:3" x14ac:dyDescent="0.25">
      <c r="A3406" s="15">
        <v>84679</v>
      </c>
      <c r="B3406" s="15">
        <v>1</v>
      </c>
      <c r="C3406" s="15">
        <f t="shared" si="53"/>
        <v>0</v>
      </c>
    </row>
    <row r="3407" spans="1:3" x14ac:dyDescent="0.25">
      <c r="A3407" s="15">
        <v>84678</v>
      </c>
      <c r="B3407" s="15">
        <v>1</v>
      </c>
      <c r="C3407" s="15">
        <f t="shared" si="53"/>
        <v>0</v>
      </c>
    </row>
    <row r="3408" spans="1:3" x14ac:dyDescent="0.25">
      <c r="A3408" s="15">
        <v>84677</v>
      </c>
      <c r="B3408" s="15">
        <v>1</v>
      </c>
      <c r="C3408" s="15">
        <f t="shared" si="53"/>
        <v>0</v>
      </c>
    </row>
    <row r="3409" spans="1:3" x14ac:dyDescent="0.25">
      <c r="A3409" s="15">
        <v>100301527</v>
      </c>
      <c r="B3409" s="15">
        <v>1</v>
      </c>
      <c r="C3409" s="15">
        <f t="shared" si="53"/>
        <v>0</v>
      </c>
    </row>
    <row r="3410" spans="1:3" x14ac:dyDescent="0.25">
      <c r="A3410" s="15">
        <v>10952</v>
      </c>
      <c r="B3410" s="15">
        <v>1</v>
      </c>
      <c r="C3410" s="15">
        <f t="shared" si="53"/>
        <v>0</v>
      </c>
    </row>
    <row r="3411" spans="1:3" x14ac:dyDescent="0.25">
      <c r="A3411" s="15">
        <v>100301526</v>
      </c>
      <c r="B3411" s="15">
        <v>1</v>
      </c>
      <c r="C3411" s="15">
        <f t="shared" si="53"/>
        <v>0</v>
      </c>
    </row>
    <row r="3412" spans="1:3" x14ac:dyDescent="0.25">
      <c r="A3412" s="15">
        <v>10951</v>
      </c>
      <c r="B3412" s="15">
        <v>1</v>
      </c>
      <c r="C3412" s="15">
        <f t="shared" si="53"/>
        <v>0</v>
      </c>
    </row>
    <row r="3413" spans="1:3" x14ac:dyDescent="0.25">
      <c r="A3413" s="15">
        <v>84676</v>
      </c>
      <c r="B3413" s="15">
        <v>1</v>
      </c>
      <c r="C3413" s="15">
        <f t="shared" si="53"/>
        <v>0</v>
      </c>
    </row>
    <row r="3414" spans="1:3" x14ac:dyDescent="0.25">
      <c r="A3414" s="15">
        <v>100301525</v>
      </c>
      <c r="B3414" s="15">
        <v>1</v>
      </c>
      <c r="C3414" s="15">
        <f t="shared" si="53"/>
        <v>0</v>
      </c>
    </row>
    <row r="3415" spans="1:3" x14ac:dyDescent="0.25">
      <c r="A3415" s="15">
        <v>84675</v>
      </c>
      <c r="B3415" s="15">
        <v>1</v>
      </c>
      <c r="C3415" s="15">
        <f t="shared" si="53"/>
        <v>0</v>
      </c>
    </row>
    <row r="3416" spans="1:3" x14ac:dyDescent="0.25">
      <c r="A3416" s="15">
        <v>10950</v>
      </c>
      <c r="B3416" s="15">
        <v>1</v>
      </c>
      <c r="C3416" s="15">
        <f t="shared" si="53"/>
        <v>0</v>
      </c>
    </row>
    <row r="3417" spans="1:3" x14ac:dyDescent="0.25">
      <c r="A3417" s="15">
        <v>84674</v>
      </c>
      <c r="B3417" s="15">
        <v>1</v>
      </c>
      <c r="C3417" s="15">
        <f t="shared" si="53"/>
        <v>0</v>
      </c>
    </row>
    <row r="3418" spans="1:3" x14ac:dyDescent="0.25">
      <c r="A3418" s="15">
        <v>10949</v>
      </c>
      <c r="B3418" s="15">
        <v>1</v>
      </c>
      <c r="C3418" s="15">
        <f t="shared" si="53"/>
        <v>0</v>
      </c>
    </row>
    <row r="3419" spans="1:3" x14ac:dyDescent="0.25">
      <c r="A3419" s="15">
        <v>100301523</v>
      </c>
      <c r="B3419" s="15">
        <v>1</v>
      </c>
      <c r="C3419" s="15">
        <f t="shared" si="53"/>
        <v>0</v>
      </c>
    </row>
    <row r="3420" spans="1:3" x14ac:dyDescent="0.25">
      <c r="A3420" s="15">
        <v>10948</v>
      </c>
      <c r="B3420" s="15">
        <v>1</v>
      </c>
      <c r="C3420" s="15">
        <f t="shared" si="53"/>
        <v>0</v>
      </c>
    </row>
    <row r="3421" spans="1:3" x14ac:dyDescent="0.25">
      <c r="A3421" s="15">
        <v>100301522</v>
      </c>
      <c r="B3421" s="15">
        <v>1</v>
      </c>
      <c r="C3421" s="15">
        <f t="shared" si="53"/>
        <v>0</v>
      </c>
    </row>
    <row r="3422" spans="1:3" x14ac:dyDescent="0.25">
      <c r="A3422" s="15">
        <v>10947</v>
      </c>
      <c r="B3422" s="15">
        <v>1</v>
      </c>
      <c r="C3422" s="15">
        <f t="shared" si="53"/>
        <v>0</v>
      </c>
    </row>
    <row r="3423" spans="1:3" x14ac:dyDescent="0.25">
      <c r="A3423" s="15">
        <v>84672</v>
      </c>
      <c r="B3423" s="15">
        <v>1</v>
      </c>
      <c r="C3423" s="15">
        <f t="shared" si="53"/>
        <v>0</v>
      </c>
    </row>
    <row r="3424" spans="1:3" x14ac:dyDescent="0.25">
      <c r="A3424" s="15">
        <v>10946</v>
      </c>
      <c r="B3424" s="15">
        <v>1</v>
      </c>
      <c r="C3424" s="15">
        <f t="shared" si="53"/>
        <v>0</v>
      </c>
    </row>
    <row r="3425" spans="1:3" x14ac:dyDescent="0.25">
      <c r="A3425" s="15">
        <v>10945</v>
      </c>
      <c r="B3425" s="15">
        <v>1</v>
      </c>
      <c r="C3425" s="15">
        <f t="shared" si="53"/>
        <v>0</v>
      </c>
    </row>
    <row r="3426" spans="1:3" x14ac:dyDescent="0.25">
      <c r="A3426" s="15">
        <v>84669</v>
      </c>
      <c r="B3426" s="15">
        <v>1</v>
      </c>
      <c r="C3426" s="15">
        <f t="shared" si="53"/>
        <v>0</v>
      </c>
    </row>
    <row r="3427" spans="1:3" x14ac:dyDescent="0.25">
      <c r="A3427" s="15">
        <v>84668</v>
      </c>
      <c r="B3427" s="15">
        <v>2</v>
      </c>
      <c r="C3427" s="15">
        <f t="shared" si="53"/>
        <v>1</v>
      </c>
    </row>
    <row r="3428" spans="1:3" x14ac:dyDescent="0.25">
      <c r="A3428" s="15">
        <v>10943</v>
      </c>
      <c r="B3428" s="15">
        <v>1</v>
      </c>
      <c r="C3428" s="15">
        <f t="shared" si="53"/>
        <v>0</v>
      </c>
    </row>
    <row r="3429" spans="1:3" x14ac:dyDescent="0.25">
      <c r="A3429" s="15">
        <v>10942</v>
      </c>
      <c r="B3429" s="15">
        <v>1</v>
      </c>
      <c r="C3429" s="15">
        <f t="shared" si="53"/>
        <v>0</v>
      </c>
    </row>
    <row r="3430" spans="1:3" x14ac:dyDescent="0.25">
      <c r="A3430" s="15">
        <v>84667</v>
      </c>
      <c r="B3430" s="15">
        <v>2</v>
      </c>
      <c r="C3430" s="15">
        <f t="shared" si="53"/>
        <v>1</v>
      </c>
    </row>
    <row r="3431" spans="1:3" x14ac:dyDescent="0.25">
      <c r="A3431" s="15">
        <v>256691</v>
      </c>
      <c r="B3431" s="15">
        <v>1</v>
      </c>
      <c r="C3431" s="15">
        <f t="shared" si="53"/>
        <v>0</v>
      </c>
    </row>
    <row r="3432" spans="1:3" x14ac:dyDescent="0.25">
      <c r="A3432" s="15">
        <v>10941</v>
      </c>
      <c r="B3432" s="15">
        <v>1</v>
      </c>
      <c r="C3432" s="15">
        <f t="shared" si="53"/>
        <v>0</v>
      </c>
    </row>
    <row r="3433" spans="1:3" x14ac:dyDescent="0.25">
      <c r="A3433" s="15">
        <v>84666</v>
      </c>
      <c r="B3433" s="15">
        <v>1</v>
      </c>
      <c r="C3433" s="15">
        <f t="shared" si="53"/>
        <v>0</v>
      </c>
    </row>
    <row r="3434" spans="1:3" x14ac:dyDescent="0.25">
      <c r="A3434" s="15">
        <v>84665</v>
      </c>
      <c r="B3434" s="15">
        <v>1</v>
      </c>
      <c r="C3434" s="15">
        <f t="shared" si="53"/>
        <v>0</v>
      </c>
    </row>
    <row r="3435" spans="1:3" x14ac:dyDescent="0.25">
      <c r="A3435" s="15">
        <v>10940</v>
      </c>
      <c r="B3435" s="15">
        <v>1</v>
      </c>
      <c r="C3435" s="15">
        <f t="shared" si="53"/>
        <v>0</v>
      </c>
    </row>
    <row r="3436" spans="1:3" x14ac:dyDescent="0.25">
      <c r="A3436" s="15">
        <v>10939</v>
      </c>
      <c r="B3436" s="15">
        <v>3</v>
      </c>
      <c r="C3436" s="15">
        <f t="shared" si="53"/>
        <v>1</v>
      </c>
    </row>
    <row r="3437" spans="1:3" x14ac:dyDescent="0.25">
      <c r="A3437" s="15">
        <v>10938</v>
      </c>
      <c r="B3437" s="15">
        <v>1</v>
      </c>
      <c r="C3437" s="15">
        <f t="shared" si="53"/>
        <v>0</v>
      </c>
    </row>
    <row r="3438" spans="1:3" x14ac:dyDescent="0.25">
      <c r="A3438" s="15">
        <v>84662</v>
      </c>
      <c r="B3438" s="15">
        <v>2</v>
      </c>
      <c r="C3438" s="15">
        <f t="shared" si="53"/>
        <v>1</v>
      </c>
    </row>
    <row r="3439" spans="1:3" x14ac:dyDescent="0.25">
      <c r="A3439" s="15">
        <v>84661</v>
      </c>
      <c r="B3439" s="15">
        <v>1</v>
      </c>
      <c r="C3439" s="15">
        <f t="shared" si="53"/>
        <v>0</v>
      </c>
    </row>
    <row r="3440" spans="1:3" x14ac:dyDescent="0.25">
      <c r="A3440" s="15">
        <v>10936</v>
      </c>
      <c r="B3440" s="15">
        <v>1</v>
      </c>
      <c r="C3440" s="15">
        <f t="shared" si="53"/>
        <v>0</v>
      </c>
    </row>
    <row r="3441" spans="1:3" x14ac:dyDescent="0.25">
      <c r="A3441" s="15">
        <v>84660</v>
      </c>
      <c r="B3441" s="15">
        <v>1</v>
      </c>
      <c r="C3441" s="15">
        <f t="shared" si="53"/>
        <v>0</v>
      </c>
    </row>
    <row r="3442" spans="1:3" x14ac:dyDescent="0.25">
      <c r="A3442" s="15">
        <v>10935</v>
      </c>
      <c r="B3442" s="15">
        <v>1</v>
      </c>
      <c r="C3442" s="15">
        <f t="shared" si="53"/>
        <v>0</v>
      </c>
    </row>
    <row r="3443" spans="1:3" x14ac:dyDescent="0.25">
      <c r="A3443" s="15">
        <v>84659</v>
      </c>
      <c r="B3443" s="15">
        <v>1</v>
      </c>
      <c r="C3443" s="15">
        <f t="shared" si="53"/>
        <v>0</v>
      </c>
    </row>
    <row r="3444" spans="1:3" x14ac:dyDescent="0.25">
      <c r="A3444" s="15">
        <v>10934</v>
      </c>
      <c r="B3444" s="15">
        <v>1</v>
      </c>
      <c r="C3444" s="15">
        <f t="shared" si="53"/>
        <v>0</v>
      </c>
    </row>
    <row r="3445" spans="1:3" x14ac:dyDescent="0.25">
      <c r="A3445" s="15">
        <v>10933</v>
      </c>
      <c r="B3445" s="15">
        <v>1</v>
      </c>
      <c r="C3445" s="15">
        <f t="shared" si="53"/>
        <v>0</v>
      </c>
    </row>
    <row r="3446" spans="1:3" x14ac:dyDescent="0.25">
      <c r="A3446" s="15">
        <v>84658</v>
      </c>
      <c r="B3446" s="15">
        <v>1</v>
      </c>
      <c r="C3446" s="15">
        <f t="shared" si="53"/>
        <v>0</v>
      </c>
    </row>
    <row r="3447" spans="1:3" x14ac:dyDescent="0.25">
      <c r="A3447" s="15">
        <v>84656</v>
      </c>
      <c r="B3447" s="15">
        <v>1</v>
      </c>
      <c r="C3447" s="15">
        <f t="shared" si="53"/>
        <v>0</v>
      </c>
    </row>
    <row r="3448" spans="1:3" x14ac:dyDescent="0.25">
      <c r="A3448" s="15">
        <v>10930</v>
      </c>
      <c r="B3448" s="15">
        <v>1</v>
      </c>
      <c r="C3448" s="15">
        <f t="shared" si="53"/>
        <v>0</v>
      </c>
    </row>
    <row r="3449" spans="1:3" x14ac:dyDescent="0.25">
      <c r="A3449" s="15">
        <v>10929</v>
      </c>
      <c r="B3449" s="15">
        <v>1</v>
      </c>
      <c r="C3449" s="15">
        <f t="shared" si="53"/>
        <v>0</v>
      </c>
    </row>
    <row r="3450" spans="1:3" x14ac:dyDescent="0.25">
      <c r="A3450" s="15">
        <v>10928</v>
      </c>
      <c r="B3450" s="15">
        <v>1</v>
      </c>
      <c r="C3450" s="15">
        <f t="shared" si="53"/>
        <v>0</v>
      </c>
    </row>
    <row r="3451" spans="1:3" x14ac:dyDescent="0.25">
      <c r="A3451" s="15">
        <v>10927</v>
      </c>
      <c r="B3451" s="15">
        <v>1</v>
      </c>
      <c r="C3451" s="15">
        <f t="shared" si="53"/>
        <v>0</v>
      </c>
    </row>
    <row r="3452" spans="1:3" x14ac:dyDescent="0.25">
      <c r="A3452" s="15">
        <v>10926</v>
      </c>
      <c r="B3452" s="15">
        <v>1</v>
      </c>
      <c r="C3452" s="15">
        <f t="shared" si="53"/>
        <v>0</v>
      </c>
    </row>
    <row r="3453" spans="1:3" x14ac:dyDescent="0.25">
      <c r="A3453" s="15">
        <v>10924</v>
      </c>
      <c r="B3453" s="15">
        <v>1</v>
      </c>
      <c r="C3453" s="15">
        <f t="shared" si="53"/>
        <v>0</v>
      </c>
    </row>
    <row r="3454" spans="1:3" x14ac:dyDescent="0.25">
      <c r="A3454" s="15">
        <v>84649</v>
      </c>
      <c r="B3454" s="15">
        <v>1</v>
      </c>
      <c r="C3454" s="15">
        <f t="shared" si="53"/>
        <v>0</v>
      </c>
    </row>
    <row r="3455" spans="1:3" x14ac:dyDescent="0.25">
      <c r="A3455" s="15">
        <v>84648</v>
      </c>
      <c r="B3455" s="15">
        <v>1</v>
      </c>
      <c r="C3455" s="15">
        <f t="shared" si="53"/>
        <v>0</v>
      </c>
    </row>
    <row r="3456" spans="1:3" x14ac:dyDescent="0.25">
      <c r="A3456" s="15">
        <v>10923</v>
      </c>
      <c r="B3456" s="15">
        <v>1</v>
      </c>
      <c r="C3456" s="15">
        <f t="shared" si="53"/>
        <v>0</v>
      </c>
    </row>
    <row r="3457" spans="1:3" x14ac:dyDescent="0.25">
      <c r="A3457" s="15">
        <v>84647</v>
      </c>
      <c r="B3457" s="15">
        <v>1</v>
      </c>
      <c r="C3457" s="15">
        <f t="shared" si="53"/>
        <v>0</v>
      </c>
    </row>
    <row r="3458" spans="1:3" x14ac:dyDescent="0.25">
      <c r="A3458" s="15">
        <v>10922</v>
      </c>
      <c r="B3458" s="15">
        <v>1</v>
      </c>
      <c r="C3458" s="15">
        <f t="shared" si="53"/>
        <v>0</v>
      </c>
    </row>
    <row r="3459" spans="1:3" x14ac:dyDescent="0.25">
      <c r="A3459" s="15">
        <v>10921</v>
      </c>
      <c r="B3459" s="15">
        <v>1</v>
      </c>
      <c r="C3459" s="15">
        <f t="shared" ref="C3459:C3522" si="54">IF(B3459&gt;1,1,0)</f>
        <v>0</v>
      </c>
    </row>
    <row r="3460" spans="1:3" x14ac:dyDescent="0.25">
      <c r="A3460" s="15">
        <v>10919</v>
      </c>
      <c r="B3460" s="15">
        <v>1</v>
      </c>
      <c r="C3460" s="15">
        <f t="shared" si="54"/>
        <v>0</v>
      </c>
    </row>
    <row r="3461" spans="1:3" x14ac:dyDescent="0.25">
      <c r="A3461" s="15">
        <v>10917</v>
      </c>
      <c r="B3461" s="15">
        <v>1</v>
      </c>
      <c r="C3461" s="15">
        <f t="shared" si="54"/>
        <v>0</v>
      </c>
    </row>
    <row r="3462" spans="1:3" x14ac:dyDescent="0.25">
      <c r="A3462" s="15">
        <v>10916</v>
      </c>
      <c r="B3462" s="15">
        <v>1</v>
      </c>
      <c r="C3462" s="15">
        <f t="shared" si="54"/>
        <v>0</v>
      </c>
    </row>
    <row r="3463" spans="1:3" x14ac:dyDescent="0.25">
      <c r="A3463" s="15">
        <v>10915</v>
      </c>
      <c r="B3463" s="15">
        <v>1</v>
      </c>
      <c r="C3463" s="15">
        <f t="shared" si="54"/>
        <v>0</v>
      </c>
    </row>
    <row r="3464" spans="1:3" x14ac:dyDescent="0.25">
      <c r="A3464" s="15">
        <v>10914</v>
      </c>
      <c r="B3464" s="15">
        <v>1</v>
      </c>
      <c r="C3464" s="15">
        <f t="shared" si="54"/>
        <v>0</v>
      </c>
    </row>
    <row r="3465" spans="1:3" x14ac:dyDescent="0.25">
      <c r="A3465" s="15">
        <v>10913</v>
      </c>
      <c r="B3465" s="15">
        <v>4</v>
      </c>
      <c r="C3465" s="15">
        <f t="shared" si="54"/>
        <v>1</v>
      </c>
    </row>
    <row r="3466" spans="1:3" x14ac:dyDescent="0.25">
      <c r="A3466" s="15">
        <v>10912</v>
      </c>
      <c r="B3466" s="15">
        <v>1</v>
      </c>
      <c r="C3466" s="15">
        <f t="shared" si="54"/>
        <v>0</v>
      </c>
    </row>
    <row r="3467" spans="1:3" x14ac:dyDescent="0.25">
      <c r="A3467" s="15">
        <v>10911</v>
      </c>
      <c r="B3467" s="15">
        <v>1</v>
      </c>
      <c r="C3467" s="15">
        <f t="shared" si="54"/>
        <v>0</v>
      </c>
    </row>
    <row r="3468" spans="1:3" x14ac:dyDescent="0.25">
      <c r="A3468" s="15">
        <v>10910</v>
      </c>
      <c r="B3468" s="15">
        <v>1</v>
      </c>
      <c r="C3468" s="15">
        <f t="shared" si="54"/>
        <v>0</v>
      </c>
    </row>
    <row r="3469" spans="1:3" x14ac:dyDescent="0.25">
      <c r="A3469" s="15">
        <v>84634</v>
      </c>
      <c r="B3469" s="15">
        <v>3</v>
      </c>
      <c r="C3469" s="15">
        <f t="shared" si="54"/>
        <v>1</v>
      </c>
    </row>
    <row r="3470" spans="1:3" x14ac:dyDescent="0.25">
      <c r="A3470" s="15">
        <v>10908</v>
      </c>
      <c r="B3470" s="15">
        <v>2</v>
      </c>
      <c r="C3470" s="15">
        <f t="shared" si="54"/>
        <v>1</v>
      </c>
    </row>
    <row r="3471" spans="1:3" x14ac:dyDescent="0.25">
      <c r="A3471" s="15">
        <v>84632</v>
      </c>
      <c r="B3471" s="15">
        <v>1</v>
      </c>
      <c r="C3471" s="15">
        <f t="shared" si="54"/>
        <v>0</v>
      </c>
    </row>
    <row r="3472" spans="1:3" x14ac:dyDescent="0.25">
      <c r="A3472" s="15">
        <v>10907</v>
      </c>
      <c r="B3472" s="15">
        <v>1</v>
      </c>
      <c r="C3472" s="15">
        <f t="shared" si="54"/>
        <v>0</v>
      </c>
    </row>
    <row r="3473" spans="1:3" x14ac:dyDescent="0.25">
      <c r="A3473" s="15">
        <v>10906</v>
      </c>
      <c r="B3473" s="15">
        <v>1</v>
      </c>
      <c r="C3473" s="15">
        <f t="shared" si="54"/>
        <v>0</v>
      </c>
    </row>
    <row r="3474" spans="1:3" x14ac:dyDescent="0.25">
      <c r="A3474" s="15">
        <v>84631</v>
      </c>
      <c r="B3474" s="15">
        <v>1</v>
      </c>
      <c r="C3474" s="15">
        <f t="shared" si="54"/>
        <v>0</v>
      </c>
    </row>
    <row r="3475" spans="1:3" x14ac:dyDescent="0.25">
      <c r="A3475" s="15">
        <v>10905</v>
      </c>
      <c r="B3475" s="15">
        <v>1</v>
      </c>
      <c r="C3475" s="15">
        <f t="shared" si="54"/>
        <v>0</v>
      </c>
    </row>
    <row r="3476" spans="1:3" x14ac:dyDescent="0.25">
      <c r="A3476" s="15">
        <v>10904</v>
      </c>
      <c r="B3476" s="15">
        <v>1</v>
      </c>
      <c r="C3476" s="15">
        <f t="shared" si="54"/>
        <v>0</v>
      </c>
    </row>
    <row r="3477" spans="1:3" x14ac:dyDescent="0.25">
      <c r="A3477" s="15">
        <v>10902</v>
      </c>
      <c r="B3477" s="15">
        <v>1</v>
      </c>
      <c r="C3477" s="15">
        <f t="shared" si="54"/>
        <v>0</v>
      </c>
    </row>
    <row r="3478" spans="1:3" x14ac:dyDescent="0.25">
      <c r="A3478" s="15">
        <v>84627</v>
      </c>
      <c r="B3478" s="15">
        <v>2</v>
      </c>
      <c r="C3478" s="15">
        <f t="shared" si="54"/>
        <v>1</v>
      </c>
    </row>
    <row r="3479" spans="1:3" x14ac:dyDescent="0.25">
      <c r="A3479" s="15">
        <v>10901</v>
      </c>
      <c r="B3479" s="15">
        <v>1</v>
      </c>
      <c r="C3479" s="15">
        <f t="shared" si="54"/>
        <v>0</v>
      </c>
    </row>
    <row r="3480" spans="1:3" x14ac:dyDescent="0.25">
      <c r="A3480" s="15">
        <v>10900</v>
      </c>
      <c r="B3480" s="15">
        <v>1</v>
      </c>
      <c r="C3480" s="15">
        <f t="shared" si="54"/>
        <v>0</v>
      </c>
    </row>
    <row r="3481" spans="1:3" x14ac:dyDescent="0.25">
      <c r="A3481" s="15">
        <v>84624</v>
      </c>
      <c r="B3481" s="15">
        <v>1</v>
      </c>
      <c r="C3481" s="15">
        <f t="shared" si="54"/>
        <v>0</v>
      </c>
    </row>
    <row r="3482" spans="1:3" x14ac:dyDescent="0.25">
      <c r="A3482" s="15">
        <v>10899</v>
      </c>
      <c r="B3482" s="15">
        <v>1</v>
      </c>
      <c r="C3482" s="15">
        <f t="shared" si="54"/>
        <v>0</v>
      </c>
    </row>
    <row r="3483" spans="1:3" x14ac:dyDescent="0.25">
      <c r="A3483" s="15">
        <v>84623</v>
      </c>
      <c r="B3483" s="15">
        <v>2</v>
      </c>
      <c r="C3483" s="15">
        <f t="shared" si="54"/>
        <v>1</v>
      </c>
    </row>
    <row r="3484" spans="1:3" x14ac:dyDescent="0.25">
      <c r="A3484" s="15">
        <v>10898</v>
      </c>
      <c r="B3484" s="15">
        <v>1</v>
      </c>
      <c r="C3484" s="15">
        <f t="shared" si="54"/>
        <v>0</v>
      </c>
    </row>
    <row r="3485" spans="1:3" x14ac:dyDescent="0.25">
      <c r="A3485" s="15">
        <v>10897</v>
      </c>
      <c r="B3485" s="15">
        <v>1</v>
      </c>
      <c r="C3485" s="15">
        <f t="shared" si="54"/>
        <v>0</v>
      </c>
    </row>
    <row r="3486" spans="1:3" x14ac:dyDescent="0.25">
      <c r="A3486" s="15">
        <v>256646</v>
      </c>
      <c r="B3486" s="15">
        <v>1</v>
      </c>
      <c r="C3486" s="15">
        <f t="shared" si="54"/>
        <v>0</v>
      </c>
    </row>
    <row r="3487" spans="1:3" x14ac:dyDescent="0.25">
      <c r="A3487" s="15">
        <v>10896</v>
      </c>
      <c r="B3487" s="15">
        <v>1</v>
      </c>
      <c r="C3487" s="15">
        <f t="shared" si="54"/>
        <v>0</v>
      </c>
    </row>
    <row r="3488" spans="1:3" x14ac:dyDescent="0.25">
      <c r="A3488" s="15">
        <v>10895</v>
      </c>
      <c r="B3488" s="15">
        <v>1</v>
      </c>
      <c r="C3488" s="15">
        <f t="shared" si="54"/>
        <v>0</v>
      </c>
    </row>
    <row r="3489" spans="1:3" x14ac:dyDescent="0.25">
      <c r="A3489" s="15">
        <v>84620</v>
      </c>
      <c r="B3489" s="15">
        <v>1</v>
      </c>
      <c r="C3489" s="15">
        <f t="shared" si="54"/>
        <v>0</v>
      </c>
    </row>
    <row r="3490" spans="1:3" x14ac:dyDescent="0.25">
      <c r="A3490" s="15">
        <v>10894</v>
      </c>
      <c r="B3490" s="15">
        <v>1</v>
      </c>
      <c r="C3490" s="15">
        <f t="shared" si="54"/>
        <v>0</v>
      </c>
    </row>
    <row r="3491" spans="1:3" x14ac:dyDescent="0.25">
      <c r="A3491" s="15">
        <v>84618</v>
      </c>
      <c r="B3491" s="15">
        <v>1</v>
      </c>
      <c r="C3491" s="15">
        <f t="shared" si="54"/>
        <v>0</v>
      </c>
    </row>
    <row r="3492" spans="1:3" x14ac:dyDescent="0.25">
      <c r="A3492" s="15">
        <v>10893</v>
      </c>
      <c r="B3492" s="15">
        <v>1</v>
      </c>
      <c r="C3492" s="15">
        <f t="shared" si="54"/>
        <v>0</v>
      </c>
    </row>
    <row r="3493" spans="1:3" x14ac:dyDescent="0.25">
      <c r="A3493" s="15">
        <v>10892</v>
      </c>
      <c r="B3493" s="15">
        <v>1</v>
      </c>
      <c r="C3493" s="15">
        <f t="shared" si="54"/>
        <v>0</v>
      </c>
    </row>
    <row r="3494" spans="1:3" x14ac:dyDescent="0.25">
      <c r="A3494" s="15">
        <v>10891</v>
      </c>
      <c r="B3494" s="15">
        <v>1</v>
      </c>
      <c r="C3494" s="15">
        <f t="shared" si="54"/>
        <v>0</v>
      </c>
    </row>
    <row r="3495" spans="1:3" x14ac:dyDescent="0.25">
      <c r="A3495" s="15">
        <v>10890</v>
      </c>
      <c r="B3495" s="15">
        <v>1</v>
      </c>
      <c r="C3495" s="15">
        <f t="shared" si="54"/>
        <v>0</v>
      </c>
    </row>
    <row r="3496" spans="1:3" x14ac:dyDescent="0.25">
      <c r="A3496" s="15">
        <v>10888</v>
      </c>
      <c r="B3496" s="15">
        <v>1</v>
      </c>
      <c r="C3496" s="15">
        <f t="shared" si="54"/>
        <v>0</v>
      </c>
    </row>
    <row r="3497" spans="1:3" x14ac:dyDescent="0.25">
      <c r="A3497" s="15">
        <v>84612</v>
      </c>
      <c r="B3497" s="15">
        <v>1</v>
      </c>
      <c r="C3497" s="15">
        <f t="shared" si="54"/>
        <v>0</v>
      </c>
    </row>
    <row r="3498" spans="1:3" x14ac:dyDescent="0.25">
      <c r="A3498" s="15">
        <v>10887</v>
      </c>
      <c r="B3498" s="15">
        <v>1</v>
      </c>
      <c r="C3498" s="15">
        <f t="shared" si="54"/>
        <v>0</v>
      </c>
    </row>
    <row r="3499" spans="1:3" x14ac:dyDescent="0.25">
      <c r="A3499" s="15">
        <v>404086</v>
      </c>
      <c r="B3499" s="15">
        <v>1</v>
      </c>
      <c r="C3499" s="15">
        <f t="shared" si="54"/>
        <v>0</v>
      </c>
    </row>
    <row r="3500" spans="1:3" x14ac:dyDescent="0.25">
      <c r="A3500" s="15">
        <v>10886</v>
      </c>
      <c r="B3500" s="15">
        <v>1</v>
      </c>
      <c r="C3500" s="15">
        <f t="shared" si="54"/>
        <v>0</v>
      </c>
    </row>
    <row r="3501" spans="1:3" x14ac:dyDescent="0.25">
      <c r="A3501" s="15">
        <v>10885</v>
      </c>
      <c r="B3501" s="15">
        <v>1</v>
      </c>
      <c r="C3501" s="15">
        <f t="shared" si="54"/>
        <v>0</v>
      </c>
    </row>
    <row r="3502" spans="1:3" x14ac:dyDescent="0.25">
      <c r="A3502" s="15">
        <v>10884</v>
      </c>
      <c r="B3502" s="15">
        <v>1</v>
      </c>
      <c r="C3502" s="15">
        <f t="shared" si="54"/>
        <v>0</v>
      </c>
    </row>
    <row r="3503" spans="1:3" x14ac:dyDescent="0.25">
      <c r="A3503" s="15">
        <v>10882</v>
      </c>
      <c r="B3503" s="15">
        <v>1</v>
      </c>
      <c r="C3503" s="15">
        <f t="shared" si="54"/>
        <v>0</v>
      </c>
    </row>
    <row r="3504" spans="1:3" x14ac:dyDescent="0.25">
      <c r="A3504" s="15">
        <v>10881</v>
      </c>
      <c r="B3504" s="15">
        <v>1</v>
      </c>
      <c r="C3504" s="15">
        <f t="shared" si="54"/>
        <v>0</v>
      </c>
    </row>
    <row r="3505" spans="1:3" x14ac:dyDescent="0.25">
      <c r="A3505" s="15">
        <v>10880</v>
      </c>
      <c r="B3505" s="15">
        <v>1</v>
      </c>
      <c r="C3505" s="15">
        <f t="shared" si="54"/>
        <v>0</v>
      </c>
    </row>
    <row r="3506" spans="1:3" x14ac:dyDescent="0.25">
      <c r="A3506" s="15">
        <v>10879</v>
      </c>
      <c r="B3506" s="15">
        <v>1</v>
      </c>
      <c r="C3506" s="15">
        <f t="shared" si="54"/>
        <v>0</v>
      </c>
    </row>
    <row r="3507" spans="1:3" x14ac:dyDescent="0.25">
      <c r="A3507" s="15">
        <v>10878</v>
      </c>
      <c r="B3507" s="15">
        <v>3</v>
      </c>
      <c r="C3507" s="15">
        <f t="shared" si="54"/>
        <v>1</v>
      </c>
    </row>
    <row r="3508" spans="1:3" x14ac:dyDescent="0.25">
      <c r="A3508" s="15">
        <v>10877</v>
      </c>
      <c r="B3508" s="15">
        <v>1</v>
      </c>
      <c r="C3508" s="15">
        <f t="shared" si="54"/>
        <v>0</v>
      </c>
    </row>
    <row r="3509" spans="1:3" x14ac:dyDescent="0.25">
      <c r="A3509" s="15">
        <v>10876</v>
      </c>
      <c r="B3509" s="15">
        <v>1</v>
      </c>
      <c r="C3509" s="15">
        <f t="shared" si="54"/>
        <v>0</v>
      </c>
    </row>
    <row r="3510" spans="1:3" x14ac:dyDescent="0.25">
      <c r="A3510" s="15">
        <v>158326</v>
      </c>
      <c r="B3510" s="15">
        <v>4</v>
      </c>
      <c r="C3510" s="15">
        <f t="shared" si="54"/>
        <v>1</v>
      </c>
    </row>
    <row r="3511" spans="1:3" x14ac:dyDescent="0.25">
      <c r="A3511" s="15">
        <v>10875</v>
      </c>
      <c r="B3511" s="15">
        <v>1</v>
      </c>
      <c r="C3511" s="15">
        <f t="shared" si="54"/>
        <v>0</v>
      </c>
    </row>
    <row r="3512" spans="1:3" x14ac:dyDescent="0.25">
      <c r="A3512" s="15">
        <v>10874</v>
      </c>
      <c r="B3512" s="15">
        <v>1</v>
      </c>
      <c r="C3512" s="15">
        <f t="shared" si="54"/>
        <v>0</v>
      </c>
    </row>
    <row r="3513" spans="1:3" x14ac:dyDescent="0.25">
      <c r="A3513" s="15">
        <v>10873</v>
      </c>
      <c r="B3513" s="15">
        <v>1</v>
      </c>
      <c r="C3513" s="15">
        <f t="shared" si="54"/>
        <v>0</v>
      </c>
    </row>
    <row r="3514" spans="1:3" x14ac:dyDescent="0.25">
      <c r="A3514" s="15">
        <v>10871</v>
      </c>
      <c r="B3514" s="15">
        <v>1</v>
      </c>
      <c r="C3514" s="15">
        <f t="shared" si="54"/>
        <v>0</v>
      </c>
    </row>
    <row r="3515" spans="1:3" x14ac:dyDescent="0.25">
      <c r="A3515" s="15">
        <v>133746</v>
      </c>
      <c r="B3515" s="15">
        <v>1</v>
      </c>
      <c r="C3515" s="15">
        <f t="shared" si="54"/>
        <v>0</v>
      </c>
    </row>
    <row r="3516" spans="1:3" x14ac:dyDescent="0.25">
      <c r="A3516" s="15">
        <v>10870</v>
      </c>
      <c r="B3516" s="15">
        <v>1</v>
      </c>
      <c r="C3516" s="15">
        <f t="shared" si="54"/>
        <v>0</v>
      </c>
    </row>
    <row r="3517" spans="1:3" x14ac:dyDescent="0.25">
      <c r="A3517" s="15">
        <v>10869</v>
      </c>
      <c r="B3517" s="15">
        <v>1</v>
      </c>
      <c r="C3517" s="15">
        <f t="shared" si="54"/>
        <v>0</v>
      </c>
    </row>
    <row r="3518" spans="1:3" x14ac:dyDescent="0.25">
      <c r="A3518" s="15">
        <v>10867</v>
      </c>
      <c r="B3518" s="15">
        <v>1</v>
      </c>
      <c r="C3518" s="15">
        <f t="shared" si="54"/>
        <v>0</v>
      </c>
    </row>
    <row r="3519" spans="1:3" x14ac:dyDescent="0.25">
      <c r="A3519" s="15">
        <v>10866</v>
      </c>
      <c r="B3519" s="15">
        <v>1</v>
      </c>
      <c r="C3519" s="15">
        <f t="shared" si="54"/>
        <v>0</v>
      </c>
    </row>
    <row r="3520" spans="1:3" x14ac:dyDescent="0.25">
      <c r="A3520" s="15">
        <v>10865</v>
      </c>
      <c r="B3520" s="15">
        <v>1</v>
      </c>
      <c r="C3520" s="15">
        <f t="shared" si="54"/>
        <v>0</v>
      </c>
    </row>
    <row r="3521" spans="1:3" x14ac:dyDescent="0.25">
      <c r="A3521" s="15">
        <v>10864</v>
      </c>
      <c r="B3521" s="15">
        <v>1</v>
      </c>
      <c r="C3521" s="15">
        <f t="shared" si="54"/>
        <v>0</v>
      </c>
    </row>
    <row r="3522" spans="1:3" x14ac:dyDescent="0.25">
      <c r="A3522" s="15">
        <v>10863</v>
      </c>
      <c r="B3522" s="15">
        <v>1</v>
      </c>
      <c r="C3522" s="15">
        <f t="shared" si="54"/>
        <v>0</v>
      </c>
    </row>
    <row r="3523" spans="1:3" x14ac:dyDescent="0.25">
      <c r="A3523" s="15">
        <v>10861</v>
      </c>
      <c r="B3523" s="15">
        <v>1</v>
      </c>
      <c r="C3523" s="15">
        <f t="shared" ref="C3523:C3586" si="55">IF(B3523&gt;1,1,0)</f>
        <v>0</v>
      </c>
    </row>
    <row r="3524" spans="1:3" x14ac:dyDescent="0.25">
      <c r="A3524" s="15">
        <v>10859</v>
      </c>
      <c r="B3524" s="15">
        <v>1</v>
      </c>
      <c r="C3524" s="15">
        <f t="shared" si="55"/>
        <v>0</v>
      </c>
    </row>
    <row r="3525" spans="1:3" x14ac:dyDescent="0.25">
      <c r="A3525" s="15">
        <v>10858</v>
      </c>
      <c r="B3525" s="15">
        <v>1</v>
      </c>
      <c r="C3525" s="15">
        <f t="shared" si="55"/>
        <v>0</v>
      </c>
    </row>
    <row r="3526" spans="1:3" x14ac:dyDescent="0.25">
      <c r="A3526" s="15">
        <v>10857</v>
      </c>
      <c r="B3526" s="15">
        <v>1</v>
      </c>
      <c r="C3526" s="15">
        <f t="shared" si="55"/>
        <v>0</v>
      </c>
    </row>
    <row r="3527" spans="1:3" x14ac:dyDescent="0.25">
      <c r="A3527" s="15">
        <v>10856</v>
      </c>
      <c r="B3527" s="15">
        <v>1</v>
      </c>
      <c r="C3527" s="15">
        <f t="shared" si="55"/>
        <v>0</v>
      </c>
    </row>
    <row r="3528" spans="1:3" x14ac:dyDescent="0.25">
      <c r="A3528" s="15">
        <v>10855</v>
      </c>
      <c r="B3528" s="15">
        <v>1</v>
      </c>
      <c r="C3528" s="15">
        <f t="shared" si="55"/>
        <v>0</v>
      </c>
    </row>
    <row r="3529" spans="1:3" x14ac:dyDescent="0.25">
      <c r="A3529" s="15">
        <v>10850</v>
      </c>
      <c r="B3529" s="15">
        <v>1</v>
      </c>
      <c r="C3529" s="15">
        <f t="shared" si="55"/>
        <v>0</v>
      </c>
    </row>
    <row r="3530" spans="1:3" x14ac:dyDescent="0.25">
      <c r="A3530" s="15">
        <v>10849</v>
      </c>
      <c r="B3530" s="15">
        <v>1</v>
      </c>
      <c r="C3530" s="15">
        <f t="shared" si="55"/>
        <v>0</v>
      </c>
    </row>
    <row r="3531" spans="1:3" x14ac:dyDescent="0.25">
      <c r="A3531" s="15">
        <v>10848</v>
      </c>
      <c r="B3531" s="15">
        <v>1</v>
      </c>
      <c r="C3531" s="15">
        <f t="shared" si="55"/>
        <v>0</v>
      </c>
    </row>
    <row r="3532" spans="1:3" x14ac:dyDescent="0.25">
      <c r="A3532" s="15">
        <v>10847</v>
      </c>
      <c r="B3532" s="15">
        <v>2</v>
      </c>
      <c r="C3532" s="15">
        <f t="shared" si="55"/>
        <v>1</v>
      </c>
    </row>
    <row r="3533" spans="1:3" x14ac:dyDescent="0.25">
      <c r="A3533" s="15">
        <v>84572</v>
      </c>
      <c r="B3533" s="15">
        <v>2</v>
      </c>
      <c r="C3533" s="15">
        <f t="shared" si="55"/>
        <v>1</v>
      </c>
    </row>
    <row r="3534" spans="1:3" x14ac:dyDescent="0.25">
      <c r="A3534" s="15">
        <v>10846</v>
      </c>
      <c r="B3534" s="15">
        <v>1</v>
      </c>
      <c r="C3534" s="15">
        <f t="shared" si="55"/>
        <v>0</v>
      </c>
    </row>
    <row r="3535" spans="1:3" x14ac:dyDescent="0.25">
      <c r="A3535" s="15">
        <v>84570</v>
      </c>
      <c r="B3535" s="15">
        <v>1</v>
      </c>
      <c r="C3535" s="15">
        <f t="shared" si="55"/>
        <v>0</v>
      </c>
    </row>
    <row r="3536" spans="1:3" x14ac:dyDescent="0.25">
      <c r="A3536" s="15">
        <v>10842</v>
      </c>
      <c r="B3536" s="15">
        <v>2</v>
      </c>
      <c r="C3536" s="15">
        <f t="shared" si="55"/>
        <v>1</v>
      </c>
    </row>
    <row r="3537" spans="1:3" x14ac:dyDescent="0.25">
      <c r="A3537" s="15">
        <v>10841</v>
      </c>
      <c r="B3537" s="15">
        <v>2</v>
      </c>
      <c r="C3537" s="15">
        <f t="shared" si="55"/>
        <v>1</v>
      </c>
    </row>
    <row r="3538" spans="1:3" x14ac:dyDescent="0.25">
      <c r="A3538" s="15">
        <v>10840</v>
      </c>
      <c r="B3538" s="15">
        <v>1</v>
      </c>
      <c r="C3538" s="15">
        <f t="shared" si="55"/>
        <v>0</v>
      </c>
    </row>
    <row r="3539" spans="1:3" x14ac:dyDescent="0.25">
      <c r="A3539" s="15">
        <v>84565</v>
      </c>
      <c r="B3539" s="15">
        <v>1</v>
      </c>
      <c r="C3539" s="15">
        <f t="shared" si="55"/>
        <v>0</v>
      </c>
    </row>
    <row r="3540" spans="1:3" x14ac:dyDescent="0.25">
      <c r="A3540" s="15">
        <v>84561</v>
      </c>
      <c r="B3540" s="15">
        <v>1</v>
      </c>
      <c r="C3540" s="15">
        <f t="shared" si="55"/>
        <v>0</v>
      </c>
    </row>
    <row r="3541" spans="1:3" x14ac:dyDescent="0.25">
      <c r="A3541" s="15">
        <v>84560</v>
      </c>
      <c r="B3541" s="15">
        <v>1</v>
      </c>
      <c r="C3541" s="15">
        <f t="shared" si="55"/>
        <v>0</v>
      </c>
    </row>
    <row r="3542" spans="1:3" x14ac:dyDescent="0.25">
      <c r="A3542" s="15">
        <v>84559</v>
      </c>
      <c r="B3542" s="15">
        <v>1</v>
      </c>
      <c r="C3542" s="15">
        <f t="shared" si="55"/>
        <v>0</v>
      </c>
    </row>
    <row r="3543" spans="1:3" x14ac:dyDescent="0.25">
      <c r="A3543" s="15">
        <v>84557</v>
      </c>
      <c r="B3543" s="15">
        <v>1</v>
      </c>
      <c r="C3543" s="15">
        <f t="shared" si="55"/>
        <v>0</v>
      </c>
    </row>
    <row r="3544" spans="1:3" x14ac:dyDescent="0.25">
      <c r="A3544" s="15">
        <v>84552</v>
      </c>
      <c r="B3544" s="15">
        <v>1</v>
      </c>
      <c r="C3544" s="15">
        <f t="shared" si="55"/>
        <v>0</v>
      </c>
    </row>
    <row r="3545" spans="1:3" x14ac:dyDescent="0.25">
      <c r="A3545" s="15">
        <v>10825</v>
      </c>
      <c r="B3545" s="15">
        <v>1</v>
      </c>
      <c r="C3545" s="15">
        <f t="shared" si="55"/>
        <v>0</v>
      </c>
    </row>
    <row r="3546" spans="1:3" x14ac:dyDescent="0.25">
      <c r="A3546" s="15">
        <v>10824</v>
      </c>
      <c r="B3546" s="15">
        <v>1</v>
      </c>
      <c r="C3546" s="15">
        <f t="shared" si="55"/>
        <v>0</v>
      </c>
    </row>
    <row r="3547" spans="1:3" x14ac:dyDescent="0.25">
      <c r="A3547" s="15">
        <v>84548</v>
      </c>
      <c r="B3547" s="15">
        <v>1</v>
      </c>
      <c r="C3547" s="15">
        <f t="shared" si="55"/>
        <v>0</v>
      </c>
    </row>
    <row r="3548" spans="1:3" x14ac:dyDescent="0.25">
      <c r="A3548" s="15">
        <v>84545</v>
      </c>
      <c r="B3548" s="15">
        <v>1</v>
      </c>
      <c r="C3548" s="15">
        <f t="shared" si="55"/>
        <v>0</v>
      </c>
    </row>
    <row r="3549" spans="1:3" x14ac:dyDescent="0.25">
      <c r="A3549" s="15">
        <v>10818</v>
      </c>
      <c r="B3549" s="15">
        <v>1</v>
      </c>
      <c r="C3549" s="15">
        <f t="shared" si="55"/>
        <v>0</v>
      </c>
    </row>
    <row r="3550" spans="1:3" x14ac:dyDescent="0.25">
      <c r="A3550" s="15">
        <v>10817</v>
      </c>
      <c r="B3550" s="15">
        <v>1</v>
      </c>
      <c r="C3550" s="15">
        <f t="shared" si="55"/>
        <v>0</v>
      </c>
    </row>
    <row r="3551" spans="1:3" x14ac:dyDescent="0.25">
      <c r="A3551" s="15">
        <v>10816</v>
      </c>
      <c r="B3551" s="15">
        <v>1</v>
      </c>
      <c r="C3551" s="15">
        <f t="shared" si="55"/>
        <v>0</v>
      </c>
    </row>
    <row r="3552" spans="1:3" x14ac:dyDescent="0.25">
      <c r="A3552" s="15">
        <v>10815</v>
      </c>
      <c r="B3552" s="15">
        <v>1</v>
      </c>
      <c r="C3552" s="15">
        <f t="shared" si="55"/>
        <v>0</v>
      </c>
    </row>
    <row r="3553" spans="1:3" x14ac:dyDescent="0.25">
      <c r="A3553" s="15">
        <v>10814</v>
      </c>
      <c r="B3553" s="15">
        <v>1</v>
      </c>
      <c r="C3553" s="15">
        <f t="shared" si="55"/>
        <v>0</v>
      </c>
    </row>
    <row r="3554" spans="1:3" x14ac:dyDescent="0.25">
      <c r="A3554" s="15">
        <v>84539</v>
      </c>
      <c r="B3554" s="15">
        <v>1</v>
      </c>
      <c r="C3554" s="15">
        <f t="shared" si="55"/>
        <v>0</v>
      </c>
    </row>
    <row r="3555" spans="1:3" x14ac:dyDescent="0.25">
      <c r="A3555" s="15">
        <v>10813</v>
      </c>
      <c r="B3555" s="15">
        <v>1</v>
      </c>
      <c r="C3555" s="15">
        <f t="shared" si="55"/>
        <v>0</v>
      </c>
    </row>
    <row r="3556" spans="1:3" x14ac:dyDescent="0.25">
      <c r="A3556" s="15">
        <v>10811</v>
      </c>
      <c r="B3556" s="15">
        <v>1</v>
      </c>
      <c r="C3556" s="15">
        <f t="shared" si="55"/>
        <v>0</v>
      </c>
    </row>
    <row r="3557" spans="1:3" x14ac:dyDescent="0.25">
      <c r="A3557" s="15">
        <v>10810</v>
      </c>
      <c r="B3557" s="15">
        <v>1</v>
      </c>
      <c r="C3557" s="15">
        <f t="shared" si="55"/>
        <v>0</v>
      </c>
    </row>
    <row r="3558" spans="1:3" x14ac:dyDescent="0.25">
      <c r="A3558" s="15">
        <v>10808</v>
      </c>
      <c r="B3558" s="15">
        <v>1</v>
      </c>
      <c r="C3558" s="15">
        <f t="shared" si="55"/>
        <v>0</v>
      </c>
    </row>
    <row r="3559" spans="1:3" x14ac:dyDescent="0.25">
      <c r="A3559" s="15">
        <v>84532</v>
      </c>
      <c r="B3559" s="15">
        <v>1</v>
      </c>
      <c r="C3559" s="15">
        <f t="shared" si="55"/>
        <v>0</v>
      </c>
    </row>
    <row r="3560" spans="1:3" x14ac:dyDescent="0.25">
      <c r="A3560" s="15">
        <v>10806</v>
      </c>
      <c r="B3560" s="15">
        <v>2</v>
      </c>
      <c r="C3560" s="15">
        <f t="shared" si="55"/>
        <v>1</v>
      </c>
    </row>
    <row r="3561" spans="1:3" x14ac:dyDescent="0.25">
      <c r="A3561" s="15">
        <v>84530</v>
      </c>
      <c r="B3561" s="15">
        <v>1</v>
      </c>
      <c r="C3561" s="15">
        <f t="shared" si="55"/>
        <v>0</v>
      </c>
    </row>
    <row r="3562" spans="1:3" x14ac:dyDescent="0.25">
      <c r="A3562" s="15">
        <v>10804</v>
      </c>
      <c r="B3562" s="15">
        <v>6</v>
      </c>
      <c r="C3562" s="15">
        <f t="shared" si="55"/>
        <v>1</v>
      </c>
    </row>
    <row r="3563" spans="1:3" x14ac:dyDescent="0.25">
      <c r="A3563" s="15">
        <v>10803</v>
      </c>
      <c r="B3563" s="15">
        <v>1</v>
      </c>
      <c r="C3563" s="15">
        <f t="shared" si="55"/>
        <v>0</v>
      </c>
    </row>
    <row r="3564" spans="1:3" x14ac:dyDescent="0.25">
      <c r="A3564" s="15">
        <v>84528</v>
      </c>
      <c r="B3564" s="15">
        <v>1</v>
      </c>
      <c r="C3564" s="15">
        <f t="shared" si="55"/>
        <v>0</v>
      </c>
    </row>
    <row r="3565" spans="1:3" x14ac:dyDescent="0.25">
      <c r="A3565" s="15">
        <v>10802</v>
      </c>
      <c r="B3565" s="15">
        <v>1</v>
      </c>
      <c r="C3565" s="15">
        <f t="shared" si="55"/>
        <v>0</v>
      </c>
    </row>
    <row r="3566" spans="1:3" x14ac:dyDescent="0.25">
      <c r="A3566" s="15">
        <v>10801</v>
      </c>
      <c r="B3566" s="15">
        <v>2</v>
      </c>
      <c r="C3566" s="15">
        <f t="shared" si="55"/>
        <v>1</v>
      </c>
    </row>
    <row r="3567" spans="1:3" x14ac:dyDescent="0.25">
      <c r="A3567" s="15">
        <v>84525</v>
      </c>
      <c r="B3567" s="15">
        <v>1</v>
      </c>
      <c r="C3567" s="15">
        <f t="shared" si="55"/>
        <v>0</v>
      </c>
    </row>
    <row r="3568" spans="1:3" x14ac:dyDescent="0.25">
      <c r="A3568" s="15">
        <v>10800</v>
      </c>
      <c r="B3568" s="15">
        <v>1</v>
      </c>
      <c r="C3568" s="15">
        <f t="shared" si="55"/>
        <v>0</v>
      </c>
    </row>
    <row r="3569" spans="1:3" x14ac:dyDescent="0.25">
      <c r="A3569" s="15">
        <v>10799</v>
      </c>
      <c r="B3569" s="15">
        <v>1</v>
      </c>
      <c r="C3569" s="15">
        <f t="shared" si="55"/>
        <v>0</v>
      </c>
    </row>
    <row r="3570" spans="1:3" x14ac:dyDescent="0.25">
      <c r="A3570" s="15">
        <v>10798</v>
      </c>
      <c r="B3570" s="15">
        <v>1</v>
      </c>
      <c r="C3570" s="15">
        <f t="shared" si="55"/>
        <v>0</v>
      </c>
    </row>
    <row r="3571" spans="1:3" x14ac:dyDescent="0.25">
      <c r="A3571" s="15">
        <v>10797</v>
      </c>
      <c r="B3571" s="15">
        <v>1</v>
      </c>
      <c r="C3571" s="15">
        <f t="shared" si="55"/>
        <v>0</v>
      </c>
    </row>
    <row r="3572" spans="1:3" x14ac:dyDescent="0.25">
      <c r="A3572" s="15">
        <v>10795</v>
      </c>
      <c r="B3572" s="15">
        <v>1</v>
      </c>
      <c r="C3572" s="15">
        <f t="shared" si="55"/>
        <v>0</v>
      </c>
    </row>
    <row r="3573" spans="1:3" x14ac:dyDescent="0.25">
      <c r="A3573" s="15">
        <v>84519</v>
      </c>
      <c r="B3573" s="15">
        <v>1</v>
      </c>
      <c r="C3573" s="15">
        <f t="shared" si="55"/>
        <v>0</v>
      </c>
    </row>
    <row r="3574" spans="1:3" x14ac:dyDescent="0.25">
      <c r="A3574" s="15">
        <v>10794</v>
      </c>
      <c r="B3574" s="15">
        <v>1</v>
      </c>
      <c r="C3574" s="15">
        <f t="shared" si="55"/>
        <v>0</v>
      </c>
    </row>
    <row r="3575" spans="1:3" x14ac:dyDescent="0.25">
      <c r="A3575" s="15">
        <v>84518</v>
      </c>
      <c r="B3575" s="15">
        <v>1</v>
      </c>
      <c r="C3575" s="15">
        <f t="shared" si="55"/>
        <v>0</v>
      </c>
    </row>
    <row r="3576" spans="1:3" x14ac:dyDescent="0.25">
      <c r="A3576" s="15">
        <v>10793</v>
      </c>
      <c r="B3576" s="15">
        <v>1</v>
      </c>
      <c r="C3576" s="15">
        <f t="shared" si="55"/>
        <v>0</v>
      </c>
    </row>
    <row r="3577" spans="1:3" x14ac:dyDescent="0.25">
      <c r="A3577" s="15">
        <v>84517</v>
      </c>
      <c r="B3577" s="15">
        <v>1</v>
      </c>
      <c r="C3577" s="15">
        <f t="shared" si="55"/>
        <v>0</v>
      </c>
    </row>
    <row r="3578" spans="1:3" x14ac:dyDescent="0.25">
      <c r="A3578" s="15">
        <v>84516</v>
      </c>
      <c r="B3578" s="15">
        <v>1</v>
      </c>
      <c r="C3578" s="15">
        <f t="shared" si="55"/>
        <v>0</v>
      </c>
    </row>
    <row r="3579" spans="1:3" x14ac:dyDescent="0.25">
      <c r="A3579" s="15">
        <v>10791</v>
      </c>
      <c r="B3579" s="15">
        <v>1</v>
      </c>
      <c r="C3579" s="15">
        <f t="shared" si="55"/>
        <v>0</v>
      </c>
    </row>
    <row r="3580" spans="1:3" x14ac:dyDescent="0.25">
      <c r="A3580" s="15">
        <v>84515</v>
      </c>
      <c r="B3580" s="15">
        <v>1</v>
      </c>
      <c r="C3580" s="15">
        <f t="shared" si="55"/>
        <v>0</v>
      </c>
    </row>
    <row r="3581" spans="1:3" x14ac:dyDescent="0.25">
      <c r="A3581" s="15">
        <v>84514</v>
      </c>
      <c r="B3581" s="15">
        <v>1</v>
      </c>
      <c r="C3581" s="15">
        <f t="shared" si="55"/>
        <v>0</v>
      </c>
    </row>
    <row r="3582" spans="1:3" x14ac:dyDescent="0.25">
      <c r="A3582" s="15">
        <v>84513</v>
      </c>
      <c r="B3582" s="15">
        <v>1</v>
      </c>
      <c r="C3582" s="15">
        <f t="shared" si="55"/>
        <v>0</v>
      </c>
    </row>
    <row r="3583" spans="1:3" x14ac:dyDescent="0.25">
      <c r="A3583" s="15">
        <v>10788</v>
      </c>
      <c r="B3583" s="15">
        <v>1</v>
      </c>
      <c r="C3583" s="15">
        <f t="shared" si="55"/>
        <v>0</v>
      </c>
    </row>
    <row r="3584" spans="1:3" x14ac:dyDescent="0.25">
      <c r="A3584" s="15">
        <v>10787</v>
      </c>
      <c r="B3584" s="15">
        <v>1</v>
      </c>
      <c r="C3584" s="15">
        <f t="shared" si="55"/>
        <v>0</v>
      </c>
    </row>
    <row r="3585" spans="1:3" x14ac:dyDescent="0.25">
      <c r="A3585" s="15">
        <v>10786</v>
      </c>
      <c r="B3585" s="15">
        <v>1</v>
      </c>
      <c r="C3585" s="15">
        <f t="shared" si="55"/>
        <v>0</v>
      </c>
    </row>
    <row r="3586" spans="1:3" x14ac:dyDescent="0.25">
      <c r="A3586" s="15">
        <v>10785</v>
      </c>
      <c r="B3586" s="15">
        <v>1</v>
      </c>
      <c r="C3586" s="15">
        <f t="shared" si="55"/>
        <v>0</v>
      </c>
    </row>
    <row r="3587" spans="1:3" x14ac:dyDescent="0.25">
      <c r="A3587" s="15">
        <v>10783</v>
      </c>
      <c r="B3587" s="15">
        <v>1</v>
      </c>
      <c r="C3587" s="15">
        <f t="shared" ref="C3587:C3650" si="56">IF(B3587&gt;1,1,0)</f>
        <v>0</v>
      </c>
    </row>
    <row r="3588" spans="1:3" x14ac:dyDescent="0.25">
      <c r="A3588" s="15">
        <v>10782</v>
      </c>
      <c r="B3588" s="15">
        <v>1</v>
      </c>
      <c r="C3588" s="15">
        <f t="shared" si="56"/>
        <v>0</v>
      </c>
    </row>
    <row r="3589" spans="1:3" x14ac:dyDescent="0.25">
      <c r="A3589" s="15">
        <v>10781</v>
      </c>
      <c r="B3589" s="15">
        <v>1</v>
      </c>
      <c r="C3589" s="15">
        <f t="shared" si="56"/>
        <v>0</v>
      </c>
    </row>
    <row r="3590" spans="1:3" x14ac:dyDescent="0.25">
      <c r="A3590" s="15">
        <v>10780</v>
      </c>
      <c r="B3590" s="15">
        <v>1</v>
      </c>
      <c r="C3590" s="15">
        <f t="shared" si="56"/>
        <v>0</v>
      </c>
    </row>
    <row r="3591" spans="1:3" x14ac:dyDescent="0.25">
      <c r="A3591" s="15">
        <v>84504</v>
      </c>
      <c r="B3591" s="15">
        <v>1</v>
      </c>
      <c r="C3591" s="15">
        <f t="shared" si="56"/>
        <v>0</v>
      </c>
    </row>
    <row r="3592" spans="1:3" x14ac:dyDescent="0.25">
      <c r="A3592" s="15">
        <v>10778</v>
      </c>
      <c r="B3592" s="15">
        <v>1</v>
      </c>
      <c r="C3592" s="15">
        <f t="shared" si="56"/>
        <v>0</v>
      </c>
    </row>
    <row r="3593" spans="1:3" x14ac:dyDescent="0.25">
      <c r="A3593" s="15">
        <v>10777</v>
      </c>
      <c r="B3593" s="15">
        <v>1</v>
      </c>
      <c r="C3593" s="15">
        <f t="shared" si="56"/>
        <v>0</v>
      </c>
    </row>
    <row r="3594" spans="1:3" x14ac:dyDescent="0.25">
      <c r="A3594" s="15">
        <v>84501</v>
      </c>
      <c r="B3594" s="15">
        <v>1</v>
      </c>
      <c r="C3594" s="15">
        <f t="shared" si="56"/>
        <v>0</v>
      </c>
    </row>
    <row r="3595" spans="1:3" x14ac:dyDescent="0.25">
      <c r="A3595" s="15">
        <v>10776</v>
      </c>
      <c r="B3595" s="15">
        <v>1</v>
      </c>
      <c r="C3595" s="15">
        <f t="shared" si="56"/>
        <v>0</v>
      </c>
    </row>
    <row r="3596" spans="1:3" x14ac:dyDescent="0.25">
      <c r="A3596" s="15">
        <v>10775</v>
      </c>
      <c r="B3596" s="15">
        <v>1</v>
      </c>
      <c r="C3596" s="15">
        <f t="shared" si="56"/>
        <v>0</v>
      </c>
    </row>
    <row r="3597" spans="1:3" x14ac:dyDescent="0.25">
      <c r="A3597" s="15">
        <v>10774</v>
      </c>
      <c r="B3597" s="15">
        <v>3</v>
      </c>
      <c r="C3597" s="15">
        <f t="shared" si="56"/>
        <v>1</v>
      </c>
    </row>
    <row r="3598" spans="1:3" x14ac:dyDescent="0.25">
      <c r="A3598" s="15">
        <v>84498</v>
      </c>
      <c r="B3598" s="15">
        <v>1</v>
      </c>
      <c r="C3598" s="15">
        <f t="shared" si="56"/>
        <v>0</v>
      </c>
    </row>
    <row r="3599" spans="1:3" x14ac:dyDescent="0.25">
      <c r="A3599" s="15">
        <v>10773</v>
      </c>
      <c r="B3599" s="15">
        <v>1</v>
      </c>
      <c r="C3599" s="15">
        <f t="shared" si="56"/>
        <v>0</v>
      </c>
    </row>
    <row r="3600" spans="1:3" x14ac:dyDescent="0.25">
      <c r="A3600" s="15">
        <v>10772</v>
      </c>
      <c r="B3600" s="15">
        <v>1</v>
      </c>
      <c r="C3600" s="15">
        <f t="shared" si="56"/>
        <v>0</v>
      </c>
    </row>
    <row r="3601" spans="1:3" x14ac:dyDescent="0.25">
      <c r="A3601" s="15">
        <v>10771</v>
      </c>
      <c r="B3601" s="15">
        <v>1</v>
      </c>
      <c r="C3601" s="15">
        <f t="shared" si="56"/>
        <v>0</v>
      </c>
    </row>
    <row r="3602" spans="1:3" x14ac:dyDescent="0.25">
      <c r="A3602" s="15">
        <v>158219</v>
      </c>
      <c r="B3602" s="15">
        <v>1</v>
      </c>
      <c r="C3602" s="15">
        <f t="shared" si="56"/>
        <v>0</v>
      </c>
    </row>
    <row r="3603" spans="1:3" x14ac:dyDescent="0.25">
      <c r="A3603" s="15">
        <v>10769</v>
      </c>
      <c r="B3603" s="15">
        <v>1</v>
      </c>
      <c r="C3603" s="15">
        <f t="shared" si="56"/>
        <v>0</v>
      </c>
    </row>
    <row r="3604" spans="1:3" x14ac:dyDescent="0.25">
      <c r="A3604" s="15">
        <v>10768</v>
      </c>
      <c r="B3604" s="15">
        <v>1</v>
      </c>
      <c r="C3604" s="15">
        <f t="shared" si="56"/>
        <v>0</v>
      </c>
    </row>
    <row r="3605" spans="1:3" x14ac:dyDescent="0.25">
      <c r="A3605" s="15">
        <v>10767</v>
      </c>
      <c r="B3605" s="15">
        <v>1</v>
      </c>
      <c r="C3605" s="15">
        <f t="shared" si="56"/>
        <v>0</v>
      </c>
    </row>
    <row r="3606" spans="1:3" x14ac:dyDescent="0.25">
      <c r="A3606" s="15">
        <v>10766</v>
      </c>
      <c r="B3606" s="15">
        <v>1</v>
      </c>
      <c r="C3606" s="15">
        <f t="shared" si="56"/>
        <v>0</v>
      </c>
    </row>
    <row r="3607" spans="1:3" x14ac:dyDescent="0.25">
      <c r="A3607" s="15">
        <v>10765</v>
      </c>
      <c r="B3607" s="15">
        <v>1</v>
      </c>
      <c r="C3607" s="15">
        <f t="shared" si="56"/>
        <v>0</v>
      </c>
    </row>
    <row r="3608" spans="1:3" x14ac:dyDescent="0.25">
      <c r="A3608" s="15">
        <v>10763</v>
      </c>
      <c r="B3608" s="15">
        <v>1</v>
      </c>
      <c r="C3608" s="15">
        <f t="shared" si="56"/>
        <v>0</v>
      </c>
    </row>
    <row r="3609" spans="1:3" x14ac:dyDescent="0.25">
      <c r="A3609" s="15">
        <v>10762</v>
      </c>
      <c r="B3609" s="15">
        <v>1</v>
      </c>
      <c r="C3609" s="15">
        <f t="shared" si="56"/>
        <v>0</v>
      </c>
    </row>
    <row r="3610" spans="1:3" x14ac:dyDescent="0.25">
      <c r="A3610" s="15">
        <v>10761</v>
      </c>
      <c r="B3610" s="15">
        <v>1</v>
      </c>
      <c r="C3610" s="15">
        <f t="shared" si="56"/>
        <v>0</v>
      </c>
    </row>
    <row r="3611" spans="1:3" x14ac:dyDescent="0.25">
      <c r="A3611" s="15">
        <v>10758</v>
      </c>
      <c r="B3611" s="15">
        <v>2</v>
      </c>
      <c r="C3611" s="15">
        <f t="shared" si="56"/>
        <v>1</v>
      </c>
    </row>
    <row r="3612" spans="1:3" x14ac:dyDescent="0.25">
      <c r="A3612" s="15">
        <v>10755</v>
      </c>
      <c r="B3612" s="15">
        <v>1</v>
      </c>
      <c r="C3612" s="15">
        <f t="shared" si="56"/>
        <v>0</v>
      </c>
    </row>
    <row r="3613" spans="1:3" x14ac:dyDescent="0.25">
      <c r="A3613" s="15">
        <v>10753</v>
      </c>
      <c r="B3613" s="15">
        <v>1</v>
      </c>
      <c r="C3613" s="15">
        <f t="shared" si="56"/>
        <v>0</v>
      </c>
    </row>
    <row r="3614" spans="1:3" x14ac:dyDescent="0.25">
      <c r="A3614" s="15">
        <v>10752</v>
      </c>
      <c r="B3614" s="15">
        <v>1</v>
      </c>
      <c r="C3614" s="15">
        <f t="shared" si="56"/>
        <v>0</v>
      </c>
    </row>
    <row r="3615" spans="1:3" x14ac:dyDescent="0.25">
      <c r="A3615" s="15">
        <v>10750</v>
      </c>
      <c r="B3615" s="15">
        <v>1</v>
      </c>
      <c r="C3615" s="15">
        <f t="shared" si="56"/>
        <v>0</v>
      </c>
    </row>
    <row r="3616" spans="1:3" x14ac:dyDescent="0.25">
      <c r="A3616" s="15">
        <v>10749</v>
      </c>
      <c r="B3616" s="15">
        <v>1</v>
      </c>
      <c r="C3616" s="15">
        <f t="shared" si="56"/>
        <v>0</v>
      </c>
    </row>
    <row r="3617" spans="1:3" x14ac:dyDescent="0.25">
      <c r="A3617" s="15">
        <v>10748</v>
      </c>
      <c r="B3617" s="15">
        <v>1</v>
      </c>
      <c r="C3617" s="15">
        <f t="shared" si="56"/>
        <v>0</v>
      </c>
    </row>
    <row r="3618" spans="1:3" x14ac:dyDescent="0.25">
      <c r="A3618" s="15">
        <v>10747</v>
      </c>
      <c r="B3618" s="15">
        <v>2</v>
      </c>
      <c r="C3618" s="15">
        <f t="shared" si="56"/>
        <v>1</v>
      </c>
    </row>
    <row r="3619" spans="1:3" x14ac:dyDescent="0.25">
      <c r="A3619" s="15">
        <v>10746</v>
      </c>
      <c r="B3619" s="15">
        <v>1</v>
      </c>
      <c r="C3619" s="15">
        <f t="shared" si="56"/>
        <v>0</v>
      </c>
    </row>
    <row r="3620" spans="1:3" x14ac:dyDescent="0.25">
      <c r="A3620" s="15">
        <v>10745</v>
      </c>
      <c r="B3620" s="15">
        <v>1</v>
      </c>
      <c r="C3620" s="15">
        <f t="shared" si="56"/>
        <v>0</v>
      </c>
    </row>
    <row r="3621" spans="1:3" x14ac:dyDescent="0.25">
      <c r="A3621" s="15">
        <v>10744</v>
      </c>
      <c r="B3621" s="15">
        <v>1</v>
      </c>
      <c r="C3621" s="15">
        <f t="shared" si="56"/>
        <v>0</v>
      </c>
    </row>
    <row r="3622" spans="1:3" x14ac:dyDescent="0.25">
      <c r="A3622" s="15">
        <v>10743</v>
      </c>
      <c r="B3622" s="15">
        <v>2</v>
      </c>
      <c r="C3622" s="15">
        <f t="shared" si="56"/>
        <v>1</v>
      </c>
    </row>
    <row r="3623" spans="1:3" x14ac:dyDescent="0.25">
      <c r="A3623" s="15">
        <v>84467</v>
      </c>
      <c r="B3623" s="15">
        <v>1</v>
      </c>
      <c r="C3623" s="15">
        <f t="shared" si="56"/>
        <v>0</v>
      </c>
    </row>
    <row r="3624" spans="1:3" x14ac:dyDescent="0.25">
      <c r="A3624" s="15">
        <v>10742</v>
      </c>
      <c r="B3624" s="15">
        <v>1</v>
      </c>
      <c r="C3624" s="15">
        <f t="shared" si="56"/>
        <v>0</v>
      </c>
    </row>
    <row r="3625" spans="1:3" x14ac:dyDescent="0.25">
      <c r="A3625" s="15">
        <v>84466</v>
      </c>
      <c r="B3625" s="15">
        <v>2</v>
      </c>
      <c r="C3625" s="15">
        <f t="shared" si="56"/>
        <v>1</v>
      </c>
    </row>
    <row r="3626" spans="1:3" x14ac:dyDescent="0.25">
      <c r="A3626" s="15">
        <v>10741</v>
      </c>
      <c r="B3626" s="15">
        <v>1</v>
      </c>
      <c r="C3626" s="15">
        <f t="shared" si="56"/>
        <v>0</v>
      </c>
    </row>
    <row r="3627" spans="1:3" x14ac:dyDescent="0.25">
      <c r="A3627" s="15">
        <v>84465</v>
      </c>
      <c r="B3627" s="15">
        <v>1</v>
      </c>
      <c r="C3627" s="15">
        <f t="shared" si="56"/>
        <v>0</v>
      </c>
    </row>
    <row r="3628" spans="1:3" x14ac:dyDescent="0.25">
      <c r="A3628" s="15">
        <v>10740</v>
      </c>
      <c r="B3628" s="15">
        <v>1</v>
      </c>
      <c r="C3628" s="15">
        <f t="shared" si="56"/>
        <v>0</v>
      </c>
    </row>
    <row r="3629" spans="1:3" x14ac:dyDescent="0.25">
      <c r="A3629" s="15">
        <v>84464</v>
      </c>
      <c r="B3629" s="15">
        <v>2</v>
      </c>
      <c r="C3629" s="15">
        <f t="shared" si="56"/>
        <v>1</v>
      </c>
    </row>
    <row r="3630" spans="1:3" x14ac:dyDescent="0.25">
      <c r="A3630" s="15">
        <v>10739</v>
      </c>
      <c r="B3630" s="15">
        <v>1</v>
      </c>
      <c r="C3630" s="15">
        <f t="shared" si="56"/>
        <v>0</v>
      </c>
    </row>
    <row r="3631" spans="1:3" x14ac:dyDescent="0.25">
      <c r="A3631" s="15">
        <v>10738</v>
      </c>
      <c r="B3631" s="15">
        <v>1</v>
      </c>
      <c r="C3631" s="15">
        <f t="shared" si="56"/>
        <v>0</v>
      </c>
    </row>
    <row r="3632" spans="1:3" x14ac:dyDescent="0.25">
      <c r="A3632" s="15">
        <v>10737</v>
      </c>
      <c r="B3632" s="15">
        <v>1</v>
      </c>
      <c r="C3632" s="15">
        <f t="shared" si="56"/>
        <v>0</v>
      </c>
    </row>
    <row r="3633" spans="1:3" x14ac:dyDescent="0.25">
      <c r="A3633" s="15">
        <v>10736</v>
      </c>
      <c r="B3633" s="15">
        <v>1</v>
      </c>
      <c r="C3633" s="15">
        <f t="shared" si="56"/>
        <v>0</v>
      </c>
    </row>
    <row r="3634" spans="1:3" x14ac:dyDescent="0.25">
      <c r="A3634" s="15">
        <v>10735</v>
      </c>
      <c r="B3634" s="15">
        <v>1</v>
      </c>
      <c r="C3634" s="15">
        <f t="shared" si="56"/>
        <v>0</v>
      </c>
    </row>
    <row r="3635" spans="1:3" x14ac:dyDescent="0.25">
      <c r="A3635" s="15">
        <v>10734</v>
      </c>
      <c r="B3635" s="15">
        <v>1</v>
      </c>
      <c r="C3635" s="15">
        <f t="shared" si="56"/>
        <v>0</v>
      </c>
    </row>
    <row r="3636" spans="1:3" x14ac:dyDescent="0.25">
      <c r="A3636" s="15">
        <v>84458</v>
      </c>
      <c r="B3636" s="15">
        <v>1</v>
      </c>
      <c r="C3636" s="15">
        <f t="shared" si="56"/>
        <v>0</v>
      </c>
    </row>
    <row r="3637" spans="1:3" x14ac:dyDescent="0.25">
      <c r="A3637" s="15">
        <v>10733</v>
      </c>
      <c r="B3637" s="15">
        <v>1</v>
      </c>
      <c r="C3637" s="15">
        <f t="shared" si="56"/>
        <v>0</v>
      </c>
    </row>
    <row r="3638" spans="1:3" x14ac:dyDescent="0.25">
      <c r="A3638" s="15">
        <v>10732</v>
      </c>
      <c r="B3638" s="15">
        <v>1</v>
      </c>
      <c r="C3638" s="15">
        <f t="shared" si="56"/>
        <v>0</v>
      </c>
    </row>
    <row r="3639" spans="1:3" x14ac:dyDescent="0.25">
      <c r="A3639" s="15">
        <v>10730</v>
      </c>
      <c r="B3639" s="15">
        <v>1</v>
      </c>
      <c r="C3639" s="15">
        <f t="shared" si="56"/>
        <v>0</v>
      </c>
    </row>
    <row r="3640" spans="1:3" x14ac:dyDescent="0.25">
      <c r="A3640" s="15">
        <v>10728</v>
      </c>
      <c r="B3640" s="15">
        <v>1</v>
      </c>
      <c r="C3640" s="15">
        <f t="shared" si="56"/>
        <v>0</v>
      </c>
    </row>
    <row r="3641" spans="1:3" x14ac:dyDescent="0.25">
      <c r="A3641" s="15">
        <v>10726</v>
      </c>
      <c r="B3641" s="15">
        <v>1</v>
      </c>
      <c r="C3641" s="15">
        <f t="shared" si="56"/>
        <v>0</v>
      </c>
    </row>
    <row r="3642" spans="1:3" x14ac:dyDescent="0.25">
      <c r="A3642" s="15">
        <v>10725</v>
      </c>
      <c r="B3642" s="15">
        <v>1</v>
      </c>
      <c r="C3642" s="15">
        <f t="shared" si="56"/>
        <v>0</v>
      </c>
    </row>
    <row r="3643" spans="1:3" x14ac:dyDescent="0.25">
      <c r="A3643" s="15">
        <v>84449</v>
      </c>
      <c r="B3643" s="15">
        <v>1</v>
      </c>
      <c r="C3643" s="15">
        <f t="shared" si="56"/>
        <v>0</v>
      </c>
    </row>
    <row r="3644" spans="1:3" x14ac:dyDescent="0.25">
      <c r="A3644" s="15">
        <v>10724</v>
      </c>
      <c r="B3644" s="15">
        <v>1</v>
      </c>
      <c r="C3644" s="15">
        <f t="shared" si="56"/>
        <v>0</v>
      </c>
    </row>
    <row r="3645" spans="1:3" x14ac:dyDescent="0.25">
      <c r="A3645" s="15">
        <v>84448</v>
      </c>
      <c r="B3645" s="15">
        <v>1</v>
      </c>
      <c r="C3645" s="15">
        <f t="shared" si="56"/>
        <v>0</v>
      </c>
    </row>
    <row r="3646" spans="1:3" x14ac:dyDescent="0.25">
      <c r="A3646" s="15">
        <v>10723</v>
      </c>
      <c r="B3646" s="15">
        <v>1</v>
      </c>
      <c r="C3646" s="15">
        <f t="shared" si="56"/>
        <v>0</v>
      </c>
    </row>
    <row r="3647" spans="1:3" x14ac:dyDescent="0.25">
      <c r="A3647" s="15">
        <v>84447</v>
      </c>
      <c r="B3647" s="15">
        <v>1</v>
      </c>
      <c r="C3647" s="15">
        <f t="shared" si="56"/>
        <v>0</v>
      </c>
    </row>
    <row r="3648" spans="1:3" x14ac:dyDescent="0.25">
      <c r="A3648" s="15">
        <v>256471</v>
      </c>
      <c r="B3648" s="15">
        <v>2</v>
      </c>
      <c r="C3648" s="15">
        <f t="shared" si="56"/>
        <v>1</v>
      </c>
    </row>
    <row r="3649" spans="1:3" x14ac:dyDescent="0.25">
      <c r="A3649" s="15">
        <v>84446</v>
      </c>
      <c r="B3649" s="15">
        <v>1</v>
      </c>
      <c r="C3649" s="15">
        <f t="shared" si="56"/>
        <v>0</v>
      </c>
    </row>
    <row r="3650" spans="1:3" x14ac:dyDescent="0.25">
      <c r="A3650" s="15">
        <v>10721</v>
      </c>
      <c r="B3650" s="15">
        <v>1</v>
      </c>
      <c r="C3650" s="15">
        <f t="shared" si="56"/>
        <v>0</v>
      </c>
    </row>
    <row r="3651" spans="1:3" x14ac:dyDescent="0.25">
      <c r="A3651" s="15">
        <v>84445</v>
      </c>
      <c r="B3651" s="15">
        <v>1</v>
      </c>
      <c r="C3651" s="15">
        <f t="shared" ref="C3651:C3714" si="57">IF(B3651&gt;1,1,0)</f>
        <v>0</v>
      </c>
    </row>
    <row r="3652" spans="1:3" x14ac:dyDescent="0.25">
      <c r="A3652" s="15">
        <v>10720</v>
      </c>
      <c r="B3652" s="15">
        <v>1</v>
      </c>
      <c r="C3652" s="15">
        <f t="shared" si="57"/>
        <v>0</v>
      </c>
    </row>
    <row r="3653" spans="1:3" x14ac:dyDescent="0.25">
      <c r="A3653" s="15">
        <v>84444</v>
      </c>
      <c r="B3653" s="15">
        <v>1</v>
      </c>
      <c r="C3653" s="15">
        <f t="shared" si="57"/>
        <v>0</v>
      </c>
    </row>
    <row r="3654" spans="1:3" x14ac:dyDescent="0.25">
      <c r="A3654" s="15">
        <v>10718</v>
      </c>
      <c r="B3654" s="15">
        <v>1</v>
      </c>
      <c r="C3654" s="15">
        <f t="shared" si="57"/>
        <v>0</v>
      </c>
    </row>
    <row r="3655" spans="1:3" x14ac:dyDescent="0.25">
      <c r="A3655" s="15">
        <v>10717</v>
      </c>
      <c r="B3655" s="15">
        <v>2</v>
      </c>
      <c r="C3655" s="15">
        <f t="shared" si="57"/>
        <v>1</v>
      </c>
    </row>
    <row r="3656" spans="1:3" x14ac:dyDescent="0.25">
      <c r="A3656" s="15">
        <v>84441</v>
      </c>
      <c r="B3656" s="15">
        <v>1</v>
      </c>
      <c r="C3656" s="15">
        <f t="shared" si="57"/>
        <v>0</v>
      </c>
    </row>
    <row r="3657" spans="1:3" x14ac:dyDescent="0.25">
      <c r="A3657" s="15">
        <v>10716</v>
      </c>
      <c r="B3657" s="15">
        <v>1</v>
      </c>
      <c r="C3657" s="15">
        <f t="shared" si="57"/>
        <v>0</v>
      </c>
    </row>
    <row r="3658" spans="1:3" x14ac:dyDescent="0.25">
      <c r="A3658" s="15">
        <v>84440</v>
      </c>
      <c r="B3658" s="15">
        <v>1</v>
      </c>
      <c r="C3658" s="15">
        <f t="shared" si="57"/>
        <v>0</v>
      </c>
    </row>
    <row r="3659" spans="1:3" x14ac:dyDescent="0.25">
      <c r="A3659" s="15">
        <v>10715</v>
      </c>
      <c r="B3659" s="15">
        <v>1</v>
      </c>
      <c r="C3659" s="15">
        <f t="shared" si="57"/>
        <v>0</v>
      </c>
    </row>
    <row r="3660" spans="1:3" x14ac:dyDescent="0.25">
      <c r="A3660" s="15">
        <v>10714</v>
      </c>
      <c r="B3660" s="15">
        <v>1</v>
      </c>
      <c r="C3660" s="15">
        <f t="shared" si="57"/>
        <v>0</v>
      </c>
    </row>
    <row r="3661" spans="1:3" x14ac:dyDescent="0.25">
      <c r="A3661" s="15">
        <v>10713</v>
      </c>
      <c r="B3661" s="15">
        <v>1</v>
      </c>
      <c r="C3661" s="15">
        <f t="shared" si="57"/>
        <v>0</v>
      </c>
    </row>
    <row r="3662" spans="1:3" x14ac:dyDescent="0.25">
      <c r="A3662" s="15">
        <v>84435</v>
      </c>
      <c r="B3662" s="15">
        <v>1</v>
      </c>
      <c r="C3662" s="15">
        <f t="shared" si="57"/>
        <v>0</v>
      </c>
    </row>
    <row r="3663" spans="1:3" x14ac:dyDescent="0.25">
      <c r="A3663" s="15">
        <v>84434</v>
      </c>
      <c r="B3663" s="15">
        <v>1</v>
      </c>
      <c r="C3663" s="15">
        <f t="shared" si="57"/>
        <v>0</v>
      </c>
    </row>
    <row r="3664" spans="1:3" x14ac:dyDescent="0.25">
      <c r="A3664" s="15">
        <v>158158</v>
      </c>
      <c r="B3664" s="15">
        <v>1</v>
      </c>
      <c r="C3664" s="15">
        <f t="shared" si="57"/>
        <v>0</v>
      </c>
    </row>
    <row r="3665" spans="1:3" x14ac:dyDescent="0.25">
      <c r="A3665" s="15">
        <v>84433</v>
      </c>
      <c r="B3665" s="15">
        <v>1</v>
      </c>
      <c r="C3665" s="15">
        <f t="shared" si="57"/>
        <v>0</v>
      </c>
    </row>
    <row r="3666" spans="1:3" x14ac:dyDescent="0.25">
      <c r="A3666" s="15">
        <v>84432</v>
      </c>
      <c r="B3666" s="15">
        <v>1</v>
      </c>
      <c r="C3666" s="15">
        <f t="shared" si="57"/>
        <v>0</v>
      </c>
    </row>
    <row r="3667" spans="1:3" x14ac:dyDescent="0.25">
      <c r="A3667" s="15">
        <v>10699</v>
      </c>
      <c r="B3667" s="15">
        <v>2</v>
      </c>
      <c r="C3667" s="15">
        <f t="shared" si="57"/>
        <v>1</v>
      </c>
    </row>
    <row r="3668" spans="1:3" x14ac:dyDescent="0.25">
      <c r="A3668" s="15">
        <v>10695</v>
      </c>
      <c r="B3668" s="15">
        <v>1</v>
      </c>
      <c r="C3668" s="15">
        <f t="shared" si="57"/>
        <v>0</v>
      </c>
    </row>
    <row r="3669" spans="1:3" x14ac:dyDescent="0.25">
      <c r="A3669" s="15">
        <v>84419</v>
      </c>
      <c r="B3669" s="15">
        <v>1</v>
      </c>
      <c r="C3669" s="15">
        <f t="shared" si="57"/>
        <v>0</v>
      </c>
    </row>
    <row r="3670" spans="1:3" x14ac:dyDescent="0.25">
      <c r="A3670" s="15">
        <v>10693</v>
      </c>
      <c r="B3670" s="15">
        <v>1</v>
      </c>
      <c r="C3670" s="15">
        <f t="shared" si="57"/>
        <v>0</v>
      </c>
    </row>
    <row r="3671" spans="1:3" x14ac:dyDescent="0.25">
      <c r="A3671" s="15">
        <v>84417</v>
      </c>
      <c r="B3671" s="15">
        <v>1</v>
      </c>
      <c r="C3671" s="15">
        <f t="shared" si="57"/>
        <v>0</v>
      </c>
    </row>
    <row r="3672" spans="1:3" x14ac:dyDescent="0.25">
      <c r="A3672" s="15">
        <v>10692</v>
      </c>
      <c r="B3672" s="15">
        <v>1</v>
      </c>
      <c r="C3672" s="15">
        <f t="shared" si="57"/>
        <v>0</v>
      </c>
    </row>
    <row r="3673" spans="1:3" x14ac:dyDescent="0.25">
      <c r="A3673" s="15">
        <v>10691</v>
      </c>
      <c r="B3673" s="15">
        <v>1</v>
      </c>
      <c r="C3673" s="15">
        <f t="shared" si="57"/>
        <v>0</v>
      </c>
    </row>
    <row r="3674" spans="1:3" x14ac:dyDescent="0.25">
      <c r="A3674" s="15">
        <v>10690</v>
      </c>
      <c r="B3674" s="15">
        <v>1</v>
      </c>
      <c r="C3674" s="15">
        <f t="shared" si="57"/>
        <v>0</v>
      </c>
    </row>
    <row r="3675" spans="1:3" x14ac:dyDescent="0.25">
      <c r="A3675" s="15">
        <v>10687</v>
      </c>
      <c r="B3675" s="15">
        <v>1</v>
      </c>
      <c r="C3675" s="15">
        <f t="shared" si="57"/>
        <v>0</v>
      </c>
    </row>
    <row r="3676" spans="1:3" x14ac:dyDescent="0.25">
      <c r="A3676" s="15">
        <v>10686</v>
      </c>
      <c r="B3676" s="15">
        <v>2</v>
      </c>
      <c r="C3676" s="15">
        <f t="shared" si="57"/>
        <v>1</v>
      </c>
    </row>
    <row r="3677" spans="1:3" x14ac:dyDescent="0.25">
      <c r="A3677" s="15">
        <v>256435</v>
      </c>
      <c r="B3677" s="15">
        <v>1</v>
      </c>
      <c r="C3677" s="15">
        <f t="shared" si="57"/>
        <v>0</v>
      </c>
    </row>
    <row r="3678" spans="1:3" x14ac:dyDescent="0.25">
      <c r="A3678" s="15">
        <v>10683</v>
      </c>
      <c r="B3678" s="15">
        <v>2</v>
      </c>
      <c r="C3678" s="15">
        <f t="shared" si="57"/>
        <v>1</v>
      </c>
    </row>
    <row r="3679" spans="1:3" x14ac:dyDescent="0.25">
      <c r="A3679" s="15">
        <v>10682</v>
      </c>
      <c r="B3679" s="15">
        <v>2</v>
      </c>
      <c r="C3679" s="15">
        <f t="shared" si="57"/>
        <v>1</v>
      </c>
    </row>
    <row r="3680" spans="1:3" x14ac:dyDescent="0.25">
      <c r="A3680" s="15">
        <v>10681</v>
      </c>
      <c r="B3680" s="15">
        <v>1</v>
      </c>
      <c r="C3680" s="15">
        <f t="shared" si="57"/>
        <v>0</v>
      </c>
    </row>
    <row r="3681" spans="1:3" x14ac:dyDescent="0.25">
      <c r="A3681" s="15">
        <v>10678</v>
      </c>
      <c r="B3681" s="15">
        <v>1</v>
      </c>
      <c r="C3681" s="15">
        <f t="shared" si="57"/>
        <v>0</v>
      </c>
    </row>
    <row r="3682" spans="1:3" x14ac:dyDescent="0.25">
      <c r="A3682" s="15">
        <v>10677</v>
      </c>
      <c r="B3682" s="15">
        <v>1</v>
      </c>
      <c r="C3682" s="15">
        <f t="shared" si="57"/>
        <v>0</v>
      </c>
    </row>
    <row r="3683" spans="1:3" x14ac:dyDescent="0.25">
      <c r="A3683" s="15">
        <v>10675</v>
      </c>
      <c r="B3683" s="15">
        <v>1</v>
      </c>
      <c r="C3683" s="15">
        <f t="shared" si="57"/>
        <v>0</v>
      </c>
    </row>
    <row r="3684" spans="1:3" x14ac:dyDescent="0.25">
      <c r="A3684" s="15">
        <v>10674</v>
      </c>
      <c r="B3684" s="15">
        <v>1</v>
      </c>
      <c r="C3684" s="15">
        <f t="shared" si="57"/>
        <v>0</v>
      </c>
    </row>
    <row r="3685" spans="1:3" x14ac:dyDescent="0.25">
      <c r="A3685" s="15">
        <v>10673</v>
      </c>
      <c r="B3685" s="15">
        <v>1</v>
      </c>
      <c r="C3685" s="15">
        <f t="shared" si="57"/>
        <v>0</v>
      </c>
    </row>
    <row r="3686" spans="1:3" x14ac:dyDescent="0.25">
      <c r="A3686" s="15">
        <v>10672</v>
      </c>
      <c r="B3686" s="15">
        <v>1</v>
      </c>
      <c r="C3686" s="15">
        <f t="shared" si="57"/>
        <v>0</v>
      </c>
    </row>
    <row r="3687" spans="1:3" x14ac:dyDescent="0.25">
      <c r="A3687" s="15">
        <v>10671</v>
      </c>
      <c r="B3687" s="15">
        <v>1</v>
      </c>
      <c r="C3687" s="15">
        <f t="shared" si="57"/>
        <v>0</v>
      </c>
    </row>
    <row r="3688" spans="1:3" x14ac:dyDescent="0.25">
      <c r="A3688" s="15">
        <v>10670</v>
      </c>
      <c r="B3688" s="15">
        <v>1</v>
      </c>
      <c r="C3688" s="15">
        <f t="shared" si="57"/>
        <v>0</v>
      </c>
    </row>
    <row r="3689" spans="1:3" x14ac:dyDescent="0.25">
      <c r="A3689" s="15">
        <v>10669</v>
      </c>
      <c r="B3689" s="15">
        <v>1</v>
      </c>
      <c r="C3689" s="15">
        <f t="shared" si="57"/>
        <v>0</v>
      </c>
    </row>
    <row r="3690" spans="1:3" x14ac:dyDescent="0.25">
      <c r="A3690" s="15">
        <v>10668</v>
      </c>
      <c r="B3690" s="15">
        <v>1</v>
      </c>
      <c r="C3690" s="15">
        <f t="shared" si="57"/>
        <v>0</v>
      </c>
    </row>
    <row r="3691" spans="1:3" x14ac:dyDescent="0.25">
      <c r="A3691" s="15">
        <v>10667</v>
      </c>
      <c r="B3691" s="15">
        <v>1</v>
      </c>
      <c r="C3691" s="15">
        <f t="shared" si="57"/>
        <v>0</v>
      </c>
    </row>
    <row r="3692" spans="1:3" x14ac:dyDescent="0.25">
      <c r="A3692" s="15">
        <v>10666</v>
      </c>
      <c r="B3692" s="15">
        <v>1</v>
      </c>
      <c r="C3692" s="15">
        <f t="shared" si="57"/>
        <v>0</v>
      </c>
    </row>
    <row r="3693" spans="1:3" x14ac:dyDescent="0.25">
      <c r="A3693" s="15">
        <v>10664</v>
      </c>
      <c r="B3693" s="15">
        <v>1</v>
      </c>
      <c r="C3693" s="15">
        <f t="shared" si="57"/>
        <v>0</v>
      </c>
    </row>
    <row r="3694" spans="1:3" x14ac:dyDescent="0.25">
      <c r="A3694" s="15">
        <v>10663</v>
      </c>
      <c r="B3694" s="15">
        <v>1</v>
      </c>
      <c r="C3694" s="15">
        <f t="shared" si="57"/>
        <v>0</v>
      </c>
    </row>
    <row r="3695" spans="1:3" x14ac:dyDescent="0.25">
      <c r="A3695" s="15">
        <v>10661</v>
      </c>
      <c r="B3695" s="15">
        <v>5</v>
      </c>
      <c r="C3695" s="15">
        <f t="shared" si="57"/>
        <v>1</v>
      </c>
    </row>
    <row r="3696" spans="1:3" x14ac:dyDescent="0.25">
      <c r="A3696" s="15">
        <v>10660</v>
      </c>
      <c r="B3696" s="15">
        <v>1</v>
      </c>
      <c r="C3696" s="15">
        <f t="shared" si="57"/>
        <v>0</v>
      </c>
    </row>
    <row r="3697" spans="1:3" x14ac:dyDescent="0.25">
      <c r="A3697" s="15">
        <v>10659</v>
      </c>
      <c r="B3697" s="15">
        <v>1</v>
      </c>
      <c r="C3697" s="15">
        <f t="shared" si="57"/>
        <v>0</v>
      </c>
    </row>
    <row r="3698" spans="1:3" x14ac:dyDescent="0.25">
      <c r="A3698" s="15">
        <v>10658</v>
      </c>
      <c r="B3698" s="15">
        <v>1</v>
      </c>
      <c r="C3698" s="15">
        <f t="shared" si="57"/>
        <v>0</v>
      </c>
    </row>
    <row r="3699" spans="1:3" x14ac:dyDescent="0.25">
      <c r="A3699" s="15">
        <v>10657</v>
      </c>
      <c r="B3699" s="15">
        <v>1</v>
      </c>
      <c r="C3699" s="15">
        <f t="shared" si="57"/>
        <v>0</v>
      </c>
    </row>
    <row r="3700" spans="1:3" x14ac:dyDescent="0.25">
      <c r="A3700" s="15">
        <v>10656</v>
      </c>
      <c r="B3700" s="15">
        <v>1</v>
      </c>
      <c r="C3700" s="15">
        <f t="shared" si="57"/>
        <v>0</v>
      </c>
    </row>
    <row r="3701" spans="1:3" x14ac:dyDescent="0.25">
      <c r="A3701" s="15">
        <v>10655</v>
      </c>
      <c r="B3701" s="15">
        <v>1</v>
      </c>
      <c r="C3701" s="15">
        <f t="shared" si="57"/>
        <v>0</v>
      </c>
    </row>
    <row r="3702" spans="1:3" x14ac:dyDescent="0.25">
      <c r="A3702" s="15">
        <v>10654</v>
      </c>
      <c r="B3702" s="15">
        <v>1</v>
      </c>
      <c r="C3702" s="15">
        <f t="shared" si="57"/>
        <v>0</v>
      </c>
    </row>
    <row r="3703" spans="1:3" x14ac:dyDescent="0.25">
      <c r="A3703" s="15">
        <v>10653</v>
      </c>
      <c r="B3703" s="15">
        <v>2</v>
      </c>
      <c r="C3703" s="15">
        <f t="shared" si="57"/>
        <v>1</v>
      </c>
    </row>
    <row r="3704" spans="1:3" x14ac:dyDescent="0.25">
      <c r="A3704" s="15">
        <v>10652</v>
      </c>
      <c r="B3704" s="15">
        <v>1</v>
      </c>
      <c r="C3704" s="15">
        <f t="shared" si="57"/>
        <v>0</v>
      </c>
    </row>
    <row r="3705" spans="1:3" x14ac:dyDescent="0.25">
      <c r="A3705" s="15">
        <v>10651</v>
      </c>
      <c r="B3705" s="15">
        <v>1</v>
      </c>
      <c r="C3705" s="15">
        <f t="shared" si="57"/>
        <v>0</v>
      </c>
    </row>
    <row r="3706" spans="1:3" x14ac:dyDescent="0.25">
      <c r="A3706" s="15">
        <v>84376</v>
      </c>
      <c r="B3706" s="15">
        <v>1</v>
      </c>
      <c r="C3706" s="15">
        <f t="shared" si="57"/>
        <v>0</v>
      </c>
    </row>
    <row r="3707" spans="1:3" x14ac:dyDescent="0.25">
      <c r="A3707" s="15">
        <v>133522</v>
      </c>
      <c r="B3707" s="15">
        <v>2</v>
      </c>
      <c r="C3707" s="15">
        <f t="shared" si="57"/>
        <v>1</v>
      </c>
    </row>
    <row r="3708" spans="1:3" x14ac:dyDescent="0.25">
      <c r="A3708" s="15">
        <v>10644</v>
      </c>
      <c r="B3708" s="15">
        <v>2</v>
      </c>
      <c r="C3708" s="15">
        <f t="shared" si="57"/>
        <v>1</v>
      </c>
    </row>
    <row r="3709" spans="1:3" x14ac:dyDescent="0.25">
      <c r="A3709" s="15">
        <v>10643</v>
      </c>
      <c r="B3709" s="15">
        <v>1</v>
      </c>
      <c r="C3709" s="15">
        <f t="shared" si="57"/>
        <v>0</v>
      </c>
    </row>
    <row r="3710" spans="1:3" x14ac:dyDescent="0.25">
      <c r="A3710" s="15">
        <v>10642</v>
      </c>
      <c r="B3710" s="15">
        <v>1</v>
      </c>
      <c r="C3710" s="15">
        <f t="shared" si="57"/>
        <v>0</v>
      </c>
    </row>
    <row r="3711" spans="1:3" x14ac:dyDescent="0.25">
      <c r="A3711" s="15">
        <v>84366</v>
      </c>
      <c r="B3711" s="15">
        <v>1</v>
      </c>
      <c r="C3711" s="15">
        <f t="shared" si="57"/>
        <v>0</v>
      </c>
    </row>
    <row r="3712" spans="1:3" x14ac:dyDescent="0.25">
      <c r="A3712" s="15">
        <v>10641</v>
      </c>
      <c r="B3712" s="15">
        <v>1</v>
      </c>
      <c r="C3712" s="15">
        <f t="shared" si="57"/>
        <v>0</v>
      </c>
    </row>
    <row r="3713" spans="1:3" x14ac:dyDescent="0.25">
      <c r="A3713" s="15">
        <v>84365</v>
      </c>
      <c r="B3713" s="15">
        <v>1</v>
      </c>
      <c r="C3713" s="15">
        <f t="shared" si="57"/>
        <v>0</v>
      </c>
    </row>
    <row r="3714" spans="1:3" x14ac:dyDescent="0.25">
      <c r="A3714" s="15">
        <v>10640</v>
      </c>
      <c r="B3714" s="15">
        <v>1</v>
      </c>
      <c r="C3714" s="15">
        <f t="shared" si="57"/>
        <v>0</v>
      </c>
    </row>
    <row r="3715" spans="1:3" x14ac:dyDescent="0.25">
      <c r="A3715" s="15">
        <v>84364</v>
      </c>
      <c r="B3715" s="15">
        <v>1</v>
      </c>
      <c r="C3715" s="15">
        <f t="shared" ref="C3715:C3778" si="58">IF(B3715&gt;1,1,0)</f>
        <v>0</v>
      </c>
    </row>
    <row r="3716" spans="1:3" x14ac:dyDescent="0.25">
      <c r="A3716" s="15">
        <v>10637</v>
      </c>
      <c r="B3716" s="15">
        <v>1</v>
      </c>
      <c r="C3716" s="15">
        <f t="shared" si="58"/>
        <v>0</v>
      </c>
    </row>
    <row r="3717" spans="1:3" x14ac:dyDescent="0.25">
      <c r="A3717" s="15">
        <v>10636</v>
      </c>
      <c r="B3717" s="15">
        <v>1</v>
      </c>
      <c r="C3717" s="15">
        <f t="shared" si="58"/>
        <v>0</v>
      </c>
    </row>
    <row r="3718" spans="1:3" x14ac:dyDescent="0.25">
      <c r="A3718" s="15">
        <v>10635</v>
      </c>
      <c r="B3718" s="15">
        <v>1</v>
      </c>
      <c r="C3718" s="15">
        <f t="shared" si="58"/>
        <v>0</v>
      </c>
    </row>
    <row r="3719" spans="1:3" x14ac:dyDescent="0.25">
      <c r="A3719" s="15">
        <v>10634</v>
      </c>
      <c r="B3719" s="15">
        <v>1</v>
      </c>
      <c r="C3719" s="15">
        <f t="shared" si="58"/>
        <v>0</v>
      </c>
    </row>
    <row r="3720" spans="1:3" x14ac:dyDescent="0.25">
      <c r="A3720" s="15">
        <v>10633</v>
      </c>
      <c r="B3720" s="15">
        <v>1</v>
      </c>
      <c r="C3720" s="15">
        <f t="shared" si="58"/>
        <v>0</v>
      </c>
    </row>
    <row r="3721" spans="1:3" x14ac:dyDescent="0.25">
      <c r="A3721" s="15">
        <v>10631</v>
      </c>
      <c r="B3721" s="15">
        <v>1</v>
      </c>
      <c r="C3721" s="15">
        <f t="shared" si="58"/>
        <v>0</v>
      </c>
    </row>
    <row r="3722" spans="1:3" x14ac:dyDescent="0.25">
      <c r="A3722" s="15">
        <v>10630</v>
      </c>
      <c r="B3722" s="15">
        <v>1</v>
      </c>
      <c r="C3722" s="15">
        <f t="shared" si="58"/>
        <v>0</v>
      </c>
    </row>
    <row r="3723" spans="1:3" x14ac:dyDescent="0.25">
      <c r="A3723" s="15">
        <v>10629</v>
      </c>
      <c r="B3723" s="15">
        <v>1</v>
      </c>
      <c r="C3723" s="15">
        <f t="shared" si="58"/>
        <v>0</v>
      </c>
    </row>
    <row r="3724" spans="1:3" x14ac:dyDescent="0.25">
      <c r="A3724" s="15">
        <v>10628</v>
      </c>
      <c r="B3724" s="15">
        <v>1</v>
      </c>
      <c r="C3724" s="15">
        <f t="shared" si="58"/>
        <v>0</v>
      </c>
    </row>
    <row r="3725" spans="1:3" x14ac:dyDescent="0.25">
      <c r="A3725" s="15">
        <v>10626</v>
      </c>
      <c r="B3725" s="15">
        <v>1</v>
      </c>
      <c r="C3725" s="15">
        <f t="shared" si="58"/>
        <v>0</v>
      </c>
    </row>
    <row r="3726" spans="1:3" x14ac:dyDescent="0.25">
      <c r="A3726" s="15">
        <v>10625</v>
      </c>
      <c r="B3726" s="15">
        <v>1</v>
      </c>
      <c r="C3726" s="15">
        <f t="shared" si="58"/>
        <v>0</v>
      </c>
    </row>
    <row r="3727" spans="1:3" x14ac:dyDescent="0.25">
      <c r="A3727" s="15">
        <v>10620</v>
      </c>
      <c r="B3727" s="15">
        <v>1</v>
      </c>
      <c r="C3727" s="15">
        <f t="shared" si="58"/>
        <v>0</v>
      </c>
    </row>
    <row r="3728" spans="1:3" x14ac:dyDescent="0.25">
      <c r="A3728" s="15">
        <v>10618</v>
      </c>
      <c r="B3728" s="15">
        <v>1</v>
      </c>
      <c r="C3728" s="15">
        <f t="shared" si="58"/>
        <v>0</v>
      </c>
    </row>
    <row r="3729" spans="1:3" x14ac:dyDescent="0.25">
      <c r="A3729" s="15">
        <v>84343</v>
      </c>
      <c r="B3729" s="15">
        <v>3</v>
      </c>
      <c r="C3729" s="15">
        <f t="shared" si="58"/>
        <v>1</v>
      </c>
    </row>
    <row r="3730" spans="1:3" x14ac:dyDescent="0.25">
      <c r="A3730" s="15">
        <v>84342</v>
      </c>
      <c r="B3730" s="15">
        <v>2</v>
      </c>
      <c r="C3730" s="15">
        <f t="shared" si="58"/>
        <v>1</v>
      </c>
    </row>
    <row r="3731" spans="1:3" x14ac:dyDescent="0.25">
      <c r="A3731" s="15">
        <v>10617</v>
      </c>
      <c r="B3731" s="15">
        <v>1</v>
      </c>
      <c r="C3731" s="15">
        <f t="shared" si="58"/>
        <v>0</v>
      </c>
    </row>
    <row r="3732" spans="1:3" x14ac:dyDescent="0.25">
      <c r="A3732" s="15">
        <v>10616</v>
      </c>
      <c r="B3732" s="15">
        <v>1</v>
      </c>
      <c r="C3732" s="15">
        <f t="shared" si="58"/>
        <v>0</v>
      </c>
    </row>
    <row r="3733" spans="1:3" x14ac:dyDescent="0.25">
      <c r="A3733" s="15">
        <v>84340</v>
      </c>
      <c r="B3733" s="15">
        <v>1</v>
      </c>
      <c r="C3733" s="15">
        <f t="shared" si="58"/>
        <v>0</v>
      </c>
    </row>
    <row r="3734" spans="1:3" x14ac:dyDescent="0.25">
      <c r="A3734" s="15">
        <v>10614</v>
      </c>
      <c r="B3734" s="15">
        <v>1</v>
      </c>
      <c r="C3734" s="15">
        <f t="shared" si="58"/>
        <v>0</v>
      </c>
    </row>
    <row r="3735" spans="1:3" x14ac:dyDescent="0.25">
      <c r="A3735" s="15">
        <v>10613</v>
      </c>
      <c r="B3735" s="15">
        <v>1</v>
      </c>
      <c r="C3735" s="15">
        <f t="shared" si="58"/>
        <v>0</v>
      </c>
    </row>
    <row r="3736" spans="1:3" x14ac:dyDescent="0.25">
      <c r="A3736" s="15">
        <v>158062</v>
      </c>
      <c r="B3736" s="15">
        <v>1</v>
      </c>
      <c r="C3736" s="15">
        <f t="shared" si="58"/>
        <v>0</v>
      </c>
    </row>
    <row r="3737" spans="1:3" x14ac:dyDescent="0.25">
      <c r="A3737" s="15">
        <v>10612</v>
      </c>
      <c r="B3737" s="15">
        <v>1</v>
      </c>
      <c r="C3737" s="15">
        <f t="shared" si="58"/>
        <v>0</v>
      </c>
    </row>
    <row r="3738" spans="1:3" x14ac:dyDescent="0.25">
      <c r="A3738" s="15">
        <v>10611</v>
      </c>
      <c r="B3738" s="15">
        <v>1</v>
      </c>
      <c r="C3738" s="15">
        <f t="shared" si="58"/>
        <v>0</v>
      </c>
    </row>
    <row r="3739" spans="1:3" x14ac:dyDescent="0.25">
      <c r="A3739" s="15">
        <v>84335</v>
      </c>
      <c r="B3739" s="15">
        <v>1</v>
      </c>
      <c r="C3739" s="15">
        <f t="shared" si="58"/>
        <v>0</v>
      </c>
    </row>
    <row r="3740" spans="1:3" x14ac:dyDescent="0.25">
      <c r="A3740" s="15">
        <v>10610</v>
      </c>
      <c r="B3740" s="15">
        <v>1</v>
      </c>
      <c r="C3740" s="15">
        <f t="shared" si="58"/>
        <v>0</v>
      </c>
    </row>
    <row r="3741" spans="1:3" x14ac:dyDescent="0.25">
      <c r="A3741" s="15">
        <v>133482</v>
      </c>
      <c r="B3741" s="15">
        <v>1</v>
      </c>
      <c r="C3741" s="15">
        <f t="shared" si="58"/>
        <v>0</v>
      </c>
    </row>
    <row r="3742" spans="1:3" x14ac:dyDescent="0.25">
      <c r="A3742" s="15">
        <v>10607</v>
      </c>
      <c r="B3742" s="15">
        <v>1</v>
      </c>
      <c r="C3742" s="15">
        <f t="shared" si="58"/>
        <v>0</v>
      </c>
    </row>
    <row r="3743" spans="1:3" x14ac:dyDescent="0.25">
      <c r="A3743" s="15">
        <v>10606</v>
      </c>
      <c r="B3743" s="15">
        <v>1</v>
      </c>
      <c r="C3743" s="15">
        <f t="shared" si="58"/>
        <v>0</v>
      </c>
    </row>
    <row r="3744" spans="1:3" x14ac:dyDescent="0.25">
      <c r="A3744" s="15">
        <v>10605</v>
      </c>
      <c r="B3744" s="15">
        <v>1</v>
      </c>
      <c r="C3744" s="15">
        <f t="shared" si="58"/>
        <v>0</v>
      </c>
    </row>
    <row r="3745" spans="1:3" x14ac:dyDescent="0.25">
      <c r="A3745" s="15">
        <v>84329</v>
      </c>
      <c r="B3745" s="15">
        <v>1</v>
      </c>
      <c r="C3745" s="15">
        <f t="shared" si="58"/>
        <v>0</v>
      </c>
    </row>
    <row r="3746" spans="1:3" x14ac:dyDescent="0.25">
      <c r="A3746" s="15">
        <v>84328</v>
      </c>
      <c r="B3746" s="15">
        <v>1</v>
      </c>
      <c r="C3746" s="15">
        <f t="shared" si="58"/>
        <v>0</v>
      </c>
    </row>
    <row r="3747" spans="1:3" x14ac:dyDescent="0.25">
      <c r="A3747" s="15">
        <v>10603</v>
      </c>
      <c r="B3747" s="15">
        <v>1</v>
      </c>
      <c r="C3747" s="15">
        <f t="shared" si="58"/>
        <v>0</v>
      </c>
    </row>
    <row r="3748" spans="1:3" x14ac:dyDescent="0.25">
      <c r="A3748" s="15">
        <v>10602</v>
      </c>
      <c r="B3748" s="15">
        <v>1</v>
      </c>
      <c r="C3748" s="15">
        <f t="shared" si="58"/>
        <v>0</v>
      </c>
    </row>
    <row r="3749" spans="1:3" x14ac:dyDescent="0.25">
      <c r="A3749" s="15">
        <v>10600</v>
      </c>
      <c r="B3749" s="15">
        <v>1</v>
      </c>
      <c r="C3749" s="15">
        <f t="shared" si="58"/>
        <v>0</v>
      </c>
    </row>
    <row r="3750" spans="1:3" x14ac:dyDescent="0.25">
      <c r="A3750" s="15">
        <v>84324</v>
      </c>
      <c r="B3750" s="15">
        <v>1</v>
      </c>
      <c r="C3750" s="15">
        <f t="shared" si="58"/>
        <v>0</v>
      </c>
    </row>
    <row r="3751" spans="1:3" x14ac:dyDescent="0.25">
      <c r="A3751" s="15">
        <v>10599</v>
      </c>
      <c r="B3751" s="15">
        <v>2</v>
      </c>
      <c r="C3751" s="15">
        <f t="shared" si="58"/>
        <v>1</v>
      </c>
    </row>
    <row r="3752" spans="1:3" x14ac:dyDescent="0.25">
      <c r="A3752" s="15">
        <v>10598</v>
      </c>
      <c r="B3752" s="15">
        <v>1</v>
      </c>
      <c r="C3752" s="15">
        <f t="shared" si="58"/>
        <v>0</v>
      </c>
    </row>
    <row r="3753" spans="1:3" x14ac:dyDescent="0.25">
      <c r="A3753" s="15">
        <v>84321</v>
      </c>
      <c r="B3753" s="15">
        <v>1</v>
      </c>
      <c r="C3753" s="15">
        <f t="shared" si="58"/>
        <v>0</v>
      </c>
    </row>
    <row r="3754" spans="1:3" x14ac:dyDescent="0.25">
      <c r="A3754" s="15">
        <v>10595</v>
      </c>
      <c r="B3754" s="15">
        <v>1</v>
      </c>
      <c r="C3754" s="15">
        <f t="shared" si="58"/>
        <v>0</v>
      </c>
    </row>
    <row r="3755" spans="1:3" x14ac:dyDescent="0.25">
      <c r="A3755" s="15">
        <v>10594</v>
      </c>
      <c r="B3755" s="15">
        <v>2</v>
      </c>
      <c r="C3755" s="15">
        <f t="shared" si="58"/>
        <v>1</v>
      </c>
    </row>
    <row r="3756" spans="1:3" x14ac:dyDescent="0.25">
      <c r="A3756" s="15">
        <v>84317</v>
      </c>
      <c r="B3756" s="15">
        <v>1</v>
      </c>
      <c r="C3756" s="15">
        <f t="shared" si="58"/>
        <v>0</v>
      </c>
    </row>
    <row r="3757" spans="1:3" x14ac:dyDescent="0.25">
      <c r="A3757" s="15">
        <v>10592</v>
      </c>
      <c r="B3757" s="15">
        <v>1</v>
      </c>
      <c r="C3757" s="15">
        <f t="shared" si="58"/>
        <v>0</v>
      </c>
    </row>
    <row r="3758" spans="1:3" x14ac:dyDescent="0.25">
      <c r="A3758" s="15">
        <v>84315</v>
      </c>
      <c r="B3758" s="15">
        <v>1</v>
      </c>
      <c r="C3758" s="15">
        <f t="shared" si="58"/>
        <v>0</v>
      </c>
    </row>
    <row r="3759" spans="1:3" x14ac:dyDescent="0.25">
      <c r="A3759" s="15">
        <v>10590</v>
      </c>
      <c r="B3759" s="15">
        <v>1</v>
      </c>
      <c r="C3759" s="15">
        <f t="shared" si="58"/>
        <v>0</v>
      </c>
    </row>
    <row r="3760" spans="1:3" x14ac:dyDescent="0.25">
      <c r="A3760" s="15">
        <v>10589</v>
      </c>
      <c r="B3760" s="15">
        <v>1</v>
      </c>
      <c r="C3760" s="15">
        <f t="shared" si="58"/>
        <v>0</v>
      </c>
    </row>
    <row r="3761" spans="1:3" x14ac:dyDescent="0.25">
      <c r="A3761" s="15">
        <v>84313</v>
      </c>
      <c r="B3761" s="15">
        <v>1</v>
      </c>
      <c r="C3761" s="15">
        <f t="shared" si="58"/>
        <v>0</v>
      </c>
    </row>
    <row r="3762" spans="1:3" x14ac:dyDescent="0.25">
      <c r="A3762" s="15">
        <v>158038</v>
      </c>
      <c r="B3762" s="15">
        <v>1</v>
      </c>
      <c r="C3762" s="15">
        <f t="shared" si="58"/>
        <v>0</v>
      </c>
    </row>
    <row r="3763" spans="1:3" x14ac:dyDescent="0.25">
      <c r="A3763" s="15">
        <v>10588</v>
      </c>
      <c r="B3763" s="15">
        <v>1</v>
      </c>
      <c r="C3763" s="15">
        <f t="shared" si="58"/>
        <v>0</v>
      </c>
    </row>
    <row r="3764" spans="1:3" x14ac:dyDescent="0.25">
      <c r="A3764" s="15">
        <v>10587</v>
      </c>
      <c r="B3764" s="15">
        <v>1</v>
      </c>
      <c r="C3764" s="15">
        <f t="shared" si="58"/>
        <v>0</v>
      </c>
    </row>
    <row r="3765" spans="1:3" x14ac:dyDescent="0.25">
      <c r="A3765" s="15">
        <v>84311</v>
      </c>
      <c r="B3765" s="15">
        <v>1</v>
      </c>
      <c r="C3765" s="15">
        <f t="shared" si="58"/>
        <v>0</v>
      </c>
    </row>
    <row r="3766" spans="1:3" x14ac:dyDescent="0.25">
      <c r="A3766" s="15">
        <v>10586</v>
      </c>
      <c r="B3766" s="15">
        <v>1</v>
      </c>
      <c r="C3766" s="15">
        <f t="shared" si="58"/>
        <v>0</v>
      </c>
    </row>
    <row r="3767" spans="1:3" x14ac:dyDescent="0.25">
      <c r="A3767" s="15">
        <v>10585</v>
      </c>
      <c r="B3767" s="15">
        <v>4</v>
      </c>
      <c r="C3767" s="15">
        <f t="shared" si="58"/>
        <v>1</v>
      </c>
    </row>
    <row r="3768" spans="1:3" x14ac:dyDescent="0.25">
      <c r="A3768" s="15">
        <v>10584</v>
      </c>
      <c r="B3768" s="15">
        <v>1</v>
      </c>
      <c r="C3768" s="15">
        <f t="shared" si="58"/>
        <v>0</v>
      </c>
    </row>
    <row r="3769" spans="1:3" x14ac:dyDescent="0.25">
      <c r="A3769" s="15">
        <v>84307</v>
      </c>
      <c r="B3769" s="15">
        <v>1</v>
      </c>
      <c r="C3769" s="15">
        <f t="shared" si="58"/>
        <v>0</v>
      </c>
    </row>
    <row r="3770" spans="1:3" x14ac:dyDescent="0.25">
      <c r="A3770" s="15">
        <v>10581</v>
      </c>
      <c r="B3770" s="15">
        <v>1</v>
      </c>
      <c r="C3770" s="15">
        <f t="shared" si="58"/>
        <v>0</v>
      </c>
    </row>
    <row r="3771" spans="1:3" x14ac:dyDescent="0.25">
      <c r="A3771" s="15">
        <v>10580</v>
      </c>
      <c r="B3771" s="15">
        <v>1</v>
      </c>
      <c r="C3771" s="15">
        <f t="shared" si="58"/>
        <v>0</v>
      </c>
    </row>
    <row r="3772" spans="1:3" x14ac:dyDescent="0.25">
      <c r="A3772" s="15">
        <v>10579</v>
      </c>
      <c r="B3772" s="15">
        <v>1</v>
      </c>
      <c r="C3772" s="15">
        <f t="shared" si="58"/>
        <v>0</v>
      </c>
    </row>
    <row r="3773" spans="1:3" x14ac:dyDescent="0.25">
      <c r="A3773" s="15">
        <v>10578</v>
      </c>
      <c r="B3773" s="15">
        <v>1</v>
      </c>
      <c r="C3773" s="15">
        <f t="shared" si="58"/>
        <v>0</v>
      </c>
    </row>
    <row r="3774" spans="1:3" x14ac:dyDescent="0.25">
      <c r="A3774" s="15">
        <v>10577</v>
      </c>
      <c r="B3774" s="15">
        <v>2</v>
      </c>
      <c r="C3774" s="15">
        <f t="shared" si="58"/>
        <v>1</v>
      </c>
    </row>
    <row r="3775" spans="1:3" x14ac:dyDescent="0.25">
      <c r="A3775" s="15">
        <v>10576</v>
      </c>
      <c r="B3775" s="15">
        <v>1</v>
      </c>
      <c r="C3775" s="15">
        <f t="shared" si="58"/>
        <v>0</v>
      </c>
    </row>
    <row r="3776" spans="1:3" x14ac:dyDescent="0.25">
      <c r="A3776" s="15">
        <v>84300</v>
      </c>
      <c r="B3776" s="15">
        <v>1</v>
      </c>
      <c r="C3776" s="15">
        <f t="shared" si="58"/>
        <v>0</v>
      </c>
    </row>
    <row r="3777" spans="1:3" x14ac:dyDescent="0.25">
      <c r="A3777" s="15">
        <v>10575</v>
      </c>
      <c r="B3777" s="15">
        <v>1</v>
      </c>
      <c r="C3777" s="15">
        <f t="shared" si="58"/>
        <v>0</v>
      </c>
    </row>
    <row r="3778" spans="1:3" x14ac:dyDescent="0.25">
      <c r="A3778" s="15">
        <v>84299</v>
      </c>
      <c r="B3778" s="15">
        <v>1</v>
      </c>
      <c r="C3778" s="15">
        <f t="shared" si="58"/>
        <v>0</v>
      </c>
    </row>
    <row r="3779" spans="1:3" x14ac:dyDescent="0.25">
      <c r="A3779" s="15">
        <v>10574</v>
      </c>
      <c r="B3779" s="15">
        <v>1</v>
      </c>
      <c r="C3779" s="15">
        <f t="shared" ref="C3779:C3842" si="59">IF(B3779&gt;1,1,0)</f>
        <v>0</v>
      </c>
    </row>
    <row r="3780" spans="1:3" x14ac:dyDescent="0.25">
      <c r="A3780" s="15">
        <v>10573</v>
      </c>
      <c r="B3780" s="15">
        <v>1</v>
      </c>
      <c r="C3780" s="15">
        <f t="shared" si="59"/>
        <v>0</v>
      </c>
    </row>
    <row r="3781" spans="1:3" x14ac:dyDescent="0.25">
      <c r="A3781" s="15">
        <v>10572</v>
      </c>
      <c r="B3781" s="15">
        <v>1</v>
      </c>
      <c r="C3781" s="15">
        <f t="shared" si="59"/>
        <v>0</v>
      </c>
    </row>
    <row r="3782" spans="1:3" x14ac:dyDescent="0.25">
      <c r="A3782" s="15">
        <v>84296</v>
      </c>
      <c r="B3782" s="15">
        <v>1</v>
      </c>
      <c r="C3782" s="15">
        <f t="shared" si="59"/>
        <v>0</v>
      </c>
    </row>
    <row r="3783" spans="1:3" x14ac:dyDescent="0.25">
      <c r="A3783" s="15">
        <v>10570</v>
      </c>
      <c r="B3783" s="15">
        <v>1</v>
      </c>
      <c r="C3783" s="15">
        <f t="shared" si="59"/>
        <v>0</v>
      </c>
    </row>
    <row r="3784" spans="1:3" x14ac:dyDescent="0.25">
      <c r="A3784" s="15">
        <v>84295</v>
      </c>
      <c r="B3784" s="15">
        <v>2</v>
      </c>
      <c r="C3784" s="15">
        <f t="shared" si="59"/>
        <v>1</v>
      </c>
    </row>
    <row r="3785" spans="1:3" x14ac:dyDescent="0.25">
      <c r="A3785" s="15">
        <v>10569</v>
      </c>
      <c r="B3785" s="15">
        <v>1</v>
      </c>
      <c r="C3785" s="15">
        <f t="shared" si="59"/>
        <v>0</v>
      </c>
    </row>
    <row r="3786" spans="1:3" x14ac:dyDescent="0.25">
      <c r="A3786" s="15">
        <v>10568</v>
      </c>
      <c r="B3786" s="15">
        <v>3</v>
      </c>
      <c r="C3786" s="15">
        <f t="shared" si="59"/>
        <v>1</v>
      </c>
    </row>
    <row r="3787" spans="1:3" x14ac:dyDescent="0.25">
      <c r="A3787" s="15">
        <v>10567</v>
      </c>
      <c r="B3787" s="15">
        <v>1</v>
      </c>
      <c r="C3787" s="15">
        <f t="shared" si="59"/>
        <v>0</v>
      </c>
    </row>
    <row r="3788" spans="1:3" x14ac:dyDescent="0.25">
      <c r="A3788" s="15">
        <v>10566</v>
      </c>
      <c r="B3788" s="15">
        <v>1</v>
      </c>
      <c r="C3788" s="15">
        <f t="shared" si="59"/>
        <v>0</v>
      </c>
    </row>
    <row r="3789" spans="1:3" x14ac:dyDescent="0.25">
      <c r="A3789" s="15">
        <v>10565</v>
      </c>
      <c r="B3789" s="15">
        <v>1</v>
      </c>
      <c r="C3789" s="15">
        <f t="shared" si="59"/>
        <v>0</v>
      </c>
    </row>
    <row r="3790" spans="1:3" x14ac:dyDescent="0.25">
      <c r="A3790" s="15">
        <v>84289</v>
      </c>
      <c r="B3790" s="15">
        <v>1</v>
      </c>
      <c r="C3790" s="15">
        <f t="shared" si="59"/>
        <v>0</v>
      </c>
    </row>
    <row r="3791" spans="1:3" x14ac:dyDescent="0.25">
      <c r="A3791" s="15">
        <v>10564</v>
      </c>
      <c r="B3791" s="15">
        <v>2</v>
      </c>
      <c r="C3791" s="15">
        <f t="shared" si="59"/>
        <v>1</v>
      </c>
    </row>
    <row r="3792" spans="1:3" x14ac:dyDescent="0.25">
      <c r="A3792" s="15">
        <v>10563</v>
      </c>
      <c r="B3792" s="15">
        <v>1</v>
      </c>
      <c r="C3792" s="15">
        <f t="shared" si="59"/>
        <v>0</v>
      </c>
    </row>
    <row r="3793" spans="1:3" x14ac:dyDescent="0.25">
      <c r="A3793" s="15">
        <v>10562</v>
      </c>
      <c r="B3793" s="15">
        <v>1</v>
      </c>
      <c r="C3793" s="15">
        <f t="shared" si="59"/>
        <v>0</v>
      </c>
    </row>
    <row r="3794" spans="1:3" x14ac:dyDescent="0.25">
      <c r="A3794" s="15">
        <v>10561</v>
      </c>
      <c r="B3794" s="15">
        <v>1</v>
      </c>
      <c r="C3794" s="15">
        <f t="shared" si="59"/>
        <v>0</v>
      </c>
    </row>
    <row r="3795" spans="1:3" x14ac:dyDescent="0.25">
      <c r="A3795" s="15">
        <v>10560</v>
      </c>
      <c r="B3795" s="15">
        <v>2</v>
      </c>
      <c r="C3795" s="15">
        <f t="shared" si="59"/>
        <v>1</v>
      </c>
    </row>
    <row r="3796" spans="1:3" x14ac:dyDescent="0.25">
      <c r="A3796" s="15">
        <v>256309</v>
      </c>
      <c r="B3796" s="15">
        <v>1</v>
      </c>
      <c r="C3796" s="15">
        <f t="shared" si="59"/>
        <v>0</v>
      </c>
    </row>
    <row r="3797" spans="1:3" x14ac:dyDescent="0.25">
      <c r="A3797" s="15">
        <v>10559</v>
      </c>
      <c r="B3797" s="15">
        <v>2</v>
      </c>
      <c r="C3797" s="15">
        <f t="shared" si="59"/>
        <v>1</v>
      </c>
    </row>
    <row r="3798" spans="1:3" x14ac:dyDescent="0.25">
      <c r="A3798" s="15">
        <v>10558</v>
      </c>
      <c r="B3798" s="15">
        <v>2</v>
      </c>
      <c r="C3798" s="15">
        <f t="shared" si="59"/>
        <v>1</v>
      </c>
    </row>
    <row r="3799" spans="1:3" x14ac:dyDescent="0.25">
      <c r="A3799" s="15">
        <v>84282</v>
      </c>
      <c r="B3799" s="15">
        <v>2</v>
      </c>
      <c r="C3799" s="15">
        <f t="shared" si="59"/>
        <v>1</v>
      </c>
    </row>
    <row r="3800" spans="1:3" x14ac:dyDescent="0.25">
      <c r="A3800" s="15">
        <v>10557</v>
      </c>
      <c r="B3800" s="15">
        <v>1</v>
      </c>
      <c r="C3800" s="15">
        <f t="shared" si="59"/>
        <v>0</v>
      </c>
    </row>
    <row r="3801" spans="1:3" x14ac:dyDescent="0.25">
      <c r="A3801" s="15">
        <v>10556</v>
      </c>
      <c r="B3801" s="15">
        <v>1</v>
      </c>
      <c r="C3801" s="15">
        <f t="shared" si="59"/>
        <v>0</v>
      </c>
    </row>
    <row r="3802" spans="1:3" x14ac:dyDescent="0.25">
      <c r="A3802" s="15">
        <v>10555</v>
      </c>
      <c r="B3802" s="15">
        <v>2</v>
      </c>
      <c r="C3802" s="15">
        <f t="shared" si="59"/>
        <v>1</v>
      </c>
    </row>
    <row r="3803" spans="1:3" x14ac:dyDescent="0.25">
      <c r="A3803" s="15">
        <v>10554</v>
      </c>
      <c r="B3803" s="15">
        <v>1</v>
      </c>
      <c r="C3803" s="15">
        <f t="shared" si="59"/>
        <v>0</v>
      </c>
    </row>
    <row r="3804" spans="1:3" x14ac:dyDescent="0.25">
      <c r="A3804" s="15">
        <v>10553</v>
      </c>
      <c r="B3804" s="15">
        <v>1</v>
      </c>
      <c r="C3804" s="15">
        <f t="shared" si="59"/>
        <v>0</v>
      </c>
    </row>
    <row r="3805" spans="1:3" x14ac:dyDescent="0.25">
      <c r="A3805" s="15">
        <v>10552</v>
      </c>
      <c r="B3805" s="15">
        <v>1</v>
      </c>
      <c r="C3805" s="15">
        <f t="shared" si="59"/>
        <v>0</v>
      </c>
    </row>
    <row r="3806" spans="1:3" x14ac:dyDescent="0.25">
      <c r="A3806" s="15">
        <v>84276</v>
      </c>
      <c r="B3806" s="15">
        <v>1</v>
      </c>
      <c r="C3806" s="15">
        <f t="shared" si="59"/>
        <v>0</v>
      </c>
    </row>
    <row r="3807" spans="1:3" x14ac:dyDescent="0.25">
      <c r="A3807" s="15">
        <v>10551</v>
      </c>
      <c r="B3807" s="15">
        <v>1</v>
      </c>
      <c r="C3807" s="15">
        <f t="shared" si="59"/>
        <v>0</v>
      </c>
    </row>
    <row r="3808" spans="1:3" x14ac:dyDescent="0.25">
      <c r="A3808" s="15">
        <v>84275</v>
      </c>
      <c r="B3808" s="15">
        <v>1</v>
      </c>
      <c r="C3808" s="15">
        <f t="shared" si="59"/>
        <v>0</v>
      </c>
    </row>
    <row r="3809" spans="1:3" x14ac:dyDescent="0.25">
      <c r="A3809" s="15">
        <v>10550</v>
      </c>
      <c r="B3809" s="15">
        <v>1</v>
      </c>
      <c r="C3809" s="15">
        <f t="shared" si="59"/>
        <v>0</v>
      </c>
    </row>
    <row r="3810" spans="1:3" x14ac:dyDescent="0.25">
      <c r="A3810" s="15">
        <v>10549</v>
      </c>
      <c r="B3810" s="15">
        <v>1</v>
      </c>
      <c r="C3810" s="15">
        <f t="shared" si="59"/>
        <v>0</v>
      </c>
    </row>
    <row r="3811" spans="1:3" x14ac:dyDescent="0.25">
      <c r="A3811" s="15">
        <v>256297</v>
      </c>
      <c r="B3811" s="15">
        <v>2</v>
      </c>
      <c r="C3811" s="15">
        <f t="shared" si="59"/>
        <v>1</v>
      </c>
    </row>
    <row r="3812" spans="1:3" x14ac:dyDescent="0.25">
      <c r="A3812" s="15">
        <v>10547</v>
      </c>
      <c r="B3812" s="15">
        <v>2</v>
      </c>
      <c r="C3812" s="15">
        <f t="shared" si="59"/>
        <v>1</v>
      </c>
    </row>
    <row r="3813" spans="1:3" x14ac:dyDescent="0.25">
      <c r="A3813" s="15">
        <v>84271</v>
      </c>
      <c r="B3813" s="15">
        <v>1</v>
      </c>
      <c r="C3813" s="15">
        <f t="shared" si="59"/>
        <v>0</v>
      </c>
    </row>
    <row r="3814" spans="1:3" x14ac:dyDescent="0.25">
      <c r="A3814" s="15">
        <v>10544</v>
      </c>
      <c r="B3814" s="15">
        <v>1</v>
      </c>
      <c r="C3814" s="15">
        <f t="shared" si="59"/>
        <v>0</v>
      </c>
    </row>
    <row r="3815" spans="1:3" x14ac:dyDescent="0.25">
      <c r="A3815" s="15">
        <v>84267</v>
      </c>
      <c r="B3815" s="15">
        <v>1</v>
      </c>
      <c r="C3815" s="15">
        <f t="shared" si="59"/>
        <v>0</v>
      </c>
    </row>
    <row r="3816" spans="1:3" x14ac:dyDescent="0.25">
      <c r="A3816" s="15">
        <v>10542</v>
      </c>
      <c r="B3816" s="15">
        <v>1</v>
      </c>
      <c r="C3816" s="15">
        <f t="shared" si="59"/>
        <v>0</v>
      </c>
    </row>
    <row r="3817" spans="1:3" x14ac:dyDescent="0.25">
      <c r="A3817" s="15">
        <v>84266</v>
      </c>
      <c r="B3817" s="15">
        <v>1</v>
      </c>
      <c r="C3817" s="15">
        <f t="shared" si="59"/>
        <v>0</v>
      </c>
    </row>
    <row r="3818" spans="1:3" x14ac:dyDescent="0.25">
      <c r="A3818" s="15">
        <v>10540</v>
      </c>
      <c r="B3818" s="15">
        <v>1</v>
      </c>
      <c r="C3818" s="15">
        <f t="shared" si="59"/>
        <v>0</v>
      </c>
    </row>
    <row r="3819" spans="1:3" x14ac:dyDescent="0.25">
      <c r="A3819" s="15">
        <v>10539</v>
      </c>
      <c r="B3819" s="15">
        <v>1</v>
      </c>
      <c r="C3819" s="15">
        <f t="shared" si="59"/>
        <v>0</v>
      </c>
    </row>
    <row r="3820" spans="1:3" x14ac:dyDescent="0.25">
      <c r="A3820" s="15">
        <v>10538</v>
      </c>
      <c r="B3820" s="15">
        <v>1</v>
      </c>
      <c r="C3820" s="15">
        <f t="shared" si="59"/>
        <v>0</v>
      </c>
    </row>
    <row r="3821" spans="1:3" x14ac:dyDescent="0.25">
      <c r="A3821" s="15">
        <v>10537</v>
      </c>
      <c r="B3821" s="15">
        <v>1</v>
      </c>
      <c r="C3821" s="15">
        <f t="shared" si="59"/>
        <v>0</v>
      </c>
    </row>
    <row r="3822" spans="1:3" x14ac:dyDescent="0.25">
      <c r="A3822" s="15">
        <v>10536</v>
      </c>
      <c r="B3822" s="15">
        <v>1</v>
      </c>
      <c r="C3822" s="15">
        <f t="shared" si="59"/>
        <v>0</v>
      </c>
    </row>
    <row r="3823" spans="1:3" x14ac:dyDescent="0.25">
      <c r="A3823" s="15">
        <v>84261</v>
      </c>
      <c r="B3823" s="15">
        <v>1</v>
      </c>
      <c r="C3823" s="15">
        <f t="shared" si="59"/>
        <v>0</v>
      </c>
    </row>
    <row r="3824" spans="1:3" x14ac:dyDescent="0.25">
      <c r="A3824" s="15">
        <v>84260</v>
      </c>
      <c r="B3824" s="15">
        <v>1</v>
      </c>
      <c r="C3824" s="15">
        <f t="shared" si="59"/>
        <v>0</v>
      </c>
    </row>
    <row r="3825" spans="1:3" x14ac:dyDescent="0.25">
      <c r="A3825" s="15">
        <v>10535</v>
      </c>
      <c r="B3825" s="15">
        <v>2</v>
      </c>
      <c r="C3825" s="15">
        <f t="shared" si="59"/>
        <v>1</v>
      </c>
    </row>
    <row r="3826" spans="1:3" x14ac:dyDescent="0.25">
      <c r="A3826" s="15">
        <v>10534</v>
      </c>
      <c r="B3826" s="15">
        <v>1</v>
      </c>
      <c r="C3826" s="15">
        <f t="shared" si="59"/>
        <v>0</v>
      </c>
    </row>
    <row r="3827" spans="1:3" x14ac:dyDescent="0.25">
      <c r="A3827" s="15">
        <v>10533</v>
      </c>
      <c r="B3827" s="15">
        <v>1</v>
      </c>
      <c r="C3827" s="15">
        <f t="shared" si="59"/>
        <v>0</v>
      </c>
    </row>
    <row r="3828" spans="1:3" x14ac:dyDescent="0.25">
      <c r="A3828" s="15">
        <v>84258</v>
      </c>
      <c r="B3828" s="15">
        <v>1</v>
      </c>
      <c r="C3828" s="15">
        <f t="shared" si="59"/>
        <v>0</v>
      </c>
    </row>
    <row r="3829" spans="1:3" x14ac:dyDescent="0.25">
      <c r="A3829" s="15">
        <v>256281</v>
      </c>
      <c r="B3829" s="15">
        <v>1</v>
      </c>
      <c r="C3829" s="15">
        <f t="shared" si="59"/>
        <v>0</v>
      </c>
    </row>
    <row r="3830" spans="1:3" x14ac:dyDescent="0.25">
      <c r="A3830" s="15">
        <v>84254</v>
      </c>
      <c r="B3830" s="15">
        <v>1</v>
      </c>
      <c r="C3830" s="15">
        <f t="shared" si="59"/>
        <v>0</v>
      </c>
    </row>
    <row r="3831" spans="1:3" x14ac:dyDescent="0.25">
      <c r="A3831" s="15">
        <v>10529</v>
      </c>
      <c r="B3831" s="15">
        <v>1</v>
      </c>
      <c r="C3831" s="15">
        <f t="shared" si="59"/>
        <v>0</v>
      </c>
    </row>
    <row r="3832" spans="1:3" x14ac:dyDescent="0.25">
      <c r="A3832" s="15">
        <v>10528</v>
      </c>
      <c r="B3832" s="15">
        <v>2</v>
      </c>
      <c r="C3832" s="15">
        <f t="shared" si="59"/>
        <v>1</v>
      </c>
    </row>
    <row r="3833" spans="1:3" x14ac:dyDescent="0.25">
      <c r="A3833" s="15">
        <v>10527</v>
      </c>
      <c r="B3833" s="15">
        <v>1</v>
      </c>
      <c r="C3833" s="15">
        <f t="shared" si="59"/>
        <v>0</v>
      </c>
    </row>
    <row r="3834" spans="1:3" x14ac:dyDescent="0.25">
      <c r="A3834" s="15">
        <v>84251</v>
      </c>
      <c r="B3834" s="15">
        <v>1</v>
      </c>
      <c r="C3834" s="15">
        <f t="shared" si="59"/>
        <v>0</v>
      </c>
    </row>
    <row r="3835" spans="1:3" x14ac:dyDescent="0.25">
      <c r="A3835" s="15">
        <v>10526</v>
      </c>
      <c r="B3835" s="15">
        <v>1</v>
      </c>
      <c r="C3835" s="15">
        <f t="shared" si="59"/>
        <v>0</v>
      </c>
    </row>
    <row r="3836" spans="1:3" x14ac:dyDescent="0.25">
      <c r="A3836" s="15">
        <v>10525</v>
      </c>
      <c r="B3836" s="15">
        <v>1</v>
      </c>
      <c r="C3836" s="15">
        <f t="shared" si="59"/>
        <v>0</v>
      </c>
    </row>
    <row r="3837" spans="1:3" x14ac:dyDescent="0.25">
      <c r="A3837" s="15">
        <v>10524</v>
      </c>
      <c r="B3837" s="15">
        <v>1</v>
      </c>
      <c r="C3837" s="15">
        <f t="shared" si="59"/>
        <v>0</v>
      </c>
    </row>
    <row r="3838" spans="1:3" x14ac:dyDescent="0.25">
      <c r="A3838" s="15">
        <v>10522</v>
      </c>
      <c r="B3838" s="15">
        <v>1</v>
      </c>
      <c r="C3838" s="15">
        <f t="shared" si="59"/>
        <v>0</v>
      </c>
    </row>
    <row r="3839" spans="1:3" x14ac:dyDescent="0.25">
      <c r="A3839" s="15">
        <v>84246</v>
      </c>
      <c r="B3839" s="15">
        <v>1</v>
      </c>
      <c r="C3839" s="15">
        <f t="shared" si="59"/>
        <v>0</v>
      </c>
    </row>
    <row r="3840" spans="1:3" x14ac:dyDescent="0.25">
      <c r="A3840" s="15">
        <v>133396</v>
      </c>
      <c r="B3840" s="15">
        <v>2</v>
      </c>
      <c r="C3840" s="15">
        <f t="shared" si="59"/>
        <v>1</v>
      </c>
    </row>
    <row r="3841" spans="1:3" x14ac:dyDescent="0.25">
      <c r="A3841" s="15">
        <v>10521</v>
      </c>
      <c r="B3841" s="15">
        <v>1</v>
      </c>
      <c r="C3841" s="15">
        <f t="shared" si="59"/>
        <v>0</v>
      </c>
    </row>
    <row r="3842" spans="1:3" x14ac:dyDescent="0.25">
      <c r="A3842" s="15">
        <v>10520</v>
      </c>
      <c r="B3842" s="15">
        <v>1</v>
      </c>
      <c r="C3842" s="15">
        <f t="shared" si="59"/>
        <v>0</v>
      </c>
    </row>
    <row r="3843" spans="1:3" x14ac:dyDescent="0.25">
      <c r="A3843" s="15">
        <v>10519</v>
      </c>
      <c r="B3843" s="15">
        <v>1</v>
      </c>
      <c r="C3843" s="15">
        <f t="shared" ref="C3843:C3906" si="60">IF(B3843&gt;1,1,0)</f>
        <v>0</v>
      </c>
    </row>
    <row r="3844" spans="1:3" x14ac:dyDescent="0.25">
      <c r="A3844" s="15">
        <v>10518</v>
      </c>
      <c r="B3844" s="15">
        <v>1</v>
      </c>
      <c r="C3844" s="15">
        <f t="shared" si="60"/>
        <v>0</v>
      </c>
    </row>
    <row r="3845" spans="1:3" x14ac:dyDescent="0.25">
      <c r="A3845" s="15">
        <v>10517</v>
      </c>
      <c r="B3845" s="15">
        <v>1</v>
      </c>
      <c r="C3845" s="15">
        <f t="shared" si="60"/>
        <v>0</v>
      </c>
    </row>
    <row r="3846" spans="1:3" x14ac:dyDescent="0.25">
      <c r="A3846" s="15">
        <v>10516</v>
      </c>
      <c r="B3846" s="15">
        <v>5</v>
      </c>
      <c r="C3846" s="15">
        <f t="shared" si="60"/>
        <v>1</v>
      </c>
    </row>
    <row r="3847" spans="1:3" x14ac:dyDescent="0.25">
      <c r="A3847" s="15">
        <v>207115</v>
      </c>
      <c r="B3847" s="15">
        <v>1</v>
      </c>
      <c r="C3847" s="15">
        <f t="shared" si="60"/>
        <v>0</v>
      </c>
    </row>
    <row r="3848" spans="1:3" x14ac:dyDescent="0.25">
      <c r="A3848" s="15">
        <v>84239</v>
      </c>
      <c r="B3848" s="15">
        <v>1</v>
      </c>
      <c r="C3848" s="15">
        <f t="shared" si="60"/>
        <v>0</v>
      </c>
    </row>
    <row r="3849" spans="1:3" x14ac:dyDescent="0.25">
      <c r="A3849" s="15">
        <v>10514</v>
      </c>
      <c r="B3849" s="15">
        <v>1</v>
      </c>
      <c r="C3849" s="15">
        <f t="shared" si="60"/>
        <v>0</v>
      </c>
    </row>
    <row r="3850" spans="1:3" x14ac:dyDescent="0.25">
      <c r="A3850" s="15">
        <v>10513</v>
      </c>
      <c r="B3850" s="15">
        <v>1</v>
      </c>
      <c r="C3850" s="15">
        <f t="shared" si="60"/>
        <v>0</v>
      </c>
    </row>
    <row r="3851" spans="1:3" x14ac:dyDescent="0.25">
      <c r="A3851" s="15">
        <v>10512</v>
      </c>
      <c r="B3851" s="15">
        <v>1</v>
      </c>
      <c r="C3851" s="15">
        <f t="shared" si="60"/>
        <v>0</v>
      </c>
    </row>
    <row r="3852" spans="1:3" x14ac:dyDescent="0.25">
      <c r="A3852" s="15">
        <v>84233</v>
      </c>
      <c r="B3852" s="15">
        <v>2</v>
      </c>
      <c r="C3852" s="15">
        <f t="shared" si="60"/>
        <v>1</v>
      </c>
    </row>
    <row r="3853" spans="1:3" x14ac:dyDescent="0.25">
      <c r="A3853" s="15">
        <v>84232</v>
      </c>
      <c r="B3853" s="15">
        <v>1</v>
      </c>
      <c r="C3853" s="15">
        <f t="shared" si="60"/>
        <v>0</v>
      </c>
    </row>
    <row r="3854" spans="1:3" x14ac:dyDescent="0.25">
      <c r="A3854" s="15">
        <v>10507</v>
      </c>
      <c r="B3854" s="15">
        <v>1</v>
      </c>
      <c r="C3854" s="15">
        <f t="shared" si="60"/>
        <v>0</v>
      </c>
    </row>
    <row r="3855" spans="1:3" x14ac:dyDescent="0.25">
      <c r="A3855" s="15">
        <v>84231</v>
      </c>
      <c r="B3855" s="15">
        <v>1</v>
      </c>
      <c r="C3855" s="15">
        <f t="shared" si="60"/>
        <v>0</v>
      </c>
    </row>
    <row r="3856" spans="1:3" x14ac:dyDescent="0.25">
      <c r="A3856" s="15">
        <v>84230</v>
      </c>
      <c r="B3856" s="15">
        <v>1</v>
      </c>
      <c r="C3856" s="15">
        <f t="shared" si="60"/>
        <v>0</v>
      </c>
    </row>
    <row r="3857" spans="1:3" x14ac:dyDescent="0.25">
      <c r="A3857" s="15">
        <v>10505</v>
      </c>
      <c r="B3857" s="15">
        <v>1</v>
      </c>
      <c r="C3857" s="15">
        <f t="shared" si="60"/>
        <v>0</v>
      </c>
    </row>
    <row r="3858" spans="1:3" x14ac:dyDescent="0.25">
      <c r="A3858" s="15">
        <v>10501</v>
      </c>
      <c r="B3858" s="15">
        <v>1</v>
      </c>
      <c r="C3858" s="15">
        <f t="shared" si="60"/>
        <v>0</v>
      </c>
    </row>
    <row r="3859" spans="1:3" x14ac:dyDescent="0.25">
      <c r="A3859" s="15">
        <v>84225</v>
      </c>
      <c r="B3859" s="15">
        <v>1</v>
      </c>
      <c r="C3859" s="15">
        <f t="shared" si="60"/>
        <v>0</v>
      </c>
    </row>
    <row r="3860" spans="1:3" x14ac:dyDescent="0.25">
      <c r="A3860" s="15">
        <v>10500</v>
      </c>
      <c r="B3860" s="15">
        <v>1</v>
      </c>
      <c r="C3860" s="15">
        <f t="shared" si="60"/>
        <v>0</v>
      </c>
    </row>
    <row r="3861" spans="1:3" x14ac:dyDescent="0.25">
      <c r="A3861" s="15">
        <v>84224</v>
      </c>
      <c r="B3861" s="15">
        <v>1</v>
      </c>
      <c r="C3861" s="15">
        <f t="shared" si="60"/>
        <v>0</v>
      </c>
    </row>
    <row r="3862" spans="1:3" x14ac:dyDescent="0.25">
      <c r="A3862" s="15">
        <v>10499</v>
      </c>
      <c r="B3862" s="15">
        <v>1</v>
      </c>
      <c r="C3862" s="15">
        <f t="shared" si="60"/>
        <v>0</v>
      </c>
    </row>
    <row r="3863" spans="1:3" x14ac:dyDescent="0.25">
      <c r="A3863" s="15">
        <v>84223</v>
      </c>
      <c r="B3863" s="15">
        <v>1</v>
      </c>
      <c r="C3863" s="15">
        <f t="shared" si="60"/>
        <v>0</v>
      </c>
    </row>
    <row r="3864" spans="1:3" x14ac:dyDescent="0.25">
      <c r="A3864" s="15">
        <v>10498</v>
      </c>
      <c r="B3864" s="15">
        <v>1</v>
      </c>
      <c r="C3864" s="15">
        <f t="shared" si="60"/>
        <v>0</v>
      </c>
    </row>
    <row r="3865" spans="1:3" x14ac:dyDescent="0.25">
      <c r="A3865" s="15">
        <v>10497</v>
      </c>
      <c r="B3865" s="15">
        <v>1</v>
      </c>
      <c r="C3865" s="15">
        <f t="shared" si="60"/>
        <v>0</v>
      </c>
    </row>
    <row r="3866" spans="1:3" x14ac:dyDescent="0.25">
      <c r="A3866" s="15">
        <v>84221</v>
      </c>
      <c r="B3866" s="15">
        <v>1</v>
      </c>
      <c r="C3866" s="15">
        <f t="shared" si="60"/>
        <v>0</v>
      </c>
    </row>
    <row r="3867" spans="1:3" x14ac:dyDescent="0.25">
      <c r="A3867" s="15">
        <v>84220</v>
      </c>
      <c r="B3867" s="15">
        <v>1</v>
      </c>
      <c r="C3867" s="15">
        <f t="shared" si="60"/>
        <v>0</v>
      </c>
    </row>
    <row r="3868" spans="1:3" x14ac:dyDescent="0.25">
      <c r="A3868" s="15">
        <v>10495</v>
      </c>
      <c r="B3868" s="15">
        <v>1</v>
      </c>
      <c r="C3868" s="15">
        <f t="shared" si="60"/>
        <v>0</v>
      </c>
    </row>
    <row r="3869" spans="1:3" x14ac:dyDescent="0.25">
      <c r="A3869" s="15">
        <v>10494</v>
      </c>
      <c r="B3869" s="15">
        <v>1</v>
      </c>
      <c r="C3869" s="15">
        <f t="shared" si="60"/>
        <v>0</v>
      </c>
    </row>
    <row r="3870" spans="1:3" x14ac:dyDescent="0.25">
      <c r="A3870" s="15">
        <v>84218</v>
      </c>
      <c r="B3870" s="15">
        <v>1</v>
      </c>
      <c r="C3870" s="15">
        <f t="shared" si="60"/>
        <v>0</v>
      </c>
    </row>
    <row r="3871" spans="1:3" x14ac:dyDescent="0.25">
      <c r="A3871" s="15">
        <v>10493</v>
      </c>
      <c r="B3871" s="15">
        <v>1</v>
      </c>
      <c r="C3871" s="15">
        <f t="shared" si="60"/>
        <v>0</v>
      </c>
    </row>
    <row r="3872" spans="1:3" x14ac:dyDescent="0.25">
      <c r="A3872" s="15">
        <v>10491</v>
      </c>
      <c r="B3872" s="15">
        <v>3</v>
      </c>
      <c r="C3872" s="15">
        <f t="shared" si="60"/>
        <v>1</v>
      </c>
    </row>
    <row r="3873" spans="1:3" x14ac:dyDescent="0.25">
      <c r="A3873" s="15">
        <v>10490</v>
      </c>
      <c r="B3873" s="15">
        <v>1</v>
      </c>
      <c r="C3873" s="15">
        <f t="shared" si="60"/>
        <v>0</v>
      </c>
    </row>
    <row r="3874" spans="1:3" x14ac:dyDescent="0.25">
      <c r="A3874" s="15">
        <v>10488</v>
      </c>
      <c r="B3874" s="15">
        <v>1</v>
      </c>
      <c r="C3874" s="15">
        <f t="shared" si="60"/>
        <v>0</v>
      </c>
    </row>
    <row r="3875" spans="1:3" x14ac:dyDescent="0.25">
      <c r="A3875" s="15">
        <v>10484</v>
      </c>
      <c r="B3875" s="15">
        <v>2</v>
      </c>
      <c r="C3875" s="15">
        <f t="shared" si="60"/>
        <v>1</v>
      </c>
    </row>
    <row r="3876" spans="1:3" x14ac:dyDescent="0.25">
      <c r="A3876" s="15">
        <v>10483</v>
      </c>
      <c r="B3876" s="15">
        <v>2</v>
      </c>
      <c r="C3876" s="15">
        <f t="shared" si="60"/>
        <v>1</v>
      </c>
    </row>
    <row r="3877" spans="1:3" x14ac:dyDescent="0.25">
      <c r="A3877" s="15">
        <v>10482</v>
      </c>
      <c r="B3877" s="15">
        <v>1</v>
      </c>
      <c r="C3877" s="15">
        <f t="shared" si="60"/>
        <v>0</v>
      </c>
    </row>
    <row r="3878" spans="1:3" x14ac:dyDescent="0.25">
      <c r="A3878" s="15">
        <v>84206</v>
      </c>
      <c r="B3878" s="15">
        <v>1</v>
      </c>
      <c r="C3878" s="15">
        <f t="shared" si="60"/>
        <v>0</v>
      </c>
    </row>
    <row r="3879" spans="1:3" x14ac:dyDescent="0.25">
      <c r="A3879" s="15">
        <v>10481</v>
      </c>
      <c r="B3879" s="15">
        <v>1</v>
      </c>
      <c r="C3879" s="15">
        <f t="shared" si="60"/>
        <v>0</v>
      </c>
    </row>
    <row r="3880" spans="1:3" x14ac:dyDescent="0.25">
      <c r="A3880" s="15">
        <v>10480</v>
      </c>
      <c r="B3880" s="15">
        <v>1</v>
      </c>
      <c r="C3880" s="15">
        <f t="shared" si="60"/>
        <v>0</v>
      </c>
    </row>
    <row r="3881" spans="1:3" x14ac:dyDescent="0.25">
      <c r="A3881" s="15">
        <v>10479</v>
      </c>
      <c r="B3881" s="15">
        <v>2</v>
      </c>
      <c r="C3881" s="15">
        <f t="shared" si="60"/>
        <v>1</v>
      </c>
    </row>
    <row r="3882" spans="1:3" x14ac:dyDescent="0.25">
      <c r="A3882" s="15">
        <v>10478</v>
      </c>
      <c r="B3882" s="15">
        <v>1</v>
      </c>
      <c r="C3882" s="15">
        <f t="shared" si="60"/>
        <v>0</v>
      </c>
    </row>
    <row r="3883" spans="1:3" x14ac:dyDescent="0.25">
      <c r="A3883" s="15">
        <v>10477</v>
      </c>
      <c r="B3883" s="15">
        <v>1</v>
      </c>
      <c r="C3883" s="15">
        <f t="shared" si="60"/>
        <v>0</v>
      </c>
    </row>
    <row r="3884" spans="1:3" x14ac:dyDescent="0.25">
      <c r="A3884" s="15">
        <v>10474</v>
      </c>
      <c r="B3884" s="15">
        <v>1</v>
      </c>
      <c r="C3884" s="15">
        <f t="shared" si="60"/>
        <v>0</v>
      </c>
    </row>
    <row r="3885" spans="1:3" x14ac:dyDescent="0.25">
      <c r="A3885" s="15">
        <v>157922</v>
      </c>
      <c r="B3885" s="15">
        <v>1</v>
      </c>
      <c r="C3885" s="15">
        <f t="shared" si="60"/>
        <v>0</v>
      </c>
    </row>
    <row r="3886" spans="1:3" x14ac:dyDescent="0.25">
      <c r="A3886" s="15">
        <v>10472</v>
      </c>
      <c r="B3886" s="15">
        <v>1</v>
      </c>
      <c r="C3886" s="15">
        <f t="shared" si="60"/>
        <v>0</v>
      </c>
    </row>
    <row r="3887" spans="1:3" x14ac:dyDescent="0.25">
      <c r="A3887" s="15">
        <v>10471</v>
      </c>
      <c r="B3887" s="15">
        <v>1</v>
      </c>
      <c r="C3887" s="15">
        <f t="shared" si="60"/>
        <v>0</v>
      </c>
    </row>
    <row r="3888" spans="1:3" x14ac:dyDescent="0.25">
      <c r="A3888" s="15">
        <v>10469</v>
      </c>
      <c r="B3888" s="15">
        <v>1</v>
      </c>
      <c r="C3888" s="15">
        <f t="shared" si="60"/>
        <v>0</v>
      </c>
    </row>
    <row r="3889" spans="1:3" x14ac:dyDescent="0.25">
      <c r="A3889" s="15">
        <v>10468</v>
      </c>
      <c r="B3889" s="15">
        <v>2</v>
      </c>
      <c r="C3889" s="15">
        <f t="shared" si="60"/>
        <v>1</v>
      </c>
    </row>
    <row r="3890" spans="1:3" x14ac:dyDescent="0.25">
      <c r="A3890" s="15">
        <v>10466</v>
      </c>
      <c r="B3890" s="15">
        <v>2</v>
      </c>
      <c r="C3890" s="15">
        <f t="shared" si="60"/>
        <v>1</v>
      </c>
    </row>
    <row r="3891" spans="1:3" x14ac:dyDescent="0.25">
      <c r="A3891" s="15">
        <v>10465</v>
      </c>
      <c r="B3891" s="15">
        <v>1</v>
      </c>
      <c r="C3891" s="15">
        <f t="shared" si="60"/>
        <v>0</v>
      </c>
    </row>
    <row r="3892" spans="1:3" x14ac:dyDescent="0.25">
      <c r="A3892" s="15">
        <v>84189</v>
      </c>
      <c r="B3892" s="15">
        <v>1</v>
      </c>
      <c r="C3892" s="15">
        <f t="shared" si="60"/>
        <v>0</v>
      </c>
    </row>
    <row r="3893" spans="1:3" x14ac:dyDescent="0.25">
      <c r="A3893" s="15">
        <v>10464</v>
      </c>
      <c r="B3893" s="15">
        <v>1</v>
      </c>
      <c r="C3893" s="15">
        <f t="shared" si="60"/>
        <v>0</v>
      </c>
    </row>
    <row r="3894" spans="1:3" x14ac:dyDescent="0.25">
      <c r="A3894" s="15">
        <v>10463</v>
      </c>
      <c r="B3894" s="15">
        <v>1</v>
      </c>
      <c r="C3894" s="15">
        <f t="shared" si="60"/>
        <v>0</v>
      </c>
    </row>
    <row r="3895" spans="1:3" x14ac:dyDescent="0.25">
      <c r="A3895" s="15">
        <v>10462</v>
      </c>
      <c r="B3895" s="15">
        <v>1</v>
      </c>
      <c r="C3895" s="15">
        <f t="shared" si="60"/>
        <v>0</v>
      </c>
    </row>
    <row r="3896" spans="1:3" x14ac:dyDescent="0.25">
      <c r="A3896" s="15">
        <v>10461</v>
      </c>
      <c r="B3896" s="15">
        <v>3</v>
      </c>
      <c r="C3896" s="15">
        <f t="shared" si="60"/>
        <v>1</v>
      </c>
    </row>
    <row r="3897" spans="1:3" x14ac:dyDescent="0.25">
      <c r="A3897" s="15">
        <v>10460</v>
      </c>
      <c r="B3897" s="15">
        <v>2</v>
      </c>
      <c r="C3897" s="15">
        <f t="shared" si="60"/>
        <v>1</v>
      </c>
    </row>
    <row r="3898" spans="1:3" x14ac:dyDescent="0.25">
      <c r="A3898" s="15">
        <v>10459</v>
      </c>
      <c r="B3898" s="15">
        <v>1</v>
      </c>
      <c r="C3898" s="15">
        <f t="shared" si="60"/>
        <v>0</v>
      </c>
    </row>
    <row r="3899" spans="1:3" x14ac:dyDescent="0.25">
      <c r="A3899" s="15">
        <v>10458</v>
      </c>
      <c r="B3899" s="15">
        <v>1</v>
      </c>
      <c r="C3899" s="15">
        <f t="shared" si="60"/>
        <v>0</v>
      </c>
    </row>
    <row r="3900" spans="1:3" x14ac:dyDescent="0.25">
      <c r="A3900" s="15">
        <v>10457</v>
      </c>
      <c r="B3900" s="15">
        <v>1</v>
      </c>
      <c r="C3900" s="15">
        <f t="shared" si="60"/>
        <v>0</v>
      </c>
    </row>
    <row r="3901" spans="1:3" x14ac:dyDescent="0.25">
      <c r="A3901" s="15">
        <v>10456</v>
      </c>
      <c r="B3901" s="15">
        <v>2</v>
      </c>
      <c r="C3901" s="15">
        <f t="shared" si="60"/>
        <v>1</v>
      </c>
    </row>
    <row r="3902" spans="1:3" x14ac:dyDescent="0.25">
      <c r="A3902" s="15">
        <v>10455</v>
      </c>
      <c r="B3902" s="15">
        <v>1</v>
      </c>
      <c r="C3902" s="15">
        <f t="shared" si="60"/>
        <v>0</v>
      </c>
    </row>
    <row r="3903" spans="1:3" x14ac:dyDescent="0.25">
      <c r="A3903" s="15">
        <v>10454</v>
      </c>
      <c r="B3903" s="15">
        <v>1</v>
      </c>
      <c r="C3903" s="15">
        <f t="shared" si="60"/>
        <v>0</v>
      </c>
    </row>
    <row r="3904" spans="1:3" x14ac:dyDescent="0.25">
      <c r="A3904" s="15">
        <v>10452</v>
      </c>
      <c r="B3904" s="15">
        <v>1</v>
      </c>
      <c r="C3904" s="15">
        <f t="shared" si="60"/>
        <v>0</v>
      </c>
    </row>
    <row r="3905" spans="1:3" x14ac:dyDescent="0.25">
      <c r="A3905" s="15">
        <v>84176</v>
      </c>
      <c r="B3905" s="15">
        <v>1</v>
      </c>
      <c r="C3905" s="15">
        <f t="shared" si="60"/>
        <v>0</v>
      </c>
    </row>
    <row r="3906" spans="1:3" x14ac:dyDescent="0.25">
      <c r="A3906" s="15">
        <v>10451</v>
      </c>
      <c r="B3906" s="15">
        <v>1</v>
      </c>
      <c r="C3906" s="15">
        <f t="shared" si="60"/>
        <v>0</v>
      </c>
    </row>
    <row r="3907" spans="1:3" x14ac:dyDescent="0.25">
      <c r="A3907" s="15">
        <v>10450</v>
      </c>
      <c r="B3907" s="15">
        <v>1</v>
      </c>
      <c r="C3907" s="15">
        <f t="shared" ref="C3907:C3970" si="61">IF(B3907&gt;1,1,0)</f>
        <v>0</v>
      </c>
    </row>
    <row r="3908" spans="1:3" x14ac:dyDescent="0.25">
      <c r="A3908" s="15">
        <v>84174</v>
      </c>
      <c r="B3908" s="15">
        <v>1</v>
      </c>
      <c r="C3908" s="15">
        <f t="shared" si="61"/>
        <v>0</v>
      </c>
    </row>
    <row r="3909" spans="1:3" x14ac:dyDescent="0.25">
      <c r="A3909" s="15">
        <v>10449</v>
      </c>
      <c r="B3909" s="15">
        <v>1</v>
      </c>
      <c r="C3909" s="15">
        <f t="shared" si="61"/>
        <v>0</v>
      </c>
    </row>
    <row r="3910" spans="1:3" x14ac:dyDescent="0.25">
      <c r="A3910" s="15">
        <v>10447</v>
      </c>
      <c r="B3910" s="15">
        <v>1</v>
      </c>
      <c r="C3910" s="15">
        <f t="shared" si="61"/>
        <v>0</v>
      </c>
    </row>
    <row r="3911" spans="1:3" x14ac:dyDescent="0.25">
      <c r="A3911" s="15">
        <v>84172</v>
      </c>
      <c r="B3911" s="15">
        <v>1</v>
      </c>
      <c r="C3911" s="15">
        <f t="shared" si="61"/>
        <v>0</v>
      </c>
    </row>
    <row r="3912" spans="1:3" x14ac:dyDescent="0.25">
      <c r="A3912" s="15">
        <v>84171</v>
      </c>
      <c r="B3912" s="15">
        <v>1</v>
      </c>
      <c r="C3912" s="15">
        <f t="shared" si="61"/>
        <v>0</v>
      </c>
    </row>
    <row r="3913" spans="1:3" x14ac:dyDescent="0.25">
      <c r="A3913" s="15">
        <v>10446</v>
      </c>
      <c r="B3913" s="15">
        <v>1</v>
      </c>
      <c r="C3913" s="15">
        <f t="shared" si="61"/>
        <v>0</v>
      </c>
    </row>
    <row r="3914" spans="1:3" x14ac:dyDescent="0.25">
      <c r="A3914" s="15">
        <v>10445</v>
      </c>
      <c r="B3914" s="15">
        <v>1</v>
      </c>
      <c r="C3914" s="15">
        <f t="shared" si="61"/>
        <v>0</v>
      </c>
    </row>
    <row r="3915" spans="1:3" x14ac:dyDescent="0.25">
      <c r="A3915" s="15">
        <v>84168</v>
      </c>
      <c r="B3915" s="15">
        <v>2</v>
      </c>
      <c r="C3915" s="15">
        <f t="shared" si="61"/>
        <v>1</v>
      </c>
    </row>
    <row r="3916" spans="1:3" x14ac:dyDescent="0.25">
      <c r="A3916" s="15">
        <v>84166</v>
      </c>
      <c r="B3916" s="15">
        <v>1</v>
      </c>
      <c r="C3916" s="15">
        <f t="shared" si="61"/>
        <v>0</v>
      </c>
    </row>
    <row r="3917" spans="1:3" x14ac:dyDescent="0.25">
      <c r="A3917" s="15">
        <v>10440</v>
      </c>
      <c r="B3917" s="15">
        <v>1</v>
      </c>
      <c r="C3917" s="15">
        <f t="shared" si="61"/>
        <v>0</v>
      </c>
    </row>
    <row r="3918" spans="1:3" x14ac:dyDescent="0.25">
      <c r="A3918" s="15">
        <v>84164</v>
      </c>
      <c r="B3918" s="15">
        <v>1</v>
      </c>
      <c r="C3918" s="15">
        <f t="shared" si="61"/>
        <v>0</v>
      </c>
    </row>
    <row r="3919" spans="1:3" x14ac:dyDescent="0.25">
      <c r="A3919" s="15">
        <v>10439</v>
      </c>
      <c r="B3919" s="15">
        <v>1</v>
      </c>
      <c r="C3919" s="15">
        <f t="shared" si="61"/>
        <v>0</v>
      </c>
    </row>
    <row r="3920" spans="1:3" x14ac:dyDescent="0.25">
      <c r="A3920" s="15">
        <v>84163</v>
      </c>
      <c r="B3920" s="15">
        <v>1</v>
      </c>
      <c r="C3920" s="15">
        <f t="shared" si="61"/>
        <v>0</v>
      </c>
    </row>
    <row r="3921" spans="1:3" x14ac:dyDescent="0.25">
      <c r="A3921" s="15">
        <v>10438</v>
      </c>
      <c r="B3921" s="15">
        <v>1</v>
      </c>
      <c r="C3921" s="15">
        <f t="shared" si="61"/>
        <v>0</v>
      </c>
    </row>
    <row r="3922" spans="1:3" x14ac:dyDescent="0.25">
      <c r="A3922" s="15">
        <v>84162</v>
      </c>
      <c r="B3922" s="15">
        <v>1</v>
      </c>
      <c r="C3922" s="15">
        <f t="shared" si="61"/>
        <v>0</v>
      </c>
    </row>
    <row r="3923" spans="1:3" x14ac:dyDescent="0.25">
      <c r="A3923" s="15">
        <v>10437</v>
      </c>
      <c r="B3923" s="15">
        <v>1</v>
      </c>
      <c r="C3923" s="15">
        <f t="shared" si="61"/>
        <v>0</v>
      </c>
    </row>
    <row r="3924" spans="1:3" x14ac:dyDescent="0.25">
      <c r="A3924" s="15">
        <v>10436</v>
      </c>
      <c r="B3924" s="15">
        <v>2</v>
      </c>
      <c r="C3924" s="15">
        <f t="shared" si="61"/>
        <v>1</v>
      </c>
    </row>
    <row r="3925" spans="1:3" x14ac:dyDescent="0.25">
      <c r="A3925" s="15">
        <v>10435</v>
      </c>
      <c r="B3925" s="15">
        <v>1</v>
      </c>
      <c r="C3925" s="15">
        <f t="shared" si="61"/>
        <v>0</v>
      </c>
    </row>
    <row r="3926" spans="1:3" x14ac:dyDescent="0.25">
      <c r="A3926" s="15">
        <v>84159</v>
      </c>
      <c r="B3926" s="15">
        <v>1</v>
      </c>
      <c r="C3926" s="15">
        <f t="shared" si="61"/>
        <v>0</v>
      </c>
    </row>
    <row r="3927" spans="1:3" x14ac:dyDescent="0.25">
      <c r="A3927" s="15">
        <v>10434</v>
      </c>
      <c r="B3927" s="15">
        <v>1</v>
      </c>
      <c r="C3927" s="15">
        <f t="shared" si="61"/>
        <v>0</v>
      </c>
    </row>
    <row r="3928" spans="1:3" x14ac:dyDescent="0.25">
      <c r="A3928" s="15">
        <v>133308</v>
      </c>
      <c r="B3928" s="15">
        <v>1</v>
      </c>
      <c r="C3928" s="15">
        <f t="shared" si="61"/>
        <v>0</v>
      </c>
    </row>
    <row r="3929" spans="1:3" x14ac:dyDescent="0.25">
      <c r="A3929" s="15">
        <v>10432</v>
      </c>
      <c r="B3929" s="15">
        <v>1</v>
      </c>
      <c r="C3929" s="15">
        <f t="shared" si="61"/>
        <v>0</v>
      </c>
    </row>
    <row r="3930" spans="1:3" x14ac:dyDescent="0.25">
      <c r="A3930" s="15">
        <v>10430</v>
      </c>
      <c r="B3930" s="15">
        <v>1</v>
      </c>
      <c r="C3930" s="15">
        <f t="shared" si="61"/>
        <v>0</v>
      </c>
    </row>
    <row r="3931" spans="1:3" x14ac:dyDescent="0.25">
      <c r="A3931" s="15">
        <v>84153</v>
      </c>
      <c r="B3931" s="15">
        <v>2</v>
      </c>
      <c r="C3931" s="15">
        <f t="shared" si="61"/>
        <v>1</v>
      </c>
    </row>
    <row r="3932" spans="1:3" x14ac:dyDescent="0.25">
      <c r="A3932" s="15">
        <v>10428</v>
      </c>
      <c r="B3932" s="15">
        <v>1</v>
      </c>
      <c r="C3932" s="15">
        <f t="shared" si="61"/>
        <v>0</v>
      </c>
    </row>
    <row r="3933" spans="1:3" x14ac:dyDescent="0.25">
      <c r="A3933" s="15">
        <v>10427</v>
      </c>
      <c r="B3933" s="15">
        <v>1</v>
      </c>
      <c r="C3933" s="15">
        <f t="shared" si="61"/>
        <v>0</v>
      </c>
    </row>
    <row r="3934" spans="1:3" x14ac:dyDescent="0.25">
      <c r="A3934" s="15">
        <v>84152</v>
      </c>
      <c r="B3934" s="15">
        <v>1</v>
      </c>
      <c r="C3934" s="15">
        <f t="shared" si="61"/>
        <v>0</v>
      </c>
    </row>
    <row r="3935" spans="1:3" x14ac:dyDescent="0.25">
      <c r="A3935" s="15">
        <v>10425</v>
      </c>
      <c r="B3935" s="15">
        <v>1</v>
      </c>
      <c r="C3935" s="15">
        <f t="shared" si="61"/>
        <v>0</v>
      </c>
    </row>
    <row r="3936" spans="1:3" x14ac:dyDescent="0.25">
      <c r="A3936" s="15">
        <v>10424</v>
      </c>
      <c r="B3936" s="15">
        <v>1</v>
      </c>
      <c r="C3936" s="15">
        <f t="shared" si="61"/>
        <v>0</v>
      </c>
    </row>
    <row r="3937" spans="1:3" x14ac:dyDescent="0.25">
      <c r="A3937" s="15">
        <v>84148</v>
      </c>
      <c r="B3937" s="15">
        <v>1</v>
      </c>
      <c r="C3937" s="15">
        <f t="shared" si="61"/>
        <v>0</v>
      </c>
    </row>
    <row r="3938" spans="1:3" x14ac:dyDescent="0.25">
      <c r="A3938" s="15">
        <v>10423</v>
      </c>
      <c r="B3938" s="15">
        <v>1</v>
      </c>
      <c r="C3938" s="15">
        <f t="shared" si="61"/>
        <v>0</v>
      </c>
    </row>
    <row r="3939" spans="1:3" x14ac:dyDescent="0.25">
      <c r="A3939" s="15">
        <v>10422</v>
      </c>
      <c r="B3939" s="15">
        <v>1</v>
      </c>
      <c r="C3939" s="15">
        <f t="shared" si="61"/>
        <v>0</v>
      </c>
    </row>
    <row r="3940" spans="1:3" x14ac:dyDescent="0.25">
      <c r="A3940" s="15">
        <v>84146</v>
      </c>
      <c r="B3940" s="15">
        <v>2</v>
      </c>
      <c r="C3940" s="15">
        <f t="shared" si="61"/>
        <v>1</v>
      </c>
    </row>
    <row r="3941" spans="1:3" x14ac:dyDescent="0.25">
      <c r="A3941" s="15">
        <v>10421</v>
      </c>
      <c r="B3941" s="15">
        <v>1</v>
      </c>
      <c r="C3941" s="15">
        <f t="shared" si="61"/>
        <v>0</v>
      </c>
    </row>
    <row r="3942" spans="1:3" x14ac:dyDescent="0.25">
      <c r="A3942" s="15">
        <v>10420</v>
      </c>
      <c r="B3942" s="15">
        <v>1</v>
      </c>
      <c r="C3942" s="15">
        <f t="shared" si="61"/>
        <v>0</v>
      </c>
    </row>
    <row r="3943" spans="1:3" x14ac:dyDescent="0.25">
      <c r="A3943" s="15">
        <v>10419</v>
      </c>
      <c r="B3943" s="15">
        <v>1</v>
      </c>
      <c r="C3943" s="15">
        <f t="shared" si="61"/>
        <v>0</v>
      </c>
    </row>
    <row r="3944" spans="1:3" x14ac:dyDescent="0.25">
      <c r="A3944" s="15">
        <v>10418</v>
      </c>
      <c r="B3944" s="15">
        <v>1</v>
      </c>
      <c r="C3944" s="15">
        <f t="shared" si="61"/>
        <v>0</v>
      </c>
    </row>
    <row r="3945" spans="1:3" x14ac:dyDescent="0.25">
      <c r="A3945" s="15">
        <v>84142</v>
      </c>
      <c r="B3945" s="15">
        <v>1</v>
      </c>
      <c r="C3945" s="15">
        <f t="shared" si="61"/>
        <v>0</v>
      </c>
    </row>
    <row r="3946" spans="1:3" x14ac:dyDescent="0.25">
      <c r="A3946" s="15">
        <v>10417</v>
      </c>
      <c r="B3946" s="15">
        <v>1</v>
      </c>
      <c r="C3946" s="15">
        <f t="shared" si="61"/>
        <v>0</v>
      </c>
    </row>
    <row r="3947" spans="1:3" x14ac:dyDescent="0.25">
      <c r="A3947" s="15">
        <v>84140</v>
      </c>
      <c r="B3947" s="15">
        <v>2</v>
      </c>
      <c r="C3947" s="15">
        <f t="shared" si="61"/>
        <v>1</v>
      </c>
    </row>
    <row r="3948" spans="1:3" x14ac:dyDescent="0.25">
      <c r="A3948" s="15">
        <v>10413</v>
      </c>
      <c r="B3948" s="15">
        <v>1</v>
      </c>
      <c r="C3948" s="15">
        <f t="shared" si="61"/>
        <v>0</v>
      </c>
    </row>
    <row r="3949" spans="1:3" x14ac:dyDescent="0.25">
      <c r="A3949" s="15">
        <v>10412</v>
      </c>
      <c r="B3949" s="15">
        <v>1</v>
      </c>
      <c r="C3949" s="15">
        <f t="shared" si="61"/>
        <v>0</v>
      </c>
    </row>
    <row r="3950" spans="1:3" x14ac:dyDescent="0.25">
      <c r="A3950" s="15">
        <v>10411</v>
      </c>
      <c r="B3950" s="15">
        <v>1</v>
      </c>
      <c r="C3950" s="15">
        <f t="shared" si="61"/>
        <v>0</v>
      </c>
    </row>
    <row r="3951" spans="1:3" x14ac:dyDescent="0.25">
      <c r="A3951" s="15">
        <v>10410</v>
      </c>
      <c r="B3951" s="15">
        <v>2</v>
      </c>
      <c r="C3951" s="15">
        <f t="shared" si="61"/>
        <v>1</v>
      </c>
    </row>
    <row r="3952" spans="1:3" x14ac:dyDescent="0.25">
      <c r="A3952" s="15">
        <v>10409</v>
      </c>
      <c r="B3952" s="15">
        <v>1</v>
      </c>
      <c r="C3952" s="15">
        <f t="shared" si="61"/>
        <v>0</v>
      </c>
    </row>
    <row r="3953" spans="1:3" x14ac:dyDescent="0.25">
      <c r="A3953" s="15">
        <v>84133</v>
      </c>
      <c r="B3953" s="15">
        <v>1</v>
      </c>
      <c r="C3953" s="15">
        <f t="shared" si="61"/>
        <v>0</v>
      </c>
    </row>
    <row r="3954" spans="1:3" x14ac:dyDescent="0.25">
      <c r="A3954" s="15">
        <v>10408</v>
      </c>
      <c r="B3954" s="15">
        <v>1</v>
      </c>
      <c r="C3954" s="15">
        <f t="shared" si="61"/>
        <v>0</v>
      </c>
    </row>
    <row r="3955" spans="1:3" x14ac:dyDescent="0.25">
      <c r="A3955" s="15">
        <v>10407</v>
      </c>
      <c r="B3955" s="15">
        <v>1</v>
      </c>
      <c r="C3955" s="15">
        <f t="shared" si="61"/>
        <v>0</v>
      </c>
    </row>
    <row r="3956" spans="1:3" x14ac:dyDescent="0.25">
      <c r="A3956" s="15">
        <v>84129</v>
      </c>
      <c r="B3956" s="15">
        <v>1</v>
      </c>
      <c r="C3956" s="15">
        <f t="shared" si="61"/>
        <v>0</v>
      </c>
    </row>
    <row r="3957" spans="1:3" x14ac:dyDescent="0.25">
      <c r="A3957" s="15">
        <v>10403</v>
      </c>
      <c r="B3957" s="15">
        <v>1</v>
      </c>
      <c r="C3957" s="15">
        <f t="shared" si="61"/>
        <v>0</v>
      </c>
    </row>
    <row r="3958" spans="1:3" x14ac:dyDescent="0.25">
      <c r="A3958" s="15">
        <v>10402</v>
      </c>
      <c r="B3958" s="15">
        <v>1</v>
      </c>
      <c r="C3958" s="15">
        <f t="shared" si="61"/>
        <v>0</v>
      </c>
    </row>
    <row r="3959" spans="1:3" x14ac:dyDescent="0.25">
      <c r="A3959" s="15">
        <v>84126</v>
      </c>
      <c r="B3959" s="15">
        <v>1</v>
      </c>
      <c r="C3959" s="15">
        <f t="shared" si="61"/>
        <v>0</v>
      </c>
    </row>
    <row r="3960" spans="1:3" x14ac:dyDescent="0.25">
      <c r="A3960" s="15">
        <v>10401</v>
      </c>
      <c r="B3960" s="15">
        <v>1</v>
      </c>
      <c r="C3960" s="15">
        <f t="shared" si="61"/>
        <v>0</v>
      </c>
    </row>
    <row r="3961" spans="1:3" x14ac:dyDescent="0.25">
      <c r="A3961" s="15">
        <v>10400</v>
      </c>
      <c r="B3961" s="15">
        <v>1</v>
      </c>
      <c r="C3961" s="15">
        <f t="shared" si="61"/>
        <v>0</v>
      </c>
    </row>
    <row r="3962" spans="1:3" x14ac:dyDescent="0.25">
      <c r="A3962" s="15">
        <v>10399</v>
      </c>
      <c r="B3962" s="15">
        <v>1</v>
      </c>
      <c r="C3962" s="15">
        <f t="shared" si="61"/>
        <v>0</v>
      </c>
    </row>
    <row r="3963" spans="1:3" x14ac:dyDescent="0.25">
      <c r="A3963" s="15">
        <v>157848</v>
      </c>
      <c r="B3963" s="15">
        <v>1</v>
      </c>
      <c r="C3963" s="15">
        <f t="shared" si="61"/>
        <v>0</v>
      </c>
    </row>
    <row r="3964" spans="1:3" x14ac:dyDescent="0.25">
      <c r="A3964" s="15">
        <v>10398</v>
      </c>
      <c r="B3964" s="15">
        <v>1</v>
      </c>
      <c r="C3964" s="15">
        <f t="shared" si="61"/>
        <v>0</v>
      </c>
    </row>
    <row r="3965" spans="1:3" x14ac:dyDescent="0.25">
      <c r="A3965" s="15">
        <v>10397</v>
      </c>
      <c r="B3965" s="15">
        <v>2</v>
      </c>
      <c r="C3965" s="15">
        <f t="shared" si="61"/>
        <v>1</v>
      </c>
    </row>
    <row r="3966" spans="1:3" x14ac:dyDescent="0.25">
      <c r="A3966" s="15">
        <v>10396</v>
      </c>
      <c r="B3966" s="15">
        <v>1</v>
      </c>
      <c r="C3966" s="15">
        <f t="shared" si="61"/>
        <v>0</v>
      </c>
    </row>
    <row r="3967" spans="1:3" x14ac:dyDescent="0.25">
      <c r="A3967" s="15">
        <v>10395</v>
      </c>
      <c r="B3967" s="15">
        <v>1</v>
      </c>
      <c r="C3967" s="15">
        <f t="shared" si="61"/>
        <v>0</v>
      </c>
    </row>
    <row r="3968" spans="1:3" x14ac:dyDescent="0.25">
      <c r="A3968" s="15">
        <v>10394</v>
      </c>
      <c r="B3968" s="15">
        <v>1</v>
      </c>
      <c r="C3968" s="15">
        <f t="shared" si="61"/>
        <v>0</v>
      </c>
    </row>
    <row r="3969" spans="1:3" x14ac:dyDescent="0.25">
      <c r="A3969" s="15">
        <v>10393</v>
      </c>
      <c r="B3969" s="15">
        <v>1</v>
      </c>
      <c r="C3969" s="15">
        <f t="shared" si="61"/>
        <v>0</v>
      </c>
    </row>
    <row r="3970" spans="1:3" x14ac:dyDescent="0.25">
      <c r="A3970" s="15">
        <v>10392</v>
      </c>
      <c r="B3970" s="15">
        <v>1</v>
      </c>
      <c r="C3970" s="15">
        <f t="shared" si="61"/>
        <v>0</v>
      </c>
    </row>
    <row r="3971" spans="1:3" x14ac:dyDescent="0.25">
      <c r="A3971" s="15">
        <v>10391</v>
      </c>
      <c r="B3971" s="15">
        <v>1</v>
      </c>
      <c r="C3971" s="15">
        <f t="shared" ref="C3971:C4034" si="62">IF(B3971&gt;1,1,0)</f>
        <v>0</v>
      </c>
    </row>
    <row r="3972" spans="1:3" x14ac:dyDescent="0.25">
      <c r="A3972" s="15">
        <v>10389</v>
      </c>
      <c r="B3972" s="15">
        <v>1</v>
      </c>
      <c r="C3972" s="15">
        <f t="shared" si="62"/>
        <v>0</v>
      </c>
    </row>
    <row r="3973" spans="1:3" x14ac:dyDescent="0.25">
      <c r="A3973" s="15">
        <v>10388</v>
      </c>
      <c r="B3973" s="15">
        <v>1</v>
      </c>
      <c r="C3973" s="15">
        <f t="shared" si="62"/>
        <v>0</v>
      </c>
    </row>
    <row r="3974" spans="1:3" x14ac:dyDescent="0.25">
      <c r="A3974" s="15">
        <v>10386</v>
      </c>
      <c r="B3974" s="15">
        <v>1</v>
      </c>
      <c r="C3974" s="15">
        <f t="shared" si="62"/>
        <v>0</v>
      </c>
    </row>
    <row r="3975" spans="1:3" x14ac:dyDescent="0.25">
      <c r="A3975" s="15">
        <v>10385</v>
      </c>
      <c r="B3975" s="15">
        <v>1</v>
      </c>
      <c r="C3975" s="15">
        <f t="shared" si="62"/>
        <v>0</v>
      </c>
    </row>
    <row r="3976" spans="1:3" x14ac:dyDescent="0.25">
      <c r="A3976" s="15">
        <v>10384</v>
      </c>
      <c r="B3976" s="15">
        <v>1</v>
      </c>
      <c r="C3976" s="15">
        <f t="shared" si="62"/>
        <v>0</v>
      </c>
    </row>
    <row r="3977" spans="1:3" x14ac:dyDescent="0.25">
      <c r="A3977" s="15">
        <v>84109</v>
      </c>
      <c r="B3977" s="15">
        <v>1</v>
      </c>
      <c r="C3977" s="15">
        <f t="shared" si="62"/>
        <v>0</v>
      </c>
    </row>
    <row r="3978" spans="1:3" x14ac:dyDescent="0.25">
      <c r="A3978" s="15">
        <v>84108</v>
      </c>
      <c r="B3978" s="15">
        <v>1</v>
      </c>
      <c r="C3978" s="15">
        <f t="shared" si="62"/>
        <v>0</v>
      </c>
    </row>
    <row r="3979" spans="1:3" x14ac:dyDescent="0.25">
      <c r="A3979" s="15">
        <v>10383</v>
      </c>
      <c r="B3979" s="15">
        <v>1</v>
      </c>
      <c r="C3979" s="15">
        <f t="shared" si="62"/>
        <v>0</v>
      </c>
    </row>
    <row r="3980" spans="1:3" x14ac:dyDescent="0.25">
      <c r="A3980" s="15">
        <v>84107</v>
      </c>
      <c r="B3980" s="15">
        <v>1</v>
      </c>
      <c r="C3980" s="15">
        <f t="shared" si="62"/>
        <v>0</v>
      </c>
    </row>
    <row r="3981" spans="1:3" x14ac:dyDescent="0.25">
      <c r="A3981" s="15">
        <v>10382</v>
      </c>
      <c r="B3981" s="15">
        <v>1</v>
      </c>
      <c r="C3981" s="15">
        <f t="shared" si="62"/>
        <v>0</v>
      </c>
    </row>
    <row r="3982" spans="1:3" x14ac:dyDescent="0.25">
      <c r="A3982" s="15">
        <v>84106</v>
      </c>
      <c r="B3982" s="15">
        <v>1</v>
      </c>
      <c r="C3982" s="15">
        <f t="shared" si="62"/>
        <v>0</v>
      </c>
    </row>
    <row r="3983" spans="1:3" x14ac:dyDescent="0.25">
      <c r="A3983" s="15">
        <v>10381</v>
      </c>
      <c r="B3983" s="15">
        <v>3</v>
      </c>
      <c r="C3983" s="15">
        <f t="shared" si="62"/>
        <v>1</v>
      </c>
    </row>
    <row r="3984" spans="1:3" x14ac:dyDescent="0.25">
      <c r="A3984" s="15">
        <v>84105</v>
      </c>
      <c r="B3984" s="15">
        <v>1</v>
      </c>
      <c r="C3984" s="15">
        <f t="shared" si="62"/>
        <v>0</v>
      </c>
    </row>
    <row r="3985" spans="1:3" x14ac:dyDescent="0.25">
      <c r="A3985" s="15">
        <v>10380</v>
      </c>
      <c r="B3985" s="15">
        <v>1</v>
      </c>
      <c r="C3985" s="15">
        <f t="shared" si="62"/>
        <v>0</v>
      </c>
    </row>
    <row r="3986" spans="1:3" x14ac:dyDescent="0.25">
      <c r="A3986" s="15">
        <v>10379</v>
      </c>
      <c r="B3986" s="15">
        <v>1</v>
      </c>
      <c r="C3986" s="15">
        <f t="shared" si="62"/>
        <v>0</v>
      </c>
    </row>
    <row r="3987" spans="1:3" x14ac:dyDescent="0.25">
      <c r="A3987" s="15">
        <v>379003</v>
      </c>
      <c r="B3987" s="15">
        <v>1</v>
      </c>
      <c r="C3987" s="15">
        <f t="shared" si="62"/>
        <v>0</v>
      </c>
    </row>
    <row r="3988" spans="1:3" x14ac:dyDescent="0.25">
      <c r="A3988" s="15">
        <v>100128927</v>
      </c>
      <c r="B3988" s="15">
        <v>1</v>
      </c>
      <c r="C3988" s="15">
        <f t="shared" si="62"/>
        <v>0</v>
      </c>
    </row>
    <row r="3989" spans="1:3" x14ac:dyDescent="0.25">
      <c r="A3989" s="15">
        <v>84102</v>
      </c>
      <c r="B3989" s="15">
        <v>1</v>
      </c>
      <c r="C3989" s="15">
        <f t="shared" si="62"/>
        <v>0</v>
      </c>
    </row>
    <row r="3990" spans="1:3" x14ac:dyDescent="0.25">
      <c r="A3990" s="15">
        <v>256126</v>
      </c>
      <c r="B3990" s="15">
        <v>1</v>
      </c>
      <c r="C3990" s="15">
        <f t="shared" si="62"/>
        <v>0</v>
      </c>
    </row>
    <row r="3991" spans="1:3" x14ac:dyDescent="0.25">
      <c r="A3991" s="15">
        <v>84101</v>
      </c>
      <c r="B3991" s="15">
        <v>1</v>
      </c>
      <c r="C3991" s="15">
        <f t="shared" si="62"/>
        <v>0</v>
      </c>
    </row>
    <row r="3992" spans="1:3" x14ac:dyDescent="0.25">
      <c r="A3992" s="15">
        <v>10376</v>
      </c>
      <c r="B3992" s="15">
        <v>1</v>
      </c>
      <c r="C3992" s="15">
        <f t="shared" si="62"/>
        <v>0</v>
      </c>
    </row>
    <row r="3993" spans="1:3" x14ac:dyDescent="0.25">
      <c r="A3993" s="15">
        <v>84100</v>
      </c>
      <c r="B3993" s="15">
        <v>3</v>
      </c>
      <c r="C3993" s="15">
        <f t="shared" si="62"/>
        <v>1</v>
      </c>
    </row>
    <row r="3994" spans="1:3" x14ac:dyDescent="0.25">
      <c r="A3994" s="15">
        <v>10371</v>
      </c>
      <c r="B3994" s="15">
        <v>1</v>
      </c>
      <c r="C3994" s="15">
        <f t="shared" si="62"/>
        <v>0</v>
      </c>
    </row>
    <row r="3995" spans="1:3" x14ac:dyDescent="0.25">
      <c r="A3995" s="15">
        <v>10370</v>
      </c>
      <c r="B3995" s="15">
        <v>3</v>
      </c>
      <c r="C3995" s="15">
        <f t="shared" si="62"/>
        <v>1</v>
      </c>
    </row>
    <row r="3996" spans="1:3" x14ac:dyDescent="0.25">
      <c r="A3996" s="15">
        <v>10369</v>
      </c>
      <c r="B3996" s="15">
        <v>2</v>
      </c>
      <c r="C3996" s="15">
        <f t="shared" si="62"/>
        <v>1</v>
      </c>
    </row>
    <row r="3997" spans="1:3" x14ac:dyDescent="0.25">
      <c r="A3997" s="15">
        <v>10368</v>
      </c>
      <c r="B3997" s="15">
        <v>1</v>
      </c>
      <c r="C3997" s="15">
        <f t="shared" si="62"/>
        <v>0</v>
      </c>
    </row>
    <row r="3998" spans="1:3" x14ac:dyDescent="0.25">
      <c r="A3998" s="15">
        <v>10367</v>
      </c>
      <c r="B3998" s="15">
        <v>1</v>
      </c>
      <c r="C3998" s="15">
        <f t="shared" si="62"/>
        <v>0</v>
      </c>
    </row>
    <row r="3999" spans="1:3" x14ac:dyDescent="0.25">
      <c r="A3999" s="15">
        <v>10365</v>
      </c>
      <c r="B3999" s="15">
        <v>1</v>
      </c>
      <c r="C3999" s="15">
        <f t="shared" si="62"/>
        <v>0</v>
      </c>
    </row>
    <row r="4000" spans="1:3" x14ac:dyDescent="0.25">
      <c r="A4000" s="15">
        <v>10363</v>
      </c>
      <c r="B4000" s="15">
        <v>1</v>
      </c>
      <c r="C4000" s="15">
        <f t="shared" si="62"/>
        <v>0</v>
      </c>
    </row>
    <row r="4001" spans="1:3" x14ac:dyDescent="0.25">
      <c r="A4001" s="15">
        <v>10362</v>
      </c>
      <c r="B4001" s="15">
        <v>1</v>
      </c>
      <c r="C4001" s="15">
        <f t="shared" si="62"/>
        <v>0</v>
      </c>
    </row>
    <row r="4002" spans="1:3" x14ac:dyDescent="0.25">
      <c r="A4002" s="15">
        <v>10361</v>
      </c>
      <c r="B4002" s="15">
        <v>1</v>
      </c>
      <c r="C4002" s="15">
        <f t="shared" si="62"/>
        <v>0</v>
      </c>
    </row>
    <row r="4003" spans="1:3" x14ac:dyDescent="0.25">
      <c r="A4003" s="15">
        <v>84085</v>
      </c>
      <c r="B4003" s="15">
        <v>1</v>
      </c>
      <c r="C4003" s="15">
        <f t="shared" si="62"/>
        <v>0</v>
      </c>
    </row>
    <row r="4004" spans="1:3" x14ac:dyDescent="0.25">
      <c r="A4004" s="15">
        <v>10360</v>
      </c>
      <c r="B4004" s="15">
        <v>1</v>
      </c>
      <c r="C4004" s="15">
        <f t="shared" si="62"/>
        <v>0</v>
      </c>
    </row>
    <row r="4005" spans="1:3" x14ac:dyDescent="0.25">
      <c r="A4005" s="15">
        <v>84084</v>
      </c>
      <c r="B4005" s="15">
        <v>1</v>
      </c>
      <c r="C4005" s="15">
        <f t="shared" si="62"/>
        <v>0</v>
      </c>
    </row>
    <row r="4006" spans="1:3" x14ac:dyDescent="0.25">
      <c r="A4006" s="15">
        <v>157807</v>
      </c>
      <c r="B4006" s="15">
        <v>1</v>
      </c>
      <c r="C4006" s="15">
        <f t="shared" si="62"/>
        <v>0</v>
      </c>
    </row>
    <row r="4007" spans="1:3" x14ac:dyDescent="0.25">
      <c r="A4007" s="15">
        <v>10352</v>
      </c>
      <c r="B4007" s="15">
        <v>1</v>
      </c>
      <c r="C4007" s="15">
        <f t="shared" si="62"/>
        <v>0</v>
      </c>
    </row>
    <row r="4008" spans="1:3" x14ac:dyDescent="0.25">
      <c r="A4008" s="15">
        <v>10351</v>
      </c>
      <c r="B4008" s="15">
        <v>1</v>
      </c>
      <c r="C4008" s="15">
        <f t="shared" si="62"/>
        <v>0</v>
      </c>
    </row>
    <row r="4009" spans="1:3" x14ac:dyDescent="0.25">
      <c r="A4009" s="15">
        <v>10350</v>
      </c>
      <c r="B4009" s="15">
        <v>1</v>
      </c>
      <c r="C4009" s="15">
        <f t="shared" si="62"/>
        <v>0</v>
      </c>
    </row>
    <row r="4010" spans="1:3" x14ac:dyDescent="0.25">
      <c r="A4010" s="15">
        <v>84075</v>
      </c>
      <c r="B4010" s="15">
        <v>1</v>
      </c>
      <c r="C4010" s="15">
        <f t="shared" si="62"/>
        <v>0</v>
      </c>
    </row>
    <row r="4011" spans="1:3" x14ac:dyDescent="0.25">
      <c r="A4011" s="15">
        <v>10349</v>
      </c>
      <c r="B4011" s="15">
        <v>1</v>
      </c>
      <c r="C4011" s="15">
        <f t="shared" si="62"/>
        <v>0</v>
      </c>
    </row>
    <row r="4012" spans="1:3" x14ac:dyDescent="0.25">
      <c r="A4012" s="15">
        <v>84073</v>
      </c>
      <c r="B4012" s="15">
        <v>1</v>
      </c>
      <c r="C4012" s="15">
        <f t="shared" si="62"/>
        <v>0</v>
      </c>
    </row>
    <row r="4013" spans="1:3" x14ac:dyDescent="0.25">
      <c r="A4013" s="15">
        <v>84072</v>
      </c>
      <c r="B4013" s="15">
        <v>1</v>
      </c>
      <c r="C4013" s="15">
        <f t="shared" si="62"/>
        <v>0</v>
      </c>
    </row>
    <row r="4014" spans="1:3" x14ac:dyDescent="0.25">
      <c r="A4014" s="15">
        <v>10347</v>
      </c>
      <c r="B4014" s="15">
        <v>1</v>
      </c>
      <c r="C4014" s="15">
        <f t="shared" si="62"/>
        <v>0</v>
      </c>
    </row>
    <row r="4015" spans="1:3" x14ac:dyDescent="0.25">
      <c r="A4015" s="15">
        <v>10346</v>
      </c>
      <c r="B4015" s="15">
        <v>1</v>
      </c>
      <c r="C4015" s="15">
        <f t="shared" si="62"/>
        <v>0</v>
      </c>
    </row>
    <row r="4016" spans="1:3" x14ac:dyDescent="0.25">
      <c r="A4016" s="15">
        <v>10345</v>
      </c>
      <c r="B4016" s="15">
        <v>1</v>
      </c>
      <c r="C4016" s="15">
        <f t="shared" si="62"/>
        <v>0</v>
      </c>
    </row>
    <row r="4017" spans="1:3" x14ac:dyDescent="0.25">
      <c r="A4017" s="15">
        <v>10344</v>
      </c>
      <c r="B4017" s="15">
        <v>2</v>
      </c>
      <c r="C4017" s="15">
        <f t="shared" si="62"/>
        <v>1</v>
      </c>
    </row>
    <row r="4018" spans="1:3" x14ac:dyDescent="0.25">
      <c r="A4018" s="15">
        <v>84068</v>
      </c>
      <c r="B4018" s="15">
        <v>1</v>
      </c>
      <c r="C4018" s="15">
        <f t="shared" si="62"/>
        <v>0</v>
      </c>
    </row>
    <row r="4019" spans="1:3" x14ac:dyDescent="0.25">
      <c r="A4019" s="15">
        <v>10343</v>
      </c>
      <c r="B4019" s="15">
        <v>1</v>
      </c>
      <c r="C4019" s="15">
        <f t="shared" si="62"/>
        <v>0</v>
      </c>
    </row>
    <row r="4020" spans="1:3" x14ac:dyDescent="0.25">
      <c r="A4020" s="15">
        <v>10342</v>
      </c>
      <c r="B4020" s="15">
        <v>2</v>
      </c>
      <c r="C4020" s="15">
        <f t="shared" si="62"/>
        <v>1</v>
      </c>
    </row>
    <row r="4021" spans="1:3" x14ac:dyDescent="0.25">
      <c r="A4021" s="15">
        <v>84063</v>
      </c>
      <c r="B4021" s="15">
        <v>1</v>
      </c>
      <c r="C4021" s="15">
        <f t="shared" si="62"/>
        <v>0</v>
      </c>
    </row>
    <row r="4022" spans="1:3" x14ac:dyDescent="0.25">
      <c r="A4022" s="15">
        <v>84062</v>
      </c>
      <c r="B4022" s="15">
        <v>4</v>
      </c>
      <c r="C4022" s="15">
        <f t="shared" si="62"/>
        <v>1</v>
      </c>
    </row>
    <row r="4023" spans="1:3" x14ac:dyDescent="0.25">
      <c r="A4023" s="15">
        <v>84061</v>
      </c>
      <c r="B4023" s="15">
        <v>3</v>
      </c>
      <c r="C4023" s="15">
        <f t="shared" si="62"/>
        <v>1</v>
      </c>
    </row>
    <row r="4024" spans="1:3" x14ac:dyDescent="0.25">
      <c r="A4024" s="15">
        <v>10335</v>
      </c>
      <c r="B4024" s="15">
        <v>1</v>
      </c>
      <c r="C4024" s="15">
        <f t="shared" si="62"/>
        <v>0</v>
      </c>
    </row>
    <row r="4025" spans="1:3" x14ac:dyDescent="0.25">
      <c r="A4025" s="15">
        <v>280660</v>
      </c>
      <c r="B4025" s="15">
        <v>1</v>
      </c>
      <c r="C4025" s="15">
        <f t="shared" si="62"/>
        <v>0</v>
      </c>
    </row>
    <row r="4026" spans="1:3" x14ac:dyDescent="0.25">
      <c r="A4026" s="15">
        <v>84059</v>
      </c>
      <c r="B4026" s="15">
        <v>3</v>
      </c>
      <c r="C4026" s="15">
        <f t="shared" si="62"/>
        <v>1</v>
      </c>
    </row>
    <row r="4027" spans="1:3" x14ac:dyDescent="0.25">
      <c r="A4027" s="15">
        <v>280659</v>
      </c>
      <c r="B4027" s="15">
        <v>1</v>
      </c>
      <c r="C4027" s="15">
        <f t="shared" si="62"/>
        <v>0</v>
      </c>
    </row>
    <row r="4028" spans="1:3" x14ac:dyDescent="0.25">
      <c r="A4028" s="15">
        <v>10333</v>
      </c>
      <c r="B4028" s="15">
        <v>1</v>
      </c>
      <c r="C4028" s="15">
        <f t="shared" si="62"/>
        <v>0</v>
      </c>
    </row>
    <row r="4029" spans="1:3" x14ac:dyDescent="0.25">
      <c r="A4029" s="15">
        <v>280658</v>
      </c>
      <c r="B4029" s="15">
        <v>1</v>
      </c>
      <c r="C4029" s="15">
        <f t="shared" si="62"/>
        <v>0</v>
      </c>
    </row>
    <row r="4030" spans="1:3" x14ac:dyDescent="0.25">
      <c r="A4030" s="15">
        <v>84057</v>
      </c>
      <c r="B4030" s="15">
        <v>1</v>
      </c>
      <c r="C4030" s="15">
        <f t="shared" si="62"/>
        <v>0</v>
      </c>
    </row>
    <row r="4031" spans="1:3" x14ac:dyDescent="0.25">
      <c r="A4031" s="15">
        <v>10332</v>
      </c>
      <c r="B4031" s="15">
        <v>1</v>
      </c>
      <c r="C4031" s="15">
        <f t="shared" si="62"/>
        <v>0</v>
      </c>
    </row>
    <row r="4032" spans="1:3" x14ac:dyDescent="0.25">
      <c r="A4032" s="15">
        <v>280657</v>
      </c>
      <c r="B4032" s="15">
        <v>1</v>
      </c>
      <c r="C4032" s="15">
        <f t="shared" si="62"/>
        <v>0</v>
      </c>
    </row>
    <row r="4033" spans="1:3" x14ac:dyDescent="0.25">
      <c r="A4033" s="15">
        <v>10331</v>
      </c>
      <c r="B4033" s="15">
        <v>1</v>
      </c>
      <c r="C4033" s="15">
        <f t="shared" si="62"/>
        <v>0</v>
      </c>
    </row>
    <row r="4034" spans="1:3" x14ac:dyDescent="0.25">
      <c r="A4034" s="15">
        <v>10330</v>
      </c>
      <c r="B4034" s="15">
        <v>1</v>
      </c>
      <c r="C4034" s="15">
        <f t="shared" si="62"/>
        <v>0</v>
      </c>
    </row>
    <row r="4035" spans="1:3" x14ac:dyDescent="0.25">
      <c r="A4035" s="15">
        <v>10329</v>
      </c>
      <c r="B4035" s="15">
        <v>1</v>
      </c>
      <c r="C4035" s="15">
        <f t="shared" ref="C4035:C4098" si="63">IF(B4035&gt;1,1,0)</f>
        <v>0</v>
      </c>
    </row>
    <row r="4036" spans="1:3" x14ac:dyDescent="0.25">
      <c r="A4036" s="15">
        <v>10328</v>
      </c>
      <c r="B4036" s="15">
        <v>1</v>
      </c>
      <c r="C4036" s="15">
        <f t="shared" si="63"/>
        <v>0</v>
      </c>
    </row>
    <row r="4037" spans="1:3" x14ac:dyDescent="0.25">
      <c r="A4037" s="15">
        <v>10327</v>
      </c>
      <c r="B4037" s="15">
        <v>1</v>
      </c>
      <c r="C4037" s="15">
        <f t="shared" si="63"/>
        <v>0</v>
      </c>
    </row>
    <row r="4038" spans="1:3" x14ac:dyDescent="0.25">
      <c r="A4038" s="15">
        <v>256076</v>
      </c>
      <c r="B4038" s="15">
        <v>1</v>
      </c>
      <c r="C4038" s="15">
        <f t="shared" si="63"/>
        <v>0</v>
      </c>
    </row>
    <row r="4039" spans="1:3" x14ac:dyDescent="0.25">
      <c r="A4039" s="15">
        <v>10326</v>
      </c>
      <c r="B4039" s="15">
        <v>1</v>
      </c>
      <c r="C4039" s="15">
        <f t="shared" si="63"/>
        <v>0</v>
      </c>
    </row>
    <row r="4040" spans="1:3" x14ac:dyDescent="0.25">
      <c r="A4040" s="15">
        <v>10325</v>
      </c>
      <c r="B4040" s="15">
        <v>1</v>
      </c>
      <c r="C4040" s="15">
        <f t="shared" si="63"/>
        <v>0</v>
      </c>
    </row>
    <row r="4041" spans="1:3" x14ac:dyDescent="0.25">
      <c r="A4041" s="15">
        <v>10324</v>
      </c>
      <c r="B4041" s="15">
        <v>1</v>
      </c>
      <c r="C4041" s="15">
        <f t="shared" si="63"/>
        <v>0</v>
      </c>
    </row>
    <row r="4042" spans="1:3" x14ac:dyDescent="0.25">
      <c r="A4042" s="15">
        <v>10320</v>
      </c>
      <c r="B4042" s="15">
        <v>1</v>
      </c>
      <c r="C4042" s="15">
        <f t="shared" si="63"/>
        <v>0</v>
      </c>
    </row>
    <row r="4043" spans="1:3" x14ac:dyDescent="0.25">
      <c r="A4043" s="15">
        <v>10319</v>
      </c>
      <c r="B4043" s="15">
        <v>2</v>
      </c>
      <c r="C4043" s="15">
        <f t="shared" si="63"/>
        <v>1</v>
      </c>
    </row>
    <row r="4044" spans="1:3" x14ac:dyDescent="0.25">
      <c r="A4044" s="15">
        <v>10318</v>
      </c>
      <c r="B4044" s="15">
        <v>1</v>
      </c>
      <c r="C4044" s="15">
        <f t="shared" si="63"/>
        <v>0</v>
      </c>
    </row>
    <row r="4045" spans="1:3" x14ac:dyDescent="0.25">
      <c r="A4045" s="15">
        <v>10317</v>
      </c>
      <c r="B4045" s="15">
        <v>1</v>
      </c>
      <c r="C4045" s="15">
        <f t="shared" si="63"/>
        <v>0</v>
      </c>
    </row>
    <row r="4046" spans="1:3" x14ac:dyDescent="0.25">
      <c r="A4046" s="15">
        <v>10316</v>
      </c>
      <c r="B4046" s="15">
        <v>1</v>
      </c>
      <c r="C4046" s="15">
        <f t="shared" si="63"/>
        <v>0</v>
      </c>
    </row>
    <row r="4047" spans="1:3" x14ac:dyDescent="0.25">
      <c r="A4047" s="15">
        <v>10314</v>
      </c>
      <c r="B4047" s="15">
        <v>1</v>
      </c>
      <c r="C4047" s="15">
        <f t="shared" si="63"/>
        <v>0</v>
      </c>
    </row>
    <row r="4048" spans="1:3" x14ac:dyDescent="0.25">
      <c r="A4048" s="15">
        <v>378938</v>
      </c>
      <c r="B4048" s="15">
        <v>1</v>
      </c>
      <c r="C4048" s="15">
        <f t="shared" si="63"/>
        <v>0</v>
      </c>
    </row>
    <row r="4049" spans="1:3" x14ac:dyDescent="0.25">
      <c r="A4049" s="15">
        <v>10313</v>
      </c>
      <c r="B4049" s="15">
        <v>1</v>
      </c>
      <c r="C4049" s="15">
        <f t="shared" si="63"/>
        <v>0</v>
      </c>
    </row>
    <row r="4050" spans="1:3" x14ac:dyDescent="0.25">
      <c r="A4050" s="15">
        <v>10312</v>
      </c>
      <c r="B4050" s="15">
        <v>2</v>
      </c>
      <c r="C4050" s="15">
        <f t="shared" si="63"/>
        <v>1</v>
      </c>
    </row>
    <row r="4051" spans="1:3" x14ac:dyDescent="0.25">
      <c r="A4051" s="15">
        <v>280636</v>
      </c>
      <c r="B4051" s="15">
        <v>1</v>
      </c>
      <c r="C4051" s="15">
        <f t="shared" si="63"/>
        <v>0</v>
      </c>
    </row>
    <row r="4052" spans="1:3" x14ac:dyDescent="0.25">
      <c r="A4052" s="15">
        <v>10311</v>
      </c>
      <c r="B4052" s="15">
        <v>1</v>
      </c>
      <c r="C4052" s="15">
        <f t="shared" si="63"/>
        <v>0</v>
      </c>
    </row>
    <row r="4053" spans="1:3" x14ac:dyDescent="0.25">
      <c r="A4053" s="15">
        <v>84034</v>
      </c>
      <c r="B4053" s="15">
        <v>1</v>
      </c>
      <c r="C4053" s="15">
        <f t="shared" si="63"/>
        <v>0</v>
      </c>
    </row>
    <row r="4054" spans="1:3" x14ac:dyDescent="0.25">
      <c r="A4054" s="15">
        <v>10309</v>
      </c>
      <c r="B4054" s="15">
        <v>1</v>
      </c>
      <c r="C4054" s="15">
        <f t="shared" si="63"/>
        <v>0</v>
      </c>
    </row>
    <row r="4055" spans="1:3" x14ac:dyDescent="0.25">
      <c r="A4055" s="15">
        <v>84033</v>
      </c>
      <c r="B4055" s="15">
        <v>1</v>
      </c>
      <c r="C4055" s="15">
        <f t="shared" si="63"/>
        <v>0</v>
      </c>
    </row>
    <row r="4056" spans="1:3" x14ac:dyDescent="0.25">
      <c r="A4056" s="15">
        <v>10308</v>
      </c>
      <c r="B4056" s="15">
        <v>1</v>
      </c>
      <c r="C4056" s="15">
        <f t="shared" si="63"/>
        <v>0</v>
      </c>
    </row>
    <row r="4057" spans="1:3" x14ac:dyDescent="0.25">
      <c r="A4057" s="15">
        <v>10307</v>
      </c>
      <c r="B4057" s="15">
        <v>1</v>
      </c>
      <c r="C4057" s="15">
        <f t="shared" si="63"/>
        <v>0</v>
      </c>
    </row>
    <row r="4058" spans="1:3" x14ac:dyDescent="0.25">
      <c r="A4058" s="15">
        <v>10306</v>
      </c>
      <c r="B4058" s="15">
        <v>2</v>
      </c>
      <c r="C4058" s="15">
        <f t="shared" si="63"/>
        <v>1</v>
      </c>
    </row>
    <row r="4059" spans="1:3" x14ac:dyDescent="0.25">
      <c r="A4059" s="15">
        <v>10305</v>
      </c>
      <c r="B4059" s="15">
        <v>1</v>
      </c>
      <c r="C4059" s="15">
        <f t="shared" si="63"/>
        <v>0</v>
      </c>
    </row>
    <row r="4060" spans="1:3" x14ac:dyDescent="0.25">
      <c r="A4060" s="15">
        <v>157753</v>
      </c>
      <c r="B4060" s="15">
        <v>1</v>
      </c>
      <c r="C4060" s="15">
        <f t="shared" si="63"/>
        <v>0</v>
      </c>
    </row>
    <row r="4061" spans="1:3" x14ac:dyDescent="0.25">
      <c r="A4061" s="15">
        <v>10302</v>
      </c>
      <c r="B4061" s="15">
        <v>1</v>
      </c>
      <c r="C4061" s="15">
        <f t="shared" si="63"/>
        <v>0</v>
      </c>
    </row>
    <row r="4062" spans="1:3" x14ac:dyDescent="0.25">
      <c r="A4062" s="15">
        <v>10301</v>
      </c>
      <c r="B4062" s="15">
        <v>1</v>
      </c>
      <c r="C4062" s="15">
        <f t="shared" si="63"/>
        <v>0</v>
      </c>
    </row>
    <row r="4063" spans="1:3" x14ac:dyDescent="0.25">
      <c r="A4063" s="15">
        <v>10300</v>
      </c>
      <c r="B4063" s="15">
        <v>1</v>
      </c>
      <c r="C4063" s="15">
        <f t="shared" si="63"/>
        <v>0</v>
      </c>
    </row>
    <row r="4064" spans="1:3" x14ac:dyDescent="0.25">
      <c r="A4064" s="15">
        <v>10299</v>
      </c>
      <c r="B4064" s="15">
        <v>1</v>
      </c>
      <c r="C4064" s="15">
        <f t="shared" si="63"/>
        <v>0</v>
      </c>
    </row>
    <row r="4065" spans="1:3" x14ac:dyDescent="0.25">
      <c r="A4065" s="15">
        <v>10298</v>
      </c>
      <c r="B4065" s="15">
        <v>1</v>
      </c>
      <c r="C4065" s="15">
        <f t="shared" si="63"/>
        <v>0</v>
      </c>
    </row>
    <row r="4066" spans="1:3" x14ac:dyDescent="0.25">
      <c r="A4066" s="15">
        <v>10297</v>
      </c>
      <c r="B4066" s="15">
        <v>1</v>
      </c>
      <c r="C4066" s="15">
        <f t="shared" si="63"/>
        <v>0</v>
      </c>
    </row>
    <row r="4067" spans="1:3" x14ac:dyDescent="0.25">
      <c r="A4067" s="15">
        <v>10296</v>
      </c>
      <c r="B4067" s="15">
        <v>1</v>
      </c>
      <c r="C4067" s="15">
        <f t="shared" si="63"/>
        <v>0</v>
      </c>
    </row>
    <row r="4068" spans="1:3" x14ac:dyDescent="0.25">
      <c r="A4068" s="15">
        <v>10294</v>
      </c>
      <c r="B4068" s="15">
        <v>1</v>
      </c>
      <c r="C4068" s="15">
        <f t="shared" si="63"/>
        <v>0</v>
      </c>
    </row>
    <row r="4069" spans="1:3" x14ac:dyDescent="0.25">
      <c r="A4069" s="15">
        <v>10293</v>
      </c>
      <c r="B4069" s="15">
        <v>1</v>
      </c>
      <c r="C4069" s="15">
        <f t="shared" si="63"/>
        <v>0</v>
      </c>
    </row>
    <row r="4070" spans="1:3" x14ac:dyDescent="0.25">
      <c r="A4070" s="15">
        <v>10291</v>
      </c>
      <c r="B4070" s="15">
        <v>1</v>
      </c>
      <c r="C4070" s="15">
        <f t="shared" si="63"/>
        <v>0</v>
      </c>
    </row>
    <row r="4071" spans="1:3" x14ac:dyDescent="0.25">
      <c r="A4071" s="15">
        <v>10288</v>
      </c>
      <c r="B4071" s="15">
        <v>1</v>
      </c>
      <c r="C4071" s="15">
        <f t="shared" si="63"/>
        <v>0</v>
      </c>
    </row>
    <row r="4072" spans="1:3" x14ac:dyDescent="0.25">
      <c r="A4072" s="15">
        <v>10287</v>
      </c>
      <c r="B4072" s="15">
        <v>1</v>
      </c>
      <c r="C4072" s="15">
        <f t="shared" si="63"/>
        <v>0</v>
      </c>
    </row>
    <row r="4073" spans="1:3" x14ac:dyDescent="0.25">
      <c r="A4073" s="15">
        <v>10286</v>
      </c>
      <c r="B4073" s="15">
        <v>1</v>
      </c>
      <c r="C4073" s="15">
        <f t="shared" si="63"/>
        <v>0</v>
      </c>
    </row>
    <row r="4074" spans="1:3" x14ac:dyDescent="0.25">
      <c r="A4074" s="15">
        <v>10285</v>
      </c>
      <c r="B4074" s="15">
        <v>1</v>
      </c>
      <c r="C4074" s="15">
        <f t="shared" si="63"/>
        <v>0</v>
      </c>
    </row>
    <row r="4075" spans="1:3" x14ac:dyDescent="0.25">
      <c r="A4075" s="15">
        <v>10284</v>
      </c>
      <c r="B4075" s="15">
        <v>1</v>
      </c>
      <c r="C4075" s="15">
        <f t="shared" si="63"/>
        <v>0</v>
      </c>
    </row>
    <row r="4076" spans="1:3" x14ac:dyDescent="0.25">
      <c r="A4076" s="15">
        <v>10282</v>
      </c>
      <c r="B4076" s="15">
        <v>1</v>
      </c>
      <c r="C4076" s="15">
        <f t="shared" si="63"/>
        <v>0</v>
      </c>
    </row>
    <row r="4077" spans="1:3" x14ac:dyDescent="0.25">
      <c r="A4077" s="15">
        <v>10281</v>
      </c>
      <c r="B4077" s="15">
        <v>1</v>
      </c>
      <c r="C4077" s="15">
        <f t="shared" si="63"/>
        <v>0</v>
      </c>
    </row>
    <row r="4078" spans="1:3" x14ac:dyDescent="0.25">
      <c r="A4078" s="15">
        <v>10280</v>
      </c>
      <c r="B4078" s="15">
        <v>2</v>
      </c>
      <c r="C4078" s="15">
        <f t="shared" si="63"/>
        <v>1</v>
      </c>
    </row>
    <row r="4079" spans="1:3" x14ac:dyDescent="0.25">
      <c r="A4079" s="15">
        <v>10279</v>
      </c>
      <c r="B4079" s="15">
        <v>1</v>
      </c>
      <c r="C4079" s="15">
        <f t="shared" si="63"/>
        <v>0</v>
      </c>
    </row>
    <row r="4080" spans="1:3" x14ac:dyDescent="0.25">
      <c r="A4080" s="15">
        <v>10278</v>
      </c>
      <c r="B4080" s="15">
        <v>1</v>
      </c>
      <c r="C4080" s="15">
        <f t="shared" si="63"/>
        <v>0</v>
      </c>
    </row>
    <row r="4081" spans="1:3" x14ac:dyDescent="0.25">
      <c r="A4081" s="15">
        <v>10277</v>
      </c>
      <c r="B4081" s="15">
        <v>1</v>
      </c>
      <c r="C4081" s="15">
        <f t="shared" si="63"/>
        <v>0</v>
      </c>
    </row>
    <row r="4082" spans="1:3" x14ac:dyDescent="0.25">
      <c r="A4082" s="15">
        <v>10276</v>
      </c>
      <c r="B4082" s="15">
        <v>1</v>
      </c>
      <c r="C4082" s="15">
        <f t="shared" si="63"/>
        <v>0</v>
      </c>
    </row>
    <row r="4083" spans="1:3" x14ac:dyDescent="0.25">
      <c r="A4083" s="15">
        <v>84000</v>
      </c>
      <c r="B4083" s="15">
        <v>1</v>
      </c>
      <c r="C4083" s="15">
        <f t="shared" si="63"/>
        <v>0</v>
      </c>
    </row>
    <row r="4084" spans="1:3" x14ac:dyDescent="0.25">
      <c r="A4084" s="15">
        <v>83999</v>
      </c>
      <c r="B4084" s="15">
        <v>1</v>
      </c>
      <c r="C4084" s="15">
        <f t="shared" si="63"/>
        <v>0</v>
      </c>
    </row>
    <row r="4085" spans="1:3" x14ac:dyDescent="0.25">
      <c r="A4085" s="15">
        <v>10274</v>
      </c>
      <c r="B4085" s="15">
        <v>1</v>
      </c>
      <c r="C4085" s="15">
        <f t="shared" si="63"/>
        <v>0</v>
      </c>
    </row>
    <row r="4086" spans="1:3" x14ac:dyDescent="0.25">
      <c r="A4086" s="15">
        <v>83998</v>
      </c>
      <c r="B4086" s="15">
        <v>1</v>
      </c>
      <c r="C4086" s="15">
        <f t="shared" si="63"/>
        <v>0</v>
      </c>
    </row>
    <row r="4087" spans="1:3" x14ac:dyDescent="0.25">
      <c r="A4087" s="15">
        <v>10273</v>
      </c>
      <c r="B4087" s="15">
        <v>1</v>
      </c>
      <c r="C4087" s="15">
        <f t="shared" si="63"/>
        <v>0</v>
      </c>
    </row>
    <row r="4088" spans="1:3" x14ac:dyDescent="0.25">
      <c r="A4088" s="15">
        <v>10272</v>
      </c>
      <c r="B4088" s="15">
        <v>1</v>
      </c>
      <c r="C4088" s="15">
        <f t="shared" si="63"/>
        <v>0</v>
      </c>
    </row>
    <row r="4089" spans="1:3" x14ac:dyDescent="0.25">
      <c r="A4089" s="15">
        <v>10270</v>
      </c>
      <c r="B4089" s="15">
        <v>1</v>
      </c>
      <c r="C4089" s="15">
        <f t="shared" si="63"/>
        <v>0</v>
      </c>
    </row>
    <row r="4090" spans="1:3" x14ac:dyDescent="0.25">
      <c r="A4090" s="15">
        <v>10269</v>
      </c>
      <c r="B4090" s="15">
        <v>4</v>
      </c>
      <c r="C4090" s="15">
        <f t="shared" si="63"/>
        <v>1</v>
      </c>
    </row>
    <row r="4091" spans="1:3" x14ac:dyDescent="0.25">
      <c r="A4091" s="15">
        <v>10268</v>
      </c>
      <c r="B4091" s="15">
        <v>1</v>
      </c>
      <c r="C4091" s="15">
        <f t="shared" si="63"/>
        <v>0</v>
      </c>
    </row>
    <row r="4092" spans="1:3" x14ac:dyDescent="0.25">
      <c r="A4092" s="15">
        <v>83992</v>
      </c>
      <c r="B4092" s="15">
        <v>1</v>
      </c>
      <c r="C4092" s="15">
        <f t="shared" si="63"/>
        <v>0</v>
      </c>
    </row>
    <row r="4093" spans="1:3" x14ac:dyDescent="0.25">
      <c r="A4093" s="15">
        <v>10267</v>
      </c>
      <c r="B4093" s="15">
        <v>1</v>
      </c>
      <c r="C4093" s="15">
        <f t="shared" si="63"/>
        <v>0</v>
      </c>
    </row>
    <row r="4094" spans="1:3" x14ac:dyDescent="0.25">
      <c r="A4094" s="15">
        <v>10266</v>
      </c>
      <c r="B4094" s="15">
        <v>1</v>
      </c>
      <c r="C4094" s="15">
        <f t="shared" si="63"/>
        <v>0</v>
      </c>
    </row>
    <row r="4095" spans="1:3" x14ac:dyDescent="0.25">
      <c r="A4095" s="15">
        <v>10265</v>
      </c>
      <c r="B4095" s="15">
        <v>2</v>
      </c>
      <c r="C4095" s="15">
        <f t="shared" si="63"/>
        <v>1</v>
      </c>
    </row>
    <row r="4096" spans="1:3" x14ac:dyDescent="0.25">
      <c r="A4096" s="15">
        <v>83990</v>
      </c>
      <c r="B4096" s="15">
        <v>3</v>
      </c>
      <c r="C4096" s="15">
        <f t="shared" si="63"/>
        <v>1</v>
      </c>
    </row>
    <row r="4097" spans="1:3" x14ac:dyDescent="0.25">
      <c r="A4097" s="15">
        <v>378888</v>
      </c>
      <c r="B4097" s="15">
        <v>1</v>
      </c>
      <c r="C4097" s="15">
        <f t="shared" si="63"/>
        <v>0</v>
      </c>
    </row>
    <row r="4098" spans="1:3" x14ac:dyDescent="0.25">
      <c r="A4098" s="15">
        <v>83988</v>
      </c>
      <c r="B4098" s="15">
        <v>1</v>
      </c>
      <c r="C4098" s="15">
        <f t="shared" si="63"/>
        <v>0</v>
      </c>
    </row>
    <row r="4099" spans="1:3" x14ac:dyDescent="0.25">
      <c r="A4099" s="15">
        <v>83987</v>
      </c>
      <c r="B4099" s="15">
        <v>2</v>
      </c>
      <c r="C4099" s="15">
        <f t="shared" ref="C4099:C4162" si="64">IF(B4099&gt;1,1,0)</f>
        <v>1</v>
      </c>
    </row>
    <row r="4100" spans="1:3" x14ac:dyDescent="0.25">
      <c r="A4100" s="15">
        <v>10262</v>
      </c>
      <c r="B4100" s="15">
        <v>2</v>
      </c>
      <c r="C4100" s="15">
        <f t="shared" si="64"/>
        <v>1</v>
      </c>
    </row>
    <row r="4101" spans="1:3" x14ac:dyDescent="0.25">
      <c r="A4101" s="15">
        <v>10261</v>
      </c>
      <c r="B4101" s="15">
        <v>1</v>
      </c>
      <c r="C4101" s="15">
        <f t="shared" si="64"/>
        <v>0</v>
      </c>
    </row>
    <row r="4102" spans="1:3" x14ac:dyDescent="0.25">
      <c r="A4102" s="15">
        <v>83985</v>
      </c>
      <c r="B4102" s="15">
        <v>1</v>
      </c>
      <c r="C4102" s="15">
        <f t="shared" si="64"/>
        <v>0</v>
      </c>
    </row>
    <row r="4103" spans="1:3" x14ac:dyDescent="0.25">
      <c r="A4103" s="15">
        <v>10260</v>
      </c>
      <c r="B4103" s="15">
        <v>1</v>
      </c>
      <c r="C4103" s="15">
        <f t="shared" si="64"/>
        <v>0</v>
      </c>
    </row>
    <row r="4104" spans="1:3" x14ac:dyDescent="0.25">
      <c r="A4104" s="15">
        <v>378884</v>
      </c>
      <c r="B4104" s="15">
        <v>2</v>
      </c>
      <c r="C4104" s="15">
        <f t="shared" si="64"/>
        <v>1</v>
      </c>
    </row>
    <row r="4105" spans="1:3" x14ac:dyDescent="0.25">
      <c r="A4105" s="15">
        <v>83983</v>
      </c>
      <c r="B4105" s="15">
        <v>1</v>
      </c>
      <c r="C4105" s="15">
        <f t="shared" si="64"/>
        <v>0</v>
      </c>
    </row>
    <row r="4106" spans="1:3" x14ac:dyDescent="0.25">
      <c r="A4106" s="15">
        <v>83982</v>
      </c>
      <c r="B4106" s="15">
        <v>1</v>
      </c>
      <c r="C4106" s="15">
        <f t="shared" si="64"/>
        <v>0</v>
      </c>
    </row>
    <row r="4107" spans="1:3" x14ac:dyDescent="0.25">
      <c r="A4107" s="15">
        <v>10257</v>
      </c>
      <c r="B4107" s="15">
        <v>1</v>
      </c>
      <c r="C4107" s="15">
        <f t="shared" si="64"/>
        <v>0</v>
      </c>
    </row>
    <row r="4108" spans="1:3" x14ac:dyDescent="0.25">
      <c r="A4108" s="15">
        <v>378882</v>
      </c>
      <c r="B4108" s="15">
        <v>1</v>
      </c>
      <c r="C4108" s="15">
        <f t="shared" si="64"/>
        <v>0</v>
      </c>
    </row>
    <row r="4109" spans="1:3" x14ac:dyDescent="0.25">
      <c r="A4109" s="15">
        <v>10256</v>
      </c>
      <c r="B4109" s="15">
        <v>1</v>
      </c>
      <c r="C4109" s="15">
        <f t="shared" si="64"/>
        <v>0</v>
      </c>
    </row>
    <row r="4110" spans="1:3" x14ac:dyDescent="0.25">
      <c r="A4110" s="15">
        <v>10254</v>
      </c>
      <c r="B4110" s="15">
        <v>1</v>
      </c>
      <c r="C4110" s="15">
        <f t="shared" si="64"/>
        <v>0</v>
      </c>
    </row>
    <row r="4111" spans="1:3" x14ac:dyDescent="0.25">
      <c r="A4111" s="15">
        <v>10253</v>
      </c>
      <c r="B4111" s="15">
        <v>1</v>
      </c>
      <c r="C4111" s="15">
        <f t="shared" si="64"/>
        <v>0</v>
      </c>
    </row>
    <row r="4112" spans="1:3" x14ac:dyDescent="0.25">
      <c r="A4112" s="15">
        <v>10252</v>
      </c>
      <c r="B4112" s="15">
        <v>1</v>
      </c>
      <c r="C4112" s="15">
        <f t="shared" si="64"/>
        <v>0</v>
      </c>
    </row>
    <row r="4113" spans="1:3" x14ac:dyDescent="0.25">
      <c r="A4113" s="15">
        <v>10251</v>
      </c>
      <c r="B4113" s="15">
        <v>1</v>
      </c>
      <c r="C4113" s="15">
        <f t="shared" si="64"/>
        <v>0</v>
      </c>
    </row>
    <row r="4114" spans="1:3" x14ac:dyDescent="0.25">
      <c r="A4114" s="15">
        <v>10250</v>
      </c>
      <c r="B4114" s="15">
        <v>1</v>
      </c>
      <c r="C4114" s="15">
        <f t="shared" si="64"/>
        <v>0</v>
      </c>
    </row>
    <row r="4115" spans="1:3" x14ac:dyDescent="0.25">
      <c r="A4115" s="15">
        <v>10249</v>
      </c>
      <c r="B4115" s="15">
        <v>1</v>
      </c>
      <c r="C4115" s="15">
        <f t="shared" si="64"/>
        <v>0</v>
      </c>
    </row>
    <row r="4116" spans="1:3" x14ac:dyDescent="0.25">
      <c r="A4116" s="15">
        <v>10248</v>
      </c>
      <c r="B4116" s="15">
        <v>1</v>
      </c>
      <c r="C4116" s="15">
        <f t="shared" si="64"/>
        <v>0</v>
      </c>
    </row>
    <row r="4117" spans="1:3" x14ac:dyDescent="0.25">
      <c r="A4117" s="15">
        <v>10247</v>
      </c>
      <c r="B4117" s="15">
        <v>1</v>
      </c>
      <c r="C4117" s="15">
        <f t="shared" si="64"/>
        <v>0</v>
      </c>
    </row>
    <row r="4118" spans="1:3" x14ac:dyDescent="0.25">
      <c r="A4118" s="15">
        <v>10246</v>
      </c>
      <c r="B4118" s="15">
        <v>1</v>
      </c>
      <c r="C4118" s="15">
        <f t="shared" si="64"/>
        <v>0</v>
      </c>
    </row>
    <row r="4119" spans="1:3" x14ac:dyDescent="0.25">
      <c r="A4119" s="15">
        <v>10245</v>
      </c>
      <c r="B4119" s="15">
        <v>1</v>
      </c>
      <c r="C4119" s="15">
        <f t="shared" si="64"/>
        <v>0</v>
      </c>
    </row>
    <row r="4120" spans="1:3" x14ac:dyDescent="0.25">
      <c r="A4120" s="15">
        <v>10244</v>
      </c>
      <c r="B4120" s="15">
        <v>1</v>
      </c>
      <c r="C4120" s="15">
        <f t="shared" si="64"/>
        <v>0</v>
      </c>
    </row>
    <row r="4121" spans="1:3" x14ac:dyDescent="0.25">
      <c r="A4121" s="15">
        <v>10243</v>
      </c>
      <c r="B4121" s="15">
        <v>3</v>
      </c>
      <c r="C4121" s="15">
        <f t="shared" si="64"/>
        <v>1</v>
      </c>
    </row>
    <row r="4122" spans="1:3" x14ac:dyDescent="0.25">
      <c r="A4122" s="15">
        <v>10242</v>
      </c>
      <c r="B4122" s="15">
        <v>1</v>
      </c>
      <c r="C4122" s="15">
        <f t="shared" si="64"/>
        <v>0</v>
      </c>
    </row>
    <row r="4123" spans="1:3" x14ac:dyDescent="0.25">
      <c r="A4123" s="15">
        <v>10241</v>
      </c>
      <c r="B4123" s="15">
        <v>1</v>
      </c>
      <c r="C4123" s="15">
        <f t="shared" si="64"/>
        <v>0</v>
      </c>
    </row>
    <row r="4124" spans="1:3" x14ac:dyDescent="0.25">
      <c r="A4124" s="15">
        <v>10240</v>
      </c>
      <c r="B4124" s="15">
        <v>1</v>
      </c>
      <c r="C4124" s="15">
        <f t="shared" si="64"/>
        <v>0</v>
      </c>
    </row>
    <row r="4125" spans="1:3" x14ac:dyDescent="0.25">
      <c r="A4125" s="15">
        <v>10239</v>
      </c>
      <c r="B4125" s="15">
        <v>1</v>
      </c>
      <c r="C4125" s="15">
        <f t="shared" si="64"/>
        <v>0</v>
      </c>
    </row>
    <row r="4126" spans="1:3" x14ac:dyDescent="0.25">
      <c r="A4126" s="15">
        <v>10238</v>
      </c>
      <c r="B4126" s="15">
        <v>1</v>
      </c>
      <c r="C4126" s="15">
        <f t="shared" si="64"/>
        <v>0</v>
      </c>
    </row>
    <row r="4127" spans="1:3" x14ac:dyDescent="0.25">
      <c r="A4127" s="15">
        <v>10237</v>
      </c>
      <c r="B4127" s="15">
        <v>1</v>
      </c>
      <c r="C4127" s="15">
        <f t="shared" si="64"/>
        <v>0</v>
      </c>
    </row>
    <row r="4128" spans="1:3" x14ac:dyDescent="0.25">
      <c r="A4128" s="15">
        <v>10236</v>
      </c>
      <c r="B4128" s="15">
        <v>1</v>
      </c>
      <c r="C4128" s="15">
        <f t="shared" si="64"/>
        <v>0</v>
      </c>
    </row>
    <row r="4129" spans="1:3" x14ac:dyDescent="0.25">
      <c r="A4129" s="15">
        <v>10235</v>
      </c>
      <c r="B4129" s="15">
        <v>1</v>
      </c>
      <c r="C4129" s="15">
        <f t="shared" si="64"/>
        <v>0</v>
      </c>
    </row>
    <row r="4130" spans="1:3" x14ac:dyDescent="0.25">
      <c r="A4130" s="15">
        <v>83959</v>
      </c>
      <c r="B4130" s="15">
        <v>4</v>
      </c>
      <c r="C4130" s="15">
        <f t="shared" si="64"/>
        <v>1</v>
      </c>
    </row>
    <row r="4131" spans="1:3" x14ac:dyDescent="0.25">
      <c r="A4131" s="15">
        <v>10232</v>
      </c>
      <c r="B4131" s="15">
        <v>1</v>
      </c>
      <c r="C4131" s="15">
        <f t="shared" si="64"/>
        <v>0</v>
      </c>
    </row>
    <row r="4132" spans="1:3" x14ac:dyDescent="0.25">
      <c r="A4132" s="15">
        <v>10231</v>
      </c>
      <c r="B4132" s="15">
        <v>1</v>
      </c>
      <c r="C4132" s="15">
        <f t="shared" si="64"/>
        <v>0</v>
      </c>
    </row>
    <row r="4133" spans="1:3" x14ac:dyDescent="0.25">
      <c r="A4133" s="15">
        <v>157680</v>
      </c>
      <c r="B4133" s="15">
        <v>2</v>
      </c>
      <c r="C4133" s="15">
        <f t="shared" si="64"/>
        <v>1</v>
      </c>
    </row>
    <row r="4134" spans="1:3" x14ac:dyDescent="0.25">
      <c r="A4134" s="15">
        <v>10229</v>
      </c>
      <c r="B4134" s="15">
        <v>1</v>
      </c>
      <c r="C4134" s="15">
        <f t="shared" si="64"/>
        <v>0</v>
      </c>
    </row>
    <row r="4135" spans="1:3" x14ac:dyDescent="0.25">
      <c r="A4135" s="15">
        <v>10228</v>
      </c>
      <c r="B4135" s="15">
        <v>1</v>
      </c>
      <c r="C4135" s="15">
        <f t="shared" si="64"/>
        <v>0</v>
      </c>
    </row>
    <row r="4136" spans="1:3" x14ac:dyDescent="0.25">
      <c r="A4136" s="15">
        <v>83953</v>
      </c>
      <c r="B4136" s="15">
        <v>1</v>
      </c>
      <c r="C4136" s="15">
        <f t="shared" si="64"/>
        <v>0</v>
      </c>
    </row>
    <row r="4137" spans="1:3" x14ac:dyDescent="0.25">
      <c r="A4137" s="15">
        <v>10227</v>
      </c>
      <c r="B4137" s="15">
        <v>1</v>
      </c>
      <c r="C4137" s="15">
        <f t="shared" si="64"/>
        <v>0</v>
      </c>
    </row>
    <row r="4138" spans="1:3" x14ac:dyDescent="0.25">
      <c r="A4138" s="15">
        <v>10226</v>
      </c>
      <c r="B4138" s="15">
        <v>1</v>
      </c>
      <c r="C4138" s="15">
        <f t="shared" si="64"/>
        <v>0</v>
      </c>
    </row>
    <row r="4139" spans="1:3" x14ac:dyDescent="0.25">
      <c r="A4139" s="15">
        <v>10225</v>
      </c>
      <c r="B4139" s="15">
        <v>3</v>
      </c>
      <c r="C4139" s="15">
        <f t="shared" si="64"/>
        <v>1</v>
      </c>
    </row>
    <row r="4140" spans="1:3" x14ac:dyDescent="0.25">
      <c r="A4140" s="15">
        <v>10224</v>
      </c>
      <c r="B4140" s="15">
        <v>1</v>
      </c>
      <c r="C4140" s="15">
        <f t="shared" si="64"/>
        <v>0</v>
      </c>
    </row>
    <row r="4141" spans="1:3" x14ac:dyDescent="0.25">
      <c r="A4141" s="15">
        <v>10223</v>
      </c>
      <c r="B4141" s="15">
        <v>1</v>
      </c>
      <c r="C4141" s="15">
        <f t="shared" si="64"/>
        <v>0</v>
      </c>
    </row>
    <row r="4142" spans="1:3" x14ac:dyDescent="0.25">
      <c r="A4142" s="15">
        <v>10221</v>
      </c>
      <c r="B4142" s="15">
        <v>1</v>
      </c>
      <c r="C4142" s="15">
        <f t="shared" si="64"/>
        <v>0</v>
      </c>
    </row>
    <row r="4143" spans="1:3" x14ac:dyDescent="0.25">
      <c r="A4143" s="15">
        <v>10220</v>
      </c>
      <c r="B4143" s="15">
        <v>1</v>
      </c>
      <c r="C4143" s="15">
        <f t="shared" si="64"/>
        <v>0</v>
      </c>
    </row>
    <row r="4144" spans="1:3" x14ac:dyDescent="0.25">
      <c r="A4144" s="15">
        <v>10219</v>
      </c>
      <c r="B4144" s="15">
        <v>1</v>
      </c>
      <c r="C4144" s="15">
        <f t="shared" si="64"/>
        <v>0</v>
      </c>
    </row>
    <row r="4145" spans="1:3" x14ac:dyDescent="0.25">
      <c r="A4145" s="15">
        <v>83943</v>
      </c>
      <c r="B4145" s="15">
        <v>1</v>
      </c>
      <c r="C4145" s="15">
        <f t="shared" si="64"/>
        <v>0</v>
      </c>
    </row>
    <row r="4146" spans="1:3" x14ac:dyDescent="0.25">
      <c r="A4146" s="15">
        <v>83942</v>
      </c>
      <c r="B4146" s="15">
        <v>1</v>
      </c>
      <c r="C4146" s="15">
        <f t="shared" si="64"/>
        <v>0</v>
      </c>
    </row>
    <row r="4147" spans="1:3" x14ac:dyDescent="0.25">
      <c r="A4147" s="15">
        <v>10217</v>
      </c>
      <c r="B4147" s="15">
        <v>1</v>
      </c>
      <c r="C4147" s="15">
        <f t="shared" si="64"/>
        <v>0</v>
      </c>
    </row>
    <row r="4148" spans="1:3" x14ac:dyDescent="0.25">
      <c r="A4148" s="15">
        <v>83941</v>
      </c>
      <c r="B4148" s="15">
        <v>1</v>
      </c>
      <c r="C4148" s="15">
        <f t="shared" si="64"/>
        <v>0</v>
      </c>
    </row>
    <row r="4149" spans="1:3" x14ac:dyDescent="0.25">
      <c r="A4149" s="15">
        <v>10216</v>
      </c>
      <c r="B4149" s="15">
        <v>2</v>
      </c>
      <c r="C4149" s="15">
        <f t="shared" si="64"/>
        <v>1</v>
      </c>
    </row>
    <row r="4150" spans="1:3" x14ac:dyDescent="0.25">
      <c r="A4150" s="15">
        <v>10215</v>
      </c>
      <c r="B4150" s="15">
        <v>1</v>
      </c>
      <c r="C4150" s="15">
        <f t="shared" si="64"/>
        <v>0</v>
      </c>
    </row>
    <row r="4151" spans="1:3" x14ac:dyDescent="0.25">
      <c r="A4151" s="15">
        <v>83939</v>
      </c>
      <c r="B4151" s="15">
        <v>1</v>
      </c>
      <c r="C4151" s="15">
        <f t="shared" si="64"/>
        <v>0</v>
      </c>
    </row>
    <row r="4152" spans="1:3" x14ac:dyDescent="0.25">
      <c r="A4152" s="15">
        <v>10214</v>
      </c>
      <c r="B4152" s="15">
        <v>1</v>
      </c>
      <c r="C4152" s="15">
        <f t="shared" si="64"/>
        <v>0</v>
      </c>
    </row>
    <row r="4153" spans="1:3" x14ac:dyDescent="0.25">
      <c r="A4153" s="15">
        <v>83938</v>
      </c>
      <c r="B4153" s="15">
        <v>1</v>
      </c>
      <c r="C4153" s="15">
        <f t="shared" si="64"/>
        <v>0</v>
      </c>
    </row>
    <row r="4154" spans="1:3" x14ac:dyDescent="0.25">
      <c r="A4154" s="15">
        <v>10213</v>
      </c>
      <c r="B4154" s="15">
        <v>1</v>
      </c>
      <c r="C4154" s="15">
        <f t="shared" si="64"/>
        <v>0</v>
      </c>
    </row>
    <row r="4155" spans="1:3" x14ac:dyDescent="0.25">
      <c r="A4155" s="15">
        <v>83937</v>
      </c>
      <c r="B4155" s="15">
        <v>1</v>
      </c>
      <c r="C4155" s="15">
        <f t="shared" si="64"/>
        <v>0</v>
      </c>
    </row>
    <row r="4156" spans="1:3" x14ac:dyDescent="0.25">
      <c r="A4156" s="15">
        <v>10211</v>
      </c>
      <c r="B4156" s="15">
        <v>1</v>
      </c>
      <c r="C4156" s="15">
        <f t="shared" si="64"/>
        <v>0</v>
      </c>
    </row>
    <row r="4157" spans="1:3" x14ac:dyDescent="0.25">
      <c r="A4157" s="15">
        <v>10210</v>
      </c>
      <c r="B4157" s="15">
        <v>2</v>
      </c>
      <c r="C4157" s="15">
        <f t="shared" si="64"/>
        <v>1</v>
      </c>
    </row>
    <row r="4158" spans="1:3" x14ac:dyDescent="0.25">
      <c r="A4158" s="15">
        <v>83933</v>
      </c>
      <c r="B4158" s="15">
        <v>1</v>
      </c>
      <c r="C4158" s="15">
        <f t="shared" si="64"/>
        <v>0</v>
      </c>
    </row>
    <row r="4159" spans="1:3" x14ac:dyDescent="0.25">
      <c r="A4159" s="15">
        <v>157657</v>
      </c>
      <c r="B4159" s="15">
        <v>2</v>
      </c>
      <c r="C4159" s="15">
        <f t="shared" si="64"/>
        <v>1</v>
      </c>
    </row>
    <row r="4160" spans="1:3" x14ac:dyDescent="0.25">
      <c r="A4160" s="15">
        <v>10207</v>
      </c>
      <c r="B4160" s="15">
        <v>1</v>
      </c>
      <c r="C4160" s="15">
        <f t="shared" si="64"/>
        <v>0</v>
      </c>
    </row>
    <row r="4161" spans="1:3" x14ac:dyDescent="0.25">
      <c r="A4161" s="15">
        <v>83931</v>
      </c>
      <c r="B4161" s="15">
        <v>1</v>
      </c>
      <c r="C4161" s="15">
        <f t="shared" si="64"/>
        <v>0</v>
      </c>
    </row>
    <row r="4162" spans="1:3" x14ac:dyDescent="0.25">
      <c r="A4162" s="15">
        <v>10206</v>
      </c>
      <c r="B4162" s="15">
        <v>1</v>
      </c>
      <c r="C4162" s="15">
        <f t="shared" si="64"/>
        <v>0</v>
      </c>
    </row>
    <row r="4163" spans="1:3" x14ac:dyDescent="0.25">
      <c r="A4163" s="15">
        <v>83930</v>
      </c>
      <c r="B4163" s="15">
        <v>1</v>
      </c>
      <c r="C4163" s="15">
        <f t="shared" ref="C4163:C4226" si="65">IF(B4163&gt;1,1,0)</f>
        <v>0</v>
      </c>
    </row>
    <row r="4164" spans="1:3" x14ac:dyDescent="0.25">
      <c r="A4164" s="15">
        <v>10205</v>
      </c>
      <c r="B4164" s="15">
        <v>1</v>
      </c>
      <c r="C4164" s="15">
        <f t="shared" si="65"/>
        <v>0</v>
      </c>
    </row>
    <row r="4165" spans="1:3" x14ac:dyDescent="0.25">
      <c r="A4165" s="15">
        <v>10204</v>
      </c>
      <c r="B4165" s="15">
        <v>1</v>
      </c>
      <c r="C4165" s="15">
        <f t="shared" si="65"/>
        <v>0</v>
      </c>
    </row>
    <row r="4166" spans="1:3" x14ac:dyDescent="0.25">
      <c r="A4166" s="15">
        <v>10203</v>
      </c>
      <c r="B4166" s="15">
        <v>1</v>
      </c>
      <c r="C4166" s="15">
        <f t="shared" si="65"/>
        <v>0</v>
      </c>
    </row>
    <row r="4167" spans="1:3" x14ac:dyDescent="0.25">
      <c r="A4167" s="15">
        <v>59352</v>
      </c>
      <c r="B4167" s="15">
        <v>1</v>
      </c>
      <c r="C4167" s="15">
        <f t="shared" si="65"/>
        <v>0</v>
      </c>
    </row>
    <row r="4168" spans="1:3" x14ac:dyDescent="0.25">
      <c r="A4168" s="15">
        <v>10201</v>
      </c>
      <c r="B4168" s="15">
        <v>1</v>
      </c>
      <c r="C4168" s="15">
        <f t="shared" si="65"/>
        <v>0</v>
      </c>
    </row>
    <row r="4169" spans="1:3" x14ac:dyDescent="0.25">
      <c r="A4169" s="15">
        <v>59351</v>
      </c>
      <c r="B4169" s="15">
        <v>1</v>
      </c>
      <c r="C4169" s="15">
        <f t="shared" si="65"/>
        <v>0</v>
      </c>
    </row>
    <row r="4170" spans="1:3" x14ac:dyDescent="0.25">
      <c r="A4170" s="15">
        <v>59350</v>
      </c>
      <c r="B4170" s="15">
        <v>1</v>
      </c>
      <c r="C4170" s="15">
        <f t="shared" si="65"/>
        <v>0</v>
      </c>
    </row>
    <row r="4171" spans="1:3" x14ac:dyDescent="0.25">
      <c r="A4171" s="15">
        <v>10200</v>
      </c>
      <c r="B4171" s="15">
        <v>1</v>
      </c>
      <c r="C4171" s="15">
        <f t="shared" si="65"/>
        <v>0</v>
      </c>
    </row>
    <row r="4172" spans="1:3" x14ac:dyDescent="0.25">
      <c r="A4172" s="15">
        <v>59349</v>
      </c>
      <c r="B4172" s="15">
        <v>1</v>
      </c>
      <c r="C4172" s="15">
        <f t="shared" si="65"/>
        <v>0</v>
      </c>
    </row>
    <row r="4173" spans="1:3" x14ac:dyDescent="0.25">
      <c r="A4173" s="15">
        <v>10199</v>
      </c>
      <c r="B4173" s="15">
        <v>1</v>
      </c>
      <c r="C4173" s="15">
        <f t="shared" si="65"/>
        <v>0</v>
      </c>
    </row>
    <row r="4174" spans="1:3" x14ac:dyDescent="0.25">
      <c r="A4174" s="15">
        <v>10198</v>
      </c>
      <c r="B4174" s="15">
        <v>1</v>
      </c>
      <c r="C4174" s="15">
        <f t="shared" si="65"/>
        <v>0</v>
      </c>
    </row>
    <row r="4175" spans="1:3" x14ac:dyDescent="0.25">
      <c r="A4175" s="15">
        <v>59348</v>
      </c>
      <c r="B4175" s="15">
        <v>1</v>
      </c>
      <c r="C4175" s="15">
        <f t="shared" si="65"/>
        <v>0</v>
      </c>
    </row>
    <row r="4176" spans="1:3" x14ac:dyDescent="0.25">
      <c r="A4176" s="15">
        <v>10197</v>
      </c>
      <c r="B4176" s="15">
        <v>1</v>
      </c>
      <c r="C4176" s="15">
        <f t="shared" si="65"/>
        <v>0</v>
      </c>
    </row>
    <row r="4177" spans="1:3" x14ac:dyDescent="0.25">
      <c r="A4177" s="15">
        <v>10196</v>
      </c>
      <c r="B4177" s="15">
        <v>1</v>
      </c>
      <c r="C4177" s="15">
        <f t="shared" si="65"/>
        <v>0</v>
      </c>
    </row>
    <row r="4178" spans="1:3" x14ac:dyDescent="0.25">
      <c r="A4178" s="15">
        <v>59345</v>
      </c>
      <c r="B4178" s="15">
        <v>1</v>
      </c>
      <c r="C4178" s="15">
        <f t="shared" si="65"/>
        <v>0</v>
      </c>
    </row>
    <row r="4179" spans="1:3" x14ac:dyDescent="0.25">
      <c r="A4179" s="15">
        <v>10195</v>
      </c>
      <c r="B4179" s="15">
        <v>2</v>
      </c>
      <c r="C4179" s="15">
        <f t="shared" si="65"/>
        <v>1</v>
      </c>
    </row>
    <row r="4180" spans="1:3" x14ac:dyDescent="0.25">
      <c r="A4180" s="15">
        <v>10194</v>
      </c>
      <c r="B4180" s="15">
        <v>2</v>
      </c>
      <c r="C4180" s="15">
        <f t="shared" si="65"/>
        <v>1</v>
      </c>
    </row>
    <row r="4181" spans="1:3" x14ac:dyDescent="0.25">
      <c r="A4181" s="15">
        <v>59344</v>
      </c>
      <c r="B4181" s="15">
        <v>2</v>
      </c>
      <c r="C4181" s="15">
        <f t="shared" si="65"/>
        <v>1</v>
      </c>
    </row>
    <row r="4182" spans="1:3" x14ac:dyDescent="0.25">
      <c r="A4182" s="15">
        <v>59343</v>
      </c>
      <c r="B4182" s="15">
        <v>1</v>
      </c>
      <c r="C4182" s="15">
        <f t="shared" si="65"/>
        <v>0</v>
      </c>
    </row>
    <row r="4183" spans="1:3" x14ac:dyDescent="0.25">
      <c r="A4183" s="15">
        <v>59341</v>
      </c>
      <c r="B4183" s="15">
        <v>11</v>
      </c>
      <c r="C4183" s="15">
        <f t="shared" si="65"/>
        <v>1</v>
      </c>
    </row>
    <row r="4184" spans="1:3" x14ac:dyDescent="0.25">
      <c r="A4184" s="15">
        <v>10190</v>
      </c>
      <c r="B4184" s="15">
        <v>1</v>
      </c>
      <c r="C4184" s="15">
        <f t="shared" si="65"/>
        <v>0</v>
      </c>
    </row>
    <row r="4185" spans="1:3" x14ac:dyDescent="0.25">
      <c r="A4185" s="15">
        <v>59340</v>
      </c>
      <c r="B4185" s="15">
        <v>1</v>
      </c>
      <c r="C4185" s="15">
        <f t="shared" si="65"/>
        <v>0</v>
      </c>
    </row>
    <row r="4186" spans="1:3" x14ac:dyDescent="0.25">
      <c r="A4186" s="15">
        <v>59339</v>
      </c>
      <c r="B4186" s="15">
        <v>1</v>
      </c>
      <c r="C4186" s="15">
        <f t="shared" si="65"/>
        <v>0</v>
      </c>
    </row>
    <row r="4187" spans="1:3" x14ac:dyDescent="0.25">
      <c r="A4187" s="15">
        <v>10189</v>
      </c>
      <c r="B4187" s="15">
        <v>1</v>
      </c>
      <c r="C4187" s="15">
        <f t="shared" si="65"/>
        <v>0</v>
      </c>
    </row>
    <row r="4188" spans="1:3" x14ac:dyDescent="0.25">
      <c r="A4188" s="15">
        <v>157638</v>
      </c>
      <c r="B4188" s="15">
        <v>1</v>
      </c>
      <c r="C4188" s="15">
        <f t="shared" si="65"/>
        <v>0</v>
      </c>
    </row>
    <row r="4189" spans="1:3" x14ac:dyDescent="0.25">
      <c r="A4189" s="15">
        <v>10188</v>
      </c>
      <c r="B4189" s="15">
        <v>1</v>
      </c>
      <c r="C4189" s="15">
        <f t="shared" si="65"/>
        <v>0</v>
      </c>
    </row>
    <row r="4190" spans="1:3" x14ac:dyDescent="0.25">
      <c r="A4190" s="15">
        <v>59338</v>
      </c>
      <c r="B4190" s="15">
        <v>2</v>
      </c>
      <c r="C4190" s="15">
        <f t="shared" si="65"/>
        <v>1</v>
      </c>
    </row>
    <row r="4191" spans="1:3" x14ac:dyDescent="0.25">
      <c r="A4191" s="15">
        <v>10186</v>
      </c>
      <c r="B4191" s="15">
        <v>1</v>
      </c>
      <c r="C4191" s="15">
        <f t="shared" si="65"/>
        <v>0</v>
      </c>
    </row>
    <row r="4192" spans="1:3" x14ac:dyDescent="0.25">
      <c r="A4192" s="15">
        <v>133060</v>
      </c>
      <c r="B4192" s="15">
        <v>1</v>
      </c>
      <c r="C4192" s="15">
        <f t="shared" si="65"/>
        <v>0</v>
      </c>
    </row>
    <row r="4193" spans="1:3" x14ac:dyDescent="0.25">
      <c r="A4193" s="15">
        <v>10184</v>
      </c>
      <c r="B4193" s="15">
        <v>1</v>
      </c>
      <c r="C4193" s="15">
        <f t="shared" si="65"/>
        <v>0</v>
      </c>
    </row>
    <row r="4194" spans="1:3" x14ac:dyDescent="0.25">
      <c r="A4194" s="15">
        <v>59333</v>
      </c>
      <c r="B4194" s="15">
        <v>1</v>
      </c>
      <c r="C4194" s="15">
        <f t="shared" si="65"/>
        <v>0</v>
      </c>
    </row>
    <row r="4195" spans="1:3" x14ac:dyDescent="0.25">
      <c r="A4195" s="15">
        <v>378807</v>
      </c>
      <c r="B4195" s="15">
        <v>1</v>
      </c>
      <c r="C4195" s="15">
        <f t="shared" si="65"/>
        <v>0</v>
      </c>
    </row>
    <row r="4196" spans="1:3" x14ac:dyDescent="0.25">
      <c r="A4196" s="15">
        <v>59332</v>
      </c>
      <c r="B4196" s="15">
        <v>1</v>
      </c>
      <c r="C4196" s="15">
        <f t="shared" si="65"/>
        <v>0</v>
      </c>
    </row>
    <row r="4197" spans="1:3" x14ac:dyDescent="0.25">
      <c r="A4197" s="15">
        <v>10181</v>
      </c>
      <c r="B4197" s="15">
        <v>1</v>
      </c>
      <c r="C4197" s="15">
        <f t="shared" si="65"/>
        <v>0</v>
      </c>
    </row>
    <row r="4198" spans="1:3" x14ac:dyDescent="0.25">
      <c r="A4198" s="15">
        <v>59331</v>
      </c>
      <c r="B4198" s="15">
        <v>1</v>
      </c>
      <c r="C4198" s="15">
        <f t="shared" si="65"/>
        <v>0</v>
      </c>
    </row>
    <row r="4199" spans="1:3" x14ac:dyDescent="0.25">
      <c r="A4199" s="15">
        <v>10180</v>
      </c>
      <c r="B4199" s="15">
        <v>1</v>
      </c>
      <c r="C4199" s="15">
        <f t="shared" si="65"/>
        <v>0</v>
      </c>
    </row>
    <row r="4200" spans="1:3" x14ac:dyDescent="0.25">
      <c r="A4200" s="15">
        <v>59330</v>
      </c>
      <c r="B4200" s="15">
        <v>1</v>
      </c>
      <c r="C4200" s="15">
        <f t="shared" si="65"/>
        <v>0</v>
      </c>
    </row>
    <row r="4201" spans="1:3" x14ac:dyDescent="0.25">
      <c r="A4201" s="15">
        <v>10179</v>
      </c>
      <c r="B4201" s="15">
        <v>1</v>
      </c>
      <c r="C4201" s="15">
        <f t="shared" si="65"/>
        <v>0</v>
      </c>
    </row>
    <row r="4202" spans="1:3" x14ac:dyDescent="0.25">
      <c r="A4202" s="15">
        <v>255928</v>
      </c>
      <c r="B4202" s="15">
        <v>2</v>
      </c>
      <c r="C4202" s="15">
        <f t="shared" si="65"/>
        <v>1</v>
      </c>
    </row>
    <row r="4203" spans="1:3" x14ac:dyDescent="0.25">
      <c r="A4203" s="15">
        <v>83903</v>
      </c>
      <c r="B4203" s="15">
        <v>1</v>
      </c>
      <c r="C4203" s="15">
        <f t="shared" si="65"/>
        <v>0</v>
      </c>
    </row>
    <row r="4204" spans="1:3" x14ac:dyDescent="0.25">
      <c r="A4204" s="15">
        <v>10178</v>
      </c>
      <c r="B4204" s="15">
        <v>1</v>
      </c>
      <c r="C4204" s="15">
        <f t="shared" si="65"/>
        <v>0</v>
      </c>
    </row>
    <row r="4205" spans="1:3" x14ac:dyDescent="0.25">
      <c r="A4205" s="15">
        <v>10175</v>
      </c>
      <c r="B4205" s="15">
        <v>1</v>
      </c>
      <c r="C4205" s="15">
        <f t="shared" si="65"/>
        <v>0</v>
      </c>
    </row>
    <row r="4206" spans="1:3" x14ac:dyDescent="0.25">
      <c r="A4206" s="15">
        <v>10174</v>
      </c>
      <c r="B4206" s="15">
        <v>1</v>
      </c>
      <c r="C4206" s="15">
        <f t="shared" si="65"/>
        <v>0</v>
      </c>
    </row>
    <row r="4207" spans="1:3" x14ac:dyDescent="0.25">
      <c r="A4207" s="15">
        <v>10172</v>
      </c>
      <c r="B4207" s="15">
        <v>1</v>
      </c>
      <c r="C4207" s="15">
        <f t="shared" si="65"/>
        <v>0</v>
      </c>
    </row>
    <row r="4208" spans="1:3" x14ac:dyDescent="0.25">
      <c r="A4208" s="15">
        <v>10171</v>
      </c>
      <c r="B4208" s="15">
        <v>1</v>
      </c>
      <c r="C4208" s="15">
        <f t="shared" si="65"/>
        <v>0</v>
      </c>
    </row>
    <row r="4209" spans="1:3" x14ac:dyDescent="0.25">
      <c r="A4209" s="15">
        <v>10170</v>
      </c>
      <c r="B4209" s="15">
        <v>1</v>
      </c>
      <c r="C4209" s="15">
        <f t="shared" si="65"/>
        <v>0</v>
      </c>
    </row>
    <row r="4210" spans="1:3" x14ac:dyDescent="0.25">
      <c r="A4210" s="15">
        <v>83895</v>
      </c>
      <c r="B4210" s="15">
        <v>1</v>
      </c>
      <c r="C4210" s="15">
        <f t="shared" si="65"/>
        <v>0</v>
      </c>
    </row>
    <row r="4211" spans="1:3" x14ac:dyDescent="0.25">
      <c r="A4211" s="15">
        <v>10169</v>
      </c>
      <c r="B4211" s="15">
        <v>1</v>
      </c>
      <c r="C4211" s="15">
        <f t="shared" si="65"/>
        <v>0</v>
      </c>
    </row>
    <row r="4212" spans="1:3" x14ac:dyDescent="0.25">
      <c r="A4212" s="15">
        <v>83893</v>
      </c>
      <c r="B4212" s="15">
        <v>2</v>
      </c>
      <c r="C4212" s="15">
        <f t="shared" si="65"/>
        <v>1</v>
      </c>
    </row>
    <row r="4213" spans="1:3" x14ac:dyDescent="0.25">
      <c r="A4213" s="15">
        <v>83892</v>
      </c>
      <c r="B4213" s="15">
        <v>1</v>
      </c>
      <c r="C4213" s="15">
        <f t="shared" si="65"/>
        <v>0</v>
      </c>
    </row>
    <row r="4214" spans="1:3" x14ac:dyDescent="0.25">
      <c r="A4214" s="15">
        <v>10167</v>
      </c>
      <c r="B4214" s="15">
        <v>1</v>
      </c>
      <c r="C4214" s="15">
        <f t="shared" si="65"/>
        <v>0</v>
      </c>
    </row>
    <row r="4215" spans="1:3" x14ac:dyDescent="0.25">
      <c r="A4215" s="15">
        <v>10166</v>
      </c>
      <c r="B4215" s="15">
        <v>2</v>
      </c>
      <c r="C4215" s="15">
        <f t="shared" si="65"/>
        <v>1</v>
      </c>
    </row>
    <row r="4216" spans="1:3" x14ac:dyDescent="0.25">
      <c r="A4216" s="15">
        <v>83890</v>
      </c>
      <c r="B4216" s="15">
        <v>1</v>
      </c>
      <c r="C4216" s="15">
        <f t="shared" si="65"/>
        <v>0</v>
      </c>
    </row>
    <row r="4217" spans="1:3" x14ac:dyDescent="0.25">
      <c r="A4217" s="15">
        <v>10165</v>
      </c>
      <c r="B4217" s="15">
        <v>3</v>
      </c>
      <c r="C4217" s="15">
        <f t="shared" si="65"/>
        <v>1</v>
      </c>
    </row>
    <row r="4218" spans="1:3" x14ac:dyDescent="0.25">
      <c r="A4218" s="15">
        <v>83888</v>
      </c>
      <c r="B4218" s="15">
        <v>1</v>
      </c>
      <c r="C4218" s="15">
        <f t="shared" si="65"/>
        <v>0</v>
      </c>
    </row>
    <row r="4219" spans="1:3" x14ac:dyDescent="0.25">
      <c r="A4219" s="15">
        <v>10163</v>
      </c>
      <c r="B4219" s="15">
        <v>1</v>
      </c>
      <c r="C4219" s="15">
        <f t="shared" si="65"/>
        <v>0</v>
      </c>
    </row>
    <row r="4220" spans="1:3" x14ac:dyDescent="0.25">
      <c r="A4220" s="15">
        <v>10162</v>
      </c>
      <c r="B4220" s="15">
        <v>1</v>
      </c>
      <c r="C4220" s="15">
        <f t="shared" si="65"/>
        <v>0</v>
      </c>
    </row>
    <row r="4221" spans="1:3" x14ac:dyDescent="0.25">
      <c r="A4221" s="15">
        <v>83886</v>
      </c>
      <c r="B4221" s="15">
        <v>1</v>
      </c>
      <c r="C4221" s="15">
        <f t="shared" si="65"/>
        <v>0</v>
      </c>
    </row>
    <row r="4222" spans="1:3" x14ac:dyDescent="0.25">
      <c r="A4222" s="15">
        <v>10161</v>
      </c>
      <c r="B4222" s="15">
        <v>3</v>
      </c>
      <c r="C4222" s="15">
        <f t="shared" si="65"/>
        <v>1</v>
      </c>
    </row>
    <row r="4223" spans="1:3" x14ac:dyDescent="0.25">
      <c r="A4223" s="15">
        <v>10160</v>
      </c>
      <c r="B4223" s="15">
        <v>1</v>
      </c>
      <c r="C4223" s="15">
        <f t="shared" si="65"/>
        <v>0</v>
      </c>
    </row>
    <row r="4224" spans="1:3" x14ac:dyDescent="0.25">
      <c r="A4224" s="15">
        <v>83884</v>
      </c>
      <c r="B4224" s="15">
        <v>1</v>
      </c>
      <c r="C4224" s="15">
        <f t="shared" si="65"/>
        <v>0</v>
      </c>
    </row>
    <row r="4225" spans="1:3" x14ac:dyDescent="0.25">
      <c r="A4225" s="15">
        <v>10159</v>
      </c>
      <c r="B4225" s="15">
        <v>2</v>
      </c>
      <c r="C4225" s="15">
        <f t="shared" si="65"/>
        <v>1</v>
      </c>
    </row>
    <row r="4226" spans="1:3" x14ac:dyDescent="0.25">
      <c r="A4226" s="15">
        <v>10158</v>
      </c>
      <c r="B4226" s="15">
        <v>1</v>
      </c>
      <c r="C4226" s="15">
        <f t="shared" si="65"/>
        <v>0</v>
      </c>
    </row>
    <row r="4227" spans="1:3" x14ac:dyDescent="0.25">
      <c r="A4227" s="15">
        <v>10157</v>
      </c>
      <c r="B4227" s="15">
        <v>3</v>
      </c>
      <c r="C4227" s="15">
        <f t="shared" ref="C4227:C4290" si="66">IF(B4227&gt;1,1,0)</f>
        <v>1</v>
      </c>
    </row>
    <row r="4228" spans="1:3" x14ac:dyDescent="0.25">
      <c r="A4228" s="15">
        <v>59307</v>
      </c>
      <c r="B4228" s="15">
        <v>1</v>
      </c>
      <c r="C4228" s="15">
        <f t="shared" si="66"/>
        <v>0</v>
      </c>
    </row>
    <row r="4229" spans="1:3" x14ac:dyDescent="0.25">
      <c r="A4229" s="15">
        <v>83881</v>
      </c>
      <c r="B4229" s="15">
        <v>1</v>
      </c>
      <c r="C4229" s="15">
        <f t="shared" si="66"/>
        <v>0</v>
      </c>
    </row>
    <row r="4230" spans="1:3" x14ac:dyDescent="0.25">
      <c r="A4230" s="15">
        <v>10156</v>
      </c>
      <c r="B4230" s="15">
        <v>1</v>
      </c>
      <c r="C4230" s="15">
        <f t="shared" si="66"/>
        <v>0</v>
      </c>
    </row>
    <row r="4231" spans="1:3" x14ac:dyDescent="0.25">
      <c r="A4231" s="15">
        <v>10155</v>
      </c>
      <c r="B4231" s="15">
        <v>1</v>
      </c>
      <c r="C4231" s="15">
        <f t="shared" si="66"/>
        <v>0</v>
      </c>
    </row>
    <row r="4232" spans="1:3" x14ac:dyDescent="0.25">
      <c r="A4232" s="15">
        <v>83879</v>
      </c>
      <c r="B4232" s="15">
        <v>1</v>
      </c>
      <c r="C4232" s="15">
        <f t="shared" si="66"/>
        <v>0</v>
      </c>
    </row>
    <row r="4233" spans="1:3" x14ac:dyDescent="0.25">
      <c r="A4233" s="15">
        <v>10154</v>
      </c>
      <c r="B4233" s="15">
        <v>1</v>
      </c>
      <c r="C4233" s="15">
        <f t="shared" si="66"/>
        <v>0</v>
      </c>
    </row>
    <row r="4234" spans="1:3" x14ac:dyDescent="0.25">
      <c r="A4234" s="15">
        <v>10153</v>
      </c>
      <c r="B4234" s="15">
        <v>1</v>
      </c>
      <c r="C4234" s="15">
        <f t="shared" si="66"/>
        <v>0</v>
      </c>
    </row>
    <row r="4235" spans="1:3" x14ac:dyDescent="0.25">
      <c r="A4235" s="15">
        <v>83878</v>
      </c>
      <c r="B4235" s="15">
        <v>1</v>
      </c>
      <c r="C4235" s="15">
        <f t="shared" si="66"/>
        <v>0</v>
      </c>
    </row>
    <row r="4236" spans="1:3" x14ac:dyDescent="0.25">
      <c r="A4236" s="15">
        <v>83877</v>
      </c>
      <c r="B4236" s="15">
        <v>1</v>
      </c>
      <c r="C4236" s="15">
        <f t="shared" si="66"/>
        <v>0</v>
      </c>
    </row>
    <row r="4237" spans="1:3" x14ac:dyDescent="0.25">
      <c r="A4237" s="15">
        <v>10152</v>
      </c>
      <c r="B4237" s="15">
        <v>1</v>
      </c>
      <c r="C4237" s="15">
        <f t="shared" si="66"/>
        <v>0</v>
      </c>
    </row>
    <row r="4238" spans="1:3" x14ac:dyDescent="0.25">
      <c r="A4238" s="15">
        <v>83876</v>
      </c>
      <c r="B4238" s="15">
        <v>1</v>
      </c>
      <c r="C4238" s="15">
        <f t="shared" si="66"/>
        <v>0</v>
      </c>
    </row>
    <row r="4239" spans="1:3" x14ac:dyDescent="0.25">
      <c r="A4239" s="15">
        <v>83875</v>
      </c>
      <c r="B4239" s="15">
        <v>1</v>
      </c>
      <c r="C4239" s="15">
        <f t="shared" si="66"/>
        <v>0</v>
      </c>
    </row>
    <row r="4240" spans="1:3" x14ac:dyDescent="0.25">
      <c r="A4240" s="15">
        <v>10150</v>
      </c>
      <c r="B4240" s="15">
        <v>1</v>
      </c>
      <c r="C4240" s="15">
        <f t="shared" si="66"/>
        <v>0</v>
      </c>
    </row>
    <row r="4241" spans="1:3" x14ac:dyDescent="0.25">
      <c r="A4241" s="15">
        <v>83874</v>
      </c>
      <c r="B4241" s="15">
        <v>1</v>
      </c>
      <c r="C4241" s="15">
        <f t="shared" si="66"/>
        <v>0</v>
      </c>
    </row>
    <row r="4242" spans="1:3" x14ac:dyDescent="0.25">
      <c r="A4242" s="15">
        <v>10149</v>
      </c>
      <c r="B4242" s="15">
        <v>1</v>
      </c>
      <c r="C4242" s="15">
        <f t="shared" si="66"/>
        <v>0</v>
      </c>
    </row>
    <row r="4243" spans="1:3" x14ac:dyDescent="0.25">
      <c r="A4243" s="15">
        <v>83873</v>
      </c>
      <c r="B4243" s="15">
        <v>1</v>
      </c>
      <c r="C4243" s="15">
        <f t="shared" si="66"/>
        <v>0</v>
      </c>
    </row>
    <row r="4244" spans="1:3" x14ac:dyDescent="0.25">
      <c r="A4244" s="15">
        <v>10148</v>
      </c>
      <c r="B4244" s="15">
        <v>1</v>
      </c>
      <c r="C4244" s="15">
        <f t="shared" si="66"/>
        <v>0</v>
      </c>
    </row>
    <row r="4245" spans="1:3" x14ac:dyDescent="0.25">
      <c r="A4245" s="15">
        <v>10147</v>
      </c>
      <c r="B4245" s="15">
        <v>1</v>
      </c>
      <c r="C4245" s="15">
        <f t="shared" si="66"/>
        <v>0</v>
      </c>
    </row>
    <row r="4246" spans="1:3" x14ac:dyDescent="0.25">
      <c r="A4246" s="15">
        <v>83872</v>
      </c>
      <c r="B4246" s="15">
        <v>2</v>
      </c>
      <c r="C4246" s="15">
        <f t="shared" si="66"/>
        <v>1</v>
      </c>
    </row>
    <row r="4247" spans="1:3" x14ac:dyDescent="0.25">
      <c r="A4247" s="15">
        <v>83871</v>
      </c>
      <c r="B4247" s="15">
        <v>1</v>
      </c>
      <c r="C4247" s="15">
        <f t="shared" si="66"/>
        <v>0</v>
      </c>
    </row>
    <row r="4248" spans="1:3" x14ac:dyDescent="0.25">
      <c r="A4248" s="15">
        <v>10146</v>
      </c>
      <c r="B4248" s="15">
        <v>1</v>
      </c>
      <c r="C4248" s="15">
        <f t="shared" si="66"/>
        <v>0</v>
      </c>
    </row>
    <row r="4249" spans="1:3" x14ac:dyDescent="0.25">
      <c r="A4249" s="15">
        <v>10144</v>
      </c>
      <c r="B4249" s="15">
        <v>1</v>
      </c>
      <c r="C4249" s="15">
        <f t="shared" si="66"/>
        <v>0</v>
      </c>
    </row>
    <row r="4250" spans="1:3" x14ac:dyDescent="0.25">
      <c r="A4250" s="15">
        <v>10143</v>
      </c>
      <c r="B4250" s="15">
        <v>1</v>
      </c>
      <c r="C4250" s="15">
        <f t="shared" si="66"/>
        <v>0</v>
      </c>
    </row>
    <row r="4251" spans="1:3" x14ac:dyDescent="0.25">
      <c r="A4251" s="15">
        <v>10142</v>
      </c>
      <c r="B4251" s="15">
        <v>2</v>
      </c>
      <c r="C4251" s="15">
        <f t="shared" si="66"/>
        <v>1</v>
      </c>
    </row>
    <row r="4252" spans="1:3" x14ac:dyDescent="0.25">
      <c r="A4252" s="15">
        <v>403341</v>
      </c>
      <c r="B4252" s="15">
        <v>1</v>
      </c>
      <c r="C4252" s="15">
        <f t="shared" si="66"/>
        <v>0</v>
      </c>
    </row>
    <row r="4253" spans="1:3" x14ac:dyDescent="0.25">
      <c r="A4253" s="15">
        <v>10140</v>
      </c>
      <c r="B4253" s="15">
        <v>1</v>
      </c>
      <c r="C4253" s="15">
        <f t="shared" si="66"/>
        <v>0</v>
      </c>
    </row>
    <row r="4254" spans="1:3" x14ac:dyDescent="0.25">
      <c r="A4254" s="15">
        <v>10139</v>
      </c>
      <c r="B4254" s="15">
        <v>1</v>
      </c>
      <c r="C4254" s="15">
        <f t="shared" si="66"/>
        <v>0</v>
      </c>
    </row>
    <row r="4255" spans="1:3" x14ac:dyDescent="0.25">
      <c r="A4255" s="15">
        <v>10138</v>
      </c>
      <c r="B4255" s="15">
        <v>1</v>
      </c>
      <c r="C4255" s="15">
        <f t="shared" si="66"/>
        <v>0</v>
      </c>
    </row>
    <row r="4256" spans="1:3" x14ac:dyDescent="0.25">
      <c r="A4256" s="15">
        <v>83863</v>
      </c>
      <c r="B4256" s="15">
        <v>1</v>
      </c>
      <c r="C4256" s="15">
        <f t="shared" si="66"/>
        <v>0</v>
      </c>
    </row>
    <row r="4257" spans="1:3" x14ac:dyDescent="0.25">
      <c r="A4257" s="15">
        <v>10137</v>
      </c>
      <c r="B4257" s="15">
        <v>1</v>
      </c>
      <c r="C4257" s="15">
        <f t="shared" si="66"/>
        <v>0</v>
      </c>
    </row>
    <row r="4258" spans="1:3" x14ac:dyDescent="0.25">
      <c r="A4258" s="15">
        <v>59286</v>
      </c>
      <c r="B4258" s="15">
        <v>1</v>
      </c>
      <c r="C4258" s="15">
        <f t="shared" si="66"/>
        <v>0</v>
      </c>
    </row>
    <row r="4259" spans="1:3" x14ac:dyDescent="0.25">
      <c r="A4259" s="15">
        <v>10135</v>
      </c>
      <c r="B4259" s="15">
        <v>1</v>
      </c>
      <c r="C4259" s="15">
        <f t="shared" si="66"/>
        <v>0</v>
      </c>
    </row>
    <row r="4260" spans="1:3" x14ac:dyDescent="0.25">
      <c r="A4260" s="15">
        <v>59285</v>
      </c>
      <c r="B4260" s="15">
        <v>1</v>
      </c>
      <c r="C4260" s="15">
        <f t="shared" si="66"/>
        <v>0</v>
      </c>
    </row>
    <row r="4261" spans="1:3" x14ac:dyDescent="0.25">
      <c r="A4261" s="15">
        <v>83860</v>
      </c>
      <c r="B4261" s="15">
        <v>1</v>
      </c>
      <c r="C4261" s="15">
        <f t="shared" si="66"/>
        <v>0</v>
      </c>
    </row>
    <row r="4262" spans="1:3" x14ac:dyDescent="0.25">
      <c r="A4262" s="15">
        <v>59284</v>
      </c>
      <c r="B4262" s="15">
        <v>1</v>
      </c>
      <c r="C4262" s="15">
        <f t="shared" si="66"/>
        <v>0</v>
      </c>
    </row>
    <row r="4263" spans="1:3" x14ac:dyDescent="0.25">
      <c r="A4263" s="15">
        <v>10134</v>
      </c>
      <c r="B4263" s="15">
        <v>1</v>
      </c>
      <c r="C4263" s="15">
        <f t="shared" si="66"/>
        <v>0</v>
      </c>
    </row>
    <row r="4264" spans="1:3" x14ac:dyDescent="0.25">
      <c r="A4264" s="15">
        <v>83858</v>
      </c>
      <c r="B4264" s="15">
        <v>1</v>
      </c>
      <c r="C4264" s="15">
        <f t="shared" si="66"/>
        <v>0</v>
      </c>
    </row>
    <row r="4265" spans="1:3" x14ac:dyDescent="0.25">
      <c r="A4265" s="15">
        <v>59283</v>
      </c>
      <c r="B4265" s="15">
        <v>1</v>
      </c>
      <c r="C4265" s="15">
        <f t="shared" si="66"/>
        <v>0</v>
      </c>
    </row>
    <row r="4266" spans="1:3" x14ac:dyDescent="0.25">
      <c r="A4266" s="15">
        <v>10133</v>
      </c>
      <c r="B4266" s="15">
        <v>4</v>
      </c>
      <c r="C4266" s="15">
        <f t="shared" si="66"/>
        <v>1</v>
      </c>
    </row>
    <row r="4267" spans="1:3" x14ac:dyDescent="0.25">
      <c r="A4267" s="15">
        <v>83856</v>
      </c>
      <c r="B4267" s="15">
        <v>1</v>
      </c>
      <c r="C4267" s="15">
        <f t="shared" si="66"/>
        <v>0</v>
      </c>
    </row>
    <row r="4268" spans="1:3" x14ac:dyDescent="0.25">
      <c r="A4268" s="15">
        <v>10131</v>
      </c>
      <c r="B4268" s="15">
        <v>1</v>
      </c>
      <c r="C4268" s="15">
        <f t="shared" si="66"/>
        <v>0</v>
      </c>
    </row>
    <row r="4269" spans="1:3" x14ac:dyDescent="0.25">
      <c r="A4269" s="15">
        <v>10130</v>
      </c>
      <c r="B4269" s="15">
        <v>1</v>
      </c>
      <c r="C4269" s="15">
        <f t="shared" si="66"/>
        <v>0</v>
      </c>
    </row>
    <row r="4270" spans="1:3" x14ac:dyDescent="0.25">
      <c r="A4270" s="15">
        <v>83855</v>
      </c>
      <c r="B4270" s="15">
        <v>1</v>
      </c>
      <c r="C4270" s="15">
        <f t="shared" si="66"/>
        <v>0</v>
      </c>
    </row>
    <row r="4271" spans="1:3" x14ac:dyDescent="0.25">
      <c r="A4271" s="15">
        <v>83854</v>
      </c>
      <c r="B4271" s="15">
        <v>1</v>
      </c>
      <c r="C4271" s="15">
        <f t="shared" si="66"/>
        <v>0</v>
      </c>
    </row>
    <row r="4272" spans="1:3" x14ac:dyDescent="0.25">
      <c r="A4272" s="15">
        <v>83853</v>
      </c>
      <c r="B4272" s="15">
        <v>1</v>
      </c>
      <c r="C4272" s="15">
        <f t="shared" si="66"/>
        <v>0</v>
      </c>
    </row>
    <row r="4273" spans="1:3" x14ac:dyDescent="0.25">
      <c r="A4273" s="15">
        <v>10128</v>
      </c>
      <c r="B4273" s="15">
        <v>2</v>
      </c>
      <c r="C4273" s="15">
        <f t="shared" si="66"/>
        <v>1</v>
      </c>
    </row>
    <row r="4274" spans="1:3" x14ac:dyDescent="0.25">
      <c r="A4274" s="15">
        <v>59277</v>
      </c>
      <c r="B4274" s="15">
        <v>1</v>
      </c>
      <c r="C4274" s="15">
        <f t="shared" si="66"/>
        <v>0</v>
      </c>
    </row>
    <row r="4275" spans="1:3" x14ac:dyDescent="0.25">
      <c r="A4275" s="15">
        <v>255877</v>
      </c>
      <c r="B4275" s="15">
        <v>1</v>
      </c>
      <c r="C4275" s="15">
        <f t="shared" si="66"/>
        <v>0</v>
      </c>
    </row>
    <row r="4276" spans="1:3" x14ac:dyDescent="0.25">
      <c r="A4276" s="15">
        <v>83852</v>
      </c>
      <c r="B4276" s="15">
        <v>1</v>
      </c>
      <c r="C4276" s="15">
        <f t="shared" si="66"/>
        <v>0</v>
      </c>
    </row>
    <row r="4277" spans="1:3" x14ac:dyDescent="0.25">
      <c r="A4277" s="15">
        <v>10127</v>
      </c>
      <c r="B4277" s="15">
        <v>1</v>
      </c>
      <c r="C4277" s="15">
        <f t="shared" si="66"/>
        <v>0</v>
      </c>
    </row>
    <row r="4278" spans="1:3" x14ac:dyDescent="0.25">
      <c r="A4278" s="15">
        <v>83851</v>
      </c>
      <c r="B4278" s="15">
        <v>1</v>
      </c>
      <c r="C4278" s="15">
        <f t="shared" si="66"/>
        <v>0</v>
      </c>
    </row>
    <row r="4279" spans="1:3" x14ac:dyDescent="0.25">
      <c r="A4279" s="15">
        <v>10126</v>
      </c>
      <c r="B4279" s="15">
        <v>1</v>
      </c>
      <c r="C4279" s="15">
        <f t="shared" si="66"/>
        <v>0</v>
      </c>
    </row>
    <row r="4280" spans="1:3" x14ac:dyDescent="0.25">
      <c r="A4280" s="15">
        <v>10125</v>
      </c>
      <c r="B4280" s="15">
        <v>1</v>
      </c>
      <c r="C4280" s="15">
        <f t="shared" si="66"/>
        <v>0</v>
      </c>
    </row>
    <row r="4281" spans="1:3" x14ac:dyDescent="0.25">
      <c r="A4281" s="15">
        <v>157574</v>
      </c>
      <c r="B4281" s="15">
        <v>1</v>
      </c>
      <c r="C4281" s="15">
        <f t="shared" si="66"/>
        <v>0</v>
      </c>
    </row>
    <row r="4282" spans="1:3" x14ac:dyDescent="0.25">
      <c r="A4282" s="15">
        <v>83849</v>
      </c>
      <c r="B4282" s="15">
        <v>1</v>
      </c>
      <c r="C4282" s="15">
        <f t="shared" si="66"/>
        <v>0</v>
      </c>
    </row>
    <row r="4283" spans="1:3" x14ac:dyDescent="0.25">
      <c r="A4283" s="15">
        <v>10124</v>
      </c>
      <c r="B4283" s="15">
        <v>1</v>
      </c>
      <c r="C4283" s="15">
        <f t="shared" si="66"/>
        <v>0</v>
      </c>
    </row>
    <row r="4284" spans="1:3" x14ac:dyDescent="0.25">
      <c r="A4284" s="15">
        <v>10123</v>
      </c>
      <c r="B4284" s="15">
        <v>1</v>
      </c>
      <c r="C4284" s="15">
        <f t="shared" si="66"/>
        <v>0</v>
      </c>
    </row>
    <row r="4285" spans="1:3" x14ac:dyDescent="0.25">
      <c r="A4285" s="15">
        <v>59272</v>
      </c>
      <c r="B4285" s="15">
        <v>1</v>
      </c>
      <c r="C4285" s="15">
        <f t="shared" si="66"/>
        <v>0</v>
      </c>
    </row>
    <row r="4286" spans="1:3" x14ac:dyDescent="0.25">
      <c r="A4286" s="15">
        <v>10121</v>
      </c>
      <c r="B4286" s="15">
        <v>1</v>
      </c>
      <c r="C4286" s="15">
        <f t="shared" si="66"/>
        <v>0</v>
      </c>
    </row>
    <row r="4287" spans="1:3" x14ac:dyDescent="0.25">
      <c r="A4287" s="15">
        <v>10120</v>
      </c>
      <c r="B4287" s="15">
        <v>1</v>
      </c>
      <c r="C4287" s="15">
        <f t="shared" si="66"/>
        <v>0</v>
      </c>
    </row>
    <row r="4288" spans="1:3" x14ac:dyDescent="0.25">
      <c r="A4288" s="15">
        <v>157570</v>
      </c>
      <c r="B4288" s="15">
        <v>3</v>
      </c>
      <c r="C4288" s="15">
        <f t="shared" si="66"/>
        <v>1</v>
      </c>
    </row>
    <row r="4289" spans="1:3" x14ac:dyDescent="0.25">
      <c r="A4289" s="15">
        <v>59269</v>
      </c>
      <c r="B4289" s="15">
        <v>1</v>
      </c>
      <c r="C4289" s="15">
        <f t="shared" si="66"/>
        <v>0</v>
      </c>
    </row>
    <row r="4290" spans="1:3" x14ac:dyDescent="0.25">
      <c r="A4290" s="15">
        <v>83844</v>
      </c>
      <c r="B4290" s="15">
        <v>2</v>
      </c>
      <c r="C4290" s="15">
        <f t="shared" si="66"/>
        <v>1</v>
      </c>
    </row>
    <row r="4291" spans="1:3" x14ac:dyDescent="0.25">
      <c r="A4291" s="15">
        <v>10118</v>
      </c>
      <c r="B4291" s="15">
        <v>1</v>
      </c>
      <c r="C4291" s="15">
        <f t="shared" ref="C4291:C4354" si="67">IF(B4291&gt;1,1,0)</f>
        <v>0</v>
      </c>
    </row>
    <row r="4292" spans="1:3" x14ac:dyDescent="0.25">
      <c r="A4292" s="15">
        <v>10117</v>
      </c>
      <c r="B4292" s="15">
        <v>3</v>
      </c>
      <c r="C4292" s="15">
        <f t="shared" si="67"/>
        <v>1</v>
      </c>
    </row>
    <row r="4293" spans="1:3" x14ac:dyDescent="0.25">
      <c r="A4293" s="15">
        <v>10116</v>
      </c>
      <c r="B4293" s="15">
        <v>1</v>
      </c>
      <c r="C4293" s="15">
        <f t="shared" si="67"/>
        <v>0</v>
      </c>
    </row>
    <row r="4294" spans="1:3" x14ac:dyDescent="0.25">
      <c r="A4294" s="15">
        <v>403314</v>
      </c>
      <c r="B4294" s="15">
        <v>1</v>
      </c>
      <c r="C4294" s="15">
        <f t="shared" si="67"/>
        <v>0</v>
      </c>
    </row>
    <row r="4295" spans="1:3" x14ac:dyDescent="0.25">
      <c r="A4295" s="15">
        <v>10114</v>
      </c>
      <c r="B4295" s="15">
        <v>1</v>
      </c>
      <c r="C4295" s="15">
        <f t="shared" si="67"/>
        <v>0</v>
      </c>
    </row>
    <row r="4296" spans="1:3" x14ac:dyDescent="0.25">
      <c r="A4296" s="15">
        <v>403313</v>
      </c>
      <c r="B4296" s="15">
        <v>1</v>
      </c>
      <c r="C4296" s="15">
        <f t="shared" si="67"/>
        <v>0</v>
      </c>
    </row>
    <row r="4297" spans="1:3" x14ac:dyDescent="0.25">
      <c r="A4297" s="15">
        <v>10113</v>
      </c>
      <c r="B4297" s="15">
        <v>1</v>
      </c>
      <c r="C4297" s="15">
        <f t="shared" si="67"/>
        <v>0</v>
      </c>
    </row>
    <row r="4298" spans="1:3" x14ac:dyDescent="0.25">
      <c r="A4298" s="15">
        <v>10112</v>
      </c>
      <c r="B4298" s="15">
        <v>1</v>
      </c>
      <c r="C4298" s="15">
        <f t="shared" si="67"/>
        <v>0</v>
      </c>
    </row>
    <row r="4299" spans="1:3" x14ac:dyDescent="0.25">
      <c r="A4299" s="15">
        <v>10111</v>
      </c>
      <c r="B4299" s="15">
        <v>2</v>
      </c>
      <c r="C4299" s="15">
        <f t="shared" si="67"/>
        <v>1</v>
      </c>
    </row>
    <row r="4300" spans="1:3" x14ac:dyDescent="0.25">
      <c r="A4300" s="15">
        <v>10110</v>
      </c>
      <c r="B4300" s="15">
        <v>1</v>
      </c>
      <c r="C4300" s="15">
        <f t="shared" si="67"/>
        <v>0</v>
      </c>
    </row>
    <row r="4301" spans="1:3" x14ac:dyDescent="0.25">
      <c r="A4301" s="15">
        <v>10109</v>
      </c>
      <c r="B4301" s="15">
        <v>1</v>
      </c>
      <c r="C4301" s="15">
        <f t="shared" si="67"/>
        <v>0</v>
      </c>
    </row>
    <row r="4302" spans="1:3" x14ac:dyDescent="0.25">
      <c r="A4302" s="15">
        <v>10108</v>
      </c>
      <c r="B4302" s="15">
        <v>1</v>
      </c>
      <c r="C4302" s="15">
        <f t="shared" si="67"/>
        <v>0</v>
      </c>
    </row>
    <row r="4303" spans="1:3" x14ac:dyDescent="0.25">
      <c r="A4303" s="15">
        <v>10107</v>
      </c>
      <c r="B4303" s="15">
        <v>1</v>
      </c>
      <c r="C4303" s="15">
        <f t="shared" si="67"/>
        <v>0</v>
      </c>
    </row>
    <row r="4304" spans="1:3" x14ac:dyDescent="0.25">
      <c r="A4304" s="15">
        <v>10106</v>
      </c>
      <c r="B4304" s="15">
        <v>1</v>
      </c>
      <c r="C4304" s="15">
        <f t="shared" si="67"/>
        <v>0</v>
      </c>
    </row>
    <row r="4305" spans="1:3" x14ac:dyDescent="0.25">
      <c r="A4305" s="15">
        <v>10105</v>
      </c>
      <c r="B4305" s="15">
        <v>1</v>
      </c>
      <c r="C4305" s="15">
        <f t="shared" si="67"/>
        <v>0</v>
      </c>
    </row>
    <row r="4306" spans="1:3" x14ac:dyDescent="0.25">
      <c r="A4306" s="15">
        <v>10103</v>
      </c>
      <c r="B4306" s="15">
        <v>1</v>
      </c>
      <c r="C4306" s="15">
        <f t="shared" si="67"/>
        <v>0</v>
      </c>
    </row>
    <row r="4307" spans="1:3" x14ac:dyDescent="0.25">
      <c r="A4307" s="15">
        <v>10102</v>
      </c>
      <c r="B4307" s="15">
        <v>2</v>
      </c>
      <c r="C4307" s="15">
        <f t="shared" si="67"/>
        <v>1</v>
      </c>
    </row>
    <row r="4308" spans="1:3" x14ac:dyDescent="0.25">
      <c r="A4308" s="15">
        <v>10101</v>
      </c>
      <c r="B4308" s="15">
        <v>1</v>
      </c>
      <c r="C4308" s="15">
        <f t="shared" si="67"/>
        <v>0</v>
      </c>
    </row>
    <row r="4309" spans="1:3" x14ac:dyDescent="0.25">
      <c r="A4309" s="15">
        <v>10100</v>
      </c>
      <c r="B4309" s="15">
        <v>1</v>
      </c>
      <c r="C4309" s="15">
        <f t="shared" si="67"/>
        <v>0</v>
      </c>
    </row>
    <row r="4310" spans="1:3" x14ac:dyDescent="0.25">
      <c r="A4310" s="15">
        <v>10099</v>
      </c>
      <c r="B4310" s="15">
        <v>1</v>
      </c>
      <c r="C4310" s="15">
        <f t="shared" si="67"/>
        <v>0</v>
      </c>
    </row>
    <row r="4311" spans="1:3" x14ac:dyDescent="0.25">
      <c r="A4311" s="15">
        <v>10098</v>
      </c>
      <c r="B4311" s="15">
        <v>1</v>
      </c>
      <c r="C4311" s="15">
        <f t="shared" si="67"/>
        <v>0</v>
      </c>
    </row>
    <row r="4312" spans="1:3" x14ac:dyDescent="0.25">
      <c r="A4312" s="15">
        <v>10097</v>
      </c>
      <c r="B4312" s="15">
        <v>1</v>
      </c>
      <c r="C4312" s="15">
        <f t="shared" si="67"/>
        <v>0</v>
      </c>
    </row>
    <row r="4313" spans="1:3" x14ac:dyDescent="0.25">
      <c r="A4313" s="15">
        <v>10096</v>
      </c>
      <c r="B4313" s="15">
        <v>1</v>
      </c>
      <c r="C4313" s="15">
        <f t="shared" si="67"/>
        <v>0</v>
      </c>
    </row>
    <row r="4314" spans="1:3" x14ac:dyDescent="0.25">
      <c r="A4314" s="15">
        <v>10095</v>
      </c>
      <c r="B4314" s="15">
        <v>1</v>
      </c>
      <c r="C4314" s="15">
        <f t="shared" si="67"/>
        <v>0</v>
      </c>
    </row>
    <row r="4315" spans="1:3" x14ac:dyDescent="0.25">
      <c r="A4315" s="15">
        <v>10094</v>
      </c>
      <c r="B4315" s="15">
        <v>1</v>
      </c>
      <c r="C4315" s="15">
        <f t="shared" si="67"/>
        <v>0</v>
      </c>
    </row>
    <row r="4316" spans="1:3" x14ac:dyDescent="0.25">
      <c r="A4316" s="15">
        <v>10093</v>
      </c>
      <c r="B4316" s="15">
        <v>1</v>
      </c>
      <c r="C4316" s="15">
        <f t="shared" si="67"/>
        <v>0</v>
      </c>
    </row>
    <row r="4317" spans="1:3" x14ac:dyDescent="0.25">
      <c r="A4317" s="15">
        <v>10092</v>
      </c>
      <c r="B4317" s="15">
        <v>1</v>
      </c>
      <c r="C4317" s="15">
        <f t="shared" si="67"/>
        <v>0</v>
      </c>
    </row>
    <row r="4318" spans="1:3" x14ac:dyDescent="0.25">
      <c r="A4318" s="15">
        <v>10090</v>
      </c>
      <c r="B4318" s="15">
        <v>1</v>
      </c>
      <c r="C4318" s="15">
        <f t="shared" si="67"/>
        <v>0</v>
      </c>
    </row>
    <row r="4319" spans="1:3" x14ac:dyDescent="0.25">
      <c r="A4319" s="15">
        <v>10089</v>
      </c>
      <c r="B4319" s="15">
        <v>1</v>
      </c>
      <c r="C4319" s="15">
        <f t="shared" si="67"/>
        <v>0</v>
      </c>
    </row>
    <row r="4320" spans="1:3" x14ac:dyDescent="0.25">
      <c r="A4320" s="15">
        <v>10087</v>
      </c>
      <c r="B4320" s="15">
        <v>1</v>
      </c>
      <c r="C4320" s="15">
        <f t="shared" si="67"/>
        <v>0</v>
      </c>
    </row>
    <row r="4321" spans="1:3" x14ac:dyDescent="0.25">
      <c r="A4321" s="15">
        <v>10086</v>
      </c>
      <c r="B4321" s="15">
        <v>1</v>
      </c>
      <c r="C4321" s="15">
        <f t="shared" si="67"/>
        <v>0</v>
      </c>
    </row>
    <row r="4322" spans="1:3" x14ac:dyDescent="0.25">
      <c r="A4322" s="15">
        <v>10085</v>
      </c>
      <c r="B4322" s="15">
        <v>1</v>
      </c>
      <c r="C4322" s="15">
        <f t="shared" si="67"/>
        <v>0</v>
      </c>
    </row>
    <row r="4323" spans="1:3" x14ac:dyDescent="0.25">
      <c r="A4323" s="15">
        <v>10084</v>
      </c>
      <c r="B4323" s="15">
        <v>2</v>
      </c>
      <c r="C4323" s="15">
        <f t="shared" si="67"/>
        <v>1</v>
      </c>
    </row>
    <row r="4324" spans="1:3" x14ac:dyDescent="0.25">
      <c r="A4324" s="15">
        <v>378708</v>
      </c>
      <c r="B4324" s="15">
        <v>1</v>
      </c>
      <c r="C4324" s="15">
        <f t="shared" si="67"/>
        <v>0</v>
      </c>
    </row>
    <row r="4325" spans="1:3" x14ac:dyDescent="0.25">
      <c r="A4325" s="15">
        <v>10083</v>
      </c>
      <c r="B4325" s="15">
        <v>3</v>
      </c>
      <c r="C4325" s="15">
        <f t="shared" si="67"/>
        <v>1</v>
      </c>
    </row>
    <row r="4326" spans="1:3" x14ac:dyDescent="0.25">
      <c r="A4326" s="15">
        <v>378707</v>
      </c>
      <c r="B4326" s="15">
        <v>1</v>
      </c>
      <c r="C4326" s="15">
        <f t="shared" si="67"/>
        <v>0</v>
      </c>
    </row>
    <row r="4327" spans="1:3" x14ac:dyDescent="0.25">
      <c r="A4327" s="15">
        <v>10082</v>
      </c>
      <c r="B4327" s="15">
        <v>2</v>
      </c>
      <c r="C4327" s="15">
        <f t="shared" si="67"/>
        <v>1</v>
      </c>
    </row>
    <row r="4328" spans="1:3" x14ac:dyDescent="0.25">
      <c r="A4328" s="15">
        <v>378706</v>
      </c>
      <c r="B4328" s="15">
        <v>1</v>
      </c>
      <c r="C4328" s="15">
        <f t="shared" si="67"/>
        <v>0</v>
      </c>
    </row>
    <row r="4329" spans="1:3" x14ac:dyDescent="0.25">
      <c r="A4329" s="15">
        <v>10081</v>
      </c>
      <c r="B4329" s="15">
        <v>1</v>
      </c>
      <c r="C4329" s="15">
        <f t="shared" si="67"/>
        <v>0</v>
      </c>
    </row>
    <row r="4330" spans="1:3" x14ac:dyDescent="0.25">
      <c r="A4330" s="15">
        <v>132954</v>
      </c>
      <c r="B4330" s="15">
        <v>1</v>
      </c>
      <c r="C4330" s="15">
        <f t="shared" si="67"/>
        <v>0</v>
      </c>
    </row>
    <row r="4331" spans="1:3" x14ac:dyDescent="0.25">
      <c r="A4331" s="15">
        <v>10079</v>
      </c>
      <c r="B4331" s="15">
        <v>1</v>
      </c>
      <c r="C4331" s="15">
        <f t="shared" si="67"/>
        <v>0</v>
      </c>
    </row>
    <row r="4332" spans="1:3" x14ac:dyDescent="0.25">
      <c r="A4332" s="15">
        <v>10078</v>
      </c>
      <c r="B4332" s="15">
        <v>1</v>
      </c>
      <c r="C4332" s="15">
        <f t="shared" si="67"/>
        <v>0</v>
      </c>
    </row>
    <row r="4333" spans="1:3" x14ac:dyDescent="0.25">
      <c r="A4333" s="15">
        <v>10077</v>
      </c>
      <c r="B4333" s="15">
        <v>1</v>
      </c>
      <c r="C4333" s="15">
        <f t="shared" si="67"/>
        <v>0</v>
      </c>
    </row>
    <row r="4334" spans="1:3" x14ac:dyDescent="0.25">
      <c r="A4334" s="15">
        <v>10076</v>
      </c>
      <c r="B4334" s="15">
        <v>1</v>
      </c>
      <c r="C4334" s="15">
        <f t="shared" si="67"/>
        <v>0</v>
      </c>
    </row>
    <row r="4335" spans="1:3" x14ac:dyDescent="0.25">
      <c r="A4335" s="15">
        <v>10075</v>
      </c>
      <c r="B4335" s="15">
        <v>3</v>
      </c>
      <c r="C4335" s="15">
        <f t="shared" si="67"/>
        <v>1</v>
      </c>
    </row>
    <row r="4336" spans="1:3" x14ac:dyDescent="0.25">
      <c r="A4336" s="15">
        <v>132949</v>
      </c>
      <c r="B4336" s="15">
        <v>1</v>
      </c>
      <c r="C4336" s="15">
        <f t="shared" si="67"/>
        <v>0</v>
      </c>
    </row>
    <row r="4337" spans="1:3" x14ac:dyDescent="0.25">
      <c r="A4337" s="15">
        <v>10073</v>
      </c>
      <c r="B4337" s="15">
        <v>1</v>
      </c>
      <c r="C4337" s="15">
        <f t="shared" si="67"/>
        <v>0</v>
      </c>
    </row>
    <row r="4338" spans="1:3" x14ac:dyDescent="0.25">
      <c r="A4338" s="15">
        <v>10072</v>
      </c>
      <c r="B4338" s="15">
        <v>1</v>
      </c>
      <c r="C4338" s="15">
        <f t="shared" si="67"/>
        <v>0</v>
      </c>
    </row>
    <row r="4339" spans="1:3" x14ac:dyDescent="0.25">
      <c r="A4339" s="15">
        <v>132946</v>
      </c>
      <c r="B4339" s="15">
        <v>1</v>
      </c>
      <c r="C4339" s="15">
        <f t="shared" si="67"/>
        <v>0</v>
      </c>
    </row>
    <row r="4340" spans="1:3" x14ac:dyDescent="0.25">
      <c r="A4340" s="15">
        <v>10071</v>
      </c>
      <c r="B4340" s="15">
        <v>1</v>
      </c>
      <c r="C4340" s="15">
        <f t="shared" si="67"/>
        <v>0</v>
      </c>
    </row>
    <row r="4341" spans="1:3" x14ac:dyDescent="0.25">
      <c r="A4341" s="15">
        <v>83795</v>
      </c>
      <c r="B4341" s="15">
        <v>1</v>
      </c>
      <c r="C4341" s="15">
        <f t="shared" si="67"/>
        <v>0</v>
      </c>
    </row>
    <row r="4342" spans="1:3" x14ac:dyDescent="0.25">
      <c r="A4342" s="15">
        <v>10068</v>
      </c>
      <c r="B4342" s="15">
        <v>1</v>
      </c>
      <c r="C4342" s="15">
        <f t="shared" si="67"/>
        <v>0</v>
      </c>
    </row>
    <row r="4343" spans="1:3" x14ac:dyDescent="0.25">
      <c r="A4343" s="15">
        <v>10067</v>
      </c>
      <c r="B4343" s="15">
        <v>1</v>
      </c>
      <c r="C4343" s="15">
        <f t="shared" si="67"/>
        <v>0</v>
      </c>
    </row>
    <row r="4344" spans="1:3" x14ac:dyDescent="0.25">
      <c r="A4344" s="15">
        <v>10066</v>
      </c>
      <c r="B4344" s="15">
        <v>1</v>
      </c>
      <c r="C4344" s="15">
        <f t="shared" si="67"/>
        <v>0</v>
      </c>
    </row>
    <row r="4345" spans="1:3" x14ac:dyDescent="0.25">
      <c r="A4345" s="15">
        <v>10063</v>
      </c>
      <c r="B4345" s="15">
        <v>1</v>
      </c>
      <c r="C4345" s="15">
        <f t="shared" si="67"/>
        <v>0</v>
      </c>
    </row>
    <row r="4346" spans="1:3" x14ac:dyDescent="0.25">
      <c r="A4346" s="15">
        <v>83787</v>
      </c>
      <c r="B4346" s="15">
        <v>1</v>
      </c>
      <c r="C4346" s="15">
        <f t="shared" si="67"/>
        <v>0</v>
      </c>
    </row>
    <row r="4347" spans="1:3" x14ac:dyDescent="0.25">
      <c r="A4347" s="15">
        <v>10062</v>
      </c>
      <c r="B4347" s="15">
        <v>1</v>
      </c>
      <c r="C4347" s="15">
        <f t="shared" si="67"/>
        <v>0</v>
      </c>
    </row>
    <row r="4348" spans="1:3" x14ac:dyDescent="0.25">
      <c r="A4348" s="15">
        <v>10061</v>
      </c>
      <c r="B4348" s="15">
        <v>1</v>
      </c>
      <c r="C4348" s="15">
        <f t="shared" si="67"/>
        <v>0</v>
      </c>
    </row>
    <row r="4349" spans="1:3" x14ac:dyDescent="0.25">
      <c r="A4349" s="15">
        <v>10060</v>
      </c>
      <c r="B4349" s="15">
        <v>4</v>
      </c>
      <c r="C4349" s="15">
        <f t="shared" si="67"/>
        <v>1</v>
      </c>
    </row>
    <row r="4350" spans="1:3" x14ac:dyDescent="0.25">
      <c r="A4350" s="15">
        <v>10059</v>
      </c>
      <c r="B4350" s="15">
        <v>2</v>
      </c>
      <c r="C4350" s="15">
        <f t="shared" si="67"/>
        <v>1</v>
      </c>
    </row>
    <row r="4351" spans="1:3" x14ac:dyDescent="0.25">
      <c r="A4351" s="15">
        <v>10058</v>
      </c>
      <c r="B4351" s="15">
        <v>3</v>
      </c>
      <c r="C4351" s="15">
        <f t="shared" si="67"/>
        <v>1</v>
      </c>
    </row>
    <row r="4352" spans="1:3" x14ac:dyDescent="0.25">
      <c r="A4352" s="15">
        <v>10057</v>
      </c>
      <c r="B4352" s="15">
        <v>1</v>
      </c>
      <c r="C4352" s="15">
        <f t="shared" si="67"/>
        <v>0</v>
      </c>
    </row>
    <row r="4353" spans="1:3" x14ac:dyDescent="0.25">
      <c r="A4353" s="15">
        <v>10056</v>
      </c>
      <c r="B4353" s="15">
        <v>1</v>
      </c>
      <c r="C4353" s="15">
        <f t="shared" si="67"/>
        <v>0</v>
      </c>
    </row>
    <row r="4354" spans="1:3" x14ac:dyDescent="0.25">
      <c r="A4354" s="15">
        <v>157506</v>
      </c>
      <c r="B4354" s="15">
        <v>1</v>
      </c>
      <c r="C4354" s="15">
        <f t="shared" si="67"/>
        <v>0</v>
      </c>
    </row>
    <row r="4355" spans="1:3" x14ac:dyDescent="0.25">
      <c r="A4355" s="15">
        <v>10055</v>
      </c>
      <c r="B4355" s="15">
        <v>1</v>
      </c>
      <c r="C4355" s="15">
        <f t="shared" ref="C4355:C4418" si="68">IF(B4355&gt;1,1,0)</f>
        <v>0</v>
      </c>
    </row>
    <row r="4356" spans="1:3" x14ac:dyDescent="0.25">
      <c r="A4356" s="15">
        <v>10054</v>
      </c>
      <c r="B4356" s="15">
        <v>1</v>
      </c>
      <c r="C4356" s="15">
        <f t="shared" si="68"/>
        <v>0</v>
      </c>
    </row>
    <row r="4357" spans="1:3" x14ac:dyDescent="0.25">
      <c r="A4357" s="15">
        <v>10053</v>
      </c>
      <c r="B4357" s="15">
        <v>1</v>
      </c>
      <c r="C4357" s="15">
        <f t="shared" si="68"/>
        <v>0</v>
      </c>
    </row>
    <row r="4358" spans="1:3" x14ac:dyDescent="0.25">
      <c r="A4358" s="15">
        <v>10052</v>
      </c>
      <c r="B4358" s="15">
        <v>1</v>
      </c>
      <c r="C4358" s="15">
        <f t="shared" si="68"/>
        <v>0</v>
      </c>
    </row>
    <row r="4359" spans="1:3" x14ac:dyDescent="0.25">
      <c r="A4359" s="15">
        <v>10051</v>
      </c>
      <c r="B4359" s="15">
        <v>1</v>
      </c>
      <c r="C4359" s="15">
        <f t="shared" si="68"/>
        <v>0</v>
      </c>
    </row>
    <row r="4360" spans="1:3" x14ac:dyDescent="0.25">
      <c r="A4360" s="15">
        <v>10050</v>
      </c>
      <c r="B4360" s="15">
        <v>1</v>
      </c>
      <c r="C4360" s="15">
        <f t="shared" si="68"/>
        <v>0</v>
      </c>
    </row>
    <row r="4361" spans="1:3" x14ac:dyDescent="0.25">
      <c r="A4361" s="15">
        <v>10049</v>
      </c>
      <c r="B4361" s="15">
        <v>2</v>
      </c>
      <c r="C4361" s="15">
        <f t="shared" si="68"/>
        <v>1</v>
      </c>
    </row>
    <row r="4362" spans="1:3" x14ac:dyDescent="0.25">
      <c r="A4362" s="15">
        <v>10048</v>
      </c>
      <c r="B4362" s="15">
        <v>1</v>
      </c>
      <c r="C4362" s="15">
        <f t="shared" si="68"/>
        <v>0</v>
      </c>
    </row>
    <row r="4363" spans="1:3" x14ac:dyDescent="0.25">
      <c r="A4363" s="15">
        <v>10047</v>
      </c>
      <c r="B4363" s="15">
        <v>1</v>
      </c>
      <c r="C4363" s="15">
        <f t="shared" si="68"/>
        <v>0</v>
      </c>
    </row>
    <row r="4364" spans="1:3" x14ac:dyDescent="0.25">
      <c r="A4364" s="15">
        <v>10046</v>
      </c>
      <c r="B4364" s="15">
        <v>3</v>
      </c>
      <c r="C4364" s="15">
        <f t="shared" si="68"/>
        <v>1</v>
      </c>
    </row>
    <row r="4365" spans="1:3" x14ac:dyDescent="0.25">
      <c r="A4365" s="15">
        <v>10045</v>
      </c>
      <c r="B4365" s="15">
        <v>1</v>
      </c>
      <c r="C4365" s="15">
        <f t="shared" si="68"/>
        <v>0</v>
      </c>
    </row>
    <row r="4366" spans="1:3" x14ac:dyDescent="0.25">
      <c r="A4366" s="15">
        <v>10044</v>
      </c>
      <c r="B4366" s="15">
        <v>1</v>
      </c>
      <c r="C4366" s="15">
        <f t="shared" si="68"/>
        <v>0</v>
      </c>
    </row>
    <row r="4367" spans="1:3" x14ac:dyDescent="0.25">
      <c r="A4367" s="15">
        <v>10043</v>
      </c>
      <c r="B4367" s="15">
        <v>1</v>
      </c>
      <c r="C4367" s="15">
        <f t="shared" si="68"/>
        <v>0</v>
      </c>
    </row>
    <row r="4368" spans="1:3" x14ac:dyDescent="0.25">
      <c r="A4368" s="15">
        <v>10042</v>
      </c>
      <c r="B4368" s="15">
        <v>1</v>
      </c>
      <c r="C4368" s="15">
        <f t="shared" si="68"/>
        <v>0</v>
      </c>
    </row>
    <row r="4369" spans="1:3" x14ac:dyDescent="0.25">
      <c r="A4369" s="15">
        <v>10040</v>
      </c>
      <c r="B4369" s="15">
        <v>1</v>
      </c>
      <c r="C4369" s="15">
        <f t="shared" si="68"/>
        <v>0</v>
      </c>
    </row>
    <row r="4370" spans="1:3" x14ac:dyDescent="0.25">
      <c r="A4370" s="15">
        <v>10039</v>
      </c>
      <c r="B4370" s="15">
        <v>1</v>
      </c>
      <c r="C4370" s="15">
        <f t="shared" si="68"/>
        <v>0</v>
      </c>
    </row>
    <row r="4371" spans="1:3" x14ac:dyDescent="0.25">
      <c r="A4371" s="15">
        <v>10038</v>
      </c>
      <c r="B4371" s="15">
        <v>1</v>
      </c>
      <c r="C4371" s="15">
        <f t="shared" si="68"/>
        <v>0</v>
      </c>
    </row>
    <row r="4372" spans="1:3" x14ac:dyDescent="0.25">
      <c r="A4372" s="15">
        <v>10036</v>
      </c>
      <c r="B4372" s="15">
        <v>1</v>
      </c>
      <c r="C4372" s="15">
        <f t="shared" si="68"/>
        <v>0</v>
      </c>
    </row>
    <row r="4373" spans="1:3" x14ac:dyDescent="0.25">
      <c r="A4373" s="15">
        <v>83758</v>
      </c>
      <c r="B4373" s="15">
        <v>1</v>
      </c>
      <c r="C4373" s="15">
        <f t="shared" si="68"/>
        <v>0</v>
      </c>
    </row>
    <row r="4374" spans="1:3" x14ac:dyDescent="0.25">
      <c r="A4374" s="15">
        <v>83756</v>
      </c>
      <c r="B4374" s="15">
        <v>1</v>
      </c>
      <c r="C4374" s="15">
        <f t="shared" si="68"/>
        <v>0</v>
      </c>
    </row>
    <row r="4375" spans="1:3" x14ac:dyDescent="0.25">
      <c r="A4375" s="15">
        <v>10026</v>
      </c>
      <c r="B4375" s="15">
        <v>1</v>
      </c>
      <c r="C4375" s="15">
        <f t="shared" si="68"/>
        <v>0</v>
      </c>
    </row>
    <row r="4376" spans="1:3" x14ac:dyDescent="0.25">
      <c r="A4376" s="15">
        <v>10025</v>
      </c>
      <c r="B4376" s="15">
        <v>1</v>
      </c>
      <c r="C4376" s="15">
        <f t="shared" si="68"/>
        <v>0</v>
      </c>
    </row>
    <row r="4377" spans="1:3" x14ac:dyDescent="0.25">
      <c r="A4377" s="15">
        <v>10024</v>
      </c>
      <c r="B4377" s="15">
        <v>1</v>
      </c>
      <c r="C4377" s="15">
        <f t="shared" si="68"/>
        <v>0</v>
      </c>
    </row>
    <row r="4378" spans="1:3" x14ac:dyDescent="0.25">
      <c r="A4378" s="15">
        <v>10023</v>
      </c>
      <c r="B4378" s="15">
        <v>1</v>
      </c>
      <c r="C4378" s="15">
        <f t="shared" si="68"/>
        <v>0</v>
      </c>
    </row>
    <row r="4379" spans="1:3" x14ac:dyDescent="0.25">
      <c r="A4379" s="15">
        <v>10022</v>
      </c>
      <c r="B4379" s="15">
        <v>1</v>
      </c>
      <c r="C4379" s="15">
        <f t="shared" si="68"/>
        <v>0</v>
      </c>
    </row>
    <row r="4380" spans="1:3" x14ac:dyDescent="0.25">
      <c r="A4380" s="15">
        <v>83746</v>
      </c>
      <c r="B4380" s="15">
        <v>1</v>
      </c>
      <c r="C4380" s="15">
        <f t="shared" si="68"/>
        <v>0</v>
      </c>
    </row>
    <row r="4381" spans="1:3" x14ac:dyDescent="0.25">
      <c r="A4381" s="15">
        <v>10021</v>
      </c>
      <c r="B4381" s="15">
        <v>3</v>
      </c>
      <c r="C4381" s="15">
        <f t="shared" si="68"/>
        <v>1</v>
      </c>
    </row>
    <row r="4382" spans="1:3" x14ac:dyDescent="0.25">
      <c r="A4382" s="15">
        <v>10020</v>
      </c>
      <c r="B4382" s="15">
        <v>4</v>
      </c>
      <c r="C4382" s="15">
        <f t="shared" si="68"/>
        <v>1</v>
      </c>
    </row>
    <row r="4383" spans="1:3" x14ac:dyDescent="0.25">
      <c r="A4383" s="15">
        <v>10019</v>
      </c>
      <c r="B4383" s="15">
        <v>6</v>
      </c>
      <c r="C4383" s="15">
        <f t="shared" si="68"/>
        <v>1</v>
      </c>
    </row>
    <row r="4384" spans="1:3" x14ac:dyDescent="0.25">
      <c r="A4384" s="15">
        <v>83743</v>
      </c>
      <c r="B4384" s="15">
        <v>1</v>
      </c>
      <c r="C4384" s="15">
        <f t="shared" si="68"/>
        <v>0</v>
      </c>
    </row>
    <row r="4385" spans="1:3" x14ac:dyDescent="0.25">
      <c r="A4385" s="15">
        <v>10018</v>
      </c>
      <c r="B4385" s="15">
        <v>1</v>
      </c>
      <c r="C4385" s="15">
        <f t="shared" si="68"/>
        <v>0</v>
      </c>
    </row>
    <row r="4386" spans="1:3" x14ac:dyDescent="0.25">
      <c r="A4386" s="15">
        <v>10017</v>
      </c>
      <c r="B4386" s="15">
        <v>1</v>
      </c>
      <c r="C4386" s="15">
        <f t="shared" si="68"/>
        <v>0</v>
      </c>
    </row>
    <row r="4387" spans="1:3" x14ac:dyDescent="0.25">
      <c r="A4387" s="15">
        <v>83741</v>
      </c>
      <c r="B4387" s="15">
        <v>1</v>
      </c>
      <c r="C4387" s="15">
        <f t="shared" si="68"/>
        <v>0</v>
      </c>
    </row>
    <row r="4388" spans="1:3" x14ac:dyDescent="0.25">
      <c r="A4388" s="15">
        <v>10016</v>
      </c>
      <c r="B4388" s="15">
        <v>1</v>
      </c>
      <c r="C4388" s="15">
        <f t="shared" si="68"/>
        <v>0</v>
      </c>
    </row>
    <row r="4389" spans="1:3" x14ac:dyDescent="0.25">
      <c r="A4389" s="15">
        <v>10015</v>
      </c>
      <c r="B4389" s="15">
        <v>1</v>
      </c>
      <c r="C4389" s="15">
        <f t="shared" si="68"/>
        <v>0</v>
      </c>
    </row>
    <row r="4390" spans="1:3" x14ac:dyDescent="0.25">
      <c r="A4390" s="15">
        <v>83740</v>
      </c>
      <c r="B4390" s="15">
        <v>1</v>
      </c>
      <c r="C4390" s="15">
        <f t="shared" si="68"/>
        <v>0</v>
      </c>
    </row>
    <row r="4391" spans="1:3" x14ac:dyDescent="0.25">
      <c r="A4391" s="15">
        <v>10014</v>
      </c>
      <c r="B4391" s="15">
        <v>1</v>
      </c>
      <c r="C4391" s="15">
        <f t="shared" si="68"/>
        <v>0</v>
      </c>
    </row>
    <row r="4392" spans="1:3" x14ac:dyDescent="0.25">
      <c r="A4392" s="15">
        <v>10013</v>
      </c>
      <c r="B4392" s="15">
        <v>1</v>
      </c>
      <c r="C4392" s="15">
        <f t="shared" si="68"/>
        <v>0</v>
      </c>
    </row>
    <row r="4393" spans="1:3" x14ac:dyDescent="0.25">
      <c r="A4393" s="15">
        <v>83737</v>
      </c>
      <c r="B4393" s="15">
        <v>2</v>
      </c>
      <c r="C4393" s="15">
        <f t="shared" si="68"/>
        <v>1</v>
      </c>
    </row>
    <row r="4394" spans="1:3" x14ac:dyDescent="0.25">
      <c r="A4394" s="15">
        <v>10011</v>
      </c>
      <c r="B4394" s="15">
        <v>1</v>
      </c>
      <c r="C4394" s="15">
        <f t="shared" si="68"/>
        <v>0</v>
      </c>
    </row>
    <row r="4395" spans="1:3" x14ac:dyDescent="0.25">
      <c r="A4395" s="15">
        <v>10010</v>
      </c>
      <c r="B4395" s="15">
        <v>1</v>
      </c>
      <c r="C4395" s="15">
        <f t="shared" si="68"/>
        <v>0</v>
      </c>
    </row>
    <row r="4396" spans="1:3" x14ac:dyDescent="0.25">
      <c r="A4396" s="15">
        <v>83734</v>
      </c>
      <c r="B4396" s="15">
        <v>1</v>
      </c>
      <c r="C4396" s="15">
        <f t="shared" si="68"/>
        <v>0</v>
      </c>
    </row>
    <row r="4397" spans="1:3" x14ac:dyDescent="0.25">
      <c r="A4397" s="15">
        <v>10009</v>
      </c>
      <c r="B4397" s="15">
        <v>1</v>
      </c>
      <c r="C4397" s="15">
        <f t="shared" si="68"/>
        <v>0</v>
      </c>
    </row>
    <row r="4398" spans="1:3" x14ac:dyDescent="0.25">
      <c r="A4398" s="15">
        <v>132884</v>
      </c>
      <c r="B4398" s="15">
        <v>2</v>
      </c>
      <c r="C4398" s="15">
        <f t="shared" si="68"/>
        <v>1</v>
      </c>
    </row>
    <row r="4399" spans="1:3" x14ac:dyDescent="0.25">
      <c r="A4399" s="15">
        <v>83733</v>
      </c>
      <c r="B4399" s="15">
        <v>1</v>
      </c>
      <c r="C4399" s="15">
        <f t="shared" si="68"/>
        <v>0</v>
      </c>
    </row>
    <row r="4400" spans="1:3" x14ac:dyDescent="0.25">
      <c r="A4400" s="15">
        <v>10008</v>
      </c>
      <c r="B4400" s="15">
        <v>4</v>
      </c>
      <c r="C4400" s="15">
        <f t="shared" si="68"/>
        <v>1</v>
      </c>
    </row>
    <row r="4401" spans="1:3" x14ac:dyDescent="0.25">
      <c r="A4401" s="15">
        <v>10007</v>
      </c>
      <c r="B4401" s="15">
        <v>1</v>
      </c>
      <c r="C4401" s="15">
        <f t="shared" si="68"/>
        <v>0</v>
      </c>
    </row>
    <row r="4402" spans="1:3" x14ac:dyDescent="0.25">
      <c r="A4402" s="15">
        <v>10006</v>
      </c>
      <c r="B4402" s="15">
        <v>1</v>
      </c>
      <c r="C4402" s="15">
        <f t="shared" si="68"/>
        <v>0</v>
      </c>
    </row>
    <row r="4403" spans="1:3" x14ac:dyDescent="0.25">
      <c r="A4403" s="15">
        <v>10005</v>
      </c>
      <c r="B4403" s="15">
        <v>1</v>
      </c>
      <c r="C4403" s="15">
        <f t="shared" si="68"/>
        <v>0</v>
      </c>
    </row>
    <row r="4404" spans="1:3" x14ac:dyDescent="0.25">
      <c r="A4404" s="15">
        <v>83729</v>
      </c>
      <c r="B4404" s="15">
        <v>1</v>
      </c>
      <c r="C4404" s="15">
        <f t="shared" si="68"/>
        <v>0</v>
      </c>
    </row>
    <row r="4405" spans="1:3" x14ac:dyDescent="0.25">
      <c r="A4405" s="15">
        <v>10004</v>
      </c>
      <c r="B4405" s="15">
        <v>1</v>
      </c>
      <c r="C4405" s="15">
        <f t="shared" si="68"/>
        <v>0</v>
      </c>
    </row>
    <row r="4406" spans="1:3" x14ac:dyDescent="0.25">
      <c r="A4406" s="15">
        <v>10003</v>
      </c>
      <c r="B4406" s="15">
        <v>1</v>
      </c>
      <c r="C4406" s="15">
        <f t="shared" si="68"/>
        <v>0</v>
      </c>
    </row>
    <row r="4407" spans="1:3" x14ac:dyDescent="0.25">
      <c r="A4407" s="15">
        <v>100128553</v>
      </c>
      <c r="B4407" s="15">
        <v>1</v>
      </c>
      <c r="C4407" s="15">
        <f t="shared" si="68"/>
        <v>0</v>
      </c>
    </row>
    <row r="4408" spans="1:3" x14ac:dyDescent="0.25">
      <c r="A4408" s="15">
        <v>10002</v>
      </c>
      <c r="B4408" s="15">
        <v>3</v>
      </c>
      <c r="C4408" s="15">
        <f t="shared" si="68"/>
        <v>1</v>
      </c>
    </row>
    <row r="4409" spans="1:3" x14ac:dyDescent="0.25">
      <c r="A4409" s="15">
        <v>10001</v>
      </c>
      <c r="B4409" s="15">
        <v>1</v>
      </c>
      <c r="C4409" s="15">
        <f t="shared" si="68"/>
        <v>0</v>
      </c>
    </row>
    <row r="4410" spans="1:3" x14ac:dyDescent="0.25">
      <c r="A4410" s="15">
        <v>10000</v>
      </c>
      <c r="B4410" s="15">
        <v>1</v>
      </c>
      <c r="C4410" s="15">
        <f t="shared" si="68"/>
        <v>0</v>
      </c>
    </row>
    <row r="4411" spans="1:3" x14ac:dyDescent="0.25">
      <c r="A4411" s="15">
        <v>9997</v>
      </c>
      <c r="B4411" s="15">
        <v>2</v>
      </c>
      <c r="C4411" s="15">
        <f t="shared" si="68"/>
        <v>1</v>
      </c>
    </row>
    <row r="4412" spans="1:3" x14ac:dyDescent="0.25">
      <c r="A4412" s="15">
        <v>83719</v>
      </c>
      <c r="B4412" s="15">
        <v>1</v>
      </c>
      <c r="C4412" s="15">
        <f t="shared" si="68"/>
        <v>0</v>
      </c>
    </row>
    <row r="4413" spans="1:3" x14ac:dyDescent="0.25">
      <c r="A4413" s="15">
        <v>9994</v>
      </c>
      <c r="B4413" s="15">
        <v>1</v>
      </c>
      <c r="C4413" s="15">
        <f t="shared" si="68"/>
        <v>0</v>
      </c>
    </row>
    <row r="4414" spans="1:3" x14ac:dyDescent="0.25">
      <c r="A4414" s="15">
        <v>255743</v>
      </c>
      <c r="B4414" s="15">
        <v>1</v>
      </c>
      <c r="C4414" s="15">
        <f t="shared" si="68"/>
        <v>0</v>
      </c>
    </row>
    <row r="4415" spans="1:3" x14ac:dyDescent="0.25">
      <c r="A4415" s="15">
        <v>9993</v>
      </c>
      <c r="B4415" s="15">
        <v>1</v>
      </c>
      <c r="C4415" s="15">
        <f t="shared" si="68"/>
        <v>0</v>
      </c>
    </row>
    <row r="4416" spans="1:3" x14ac:dyDescent="0.25">
      <c r="A4416" s="15">
        <v>9992</v>
      </c>
      <c r="B4416" s="15">
        <v>4</v>
      </c>
      <c r="C4416" s="15">
        <f t="shared" si="68"/>
        <v>1</v>
      </c>
    </row>
    <row r="4417" spans="1:3" x14ac:dyDescent="0.25">
      <c r="A4417" s="15">
        <v>83716</v>
      </c>
      <c r="B4417" s="15">
        <v>1</v>
      </c>
      <c r="C4417" s="15">
        <f t="shared" si="68"/>
        <v>0</v>
      </c>
    </row>
    <row r="4418" spans="1:3" x14ac:dyDescent="0.25">
      <c r="A4418" s="15">
        <v>550641</v>
      </c>
      <c r="B4418" s="15">
        <v>1</v>
      </c>
      <c r="C4418" s="15">
        <f t="shared" si="68"/>
        <v>0</v>
      </c>
    </row>
    <row r="4419" spans="1:3" x14ac:dyDescent="0.25">
      <c r="A4419" s="15">
        <v>9991</v>
      </c>
      <c r="B4419" s="15">
        <v>1</v>
      </c>
      <c r="C4419" s="15">
        <f t="shared" ref="C4419:C4482" si="69">IF(B4419&gt;1,1,0)</f>
        <v>0</v>
      </c>
    </row>
    <row r="4420" spans="1:3" x14ac:dyDescent="0.25">
      <c r="A4420" s="15">
        <v>83715</v>
      </c>
      <c r="B4420" s="15">
        <v>2</v>
      </c>
      <c r="C4420" s="15">
        <f t="shared" si="69"/>
        <v>1</v>
      </c>
    </row>
    <row r="4421" spans="1:3" x14ac:dyDescent="0.25">
      <c r="A4421" s="15">
        <v>9990</v>
      </c>
      <c r="B4421" s="15">
        <v>2</v>
      </c>
      <c r="C4421" s="15">
        <f t="shared" si="69"/>
        <v>1</v>
      </c>
    </row>
    <row r="4422" spans="1:3" x14ac:dyDescent="0.25">
      <c r="A4422" s="15">
        <v>132864</v>
      </c>
      <c r="B4422" s="15">
        <v>1</v>
      </c>
      <c r="C4422" s="15">
        <f t="shared" si="69"/>
        <v>0</v>
      </c>
    </row>
    <row r="4423" spans="1:3" x14ac:dyDescent="0.25">
      <c r="A4423" s="15">
        <v>9989</v>
      </c>
      <c r="B4423" s="15">
        <v>1</v>
      </c>
      <c r="C4423" s="15">
        <f t="shared" si="69"/>
        <v>0</v>
      </c>
    </row>
    <row r="4424" spans="1:3" x14ac:dyDescent="0.25">
      <c r="A4424" s="15">
        <v>9988</v>
      </c>
      <c r="B4424" s="15">
        <v>1</v>
      </c>
      <c r="C4424" s="15">
        <f t="shared" si="69"/>
        <v>0</v>
      </c>
    </row>
    <row r="4425" spans="1:3" x14ac:dyDescent="0.25">
      <c r="A4425" s="15">
        <v>255738</v>
      </c>
      <c r="B4425" s="15">
        <v>2</v>
      </c>
      <c r="C4425" s="15">
        <f t="shared" si="69"/>
        <v>1</v>
      </c>
    </row>
    <row r="4426" spans="1:3" x14ac:dyDescent="0.25">
      <c r="A4426" s="15">
        <v>9987</v>
      </c>
      <c r="B4426" s="15">
        <v>1</v>
      </c>
      <c r="C4426" s="15">
        <f t="shared" si="69"/>
        <v>0</v>
      </c>
    </row>
    <row r="4427" spans="1:3" x14ac:dyDescent="0.25">
      <c r="A4427" s="15">
        <v>9986</v>
      </c>
      <c r="B4427" s="15">
        <v>1</v>
      </c>
      <c r="C4427" s="15">
        <f t="shared" si="69"/>
        <v>0</v>
      </c>
    </row>
    <row r="4428" spans="1:3" x14ac:dyDescent="0.25">
      <c r="A4428" s="15">
        <v>9985</v>
      </c>
      <c r="B4428" s="15">
        <v>1</v>
      </c>
      <c r="C4428" s="15">
        <f t="shared" si="69"/>
        <v>0</v>
      </c>
    </row>
    <row r="4429" spans="1:3" x14ac:dyDescent="0.25">
      <c r="A4429" s="15">
        <v>9984</v>
      </c>
      <c r="B4429" s="15">
        <v>1</v>
      </c>
      <c r="C4429" s="15">
        <f t="shared" si="69"/>
        <v>0</v>
      </c>
    </row>
    <row r="4430" spans="1:3" x14ac:dyDescent="0.25">
      <c r="A4430" s="15">
        <v>83707</v>
      </c>
      <c r="B4430" s="15">
        <v>1</v>
      </c>
      <c r="C4430" s="15">
        <f t="shared" si="69"/>
        <v>0</v>
      </c>
    </row>
    <row r="4431" spans="1:3" x14ac:dyDescent="0.25">
      <c r="A4431" s="15">
        <v>9982</v>
      </c>
      <c r="B4431" s="15">
        <v>1</v>
      </c>
      <c r="C4431" s="15">
        <f t="shared" si="69"/>
        <v>0</v>
      </c>
    </row>
    <row r="4432" spans="1:3" x14ac:dyDescent="0.25">
      <c r="A4432" s="15">
        <v>83706</v>
      </c>
      <c r="B4432" s="15">
        <v>2</v>
      </c>
      <c r="C4432" s="15">
        <f t="shared" si="69"/>
        <v>1</v>
      </c>
    </row>
    <row r="4433" spans="1:3" x14ac:dyDescent="0.25">
      <c r="A4433" s="15">
        <v>9980</v>
      </c>
      <c r="B4433" s="15">
        <v>1</v>
      </c>
      <c r="C4433" s="15">
        <f t="shared" si="69"/>
        <v>0</v>
      </c>
    </row>
    <row r="4434" spans="1:3" x14ac:dyDescent="0.25">
      <c r="A4434" s="15">
        <v>9978</v>
      </c>
      <c r="B4434" s="15">
        <v>1</v>
      </c>
      <c r="C4434" s="15">
        <f t="shared" si="69"/>
        <v>0</v>
      </c>
    </row>
    <row r="4435" spans="1:3" x14ac:dyDescent="0.25">
      <c r="A4435" s="15">
        <v>132851</v>
      </c>
      <c r="B4435" s="15">
        <v>1</v>
      </c>
      <c r="C4435" s="15">
        <f t="shared" si="69"/>
        <v>0</v>
      </c>
    </row>
    <row r="4436" spans="1:3" x14ac:dyDescent="0.25">
      <c r="A4436" s="15">
        <v>550626</v>
      </c>
      <c r="B4436" s="15">
        <v>1</v>
      </c>
      <c r="C4436" s="15">
        <f t="shared" si="69"/>
        <v>0</v>
      </c>
    </row>
    <row r="4437" spans="1:3" x14ac:dyDescent="0.25">
      <c r="A4437" s="15">
        <v>9976</v>
      </c>
      <c r="B4437" s="15">
        <v>1</v>
      </c>
      <c r="C4437" s="15">
        <f t="shared" si="69"/>
        <v>0</v>
      </c>
    </row>
    <row r="4438" spans="1:3" x14ac:dyDescent="0.25">
      <c r="A4438" s="15">
        <v>83700</v>
      </c>
      <c r="B4438" s="15">
        <v>2</v>
      </c>
      <c r="C4438" s="15">
        <f t="shared" si="69"/>
        <v>1</v>
      </c>
    </row>
    <row r="4439" spans="1:3" x14ac:dyDescent="0.25">
      <c r="A4439" s="15">
        <v>9975</v>
      </c>
      <c r="B4439" s="15">
        <v>1</v>
      </c>
      <c r="C4439" s="15">
        <f t="shared" si="69"/>
        <v>0</v>
      </c>
    </row>
    <row r="4440" spans="1:3" x14ac:dyDescent="0.25">
      <c r="A4440" s="15">
        <v>550625</v>
      </c>
      <c r="B4440" s="15">
        <v>1</v>
      </c>
      <c r="C4440" s="15">
        <f t="shared" si="69"/>
        <v>0</v>
      </c>
    </row>
    <row r="4441" spans="1:3" x14ac:dyDescent="0.25">
      <c r="A4441" s="15">
        <v>550624</v>
      </c>
      <c r="B4441" s="15">
        <v>1</v>
      </c>
      <c r="C4441" s="15">
        <f t="shared" si="69"/>
        <v>0</v>
      </c>
    </row>
    <row r="4442" spans="1:3" x14ac:dyDescent="0.25">
      <c r="A4442" s="15">
        <v>550623</v>
      </c>
      <c r="B4442" s="15">
        <v>1</v>
      </c>
      <c r="C4442" s="15">
        <f t="shared" si="69"/>
        <v>0</v>
      </c>
    </row>
    <row r="4443" spans="1:3" x14ac:dyDescent="0.25">
      <c r="A4443" s="15">
        <v>83698</v>
      </c>
      <c r="B4443" s="15">
        <v>1</v>
      </c>
      <c r="C4443" s="15">
        <f t="shared" si="69"/>
        <v>0</v>
      </c>
    </row>
    <row r="4444" spans="1:3" x14ac:dyDescent="0.25">
      <c r="A4444" s="15">
        <v>9973</v>
      </c>
      <c r="B4444" s="15">
        <v>1</v>
      </c>
      <c r="C4444" s="15">
        <f t="shared" si="69"/>
        <v>0</v>
      </c>
    </row>
    <row r="4445" spans="1:3" x14ac:dyDescent="0.25">
      <c r="A4445" s="15">
        <v>83697</v>
      </c>
      <c r="B4445" s="15">
        <v>1</v>
      </c>
      <c r="C4445" s="15">
        <f t="shared" si="69"/>
        <v>0</v>
      </c>
    </row>
    <row r="4446" spans="1:3" x14ac:dyDescent="0.25">
      <c r="A4446" s="15">
        <v>9972</v>
      </c>
      <c r="B4446" s="15">
        <v>1</v>
      </c>
      <c r="C4446" s="15">
        <f t="shared" si="69"/>
        <v>0</v>
      </c>
    </row>
    <row r="4447" spans="1:3" x14ac:dyDescent="0.25">
      <c r="A4447" s="15">
        <v>83696</v>
      </c>
      <c r="B4447" s="15">
        <v>2</v>
      </c>
      <c r="C4447" s="15">
        <f t="shared" si="69"/>
        <v>1</v>
      </c>
    </row>
    <row r="4448" spans="1:3" x14ac:dyDescent="0.25">
      <c r="A4448" s="15">
        <v>9971</v>
      </c>
      <c r="B4448" s="15">
        <v>1</v>
      </c>
      <c r="C4448" s="15">
        <f t="shared" si="69"/>
        <v>0</v>
      </c>
    </row>
    <row r="4449" spans="1:3" x14ac:dyDescent="0.25">
      <c r="A4449" s="15">
        <v>83695</v>
      </c>
      <c r="B4449" s="15">
        <v>1</v>
      </c>
      <c r="C4449" s="15">
        <f t="shared" si="69"/>
        <v>0</v>
      </c>
    </row>
    <row r="4450" spans="1:3" x14ac:dyDescent="0.25">
      <c r="A4450" s="15">
        <v>9970</v>
      </c>
      <c r="B4450" s="15">
        <v>1</v>
      </c>
      <c r="C4450" s="15">
        <f t="shared" si="69"/>
        <v>0</v>
      </c>
    </row>
    <row r="4451" spans="1:3" x14ac:dyDescent="0.25">
      <c r="A4451" s="15">
        <v>9969</v>
      </c>
      <c r="B4451" s="15">
        <v>1</v>
      </c>
      <c r="C4451" s="15">
        <f t="shared" si="69"/>
        <v>0</v>
      </c>
    </row>
    <row r="4452" spans="1:3" x14ac:dyDescent="0.25">
      <c r="A4452" s="15">
        <v>9968</v>
      </c>
      <c r="B4452" s="15">
        <v>3</v>
      </c>
      <c r="C4452" s="15">
        <f t="shared" si="69"/>
        <v>1</v>
      </c>
    </row>
    <row r="4453" spans="1:3" x14ac:dyDescent="0.25">
      <c r="A4453" s="15">
        <v>9967</v>
      </c>
      <c r="B4453" s="15">
        <v>1</v>
      </c>
      <c r="C4453" s="15">
        <f t="shared" si="69"/>
        <v>0</v>
      </c>
    </row>
    <row r="4454" spans="1:3" x14ac:dyDescent="0.25">
      <c r="A4454" s="15">
        <v>83692</v>
      </c>
      <c r="B4454" s="15">
        <v>1</v>
      </c>
      <c r="C4454" s="15">
        <f t="shared" si="69"/>
        <v>0</v>
      </c>
    </row>
    <row r="4455" spans="1:3" x14ac:dyDescent="0.25">
      <c r="A4455" s="15">
        <v>9966</v>
      </c>
      <c r="B4455" s="15">
        <v>1</v>
      </c>
      <c r="C4455" s="15">
        <f t="shared" si="69"/>
        <v>0</v>
      </c>
    </row>
    <row r="4456" spans="1:3" x14ac:dyDescent="0.25">
      <c r="A4456" s="15">
        <v>9965</v>
      </c>
      <c r="B4456" s="15">
        <v>1</v>
      </c>
      <c r="C4456" s="15">
        <f t="shared" si="69"/>
        <v>0</v>
      </c>
    </row>
    <row r="4457" spans="1:3" x14ac:dyDescent="0.25">
      <c r="A4457" s="15">
        <v>9963</v>
      </c>
      <c r="B4457" s="15">
        <v>1</v>
      </c>
      <c r="C4457" s="15">
        <f t="shared" si="69"/>
        <v>0</v>
      </c>
    </row>
    <row r="4458" spans="1:3" x14ac:dyDescent="0.25">
      <c r="A4458" s="15">
        <v>9962</v>
      </c>
      <c r="B4458" s="15">
        <v>1</v>
      </c>
      <c r="C4458" s="15">
        <f t="shared" si="69"/>
        <v>0</v>
      </c>
    </row>
    <row r="4459" spans="1:3" x14ac:dyDescent="0.25">
      <c r="A4459" s="15">
        <v>9961</v>
      </c>
      <c r="B4459" s="15">
        <v>1</v>
      </c>
      <c r="C4459" s="15">
        <f t="shared" si="69"/>
        <v>0</v>
      </c>
    </row>
    <row r="4460" spans="1:3" x14ac:dyDescent="0.25">
      <c r="A4460" s="15">
        <v>9960</v>
      </c>
      <c r="B4460" s="15">
        <v>1</v>
      </c>
      <c r="C4460" s="15">
        <f t="shared" si="69"/>
        <v>0</v>
      </c>
    </row>
    <row r="4461" spans="1:3" x14ac:dyDescent="0.25">
      <c r="A4461" s="15">
        <v>9959</v>
      </c>
      <c r="B4461" s="15">
        <v>1</v>
      </c>
      <c r="C4461" s="15">
        <f t="shared" si="69"/>
        <v>0</v>
      </c>
    </row>
    <row r="4462" spans="1:3" x14ac:dyDescent="0.25">
      <c r="A4462" s="15">
        <v>9958</v>
      </c>
      <c r="B4462" s="15">
        <v>1</v>
      </c>
      <c r="C4462" s="15">
        <f t="shared" si="69"/>
        <v>0</v>
      </c>
    </row>
    <row r="4463" spans="1:3" x14ac:dyDescent="0.25">
      <c r="A4463" s="15">
        <v>9957</v>
      </c>
      <c r="B4463" s="15">
        <v>1</v>
      </c>
      <c r="C4463" s="15">
        <f t="shared" si="69"/>
        <v>0</v>
      </c>
    </row>
    <row r="4464" spans="1:3" x14ac:dyDescent="0.25">
      <c r="A4464" s="15">
        <v>9956</v>
      </c>
      <c r="B4464" s="15">
        <v>1</v>
      </c>
      <c r="C4464" s="15">
        <f t="shared" si="69"/>
        <v>0</v>
      </c>
    </row>
    <row r="4465" spans="1:3" x14ac:dyDescent="0.25">
      <c r="A4465" s="15">
        <v>9955</v>
      </c>
      <c r="B4465" s="15">
        <v>1</v>
      </c>
      <c r="C4465" s="15">
        <f t="shared" si="69"/>
        <v>0</v>
      </c>
    </row>
    <row r="4466" spans="1:3" x14ac:dyDescent="0.25">
      <c r="A4466" s="15">
        <v>9953</v>
      </c>
      <c r="B4466" s="15">
        <v>1</v>
      </c>
      <c r="C4466" s="15">
        <f t="shared" si="69"/>
        <v>0</v>
      </c>
    </row>
    <row r="4467" spans="1:3" x14ac:dyDescent="0.25">
      <c r="A4467" s="15">
        <v>9951</v>
      </c>
      <c r="B4467" s="15">
        <v>1</v>
      </c>
      <c r="C4467" s="15">
        <f t="shared" si="69"/>
        <v>0</v>
      </c>
    </row>
    <row r="4468" spans="1:3" x14ac:dyDescent="0.25">
      <c r="A4468" s="15">
        <v>9950</v>
      </c>
      <c r="B4468" s="15">
        <v>2</v>
      </c>
      <c r="C4468" s="15">
        <f t="shared" si="69"/>
        <v>1</v>
      </c>
    </row>
    <row r="4469" spans="1:3" x14ac:dyDescent="0.25">
      <c r="A4469" s="15">
        <v>9949</v>
      </c>
      <c r="B4469" s="15">
        <v>2</v>
      </c>
      <c r="C4469" s="15">
        <f t="shared" si="69"/>
        <v>1</v>
      </c>
    </row>
    <row r="4470" spans="1:3" x14ac:dyDescent="0.25">
      <c r="A4470" s="15">
        <v>9948</v>
      </c>
      <c r="B4470" s="15">
        <v>1</v>
      </c>
      <c r="C4470" s="15">
        <f t="shared" si="69"/>
        <v>0</v>
      </c>
    </row>
    <row r="4471" spans="1:3" x14ac:dyDescent="0.25">
      <c r="A4471" s="15">
        <v>9947</v>
      </c>
      <c r="B4471" s="15">
        <v>1</v>
      </c>
      <c r="C4471" s="15">
        <f t="shared" si="69"/>
        <v>0</v>
      </c>
    </row>
    <row r="4472" spans="1:3" x14ac:dyDescent="0.25">
      <c r="A4472" s="15">
        <v>9946</v>
      </c>
      <c r="B4472" s="15">
        <v>1</v>
      </c>
      <c r="C4472" s="15">
        <f t="shared" si="69"/>
        <v>0</v>
      </c>
    </row>
    <row r="4473" spans="1:3" x14ac:dyDescent="0.25">
      <c r="A4473" s="15">
        <v>9945</v>
      </c>
      <c r="B4473" s="15">
        <v>1</v>
      </c>
      <c r="C4473" s="15">
        <f t="shared" si="69"/>
        <v>0</v>
      </c>
    </row>
    <row r="4474" spans="1:3" x14ac:dyDescent="0.25">
      <c r="A4474" s="15">
        <v>9943</v>
      </c>
      <c r="B4474" s="15">
        <v>1</v>
      </c>
      <c r="C4474" s="15">
        <f t="shared" si="69"/>
        <v>0</v>
      </c>
    </row>
    <row r="4475" spans="1:3" x14ac:dyDescent="0.25">
      <c r="A4475" s="15">
        <v>83667</v>
      </c>
      <c r="B4475" s="15">
        <v>1</v>
      </c>
      <c r="C4475" s="15">
        <f t="shared" si="69"/>
        <v>0</v>
      </c>
    </row>
    <row r="4476" spans="1:3" x14ac:dyDescent="0.25">
      <c r="A4476" s="15">
        <v>9942</v>
      </c>
      <c r="B4476" s="15">
        <v>1</v>
      </c>
      <c r="C4476" s="15">
        <f t="shared" si="69"/>
        <v>0</v>
      </c>
    </row>
    <row r="4477" spans="1:3" x14ac:dyDescent="0.25">
      <c r="A4477" s="15">
        <v>83666</v>
      </c>
      <c r="B4477" s="15">
        <v>1</v>
      </c>
      <c r="C4477" s="15">
        <f t="shared" si="69"/>
        <v>0</v>
      </c>
    </row>
    <row r="4478" spans="1:3" x14ac:dyDescent="0.25">
      <c r="A4478" s="15">
        <v>9941</v>
      </c>
      <c r="B4478" s="15">
        <v>1</v>
      </c>
      <c r="C4478" s="15">
        <f t="shared" si="69"/>
        <v>0</v>
      </c>
    </row>
    <row r="4479" spans="1:3" x14ac:dyDescent="0.25">
      <c r="A4479" s="15">
        <v>9940</v>
      </c>
      <c r="B4479" s="15">
        <v>3</v>
      </c>
      <c r="C4479" s="15">
        <f t="shared" si="69"/>
        <v>1</v>
      </c>
    </row>
    <row r="4480" spans="1:3" x14ac:dyDescent="0.25">
      <c r="A4480" s="15">
        <v>9939</v>
      </c>
      <c r="B4480" s="15">
        <v>2</v>
      </c>
      <c r="C4480" s="15">
        <f t="shared" si="69"/>
        <v>1</v>
      </c>
    </row>
    <row r="4481" spans="1:3" x14ac:dyDescent="0.25">
      <c r="A4481" s="15">
        <v>9938</v>
      </c>
      <c r="B4481" s="15">
        <v>1</v>
      </c>
      <c r="C4481" s="15">
        <f t="shared" si="69"/>
        <v>0</v>
      </c>
    </row>
    <row r="4482" spans="1:3" x14ac:dyDescent="0.25">
      <c r="A4482" s="15">
        <v>9937</v>
      </c>
      <c r="B4482" s="15">
        <v>1</v>
      </c>
      <c r="C4482" s="15">
        <f t="shared" si="69"/>
        <v>0</v>
      </c>
    </row>
    <row r="4483" spans="1:3" x14ac:dyDescent="0.25">
      <c r="A4483" s="15">
        <v>9936</v>
      </c>
      <c r="B4483" s="15">
        <v>1</v>
      </c>
      <c r="C4483" s="15">
        <f t="shared" ref="C4483:C4546" si="70">IF(B4483&gt;1,1,0)</f>
        <v>0</v>
      </c>
    </row>
    <row r="4484" spans="1:3" x14ac:dyDescent="0.25">
      <c r="A4484" s="15">
        <v>83661</v>
      </c>
      <c r="B4484" s="15">
        <v>1</v>
      </c>
      <c r="C4484" s="15">
        <f t="shared" si="70"/>
        <v>0</v>
      </c>
    </row>
    <row r="4485" spans="1:3" x14ac:dyDescent="0.25">
      <c r="A4485" s="15">
        <v>83660</v>
      </c>
      <c r="B4485" s="15">
        <v>1</v>
      </c>
      <c r="C4485" s="15">
        <f t="shared" si="70"/>
        <v>0</v>
      </c>
    </row>
    <row r="4486" spans="1:3" x14ac:dyDescent="0.25">
      <c r="A4486" s="15">
        <v>9935</v>
      </c>
      <c r="B4486" s="15">
        <v>2</v>
      </c>
      <c r="C4486" s="15">
        <f t="shared" si="70"/>
        <v>1</v>
      </c>
    </row>
    <row r="4487" spans="1:3" x14ac:dyDescent="0.25">
      <c r="A4487" s="15">
        <v>9934</v>
      </c>
      <c r="B4487" s="15">
        <v>1</v>
      </c>
      <c r="C4487" s="15">
        <f t="shared" si="70"/>
        <v>0</v>
      </c>
    </row>
    <row r="4488" spans="1:3" x14ac:dyDescent="0.25">
      <c r="A4488" s="15">
        <v>83659</v>
      </c>
      <c r="B4488" s="15">
        <v>1</v>
      </c>
      <c r="C4488" s="15">
        <f t="shared" si="70"/>
        <v>0</v>
      </c>
    </row>
    <row r="4489" spans="1:3" x14ac:dyDescent="0.25">
      <c r="A4489" s="15">
        <v>9933</v>
      </c>
      <c r="B4489" s="15">
        <v>1</v>
      </c>
      <c r="C4489" s="15">
        <f t="shared" si="70"/>
        <v>0</v>
      </c>
    </row>
    <row r="4490" spans="1:3" x14ac:dyDescent="0.25">
      <c r="A4490" s="15">
        <v>83658</v>
      </c>
      <c r="B4490" s="15">
        <v>1</v>
      </c>
      <c r="C4490" s="15">
        <f t="shared" si="70"/>
        <v>0</v>
      </c>
    </row>
    <row r="4491" spans="1:3" x14ac:dyDescent="0.25">
      <c r="A4491" s="15">
        <v>83657</v>
      </c>
      <c r="B4491" s="15">
        <v>1</v>
      </c>
      <c r="C4491" s="15">
        <f t="shared" si="70"/>
        <v>0</v>
      </c>
    </row>
    <row r="4492" spans="1:3" x14ac:dyDescent="0.25">
      <c r="A4492" s="15">
        <v>59082</v>
      </c>
      <c r="B4492" s="15">
        <v>1</v>
      </c>
      <c r="C4492" s="15">
        <f t="shared" si="70"/>
        <v>0</v>
      </c>
    </row>
    <row r="4493" spans="1:3" x14ac:dyDescent="0.25">
      <c r="A4493" s="15">
        <v>9931</v>
      </c>
      <c r="B4493" s="15">
        <v>1</v>
      </c>
      <c r="C4493" s="15">
        <f t="shared" si="70"/>
        <v>0</v>
      </c>
    </row>
    <row r="4494" spans="1:3" x14ac:dyDescent="0.25">
      <c r="A4494" s="15">
        <v>59081</v>
      </c>
      <c r="B4494" s="15">
        <v>1</v>
      </c>
      <c r="C4494" s="15">
        <f t="shared" si="70"/>
        <v>0</v>
      </c>
    </row>
    <row r="4495" spans="1:3" x14ac:dyDescent="0.25">
      <c r="A4495" s="15">
        <v>9928</v>
      </c>
      <c r="B4495" s="15">
        <v>1</v>
      </c>
      <c r="C4495" s="15">
        <f t="shared" si="70"/>
        <v>0</v>
      </c>
    </row>
    <row r="4496" spans="1:3" x14ac:dyDescent="0.25">
      <c r="A4496" s="15">
        <v>9927</v>
      </c>
      <c r="B4496" s="15">
        <v>3</v>
      </c>
      <c r="C4496" s="15">
        <f t="shared" si="70"/>
        <v>1</v>
      </c>
    </row>
    <row r="4497" spans="1:3" x14ac:dyDescent="0.25">
      <c r="A4497" s="15">
        <v>9926</v>
      </c>
      <c r="B4497" s="15">
        <v>1</v>
      </c>
      <c r="C4497" s="15">
        <f t="shared" si="70"/>
        <v>0</v>
      </c>
    </row>
    <row r="4498" spans="1:3" x14ac:dyDescent="0.25">
      <c r="A4498" s="15">
        <v>9923</v>
      </c>
      <c r="B4498" s="15">
        <v>1</v>
      </c>
      <c r="C4498" s="15">
        <f t="shared" si="70"/>
        <v>0</v>
      </c>
    </row>
    <row r="4499" spans="1:3" x14ac:dyDescent="0.25">
      <c r="A4499" s="15">
        <v>83648</v>
      </c>
      <c r="B4499" s="15">
        <v>1</v>
      </c>
      <c r="C4499" s="15">
        <f t="shared" si="70"/>
        <v>0</v>
      </c>
    </row>
    <row r="4500" spans="1:3" x14ac:dyDescent="0.25">
      <c r="A4500" s="15">
        <v>9922</v>
      </c>
      <c r="B4500" s="15">
        <v>1</v>
      </c>
      <c r="C4500" s="15">
        <f t="shared" si="70"/>
        <v>0</v>
      </c>
    </row>
    <row r="4501" spans="1:3" x14ac:dyDescent="0.25">
      <c r="A4501" s="15">
        <v>9919</v>
      </c>
      <c r="B4501" s="15">
        <v>1</v>
      </c>
      <c r="C4501" s="15">
        <f t="shared" si="70"/>
        <v>0</v>
      </c>
    </row>
    <row r="4502" spans="1:3" x14ac:dyDescent="0.25">
      <c r="A4502" s="15">
        <v>9917</v>
      </c>
      <c r="B4502" s="15">
        <v>1</v>
      </c>
      <c r="C4502" s="15">
        <f t="shared" si="70"/>
        <v>0</v>
      </c>
    </row>
    <row r="4503" spans="1:3" x14ac:dyDescent="0.25">
      <c r="A4503" s="15">
        <v>83642</v>
      </c>
      <c r="B4503" s="15">
        <v>1</v>
      </c>
      <c r="C4503" s="15">
        <f t="shared" si="70"/>
        <v>0</v>
      </c>
    </row>
    <row r="4504" spans="1:3" x14ac:dyDescent="0.25">
      <c r="A4504" s="15">
        <v>59067</v>
      </c>
      <c r="B4504" s="15">
        <v>1</v>
      </c>
      <c r="C4504" s="15">
        <f t="shared" si="70"/>
        <v>0</v>
      </c>
    </row>
    <row r="4505" spans="1:3" x14ac:dyDescent="0.25">
      <c r="A4505" s="15">
        <v>83640</v>
      </c>
      <c r="B4505" s="15">
        <v>1</v>
      </c>
      <c r="C4505" s="15">
        <f t="shared" si="70"/>
        <v>0</v>
      </c>
    </row>
    <row r="4506" spans="1:3" x14ac:dyDescent="0.25">
      <c r="A4506" s="15">
        <v>9915</v>
      </c>
      <c r="B4506" s="15">
        <v>1</v>
      </c>
      <c r="C4506" s="15">
        <f t="shared" si="70"/>
        <v>0</v>
      </c>
    </row>
    <row r="4507" spans="1:3" x14ac:dyDescent="0.25">
      <c r="A4507" s="15">
        <v>132789</v>
      </c>
      <c r="B4507" s="15">
        <v>1</v>
      </c>
      <c r="C4507" s="15">
        <f t="shared" si="70"/>
        <v>0</v>
      </c>
    </row>
    <row r="4508" spans="1:3" x14ac:dyDescent="0.25">
      <c r="A4508" s="15">
        <v>9914</v>
      </c>
      <c r="B4508" s="15">
        <v>1</v>
      </c>
      <c r="C4508" s="15">
        <f t="shared" si="70"/>
        <v>0</v>
      </c>
    </row>
    <row r="4509" spans="1:3" x14ac:dyDescent="0.25">
      <c r="A4509" s="15">
        <v>83639</v>
      </c>
      <c r="B4509" s="15">
        <v>1</v>
      </c>
      <c r="C4509" s="15">
        <f t="shared" si="70"/>
        <v>0</v>
      </c>
    </row>
    <row r="4510" spans="1:3" x14ac:dyDescent="0.25">
      <c r="A4510" s="15">
        <v>9913</v>
      </c>
      <c r="B4510" s="15">
        <v>1</v>
      </c>
      <c r="C4510" s="15">
        <f t="shared" si="70"/>
        <v>0</v>
      </c>
    </row>
    <row r="4511" spans="1:3" x14ac:dyDescent="0.25">
      <c r="A4511" s="15">
        <v>83637</v>
      </c>
      <c r="B4511" s="15">
        <v>1</v>
      </c>
      <c r="C4511" s="15">
        <f t="shared" si="70"/>
        <v>0</v>
      </c>
    </row>
    <row r="4512" spans="1:3" x14ac:dyDescent="0.25">
      <c r="A4512" s="15">
        <v>83636</v>
      </c>
      <c r="B4512" s="15">
        <v>2</v>
      </c>
      <c r="C4512" s="15">
        <f t="shared" si="70"/>
        <v>1</v>
      </c>
    </row>
    <row r="4513" spans="1:3" x14ac:dyDescent="0.25">
      <c r="A4513" s="15">
        <v>9910</v>
      </c>
      <c r="B4513" s="15">
        <v>1</v>
      </c>
      <c r="C4513" s="15">
        <f t="shared" si="70"/>
        <v>0</v>
      </c>
    </row>
    <row r="4514" spans="1:3" x14ac:dyDescent="0.25">
      <c r="A4514" s="15">
        <v>9907</v>
      </c>
      <c r="B4514" s="15">
        <v>2</v>
      </c>
      <c r="C4514" s="15">
        <f t="shared" si="70"/>
        <v>1</v>
      </c>
    </row>
    <row r="4515" spans="1:3" x14ac:dyDescent="0.25">
      <c r="A4515" s="15">
        <v>9905</v>
      </c>
      <c r="B4515" s="15">
        <v>1</v>
      </c>
      <c r="C4515" s="15">
        <f t="shared" si="70"/>
        <v>0</v>
      </c>
    </row>
    <row r="4516" spans="1:3" x14ac:dyDescent="0.25">
      <c r="A4516" s="15">
        <v>9902</v>
      </c>
      <c r="B4516" s="15">
        <v>1</v>
      </c>
      <c r="C4516" s="15">
        <f t="shared" si="70"/>
        <v>0</v>
      </c>
    </row>
    <row r="4517" spans="1:3" x14ac:dyDescent="0.25">
      <c r="A4517" s="15">
        <v>9901</v>
      </c>
      <c r="B4517" s="15">
        <v>1</v>
      </c>
      <c r="C4517" s="15">
        <f t="shared" si="70"/>
        <v>0</v>
      </c>
    </row>
    <row r="4518" spans="1:3" x14ac:dyDescent="0.25">
      <c r="A4518" s="15">
        <v>9900</v>
      </c>
      <c r="B4518" s="15">
        <v>1</v>
      </c>
      <c r="C4518" s="15">
        <f t="shared" si="70"/>
        <v>0</v>
      </c>
    </row>
    <row r="4519" spans="1:3" x14ac:dyDescent="0.25">
      <c r="A4519" s="15">
        <v>9899</v>
      </c>
      <c r="B4519" s="15">
        <v>1</v>
      </c>
      <c r="C4519" s="15">
        <f t="shared" si="70"/>
        <v>0</v>
      </c>
    </row>
    <row r="4520" spans="1:3" x14ac:dyDescent="0.25">
      <c r="A4520" s="15">
        <v>9897</v>
      </c>
      <c r="B4520" s="15">
        <v>2</v>
      </c>
      <c r="C4520" s="15">
        <f t="shared" si="70"/>
        <v>1</v>
      </c>
    </row>
    <row r="4521" spans="1:3" x14ac:dyDescent="0.25">
      <c r="A4521" s="15">
        <v>9896</v>
      </c>
      <c r="B4521" s="15">
        <v>3</v>
      </c>
      <c r="C4521" s="15">
        <f t="shared" si="70"/>
        <v>1</v>
      </c>
    </row>
    <row r="4522" spans="1:3" x14ac:dyDescent="0.25">
      <c r="A4522" s="15">
        <v>9894</v>
      </c>
      <c r="B4522" s="15">
        <v>1</v>
      </c>
      <c r="C4522" s="15">
        <f t="shared" si="70"/>
        <v>0</v>
      </c>
    </row>
    <row r="4523" spans="1:3" x14ac:dyDescent="0.25">
      <c r="A4523" s="15">
        <v>9892</v>
      </c>
      <c r="B4523" s="15">
        <v>1</v>
      </c>
      <c r="C4523" s="15">
        <f t="shared" si="70"/>
        <v>0</v>
      </c>
    </row>
    <row r="4524" spans="1:3" x14ac:dyDescent="0.25">
      <c r="A4524" s="15">
        <v>9891</v>
      </c>
      <c r="B4524" s="15">
        <v>1</v>
      </c>
      <c r="C4524" s="15">
        <f t="shared" si="70"/>
        <v>0</v>
      </c>
    </row>
    <row r="4525" spans="1:3" x14ac:dyDescent="0.25">
      <c r="A4525" s="15">
        <v>9890</v>
      </c>
      <c r="B4525" s="15">
        <v>1</v>
      </c>
      <c r="C4525" s="15">
        <f t="shared" si="70"/>
        <v>0</v>
      </c>
    </row>
    <row r="4526" spans="1:3" x14ac:dyDescent="0.25">
      <c r="A4526" s="15">
        <v>9889</v>
      </c>
      <c r="B4526" s="15">
        <v>1</v>
      </c>
      <c r="C4526" s="15">
        <f t="shared" si="70"/>
        <v>0</v>
      </c>
    </row>
    <row r="4527" spans="1:3" x14ac:dyDescent="0.25">
      <c r="A4527" s="15">
        <v>9887</v>
      </c>
      <c r="B4527" s="15">
        <v>1</v>
      </c>
      <c r="C4527" s="15">
        <f t="shared" si="70"/>
        <v>0</v>
      </c>
    </row>
    <row r="4528" spans="1:3" x14ac:dyDescent="0.25">
      <c r="A4528" s="15">
        <v>9886</v>
      </c>
      <c r="B4528" s="15">
        <v>1</v>
      </c>
      <c r="C4528" s="15">
        <f t="shared" si="70"/>
        <v>0</v>
      </c>
    </row>
    <row r="4529" spans="1:3" x14ac:dyDescent="0.25">
      <c r="A4529" s="15">
        <v>9885</v>
      </c>
      <c r="B4529" s="15">
        <v>1</v>
      </c>
      <c r="C4529" s="15">
        <f t="shared" si="70"/>
        <v>0</v>
      </c>
    </row>
    <row r="4530" spans="1:3" x14ac:dyDescent="0.25">
      <c r="A4530" s="15">
        <v>9882</v>
      </c>
      <c r="B4530" s="15">
        <v>1</v>
      </c>
      <c r="C4530" s="15">
        <f t="shared" si="70"/>
        <v>0</v>
      </c>
    </row>
    <row r="4531" spans="1:3" x14ac:dyDescent="0.25">
      <c r="A4531" s="15">
        <v>255631</v>
      </c>
      <c r="B4531" s="15">
        <v>1</v>
      </c>
      <c r="C4531" s="15">
        <f t="shared" si="70"/>
        <v>0</v>
      </c>
    </row>
    <row r="4532" spans="1:3" x14ac:dyDescent="0.25">
      <c r="A4532" s="15">
        <v>83605</v>
      </c>
      <c r="B4532" s="15">
        <v>2</v>
      </c>
      <c r="C4532" s="15">
        <f t="shared" si="70"/>
        <v>1</v>
      </c>
    </row>
    <row r="4533" spans="1:3" x14ac:dyDescent="0.25">
      <c r="A4533" s="15">
        <v>83604</v>
      </c>
      <c r="B4533" s="15">
        <v>1</v>
      </c>
      <c r="C4533" s="15">
        <f t="shared" si="70"/>
        <v>0</v>
      </c>
    </row>
    <row r="4534" spans="1:3" x14ac:dyDescent="0.25">
      <c r="A4534" s="15">
        <v>9878</v>
      </c>
      <c r="B4534" s="15">
        <v>1</v>
      </c>
      <c r="C4534" s="15">
        <f t="shared" si="70"/>
        <v>0</v>
      </c>
    </row>
    <row r="4535" spans="1:3" x14ac:dyDescent="0.25">
      <c r="A4535" s="15">
        <v>9877</v>
      </c>
      <c r="B4535" s="15">
        <v>1</v>
      </c>
      <c r="C4535" s="15">
        <f t="shared" si="70"/>
        <v>0</v>
      </c>
    </row>
    <row r="4536" spans="1:3" x14ac:dyDescent="0.25">
      <c r="A4536" s="15">
        <v>255626</v>
      </c>
      <c r="B4536" s="15">
        <v>1</v>
      </c>
      <c r="C4536" s="15">
        <f t="shared" si="70"/>
        <v>0</v>
      </c>
    </row>
    <row r="4537" spans="1:3" x14ac:dyDescent="0.25">
      <c r="A4537" s="15">
        <v>9875</v>
      </c>
      <c r="B4537" s="15">
        <v>1</v>
      </c>
      <c r="C4537" s="15">
        <f t="shared" si="70"/>
        <v>0</v>
      </c>
    </row>
    <row r="4538" spans="1:3" x14ac:dyDescent="0.25">
      <c r="A4538" s="15">
        <v>9874</v>
      </c>
      <c r="B4538" s="15">
        <v>1</v>
      </c>
      <c r="C4538" s="15">
        <f t="shared" si="70"/>
        <v>0</v>
      </c>
    </row>
    <row r="4539" spans="1:3" x14ac:dyDescent="0.25">
      <c r="A4539" s="15">
        <v>83597</v>
      </c>
      <c r="B4539" s="15">
        <v>1</v>
      </c>
      <c r="C4539" s="15">
        <f t="shared" si="70"/>
        <v>0</v>
      </c>
    </row>
    <row r="4540" spans="1:3" x14ac:dyDescent="0.25">
      <c r="A4540" s="15">
        <v>83596</v>
      </c>
      <c r="B4540" s="15">
        <v>1</v>
      </c>
      <c r="C4540" s="15">
        <f t="shared" si="70"/>
        <v>0</v>
      </c>
    </row>
    <row r="4541" spans="1:3" x14ac:dyDescent="0.25">
      <c r="A4541" s="15">
        <v>9871</v>
      </c>
      <c r="B4541" s="15">
        <v>1</v>
      </c>
      <c r="C4541" s="15">
        <f t="shared" si="70"/>
        <v>0</v>
      </c>
    </row>
    <row r="4542" spans="1:3" x14ac:dyDescent="0.25">
      <c r="A4542" s="15">
        <v>83595</v>
      </c>
      <c r="B4542" s="15">
        <v>1</v>
      </c>
      <c r="C4542" s="15">
        <f t="shared" si="70"/>
        <v>0</v>
      </c>
    </row>
    <row r="4543" spans="1:3" x14ac:dyDescent="0.25">
      <c r="A4543" s="15">
        <v>83594</v>
      </c>
      <c r="B4543" s="15">
        <v>1</v>
      </c>
      <c r="C4543" s="15">
        <f t="shared" si="70"/>
        <v>0</v>
      </c>
    </row>
    <row r="4544" spans="1:3" x14ac:dyDescent="0.25">
      <c r="A4544" s="15">
        <v>9869</v>
      </c>
      <c r="B4544" s="15">
        <v>1</v>
      </c>
      <c r="C4544" s="15">
        <f t="shared" si="70"/>
        <v>0</v>
      </c>
    </row>
    <row r="4545" spans="1:3" x14ac:dyDescent="0.25">
      <c r="A4545" s="15">
        <v>83593</v>
      </c>
      <c r="B4545" s="15">
        <v>1</v>
      </c>
      <c r="C4545" s="15">
        <f t="shared" si="70"/>
        <v>0</v>
      </c>
    </row>
    <row r="4546" spans="1:3" x14ac:dyDescent="0.25">
      <c r="A4546" s="15">
        <v>9868</v>
      </c>
      <c r="B4546" s="15">
        <v>1</v>
      </c>
      <c r="C4546" s="15">
        <f t="shared" si="70"/>
        <v>0</v>
      </c>
    </row>
    <row r="4547" spans="1:3" x14ac:dyDescent="0.25">
      <c r="A4547" s="15">
        <v>83591</v>
      </c>
      <c r="B4547" s="15">
        <v>1</v>
      </c>
      <c r="C4547" s="15">
        <f t="shared" ref="C4547:C4610" si="71">IF(B4547&gt;1,1,0)</f>
        <v>0</v>
      </c>
    </row>
    <row r="4548" spans="1:3" x14ac:dyDescent="0.25">
      <c r="A4548" s="15">
        <v>9866</v>
      </c>
      <c r="B4548" s="15">
        <v>1</v>
      </c>
      <c r="C4548" s="15">
        <f t="shared" si="71"/>
        <v>0</v>
      </c>
    </row>
    <row r="4549" spans="1:3" x14ac:dyDescent="0.25">
      <c r="A4549" s="15">
        <v>9865</v>
      </c>
      <c r="B4549" s="15">
        <v>1</v>
      </c>
      <c r="C4549" s="15">
        <f t="shared" si="71"/>
        <v>0</v>
      </c>
    </row>
    <row r="4550" spans="1:3" x14ac:dyDescent="0.25">
      <c r="A4550" s="15">
        <v>9863</v>
      </c>
      <c r="B4550" s="15">
        <v>1</v>
      </c>
      <c r="C4550" s="15">
        <f t="shared" si="71"/>
        <v>0</v>
      </c>
    </row>
    <row r="4551" spans="1:3" x14ac:dyDescent="0.25">
      <c r="A4551" s="15">
        <v>9862</v>
      </c>
      <c r="B4551" s="15">
        <v>1</v>
      </c>
      <c r="C4551" s="15">
        <f t="shared" si="71"/>
        <v>0</v>
      </c>
    </row>
    <row r="4552" spans="1:3" x14ac:dyDescent="0.25">
      <c r="A4552" s="15">
        <v>157310</v>
      </c>
      <c r="B4552" s="15">
        <v>1</v>
      </c>
      <c r="C4552" s="15">
        <f t="shared" si="71"/>
        <v>0</v>
      </c>
    </row>
    <row r="4553" spans="1:3" x14ac:dyDescent="0.25">
      <c r="A4553" s="15">
        <v>9860</v>
      </c>
      <c r="B4553" s="15">
        <v>1</v>
      </c>
      <c r="C4553" s="15">
        <f t="shared" si="71"/>
        <v>0</v>
      </c>
    </row>
    <row r="4554" spans="1:3" x14ac:dyDescent="0.25">
      <c r="A4554" s="15">
        <v>9859</v>
      </c>
      <c r="B4554" s="15">
        <v>1</v>
      </c>
      <c r="C4554" s="15">
        <f t="shared" si="71"/>
        <v>0</v>
      </c>
    </row>
    <row r="4555" spans="1:3" x14ac:dyDescent="0.25">
      <c r="A4555" s="15">
        <v>378484</v>
      </c>
      <c r="B4555" s="15">
        <v>1</v>
      </c>
      <c r="C4555" s="15">
        <f t="shared" si="71"/>
        <v>0</v>
      </c>
    </row>
    <row r="4556" spans="1:3" x14ac:dyDescent="0.25">
      <c r="A4556" s="15">
        <v>9858</v>
      </c>
      <c r="B4556" s="15">
        <v>1</v>
      </c>
      <c r="C4556" s="15">
        <f t="shared" si="71"/>
        <v>0</v>
      </c>
    </row>
    <row r="4557" spans="1:3" x14ac:dyDescent="0.25">
      <c r="A4557" s="15">
        <v>9856</v>
      </c>
      <c r="B4557" s="15">
        <v>2</v>
      </c>
      <c r="C4557" s="15">
        <f t="shared" si="71"/>
        <v>1</v>
      </c>
    </row>
    <row r="4558" spans="1:3" x14ac:dyDescent="0.25">
      <c r="A4558" s="15">
        <v>9853</v>
      </c>
      <c r="B4558" s="15">
        <v>1</v>
      </c>
      <c r="C4558" s="15">
        <f t="shared" si="71"/>
        <v>0</v>
      </c>
    </row>
    <row r="4559" spans="1:3" x14ac:dyDescent="0.25">
      <c r="A4559" s="15">
        <v>9852</v>
      </c>
      <c r="B4559" s="15">
        <v>1</v>
      </c>
      <c r="C4559" s="15">
        <f t="shared" si="71"/>
        <v>0</v>
      </c>
    </row>
    <row r="4560" spans="1:3" x14ac:dyDescent="0.25">
      <c r="A4560" s="15">
        <v>9846</v>
      </c>
      <c r="B4560" s="15">
        <v>1</v>
      </c>
      <c r="C4560" s="15">
        <f t="shared" si="71"/>
        <v>0</v>
      </c>
    </row>
    <row r="4561" spans="1:3" x14ac:dyDescent="0.25">
      <c r="A4561" s="15">
        <v>9844</v>
      </c>
      <c r="B4561" s="15">
        <v>1</v>
      </c>
      <c r="C4561" s="15">
        <f t="shared" si="71"/>
        <v>0</v>
      </c>
    </row>
    <row r="4562" spans="1:3" x14ac:dyDescent="0.25">
      <c r="A4562" s="15">
        <v>9843</v>
      </c>
      <c r="B4562" s="15">
        <v>1</v>
      </c>
      <c r="C4562" s="15">
        <f t="shared" si="71"/>
        <v>0</v>
      </c>
    </row>
    <row r="4563" spans="1:3" x14ac:dyDescent="0.25">
      <c r="A4563" s="15">
        <v>9842</v>
      </c>
      <c r="B4563" s="15">
        <v>2</v>
      </c>
      <c r="C4563" s="15">
        <f t="shared" si="71"/>
        <v>1</v>
      </c>
    </row>
    <row r="4564" spans="1:3" x14ac:dyDescent="0.25">
      <c r="A4564" s="15">
        <v>9841</v>
      </c>
      <c r="B4564" s="15">
        <v>2</v>
      </c>
      <c r="C4564" s="15">
        <f t="shared" si="71"/>
        <v>1</v>
      </c>
    </row>
    <row r="4565" spans="1:3" x14ac:dyDescent="0.25">
      <c r="A4565" s="15">
        <v>9839</v>
      </c>
      <c r="B4565" s="15">
        <v>2</v>
      </c>
      <c r="C4565" s="15">
        <f t="shared" si="71"/>
        <v>1</v>
      </c>
    </row>
    <row r="4566" spans="1:3" x14ac:dyDescent="0.25">
      <c r="A4566" s="15">
        <v>9837</v>
      </c>
      <c r="B4566" s="15">
        <v>1</v>
      </c>
      <c r="C4566" s="15">
        <f t="shared" si="71"/>
        <v>0</v>
      </c>
    </row>
    <row r="4567" spans="1:3" x14ac:dyDescent="0.25">
      <c r="A4567" s="15">
        <v>9836</v>
      </c>
      <c r="B4567" s="15">
        <v>1</v>
      </c>
      <c r="C4567" s="15">
        <f t="shared" si="71"/>
        <v>0</v>
      </c>
    </row>
    <row r="4568" spans="1:3" x14ac:dyDescent="0.25">
      <c r="A4568" s="15">
        <v>58985</v>
      </c>
      <c r="B4568" s="15">
        <v>1</v>
      </c>
      <c r="C4568" s="15">
        <f t="shared" si="71"/>
        <v>0</v>
      </c>
    </row>
    <row r="4569" spans="1:3" x14ac:dyDescent="0.25">
      <c r="A4569" s="15">
        <v>9833</v>
      </c>
      <c r="B4569" s="15">
        <v>1</v>
      </c>
      <c r="C4569" s="15">
        <f t="shared" si="71"/>
        <v>0</v>
      </c>
    </row>
    <row r="4570" spans="1:3" x14ac:dyDescent="0.25">
      <c r="A4570" s="15">
        <v>9832</v>
      </c>
      <c r="B4570" s="15">
        <v>1</v>
      </c>
      <c r="C4570" s="15">
        <f t="shared" si="71"/>
        <v>0</v>
      </c>
    </row>
    <row r="4571" spans="1:3" x14ac:dyDescent="0.25">
      <c r="A4571" s="15">
        <v>9830</v>
      </c>
      <c r="B4571" s="15">
        <v>1</v>
      </c>
      <c r="C4571" s="15">
        <f t="shared" si="71"/>
        <v>0</v>
      </c>
    </row>
    <row r="4572" spans="1:3" x14ac:dyDescent="0.25">
      <c r="A4572" s="15">
        <v>9829</v>
      </c>
      <c r="B4572" s="15">
        <v>1</v>
      </c>
      <c r="C4572" s="15">
        <f t="shared" si="71"/>
        <v>0</v>
      </c>
    </row>
    <row r="4573" spans="1:3" x14ac:dyDescent="0.25">
      <c r="A4573" s="15">
        <v>83552</v>
      </c>
      <c r="B4573" s="15">
        <v>3</v>
      </c>
      <c r="C4573" s="15">
        <f t="shared" si="71"/>
        <v>1</v>
      </c>
    </row>
    <row r="4574" spans="1:3" x14ac:dyDescent="0.25">
      <c r="A4574" s="15">
        <v>83551</v>
      </c>
      <c r="B4574" s="15">
        <v>1</v>
      </c>
      <c r="C4574" s="15">
        <f t="shared" si="71"/>
        <v>0</v>
      </c>
    </row>
    <row r="4575" spans="1:3" x14ac:dyDescent="0.25">
      <c r="A4575" s="15">
        <v>9826</v>
      </c>
      <c r="B4575" s="15">
        <v>1</v>
      </c>
      <c r="C4575" s="15">
        <f t="shared" si="71"/>
        <v>0</v>
      </c>
    </row>
    <row r="4576" spans="1:3" x14ac:dyDescent="0.25">
      <c r="A4576" s="15">
        <v>9825</v>
      </c>
      <c r="B4576" s="15">
        <v>1</v>
      </c>
      <c r="C4576" s="15">
        <f t="shared" si="71"/>
        <v>0</v>
      </c>
    </row>
    <row r="4577" spans="1:3" x14ac:dyDescent="0.25">
      <c r="A4577" s="15">
        <v>83550</v>
      </c>
      <c r="B4577" s="15">
        <v>1</v>
      </c>
      <c r="C4577" s="15">
        <f t="shared" si="71"/>
        <v>0</v>
      </c>
    </row>
    <row r="4578" spans="1:3" x14ac:dyDescent="0.25">
      <c r="A4578" s="15">
        <v>9824</v>
      </c>
      <c r="B4578" s="15">
        <v>1</v>
      </c>
      <c r="C4578" s="15">
        <f t="shared" si="71"/>
        <v>0</v>
      </c>
    </row>
    <row r="4579" spans="1:3" x14ac:dyDescent="0.25">
      <c r="A4579" s="15">
        <v>83549</v>
      </c>
      <c r="B4579" s="15">
        <v>1</v>
      </c>
      <c r="C4579" s="15">
        <f t="shared" si="71"/>
        <v>0</v>
      </c>
    </row>
    <row r="4580" spans="1:3" x14ac:dyDescent="0.25">
      <c r="A4580" s="15">
        <v>83548</v>
      </c>
      <c r="B4580" s="15">
        <v>1</v>
      </c>
      <c r="C4580" s="15">
        <f t="shared" si="71"/>
        <v>0</v>
      </c>
    </row>
    <row r="4581" spans="1:3" x14ac:dyDescent="0.25">
      <c r="A4581" s="15">
        <v>9823</v>
      </c>
      <c r="B4581" s="15">
        <v>1</v>
      </c>
      <c r="C4581" s="15">
        <f t="shared" si="71"/>
        <v>0</v>
      </c>
    </row>
    <row r="4582" spans="1:3" x14ac:dyDescent="0.25">
      <c r="A4582" s="15">
        <v>83547</v>
      </c>
      <c r="B4582" s="15">
        <v>1</v>
      </c>
      <c r="C4582" s="15">
        <f t="shared" si="71"/>
        <v>0</v>
      </c>
    </row>
    <row r="4583" spans="1:3" x14ac:dyDescent="0.25">
      <c r="A4583" s="15">
        <v>83546</v>
      </c>
      <c r="B4583" s="15">
        <v>1</v>
      </c>
      <c r="C4583" s="15">
        <f t="shared" si="71"/>
        <v>0</v>
      </c>
    </row>
    <row r="4584" spans="1:3" x14ac:dyDescent="0.25">
      <c r="A4584" s="15">
        <v>9821</v>
      </c>
      <c r="B4584" s="15">
        <v>2</v>
      </c>
      <c r="C4584" s="15">
        <f t="shared" si="71"/>
        <v>1</v>
      </c>
    </row>
    <row r="4585" spans="1:3" x14ac:dyDescent="0.25">
      <c r="A4585" s="15">
        <v>9820</v>
      </c>
      <c r="B4585" s="15">
        <v>2</v>
      </c>
      <c r="C4585" s="15">
        <f t="shared" si="71"/>
        <v>1</v>
      </c>
    </row>
    <row r="4586" spans="1:3" x14ac:dyDescent="0.25">
      <c r="A4586" s="15">
        <v>83544</v>
      </c>
      <c r="B4586" s="15">
        <v>2</v>
      </c>
      <c r="C4586" s="15">
        <f t="shared" si="71"/>
        <v>1</v>
      </c>
    </row>
    <row r="4587" spans="1:3" x14ac:dyDescent="0.25">
      <c r="A4587" s="15">
        <v>9818</v>
      </c>
      <c r="B4587" s="15">
        <v>1</v>
      </c>
      <c r="C4587" s="15">
        <f t="shared" si="71"/>
        <v>0</v>
      </c>
    </row>
    <row r="4588" spans="1:3" x14ac:dyDescent="0.25">
      <c r="A4588" s="15">
        <v>9817</v>
      </c>
      <c r="B4588" s="15">
        <v>1</v>
      </c>
      <c r="C4588" s="15">
        <f t="shared" si="71"/>
        <v>0</v>
      </c>
    </row>
    <row r="4589" spans="1:3" x14ac:dyDescent="0.25">
      <c r="A4589" s="15">
        <v>83541</v>
      </c>
      <c r="B4589" s="15">
        <v>1</v>
      </c>
      <c r="C4589" s="15">
        <f t="shared" si="71"/>
        <v>0</v>
      </c>
    </row>
    <row r="4590" spans="1:3" x14ac:dyDescent="0.25">
      <c r="A4590" s="15">
        <v>83540</v>
      </c>
      <c r="B4590" s="15">
        <v>1</v>
      </c>
      <c r="C4590" s="15">
        <f t="shared" si="71"/>
        <v>0</v>
      </c>
    </row>
    <row r="4591" spans="1:3" x14ac:dyDescent="0.25">
      <c r="A4591" s="15">
        <v>9815</v>
      </c>
      <c r="B4591" s="15">
        <v>1</v>
      </c>
      <c r="C4591" s="15">
        <f t="shared" si="71"/>
        <v>0</v>
      </c>
    </row>
    <row r="4592" spans="1:3" x14ac:dyDescent="0.25">
      <c r="A4592" s="15">
        <v>9814</v>
      </c>
      <c r="B4592" s="15">
        <v>1</v>
      </c>
      <c r="C4592" s="15">
        <f t="shared" si="71"/>
        <v>0</v>
      </c>
    </row>
    <row r="4593" spans="1:3" x14ac:dyDescent="0.25">
      <c r="A4593" s="15">
        <v>83539</v>
      </c>
      <c r="B4593" s="15">
        <v>1</v>
      </c>
      <c r="C4593" s="15">
        <f t="shared" si="71"/>
        <v>0</v>
      </c>
    </row>
    <row r="4594" spans="1:3" x14ac:dyDescent="0.25">
      <c r="A4594" s="15">
        <v>9811</v>
      </c>
      <c r="B4594" s="15">
        <v>1</v>
      </c>
      <c r="C4594" s="15">
        <f t="shared" si="71"/>
        <v>0</v>
      </c>
    </row>
    <row r="4595" spans="1:3" x14ac:dyDescent="0.25">
      <c r="A4595" s="15">
        <v>9810</v>
      </c>
      <c r="B4595" s="15">
        <v>1</v>
      </c>
      <c r="C4595" s="15">
        <f t="shared" si="71"/>
        <v>0</v>
      </c>
    </row>
    <row r="4596" spans="1:3" x14ac:dyDescent="0.25">
      <c r="A4596" s="15">
        <v>9807</v>
      </c>
      <c r="B4596" s="15">
        <v>1</v>
      </c>
      <c r="C4596" s="15">
        <f t="shared" si="71"/>
        <v>0</v>
      </c>
    </row>
    <row r="4597" spans="1:3" x14ac:dyDescent="0.25">
      <c r="A4597" s="15">
        <v>9806</v>
      </c>
      <c r="B4597" s="15">
        <v>1</v>
      </c>
      <c r="C4597" s="15">
        <f t="shared" si="71"/>
        <v>0</v>
      </c>
    </row>
    <row r="4598" spans="1:3" x14ac:dyDescent="0.25">
      <c r="A4598" s="15">
        <v>9804</v>
      </c>
      <c r="B4598" s="15">
        <v>1</v>
      </c>
      <c r="C4598" s="15">
        <f t="shared" si="71"/>
        <v>0</v>
      </c>
    </row>
    <row r="4599" spans="1:3" x14ac:dyDescent="0.25">
      <c r="A4599" s="15">
        <v>378427</v>
      </c>
      <c r="B4599" s="15">
        <v>1</v>
      </c>
      <c r="C4599" s="15">
        <f t="shared" si="71"/>
        <v>0</v>
      </c>
    </row>
    <row r="4600" spans="1:3" x14ac:dyDescent="0.25">
      <c r="A4600" s="15">
        <v>9802</v>
      </c>
      <c r="B4600" s="15">
        <v>1</v>
      </c>
      <c r="C4600" s="15">
        <f t="shared" si="71"/>
        <v>0</v>
      </c>
    </row>
    <row r="4601" spans="1:3" x14ac:dyDescent="0.25">
      <c r="A4601" s="15">
        <v>9801</v>
      </c>
      <c r="B4601" s="15">
        <v>1</v>
      </c>
      <c r="C4601" s="15">
        <f t="shared" si="71"/>
        <v>0</v>
      </c>
    </row>
    <row r="4602" spans="1:3" x14ac:dyDescent="0.25">
      <c r="A4602" s="15">
        <v>378426</v>
      </c>
      <c r="B4602" s="15">
        <v>1</v>
      </c>
      <c r="C4602" s="15">
        <f t="shared" si="71"/>
        <v>0</v>
      </c>
    </row>
    <row r="4603" spans="1:3" x14ac:dyDescent="0.25">
      <c r="A4603" s="15">
        <v>132671</v>
      </c>
      <c r="B4603" s="15">
        <v>1</v>
      </c>
      <c r="C4603" s="15">
        <f t="shared" si="71"/>
        <v>0</v>
      </c>
    </row>
    <row r="4604" spans="1:3" x14ac:dyDescent="0.25">
      <c r="A4604" s="15">
        <v>9796</v>
      </c>
      <c r="B4604" s="15">
        <v>1</v>
      </c>
      <c r="C4604" s="15">
        <f t="shared" si="71"/>
        <v>0</v>
      </c>
    </row>
    <row r="4605" spans="1:3" x14ac:dyDescent="0.25">
      <c r="A4605" s="15">
        <v>9794</v>
      </c>
      <c r="B4605" s="15">
        <v>1</v>
      </c>
      <c r="C4605" s="15">
        <f t="shared" si="71"/>
        <v>0</v>
      </c>
    </row>
    <row r="4606" spans="1:3" x14ac:dyDescent="0.25">
      <c r="A4606" s="15">
        <v>9793</v>
      </c>
      <c r="B4606" s="15">
        <v>1</v>
      </c>
      <c r="C4606" s="15">
        <f t="shared" si="71"/>
        <v>0</v>
      </c>
    </row>
    <row r="4607" spans="1:3" x14ac:dyDescent="0.25">
      <c r="A4607" s="15">
        <v>9791</v>
      </c>
      <c r="B4607" s="15">
        <v>1</v>
      </c>
      <c r="C4607" s="15">
        <f t="shared" si="71"/>
        <v>0</v>
      </c>
    </row>
    <row r="4608" spans="1:3" x14ac:dyDescent="0.25">
      <c r="A4608" s="15">
        <v>9790</v>
      </c>
      <c r="B4608" s="15">
        <v>1</v>
      </c>
      <c r="C4608" s="15">
        <f t="shared" si="71"/>
        <v>0</v>
      </c>
    </row>
    <row r="4609" spans="1:3" x14ac:dyDescent="0.25">
      <c r="A4609" s="15">
        <v>9788</v>
      </c>
      <c r="B4609" s="15">
        <v>1</v>
      </c>
      <c r="C4609" s="15">
        <f t="shared" si="71"/>
        <v>0</v>
      </c>
    </row>
    <row r="4610" spans="1:3" x14ac:dyDescent="0.25">
      <c r="A4610" s="15">
        <v>9786</v>
      </c>
      <c r="B4610" s="15">
        <v>1</v>
      </c>
      <c r="C4610" s="15">
        <f t="shared" si="71"/>
        <v>0</v>
      </c>
    </row>
    <row r="4611" spans="1:3" x14ac:dyDescent="0.25">
      <c r="A4611" s="15">
        <v>132660</v>
      </c>
      <c r="B4611" s="15">
        <v>1</v>
      </c>
      <c r="C4611" s="15">
        <f t="shared" ref="C4611:C4674" si="72">IF(B4611&gt;1,1,0)</f>
        <v>0</v>
      </c>
    </row>
    <row r="4612" spans="1:3" x14ac:dyDescent="0.25">
      <c r="A4612" s="15">
        <v>9785</v>
      </c>
      <c r="B4612" s="15">
        <v>1</v>
      </c>
      <c r="C4612" s="15">
        <f t="shared" si="72"/>
        <v>0</v>
      </c>
    </row>
    <row r="4613" spans="1:3" x14ac:dyDescent="0.25">
      <c r="A4613" s="15">
        <v>9784</v>
      </c>
      <c r="B4613" s="15">
        <v>1</v>
      </c>
      <c r="C4613" s="15">
        <f t="shared" si="72"/>
        <v>0</v>
      </c>
    </row>
    <row r="4614" spans="1:3" x14ac:dyDescent="0.25">
      <c r="A4614" s="15">
        <v>9783</v>
      </c>
      <c r="B4614" s="15">
        <v>1</v>
      </c>
      <c r="C4614" s="15">
        <f t="shared" si="72"/>
        <v>0</v>
      </c>
    </row>
    <row r="4615" spans="1:3" x14ac:dyDescent="0.25">
      <c r="A4615" s="15">
        <v>9782</v>
      </c>
      <c r="B4615" s="15">
        <v>2</v>
      </c>
      <c r="C4615" s="15">
        <f t="shared" si="72"/>
        <v>1</v>
      </c>
    </row>
    <row r="4616" spans="1:3" x14ac:dyDescent="0.25">
      <c r="A4616" s="15">
        <v>9780</v>
      </c>
      <c r="B4616" s="15">
        <v>1</v>
      </c>
      <c r="C4616" s="15">
        <f t="shared" si="72"/>
        <v>0</v>
      </c>
    </row>
    <row r="4617" spans="1:3" x14ac:dyDescent="0.25">
      <c r="A4617" s="15">
        <v>100128327</v>
      </c>
      <c r="B4617" s="15">
        <v>1</v>
      </c>
      <c r="C4617" s="15">
        <f t="shared" si="72"/>
        <v>0</v>
      </c>
    </row>
    <row r="4618" spans="1:3" x14ac:dyDescent="0.25">
      <c r="A4618" s="15">
        <v>9775</v>
      </c>
      <c r="B4618" s="15">
        <v>1</v>
      </c>
      <c r="C4618" s="15">
        <f t="shared" si="72"/>
        <v>0</v>
      </c>
    </row>
    <row r="4619" spans="1:3" x14ac:dyDescent="0.25">
      <c r="A4619" s="15">
        <v>9774</v>
      </c>
      <c r="B4619" s="15">
        <v>1</v>
      </c>
      <c r="C4619" s="15">
        <f t="shared" si="72"/>
        <v>0</v>
      </c>
    </row>
    <row r="4620" spans="1:3" x14ac:dyDescent="0.25">
      <c r="A4620" s="15">
        <v>9771</v>
      </c>
      <c r="B4620" s="15">
        <v>1</v>
      </c>
      <c r="C4620" s="15">
        <f t="shared" si="72"/>
        <v>0</v>
      </c>
    </row>
    <row r="4621" spans="1:3" x14ac:dyDescent="0.25">
      <c r="A4621" s="15">
        <v>9770</v>
      </c>
      <c r="B4621" s="15">
        <v>1</v>
      </c>
      <c r="C4621" s="15">
        <f t="shared" si="72"/>
        <v>0</v>
      </c>
    </row>
    <row r="4622" spans="1:3" x14ac:dyDescent="0.25">
      <c r="A4622" s="15">
        <v>255520</v>
      </c>
      <c r="B4622" s="15">
        <v>2</v>
      </c>
      <c r="C4622" s="15">
        <f t="shared" si="72"/>
        <v>1</v>
      </c>
    </row>
    <row r="4623" spans="1:3" x14ac:dyDescent="0.25">
      <c r="A4623" s="15">
        <v>9768</v>
      </c>
      <c r="B4623" s="15">
        <v>1</v>
      </c>
      <c r="C4623" s="15">
        <f t="shared" si="72"/>
        <v>0</v>
      </c>
    </row>
    <row r="4624" spans="1:3" x14ac:dyDescent="0.25">
      <c r="A4624" s="15">
        <v>9767</v>
      </c>
      <c r="B4624" s="15">
        <v>1</v>
      </c>
      <c r="C4624" s="15">
        <f t="shared" si="72"/>
        <v>0</v>
      </c>
    </row>
    <row r="4625" spans="1:3" x14ac:dyDescent="0.25">
      <c r="A4625" s="15">
        <v>9765</v>
      </c>
      <c r="B4625" s="15">
        <v>1</v>
      </c>
      <c r="C4625" s="15">
        <f t="shared" si="72"/>
        <v>0</v>
      </c>
    </row>
    <row r="4626" spans="1:3" x14ac:dyDescent="0.25">
      <c r="A4626" s="15">
        <v>9764</v>
      </c>
      <c r="B4626" s="15">
        <v>1</v>
      </c>
      <c r="C4626" s="15">
        <f t="shared" si="72"/>
        <v>0</v>
      </c>
    </row>
    <row r="4627" spans="1:3" x14ac:dyDescent="0.25">
      <c r="A4627" s="15">
        <v>9762</v>
      </c>
      <c r="B4627" s="15">
        <v>1</v>
      </c>
      <c r="C4627" s="15">
        <f t="shared" si="72"/>
        <v>0</v>
      </c>
    </row>
    <row r="4628" spans="1:3" x14ac:dyDescent="0.25">
      <c r="A4628" s="15">
        <v>9761</v>
      </c>
      <c r="B4628" s="15">
        <v>1</v>
      </c>
      <c r="C4628" s="15">
        <f t="shared" si="72"/>
        <v>0</v>
      </c>
    </row>
    <row r="4629" spans="1:3" x14ac:dyDescent="0.25">
      <c r="A4629" s="15">
        <v>9760</v>
      </c>
      <c r="B4629" s="15">
        <v>1</v>
      </c>
      <c r="C4629" s="15">
        <f t="shared" si="72"/>
        <v>0</v>
      </c>
    </row>
    <row r="4630" spans="1:3" x14ac:dyDescent="0.25">
      <c r="A4630" s="15">
        <v>9759</v>
      </c>
      <c r="B4630" s="15">
        <v>2</v>
      </c>
      <c r="C4630" s="15">
        <f t="shared" si="72"/>
        <v>1</v>
      </c>
    </row>
    <row r="4631" spans="1:3" x14ac:dyDescent="0.25">
      <c r="A4631" s="15">
        <v>83483</v>
      </c>
      <c r="B4631" s="15">
        <v>1</v>
      </c>
      <c r="C4631" s="15">
        <f t="shared" si="72"/>
        <v>0</v>
      </c>
    </row>
    <row r="4632" spans="1:3" x14ac:dyDescent="0.25">
      <c r="A4632" s="15">
        <v>206358</v>
      </c>
      <c r="B4632" s="15">
        <v>1</v>
      </c>
      <c r="C4632" s="15">
        <f t="shared" si="72"/>
        <v>0</v>
      </c>
    </row>
    <row r="4633" spans="1:3" x14ac:dyDescent="0.25">
      <c r="A4633" s="15">
        <v>9758</v>
      </c>
      <c r="B4633" s="15">
        <v>1</v>
      </c>
      <c r="C4633" s="15">
        <f t="shared" si="72"/>
        <v>0</v>
      </c>
    </row>
    <row r="4634" spans="1:3" x14ac:dyDescent="0.25">
      <c r="A4634" s="15">
        <v>9757</v>
      </c>
      <c r="B4634" s="15">
        <v>1</v>
      </c>
      <c r="C4634" s="15">
        <f t="shared" si="72"/>
        <v>0</v>
      </c>
    </row>
    <row r="4635" spans="1:3" x14ac:dyDescent="0.25">
      <c r="A4635" s="15">
        <v>83482</v>
      </c>
      <c r="B4635" s="15">
        <v>1</v>
      </c>
      <c r="C4635" s="15">
        <f t="shared" si="72"/>
        <v>0</v>
      </c>
    </row>
    <row r="4636" spans="1:3" x14ac:dyDescent="0.25">
      <c r="A4636" s="15">
        <v>83481</v>
      </c>
      <c r="B4636" s="15">
        <v>1</v>
      </c>
      <c r="C4636" s="15">
        <f t="shared" si="72"/>
        <v>0</v>
      </c>
    </row>
    <row r="4637" spans="1:3" x14ac:dyDescent="0.25">
      <c r="A4637" s="15">
        <v>9755</v>
      </c>
      <c r="B4637" s="15">
        <v>1</v>
      </c>
      <c r="C4637" s="15">
        <f t="shared" si="72"/>
        <v>0</v>
      </c>
    </row>
    <row r="4638" spans="1:3" x14ac:dyDescent="0.25">
      <c r="A4638" s="15">
        <v>9754</v>
      </c>
      <c r="B4638" s="15">
        <v>1</v>
      </c>
      <c r="C4638" s="15">
        <f t="shared" si="72"/>
        <v>0</v>
      </c>
    </row>
    <row r="4639" spans="1:3" x14ac:dyDescent="0.25">
      <c r="A4639" s="15">
        <v>83478</v>
      </c>
      <c r="B4639" s="15">
        <v>1</v>
      </c>
      <c r="C4639" s="15">
        <f t="shared" si="72"/>
        <v>0</v>
      </c>
    </row>
    <row r="4640" spans="1:3" x14ac:dyDescent="0.25">
      <c r="A4640" s="15">
        <v>9753</v>
      </c>
      <c r="B4640" s="15">
        <v>1</v>
      </c>
      <c r="C4640" s="15">
        <f t="shared" si="72"/>
        <v>0</v>
      </c>
    </row>
    <row r="4641" spans="1:3" x14ac:dyDescent="0.25">
      <c r="A4641" s="15">
        <v>9752</v>
      </c>
      <c r="B4641" s="15">
        <v>1</v>
      </c>
      <c r="C4641" s="15">
        <f t="shared" si="72"/>
        <v>0</v>
      </c>
    </row>
    <row r="4642" spans="1:3" x14ac:dyDescent="0.25">
      <c r="A4642" s="15">
        <v>9751</v>
      </c>
      <c r="B4642" s="15">
        <v>1</v>
      </c>
      <c r="C4642" s="15">
        <f t="shared" si="72"/>
        <v>0</v>
      </c>
    </row>
    <row r="4643" spans="1:3" x14ac:dyDescent="0.25">
      <c r="A4643" s="15">
        <v>132625</v>
      </c>
      <c r="B4643" s="15">
        <v>1</v>
      </c>
      <c r="C4643" s="15">
        <f t="shared" si="72"/>
        <v>0</v>
      </c>
    </row>
    <row r="4644" spans="1:3" x14ac:dyDescent="0.25">
      <c r="A4644" s="15">
        <v>9750</v>
      </c>
      <c r="B4644" s="15">
        <v>1</v>
      </c>
      <c r="C4644" s="15">
        <f t="shared" si="72"/>
        <v>0</v>
      </c>
    </row>
    <row r="4645" spans="1:3" x14ac:dyDescent="0.25">
      <c r="A4645" s="15">
        <v>83475</v>
      </c>
      <c r="B4645" s="15">
        <v>1</v>
      </c>
      <c r="C4645" s="15">
        <f t="shared" si="72"/>
        <v>0</v>
      </c>
    </row>
    <row r="4646" spans="1:3" x14ac:dyDescent="0.25">
      <c r="A4646" s="15">
        <v>9749</v>
      </c>
      <c r="B4646" s="15">
        <v>1</v>
      </c>
      <c r="C4646" s="15">
        <f t="shared" si="72"/>
        <v>0</v>
      </c>
    </row>
    <row r="4647" spans="1:3" x14ac:dyDescent="0.25">
      <c r="A4647" s="15">
        <v>83473</v>
      </c>
      <c r="B4647" s="15">
        <v>1</v>
      </c>
      <c r="C4647" s="15">
        <f t="shared" si="72"/>
        <v>0</v>
      </c>
    </row>
    <row r="4648" spans="1:3" x14ac:dyDescent="0.25">
      <c r="A4648" s="15">
        <v>9746</v>
      </c>
      <c r="B4648" s="15">
        <v>1</v>
      </c>
      <c r="C4648" s="15">
        <f t="shared" si="72"/>
        <v>0</v>
      </c>
    </row>
    <row r="4649" spans="1:3" x14ac:dyDescent="0.25">
      <c r="A4649" s="15">
        <v>9744</v>
      </c>
      <c r="B4649" s="15">
        <v>1</v>
      </c>
      <c r="C4649" s="15">
        <f t="shared" si="72"/>
        <v>0</v>
      </c>
    </row>
    <row r="4650" spans="1:3" x14ac:dyDescent="0.25">
      <c r="A4650" s="15">
        <v>9743</v>
      </c>
      <c r="B4650" s="15">
        <v>1</v>
      </c>
      <c r="C4650" s="15">
        <f t="shared" si="72"/>
        <v>0</v>
      </c>
    </row>
    <row r="4651" spans="1:3" x14ac:dyDescent="0.25">
      <c r="A4651" s="15">
        <v>9742</v>
      </c>
      <c r="B4651" s="15">
        <v>2</v>
      </c>
      <c r="C4651" s="15">
        <f t="shared" si="72"/>
        <v>1</v>
      </c>
    </row>
    <row r="4652" spans="1:3" x14ac:dyDescent="0.25">
      <c r="A4652" s="15">
        <v>9739</v>
      </c>
      <c r="B4652" s="15">
        <v>1</v>
      </c>
      <c r="C4652" s="15">
        <f t="shared" si="72"/>
        <v>0</v>
      </c>
    </row>
    <row r="4653" spans="1:3" x14ac:dyDescent="0.25">
      <c r="A4653" s="15">
        <v>83464</v>
      </c>
      <c r="B4653" s="15">
        <v>1</v>
      </c>
      <c r="C4653" s="15">
        <f t="shared" si="72"/>
        <v>0</v>
      </c>
    </row>
    <row r="4654" spans="1:3" x14ac:dyDescent="0.25">
      <c r="A4654" s="15">
        <v>206338</v>
      </c>
      <c r="B4654" s="15">
        <v>1</v>
      </c>
      <c r="C4654" s="15">
        <f t="shared" si="72"/>
        <v>0</v>
      </c>
    </row>
    <row r="4655" spans="1:3" x14ac:dyDescent="0.25">
      <c r="A4655" s="15">
        <v>9738</v>
      </c>
      <c r="B4655" s="15">
        <v>1</v>
      </c>
      <c r="C4655" s="15">
        <f t="shared" si="72"/>
        <v>0</v>
      </c>
    </row>
    <row r="4656" spans="1:3" x14ac:dyDescent="0.25">
      <c r="A4656" s="15">
        <v>83463</v>
      </c>
      <c r="B4656" s="15">
        <v>1</v>
      </c>
      <c r="C4656" s="15">
        <f t="shared" si="72"/>
        <v>0</v>
      </c>
    </row>
    <row r="4657" spans="1:3" x14ac:dyDescent="0.25">
      <c r="A4657" s="15">
        <v>132612</v>
      </c>
      <c r="B4657" s="15">
        <v>1</v>
      </c>
      <c r="C4657" s="15">
        <f t="shared" si="72"/>
        <v>0</v>
      </c>
    </row>
    <row r="4658" spans="1:3" x14ac:dyDescent="0.25">
      <c r="A4658" s="15">
        <v>9737</v>
      </c>
      <c r="B4658" s="15">
        <v>1</v>
      </c>
      <c r="C4658" s="15">
        <f t="shared" si="72"/>
        <v>0</v>
      </c>
    </row>
    <row r="4659" spans="1:3" x14ac:dyDescent="0.25">
      <c r="A4659" s="15">
        <v>83461</v>
      </c>
      <c r="B4659" s="15">
        <v>1</v>
      </c>
      <c r="C4659" s="15">
        <f t="shared" si="72"/>
        <v>0</v>
      </c>
    </row>
    <row r="4660" spans="1:3" x14ac:dyDescent="0.25">
      <c r="A4660" s="15">
        <v>9735</v>
      </c>
      <c r="B4660" s="15">
        <v>1</v>
      </c>
      <c r="C4660" s="15">
        <f t="shared" si="72"/>
        <v>0</v>
      </c>
    </row>
    <row r="4661" spans="1:3" x14ac:dyDescent="0.25">
      <c r="A4661" s="15">
        <v>9734</v>
      </c>
      <c r="B4661" s="15">
        <v>1</v>
      </c>
      <c r="C4661" s="15">
        <f t="shared" si="72"/>
        <v>0</v>
      </c>
    </row>
    <row r="4662" spans="1:3" x14ac:dyDescent="0.25">
      <c r="A4662" s="15">
        <v>9733</v>
      </c>
      <c r="B4662" s="15">
        <v>2</v>
      </c>
      <c r="C4662" s="15">
        <f t="shared" si="72"/>
        <v>1</v>
      </c>
    </row>
    <row r="4663" spans="1:3" x14ac:dyDescent="0.25">
      <c r="A4663" s="15">
        <v>9732</v>
      </c>
      <c r="B4663" s="15">
        <v>1</v>
      </c>
      <c r="C4663" s="15">
        <f t="shared" si="72"/>
        <v>0</v>
      </c>
    </row>
    <row r="4664" spans="1:3" x14ac:dyDescent="0.25">
      <c r="A4664" s="15">
        <v>9727</v>
      </c>
      <c r="B4664" s="15">
        <v>1</v>
      </c>
      <c r="C4664" s="15">
        <f t="shared" si="72"/>
        <v>0</v>
      </c>
    </row>
    <row r="4665" spans="1:3" x14ac:dyDescent="0.25">
      <c r="A4665" s="15">
        <v>83452</v>
      </c>
      <c r="B4665" s="15">
        <v>1</v>
      </c>
      <c r="C4665" s="15">
        <f t="shared" si="72"/>
        <v>0</v>
      </c>
    </row>
    <row r="4666" spans="1:3" x14ac:dyDescent="0.25">
      <c r="A4666" s="15">
        <v>9724</v>
      </c>
      <c r="B4666" s="15">
        <v>1</v>
      </c>
      <c r="C4666" s="15">
        <f t="shared" si="72"/>
        <v>0</v>
      </c>
    </row>
    <row r="4667" spans="1:3" x14ac:dyDescent="0.25">
      <c r="A4667" s="15">
        <v>9723</v>
      </c>
      <c r="B4667" s="15">
        <v>2</v>
      </c>
      <c r="C4667" s="15">
        <f t="shared" si="72"/>
        <v>1</v>
      </c>
    </row>
    <row r="4668" spans="1:3" x14ac:dyDescent="0.25">
      <c r="A4668" s="15">
        <v>83447</v>
      </c>
      <c r="B4668" s="15">
        <v>1</v>
      </c>
      <c r="C4668" s="15">
        <f t="shared" si="72"/>
        <v>0</v>
      </c>
    </row>
    <row r="4669" spans="1:3" x14ac:dyDescent="0.25">
      <c r="A4669" s="15">
        <v>9722</v>
      </c>
      <c r="B4669" s="15">
        <v>2</v>
      </c>
      <c r="C4669" s="15">
        <f t="shared" si="72"/>
        <v>1</v>
      </c>
    </row>
    <row r="4670" spans="1:3" x14ac:dyDescent="0.25">
      <c r="A4670" s="15">
        <v>9721</v>
      </c>
      <c r="B4670" s="15">
        <v>1</v>
      </c>
      <c r="C4670" s="15">
        <f t="shared" si="72"/>
        <v>0</v>
      </c>
    </row>
    <row r="4671" spans="1:3" x14ac:dyDescent="0.25">
      <c r="A4671" s="15">
        <v>9719</v>
      </c>
      <c r="B4671" s="15">
        <v>2</v>
      </c>
      <c r="C4671" s="15">
        <f t="shared" si="72"/>
        <v>1</v>
      </c>
    </row>
    <row r="4672" spans="1:3" x14ac:dyDescent="0.25">
      <c r="A4672" s="15">
        <v>9718</v>
      </c>
      <c r="B4672" s="15">
        <v>1</v>
      </c>
      <c r="C4672" s="15">
        <f t="shared" si="72"/>
        <v>0</v>
      </c>
    </row>
    <row r="4673" spans="1:3" x14ac:dyDescent="0.25">
      <c r="A4673" s="15">
        <v>9716</v>
      </c>
      <c r="B4673" s="15">
        <v>1</v>
      </c>
      <c r="C4673" s="15">
        <f t="shared" si="72"/>
        <v>0</v>
      </c>
    </row>
    <row r="4674" spans="1:3" x14ac:dyDescent="0.25">
      <c r="A4674" s="15">
        <v>83440</v>
      </c>
      <c r="B4674" s="15">
        <v>1</v>
      </c>
      <c r="C4674" s="15">
        <f t="shared" si="72"/>
        <v>0</v>
      </c>
    </row>
    <row r="4675" spans="1:3" x14ac:dyDescent="0.25">
      <c r="A4675" s="15">
        <v>83439</v>
      </c>
      <c r="B4675" s="15">
        <v>1</v>
      </c>
      <c r="C4675" s="15">
        <f t="shared" ref="C4675:C4738" si="73">IF(B4675&gt;1,1,0)</f>
        <v>0</v>
      </c>
    </row>
    <row r="4676" spans="1:3" x14ac:dyDescent="0.25">
      <c r="A4676" s="15">
        <v>9712</v>
      </c>
      <c r="B4676" s="15">
        <v>1</v>
      </c>
      <c r="C4676" s="15">
        <f t="shared" si="73"/>
        <v>0</v>
      </c>
    </row>
    <row r="4677" spans="1:3" x14ac:dyDescent="0.25">
      <c r="A4677" s="15">
        <v>9711</v>
      </c>
      <c r="B4677" s="15">
        <v>1</v>
      </c>
      <c r="C4677" s="15">
        <f t="shared" si="73"/>
        <v>0</v>
      </c>
    </row>
    <row r="4678" spans="1:3" x14ac:dyDescent="0.25">
      <c r="A4678" s="15">
        <v>9709</v>
      </c>
      <c r="B4678" s="15">
        <v>1</v>
      </c>
      <c r="C4678" s="15">
        <f t="shared" si="73"/>
        <v>0</v>
      </c>
    </row>
    <row r="4679" spans="1:3" x14ac:dyDescent="0.25">
      <c r="A4679" s="15">
        <v>9708</v>
      </c>
      <c r="B4679" s="15">
        <v>1</v>
      </c>
      <c r="C4679" s="15">
        <f t="shared" si="73"/>
        <v>0</v>
      </c>
    </row>
    <row r="4680" spans="1:3" x14ac:dyDescent="0.25">
      <c r="A4680" s="15">
        <v>9706</v>
      </c>
      <c r="B4680" s="15">
        <v>1</v>
      </c>
      <c r="C4680" s="15">
        <f t="shared" si="73"/>
        <v>0</v>
      </c>
    </row>
    <row r="4681" spans="1:3" x14ac:dyDescent="0.25">
      <c r="A4681" s="15">
        <v>9703</v>
      </c>
      <c r="B4681" s="15">
        <v>1</v>
      </c>
      <c r="C4681" s="15">
        <f t="shared" si="73"/>
        <v>0</v>
      </c>
    </row>
    <row r="4682" spans="1:3" x14ac:dyDescent="0.25">
      <c r="A4682" s="15">
        <v>9702</v>
      </c>
      <c r="B4682" s="15">
        <v>2</v>
      </c>
      <c r="C4682" s="15">
        <f t="shared" si="73"/>
        <v>1</v>
      </c>
    </row>
    <row r="4683" spans="1:3" x14ac:dyDescent="0.25">
      <c r="A4683" s="15">
        <v>9701</v>
      </c>
      <c r="B4683" s="15">
        <v>1</v>
      </c>
      <c r="C4683" s="15">
        <f t="shared" si="73"/>
        <v>0</v>
      </c>
    </row>
    <row r="4684" spans="1:3" x14ac:dyDescent="0.25">
      <c r="A4684" s="15">
        <v>9700</v>
      </c>
      <c r="B4684" s="15">
        <v>1</v>
      </c>
      <c r="C4684" s="15">
        <f t="shared" si="73"/>
        <v>0</v>
      </c>
    </row>
    <row r="4685" spans="1:3" x14ac:dyDescent="0.25">
      <c r="A4685" s="15">
        <v>9699</v>
      </c>
      <c r="B4685" s="15">
        <v>1</v>
      </c>
      <c r="C4685" s="15">
        <f t="shared" si="73"/>
        <v>0</v>
      </c>
    </row>
    <row r="4686" spans="1:3" x14ac:dyDescent="0.25">
      <c r="A4686" s="15">
        <v>9698</v>
      </c>
      <c r="B4686" s="15">
        <v>1</v>
      </c>
      <c r="C4686" s="15">
        <f t="shared" si="73"/>
        <v>0</v>
      </c>
    </row>
    <row r="4687" spans="1:3" x14ac:dyDescent="0.25">
      <c r="A4687" s="15">
        <v>9697</v>
      </c>
      <c r="B4687" s="15">
        <v>1</v>
      </c>
      <c r="C4687" s="15">
        <f t="shared" si="73"/>
        <v>0</v>
      </c>
    </row>
    <row r="4688" spans="1:3" x14ac:dyDescent="0.25">
      <c r="A4688" s="15">
        <v>9695</v>
      </c>
      <c r="B4688" s="15">
        <v>1</v>
      </c>
      <c r="C4688" s="15">
        <f t="shared" si="73"/>
        <v>0</v>
      </c>
    </row>
    <row r="4689" spans="1:3" x14ac:dyDescent="0.25">
      <c r="A4689" s="15">
        <v>9694</v>
      </c>
      <c r="B4689" s="15">
        <v>1</v>
      </c>
      <c r="C4689" s="15">
        <f t="shared" si="73"/>
        <v>0</v>
      </c>
    </row>
    <row r="4690" spans="1:3" x14ac:dyDescent="0.25">
      <c r="A4690" s="15">
        <v>9693</v>
      </c>
      <c r="B4690" s="15">
        <v>1</v>
      </c>
      <c r="C4690" s="15">
        <f t="shared" si="73"/>
        <v>0</v>
      </c>
    </row>
    <row r="4691" spans="1:3" x14ac:dyDescent="0.25">
      <c r="A4691" s="15">
        <v>9692</v>
      </c>
      <c r="B4691" s="15">
        <v>1</v>
      </c>
      <c r="C4691" s="15">
        <f t="shared" si="73"/>
        <v>0</v>
      </c>
    </row>
    <row r="4692" spans="1:3" x14ac:dyDescent="0.25">
      <c r="A4692" s="15">
        <v>83417</v>
      </c>
      <c r="B4692" s="15">
        <v>1</v>
      </c>
      <c r="C4692" s="15">
        <f t="shared" si="73"/>
        <v>0</v>
      </c>
    </row>
    <row r="4693" spans="1:3" x14ac:dyDescent="0.25">
      <c r="A4693" s="15">
        <v>83416</v>
      </c>
      <c r="B4693" s="15">
        <v>1</v>
      </c>
      <c r="C4693" s="15">
        <f t="shared" si="73"/>
        <v>0</v>
      </c>
    </row>
    <row r="4694" spans="1:3" x14ac:dyDescent="0.25">
      <c r="A4694" s="15">
        <v>9690</v>
      </c>
      <c r="B4694" s="15">
        <v>1</v>
      </c>
      <c r="C4694" s="15">
        <f t="shared" si="73"/>
        <v>0</v>
      </c>
    </row>
    <row r="4695" spans="1:3" x14ac:dyDescent="0.25">
      <c r="A4695" s="15">
        <v>9688</v>
      </c>
      <c r="B4695" s="15">
        <v>1</v>
      </c>
      <c r="C4695" s="15">
        <f t="shared" si="73"/>
        <v>0</v>
      </c>
    </row>
    <row r="4696" spans="1:3" x14ac:dyDescent="0.25">
      <c r="A4696" s="15">
        <v>9687</v>
      </c>
      <c r="B4696" s="15">
        <v>1</v>
      </c>
      <c r="C4696" s="15">
        <f t="shared" si="73"/>
        <v>0</v>
      </c>
    </row>
    <row r="4697" spans="1:3" x14ac:dyDescent="0.25">
      <c r="A4697" s="15">
        <v>9685</v>
      </c>
      <c r="B4697" s="15">
        <v>2</v>
      </c>
      <c r="C4697" s="15">
        <f t="shared" si="73"/>
        <v>1</v>
      </c>
    </row>
    <row r="4698" spans="1:3" x14ac:dyDescent="0.25">
      <c r="A4698" s="15">
        <v>9682</v>
      </c>
      <c r="B4698" s="15">
        <v>1</v>
      </c>
      <c r="C4698" s="15">
        <f t="shared" si="73"/>
        <v>0</v>
      </c>
    </row>
    <row r="4699" spans="1:3" x14ac:dyDescent="0.25">
      <c r="A4699" s="15">
        <v>9681</v>
      </c>
      <c r="B4699" s="15">
        <v>1</v>
      </c>
      <c r="C4699" s="15">
        <f t="shared" si="73"/>
        <v>0</v>
      </c>
    </row>
    <row r="4700" spans="1:3" x14ac:dyDescent="0.25">
      <c r="A4700" s="15">
        <v>132556</v>
      </c>
      <c r="B4700" s="15">
        <v>1</v>
      </c>
      <c r="C4700" s="15">
        <f t="shared" si="73"/>
        <v>0</v>
      </c>
    </row>
    <row r="4701" spans="1:3" x14ac:dyDescent="0.25">
      <c r="A4701" s="15">
        <v>9677</v>
      </c>
      <c r="B4701" s="15">
        <v>1</v>
      </c>
      <c r="C4701" s="15">
        <f t="shared" si="73"/>
        <v>0</v>
      </c>
    </row>
    <row r="4702" spans="1:3" x14ac:dyDescent="0.25">
      <c r="A4702" s="15">
        <v>83401</v>
      </c>
      <c r="B4702" s="15">
        <v>1</v>
      </c>
      <c r="C4702" s="15">
        <f t="shared" si="73"/>
        <v>0</v>
      </c>
    </row>
    <row r="4703" spans="1:3" x14ac:dyDescent="0.25">
      <c r="A4703" s="15">
        <v>9675</v>
      </c>
      <c r="B4703" s="15">
        <v>1</v>
      </c>
      <c r="C4703" s="15">
        <f t="shared" si="73"/>
        <v>0</v>
      </c>
    </row>
    <row r="4704" spans="1:3" x14ac:dyDescent="0.25">
      <c r="A4704" s="15">
        <v>9673</v>
      </c>
      <c r="B4704" s="15">
        <v>1</v>
      </c>
      <c r="C4704" s="15">
        <f t="shared" si="73"/>
        <v>0</v>
      </c>
    </row>
    <row r="4705" spans="1:3" x14ac:dyDescent="0.25">
      <c r="A4705" s="15">
        <v>9672</v>
      </c>
      <c r="B4705" s="15">
        <v>2</v>
      </c>
      <c r="C4705" s="15">
        <f t="shared" si="73"/>
        <v>1</v>
      </c>
    </row>
    <row r="4706" spans="1:3" x14ac:dyDescent="0.25">
      <c r="A4706" s="15">
        <v>9670</v>
      </c>
      <c r="B4706" s="15">
        <v>1</v>
      </c>
      <c r="C4706" s="15">
        <f t="shared" si="73"/>
        <v>0</v>
      </c>
    </row>
    <row r="4707" spans="1:3" x14ac:dyDescent="0.25">
      <c r="A4707" s="15">
        <v>9669</v>
      </c>
      <c r="B4707" s="15">
        <v>1</v>
      </c>
      <c r="C4707" s="15">
        <f t="shared" si="73"/>
        <v>0</v>
      </c>
    </row>
    <row r="4708" spans="1:3" x14ac:dyDescent="0.25">
      <c r="A4708" s="15">
        <v>83394</v>
      </c>
      <c r="B4708" s="15">
        <v>2</v>
      </c>
      <c r="C4708" s="15">
        <f t="shared" si="73"/>
        <v>1</v>
      </c>
    </row>
    <row r="4709" spans="1:3" x14ac:dyDescent="0.25">
      <c r="A4709" s="15">
        <v>9667</v>
      </c>
      <c r="B4709" s="15">
        <v>1</v>
      </c>
      <c r="C4709" s="15">
        <f t="shared" si="73"/>
        <v>0</v>
      </c>
    </row>
    <row r="4710" spans="1:3" x14ac:dyDescent="0.25">
      <c r="A4710" s="15">
        <v>9666</v>
      </c>
      <c r="B4710" s="15">
        <v>1</v>
      </c>
      <c r="C4710" s="15">
        <f t="shared" si="73"/>
        <v>0</v>
      </c>
    </row>
    <row r="4711" spans="1:3" x14ac:dyDescent="0.25">
      <c r="A4711" s="15">
        <v>9665</v>
      </c>
      <c r="B4711" s="15">
        <v>1</v>
      </c>
      <c r="C4711" s="15">
        <f t="shared" si="73"/>
        <v>0</v>
      </c>
    </row>
    <row r="4712" spans="1:3" x14ac:dyDescent="0.25">
      <c r="A4712" s="15">
        <v>9663</v>
      </c>
      <c r="B4712" s="15">
        <v>2</v>
      </c>
      <c r="C4712" s="15">
        <f t="shared" si="73"/>
        <v>1</v>
      </c>
    </row>
    <row r="4713" spans="1:3" x14ac:dyDescent="0.25">
      <c r="A4713" s="15">
        <v>9662</v>
      </c>
      <c r="B4713" s="15">
        <v>2</v>
      </c>
      <c r="C4713" s="15">
        <f t="shared" si="73"/>
        <v>1</v>
      </c>
    </row>
    <row r="4714" spans="1:3" x14ac:dyDescent="0.25">
      <c r="A4714" s="15">
        <v>9659</v>
      </c>
      <c r="B4714" s="15">
        <v>1</v>
      </c>
      <c r="C4714" s="15">
        <f t="shared" si="73"/>
        <v>0</v>
      </c>
    </row>
    <row r="4715" spans="1:3" x14ac:dyDescent="0.25">
      <c r="A4715" s="15">
        <v>9657</v>
      </c>
      <c r="B4715" s="15">
        <v>2</v>
      </c>
      <c r="C4715" s="15">
        <f t="shared" si="73"/>
        <v>1</v>
      </c>
    </row>
    <row r="4716" spans="1:3" x14ac:dyDescent="0.25">
      <c r="A4716" s="15">
        <v>9656</v>
      </c>
      <c r="B4716" s="15">
        <v>1</v>
      </c>
      <c r="C4716" s="15">
        <f t="shared" si="73"/>
        <v>0</v>
      </c>
    </row>
    <row r="4717" spans="1:3" x14ac:dyDescent="0.25">
      <c r="A4717" s="15">
        <v>9655</v>
      </c>
      <c r="B4717" s="15">
        <v>1</v>
      </c>
      <c r="C4717" s="15">
        <f t="shared" si="73"/>
        <v>0</v>
      </c>
    </row>
    <row r="4718" spans="1:3" x14ac:dyDescent="0.25">
      <c r="A4718" s="15">
        <v>9653</v>
      </c>
      <c r="B4718" s="15">
        <v>1</v>
      </c>
      <c r="C4718" s="15">
        <f t="shared" si="73"/>
        <v>0</v>
      </c>
    </row>
    <row r="4719" spans="1:3" x14ac:dyDescent="0.25">
      <c r="A4719" s="15">
        <v>9652</v>
      </c>
      <c r="B4719" s="15">
        <v>2</v>
      </c>
      <c r="C4719" s="15">
        <f t="shared" si="73"/>
        <v>1</v>
      </c>
    </row>
    <row r="4720" spans="1:3" x14ac:dyDescent="0.25">
      <c r="A4720" s="15">
        <v>9651</v>
      </c>
      <c r="B4720" s="15">
        <v>1</v>
      </c>
      <c r="C4720" s="15">
        <f t="shared" si="73"/>
        <v>0</v>
      </c>
    </row>
    <row r="4721" spans="1:3" x14ac:dyDescent="0.25">
      <c r="A4721" s="15">
        <v>9649</v>
      </c>
      <c r="B4721" s="15">
        <v>1</v>
      </c>
      <c r="C4721" s="15">
        <f t="shared" si="73"/>
        <v>0</v>
      </c>
    </row>
    <row r="4722" spans="1:3" x14ac:dyDescent="0.25">
      <c r="A4722" s="15">
        <v>9648</v>
      </c>
      <c r="B4722" s="15">
        <v>1</v>
      </c>
      <c r="C4722" s="15">
        <f t="shared" si="73"/>
        <v>0</v>
      </c>
    </row>
    <row r="4723" spans="1:3" x14ac:dyDescent="0.25">
      <c r="A4723" s="15">
        <v>9646</v>
      </c>
      <c r="B4723" s="15">
        <v>1</v>
      </c>
      <c r="C4723" s="15">
        <f t="shared" si="73"/>
        <v>0</v>
      </c>
    </row>
    <row r="4724" spans="1:3" x14ac:dyDescent="0.25">
      <c r="A4724" s="15">
        <v>9645</v>
      </c>
      <c r="B4724" s="15">
        <v>1</v>
      </c>
      <c r="C4724" s="15">
        <f t="shared" si="73"/>
        <v>0</v>
      </c>
    </row>
    <row r="4725" spans="1:3" x14ac:dyDescent="0.25">
      <c r="A4725" s="15">
        <v>9643</v>
      </c>
      <c r="B4725" s="15">
        <v>1</v>
      </c>
      <c r="C4725" s="15">
        <f t="shared" si="73"/>
        <v>0</v>
      </c>
    </row>
    <row r="4726" spans="1:3" x14ac:dyDescent="0.25">
      <c r="A4726" s="15">
        <v>9641</v>
      </c>
      <c r="B4726" s="15">
        <v>1</v>
      </c>
      <c r="C4726" s="15">
        <f t="shared" si="73"/>
        <v>0</v>
      </c>
    </row>
    <row r="4727" spans="1:3" x14ac:dyDescent="0.25">
      <c r="A4727" s="15">
        <v>9640</v>
      </c>
      <c r="B4727" s="15">
        <v>2</v>
      </c>
      <c r="C4727" s="15">
        <f t="shared" si="73"/>
        <v>1</v>
      </c>
    </row>
    <row r="4728" spans="1:3" x14ac:dyDescent="0.25">
      <c r="A4728" s="15">
        <v>9639</v>
      </c>
      <c r="B4728" s="15">
        <v>2</v>
      </c>
      <c r="C4728" s="15">
        <f t="shared" si="73"/>
        <v>1</v>
      </c>
    </row>
    <row r="4729" spans="1:3" x14ac:dyDescent="0.25">
      <c r="A4729" s="15">
        <v>9638</v>
      </c>
      <c r="B4729" s="15">
        <v>1</v>
      </c>
      <c r="C4729" s="15">
        <f t="shared" si="73"/>
        <v>0</v>
      </c>
    </row>
    <row r="4730" spans="1:3" x14ac:dyDescent="0.25">
      <c r="A4730" s="15">
        <v>9637</v>
      </c>
      <c r="B4730" s="15">
        <v>1</v>
      </c>
      <c r="C4730" s="15">
        <f t="shared" si="73"/>
        <v>0</v>
      </c>
    </row>
    <row r="4731" spans="1:3" x14ac:dyDescent="0.25">
      <c r="A4731" s="15">
        <v>9636</v>
      </c>
      <c r="B4731" s="15">
        <v>1</v>
      </c>
      <c r="C4731" s="15">
        <f t="shared" si="73"/>
        <v>0</v>
      </c>
    </row>
    <row r="4732" spans="1:3" x14ac:dyDescent="0.25">
      <c r="A4732" s="15">
        <v>9635</v>
      </c>
      <c r="B4732" s="15">
        <v>1</v>
      </c>
      <c r="C4732" s="15">
        <f t="shared" si="73"/>
        <v>0</v>
      </c>
    </row>
    <row r="4733" spans="1:3" x14ac:dyDescent="0.25">
      <c r="A4733" s="15">
        <v>9633</v>
      </c>
      <c r="B4733" s="15">
        <v>1</v>
      </c>
      <c r="C4733" s="15">
        <f t="shared" si="73"/>
        <v>0</v>
      </c>
    </row>
    <row r="4734" spans="1:3" x14ac:dyDescent="0.25">
      <c r="A4734" s="15">
        <v>9632</v>
      </c>
      <c r="B4734" s="15">
        <v>1</v>
      </c>
      <c r="C4734" s="15">
        <f t="shared" si="73"/>
        <v>0</v>
      </c>
    </row>
    <row r="4735" spans="1:3" x14ac:dyDescent="0.25">
      <c r="A4735" s="15">
        <v>9631</v>
      </c>
      <c r="B4735" s="15">
        <v>1</v>
      </c>
      <c r="C4735" s="15">
        <f t="shared" si="73"/>
        <v>0</v>
      </c>
    </row>
    <row r="4736" spans="1:3" x14ac:dyDescent="0.25">
      <c r="A4736" s="15">
        <v>9630</v>
      </c>
      <c r="B4736" s="15">
        <v>1</v>
      </c>
      <c r="C4736" s="15">
        <f t="shared" si="73"/>
        <v>0</v>
      </c>
    </row>
    <row r="4737" spans="1:3" x14ac:dyDescent="0.25">
      <c r="A4737" s="15">
        <v>9629</v>
      </c>
      <c r="B4737" s="15">
        <v>1</v>
      </c>
      <c r="C4737" s="15">
        <f t="shared" si="73"/>
        <v>0</v>
      </c>
    </row>
    <row r="4738" spans="1:3" x14ac:dyDescent="0.25">
      <c r="A4738" s="15">
        <v>9628</v>
      </c>
      <c r="B4738" s="15">
        <v>1</v>
      </c>
      <c r="C4738" s="15">
        <f t="shared" si="73"/>
        <v>0</v>
      </c>
    </row>
    <row r="4739" spans="1:3" x14ac:dyDescent="0.25">
      <c r="A4739" s="15">
        <v>9627</v>
      </c>
      <c r="B4739" s="15">
        <v>2</v>
      </c>
      <c r="C4739" s="15">
        <f t="shared" ref="C4739:C4802" si="74">IF(B4739&gt;1,1,0)</f>
        <v>1</v>
      </c>
    </row>
    <row r="4740" spans="1:3" x14ac:dyDescent="0.25">
      <c r="A4740" s="15">
        <v>9626</v>
      </c>
      <c r="B4740" s="15">
        <v>1</v>
      </c>
      <c r="C4740" s="15">
        <f t="shared" si="74"/>
        <v>0</v>
      </c>
    </row>
    <row r="4741" spans="1:3" x14ac:dyDescent="0.25">
      <c r="A4741" s="15">
        <v>9625</v>
      </c>
      <c r="B4741" s="15">
        <v>1</v>
      </c>
      <c r="C4741" s="15">
        <f t="shared" si="74"/>
        <v>0</v>
      </c>
    </row>
    <row r="4742" spans="1:3" x14ac:dyDescent="0.25">
      <c r="A4742" s="15">
        <v>9623</v>
      </c>
      <c r="B4742" s="15">
        <v>1</v>
      </c>
      <c r="C4742" s="15">
        <f t="shared" si="74"/>
        <v>0</v>
      </c>
    </row>
    <row r="4743" spans="1:3" x14ac:dyDescent="0.25">
      <c r="A4743" s="15">
        <v>9622</v>
      </c>
      <c r="B4743" s="15">
        <v>2</v>
      </c>
      <c r="C4743" s="15">
        <f t="shared" si="74"/>
        <v>1</v>
      </c>
    </row>
    <row r="4744" spans="1:3" x14ac:dyDescent="0.25">
      <c r="A4744" s="15">
        <v>9620</v>
      </c>
      <c r="B4744" s="15">
        <v>1</v>
      </c>
      <c r="C4744" s="15">
        <f t="shared" si="74"/>
        <v>0</v>
      </c>
    </row>
    <row r="4745" spans="1:3" x14ac:dyDescent="0.25">
      <c r="A4745" s="15">
        <v>9619</v>
      </c>
      <c r="B4745" s="15">
        <v>1</v>
      </c>
      <c r="C4745" s="15">
        <f t="shared" si="74"/>
        <v>0</v>
      </c>
    </row>
    <row r="4746" spans="1:3" x14ac:dyDescent="0.25">
      <c r="A4746" s="15">
        <v>9618</v>
      </c>
      <c r="B4746" s="15">
        <v>1</v>
      </c>
      <c r="C4746" s="15">
        <f t="shared" si="74"/>
        <v>0</v>
      </c>
    </row>
    <row r="4747" spans="1:3" x14ac:dyDescent="0.25">
      <c r="A4747" s="15">
        <v>9617</v>
      </c>
      <c r="B4747" s="15">
        <v>1</v>
      </c>
      <c r="C4747" s="15">
        <f t="shared" si="74"/>
        <v>0</v>
      </c>
    </row>
    <row r="4748" spans="1:3" x14ac:dyDescent="0.25">
      <c r="A4748" s="15">
        <v>9616</v>
      </c>
      <c r="B4748" s="15">
        <v>1</v>
      </c>
      <c r="C4748" s="15">
        <f t="shared" si="74"/>
        <v>0</v>
      </c>
    </row>
    <row r="4749" spans="1:3" x14ac:dyDescent="0.25">
      <c r="A4749" s="15">
        <v>9615</v>
      </c>
      <c r="B4749" s="15">
        <v>1</v>
      </c>
      <c r="C4749" s="15">
        <f t="shared" si="74"/>
        <v>0</v>
      </c>
    </row>
    <row r="4750" spans="1:3" x14ac:dyDescent="0.25">
      <c r="A4750" s="15">
        <v>9612</v>
      </c>
      <c r="B4750" s="15">
        <v>1</v>
      </c>
      <c r="C4750" s="15">
        <f t="shared" si="74"/>
        <v>0</v>
      </c>
    </row>
    <row r="4751" spans="1:3" x14ac:dyDescent="0.25">
      <c r="A4751" s="15">
        <v>9611</v>
      </c>
      <c r="B4751" s="15">
        <v>1</v>
      </c>
      <c r="C4751" s="15">
        <f t="shared" si="74"/>
        <v>0</v>
      </c>
    </row>
    <row r="4752" spans="1:3" x14ac:dyDescent="0.25">
      <c r="A4752" s="15">
        <v>9610</v>
      </c>
      <c r="B4752" s="15">
        <v>1</v>
      </c>
      <c r="C4752" s="15">
        <f t="shared" si="74"/>
        <v>0</v>
      </c>
    </row>
    <row r="4753" spans="1:3" x14ac:dyDescent="0.25">
      <c r="A4753" s="15">
        <v>9609</v>
      </c>
      <c r="B4753" s="15">
        <v>1</v>
      </c>
      <c r="C4753" s="15">
        <f t="shared" si="74"/>
        <v>0</v>
      </c>
    </row>
    <row r="4754" spans="1:3" x14ac:dyDescent="0.25">
      <c r="A4754" s="15">
        <v>9607</v>
      </c>
      <c r="B4754" s="15">
        <v>2</v>
      </c>
      <c r="C4754" s="15">
        <f t="shared" si="74"/>
        <v>1</v>
      </c>
    </row>
    <row r="4755" spans="1:3" x14ac:dyDescent="0.25">
      <c r="A4755" s="15">
        <v>9604</v>
      </c>
      <c r="B4755" s="15">
        <v>1</v>
      </c>
      <c r="C4755" s="15">
        <f t="shared" si="74"/>
        <v>0</v>
      </c>
    </row>
    <row r="4756" spans="1:3" x14ac:dyDescent="0.25">
      <c r="A4756" s="15">
        <v>9603</v>
      </c>
      <c r="B4756" s="15">
        <v>1</v>
      </c>
      <c r="C4756" s="15">
        <f t="shared" si="74"/>
        <v>0</v>
      </c>
    </row>
    <row r="4757" spans="1:3" x14ac:dyDescent="0.25">
      <c r="A4757" s="15">
        <v>9600</v>
      </c>
      <c r="B4757" s="15">
        <v>1</v>
      </c>
      <c r="C4757" s="15">
        <f t="shared" si="74"/>
        <v>0</v>
      </c>
    </row>
    <row r="4758" spans="1:3" x14ac:dyDescent="0.25">
      <c r="A4758" s="15">
        <v>9595</v>
      </c>
      <c r="B4758" s="15">
        <v>1</v>
      </c>
      <c r="C4758" s="15">
        <f t="shared" si="74"/>
        <v>0</v>
      </c>
    </row>
    <row r="4759" spans="1:3" x14ac:dyDescent="0.25">
      <c r="A4759" s="15">
        <v>9590</v>
      </c>
      <c r="B4759" s="15">
        <v>1</v>
      </c>
      <c r="C4759" s="15">
        <f t="shared" si="74"/>
        <v>0</v>
      </c>
    </row>
    <row r="4760" spans="1:3" x14ac:dyDescent="0.25">
      <c r="A4760" s="15">
        <v>9589</v>
      </c>
      <c r="B4760" s="15">
        <v>1</v>
      </c>
      <c r="C4760" s="15">
        <f t="shared" si="74"/>
        <v>0</v>
      </c>
    </row>
    <row r="4761" spans="1:3" x14ac:dyDescent="0.25">
      <c r="A4761" s="15">
        <v>9588</v>
      </c>
      <c r="B4761" s="15">
        <v>1</v>
      </c>
      <c r="C4761" s="15">
        <f t="shared" si="74"/>
        <v>0</v>
      </c>
    </row>
    <row r="4762" spans="1:3" x14ac:dyDescent="0.25">
      <c r="A4762" s="15">
        <v>9585</v>
      </c>
      <c r="B4762" s="15">
        <v>1</v>
      </c>
      <c r="C4762" s="15">
        <f t="shared" si="74"/>
        <v>0</v>
      </c>
    </row>
    <row r="4763" spans="1:3" x14ac:dyDescent="0.25">
      <c r="A4763" s="15">
        <v>9584</v>
      </c>
      <c r="B4763" s="15">
        <v>1</v>
      </c>
      <c r="C4763" s="15">
        <f t="shared" si="74"/>
        <v>0</v>
      </c>
    </row>
    <row r="4764" spans="1:3" x14ac:dyDescent="0.25">
      <c r="A4764" s="15">
        <v>9583</v>
      </c>
      <c r="B4764" s="15">
        <v>1</v>
      </c>
      <c r="C4764" s="15">
        <f t="shared" si="74"/>
        <v>0</v>
      </c>
    </row>
    <row r="4765" spans="1:3" x14ac:dyDescent="0.25">
      <c r="A4765" s="15">
        <v>9582</v>
      </c>
      <c r="B4765" s="15">
        <v>1</v>
      </c>
      <c r="C4765" s="15">
        <f t="shared" si="74"/>
        <v>0</v>
      </c>
    </row>
    <row r="4766" spans="1:3" x14ac:dyDescent="0.25">
      <c r="A4766" s="15">
        <v>9581</v>
      </c>
      <c r="B4766" s="15">
        <v>2</v>
      </c>
      <c r="C4766" s="15">
        <f t="shared" si="74"/>
        <v>1</v>
      </c>
    </row>
    <row r="4767" spans="1:3" x14ac:dyDescent="0.25">
      <c r="A4767" s="15">
        <v>9580</v>
      </c>
      <c r="B4767" s="15">
        <v>1</v>
      </c>
      <c r="C4767" s="15">
        <f t="shared" si="74"/>
        <v>0</v>
      </c>
    </row>
    <row r="4768" spans="1:3" x14ac:dyDescent="0.25">
      <c r="A4768" s="15">
        <v>9578</v>
      </c>
      <c r="B4768" s="15">
        <v>1</v>
      </c>
      <c r="C4768" s="15">
        <f t="shared" si="74"/>
        <v>0</v>
      </c>
    </row>
    <row r="4769" spans="1:3" x14ac:dyDescent="0.25">
      <c r="A4769" s="15">
        <v>9577</v>
      </c>
      <c r="B4769" s="15">
        <v>1</v>
      </c>
      <c r="C4769" s="15">
        <f t="shared" si="74"/>
        <v>0</v>
      </c>
    </row>
    <row r="4770" spans="1:3" x14ac:dyDescent="0.25">
      <c r="A4770" s="15">
        <v>9576</v>
      </c>
      <c r="B4770" s="15">
        <v>1</v>
      </c>
      <c r="C4770" s="15">
        <f t="shared" si="74"/>
        <v>0</v>
      </c>
    </row>
    <row r="4771" spans="1:3" x14ac:dyDescent="0.25">
      <c r="A4771" s="15">
        <v>9575</v>
      </c>
      <c r="B4771" s="15">
        <v>1</v>
      </c>
      <c r="C4771" s="15">
        <f t="shared" si="74"/>
        <v>0</v>
      </c>
    </row>
    <row r="4772" spans="1:3" x14ac:dyDescent="0.25">
      <c r="A4772" s="15">
        <v>9573</v>
      </c>
      <c r="B4772" s="15">
        <v>4</v>
      </c>
      <c r="C4772" s="15">
        <f t="shared" si="74"/>
        <v>1</v>
      </c>
    </row>
    <row r="4773" spans="1:3" x14ac:dyDescent="0.25">
      <c r="A4773" s="15">
        <v>9572</v>
      </c>
      <c r="B4773" s="15">
        <v>1</v>
      </c>
      <c r="C4773" s="15">
        <f t="shared" si="74"/>
        <v>0</v>
      </c>
    </row>
    <row r="4774" spans="1:3" x14ac:dyDescent="0.25">
      <c r="A4774" s="15">
        <v>9570</v>
      </c>
      <c r="B4774" s="15">
        <v>2</v>
      </c>
      <c r="C4774" s="15">
        <f t="shared" si="74"/>
        <v>1</v>
      </c>
    </row>
    <row r="4775" spans="1:3" x14ac:dyDescent="0.25">
      <c r="A4775" s="15">
        <v>9569</v>
      </c>
      <c r="B4775" s="15">
        <v>2</v>
      </c>
      <c r="C4775" s="15">
        <f t="shared" si="74"/>
        <v>1</v>
      </c>
    </row>
    <row r="4776" spans="1:3" x14ac:dyDescent="0.25">
      <c r="A4776" s="15">
        <v>9568</v>
      </c>
      <c r="B4776" s="15">
        <v>2</v>
      </c>
      <c r="C4776" s="15">
        <f t="shared" si="74"/>
        <v>1</v>
      </c>
    </row>
    <row r="4777" spans="1:3" x14ac:dyDescent="0.25">
      <c r="A4777" s="15">
        <v>9567</v>
      </c>
      <c r="B4777" s="15">
        <v>1</v>
      </c>
      <c r="C4777" s="15">
        <f t="shared" si="74"/>
        <v>0</v>
      </c>
    </row>
    <row r="4778" spans="1:3" x14ac:dyDescent="0.25">
      <c r="A4778" s="15">
        <v>9566</v>
      </c>
      <c r="B4778" s="15">
        <v>2</v>
      </c>
      <c r="C4778" s="15">
        <f t="shared" si="74"/>
        <v>1</v>
      </c>
    </row>
    <row r="4779" spans="1:3" x14ac:dyDescent="0.25">
      <c r="A4779" s="15">
        <v>9564</v>
      </c>
      <c r="B4779" s="15">
        <v>1</v>
      </c>
      <c r="C4779" s="15">
        <f t="shared" si="74"/>
        <v>0</v>
      </c>
    </row>
    <row r="4780" spans="1:3" x14ac:dyDescent="0.25">
      <c r="A4780" s="15">
        <v>9563</v>
      </c>
      <c r="B4780" s="15">
        <v>2</v>
      </c>
      <c r="C4780" s="15">
        <f t="shared" si="74"/>
        <v>1</v>
      </c>
    </row>
    <row r="4781" spans="1:3" x14ac:dyDescent="0.25">
      <c r="A4781" s="15">
        <v>255313</v>
      </c>
      <c r="B4781" s="15">
        <v>1</v>
      </c>
      <c r="C4781" s="15">
        <f t="shared" si="74"/>
        <v>0</v>
      </c>
    </row>
    <row r="4782" spans="1:3" x14ac:dyDescent="0.25">
      <c r="A4782" s="15">
        <v>9562</v>
      </c>
      <c r="B4782" s="15">
        <v>2</v>
      </c>
      <c r="C4782" s="15">
        <f t="shared" si="74"/>
        <v>1</v>
      </c>
    </row>
    <row r="4783" spans="1:3" x14ac:dyDescent="0.25">
      <c r="A4783" s="15">
        <v>9560</v>
      </c>
      <c r="B4783" s="15">
        <v>1</v>
      </c>
      <c r="C4783" s="15">
        <f t="shared" si="74"/>
        <v>0</v>
      </c>
    </row>
    <row r="4784" spans="1:3" x14ac:dyDescent="0.25">
      <c r="A4784" s="15">
        <v>9559</v>
      </c>
      <c r="B4784" s="15">
        <v>1</v>
      </c>
      <c r="C4784" s="15">
        <f t="shared" si="74"/>
        <v>0</v>
      </c>
    </row>
    <row r="4785" spans="1:3" x14ac:dyDescent="0.25">
      <c r="A4785" s="15">
        <v>9557</v>
      </c>
      <c r="B4785" s="15">
        <v>1</v>
      </c>
      <c r="C4785" s="15">
        <f t="shared" si="74"/>
        <v>0</v>
      </c>
    </row>
    <row r="4786" spans="1:3" x14ac:dyDescent="0.25">
      <c r="A4786" s="15">
        <v>9556</v>
      </c>
      <c r="B4786" s="15">
        <v>1</v>
      </c>
      <c r="C4786" s="15">
        <f t="shared" si="74"/>
        <v>0</v>
      </c>
    </row>
    <row r="4787" spans="1:3" x14ac:dyDescent="0.25">
      <c r="A4787" s="15">
        <v>9555</v>
      </c>
      <c r="B4787" s="15">
        <v>1</v>
      </c>
      <c r="C4787" s="15">
        <f t="shared" si="74"/>
        <v>0</v>
      </c>
    </row>
    <row r="4788" spans="1:3" x14ac:dyDescent="0.25">
      <c r="A4788" s="15">
        <v>9554</v>
      </c>
      <c r="B4788" s="15">
        <v>1</v>
      </c>
      <c r="C4788" s="15">
        <f t="shared" si="74"/>
        <v>0</v>
      </c>
    </row>
    <row r="4789" spans="1:3" x14ac:dyDescent="0.25">
      <c r="A4789" s="15">
        <v>9553</v>
      </c>
      <c r="B4789" s="15">
        <v>1</v>
      </c>
      <c r="C4789" s="15">
        <f t="shared" si="74"/>
        <v>0</v>
      </c>
    </row>
    <row r="4790" spans="1:3" x14ac:dyDescent="0.25">
      <c r="A4790" s="15">
        <v>9552</v>
      </c>
      <c r="B4790" s="15">
        <v>1</v>
      </c>
      <c r="C4790" s="15">
        <f t="shared" si="74"/>
        <v>0</v>
      </c>
    </row>
    <row r="4791" spans="1:3" x14ac:dyDescent="0.25">
      <c r="A4791" s="15">
        <v>9550</v>
      </c>
      <c r="B4791" s="15">
        <v>1</v>
      </c>
      <c r="C4791" s="15">
        <f t="shared" si="74"/>
        <v>0</v>
      </c>
    </row>
    <row r="4792" spans="1:3" x14ac:dyDescent="0.25">
      <c r="A4792" s="15">
        <v>9547</v>
      </c>
      <c r="B4792" s="15">
        <v>1</v>
      </c>
      <c r="C4792" s="15">
        <f t="shared" si="74"/>
        <v>0</v>
      </c>
    </row>
    <row r="4793" spans="1:3" x14ac:dyDescent="0.25">
      <c r="A4793" s="15">
        <v>9546</v>
      </c>
      <c r="B4793" s="15">
        <v>1</v>
      </c>
      <c r="C4793" s="15">
        <f t="shared" si="74"/>
        <v>0</v>
      </c>
    </row>
    <row r="4794" spans="1:3" x14ac:dyDescent="0.25">
      <c r="A4794" s="15">
        <v>9545</v>
      </c>
      <c r="B4794" s="15">
        <v>1</v>
      </c>
      <c r="C4794" s="15">
        <f t="shared" si="74"/>
        <v>0</v>
      </c>
    </row>
    <row r="4795" spans="1:3" x14ac:dyDescent="0.25">
      <c r="A4795" s="15">
        <v>9543</v>
      </c>
      <c r="B4795" s="15">
        <v>1</v>
      </c>
      <c r="C4795" s="15">
        <f t="shared" si="74"/>
        <v>0</v>
      </c>
    </row>
    <row r="4796" spans="1:3" x14ac:dyDescent="0.25">
      <c r="A4796" s="15">
        <v>9542</v>
      </c>
      <c r="B4796" s="15">
        <v>1</v>
      </c>
      <c r="C4796" s="15">
        <f t="shared" si="74"/>
        <v>0</v>
      </c>
    </row>
    <row r="4797" spans="1:3" x14ac:dyDescent="0.25">
      <c r="A4797" s="15">
        <v>9541</v>
      </c>
      <c r="B4797" s="15">
        <v>1</v>
      </c>
      <c r="C4797" s="15">
        <f t="shared" si="74"/>
        <v>0</v>
      </c>
    </row>
    <row r="4798" spans="1:3" x14ac:dyDescent="0.25">
      <c r="A4798" s="15">
        <v>9540</v>
      </c>
      <c r="B4798" s="15">
        <v>1</v>
      </c>
      <c r="C4798" s="15">
        <f t="shared" si="74"/>
        <v>0</v>
      </c>
    </row>
    <row r="4799" spans="1:3" x14ac:dyDescent="0.25">
      <c r="A4799" s="15">
        <v>9538</v>
      </c>
      <c r="B4799" s="15">
        <v>1</v>
      </c>
      <c r="C4799" s="15">
        <f t="shared" si="74"/>
        <v>0</v>
      </c>
    </row>
    <row r="4800" spans="1:3" x14ac:dyDescent="0.25">
      <c r="A4800" s="15">
        <v>9536</v>
      </c>
      <c r="B4800" s="15">
        <v>1</v>
      </c>
      <c r="C4800" s="15">
        <f t="shared" si="74"/>
        <v>0</v>
      </c>
    </row>
    <row r="4801" spans="1:3" x14ac:dyDescent="0.25">
      <c r="A4801" s="15">
        <v>9535</v>
      </c>
      <c r="B4801" s="15">
        <v>1</v>
      </c>
      <c r="C4801" s="15">
        <f t="shared" si="74"/>
        <v>0</v>
      </c>
    </row>
    <row r="4802" spans="1:3" x14ac:dyDescent="0.25">
      <c r="A4802" s="15">
        <v>9534</v>
      </c>
      <c r="B4802" s="15">
        <v>1</v>
      </c>
      <c r="C4802" s="15">
        <f t="shared" si="74"/>
        <v>0</v>
      </c>
    </row>
    <row r="4803" spans="1:3" x14ac:dyDescent="0.25">
      <c r="A4803" s="15">
        <v>83259</v>
      </c>
      <c r="B4803" s="15">
        <v>1</v>
      </c>
      <c r="C4803" s="15">
        <f t="shared" ref="C4803:C4866" si="75">IF(B4803&gt;1,1,0)</f>
        <v>0</v>
      </c>
    </row>
    <row r="4804" spans="1:3" x14ac:dyDescent="0.25">
      <c r="A4804" s="15">
        <v>9533</v>
      </c>
      <c r="B4804" s="15">
        <v>2</v>
      </c>
      <c r="C4804" s="15">
        <f t="shared" si="75"/>
        <v>1</v>
      </c>
    </row>
    <row r="4805" spans="1:3" x14ac:dyDescent="0.25">
      <c r="A4805" s="15">
        <v>9532</v>
      </c>
      <c r="B4805" s="15">
        <v>1</v>
      </c>
      <c r="C4805" s="15">
        <f t="shared" si="75"/>
        <v>0</v>
      </c>
    </row>
    <row r="4806" spans="1:3" x14ac:dyDescent="0.25">
      <c r="A4806" s="15">
        <v>9531</v>
      </c>
      <c r="B4806" s="15">
        <v>3</v>
      </c>
      <c r="C4806" s="15">
        <f t="shared" si="75"/>
        <v>1</v>
      </c>
    </row>
    <row r="4807" spans="1:3" x14ac:dyDescent="0.25">
      <c r="A4807" s="15">
        <v>9530</v>
      </c>
      <c r="B4807" s="15">
        <v>1</v>
      </c>
      <c r="C4807" s="15">
        <f t="shared" si="75"/>
        <v>0</v>
      </c>
    </row>
    <row r="4808" spans="1:3" x14ac:dyDescent="0.25">
      <c r="A4808" s="15">
        <v>9529</v>
      </c>
      <c r="B4808" s="15">
        <v>1</v>
      </c>
      <c r="C4808" s="15">
        <f t="shared" si="75"/>
        <v>0</v>
      </c>
    </row>
    <row r="4809" spans="1:3" x14ac:dyDescent="0.25">
      <c r="A4809" s="15">
        <v>9527</v>
      </c>
      <c r="B4809" s="15">
        <v>1</v>
      </c>
      <c r="C4809" s="15">
        <f t="shared" si="75"/>
        <v>0</v>
      </c>
    </row>
    <row r="4810" spans="1:3" x14ac:dyDescent="0.25">
      <c r="A4810" s="15">
        <v>9526</v>
      </c>
      <c r="B4810" s="15">
        <v>2</v>
      </c>
      <c r="C4810" s="15">
        <f t="shared" si="75"/>
        <v>1</v>
      </c>
    </row>
    <row r="4811" spans="1:3" x14ac:dyDescent="0.25">
      <c r="A4811" s="15">
        <v>9525</v>
      </c>
      <c r="B4811" s="15">
        <v>1</v>
      </c>
      <c r="C4811" s="15">
        <f t="shared" si="75"/>
        <v>0</v>
      </c>
    </row>
    <row r="4812" spans="1:3" x14ac:dyDescent="0.25">
      <c r="A4812" s="15">
        <v>9524</v>
      </c>
      <c r="B4812" s="15">
        <v>2</v>
      </c>
      <c r="C4812" s="15">
        <f t="shared" si="75"/>
        <v>1</v>
      </c>
    </row>
    <row r="4813" spans="1:3" x14ac:dyDescent="0.25">
      <c r="A4813" s="15">
        <v>9522</v>
      </c>
      <c r="B4813" s="15">
        <v>1</v>
      </c>
      <c r="C4813" s="15">
        <f t="shared" si="75"/>
        <v>0</v>
      </c>
    </row>
    <row r="4814" spans="1:3" x14ac:dyDescent="0.25">
      <c r="A4814" s="15">
        <v>9521</v>
      </c>
      <c r="B4814" s="15">
        <v>1</v>
      </c>
      <c r="C4814" s="15">
        <f t="shared" si="75"/>
        <v>0</v>
      </c>
    </row>
    <row r="4815" spans="1:3" x14ac:dyDescent="0.25">
      <c r="A4815" s="15">
        <v>9520</v>
      </c>
      <c r="B4815" s="15">
        <v>1</v>
      </c>
      <c r="C4815" s="15">
        <f t="shared" si="75"/>
        <v>0</v>
      </c>
    </row>
    <row r="4816" spans="1:3" x14ac:dyDescent="0.25">
      <c r="A4816" s="15">
        <v>9519</v>
      </c>
      <c r="B4816" s="15">
        <v>1</v>
      </c>
      <c r="C4816" s="15">
        <f t="shared" si="75"/>
        <v>0</v>
      </c>
    </row>
    <row r="4817" spans="1:3" x14ac:dyDescent="0.25">
      <c r="A4817" s="15">
        <v>9518</v>
      </c>
      <c r="B4817" s="15">
        <v>1</v>
      </c>
      <c r="C4817" s="15">
        <f t="shared" si="75"/>
        <v>0</v>
      </c>
    </row>
    <row r="4818" spans="1:3" x14ac:dyDescent="0.25">
      <c r="A4818" s="15">
        <v>9517</v>
      </c>
      <c r="B4818" s="15">
        <v>2</v>
      </c>
      <c r="C4818" s="15">
        <f t="shared" si="75"/>
        <v>1</v>
      </c>
    </row>
    <row r="4819" spans="1:3" x14ac:dyDescent="0.25">
      <c r="A4819" s="15">
        <v>9516</v>
      </c>
      <c r="B4819" s="15">
        <v>2</v>
      </c>
      <c r="C4819" s="15">
        <f t="shared" si="75"/>
        <v>1</v>
      </c>
    </row>
    <row r="4820" spans="1:3" x14ac:dyDescent="0.25">
      <c r="A4820" s="15">
        <v>9515</v>
      </c>
      <c r="B4820" s="15">
        <v>1</v>
      </c>
      <c r="C4820" s="15">
        <f t="shared" si="75"/>
        <v>0</v>
      </c>
    </row>
    <row r="4821" spans="1:3" x14ac:dyDescent="0.25">
      <c r="A4821" s="15">
        <v>9514</v>
      </c>
      <c r="B4821" s="15">
        <v>1</v>
      </c>
      <c r="C4821" s="15">
        <f t="shared" si="75"/>
        <v>0</v>
      </c>
    </row>
    <row r="4822" spans="1:3" x14ac:dyDescent="0.25">
      <c r="A4822" s="15">
        <v>9513</v>
      </c>
      <c r="B4822" s="15">
        <v>1</v>
      </c>
      <c r="C4822" s="15">
        <f t="shared" si="75"/>
        <v>0</v>
      </c>
    </row>
    <row r="4823" spans="1:3" x14ac:dyDescent="0.25">
      <c r="A4823" s="15">
        <v>9512</v>
      </c>
      <c r="B4823" s="15">
        <v>1</v>
      </c>
      <c r="C4823" s="15">
        <f t="shared" si="75"/>
        <v>0</v>
      </c>
    </row>
    <row r="4824" spans="1:3" x14ac:dyDescent="0.25">
      <c r="A4824" s="15">
        <v>9510</v>
      </c>
      <c r="B4824" s="15">
        <v>1</v>
      </c>
      <c r="C4824" s="15">
        <f t="shared" si="75"/>
        <v>0</v>
      </c>
    </row>
    <row r="4825" spans="1:3" x14ac:dyDescent="0.25">
      <c r="A4825" s="15">
        <v>9509</v>
      </c>
      <c r="B4825" s="15">
        <v>2</v>
      </c>
      <c r="C4825" s="15">
        <f t="shared" si="75"/>
        <v>1</v>
      </c>
    </row>
    <row r="4826" spans="1:3" x14ac:dyDescent="0.25">
      <c r="A4826" s="15">
        <v>9508</v>
      </c>
      <c r="B4826" s="15">
        <v>1</v>
      </c>
      <c r="C4826" s="15">
        <f t="shared" si="75"/>
        <v>0</v>
      </c>
    </row>
    <row r="4827" spans="1:3" x14ac:dyDescent="0.25">
      <c r="A4827" s="15">
        <v>9507</v>
      </c>
      <c r="B4827" s="15">
        <v>1</v>
      </c>
      <c r="C4827" s="15">
        <f t="shared" si="75"/>
        <v>0</v>
      </c>
    </row>
    <row r="4828" spans="1:3" x14ac:dyDescent="0.25">
      <c r="A4828" s="15">
        <v>9506</v>
      </c>
      <c r="B4828" s="15">
        <v>1</v>
      </c>
      <c r="C4828" s="15">
        <f t="shared" si="75"/>
        <v>0</v>
      </c>
    </row>
    <row r="4829" spans="1:3" x14ac:dyDescent="0.25">
      <c r="A4829" s="15">
        <v>9503</v>
      </c>
      <c r="B4829" s="15">
        <v>1</v>
      </c>
      <c r="C4829" s="15">
        <f t="shared" si="75"/>
        <v>0</v>
      </c>
    </row>
    <row r="4830" spans="1:3" x14ac:dyDescent="0.25">
      <c r="A4830" s="15">
        <v>9502</v>
      </c>
      <c r="B4830" s="15">
        <v>1</v>
      </c>
      <c r="C4830" s="15">
        <f t="shared" si="75"/>
        <v>0</v>
      </c>
    </row>
    <row r="4831" spans="1:3" x14ac:dyDescent="0.25">
      <c r="A4831" s="15">
        <v>9501</v>
      </c>
      <c r="B4831" s="15">
        <v>1</v>
      </c>
      <c r="C4831" s="15">
        <f t="shared" si="75"/>
        <v>0</v>
      </c>
    </row>
    <row r="4832" spans="1:3" x14ac:dyDescent="0.25">
      <c r="A4832" s="15">
        <v>9500</v>
      </c>
      <c r="B4832" s="15">
        <v>1</v>
      </c>
      <c r="C4832" s="15">
        <f t="shared" si="75"/>
        <v>0</v>
      </c>
    </row>
    <row r="4833" spans="1:3" x14ac:dyDescent="0.25">
      <c r="A4833" s="15">
        <v>9499</v>
      </c>
      <c r="B4833" s="15">
        <v>4</v>
      </c>
      <c r="C4833" s="15">
        <f t="shared" si="75"/>
        <v>1</v>
      </c>
    </row>
    <row r="4834" spans="1:3" x14ac:dyDescent="0.25">
      <c r="A4834" s="15">
        <v>9498</v>
      </c>
      <c r="B4834" s="15">
        <v>1</v>
      </c>
      <c r="C4834" s="15">
        <f t="shared" si="75"/>
        <v>0</v>
      </c>
    </row>
    <row r="4835" spans="1:3" x14ac:dyDescent="0.25">
      <c r="A4835" s="15">
        <v>9497</v>
      </c>
      <c r="B4835" s="15">
        <v>1</v>
      </c>
      <c r="C4835" s="15">
        <f t="shared" si="75"/>
        <v>0</v>
      </c>
    </row>
    <row r="4836" spans="1:3" x14ac:dyDescent="0.25">
      <c r="A4836" s="15">
        <v>9496</v>
      </c>
      <c r="B4836" s="15">
        <v>2</v>
      </c>
      <c r="C4836" s="15">
        <f t="shared" si="75"/>
        <v>1</v>
      </c>
    </row>
    <row r="4837" spans="1:3" x14ac:dyDescent="0.25">
      <c r="A4837" s="15">
        <v>9495</v>
      </c>
      <c r="B4837" s="15">
        <v>1</v>
      </c>
      <c r="C4837" s="15">
        <f t="shared" si="75"/>
        <v>0</v>
      </c>
    </row>
    <row r="4838" spans="1:3" x14ac:dyDescent="0.25">
      <c r="A4838" s="15">
        <v>9493</v>
      </c>
      <c r="B4838" s="15">
        <v>1</v>
      </c>
      <c r="C4838" s="15">
        <f t="shared" si="75"/>
        <v>0</v>
      </c>
    </row>
    <row r="4839" spans="1:3" x14ac:dyDescent="0.25">
      <c r="A4839" s="15">
        <v>255239</v>
      </c>
      <c r="B4839" s="15">
        <v>1</v>
      </c>
      <c r="C4839" s="15">
        <f t="shared" si="75"/>
        <v>0</v>
      </c>
    </row>
    <row r="4840" spans="1:3" x14ac:dyDescent="0.25">
      <c r="A4840" s="15">
        <v>9488</v>
      </c>
      <c r="B4840" s="15">
        <v>1</v>
      </c>
      <c r="C4840" s="15">
        <f t="shared" si="75"/>
        <v>0</v>
      </c>
    </row>
    <row r="4841" spans="1:3" x14ac:dyDescent="0.25">
      <c r="A4841" s="15">
        <v>9487</v>
      </c>
      <c r="B4841" s="15">
        <v>2</v>
      </c>
      <c r="C4841" s="15">
        <f t="shared" si="75"/>
        <v>1</v>
      </c>
    </row>
    <row r="4842" spans="1:3" x14ac:dyDescent="0.25">
      <c r="A4842" s="15">
        <v>9486</v>
      </c>
      <c r="B4842" s="15">
        <v>1</v>
      </c>
      <c r="C4842" s="15">
        <f t="shared" si="75"/>
        <v>0</v>
      </c>
    </row>
    <row r="4843" spans="1:3" x14ac:dyDescent="0.25">
      <c r="A4843" s="15">
        <v>378108</v>
      </c>
      <c r="B4843" s="15">
        <v>1</v>
      </c>
      <c r="C4843" s="15">
        <f t="shared" si="75"/>
        <v>0</v>
      </c>
    </row>
    <row r="4844" spans="1:3" x14ac:dyDescent="0.25">
      <c r="A4844" s="15">
        <v>402682</v>
      </c>
      <c r="B4844" s="15">
        <v>1</v>
      </c>
      <c r="C4844" s="15">
        <f t="shared" si="75"/>
        <v>0</v>
      </c>
    </row>
    <row r="4845" spans="1:3" x14ac:dyDescent="0.25">
      <c r="A4845" s="15">
        <v>9482</v>
      </c>
      <c r="B4845" s="15">
        <v>1</v>
      </c>
      <c r="C4845" s="15">
        <f t="shared" si="75"/>
        <v>0</v>
      </c>
    </row>
    <row r="4846" spans="1:3" x14ac:dyDescent="0.25">
      <c r="A4846" s="15">
        <v>9481</v>
      </c>
      <c r="B4846" s="15">
        <v>1</v>
      </c>
      <c r="C4846" s="15">
        <f t="shared" si="75"/>
        <v>0</v>
      </c>
    </row>
    <row r="4847" spans="1:3" x14ac:dyDescent="0.25">
      <c r="A4847" s="15">
        <v>255231</v>
      </c>
      <c r="B4847" s="15">
        <v>1</v>
      </c>
      <c r="C4847" s="15">
        <f t="shared" si="75"/>
        <v>0</v>
      </c>
    </row>
    <row r="4848" spans="1:3" x14ac:dyDescent="0.25">
      <c r="A4848" s="15">
        <v>9480</v>
      </c>
      <c r="B4848" s="15">
        <v>1</v>
      </c>
      <c r="C4848" s="15">
        <f t="shared" si="75"/>
        <v>0</v>
      </c>
    </row>
    <row r="4849" spans="1:3" x14ac:dyDescent="0.25">
      <c r="A4849" s="15">
        <v>9479</v>
      </c>
      <c r="B4849" s="15">
        <v>2</v>
      </c>
      <c r="C4849" s="15">
        <f t="shared" si="75"/>
        <v>1</v>
      </c>
    </row>
    <row r="4850" spans="1:3" x14ac:dyDescent="0.25">
      <c r="A4850" s="15">
        <v>9478</v>
      </c>
      <c r="B4850" s="15">
        <v>1</v>
      </c>
      <c r="C4850" s="15">
        <f t="shared" si="75"/>
        <v>0</v>
      </c>
    </row>
    <row r="4851" spans="1:3" x14ac:dyDescent="0.25">
      <c r="A4851" s="15">
        <v>9477</v>
      </c>
      <c r="B4851" s="15">
        <v>1</v>
      </c>
      <c r="C4851" s="15">
        <f t="shared" si="75"/>
        <v>0</v>
      </c>
    </row>
    <row r="4852" spans="1:3" x14ac:dyDescent="0.25">
      <c r="A4852" s="15">
        <v>9476</v>
      </c>
      <c r="B4852" s="15">
        <v>1</v>
      </c>
      <c r="C4852" s="15">
        <f t="shared" si="75"/>
        <v>0</v>
      </c>
    </row>
    <row r="4853" spans="1:3" x14ac:dyDescent="0.25">
      <c r="A4853" s="15">
        <v>9475</v>
      </c>
      <c r="B4853" s="15">
        <v>1</v>
      </c>
      <c r="C4853" s="15">
        <f t="shared" si="75"/>
        <v>0</v>
      </c>
    </row>
    <row r="4854" spans="1:3" x14ac:dyDescent="0.25">
      <c r="A4854" s="15">
        <v>9474</v>
      </c>
      <c r="B4854" s="15">
        <v>1</v>
      </c>
      <c r="C4854" s="15">
        <f t="shared" si="75"/>
        <v>0</v>
      </c>
    </row>
    <row r="4855" spans="1:3" x14ac:dyDescent="0.25">
      <c r="A4855" s="15">
        <v>9472</v>
      </c>
      <c r="B4855" s="15">
        <v>1</v>
      </c>
      <c r="C4855" s="15">
        <f t="shared" si="75"/>
        <v>0</v>
      </c>
    </row>
    <row r="4856" spans="1:3" x14ac:dyDescent="0.25">
      <c r="A4856" s="15">
        <v>9470</v>
      </c>
      <c r="B4856" s="15">
        <v>1</v>
      </c>
      <c r="C4856" s="15">
        <f t="shared" si="75"/>
        <v>0</v>
      </c>
    </row>
    <row r="4857" spans="1:3" x14ac:dyDescent="0.25">
      <c r="A4857" s="15">
        <v>9469</v>
      </c>
      <c r="B4857" s="15">
        <v>3</v>
      </c>
      <c r="C4857" s="15">
        <f t="shared" si="75"/>
        <v>1</v>
      </c>
    </row>
    <row r="4858" spans="1:3" x14ac:dyDescent="0.25">
      <c r="A4858" s="15">
        <v>9468</v>
      </c>
      <c r="B4858" s="15">
        <v>1</v>
      </c>
      <c r="C4858" s="15">
        <f t="shared" si="75"/>
        <v>0</v>
      </c>
    </row>
    <row r="4859" spans="1:3" x14ac:dyDescent="0.25">
      <c r="A4859" s="15">
        <v>9467</v>
      </c>
      <c r="B4859" s="15">
        <v>1</v>
      </c>
      <c r="C4859" s="15">
        <f t="shared" si="75"/>
        <v>0</v>
      </c>
    </row>
    <row r="4860" spans="1:3" x14ac:dyDescent="0.25">
      <c r="A4860" s="15">
        <v>9466</v>
      </c>
      <c r="B4860" s="15">
        <v>1</v>
      </c>
      <c r="C4860" s="15">
        <f t="shared" si="75"/>
        <v>0</v>
      </c>
    </row>
    <row r="4861" spans="1:3" x14ac:dyDescent="0.25">
      <c r="A4861" s="15">
        <v>9465</v>
      </c>
      <c r="B4861" s="15">
        <v>1</v>
      </c>
      <c r="C4861" s="15">
        <f t="shared" si="75"/>
        <v>0</v>
      </c>
    </row>
    <row r="4862" spans="1:3" x14ac:dyDescent="0.25">
      <c r="A4862" s="15">
        <v>9464</v>
      </c>
      <c r="B4862" s="15">
        <v>1</v>
      </c>
      <c r="C4862" s="15">
        <f t="shared" si="75"/>
        <v>0</v>
      </c>
    </row>
    <row r="4863" spans="1:3" x14ac:dyDescent="0.25">
      <c r="A4863" s="15">
        <v>353514</v>
      </c>
      <c r="B4863" s="15">
        <v>1</v>
      </c>
      <c r="C4863" s="15">
        <f t="shared" si="75"/>
        <v>0</v>
      </c>
    </row>
    <row r="4864" spans="1:3" x14ac:dyDescent="0.25">
      <c r="A4864" s="15">
        <v>9463</v>
      </c>
      <c r="B4864" s="15">
        <v>1</v>
      </c>
      <c r="C4864" s="15">
        <f t="shared" si="75"/>
        <v>0</v>
      </c>
    </row>
    <row r="4865" spans="1:3" x14ac:dyDescent="0.25">
      <c r="A4865" s="15">
        <v>9462</v>
      </c>
      <c r="B4865" s="15">
        <v>1</v>
      </c>
      <c r="C4865" s="15">
        <f t="shared" si="75"/>
        <v>0</v>
      </c>
    </row>
    <row r="4866" spans="1:3" x14ac:dyDescent="0.25">
      <c r="A4866" s="15">
        <v>100422910</v>
      </c>
      <c r="B4866" s="15">
        <v>2</v>
      </c>
      <c r="C4866" s="15">
        <f t="shared" si="75"/>
        <v>1</v>
      </c>
    </row>
    <row r="4867" spans="1:3" x14ac:dyDescent="0.25">
      <c r="A4867" s="15">
        <v>9459</v>
      </c>
      <c r="B4867" s="15">
        <v>2</v>
      </c>
      <c r="C4867" s="15">
        <f t="shared" ref="C4867:C4930" si="76">IF(B4867&gt;1,1,0)</f>
        <v>1</v>
      </c>
    </row>
    <row r="4868" spans="1:3" x14ac:dyDescent="0.25">
      <c r="A4868" s="15">
        <v>9457</v>
      </c>
      <c r="B4868" s="15">
        <v>1</v>
      </c>
      <c r="C4868" s="15">
        <f t="shared" si="76"/>
        <v>0</v>
      </c>
    </row>
    <row r="4869" spans="1:3" x14ac:dyDescent="0.25">
      <c r="A4869" s="15">
        <v>9456</v>
      </c>
      <c r="B4869" s="15">
        <v>1</v>
      </c>
      <c r="C4869" s="15">
        <f t="shared" si="76"/>
        <v>0</v>
      </c>
    </row>
    <row r="4870" spans="1:3" x14ac:dyDescent="0.25">
      <c r="A4870" s="15">
        <v>9455</v>
      </c>
      <c r="B4870" s="15">
        <v>1</v>
      </c>
      <c r="C4870" s="15">
        <f t="shared" si="76"/>
        <v>0</v>
      </c>
    </row>
    <row r="4871" spans="1:3" x14ac:dyDescent="0.25">
      <c r="A4871" s="15">
        <v>9454</v>
      </c>
      <c r="B4871" s="15">
        <v>1</v>
      </c>
      <c r="C4871" s="15">
        <f t="shared" si="76"/>
        <v>0</v>
      </c>
    </row>
    <row r="4872" spans="1:3" x14ac:dyDescent="0.25">
      <c r="A4872" s="15">
        <v>9453</v>
      </c>
      <c r="B4872" s="15">
        <v>1</v>
      </c>
      <c r="C4872" s="15">
        <f t="shared" si="76"/>
        <v>0</v>
      </c>
    </row>
    <row r="4873" spans="1:3" x14ac:dyDescent="0.25">
      <c r="A4873" s="15">
        <v>9452</v>
      </c>
      <c r="B4873" s="15">
        <v>1</v>
      </c>
      <c r="C4873" s="15">
        <f t="shared" si="76"/>
        <v>0</v>
      </c>
    </row>
    <row r="4874" spans="1:3" x14ac:dyDescent="0.25">
      <c r="A4874" s="15">
        <v>9451</v>
      </c>
      <c r="B4874" s="15">
        <v>2</v>
      </c>
      <c r="C4874" s="15">
        <f t="shared" si="76"/>
        <v>1</v>
      </c>
    </row>
    <row r="4875" spans="1:3" x14ac:dyDescent="0.25">
      <c r="A4875" s="15">
        <v>9450</v>
      </c>
      <c r="B4875" s="15">
        <v>1</v>
      </c>
      <c r="C4875" s="15">
        <f t="shared" si="76"/>
        <v>0</v>
      </c>
    </row>
    <row r="4876" spans="1:3" x14ac:dyDescent="0.25">
      <c r="A4876" s="15">
        <v>9448</v>
      </c>
      <c r="B4876" s="15">
        <v>1</v>
      </c>
      <c r="C4876" s="15">
        <f t="shared" si="76"/>
        <v>0</v>
      </c>
    </row>
    <row r="4877" spans="1:3" x14ac:dyDescent="0.25">
      <c r="A4877" s="15">
        <v>353497</v>
      </c>
      <c r="B4877" s="15">
        <v>1</v>
      </c>
      <c r="C4877" s="15">
        <f t="shared" si="76"/>
        <v>0</v>
      </c>
    </row>
    <row r="4878" spans="1:3" x14ac:dyDescent="0.25">
      <c r="A4878" s="15">
        <v>9447</v>
      </c>
      <c r="B4878" s="15">
        <v>1</v>
      </c>
      <c r="C4878" s="15">
        <f t="shared" si="76"/>
        <v>0</v>
      </c>
    </row>
    <row r="4879" spans="1:3" x14ac:dyDescent="0.25">
      <c r="A4879" s="15">
        <v>9446</v>
      </c>
      <c r="B4879" s="15">
        <v>1</v>
      </c>
      <c r="C4879" s="15">
        <f t="shared" si="76"/>
        <v>0</v>
      </c>
    </row>
    <row r="4880" spans="1:3" x14ac:dyDescent="0.25">
      <c r="A4880" s="15">
        <v>132320</v>
      </c>
      <c r="B4880" s="15">
        <v>1</v>
      </c>
      <c r="C4880" s="15">
        <f t="shared" si="76"/>
        <v>0</v>
      </c>
    </row>
    <row r="4881" spans="1:3" x14ac:dyDescent="0.25">
      <c r="A4881" s="15">
        <v>9445</v>
      </c>
      <c r="B4881" s="15">
        <v>3</v>
      </c>
      <c r="C4881" s="15">
        <f t="shared" si="76"/>
        <v>1</v>
      </c>
    </row>
    <row r="4882" spans="1:3" x14ac:dyDescent="0.25">
      <c r="A4882" s="15">
        <v>9444</v>
      </c>
      <c r="B4882" s="15">
        <v>1</v>
      </c>
      <c r="C4882" s="15">
        <f t="shared" si="76"/>
        <v>0</v>
      </c>
    </row>
    <row r="4883" spans="1:3" x14ac:dyDescent="0.25">
      <c r="A4883" s="15">
        <v>9443</v>
      </c>
      <c r="B4883" s="15">
        <v>1</v>
      </c>
      <c r="C4883" s="15">
        <f t="shared" si="76"/>
        <v>0</v>
      </c>
    </row>
    <row r="4884" spans="1:3" x14ac:dyDescent="0.25">
      <c r="A4884" s="15">
        <v>9442</v>
      </c>
      <c r="B4884" s="15">
        <v>1</v>
      </c>
      <c r="C4884" s="15">
        <f t="shared" si="76"/>
        <v>0</v>
      </c>
    </row>
    <row r="4885" spans="1:3" x14ac:dyDescent="0.25">
      <c r="A4885" s="15">
        <v>9441</v>
      </c>
      <c r="B4885" s="15">
        <v>1</v>
      </c>
      <c r="C4885" s="15">
        <f t="shared" si="76"/>
        <v>0</v>
      </c>
    </row>
    <row r="4886" spans="1:3" x14ac:dyDescent="0.25">
      <c r="A4886" s="15">
        <v>9440</v>
      </c>
      <c r="B4886" s="15">
        <v>2</v>
      </c>
      <c r="C4886" s="15">
        <f t="shared" si="76"/>
        <v>1</v>
      </c>
    </row>
    <row r="4887" spans="1:3" x14ac:dyDescent="0.25">
      <c r="A4887" s="15">
        <v>9439</v>
      </c>
      <c r="B4887" s="15">
        <v>2</v>
      </c>
      <c r="C4887" s="15">
        <f t="shared" si="76"/>
        <v>1</v>
      </c>
    </row>
    <row r="4888" spans="1:3" x14ac:dyDescent="0.25">
      <c r="A4888" s="15">
        <v>9437</v>
      </c>
      <c r="B4888" s="15">
        <v>1</v>
      </c>
      <c r="C4888" s="15">
        <f t="shared" si="76"/>
        <v>0</v>
      </c>
    </row>
    <row r="4889" spans="1:3" x14ac:dyDescent="0.25">
      <c r="A4889" s="15">
        <v>9436</v>
      </c>
      <c r="B4889" s="15">
        <v>1</v>
      </c>
      <c r="C4889" s="15">
        <f t="shared" si="76"/>
        <v>0</v>
      </c>
    </row>
    <row r="4890" spans="1:3" x14ac:dyDescent="0.25">
      <c r="A4890" s="15">
        <v>9435</v>
      </c>
      <c r="B4890" s="15">
        <v>1</v>
      </c>
      <c r="C4890" s="15">
        <f t="shared" si="76"/>
        <v>0</v>
      </c>
    </row>
    <row r="4891" spans="1:3" x14ac:dyDescent="0.25">
      <c r="A4891" s="15">
        <v>100422882</v>
      </c>
      <c r="B4891" s="15">
        <v>1</v>
      </c>
      <c r="C4891" s="15">
        <f t="shared" si="76"/>
        <v>0</v>
      </c>
    </row>
    <row r="4892" spans="1:3" x14ac:dyDescent="0.25">
      <c r="A4892" s="15">
        <v>9429</v>
      </c>
      <c r="B4892" s="15">
        <v>3</v>
      </c>
      <c r="C4892" s="15">
        <f t="shared" si="76"/>
        <v>1</v>
      </c>
    </row>
    <row r="4893" spans="1:3" x14ac:dyDescent="0.25">
      <c r="A4893" s="15">
        <v>9427</v>
      </c>
      <c r="B4893" s="15">
        <v>1</v>
      </c>
      <c r="C4893" s="15">
        <f t="shared" si="76"/>
        <v>0</v>
      </c>
    </row>
    <row r="4894" spans="1:3" x14ac:dyDescent="0.25">
      <c r="A4894" s="15">
        <v>9426</v>
      </c>
      <c r="B4894" s="15">
        <v>1</v>
      </c>
      <c r="C4894" s="15">
        <f t="shared" si="76"/>
        <v>0</v>
      </c>
    </row>
    <row r="4895" spans="1:3" x14ac:dyDescent="0.25">
      <c r="A4895" s="15">
        <v>9425</v>
      </c>
      <c r="B4895" s="15">
        <v>1</v>
      </c>
      <c r="C4895" s="15">
        <f t="shared" si="76"/>
        <v>0</v>
      </c>
    </row>
    <row r="4896" spans="1:3" x14ac:dyDescent="0.25">
      <c r="A4896" s="15">
        <v>9424</v>
      </c>
      <c r="B4896" s="15">
        <v>1</v>
      </c>
      <c r="C4896" s="15">
        <f t="shared" si="76"/>
        <v>0</v>
      </c>
    </row>
    <row r="4897" spans="1:3" x14ac:dyDescent="0.25">
      <c r="A4897" s="15">
        <v>9423</v>
      </c>
      <c r="B4897" s="15">
        <v>1</v>
      </c>
      <c r="C4897" s="15">
        <f t="shared" si="76"/>
        <v>0</v>
      </c>
    </row>
    <row r="4898" spans="1:3" x14ac:dyDescent="0.25">
      <c r="A4898" s="15">
        <v>9422</v>
      </c>
      <c r="B4898" s="15">
        <v>1</v>
      </c>
      <c r="C4898" s="15">
        <f t="shared" si="76"/>
        <v>0</v>
      </c>
    </row>
    <row r="4899" spans="1:3" x14ac:dyDescent="0.25">
      <c r="A4899" s="15">
        <v>9421</v>
      </c>
      <c r="B4899" s="15">
        <v>1</v>
      </c>
      <c r="C4899" s="15">
        <f t="shared" si="76"/>
        <v>0</v>
      </c>
    </row>
    <row r="4900" spans="1:3" x14ac:dyDescent="0.25">
      <c r="A4900" s="15">
        <v>9420</v>
      </c>
      <c r="B4900" s="15">
        <v>3</v>
      </c>
      <c r="C4900" s="15">
        <f t="shared" si="76"/>
        <v>1</v>
      </c>
    </row>
    <row r="4901" spans="1:3" x14ac:dyDescent="0.25">
      <c r="A4901" s="15">
        <v>9419</v>
      </c>
      <c r="B4901" s="15">
        <v>1</v>
      </c>
      <c r="C4901" s="15">
        <f t="shared" si="76"/>
        <v>0</v>
      </c>
    </row>
    <row r="4902" spans="1:3" x14ac:dyDescent="0.25">
      <c r="A4902" s="15">
        <v>9416</v>
      </c>
      <c r="B4902" s="15">
        <v>1</v>
      </c>
      <c r="C4902" s="15">
        <f t="shared" si="76"/>
        <v>0</v>
      </c>
    </row>
    <row r="4903" spans="1:3" x14ac:dyDescent="0.25">
      <c r="A4903" s="15">
        <v>9415</v>
      </c>
      <c r="B4903" s="15">
        <v>1</v>
      </c>
      <c r="C4903" s="15">
        <f t="shared" si="76"/>
        <v>0</v>
      </c>
    </row>
    <row r="4904" spans="1:3" x14ac:dyDescent="0.25">
      <c r="A4904" s="15">
        <v>9414</v>
      </c>
      <c r="B4904" s="15">
        <v>3</v>
      </c>
      <c r="C4904" s="15">
        <f t="shared" si="76"/>
        <v>1</v>
      </c>
    </row>
    <row r="4905" spans="1:3" x14ac:dyDescent="0.25">
      <c r="A4905" s="15">
        <v>9413</v>
      </c>
      <c r="B4905" s="15">
        <v>1</v>
      </c>
      <c r="C4905" s="15">
        <f t="shared" si="76"/>
        <v>0</v>
      </c>
    </row>
    <row r="4906" spans="1:3" x14ac:dyDescent="0.25">
      <c r="A4906" s="15">
        <v>9412</v>
      </c>
      <c r="B4906" s="15">
        <v>1</v>
      </c>
      <c r="C4906" s="15">
        <f t="shared" si="76"/>
        <v>0</v>
      </c>
    </row>
    <row r="4907" spans="1:3" x14ac:dyDescent="0.25">
      <c r="A4907" s="15">
        <v>9411</v>
      </c>
      <c r="B4907" s="15">
        <v>1</v>
      </c>
      <c r="C4907" s="15">
        <f t="shared" si="76"/>
        <v>0</v>
      </c>
    </row>
    <row r="4908" spans="1:3" x14ac:dyDescent="0.25">
      <c r="A4908" s="15">
        <v>9410</v>
      </c>
      <c r="B4908" s="15">
        <v>1</v>
      </c>
      <c r="C4908" s="15">
        <f t="shared" si="76"/>
        <v>0</v>
      </c>
    </row>
    <row r="4909" spans="1:3" x14ac:dyDescent="0.25">
      <c r="A4909" s="15">
        <v>9409</v>
      </c>
      <c r="B4909" s="15">
        <v>1</v>
      </c>
      <c r="C4909" s="15">
        <f t="shared" si="76"/>
        <v>0</v>
      </c>
    </row>
    <row r="4910" spans="1:3" x14ac:dyDescent="0.25">
      <c r="A4910" s="15">
        <v>9407</v>
      </c>
      <c r="B4910" s="15">
        <v>1</v>
      </c>
      <c r="C4910" s="15">
        <f t="shared" si="76"/>
        <v>0</v>
      </c>
    </row>
    <row r="4911" spans="1:3" x14ac:dyDescent="0.25">
      <c r="A4911" s="15">
        <v>9406</v>
      </c>
      <c r="B4911" s="15">
        <v>1</v>
      </c>
      <c r="C4911" s="15">
        <f t="shared" si="76"/>
        <v>0</v>
      </c>
    </row>
    <row r="4912" spans="1:3" x14ac:dyDescent="0.25">
      <c r="A4912" s="15">
        <v>9404</v>
      </c>
      <c r="B4912" s="15">
        <v>1</v>
      </c>
      <c r="C4912" s="15">
        <f t="shared" si="76"/>
        <v>0</v>
      </c>
    </row>
    <row r="4913" spans="1:3" x14ac:dyDescent="0.25">
      <c r="A4913" s="15">
        <v>9403</v>
      </c>
      <c r="B4913" s="15">
        <v>1</v>
      </c>
      <c r="C4913" s="15">
        <f t="shared" si="76"/>
        <v>0</v>
      </c>
    </row>
    <row r="4914" spans="1:3" x14ac:dyDescent="0.25">
      <c r="A4914" s="15">
        <v>9402</v>
      </c>
      <c r="B4914" s="15">
        <v>1</v>
      </c>
      <c r="C4914" s="15">
        <f t="shared" si="76"/>
        <v>0</v>
      </c>
    </row>
    <row r="4915" spans="1:3" x14ac:dyDescent="0.25">
      <c r="A4915" s="15">
        <v>9401</v>
      </c>
      <c r="B4915" s="15">
        <v>4</v>
      </c>
      <c r="C4915" s="15">
        <f t="shared" si="76"/>
        <v>1</v>
      </c>
    </row>
    <row r="4916" spans="1:3" x14ac:dyDescent="0.25">
      <c r="A4916" s="15">
        <v>9400</v>
      </c>
      <c r="B4916" s="15">
        <v>1</v>
      </c>
      <c r="C4916" s="15">
        <f t="shared" si="76"/>
        <v>0</v>
      </c>
    </row>
    <row r="4917" spans="1:3" x14ac:dyDescent="0.25">
      <c r="A4917" s="15">
        <v>9399</v>
      </c>
      <c r="B4917" s="15">
        <v>1</v>
      </c>
      <c r="C4917" s="15">
        <f t="shared" si="76"/>
        <v>0</v>
      </c>
    </row>
    <row r="4918" spans="1:3" x14ac:dyDescent="0.25">
      <c r="A4918" s="15">
        <v>9398</v>
      </c>
      <c r="B4918" s="15">
        <v>1</v>
      </c>
      <c r="C4918" s="15">
        <f t="shared" si="76"/>
        <v>0</v>
      </c>
    </row>
    <row r="4919" spans="1:3" x14ac:dyDescent="0.25">
      <c r="A4919" s="15">
        <v>9397</v>
      </c>
      <c r="B4919" s="15">
        <v>1</v>
      </c>
      <c r="C4919" s="15">
        <f t="shared" si="76"/>
        <v>0</v>
      </c>
    </row>
    <row r="4920" spans="1:3" x14ac:dyDescent="0.25">
      <c r="A4920" s="15">
        <v>9394</v>
      </c>
      <c r="B4920" s="15">
        <v>1</v>
      </c>
      <c r="C4920" s="15">
        <f t="shared" si="76"/>
        <v>0</v>
      </c>
    </row>
    <row r="4921" spans="1:3" x14ac:dyDescent="0.25">
      <c r="A4921" s="15">
        <v>9392</v>
      </c>
      <c r="B4921" s="15">
        <v>1</v>
      </c>
      <c r="C4921" s="15">
        <f t="shared" si="76"/>
        <v>0</v>
      </c>
    </row>
    <row r="4922" spans="1:3" x14ac:dyDescent="0.25">
      <c r="A4922" s="15">
        <v>9391</v>
      </c>
      <c r="B4922" s="15">
        <v>1</v>
      </c>
      <c r="C4922" s="15">
        <f t="shared" si="76"/>
        <v>0</v>
      </c>
    </row>
    <row r="4923" spans="1:3" x14ac:dyDescent="0.25">
      <c r="A4923" s="15">
        <v>9390</v>
      </c>
      <c r="B4923" s="15">
        <v>1</v>
      </c>
      <c r="C4923" s="15">
        <f t="shared" si="76"/>
        <v>0</v>
      </c>
    </row>
    <row r="4924" spans="1:3" x14ac:dyDescent="0.25">
      <c r="A4924" s="15">
        <v>9389</v>
      </c>
      <c r="B4924" s="15">
        <v>1</v>
      </c>
      <c r="C4924" s="15">
        <f t="shared" si="76"/>
        <v>0</v>
      </c>
    </row>
    <row r="4925" spans="1:3" x14ac:dyDescent="0.25">
      <c r="A4925" s="15">
        <v>58538</v>
      </c>
      <c r="B4925" s="15">
        <v>1</v>
      </c>
      <c r="C4925" s="15">
        <f t="shared" si="76"/>
        <v>0</v>
      </c>
    </row>
    <row r="4926" spans="1:3" x14ac:dyDescent="0.25">
      <c r="A4926" s="15">
        <v>9388</v>
      </c>
      <c r="B4926" s="15">
        <v>1</v>
      </c>
      <c r="C4926" s="15">
        <f t="shared" si="76"/>
        <v>0</v>
      </c>
    </row>
    <row r="4927" spans="1:3" x14ac:dyDescent="0.25">
      <c r="A4927" s="15">
        <v>9383</v>
      </c>
      <c r="B4927" s="15">
        <v>1</v>
      </c>
      <c r="C4927" s="15">
        <f t="shared" si="76"/>
        <v>0</v>
      </c>
    </row>
    <row r="4928" spans="1:3" x14ac:dyDescent="0.25">
      <c r="A4928" s="15">
        <v>58533</v>
      </c>
      <c r="B4928" s="15">
        <v>1</v>
      </c>
      <c r="C4928" s="15">
        <f t="shared" si="76"/>
        <v>0</v>
      </c>
    </row>
    <row r="4929" spans="1:3" x14ac:dyDescent="0.25">
      <c r="A4929" s="15">
        <v>9382</v>
      </c>
      <c r="B4929" s="15">
        <v>2</v>
      </c>
      <c r="C4929" s="15">
        <f t="shared" si="76"/>
        <v>1</v>
      </c>
    </row>
    <row r="4930" spans="1:3" x14ac:dyDescent="0.25">
      <c r="A4930" s="15">
        <v>9381</v>
      </c>
      <c r="B4930" s="15">
        <v>2</v>
      </c>
      <c r="C4930" s="15">
        <f t="shared" si="76"/>
        <v>1</v>
      </c>
    </row>
    <row r="4931" spans="1:3" x14ac:dyDescent="0.25">
      <c r="A4931" s="15">
        <v>9380</v>
      </c>
      <c r="B4931" s="15">
        <v>2</v>
      </c>
      <c r="C4931" s="15">
        <f t="shared" ref="C4931:C4994" si="77">IF(B4931&gt;1,1,0)</f>
        <v>1</v>
      </c>
    </row>
    <row r="4932" spans="1:3" x14ac:dyDescent="0.25">
      <c r="A4932" s="15">
        <v>58530</v>
      </c>
      <c r="B4932" s="15">
        <v>1</v>
      </c>
      <c r="C4932" s="15">
        <f t="shared" si="77"/>
        <v>0</v>
      </c>
    </row>
    <row r="4933" spans="1:3" x14ac:dyDescent="0.25">
      <c r="A4933" s="15">
        <v>9379</v>
      </c>
      <c r="B4933" s="15">
        <v>1</v>
      </c>
      <c r="C4933" s="15">
        <f t="shared" si="77"/>
        <v>0</v>
      </c>
    </row>
    <row r="4934" spans="1:3" x14ac:dyDescent="0.25">
      <c r="A4934" s="15">
        <v>58529</v>
      </c>
      <c r="B4934" s="15">
        <v>1</v>
      </c>
      <c r="C4934" s="15">
        <f t="shared" si="77"/>
        <v>0</v>
      </c>
    </row>
    <row r="4935" spans="1:3" x14ac:dyDescent="0.25">
      <c r="A4935" s="15">
        <v>58528</v>
      </c>
      <c r="B4935" s="15">
        <v>1</v>
      </c>
      <c r="C4935" s="15">
        <f t="shared" si="77"/>
        <v>0</v>
      </c>
    </row>
    <row r="4936" spans="1:3" x14ac:dyDescent="0.25">
      <c r="A4936" s="15">
        <v>9378</v>
      </c>
      <c r="B4936" s="15">
        <v>4</v>
      </c>
      <c r="C4936" s="15">
        <f t="shared" si="77"/>
        <v>1</v>
      </c>
    </row>
    <row r="4937" spans="1:3" x14ac:dyDescent="0.25">
      <c r="A4937" s="15">
        <v>9377</v>
      </c>
      <c r="B4937" s="15">
        <v>1</v>
      </c>
      <c r="C4937" s="15">
        <f t="shared" si="77"/>
        <v>0</v>
      </c>
    </row>
    <row r="4938" spans="1:3" x14ac:dyDescent="0.25">
      <c r="A4938" s="15">
        <v>9376</v>
      </c>
      <c r="B4938" s="15">
        <v>1</v>
      </c>
      <c r="C4938" s="15">
        <f t="shared" si="77"/>
        <v>0</v>
      </c>
    </row>
    <row r="4939" spans="1:3" x14ac:dyDescent="0.25">
      <c r="A4939" s="15">
        <v>9375</v>
      </c>
      <c r="B4939" s="15">
        <v>1</v>
      </c>
      <c r="C4939" s="15">
        <f t="shared" si="77"/>
        <v>0</v>
      </c>
    </row>
    <row r="4940" spans="1:3" x14ac:dyDescent="0.25">
      <c r="A4940" s="15">
        <v>58524</v>
      </c>
      <c r="B4940" s="15">
        <v>1</v>
      </c>
      <c r="C4940" s="15">
        <f t="shared" si="77"/>
        <v>0</v>
      </c>
    </row>
    <row r="4941" spans="1:3" x14ac:dyDescent="0.25">
      <c r="A4941" s="15">
        <v>9374</v>
      </c>
      <c r="B4941" s="15">
        <v>1</v>
      </c>
      <c r="C4941" s="15">
        <f t="shared" si="77"/>
        <v>0</v>
      </c>
    </row>
    <row r="4942" spans="1:3" x14ac:dyDescent="0.25">
      <c r="A4942" s="15">
        <v>9373</v>
      </c>
      <c r="B4942" s="15">
        <v>1</v>
      </c>
      <c r="C4942" s="15">
        <f t="shared" si="77"/>
        <v>0</v>
      </c>
    </row>
    <row r="4943" spans="1:3" x14ac:dyDescent="0.25">
      <c r="A4943" s="15">
        <v>9372</v>
      </c>
      <c r="B4943" s="15">
        <v>1</v>
      </c>
      <c r="C4943" s="15">
        <f t="shared" si="77"/>
        <v>0</v>
      </c>
    </row>
    <row r="4944" spans="1:3" x14ac:dyDescent="0.25">
      <c r="A4944" s="15">
        <v>9371</v>
      </c>
      <c r="B4944" s="15">
        <v>1</v>
      </c>
      <c r="C4944" s="15">
        <f t="shared" si="77"/>
        <v>0</v>
      </c>
    </row>
    <row r="4945" spans="1:3" x14ac:dyDescent="0.25">
      <c r="A4945" s="15">
        <v>9370</v>
      </c>
      <c r="B4945" s="15">
        <v>2</v>
      </c>
      <c r="C4945" s="15">
        <f t="shared" si="77"/>
        <v>1</v>
      </c>
    </row>
    <row r="4946" spans="1:3" x14ac:dyDescent="0.25">
      <c r="A4946" s="15">
        <v>402569</v>
      </c>
      <c r="B4946" s="15">
        <v>1</v>
      </c>
      <c r="C4946" s="15">
        <f t="shared" si="77"/>
        <v>0</v>
      </c>
    </row>
    <row r="4947" spans="1:3" x14ac:dyDescent="0.25">
      <c r="A4947" s="15">
        <v>9369</v>
      </c>
      <c r="B4947" s="15">
        <v>1</v>
      </c>
      <c r="C4947" s="15">
        <f t="shared" si="77"/>
        <v>0</v>
      </c>
    </row>
    <row r="4948" spans="1:3" x14ac:dyDescent="0.25">
      <c r="A4948" s="15">
        <v>9368</v>
      </c>
      <c r="B4948" s="15">
        <v>2</v>
      </c>
      <c r="C4948" s="15">
        <f t="shared" si="77"/>
        <v>1</v>
      </c>
    </row>
    <row r="4949" spans="1:3" x14ac:dyDescent="0.25">
      <c r="A4949" s="15">
        <v>58517</v>
      </c>
      <c r="B4949" s="15">
        <v>1</v>
      </c>
      <c r="C4949" s="15">
        <f t="shared" si="77"/>
        <v>0</v>
      </c>
    </row>
    <row r="4950" spans="1:3" x14ac:dyDescent="0.25">
      <c r="A4950" s="15">
        <v>9367</v>
      </c>
      <c r="B4950" s="15">
        <v>1</v>
      </c>
      <c r="C4950" s="15">
        <f t="shared" si="77"/>
        <v>0</v>
      </c>
    </row>
    <row r="4951" spans="1:3" x14ac:dyDescent="0.25">
      <c r="A4951" s="15">
        <v>58515</v>
      </c>
      <c r="B4951" s="15">
        <v>1</v>
      </c>
      <c r="C4951" s="15">
        <f t="shared" si="77"/>
        <v>0</v>
      </c>
    </row>
    <row r="4952" spans="1:3" x14ac:dyDescent="0.25">
      <c r="A4952" s="15">
        <v>9365</v>
      </c>
      <c r="B4952" s="15">
        <v>2</v>
      </c>
      <c r="C4952" s="15">
        <f t="shared" si="77"/>
        <v>1</v>
      </c>
    </row>
    <row r="4953" spans="1:3" x14ac:dyDescent="0.25">
      <c r="A4953" s="15">
        <v>9364</v>
      </c>
      <c r="B4953" s="15">
        <v>1</v>
      </c>
      <c r="C4953" s="15">
        <f t="shared" si="77"/>
        <v>0</v>
      </c>
    </row>
    <row r="4954" spans="1:3" x14ac:dyDescent="0.25">
      <c r="A4954" s="15">
        <v>9363</v>
      </c>
      <c r="B4954" s="15">
        <v>1</v>
      </c>
      <c r="C4954" s="15">
        <f t="shared" si="77"/>
        <v>0</v>
      </c>
    </row>
    <row r="4955" spans="1:3" x14ac:dyDescent="0.25">
      <c r="A4955" s="15">
        <v>58512</v>
      </c>
      <c r="B4955" s="15">
        <v>1</v>
      </c>
      <c r="C4955" s="15">
        <f t="shared" si="77"/>
        <v>0</v>
      </c>
    </row>
    <row r="4956" spans="1:3" x14ac:dyDescent="0.25">
      <c r="A4956" s="15">
        <v>9362</v>
      </c>
      <c r="B4956" s="15">
        <v>1</v>
      </c>
      <c r="C4956" s="15">
        <f t="shared" si="77"/>
        <v>0</v>
      </c>
    </row>
    <row r="4957" spans="1:3" x14ac:dyDescent="0.25">
      <c r="A4957" s="15">
        <v>58511</v>
      </c>
      <c r="B4957" s="15">
        <v>1</v>
      </c>
      <c r="C4957" s="15">
        <f t="shared" si="77"/>
        <v>0</v>
      </c>
    </row>
    <row r="4958" spans="1:3" x14ac:dyDescent="0.25">
      <c r="A4958" s="15">
        <v>9361</v>
      </c>
      <c r="B4958" s="15">
        <v>1</v>
      </c>
      <c r="C4958" s="15">
        <f t="shared" si="77"/>
        <v>0</v>
      </c>
    </row>
    <row r="4959" spans="1:3" x14ac:dyDescent="0.25">
      <c r="A4959" s="15">
        <v>9360</v>
      </c>
      <c r="B4959" s="15">
        <v>1</v>
      </c>
      <c r="C4959" s="15">
        <f t="shared" si="77"/>
        <v>0</v>
      </c>
    </row>
    <row r="4960" spans="1:3" x14ac:dyDescent="0.25">
      <c r="A4960" s="15">
        <v>58508</v>
      </c>
      <c r="B4960" s="15">
        <v>1</v>
      </c>
      <c r="C4960" s="15">
        <f t="shared" si="77"/>
        <v>0</v>
      </c>
    </row>
    <row r="4961" spans="1:3" x14ac:dyDescent="0.25">
      <c r="A4961" s="15">
        <v>9358</v>
      </c>
      <c r="B4961" s="15">
        <v>1</v>
      </c>
      <c r="C4961" s="15">
        <f t="shared" si="77"/>
        <v>0</v>
      </c>
    </row>
    <row r="4962" spans="1:3" x14ac:dyDescent="0.25">
      <c r="A4962" s="15">
        <v>9356</v>
      </c>
      <c r="B4962" s="15">
        <v>1</v>
      </c>
      <c r="C4962" s="15">
        <f t="shared" si="77"/>
        <v>0</v>
      </c>
    </row>
    <row r="4963" spans="1:3" x14ac:dyDescent="0.25">
      <c r="A4963" s="15">
        <v>9355</v>
      </c>
      <c r="B4963" s="15">
        <v>1</v>
      </c>
      <c r="C4963" s="15">
        <f t="shared" si="77"/>
        <v>0</v>
      </c>
    </row>
    <row r="4964" spans="1:3" x14ac:dyDescent="0.25">
      <c r="A4964" s="15">
        <v>58504</v>
      </c>
      <c r="B4964" s="15">
        <v>1</v>
      </c>
      <c r="C4964" s="15">
        <f t="shared" si="77"/>
        <v>0</v>
      </c>
    </row>
    <row r="4965" spans="1:3" x14ac:dyDescent="0.25">
      <c r="A4965" s="15">
        <v>9354</v>
      </c>
      <c r="B4965" s="15">
        <v>1</v>
      </c>
      <c r="C4965" s="15">
        <f t="shared" si="77"/>
        <v>0</v>
      </c>
    </row>
    <row r="4966" spans="1:3" x14ac:dyDescent="0.25">
      <c r="A4966" s="15">
        <v>58503</v>
      </c>
      <c r="B4966" s="15">
        <v>1</v>
      </c>
      <c r="C4966" s="15">
        <f t="shared" si="77"/>
        <v>0</v>
      </c>
    </row>
    <row r="4967" spans="1:3" x14ac:dyDescent="0.25">
      <c r="A4967" s="15">
        <v>9353</v>
      </c>
      <c r="B4967" s="15">
        <v>1</v>
      </c>
      <c r="C4967" s="15">
        <f t="shared" si="77"/>
        <v>0</v>
      </c>
    </row>
    <row r="4968" spans="1:3" x14ac:dyDescent="0.25">
      <c r="A4968" s="15">
        <v>9352</v>
      </c>
      <c r="B4968" s="15">
        <v>1</v>
      </c>
      <c r="C4968" s="15">
        <f t="shared" si="77"/>
        <v>0</v>
      </c>
    </row>
    <row r="4969" spans="1:3" x14ac:dyDescent="0.25">
      <c r="A4969" s="15">
        <v>255101</v>
      </c>
      <c r="B4969" s="15">
        <v>1</v>
      </c>
      <c r="C4969" s="15">
        <f t="shared" si="77"/>
        <v>0</v>
      </c>
    </row>
    <row r="4970" spans="1:3" x14ac:dyDescent="0.25">
      <c r="A4970" s="15">
        <v>9351</v>
      </c>
      <c r="B4970" s="15">
        <v>1</v>
      </c>
      <c r="C4970" s="15">
        <f t="shared" si="77"/>
        <v>0</v>
      </c>
    </row>
    <row r="4971" spans="1:3" x14ac:dyDescent="0.25">
      <c r="A4971" s="15">
        <v>9350</v>
      </c>
      <c r="B4971" s="15">
        <v>1</v>
      </c>
      <c r="C4971" s="15">
        <f t="shared" si="77"/>
        <v>0</v>
      </c>
    </row>
    <row r="4972" spans="1:3" x14ac:dyDescent="0.25">
      <c r="A4972" s="15">
        <v>9349</v>
      </c>
      <c r="B4972" s="15">
        <v>1</v>
      </c>
      <c r="C4972" s="15">
        <f t="shared" si="77"/>
        <v>0</v>
      </c>
    </row>
    <row r="4973" spans="1:3" x14ac:dyDescent="0.25">
      <c r="A4973" s="15">
        <v>58498</v>
      </c>
      <c r="B4973" s="15">
        <v>1</v>
      </c>
      <c r="C4973" s="15">
        <f t="shared" si="77"/>
        <v>0</v>
      </c>
    </row>
    <row r="4974" spans="1:3" x14ac:dyDescent="0.25">
      <c r="A4974" s="15">
        <v>9348</v>
      </c>
      <c r="B4974" s="15">
        <v>1</v>
      </c>
      <c r="C4974" s="15">
        <f t="shared" si="77"/>
        <v>0</v>
      </c>
    </row>
    <row r="4975" spans="1:3" x14ac:dyDescent="0.25">
      <c r="A4975" s="15">
        <v>58496</v>
      </c>
      <c r="B4975" s="15">
        <v>1</v>
      </c>
      <c r="C4975" s="15">
        <f t="shared" si="77"/>
        <v>0</v>
      </c>
    </row>
    <row r="4976" spans="1:3" x14ac:dyDescent="0.25">
      <c r="A4976" s="15">
        <v>9344</v>
      </c>
      <c r="B4976" s="15">
        <v>1</v>
      </c>
      <c r="C4976" s="15">
        <f t="shared" si="77"/>
        <v>0</v>
      </c>
    </row>
    <row r="4977" spans="1:3" x14ac:dyDescent="0.25">
      <c r="A4977" s="15">
        <v>58494</v>
      </c>
      <c r="B4977" s="15">
        <v>1</v>
      </c>
      <c r="C4977" s="15">
        <f t="shared" si="77"/>
        <v>0</v>
      </c>
    </row>
    <row r="4978" spans="1:3" x14ac:dyDescent="0.25">
      <c r="A4978" s="15">
        <v>58493</v>
      </c>
      <c r="B4978" s="15">
        <v>1</v>
      </c>
      <c r="C4978" s="15">
        <f t="shared" si="77"/>
        <v>0</v>
      </c>
    </row>
    <row r="4979" spans="1:3" x14ac:dyDescent="0.25">
      <c r="A4979" s="15">
        <v>9343</v>
      </c>
      <c r="B4979" s="15">
        <v>2</v>
      </c>
      <c r="C4979" s="15">
        <f t="shared" si="77"/>
        <v>1</v>
      </c>
    </row>
    <row r="4980" spans="1:3" x14ac:dyDescent="0.25">
      <c r="A4980" s="15">
        <v>9342</v>
      </c>
      <c r="B4980" s="15">
        <v>2</v>
      </c>
      <c r="C4980" s="15">
        <f t="shared" si="77"/>
        <v>1</v>
      </c>
    </row>
    <row r="4981" spans="1:3" x14ac:dyDescent="0.25">
      <c r="A4981" s="15">
        <v>58492</v>
      </c>
      <c r="B4981" s="15">
        <v>1</v>
      </c>
      <c r="C4981" s="15">
        <f t="shared" si="77"/>
        <v>0</v>
      </c>
    </row>
    <row r="4982" spans="1:3" x14ac:dyDescent="0.25">
      <c r="A4982" s="15">
        <v>9341</v>
      </c>
      <c r="B4982" s="15">
        <v>1</v>
      </c>
      <c r="C4982" s="15">
        <f t="shared" si="77"/>
        <v>0</v>
      </c>
    </row>
    <row r="4983" spans="1:3" x14ac:dyDescent="0.25">
      <c r="A4983" s="15">
        <v>58491</v>
      </c>
      <c r="B4983" s="15">
        <v>1</v>
      </c>
      <c r="C4983" s="15">
        <f t="shared" si="77"/>
        <v>0</v>
      </c>
    </row>
    <row r="4984" spans="1:3" x14ac:dyDescent="0.25">
      <c r="A4984" s="15">
        <v>58490</v>
      </c>
      <c r="B4984" s="15">
        <v>1</v>
      </c>
      <c r="C4984" s="15">
        <f t="shared" si="77"/>
        <v>0</v>
      </c>
    </row>
    <row r="4985" spans="1:3" x14ac:dyDescent="0.25">
      <c r="A4985" s="15">
        <v>9340</v>
      </c>
      <c r="B4985" s="15">
        <v>1</v>
      </c>
      <c r="C4985" s="15">
        <f t="shared" si="77"/>
        <v>0</v>
      </c>
    </row>
    <row r="4986" spans="1:3" x14ac:dyDescent="0.25">
      <c r="A4986" s="15">
        <v>9338</v>
      </c>
      <c r="B4986" s="15">
        <v>1</v>
      </c>
      <c r="C4986" s="15">
        <f t="shared" si="77"/>
        <v>0</v>
      </c>
    </row>
    <row r="4987" spans="1:3" x14ac:dyDescent="0.25">
      <c r="A4987" s="15">
        <v>58488</v>
      </c>
      <c r="B4987" s="15">
        <v>1</v>
      </c>
      <c r="C4987" s="15">
        <f t="shared" si="77"/>
        <v>0</v>
      </c>
    </row>
    <row r="4988" spans="1:3" x14ac:dyDescent="0.25">
      <c r="A4988" s="15">
        <v>58487</v>
      </c>
      <c r="B4988" s="15">
        <v>1</v>
      </c>
      <c r="C4988" s="15">
        <f t="shared" si="77"/>
        <v>0</v>
      </c>
    </row>
    <row r="4989" spans="1:3" x14ac:dyDescent="0.25">
      <c r="A4989" s="15">
        <v>9337</v>
      </c>
      <c r="B4989" s="15">
        <v>1</v>
      </c>
      <c r="C4989" s="15">
        <f t="shared" si="77"/>
        <v>0</v>
      </c>
    </row>
    <row r="4990" spans="1:3" x14ac:dyDescent="0.25">
      <c r="A4990" s="15">
        <v>58485</v>
      </c>
      <c r="B4990" s="15">
        <v>1</v>
      </c>
      <c r="C4990" s="15">
        <f t="shared" si="77"/>
        <v>0</v>
      </c>
    </row>
    <row r="4991" spans="1:3" x14ac:dyDescent="0.25">
      <c r="A4991" s="15">
        <v>58484</v>
      </c>
      <c r="B4991" s="15">
        <v>1</v>
      </c>
      <c r="C4991" s="15">
        <f t="shared" si="77"/>
        <v>0</v>
      </c>
    </row>
    <row r="4992" spans="1:3" x14ac:dyDescent="0.25">
      <c r="A4992" s="15">
        <v>9334</v>
      </c>
      <c r="B4992" s="15">
        <v>1</v>
      </c>
      <c r="C4992" s="15">
        <f t="shared" si="77"/>
        <v>0</v>
      </c>
    </row>
    <row r="4993" spans="1:3" x14ac:dyDescent="0.25">
      <c r="A4993" s="15">
        <v>9333</v>
      </c>
      <c r="B4993" s="15">
        <v>3</v>
      </c>
      <c r="C4993" s="15">
        <f t="shared" si="77"/>
        <v>1</v>
      </c>
    </row>
    <row r="4994" spans="1:3" x14ac:dyDescent="0.25">
      <c r="A4994" s="15">
        <v>255082</v>
      </c>
      <c r="B4994" s="15">
        <v>1</v>
      </c>
      <c r="C4994" s="15">
        <f t="shared" si="77"/>
        <v>0</v>
      </c>
    </row>
    <row r="4995" spans="1:3" x14ac:dyDescent="0.25">
      <c r="A4995" s="15">
        <v>9332</v>
      </c>
      <c r="B4995" s="15">
        <v>1</v>
      </c>
      <c r="C4995" s="15">
        <f t="shared" ref="C4995:C5058" si="78">IF(B4995&gt;1,1,0)</f>
        <v>0</v>
      </c>
    </row>
    <row r="4996" spans="1:3" x14ac:dyDescent="0.25">
      <c r="A4996" s="15">
        <v>9331</v>
      </c>
      <c r="B4996" s="15">
        <v>1</v>
      </c>
      <c r="C4996" s="15">
        <f t="shared" si="78"/>
        <v>0</v>
      </c>
    </row>
    <row r="4997" spans="1:3" x14ac:dyDescent="0.25">
      <c r="A4997" s="15">
        <v>58480</v>
      </c>
      <c r="B4997" s="15">
        <v>1</v>
      </c>
      <c r="C4997" s="15">
        <f t="shared" si="78"/>
        <v>0</v>
      </c>
    </row>
    <row r="4998" spans="1:3" x14ac:dyDescent="0.25">
      <c r="A4998" s="15">
        <v>9330</v>
      </c>
      <c r="B4998" s="15">
        <v>1</v>
      </c>
      <c r="C4998" s="15">
        <f t="shared" si="78"/>
        <v>0</v>
      </c>
    </row>
    <row r="4999" spans="1:3" x14ac:dyDescent="0.25">
      <c r="A4999" s="15">
        <v>9329</v>
      </c>
      <c r="B4999" s="15">
        <v>1</v>
      </c>
      <c r="C4999" s="15">
        <f t="shared" si="78"/>
        <v>0</v>
      </c>
    </row>
    <row r="5000" spans="1:3" x14ac:dyDescent="0.25">
      <c r="A5000" s="15">
        <v>9328</v>
      </c>
      <c r="B5000" s="15">
        <v>1</v>
      </c>
      <c r="C5000" s="15">
        <f t="shared" si="78"/>
        <v>0</v>
      </c>
    </row>
    <row r="5001" spans="1:3" x14ac:dyDescent="0.25">
      <c r="A5001" s="15">
        <v>353376</v>
      </c>
      <c r="B5001" s="15">
        <v>1</v>
      </c>
      <c r="C5001" s="15">
        <f t="shared" si="78"/>
        <v>0</v>
      </c>
    </row>
    <row r="5002" spans="1:3" x14ac:dyDescent="0.25">
      <c r="A5002" s="15">
        <v>9326</v>
      </c>
      <c r="B5002" s="15">
        <v>1</v>
      </c>
      <c r="C5002" s="15">
        <f t="shared" si="78"/>
        <v>0</v>
      </c>
    </row>
    <row r="5003" spans="1:3" x14ac:dyDescent="0.25">
      <c r="A5003" s="15">
        <v>58475</v>
      </c>
      <c r="B5003" s="15">
        <v>1</v>
      </c>
      <c r="C5003" s="15">
        <f t="shared" si="78"/>
        <v>0</v>
      </c>
    </row>
    <row r="5004" spans="1:3" x14ac:dyDescent="0.25">
      <c r="A5004" s="15">
        <v>9325</v>
      </c>
      <c r="B5004" s="15">
        <v>1</v>
      </c>
      <c r="C5004" s="15">
        <f t="shared" si="78"/>
        <v>0</v>
      </c>
    </row>
    <row r="5005" spans="1:3" x14ac:dyDescent="0.25">
      <c r="A5005" s="15">
        <v>9324</v>
      </c>
      <c r="B5005" s="15">
        <v>1</v>
      </c>
      <c r="C5005" s="15">
        <f t="shared" si="78"/>
        <v>0</v>
      </c>
    </row>
    <row r="5006" spans="1:3" x14ac:dyDescent="0.25">
      <c r="A5006" s="15">
        <v>58473</v>
      </c>
      <c r="B5006" s="15">
        <v>1</v>
      </c>
      <c r="C5006" s="15">
        <f t="shared" si="78"/>
        <v>0</v>
      </c>
    </row>
    <row r="5007" spans="1:3" x14ac:dyDescent="0.25">
      <c r="A5007" s="15">
        <v>9322</v>
      </c>
      <c r="B5007" s="15">
        <v>1</v>
      </c>
      <c r="C5007" s="15">
        <f t="shared" si="78"/>
        <v>0</v>
      </c>
    </row>
    <row r="5008" spans="1:3" x14ac:dyDescent="0.25">
      <c r="A5008" s="15">
        <v>9321</v>
      </c>
      <c r="B5008" s="15">
        <v>2</v>
      </c>
      <c r="C5008" s="15">
        <f t="shared" si="78"/>
        <v>1</v>
      </c>
    </row>
    <row r="5009" spans="1:3" x14ac:dyDescent="0.25">
      <c r="A5009" s="15">
        <v>9320</v>
      </c>
      <c r="B5009" s="15">
        <v>1</v>
      </c>
      <c r="C5009" s="15">
        <f t="shared" si="78"/>
        <v>0</v>
      </c>
    </row>
    <row r="5010" spans="1:3" x14ac:dyDescent="0.25">
      <c r="A5010" s="15">
        <v>9319</v>
      </c>
      <c r="B5010" s="15">
        <v>1</v>
      </c>
      <c r="C5010" s="15">
        <f t="shared" si="78"/>
        <v>0</v>
      </c>
    </row>
    <row r="5011" spans="1:3" x14ac:dyDescent="0.25">
      <c r="A5011" s="15">
        <v>9318</v>
      </c>
      <c r="B5011" s="15">
        <v>1</v>
      </c>
      <c r="C5011" s="15">
        <f t="shared" si="78"/>
        <v>0</v>
      </c>
    </row>
    <row r="5012" spans="1:3" x14ac:dyDescent="0.25">
      <c r="A5012" s="15">
        <v>9317</v>
      </c>
      <c r="B5012" s="15">
        <v>1</v>
      </c>
      <c r="C5012" s="15">
        <f t="shared" si="78"/>
        <v>0</v>
      </c>
    </row>
    <row r="5013" spans="1:3" x14ac:dyDescent="0.25">
      <c r="A5013" s="15">
        <v>9315</v>
      </c>
      <c r="B5013" s="15">
        <v>1</v>
      </c>
      <c r="C5013" s="15">
        <f t="shared" si="78"/>
        <v>0</v>
      </c>
    </row>
    <row r="5014" spans="1:3" x14ac:dyDescent="0.25">
      <c r="A5014" s="15">
        <v>9314</v>
      </c>
      <c r="B5014" s="15">
        <v>1</v>
      </c>
      <c r="C5014" s="15">
        <f t="shared" si="78"/>
        <v>0</v>
      </c>
    </row>
    <row r="5015" spans="1:3" x14ac:dyDescent="0.25">
      <c r="A5015" s="15">
        <v>9313</v>
      </c>
      <c r="B5015" s="15">
        <v>3</v>
      </c>
      <c r="C5015" s="15">
        <f t="shared" si="78"/>
        <v>1</v>
      </c>
    </row>
    <row r="5016" spans="1:3" x14ac:dyDescent="0.25">
      <c r="A5016" s="15">
        <v>9312</v>
      </c>
      <c r="B5016" s="15">
        <v>1</v>
      </c>
      <c r="C5016" s="15">
        <f t="shared" si="78"/>
        <v>0</v>
      </c>
    </row>
    <row r="5017" spans="1:3" x14ac:dyDescent="0.25">
      <c r="A5017" s="15">
        <v>9311</v>
      </c>
      <c r="B5017" s="15">
        <v>1</v>
      </c>
      <c r="C5017" s="15">
        <f t="shared" si="78"/>
        <v>0</v>
      </c>
    </row>
    <row r="5018" spans="1:3" x14ac:dyDescent="0.25">
      <c r="A5018" s="15">
        <v>255061</v>
      </c>
      <c r="B5018" s="15">
        <v>1</v>
      </c>
      <c r="C5018" s="15">
        <f t="shared" si="78"/>
        <v>0</v>
      </c>
    </row>
    <row r="5019" spans="1:3" x14ac:dyDescent="0.25">
      <c r="A5019" s="15">
        <v>9310</v>
      </c>
      <c r="B5019" s="15">
        <v>1</v>
      </c>
      <c r="C5019" s="15">
        <f t="shared" si="78"/>
        <v>0</v>
      </c>
    </row>
    <row r="5020" spans="1:3" x14ac:dyDescent="0.25">
      <c r="A5020" s="15">
        <v>9308</v>
      </c>
      <c r="B5020" s="15">
        <v>1</v>
      </c>
      <c r="C5020" s="15">
        <f t="shared" si="78"/>
        <v>0</v>
      </c>
    </row>
    <row r="5021" spans="1:3" x14ac:dyDescent="0.25">
      <c r="A5021" s="15">
        <v>9306</v>
      </c>
      <c r="B5021" s="15">
        <v>1</v>
      </c>
      <c r="C5021" s="15">
        <f t="shared" si="78"/>
        <v>0</v>
      </c>
    </row>
    <row r="5022" spans="1:3" x14ac:dyDescent="0.25">
      <c r="A5022" s="15">
        <v>9304</v>
      </c>
      <c r="B5022" s="15">
        <v>1</v>
      </c>
      <c r="C5022" s="15">
        <f t="shared" si="78"/>
        <v>0</v>
      </c>
    </row>
    <row r="5023" spans="1:3" x14ac:dyDescent="0.25">
      <c r="A5023" s="15">
        <v>9303</v>
      </c>
      <c r="B5023" s="15">
        <v>1</v>
      </c>
      <c r="C5023" s="15">
        <f t="shared" si="78"/>
        <v>0</v>
      </c>
    </row>
    <row r="5024" spans="1:3" x14ac:dyDescent="0.25">
      <c r="A5024" s="15">
        <v>9302</v>
      </c>
      <c r="B5024" s="15">
        <v>1</v>
      </c>
      <c r="C5024" s="15">
        <f t="shared" si="78"/>
        <v>0</v>
      </c>
    </row>
    <row r="5025" spans="1:3" x14ac:dyDescent="0.25">
      <c r="A5025" s="15">
        <v>9301</v>
      </c>
      <c r="B5025" s="15">
        <v>1</v>
      </c>
      <c r="C5025" s="15">
        <f t="shared" si="78"/>
        <v>0</v>
      </c>
    </row>
    <row r="5026" spans="1:3" x14ac:dyDescent="0.25">
      <c r="A5026" s="15">
        <v>9300</v>
      </c>
      <c r="B5026" s="15">
        <v>1</v>
      </c>
      <c r="C5026" s="15">
        <f t="shared" si="78"/>
        <v>0</v>
      </c>
    </row>
    <row r="5027" spans="1:3" x14ac:dyDescent="0.25">
      <c r="A5027" s="15">
        <v>9299</v>
      </c>
      <c r="B5027" s="15">
        <v>1</v>
      </c>
      <c r="C5027" s="15">
        <f t="shared" si="78"/>
        <v>0</v>
      </c>
    </row>
    <row r="5028" spans="1:3" x14ac:dyDescent="0.25">
      <c r="A5028" s="15">
        <v>9298</v>
      </c>
      <c r="B5028" s="15">
        <v>1</v>
      </c>
      <c r="C5028" s="15">
        <f t="shared" si="78"/>
        <v>0</v>
      </c>
    </row>
    <row r="5029" spans="1:3" x14ac:dyDescent="0.25">
      <c r="A5029" s="15">
        <v>353347</v>
      </c>
      <c r="B5029" s="15">
        <v>1</v>
      </c>
      <c r="C5029" s="15">
        <f t="shared" si="78"/>
        <v>0</v>
      </c>
    </row>
    <row r="5030" spans="1:3" x14ac:dyDescent="0.25">
      <c r="A5030" s="15">
        <v>9297</v>
      </c>
      <c r="B5030" s="15">
        <v>1</v>
      </c>
      <c r="C5030" s="15">
        <f t="shared" si="78"/>
        <v>0</v>
      </c>
    </row>
    <row r="5031" spans="1:3" x14ac:dyDescent="0.25">
      <c r="A5031" s="15">
        <v>9296</v>
      </c>
      <c r="B5031" s="15">
        <v>1</v>
      </c>
      <c r="C5031" s="15">
        <f t="shared" si="78"/>
        <v>0</v>
      </c>
    </row>
    <row r="5032" spans="1:3" x14ac:dyDescent="0.25">
      <c r="A5032" s="15">
        <v>353345</v>
      </c>
      <c r="B5032" s="15">
        <v>1</v>
      </c>
      <c r="C5032" s="15">
        <f t="shared" si="78"/>
        <v>0</v>
      </c>
    </row>
    <row r="5033" spans="1:3" x14ac:dyDescent="0.25">
      <c r="A5033" s="15">
        <v>9295</v>
      </c>
      <c r="B5033" s="15">
        <v>1</v>
      </c>
      <c r="C5033" s="15">
        <f t="shared" si="78"/>
        <v>0</v>
      </c>
    </row>
    <row r="5034" spans="1:3" x14ac:dyDescent="0.25">
      <c r="A5034" s="15">
        <v>9294</v>
      </c>
      <c r="B5034" s="15">
        <v>1</v>
      </c>
      <c r="C5034" s="15">
        <f t="shared" si="78"/>
        <v>0</v>
      </c>
    </row>
    <row r="5035" spans="1:3" x14ac:dyDescent="0.25">
      <c r="A5035" s="15">
        <v>9293</v>
      </c>
      <c r="B5035" s="15">
        <v>1</v>
      </c>
      <c r="C5035" s="15">
        <f t="shared" si="78"/>
        <v>0</v>
      </c>
    </row>
    <row r="5036" spans="1:3" x14ac:dyDescent="0.25">
      <c r="A5036" s="15">
        <v>9290</v>
      </c>
      <c r="B5036" s="15">
        <v>1</v>
      </c>
      <c r="C5036" s="15">
        <f t="shared" si="78"/>
        <v>0</v>
      </c>
    </row>
    <row r="5037" spans="1:3" x14ac:dyDescent="0.25">
      <c r="A5037" s="15">
        <v>574515</v>
      </c>
      <c r="B5037" s="15">
        <v>1</v>
      </c>
      <c r="C5037" s="15">
        <f t="shared" si="78"/>
        <v>0</v>
      </c>
    </row>
    <row r="5038" spans="1:3" x14ac:dyDescent="0.25">
      <c r="A5038" s="15">
        <v>9289</v>
      </c>
      <c r="B5038" s="15">
        <v>2</v>
      </c>
      <c r="C5038" s="15">
        <f t="shared" si="78"/>
        <v>1</v>
      </c>
    </row>
    <row r="5039" spans="1:3" x14ac:dyDescent="0.25">
      <c r="A5039" s="15">
        <v>9287</v>
      </c>
      <c r="B5039" s="15">
        <v>1</v>
      </c>
      <c r="C5039" s="15">
        <f t="shared" si="78"/>
        <v>0</v>
      </c>
    </row>
    <row r="5040" spans="1:3" x14ac:dyDescent="0.25">
      <c r="A5040" s="15">
        <v>132160</v>
      </c>
      <c r="B5040" s="15">
        <v>1</v>
      </c>
      <c r="C5040" s="15">
        <f t="shared" si="78"/>
        <v>0</v>
      </c>
    </row>
    <row r="5041" spans="1:3" x14ac:dyDescent="0.25">
      <c r="A5041" s="15">
        <v>9284</v>
      </c>
      <c r="B5041" s="15">
        <v>1</v>
      </c>
      <c r="C5041" s="15">
        <f t="shared" si="78"/>
        <v>0</v>
      </c>
    </row>
    <row r="5042" spans="1:3" x14ac:dyDescent="0.25">
      <c r="A5042" s="15">
        <v>132158</v>
      </c>
      <c r="B5042" s="15">
        <v>2</v>
      </c>
      <c r="C5042" s="15">
        <f t="shared" si="78"/>
        <v>1</v>
      </c>
    </row>
    <row r="5043" spans="1:3" x14ac:dyDescent="0.25">
      <c r="A5043" s="15">
        <v>9282</v>
      </c>
      <c r="B5043" s="15">
        <v>1</v>
      </c>
      <c r="C5043" s="15">
        <f t="shared" si="78"/>
        <v>0</v>
      </c>
    </row>
    <row r="5044" spans="1:3" x14ac:dyDescent="0.25">
      <c r="A5044" s="15">
        <v>574506</v>
      </c>
      <c r="B5044" s="15">
        <v>1</v>
      </c>
      <c r="C5044" s="15">
        <f t="shared" si="78"/>
        <v>0</v>
      </c>
    </row>
    <row r="5045" spans="1:3" x14ac:dyDescent="0.25">
      <c r="A5045" s="15">
        <v>9278</v>
      </c>
      <c r="B5045" s="15">
        <v>1</v>
      </c>
      <c r="C5045" s="15">
        <f t="shared" si="78"/>
        <v>0</v>
      </c>
    </row>
    <row r="5046" spans="1:3" x14ac:dyDescent="0.25">
      <c r="A5046" s="15">
        <v>9277</v>
      </c>
      <c r="B5046" s="15">
        <v>1</v>
      </c>
      <c r="C5046" s="15">
        <f t="shared" si="78"/>
        <v>0</v>
      </c>
    </row>
    <row r="5047" spans="1:3" x14ac:dyDescent="0.25">
      <c r="A5047" s="15">
        <v>574501</v>
      </c>
      <c r="B5047" s="15">
        <v>1</v>
      </c>
      <c r="C5047" s="15">
        <f t="shared" si="78"/>
        <v>0</v>
      </c>
    </row>
    <row r="5048" spans="1:3" x14ac:dyDescent="0.25">
      <c r="A5048" s="15">
        <v>9276</v>
      </c>
      <c r="B5048" s="15">
        <v>1</v>
      </c>
      <c r="C5048" s="15">
        <f t="shared" si="78"/>
        <v>0</v>
      </c>
    </row>
    <row r="5049" spans="1:3" x14ac:dyDescent="0.25">
      <c r="A5049" s="15">
        <v>9275</v>
      </c>
      <c r="B5049" s="15">
        <v>1</v>
      </c>
      <c r="C5049" s="15">
        <f t="shared" si="78"/>
        <v>0</v>
      </c>
    </row>
    <row r="5050" spans="1:3" x14ac:dyDescent="0.25">
      <c r="A5050" s="15">
        <v>353324</v>
      </c>
      <c r="B5050" s="15">
        <v>1</v>
      </c>
      <c r="C5050" s="15">
        <f t="shared" si="78"/>
        <v>0</v>
      </c>
    </row>
    <row r="5051" spans="1:3" x14ac:dyDescent="0.25">
      <c r="A5051" s="15">
        <v>9274</v>
      </c>
      <c r="B5051" s="15">
        <v>1</v>
      </c>
      <c r="C5051" s="15">
        <f t="shared" si="78"/>
        <v>0</v>
      </c>
    </row>
    <row r="5052" spans="1:3" x14ac:dyDescent="0.25">
      <c r="A5052" s="15">
        <v>255022</v>
      </c>
      <c r="B5052" s="15">
        <v>1</v>
      </c>
      <c r="C5052" s="15">
        <f t="shared" si="78"/>
        <v>0</v>
      </c>
    </row>
    <row r="5053" spans="1:3" x14ac:dyDescent="0.25">
      <c r="A5053" s="15">
        <v>9271</v>
      </c>
      <c r="B5053" s="15">
        <v>1</v>
      </c>
      <c r="C5053" s="15">
        <f t="shared" si="78"/>
        <v>0</v>
      </c>
    </row>
    <row r="5054" spans="1:3" x14ac:dyDescent="0.25">
      <c r="A5054" s="15">
        <v>9270</v>
      </c>
      <c r="B5054" s="15">
        <v>1</v>
      </c>
      <c r="C5054" s="15">
        <f t="shared" si="78"/>
        <v>0</v>
      </c>
    </row>
    <row r="5055" spans="1:3" x14ac:dyDescent="0.25">
      <c r="A5055" s="15">
        <v>574493</v>
      </c>
      <c r="B5055" s="15">
        <v>1</v>
      </c>
      <c r="C5055" s="15">
        <f t="shared" si="78"/>
        <v>0</v>
      </c>
    </row>
    <row r="5056" spans="1:3" x14ac:dyDescent="0.25">
      <c r="A5056" s="15">
        <v>9267</v>
      </c>
      <c r="B5056" s="15">
        <v>1</v>
      </c>
      <c r="C5056" s="15">
        <f t="shared" si="78"/>
        <v>0</v>
      </c>
    </row>
    <row r="5057" spans="1:3" x14ac:dyDescent="0.25">
      <c r="A5057" s="15">
        <v>9266</v>
      </c>
      <c r="B5057" s="15">
        <v>1</v>
      </c>
      <c r="C5057" s="15">
        <f t="shared" si="78"/>
        <v>0</v>
      </c>
    </row>
    <row r="5058" spans="1:3" x14ac:dyDescent="0.25">
      <c r="A5058" s="15">
        <v>9265</v>
      </c>
      <c r="B5058" s="15">
        <v>1</v>
      </c>
      <c r="C5058" s="15">
        <f t="shared" si="78"/>
        <v>0</v>
      </c>
    </row>
    <row r="5059" spans="1:3" x14ac:dyDescent="0.25">
      <c r="A5059" s="15">
        <v>9263</v>
      </c>
      <c r="B5059" s="15">
        <v>1</v>
      </c>
      <c r="C5059" s="15">
        <f t="shared" ref="C5059:C5122" si="79">IF(B5059&gt;1,1,0)</f>
        <v>0</v>
      </c>
    </row>
    <row r="5060" spans="1:3" x14ac:dyDescent="0.25">
      <c r="A5060" s="15">
        <v>9262</v>
      </c>
      <c r="B5060" s="15">
        <v>1</v>
      </c>
      <c r="C5060" s="15">
        <f t="shared" si="79"/>
        <v>0</v>
      </c>
    </row>
    <row r="5061" spans="1:3" x14ac:dyDescent="0.25">
      <c r="A5061" s="15">
        <v>9261</v>
      </c>
      <c r="B5061" s="15">
        <v>1</v>
      </c>
      <c r="C5061" s="15">
        <f t="shared" si="79"/>
        <v>0</v>
      </c>
    </row>
    <row r="5062" spans="1:3" x14ac:dyDescent="0.25">
      <c r="A5062" s="15">
        <v>9260</v>
      </c>
      <c r="B5062" s="15">
        <v>1</v>
      </c>
      <c r="C5062" s="15">
        <f t="shared" si="79"/>
        <v>0</v>
      </c>
    </row>
    <row r="5063" spans="1:3" x14ac:dyDescent="0.25">
      <c r="A5063" s="15">
        <v>9258</v>
      </c>
      <c r="B5063" s="15">
        <v>1</v>
      </c>
      <c r="C5063" s="15">
        <f t="shared" si="79"/>
        <v>0</v>
      </c>
    </row>
    <row r="5064" spans="1:3" x14ac:dyDescent="0.25">
      <c r="A5064" s="15">
        <v>9256</v>
      </c>
      <c r="B5064" s="15">
        <v>1</v>
      </c>
      <c r="C5064" s="15">
        <f t="shared" si="79"/>
        <v>0</v>
      </c>
    </row>
    <row r="5065" spans="1:3" x14ac:dyDescent="0.25">
      <c r="A5065" s="15">
        <v>574480</v>
      </c>
      <c r="B5065" s="15">
        <v>1</v>
      </c>
      <c r="C5065" s="15">
        <f t="shared" si="79"/>
        <v>0</v>
      </c>
    </row>
    <row r="5066" spans="1:3" x14ac:dyDescent="0.25">
      <c r="A5066" s="15">
        <v>9255</v>
      </c>
      <c r="B5066" s="15">
        <v>2</v>
      </c>
      <c r="C5066" s="15">
        <f t="shared" si="79"/>
        <v>1</v>
      </c>
    </row>
    <row r="5067" spans="1:3" x14ac:dyDescent="0.25">
      <c r="A5067" s="15">
        <v>9254</v>
      </c>
      <c r="B5067" s="15">
        <v>1</v>
      </c>
      <c r="C5067" s="15">
        <f t="shared" si="79"/>
        <v>0</v>
      </c>
    </row>
    <row r="5068" spans="1:3" x14ac:dyDescent="0.25">
      <c r="A5068" s="15">
        <v>9253</v>
      </c>
      <c r="B5068" s="15">
        <v>1</v>
      </c>
      <c r="C5068" s="15">
        <f t="shared" si="79"/>
        <v>0</v>
      </c>
    </row>
    <row r="5069" spans="1:3" x14ac:dyDescent="0.25">
      <c r="A5069" s="15">
        <v>9252</v>
      </c>
      <c r="B5069" s="15">
        <v>1</v>
      </c>
      <c r="C5069" s="15">
        <f t="shared" si="79"/>
        <v>0</v>
      </c>
    </row>
    <row r="5070" spans="1:3" x14ac:dyDescent="0.25">
      <c r="A5070" s="15">
        <v>9249</v>
      </c>
      <c r="B5070" s="15">
        <v>1</v>
      </c>
      <c r="C5070" s="15">
        <f t="shared" si="79"/>
        <v>0</v>
      </c>
    </row>
    <row r="5071" spans="1:3" x14ac:dyDescent="0.25">
      <c r="A5071" s="15">
        <v>353299</v>
      </c>
      <c r="B5071" s="15">
        <v>1</v>
      </c>
      <c r="C5071" s="15">
        <f t="shared" si="79"/>
        <v>0</v>
      </c>
    </row>
    <row r="5072" spans="1:3" x14ac:dyDescent="0.25">
      <c r="A5072" s="15">
        <v>9248</v>
      </c>
      <c r="B5072" s="15">
        <v>1</v>
      </c>
      <c r="C5072" s="15">
        <f t="shared" si="79"/>
        <v>0</v>
      </c>
    </row>
    <row r="5073" spans="1:3" x14ac:dyDescent="0.25">
      <c r="A5073" s="15">
        <v>9247</v>
      </c>
      <c r="B5073" s="15">
        <v>1</v>
      </c>
      <c r="C5073" s="15">
        <f t="shared" si="79"/>
        <v>0</v>
      </c>
    </row>
    <row r="5074" spans="1:3" x14ac:dyDescent="0.25">
      <c r="A5074" s="15">
        <v>9246</v>
      </c>
      <c r="B5074" s="15">
        <v>1</v>
      </c>
      <c r="C5074" s="15">
        <f t="shared" si="79"/>
        <v>0</v>
      </c>
    </row>
    <row r="5075" spans="1:3" x14ac:dyDescent="0.25">
      <c r="A5075" s="15">
        <v>9245</v>
      </c>
      <c r="B5075" s="15">
        <v>1</v>
      </c>
      <c r="C5075" s="15">
        <f t="shared" si="79"/>
        <v>0</v>
      </c>
    </row>
    <row r="5076" spans="1:3" x14ac:dyDescent="0.25">
      <c r="A5076" s="15">
        <v>9244</v>
      </c>
      <c r="B5076" s="15">
        <v>3</v>
      </c>
      <c r="C5076" s="15">
        <f t="shared" si="79"/>
        <v>1</v>
      </c>
    </row>
    <row r="5077" spans="1:3" x14ac:dyDescent="0.25">
      <c r="A5077" s="15">
        <v>353293</v>
      </c>
      <c r="B5077" s="15">
        <v>1</v>
      </c>
      <c r="C5077" s="15">
        <f t="shared" si="79"/>
        <v>0</v>
      </c>
    </row>
    <row r="5078" spans="1:3" x14ac:dyDescent="0.25">
      <c r="A5078" s="15">
        <v>9242</v>
      </c>
      <c r="B5078" s="15">
        <v>1</v>
      </c>
      <c r="C5078" s="15">
        <f t="shared" si="79"/>
        <v>0</v>
      </c>
    </row>
    <row r="5079" spans="1:3" x14ac:dyDescent="0.25">
      <c r="A5079" s="15">
        <v>9241</v>
      </c>
      <c r="B5079" s="15">
        <v>6</v>
      </c>
      <c r="C5079" s="15">
        <f t="shared" si="79"/>
        <v>1</v>
      </c>
    </row>
    <row r="5080" spans="1:3" x14ac:dyDescent="0.25">
      <c r="A5080" s="15">
        <v>9240</v>
      </c>
      <c r="B5080" s="15">
        <v>1</v>
      </c>
      <c r="C5080" s="15">
        <f t="shared" si="79"/>
        <v>0</v>
      </c>
    </row>
    <row r="5081" spans="1:3" x14ac:dyDescent="0.25">
      <c r="A5081" s="15">
        <v>9238</v>
      </c>
      <c r="B5081" s="15">
        <v>1</v>
      </c>
      <c r="C5081" s="15">
        <f t="shared" si="79"/>
        <v>0</v>
      </c>
    </row>
    <row r="5082" spans="1:3" x14ac:dyDescent="0.25">
      <c r="A5082" s="15">
        <v>132112</v>
      </c>
      <c r="B5082" s="15">
        <v>1</v>
      </c>
      <c r="C5082" s="15">
        <f t="shared" si="79"/>
        <v>0</v>
      </c>
    </row>
    <row r="5083" spans="1:3" x14ac:dyDescent="0.25">
      <c r="A5083" s="15">
        <v>9236</v>
      </c>
      <c r="B5083" s="15">
        <v>1</v>
      </c>
      <c r="C5083" s="15">
        <f t="shared" si="79"/>
        <v>0</v>
      </c>
    </row>
    <row r="5084" spans="1:3" x14ac:dyDescent="0.25">
      <c r="A5084" s="15">
        <v>9235</v>
      </c>
      <c r="B5084" s="15">
        <v>1</v>
      </c>
      <c r="C5084" s="15">
        <f t="shared" si="79"/>
        <v>0</v>
      </c>
    </row>
    <row r="5085" spans="1:3" x14ac:dyDescent="0.25">
      <c r="A5085" s="15">
        <v>9232</v>
      </c>
      <c r="B5085" s="15">
        <v>1</v>
      </c>
      <c r="C5085" s="15">
        <f t="shared" si="79"/>
        <v>0</v>
      </c>
    </row>
    <row r="5086" spans="1:3" x14ac:dyDescent="0.25">
      <c r="A5086" s="15">
        <v>9231</v>
      </c>
      <c r="B5086" s="15">
        <v>2</v>
      </c>
      <c r="C5086" s="15">
        <f t="shared" si="79"/>
        <v>1</v>
      </c>
    </row>
    <row r="5087" spans="1:3" x14ac:dyDescent="0.25">
      <c r="A5087" s="15">
        <v>574455</v>
      </c>
      <c r="B5087" s="15">
        <v>1</v>
      </c>
      <c r="C5087" s="15">
        <f t="shared" si="79"/>
        <v>0</v>
      </c>
    </row>
    <row r="5088" spans="1:3" x14ac:dyDescent="0.25">
      <c r="A5088" s="15">
        <v>9230</v>
      </c>
      <c r="B5088" s="15">
        <v>1</v>
      </c>
      <c r="C5088" s="15">
        <f t="shared" si="79"/>
        <v>0</v>
      </c>
    </row>
    <row r="5089" spans="1:3" x14ac:dyDescent="0.25">
      <c r="A5089" s="15">
        <v>9229</v>
      </c>
      <c r="B5089" s="15">
        <v>1</v>
      </c>
      <c r="C5089" s="15">
        <f t="shared" si="79"/>
        <v>0</v>
      </c>
    </row>
    <row r="5090" spans="1:3" x14ac:dyDescent="0.25">
      <c r="A5090" s="15">
        <v>9228</v>
      </c>
      <c r="B5090" s="15">
        <v>1</v>
      </c>
      <c r="C5090" s="15">
        <f t="shared" si="79"/>
        <v>0</v>
      </c>
    </row>
    <row r="5091" spans="1:3" x14ac:dyDescent="0.25">
      <c r="A5091" s="15">
        <v>9227</v>
      </c>
      <c r="B5091" s="15">
        <v>2</v>
      </c>
      <c r="C5091" s="15">
        <f t="shared" si="79"/>
        <v>1</v>
      </c>
    </row>
    <row r="5092" spans="1:3" x14ac:dyDescent="0.25">
      <c r="A5092" s="15">
        <v>574449</v>
      </c>
      <c r="B5092" s="15">
        <v>1</v>
      </c>
      <c r="C5092" s="15">
        <f t="shared" si="79"/>
        <v>0</v>
      </c>
    </row>
    <row r="5093" spans="1:3" x14ac:dyDescent="0.25">
      <c r="A5093" s="15">
        <v>9223</v>
      </c>
      <c r="B5093" s="15">
        <v>1</v>
      </c>
      <c r="C5093" s="15">
        <f t="shared" si="79"/>
        <v>0</v>
      </c>
    </row>
    <row r="5094" spans="1:3" x14ac:dyDescent="0.25">
      <c r="A5094" s="15">
        <v>574447</v>
      </c>
      <c r="B5094" s="15">
        <v>1</v>
      </c>
      <c r="C5094" s="15">
        <f t="shared" si="79"/>
        <v>0</v>
      </c>
    </row>
    <row r="5095" spans="1:3" x14ac:dyDescent="0.25">
      <c r="A5095" s="15">
        <v>9221</v>
      </c>
      <c r="B5095" s="15">
        <v>1</v>
      </c>
      <c r="C5095" s="15">
        <f t="shared" si="79"/>
        <v>0</v>
      </c>
    </row>
    <row r="5096" spans="1:3" x14ac:dyDescent="0.25">
      <c r="A5096" s="15">
        <v>9220</v>
      </c>
      <c r="B5096" s="15">
        <v>1</v>
      </c>
      <c r="C5096" s="15">
        <f t="shared" si="79"/>
        <v>0</v>
      </c>
    </row>
    <row r="5097" spans="1:3" x14ac:dyDescent="0.25">
      <c r="A5097" s="15">
        <v>9219</v>
      </c>
      <c r="B5097" s="15">
        <v>1</v>
      </c>
      <c r="C5097" s="15">
        <f t="shared" si="79"/>
        <v>0</v>
      </c>
    </row>
    <row r="5098" spans="1:3" x14ac:dyDescent="0.25">
      <c r="A5098" s="15">
        <v>9218</v>
      </c>
      <c r="B5098" s="15">
        <v>1</v>
      </c>
      <c r="C5098" s="15">
        <f t="shared" si="79"/>
        <v>0</v>
      </c>
    </row>
    <row r="5099" spans="1:3" x14ac:dyDescent="0.25">
      <c r="A5099" s="15">
        <v>574442</v>
      </c>
      <c r="B5099" s="15">
        <v>1</v>
      </c>
      <c r="C5099" s="15">
        <f t="shared" si="79"/>
        <v>0</v>
      </c>
    </row>
    <row r="5100" spans="1:3" x14ac:dyDescent="0.25">
      <c r="A5100" s="15">
        <v>9217</v>
      </c>
      <c r="B5100" s="15">
        <v>3</v>
      </c>
      <c r="C5100" s="15">
        <f t="shared" si="79"/>
        <v>1</v>
      </c>
    </row>
    <row r="5101" spans="1:3" x14ac:dyDescent="0.25">
      <c r="A5101" s="15">
        <v>9215</v>
      </c>
      <c r="B5101" s="15">
        <v>4</v>
      </c>
      <c r="C5101" s="15">
        <f t="shared" si="79"/>
        <v>1</v>
      </c>
    </row>
    <row r="5102" spans="1:3" x14ac:dyDescent="0.25">
      <c r="A5102" s="15">
        <v>402415</v>
      </c>
      <c r="B5102" s="15">
        <v>1</v>
      </c>
      <c r="C5102" s="15">
        <f t="shared" si="79"/>
        <v>0</v>
      </c>
    </row>
    <row r="5103" spans="1:3" x14ac:dyDescent="0.25">
      <c r="A5103" s="15">
        <v>9214</v>
      </c>
      <c r="B5103" s="15">
        <v>1</v>
      </c>
      <c r="C5103" s="15">
        <f t="shared" si="79"/>
        <v>0</v>
      </c>
    </row>
    <row r="5104" spans="1:3" x14ac:dyDescent="0.25">
      <c r="A5104" s="15">
        <v>9213</v>
      </c>
      <c r="B5104" s="15">
        <v>1</v>
      </c>
      <c r="C5104" s="15">
        <f t="shared" si="79"/>
        <v>0</v>
      </c>
    </row>
    <row r="5105" spans="1:3" x14ac:dyDescent="0.25">
      <c r="A5105" s="15">
        <v>9212</v>
      </c>
      <c r="B5105" s="15">
        <v>1</v>
      </c>
      <c r="C5105" s="15">
        <f t="shared" si="79"/>
        <v>0</v>
      </c>
    </row>
    <row r="5106" spans="1:3" x14ac:dyDescent="0.25">
      <c r="A5106" s="15">
        <v>9211</v>
      </c>
      <c r="B5106" s="15">
        <v>3</v>
      </c>
      <c r="C5106" s="15">
        <f t="shared" si="79"/>
        <v>1</v>
      </c>
    </row>
    <row r="5107" spans="1:3" x14ac:dyDescent="0.25">
      <c r="A5107" s="15">
        <v>574435</v>
      </c>
      <c r="B5107" s="15">
        <v>1</v>
      </c>
      <c r="C5107" s="15">
        <f t="shared" si="79"/>
        <v>0</v>
      </c>
    </row>
    <row r="5108" spans="1:3" x14ac:dyDescent="0.25">
      <c r="A5108" s="15">
        <v>9210</v>
      </c>
      <c r="B5108" s="15">
        <v>2</v>
      </c>
      <c r="C5108" s="15">
        <f t="shared" si="79"/>
        <v>1</v>
      </c>
    </row>
    <row r="5109" spans="1:3" x14ac:dyDescent="0.25">
      <c r="A5109" s="15">
        <v>9209</v>
      </c>
      <c r="B5109" s="15">
        <v>1</v>
      </c>
      <c r="C5109" s="15">
        <f t="shared" si="79"/>
        <v>0</v>
      </c>
    </row>
    <row r="5110" spans="1:3" x14ac:dyDescent="0.25">
      <c r="A5110" s="15">
        <v>9208</v>
      </c>
      <c r="B5110" s="15">
        <v>1</v>
      </c>
      <c r="C5110" s="15">
        <f t="shared" si="79"/>
        <v>0</v>
      </c>
    </row>
    <row r="5111" spans="1:3" x14ac:dyDescent="0.25">
      <c r="A5111" s="15">
        <v>9204</v>
      </c>
      <c r="B5111" s="15">
        <v>1</v>
      </c>
      <c r="C5111" s="15">
        <f t="shared" si="79"/>
        <v>0</v>
      </c>
    </row>
    <row r="5112" spans="1:3" x14ac:dyDescent="0.25">
      <c r="A5112" s="15">
        <v>9203</v>
      </c>
      <c r="B5112" s="15">
        <v>1</v>
      </c>
      <c r="C5112" s="15">
        <f t="shared" si="79"/>
        <v>0</v>
      </c>
    </row>
    <row r="5113" spans="1:3" x14ac:dyDescent="0.25">
      <c r="A5113" s="15">
        <v>9202</v>
      </c>
      <c r="B5113" s="15">
        <v>1</v>
      </c>
      <c r="C5113" s="15">
        <f t="shared" si="79"/>
        <v>0</v>
      </c>
    </row>
    <row r="5114" spans="1:3" x14ac:dyDescent="0.25">
      <c r="A5114" s="15">
        <v>9201</v>
      </c>
      <c r="B5114" s="15">
        <v>1</v>
      </c>
      <c r="C5114" s="15">
        <f t="shared" si="79"/>
        <v>0</v>
      </c>
    </row>
    <row r="5115" spans="1:3" x14ac:dyDescent="0.25">
      <c r="A5115" s="15">
        <v>9200</v>
      </c>
      <c r="B5115" s="15">
        <v>1</v>
      </c>
      <c r="C5115" s="15">
        <f t="shared" si="79"/>
        <v>0</v>
      </c>
    </row>
    <row r="5116" spans="1:3" x14ac:dyDescent="0.25">
      <c r="A5116" s="15">
        <v>9197</v>
      </c>
      <c r="B5116" s="15">
        <v>3</v>
      </c>
      <c r="C5116" s="15">
        <f t="shared" si="79"/>
        <v>1</v>
      </c>
    </row>
    <row r="5117" spans="1:3" x14ac:dyDescent="0.25">
      <c r="A5117" s="15">
        <v>9196</v>
      </c>
      <c r="B5117" s="15">
        <v>1</v>
      </c>
      <c r="C5117" s="15">
        <f t="shared" si="79"/>
        <v>0</v>
      </c>
    </row>
    <row r="5118" spans="1:3" x14ac:dyDescent="0.25">
      <c r="A5118" s="15">
        <v>9194</v>
      </c>
      <c r="B5118" s="15">
        <v>1</v>
      </c>
      <c r="C5118" s="15">
        <f t="shared" si="79"/>
        <v>0</v>
      </c>
    </row>
    <row r="5119" spans="1:3" x14ac:dyDescent="0.25">
      <c r="A5119" s="15">
        <v>9193</v>
      </c>
      <c r="B5119" s="15">
        <v>1</v>
      </c>
      <c r="C5119" s="15">
        <f t="shared" si="79"/>
        <v>0</v>
      </c>
    </row>
    <row r="5120" spans="1:3" x14ac:dyDescent="0.25">
      <c r="A5120" s="15">
        <v>9191</v>
      </c>
      <c r="B5120" s="15">
        <v>1</v>
      </c>
      <c r="C5120" s="15">
        <f t="shared" si="79"/>
        <v>0</v>
      </c>
    </row>
    <row r="5121" spans="1:3" x14ac:dyDescent="0.25">
      <c r="A5121" s="15">
        <v>9189</v>
      </c>
      <c r="B5121" s="15">
        <v>1</v>
      </c>
      <c r="C5121" s="15">
        <f t="shared" si="79"/>
        <v>0</v>
      </c>
    </row>
    <row r="5122" spans="1:3" x14ac:dyDescent="0.25">
      <c r="A5122" s="15">
        <v>574413</v>
      </c>
      <c r="B5122" s="15">
        <v>1</v>
      </c>
      <c r="C5122" s="15">
        <f t="shared" si="79"/>
        <v>0</v>
      </c>
    </row>
    <row r="5123" spans="1:3" x14ac:dyDescent="0.25">
      <c r="A5123" s="15">
        <v>353238</v>
      </c>
      <c r="B5123" s="15">
        <v>1</v>
      </c>
      <c r="C5123" s="15">
        <f t="shared" ref="C5123:C5186" si="80">IF(B5123&gt;1,1,0)</f>
        <v>0</v>
      </c>
    </row>
    <row r="5124" spans="1:3" x14ac:dyDescent="0.25">
      <c r="A5124" s="15">
        <v>9188</v>
      </c>
      <c r="B5124" s="15">
        <v>1</v>
      </c>
      <c r="C5124" s="15">
        <f t="shared" si="80"/>
        <v>0</v>
      </c>
    </row>
    <row r="5125" spans="1:3" x14ac:dyDescent="0.25">
      <c r="A5125" s="15">
        <v>9187</v>
      </c>
      <c r="B5125" s="15">
        <v>2</v>
      </c>
      <c r="C5125" s="15">
        <f t="shared" si="80"/>
        <v>1</v>
      </c>
    </row>
    <row r="5126" spans="1:3" x14ac:dyDescent="0.25">
      <c r="A5126" s="15">
        <v>574411</v>
      </c>
      <c r="B5126" s="15">
        <v>1</v>
      </c>
      <c r="C5126" s="15">
        <f t="shared" si="80"/>
        <v>0</v>
      </c>
    </row>
    <row r="5127" spans="1:3" x14ac:dyDescent="0.25">
      <c r="A5127" s="15">
        <v>9186</v>
      </c>
      <c r="B5127" s="15">
        <v>1</v>
      </c>
      <c r="C5127" s="15">
        <f t="shared" si="80"/>
        <v>0</v>
      </c>
    </row>
    <row r="5128" spans="1:3" x14ac:dyDescent="0.25">
      <c r="A5128" s="15">
        <v>9185</v>
      </c>
      <c r="B5128" s="15">
        <v>1</v>
      </c>
      <c r="C5128" s="15">
        <f t="shared" si="80"/>
        <v>0</v>
      </c>
    </row>
    <row r="5129" spans="1:3" x14ac:dyDescent="0.25">
      <c r="A5129" s="15">
        <v>9184</v>
      </c>
      <c r="B5129" s="15">
        <v>1</v>
      </c>
      <c r="C5129" s="15">
        <f t="shared" si="80"/>
        <v>0</v>
      </c>
    </row>
    <row r="5130" spans="1:3" x14ac:dyDescent="0.25">
      <c r="A5130" s="15">
        <v>9183</v>
      </c>
      <c r="B5130" s="15">
        <v>1</v>
      </c>
      <c r="C5130" s="15">
        <f t="shared" si="80"/>
        <v>0</v>
      </c>
    </row>
    <row r="5131" spans="1:3" x14ac:dyDescent="0.25">
      <c r="A5131" s="15">
        <v>9182</v>
      </c>
      <c r="B5131" s="15">
        <v>1</v>
      </c>
      <c r="C5131" s="15">
        <f t="shared" si="80"/>
        <v>0</v>
      </c>
    </row>
    <row r="5132" spans="1:3" x14ac:dyDescent="0.25">
      <c r="A5132" s="15">
        <v>402381</v>
      </c>
      <c r="B5132" s="15">
        <v>1</v>
      </c>
      <c r="C5132" s="15">
        <f t="shared" si="80"/>
        <v>0</v>
      </c>
    </row>
    <row r="5133" spans="1:3" x14ac:dyDescent="0.25">
      <c r="A5133" s="15">
        <v>9181</v>
      </c>
      <c r="B5133" s="15">
        <v>1</v>
      </c>
      <c r="C5133" s="15">
        <f t="shared" si="80"/>
        <v>0</v>
      </c>
    </row>
    <row r="5134" spans="1:3" x14ac:dyDescent="0.25">
      <c r="A5134" s="15">
        <v>9180</v>
      </c>
      <c r="B5134" s="15">
        <v>2</v>
      </c>
      <c r="C5134" s="15">
        <f t="shared" si="80"/>
        <v>1</v>
      </c>
    </row>
    <row r="5135" spans="1:3" x14ac:dyDescent="0.25">
      <c r="A5135" s="15">
        <v>9179</v>
      </c>
      <c r="B5135" s="15">
        <v>2</v>
      </c>
      <c r="C5135" s="15">
        <f t="shared" si="80"/>
        <v>1</v>
      </c>
    </row>
    <row r="5136" spans="1:3" x14ac:dyDescent="0.25">
      <c r="A5136" s="15">
        <v>9177</v>
      </c>
      <c r="B5136" s="15">
        <v>1</v>
      </c>
      <c r="C5136" s="15">
        <f t="shared" si="80"/>
        <v>0</v>
      </c>
    </row>
    <row r="5137" spans="1:3" x14ac:dyDescent="0.25">
      <c r="A5137" s="15">
        <v>9175</v>
      </c>
      <c r="B5137" s="15">
        <v>1</v>
      </c>
      <c r="C5137" s="15">
        <f t="shared" si="80"/>
        <v>0</v>
      </c>
    </row>
    <row r="5138" spans="1:3" x14ac:dyDescent="0.25">
      <c r="A5138" s="15">
        <v>9173</v>
      </c>
      <c r="B5138" s="15">
        <v>1</v>
      </c>
      <c r="C5138" s="15">
        <f t="shared" si="80"/>
        <v>0</v>
      </c>
    </row>
    <row r="5139" spans="1:3" x14ac:dyDescent="0.25">
      <c r="A5139" s="15">
        <v>9172</v>
      </c>
      <c r="B5139" s="15">
        <v>1</v>
      </c>
      <c r="C5139" s="15">
        <f t="shared" si="80"/>
        <v>0</v>
      </c>
    </row>
    <row r="5140" spans="1:3" x14ac:dyDescent="0.25">
      <c r="A5140" s="15">
        <v>9170</v>
      </c>
      <c r="B5140" s="15">
        <v>1</v>
      </c>
      <c r="C5140" s="15">
        <f t="shared" si="80"/>
        <v>0</v>
      </c>
    </row>
    <row r="5141" spans="1:3" x14ac:dyDescent="0.25">
      <c r="A5141" s="15">
        <v>353219</v>
      </c>
      <c r="B5141" s="15">
        <v>1</v>
      </c>
      <c r="C5141" s="15">
        <f t="shared" si="80"/>
        <v>0</v>
      </c>
    </row>
    <row r="5142" spans="1:3" x14ac:dyDescent="0.25">
      <c r="A5142" s="15">
        <v>9169</v>
      </c>
      <c r="B5142" s="15">
        <v>1</v>
      </c>
      <c r="C5142" s="15">
        <f t="shared" si="80"/>
        <v>0</v>
      </c>
    </row>
    <row r="5143" spans="1:3" x14ac:dyDescent="0.25">
      <c r="A5143" s="15">
        <v>9168</v>
      </c>
      <c r="B5143" s="15">
        <v>1</v>
      </c>
      <c r="C5143" s="15">
        <f t="shared" si="80"/>
        <v>0</v>
      </c>
    </row>
    <row r="5144" spans="1:3" x14ac:dyDescent="0.25">
      <c r="A5144" s="15">
        <v>9167</v>
      </c>
      <c r="B5144" s="15">
        <v>1</v>
      </c>
      <c r="C5144" s="15">
        <f t="shared" si="80"/>
        <v>0</v>
      </c>
    </row>
    <row r="5145" spans="1:3" x14ac:dyDescent="0.25">
      <c r="A5145" s="15">
        <v>9166</v>
      </c>
      <c r="B5145" s="15">
        <v>1</v>
      </c>
      <c r="C5145" s="15">
        <f t="shared" si="80"/>
        <v>0</v>
      </c>
    </row>
    <row r="5146" spans="1:3" x14ac:dyDescent="0.25">
      <c r="A5146" s="15">
        <v>9163</v>
      </c>
      <c r="B5146" s="15">
        <v>2</v>
      </c>
      <c r="C5146" s="15">
        <f t="shared" si="80"/>
        <v>1</v>
      </c>
    </row>
    <row r="5147" spans="1:3" x14ac:dyDescent="0.25">
      <c r="A5147" s="15">
        <v>9162</v>
      </c>
      <c r="B5147" s="15">
        <v>1</v>
      </c>
      <c r="C5147" s="15">
        <f t="shared" si="80"/>
        <v>0</v>
      </c>
    </row>
    <row r="5148" spans="1:3" x14ac:dyDescent="0.25">
      <c r="A5148" s="15">
        <v>254910</v>
      </c>
      <c r="B5148" s="15">
        <v>1</v>
      </c>
      <c r="C5148" s="15">
        <f t="shared" si="80"/>
        <v>0</v>
      </c>
    </row>
    <row r="5149" spans="1:3" x14ac:dyDescent="0.25">
      <c r="A5149" s="15">
        <v>9159</v>
      </c>
      <c r="B5149" s="15">
        <v>1</v>
      </c>
      <c r="C5149" s="15">
        <f t="shared" si="80"/>
        <v>0</v>
      </c>
    </row>
    <row r="5150" spans="1:3" x14ac:dyDescent="0.25">
      <c r="A5150" s="15">
        <v>9158</v>
      </c>
      <c r="B5150" s="15">
        <v>1</v>
      </c>
      <c r="C5150" s="15">
        <f t="shared" si="80"/>
        <v>0</v>
      </c>
    </row>
    <row r="5151" spans="1:3" x14ac:dyDescent="0.25">
      <c r="A5151" s="15">
        <v>9156</v>
      </c>
      <c r="B5151" s="15">
        <v>1</v>
      </c>
      <c r="C5151" s="15">
        <f t="shared" si="80"/>
        <v>0</v>
      </c>
    </row>
    <row r="5152" spans="1:3" x14ac:dyDescent="0.25">
      <c r="A5152" s="15">
        <v>9154</v>
      </c>
      <c r="B5152" s="15">
        <v>1</v>
      </c>
      <c r="C5152" s="15">
        <f t="shared" si="80"/>
        <v>0</v>
      </c>
    </row>
    <row r="5153" spans="1:3" x14ac:dyDescent="0.25">
      <c r="A5153" s="15">
        <v>9153</v>
      </c>
      <c r="B5153" s="15">
        <v>1</v>
      </c>
      <c r="C5153" s="15">
        <f t="shared" si="80"/>
        <v>0</v>
      </c>
    </row>
    <row r="5154" spans="1:3" x14ac:dyDescent="0.25">
      <c r="A5154" s="15">
        <v>9152</v>
      </c>
      <c r="B5154" s="15">
        <v>3</v>
      </c>
      <c r="C5154" s="15">
        <f t="shared" si="80"/>
        <v>1</v>
      </c>
    </row>
    <row r="5155" spans="1:3" x14ac:dyDescent="0.25">
      <c r="A5155" s="15">
        <v>9151</v>
      </c>
      <c r="B5155" s="15">
        <v>1</v>
      </c>
      <c r="C5155" s="15">
        <f t="shared" si="80"/>
        <v>0</v>
      </c>
    </row>
    <row r="5156" spans="1:3" x14ac:dyDescent="0.25">
      <c r="A5156" s="15">
        <v>9150</v>
      </c>
      <c r="B5156" s="15">
        <v>2</v>
      </c>
      <c r="C5156" s="15">
        <f t="shared" si="80"/>
        <v>1</v>
      </c>
    </row>
    <row r="5157" spans="1:3" x14ac:dyDescent="0.25">
      <c r="A5157" s="15">
        <v>9149</v>
      </c>
      <c r="B5157" s="15">
        <v>1</v>
      </c>
      <c r="C5157" s="15">
        <f t="shared" si="80"/>
        <v>0</v>
      </c>
    </row>
    <row r="5158" spans="1:3" x14ac:dyDescent="0.25">
      <c r="A5158" s="15">
        <v>9148</v>
      </c>
      <c r="B5158" s="15">
        <v>1</v>
      </c>
      <c r="C5158" s="15">
        <f t="shared" si="80"/>
        <v>0</v>
      </c>
    </row>
    <row r="5159" spans="1:3" x14ac:dyDescent="0.25">
      <c r="A5159" s="15">
        <v>9147</v>
      </c>
      <c r="B5159" s="15">
        <v>1</v>
      </c>
      <c r="C5159" s="15">
        <f t="shared" si="80"/>
        <v>0</v>
      </c>
    </row>
    <row r="5160" spans="1:3" x14ac:dyDescent="0.25">
      <c r="A5160" s="15">
        <v>9146</v>
      </c>
      <c r="B5160" s="15">
        <v>1</v>
      </c>
      <c r="C5160" s="15">
        <f t="shared" si="80"/>
        <v>0</v>
      </c>
    </row>
    <row r="5161" spans="1:3" x14ac:dyDescent="0.25">
      <c r="A5161" s="15">
        <v>9145</v>
      </c>
      <c r="B5161" s="15">
        <v>1</v>
      </c>
      <c r="C5161" s="15">
        <f t="shared" si="80"/>
        <v>0</v>
      </c>
    </row>
    <row r="5162" spans="1:3" x14ac:dyDescent="0.25">
      <c r="A5162" s="15">
        <v>9144</v>
      </c>
      <c r="B5162" s="15">
        <v>1</v>
      </c>
      <c r="C5162" s="15">
        <f t="shared" si="80"/>
        <v>0</v>
      </c>
    </row>
    <row r="5163" spans="1:3" x14ac:dyDescent="0.25">
      <c r="A5163" s="15">
        <v>9143</v>
      </c>
      <c r="B5163" s="15">
        <v>1</v>
      </c>
      <c r="C5163" s="15">
        <f t="shared" si="80"/>
        <v>0</v>
      </c>
    </row>
    <row r="5164" spans="1:3" x14ac:dyDescent="0.25">
      <c r="A5164" s="15">
        <v>9142</v>
      </c>
      <c r="B5164" s="15">
        <v>1</v>
      </c>
      <c r="C5164" s="15">
        <f t="shared" si="80"/>
        <v>0</v>
      </c>
    </row>
    <row r="5165" spans="1:3" x14ac:dyDescent="0.25">
      <c r="A5165" s="15">
        <v>9141</v>
      </c>
      <c r="B5165" s="15">
        <v>1</v>
      </c>
      <c r="C5165" s="15">
        <f t="shared" si="80"/>
        <v>0</v>
      </c>
    </row>
    <row r="5166" spans="1:3" x14ac:dyDescent="0.25">
      <c r="A5166" s="15">
        <v>9140</v>
      </c>
      <c r="B5166" s="15">
        <v>1</v>
      </c>
      <c r="C5166" s="15">
        <f t="shared" si="80"/>
        <v>0</v>
      </c>
    </row>
    <row r="5167" spans="1:3" x14ac:dyDescent="0.25">
      <c r="A5167" s="15">
        <v>353189</v>
      </c>
      <c r="B5167" s="15">
        <v>1</v>
      </c>
      <c r="C5167" s="15">
        <f t="shared" si="80"/>
        <v>0</v>
      </c>
    </row>
    <row r="5168" spans="1:3" x14ac:dyDescent="0.25">
      <c r="A5168" s="15">
        <v>9139</v>
      </c>
      <c r="B5168" s="15">
        <v>1</v>
      </c>
      <c r="C5168" s="15">
        <f t="shared" si="80"/>
        <v>0</v>
      </c>
    </row>
    <row r="5169" spans="1:3" x14ac:dyDescent="0.25">
      <c r="A5169" s="15">
        <v>9138</v>
      </c>
      <c r="B5169" s="15">
        <v>1</v>
      </c>
      <c r="C5169" s="15">
        <f t="shared" si="80"/>
        <v>0</v>
      </c>
    </row>
    <row r="5170" spans="1:3" x14ac:dyDescent="0.25">
      <c r="A5170" s="15">
        <v>9135</v>
      </c>
      <c r="B5170" s="15">
        <v>1</v>
      </c>
      <c r="C5170" s="15">
        <f t="shared" si="80"/>
        <v>0</v>
      </c>
    </row>
    <row r="5171" spans="1:3" x14ac:dyDescent="0.25">
      <c r="A5171" s="15">
        <v>9134</v>
      </c>
      <c r="B5171" s="15">
        <v>1</v>
      </c>
      <c r="C5171" s="15">
        <f t="shared" si="80"/>
        <v>0</v>
      </c>
    </row>
    <row r="5172" spans="1:3" x14ac:dyDescent="0.25">
      <c r="A5172" s="15">
        <v>9133</v>
      </c>
      <c r="B5172" s="15">
        <v>1</v>
      </c>
      <c r="C5172" s="15">
        <f t="shared" si="80"/>
        <v>0</v>
      </c>
    </row>
    <row r="5173" spans="1:3" x14ac:dyDescent="0.25">
      <c r="A5173" s="15">
        <v>9132</v>
      </c>
      <c r="B5173" s="15">
        <v>2</v>
      </c>
      <c r="C5173" s="15">
        <f t="shared" si="80"/>
        <v>1</v>
      </c>
    </row>
    <row r="5174" spans="1:3" x14ac:dyDescent="0.25">
      <c r="A5174" s="15">
        <v>9131</v>
      </c>
      <c r="B5174" s="15">
        <v>2</v>
      </c>
      <c r="C5174" s="15">
        <f t="shared" si="80"/>
        <v>1</v>
      </c>
    </row>
    <row r="5175" spans="1:3" x14ac:dyDescent="0.25">
      <c r="A5175" s="15">
        <v>9130</v>
      </c>
      <c r="B5175" s="15">
        <v>1</v>
      </c>
      <c r="C5175" s="15">
        <f t="shared" si="80"/>
        <v>0</v>
      </c>
    </row>
    <row r="5176" spans="1:3" x14ac:dyDescent="0.25">
      <c r="A5176" s="15">
        <v>9129</v>
      </c>
      <c r="B5176" s="15">
        <v>2</v>
      </c>
      <c r="C5176" s="15">
        <f t="shared" si="80"/>
        <v>1</v>
      </c>
    </row>
    <row r="5177" spans="1:3" x14ac:dyDescent="0.25">
      <c r="A5177" s="15">
        <v>9128</v>
      </c>
      <c r="B5177" s="15">
        <v>1</v>
      </c>
      <c r="C5177" s="15">
        <f t="shared" si="80"/>
        <v>0</v>
      </c>
    </row>
    <row r="5178" spans="1:3" x14ac:dyDescent="0.25">
      <c r="A5178" s="15">
        <v>9127</v>
      </c>
      <c r="B5178" s="15">
        <v>1</v>
      </c>
      <c r="C5178" s="15">
        <f t="shared" si="80"/>
        <v>0</v>
      </c>
    </row>
    <row r="5179" spans="1:3" x14ac:dyDescent="0.25">
      <c r="A5179" s="15">
        <v>9126</v>
      </c>
      <c r="B5179" s="15">
        <v>2</v>
      </c>
      <c r="C5179" s="15">
        <f t="shared" si="80"/>
        <v>1</v>
      </c>
    </row>
    <row r="5180" spans="1:3" x14ac:dyDescent="0.25">
      <c r="A5180" s="15">
        <v>9125</v>
      </c>
      <c r="B5180" s="15">
        <v>1</v>
      </c>
      <c r="C5180" s="15">
        <f t="shared" si="80"/>
        <v>0</v>
      </c>
    </row>
    <row r="5181" spans="1:3" x14ac:dyDescent="0.25">
      <c r="A5181" s="15">
        <v>353174</v>
      </c>
      <c r="B5181" s="15">
        <v>1</v>
      </c>
      <c r="C5181" s="15">
        <f t="shared" si="80"/>
        <v>0</v>
      </c>
    </row>
    <row r="5182" spans="1:3" x14ac:dyDescent="0.25">
      <c r="A5182" s="15">
        <v>9124</v>
      </c>
      <c r="B5182" s="15">
        <v>1</v>
      </c>
      <c r="C5182" s="15">
        <f t="shared" si="80"/>
        <v>0</v>
      </c>
    </row>
    <row r="5183" spans="1:3" x14ac:dyDescent="0.25">
      <c r="A5183" s="15">
        <v>9123</v>
      </c>
      <c r="B5183" s="15">
        <v>1</v>
      </c>
      <c r="C5183" s="15">
        <f t="shared" si="80"/>
        <v>0</v>
      </c>
    </row>
    <row r="5184" spans="1:3" x14ac:dyDescent="0.25">
      <c r="A5184" s="15">
        <v>353173</v>
      </c>
      <c r="B5184" s="15">
        <v>1</v>
      </c>
      <c r="C5184" s="15">
        <f t="shared" si="80"/>
        <v>0</v>
      </c>
    </row>
    <row r="5185" spans="1:3" x14ac:dyDescent="0.25">
      <c r="A5185" s="15">
        <v>9122</v>
      </c>
      <c r="B5185" s="15">
        <v>1</v>
      </c>
      <c r="C5185" s="15">
        <f t="shared" si="80"/>
        <v>0</v>
      </c>
    </row>
    <row r="5186" spans="1:3" x14ac:dyDescent="0.25">
      <c r="A5186" s="15">
        <v>9121</v>
      </c>
      <c r="B5186" s="15">
        <v>1</v>
      </c>
      <c r="C5186" s="15">
        <f t="shared" si="80"/>
        <v>0</v>
      </c>
    </row>
    <row r="5187" spans="1:3" x14ac:dyDescent="0.25">
      <c r="A5187" s="15">
        <v>9120</v>
      </c>
      <c r="B5187" s="15">
        <v>1</v>
      </c>
      <c r="C5187" s="15">
        <f t="shared" ref="C5187:C5250" si="81">IF(B5187&gt;1,1,0)</f>
        <v>0</v>
      </c>
    </row>
    <row r="5188" spans="1:3" x14ac:dyDescent="0.25">
      <c r="A5188" s="15">
        <v>9119</v>
      </c>
      <c r="B5188" s="15">
        <v>2</v>
      </c>
      <c r="C5188" s="15">
        <f t="shared" si="81"/>
        <v>1</v>
      </c>
    </row>
    <row r="5189" spans="1:3" x14ac:dyDescent="0.25">
      <c r="A5189" s="15">
        <v>9118</v>
      </c>
      <c r="B5189" s="15">
        <v>1</v>
      </c>
      <c r="C5189" s="15">
        <f t="shared" si="81"/>
        <v>0</v>
      </c>
    </row>
    <row r="5190" spans="1:3" x14ac:dyDescent="0.25">
      <c r="A5190" s="15">
        <v>9117</v>
      </c>
      <c r="B5190" s="15">
        <v>1</v>
      </c>
      <c r="C5190" s="15">
        <f t="shared" si="81"/>
        <v>0</v>
      </c>
    </row>
    <row r="5191" spans="1:3" x14ac:dyDescent="0.25">
      <c r="A5191" s="15">
        <v>353164</v>
      </c>
      <c r="B5191" s="15">
        <v>1</v>
      </c>
      <c r="C5191" s="15">
        <f t="shared" si="81"/>
        <v>0</v>
      </c>
    </row>
    <row r="5192" spans="1:3" x14ac:dyDescent="0.25">
      <c r="A5192" s="15">
        <v>9114</v>
      </c>
      <c r="B5192" s="15">
        <v>1</v>
      </c>
      <c r="C5192" s="15">
        <f t="shared" si="81"/>
        <v>0</v>
      </c>
    </row>
    <row r="5193" spans="1:3" x14ac:dyDescent="0.25">
      <c r="A5193" s="15">
        <v>9113</v>
      </c>
      <c r="B5193" s="15">
        <v>1</v>
      </c>
      <c r="C5193" s="15">
        <f t="shared" si="81"/>
        <v>0</v>
      </c>
    </row>
    <row r="5194" spans="1:3" x14ac:dyDescent="0.25">
      <c r="A5194" s="15">
        <v>9112</v>
      </c>
      <c r="B5194" s="15">
        <v>1</v>
      </c>
      <c r="C5194" s="15">
        <f t="shared" si="81"/>
        <v>0</v>
      </c>
    </row>
    <row r="5195" spans="1:3" x14ac:dyDescent="0.25">
      <c r="A5195" s="15">
        <v>9111</v>
      </c>
      <c r="B5195" s="15">
        <v>1</v>
      </c>
      <c r="C5195" s="15">
        <f t="shared" si="81"/>
        <v>0</v>
      </c>
    </row>
    <row r="5196" spans="1:3" x14ac:dyDescent="0.25">
      <c r="A5196" s="15">
        <v>9110</v>
      </c>
      <c r="B5196" s="15">
        <v>1</v>
      </c>
      <c r="C5196" s="15">
        <f t="shared" si="81"/>
        <v>0</v>
      </c>
    </row>
    <row r="5197" spans="1:3" x14ac:dyDescent="0.25">
      <c r="A5197" s="15">
        <v>9108</v>
      </c>
      <c r="B5197" s="15">
        <v>1</v>
      </c>
      <c r="C5197" s="15">
        <f t="shared" si="81"/>
        <v>0</v>
      </c>
    </row>
    <row r="5198" spans="1:3" x14ac:dyDescent="0.25">
      <c r="A5198" s="15">
        <v>9107</v>
      </c>
      <c r="B5198" s="15">
        <v>1</v>
      </c>
      <c r="C5198" s="15">
        <f t="shared" si="81"/>
        <v>0</v>
      </c>
    </row>
    <row r="5199" spans="1:3" x14ac:dyDescent="0.25">
      <c r="A5199" s="15">
        <v>9104</v>
      </c>
      <c r="B5199" s="15">
        <v>1</v>
      </c>
      <c r="C5199" s="15">
        <f t="shared" si="81"/>
        <v>0</v>
      </c>
    </row>
    <row r="5200" spans="1:3" x14ac:dyDescent="0.25">
      <c r="A5200" s="15">
        <v>9103</v>
      </c>
      <c r="B5200" s="15">
        <v>2</v>
      </c>
      <c r="C5200" s="15">
        <f t="shared" si="81"/>
        <v>1</v>
      </c>
    </row>
    <row r="5201" spans="1:3" x14ac:dyDescent="0.25">
      <c r="A5201" s="15">
        <v>9101</v>
      </c>
      <c r="B5201" s="15">
        <v>1</v>
      </c>
      <c r="C5201" s="15">
        <f t="shared" si="81"/>
        <v>0</v>
      </c>
    </row>
    <row r="5202" spans="1:3" x14ac:dyDescent="0.25">
      <c r="A5202" s="15">
        <v>9100</v>
      </c>
      <c r="B5202" s="15">
        <v>1</v>
      </c>
      <c r="C5202" s="15">
        <f t="shared" si="81"/>
        <v>0</v>
      </c>
    </row>
    <row r="5203" spans="1:3" x14ac:dyDescent="0.25">
      <c r="A5203" s="15">
        <v>9099</v>
      </c>
      <c r="B5203" s="15">
        <v>1</v>
      </c>
      <c r="C5203" s="15">
        <f t="shared" si="81"/>
        <v>0</v>
      </c>
    </row>
    <row r="5204" spans="1:3" x14ac:dyDescent="0.25">
      <c r="A5204" s="15">
        <v>9098</v>
      </c>
      <c r="B5204" s="15">
        <v>1</v>
      </c>
      <c r="C5204" s="15">
        <f t="shared" si="81"/>
        <v>0</v>
      </c>
    </row>
    <row r="5205" spans="1:3" x14ac:dyDescent="0.25">
      <c r="A5205" s="15">
        <v>353147</v>
      </c>
      <c r="B5205" s="15">
        <v>1</v>
      </c>
      <c r="C5205" s="15">
        <f t="shared" si="81"/>
        <v>0</v>
      </c>
    </row>
    <row r="5206" spans="1:3" x14ac:dyDescent="0.25">
      <c r="A5206" s="15">
        <v>9097</v>
      </c>
      <c r="B5206" s="15">
        <v>1</v>
      </c>
      <c r="C5206" s="15">
        <f t="shared" si="81"/>
        <v>0</v>
      </c>
    </row>
    <row r="5207" spans="1:3" x14ac:dyDescent="0.25">
      <c r="A5207" s="15">
        <v>9096</v>
      </c>
      <c r="B5207" s="15">
        <v>1</v>
      </c>
      <c r="C5207" s="15">
        <f t="shared" si="81"/>
        <v>0</v>
      </c>
    </row>
    <row r="5208" spans="1:3" x14ac:dyDescent="0.25">
      <c r="A5208" s="15">
        <v>353145</v>
      </c>
      <c r="B5208" s="15">
        <v>1</v>
      </c>
      <c r="C5208" s="15">
        <f t="shared" si="81"/>
        <v>0</v>
      </c>
    </row>
    <row r="5209" spans="1:3" x14ac:dyDescent="0.25">
      <c r="A5209" s="15">
        <v>9095</v>
      </c>
      <c r="B5209" s="15">
        <v>2</v>
      </c>
      <c r="C5209" s="15">
        <f t="shared" si="81"/>
        <v>1</v>
      </c>
    </row>
    <row r="5210" spans="1:3" x14ac:dyDescent="0.25">
      <c r="A5210" s="15">
        <v>353144</v>
      </c>
      <c r="B5210" s="15">
        <v>1</v>
      </c>
      <c r="C5210" s="15">
        <f t="shared" si="81"/>
        <v>0</v>
      </c>
    </row>
    <row r="5211" spans="1:3" x14ac:dyDescent="0.25">
      <c r="A5211" s="15">
        <v>9094</v>
      </c>
      <c r="B5211" s="15">
        <v>1</v>
      </c>
      <c r="C5211" s="15">
        <f t="shared" si="81"/>
        <v>0</v>
      </c>
    </row>
    <row r="5212" spans="1:3" x14ac:dyDescent="0.25">
      <c r="A5212" s="15">
        <v>353143</v>
      </c>
      <c r="B5212" s="15">
        <v>1</v>
      </c>
      <c r="C5212" s="15">
        <f t="shared" si="81"/>
        <v>0</v>
      </c>
    </row>
    <row r="5213" spans="1:3" x14ac:dyDescent="0.25">
      <c r="A5213" s="15">
        <v>9093</v>
      </c>
      <c r="B5213" s="15">
        <v>1</v>
      </c>
      <c r="C5213" s="15">
        <f t="shared" si="81"/>
        <v>0</v>
      </c>
    </row>
    <row r="5214" spans="1:3" x14ac:dyDescent="0.25">
      <c r="A5214" s="15">
        <v>353142</v>
      </c>
      <c r="B5214" s="15">
        <v>1</v>
      </c>
      <c r="C5214" s="15">
        <f t="shared" si="81"/>
        <v>0</v>
      </c>
    </row>
    <row r="5215" spans="1:3" x14ac:dyDescent="0.25">
      <c r="A5215" s="15">
        <v>9092</v>
      </c>
      <c r="B5215" s="15">
        <v>1</v>
      </c>
      <c r="C5215" s="15">
        <f t="shared" si="81"/>
        <v>0</v>
      </c>
    </row>
    <row r="5216" spans="1:3" x14ac:dyDescent="0.25">
      <c r="A5216" s="15">
        <v>353141</v>
      </c>
      <c r="B5216" s="15">
        <v>1</v>
      </c>
      <c r="C5216" s="15">
        <f t="shared" si="81"/>
        <v>0</v>
      </c>
    </row>
    <row r="5217" spans="1:3" x14ac:dyDescent="0.25">
      <c r="A5217" s="15">
        <v>9091</v>
      </c>
      <c r="B5217" s="15">
        <v>1</v>
      </c>
      <c r="C5217" s="15">
        <f t="shared" si="81"/>
        <v>0</v>
      </c>
    </row>
    <row r="5218" spans="1:3" x14ac:dyDescent="0.25">
      <c r="A5218" s="15">
        <v>353140</v>
      </c>
      <c r="B5218" s="15">
        <v>1</v>
      </c>
      <c r="C5218" s="15">
        <f t="shared" si="81"/>
        <v>0</v>
      </c>
    </row>
    <row r="5219" spans="1:3" x14ac:dyDescent="0.25">
      <c r="A5219" s="15">
        <v>353139</v>
      </c>
      <c r="B5219" s="15">
        <v>1</v>
      </c>
      <c r="C5219" s="15">
        <f t="shared" si="81"/>
        <v>0</v>
      </c>
    </row>
    <row r="5220" spans="1:3" x14ac:dyDescent="0.25">
      <c r="A5220" s="15">
        <v>9088</v>
      </c>
      <c r="B5220" s="15">
        <v>1</v>
      </c>
      <c r="C5220" s="15">
        <f t="shared" si="81"/>
        <v>0</v>
      </c>
    </row>
    <row r="5221" spans="1:3" x14ac:dyDescent="0.25">
      <c r="A5221" s="15">
        <v>353137</v>
      </c>
      <c r="B5221" s="15">
        <v>1</v>
      </c>
      <c r="C5221" s="15">
        <f t="shared" si="81"/>
        <v>0</v>
      </c>
    </row>
    <row r="5222" spans="1:3" x14ac:dyDescent="0.25">
      <c r="A5222" s="15">
        <v>9087</v>
      </c>
      <c r="B5222" s="15">
        <v>1</v>
      </c>
      <c r="C5222" s="15">
        <f t="shared" si="81"/>
        <v>0</v>
      </c>
    </row>
    <row r="5223" spans="1:3" x14ac:dyDescent="0.25">
      <c r="A5223" s="15">
        <v>9086</v>
      </c>
      <c r="B5223" s="15">
        <v>1</v>
      </c>
      <c r="C5223" s="15">
        <f t="shared" si="81"/>
        <v>0</v>
      </c>
    </row>
    <row r="5224" spans="1:3" x14ac:dyDescent="0.25">
      <c r="A5224" s="15">
        <v>353135</v>
      </c>
      <c r="B5224" s="15">
        <v>1</v>
      </c>
      <c r="C5224" s="15">
        <f t="shared" si="81"/>
        <v>0</v>
      </c>
    </row>
    <row r="5225" spans="1:3" x14ac:dyDescent="0.25">
      <c r="A5225" s="15">
        <v>9085</v>
      </c>
      <c r="B5225" s="15">
        <v>1</v>
      </c>
      <c r="C5225" s="15">
        <f t="shared" si="81"/>
        <v>0</v>
      </c>
    </row>
    <row r="5226" spans="1:3" x14ac:dyDescent="0.25">
      <c r="A5226" s="15">
        <v>353134</v>
      </c>
      <c r="B5226" s="15">
        <v>1</v>
      </c>
      <c r="C5226" s="15">
        <f t="shared" si="81"/>
        <v>0</v>
      </c>
    </row>
    <row r="5227" spans="1:3" x14ac:dyDescent="0.25">
      <c r="A5227" s="15">
        <v>9084</v>
      </c>
      <c r="B5227" s="15">
        <v>1</v>
      </c>
      <c r="C5227" s="15">
        <f t="shared" si="81"/>
        <v>0</v>
      </c>
    </row>
    <row r="5228" spans="1:3" x14ac:dyDescent="0.25">
      <c r="A5228" s="15">
        <v>353133</v>
      </c>
      <c r="B5228" s="15">
        <v>1</v>
      </c>
      <c r="C5228" s="15">
        <f t="shared" si="81"/>
        <v>0</v>
      </c>
    </row>
    <row r="5229" spans="1:3" x14ac:dyDescent="0.25">
      <c r="A5229" s="15">
        <v>9083</v>
      </c>
      <c r="B5229" s="15">
        <v>1</v>
      </c>
      <c r="C5229" s="15">
        <f t="shared" si="81"/>
        <v>0</v>
      </c>
    </row>
    <row r="5230" spans="1:3" x14ac:dyDescent="0.25">
      <c r="A5230" s="15">
        <v>353132</v>
      </c>
      <c r="B5230" s="15">
        <v>1</v>
      </c>
      <c r="C5230" s="15">
        <f t="shared" si="81"/>
        <v>0</v>
      </c>
    </row>
    <row r="5231" spans="1:3" x14ac:dyDescent="0.25">
      <c r="A5231" s="15">
        <v>9082</v>
      </c>
      <c r="B5231" s="15">
        <v>1</v>
      </c>
      <c r="C5231" s="15">
        <f t="shared" si="81"/>
        <v>0</v>
      </c>
    </row>
    <row r="5232" spans="1:3" x14ac:dyDescent="0.25">
      <c r="A5232" s="15">
        <v>353131</v>
      </c>
      <c r="B5232" s="15">
        <v>1</v>
      </c>
      <c r="C5232" s="15">
        <f t="shared" si="81"/>
        <v>0</v>
      </c>
    </row>
    <row r="5233" spans="1:3" x14ac:dyDescent="0.25">
      <c r="A5233" s="15">
        <v>9081</v>
      </c>
      <c r="B5233" s="15">
        <v>1</v>
      </c>
      <c r="C5233" s="15">
        <f t="shared" si="81"/>
        <v>0</v>
      </c>
    </row>
    <row r="5234" spans="1:3" x14ac:dyDescent="0.25">
      <c r="A5234" s="15">
        <v>9079</v>
      </c>
      <c r="B5234" s="15">
        <v>1</v>
      </c>
      <c r="C5234" s="15">
        <f t="shared" si="81"/>
        <v>0</v>
      </c>
    </row>
    <row r="5235" spans="1:3" x14ac:dyDescent="0.25">
      <c r="A5235" s="15">
        <v>353128</v>
      </c>
      <c r="B5235" s="15">
        <v>2</v>
      </c>
      <c r="C5235" s="15">
        <f t="shared" si="81"/>
        <v>1</v>
      </c>
    </row>
    <row r="5236" spans="1:3" x14ac:dyDescent="0.25">
      <c r="A5236" s="15">
        <v>254827</v>
      </c>
      <c r="B5236" s="15">
        <v>1</v>
      </c>
      <c r="C5236" s="15">
        <f t="shared" si="81"/>
        <v>0</v>
      </c>
    </row>
    <row r="5237" spans="1:3" x14ac:dyDescent="0.25">
      <c r="A5237" s="15">
        <v>353127</v>
      </c>
      <c r="B5237" s="15">
        <v>1</v>
      </c>
      <c r="C5237" s="15">
        <f t="shared" si="81"/>
        <v>0</v>
      </c>
    </row>
    <row r="5238" spans="1:3" x14ac:dyDescent="0.25">
      <c r="A5238" s="15">
        <v>9077</v>
      </c>
      <c r="B5238" s="15">
        <v>1</v>
      </c>
      <c r="C5238" s="15">
        <f t="shared" si="81"/>
        <v>0</v>
      </c>
    </row>
    <row r="5239" spans="1:3" x14ac:dyDescent="0.25">
      <c r="A5239" s="15">
        <v>9076</v>
      </c>
      <c r="B5239" s="15">
        <v>2</v>
      </c>
      <c r="C5239" s="15">
        <f t="shared" si="81"/>
        <v>1</v>
      </c>
    </row>
    <row r="5240" spans="1:3" x14ac:dyDescent="0.25">
      <c r="A5240" s="15">
        <v>353126</v>
      </c>
      <c r="B5240" s="15">
        <v>2</v>
      </c>
      <c r="C5240" s="15">
        <f t="shared" si="81"/>
        <v>1</v>
      </c>
    </row>
    <row r="5241" spans="1:3" x14ac:dyDescent="0.25">
      <c r="A5241" s="15">
        <v>353125</v>
      </c>
      <c r="B5241" s="15">
        <v>1</v>
      </c>
      <c r="C5241" s="15">
        <f t="shared" si="81"/>
        <v>0</v>
      </c>
    </row>
    <row r="5242" spans="1:3" x14ac:dyDescent="0.25">
      <c r="A5242" s="15">
        <v>9075</v>
      </c>
      <c r="B5242" s="15">
        <v>1</v>
      </c>
      <c r="C5242" s="15">
        <f t="shared" si="81"/>
        <v>0</v>
      </c>
    </row>
    <row r="5243" spans="1:3" x14ac:dyDescent="0.25">
      <c r="A5243" s="15">
        <v>353124</v>
      </c>
      <c r="B5243" s="15">
        <v>2</v>
      </c>
      <c r="C5243" s="15">
        <f t="shared" si="81"/>
        <v>1</v>
      </c>
    </row>
    <row r="5244" spans="1:3" x14ac:dyDescent="0.25">
      <c r="A5244" s="15">
        <v>9073</v>
      </c>
      <c r="B5244" s="15">
        <v>1</v>
      </c>
      <c r="C5244" s="15">
        <f t="shared" si="81"/>
        <v>0</v>
      </c>
    </row>
    <row r="5245" spans="1:3" x14ac:dyDescent="0.25">
      <c r="A5245" s="15">
        <v>9070</v>
      </c>
      <c r="B5245" s="15">
        <v>1</v>
      </c>
      <c r="C5245" s="15">
        <f t="shared" si="81"/>
        <v>0</v>
      </c>
    </row>
    <row r="5246" spans="1:3" x14ac:dyDescent="0.25">
      <c r="A5246" s="15">
        <v>9069</v>
      </c>
      <c r="B5246" s="15">
        <v>1</v>
      </c>
      <c r="C5246" s="15">
        <f t="shared" si="81"/>
        <v>0</v>
      </c>
    </row>
    <row r="5247" spans="1:3" x14ac:dyDescent="0.25">
      <c r="A5247" s="15">
        <v>9068</v>
      </c>
      <c r="B5247" s="15">
        <v>1</v>
      </c>
      <c r="C5247" s="15">
        <f t="shared" si="81"/>
        <v>0</v>
      </c>
    </row>
    <row r="5248" spans="1:3" x14ac:dyDescent="0.25">
      <c r="A5248" s="15">
        <v>353116</v>
      </c>
      <c r="B5248" s="15">
        <v>1</v>
      </c>
      <c r="C5248" s="15">
        <f t="shared" si="81"/>
        <v>0</v>
      </c>
    </row>
    <row r="5249" spans="1:3" x14ac:dyDescent="0.25">
      <c r="A5249" s="15">
        <v>9066</v>
      </c>
      <c r="B5249" s="15">
        <v>1</v>
      </c>
      <c r="C5249" s="15">
        <f t="shared" si="81"/>
        <v>0</v>
      </c>
    </row>
    <row r="5250" spans="1:3" x14ac:dyDescent="0.25">
      <c r="A5250" s="15">
        <v>9064</v>
      </c>
      <c r="B5250" s="15">
        <v>1</v>
      </c>
      <c r="C5250" s="15">
        <f t="shared" si="81"/>
        <v>0</v>
      </c>
    </row>
    <row r="5251" spans="1:3" x14ac:dyDescent="0.25">
      <c r="A5251" s="15">
        <v>9063</v>
      </c>
      <c r="B5251" s="15">
        <v>1</v>
      </c>
      <c r="C5251" s="15">
        <f t="shared" ref="C5251:C5314" si="82">IF(B5251&gt;1,1,0)</f>
        <v>0</v>
      </c>
    </row>
    <row r="5252" spans="1:3" x14ac:dyDescent="0.25">
      <c r="A5252" s="15">
        <v>9061</v>
      </c>
      <c r="B5252" s="15">
        <v>1</v>
      </c>
      <c r="C5252" s="15">
        <f t="shared" si="82"/>
        <v>0</v>
      </c>
    </row>
    <row r="5253" spans="1:3" x14ac:dyDescent="0.25">
      <c r="A5253" s="15">
        <v>9060</v>
      </c>
      <c r="B5253" s="15">
        <v>2</v>
      </c>
      <c r="C5253" s="15">
        <f t="shared" si="82"/>
        <v>1</v>
      </c>
    </row>
    <row r="5254" spans="1:3" x14ac:dyDescent="0.25">
      <c r="A5254" s="15">
        <v>9058</v>
      </c>
      <c r="B5254" s="15">
        <v>1</v>
      </c>
      <c r="C5254" s="15">
        <f t="shared" si="82"/>
        <v>0</v>
      </c>
    </row>
    <row r="5255" spans="1:3" x14ac:dyDescent="0.25">
      <c r="A5255" s="15">
        <v>9057</v>
      </c>
      <c r="B5255" s="15">
        <v>1</v>
      </c>
      <c r="C5255" s="15">
        <f t="shared" si="82"/>
        <v>0</v>
      </c>
    </row>
    <row r="5256" spans="1:3" x14ac:dyDescent="0.25">
      <c r="A5256" s="15">
        <v>9056</v>
      </c>
      <c r="B5256" s="15">
        <v>2</v>
      </c>
      <c r="C5256" s="15">
        <f t="shared" si="82"/>
        <v>1</v>
      </c>
    </row>
    <row r="5257" spans="1:3" x14ac:dyDescent="0.25">
      <c r="A5257" s="15">
        <v>9055</v>
      </c>
      <c r="B5257" s="15">
        <v>1</v>
      </c>
      <c r="C5257" s="15">
        <f t="shared" si="82"/>
        <v>0</v>
      </c>
    </row>
    <row r="5258" spans="1:3" x14ac:dyDescent="0.25">
      <c r="A5258" s="15">
        <v>9054</v>
      </c>
      <c r="B5258" s="15">
        <v>1</v>
      </c>
      <c r="C5258" s="15">
        <f t="shared" si="82"/>
        <v>0</v>
      </c>
    </row>
    <row r="5259" spans="1:3" x14ac:dyDescent="0.25">
      <c r="A5259" s="15">
        <v>9053</v>
      </c>
      <c r="B5259" s="15">
        <v>1</v>
      </c>
      <c r="C5259" s="15">
        <f t="shared" si="82"/>
        <v>0</v>
      </c>
    </row>
    <row r="5260" spans="1:3" x14ac:dyDescent="0.25">
      <c r="A5260" s="15">
        <v>377677</v>
      </c>
      <c r="B5260" s="15">
        <v>1</v>
      </c>
      <c r="C5260" s="15">
        <f t="shared" si="82"/>
        <v>0</v>
      </c>
    </row>
    <row r="5261" spans="1:3" x14ac:dyDescent="0.25">
      <c r="A5261" s="15">
        <v>9052</v>
      </c>
      <c r="B5261" s="15">
        <v>1</v>
      </c>
      <c r="C5261" s="15">
        <f t="shared" si="82"/>
        <v>0</v>
      </c>
    </row>
    <row r="5262" spans="1:3" x14ac:dyDescent="0.25">
      <c r="A5262" s="15">
        <v>9051</v>
      </c>
      <c r="B5262" s="15">
        <v>2</v>
      </c>
      <c r="C5262" s="15">
        <f t="shared" si="82"/>
        <v>1</v>
      </c>
    </row>
    <row r="5263" spans="1:3" x14ac:dyDescent="0.25">
      <c r="A5263" s="15">
        <v>9049</v>
      </c>
      <c r="B5263" s="15">
        <v>4</v>
      </c>
      <c r="C5263" s="15">
        <f t="shared" si="82"/>
        <v>1</v>
      </c>
    </row>
    <row r="5264" spans="1:3" x14ac:dyDescent="0.25">
      <c r="A5264" s="15">
        <v>9048</v>
      </c>
      <c r="B5264" s="15">
        <v>1</v>
      </c>
      <c r="C5264" s="15">
        <f t="shared" si="82"/>
        <v>0</v>
      </c>
    </row>
    <row r="5265" spans="1:3" x14ac:dyDescent="0.25">
      <c r="A5265" s="15">
        <v>9047</v>
      </c>
      <c r="B5265" s="15">
        <v>1</v>
      </c>
      <c r="C5265" s="15">
        <f t="shared" si="82"/>
        <v>0</v>
      </c>
    </row>
    <row r="5266" spans="1:3" x14ac:dyDescent="0.25">
      <c r="A5266" s="15">
        <v>9046</v>
      </c>
      <c r="B5266" s="15">
        <v>1</v>
      </c>
      <c r="C5266" s="15">
        <f t="shared" si="82"/>
        <v>0</v>
      </c>
    </row>
    <row r="5267" spans="1:3" x14ac:dyDescent="0.25">
      <c r="A5267" s="15">
        <v>9044</v>
      </c>
      <c r="B5267" s="15">
        <v>1</v>
      </c>
      <c r="C5267" s="15">
        <f t="shared" si="82"/>
        <v>0</v>
      </c>
    </row>
    <row r="5268" spans="1:3" x14ac:dyDescent="0.25">
      <c r="A5268" s="15">
        <v>9043</v>
      </c>
      <c r="B5268" s="15">
        <v>1</v>
      </c>
      <c r="C5268" s="15">
        <f t="shared" si="82"/>
        <v>0</v>
      </c>
    </row>
    <row r="5269" spans="1:3" x14ac:dyDescent="0.25">
      <c r="A5269" s="15">
        <v>353091</v>
      </c>
      <c r="B5269" s="15">
        <v>1</v>
      </c>
      <c r="C5269" s="15">
        <f t="shared" si="82"/>
        <v>0</v>
      </c>
    </row>
    <row r="5270" spans="1:3" x14ac:dyDescent="0.25">
      <c r="A5270" s="15">
        <v>58191</v>
      </c>
      <c r="B5270" s="15">
        <v>1</v>
      </c>
      <c r="C5270" s="15">
        <f t="shared" si="82"/>
        <v>0</v>
      </c>
    </row>
    <row r="5271" spans="1:3" x14ac:dyDescent="0.25">
      <c r="A5271" s="15">
        <v>9040</v>
      </c>
      <c r="B5271" s="15">
        <v>1</v>
      </c>
      <c r="C5271" s="15">
        <f t="shared" si="82"/>
        <v>0</v>
      </c>
    </row>
    <row r="5272" spans="1:3" x14ac:dyDescent="0.25">
      <c r="A5272" s="15">
        <v>58190</v>
      </c>
      <c r="B5272" s="15">
        <v>1</v>
      </c>
      <c r="C5272" s="15">
        <f t="shared" si="82"/>
        <v>0</v>
      </c>
    </row>
    <row r="5273" spans="1:3" x14ac:dyDescent="0.25">
      <c r="A5273" s="15">
        <v>9039</v>
      </c>
      <c r="B5273" s="15">
        <v>1</v>
      </c>
      <c r="C5273" s="15">
        <f t="shared" si="82"/>
        <v>0</v>
      </c>
    </row>
    <row r="5274" spans="1:3" x14ac:dyDescent="0.25">
      <c r="A5274" s="15">
        <v>58189</v>
      </c>
      <c r="B5274" s="15">
        <v>1</v>
      </c>
      <c r="C5274" s="15">
        <f t="shared" si="82"/>
        <v>0</v>
      </c>
    </row>
    <row r="5275" spans="1:3" x14ac:dyDescent="0.25">
      <c r="A5275" s="15">
        <v>9038</v>
      </c>
      <c r="B5275" s="15">
        <v>1</v>
      </c>
      <c r="C5275" s="15">
        <f t="shared" si="82"/>
        <v>0</v>
      </c>
    </row>
    <row r="5276" spans="1:3" x14ac:dyDescent="0.25">
      <c r="A5276" s="15">
        <v>9037</v>
      </c>
      <c r="B5276" s="15">
        <v>1</v>
      </c>
      <c r="C5276" s="15">
        <f t="shared" si="82"/>
        <v>0</v>
      </c>
    </row>
    <row r="5277" spans="1:3" x14ac:dyDescent="0.25">
      <c r="A5277" s="15">
        <v>9034</v>
      </c>
      <c r="B5277" s="15">
        <v>1</v>
      </c>
      <c r="C5277" s="15">
        <f t="shared" si="82"/>
        <v>0</v>
      </c>
    </row>
    <row r="5278" spans="1:3" x14ac:dyDescent="0.25">
      <c r="A5278" s="15">
        <v>9033</v>
      </c>
      <c r="B5278" s="15">
        <v>1</v>
      </c>
      <c r="C5278" s="15">
        <f t="shared" si="82"/>
        <v>0</v>
      </c>
    </row>
    <row r="5279" spans="1:3" x14ac:dyDescent="0.25">
      <c r="A5279" s="15">
        <v>9032</v>
      </c>
      <c r="B5279" s="15">
        <v>1</v>
      </c>
      <c r="C5279" s="15">
        <f t="shared" si="82"/>
        <v>0</v>
      </c>
    </row>
    <row r="5280" spans="1:3" x14ac:dyDescent="0.25">
      <c r="A5280" s="15">
        <v>9031</v>
      </c>
      <c r="B5280" s="15">
        <v>1</v>
      </c>
      <c r="C5280" s="15">
        <f t="shared" si="82"/>
        <v>0</v>
      </c>
    </row>
    <row r="5281" spans="1:3" x14ac:dyDescent="0.25">
      <c r="A5281" s="15">
        <v>9030</v>
      </c>
      <c r="B5281" s="15">
        <v>1</v>
      </c>
      <c r="C5281" s="15">
        <f t="shared" si="82"/>
        <v>0</v>
      </c>
    </row>
    <row r="5282" spans="1:3" x14ac:dyDescent="0.25">
      <c r="A5282" s="15">
        <v>9028</v>
      </c>
      <c r="B5282" s="15">
        <v>1</v>
      </c>
      <c r="C5282" s="15">
        <f t="shared" si="82"/>
        <v>0</v>
      </c>
    </row>
    <row r="5283" spans="1:3" x14ac:dyDescent="0.25">
      <c r="A5283" s="15">
        <v>9027</v>
      </c>
      <c r="B5283" s="15">
        <v>1</v>
      </c>
      <c r="C5283" s="15">
        <f t="shared" si="82"/>
        <v>0</v>
      </c>
    </row>
    <row r="5284" spans="1:3" x14ac:dyDescent="0.25">
      <c r="A5284" s="15">
        <v>9026</v>
      </c>
      <c r="B5284" s="15">
        <v>1</v>
      </c>
      <c r="C5284" s="15">
        <f t="shared" si="82"/>
        <v>0</v>
      </c>
    </row>
    <row r="5285" spans="1:3" x14ac:dyDescent="0.25">
      <c r="A5285" s="15">
        <v>9025</v>
      </c>
      <c r="B5285" s="15">
        <v>1</v>
      </c>
      <c r="C5285" s="15">
        <f t="shared" si="82"/>
        <v>0</v>
      </c>
    </row>
    <row r="5286" spans="1:3" x14ac:dyDescent="0.25">
      <c r="A5286" s="15">
        <v>9024</v>
      </c>
      <c r="B5286" s="15">
        <v>1</v>
      </c>
      <c r="C5286" s="15">
        <f t="shared" si="82"/>
        <v>0</v>
      </c>
    </row>
    <row r="5287" spans="1:3" x14ac:dyDescent="0.25">
      <c r="A5287" s="15">
        <v>9023</v>
      </c>
      <c r="B5287" s="15">
        <v>1</v>
      </c>
      <c r="C5287" s="15">
        <f t="shared" si="82"/>
        <v>0</v>
      </c>
    </row>
    <row r="5288" spans="1:3" x14ac:dyDescent="0.25">
      <c r="A5288" s="15">
        <v>9022</v>
      </c>
      <c r="B5288" s="15">
        <v>1</v>
      </c>
      <c r="C5288" s="15">
        <f t="shared" si="82"/>
        <v>0</v>
      </c>
    </row>
    <row r="5289" spans="1:3" x14ac:dyDescent="0.25">
      <c r="A5289" s="15">
        <v>9021</v>
      </c>
      <c r="B5289" s="15">
        <v>2</v>
      </c>
      <c r="C5289" s="15">
        <f t="shared" si="82"/>
        <v>1</v>
      </c>
    </row>
    <row r="5290" spans="1:3" x14ac:dyDescent="0.25">
      <c r="A5290" s="15">
        <v>9020</v>
      </c>
      <c r="B5290" s="15">
        <v>1</v>
      </c>
      <c r="C5290" s="15">
        <f t="shared" si="82"/>
        <v>0</v>
      </c>
    </row>
    <row r="5291" spans="1:3" x14ac:dyDescent="0.25">
      <c r="A5291" s="15">
        <v>9019</v>
      </c>
      <c r="B5291" s="15">
        <v>1</v>
      </c>
      <c r="C5291" s="15">
        <f t="shared" si="82"/>
        <v>0</v>
      </c>
    </row>
    <row r="5292" spans="1:3" x14ac:dyDescent="0.25">
      <c r="A5292" s="15">
        <v>9016</v>
      </c>
      <c r="B5292" s="15">
        <v>1</v>
      </c>
      <c r="C5292" s="15">
        <f t="shared" si="82"/>
        <v>0</v>
      </c>
    </row>
    <row r="5293" spans="1:3" x14ac:dyDescent="0.25">
      <c r="A5293" s="15">
        <v>131890</v>
      </c>
      <c r="B5293" s="15">
        <v>1</v>
      </c>
      <c r="C5293" s="15">
        <f t="shared" si="82"/>
        <v>0</v>
      </c>
    </row>
    <row r="5294" spans="1:3" x14ac:dyDescent="0.25">
      <c r="A5294" s="15">
        <v>9015</v>
      </c>
      <c r="B5294" s="15">
        <v>1</v>
      </c>
      <c r="C5294" s="15">
        <f t="shared" si="82"/>
        <v>0</v>
      </c>
    </row>
    <row r="5295" spans="1:3" x14ac:dyDescent="0.25">
      <c r="A5295" s="15">
        <v>9014</v>
      </c>
      <c r="B5295" s="15">
        <v>1</v>
      </c>
      <c r="C5295" s="15">
        <f t="shared" si="82"/>
        <v>0</v>
      </c>
    </row>
    <row r="5296" spans="1:3" x14ac:dyDescent="0.25">
      <c r="A5296" s="15">
        <v>9013</v>
      </c>
      <c r="B5296" s="15">
        <v>1</v>
      </c>
      <c r="C5296" s="15">
        <f t="shared" si="82"/>
        <v>0</v>
      </c>
    </row>
    <row r="5297" spans="1:3" x14ac:dyDescent="0.25">
      <c r="A5297" s="15">
        <v>58160</v>
      </c>
      <c r="B5297" s="15">
        <v>1</v>
      </c>
      <c r="C5297" s="15">
        <f t="shared" si="82"/>
        <v>0</v>
      </c>
    </row>
    <row r="5298" spans="1:3" x14ac:dyDescent="0.25">
      <c r="A5298" s="15">
        <v>58158</v>
      </c>
      <c r="B5298" s="15">
        <v>1</v>
      </c>
      <c r="C5298" s="15">
        <f t="shared" si="82"/>
        <v>0</v>
      </c>
    </row>
    <row r="5299" spans="1:3" x14ac:dyDescent="0.25">
      <c r="A5299" s="15">
        <v>58157</v>
      </c>
      <c r="B5299" s="15">
        <v>1</v>
      </c>
      <c r="C5299" s="15">
        <f t="shared" si="82"/>
        <v>0</v>
      </c>
    </row>
    <row r="5300" spans="1:3" x14ac:dyDescent="0.25">
      <c r="A5300" s="15">
        <v>58156</v>
      </c>
      <c r="B5300" s="15">
        <v>1</v>
      </c>
      <c r="C5300" s="15">
        <f t="shared" si="82"/>
        <v>0</v>
      </c>
    </row>
    <row r="5301" spans="1:3" x14ac:dyDescent="0.25">
      <c r="A5301" s="15">
        <v>377630</v>
      </c>
      <c r="B5301" s="15">
        <v>1</v>
      </c>
      <c r="C5301" s="15">
        <f t="shared" si="82"/>
        <v>0</v>
      </c>
    </row>
    <row r="5302" spans="1:3" x14ac:dyDescent="0.25">
      <c r="A5302" s="15">
        <v>58155</v>
      </c>
      <c r="B5302" s="15">
        <v>1</v>
      </c>
      <c r="C5302" s="15">
        <f t="shared" si="82"/>
        <v>0</v>
      </c>
    </row>
    <row r="5303" spans="1:3" x14ac:dyDescent="0.25">
      <c r="A5303" s="15">
        <v>9002</v>
      </c>
      <c r="B5303" s="15">
        <v>1</v>
      </c>
      <c r="C5303" s="15">
        <f t="shared" si="82"/>
        <v>0</v>
      </c>
    </row>
    <row r="5304" spans="1:3" x14ac:dyDescent="0.25">
      <c r="A5304" s="15">
        <v>9001</v>
      </c>
      <c r="B5304" s="15">
        <v>1</v>
      </c>
      <c r="C5304" s="15">
        <f t="shared" si="82"/>
        <v>0</v>
      </c>
    </row>
    <row r="5305" spans="1:3" x14ac:dyDescent="0.25">
      <c r="A5305" s="15">
        <v>8999</v>
      </c>
      <c r="B5305" s="15">
        <v>1</v>
      </c>
      <c r="C5305" s="15">
        <f t="shared" si="82"/>
        <v>0</v>
      </c>
    </row>
    <row r="5306" spans="1:3" x14ac:dyDescent="0.25">
      <c r="A5306" s="15">
        <v>8997</v>
      </c>
      <c r="B5306" s="15">
        <v>2</v>
      </c>
      <c r="C5306" s="15">
        <f t="shared" si="82"/>
        <v>1</v>
      </c>
    </row>
    <row r="5307" spans="1:3" x14ac:dyDescent="0.25">
      <c r="A5307" s="15">
        <v>8996</v>
      </c>
      <c r="B5307" s="15">
        <v>1</v>
      </c>
      <c r="C5307" s="15">
        <f t="shared" si="82"/>
        <v>0</v>
      </c>
    </row>
    <row r="5308" spans="1:3" x14ac:dyDescent="0.25">
      <c r="A5308" s="15">
        <v>8995</v>
      </c>
      <c r="B5308" s="15">
        <v>1</v>
      </c>
      <c r="C5308" s="15">
        <f t="shared" si="82"/>
        <v>0</v>
      </c>
    </row>
    <row r="5309" spans="1:3" x14ac:dyDescent="0.25">
      <c r="A5309" s="15">
        <v>8994</v>
      </c>
      <c r="B5309" s="15">
        <v>1</v>
      </c>
      <c r="C5309" s="15">
        <f t="shared" si="82"/>
        <v>0</v>
      </c>
    </row>
    <row r="5310" spans="1:3" x14ac:dyDescent="0.25">
      <c r="A5310" s="15">
        <v>8993</v>
      </c>
      <c r="B5310" s="15">
        <v>1</v>
      </c>
      <c r="C5310" s="15">
        <f t="shared" si="82"/>
        <v>0</v>
      </c>
    </row>
    <row r="5311" spans="1:3" x14ac:dyDescent="0.25">
      <c r="A5311" s="15">
        <v>8992</v>
      </c>
      <c r="B5311" s="15">
        <v>1</v>
      </c>
      <c r="C5311" s="15">
        <f t="shared" si="82"/>
        <v>0</v>
      </c>
    </row>
    <row r="5312" spans="1:3" x14ac:dyDescent="0.25">
      <c r="A5312" s="15">
        <v>8991</v>
      </c>
      <c r="B5312" s="15">
        <v>1</v>
      </c>
      <c r="C5312" s="15">
        <f t="shared" si="82"/>
        <v>0</v>
      </c>
    </row>
    <row r="5313" spans="1:3" x14ac:dyDescent="0.25">
      <c r="A5313" s="15">
        <v>8989</v>
      </c>
      <c r="B5313" s="15">
        <v>1</v>
      </c>
      <c r="C5313" s="15">
        <f t="shared" si="82"/>
        <v>0</v>
      </c>
    </row>
    <row r="5314" spans="1:3" x14ac:dyDescent="0.25">
      <c r="A5314" s="15">
        <v>8988</v>
      </c>
      <c r="B5314" s="15">
        <v>2</v>
      </c>
      <c r="C5314" s="15">
        <f t="shared" si="82"/>
        <v>1</v>
      </c>
    </row>
    <row r="5315" spans="1:3" x14ac:dyDescent="0.25">
      <c r="A5315" s="15">
        <v>8987</v>
      </c>
      <c r="B5315" s="15">
        <v>1</v>
      </c>
      <c r="C5315" s="15">
        <f t="shared" ref="C5315:C5378" si="83">IF(B5315&gt;1,1,0)</f>
        <v>0</v>
      </c>
    </row>
    <row r="5316" spans="1:3" x14ac:dyDescent="0.25">
      <c r="A5316" s="15">
        <v>8986</v>
      </c>
      <c r="B5316" s="15">
        <v>1</v>
      </c>
      <c r="C5316" s="15">
        <f t="shared" si="83"/>
        <v>0</v>
      </c>
    </row>
    <row r="5317" spans="1:3" x14ac:dyDescent="0.25">
      <c r="A5317" s="15">
        <v>8985</v>
      </c>
      <c r="B5317" s="15">
        <v>2</v>
      </c>
      <c r="C5317" s="15">
        <f t="shared" si="83"/>
        <v>1</v>
      </c>
    </row>
    <row r="5318" spans="1:3" x14ac:dyDescent="0.25">
      <c r="A5318" s="15">
        <v>8976</v>
      </c>
      <c r="B5318" s="15">
        <v>1</v>
      </c>
      <c r="C5318" s="15">
        <f t="shared" si="83"/>
        <v>0</v>
      </c>
    </row>
    <row r="5319" spans="1:3" x14ac:dyDescent="0.25">
      <c r="A5319" s="15">
        <v>8975</v>
      </c>
      <c r="B5319" s="15">
        <v>1</v>
      </c>
      <c r="C5319" s="15">
        <f t="shared" si="83"/>
        <v>0</v>
      </c>
    </row>
    <row r="5320" spans="1:3" x14ac:dyDescent="0.25">
      <c r="A5320" s="15">
        <v>8974</v>
      </c>
      <c r="B5320" s="15">
        <v>1</v>
      </c>
      <c r="C5320" s="15">
        <f t="shared" si="83"/>
        <v>0</v>
      </c>
    </row>
    <row r="5321" spans="1:3" x14ac:dyDescent="0.25">
      <c r="A5321" s="15">
        <v>8973</v>
      </c>
      <c r="B5321" s="15">
        <v>1</v>
      </c>
      <c r="C5321" s="15">
        <f t="shared" si="83"/>
        <v>0</v>
      </c>
    </row>
    <row r="5322" spans="1:3" x14ac:dyDescent="0.25">
      <c r="A5322" s="15">
        <v>8972</v>
      </c>
      <c r="B5322" s="15">
        <v>1</v>
      </c>
      <c r="C5322" s="15">
        <f t="shared" si="83"/>
        <v>0</v>
      </c>
    </row>
    <row r="5323" spans="1:3" x14ac:dyDescent="0.25">
      <c r="A5323" s="15">
        <v>8971</v>
      </c>
      <c r="B5323" s="15">
        <v>1</v>
      </c>
      <c r="C5323" s="15">
        <f t="shared" si="83"/>
        <v>0</v>
      </c>
    </row>
    <row r="5324" spans="1:3" x14ac:dyDescent="0.25">
      <c r="A5324" s="15">
        <v>8968</v>
      </c>
      <c r="B5324" s="15">
        <v>1</v>
      </c>
      <c r="C5324" s="15">
        <f t="shared" si="83"/>
        <v>0</v>
      </c>
    </row>
    <row r="5325" spans="1:3" x14ac:dyDescent="0.25">
      <c r="A5325" s="15">
        <v>205564</v>
      </c>
      <c r="B5325" s="15">
        <v>1</v>
      </c>
      <c r="C5325" s="15">
        <f t="shared" si="83"/>
        <v>0</v>
      </c>
    </row>
    <row r="5326" spans="1:3" x14ac:dyDescent="0.25">
      <c r="A5326" s="15">
        <v>8945</v>
      </c>
      <c r="B5326" s="15">
        <v>1</v>
      </c>
      <c r="C5326" s="15">
        <f t="shared" si="83"/>
        <v>0</v>
      </c>
    </row>
    <row r="5327" spans="1:3" x14ac:dyDescent="0.25">
      <c r="A5327" s="15">
        <v>8944</v>
      </c>
      <c r="B5327" s="15">
        <v>1</v>
      </c>
      <c r="C5327" s="15">
        <f t="shared" si="83"/>
        <v>0</v>
      </c>
    </row>
    <row r="5328" spans="1:3" x14ac:dyDescent="0.25">
      <c r="A5328" s="15">
        <v>8943</v>
      </c>
      <c r="B5328" s="15">
        <v>1</v>
      </c>
      <c r="C5328" s="15">
        <f t="shared" si="83"/>
        <v>0</v>
      </c>
    </row>
    <row r="5329" spans="1:3" x14ac:dyDescent="0.25">
      <c r="A5329" s="15">
        <v>8942</v>
      </c>
      <c r="B5329" s="15">
        <v>2</v>
      </c>
      <c r="C5329" s="15">
        <f t="shared" si="83"/>
        <v>1</v>
      </c>
    </row>
    <row r="5330" spans="1:3" x14ac:dyDescent="0.25">
      <c r="A5330" s="15">
        <v>8941</v>
      </c>
      <c r="B5330" s="15">
        <v>1</v>
      </c>
      <c r="C5330" s="15">
        <f t="shared" si="83"/>
        <v>0</v>
      </c>
    </row>
    <row r="5331" spans="1:3" x14ac:dyDescent="0.25">
      <c r="A5331" s="15">
        <v>8940</v>
      </c>
      <c r="B5331" s="15">
        <v>1</v>
      </c>
      <c r="C5331" s="15">
        <f t="shared" si="83"/>
        <v>0</v>
      </c>
    </row>
    <row r="5332" spans="1:3" x14ac:dyDescent="0.25">
      <c r="A5332" s="15">
        <v>8939</v>
      </c>
      <c r="B5332" s="15">
        <v>1</v>
      </c>
      <c r="C5332" s="15">
        <f t="shared" si="83"/>
        <v>0</v>
      </c>
    </row>
    <row r="5333" spans="1:3" x14ac:dyDescent="0.25">
      <c r="A5333" s="15">
        <v>8938</v>
      </c>
      <c r="B5333" s="15">
        <v>1</v>
      </c>
      <c r="C5333" s="15">
        <f t="shared" si="83"/>
        <v>0</v>
      </c>
    </row>
    <row r="5334" spans="1:3" x14ac:dyDescent="0.25">
      <c r="A5334" s="15">
        <v>8936</v>
      </c>
      <c r="B5334" s="15">
        <v>1</v>
      </c>
      <c r="C5334" s="15">
        <f t="shared" si="83"/>
        <v>0</v>
      </c>
    </row>
    <row r="5335" spans="1:3" x14ac:dyDescent="0.25">
      <c r="A5335" s="15">
        <v>8935</v>
      </c>
      <c r="B5335" s="15">
        <v>1</v>
      </c>
      <c r="C5335" s="15">
        <f t="shared" si="83"/>
        <v>0</v>
      </c>
    </row>
    <row r="5336" spans="1:3" x14ac:dyDescent="0.25">
      <c r="A5336" s="15">
        <v>8934</v>
      </c>
      <c r="B5336" s="15">
        <v>1</v>
      </c>
      <c r="C5336" s="15">
        <f t="shared" si="83"/>
        <v>0</v>
      </c>
    </row>
    <row r="5337" spans="1:3" x14ac:dyDescent="0.25">
      <c r="A5337" s="15">
        <v>8933</v>
      </c>
      <c r="B5337" s="15">
        <v>1</v>
      </c>
      <c r="C5337" s="15">
        <f t="shared" si="83"/>
        <v>0</v>
      </c>
    </row>
    <row r="5338" spans="1:3" x14ac:dyDescent="0.25">
      <c r="A5338" s="15">
        <v>8932</v>
      </c>
      <c r="B5338" s="15">
        <v>1</v>
      </c>
      <c r="C5338" s="15">
        <f t="shared" si="83"/>
        <v>0</v>
      </c>
    </row>
    <row r="5339" spans="1:3" x14ac:dyDescent="0.25">
      <c r="A5339" s="15">
        <v>8930</v>
      </c>
      <c r="B5339" s="15">
        <v>1</v>
      </c>
      <c r="C5339" s="15">
        <f t="shared" si="83"/>
        <v>0</v>
      </c>
    </row>
    <row r="5340" spans="1:3" x14ac:dyDescent="0.25">
      <c r="A5340" s="15">
        <v>8929</v>
      </c>
      <c r="B5340" s="15">
        <v>5</v>
      </c>
      <c r="C5340" s="15">
        <f t="shared" si="83"/>
        <v>1</v>
      </c>
    </row>
    <row r="5341" spans="1:3" x14ac:dyDescent="0.25">
      <c r="A5341" s="15">
        <v>8928</v>
      </c>
      <c r="B5341" s="15">
        <v>1</v>
      </c>
      <c r="C5341" s="15">
        <f t="shared" si="83"/>
        <v>0</v>
      </c>
    </row>
    <row r="5342" spans="1:3" x14ac:dyDescent="0.25">
      <c r="A5342" s="15">
        <v>8927</v>
      </c>
      <c r="B5342" s="15">
        <v>1</v>
      </c>
      <c r="C5342" s="15">
        <f t="shared" si="83"/>
        <v>0</v>
      </c>
    </row>
    <row r="5343" spans="1:3" x14ac:dyDescent="0.25">
      <c r="A5343" s="15">
        <v>8925</v>
      </c>
      <c r="B5343" s="15">
        <v>1</v>
      </c>
      <c r="C5343" s="15">
        <f t="shared" si="83"/>
        <v>0</v>
      </c>
    </row>
    <row r="5344" spans="1:3" x14ac:dyDescent="0.25">
      <c r="A5344" s="15">
        <v>8924</v>
      </c>
      <c r="B5344" s="15">
        <v>2</v>
      </c>
      <c r="C5344" s="15">
        <f t="shared" si="83"/>
        <v>1</v>
      </c>
    </row>
    <row r="5345" spans="1:3" x14ac:dyDescent="0.25">
      <c r="A5345" s="15">
        <v>8916</v>
      </c>
      <c r="B5345" s="15">
        <v>1</v>
      </c>
      <c r="C5345" s="15">
        <f t="shared" si="83"/>
        <v>0</v>
      </c>
    </row>
    <row r="5346" spans="1:3" x14ac:dyDescent="0.25">
      <c r="A5346" s="15">
        <v>8915</v>
      </c>
      <c r="B5346" s="15">
        <v>6</v>
      </c>
      <c r="C5346" s="15">
        <f t="shared" si="83"/>
        <v>1</v>
      </c>
    </row>
    <row r="5347" spans="1:3" x14ac:dyDescent="0.25">
      <c r="A5347" s="15">
        <v>8914</v>
      </c>
      <c r="B5347" s="15">
        <v>1</v>
      </c>
      <c r="C5347" s="15">
        <f t="shared" si="83"/>
        <v>0</v>
      </c>
    </row>
    <row r="5348" spans="1:3" x14ac:dyDescent="0.25">
      <c r="A5348" s="15">
        <v>8913</v>
      </c>
      <c r="B5348" s="15">
        <v>1</v>
      </c>
      <c r="C5348" s="15">
        <f t="shared" si="83"/>
        <v>0</v>
      </c>
    </row>
    <row r="5349" spans="1:3" x14ac:dyDescent="0.25">
      <c r="A5349" s="15">
        <v>8912</v>
      </c>
      <c r="B5349" s="15">
        <v>2</v>
      </c>
      <c r="C5349" s="15">
        <f t="shared" si="83"/>
        <v>1</v>
      </c>
    </row>
    <row r="5350" spans="1:3" x14ac:dyDescent="0.25">
      <c r="A5350" s="15">
        <v>8911</v>
      </c>
      <c r="B5350" s="15">
        <v>1</v>
      </c>
      <c r="C5350" s="15">
        <f t="shared" si="83"/>
        <v>0</v>
      </c>
    </row>
    <row r="5351" spans="1:3" x14ac:dyDescent="0.25">
      <c r="A5351" s="15">
        <v>8910</v>
      </c>
      <c r="B5351" s="15">
        <v>2</v>
      </c>
      <c r="C5351" s="15">
        <f t="shared" si="83"/>
        <v>1</v>
      </c>
    </row>
    <row r="5352" spans="1:3" x14ac:dyDescent="0.25">
      <c r="A5352" s="15">
        <v>8909</v>
      </c>
      <c r="B5352" s="15">
        <v>1</v>
      </c>
      <c r="C5352" s="15">
        <f t="shared" si="83"/>
        <v>0</v>
      </c>
    </row>
    <row r="5353" spans="1:3" x14ac:dyDescent="0.25">
      <c r="A5353" s="15">
        <v>8908</v>
      </c>
      <c r="B5353" s="15">
        <v>1</v>
      </c>
      <c r="C5353" s="15">
        <f t="shared" si="83"/>
        <v>0</v>
      </c>
    </row>
    <row r="5354" spans="1:3" x14ac:dyDescent="0.25">
      <c r="A5354" s="15">
        <v>8907</v>
      </c>
      <c r="B5354" s="15">
        <v>1</v>
      </c>
      <c r="C5354" s="15">
        <f t="shared" si="83"/>
        <v>0</v>
      </c>
    </row>
    <row r="5355" spans="1:3" x14ac:dyDescent="0.25">
      <c r="A5355" s="15">
        <v>352956</v>
      </c>
      <c r="B5355" s="15">
        <v>1</v>
      </c>
      <c r="C5355" s="15">
        <f t="shared" si="83"/>
        <v>0</v>
      </c>
    </row>
    <row r="5356" spans="1:3" x14ac:dyDescent="0.25">
      <c r="A5356" s="15">
        <v>8906</v>
      </c>
      <c r="B5356" s="15">
        <v>1</v>
      </c>
      <c r="C5356" s="15">
        <f t="shared" si="83"/>
        <v>0</v>
      </c>
    </row>
    <row r="5357" spans="1:3" x14ac:dyDescent="0.25">
      <c r="A5357" s="15">
        <v>8905</v>
      </c>
      <c r="B5357" s="15">
        <v>2</v>
      </c>
      <c r="C5357" s="15">
        <f t="shared" si="83"/>
        <v>1</v>
      </c>
    </row>
    <row r="5358" spans="1:3" x14ac:dyDescent="0.25">
      <c r="A5358" s="15">
        <v>8904</v>
      </c>
      <c r="B5358" s="15">
        <v>1</v>
      </c>
      <c r="C5358" s="15">
        <f t="shared" si="83"/>
        <v>0</v>
      </c>
    </row>
    <row r="5359" spans="1:3" x14ac:dyDescent="0.25">
      <c r="A5359" s="15">
        <v>8900</v>
      </c>
      <c r="B5359" s="15">
        <v>1</v>
      </c>
      <c r="C5359" s="15">
        <f t="shared" si="83"/>
        <v>0</v>
      </c>
    </row>
    <row r="5360" spans="1:3" x14ac:dyDescent="0.25">
      <c r="A5360" s="15">
        <v>8899</v>
      </c>
      <c r="B5360" s="15">
        <v>1</v>
      </c>
      <c r="C5360" s="15">
        <f t="shared" si="83"/>
        <v>0</v>
      </c>
    </row>
    <row r="5361" spans="1:3" x14ac:dyDescent="0.25">
      <c r="A5361" s="15">
        <v>8898</v>
      </c>
      <c r="B5361" s="15">
        <v>2</v>
      </c>
      <c r="C5361" s="15">
        <f t="shared" si="83"/>
        <v>1</v>
      </c>
    </row>
    <row r="5362" spans="1:3" x14ac:dyDescent="0.25">
      <c r="A5362" s="15">
        <v>8897</v>
      </c>
      <c r="B5362" s="15">
        <v>1</v>
      </c>
      <c r="C5362" s="15">
        <f t="shared" si="83"/>
        <v>0</v>
      </c>
    </row>
    <row r="5363" spans="1:3" x14ac:dyDescent="0.25">
      <c r="A5363" s="15">
        <v>8896</v>
      </c>
      <c r="B5363" s="15">
        <v>1</v>
      </c>
      <c r="C5363" s="15">
        <f t="shared" si="83"/>
        <v>0</v>
      </c>
    </row>
    <row r="5364" spans="1:3" x14ac:dyDescent="0.25">
      <c r="A5364" s="15">
        <v>8895</v>
      </c>
      <c r="B5364" s="15">
        <v>1</v>
      </c>
      <c r="C5364" s="15">
        <f t="shared" si="83"/>
        <v>0</v>
      </c>
    </row>
    <row r="5365" spans="1:3" x14ac:dyDescent="0.25">
      <c r="A5365" s="15">
        <v>8894</v>
      </c>
      <c r="B5365" s="15">
        <v>1</v>
      </c>
      <c r="C5365" s="15">
        <f t="shared" si="83"/>
        <v>0</v>
      </c>
    </row>
    <row r="5366" spans="1:3" x14ac:dyDescent="0.25">
      <c r="A5366" s="15">
        <v>8893</v>
      </c>
      <c r="B5366" s="15">
        <v>2</v>
      </c>
      <c r="C5366" s="15">
        <f t="shared" si="83"/>
        <v>1</v>
      </c>
    </row>
    <row r="5367" spans="1:3" x14ac:dyDescent="0.25">
      <c r="A5367" s="15">
        <v>8892</v>
      </c>
      <c r="B5367" s="15">
        <v>2</v>
      </c>
      <c r="C5367" s="15">
        <f t="shared" si="83"/>
        <v>1</v>
      </c>
    </row>
    <row r="5368" spans="1:3" x14ac:dyDescent="0.25">
      <c r="A5368" s="15">
        <v>8891</v>
      </c>
      <c r="B5368" s="15">
        <v>2</v>
      </c>
      <c r="C5368" s="15">
        <f t="shared" si="83"/>
        <v>1</v>
      </c>
    </row>
    <row r="5369" spans="1:3" x14ac:dyDescent="0.25">
      <c r="A5369" s="15">
        <v>8890</v>
      </c>
      <c r="B5369" s="15">
        <v>2</v>
      </c>
      <c r="C5369" s="15">
        <f t="shared" si="83"/>
        <v>1</v>
      </c>
    </row>
    <row r="5370" spans="1:3" x14ac:dyDescent="0.25">
      <c r="A5370" s="15">
        <v>8888</v>
      </c>
      <c r="B5370" s="15">
        <v>1</v>
      </c>
      <c r="C5370" s="15">
        <f t="shared" si="83"/>
        <v>0</v>
      </c>
    </row>
    <row r="5371" spans="1:3" x14ac:dyDescent="0.25">
      <c r="A5371" s="15">
        <v>8887</v>
      </c>
      <c r="B5371" s="15">
        <v>1</v>
      </c>
      <c r="C5371" s="15">
        <f t="shared" si="83"/>
        <v>0</v>
      </c>
    </row>
    <row r="5372" spans="1:3" x14ac:dyDescent="0.25">
      <c r="A5372" s="15">
        <v>8886</v>
      </c>
      <c r="B5372" s="15">
        <v>1</v>
      </c>
      <c r="C5372" s="15">
        <f t="shared" si="83"/>
        <v>0</v>
      </c>
    </row>
    <row r="5373" spans="1:3" x14ac:dyDescent="0.25">
      <c r="A5373" s="15">
        <v>8884</v>
      </c>
      <c r="B5373" s="15">
        <v>1</v>
      </c>
      <c r="C5373" s="15">
        <f t="shared" si="83"/>
        <v>0</v>
      </c>
    </row>
    <row r="5374" spans="1:3" x14ac:dyDescent="0.25">
      <c r="A5374" s="15">
        <v>8883</v>
      </c>
      <c r="B5374" s="15">
        <v>1</v>
      </c>
      <c r="C5374" s="15">
        <f t="shared" si="83"/>
        <v>0</v>
      </c>
    </row>
    <row r="5375" spans="1:3" x14ac:dyDescent="0.25">
      <c r="A5375" s="15">
        <v>8882</v>
      </c>
      <c r="B5375" s="15">
        <v>1</v>
      </c>
      <c r="C5375" s="15">
        <f t="shared" si="83"/>
        <v>0</v>
      </c>
    </row>
    <row r="5376" spans="1:3" x14ac:dyDescent="0.25">
      <c r="A5376" s="15">
        <v>8881</v>
      </c>
      <c r="B5376" s="15">
        <v>1</v>
      </c>
      <c r="C5376" s="15">
        <f t="shared" si="83"/>
        <v>0</v>
      </c>
    </row>
    <row r="5377" spans="1:3" x14ac:dyDescent="0.25">
      <c r="A5377" s="15">
        <v>8880</v>
      </c>
      <c r="B5377" s="15">
        <v>1</v>
      </c>
      <c r="C5377" s="15">
        <f t="shared" si="83"/>
        <v>0</v>
      </c>
    </row>
    <row r="5378" spans="1:3" x14ac:dyDescent="0.25">
      <c r="A5378" s="15">
        <v>8879</v>
      </c>
      <c r="B5378" s="15">
        <v>1</v>
      </c>
      <c r="C5378" s="15">
        <f t="shared" si="83"/>
        <v>0</v>
      </c>
    </row>
    <row r="5379" spans="1:3" x14ac:dyDescent="0.25">
      <c r="A5379" s="15">
        <v>8878</v>
      </c>
      <c r="B5379" s="15">
        <v>2</v>
      </c>
      <c r="C5379" s="15">
        <f t="shared" ref="C5379:C5442" si="84">IF(B5379&gt;1,1,0)</f>
        <v>1</v>
      </c>
    </row>
    <row r="5380" spans="1:3" x14ac:dyDescent="0.25">
      <c r="A5380" s="15">
        <v>8877</v>
      </c>
      <c r="B5380" s="15">
        <v>1</v>
      </c>
      <c r="C5380" s="15">
        <f t="shared" si="84"/>
        <v>0</v>
      </c>
    </row>
    <row r="5381" spans="1:3" x14ac:dyDescent="0.25">
      <c r="A5381" s="15">
        <v>8876</v>
      </c>
      <c r="B5381" s="15">
        <v>1</v>
      </c>
      <c r="C5381" s="15">
        <f t="shared" si="84"/>
        <v>0</v>
      </c>
    </row>
    <row r="5382" spans="1:3" x14ac:dyDescent="0.25">
      <c r="A5382" s="15">
        <v>8875</v>
      </c>
      <c r="B5382" s="15">
        <v>1</v>
      </c>
      <c r="C5382" s="15">
        <f t="shared" si="84"/>
        <v>0</v>
      </c>
    </row>
    <row r="5383" spans="1:3" x14ac:dyDescent="0.25">
      <c r="A5383" s="15">
        <v>8874</v>
      </c>
      <c r="B5383" s="15">
        <v>1</v>
      </c>
      <c r="C5383" s="15">
        <f t="shared" si="84"/>
        <v>0</v>
      </c>
    </row>
    <row r="5384" spans="1:3" x14ac:dyDescent="0.25">
      <c r="A5384" s="15">
        <v>8871</v>
      </c>
      <c r="B5384" s="15">
        <v>1</v>
      </c>
      <c r="C5384" s="15">
        <f t="shared" si="84"/>
        <v>0</v>
      </c>
    </row>
    <row r="5385" spans="1:3" x14ac:dyDescent="0.25">
      <c r="A5385" s="15">
        <v>8870</v>
      </c>
      <c r="B5385" s="15">
        <v>1</v>
      </c>
      <c r="C5385" s="15">
        <f t="shared" si="84"/>
        <v>0</v>
      </c>
    </row>
    <row r="5386" spans="1:3" x14ac:dyDescent="0.25">
      <c r="A5386" s="15">
        <v>8869</v>
      </c>
      <c r="B5386" s="15">
        <v>2</v>
      </c>
      <c r="C5386" s="15">
        <f t="shared" si="84"/>
        <v>1</v>
      </c>
    </row>
    <row r="5387" spans="1:3" x14ac:dyDescent="0.25">
      <c r="A5387" s="15">
        <v>8867</v>
      </c>
      <c r="B5387" s="15">
        <v>1</v>
      </c>
      <c r="C5387" s="15">
        <f t="shared" si="84"/>
        <v>0</v>
      </c>
    </row>
    <row r="5388" spans="1:3" x14ac:dyDescent="0.25">
      <c r="A5388" s="15">
        <v>8864</v>
      </c>
      <c r="B5388" s="15">
        <v>2</v>
      </c>
      <c r="C5388" s="15">
        <f t="shared" si="84"/>
        <v>1</v>
      </c>
    </row>
    <row r="5389" spans="1:3" x14ac:dyDescent="0.25">
      <c r="A5389" s="15">
        <v>8863</v>
      </c>
      <c r="B5389" s="15">
        <v>1</v>
      </c>
      <c r="C5389" s="15">
        <f t="shared" si="84"/>
        <v>0</v>
      </c>
    </row>
    <row r="5390" spans="1:3" x14ac:dyDescent="0.25">
      <c r="A5390" s="15">
        <v>8862</v>
      </c>
      <c r="B5390" s="15">
        <v>1</v>
      </c>
      <c r="C5390" s="15">
        <f t="shared" si="84"/>
        <v>0</v>
      </c>
    </row>
    <row r="5391" spans="1:3" x14ac:dyDescent="0.25">
      <c r="A5391" s="15">
        <v>8861</v>
      </c>
      <c r="B5391" s="15">
        <v>1</v>
      </c>
      <c r="C5391" s="15">
        <f t="shared" si="84"/>
        <v>0</v>
      </c>
    </row>
    <row r="5392" spans="1:3" x14ac:dyDescent="0.25">
      <c r="A5392" s="15">
        <v>352909</v>
      </c>
      <c r="B5392" s="15">
        <v>2</v>
      </c>
      <c r="C5392" s="15">
        <f t="shared" si="84"/>
        <v>1</v>
      </c>
    </row>
    <row r="5393" spans="1:3" x14ac:dyDescent="0.25">
      <c r="A5393" s="15">
        <v>8859</v>
      </c>
      <c r="B5393" s="15">
        <v>1</v>
      </c>
      <c r="C5393" s="15">
        <f t="shared" si="84"/>
        <v>0</v>
      </c>
    </row>
    <row r="5394" spans="1:3" x14ac:dyDescent="0.25">
      <c r="A5394" s="15">
        <v>8858</v>
      </c>
      <c r="B5394" s="15">
        <v>2</v>
      </c>
      <c r="C5394" s="15">
        <f t="shared" si="84"/>
        <v>1</v>
      </c>
    </row>
    <row r="5395" spans="1:3" x14ac:dyDescent="0.25">
      <c r="A5395" s="15">
        <v>8856</v>
      </c>
      <c r="B5395" s="15">
        <v>1</v>
      </c>
      <c r="C5395" s="15">
        <f t="shared" si="84"/>
        <v>0</v>
      </c>
    </row>
    <row r="5396" spans="1:3" x14ac:dyDescent="0.25">
      <c r="A5396" s="15">
        <v>402055</v>
      </c>
      <c r="B5396" s="15">
        <v>1</v>
      </c>
      <c r="C5396" s="15">
        <f t="shared" si="84"/>
        <v>0</v>
      </c>
    </row>
    <row r="5397" spans="1:3" x14ac:dyDescent="0.25">
      <c r="A5397" s="15">
        <v>8854</v>
      </c>
      <c r="B5397" s="15">
        <v>1</v>
      </c>
      <c r="C5397" s="15">
        <f t="shared" si="84"/>
        <v>0</v>
      </c>
    </row>
    <row r="5398" spans="1:3" x14ac:dyDescent="0.25">
      <c r="A5398" s="15">
        <v>574078</v>
      </c>
      <c r="B5398" s="15">
        <v>1</v>
      </c>
      <c r="C5398" s="15">
        <f t="shared" si="84"/>
        <v>0</v>
      </c>
    </row>
    <row r="5399" spans="1:3" x14ac:dyDescent="0.25">
      <c r="A5399" s="15">
        <v>8853</v>
      </c>
      <c r="B5399" s="15">
        <v>1</v>
      </c>
      <c r="C5399" s="15">
        <f t="shared" si="84"/>
        <v>0</v>
      </c>
    </row>
    <row r="5400" spans="1:3" x14ac:dyDescent="0.25">
      <c r="A5400" s="15">
        <v>574077</v>
      </c>
      <c r="B5400" s="15">
        <v>1</v>
      </c>
      <c r="C5400" s="15">
        <f t="shared" si="84"/>
        <v>0</v>
      </c>
    </row>
    <row r="5401" spans="1:3" x14ac:dyDescent="0.25">
      <c r="A5401" s="15">
        <v>8852</v>
      </c>
      <c r="B5401" s="15">
        <v>1</v>
      </c>
      <c r="C5401" s="15">
        <f t="shared" si="84"/>
        <v>0</v>
      </c>
    </row>
    <row r="5402" spans="1:3" x14ac:dyDescent="0.25">
      <c r="A5402" s="15">
        <v>8851</v>
      </c>
      <c r="B5402" s="15">
        <v>1</v>
      </c>
      <c r="C5402" s="15">
        <f t="shared" si="84"/>
        <v>0</v>
      </c>
    </row>
    <row r="5403" spans="1:3" x14ac:dyDescent="0.25">
      <c r="A5403" s="15">
        <v>8850</v>
      </c>
      <c r="B5403" s="15">
        <v>1</v>
      </c>
      <c r="C5403" s="15">
        <f t="shared" si="84"/>
        <v>0</v>
      </c>
    </row>
    <row r="5404" spans="1:3" x14ac:dyDescent="0.25">
      <c r="A5404" s="15">
        <v>8848</v>
      </c>
      <c r="B5404" s="15">
        <v>1</v>
      </c>
      <c r="C5404" s="15">
        <f t="shared" si="84"/>
        <v>0</v>
      </c>
    </row>
    <row r="5405" spans="1:3" x14ac:dyDescent="0.25">
      <c r="A5405" s="15">
        <v>8847</v>
      </c>
      <c r="B5405" s="15">
        <v>1</v>
      </c>
      <c r="C5405" s="15">
        <f t="shared" si="84"/>
        <v>0</v>
      </c>
    </row>
    <row r="5406" spans="1:3" x14ac:dyDescent="0.25">
      <c r="A5406" s="15">
        <v>8846</v>
      </c>
      <c r="B5406" s="15">
        <v>1</v>
      </c>
      <c r="C5406" s="15">
        <f t="shared" si="84"/>
        <v>0</v>
      </c>
    </row>
    <row r="5407" spans="1:3" x14ac:dyDescent="0.25">
      <c r="A5407" s="15">
        <v>8844</v>
      </c>
      <c r="B5407" s="15">
        <v>1</v>
      </c>
      <c r="C5407" s="15">
        <f t="shared" si="84"/>
        <v>0</v>
      </c>
    </row>
    <row r="5408" spans="1:3" x14ac:dyDescent="0.25">
      <c r="A5408" s="15">
        <v>8843</v>
      </c>
      <c r="B5408" s="15">
        <v>1</v>
      </c>
      <c r="C5408" s="15">
        <f t="shared" si="84"/>
        <v>0</v>
      </c>
    </row>
    <row r="5409" spans="1:3" x14ac:dyDescent="0.25">
      <c r="A5409" s="15">
        <v>8842</v>
      </c>
      <c r="B5409" s="15">
        <v>5</v>
      </c>
      <c r="C5409" s="15">
        <f t="shared" si="84"/>
        <v>1</v>
      </c>
    </row>
    <row r="5410" spans="1:3" x14ac:dyDescent="0.25">
      <c r="A5410" s="15">
        <v>8841</v>
      </c>
      <c r="B5410" s="15">
        <v>1</v>
      </c>
      <c r="C5410" s="15">
        <f t="shared" si="84"/>
        <v>0</v>
      </c>
    </row>
    <row r="5411" spans="1:3" x14ac:dyDescent="0.25">
      <c r="A5411" s="15">
        <v>8840</v>
      </c>
      <c r="B5411" s="15">
        <v>1</v>
      </c>
      <c r="C5411" s="15">
        <f t="shared" si="84"/>
        <v>0</v>
      </c>
    </row>
    <row r="5412" spans="1:3" x14ac:dyDescent="0.25">
      <c r="A5412" s="15">
        <v>8839</v>
      </c>
      <c r="B5412" s="15">
        <v>1</v>
      </c>
      <c r="C5412" s="15">
        <f t="shared" si="84"/>
        <v>0</v>
      </c>
    </row>
    <row r="5413" spans="1:3" x14ac:dyDescent="0.25">
      <c r="A5413" s="15">
        <v>8838</v>
      </c>
      <c r="B5413" s="15">
        <v>2</v>
      </c>
      <c r="C5413" s="15">
        <f t="shared" si="84"/>
        <v>1</v>
      </c>
    </row>
    <row r="5414" spans="1:3" x14ac:dyDescent="0.25">
      <c r="A5414" s="15">
        <v>8837</v>
      </c>
      <c r="B5414" s="15">
        <v>1</v>
      </c>
      <c r="C5414" s="15">
        <f t="shared" si="84"/>
        <v>0</v>
      </c>
    </row>
    <row r="5415" spans="1:3" x14ac:dyDescent="0.25">
      <c r="A5415" s="15">
        <v>8836</v>
      </c>
      <c r="B5415" s="15">
        <v>1</v>
      </c>
      <c r="C5415" s="15">
        <f t="shared" si="84"/>
        <v>0</v>
      </c>
    </row>
    <row r="5416" spans="1:3" x14ac:dyDescent="0.25">
      <c r="A5416" s="15">
        <v>8835</v>
      </c>
      <c r="B5416" s="15">
        <v>1</v>
      </c>
      <c r="C5416" s="15">
        <f t="shared" si="84"/>
        <v>0</v>
      </c>
    </row>
    <row r="5417" spans="1:3" x14ac:dyDescent="0.25">
      <c r="A5417" s="15">
        <v>8833</v>
      </c>
      <c r="B5417" s="15">
        <v>2</v>
      </c>
      <c r="C5417" s="15">
        <f t="shared" si="84"/>
        <v>1</v>
      </c>
    </row>
    <row r="5418" spans="1:3" x14ac:dyDescent="0.25">
      <c r="A5418" s="15">
        <v>8832</v>
      </c>
      <c r="B5418" s="15">
        <v>1</v>
      </c>
      <c r="C5418" s="15">
        <f t="shared" si="84"/>
        <v>0</v>
      </c>
    </row>
    <row r="5419" spans="1:3" x14ac:dyDescent="0.25">
      <c r="A5419" s="15">
        <v>8831</v>
      </c>
      <c r="B5419" s="15">
        <v>2</v>
      </c>
      <c r="C5419" s="15">
        <f t="shared" si="84"/>
        <v>1</v>
      </c>
    </row>
    <row r="5420" spans="1:3" x14ac:dyDescent="0.25">
      <c r="A5420" s="15">
        <v>8830</v>
      </c>
      <c r="B5420" s="15">
        <v>1</v>
      </c>
      <c r="C5420" s="15">
        <f t="shared" si="84"/>
        <v>0</v>
      </c>
    </row>
    <row r="5421" spans="1:3" x14ac:dyDescent="0.25">
      <c r="A5421" s="15">
        <v>8829</v>
      </c>
      <c r="B5421" s="15">
        <v>1</v>
      </c>
      <c r="C5421" s="15">
        <f t="shared" si="84"/>
        <v>0</v>
      </c>
    </row>
    <row r="5422" spans="1:3" x14ac:dyDescent="0.25">
      <c r="A5422" s="15">
        <v>205428</v>
      </c>
      <c r="B5422" s="15">
        <v>1</v>
      </c>
      <c r="C5422" s="15">
        <f t="shared" si="84"/>
        <v>0</v>
      </c>
    </row>
    <row r="5423" spans="1:3" x14ac:dyDescent="0.25">
      <c r="A5423" s="15">
        <v>8828</v>
      </c>
      <c r="B5423" s="15">
        <v>1</v>
      </c>
      <c r="C5423" s="15">
        <f t="shared" si="84"/>
        <v>0</v>
      </c>
    </row>
    <row r="5424" spans="1:3" x14ac:dyDescent="0.25">
      <c r="A5424" s="15">
        <v>8826</v>
      </c>
      <c r="B5424" s="15">
        <v>1</v>
      </c>
      <c r="C5424" s="15">
        <f t="shared" si="84"/>
        <v>0</v>
      </c>
    </row>
    <row r="5425" spans="1:3" x14ac:dyDescent="0.25">
      <c r="A5425" s="15">
        <v>8825</v>
      </c>
      <c r="B5425" s="15">
        <v>1</v>
      </c>
      <c r="C5425" s="15">
        <f t="shared" si="84"/>
        <v>0</v>
      </c>
    </row>
    <row r="5426" spans="1:3" x14ac:dyDescent="0.25">
      <c r="A5426" s="15">
        <v>574049</v>
      </c>
      <c r="B5426" s="15">
        <v>1</v>
      </c>
      <c r="C5426" s="15">
        <f t="shared" si="84"/>
        <v>0</v>
      </c>
    </row>
    <row r="5427" spans="1:3" x14ac:dyDescent="0.25">
      <c r="A5427" s="15">
        <v>8824</v>
      </c>
      <c r="B5427" s="15">
        <v>1</v>
      </c>
      <c r="C5427" s="15">
        <f t="shared" si="84"/>
        <v>0</v>
      </c>
    </row>
    <row r="5428" spans="1:3" x14ac:dyDescent="0.25">
      <c r="A5428" s="15">
        <v>574048</v>
      </c>
      <c r="B5428" s="15">
        <v>1</v>
      </c>
      <c r="C5428" s="15">
        <f t="shared" si="84"/>
        <v>0</v>
      </c>
    </row>
    <row r="5429" spans="1:3" x14ac:dyDescent="0.25">
      <c r="A5429" s="15">
        <v>8823</v>
      </c>
      <c r="B5429" s="15">
        <v>1</v>
      </c>
      <c r="C5429" s="15">
        <f t="shared" si="84"/>
        <v>0</v>
      </c>
    </row>
    <row r="5430" spans="1:3" x14ac:dyDescent="0.25">
      <c r="A5430" s="15">
        <v>8822</v>
      </c>
      <c r="B5430" s="15">
        <v>1</v>
      </c>
      <c r="C5430" s="15">
        <f t="shared" si="84"/>
        <v>0</v>
      </c>
    </row>
    <row r="5431" spans="1:3" x14ac:dyDescent="0.25">
      <c r="A5431" s="15">
        <v>574047</v>
      </c>
      <c r="B5431" s="15">
        <v>1</v>
      </c>
      <c r="C5431" s="15">
        <f t="shared" si="84"/>
        <v>0</v>
      </c>
    </row>
    <row r="5432" spans="1:3" x14ac:dyDescent="0.25">
      <c r="A5432" s="15">
        <v>8821</v>
      </c>
      <c r="B5432" s="15">
        <v>1</v>
      </c>
      <c r="C5432" s="15">
        <f t="shared" si="84"/>
        <v>0</v>
      </c>
    </row>
    <row r="5433" spans="1:3" x14ac:dyDescent="0.25">
      <c r="A5433" s="15">
        <v>574045</v>
      </c>
      <c r="B5433" s="15">
        <v>1</v>
      </c>
      <c r="C5433" s="15">
        <f t="shared" si="84"/>
        <v>0</v>
      </c>
    </row>
    <row r="5434" spans="1:3" x14ac:dyDescent="0.25">
      <c r="A5434" s="15">
        <v>8820</v>
      </c>
      <c r="B5434" s="15">
        <v>2</v>
      </c>
      <c r="C5434" s="15">
        <f t="shared" si="84"/>
        <v>1</v>
      </c>
    </row>
    <row r="5435" spans="1:3" x14ac:dyDescent="0.25">
      <c r="A5435" s="15">
        <v>574044</v>
      </c>
      <c r="B5435" s="15">
        <v>1</v>
      </c>
      <c r="C5435" s="15">
        <f t="shared" si="84"/>
        <v>0</v>
      </c>
    </row>
    <row r="5436" spans="1:3" x14ac:dyDescent="0.25">
      <c r="A5436" s="15">
        <v>8819</v>
      </c>
      <c r="B5436" s="15">
        <v>1</v>
      </c>
      <c r="C5436" s="15">
        <f t="shared" si="84"/>
        <v>0</v>
      </c>
    </row>
    <row r="5437" spans="1:3" x14ac:dyDescent="0.25">
      <c r="A5437" s="15">
        <v>8818</v>
      </c>
      <c r="B5437" s="15">
        <v>1</v>
      </c>
      <c r="C5437" s="15">
        <f t="shared" si="84"/>
        <v>0</v>
      </c>
    </row>
    <row r="5438" spans="1:3" x14ac:dyDescent="0.25">
      <c r="A5438" s="15">
        <v>574043</v>
      </c>
      <c r="B5438" s="15">
        <v>1</v>
      </c>
      <c r="C5438" s="15">
        <f t="shared" si="84"/>
        <v>0</v>
      </c>
    </row>
    <row r="5439" spans="1:3" x14ac:dyDescent="0.25">
      <c r="A5439" s="15">
        <v>8817</v>
      </c>
      <c r="B5439" s="15">
        <v>1</v>
      </c>
      <c r="C5439" s="15">
        <f t="shared" si="84"/>
        <v>0</v>
      </c>
    </row>
    <row r="5440" spans="1:3" x14ac:dyDescent="0.25">
      <c r="A5440" s="15">
        <v>8816</v>
      </c>
      <c r="B5440" s="15">
        <v>1</v>
      </c>
      <c r="C5440" s="15">
        <f t="shared" si="84"/>
        <v>0</v>
      </c>
    </row>
    <row r="5441" spans="1:3" x14ac:dyDescent="0.25">
      <c r="A5441" s="15">
        <v>8815</v>
      </c>
      <c r="B5441" s="15">
        <v>2</v>
      </c>
      <c r="C5441" s="15">
        <f t="shared" si="84"/>
        <v>1</v>
      </c>
    </row>
    <row r="5442" spans="1:3" x14ac:dyDescent="0.25">
      <c r="A5442" s="15">
        <v>8814</v>
      </c>
      <c r="B5442" s="15">
        <v>1</v>
      </c>
      <c r="C5442" s="15">
        <f t="shared" si="84"/>
        <v>0</v>
      </c>
    </row>
    <row r="5443" spans="1:3" x14ac:dyDescent="0.25">
      <c r="A5443" s="15">
        <v>574038</v>
      </c>
      <c r="B5443" s="15">
        <v>1</v>
      </c>
      <c r="C5443" s="15">
        <f t="shared" ref="C5443:C5506" si="85">IF(B5443&gt;1,1,0)</f>
        <v>0</v>
      </c>
    </row>
    <row r="5444" spans="1:3" x14ac:dyDescent="0.25">
      <c r="A5444" s="15">
        <v>8813</v>
      </c>
      <c r="B5444" s="15">
        <v>2</v>
      </c>
      <c r="C5444" s="15">
        <f t="shared" si="85"/>
        <v>1</v>
      </c>
    </row>
    <row r="5445" spans="1:3" x14ac:dyDescent="0.25">
      <c r="A5445" s="15">
        <v>8812</v>
      </c>
      <c r="B5445" s="15">
        <v>1</v>
      </c>
      <c r="C5445" s="15">
        <f t="shared" si="85"/>
        <v>0</v>
      </c>
    </row>
    <row r="5446" spans="1:3" x14ac:dyDescent="0.25">
      <c r="A5446" s="15">
        <v>8811</v>
      </c>
      <c r="B5446" s="15">
        <v>1</v>
      </c>
      <c r="C5446" s="15">
        <f t="shared" si="85"/>
        <v>0</v>
      </c>
    </row>
    <row r="5447" spans="1:3" x14ac:dyDescent="0.25">
      <c r="A5447" s="15">
        <v>574034</v>
      </c>
      <c r="B5447" s="15">
        <v>1</v>
      </c>
      <c r="C5447" s="15">
        <f t="shared" si="85"/>
        <v>0</v>
      </c>
    </row>
    <row r="5448" spans="1:3" x14ac:dyDescent="0.25">
      <c r="A5448" s="15">
        <v>8809</v>
      </c>
      <c r="B5448" s="15">
        <v>1</v>
      </c>
      <c r="C5448" s="15">
        <f t="shared" si="85"/>
        <v>0</v>
      </c>
    </row>
    <row r="5449" spans="1:3" x14ac:dyDescent="0.25">
      <c r="A5449" s="15">
        <v>8808</v>
      </c>
      <c r="B5449" s="15">
        <v>1</v>
      </c>
      <c r="C5449" s="15">
        <f t="shared" si="85"/>
        <v>0</v>
      </c>
    </row>
    <row r="5450" spans="1:3" x14ac:dyDescent="0.25">
      <c r="A5450" s="15">
        <v>8807</v>
      </c>
      <c r="B5450" s="15">
        <v>1</v>
      </c>
      <c r="C5450" s="15">
        <f t="shared" si="85"/>
        <v>0</v>
      </c>
    </row>
    <row r="5451" spans="1:3" x14ac:dyDescent="0.25">
      <c r="A5451" s="15">
        <v>8806</v>
      </c>
      <c r="B5451" s="15">
        <v>2</v>
      </c>
      <c r="C5451" s="15">
        <f t="shared" si="85"/>
        <v>1</v>
      </c>
    </row>
    <row r="5452" spans="1:3" x14ac:dyDescent="0.25">
      <c r="A5452" s="15">
        <v>8805</v>
      </c>
      <c r="B5452" s="15">
        <v>2</v>
      </c>
      <c r="C5452" s="15">
        <f t="shared" si="85"/>
        <v>1</v>
      </c>
    </row>
    <row r="5453" spans="1:3" x14ac:dyDescent="0.25">
      <c r="A5453" s="15">
        <v>8803</v>
      </c>
      <c r="B5453" s="15">
        <v>4</v>
      </c>
      <c r="C5453" s="15">
        <f t="shared" si="85"/>
        <v>1</v>
      </c>
    </row>
    <row r="5454" spans="1:3" x14ac:dyDescent="0.25">
      <c r="A5454" s="15">
        <v>8802</v>
      </c>
      <c r="B5454" s="15">
        <v>2</v>
      </c>
      <c r="C5454" s="15">
        <f t="shared" si="85"/>
        <v>1</v>
      </c>
    </row>
    <row r="5455" spans="1:3" x14ac:dyDescent="0.25">
      <c r="A5455" s="15">
        <v>8801</v>
      </c>
      <c r="B5455" s="15">
        <v>1</v>
      </c>
      <c r="C5455" s="15">
        <f t="shared" si="85"/>
        <v>0</v>
      </c>
    </row>
    <row r="5456" spans="1:3" x14ac:dyDescent="0.25">
      <c r="A5456" s="15">
        <v>8800</v>
      </c>
      <c r="B5456" s="15">
        <v>1</v>
      </c>
      <c r="C5456" s="15">
        <f t="shared" si="85"/>
        <v>0</v>
      </c>
    </row>
    <row r="5457" spans="1:3" x14ac:dyDescent="0.25">
      <c r="A5457" s="15">
        <v>8799</v>
      </c>
      <c r="B5457" s="15">
        <v>1</v>
      </c>
      <c r="C5457" s="15">
        <f t="shared" si="85"/>
        <v>0</v>
      </c>
    </row>
    <row r="5458" spans="1:3" x14ac:dyDescent="0.25">
      <c r="A5458" s="15">
        <v>8798</v>
      </c>
      <c r="B5458" s="15">
        <v>1</v>
      </c>
      <c r="C5458" s="15">
        <f t="shared" si="85"/>
        <v>0</v>
      </c>
    </row>
    <row r="5459" spans="1:3" x14ac:dyDescent="0.25">
      <c r="A5459" s="15">
        <v>8797</v>
      </c>
      <c r="B5459" s="15">
        <v>1</v>
      </c>
      <c r="C5459" s="15">
        <f t="shared" si="85"/>
        <v>0</v>
      </c>
    </row>
    <row r="5460" spans="1:3" x14ac:dyDescent="0.25">
      <c r="A5460" s="15">
        <v>8796</v>
      </c>
      <c r="B5460" s="15">
        <v>1</v>
      </c>
      <c r="C5460" s="15">
        <f t="shared" si="85"/>
        <v>0</v>
      </c>
    </row>
    <row r="5461" spans="1:3" x14ac:dyDescent="0.25">
      <c r="A5461" s="15">
        <v>8795</v>
      </c>
      <c r="B5461" s="15">
        <v>2</v>
      </c>
      <c r="C5461" s="15">
        <f t="shared" si="85"/>
        <v>1</v>
      </c>
    </row>
    <row r="5462" spans="1:3" x14ac:dyDescent="0.25">
      <c r="A5462" s="15">
        <v>8794</v>
      </c>
      <c r="B5462" s="15">
        <v>1</v>
      </c>
      <c r="C5462" s="15">
        <f t="shared" si="85"/>
        <v>0</v>
      </c>
    </row>
    <row r="5463" spans="1:3" x14ac:dyDescent="0.25">
      <c r="A5463" s="15">
        <v>131669</v>
      </c>
      <c r="B5463" s="15">
        <v>2</v>
      </c>
      <c r="C5463" s="15">
        <f t="shared" si="85"/>
        <v>1</v>
      </c>
    </row>
    <row r="5464" spans="1:3" x14ac:dyDescent="0.25">
      <c r="A5464" s="15">
        <v>8793</v>
      </c>
      <c r="B5464" s="15">
        <v>1</v>
      </c>
      <c r="C5464" s="15">
        <f t="shared" si="85"/>
        <v>0</v>
      </c>
    </row>
    <row r="5465" spans="1:3" x14ac:dyDescent="0.25">
      <c r="A5465" s="15">
        <v>574017</v>
      </c>
      <c r="B5465" s="15">
        <v>1</v>
      </c>
      <c r="C5465" s="15">
        <f t="shared" si="85"/>
        <v>0</v>
      </c>
    </row>
    <row r="5466" spans="1:3" x14ac:dyDescent="0.25">
      <c r="A5466" s="15">
        <v>8792</v>
      </c>
      <c r="B5466" s="15">
        <v>5</v>
      </c>
      <c r="C5466" s="15">
        <f t="shared" si="85"/>
        <v>1</v>
      </c>
    </row>
    <row r="5467" spans="1:3" x14ac:dyDescent="0.25">
      <c r="A5467" s="15">
        <v>8790</v>
      </c>
      <c r="B5467" s="15">
        <v>1</v>
      </c>
      <c r="C5467" s="15">
        <f t="shared" si="85"/>
        <v>0</v>
      </c>
    </row>
    <row r="5468" spans="1:3" x14ac:dyDescent="0.25">
      <c r="A5468" s="15">
        <v>8789</v>
      </c>
      <c r="B5468" s="15">
        <v>1</v>
      </c>
      <c r="C5468" s="15">
        <f t="shared" si="85"/>
        <v>0</v>
      </c>
    </row>
    <row r="5469" spans="1:3" x14ac:dyDescent="0.25">
      <c r="A5469" s="15">
        <v>8788</v>
      </c>
      <c r="B5469" s="15">
        <v>1</v>
      </c>
      <c r="C5469" s="15">
        <f t="shared" si="85"/>
        <v>0</v>
      </c>
    </row>
    <row r="5470" spans="1:3" x14ac:dyDescent="0.25">
      <c r="A5470" s="15">
        <v>8787</v>
      </c>
      <c r="B5470" s="15">
        <v>2</v>
      </c>
      <c r="C5470" s="15">
        <f t="shared" si="85"/>
        <v>1</v>
      </c>
    </row>
    <row r="5471" spans="1:3" x14ac:dyDescent="0.25">
      <c r="A5471" s="15">
        <v>8786</v>
      </c>
      <c r="B5471" s="15">
        <v>1</v>
      </c>
      <c r="C5471" s="15">
        <f t="shared" si="85"/>
        <v>0</v>
      </c>
    </row>
    <row r="5472" spans="1:3" x14ac:dyDescent="0.25">
      <c r="A5472" s="15">
        <v>8785</v>
      </c>
      <c r="B5472" s="15">
        <v>1</v>
      </c>
      <c r="C5472" s="15">
        <f t="shared" si="85"/>
        <v>0</v>
      </c>
    </row>
    <row r="5473" spans="1:3" x14ac:dyDescent="0.25">
      <c r="A5473" s="15">
        <v>8784</v>
      </c>
      <c r="B5473" s="15">
        <v>1</v>
      </c>
      <c r="C5473" s="15">
        <f t="shared" si="85"/>
        <v>0</v>
      </c>
    </row>
    <row r="5474" spans="1:3" x14ac:dyDescent="0.25">
      <c r="A5474" s="15">
        <v>8782</v>
      </c>
      <c r="B5474" s="15">
        <v>1</v>
      </c>
      <c r="C5474" s="15">
        <f t="shared" si="85"/>
        <v>0</v>
      </c>
    </row>
    <row r="5475" spans="1:3" x14ac:dyDescent="0.25">
      <c r="A5475" s="15">
        <v>254531</v>
      </c>
      <c r="B5475" s="15">
        <v>1</v>
      </c>
      <c r="C5475" s="15">
        <f t="shared" si="85"/>
        <v>0</v>
      </c>
    </row>
    <row r="5476" spans="1:3" x14ac:dyDescent="0.25">
      <c r="A5476" s="15">
        <v>8781</v>
      </c>
      <c r="B5476" s="15">
        <v>1</v>
      </c>
      <c r="C5476" s="15">
        <f t="shared" si="85"/>
        <v>0</v>
      </c>
    </row>
    <row r="5477" spans="1:3" x14ac:dyDescent="0.25">
      <c r="A5477" s="15">
        <v>8780</v>
      </c>
      <c r="B5477" s="15">
        <v>1</v>
      </c>
      <c r="C5477" s="15">
        <f t="shared" si="85"/>
        <v>0</v>
      </c>
    </row>
    <row r="5478" spans="1:3" x14ac:dyDescent="0.25">
      <c r="A5478" s="15">
        <v>8778</v>
      </c>
      <c r="B5478" s="15">
        <v>1</v>
      </c>
      <c r="C5478" s="15">
        <f t="shared" si="85"/>
        <v>0</v>
      </c>
    </row>
    <row r="5479" spans="1:3" x14ac:dyDescent="0.25">
      <c r="A5479" s="15">
        <v>8777</v>
      </c>
      <c r="B5479" s="15">
        <v>1</v>
      </c>
      <c r="C5479" s="15">
        <f t="shared" si="85"/>
        <v>0</v>
      </c>
    </row>
    <row r="5480" spans="1:3" x14ac:dyDescent="0.25">
      <c r="A5480" s="15">
        <v>8776</v>
      </c>
      <c r="B5480" s="15">
        <v>1</v>
      </c>
      <c r="C5480" s="15">
        <f t="shared" si="85"/>
        <v>0</v>
      </c>
    </row>
    <row r="5481" spans="1:3" x14ac:dyDescent="0.25">
      <c r="A5481" s="15">
        <v>8775</v>
      </c>
      <c r="B5481" s="15">
        <v>1</v>
      </c>
      <c r="C5481" s="15">
        <f t="shared" si="85"/>
        <v>0</v>
      </c>
    </row>
    <row r="5482" spans="1:3" x14ac:dyDescent="0.25">
      <c r="A5482" s="15">
        <v>8774</v>
      </c>
      <c r="B5482" s="15">
        <v>1</v>
      </c>
      <c r="C5482" s="15">
        <f t="shared" si="85"/>
        <v>0</v>
      </c>
    </row>
    <row r="5483" spans="1:3" x14ac:dyDescent="0.25">
      <c r="A5483" s="15">
        <v>8773</v>
      </c>
      <c r="B5483" s="15">
        <v>1</v>
      </c>
      <c r="C5483" s="15">
        <f t="shared" si="85"/>
        <v>0</v>
      </c>
    </row>
    <row r="5484" spans="1:3" x14ac:dyDescent="0.25">
      <c r="A5484" s="15">
        <v>8772</v>
      </c>
      <c r="B5484" s="15">
        <v>2</v>
      </c>
      <c r="C5484" s="15">
        <f t="shared" si="85"/>
        <v>1</v>
      </c>
    </row>
    <row r="5485" spans="1:3" x14ac:dyDescent="0.25">
      <c r="A5485" s="15">
        <v>8771</v>
      </c>
      <c r="B5485" s="15">
        <v>1</v>
      </c>
      <c r="C5485" s="15">
        <f t="shared" si="85"/>
        <v>0</v>
      </c>
    </row>
    <row r="5486" spans="1:3" x14ac:dyDescent="0.25">
      <c r="A5486" s="15">
        <v>8767</v>
      </c>
      <c r="B5486" s="15">
        <v>1</v>
      </c>
      <c r="C5486" s="15">
        <f t="shared" si="85"/>
        <v>0</v>
      </c>
    </row>
    <row r="5487" spans="1:3" x14ac:dyDescent="0.25">
      <c r="A5487" s="15">
        <v>8766</v>
      </c>
      <c r="B5487" s="15">
        <v>1</v>
      </c>
      <c r="C5487" s="15">
        <f t="shared" si="85"/>
        <v>0</v>
      </c>
    </row>
    <row r="5488" spans="1:3" x14ac:dyDescent="0.25">
      <c r="A5488" s="15">
        <v>8764</v>
      </c>
      <c r="B5488" s="15">
        <v>1</v>
      </c>
      <c r="C5488" s="15">
        <f t="shared" si="85"/>
        <v>0</v>
      </c>
    </row>
    <row r="5489" spans="1:3" x14ac:dyDescent="0.25">
      <c r="A5489" s="15">
        <v>8763</v>
      </c>
      <c r="B5489" s="15">
        <v>1</v>
      </c>
      <c r="C5489" s="15">
        <f t="shared" si="85"/>
        <v>0</v>
      </c>
    </row>
    <row r="5490" spans="1:3" x14ac:dyDescent="0.25">
      <c r="A5490" s="15">
        <v>8761</v>
      </c>
      <c r="B5490" s="15">
        <v>1</v>
      </c>
      <c r="C5490" s="15">
        <f t="shared" si="85"/>
        <v>0</v>
      </c>
    </row>
    <row r="5491" spans="1:3" x14ac:dyDescent="0.25">
      <c r="A5491" s="15">
        <v>8760</v>
      </c>
      <c r="B5491" s="15">
        <v>1</v>
      </c>
      <c r="C5491" s="15">
        <f t="shared" si="85"/>
        <v>0</v>
      </c>
    </row>
    <row r="5492" spans="1:3" x14ac:dyDescent="0.25">
      <c r="A5492" s="15">
        <v>8756</v>
      </c>
      <c r="B5492" s="15">
        <v>1</v>
      </c>
      <c r="C5492" s="15">
        <f t="shared" si="85"/>
        <v>0</v>
      </c>
    </row>
    <row r="5493" spans="1:3" x14ac:dyDescent="0.25">
      <c r="A5493" s="15">
        <v>8754</v>
      </c>
      <c r="B5493" s="15">
        <v>2</v>
      </c>
      <c r="C5493" s="15">
        <f t="shared" si="85"/>
        <v>1</v>
      </c>
    </row>
    <row r="5494" spans="1:3" x14ac:dyDescent="0.25">
      <c r="A5494" s="15">
        <v>8751</v>
      </c>
      <c r="B5494" s="15">
        <v>1</v>
      </c>
      <c r="C5494" s="15">
        <f t="shared" si="85"/>
        <v>0</v>
      </c>
    </row>
    <row r="5495" spans="1:3" x14ac:dyDescent="0.25">
      <c r="A5495" s="15">
        <v>8748</v>
      </c>
      <c r="B5495" s="15">
        <v>1</v>
      </c>
      <c r="C5495" s="15">
        <f t="shared" si="85"/>
        <v>0</v>
      </c>
    </row>
    <row r="5496" spans="1:3" x14ac:dyDescent="0.25">
      <c r="A5496" s="15">
        <v>8747</v>
      </c>
      <c r="B5496" s="15">
        <v>1</v>
      </c>
      <c r="C5496" s="15">
        <f t="shared" si="85"/>
        <v>0</v>
      </c>
    </row>
    <row r="5497" spans="1:3" x14ac:dyDescent="0.25">
      <c r="A5497" s="15">
        <v>8745</v>
      </c>
      <c r="B5497" s="15">
        <v>1</v>
      </c>
      <c r="C5497" s="15">
        <f t="shared" si="85"/>
        <v>0</v>
      </c>
    </row>
    <row r="5498" spans="1:3" x14ac:dyDescent="0.25">
      <c r="A5498" s="15">
        <v>8744</v>
      </c>
      <c r="B5498" s="15">
        <v>1</v>
      </c>
      <c r="C5498" s="15">
        <f t="shared" si="85"/>
        <v>0</v>
      </c>
    </row>
    <row r="5499" spans="1:3" x14ac:dyDescent="0.25">
      <c r="A5499" s="15">
        <v>8743</v>
      </c>
      <c r="B5499" s="15">
        <v>1</v>
      </c>
      <c r="C5499" s="15">
        <f t="shared" si="85"/>
        <v>0</v>
      </c>
    </row>
    <row r="5500" spans="1:3" x14ac:dyDescent="0.25">
      <c r="A5500" s="15">
        <v>8742</v>
      </c>
      <c r="B5500" s="15">
        <v>1</v>
      </c>
      <c r="C5500" s="15">
        <f t="shared" si="85"/>
        <v>0</v>
      </c>
    </row>
    <row r="5501" spans="1:3" x14ac:dyDescent="0.25">
      <c r="A5501" s="15">
        <v>8741</v>
      </c>
      <c r="B5501" s="15">
        <v>1</v>
      </c>
      <c r="C5501" s="15">
        <f t="shared" si="85"/>
        <v>0</v>
      </c>
    </row>
    <row r="5502" spans="1:3" x14ac:dyDescent="0.25">
      <c r="A5502" s="15">
        <v>8740</v>
      </c>
      <c r="B5502" s="15">
        <v>1</v>
      </c>
      <c r="C5502" s="15">
        <f t="shared" si="85"/>
        <v>0</v>
      </c>
    </row>
    <row r="5503" spans="1:3" x14ac:dyDescent="0.25">
      <c r="A5503" s="15">
        <v>8739</v>
      </c>
      <c r="B5503" s="15">
        <v>1</v>
      </c>
      <c r="C5503" s="15">
        <f t="shared" si="85"/>
        <v>0</v>
      </c>
    </row>
    <row r="5504" spans="1:3" x14ac:dyDescent="0.25">
      <c r="A5504" s="15">
        <v>8738</v>
      </c>
      <c r="B5504" s="15">
        <v>2</v>
      </c>
      <c r="C5504" s="15">
        <f t="shared" si="85"/>
        <v>1</v>
      </c>
    </row>
    <row r="5505" spans="1:3" x14ac:dyDescent="0.25">
      <c r="A5505" s="15">
        <v>8737</v>
      </c>
      <c r="B5505" s="15">
        <v>1</v>
      </c>
      <c r="C5505" s="15">
        <f t="shared" si="85"/>
        <v>0</v>
      </c>
    </row>
    <row r="5506" spans="1:3" x14ac:dyDescent="0.25">
      <c r="A5506" s="15">
        <v>8736</v>
      </c>
      <c r="B5506" s="15">
        <v>1</v>
      </c>
      <c r="C5506" s="15">
        <f t="shared" si="85"/>
        <v>0</v>
      </c>
    </row>
    <row r="5507" spans="1:3" x14ac:dyDescent="0.25">
      <c r="A5507" s="15">
        <v>8735</v>
      </c>
      <c r="B5507" s="15">
        <v>1</v>
      </c>
      <c r="C5507" s="15">
        <f t="shared" ref="C5507:C5570" si="86">IF(B5507&gt;1,1,0)</f>
        <v>0</v>
      </c>
    </row>
    <row r="5508" spans="1:3" x14ac:dyDescent="0.25">
      <c r="A5508" s="15">
        <v>8733</v>
      </c>
      <c r="B5508" s="15">
        <v>1</v>
      </c>
      <c r="C5508" s="15">
        <f t="shared" si="86"/>
        <v>0</v>
      </c>
    </row>
    <row r="5509" spans="1:3" x14ac:dyDescent="0.25">
      <c r="A5509" s="15">
        <v>8732</v>
      </c>
      <c r="B5509" s="15">
        <v>1</v>
      </c>
      <c r="C5509" s="15">
        <f t="shared" si="86"/>
        <v>0</v>
      </c>
    </row>
    <row r="5510" spans="1:3" x14ac:dyDescent="0.25">
      <c r="A5510" s="15">
        <v>8731</v>
      </c>
      <c r="B5510" s="15">
        <v>1</v>
      </c>
      <c r="C5510" s="15">
        <f t="shared" si="86"/>
        <v>0</v>
      </c>
    </row>
    <row r="5511" spans="1:3" x14ac:dyDescent="0.25">
      <c r="A5511" s="15">
        <v>8729</v>
      </c>
      <c r="B5511" s="15">
        <v>1</v>
      </c>
      <c r="C5511" s="15">
        <f t="shared" si="86"/>
        <v>0</v>
      </c>
    </row>
    <row r="5512" spans="1:3" x14ac:dyDescent="0.25">
      <c r="A5512" s="15">
        <v>8728</v>
      </c>
      <c r="B5512" s="15">
        <v>1</v>
      </c>
      <c r="C5512" s="15">
        <f t="shared" si="86"/>
        <v>0</v>
      </c>
    </row>
    <row r="5513" spans="1:3" x14ac:dyDescent="0.25">
      <c r="A5513" s="15">
        <v>8727</v>
      </c>
      <c r="B5513" s="15">
        <v>1</v>
      </c>
      <c r="C5513" s="15">
        <f t="shared" si="86"/>
        <v>0</v>
      </c>
    </row>
    <row r="5514" spans="1:3" x14ac:dyDescent="0.25">
      <c r="A5514" s="15">
        <v>131601</v>
      </c>
      <c r="B5514" s="15">
        <v>1</v>
      </c>
      <c r="C5514" s="15">
        <f t="shared" si="86"/>
        <v>0</v>
      </c>
    </row>
    <row r="5515" spans="1:3" x14ac:dyDescent="0.25">
      <c r="A5515" s="15">
        <v>8726</v>
      </c>
      <c r="B5515" s="15">
        <v>1</v>
      </c>
      <c r="C5515" s="15">
        <f t="shared" si="86"/>
        <v>0</v>
      </c>
    </row>
    <row r="5516" spans="1:3" x14ac:dyDescent="0.25">
      <c r="A5516" s="15">
        <v>57876</v>
      </c>
      <c r="B5516" s="15">
        <v>1</v>
      </c>
      <c r="C5516" s="15">
        <f t="shared" si="86"/>
        <v>0</v>
      </c>
    </row>
    <row r="5517" spans="1:3" x14ac:dyDescent="0.25">
      <c r="A5517" s="15">
        <v>8725</v>
      </c>
      <c r="B5517" s="15">
        <v>1</v>
      </c>
      <c r="C5517" s="15">
        <f t="shared" si="86"/>
        <v>0</v>
      </c>
    </row>
    <row r="5518" spans="1:3" x14ac:dyDescent="0.25">
      <c r="A5518" s="15">
        <v>8724</v>
      </c>
      <c r="B5518" s="15">
        <v>2</v>
      </c>
      <c r="C5518" s="15">
        <f t="shared" si="86"/>
        <v>1</v>
      </c>
    </row>
    <row r="5519" spans="1:3" x14ac:dyDescent="0.25">
      <c r="A5519" s="15">
        <v>8723</v>
      </c>
      <c r="B5519" s="15">
        <v>1</v>
      </c>
      <c r="C5519" s="15">
        <f t="shared" si="86"/>
        <v>0</v>
      </c>
    </row>
    <row r="5520" spans="1:3" x14ac:dyDescent="0.25">
      <c r="A5520" s="15">
        <v>8722</v>
      </c>
      <c r="B5520" s="15">
        <v>1</v>
      </c>
      <c r="C5520" s="15">
        <f t="shared" si="86"/>
        <v>0</v>
      </c>
    </row>
    <row r="5521" spans="1:3" x14ac:dyDescent="0.25">
      <c r="A5521" s="15">
        <v>8721</v>
      </c>
      <c r="B5521" s="15">
        <v>1</v>
      </c>
      <c r="C5521" s="15">
        <f t="shared" si="86"/>
        <v>0</v>
      </c>
    </row>
    <row r="5522" spans="1:3" x14ac:dyDescent="0.25">
      <c r="A5522" s="15">
        <v>8720</v>
      </c>
      <c r="B5522" s="15">
        <v>1</v>
      </c>
      <c r="C5522" s="15">
        <f t="shared" si="86"/>
        <v>0</v>
      </c>
    </row>
    <row r="5523" spans="1:3" x14ac:dyDescent="0.25">
      <c r="A5523" s="15">
        <v>8718</v>
      </c>
      <c r="B5523" s="15">
        <v>1</v>
      </c>
      <c r="C5523" s="15">
        <f t="shared" si="86"/>
        <v>0</v>
      </c>
    </row>
    <row r="5524" spans="1:3" x14ac:dyDescent="0.25">
      <c r="A5524" s="15">
        <v>8717</v>
      </c>
      <c r="B5524" s="15">
        <v>1</v>
      </c>
      <c r="C5524" s="15">
        <f t="shared" si="86"/>
        <v>0</v>
      </c>
    </row>
    <row r="5525" spans="1:3" x14ac:dyDescent="0.25">
      <c r="A5525" s="15">
        <v>8715</v>
      </c>
      <c r="B5525" s="15">
        <v>1</v>
      </c>
      <c r="C5525" s="15">
        <f t="shared" si="86"/>
        <v>0</v>
      </c>
    </row>
    <row r="5526" spans="1:3" x14ac:dyDescent="0.25">
      <c r="A5526" s="15">
        <v>57864</v>
      </c>
      <c r="B5526" s="15">
        <v>1</v>
      </c>
      <c r="C5526" s="15">
        <f t="shared" si="86"/>
        <v>0</v>
      </c>
    </row>
    <row r="5527" spans="1:3" x14ac:dyDescent="0.25">
      <c r="A5527" s="15">
        <v>8714</v>
      </c>
      <c r="B5527" s="15">
        <v>1</v>
      </c>
      <c r="C5527" s="15">
        <f t="shared" si="86"/>
        <v>0</v>
      </c>
    </row>
    <row r="5528" spans="1:3" x14ac:dyDescent="0.25">
      <c r="A5528" s="15">
        <v>57863</v>
      </c>
      <c r="B5528" s="15">
        <v>1</v>
      </c>
      <c r="C5528" s="15">
        <f t="shared" si="86"/>
        <v>0</v>
      </c>
    </row>
    <row r="5529" spans="1:3" x14ac:dyDescent="0.25">
      <c r="A5529" s="15">
        <v>8712</v>
      </c>
      <c r="B5529" s="15">
        <v>1</v>
      </c>
      <c r="C5529" s="15">
        <f t="shared" si="86"/>
        <v>0</v>
      </c>
    </row>
    <row r="5530" spans="1:3" x14ac:dyDescent="0.25">
      <c r="A5530" s="15">
        <v>8711</v>
      </c>
      <c r="B5530" s="15">
        <v>1</v>
      </c>
      <c r="C5530" s="15">
        <f t="shared" si="86"/>
        <v>0</v>
      </c>
    </row>
    <row r="5531" spans="1:3" x14ac:dyDescent="0.25">
      <c r="A5531" s="15">
        <v>8710</v>
      </c>
      <c r="B5531" s="15">
        <v>1</v>
      </c>
      <c r="C5531" s="15">
        <f t="shared" si="86"/>
        <v>0</v>
      </c>
    </row>
    <row r="5532" spans="1:3" x14ac:dyDescent="0.25">
      <c r="A5532" s="15">
        <v>8708</v>
      </c>
      <c r="B5532" s="15">
        <v>1</v>
      </c>
      <c r="C5532" s="15">
        <f t="shared" si="86"/>
        <v>0</v>
      </c>
    </row>
    <row r="5533" spans="1:3" x14ac:dyDescent="0.25">
      <c r="A5533" s="15">
        <v>8707</v>
      </c>
      <c r="B5533" s="15">
        <v>1</v>
      </c>
      <c r="C5533" s="15">
        <f t="shared" si="86"/>
        <v>0</v>
      </c>
    </row>
    <row r="5534" spans="1:3" x14ac:dyDescent="0.25">
      <c r="A5534" s="15">
        <v>8706</v>
      </c>
      <c r="B5534" s="15">
        <v>2</v>
      </c>
      <c r="C5534" s="15">
        <f t="shared" si="86"/>
        <v>1</v>
      </c>
    </row>
    <row r="5535" spans="1:3" x14ac:dyDescent="0.25">
      <c r="A5535" s="15">
        <v>8705</v>
      </c>
      <c r="B5535" s="15">
        <v>1</v>
      </c>
      <c r="C5535" s="15">
        <f t="shared" si="86"/>
        <v>0</v>
      </c>
    </row>
    <row r="5536" spans="1:3" x14ac:dyDescent="0.25">
      <c r="A5536" s="15">
        <v>8704</v>
      </c>
      <c r="B5536" s="15">
        <v>1</v>
      </c>
      <c r="C5536" s="15">
        <f t="shared" si="86"/>
        <v>0</v>
      </c>
    </row>
    <row r="5537" spans="1:3" x14ac:dyDescent="0.25">
      <c r="A5537" s="15">
        <v>8703</v>
      </c>
      <c r="B5537" s="15">
        <v>1</v>
      </c>
      <c r="C5537" s="15">
        <f t="shared" si="86"/>
        <v>0</v>
      </c>
    </row>
    <row r="5538" spans="1:3" x14ac:dyDescent="0.25">
      <c r="A5538" s="15">
        <v>8702</v>
      </c>
      <c r="B5538" s="15">
        <v>1</v>
      </c>
      <c r="C5538" s="15">
        <f t="shared" si="86"/>
        <v>0</v>
      </c>
    </row>
    <row r="5539" spans="1:3" x14ac:dyDescent="0.25">
      <c r="A5539" s="15">
        <v>8701</v>
      </c>
      <c r="B5539" s="15">
        <v>2</v>
      </c>
      <c r="C5539" s="15">
        <f t="shared" si="86"/>
        <v>1</v>
      </c>
    </row>
    <row r="5540" spans="1:3" x14ac:dyDescent="0.25">
      <c r="A5540" s="15">
        <v>8698</v>
      </c>
      <c r="B5540" s="15">
        <v>1</v>
      </c>
      <c r="C5540" s="15">
        <f t="shared" si="86"/>
        <v>0</v>
      </c>
    </row>
    <row r="5541" spans="1:3" x14ac:dyDescent="0.25">
      <c r="A5541" s="15">
        <v>8697</v>
      </c>
      <c r="B5541" s="15">
        <v>1</v>
      </c>
      <c r="C5541" s="15">
        <f t="shared" si="86"/>
        <v>0</v>
      </c>
    </row>
    <row r="5542" spans="1:3" x14ac:dyDescent="0.25">
      <c r="A5542" s="15">
        <v>8694</v>
      </c>
      <c r="B5542" s="15">
        <v>1</v>
      </c>
      <c r="C5542" s="15">
        <f t="shared" si="86"/>
        <v>0</v>
      </c>
    </row>
    <row r="5543" spans="1:3" x14ac:dyDescent="0.25">
      <c r="A5543" s="15">
        <v>8693</v>
      </c>
      <c r="B5543" s="15">
        <v>1</v>
      </c>
      <c r="C5543" s="15">
        <f t="shared" si="86"/>
        <v>0</v>
      </c>
    </row>
    <row r="5544" spans="1:3" x14ac:dyDescent="0.25">
      <c r="A5544" s="15">
        <v>8692</v>
      </c>
      <c r="B5544" s="15">
        <v>1</v>
      </c>
      <c r="C5544" s="15">
        <f t="shared" si="86"/>
        <v>0</v>
      </c>
    </row>
    <row r="5545" spans="1:3" x14ac:dyDescent="0.25">
      <c r="A5545" s="15">
        <v>131566</v>
      </c>
      <c r="B5545" s="15">
        <v>1</v>
      </c>
      <c r="C5545" s="15">
        <f t="shared" si="86"/>
        <v>0</v>
      </c>
    </row>
    <row r="5546" spans="1:3" x14ac:dyDescent="0.25">
      <c r="A5546" s="15">
        <v>8691</v>
      </c>
      <c r="B5546" s="15">
        <v>1</v>
      </c>
      <c r="C5546" s="15">
        <f t="shared" si="86"/>
        <v>0</v>
      </c>
    </row>
    <row r="5547" spans="1:3" x14ac:dyDescent="0.25">
      <c r="A5547" s="15">
        <v>8690</v>
      </c>
      <c r="B5547" s="15">
        <v>1</v>
      </c>
      <c r="C5547" s="15">
        <f t="shared" si="86"/>
        <v>0</v>
      </c>
    </row>
    <row r="5548" spans="1:3" x14ac:dyDescent="0.25">
      <c r="A5548" s="15">
        <v>8689</v>
      </c>
      <c r="B5548" s="15">
        <v>1</v>
      </c>
      <c r="C5548" s="15">
        <f t="shared" si="86"/>
        <v>0</v>
      </c>
    </row>
    <row r="5549" spans="1:3" x14ac:dyDescent="0.25">
      <c r="A5549" s="15">
        <v>8688</v>
      </c>
      <c r="B5549" s="15">
        <v>1</v>
      </c>
      <c r="C5549" s="15">
        <f t="shared" si="86"/>
        <v>0</v>
      </c>
    </row>
    <row r="5550" spans="1:3" x14ac:dyDescent="0.25">
      <c r="A5550" s="15">
        <v>8687</v>
      </c>
      <c r="B5550" s="15">
        <v>1</v>
      </c>
      <c r="C5550" s="15">
        <f t="shared" si="86"/>
        <v>0</v>
      </c>
    </row>
    <row r="5551" spans="1:3" x14ac:dyDescent="0.25">
      <c r="A5551" s="15">
        <v>57835</v>
      </c>
      <c r="B5551" s="15">
        <v>1</v>
      </c>
      <c r="C5551" s="15">
        <f t="shared" si="86"/>
        <v>0</v>
      </c>
    </row>
    <row r="5552" spans="1:3" x14ac:dyDescent="0.25">
      <c r="A5552" s="15">
        <v>8685</v>
      </c>
      <c r="B5552" s="15">
        <v>1</v>
      </c>
      <c r="C5552" s="15">
        <f t="shared" si="86"/>
        <v>0</v>
      </c>
    </row>
    <row r="5553" spans="1:3" x14ac:dyDescent="0.25">
      <c r="A5553" s="15">
        <v>57834</v>
      </c>
      <c r="B5553" s="15">
        <v>1</v>
      </c>
      <c r="C5553" s="15">
        <f t="shared" si="86"/>
        <v>0</v>
      </c>
    </row>
    <row r="5554" spans="1:3" x14ac:dyDescent="0.25">
      <c r="A5554" s="15">
        <v>8683</v>
      </c>
      <c r="B5554" s="15">
        <v>1</v>
      </c>
      <c r="C5554" s="15">
        <f t="shared" si="86"/>
        <v>0</v>
      </c>
    </row>
    <row r="5555" spans="1:3" x14ac:dyDescent="0.25">
      <c r="A5555" s="15">
        <v>8682</v>
      </c>
      <c r="B5555" s="15">
        <v>1</v>
      </c>
      <c r="C5555" s="15">
        <f t="shared" si="86"/>
        <v>0</v>
      </c>
    </row>
    <row r="5556" spans="1:3" x14ac:dyDescent="0.25">
      <c r="A5556" s="15">
        <v>57829</v>
      </c>
      <c r="B5556" s="15">
        <v>1</v>
      </c>
      <c r="C5556" s="15">
        <f t="shared" si="86"/>
        <v>0</v>
      </c>
    </row>
    <row r="5557" spans="1:3" x14ac:dyDescent="0.25">
      <c r="A5557" s="15">
        <v>57828</v>
      </c>
      <c r="B5557" s="15">
        <v>1</v>
      </c>
      <c r="C5557" s="15">
        <f t="shared" si="86"/>
        <v>0</v>
      </c>
    </row>
    <row r="5558" spans="1:3" x14ac:dyDescent="0.25">
      <c r="A5558" s="15">
        <v>254428</v>
      </c>
      <c r="B5558" s="15">
        <v>1</v>
      </c>
      <c r="C5558" s="15">
        <f t="shared" si="86"/>
        <v>0</v>
      </c>
    </row>
    <row r="5559" spans="1:3" x14ac:dyDescent="0.25">
      <c r="A5559" s="15">
        <v>8678</v>
      </c>
      <c r="B5559" s="15">
        <v>1</v>
      </c>
      <c r="C5559" s="15">
        <f t="shared" si="86"/>
        <v>0</v>
      </c>
    </row>
    <row r="5560" spans="1:3" x14ac:dyDescent="0.25">
      <c r="A5560" s="15">
        <v>8677</v>
      </c>
      <c r="B5560" s="15">
        <v>1</v>
      </c>
      <c r="C5560" s="15">
        <f t="shared" si="86"/>
        <v>0</v>
      </c>
    </row>
    <row r="5561" spans="1:3" x14ac:dyDescent="0.25">
      <c r="A5561" s="15">
        <v>8676</v>
      </c>
      <c r="B5561" s="15">
        <v>2</v>
      </c>
      <c r="C5561" s="15">
        <f t="shared" si="86"/>
        <v>1</v>
      </c>
    </row>
    <row r="5562" spans="1:3" x14ac:dyDescent="0.25">
      <c r="A5562" s="15">
        <v>8675</v>
      </c>
      <c r="B5562" s="15">
        <v>2</v>
      </c>
      <c r="C5562" s="15">
        <f t="shared" si="86"/>
        <v>1</v>
      </c>
    </row>
    <row r="5563" spans="1:3" x14ac:dyDescent="0.25">
      <c r="A5563" s="15">
        <v>57824</v>
      </c>
      <c r="B5563" s="15">
        <v>1</v>
      </c>
      <c r="C5563" s="15">
        <f t="shared" si="86"/>
        <v>0</v>
      </c>
    </row>
    <row r="5564" spans="1:3" x14ac:dyDescent="0.25">
      <c r="A5564" s="15">
        <v>8674</v>
      </c>
      <c r="B5564" s="15">
        <v>1</v>
      </c>
      <c r="C5564" s="15">
        <f t="shared" si="86"/>
        <v>0</v>
      </c>
    </row>
    <row r="5565" spans="1:3" x14ac:dyDescent="0.25">
      <c r="A5565" s="15">
        <v>57823</v>
      </c>
      <c r="B5565" s="15">
        <v>1</v>
      </c>
      <c r="C5565" s="15">
        <f t="shared" si="86"/>
        <v>0</v>
      </c>
    </row>
    <row r="5566" spans="1:3" x14ac:dyDescent="0.25">
      <c r="A5566" s="15">
        <v>8673</v>
      </c>
      <c r="B5566" s="15">
        <v>1</v>
      </c>
      <c r="C5566" s="15">
        <f t="shared" si="86"/>
        <v>0</v>
      </c>
    </row>
    <row r="5567" spans="1:3" x14ac:dyDescent="0.25">
      <c r="A5567" s="15">
        <v>57822</v>
      </c>
      <c r="B5567" s="15">
        <v>1</v>
      </c>
      <c r="C5567" s="15">
        <f t="shared" si="86"/>
        <v>0</v>
      </c>
    </row>
    <row r="5568" spans="1:3" x14ac:dyDescent="0.25">
      <c r="A5568" s="15">
        <v>8672</v>
      </c>
      <c r="B5568" s="15">
        <v>1</v>
      </c>
      <c r="C5568" s="15">
        <f t="shared" si="86"/>
        <v>0</v>
      </c>
    </row>
    <row r="5569" spans="1:3" x14ac:dyDescent="0.25">
      <c r="A5569" s="15">
        <v>8671</v>
      </c>
      <c r="B5569" s="15">
        <v>2</v>
      </c>
      <c r="C5569" s="15">
        <f t="shared" si="86"/>
        <v>1</v>
      </c>
    </row>
    <row r="5570" spans="1:3" x14ac:dyDescent="0.25">
      <c r="A5570" s="15">
        <v>57820</v>
      </c>
      <c r="B5570" s="15">
        <v>1</v>
      </c>
      <c r="C5570" s="15">
        <f t="shared" si="86"/>
        <v>0</v>
      </c>
    </row>
    <row r="5571" spans="1:3" x14ac:dyDescent="0.25">
      <c r="A5571" s="15">
        <v>57819</v>
      </c>
      <c r="B5571" s="15">
        <v>1</v>
      </c>
      <c r="C5571" s="15">
        <f t="shared" ref="C5571:C5634" si="87">IF(B5571&gt;1,1,0)</f>
        <v>0</v>
      </c>
    </row>
    <row r="5572" spans="1:3" x14ac:dyDescent="0.25">
      <c r="A5572" s="15">
        <v>8669</v>
      </c>
      <c r="B5572" s="15">
        <v>1</v>
      </c>
      <c r="C5572" s="15">
        <f t="shared" si="87"/>
        <v>0</v>
      </c>
    </row>
    <row r="5573" spans="1:3" x14ac:dyDescent="0.25">
      <c r="A5573" s="15">
        <v>57818</v>
      </c>
      <c r="B5573" s="15">
        <v>2</v>
      </c>
      <c r="C5573" s="15">
        <f t="shared" si="87"/>
        <v>1</v>
      </c>
    </row>
    <row r="5574" spans="1:3" x14ac:dyDescent="0.25">
      <c r="A5574" s="15">
        <v>8668</v>
      </c>
      <c r="B5574" s="15">
        <v>1</v>
      </c>
      <c r="C5574" s="15">
        <f t="shared" si="87"/>
        <v>0</v>
      </c>
    </row>
    <row r="5575" spans="1:3" x14ac:dyDescent="0.25">
      <c r="A5575" s="15">
        <v>8667</v>
      </c>
      <c r="B5575" s="15">
        <v>1</v>
      </c>
      <c r="C5575" s="15">
        <f t="shared" si="87"/>
        <v>0</v>
      </c>
    </row>
    <row r="5576" spans="1:3" x14ac:dyDescent="0.25">
      <c r="A5576" s="15">
        <v>57817</v>
      </c>
      <c r="B5576" s="15">
        <v>3</v>
      </c>
      <c r="C5576" s="15">
        <f t="shared" si="87"/>
        <v>1</v>
      </c>
    </row>
    <row r="5577" spans="1:3" x14ac:dyDescent="0.25">
      <c r="A5577" s="15">
        <v>8666</v>
      </c>
      <c r="B5577" s="15">
        <v>1</v>
      </c>
      <c r="C5577" s="15">
        <f t="shared" si="87"/>
        <v>0</v>
      </c>
    </row>
    <row r="5578" spans="1:3" x14ac:dyDescent="0.25">
      <c r="A5578" s="15">
        <v>8665</v>
      </c>
      <c r="B5578" s="15">
        <v>1</v>
      </c>
      <c r="C5578" s="15">
        <f t="shared" si="87"/>
        <v>0</v>
      </c>
    </row>
    <row r="5579" spans="1:3" x14ac:dyDescent="0.25">
      <c r="A5579" s="15">
        <v>8664</v>
      </c>
      <c r="B5579" s="15">
        <v>1</v>
      </c>
      <c r="C5579" s="15">
        <f t="shared" si="87"/>
        <v>0</v>
      </c>
    </row>
    <row r="5580" spans="1:3" x14ac:dyDescent="0.25">
      <c r="A5580" s="15">
        <v>8663</v>
      </c>
      <c r="B5580" s="15">
        <v>1</v>
      </c>
      <c r="C5580" s="15">
        <f t="shared" si="87"/>
        <v>0</v>
      </c>
    </row>
    <row r="5581" spans="1:3" x14ac:dyDescent="0.25">
      <c r="A5581" s="15">
        <v>8662</v>
      </c>
      <c r="B5581" s="15">
        <v>1</v>
      </c>
      <c r="C5581" s="15">
        <f t="shared" si="87"/>
        <v>0</v>
      </c>
    </row>
    <row r="5582" spans="1:3" x14ac:dyDescent="0.25">
      <c r="A5582" s="15">
        <v>8661</v>
      </c>
      <c r="B5582" s="15">
        <v>1</v>
      </c>
      <c r="C5582" s="15">
        <f t="shared" si="87"/>
        <v>0</v>
      </c>
    </row>
    <row r="5583" spans="1:3" x14ac:dyDescent="0.25">
      <c r="A5583" s="15">
        <v>8660</v>
      </c>
      <c r="B5583" s="15">
        <v>2</v>
      </c>
      <c r="C5583" s="15">
        <f t="shared" si="87"/>
        <v>1</v>
      </c>
    </row>
    <row r="5584" spans="1:3" x14ac:dyDescent="0.25">
      <c r="A5584" s="15">
        <v>8659</v>
      </c>
      <c r="B5584" s="15">
        <v>2</v>
      </c>
      <c r="C5584" s="15">
        <f t="shared" si="87"/>
        <v>1</v>
      </c>
    </row>
    <row r="5585" spans="1:3" x14ac:dyDescent="0.25">
      <c r="A5585" s="15">
        <v>8658</v>
      </c>
      <c r="B5585" s="15">
        <v>1</v>
      </c>
      <c r="C5585" s="15">
        <f t="shared" si="87"/>
        <v>0</v>
      </c>
    </row>
    <row r="5586" spans="1:3" x14ac:dyDescent="0.25">
      <c r="A5586" s="15">
        <v>57805</v>
      </c>
      <c r="B5586" s="15">
        <v>1</v>
      </c>
      <c r="C5586" s="15">
        <f t="shared" si="87"/>
        <v>0</v>
      </c>
    </row>
    <row r="5587" spans="1:3" x14ac:dyDescent="0.25">
      <c r="A5587" s="15">
        <v>8655</v>
      </c>
      <c r="B5587" s="15">
        <v>1</v>
      </c>
      <c r="C5587" s="15">
        <f t="shared" si="87"/>
        <v>0</v>
      </c>
    </row>
    <row r="5588" spans="1:3" x14ac:dyDescent="0.25">
      <c r="A5588" s="15">
        <v>57804</v>
      </c>
      <c r="B5588" s="15">
        <v>1</v>
      </c>
      <c r="C5588" s="15">
        <f t="shared" si="87"/>
        <v>0</v>
      </c>
    </row>
    <row r="5589" spans="1:3" x14ac:dyDescent="0.25">
      <c r="A5589" s="15">
        <v>8654</v>
      </c>
      <c r="B5589" s="15">
        <v>1</v>
      </c>
      <c r="C5589" s="15">
        <f t="shared" si="87"/>
        <v>0</v>
      </c>
    </row>
    <row r="5590" spans="1:3" x14ac:dyDescent="0.25">
      <c r="A5590" s="15">
        <v>8653</v>
      </c>
      <c r="B5590" s="15">
        <v>1</v>
      </c>
      <c r="C5590" s="15">
        <f t="shared" si="87"/>
        <v>0</v>
      </c>
    </row>
    <row r="5591" spans="1:3" x14ac:dyDescent="0.25">
      <c r="A5591" s="15">
        <v>57801</v>
      </c>
      <c r="B5591" s="15">
        <v>1</v>
      </c>
      <c r="C5591" s="15">
        <f t="shared" si="87"/>
        <v>0</v>
      </c>
    </row>
    <row r="5592" spans="1:3" x14ac:dyDescent="0.25">
      <c r="A5592" s="15">
        <v>8651</v>
      </c>
      <c r="B5592" s="15">
        <v>1</v>
      </c>
      <c r="C5592" s="15">
        <f t="shared" si="87"/>
        <v>0</v>
      </c>
    </row>
    <row r="5593" spans="1:3" x14ac:dyDescent="0.25">
      <c r="A5593" s="15">
        <v>8650</v>
      </c>
      <c r="B5593" s="15">
        <v>1</v>
      </c>
      <c r="C5593" s="15">
        <f t="shared" si="87"/>
        <v>0</v>
      </c>
    </row>
    <row r="5594" spans="1:3" x14ac:dyDescent="0.25">
      <c r="A5594" s="15">
        <v>8649</v>
      </c>
      <c r="B5594" s="15">
        <v>1</v>
      </c>
      <c r="C5594" s="15">
        <f t="shared" si="87"/>
        <v>0</v>
      </c>
    </row>
    <row r="5595" spans="1:3" x14ac:dyDescent="0.25">
      <c r="A5595" s="15">
        <v>57798</v>
      </c>
      <c r="B5595" s="15">
        <v>2</v>
      </c>
      <c r="C5595" s="15">
        <f t="shared" si="87"/>
        <v>1</v>
      </c>
    </row>
    <row r="5596" spans="1:3" x14ac:dyDescent="0.25">
      <c r="A5596" s="15">
        <v>8648</v>
      </c>
      <c r="B5596" s="15">
        <v>1</v>
      </c>
      <c r="C5596" s="15">
        <f t="shared" si="87"/>
        <v>0</v>
      </c>
    </row>
    <row r="5597" spans="1:3" x14ac:dyDescent="0.25">
      <c r="A5597" s="15">
        <v>8647</v>
      </c>
      <c r="B5597" s="15">
        <v>3</v>
      </c>
      <c r="C5597" s="15">
        <f t="shared" si="87"/>
        <v>1</v>
      </c>
    </row>
    <row r="5598" spans="1:3" x14ac:dyDescent="0.25">
      <c r="A5598" s="15">
        <v>8646</v>
      </c>
      <c r="B5598" s="15">
        <v>1</v>
      </c>
      <c r="C5598" s="15">
        <f t="shared" si="87"/>
        <v>0</v>
      </c>
    </row>
    <row r="5599" spans="1:3" x14ac:dyDescent="0.25">
      <c r="A5599" s="15">
        <v>8645</v>
      </c>
      <c r="B5599" s="15">
        <v>1</v>
      </c>
      <c r="C5599" s="15">
        <f t="shared" si="87"/>
        <v>0</v>
      </c>
    </row>
    <row r="5600" spans="1:3" x14ac:dyDescent="0.25">
      <c r="A5600" s="15">
        <v>254394</v>
      </c>
      <c r="B5600" s="15">
        <v>1</v>
      </c>
      <c r="C5600" s="15">
        <f t="shared" si="87"/>
        <v>0</v>
      </c>
    </row>
    <row r="5601" spans="1:3" x14ac:dyDescent="0.25">
      <c r="A5601" s="15">
        <v>57794</v>
      </c>
      <c r="B5601" s="15">
        <v>1</v>
      </c>
      <c r="C5601" s="15">
        <f t="shared" si="87"/>
        <v>0</v>
      </c>
    </row>
    <row r="5602" spans="1:3" x14ac:dyDescent="0.25">
      <c r="A5602" s="15">
        <v>8644</v>
      </c>
      <c r="B5602" s="15">
        <v>1</v>
      </c>
      <c r="C5602" s="15">
        <f t="shared" si="87"/>
        <v>0</v>
      </c>
    </row>
    <row r="5603" spans="1:3" x14ac:dyDescent="0.25">
      <c r="A5603" s="15">
        <v>8643</v>
      </c>
      <c r="B5603" s="15">
        <v>4</v>
      </c>
      <c r="C5603" s="15">
        <f t="shared" si="87"/>
        <v>1</v>
      </c>
    </row>
    <row r="5604" spans="1:3" x14ac:dyDescent="0.25">
      <c r="A5604" s="15">
        <v>8642</v>
      </c>
      <c r="B5604" s="15">
        <v>1</v>
      </c>
      <c r="C5604" s="15">
        <f t="shared" si="87"/>
        <v>0</v>
      </c>
    </row>
    <row r="5605" spans="1:3" x14ac:dyDescent="0.25">
      <c r="A5605" s="15">
        <v>57792</v>
      </c>
      <c r="B5605" s="15">
        <v>1</v>
      </c>
      <c r="C5605" s="15">
        <f t="shared" si="87"/>
        <v>0</v>
      </c>
    </row>
    <row r="5606" spans="1:3" x14ac:dyDescent="0.25">
      <c r="A5606" s="15">
        <v>8641</v>
      </c>
      <c r="B5606" s="15">
        <v>1</v>
      </c>
      <c r="C5606" s="15">
        <f t="shared" si="87"/>
        <v>0</v>
      </c>
    </row>
    <row r="5607" spans="1:3" x14ac:dyDescent="0.25">
      <c r="A5607" s="15">
        <v>57791</v>
      </c>
      <c r="B5607" s="15">
        <v>1</v>
      </c>
      <c r="C5607" s="15">
        <f t="shared" si="87"/>
        <v>0</v>
      </c>
    </row>
    <row r="5608" spans="1:3" x14ac:dyDescent="0.25">
      <c r="A5608" s="15">
        <v>57790</v>
      </c>
      <c r="B5608" s="15">
        <v>1</v>
      </c>
      <c r="C5608" s="15">
        <f t="shared" si="87"/>
        <v>0</v>
      </c>
    </row>
    <row r="5609" spans="1:3" x14ac:dyDescent="0.25">
      <c r="A5609" s="15">
        <v>8639</v>
      </c>
      <c r="B5609" s="15">
        <v>1</v>
      </c>
      <c r="C5609" s="15">
        <f t="shared" si="87"/>
        <v>0</v>
      </c>
    </row>
    <row r="5610" spans="1:3" x14ac:dyDescent="0.25">
      <c r="A5610" s="15">
        <v>57789</v>
      </c>
      <c r="B5610" s="15">
        <v>1</v>
      </c>
      <c r="C5610" s="15">
        <f t="shared" si="87"/>
        <v>0</v>
      </c>
    </row>
    <row r="5611" spans="1:3" x14ac:dyDescent="0.25">
      <c r="A5611" s="15">
        <v>8638</v>
      </c>
      <c r="B5611" s="15">
        <v>1</v>
      </c>
      <c r="C5611" s="15">
        <f t="shared" si="87"/>
        <v>0</v>
      </c>
    </row>
    <row r="5612" spans="1:3" x14ac:dyDescent="0.25">
      <c r="A5612" s="15">
        <v>57788</v>
      </c>
      <c r="B5612" s="15">
        <v>1</v>
      </c>
      <c r="C5612" s="15">
        <f t="shared" si="87"/>
        <v>0</v>
      </c>
    </row>
    <row r="5613" spans="1:3" x14ac:dyDescent="0.25">
      <c r="A5613" s="15">
        <v>57787</v>
      </c>
      <c r="B5613" s="15">
        <v>1</v>
      </c>
      <c r="C5613" s="15">
        <f t="shared" si="87"/>
        <v>0</v>
      </c>
    </row>
    <row r="5614" spans="1:3" x14ac:dyDescent="0.25">
      <c r="A5614" s="15">
        <v>8637</v>
      </c>
      <c r="B5614" s="15">
        <v>1</v>
      </c>
      <c r="C5614" s="15">
        <f t="shared" si="87"/>
        <v>0</v>
      </c>
    </row>
    <row r="5615" spans="1:3" x14ac:dyDescent="0.25">
      <c r="A5615" s="15">
        <v>8636</v>
      </c>
      <c r="B5615" s="15">
        <v>1</v>
      </c>
      <c r="C5615" s="15">
        <f t="shared" si="87"/>
        <v>0</v>
      </c>
    </row>
    <row r="5616" spans="1:3" x14ac:dyDescent="0.25">
      <c r="A5616" s="15">
        <v>57786</v>
      </c>
      <c r="B5616" s="15">
        <v>1</v>
      </c>
      <c r="C5616" s="15">
        <f t="shared" si="87"/>
        <v>0</v>
      </c>
    </row>
    <row r="5617" spans="1:3" x14ac:dyDescent="0.25">
      <c r="A5617" s="15">
        <v>8635</v>
      </c>
      <c r="B5617" s="15">
        <v>2</v>
      </c>
      <c r="C5617" s="15">
        <f t="shared" si="87"/>
        <v>1</v>
      </c>
    </row>
    <row r="5618" spans="1:3" x14ac:dyDescent="0.25">
      <c r="A5618" s="15">
        <v>8634</v>
      </c>
      <c r="B5618" s="15">
        <v>1</v>
      </c>
      <c r="C5618" s="15">
        <f t="shared" si="87"/>
        <v>0</v>
      </c>
    </row>
    <row r="5619" spans="1:3" x14ac:dyDescent="0.25">
      <c r="A5619" s="15">
        <v>8633</v>
      </c>
      <c r="B5619" s="15">
        <v>1</v>
      </c>
      <c r="C5619" s="15">
        <f t="shared" si="87"/>
        <v>0</v>
      </c>
    </row>
    <row r="5620" spans="1:3" x14ac:dyDescent="0.25">
      <c r="A5620" s="15">
        <v>8632</v>
      </c>
      <c r="B5620" s="15">
        <v>1</v>
      </c>
      <c r="C5620" s="15">
        <f t="shared" si="87"/>
        <v>0</v>
      </c>
    </row>
    <row r="5621" spans="1:3" x14ac:dyDescent="0.25">
      <c r="A5621" s="15">
        <v>8631</v>
      </c>
      <c r="B5621" s="15">
        <v>1</v>
      </c>
      <c r="C5621" s="15">
        <f t="shared" si="87"/>
        <v>0</v>
      </c>
    </row>
    <row r="5622" spans="1:3" x14ac:dyDescent="0.25">
      <c r="A5622" s="15">
        <v>8630</v>
      </c>
      <c r="B5622" s="15">
        <v>1</v>
      </c>
      <c r="C5622" s="15">
        <f t="shared" si="87"/>
        <v>0</v>
      </c>
    </row>
    <row r="5623" spans="1:3" x14ac:dyDescent="0.25">
      <c r="A5623" s="15">
        <v>8629</v>
      </c>
      <c r="B5623" s="15">
        <v>1</v>
      </c>
      <c r="C5623" s="15">
        <f t="shared" si="87"/>
        <v>0</v>
      </c>
    </row>
    <row r="5624" spans="1:3" x14ac:dyDescent="0.25">
      <c r="A5624" s="15">
        <v>8626</v>
      </c>
      <c r="B5624" s="15">
        <v>7</v>
      </c>
      <c r="C5624" s="15">
        <f t="shared" si="87"/>
        <v>1</v>
      </c>
    </row>
    <row r="5625" spans="1:3" x14ac:dyDescent="0.25">
      <c r="A5625" s="15">
        <v>8625</v>
      </c>
      <c r="B5625" s="15">
        <v>2</v>
      </c>
      <c r="C5625" s="15">
        <f t="shared" si="87"/>
        <v>1</v>
      </c>
    </row>
    <row r="5626" spans="1:3" x14ac:dyDescent="0.25">
      <c r="A5626" s="15">
        <v>8624</v>
      </c>
      <c r="B5626" s="15">
        <v>1</v>
      </c>
      <c r="C5626" s="15">
        <f t="shared" si="87"/>
        <v>0</v>
      </c>
    </row>
    <row r="5627" spans="1:3" x14ac:dyDescent="0.25">
      <c r="A5627" s="15">
        <v>8623</v>
      </c>
      <c r="B5627" s="15">
        <v>2</v>
      </c>
      <c r="C5627" s="15">
        <f t="shared" si="87"/>
        <v>1</v>
      </c>
    </row>
    <row r="5628" spans="1:3" x14ac:dyDescent="0.25">
      <c r="A5628" s="15">
        <v>8622</v>
      </c>
      <c r="B5628" s="15">
        <v>3</v>
      </c>
      <c r="C5628" s="15">
        <f t="shared" si="87"/>
        <v>1</v>
      </c>
    </row>
    <row r="5629" spans="1:3" x14ac:dyDescent="0.25">
      <c r="A5629" s="15">
        <v>8621</v>
      </c>
      <c r="B5629" s="15">
        <v>1</v>
      </c>
      <c r="C5629" s="15">
        <f t="shared" si="87"/>
        <v>0</v>
      </c>
    </row>
    <row r="5630" spans="1:3" x14ac:dyDescent="0.25">
      <c r="A5630" s="15">
        <v>8620</v>
      </c>
      <c r="B5630" s="15">
        <v>1</v>
      </c>
      <c r="C5630" s="15">
        <f t="shared" si="87"/>
        <v>0</v>
      </c>
    </row>
    <row r="5631" spans="1:3" x14ac:dyDescent="0.25">
      <c r="A5631" s="15">
        <v>8618</v>
      </c>
      <c r="B5631" s="15">
        <v>1</v>
      </c>
      <c r="C5631" s="15">
        <f t="shared" si="87"/>
        <v>0</v>
      </c>
    </row>
    <row r="5632" spans="1:3" x14ac:dyDescent="0.25">
      <c r="A5632" s="15">
        <v>8615</v>
      </c>
      <c r="B5632" s="15">
        <v>1</v>
      </c>
      <c r="C5632" s="15">
        <f t="shared" si="87"/>
        <v>0</v>
      </c>
    </row>
    <row r="5633" spans="1:3" x14ac:dyDescent="0.25">
      <c r="A5633" s="15">
        <v>8614</v>
      </c>
      <c r="B5633" s="15">
        <v>1</v>
      </c>
      <c r="C5633" s="15">
        <f t="shared" si="87"/>
        <v>0</v>
      </c>
    </row>
    <row r="5634" spans="1:3" x14ac:dyDescent="0.25">
      <c r="A5634" s="15">
        <v>8613</v>
      </c>
      <c r="B5634" s="15">
        <v>1</v>
      </c>
      <c r="C5634" s="15">
        <f t="shared" si="87"/>
        <v>0</v>
      </c>
    </row>
    <row r="5635" spans="1:3" x14ac:dyDescent="0.25">
      <c r="A5635" s="15">
        <v>57763</v>
      </c>
      <c r="B5635" s="15">
        <v>1</v>
      </c>
      <c r="C5635" s="15">
        <f t="shared" ref="C5635:C5698" si="88">IF(B5635&gt;1,1,0)</f>
        <v>0</v>
      </c>
    </row>
    <row r="5636" spans="1:3" x14ac:dyDescent="0.25">
      <c r="A5636" s="15">
        <v>8612</v>
      </c>
      <c r="B5636" s="15">
        <v>1</v>
      </c>
      <c r="C5636" s="15">
        <f t="shared" si="88"/>
        <v>0</v>
      </c>
    </row>
    <row r="5637" spans="1:3" x14ac:dyDescent="0.25">
      <c r="A5637" s="15">
        <v>57762</v>
      </c>
      <c r="B5637" s="15">
        <v>1</v>
      </c>
      <c r="C5637" s="15">
        <f t="shared" si="88"/>
        <v>0</v>
      </c>
    </row>
    <row r="5638" spans="1:3" x14ac:dyDescent="0.25">
      <c r="A5638" s="15">
        <v>57761</v>
      </c>
      <c r="B5638" s="15">
        <v>1</v>
      </c>
      <c r="C5638" s="15">
        <f t="shared" si="88"/>
        <v>0</v>
      </c>
    </row>
    <row r="5639" spans="1:3" x14ac:dyDescent="0.25">
      <c r="A5639" s="15">
        <v>8611</v>
      </c>
      <c r="B5639" s="15">
        <v>1</v>
      </c>
      <c r="C5639" s="15">
        <f t="shared" si="88"/>
        <v>0</v>
      </c>
    </row>
    <row r="5640" spans="1:3" x14ac:dyDescent="0.25">
      <c r="A5640" s="15">
        <v>57760</v>
      </c>
      <c r="B5640" s="15">
        <v>1</v>
      </c>
      <c r="C5640" s="15">
        <f t="shared" si="88"/>
        <v>0</v>
      </c>
    </row>
    <row r="5641" spans="1:3" x14ac:dyDescent="0.25">
      <c r="A5641" s="15">
        <v>8609</v>
      </c>
      <c r="B5641" s="15">
        <v>1</v>
      </c>
      <c r="C5641" s="15">
        <f t="shared" si="88"/>
        <v>0</v>
      </c>
    </row>
    <row r="5642" spans="1:3" x14ac:dyDescent="0.25">
      <c r="A5642" s="15">
        <v>57758</v>
      </c>
      <c r="B5642" s="15">
        <v>1</v>
      </c>
      <c r="C5642" s="15">
        <f t="shared" si="88"/>
        <v>0</v>
      </c>
    </row>
    <row r="5643" spans="1:3" x14ac:dyDescent="0.25">
      <c r="A5643" s="15">
        <v>8607</v>
      </c>
      <c r="B5643" s="15">
        <v>1</v>
      </c>
      <c r="C5643" s="15">
        <f t="shared" si="88"/>
        <v>0</v>
      </c>
    </row>
    <row r="5644" spans="1:3" x14ac:dyDescent="0.25">
      <c r="A5644" s="15">
        <v>8605</v>
      </c>
      <c r="B5644" s="15">
        <v>1</v>
      </c>
      <c r="C5644" s="15">
        <f t="shared" si="88"/>
        <v>0</v>
      </c>
    </row>
    <row r="5645" spans="1:3" x14ac:dyDescent="0.25">
      <c r="A5645" s="15">
        <v>8604</v>
      </c>
      <c r="B5645" s="15">
        <v>2</v>
      </c>
      <c r="C5645" s="15">
        <f t="shared" si="88"/>
        <v>1</v>
      </c>
    </row>
    <row r="5646" spans="1:3" x14ac:dyDescent="0.25">
      <c r="A5646" s="15">
        <v>8602</v>
      </c>
      <c r="B5646" s="15">
        <v>1</v>
      </c>
      <c r="C5646" s="15">
        <f t="shared" si="88"/>
        <v>0</v>
      </c>
    </row>
    <row r="5647" spans="1:3" x14ac:dyDescent="0.25">
      <c r="A5647" s="15">
        <v>8601</v>
      </c>
      <c r="B5647" s="15">
        <v>1</v>
      </c>
      <c r="C5647" s="15">
        <f t="shared" si="88"/>
        <v>0</v>
      </c>
    </row>
    <row r="5648" spans="1:3" x14ac:dyDescent="0.25">
      <c r="A5648" s="15">
        <v>8600</v>
      </c>
      <c r="B5648" s="15">
        <v>2</v>
      </c>
      <c r="C5648" s="15">
        <f t="shared" si="88"/>
        <v>1</v>
      </c>
    </row>
    <row r="5649" spans="1:3" x14ac:dyDescent="0.25">
      <c r="A5649" s="15">
        <v>131474</v>
      </c>
      <c r="B5649" s="15">
        <v>1</v>
      </c>
      <c r="C5649" s="15">
        <f t="shared" si="88"/>
        <v>0</v>
      </c>
    </row>
    <row r="5650" spans="1:3" x14ac:dyDescent="0.25">
      <c r="A5650" s="15">
        <v>8590</v>
      </c>
      <c r="B5650" s="15">
        <v>1</v>
      </c>
      <c r="C5650" s="15">
        <f t="shared" si="88"/>
        <v>0</v>
      </c>
    </row>
    <row r="5651" spans="1:3" x14ac:dyDescent="0.25">
      <c r="A5651" s="15">
        <v>57733</v>
      </c>
      <c r="B5651" s="15">
        <v>1</v>
      </c>
      <c r="C5651" s="15">
        <f t="shared" si="88"/>
        <v>0</v>
      </c>
    </row>
    <row r="5652" spans="1:3" x14ac:dyDescent="0.25">
      <c r="A5652" s="15">
        <v>57732</v>
      </c>
      <c r="B5652" s="15">
        <v>1</v>
      </c>
      <c r="C5652" s="15">
        <f t="shared" si="88"/>
        <v>0</v>
      </c>
    </row>
    <row r="5653" spans="1:3" x14ac:dyDescent="0.25">
      <c r="A5653" s="15">
        <v>57731</v>
      </c>
      <c r="B5653" s="15">
        <v>1</v>
      </c>
      <c r="C5653" s="15">
        <f t="shared" si="88"/>
        <v>0</v>
      </c>
    </row>
    <row r="5654" spans="1:3" x14ac:dyDescent="0.25">
      <c r="A5654" s="15">
        <v>8581</v>
      </c>
      <c r="B5654" s="15">
        <v>1</v>
      </c>
      <c r="C5654" s="15">
        <f t="shared" si="88"/>
        <v>0</v>
      </c>
    </row>
    <row r="5655" spans="1:3" x14ac:dyDescent="0.25">
      <c r="A5655" s="15">
        <v>57728</v>
      </c>
      <c r="B5655" s="15">
        <v>4</v>
      </c>
      <c r="C5655" s="15">
        <f t="shared" si="88"/>
        <v>1</v>
      </c>
    </row>
    <row r="5656" spans="1:3" x14ac:dyDescent="0.25">
      <c r="A5656" s="15">
        <v>8578</v>
      </c>
      <c r="B5656" s="15">
        <v>1</v>
      </c>
      <c r="C5656" s="15">
        <f t="shared" si="88"/>
        <v>0</v>
      </c>
    </row>
    <row r="5657" spans="1:3" x14ac:dyDescent="0.25">
      <c r="A5657" s="15">
        <v>8577</v>
      </c>
      <c r="B5657" s="15">
        <v>1</v>
      </c>
      <c r="C5657" s="15">
        <f t="shared" si="88"/>
        <v>0</v>
      </c>
    </row>
    <row r="5658" spans="1:3" x14ac:dyDescent="0.25">
      <c r="A5658" s="15">
        <v>8576</v>
      </c>
      <c r="B5658" s="15">
        <v>1</v>
      </c>
      <c r="C5658" s="15">
        <f t="shared" si="88"/>
        <v>0</v>
      </c>
    </row>
    <row r="5659" spans="1:3" x14ac:dyDescent="0.25">
      <c r="A5659" s="15">
        <v>131450</v>
      </c>
      <c r="B5659" s="15">
        <v>1</v>
      </c>
      <c r="C5659" s="15">
        <f t="shared" si="88"/>
        <v>0</v>
      </c>
    </row>
    <row r="5660" spans="1:3" x14ac:dyDescent="0.25">
      <c r="A5660" s="15">
        <v>8575</v>
      </c>
      <c r="B5660" s="15">
        <v>2</v>
      </c>
      <c r="C5660" s="15">
        <f t="shared" si="88"/>
        <v>1</v>
      </c>
    </row>
    <row r="5661" spans="1:3" x14ac:dyDescent="0.25">
      <c r="A5661" s="15">
        <v>8574</v>
      </c>
      <c r="B5661" s="15">
        <v>1</v>
      </c>
      <c r="C5661" s="15">
        <f t="shared" si="88"/>
        <v>0</v>
      </c>
    </row>
    <row r="5662" spans="1:3" x14ac:dyDescent="0.25">
      <c r="A5662" s="15">
        <v>8573</v>
      </c>
      <c r="B5662" s="15">
        <v>3</v>
      </c>
      <c r="C5662" s="15">
        <f t="shared" si="88"/>
        <v>1</v>
      </c>
    </row>
    <row r="5663" spans="1:3" x14ac:dyDescent="0.25">
      <c r="A5663" s="15">
        <v>8572</v>
      </c>
      <c r="B5663" s="15">
        <v>2</v>
      </c>
      <c r="C5663" s="15">
        <f t="shared" si="88"/>
        <v>1</v>
      </c>
    </row>
    <row r="5664" spans="1:3" x14ac:dyDescent="0.25">
      <c r="A5664" s="15">
        <v>8570</v>
      </c>
      <c r="B5664" s="15">
        <v>1</v>
      </c>
      <c r="C5664" s="15">
        <f t="shared" si="88"/>
        <v>0</v>
      </c>
    </row>
    <row r="5665" spans="1:3" x14ac:dyDescent="0.25">
      <c r="A5665" s="15">
        <v>57719</v>
      </c>
      <c r="B5665" s="15">
        <v>1</v>
      </c>
      <c r="C5665" s="15">
        <f t="shared" si="88"/>
        <v>0</v>
      </c>
    </row>
    <row r="5666" spans="1:3" x14ac:dyDescent="0.25">
      <c r="A5666" s="15">
        <v>8569</v>
      </c>
      <c r="B5666" s="15">
        <v>1</v>
      </c>
      <c r="C5666" s="15">
        <f t="shared" si="88"/>
        <v>0</v>
      </c>
    </row>
    <row r="5667" spans="1:3" x14ac:dyDescent="0.25">
      <c r="A5667" s="15">
        <v>8568</v>
      </c>
      <c r="B5667" s="15">
        <v>1</v>
      </c>
      <c r="C5667" s="15">
        <f t="shared" si="88"/>
        <v>0</v>
      </c>
    </row>
    <row r="5668" spans="1:3" x14ac:dyDescent="0.25">
      <c r="A5668" s="15">
        <v>57717</v>
      </c>
      <c r="B5668" s="15">
        <v>1</v>
      </c>
      <c r="C5668" s="15">
        <f t="shared" si="88"/>
        <v>0</v>
      </c>
    </row>
    <row r="5669" spans="1:3" x14ac:dyDescent="0.25">
      <c r="A5669" s="15">
        <v>8567</v>
      </c>
      <c r="B5669" s="15">
        <v>1</v>
      </c>
      <c r="C5669" s="15">
        <f t="shared" si="88"/>
        <v>0</v>
      </c>
    </row>
    <row r="5670" spans="1:3" x14ac:dyDescent="0.25">
      <c r="A5670" s="15">
        <v>8566</v>
      </c>
      <c r="B5670" s="15">
        <v>1</v>
      </c>
      <c r="C5670" s="15">
        <f t="shared" si="88"/>
        <v>0</v>
      </c>
    </row>
    <row r="5671" spans="1:3" x14ac:dyDescent="0.25">
      <c r="A5671" s="15">
        <v>57716</v>
      </c>
      <c r="B5671" s="15">
        <v>2</v>
      </c>
      <c r="C5671" s="15">
        <f t="shared" si="88"/>
        <v>1</v>
      </c>
    </row>
    <row r="5672" spans="1:3" x14ac:dyDescent="0.25">
      <c r="A5672" s="15">
        <v>8565</v>
      </c>
      <c r="B5672" s="15">
        <v>2</v>
      </c>
      <c r="C5672" s="15">
        <f t="shared" si="88"/>
        <v>1</v>
      </c>
    </row>
    <row r="5673" spans="1:3" x14ac:dyDescent="0.25">
      <c r="A5673" s="15">
        <v>8564</v>
      </c>
      <c r="B5673" s="15">
        <v>1</v>
      </c>
      <c r="C5673" s="15">
        <f t="shared" si="88"/>
        <v>0</v>
      </c>
    </row>
    <row r="5674" spans="1:3" x14ac:dyDescent="0.25">
      <c r="A5674" s="15">
        <v>8563</v>
      </c>
      <c r="B5674" s="15">
        <v>1</v>
      </c>
      <c r="C5674" s="15">
        <f t="shared" si="88"/>
        <v>0</v>
      </c>
    </row>
    <row r="5675" spans="1:3" x14ac:dyDescent="0.25">
      <c r="A5675" s="15">
        <v>8562</v>
      </c>
      <c r="B5675" s="15">
        <v>1</v>
      </c>
      <c r="C5675" s="15">
        <f t="shared" si="88"/>
        <v>0</v>
      </c>
    </row>
    <row r="5676" spans="1:3" x14ac:dyDescent="0.25">
      <c r="A5676" s="15">
        <v>100151684</v>
      </c>
      <c r="B5676" s="15">
        <v>1</v>
      </c>
      <c r="C5676" s="15">
        <f t="shared" si="88"/>
        <v>0</v>
      </c>
    </row>
    <row r="5677" spans="1:3" x14ac:dyDescent="0.25">
      <c r="A5677" s="15">
        <v>8559</v>
      </c>
      <c r="B5677" s="15">
        <v>1</v>
      </c>
      <c r="C5677" s="15">
        <f t="shared" si="88"/>
        <v>0</v>
      </c>
    </row>
    <row r="5678" spans="1:3" x14ac:dyDescent="0.25">
      <c r="A5678" s="15">
        <v>100151683</v>
      </c>
      <c r="B5678" s="15">
        <v>2</v>
      </c>
      <c r="C5678" s="15">
        <f t="shared" si="88"/>
        <v>1</v>
      </c>
    </row>
    <row r="5679" spans="1:3" x14ac:dyDescent="0.25">
      <c r="A5679" s="15">
        <v>8558</v>
      </c>
      <c r="B5679" s="15">
        <v>1</v>
      </c>
      <c r="C5679" s="15">
        <f t="shared" si="88"/>
        <v>0</v>
      </c>
    </row>
    <row r="5680" spans="1:3" x14ac:dyDescent="0.25">
      <c r="A5680" s="15">
        <v>8557</v>
      </c>
      <c r="B5680" s="15">
        <v>3</v>
      </c>
      <c r="C5680" s="15">
        <f t="shared" si="88"/>
        <v>1</v>
      </c>
    </row>
    <row r="5681" spans="1:3" x14ac:dyDescent="0.25">
      <c r="A5681" s="15">
        <v>57706</v>
      </c>
      <c r="B5681" s="15">
        <v>1</v>
      </c>
      <c r="C5681" s="15">
        <f t="shared" si="88"/>
        <v>0</v>
      </c>
    </row>
    <row r="5682" spans="1:3" x14ac:dyDescent="0.25">
      <c r="A5682" s="15">
        <v>8556</v>
      </c>
      <c r="B5682" s="15">
        <v>1</v>
      </c>
      <c r="C5682" s="15">
        <f t="shared" si="88"/>
        <v>0</v>
      </c>
    </row>
    <row r="5683" spans="1:3" x14ac:dyDescent="0.25">
      <c r="A5683" s="15">
        <v>57705</v>
      </c>
      <c r="B5683" s="15">
        <v>1</v>
      </c>
      <c r="C5683" s="15">
        <f t="shared" si="88"/>
        <v>0</v>
      </c>
    </row>
    <row r="5684" spans="1:3" x14ac:dyDescent="0.25">
      <c r="A5684" s="15">
        <v>8555</v>
      </c>
      <c r="B5684" s="15">
        <v>1</v>
      </c>
      <c r="C5684" s="15">
        <f t="shared" si="88"/>
        <v>0</v>
      </c>
    </row>
    <row r="5685" spans="1:3" x14ac:dyDescent="0.25">
      <c r="A5685" s="15">
        <v>57704</v>
      </c>
      <c r="B5685" s="15">
        <v>1</v>
      </c>
      <c r="C5685" s="15">
        <f t="shared" si="88"/>
        <v>0</v>
      </c>
    </row>
    <row r="5686" spans="1:3" x14ac:dyDescent="0.25">
      <c r="A5686" s="15">
        <v>8554</v>
      </c>
      <c r="B5686" s="15">
        <v>1</v>
      </c>
      <c r="C5686" s="15">
        <f t="shared" si="88"/>
        <v>0</v>
      </c>
    </row>
    <row r="5687" spans="1:3" x14ac:dyDescent="0.25">
      <c r="A5687" s="15">
        <v>8553</v>
      </c>
      <c r="B5687" s="15">
        <v>1</v>
      </c>
      <c r="C5687" s="15">
        <f t="shared" si="88"/>
        <v>0</v>
      </c>
    </row>
    <row r="5688" spans="1:3" x14ac:dyDescent="0.25">
      <c r="A5688" s="15">
        <v>8552</v>
      </c>
      <c r="B5688" s="15">
        <v>1</v>
      </c>
      <c r="C5688" s="15">
        <f t="shared" si="88"/>
        <v>0</v>
      </c>
    </row>
    <row r="5689" spans="1:3" x14ac:dyDescent="0.25">
      <c r="A5689" s="15">
        <v>8551</v>
      </c>
      <c r="B5689" s="15">
        <v>1</v>
      </c>
      <c r="C5689" s="15">
        <f t="shared" si="88"/>
        <v>0</v>
      </c>
    </row>
    <row r="5690" spans="1:3" x14ac:dyDescent="0.25">
      <c r="A5690" s="15">
        <v>8550</v>
      </c>
      <c r="B5690" s="15">
        <v>1</v>
      </c>
      <c r="C5690" s="15">
        <f t="shared" si="88"/>
        <v>0</v>
      </c>
    </row>
    <row r="5691" spans="1:3" x14ac:dyDescent="0.25">
      <c r="A5691" s="15">
        <v>8549</v>
      </c>
      <c r="B5691" s="15">
        <v>1</v>
      </c>
      <c r="C5691" s="15">
        <f t="shared" si="88"/>
        <v>0</v>
      </c>
    </row>
    <row r="5692" spans="1:3" x14ac:dyDescent="0.25">
      <c r="A5692" s="15">
        <v>57699</v>
      </c>
      <c r="B5692" s="15">
        <v>1</v>
      </c>
      <c r="C5692" s="15">
        <f t="shared" si="88"/>
        <v>0</v>
      </c>
    </row>
    <row r="5693" spans="1:3" x14ac:dyDescent="0.25">
      <c r="A5693" s="15">
        <v>57698</v>
      </c>
      <c r="B5693" s="15">
        <v>1</v>
      </c>
      <c r="C5693" s="15">
        <f t="shared" si="88"/>
        <v>0</v>
      </c>
    </row>
    <row r="5694" spans="1:3" x14ac:dyDescent="0.25">
      <c r="A5694" s="15">
        <v>8548</v>
      </c>
      <c r="B5694" s="15">
        <v>1</v>
      </c>
      <c r="C5694" s="15">
        <f t="shared" si="88"/>
        <v>0</v>
      </c>
    </row>
    <row r="5695" spans="1:3" x14ac:dyDescent="0.25">
      <c r="A5695" s="15">
        <v>57697</v>
      </c>
      <c r="B5695" s="15">
        <v>2</v>
      </c>
      <c r="C5695" s="15">
        <f t="shared" si="88"/>
        <v>1</v>
      </c>
    </row>
    <row r="5696" spans="1:3" x14ac:dyDescent="0.25">
      <c r="A5696" s="15">
        <v>8547</v>
      </c>
      <c r="B5696" s="15">
        <v>2</v>
      </c>
      <c r="C5696" s="15">
        <f t="shared" si="88"/>
        <v>1</v>
      </c>
    </row>
    <row r="5697" spans="1:3" x14ac:dyDescent="0.25">
      <c r="A5697" s="15">
        <v>8546</v>
      </c>
      <c r="B5697" s="15">
        <v>2</v>
      </c>
      <c r="C5697" s="15">
        <f t="shared" si="88"/>
        <v>1</v>
      </c>
    </row>
    <row r="5698" spans="1:3" x14ac:dyDescent="0.25">
      <c r="A5698" s="15">
        <v>8545</v>
      </c>
      <c r="B5698" s="15">
        <v>1</v>
      </c>
      <c r="C5698" s="15">
        <f t="shared" si="88"/>
        <v>0</v>
      </c>
    </row>
    <row r="5699" spans="1:3" x14ac:dyDescent="0.25">
      <c r="A5699" s="15">
        <v>8544</v>
      </c>
      <c r="B5699" s="15">
        <v>1</v>
      </c>
      <c r="C5699" s="15">
        <f t="shared" ref="C5699:C5762" si="89">IF(B5699&gt;1,1,0)</f>
        <v>0</v>
      </c>
    </row>
    <row r="5700" spans="1:3" x14ac:dyDescent="0.25">
      <c r="A5700" s="15">
        <v>57693</v>
      </c>
      <c r="B5700" s="15">
        <v>1</v>
      </c>
      <c r="C5700" s="15">
        <f t="shared" si="89"/>
        <v>0</v>
      </c>
    </row>
    <row r="5701" spans="1:3" x14ac:dyDescent="0.25">
      <c r="A5701" s="15">
        <v>8543</v>
      </c>
      <c r="B5701" s="15">
        <v>1</v>
      </c>
      <c r="C5701" s="15">
        <f t="shared" si="89"/>
        <v>0</v>
      </c>
    </row>
    <row r="5702" spans="1:3" x14ac:dyDescent="0.25">
      <c r="A5702" s="15">
        <v>8542</v>
      </c>
      <c r="B5702" s="15">
        <v>3</v>
      </c>
      <c r="C5702" s="15">
        <f t="shared" si="89"/>
        <v>1</v>
      </c>
    </row>
    <row r="5703" spans="1:3" x14ac:dyDescent="0.25">
      <c r="A5703" s="15">
        <v>57692</v>
      </c>
      <c r="B5703" s="15">
        <v>1</v>
      </c>
      <c r="C5703" s="15">
        <f t="shared" si="89"/>
        <v>0</v>
      </c>
    </row>
    <row r="5704" spans="1:3" x14ac:dyDescent="0.25">
      <c r="A5704" s="15">
        <v>8541</v>
      </c>
      <c r="B5704" s="15">
        <v>1</v>
      </c>
      <c r="C5704" s="15">
        <f t="shared" si="89"/>
        <v>0</v>
      </c>
    </row>
    <row r="5705" spans="1:3" x14ac:dyDescent="0.25">
      <c r="A5705" s="15">
        <v>57690</v>
      </c>
      <c r="B5705" s="15">
        <v>1</v>
      </c>
      <c r="C5705" s="15">
        <f t="shared" si="89"/>
        <v>0</v>
      </c>
    </row>
    <row r="5706" spans="1:3" x14ac:dyDescent="0.25">
      <c r="A5706" s="15">
        <v>8540</v>
      </c>
      <c r="B5706" s="15">
        <v>2</v>
      </c>
      <c r="C5706" s="15">
        <f t="shared" si="89"/>
        <v>1</v>
      </c>
    </row>
    <row r="5707" spans="1:3" x14ac:dyDescent="0.25">
      <c r="A5707" s="15">
        <v>8539</v>
      </c>
      <c r="B5707" s="15">
        <v>1</v>
      </c>
      <c r="C5707" s="15">
        <f t="shared" si="89"/>
        <v>0</v>
      </c>
    </row>
    <row r="5708" spans="1:3" x14ac:dyDescent="0.25">
      <c r="A5708" s="15">
        <v>57689</v>
      </c>
      <c r="B5708" s="15">
        <v>1</v>
      </c>
      <c r="C5708" s="15">
        <f t="shared" si="89"/>
        <v>0</v>
      </c>
    </row>
    <row r="5709" spans="1:3" x14ac:dyDescent="0.25">
      <c r="A5709" s="15">
        <v>8538</v>
      </c>
      <c r="B5709" s="15">
        <v>1</v>
      </c>
      <c r="C5709" s="15">
        <f t="shared" si="89"/>
        <v>0</v>
      </c>
    </row>
    <row r="5710" spans="1:3" x14ac:dyDescent="0.25">
      <c r="A5710" s="15">
        <v>8537</v>
      </c>
      <c r="B5710" s="15">
        <v>1</v>
      </c>
      <c r="C5710" s="15">
        <f t="shared" si="89"/>
        <v>0</v>
      </c>
    </row>
    <row r="5711" spans="1:3" x14ac:dyDescent="0.25">
      <c r="A5711" s="15">
        <v>8536</v>
      </c>
      <c r="B5711" s="15">
        <v>1</v>
      </c>
      <c r="C5711" s="15">
        <f t="shared" si="89"/>
        <v>0</v>
      </c>
    </row>
    <row r="5712" spans="1:3" x14ac:dyDescent="0.25">
      <c r="A5712" s="15">
        <v>8535</v>
      </c>
      <c r="B5712" s="15">
        <v>1</v>
      </c>
      <c r="C5712" s="15">
        <f t="shared" si="89"/>
        <v>0</v>
      </c>
    </row>
    <row r="5713" spans="1:3" x14ac:dyDescent="0.25">
      <c r="A5713" s="15">
        <v>8534</v>
      </c>
      <c r="B5713" s="15">
        <v>1</v>
      </c>
      <c r="C5713" s="15">
        <f t="shared" si="89"/>
        <v>0</v>
      </c>
    </row>
    <row r="5714" spans="1:3" x14ac:dyDescent="0.25">
      <c r="A5714" s="15">
        <v>8533</v>
      </c>
      <c r="B5714" s="15">
        <v>1</v>
      </c>
      <c r="C5714" s="15">
        <f t="shared" si="89"/>
        <v>0</v>
      </c>
    </row>
    <row r="5715" spans="1:3" x14ac:dyDescent="0.25">
      <c r="A5715" s="15">
        <v>8532</v>
      </c>
      <c r="B5715" s="15">
        <v>1</v>
      </c>
      <c r="C5715" s="15">
        <f t="shared" si="89"/>
        <v>0</v>
      </c>
    </row>
    <row r="5716" spans="1:3" x14ac:dyDescent="0.25">
      <c r="A5716" s="15">
        <v>8531</v>
      </c>
      <c r="B5716" s="15">
        <v>1</v>
      </c>
      <c r="C5716" s="15">
        <f t="shared" si="89"/>
        <v>0</v>
      </c>
    </row>
    <row r="5717" spans="1:3" x14ac:dyDescent="0.25">
      <c r="A5717" s="15">
        <v>57680</v>
      </c>
      <c r="B5717" s="15">
        <v>1</v>
      </c>
      <c r="C5717" s="15">
        <f t="shared" si="89"/>
        <v>0</v>
      </c>
    </row>
    <row r="5718" spans="1:3" x14ac:dyDescent="0.25">
      <c r="A5718" s="15">
        <v>8530</v>
      </c>
      <c r="B5718" s="15">
        <v>1</v>
      </c>
      <c r="C5718" s="15">
        <f t="shared" si="89"/>
        <v>0</v>
      </c>
    </row>
    <row r="5719" spans="1:3" x14ac:dyDescent="0.25">
      <c r="A5719" s="15">
        <v>8529</v>
      </c>
      <c r="B5719" s="15">
        <v>1</v>
      </c>
      <c r="C5719" s="15">
        <f t="shared" si="89"/>
        <v>0</v>
      </c>
    </row>
    <row r="5720" spans="1:3" x14ac:dyDescent="0.25">
      <c r="A5720" s="15">
        <v>57679</v>
      </c>
      <c r="B5720" s="15">
        <v>4</v>
      </c>
      <c r="C5720" s="15">
        <f t="shared" si="89"/>
        <v>1</v>
      </c>
    </row>
    <row r="5721" spans="1:3" x14ac:dyDescent="0.25">
      <c r="A5721" s="15">
        <v>8528</v>
      </c>
      <c r="B5721" s="15">
        <v>1</v>
      </c>
      <c r="C5721" s="15">
        <f t="shared" si="89"/>
        <v>0</v>
      </c>
    </row>
    <row r="5722" spans="1:3" x14ac:dyDescent="0.25">
      <c r="A5722" s="15">
        <v>57678</v>
      </c>
      <c r="B5722" s="15">
        <v>1</v>
      </c>
      <c r="C5722" s="15">
        <f t="shared" si="89"/>
        <v>0</v>
      </c>
    </row>
    <row r="5723" spans="1:3" x14ac:dyDescent="0.25">
      <c r="A5723" s="15">
        <v>8527</v>
      </c>
      <c r="B5723" s="15">
        <v>1</v>
      </c>
      <c r="C5723" s="15">
        <f t="shared" si="89"/>
        <v>0</v>
      </c>
    </row>
    <row r="5724" spans="1:3" x14ac:dyDescent="0.25">
      <c r="A5724" s="15">
        <v>8526</v>
      </c>
      <c r="B5724" s="15">
        <v>1</v>
      </c>
      <c r="C5724" s="15">
        <f t="shared" si="89"/>
        <v>0</v>
      </c>
    </row>
    <row r="5725" spans="1:3" x14ac:dyDescent="0.25">
      <c r="A5725" s="15">
        <v>8525</v>
      </c>
      <c r="B5725" s="15">
        <v>1</v>
      </c>
      <c r="C5725" s="15">
        <f t="shared" si="89"/>
        <v>0</v>
      </c>
    </row>
    <row r="5726" spans="1:3" x14ac:dyDescent="0.25">
      <c r="A5726" s="15">
        <v>57674</v>
      </c>
      <c r="B5726" s="15">
        <v>2</v>
      </c>
      <c r="C5726" s="15">
        <f t="shared" si="89"/>
        <v>1</v>
      </c>
    </row>
    <row r="5727" spans="1:3" x14ac:dyDescent="0.25">
      <c r="A5727" s="15">
        <v>8522</v>
      </c>
      <c r="B5727" s="15">
        <v>1</v>
      </c>
      <c r="C5727" s="15">
        <f t="shared" si="89"/>
        <v>0</v>
      </c>
    </row>
    <row r="5728" spans="1:3" x14ac:dyDescent="0.25">
      <c r="A5728" s="15">
        <v>8521</v>
      </c>
      <c r="B5728" s="15">
        <v>1</v>
      </c>
      <c r="C5728" s="15">
        <f t="shared" si="89"/>
        <v>0</v>
      </c>
    </row>
    <row r="5729" spans="1:3" x14ac:dyDescent="0.25">
      <c r="A5729" s="15">
        <v>57670</v>
      </c>
      <c r="B5729" s="15">
        <v>1</v>
      </c>
      <c r="C5729" s="15">
        <f t="shared" si="89"/>
        <v>0</v>
      </c>
    </row>
    <row r="5730" spans="1:3" x14ac:dyDescent="0.25">
      <c r="A5730" s="15">
        <v>8520</v>
      </c>
      <c r="B5730" s="15">
        <v>1</v>
      </c>
      <c r="C5730" s="15">
        <f t="shared" si="89"/>
        <v>0</v>
      </c>
    </row>
    <row r="5731" spans="1:3" x14ac:dyDescent="0.25">
      <c r="A5731" s="15">
        <v>100151644</v>
      </c>
      <c r="B5731" s="15">
        <v>1</v>
      </c>
      <c r="C5731" s="15">
        <f t="shared" si="89"/>
        <v>0</v>
      </c>
    </row>
    <row r="5732" spans="1:3" x14ac:dyDescent="0.25">
      <c r="A5732" s="15">
        <v>57669</v>
      </c>
      <c r="B5732" s="15">
        <v>1</v>
      </c>
      <c r="C5732" s="15">
        <f t="shared" si="89"/>
        <v>0</v>
      </c>
    </row>
    <row r="5733" spans="1:3" x14ac:dyDescent="0.25">
      <c r="A5733" s="15">
        <v>8519</v>
      </c>
      <c r="B5733" s="15">
        <v>1</v>
      </c>
      <c r="C5733" s="15">
        <f t="shared" si="89"/>
        <v>0</v>
      </c>
    </row>
    <row r="5734" spans="1:3" x14ac:dyDescent="0.25">
      <c r="A5734" s="15">
        <v>8518</v>
      </c>
      <c r="B5734" s="15">
        <v>2</v>
      </c>
      <c r="C5734" s="15">
        <f t="shared" si="89"/>
        <v>1</v>
      </c>
    </row>
    <row r="5735" spans="1:3" x14ac:dyDescent="0.25">
      <c r="A5735" s="15">
        <v>8517</v>
      </c>
      <c r="B5735" s="15">
        <v>7</v>
      </c>
      <c r="C5735" s="15">
        <f t="shared" si="89"/>
        <v>1</v>
      </c>
    </row>
    <row r="5736" spans="1:3" x14ac:dyDescent="0.25">
      <c r="A5736" s="15">
        <v>8516</v>
      </c>
      <c r="B5736" s="15">
        <v>1</v>
      </c>
      <c r="C5736" s="15">
        <f t="shared" si="89"/>
        <v>0</v>
      </c>
    </row>
    <row r="5737" spans="1:3" x14ac:dyDescent="0.25">
      <c r="A5737" s="15">
        <v>8515</v>
      </c>
      <c r="B5737" s="15">
        <v>1</v>
      </c>
      <c r="C5737" s="15">
        <f t="shared" si="89"/>
        <v>0</v>
      </c>
    </row>
    <row r="5738" spans="1:3" x14ac:dyDescent="0.25">
      <c r="A5738" s="15">
        <v>57664</v>
      </c>
      <c r="B5738" s="15">
        <v>1</v>
      </c>
      <c r="C5738" s="15">
        <f t="shared" si="89"/>
        <v>0</v>
      </c>
    </row>
    <row r="5739" spans="1:3" x14ac:dyDescent="0.25">
      <c r="A5739" s="15">
        <v>8514</v>
      </c>
      <c r="B5739" s="15">
        <v>1</v>
      </c>
      <c r="C5739" s="15">
        <f t="shared" si="89"/>
        <v>0</v>
      </c>
    </row>
    <row r="5740" spans="1:3" x14ac:dyDescent="0.25">
      <c r="A5740" s="15">
        <v>254263</v>
      </c>
      <c r="B5740" s="15">
        <v>1</v>
      </c>
      <c r="C5740" s="15">
        <f t="shared" si="89"/>
        <v>0</v>
      </c>
    </row>
    <row r="5741" spans="1:3" x14ac:dyDescent="0.25">
      <c r="A5741" s="15">
        <v>57663</v>
      </c>
      <c r="B5741" s="15">
        <v>1</v>
      </c>
      <c r="C5741" s="15">
        <f t="shared" si="89"/>
        <v>0</v>
      </c>
    </row>
    <row r="5742" spans="1:3" x14ac:dyDescent="0.25">
      <c r="A5742" s="15">
        <v>8513</v>
      </c>
      <c r="B5742" s="15">
        <v>1</v>
      </c>
      <c r="C5742" s="15">
        <f t="shared" si="89"/>
        <v>0</v>
      </c>
    </row>
    <row r="5743" spans="1:3" x14ac:dyDescent="0.25">
      <c r="A5743" s="15">
        <v>57662</v>
      </c>
      <c r="B5743" s="15">
        <v>1</v>
      </c>
      <c r="C5743" s="15">
        <f t="shared" si="89"/>
        <v>0</v>
      </c>
    </row>
    <row r="5744" spans="1:3" x14ac:dyDescent="0.25">
      <c r="A5744" s="15">
        <v>57661</v>
      </c>
      <c r="B5744" s="15">
        <v>1</v>
      </c>
      <c r="C5744" s="15">
        <f t="shared" si="89"/>
        <v>0</v>
      </c>
    </row>
    <row r="5745" spans="1:3" x14ac:dyDescent="0.25">
      <c r="A5745" s="15">
        <v>8511</v>
      </c>
      <c r="B5745" s="15">
        <v>1</v>
      </c>
      <c r="C5745" s="15">
        <f t="shared" si="89"/>
        <v>0</v>
      </c>
    </row>
    <row r="5746" spans="1:3" x14ac:dyDescent="0.25">
      <c r="A5746" s="15">
        <v>8510</v>
      </c>
      <c r="B5746" s="15">
        <v>1</v>
      </c>
      <c r="C5746" s="15">
        <f t="shared" si="89"/>
        <v>0</v>
      </c>
    </row>
    <row r="5747" spans="1:3" x14ac:dyDescent="0.25">
      <c r="A5747" s="15">
        <v>57659</v>
      </c>
      <c r="B5747" s="15">
        <v>1</v>
      </c>
      <c r="C5747" s="15">
        <f t="shared" si="89"/>
        <v>0</v>
      </c>
    </row>
    <row r="5748" spans="1:3" x14ac:dyDescent="0.25">
      <c r="A5748" s="15">
        <v>8509</v>
      </c>
      <c r="B5748" s="15">
        <v>1</v>
      </c>
      <c r="C5748" s="15">
        <f t="shared" si="89"/>
        <v>0</v>
      </c>
    </row>
    <row r="5749" spans="1:3" x14ac:dyDescent="0.25">
      <c r="A5749" s="15">
        <v>8508</v>
      </c>
      <c r="B5749" s="15">
        <v>1</v>
      </c>
      <c r="C5749" s="15">
        <f t="shared" si="89"/>
        <v>0</v>
      </c>
    </row>
    <row r="5750" spans="1:3" x14ac:dyDescent="0.25">
      <c r="A5750" s="15">
        <v>57657</v>
      </c>
      <c r="B5750" s="15">
        <v>1</v>
      </c>
      <c r="C5750" s="15">
        <f t="shared" si="89"/>
        <v>0</v>
      </c>
    </row>
    <row r="5751" spans="1:3" x14ac:dyDescent="0.25">
      <c r="A5751" s="15">
        <v>8507</v>
      </c>
      <c r="B5751" s="15">
        <v>1</v>
      </c>
      <c r="C5751" s="15">
        <f t="shared" si="89"/>
        <v>0</v>
      </c>
    </row>
    <row r="5752" spans="1:3" x14ac:dyDescent="0.25">
      <c r="A5752" s="15">
        <v>8506</v>
      </c>
      <c r="B5752" s="15">
        <v>1</v>
      </c>
      <c r="C5752" s="15">
        <f t="shared" si="89"/>
        <v>0</v>
      </c>
    </row>
    <row r="5753" spans="1:3" x14ac:dyDescent="0.25">
      <c r="A5753" s="15">
        <v>8505</v>
      </c>
      <c r="B5753" s="15">
        <v>1</v>
      </c>
      <c r="C5753" s="15">
        <f t="shared" si="89"/>
        <v>0</v>
      </c>
    </row>
    <row r="5754" spans="1:3" x14ac:dyDescent="0.25">
      <c r="A5754" s="15">
        <v>57654</v>
      </c>
      <c r="B5754" s="15">
        <v>2</v>
      </c>
      <c r="C5754" s="15">
        <f t="shared" si="89"/>
        <v>1</v>
      </c>
    </row>
    <row r="5755" spans="1:3" x14ac:dyDescent="0.25">
      <c r="A5755" s="15">
        <v>8504</v>
      </c>
      <c r="B5755" s="15">
        <v>2</v>
      </c>
      <c r="C5755" s="15">
        <f t="shared" si="89"/>
        <v>1</v>
      </c>
    </row>
    <row r="5756" spans="1:3" x14ac:dyDescent="0.25">
      <c r="A5756" s="15">
        <v>8503</v>
      </c>
      <c r="B5756" s="15">
        <v>1</v>
      </c>
      <c r="C5756" s="15">
        <f t="shared" si="89"/>
        <v>0</v>
      </c>
    </row>
    <row r="5757" spans="1:3" x14ac:dyDescent="0.25">
      <c r="A5757" s="15">
        <v>8502</v>
      </c>
      <c r="B5757" s="15">
        <v>1</v>
      </c>
      <c r="C5757" s="15">
        <f t="shared" si="89"/>
        <v>0</v>
      </c>
    </row>
    <row r="5758" spans="1:3" x14ac:dyDescent="0.25">
      <c r="A5758" s="15">
        <v>254251</v>
      </c>
      <c r="B5758" s="15">
        <v>2</v>
      </c>
      <c r="C5758" s="15">
        <f t="shared" si="89"/>
        <v>1</v>
      </c>
    </row>
    <row r="5759" spans="1:3" x14ac:dyDescent="0.25">
      <c r="A5759" s="15">
        <v>8501</v>
      </c>
      <c r="B5759" s="15">
        <v>1</v>
      </c>
      <c r="C5759" s="15">
        <f t="shared" si="89"/>
        <v>0</v>
      </c>
    </row>
    <row r="5760" spans="1:3" x14ac:dyDescent="0.25">
      <c r="A5760" s="15">
        <v>131375</v>
      </c>
      <c r="B5760" s="15">
        <v>1</v>
      </c>
      <c r="C5760" s="15">
        <f t="shared" si="89"/>
        <v>0</v>
      </c>
    </row>
    <row r="5761" spans="1:3" x14ac:dyDescent="0.25">
      <c r="A5761" s="15">
        <v>8500</v>
      </c>
      <c r="B5761" s="15">
        <v>1</v>
      </c>
      <c r="C5761" s="15">
        <f t="shared" si="89"/>
        <v>0</v>
      </c>
    </row>
    <row r="5762" spans="1:3" x14ac:dyDescent="0.25">
      <c r="A5762" s="15">
        <v>57650</v>
      </c>
      <c r="B5762" s="15">
        <v>1</v>
      </c>
      <c r="C5762" s="15">
        <f t="shared" si="89"/>
        <v>0</v>
      </c>
    </row>
    <row r="5763" spans="1:3" x14ac:dyDescent="0.25">
      <c r="A5763" s="15">
        <v>8499</v>
      </c>
      <c r="B5763" s="15">
        <v>1</v>
      </c>
      <c r="C5763" s="15">
        <f t="shared" ref="C5763:C5826" si="90">IF(B5763&gt;1,1,0)</f>
        <v>0</v>
      </c>
    </row>
    <row r="5764" spans="1:3" x14ac:dyDescent="0.25">
      <c r="A5764" s="15">
        <v>8498</v>
      </c>
      <c r="B5764" s="15">
        <v>1</v>
      </c>
      <c r="C5764" s="15">
        <f t="shared" si="90"/>
        <v>0</v>
      </c>
    </row>
    <row r="5765" spans="1:3" x14ac:dyDescent="0.25">
      <c r="A5765" s="15">
        <v>8497</v>
      </c>
      <c r="B5765" s="15">
        <v>1</v>
      </c>
      <c r="C5765" s="15">
        <f t="shared" si="90"/>
        <v>0</v>
      </c>
    </row>
    <row r="5766" spans="1:3" x14ac:dyDescent="0.25">
      <c r="A5766" s="15">
        <v>57646</v>
      </c>
      <c r="B5766" s="15">
        <v>1</v>
      </c>
      <c r="C5766" s="15">
        <f t="shared" si="90"/>
        <v>0</v>
      </c>
    </row>
    <row r="5767" spans="1:3" x14ac:dyDescent="0.25">
      <c r="A5767" s="15">
        <v>8496</v>
      </c>
      <c r="B5767" s="15">
        <v>1</v>
      </c>
      <c r="C5767" s="15">
        <f t="shared" si="90"/>
        <v>0</v>
      </c>
    </row>
    <row r="5768" spans="1:3" x14ac:dyDescent="0.25">
      <c r="A5768" s="15">
        <v>8495</v>
      </c>
      <c r="B5768" s="15">
        <v>1</v>
      </c>
      <c r="C5768" s="15">
        <f t="shared" si="90"/>
        <v>0</v>
      </c>
    </row>
    <row r="5769" spans="1:3" x14ac:dyDescent="0.25">
      <c r="A5769" s="15">
        <v>57644</v>
      </c>
      <c r="B5769" s="15">
        <v>1</v>
      </c>
      <c r="C5769" s="15">
        <f t="shared" si="90"/>
        <v>0</v>
      </c>
    </row>
    <row r="5770" spans="1:3" x14ac:dyDescent="0.25">
      <c r="A5770" s="15">
        <v>8493</v>
      </c>
      <c r="B5770" s="15">
        <v>2</v>
      </c>
      <c r="C5770" s="15">
        <f t="shared" si="90"/>
        <v>1</v>
      </c>
    </row>
    <row r="5771" spans="1:3" x14ac:dyDescent="0.25">
      <c r="A5771" s="15">
        <v>8492</v>
      </c>
      <c r="B5771" s="15">
        <v>2</v>
      </c>
      <c r="C5771" s="15">
        <f t="shared" si="90"/>
        <v>1</v>
      </c>
    </row>
    <row r="5772" spans="1:3" x14ac:dyDescent="0.25">
      <c r="A5772" s="15">
        <v>8491</v>
      </c>
      <c r="B5772" s="15">
        <v>1</v>
      </c>
      <c r="C5772" s="15">
        <f t="shared" si="90"/>
        <v>0</v>
      </c>
    </row>
    <row r="5773" spans="1:3" x14ac:dyDescent="0.25">
      <c r="A5773" s="15">
        <v>254240</v>
      </c>
      <c r="B5773" s="15">
        <v>1</v>
      </c>
      <c r="C5773" s="15">
        <f t="shared" si="90"/>
        <v>0</v>
      </c>
    </row>
    <row r="5774" spans="1:3" x14ac:dyDescent="0.25">
      <c r="A5774" s="15">
        <v>8490</v>
      </c>
      <c r="B5774" s="15">
        <v>2</v>
      </c>
      <c r="C5774" s="15">
        <f t="shared" si="90"/>
        <v>1</v>
      </c>
    </row>
    <row r="5775" spans="1:3" x14ac:dyDescent="0.25">
      <c r="A5775" s="15">
        <v>8487</v>
      </c>
      <c r="B5775" s="15">
        <v>1</v>
      </c>
      <c r="C5775" s="15">
        <f t="shared" si="90"/>
        <v>0</v>
      </c>
    </row>
    <row r="5776" spans="1:3" x14ac:dyDescent="0.25">
      <c r="A5776" s="15">
        <v>57636</v>
      </c>
      <c r="B5776" s="15">
        <v>1</v>
      </c>
      <c r="C5776" s="15">
        <f t="shared" si="90"/>
        <v>0</v>
      </c>
    </row>
    <row r="5777" spans="1:3" x14ac:dyDescent="0.25">
      <c r="A5777" s="15">
        <v>57634</v>
      </c>
      <c r="B5777" s="15">
        <v>1</v>
      </c>
      <c r="C5777" s="15">
        <f t="shared" si="90"/>
        <v>0</v>
      </c>
    </row>
    <row r="5778" spans="1:3" x14ac:dyDescent="0.25">
      <c r="A5778" s="15">
        <v>8484</v>
      </c>
      <c r="B5778" s="15">
        <v>1</v>
      </c>
      <c r="C5778" s="15">
        <f t="shared" si="90"/>
        <v>0</v>
      </c>
    </row>
    <row r="5779" spans="1:3" x14ac:dyDescent="0.25">
      <c r="A5779" s="15">
        <v>8483</v>
      </c>
      <c r="B5779" s="15">
        <v>2</v>
      </c>
      <c r="C5779" s="15">
        <f t="shared" si="90"/>
        <v>1</v>
      </c>
    </row>
    <row r="5780" spans="1:3" x14ac:dyDescent="0.25">
      <c r="A5780" s="15">
        <v>8482</v>
      </c>
      <c r="B5780" s="15">
        <v>2</v>
      </c>
      <c r="C5780" s="15">
        <f t="shared" si="90"/>
        <v>1</v>
      </c>
    </row>
    <row r="5781" spans="1:3" x14ac:dyDescent="0.25">
      <c r="A5781" s="15">
        <v>8481</v>
      </c>
      <c r="B5781" s="15">
        <v>4</v>
      </c>
      <c r="C5781" s="15">
        <f t="shared" si="90"/>
        <v>1</v>
      </c>
    </row>
    <row r="5782" spans="1:3" x14ac:dyDescent="0.25">
      <c r="A5782" s="15">
        <v>8480</v>
      </c>
      <c r="B5782" s="15">
        <v>1</v>
      </c>
      <c r="C5782" s="15">
        <f t="shared" si="90"/>
        <v>0</v>
      </c>
    </row>
    <row r="5783" spans="1:3" x14ac:dyDescent="0.25">
      <c r="A5783" s="15">
        <v>8479</v>
      </c>
      <c r="B5783" s="15">
        <v>1</v>
      </c>
      <c r="C5783" s="15">
        <f t="shared" si="90"/>
        <v>0</v>
      </c>
    </row>
    <row r="5784" spans="1:3" x14ac:dyDescent="0.25">
      <c r="A5784" s="15">
        <v>57628</v>
      </c>
      <c r="B5784" s="15">
        <v>1</v>
      </c>
      <c r="C5784" s="15">
        <f t="shared" si="90"/>
        <v>0</v>
      </c>
    </row>
    <row r="5785" spans="1:3" x14ac:dyDescent="0.25">
      <c r="A5785" s="15">
        <v>8477</v>
      </c>
      <c r="B5785" s="15">
        <v>1</v>
      </c>
      <c r="C5785" s="15">
        <f t="shared" si="90"/>
        <v>0</v>
      </c>
    </row>
    <row r="5786" spans="1:3" x14ac:dyDescent="0.25">
      <c r="A5786" s="15">
        <v>8476</v>
      </c>
      <c r="B5786" s="15">
        <v>1</v>
      </c>
      <c r="C5786" s="15">
        <f t="shared" si="90"/>
        <v>0</v>
      </c>
    </row>
    <row r="5787" spans="1:3" x14ac:dyDescent="0.25">
      <c r="A5787" s="15">
        <v>57626</v>
      </c>
      <c r="B5787" s="15">
        <v>1</v>
      </c>
      <c r="C5787" s="15">
        <f t="shared" si="90"/>
        <v>0</v>
      </c>
    </row>
    <row r="5788" spans="1:3" x14ac:dyDescent="0.25">
      <c r="A5788" s="15">
        <v>57623</v>
      </c>
      <c r="B5788" s="15">
        <v>2</v>
      </c>
      <c r="C5788" s="15">
        <f t="shared" si="90"/>
        <v>1</v>
      </c>
    </row>
    <row r="5789" spans="1:3" x14ac:dyDescent="0.25">
      <c r="A5789" s="15">
        <v>8473</v>
      </c>
      <c r="B5789" s="15">
        <v>1</v>
      </c>
      <c r="C5789" s="15">
        <f t="shared" si="90"/>
        <v>0</v>
      </c>
    </row>
    <row r="5790" spans="1:3" x14ac:dyDescent="0.25">
      <c r="A5790" s="15">
        <v>57622</v>
      </c>
      <c r="B5790" s="15">
        <v>1</v>
      </c>
      <c r="C5790" s="15">
        <f t="shared" si="90"/>
        <v>0</v>
      </c>
    </row>
    <row r="5791" spans="1:3" x14ac:dyDescent="0.25">
      <c r="A5791" s="15">
        <v>8471</v>
      </c>
      <c r="B5791" s="15">
        <v>1</v>
      </c>
      <c r="C5791" s="15">
        <f t="shared" si="90"/>
        <v>0</v>
      </c>
    </row>
    <row r="5792" spans="1:3" x14ac:dyDescent="0.25">
      <c r="A5792" s="15">
        <v>57620</v>
      </c>
      <c r="B5792" s="15">
        <v>1</v>
      </c>
      <c r="C5792" s="15">
        <f t="shared" si="90"/>
        <v>0</v>
      </c>
    </row>
    <row r="5793" spans="1:3" x14ac:dyDescent="0.25">
      <c r="A5793" s="15">
        <v>57619</v>
      </c>
      <c r="B5793" s="15">
        <v>1</v>
      </c>
      <c r="C5793" s="15">
        <f t="shared" si="90"/>
        <v>0</v>
      </c>
    </row>
    <row r="5794" spans="1:3" x14ac:dyDescent="0.25">
      <c r="A5794" s="15">
        <v>8468</v>
      </c>
      <c r="B5794" s="15">
        <v>1</v>
      </c>
      <c r="C5794" s="15">
        <f t="shared" si="90"/>
        <v>0</v>
      </c>
    </row>
    <row r="5795" spans="1:3" x14ac:dyDescent="0.25">
      <c r="A5795" s="15">
        <v>57617</v>
      </c>
      <c r="B5795" s="15">
        <v>1</v>
      </c>
      <c r="C5795" s="15">
        <f t="shared" si="90"/>
        <v>0</v>
      </c>
    </row>
    <row r="5796" spans="1:3" x14ac:dyDescent="0.25">
      <c r="A5796" s="15">
        <v>8467</v>
      </c>
      <c r="B5796" s="15">
        <v>1</v>
      </c>
      <c r="C5796" s="15">
        <f t="shared" si="90"/>
        <v>0</v>
      </c>
    </row>
    <row r="5797" spans="1:3" x14ac:dyDescent="0.25">
      <c r="A5797" s="15">
        <v>57616</v>
      </c>
      <c r="B5797" s="15">
        <v>1</v>
      </c>
      <c r="C5797" s="15">
        <f t="shared" si="90"/>
        <v>0</v>
      </c>
    </row>
    <row r="5798" spans="1:3" x14ac:dyDescent="0.25">
      <c r="A5798" s="15">
        <v>8466</v>
      </c>
      <c r="B5798" s="15">
        <v>1</v>
      </c>
      <c r="C5798" s="15">
        <f t="shared" si="90"/>
        <v>0</v>
      </c>
    </row>
    <row r="5799" spans="1:3" x14ac:dyDescent="0.25">
      <c r="A5799" s="15">
        <v>8464</v>
      </c>
      <c r="B5799" s="15">
        <v>1</v>
      </c>
      <c r="C5799" s="15">
        <f t="shared" si="90"/>
        <v>0</v>
      </c>
    </row>
    <row r="5800" spans="1:3" x14ac:dyDescent="0.25">
      <c r="A5800" s="15">
        <v>8463</v>
      </c>
      <c r="B5800" s="15">
        <v>1</v>
      </c>
      <c r="C5800" s="15">
        <f t="shared" si="90"/>
        <v>0</v>
      </c>
    </row>
    <row r="5801" spans="1:3" x14ac:dyDescent="0.25">
      <c r="A5801" s="15">
        <v>8462</v>
      </c>
      <c r="B5801" s="15">
        <v>2</v>
      </c>
      <c r="C5801" s="15">
        <f t="shared" si="90"/>
        <v>1</v>
      </c>
    </row>
    <row r="5802" spans="1:3" x14ac:dyDescent="0.25">
      <c r="A5802" s="15">
        <v>57611</v>
      </c>
      <c r="B5802" s="15">
        <v>1</v>
      </c>
      <c r="C5802" s="15">
        <f t="shared" si="90"/>
        <v>0</v>
      </c>
    </row>
    <row r="5803" spans="1:3" x14ac:dyDescent="0.25">
      <c r="A5803" s="15">
        <v>57610</v>
      </c>
      <c r="B5803" s="15">
        <v>1</v>
      </c>
      <c r="C5803" s="15">
        <f t="shared" si="90"/>
        <v>0</v>
      </c>
    </row>
    <row r="5804" spans="1:3" x14ac:dyDescent="0.25">
      <c r="A5804" s="15">
        <v>8460</v>
      </c>
      <c r="B5804" s="15">
        <v>1</v>
      </c>
      <c r="C5804" s="15">
        <f t="shared" si="90"/>
        <v>0</v>
      </c>
    </row>
    <row r="5805" spans="1:3" x14ac:dyDescent="0.25">
      <c r="A5805" s="15">
        <v>8459</v>
      </c>
      <c r="B5805" s="15">
        <v>1</v>
      </c>
      <c r="C5805" s="15">
        <f t="shared" si="90"/>
        <v>0</v>
      </c>
    </row>
    <row r="5806" spans="1:3" x14ac:dyDescent="0.25">
      <c r="A5806" s="15">
        <v>57609</v>
      </c>
      <c r="B5806" s="15">
        <v>2</v>
      </c>
      <c r="C5806" s="15">
        <f t="shared" si="90"/>
        <v>1</v>
      </c>
    </row>
    <row r="5807" spans="1:3" x14ac:dyDescent="0.25">
      <c r="A5807" s="15">
        <v>57608</v>
      </c>
      <c r="B5807" s="15">
        <v>1</v>
      </c>
      <c r="C5807" s="15">
        <f t="shared" si="90"/>
        <v>0</v>
      </c>
    </row>
    <row r="5808" spans="1:3" x14ac:dyDescent="0.25">
      <c r="A5808" s="15">
        <v>8458</v>
      </c>
      <c r="B5808" s="15">
        <v>1</v>
      </c>
      <c r="C5808" s="15">
        <f t="shared" si="90"/>
        <v>0</v>
      </c>
    </row>
    <row r="5809" spans="1:3" x14ac:dyDescent="0.25">
      <c r="A5809" s="15">
        <v>57606</v>
      </c>
      <c r="B5809" s="15">
        <v>1</v>
      </c>
      <c r="C5809" s="15">
        <f t="shared" si="90"/>
        <v>0</v>
      </c>
    </row>
    <row r="5810" spans="1:3" x14ac:dyDescent="0.25">
      <c r="A5810" s="15">
        <v>8456</v>
      </c>
      <c r="B5810" s="15">
        <v>2</v>
      </c>
      <c r="C5810" s="15">
        <f t="shared" si="90"/>
        <v>1</v>
      </c>
    </row>
    <row r="5811" spans="1:3" x14ac:dyDescent="0.25">
      <c r="A5811" s="15">
        <v>57605</v>
      </c>
      <c r="B5811" s="15">
        <v>1</v>
      </c>
      <c r="C5811" s="15">
        <f t="shared" si="90"/>
        <v>0</v>
      </c>
    </row>
    <row r="5812" spans="1:3" x14ac:dyDescent="0.25">
      <c r="A5812" s="15">
        <v>8455</v>
      </c>
      <c r="B5812" s="15">
        <v>1</v>
      </c>
      <c r="C5812" s="15">
        <f t="shared" si="90"/>
        <v>0</v>
      </c>
    </row>
    <row r="5813" spans="1:3" x14ac:dyDescent="0.25">
      <c r="A5813" s="15">
        <v>8454</v>
      </c>
      <c r="B5813" s="15">
        <v>1</v>
      </c>
      <c r="C5813" s="15">
        <f t="shared" si="90"/>
        <v>0</v>
      </c>
    </row>
    <row r="5814" spans="1:3" x14ac:dyDescent="0.25">
      <c r="A5814" s="15">
        <v>8453</v>
      </c>
      <c r="B5814" s="15">
        <v>1</v>
      </c>
      <c r="C5814" s="15">
        <f t="shared" si="90"/>
        <v>0</v>
      </c>
    </row>
    <row r="5815" spans="1:3" x14ac:dyDescent="0.25">
      <c r="A5815" s="15">
        <v>57602</v>
      </c>
      <c r="B5815" s="15">
        <v>1</v>
      </c>
      <c r="C5815" s="15">
        <f t="shared" si="90"/>
        <v>0</v>
      </c>
    </row>
    <row r="5816" spans="1:3" x14ac:dyDescent="0.25">
      <c r="A5816" s="15">
        <v>8452</v>
      </c>
      <c r="B5816" s="15">
        <v>2</v>
      </c>
      <c r="C5816" s="15">
        <f t="shared" si="90"/>
        <v>1</v>
      </c>
    </row>
    <row r="5817" spans="1:3" x14ac:dyDescent="0.25">
      <c r="A5817" s="15">
        <v>8451</v>
      </c>
      <c r="B5817" s="15">
        <v>1</v>
      </c>
      <c r="C5817" s="15">
        <f t="shared" si="90"/>
        <v>0</v>
      </c>
    </row>
    <row r="5818" spans="1:3" x14ac:dyDescent="0.25">
      <c r="A5818" s="15">
        <v>57600</v>
      </c>
      <c r="B5818" s="15">
        <v>1</v>
      </c>
      <c r="C5818" s="15">
        <f t="shared" si="90"/>
        <v>0</v>
      </c>
    </row>
    <row r="5819" spans="1:3" x14ac:dyDescent="0.25">
      <c r="A5819" s="15">
        <v>8450</v>
      </c>
      <c r="B5819" s="15">
        <v>3</v>
      </c>
      <c r="C5819" s="15">
        <f t="shared" si="90"/>
        <v>1</v>
      </c>
    </row>
    <row r="5820" spans="1:3" x14ac:dyDescent="0.25">
      <c r="A5820" s="15">
        <v>57599</v>
      </c>
      <c r="B5820" s="15">
        <v>1</v>
      </c>
      <c r="C5820" s="15">
        <f t="shared" si="90"/>
        <v>0</v>
      </c>
    </row>
    <row r="5821" spans="1:3" x14ac:dyDescent="0.25">
      <c r="A5821" s="15">
        <v>8449</v>
      </c>
      <c r="B5821" s="15">
        <v>1</v>
      </c>
      <c r="C5821" s="15">
        <f t="shared" si="90"/>
        <v>0</v>
      </c>
    </row>
    <row r="5822" spans="1:3" x14ac:dyDescent="0.25">
      <c r="A5822" s="15">
        <v>8448</v>
      </c>
      <c r="B5822" s="15">
        <v>1</v>
      </c>
      <c r="C5822" s="15">
        <f t="shared" si="90"/>
        <v>0</v>
      </c>
    </row>
    <row r="5823" spans="1:3" x14ac:dyDescent="0.25">
      <c r="A5823" s="15">
        <v>401647</v>
      </c>
      <c r="B5823" s="15">
        <v>1</v>
      </c>
      <c r="C5823" s="15">
        <f t="shared" si="90"/>
        <v>0</v>
      </c>
    </row>
    <row r="5824" spans="1:3" x14ac:dyDescent="0.25">
      <c r="A5824" s="15">
        <v>8447</v>
      </c>
      <c r="B5824" s="15">
        <v>1</v>
      </c>
      <c r="C5824" s="15">
        <f t="shared" si="90"/>
        <v>0</v>
      </c>
    </row>
    <row r="5825" spans="1:3" x14ac:dyDescent="0.25">
      <c r="A5825" s="15">
        <v>8446</v>
      </c>
      <c r="B5825" s="15">
        <v>1</v>
      </c>
      <c r="C5825" s="15">
        <f t="shared" si="90"/>
        <v>0</v>
      </c>
    </row>
    <row r="5826" spans="1:3" x14ac:dyDescent="0.25">
      <c r="A5826" s="15">
        <v>8445</v>
      </c>
      <c r="B5826" s="15">
        <v>1</v>
      </c>
      <c r="C5826" s="15">
        <f t="shared" si="90"/>
        <v>0</v>
      </c>
    </row>
    <row r="5827" spans="1:3" x14ac:dyDescent="0.25">
      <c r="A5827" s="15">
        <v>57595</v>
      </c>
      <c r="B5827" s="15">
        <v>1</v>
      </c>
      <c r="C5827" s="15">
        <f t="shared" ref="C5827:C5890" si="91">IF(B5827&gt;1,1,0)</f>
        <v>0</v>
      </c>
    </row>
    <row r="5828" spans="1:3" x14ac:dyDescent="0.25">
      <c r="A5828" s="15">
        <v>57594</v>
      </c>
      <c r="B5828" s="15">
        <v>1</v>
      </c>
      <c r="C5828" s="15">
        <f t="shared" si="91"/>
        <v>0</v>
      </c>
    </row>
    <row r="5829" spans="1:3" x14ac:dyDescent="0.25">
      <c r="A5829" s="15">
        <v>8444</v>
      </c>
      <c r="B5829" s="15">
        <v>1</v>
      </c>
      <c r="C5829" s="15">
        <f t="shared" si="91"/>
        <v>0</v>
      </c>
    </row>
    <row r="5830" spans="1:3" x14ac:dyDescent="0.25">
      <c r="A5830" s="15">
        <v>57593</v>
      </c>
      <c r="B5830" s="15">
        <v>1</v>
      </c>
      <c r="C5830" s="15">
        <f t="shared" si="91"/>
        <v>0</v>
      </c>
    </row>
    <row r="5831" spans="1:3" x14ac:dyDescent="0.25">
      <c r="A5831" s="15">
        <v>8443</v>
      </c>
      <c r="B5831" s="15">
        <v>2</v>
      </c>
      <c r="C5831" s="15">
        <f t="shared" si="91"/>
        <v>1</v>
      </c>
    </row>
    <row r="5832" spans="1:3" x14ac:dyDescent="0.25">
      <c r="A5832" s="15">
        <v>57592</v>
      </c>
      <c r="B5832" s="15">
        <v>1</v>
      </c>
      <c r="C5832" s="15">
        <f t="shared" si="91"/>
        <v>0</v>
      </c>
    </row>
    <row r="5833" spans="1:3" x14ac:dyDescent="0.25">
      <c r="A5833" s="15">
        <v>57591</v>
      </c>
      <c r="B5833" s="15">
        <v>1</v>
      </c>
      <c r="C5833" s="15">
        <f t="shared" si="91"/>
        <v>0</v>
      </c>
    </row>
    <row r="5834" spans="1:3" x14ac:dyDescent="0.25">
      <c r="A5834" s="15">
        <v>8440</v>
      </c>
      <c r="B5834" s="15">
        <v>1</v>
      </c>
      <c r="C5834" s="15">
        <f t="shared" si="91"/>
        <v>0</v>
      </c>
    </row>
    <row r="5835" spans="1:3" x14ac:dyDescent="0.25">
      <c r="A5835" s="15">
        <v>57589</v>
      </c>
      <c r="B5835" s="15">
        <v>1</v>
      </c>
      <c r="C5835" s="15">
        <f t="shared" si="91"/>
        <v>0</v>
      </c>
    </row>
    <row r="5836" spans="1:3" x14ac:dyDescent="0.25">
      <c r="A5836" s="15">
        <v>8439</v>
      </c>
      <c r="B5836" s="15">
        <v>1</v>
      </c>
      <c r="C5836" s="15">
        <f t="shared" si="91"/>
        <v>0</v>
      </c>
    </row>
    <row r="5837" spans="1:3" x14ac:dyDescent="0.25">
      <c r="A5837" s="15">
        <v>8438</v>
      </c>
      <c r="B5837" s="15">
        <v>3</v>
      </c>
      <c r="C5837" s="15">
        <f t="shared" si="91"/>
        <v>1</v>
      </c>
    </row>
    <row r="5838" spans="1:3" x14ac:dyDescent="0.25">
      <c r="A5838" s="15">
        <v>8437</v>
      </c>
      <c r="B5838" s="15">
        <v>1</v>
      </c>
      <c r="C5838" s="15">
        <f t="shared" si="91"/>
        <v>0</v>
      </c>
    </row>
    <row r="5839" spans="1:3" x14ac:dyDescent="0.25">
      <c r="A5839" s="15">
        <v>57586</v>
      </c>
      <c r="B5839" s="15">
        <v>1</v>
      </c>
      <c r="C5839" s="15">
        <f t="shared" si="91"/>
        <v>0</v>
      </c>
    </row>
    <row r="5840" spans="1:3" x14ac:dyDescent="0.25">
      <c r="A5840" s="15">
        <v>8436</v>
      </c>
      <c r="B5840" s="15">
        <v>1</v>
      </c>
      <c r="C5840" s="15">
        <f t="shared" si="91"/>
        <v>0</v>
      </c>
    </row>
    <row r="5841" spans="1:3" x14ac:dyDescent="0.25">
      <c r="A5841" s="15">
        <v>8435</v>
      </c>
      <c r="B5841" s="15">
        <v>1</v>
      </c>
      <c r="C5841" s="15">
        <f t="shared" si="91"/>
        <v>0</v>
      </c>
    </row>
    <row r="5842" spans="1:3" x14ac:dyDescent="0.25">
      <c r="A5842" s="15">
        <v>57584</v>
      </c>
      <c r="B5842" s="15">
        <v>1</v>
      </c>
      <c r="C5842" s="15">
        <f t="shared" si="91"/>
        <v>0</v>
      </c>
    </row>
    <row r="5843" spans="1:3" x14ac:dyDescent="0.25">
      <c r="A5843" s="15">
        <v>8434</v>
      </c>
      <c r="B5843" s="15">
        <v>1</v>
      </c>
      <c r="C5843" s="15">
        <f t="shared" si="91"/>
        <v>0</v>
      </c>
    </row>
    <row r="5844" spans="1:3" x14ac:dyDescent="0.25">
      <c r="A5844" s="15">
        <v>57583</v>
      </c>
      <c r="B5844" s="15">
        <v>1</v>
      </c>
      <c r="C5844" s="15">
        <f t="shared" si="91"/>
        <v>0</v>
      </c>
    </row>
    <row r="5845" spans="1:3" x14ac:dyDescent="0.25">
      <c r="A5845" s="15">
        <v>8433</v>
      </c>
      <c r="B5845" s="15">
        <v>1</v>
      </c>
      <c r="C5845" s="15">
        <f t="shared" si="91"/>
        <v>0</v>
      </c>
    </row>
    <row r="5846" spans="1:3" x14ac:dyDescent="0.25">
      <c r="A5846" s="15">
        <v>57582</v>
      </c>
      <c r="B5846" s="15">
        <v>1</v>
      </c>
      <c r="C5846" s="15">
        <f t="shared" si="91"/>
        <v>0</v>
      </c>
    </row>
    <row r="5847" spans="1:3" x14ac:dyDescent="0.25">
      <c r="A5847" s="15">
        <v>8431</v>
      </c>
      <c r="B5847" s="15">
        <v>2</v>
      </c>
      <c r="C5847" s="15">
        <f t="shared" si="91"/>
        <v>1</v>
      </c>
    </row>
    <row r="5848" spans="1:3" x14ac:dyDescent="0.25">
      <c r="A5848" s="15">
        <v>57580</v>
      </c>
      <c r="B5848" s="15">
        <v>1</v>
      </c>
      <c r="C5848" s="15">
        <f t="shared" si="91"/>
        <v>0</v>
      </c>
    </row>
    <row r="5849" spans="1:3" x14ac:dyDescent="0.25">
      <c r="A5849" s="15">
        <v>8428</v>
      </c>
      <c r="B5849" s="15">
        <v>1</v>
      </c>
      <c r="C5849" s="15">
        <f t="shared" si="91"/>
        <v>0</v>
      </c>
    </row>
    <row r="5850" spans="1:3" x14ac:dyDescent="0.25">
      <c r="A5850" s="15">
        <v>8427</v>
      </c>
      <c r="B5850" s="15">
        <v>1</v>
      </c>
      <c r="C5850" s="15">
        <f t="shared" si="91"/>
        <v>0</v>
      </c>
    </row>
    <row r="5851" spans="1:3" x14ac:dyDescent="0.25">
      <c r="A5851" s="15">
        <v>57576</v>
      </c>
      <c r="B5851" s="15">
        <v>1</v>
      </c>
      <c r="C5851" s="15">
        <f t="shared" si="91"/>
        <v>0</v>
      </c>
    </row>
    <row r="5852" spans="1:3" x14ac:dyDescent="0.25">
      <c r="A5852" s="15">
        <v>57575</v>
      </c>
      <c r="B5852" s="15">
        <v>1</v>
      </c>
      <c r="C5852" s="15">
        <f t="shared" si="91"/>
        <v>0</v>
      </c>
    </row>
    <row r="5853" spans="1:3" x14ac:dyDescent="0.25">
      <c r="A5853" s="15">
        <v>8425</v>
      </c>
      <c r="B5853" s="15">
        <v>2</v>
      </c>
      <c r="C5853" s="15">
        <f t="shared" si="91"/>
        <v>1</v>
      </c>
    </row>
    <row r="5854" spans="1:3" x14ac:dyDescent="0.25">
      <c r="A5854" s="15">
        <v>57574</v>
      </c>
      <c r="B5854" s="15">
        <v>1</v>
      </c>
      <c r="C5854" s="15">
        <f t="shared" si="91"/>
        <v>0</v>
      </c>
    </row>
    <row r="5855" spans="1:3" x14ac:dyDescent="0.25">
      <c r="A5855" s="15">
        <v>8424</v>
      </c>
      <c r="B5855" s="15">
        <v>1</v>
      </c>
      <c r="C5855" s="15">
        <f t="shared" si="91"/>
        <v>0</v>
      </c>
    </row>
    <row r="5856" spans="1:3" x14ac:dyDescent="0.25">
      <c r="A5856" s="15">
        <v>57572</v>
      </c>
      <c r="B5856" s="15">
        <v>2</v>
      </c>
      <c r="C5856" s="15">
        <f t="shared" si="91"/>
        <v>1</v>
      </c>
    </row>
    <row r="5857" spans="1:3" x14ac:dyDescent="0.25">
      <c r="A5857" s="15">
        <v>8422</v>
      </c>
      <c r="B5857" s="15">
        <v>1</v>
      </c>
      <c r="C5857" s="15">
        <f t="shared" si="91"/>
        <v>0</v>
      </c>
    </row>
    <row r="5858" spans="1:3" x14ac:dyDescent="0.25">
      <c r="A5858" s="15">
        <v>57571</v>
      </c>
      <c r="B5858" s="15">
        <v>1</v>
      </c>
      <c r="C5858" s="15">
        <f t="shared" si="91"/>
        <v>0</v>
      </c>
    </row>
    <row r="5859" spans="1:3" x14ac:dyDescent="0.25">
      <c r="A5859" s="15">
        <v>57570</v>
      </c>
      <c r="B5859" s="15">
        <v>1</v>
      </c>
      <c r="C5859" s="15">
        <f t="shared" si="91"/>
        <v>0</v>
      </c>
    </row>
    <row r="5860" spans="1:3" x14ac:dyDescent="0.25">
      <c r="A5860" s="15">
        <v>254170</v>
      </c>
      <c r="B5860" s="15">
        <v>2</v>
      </c>
      <c r="C5860" s="15">
        <f t="shared" si="91"/>
        <v>1</v>
      </c>
    </row>
    <row r="5861" spans="1:3" x14ac:dyDescent="0.25">
      <c r="A5861" s="15">
        <v>8420</v>
      </c>
      <c r="B5861" s="15">
        <v>1</v>
      </c>
      <c r="C5861" s="15">
        <f t="shared" si="91"/>
        <v>0</v>
      </c>
    </row>
    <row r="5862" spans="1:3" x14ac:dyDescent="0.25">
      <c r="A5862" s="15">
        <v>57569</v>
      </c>
      <c r="B5862" s="15">
        <v>1</v>
      </c>
      <c r="C5862" s="15">
        <f t="shared" si="91"/>
        <v>0</v>
      </c>
    </row>
    <row r="5863" spans="1:3" x14ac:dyDescent="0.25">
      <c r="A5863" s="15">
        <v>8419</v>
      </c>
      <c r="B5863" s="15">
        <v>3</v>
      </c>
      <c r="C5863" s="15">
        <f t="shared" si="91"/>
        <v>1</v>
      </c>
    </row>
    <row r="5864" spans="1:3" x14ac:dyDescent="0.25">
      <c r="A5864" s="15">
        <v>57568</v>
      </c>
      <c r="B5864" s="15">
        <v>1</v>
      </c>
      <c r="C5864" s="15">
        <f t="shared" si="91"/>
        <v>0</v>
      </c>
    </row>
    <row r="5865" spans="1:3" x14ac:dyDescent="0.25">
      <c r="A5865" s="15">
        <v>8418</v>
      </c>
      <c r="B5865" s="15">
        <v>1</v>
      </c>
      <c r="C5865" s="15">
        <f t="shared" si="91"/>
        <v>0</v>
      </c>
    </row>
    <row r="5866" spans="1:3" x14ac:dyDescent="0.25">
      <c r="A5866" s="15">
        <v>8417</v>
      </c>
      <c r="B5866" s="15">
        <v>1</v>
      </c>
      <c r="C5866" s="15">
        <f t="shared" si="91"/>
        <v>0</v>
      </c>
    </row>
    <row r="5867" spans="1:3" x14ac:dyDescent="0.25">
      <c r="A5867" s="15">
        <v>8416</v>
      </c>
      <c r="B5867" s="15">
        <v>1</v>
      </c>
      <c r="C5867" s="15">
        <f t="shared" si="91"/>
        <v>0</v>
      </c>
    </row>
    <row r="5868" spans="1:3" x14ac:dyDescent="0.25">
      <c r="A5868" s="15">
        <v>57565</v>
      </c>
      <c r="B5868" s="15">
        <v>1</v>
      </c>
      <c r="C5868" s="15">
        <f t="shared" si="91"/>
        <v>0</v>
      </c>
    </row>
    <row r="5869" spans="1:3" x14ac:dyDescent="0.25">
      <c r="A5869" s="15">
        <v>57563</v>
      </c>
      <c r="B5869" s="15">
        <v>1</v>
      </c>
      <c r="C5869" s="15">
        <f t="shared" si="91"/>
        <v>0</v>
      </c>
    </row>
    <row r="5870" spans="1:3" x14ac:dyDescent="0.25">
      <c r="A5870" s="15">
        <v>57562</v>
      </c>
      <c r="B5870" s="15">
        <v>1</v>
      </c>
      <c r="C5870" s="15">
        <f t="shared" si="91"/>
        <v>0</v>
      </c>
    </row>
    <row r="5871" spans="1:3" x14ac:dyDescent="0.25">
      <c r="A5871" s="15">
        <v>8412</v>
      </c>
      <c r="B5871" s="15">
        <v>1</v>
      </c>
      <c r="C5871" s="15">
        <f t="shared" si="91"/>
        <v>0</v>
      </c>
    </row>
    <row r="5872" spans="1:3" x14ac:dyDescent="0.25">
      <c r="A5872" s="15">
        <v>57561</v>
      </c>
      <c r="B5872" s="15">
        <v>1</v>
      </c>
      <c r="C5872" s="15">
        <f t="shared" si="91"/>
        <v>0</v>
      </c>
    </row>
    <row r="5873" spans="1:3" x14ac:dyDescent="0.25">
      <c r="A5873" s="15">
        <v>8411</v>
      </c>
      <c r="B5873" s="15">
        <v>1</v>
      </c>
      <c r="C5873" s="15">
        <f t="shared" si="91"/>
        <v>0</v>
      </c>
    </row>
    <row r="5874" spans="1:3" x14ac:dyDescent="0.25">
      <c r="A5874" s="15">
        <v>57560</v>
      </c>
      <c r="B5874" s="15">
        <v>2</v>
      </c>
      <c r="C5874" s="15">
        <f t="shared" si="91"/>
        <v>1</v>
      </c>
    </row>
    <row r="5875" spans="1:3" x14ac:dyDescent="0.25">
      <c r="A5875" s="15">
        <v>57559</v>
      </c>
      <c r="B5875" s="15">
        <v>1</v>
      </c>
      <c r="C5875" s="15">
        <f t="shared" si="91"/>
        <v>0</v>
      </c>
    </row>
    <row r="5876" spans="1:3" x14ac:dyDescent="0.25">
      <c r="A5876" s="15">
        <v>8409</v>
      </c>
      <c r="B5876" s="15">
        <v>1</v>
      </c>
      <c r="C5876" s="15">
        <f t="shared" si="91"/>
        <v>0</v>
      </c>
    </row>
    <row r="5877" spans="1:3" x14ac:dyDescent="0.25">
      <c r="A5877" s="15">
        <v>8408</v>
      </c>
      <c r="B5877" s="15">
        <v>1</v>
      </c>
      <c r="C5877" s="15">
        <f t="shared" si="91"/>
        <v>0</v>
      </c>
    </row>
    <row r="5878" spans="1:3" x14ac:dyDescent="0.25">
      <c r="A5878" s="15">
        <v>8407</v>
      </c>
      <c r="B5878" s="15">
        <v>1</v>
      </c>
      <c r="C5878" s="15">
        <f t="shared" si="91"/>
        <v>0</v>
      </c>
    </row>
    <row r="5879" spans="1:3" x14ac:dyDescent="0.25">
      <c r="A5879" s="15">
        <v>8406</v>
      </c>
      <c r="B5879" s="15">
        <v>1</v>
      </c>
      <c r="C5879" s="15">
        <f t="shared" si="91"/>
        <v>0</v>
      </c>
    </row>
    <row r="5880" spans="1:3" x14ac:dyDescent="0.25">
      <c r="A5880" s="15">
        <v>57556</v>
      </c>
      <c r="B5880" s="15">
        <v>1</v>
      </c>
      <c r="C5880" s="15">
        <f t="shared" si="91"/>
        <v>0</v>
      </c>
    </row>
    <row r="5881" spans="1:3" x14ac:dyDescent="0.25">
      <c r="A5881" s="15">
        <v>57555</v>
      </c>
      <c r="B5881" s="15">
        <v>1</v>
      </c>
      <c r="C5881" s="15">
        <f t="shared" si="91"/>
        <v>0</v>
      </c>
    </row>
    <row r="5882" spans="1:3" x14ac:dyDescent="0.25">
      <c r="A5882" s="15">
        <v>8405</v>
      </c>
      <c r="B5882" s="15">
        <v>1</v>
      </c>
      <c r="C5882" s="15">
        <f t="shared" si="91"/>
        <v>0</v>
      </c>
    </row>
    <row r="5883" spans="1:3" x14ac:dyDescent="0.25">
      <c r="A5883" s="15">
        <v>57554</v>
      </c>
      <c r="B5883" s="15">
        <v>1</v>
      </c>
      <c r="C5883" s="15">
        <f t="shared" si="91"/>
        <v>0</v>
      </c>
    </row>
    <row r="5884" spans="1:3" x14ac:dyDescent="0.25">
      <c r="A5884" s="15">
        <v>8404</v>
      </c>
      <c r="B5884" s="15">
        <v>1</v>
      </c>
      <c r="C5884" s="15">
        <f t="shared" si="91"/>
        <v>0</v>
      </c>
    </row>
    <row r="5885" spans="1:3" x14ac:dyDescent="0.25">
      <c r="A5885" s="15">
        <v>57553</v>
      </c>
      <c r="B5885" s="15">
        <v>1</v>
      </c>
      <c r="C5885" s="15">
        <f t="shared" si="91"/>
        <v>0</v>
      </c>
    </row>
    <row r="5886" spans="1:3" x14ac:dyDescent="0.25">
      <c r="A5886" s="15">
        <v>8403</v>
      </c>
      <c r="B5886" s="15">
        <v>1</v>
      </c>
      <c r="C5886" s="15">
        <f t="shared" si="91"/>
        <v>0</v>
      </c>
    </row>
    <row r="5887" spans="1:3" x14ac:dyDescent="0.25">
      <c r="A5887" s="15">
        <v>57552</v>
      </c>
      <c r="B5887" s="15">
        <v>1</v>
      </c>
      <c r="C5887" s="15">
        <f t="shared" si="91"/>
        <v>0</v>
      </c>
    </row>
    <row r="5888" spans="1:3" x14ac:dyDescent="0.25">
      <c r="A5888" s="15">
        <v>8402</v>
      </c>
      <c r="B5888" s="15">
        <v>1</v>
      </c>
      <c r="C5888" s="15">
        <f t="shared" si="91"/>
        <v>0</v>
      </c>
    </row>
    <row r="5889" spans="1:3" x14ac:dyDescent="0.25">
      <c r="A5889" s="15">
        <v>57551</v>
      </c>
      <c r="B5889" s="15">
        <v>1</v>
      </c>
      <c r="C5889" s="15">
        <f t="shared" si="91"/>
        <v>0</v>
      </c>
    </row>
    <row r="5890" spans="1:3" x14ac:dyDescent="0.25">
      <c r="A5890" s="15">
        <v>8401</v>
      </c>
      <c r="B5890" s="15">
        <v>2</v>
      </c>
      <c r="C5890" s="15">
        <f t="shared" si="91"/>
        <v>1</v>
      </c>
    </row>
    <row r="5891" spans="1:3" x14ac:dyDescent="0.25">
      <c r="A5891" s="15">
        <v>8400</v>
      </c>
      <c r="B5891" s="15">
        <v>2</v>
      </c>
      <c r="C5891" s="15">
        <f t="shared" ref="C5891:C5954" si="92">IF(B5891&gt;1,1,0)</f>
        <v>1</v>
      </c>
    </row>
    <row r="5892" spans="1:3" x14ac:dyDescent="0.25">
      <c r="A5892" s="15">
        <v>57549</v>
      </c>
      <c r="B5892" s="15">
        <v>1</v>
      </c>
      <c r="C5892" s="15">
        <f t="shared" si="92"/>
        <v>0</v>
      </c>
    </row>
    <row r="5893" spans="1:3" x14ac:dyDescent="0.25">
      <c r="A5893" s="15">
        <v>8399</v>
      </c>
      <c r="B5893" s="15">
        <v>1</v>
      </c>
      <c r="C5893" s="15">
        <f t="shared" si="92"/>
        <v>0</v>
      </c>
    </row>
    <row r="5894" spans="1:3" x14ac:dyDescent="0.25">
      <c r="A5894" s="15">
        <v>8398</v>
      </c>
      <c r="B5894" s="15">
        <v>4</v>
      </c>
      <c r="C5894" s="15">
        <f t="shared" si="92"/>
        <v>1</v>
      </c>
    </row>
    <row r="5895" spans="1:3" x14ac:dyDescent="0.25">
      <c r="A5895" s="15">
        <v>8396</v>
      </c>
      <c r="B5895" s="15">
        <v>1</v>
      </c>
      <c r="C5895" s="15">
        <f t="shared" si="92"/>
        <v>0</v>
      </c>
    </row>
    <row r="5896" spans="1:3" x14ac:dyDescent="0.25">
      <c r="A5896" s="15">
        <v>8395</v>
      </c>
      <c r="B5896" s="15">
        <v>1</v>
      </c>
      <c r="C5896" s="15">
        <f t="shared" si="92"/>
        <v>0</v>
      </c>
    </row>
    <row r="5897" spans="1:3" x14ac:dyDescent="0.25">
      <c r="A5897" s="15">
        <v>57545</v>
      </c>
      <c r="B5897" s="15">
        <v>4</v>
      </c>
      <c r="C5897" s="15">
        <f t="shared" si="92"/>
        <v>1</v>
      </c>
    </row>
    <row r="5898" spans="1:3" x14ac:dyDescent="0.25">
      <c r="A5898" s="15">
        <v>8394</v>
      </c>
      <c r="B5898" s="15">
        <v>1</v>
      </c>
      <c r="C5898" s="15">
        <f t="shared" si="92"/>
        <v>0</v>
      </c>
    </row>
    <row r="5899" spans="1:3" x14ac:dyDescent="0.25">
      <c r="A5899" s="15">
        <v>57540</v>
      </c>
      <c r="B5899" s="15">
        <v>1</v>
      </c>
      <c r="C5899" s="15">
        <f t="shared" si="92"/>
        <v>0</v>
      </c>
    </row>
    <row r="5900" spans="1:3" x14ac:dyDescent="0.25">
      <c r="A5900" s="15">
        <v>57539</v>
      </c>
      <c r="B5900" s="15">
        <v>3</v>
      </c>
      <c r="C5900" s="15">
        <f t="shared" si="92"/>
        <v>1</v>
      </c>
    </row>
    <row r="5901" spans="1:3" x14ac:dyDescent="0.25">
      <c r="A5901" s="15">
        <v>57537</v>
      </c>
      <c r="B5901" s="15">
        <v>1</v>
      </c>
      <c r="C5901" s="15">
        <f t="shared" si="92"/>
        <v>0</v>
      </c>
    </row>
    <row r="5902" spans="1:3" x14ac:dyDescent="0.25">
      <c r="A5902" s="15">
        <v>57535</v>
      </c>
      <c r="B5902" s="15">
        <v>1</v>
      </c>
      <c r="C5902" s="15">
        <f t="shared" si="92"/>
        <v>0</v>
      </c>
    </row>
    <row r="5903" spans="1:3" x14ac:dyDescent="0.25">
      <c r="A5903" s="15">
        <v>57534</v>
      </c>
      <c r="B5903" s="15">
        <v>1</v>
      </c>
      <c r="C5903" s="15">
        <f t="shared" si="92"/>
        <v>0</v>
      </c>
    </row>
    <row r="5904" spans="1:3" x14ac:dyDescent="0.25">
      <c r="A5904" s="15">
        <v>57532</v>
      </c>
      <c r="B5904" s="15">
        <v>1</v>
      </c>
      <c r="C5904" s="15">
        <f t="shared" si="92"/>
        <v>0</v>
      </c>
    </row>
    <row r="5905" spans="1:3" x14ac:dyDescent="0.25">
      <c r="A5905" s="15">
        <v>8382</v>
      </c>
      <c r="B5905" s="15">
        <v>1</v>
      </c>
      <c r="C5905" s="15">
        <f t="shared" si="92"/>
        <v>0</v>
      </c>
    </row>
    <row r="5906" spans="1:3" x14ac:dyDescent="0.25">
      <c r="A5906" s="15">
        <v>57531</v>
      </c>
      <c r="B5906" s="15">
        <v>1</v>
      </c>
      <c r="C5906" s="15">
        <f t="shared" si="92"/>
        <v>0</v>
      </c>
    </row>
    <row r="5907" spans="1:3" x14ac:dyDescent="0.25">
      <c r="A5907" s="15">
        <v>57530</v>
      </c>
      <c r="B5907" s="15">
        <v>1</v>
      </c>
      <c r="C5907" s="15">
        <f t="shared" si="92"/>
        <v>0</v>
      </c>
    </row>
    <row r="5908" spans="1:3" x14ac:dyDescent="0.25">
      <c r="A5908" s="15">
        <v>8379</v>
      </c>
      <c r="B5908" s="15">
        <v>2</v>
      </c>
      <c r="C5908" s="15">
        <f t="shared" si="92"/>
        <v>1</v>
      </c>
    </row>
    <row r="5909" spans="1:3" x14ac:dyDescent="0.25">
      <c r="A5909" s="15">
        <v>57528</v>
      </c>
      <c r="B5909" s="15">
        <v>1</v>
      </c>
      <c r="C5909" s="15">
        <f t="shared" si="92"/>
        <v>0</v>
      </c>
    </row>
    <row r="5910" spans="1:3" x14ac:dyDescent="0.25">
      <c r="A5910" s="15">
        <v>57526</v>
      </c>
      <c r="B5910" s="15">
        <v>2</v>
      </c>
      <c r="C5910" s="15">
        <f t="shared" si="92"/>
        <v>1</v>
      </c>
    </row>
    <row r="5911" spans="1:3" x14ac:dyDescent="0.25">
      <c r="A5911" s="15">
        <v>57524</v>
      </c>
      <c r="B5911" s="15">
        <v>1</v>
      </c>
      <c r="C5911" s="15">
        <f t="shared" si="92"/>
        <v>0</v>
      </c>
    </row>
    <row r="5912" spans="1:3" x14ac:dyDescent="0.25">
      <c r="A5912" s="15">
        <v>57522</v>
      </c>
      <c r="B5912" s="15">
        <v>1</v>
      </c>
      <c r="C5912" s="15">
        <f t="shared" si="92"/>
        <v>0</v>
      </c>
    </row>
    <row r="5913" spans="1:3" x14ac:dyDescent="0.25">
      <c r="A5913" s="15">
        <v>8372</v>
      </c>
      <c r="B5913" s="15">
        <v>1</v>
      </c>
      <c r="C5913" s="15">
        <f t="shared" si="92"/>
        <v>0</v>
      </c>
    </row>
    <row r="5914" spans="1:3" x14ac:dyDescent="0.25">
      <c r="A5914" s="15">
        <v>57521</v>
      </c>
      <c r="B5914" s="15">
        <v>1</v>
      </c>
      <c r="C5914" s="15">
        <f t="shared" si="92"/>
        <v>0</v>
      </c>
    </row>
    <row r="5915" spans="1:3" x14ac:dyDescent="0.25">
      <c r="A5915" s="15">
        <v>8370</v>
      </c>
      <c r="B5915" s="15">
        <v>1</v>
      </c>
      <c r="C5915" s="15">
        <f t="shared" si="92"/>
        <v>0</v>
      </c>
    </row>
    <row r="5916" spans="1:3" x14ac:dyDescent="0.25">
      <c r="A5916" s="15">
        <v>57519</v>
      </c>
      <c r="B5916" s="15">
        <v>1</v>
      </c>
      <c r="C5916" s="15">
        <f t="shared" si="92"/>
        <v>0</v>
      </c>
    </row>
    <row r="5917" spans="1:3" x14ac:dyDescent="0.25">
      <c r="A5917" s="15">
        <v>8369</v>
      </c>
      <c r="B5917" s="15">
        <v>1</v>
      </c>
      <c r="C5917" s="15">
        <f t="shared" si="92"/>
        <v>0</v>
      </c>
    </row>
    <row r="5918" spans="1:3" x14ac:dyDescent="0.25">
      <c r="A5918" s="15">
        <v>8368</v>
      </c>
      <c r="B5918" s="15">
        <v>1</v>
      </c>
      <c r="C5918" s="15">
        <f t="shared" si="92"/>
        <v>0</v>
      </c>
    </row>
    <row r="5919" spans="1:3" x14ac:dyDescent="0.25">
      <c r="A5919" s="15">
        <v>8367</v>
      </c>
      <c r="B5919" s="15">
        <v>1</v>
      </c>
      <c r="C5919" s="15">
        <f t="shared" si="92"/>
        <v>0</v>
      </c>
    </row>
    <row r="5920" spans="1:3" x14ac:dyDescent="0.25">
      <c r="A5920" s="15">
        <v>8366</v>
      </c>
      <c r="B5920" s="15">
        <v>1</v>
      </c>
      <c r="C5920" s="15">
        <f t="shared" si="92"/>
        <v>0</v>
      </c>
    </row>
    <row r="5921" spans="1:3" x14ac:dyDescent="0.25">
      <c r="A5921" s="15">
        <v>57515</v>
      </c>
      <c r="B5921" s="15">
        <v>1</v>
      </c>
      <c r="C5921" s="15">
        <f t="shared" si="92"/>
        <v>0</v>
      </c>
    </row>
    <row r="5922" spans="1:3" x14ac:dyDescent="0.25">
      <c r="A5922" s="15">
        <v>8365</v>
      </c>
      <c r="B5922" s="15">
        <v>1</v>
      </c>
      <c r="C5922" s="15">
        <f t="shared" si="92"/>
        <v>0</v>
      </c>
    </row>
    <row r="5923" spans="1:3" x14ac:dyDescent="0.25">
      <c r="A5923" s="15">
        <v>8364</v>
      </c>
      <c r="B5923" s="15">
        <v>1</v>
      </c>
      <c r="C5923" s="15">
        <f t="shared" si="92"/>
        <v>0</v>
      </c>
    </row>
    <row r="5924" spans="1:3" x14ac:dyDescent="0.25">
      <c r="A5924" s="15">
        <v>57514</v>
      </c>
      <c r="B5924" s="15">
        <v>2</v>
      </c>
      <c r="C5924" s="15">
        <f t="shared" si="92"/>
        <v>1</v>
      </c>
    </row>
    <row r="5925" spans="1:3" x14ac:dyDescent="0.25">
      <c r="A5925" s="15">
        <v>57513</v>
      </c>
      <c r="B5925" s="15">
        <v>1</v>
      </c>
      <c r="C5925" s="15">
        <f t="shared" si="92"/>
        <v>0</v>
      </c>
    </row>
    <row r="5926" spans="1:3" x14ac:dyDescent="0.25">
      <c r="A5926" s="15">
        <v>8363</v>
      </c>
      <c r="B5926" s="15">
        <v>1</v>
      </c>
      <c r="C5926" s="15">
        <f t="shared" si="92"/>
        <v>0</v>
      </c>
    </row>
    <row r="5927" spans="1:3" x14ac:dyDescent="0.25">
      <c r="A5927" s="15">
        <v>57512</v>
      </c>
      <c r="B5927" s="15">
        <v>1</v>
      </c>
      <c r="C5927" s="15">
        <f t="shared" si="92"/>
        <v>0</v>
      </c>
    </row>
    <row r="5928" spans="1:3" x14ac:dyDescent="0.25">
      <c r="A5928" s="15">
        <v>8362</v>
      </c>
      <c r="B5928" s="15">
        <v>1</v>
      </c>
      <c r="C5928" s="15">
        <f t="shared" si="92"/>
        <v>0</v>
      </c>
    </row>
    <row r="5929" spans="1:3" x14ac:dyDescent="0.25">
      <c r="A5929" s="15">
        <v>57511</v>
      </c>
      <c r="B5929" s="15">
        <v>2</v>
      </c>
      <c r="C5929" s="15">
        <f t="shared" si="92"/>
        <v>1</v>
      </c>
    </row>
    <row r="5930" spans="1:3" x14ac:dyDescent="0.25">
      <c r="A5930" s="15">
        <v>8361</v>
      </c>
      <c r="B5930" s="15">
        <v>1</v>
      </c>
      <c r="C5930" s="15">
        <f t="shared" si="92"/>
        <v>0</v>
      </c>
    </row>
    <row r="5931" spans="1:3" x14ac:dyDescent="0.25">
      <c r="A5931" s="15">
        <v>57510</v>
      </c>
      <c r="B5931" s="15">
        <v>1</v>
      </c>
      <c r="C5931" s="15">
        <f t="shared" si="92"/>
        <v>0</v>
      </c>
    </row>
    <row r="5932" spans="1:3" x14ac:dyDescent="0.25">
      <c r="A5932" s="15">
        <v>8360</v>
      </c>
      <c r="B5932" s="15">
        <v>1</v>
      </c>
      <c r="C5932" s="15">
        <f t="shared" si="92"/>
        <v>0</v>
      </c>
    </row>
    <row r="5933" spans="1:3" x14ac:dyDescent="0.25">
      <c r="A5933" s="15">
        <v>647309</v>
      </c>
      <c r="B5933" s="15">
        <v>1</v>
      </c>
      <c r="C5933" s="15">
        <f t="shared" si="92"/>
        <v>0</v>
      </c>
    </row>
    <row r="5934" spans="1:3" x14ac:dyDescent="0.25">
      <c r="A5934" s="15">
        <v>57509</v>
      </c>
      <c r="B5934" s="15">
        <v>1</v>
      </c>
      <c r="C5934" s="15">
        <f t="shared" si="92"/>
        <v>0</v>
      </c>
    </row>
    <row r="5935" spans="1:3" x14ac:dyDescent="0.25">
      <c r="A5935" s="15">
        <v>8359</v>
      </c>
      <c r="B5935" s="15">
        <v>1</v>
      </c>
      <c r="C5935" s="15">
        <f t="shared" si="92"/>
        <v>0</v>
      </c>
    </row>
    <row r="5936" spans="1:3" x14ac:dyDescent="0.25">
      <c r="A5936" s="15">
        <v>57508</v>
      </c>
      <c r="B5936" s="15">
        <v>1</v>
      </c>
      <c r="C5936" s="15">
        <f t="shared" si="92"/>
        <v>0</v>
      </c>
    </row>
    <row r="5937" spans="1:3" x14ac:dyDescent="0.25">
      <c r="A5937" s="15">
        <v>8358</v>
      </c>
      <c r="B5937" s="15">
        <v>1</v>
      </c>
      <c r="C5937" s="15">
        <f t="shared" si="92"/>
        <v>0</v>
      </c>
    </row>
    <row r="5938" spans="1:3" x14ac:dyDescent="0.25">
      <c r="A5938" s="15">
        <v>8357</v>
      </c>
      <c r="B5938" s="15">
        <v>1</v>
      </c>
      <c r="C5938" s="15">
        <f t="shared" si="92"/>
        <v>0</v>
      </c>
    </row>
    <row r="5939" spans="1:3" x14ac:dyDescent="0.25">
      <c r="A5939" s="15">
        <v>57506</v>
      </c>
      <c r="B5939" s="15">
        <v>1</v>
      </c>
      <c r="C5939" s="15">
        <f t="shared" si="92"/>
        <v>0</v>
      </c>
    </row>
    <row r="5940" spans="1:3" x14ac:dyDescent="0.25">
      <c r="A5940" s="15">
        <v>8356</v>
      </c>
      <c r="B5940" s="15">
        <v>1</v>
      </c>
      <c r="C5940" s="15">
        <f t="shared" si="92"/>
        <v>0</v>
      </c>
    </row>
    <row r="5941" spans="1:3" x14ac:dyDescent="0.25">
      <c r="A5941" s="15">
        <v>57505</v>
      </c>
      <c r="B5941" s="15">
        <v>2</v>
      </c>
      <c r="C5941" s="15">
        <f t="shared" si="92"/>
        <v>1</v>
      </c>
    </row>
    <row r="5942" spans="1:3" x14ac:dyDescent="0.25">
      <c r="A5942" s="15">
        <v>8355</v>
      </c>
      <c r="B5942" s="15">
        <v>1</v>
      </c>
      <c r="C5942" s="15">
        <f t="shared" si="92"/>
        <v>0</v>
      </c>
    </row>
    <row r="5943" spans="1:3" x14ac:dyDescent="0.25">
      <c r="A5943" s="15">
        <v>57504</v>
      </c>
      <c r="B5943" s="15">
        <v>1</v>
      </c>
      <c r="C5943" s="15">
        <f t="shared" si="92"/>
        <v>0</v>
      </c>
    </row>
    <row r="5944" spans="1:3" x14ac:dyDescent="0.25">
      <c r="A5944" s="15">
        <v>8354</v>
      </c>
      <c r="B5944" s="15">
        <v>1</v>
      </c>
      <c r="C5944" s="15">
        <f t="shared" si="92"/>
        <v>0</v>
      </c>
    </row>
    <row r="5945" spans="1:3" x14ac:dyDescent="0.25">
      <c r="A5945" s="15">
        <v>8353</v>
      </c>
      <c r="B5945" s="15">
        <v>1</v>
      </c>
      <c r="C5945" s="15">
        <f t="shared" si="92"/>
        <v>0</v>
      </c>
    </row>
    <row r="5946" spans="1:3" x14ac:dyDescent="0.25">
      <c r="A5946" s="15">
        <v>8352</v>
      </c>
      <c r="B5946" s="15">
        <v>1</v>
      </c>
      <c r="C5946" s="15">
        <f t="shared" si="92"/>
        <v>0</v>
      </c>
    </row>
    <row r="5947" spans="1:3" x14ac:dyDescent="0.25">
      <c r="A5947" s="15">
        <v>57502</v>
      </c>
      <c r="B5947" s="15">
        <v>3</v>
      </c>
      <c r="C5947" s="15">
        <f t="shared" si="92"/>
        <v>1</v>
      </c>
    </row>
    <row r="5948" spans="1:3" x14ac:dyDescent="0.25">
      <c r="A5948" s="15">
        <v>8351</v>
      </c>
      <c r="B5948" s="15">
        <v>1</v>
      </c>
      <c r="C5948" s="15">
        <f t="shared" si="92"/>
        <v>0</v>
      </c>
    </row>
    <row r="5949" spans="1:3" x14ac:dyDescent="0.25">
      <c r="A5949" s="15">
        <v>8350</v>
      </c>
      <c r="B5949" s="15">
        <v>1</v>
      </c>
      <c r="C5949" s="15">
        <f t="shared" si="92"/>
        <v>0</v>
      </c>
    </row>
    <row r="5950" spans="1:3" x14ac:dyDescent="0.25">
      <c r="A5950" s="15">
        <v>8349</v>
      </c>
      <c r="B5950" s="15">
        <v>1</v>
      </c>
      <c r="C5950" s="15">
        <f t="shared" si="92"/>
        <v>0</v>
      </c>
    </row>
    <row r="5951" spans="1:3" x14ac:dyDescent="0.25">
      <c r="A5951" s="15">
        <v>8348</v>
      </c>
      <c r="B5951" s="15">
        <v>1</v>
      </c>
      <c r="C5951" s="15">
        <f t="shared" si="92"/>
        <v>0</v>
      </c>
    </row>
    <row r="5952" spans="1:3" x14ac:dyDescent="0.25">
      <c r="A5952" s="15">
        <v>57497</v>
      </c>
      <c r="B5952" s="15">
        <v>1</v>
      </c>
      <c r="C5952" s="15">
        <f t="shared" si="92"/>
        <v>0</v>
      </c>
    </row>
    <row r="5953" spans="1:3" x14ac:dyDescent="0.25">
      <c r="A5953" s="15">
        <v>8347</v>
      </c>
      <c r="B5953" s="15">
        <v>1</v>
      </c>
      <c r="C5953" s="15">
        <f t="shared" si="92"/>
        <v>0</v>
      </c>
    </row>
    <row r="5954" spans="1:3" x14ac:dyDescent="0.25">
      <c r="A5954" s="15">
        <v>57496</v>
      </c>
      <c r="B5954" s="15">
        <v>1</v>
      </c>
      <c r="C5954" s="15">
        <f t="shared" si="92"/>
        <v>0</v>
      </c>
    </row>
    <row r="5955" spans="1:3" x14ac:dyDescent="0.25">
      <c r="A5955" s="15">
        <v>8346</v>
      </c>
      <c r="B5955" s="15">
        <v>1</v>
      </c>
      <c r="C5955" s="15">
        <f t="shared" ref="C5955:C6018" si="93">IF(B5955&gt;1,1,0)</f>
        <v>0</v>
      </c>
    </row>
    <row r="5956" spans="1:3" x14ac:dyDescent="0.25">
      <c r="A5956" s="15">
        <v>8345</v>
      </c>
      <c r="B5956" s="15">
        <v>1</v>
      </c>
      <c r="C5956" s="15">
        <f t="shared" si="93"/>
        <v>0</v>
      </c>
    </row>
    <row r="5957" spans="1:3" x14ac:dyDescent="0.25">
      <c r="A5957" s="15">
        <v>57494</v>
      </c>
      <c r="B5957" s="15">
        <v>1</v>
      </c>
      <c r="C5957" s="15">
        <f t="shared" si="93"/>
        <v>0</v>
      </c>
    </row>
    <row r="5958" spans="1:3" x14ac:dyDescent="0.25">
      <c r="A5958" s="15">
        <v>8344</v>
      </c>
      <c r="B5958" s="15">
        <v>1</v>
      </c>
      <c r="C5958" s="15">
        <f t="shared" si="93"/>
        <v>0</v>
      </c>
    </row>
    <row r="5959" spans="1:3" x14ac:dyDescent="0.25">
      <c r="A5959" s="15">
        <v>57493</v>
      </c>
      <c r="B5959" s="15">
        <v>1</v>
      </c>
      <c r="C5959" s="15">
        <f t="shared" si="93"/>
        <v>0</v>
      </c>
    </row>
    <row r="5960" spans="1:3" x14ac:dyDescent="0.25">
      <c r="A5960" s="15">
        <v>8343</v>
      </c>
      <c r="B5960" s="15">
        <v>1</v>
      </c>
      <c r="C5960" s="15">
        <f t="shared" si="93"/>
        <v>0</v>
      </c>
    </row>
    <row r="5961" spans="1:3" x14ac:dyDescent="0.25">
      <c r="A5961" s="15">
        <v>57492</v>
      </c>
      <c r="B5961" s="15">
        <v>2</v>
      </c>
      <c r="C5961" s="15">
        <f t="shared" si="93"/>
        <v>1</v>
      </c>
    </row>
    <row r="5962" spans="1:3" x14ac:dyDescent="0.25">
      <c r="A5962" s="15">
        <v>8342</v>
      </c>
      <c r="B5962" s="15">
        <v>1</v>
      </c>
      <c r="C5962" s="15">
        <f t="shared" si="93"/>
        <v>0</v>
      </c>
    </row>
    <row r="5963" spans="1:3" x14ac:dyDescent="0.25">
      <c r="A5963" s="15">
        <v>401541</v>
      </c>
      <c r="B5963" s="15">
        <v>1</v>
      </c>
      <c r="C5963" s="15">
        <f t="shared" si="93"/>
        <v>0</v>
      </c>
    </row>
    <row r="5964" spans="1:3" x14ac:dyDescent="0.25">
      <c r="A5964" s="15">
        <v>57491</v>
      </c>
      <c r="B5964" s="15">
        <v>1</v>
      </c>
      <c r="C5964" s="15">
        <f t="shared" si="93"/>
        <v>0</v>
      </c>
    </row>
    <row r="5965" spans="1:3" x14ac:dyDescent="0.25">
      <c r="A5965" s="15">
        <v>8341</v>
      </c>
      <c r="B5965" s="15">
        <v>1</v>
      </c>
      <c r="C5965" s="15">
        <f t="shared" si="93"/>
        <v>0</v>
      </c>
    </row>
    <row r="5966" spans="1:3" x14ac:dyDescent="0.25">
      <c r="A5966" s="15">
        <v>8340</v>
      </c>
      <c r="B5966" s="15">
        <v>1</v>
      </c>
      <c r="C5966" s="15">
        <f t="shared" si="93"/>
        <v>0</v>
      </c>
    </row>
    <row r="5967" spans="1:3" x14ac:dyDescent="0.25">
      <c r="A5967" s="15">
        <v>8339</v>
      </c>
      <c r="B5967" s="15">
        <v>1</v>
      </c>
      <c r="C5967" s="15">
        <f t="shared" si="93"/>
        <v>0</v>
      </c>
    </row>
    <row r="5968" spans="1:3" x14ac:dyDescent="0.25">
      <c r="A5968" s="15">
        <v>8338</v>
      </c>
      <c r="B5968" s="15">
        <v>1</v>
      </c>
      <c r="C5968" s="15">
        <f t="shared" si="93"/>
        <v>0</v>
      </c>
    </row>
    <row r="5969" spans="1:3" x14ac:dyDescent="0.25">
      <c r="A5969" s="15">
        <v>8337</v>
      </c>
      <c r="B5969" s="15">
        <v>1</v>
      </c>
      <c r="C5969" s="15">
        <f t="shared" si="93"/>
        <v>0</v>
      </c>
    </row>
    <row r="5970" spans="1:3" x14ac:dyDescent="0.25">
      <c r="A5970" s="15">
        <v>57486</v>
      </c>
      <c r="B5970" s="15">
        <v>1</v>
      </c>
      <c r="C5970" s="15">
        <f t="shared" si="93"/>
        <v>0</v>
      </c>
    </row>
    <row r="5971" spans="1:3" x14ac:dyDescent="0.25">
      <c r="A5971" s="15">
        <v>8336</v>
      </c>
      <c r="B5971" s="15">
        <v>1</v>
      </c>
      <c r="C5971" s="15">
        <f t="shared" si="93"/>
        <v>0</v>
      </c>
    </row>
    <row r="5972" spans="1:3" x14ac:dyDescent="0.25">
      <c r="A5972" s="15">
        <v>8335</v>
      </c>
      <c r="B5972" s="15">
        <v>1</v>
      </c>
      <c r="C5972" s="15">
        <f t="shared" si="93"/>
        <v>0</v>
      </c>
    </row>
    <row r="5973" spans="1:3" x14ac:dyDescent="0.25">
      <c r="A5973" s="15">
        <v>8334</v>
      </c>
      <c r="B5973" s="15">
        <v>1</v>
      </c>
      <c r="C5973" s="15">
        <f t="shared" si="93"/>
        <v>0</v>
      </c>
    </row>
    <row r="5974" spans="1:3" x14ac:dyDescent="0.25">
      <c r="A5974" s="15">
        <v>8332</v>
      </c>
      <c r="B5974" s="15">
        <v>1</v>
      </c>
      <c r="C5974" s="15">
        <f t="shared" si="93"/>
        <v>0</v>
      </c>
    </row>
    <row r="5975" spans="1:3" x14ac:dyDescent="0.25">
      <c r="A5975" s="15">
        <v>8331</v>
      </c>
      <c r="B5975" s="15">
        <v>1</v>
      </c>
      <c r="C5975" s="15">
        <f t="shared" si="93"/>
        <v>0</v>
      </c>
    </row>
    <row r="5976" spans="1:3" x14ac:dyDescent="0.25">
      <c r="A5976" s="15">
        <v>8330</v>
      </c>
      <c r="B5976" s="15">
        <v>1</v>
      </c>
      <c r="C5976" s="15">
        <f t="shared" si="93"/>
        <v>0</v>
      </c>
    </row>
    <row r="5977" spans="1:3" x14ac:dyDescent="0.25">
      <c r="A5977" s="15">
        <v>8329</v>
      </c>
      <c r="B5977" s="15">
        <v>1</v>
      </c>
      <c r="C5977" s="15">
        <f t="shared" si="93"/>
        <v>0</v>
      </c>
    </row>
    <row r="5978" spans="1:3" x14ac:dyDescent="0.25">
      <c r="A5978" s="15">
        <v>8328</v>
      </c>
      <c r="B5978" s="15">
        <v>1</v>
      </c>
      <c r="C5978" s="15">
        <f t="shared" si="93"/>
        <v>0</v>
      </c>
    </row>
    <row r="5979" spans="1:3" x14ac:dyDescent="0.25">
      <c r="A5979" s="15">
        <v>57477</v>
      </c>
      <c r="B5979" s="15">
        <v>2</v>
      </c>
      <c r="C5979" s="15">
        <f t="shared" si="93"/>
        <v>1</v>
      </c>
    </row>
    <row r="5980" spans="1:3" x14ac:dyDescent="0.25">
      <c r="A5980" s="15">
        <v>8326</v>
      </c>
      <c r="B5980" s="15">
        <v>1</v>
      </c>
      <c r="C5980" s="15">
        <f t="shared" si="93"/>
        <v>0</v>
      </c>
    </row>
    <row r="5981" spans="1:3" x14ac:dyDescent="0.25">
      <c r="A5981" s="15">
        <v>8325</v>
      </c>
      <c r="B5981" s="15">
        <v>1</v>
      </c>
      <c r="C5981" s="15">
        <f t="shared" si="93"/>
        <v>0</v>
      </c>
    </row>
    <row r="5982" spans="1:3" x14ac:dyDescent="0.25">
      <c r="A5982" s="15">
        <v>8324</v>
      </c>
      <c r="B5982" s="15">
        <v>1</v>
      </c>
      <c r="C5982" s="15">
        <f t="shared" si="93"/>
        <v>0</v>
      </c>
    </row>
    <row r="5983" spans="1:3" x14ac:dyDescent="0.25">
      <c r="A5983" s="15">
        <v>8323</v>
      </c>
      <c r="B5983" s="15">
        <v>2</v>
      </c>
      <c r="C5983" s="15">
        <f t="shared" si="93"/>
        <v>1</v>
      </c>
    </row>
    <row r="5984" spans="1:3" x14ac:dyDescent="0.25">
      <c r="A5984" s="15">
        <v>57472</v>
      </c>
      <c r="B5984" s="15">
        <v>1</v>
      </c>
      <c r="C5984" s="15">
        <f t="shared" si="93"/>
        <v>0</v>
      </c>
    </row>
    <row r="5985" spans="1:3" x14ac:dyDescent="0.25">
      <c r="A5985" s="15">
        <v>8322</v>
      </c>
      <c r="B5985" s="15">
        <v>2</v>
      </c>
      <c r="C5985" s="15">
        <f t="shared" si="93"/>
        <v>1</v>
      </c>
    </row>
    <row r="5986" spans="1:3" x14ac:dyDescent="0.25">
      <c r="A5986" s="15">
        <v>57471</v>
      </c>
      <c r="B5986" s="15">
        <v>1</v>
      </c>
      <c r="C5986" s="15">
        <f t="shared" si="93"/>
        <v>0</v>
      </c>
    </row>
    <row r="5987" spans="1:3" x14ac:dyDescent="0.25">
      <c r="A5987" s="15">
        <v>8321</v>
      </c>
      <c r="B5987" s="15">
        <v>1</v>
      </c>
      <c r="C5987" s="15">
        <f t="shared" si="93"/>
        <v>0</v>
      </c>
    </row>
    <row r="5988" spans="1:3" x14ac:dyDescent="0.25">
      <c r="A5988" s="15">
        <v>8320</v>
      </c>
      <c r="B5988" s="15">
        <v>1</v>
      </c>
      <c r="C5988" s="15">
        <f t="shared" si="93"/>
        <v>0</v>
      </c>
    </row>
    <row r="5989" spans="1:3" x14ac:dyDescent="0.25">
      <c r="A5989" s="15">
        <v>57468</v>
      </c>
      <c r="B5989" s="15">
        <v>1</v>
      </c>
      <c r="C5989" s="15">
        <f t="shared" si="93"/>
        <v>0</v>
      </c>
    </row>
    <row r="5990" spans="1:3" x14ac:dyDescent="0.25">
      <c r="A5990" s="15">
        <v>8318</v>
      </c>
      <c r="B5990" s="15">
        <v>1</v>
      </c>
      <c r="C5990" s="15">
        <f t="shared" si="93"/>
        <v>0</v>
      </c>
    </row>
    <row r="5991" spans="1:3" x14ac:dyDescent="0.25">
      <c r="A5991" s="15">
        <v>57467</v>
      </c>
      <c r="B5991" s="15">
        <v>1</v>
      </c>
      <c r="C5991" s="15">
        <f t="shared" si="93"/>
        <v>0</v>
      </c>
    </row>
    <row r="5992" spans="1:3" x14ac:dyDescent="0.25">
      <c r="A5992" s="15">
        <v>8317</v>
      </c>
      <c r="B5992" s="15">
        <v>1</v>
      </c>
      <c r="C5992" s="15">
        <f t="shared" si="93"/>
        <v>0</v>
      </c>
    </row>
    <row r="5993" spans="1:3" x14ac:dyDescent="0.25">
      <c r="A5993" s="15">
        <v>8315</v>
      </c>
      <c r="B5993" s="15">
        <v>1</v>
      </c>
      <c r="C5993" s="15">
        <f t="shared" si="93"/>
        <v>0</v>
      </c>
    </row>
    <row r="5994" spans="1:3" x14ac:dyDescent="0.25">
      <c r="A5994" s="15">
        <v>57465</v>
      </c>
      <c r="B5994" s="15">
        <v>2</v>
      </c>
      <c r="C5994" s="15">
        <f t="shared" si="93"/>
        <v>1</v>
      </c>
    </row>
    <row r="5995" spans="1:3" x14ac:dyDescent="0.25">
      <c r="A5995" s="15">
        <v>254065</v>
      </c>
      <c r="B5995" s="15">
        <v>2</v>
      </c>
      <c r="C5995" s="15">
        <f t="shared" si="93"/>
        <v>1</v>
      </c>
    </row>
    <row r="5996" spans="1:3" x14ac:dyDescent="0.25">
      <c r="A5996" s="15">
        <v>8314</v>
      </c>
      <c r="B5996" s="15">
        <v>2</v>
      </c>
      <c r="C5996" s="15">
        <f t="shared" si="93"/>
        <v>1</v>
      </c>
    </row>
    <row r="5997" spans="1:3" x14ac:dyDescent="0.25">
      <c r="A5997" s="15">
        <v>8313</v>
      </c>
      <c r="B5997" s="15">
        <v>3</v>
      </c>
      <c r="C5997" s="15">
        <f t="shared" si="93"/>
        <v>1</v>
      </c>
    </row>
    <row r="5998" spans="1:3" x14ac:dyDescent="0.25">
      <c r="A5998" s="15">
        <v>8312</v>
      </c>
      <c r="B5998" s="15">
        <v>3</v>
      </c>
      <c r="C5998" s="15">
        <f t="shared" si="93"/>
        <v>1</v>
      </c>
    </row>
    <row r="5999" spans="1:3" x14ac:dyDescent="0.25">
      <c r="A5999" s="15">
        <v>57461</v>
      </c>
      <c r="B5999" s="15">
        <v>1</v>
      </c>
      <c r="C5999" s="15">
        <f t="shared" si="93"/>
        <v>0</v>
      </c>
    </row>
    <row r="6000" spans="1:3" x14ac:dyDescent="0.25">
      <c r="A6000" s="15">
        <v>8310</v>
      </c>
      <c r="B6000" s="15">
        <v>1</v>
      </c>
      <c r="C6000" s="15">
        <f t="shared" si="93"/>
        <v>0</v>
      </c>
    </row>
    <row r="6001" spans="1:3" x14ac:dyDescent="0.25">
      <c r="A6001" s="15">
        <v>8309</v>
      </c>
      <c r="B6001" s="15">
        <v>1</v>
      </c>
      <c r="C6001" s="15">
        <f t="shared" si="93"/>
        <v>0</v>
      </c>
    </row>
    <row r="6002" spans="1:3" x14ac:dyDescent="0.25">
      <c r="A6002" s="15">
        <v>57455</v>
      </c>
      <c r="B6002" s="15">
        <v>1</v>
      </c>
      <c r="C6002" s="15">
        <f t="shared" si="93"/>
        <v>0</v>
      </c>
    </row>
    <row r="6003" spans="1:3" x14ac:dyDescent="0.25">
      <c r="A6003" s="15">
        <v>57453</v>
      </c>
      <c r="B6003" s="15">
        <v>1</v>
      </c>
      <c r="C6003" s="15">
        <f t="shared" si="93"/>
        <v>0</v>
      </c>
    </row>
    <row r="6004" spans="1:3" x14ac:dyDescent="0.25">
      <c r="A6004" s="15">
        <v>8303</v>
      </c>
      <c r="B6004" s="15">
        <v>1</v>
      </c>
      <c r="C6004" s="15">
        <f t="shared" si="93"/>
        <v>0</v>
      </c>
    </row>
    <row r="6005" spans="1:3" x14ac:dyDescent="0.25">
      <c r="A6005" s="15">
        <v>131177</v>
      </c>
      <c r="B6005" s="15">
        <v>1</v>
      </c>
      <c r="C6005" s="15">
        <f t="shared" si="93"/>
        <v>0</v>
      </c>
    </row>
    <row r="6006" spans="1:3" x14ac:dyDescent="0.25">
      <c r="A6006" s="15">
        <v>8302</v>
      </c>
      <c r="B6006" s="15">
        <v>1</v>
      </c>
      <c r="C6006" s="15">
        <f t="shared" si="93"/>
        <v>0</v>
      </c>
    </row>
    <row r="6007" spans="1:3" x14ac:dyDescent="0.25">
      <c r="A6007" s="15">
        <v>57451</v>
      </c>
      <c r="B6007" s="15">
        <v>1</v>
      </c>
      <c r="C6007" s="15">
        <f t="shared" si="93"/>
        <v>0</v>
      </c>
    </row>
    <row r="6008" spans="1:3" x14ac:dyDescent="0.25">
      <c r="A6008" s="15">
        <v>8301</v>
      </c>
      <c r="B6008" s="15">
        <v>2</v>
      </c>
      <c r="C6008" s="15">
        <f t="shared" si="93"/>
        <v>1</v>
      </c>
    </row>
    <row r="6009" spans="1:3" x14ac:dyDescent="0.25">
      <c r="A6009" s="15">
        <v>57449</v>
      </c>
      <c r="B6009" s="15">
        <v>2</v>
      </c>
      <c r="C6009" s="15">
        <f t="shared" si="93"/>
        <v>1</v>
      </c>
    </row>
    <row r="6010" spans="1:3" x14ac:dyDescent="0.25">
      <c r="A6010" s="15">
        <v>254048</v>
      </c>
      <c r="B6010" s="15">
        <v>1</v>
      </c>
      <c r="C6010" s="15">
        <f t="shared" si="93"/>
        <v>0</v>
      </c>
    </row>
    <row r="6011" spans="1:3" x14ac:dyDescent="0.25">
      <c r="A6011" s="15">
        <v>57448</v>
      </c>
      <c r="B6011" s="15">
        <v>1</v>
      </c>
      <c r="C6011" s="15">
        <f t="shared" si="93"/>
        <v>0</v>
      </c>
    </row>
    <row r="6012" spans="1:3" x14ac:dyDescent="0.25">
      <c r="A6012" s="15">
        <v>57447</v>
      </c>
      <c r="B6012" s="15">
        <v>1</v>
      </c>
      <c r="C6012" s="15">
        <f t="shared" si="93"/>
        <v>0</v>
      </c>
    </row>
    <row r="6013" spans="1:3" x14ac:dyDescent="0.25">
      <c r="A6013" s="15">
        <v>57446</v>
      </c>
      <c r="B6013" s="15">
        <v>1</v>
      </c>
      <c r="C6013" s="15">
        <f t="shared" si="93"/>
        <v>0</v>
      </c>
    </row>
    <row r="6014" spans="1:3" x14ac:dyDescent="0.25">
      <c r="A6014" s="15">
        <v>8295</v>
      </c>
      <c r="B6014" s="15">
        <v>1</v>
      </c>
      <c r="C6014" s="15">
        <f t="shared" si="93"/>
        <v>0</v>
      </c>
    </row>
    <row r="6015" spans="1:3" x14ac:dyDescent="0.25">
      <c r="A6015" s="15">
        <v>8294</v>
      </c>
      <c r="B6015" s="15">
        <v>1</v>
      </c>
      <c r="C6015" s="15">
        <f t="shared" si="93"/>
        <v>0</v>
      </c>
    </row>
    <row r="6016" spans="1:3" x14ac:dyDescent="0.25">
      <c r="A6016" s="15">
        <v>8293</v>
      </c>
      <c r="B6016" s="15">
        <v>1</v>
      </c>
      <c r="C6016" s="15">
        <f t="shared" si="93"/>
        <v>0</v>
      </c>
    </row>
    <row r="6017" spans="1:3" x14ac:dyDescent="0.25">
      <c r="A6017" s="15">
        <v>254042</v>
      </c>
      <c r="B6017" s="15">
        <v>1</v>
      </c>
      <c r="C6017" s="15">
        <f t="shared" si="93"/>
        <v>0</v>
      </c>
    </row>
    <row r="6018" spans="1:3" x14ac:dyDescent="0.25">
      <c r="A6018" s="15">
        <v>8292</v>
      </c>
      <c r="B6018" s="15">
        <v>2</v>
      </c>
      <c r="C6018" s="15">
        <f t="shared" si="93"/>
        <v>1</v>
      </c>
    </row>
    <row r="6019" spans="1:3" x14ac:dyDescent="0.25">
      <c r="A6019" s="15">
        <v>8291</v>
      </c>
      <c r="B6019" s="15">
        <v>4</v>
      </c>
      <c r="C6019" s="15">
        <f t="shared" ref="C6019:C6082" si="94">IF(B6019&gt;1,1,0)</f>
        <v>1</v>
      </c>
    </row>
    <row r="6020" spans="1:3" x14ac:dyDescent="0.25">
      <c r="A6020" s="15">
        <v>8290</v>
      </c>
      <c r="B6020" s="15">
        <v>1</v>
      </c>
      <c r="C6020" s="15">
        <f t="shared" si="94"/>
        <v>0</v>
      </c>
    </row>
    <row r="6021" spans="1:3" x14ac:dyDescent="0.25">
      <c r="A6021" s="15">
        <v>8289</v>
      </c>
      <c r="B6021" s="15">
        <v>2</v>
      </c>
      <c r="C6021" s="15">
        <f t="shared" si="94"/>
        <v>1</v>
      </c>
    </row>
    <row r="6022" spans="1:3" x14ac:dyDescent="0.25">
      <c r="A6022" s="15">
        <v>8288</v>
      </c>
      <c r="B6022" s="15">
        <v>2</v>
      </c>
      <c r="C6022" s="15">
        <f t="shared" si="94"/>
        <v>1</v>
      </c>
    </row>
    <row r="6023" spans="1:3" x14ac:dyDescent="0.25">
      <c r="A6023" s="15">
        <v>8287</v>
      </c>
      <c r="B6023" s="15">
        <v>2</v>
      </c>
      <c r="C6023" s="15">
        <f t="shared" si="94"/>
        <v>1</v>
      </c>
    </row>
    <row r="6024" spans="1:3" x14ac:dyDescent="0.25">
      <c r="A6024" s="15">
        <v>8284</v>
      </c>
      <c r="B6024" s="15">
        <v>1</v>
      </c>
      <c r="C6024" s="15">
        <f t="shared" si="94"/>
        <v>0</v>
      </c>
    </row>
    <row r="6025" spans="1:3" x14ac:dyDescent="0.25">
      <c r="A6025" s="15">
        <v>8277</v>
      </c>
      <c r="B6025" s="15">
        <v>1</v>
      </c>
      <c r="C6025" s="15">
        <f t="shared" si="94"/>
        <v>0</v>
      </c>
    </row>
    <row r="6026" spans="1:3" x14ac:dyDescent="0.25">
      <c r="A6026" s="15">
        <v>8273</v>
      </c>
      <c r="B6026" s="15">
        <v>1</v>
      </c>
      <c r="C6026" s="15">
        <f t="shared" si="94"/>
        <v>0</v>
      </c>
    </row>
    <row r="6027" spans="1:3" x14ac:dyDescent="0.25">
      <c r="A6027" s="15">
        <v>8270</v>
      </c>
      <c r="B6027" s="15">
        <v>1</v>
      </c>
      <c r="C6027" s="15">
        <f t="shared" si="94"/>
        <v>0</v>
      </c>
    </row>
    <row r="6028" spans="1:3" x14ac:dyDescent="0.25">
      <c r="A6028" s="15">
        <v>57419</v>
      </c>
      <c r="B6028" s="15">
        <v>1</v>
      </c>
      <c r="C6028" s="15">
        <f t="shared" si="94"/>
        <v>0</v>
      </c>
    </row>
    <row r="6029" spans="1:3" x14ac:dyDescent="0.25">
      <c r="A6029" s="15">
        <v>8269</v>
      </c>
      <c r="B6029" s="15">
        <v>1</v>
      </c>
      <c r="C6029" s="15">
        <f t="shared" si="94"/>
        <v>0</v>
      </c>
    </row>
    <row r="6030" spans="1:3" x14ac:dyDescent="0.25">
      <c r="A6030" s="15">
        <v>8268</v>
      </c>
      <c r="B6030" s="15">
        <v>1</v>
      </c>
      <c r="C6030" s="15">
        <f t="shared" si="94"/>
        <v>0</v>
      </c>
    </row>
    <row r="6031" spans="1:3" x14ac:dyDescent="0.25">
      <c r="A6031" s="15">
        <v>8266</v>
      </c>
      <c r="B6031" s="15">
        <v>1</v>
      </c>
      <c r="C6031" s="15">
        <f t="shared" si="94"/>
        <v>0</v>
      </c>
    </row>
    <row r="6032" spans="1:3" x14ac:dyDescent="0.25">
      <c r="A6032" s="15">
        <v>8263</v>
      </c>
      <c r="B6032" s="15">
        <v>1</v>
      </c>
      <c r="C6032" s="15">
        <f t="shared" si="94"/>
        <v>0</v>
      </c>
    </row>
    <row r="6033" spans="1:3" x14ac:dyDescent="0.25">
      <c r="A6033" s="15">
        <v>57412</v>
      </c>
      <c r="B6033" s="15">
        <v>1</v>
      </c>
      <c r="C6033" s="15">
        <f t="shared" si="94"/>
        <v>0</v>
      </c>
    </row>
    <row r="6034" spans="1:3" x14ac:dyDescent="0.25">
      <c r="A6034" s="15">
        <v>57410</v>
      </c>
      <c r="B6034" s="15">
        <v>1</v>
      </c>
      <c r="C6034" s="15">
        <f t="shared" si="94"/>
        <v>0</v>
      </c>
    </row>
    <row r="6035" spans="1:3" x14ac:dyDescent="0.25">
      <c r="A6035" s="15">
        <v>8260</v>
      </c>
      <c r="B6035" s="15">
        <v>2</v>
      </c>
      <c r="C6035" s="15">
        <f t="shared" si="94"/>
        <v>1</v>
      </c>
    </row>
    <row r="6036" spans="1:3" x14ac:dyDescent="0.25">
      <c r="A6036" s="15">
        <v>57409</v>
      </c>
      <c r="B6036" s="15">
        <v>1</v>
      </c>
      <c r="C6036" s="15">
        <f t="shared" si="94"/>
        <v>0</v>
      </c>
    </row>
    <row r="6037" spans="1:3" x14ac:dyDescent="0.25">
      <c r="A6037" s="15">
        <v>8259</v>
      </c>
      <c r="B6037" s="15">
        <v>1</v>
      </c>
      <c r="C6037" s="15">
        <f t="shared" si="94"/>
        <v>0</v>
      </c>
    </row>
    <row r="6038" spans="1:3" x14ac:dyDescent="0.25">
      <c r="A6038" s="15">
        <v>8258</v>
      </c>
      <c r="B6038" s="15">
        <v>1</v>
      </c>
      <c r="C6038" s="15">
        <f t="shared" si="94"/>
        <v>0</v>
      </c>
    </row>
    <row r="6039" spans="1:3" x14ac:dyDescent="0.25">
      <c r="A6039" s="15">
        <v>57405</v>
      </c>
      <c r="B6039" s="15">
        <v>1</v>
      </c>
      <c r="C6039" s="15">
        <f t="shared" si="94"/>
        <v>0</v>
      </c>
    </row>
    <row r="6040" spans="1:3" x14ac:dyDescent="0.25">
      <c r="A6040" s="15">
        <v>8255</v>
      </c>
      <c r="B6040" s="15">
        <v>1</v>
      </c>
      <c r="C6040" s="15">
        <f t="shared" si="94"/>
        <v>0</v>
      </c>
    </row>
    <row r="6041" spans="1:3" x14ac:dyDescent="0.25">
      <c r="A6041" s="15">
        <v>57403</v>
      </c>
      <c r="B6041" s="15">
        <v>1</v>
      </c>
      <c r="C6041" s="15">
        <f t="shared" si="94"/>
        <v>0</v>
      </c>
    </row>
    <row r="6042" spans="1:3" x14ac:dyDescent="0.25">
      <c r="A6042" s="15">
        <v>57402</v>
      </c>
      <c r="B6042" s="15">
        <v>1</v>
      </c>
      <c r="C6042" s="15">
        <f t="shared" si="94"/>
        <v>0</v>
      </c>
    </row>
    <row r="6043" spans="1:3" x14ac:dyDescent="0.25">
      <c r="A6043" s="15">
        <v>204851</v>
      </c>
      <c r="B6043" s="15">
        <v>1</v>
      </c>
      <c r="C6043" s="15">
        <f t="shared" si="94"/>
        <v>0</v>
      </c>
    </row>
    <row r="6044" spans="1:3" x14ac:dyDescent="0.25">
      <c r="A6044" s="15">
        <v>8249</v>
      </c>
      <c r="B6044" s="15">
        <v>1</v>
      </c>
      <c r="C6044" s="15">
        <f t="shared" si="94"/>
        <v>0</v>
      </c>
    </row>
    <row r="6045" spans="1:3" x14ac:dyDescent="0.25">
      <c r="A6045" s="15">
        <v>8248</v>
      </c>
      <c r="B6045" s="15">
        <v>1</v>
      </c>
      <c r="C6045" s="15">
        <f t="shared" si="94"/>
        <v>0</v>
      </c>
    </row>
    <row r="6046" spans="1:3" x14ac:dyDescent="0.25">
      <c r="A6046" s="15">
        <v>57396</v>
      </c>
      <c r="B6046" s="15">
        <v>1</v>
      </c>
      <c r="C6046" s="15">
        <f t="shared" si="94"/>
        <v>0</v>
      </c>
    </row>
    <row r="6047" spans="1:3" x14ac:dyDescent="0.25">
      <c r="A6047" s="15">
        <v>8246</v>
      </c>
      <c r="B6047" s="15">
        <v>1</v>
      </c>
      <c r="C6047" s="15">
        <f t="shared" si="94"/>
        <v>0</v>
      </c>
    </row>
    <row r="6048" spans="1:3" x14ac:dyDescent="0.25">
      <c r="A6048" s="15">
        <v>8245</v>
      </c>
      <c r="B6048" s="15">
        <v>1</v>
      </c>
      <c r="C6048" s="15">
        <f t="shared" si="94"/>
        <v>0</v>
      </c>
    </row>
    <row r="6049" spans="1:3" x14ac:dyDescent="0.25">
      <c r="A6049" s="15">
        <v>100126794</v>
      </c>
      <c r="B6049" s="15">
        <v>1</v>
      </c>
      <c r="C6049" s="15">
        <f t="shared" si="94"/>
        <v>0</v>
      </c>
    </row>
    <row r="6050" spans="1:3" x14ac:dyDescent="0.25">
      <c r="A6050" s="15">
        <v>131118</v>
      </c>
      <c r="B6050" s="15">
        <v>2</v>
      </c>
      <c r="C6050" s="15">
        <f t="shared" si="94"/>
        <v>1</v>
      </c>
    </row>
    <row r="6051" spans="1:3" x14ac:dyDescent="0.25">
      <c r="A6051" s="15">
        <v>8243</v>
      </c>
      <c r="B6051" s="15">
        <v>2</v>
      </c>
      <c r="C6051" s="15">
        <f t="shared" si="94"/>
        <v>1</v>
      </c>
    </row>
    <row r="6052" spans="1:3" x14ac:dyDescent="0.25">
      <c r="A6052" s="15">
        <v>57393</v>
      </c>
      <c r="B6052" s="15">
        <v>1</v>
      </c>
      <c r="C6052" s="15">
        <f t="shared" si="94"/>
        <v>0</v>
      </c>
    </row>
    <row r="6053" spans="1:3" x14ac:dyDescent="0.25">
      <c r="A6053" s="15">
        <v>8242</v>
      </c>
      <c r="B6053" s="15">
        <v>2</v>
      </c>
      <c r="C6053" s="15">
        <f t="shared" si="94"/>
        <v>1</v>
      </c>
    </row>
    <row r="6054" spans="1:3" x14ac:dyDescent="0.25">
      <c r="A6054" s="15">
        <v>100126791</v>
      </c>
      <c r="B6054" s="15">
        <v>1</v>
      </c>
      <c r="C6054" s="15">
        <f t="shared" si="94"/>
        <v>0</v>
      </c>
    </row>
    <row r="6055" spans="1:3" x14ac:dyDescent="0.25">
      <c r="A6055" s="15">
        <v>8241</v>
      </c>
      <c r="B6055" s="15">
        <v>2</v>
      </c>
      <c r="C6055" s="15">
        <f t="shared" si="94"/>
        <v>1</v>
      </c>
    </row>
    <row r="6056" spans="1:3" x14ac:dyDescent="0.25">
      <c r="A6056" s="15">
        <v>8239</v>
      </c>
      <c r="B6056" s="15">
        <v>1</v>
      </c>
      <c r="C6056" s="15">
        <f t="shared" si="94"/>
        <v>0</v>
      </c>
    </row>
    <row r="6057" spans="1:3" x14ac:dyDescent="0.25">
      <c r="A6057" s="15">
        <v>8237</v>
      </c>
      <c r="B6057" s="15">
        <v>1</v>
      </c>
      <c r="C6057" s="15">
        <f t="shared" si="94"/>
        <v>0</v>
      </c>
    </row>
    <row r="6058" spans="1:3" x14ac:dyDescent="0.25">
      <c r="A6058" s="15">
        <v>100913186</v>
      </c>
      <c r="B6058" s="15">
        <v>1</v>
      </c>
      <c r="C6058" s="15">
        <f t="shared" si="94"/>
        <v>0</v>
      </c>
    </row>
    <row r="6059" spans="1:3" x14ac:dyDescent="0.25">
      <c r="A6059" s="15">
        <v>8233</v>
      </c>
      <c r="B6059" s="15">
        <v>1</v>
      </c>
      <c r="C6059" s="15">
        <f t="shared" si="94"/>
        <v>0</v>
      </c>
    </row>
    <row r="6060" spans="1:3" x14ac:dyDescent="0.25">
      <c r="A6060" s="15">
        <v>57381</v>
      </c>
      <c r="B6060" s="15">
        <v>1</v>
      </c>
      <c r="C6060" s="15">
        <f t="shared" si="94"/>
        <v>0</v>
      </c>
    </row>
    <row r="6061" spans="1:3" x14ac:dyDescent="0.25">
      <c r="A6061" s="15">
        <v>8231</v>
      </c>
      <c r="B6061" s="15">
        <v>1</v>
      </c>
      <c r="C6061" s="15">
        <f t="shared" si="94"/>
        <v>0</v>
      </c>
    </row>
    <row r="6062" spans="1:3" x14ac:dyDescent="0.25">
      <c r="A6062" s="15">
        <v>253980</v>
      </c>
      <c r="B6062" s="15">
        <v>1</v>
      </c>
      <c r="C6062" s="15">
        <f t="shared" si="94"/>
        <v>0</v>
      </c>
    </row>
    <row r="6063" spans="1:3" x14ac:dyDescent="0.25">
      <c r="A6063" s="15">
        <v>57379</v>
      </c>
      <c r="B6063" s="15">
        <v>2</v>
      </c>
      <c r="C6063" s="15">
        <f t="shared" si="94"/>
        <v>1</v>
      </c>
    </row>
    <row r="6064" spans="1:3" x14ac:dyDescent="0.25">
      <c r="A6064" s="15">
        <v>8228</v>
      </c>
      <c r="B6064" s="15">
        <v>1</v>
      </c>
      <c r="C6064" s="15">
        <f t="shared" si="94"/>
        <v>0</v>
      </c>
    </row>
    <row r="6065" spans="1:3" x14ac:dyDescent="0.25">
      <c r="A6065" s="15">
        <v>8227</v>
      </c>
      <c r="B6065" s="15">
        <v>2</v>
      </c>
      <c r="C6065" s="15">
        <f t="shared" si="94"/>
        <v>1</v>
      </c>
    </row>
    <row r="6066" spans="1:3" x14ac:dyDescent="0.25">
      <c r="A6066" s="15">
        <v>8226</v>
      </c>
      <c r="B6066" s="15">
        <v>1</v>
      </c>
      <c r="C6066" s="15">
        <f t="shared" si="94"/>
        <v>0</v>
      </c>
    </row>
    <row r="6067" spans="1:3" x14ac:dyDescent="0.25">
      <c r="A6067" s="15">
        <v>8225</v>
      </c>
      <c r="B6067" s="15">
        <v>1</v>
      </c>
      <c r="C6067" s="15">
        <f t="shared" si="94"/>
        <v>0</v>
      </c>
    </row>
    <row r="6068" spans="1:3" x14ac:dyDescent="0.25">
      <c r="A6068" s="15">
        <v>8224</v>
      </c>
      <c r="B6068" s="15">
        <v>1</v>
      </c>
      <c r="C6068" s="15">
        <f t="shared" si="94"/>
        <v>0</v>
      </c>
    </row>
    <row r="6069" spans="1:3" x14ac:dyDescent="0.25">
      <c r="A6069" s="15">
        <v>131096</v>
      </c>
      <c r="B6069" s="15">
        <v>1</v>
      </c>
      <c r="C6069" s="15">
        <f t="shared" si="94"/>
        <v>0</v>
      </c>
    </row>
    <row r="6070" spans="1:3" x14ac:dyDescent="0.25">
      <c r="A6070" s="15">
        <v>8221</v>
      </c>
      <c r="B6070" s="15">
        <v>1</v>
      </c>
      <c r="C6070" s="15">
        <f t="shared" si="94"/>
        <v>0</v>
      </c>
    </row>
    <row r="6071" spans="1:3" x14ac:dyDescent="0.25">
      <c r="A6071" s="15">
        <v>8220</v>
      </c>
      <c r="B6071" s="15">
        <v>1</v>
      </c>
      <c r="C6071" s="15">
        <f t="shared" si="94"/>
        <v>0</v>
      </c>
    </row>
    <row r="6072" spans="1:3" x14ac:dyDescent="0.25">
      <c r="A6072" s="15">
        <v>57369</v>
      </c>
      <c r="B6072" s="15">
        <v>1</v>
      </c>
      <c r="C6072" s="15">
        <f t="shared" si="94"/>
        <v>0</v>
      </c>
    </row>
    <row r="6073" spans="1:3" x14ac:dyDescent="0.25">
      <c r="A6073" s="15">
        <v>8218</v>
      </c>
      <c r="B6073" s="15">
        <v>1</v>
      </c>
      <c r="C6073" s="15">
        <f t="shared" si="94"/>
        <v>0</v>
      </c>
    </row>
    <row r="6074" spans="1:3" x14ac:dyDescent="0.25">
      <c r="A6074" s="15">
        <v>8217</v>
      </c>
      <c r="B6074" s="15">
        <v>1</v>
      </c>
      <c r="C6074" s="15">
        <f t="shared" si="94"/>
        <v>0</v>
      </c>
    </row>
    <row r="6075" spans="1:3" x14ac:dyDescent="0.25">
      <c r="A6075" s="15">
        <v>8216</v>
      </c>
      <c r="B6075" s="15">
        <v>1</v>
      </c>
      <c r="C6075" s="15">
        <f t="shared" si="94"/>
        <v>0</v>
      </c>
    </row>
    <row r="6076" spans="1:3" x14ac:dyDescent="0.25">
      <c r="A6076" s="15">
        <v>8215</v>
      </c>
      <c r="B6076" s="15">
        <v>1</v>
      </c>
      <c r="C6076" s="15">
        <f t="shared" si="94"/>
        <v>0</v>
      </c>
    </row>
    <row r="6077" spans="1:3" x14ac:dyDescent="0.25">
      <c r="A6077" s="15">
        <v>8214</v>
      </c>
      <c r="B6077" s="15">
        <v>1</v>
      </c>
      <c r="C6077" s="15">
        <f t="shared" si="94"/>
        <v>0</v>
      </c>
    </row>
    <row r="6078" spans="1:3" x14ac:dyDescent="0.25">
      <c r="A6078" s="15">
        <v>8213</v>
      </c>
      <c r="B6078" s="15">
        <v>1</v>
      </c>
      <c r="C6078" s="15">
        <f t="shared" si="94"/>
        <v>0</v>
      </c>
    </row>
    <row r="6079" spans="1:3" x14ac:dyDescent="0.25">
      <c r="A6079" s="15">
        <v>8212</v>
      </c>
      <c r="B6079" s="15">
        <v>1</v>
      </c>
      <c r="C6079" s="15">
        <f t="shared" si="94"/>
        <v>0</v>
      </c>
    </row>
    <row r="6080" spans="1:3" x14ac:dyDescent="0.25">
      <c r="A6080" s="15">
        <v>253959</v>
      </c>
      <c r="B6080" s="15">
        <v>1</v>
      </c>
      <c r="C6080" s="15">
        <f t="shared" si="94"/>
        <v>0</v>
      </c>
    </row>
    <row r="6081" spans="1:3" x14ac:dyDescent="0.25">
      <c r="A6081" s="15">
        <v>8209</v>
      </c>
      <c r="B6081" s="15">
        <v>1</v>
      </c>
      <c r="C6081" s="15">
        <f t="shared" si="94"/>
        <v>0</v>
      </c>
    </row>
    <row r="6082" spans="1:3" x14ac:dyDescent="0.25">
      <c r="A6082" s="15">
        <v>8208</v>
      </c>
      <c r="B6082" s="15">
        <v>1</v>
      </c>
      <c r="C6082" s="15">
        <f t="shared" si="94"/>
        <v>0</v>
      </c>
    </row>
    <row r="6083" spans="1:3" x14ac:dyDescent="0.25">
      <c r="A6083" s="15">
        <v>81931</v>
      </c>
      <c r="B6083" s="15">
        <v>1</v>
      </c>
      <c r="C6083" s="15">
        <f t="shared" ref="C6083:C6146" si="95">IF(B6083&gt;1,1,0)</f>
        <v>0</v>
      </c>
    </row>
    <row r="6084" spans="1:3" x14ac:dyDescent="0.25">
      <c r="A6084" s="15">
        <v>81930</v>
      </c>
      <c r="B6084" s="15">
        <v>1</v>
      </c>
      <c r="C6084" s="15">
        <f t="shared" si="95"/>
        <v>0</v>
      </c>
    </row>
    <row r="6085" spans="1:3" x14ac:dyDescent="0.25">
      <c r="A6085" s="15">
        <v>8205</v>
      </c>
      <c r="B6085" s="15">
        <v>1</v>
      </c>
      <c r="C6085" s="15">
        <f t="shared" si="95"/>
        <v>0</v>
      </c>
    </row>
    <row r="6086" spans="1:3" x14ac:dyDescent="0.25">
      <c r="A6086" s="15">
        <v>81929</v>
      </c>
      <c r="B6086" s="15">
        <v>1</v>
      </c>
      <c r="C6086" s="15">
        <f t="shared" si="95"/>
        <v>0</v>
      </c>
    </row>
    <row r="6087" spans="1:3" x14ac:dyDescent="0.25">
      <c r="A6087" s="15">
        <v>8204</v>
      </c>
      <c r="B6087" s="15">
        <v>1</v>
      </c>
      <c r="C6087" s="15">
        <f t="shared" si="95"/>
        <v>0</v>
      </c>
    </row>
    <row r="6088" spans="1:3" x14ac:dyDescent="0.25">
      <c r="A6088" s="15">
        <v>8202</v>
      </c>
      <c r="B6088" s="15">
        <v>1</v>
      </c>
      <c r="C6088" s="15">
        <f t="shared" si="95"/>
        <v>0</v>
      </c>
    </row>
    <row r="6089" spans="1:3" x14ac:dyDescent="0.25">
      <c r="A6089" s="15">
        <v>204801</v>
      </c>
      <c r="B6089" s="15">
        <v>1</v>
      </c>
      <c r="C6089" s="15">
        <f t="shared" si="95"/>
        <v>0</v>
      </c>
    </row>
    <row r="6090" spans="1:3" x14ac:dyDescent="0.25">
      <c r="A6090" s="15">
        <v>8201</v>
      </c>
      <c r="B6090" s="15">
        <v>1</v>
      </c>
      <c r="C6090" s="15">
        <f t="shared" si="95"/>
        <v>0</v>
      </c>
    </row>
    <row r="6091" spans="1:3" x14ac:dyDescent="0.25">
      <c r="A6091" s="15">
        <v>8200</v>
      </c>
      <c r="B6091" s="15">
        <v>9</v>
      </c>
      <c r="C6091" s="15">
        <f t="shared" si="95"/>
        <v>1</v>
      </c>
    </row>
    <row r="6092" spans="1:3" x14ac:dyDescent="0.25">
      <c r="A6092" s="15">
        <v>57348</v>
      </c>
      <c r="B6092" s="15">
        <v>1</v>
      </c>
      <c r="C6092" s="15">
        <f t="shared" si="95"/>
        <v>0</v>
      </c>
    </row>
    <row r="6093" spans="1:3" x14ac:dyDescent="0.25">
      <c r="A6093" s="15">
        <v>8197</v>
      </c>
      <c r="B6093" s="15">
        <v>1</v>
      </c>
      <c r="C6093" s="15">
        <f t="shared" si="95"/>
        <v>0</v>
      </c>
    </row>
    <row r="6094" spans="1:3" x14ac:dyDescent="0.25">
      <c r="A6094" s="15">
        <v>8195</v>
      </c>
      <c r="B6094" s="15">
        <v>3</v>
      </c>
      <c r="C6094" s="15">
        <f t="shared" si="95"/>
        <v>1</v>
      </c>
    </row>
    <row r="6095" spans="1:3" x14ac:dyDescent="0.25">
      <c r="A6095" s="15">
        <v>57343</v>
      </c>
      <c r="B6095" s="15">
        <v>1</v>
      </c>
      <c r="C6095" s="15">
        <f t="shared" si="95"/>
        <v>0</v>
      </c>
    </row>
    <row r="6096" spans="1:3" x14ac:dyDescent="0.25">
      <c r="A6096" s="15">
        <v>8193</v>
      </c>
      <c r="B6096" s="15">
        <v>1</v>
      </c>
      <c r="C6096" s="15">
        <f t="shared" si="95"/>
        <v>0</v>
      </c>
    </row>
    <row r="6097" spans="1:3" x14ac:dyDescent="0.25">
      <c r="A6097" s="15">
        <v>8192</v>
      </c>
      <c r="B6097" s="15">
        <v>1</v>
      </c>
      <c r="C6097" s="15">
        <f t="shared" si="95"/>
        <v>0</v>
      </c>
    </row>
    <row r="6098" spans="1:3" x14ac:dyDescent="0.25">
      <c r="A6098" s="15">
        <v>8190</v>
      </c>
      <c r="B6098" s="15">
        <v>1</v>
      </c>
      <c r="C6098" s="15">
        <f t="shared" si="95"/>
        <v>0</v>
      </c>
    </row>
    <row r="6099" spans="1:3" x14ac:dyDescent="0.25">
      <c r="A6099" s="15">
        <v>8189</v>
      </c>
      <c r="B6099" s="15">
        <v>1</v>
      </c>
      <c r="C6099" s="15">
        <f t="shared" si="95"/>
        <v>0</v>
      </c>
    </row>
    <row r="6100" spans="1:3" x14ac:dyDescent="0.25">
      <c r="A6100" s="15">
        <v>8188</v>
      </c>
      <c r="B6100" s="15">
        <v>1</v>
      </c>
      <c r="C6100" s="15">
        <f t="shared" si="95"/>
        <v>0</v>
      </c>
    </row>
    <row r="6101" spans="1:3" x14ac:dyDescent="0.25">
      <c r="A6101" s="15">
        <v>57338</v>
      </c>
      <c r="B6101" s="15">
        <v>2</v>
      </c>
      <c r="C6101" s="15">
        <f t="shared" si="95"/>
        <v>1</v>
      </c>
    </row>
    <row r="6102" spans="1:3" x14ac:dyDescent="0.25">
      <c r="A6102" s="15">
        <v>57337</v>
      </c>
      <c r="B6102" s="15">
        <v>1</v>
      </c>
      <c r="C6102" s="15">
        <f t="shared" si="95"/>
        <v>0</v>
      </c>
    </row>
    <row r="6103" spans="1:3" x14ac:dyDescent="0.25">
      <c r="A6103" s="15">
        <v>8187</v>
      </c>
      <c r="B6103" s="15">
        <v>1</v>
      </c>
      <c r="C6103" s="15">
        <f t="shared" si="95"/>
        <v>0</v>
      </c>
    </row>
    <row r="6104" spans="1:3" x14ac:dyDescent="0.25">
      <c r="A6104" s="15">
        <v>647135</v>
      </c>
      <c r="B6104" s="15">
        <v>1</v>
      </c>
      <c r="C6104" s="15">
        <f t="shared" si="95"/>
        <v>0</v>
      </c>
    </row>
    <row r="6105" spans="1:3" x14ac:dyDescent="0.25">
      <c r="A6105" s="15">
        <v>253935</v>
      </c>
      <c r="B6105" s="15">
        <v>1</v>
      </c>
      <c r="C6105" s="15">
        <f t="shared" si="95"/>
        <v>0</v>
      </c>
    </row>
    <row r="6106" spans="1:3" x14ac:dyDescent="0.25">
      <c r="A6106" s="15">
        <v>8184</v>
      </c>
      <c r="B6106" s="15">
        <v>2</v>
      </c>
      <c r="C6106" s="15">
        <f t="shared" si="95"/>
        <v>1</v>
      </c>
    </row>
    <row r="6107" spans="1:3" x14ac:dyDescent="0.25">
      <c r="A6107" s="15">
        <v>8181</v>
      </c>
      <c r="B6107" s="15">
        <v>1</v>
      </c>
      <c r="C6107" s="15">
        <f t="shared" si="95"/>
        <v>0</v>
      </c>
    </row>
    <row r="6108" spans="1:3" x14ac:dyDescent="0.25">
      <c r="A6108" s="15">
        <v>8178</v>
      </c>
      <c r="B6108" s="15">
        <v>1</v>
      </c>
      <c r="C6108" s="15">
        <f t="shared" si="95"/>
        <v>0</v>
      </c>
    </row>
    <row r="6109" spans="1:3" x14ac:dyDescent="0.25">
      <c r="A6109" s="15">
        <v>8177</v>
      </c>
      <c r="B6109" s="15">
        <v>1</v>
      </c>
      <c r="C6109" s="15">
        <f t="shared" si="95"/>
        <v>0</v>
      </c>
    </row>
    <row r="6110" spans="1:3" x14ac:dyDescent="0.25">
      <c r="A6110" s="15">
        <v>8175</v>
      </c>
      <c r="B6110" s="15">
        <v>1</v>
      </c>
      <c r="C6110" s="15">
        <f t="shared" si="95"/>
        <v>0</v>
      </c>
    </row>
    <row r="6111" spans="1:3" x14ac:dyDescent="0.25">
      <c r="A6111" s="15">
        <v>8174</v>
      </c>
      <c r="B6111" s="15">
        <v>1</v>
      </c>
      <c r="C6111" s="15">
        <f t="shared" si="95"/>
        <v>0</v>
      </c>
    </row>
    <row r="6112" spans="1:3" x14ac:dyDescent="0.25">
      <c r="A6112" s="15">
        <v>57324</v>
      </c>
      <c r="B6112" s="15">
        <v>1</v>
      </c>
      <c r="C6112" s="15">
        <f t="shared" si="95"/>
        <v>0</v>
      </c>
    </row>
    <row r="6113" spans="1:3" x14ac:dyDescent="0.25">
      <c r="A6113" s="15">
        <v>8173</v>
      </c>
      <c r="B6113" s="15">
        <v>1</v>
      </c>
      <c r="C6113" s="15">
        <f t="shared" si="95"/>
        <v>0</v>
      </c>
    </row>
    <row r="6114" spans="1:3" x14ac:dyDescent="0.25">
      <c r="A6114" s="15">
        <v>8170</v>
      </c>
      <c r="B6114" s="15">
        <v>1</v>
      </c>
      <c r="C6114" s="15">
        <f t="shared" si="95"/>
        <v>0</v>
      </c>
    </row>
    <row r="6115" spans="1:3" x14ac:dyDescent="0.25">
      <c r="A6115" s="15">
        <v>81894</v>
      </c>
      <c r="B6115" s="15">
        <v>1</v>
      </c>
      <c r="C6115" s="15">
        <f t="shared" si="95"/>
        <v>0</v>
      </c>
    </row>
    <row r="6116" spans="1:3" x14ac:dyDescent="0.25">
      <c r="A6116" s="15">
        <v>81892</v>
      </c>
      <c r="B6116" s="15">
        <v>1</v>
      </c>
      <c r="C6116" s="15">
        <f t="shared" si="95"/>
        <v>0</v>
      </c>
    </row>
    <row r="6117" spans="1:3" x14ac:dyDescent="0.25">
      <c r="A6117" s="15">
        <v>81890</v>
      </c>
      <c r="B6117" s="15">
        <v>1</v>
      </c>
      <c r="C6117" s="15">
        <f t="shared" si="95"/>
        <v>0</v>
      </c>
    </row>
    <row r="6118" spans="1:3" x14ac:dyDescent="0.25">
      <c r="A6118" s="15">
        <v>8165</v>
      </c>
      <c r="B6118" s="15">
        <v>1</v>
      </c>
      <c r="C6118" s="15">
        <f t="shared" si="95"/>
        <v>0</v>
      </c>
    </row>
    <row r="6119" spans="1:3" x14ac:dyDescent="0.25">
      <c r="A6119" s="15">
        <v>8163</v>
      </c>
      <c r="B6119" s="15">
        <v>1</v>
      </c>
      <c r="C6119" s="15">
        <f t="shared" si="95"/>
        <v>0</v>
      </c>
    </row>
    <row r="6120" spans="1:3" x14ac:dyDescent="0.25">
      <c r="A6120" s="15">
        <v>8161</v>
      </c>
      <c r="B6120" s="15">
        <v>1</v>
      </c>
      <c r="C6120" s="15">
        <f t="shared" si="95"/>
        <v>0</v>
      </c>
    </row>
    <row r="6121" spans="1:3" x14ac:dyDescent="0.25">
      <c r="A6121" s="15">
        <v>57309</v>
      </c>
      <c r="B6121" s="15">
        <v>1</v>
      </c>
      <c r="C6121" s="15">
        <f t="shared" si="95"/>
        <v>0</v>
      </c>
    </row>
    <row r="6122" spans="1:3" x14ac:dyDescent="0.25">
      <c r="A6122" s="15">
        <v>131034</v>
      </c>
      <c r="B6122" s="15">
        <v>1</v>
      </c>
      <c r="C6122" s="15">
        <f t="shared" si="95"/>
        <v>0</v>
      </c>
    </row>
    <row r="6123" spans="1:3" x14ac:dyDescent="0.25">
      <c r="A6123" s="15">
        <v>8156</v>
      </c>
      <c r="B6123" s="15">
        <v>1</v>
      </c>
      <c r="C6123" s="15">
        <f t="shared" si="95"/>
        <v>0</v>
      </c>
    </row>
    <row r="6124" spans="1:3" x14ac:dyDescent="0.25">
      <c r="A6124" s="15">
        <v>57306</v>
      </c>
      <c r="B6124" s="15">
        <v>1</v>
      </c>
      <c r="C6124" s="15">
        <f t="shared" si="95"/>
        <v>0</v>
      </c>
    </row>
    <row r="6125" spans="1:3" x14ac:dyDescent="0.25">
      <c r="A6125" s="15">
        <v>8153</v>
      </c>
      <c r="B6125" s="15">
        <v>1</v>
      </c>
      <c r="C6125" s="15">
        <f t="shared" si="95"/>
        <v>0</v>
      </c>
    </row>
    <row r="6126" spans="1:3" x14ac:dyDescent="0.25">
      <c r="A6126" s="15">
        <v>81876</v>
      </c>
      <c r="B6126" s="15">
        <v>1</v>
      </c>
      <c r="C6126" s="15">
        <f t="shared" si="95"/>
        <v>0</v>
      </c>
    </row>
    <row r="6127" spans="1:3" x14ac:dyDescent="0.25">
      <c r="A6127" s="15">
        <v>8151</v>
      </c>
      <c r="B6127" s="15">
        <v>1</v>
      </c>
      <c r="C6127" s="15">
        <f t="shared" si="95"/>
        <v>0</v>
      </c>
    </row>
    <row r="6128" spans="1:3" x14ac:dyDescent="0.25">
      <c r="A6128" s="15">
        <v>81875</v>
      </c>
      <c r="B6128" s="15">
        <v>1</v>
      </c>
      <c r="C6128" s="15">
        <f t="shared" si="95"/>
        <v>0</v>
      </c>
    </row>
    <row r="6129" spans="1:3" x14ac:dyDescent="0.25">
      <c r="A6129" s="15">
        <v>8148</v>
      </c>
      <c r="B6129" s="15">
        <v>2</v>
      </c>
      <c r="C6129" s="15">
        <f t="shared" si="95"/>
        <v>1</v>
      </c>
    </row>
    <row r="6130" spans="1:3" x14ac:dyDescent="0.25">
      <c r="A6130" s="15">
        <v>8144</v>
      </c>
      <c r="B6130" s="15">
        <v>1</v>
      </c>
      <c r="C6130" s="15">
        <f t="shared" si="95"/>
        <v>0</v>
      </c>
    </row>
    <row r="6131" spans="1:3" x14ac:dyDescent="0.25">
      <c r="A6131" s="15">
        <v>8142</v>
      </c>
      <c r="B6131" s="15">
        <v>1</v>
      </c>
      <c r="C6131" s="15">
        <f t="shared" si="95"/>
        <v>0</v>
      </c>
    </row>
    <row r="6132" spans="1:3" x14ac:dyDescent="0.25">
      <c r="A6132" s="15">
        <v>57292</v>
      </c>
      <c r="B6132" s="15">
        <v>1</v>
      </c>
      <c r="C6132" s="15">
        <f t="shared" si="95"/>
        <v>0</v>
      </c>
    </row>
    <row r="6133" spans="1:3" x14ac:dyDescent="0.25">
      <c r="A6133" s="15">
        <v>57291</v>
      </c>
      <c r="B6133" s="15">
        <v>1</v>
      </c>
      <c r="C6133" s="15">
        <f t="shared" si="95"/>
        <v>0</v>
      </c>
    </row>
    <row r="6134" spans="1:3" x14ac:dyDescent="0.25">
      <c r="A6134" s="15">
        <v>81866</v>
      </c>
      <c r="B6134" s="15">
        <v>1</v>
      </c>
      <c r="C6134" s="15">
        <f t="shared" si="95"/>
        <v>0</v>
      </c>
    </row>
    <row r="6135" spans="1:3" x14ac:dyDescent="0.25">
      <c r="A6135" s="15">
        <v>8140</v>
      </c>
      <c r="B6135" s="15">
        <v>1</v>
      </c>
      <c r="C6135" s="15">
        <f t="shared" si="95"/>
        <v>0</v>
      </c>
    </row>
    <row r="6136" spans="1:3" x14ac:dyDescent="0.25">
      <c r="A6136" s="15">
        <v>81865</v>
      </c>
      <c r="B6136" s="15">
        <v>1</v>
      </c>
      <c r="C6136" s="15">
        <f t="shared" si="95"/>
        <v>0</v>
      </c>
    </row>
    <row r="6137" spans="1:3" x14ac:dyDescent="0.25">
      <c r="A6137" s="15">
        <v>8139</v>
      </c>
      <c r="B6137" s="15">
        <v>2</v>
      </c>
      <c r="C6137" s="15">
        <f t="shared" si="95"/>
        <v>1</v>
      </c>
    </row>
    <row r="6138" spans="1:3" x14ac:dyDescent="0.25">
      <c r="A6138" s="15">
        <v>81864</v>
      </c>
      <c r="B6138" s="15">
        <v>1</v>
      </c>
      <c r="C6138" s="15">
        <f t="shared" si="95"/>
        <v>0</v>
      </c>
    </row>
    <row r="6139" spans="1:3" x14ac:dyDescent="0.25">
      <c r="A6139" s="15">
        <v>81863</v>
      </c>
      <c r="B6139" s="15">
        <v>1</v>
      </c>
      <c r="C6139" s="15">
        <f t="shared" si="95"/>
        <v>0</v>
      </c>
    </row>
    <row r="6140" spans="1:3" x14ac:dyDescent="0.25">
      <c r="A6140" s="15">
        <v>8137</v>
      </c>
      <c r="B6140" s="15">
        <v>1</v>
      </c>
      <c r="C6140" s="15">
        <f t="shared" si="95"/>
        <v>0</v>
      </c>
    </row>
    <row r="6141" spans="1:3" x14ac:dyDescent="0.25">
      <c r="A6141" s="15">
        <v>81861</v>
      </c>
      <c r="B6141" s="15">
        <v>1</v>
      </c>
      <c r="C6141" s="15">
        <f t="shared" si="95"/>
        <v>0</v>
      </c>
    </row>
    <row r="6142" spans="1:3" x14ac:dyDescent="0.25">
      <c r="A6142" s="15">
        <v>8136</v>
      </c>
      <c r="B6142" s="15">
        <v>1</v>
      </c>
      <c r="C6142" s="15">
        <f t="shared" si="95"/>
        <v>0</v>
      </c>
    </row>
    <row r="6143" spans="1:3" x14ac:dyDescent="0.25">
      <c r="A6143" s="15">
        <v>81858</v>
      </c>
      <c r="B6143" s="15">
        <v>1</v>
      </c>
      <c r="C6143" s="15">
        <f t="shared" si="95"/>
        <v>0</v>
      </c>
    </row>
    <row r="6144" spans="1:3" x14ac:dyDescent="0.25">
      <c r="A6144" s="15">
        <v>8132</v>
      </c>
      <c r="B6144" s="15">
        <v>1</v>
      </c>
      <c r="C6144" s="15">
        <f t="shared" si="95"/>
        <v>0</v>
      </c>
    </row>
    <row r="6145" spans="1:3" x14ac:dyDescent="0.25">
      <c r="A6145" s="15">
        <v>57282</v>
      </c>
      <c r="B6145" s="15">
        <v>1</v>
      </c>
      <c r="C6145" s="15">
        <f t="shared" si="95"/>
        <v>0</v>
      </c>
    </row>
    <row r="6146" spans="1:3" x14ac:dyDescent="0.25">
      <c r="A6146" s="15">
        <v>81857</v>
      </c>
      <c r="B6146" s="15">
        <v>2</v>
      </c>
      <c r="C6146" s="15">
        <f t="shared" si="95"/>
        <v>1</v>
      </c>
    </row>
    <row r="6147" spans="1:3" x14ac:dyDescent="0.25">
      <c r="A6147" s="15">
        <v>8131</v>
      </c>
      <c r="B6147" s="15">
        <v>1</v>
      </c>
      <c r="C6147" s="15">
        <f t="shared" ref="C6147:C6210" si="96">IF(B6147&gt;1,1,0)</f>
        <v>0</v>
      </c>
    </row>
    <row r="6148" spans="1:3" x14ac:dyDescent="0.25">
      <c r="A6148" s="15">
        <v>8130</v>
      </c>
      <c r="B6148" s="15">
        <v>1</v>
      </c>
      <c r="C6148" s="15">
        <f t="shared" si="96"/>
        <v>0</v>
      </c>
    </row>
    <row r="6149" spans="1:3" x14ac:dyDescent="0.25">
      <c r="A6149" s="15">
        <v>8129</v>
      </c>
      <c r="B6149" s="15">
        <v>1</v>
      </c>
      <c r="C6149" s="15">
        <f t="shared" si="96"/>
        <v>0</v>
      </c>
    </row>
    <row r="6150" spans="1:3" x14ac:dyDescent="0.25">
      <c r="A6150" s="15">
        <v>8128</v>
      </c>
      <c r="B6150" s="15">
        <v>1</v>
      </c>
      <c r="C6150" s="15">
        <f t="shared" si="96"/>
        <v>0</v>
      </c>
    </row>
    <row r="6151" spans="1:3" x14ac:dyDescent="0.25">
      <c r="A6151" s="15">
        <v>81851</v>
      </c>
      <c r="B6151" s="15">
        <v>1</v>
      </c>
      <c r="C6151" s="15">
        <f t="shared" si="96"/>
        <v>0</v>
      </c>
    </row>
    <row r="6152" spans="1:3" x14ac:dyDescent="0.25">
      <c r="A6152" s="15">
        <v>8126</v>
      </c>
      <c r="B6152" s="15">
        <v>1</v>
      </c>
      <c r="C6152" s="15">
        <f t="shared" si="96"/>
        <v>0</v>
      </c>
    </row>
    <row r="6153" spans="1:3" x14ac:dyDescent="0.25">
      <c r="A6153" s="15">
        <v>81850</v>
      </c>
      <c r="B6153" s="15">
        <v>1</v>
      </c>
      <c r="C6153" s="15">
        <f t="shared" si="96"/>
        <v>0</v>
      </c>
    </row>
    <row r="6154" spans="1:3" x14ac:dyDescent="0.25">
      <c r="A6154" s="15">
        <v>8125</v>
      </c>
      <c r="B6154" s="15">
        <v>1</v>
      </c>
      <c r="C6154" s="15">
        <f t="shared" si="96"/>
        <v>0</v>
      </c>
    </row>
    <row r="6155" spans="1:3" x14ac:dyDescent="0.25">
      <c r="A6155" s="15">
        <v>81849</v>
      </c>
      <c r="B6155" s="15">
        <v>1</v>
      </c>
      <c r="C6155" s="15">
        <f t="shared" si="96"/>
        <v>0</v>
      </c>
    </row>
    <row r="6156" spans="1:3" x14ac:dyDescent="0.25">
      <c r="A6156" s="15">
        <v>81848</v>
      </c>
      <c r="B6156" s="15">
        <v>1</v>
      </c>
      <c r="C6156" s="15">
        <f t="shared" si="96"/>
        <v>0</v>
      </c>
    </row>
    <row r="6157" spans="1:3" x14ac:dyDescent="0.25">
      <c r="A6157" s="15">
        <v>8123</v>
      </c>
      <c r="B6157" s="15">
        <v>1</v>
      </c>
      <c r="C6157" s="15">
        <f t="shared" si="96"/>
        <v>0</v>
      </c>
    </row>
    <row r="6158" spans="1:3" x14ac:dyDescent="0.25">
      <c r="A6158" s="15">
        <v>81847</v>
      </c>
      <c r="B6158" s="15">
        <v>1</v>
      </c>
      <c r="C6158" s="15">
        <f t="shared" si="96"/>
        <v>0</v>
      </c>
    </row>
    <row r="6159" spans="1:3" x14ac:dyDescent="0.25">
      <c r="A6159" s="15">
        <v>81846</v>
      </c>
      <c r="B6159" s="15">
        <v>2</v>
      </c>
      <c r="C6159" s="15">
        <f t="shared" si="96"/>
        <v>1</v>
      </c>
    </row>
    <row r="6160" spans="1:3" x14ac:dyDescent="0.25">
      <c r="A6160" s="15">
        <v>8120</v>
      </c>
      <c r="B6160" s="15">
        <v>1</v>
      </c>
      <c r="C6160" s="15">
        <f t="shared" si="96"/>
        <v>0</v>
      </c>
    </row>
    <row r="6161" spans="1:3" x14ac:dyDescent="0.25">
      <c r="A6161" s="15">
        <v>8118</v>
      </c>
      <c r="B6161" s="15">
        <v>1</v>
      </c>
      <c r="C6161" s="15">
        <f t="shared" si="96"/>
        <v>0</v>
      </c>
    </row>
    <row r="6162" spans="1:3" x14ac:dyDescent="0.25">
      <c r="A6162" s="15">
        <v>8115</v>
      </c>
      <c r="B6162" s="15">
        <v>1</v>
      </c>
      <c r="C6162" s="15">
        <f t="shared" si="96"/>
        <v>0</v>
      </c>
    </row>
    <row r="6163" spans="1:3" x14ac:dyDescent="0.25">
      <c r="A6163" s="15">
        <v>8114</v>
      </c>
      <c r="B6163" s="15">
        <v>1</v>
      </c>
      <c r="C6163" s="15">
        <f t="shared" si="96"/>
        <v>0</v>
      </c>
    </row>
    <row r="6164" spans="1:3" x14ac:dyDescent="0.25">
      <c r="A6164" s="15">
        <v>81839</v>
      </c>
      <c r="B6164" s="15">
        <v>3</v>
      </c>
      <c r="C6164" s="15">
        <f t="shared" si="96"/>
        <v>1</v>
      </c>
    </row>
    <row r="6165" spans="1:3" x14ac:dyDescent="0.25">
      <c r="A6165" s="15">
        <v>8113</v>
      </c>
      <c r="B6165" s="15">
        <v>1</v>
      </c>
      <c r="C6165" s="15">
        <f t="shared" si="96"/>
        <v>0</v>
      </c>
    </row>
    <row r="6166" spans="1:3" x14ac:dyDescent="0.25">
      <c r="A6166" s="15">
        <v>8111</v>
      </c>
      <c r="B6166" s="15">
        <v>1</v>
      </c>
      <c r="C6166" s="15">
        <f t="shared" si="96"/>
        <v>0</v>
      </c>
    </row>
    <row r="6167" spans="1:3" x14ac:dyDescent="0.25">
      <c r="A6167" s="15">
        <v>8110</v>
      </c>
      <c r="B6167" s="15">
        <v>1</v>
      </c>
      <c r="C6167" s="15">
        <f t="shared" si="96"/>
        <v>0</v>
      </c>
    </row>
    <row r="6168" spans="1:3" x14ac:dyDescent="0.25">
      <c r="A6168" s="15">
        <v>81833</v>
      </c>
      <c r="B6168" s="15">
        <v>1</v>
      </c>
      <c r="C6168" s="15">
        <f t="shared" si="96"/>
        <v>0</v>
      </c>
    </row>
    <row r="6169" spans="1:3" x14ac:dyDescent="0.25">
      <c r="A6169" s="15">
        <v>81832</v>
      </c>
      <c r="B6169" s="15">
        <v>1</v>
      </c>
      <c r="C6169" s="15">
        <f t="shared" si="96"/>
        <v>0</v>
      </c>
    </row>
    <row r="6170" spans="1:3" x14ac:dyDescent="0.25">
      <c r="A6170" s="15">
        <v>81831</v>
      </c>
      <c r="B6170" s="15">
        <v>1</v>
      </c>
      <c r="C6170" s="15">
        <f t="shared" si="96"/>
        <v>0</v>
      </c>
    </row>
    <row r="6171" spans="1:3" x14ac:dyDescent="0.25">
      <c r="A6171" s="15">
        <v>8106</v>
      </c>
      <c r="B6171" s="15">
        <v>2</v>
      </c>
      <c r="C6171" s="15">
        <f t="shared" si="96"/>
        <v>1</v>
      </c>
    </row>
    <row r="6172" spans="1:3" x14ac:dyDescent="0.25">
      <c r="A6172" s="15">
        <v>8105</v>
      </c>
      <c r="B6172" s="15">
        <v>1</v>
      </c>
      <c r="C6172" s="15">
        <f t="shared" si="96"/>
        <v>0</v>
      </c>
    </row>
    <row r="6173" spans="1:3" x14ac:dyDescent="0.25">
      <c r="A6173" s="15">
        <v>8104</v>
      </c>
      <c r="B6173" s="15">
        <v>1</v>
      </c>
      <c r="C6173" s="15">
        <f t="shared" si="96"/>
        <v>0</v>
      </c>
    </row>
    <row r="6174" spans="1:3" x14ac:dyDescent="0.25">
      <c r="A6174" s="15">
        <v>8103</v>
      </c>
      <c r="B6174" s="15">
        <v>1</v>
      </c>
      <c r="C6174" s="15">
        <f t="shared" si="96"/>
        <v>0</v>
      </c>
    </row>
    <row r="6175" spans="1:3" x14ac:dyDescent="0.25">
      <c r="A6175" s="15">
        <v>8102</v>
      </c>
      <c r="B6175" s="15">
        <v>1</v>
      </c>
      <c r="C6175" s="15">
        <f t="shared" si="96"/>
        <v>0</v>
      </c>
    </row>
    <row r="6176" spans="1:3" x14ac:dyDescent="0.25">
      <c r="A6176" s="15">
        <v>8101</v>
      </c>
      <c r="B6176" s="15">
        <v>1</v>
      </c>
      <c r="C6176" s="15">
        <f t="shared" si="96"/>
        <v>0</v>
      </c>
    </row>
    <row r="6177" spans="1:3" x14ac:dyDescent="0.25">
      <c r="A6177" s="15">
        <v>8100</v>
      </c>
      <c r="B6177" s="15">
        <v>1</v>
      </c>
      <c r="C6177" s="15">
        <f t="shared" si="96"/>
        <v>0</v>
      </c>
    </row>
    <row r="6178" spans="1:3" x14ac:dyDescent="0.25">
      <c r="A6178" s="15">
        <v>8099</v>
      </c>
      <c r="B6178" s="15">
        <v>1</v>
      </c>
      <c r="C6178" s="15">
        <f t="shared" si="96"/>
        <v>0</v>
      </c>
    </row>
    <row r="6179" spans="1:3" x14ac:dyDescent="0.25">
      <c r="A6179" s="15">
        <v>8094</v>
      </c>
      <c r="B6179" s="15">
        <v>1</v>
      </c>
      <c r="C6179" s="15">
        <f t="shared" si="96"/>
        <v>0</v>
      </c>
    </row>
    <row r="6180" spans="1:3" x14ac:dyDescent="0.25">
      <c r="A6180" s="15">
        <v>8093</v>
      </c>
      <c r="B6180" s="15">
        <v>1</v>
      </c>
      <c r="C6180" s="15">
        <f t="shared" si="96"/>
        <v>0</v>
      </c>
    </row>
    <row r="6181" spans="1:3" x14ac:dyDescent="0.25">
      <c r="A6181" s="15">
        <v>8092</v>
      </c>
      <c r="B6181" s="15">
        <v>2</v>
      </c>
      <c r="C6181" s="15">
        <f t="shared" si="96"/>
        <v>1</v>
      </c>
    </row>
    <row r="6182" spans="1:3" x14ac:dyDescent="0.25">
      <c r="A6182" s="15">
        <v>8091</v>
      </c>
      <c r="B6182" s="15">
        <v>4</v>
      </c>
      <c r="C6182" s="15">
        <f t="shared" si="96"/>
        <v>1</v>
      </c>
    </row>
    <row r="6183" spans="1:3" x14ac:dyDescent="0.25">
      <c r="A6183" s="15">
        <v>8090</v>
      </c>
      <c r="B6183" s="15">
        <v>1</v>
      </c>
      <c r="C6183" s="15">
        <f t="shared" si="96"/>
        <v>0</v>
      </c>
    </row>
    <row r="6184" spans="1:3" x14ac:dyDescent="0.25">
      <c r="A6184" s="15">
        <v>8089</v>
      </c>
      <c r="B6184" s="15">
        <v>1</v>
      </c>
      <c r="C6184" s="15">
        <f t="shared" si="96"/>
        <v>0</v>
      </c>
    </row>
    <row r="6185" spans="1:3" x14ac:dyDescent="0.25">
      <c r="A6185" s="15">
        <v>8087</v>
      </c>
      <c r="B6185" s="15">
        <v>1</v>
      </c>
      <c r="C6185" s="15">
        <f t="shared" si="96"/>
        <v>0</v>
      </c>
    </row>
    <row r="6186" spans="1:3" x14ac:dyDescent="0.25">
      <c r="A6186" s="15">
        <v>8086</v>
      </c>
      <c r="B6186" s="15">
        <v>2</v>
      </c>
      <c r="C6186" s="15">
        <f t="shared" si="96"/>
        <v>1</v>
      </c>
    </row>
    <row r="6187" spans="1:3" x14ac:dyDescent="0.25">
      <c r="A6187" s="15">
        <v>8085</v>
      </c>
      <c r="B6187" s="15">
        <v>2</v>
      </c>
      <c r="C6187" s="15">
        <f t="shared" si="96"/>
        <v>1</v>
      </c>
    </row>
    <row r="6188" spans="1:3" x14ac:dyDescent="0.25">
      <c r="A6188" s="15">
        <v>8084</v>
      </c>
      <c r="B6188" s="15">
        <v>1</v>
      </c>
      <c r="C6188" s="15">
        <f t="shared" si="96"/>
        <v>0</v>
      </c>
    </row>
    <row r="6189" spans="1:3" x14ac:dyDescent="0.25">
      <c r="A6189" s="15">
        <v>8083</v>
      </c>
      <c r="B6189" s="15">
        <v>1</v>
      </c>
      <c r="C6189" s="15">
        <f t="shared" si="96"/>
        <v>0</v>
      </c>
    </row>
    <row r="6190" spans="1:3" x14ac:dyDescent="0.25">
      <c r="A6190" s="15">
        <v>8082</v>
      </c>
      <c r="B6190" s="15">
        <v>1</v>
      </c>
      <c r="C6190" s="15">
        <f t="shared" si="96"/>
        <v>0</v>
      </c>
    </row>
    <row r="6191" spans="1:3" x14ac:dyDescent="0.25">
      <c r="A6191" s="15">
        <v>57232</v>
      </c>
      <c r="B6191" s="15">
        <v>1</v>
      </c>
      <c r="C6191" s="15">
        <f t="shared" si="96"/>
        <v>0</v>
      </c>
    </row>
    <row r="6192" spans="1:3" x14ac:dyDescent="0.25">
      <c r="A6192" s="15">
        <v>8081</v>
      </c>
      <c r="B6192" s="15">
        <v>2</v>
      </c>
      <c r="C6192" s="15">
        <f t="shared" si="96"/>
        <v>1</v>
      </c>
    </row>
    <row r="6193" spans="1:3" x14ac:dyDescent="0.25">
      <c r="A6193" s="15">
        <v>8080</v>
      </c>
      <c r="B6193" s="15">
        <v>1</v>
      </c>
      <c r="C6193" s="15">
        <f t="shared" si="96"/>
        <v>0</v>
      </c>
    </row>
    <row r="6194" spans="1:3" x14ac:dyDescent="0.25">
      <c r="A6194" s="15">
        <v>8079</v>
      </c>
      <c r="B6194" s="15">
        <v>1</v>
      </c>
      <c r="C6194" s="15">
        <f t="shared" si="96"/>
        <v>0</v>
      </c>
    </row>
    <row r="6195" spans="1:3" x14ac:dyDescent="0.25">
      <c r="A6195" s="15">
        <v>8078</v>
      </c>
      <c r="B6195" s="15">
        <v>1</v>
      </c>
      <c r="C6195" s="15">
        <f t="shared" si="96"/>
        <v>0</v>
      </c>
    </row>
    <row r="6196" spans="1:3" x14ac:dyDescent="0.25">
      <c r="A6196" s="15">
        <v>253827</v>
      </c>
      <c r="B6196" s="15">
        <v>2</v>
      </c>
      <c r="C6196" s="15">
        <f t="shared" si="96"/>
        <v>1</v>
      </c>
    </row>
    <row r="6197" spans="1:3" x14ac:dyDescent="0.25">
      <c r="A6197" s="15">
        <v>8076</v>
      </c>
      <c r="B6197" s="15">
        <v>1</v>
      </c>
      <c r="C6197" s="15">
        <f t="shared" si="96"/>
        <v>0</v>
      </c>
    </row>
    <row r="6198" spans="1:3" x14ac:dyDescent="0.25">
      <c r="A6198" s="15">
        <v>8075</v>
      </c>
      <c r="B6198" s="15">
        <v>1</v>
      </c>
      <c r="C6198" s="15">
        <f t="shared" si="96"/>
        <v>0</v>
      </c>
    </row>
    <row r="6199" spans="1:3" x14ac:dyDescent="0.25">
      <c r="A6199" s="15">
        <v>8074</v>
      </c>
      <c r="B6199" s="15">
        <v>3</v>
      </c>
      <c r="C6199" s="15">
        <f t="shared" si="96"/>
        <v>1</v>
      </c>
    </row>
    <row r="6200" spans="1:3" x14ac:dyDescent="0.25">
      <c r="A6200" s="15">
        <v>57223</v>
      </c>
      <c r="B6200" s="15">
        <v>1</v>
      </c>
      <c r="C6200" s="15">
        <f t="shared" si="96"/>
        <v>0</v>
      </c>
    </row>
    <row r="6201" spans="1:3" x14ac:dyDescent="0.25">
      <c r="A6201" s="15">
        <v>8073</v>
      </c>
      <c r="B6201" s="15">
        <v>1</v>
      </c>
      <c r="C6201" s="15">
        <f t="shared" si="96"/>
        <v>0</v>
      </c>
    </row>
    <row r="6202" spans="1:3" x14ac:dyDescent="0.25">
      <c r="A6202" s="15">
        <v>81796</v>
      </c>
      <c r="B6202" s="15">
        <v>1</v>
      </c>
      <c r="C6202" s="15">
        <f t="shared" si="96"/>
        <v>0</v>
      </c>
    </row>
    <row r="6203" spans="1:3" x14ac:dyDescent="0.25">
      <c r="A6203" s="15">
        <v>81794</v>
      </c>
      <c r="B6203" s="15">
        <v>2</v>
      </c>
      <c r="C6203" s="15">
        <f t="shared" si="96"/>
        <v>1</v>
      </c>
    </row>
    <row r="6204" spans="1:3" x14ac:dyDescent="0.25">
      <c r="A6204" s="15">
        <v>81793</v>
      </c>
      <c r="B6204" s="15">
        <v>1</v>
      </c>
      <c r="C6204" s="15">
        <f t="shared" si="96"/>
        <v>0</v>
      </c>
    </row>
    <row r="6205" spans="1:3" x14ac:dyDescent="0.25">
      <c r="A6205" s="15">
        <v>8068</v>
      </c>
      <c r="B6205" s="15">
        <v>1</v>
      </c>
      <c r="C6205" s="15">
        <f t="shared" si="96"/>
        <v>0</v>
      </c>
    </row>
    <row r="6206" spans="1:3" x14ac:dyDescent="0.25">
      <c r="A6206" s="15">
        <v>57217</v>
      </c>
      <c r="B6206" s="15">
        <v>1</v>
      </c>
      <c r="C6206" s="15">
        <f t="shared" si="96"/>
        <v>0</v>
      </c>
    </row>
    <row r="6207" spans="1:3" x14ac:dyDescent="0.25">
      <c r="A6207" s="15">
        <v>81792</v>
      </c>
      <c r="B6207" s="15">
        <v>1</v>
      </c>
      <c r="C6207" s="15">
        <f t="shared" si="96"/>
        <v>0</v>
      </c>
    </row>
    <row r="6208" spans="1:3" x14ac:dyDescent="0.25">
      <c r="A6208" s="15">
        <v>8066</v>
      </c>
      <c r="B6208" s="15">
        <v>1</v>
      </c>
      <c r="C6208" s="15">
        <f t="shared" si="96"/>
        <v>0</v>
      </c>
    </row>
    <row r="6209" spans="1:3" x14ac:dyDescent="0.25">
      <c r="A6209" s="15">
        <v>57216</v>
      </c>
      <c r="B6209" s="15">
        <v>1</v>
      </c>
      <c r="C6209" s="15">
        <f t="shared" si="96"/>
        <v>0</v>
      </c>
    </row>
    <row r="6210" spans="1:3" x14ac:dyDescent="0.25">
      <c r="A6210" s="15">
        <v>401265</v>
      </c>
      <c r="B6210" s="15">
        <v>1</v>
      </c>
      <c r="C6210" s="15">
        <f t="shared" si="96"/>
        <v>0</v>
      </c>
    </row>
    <row r="6211" spans="1:3" x14ac:dyDescent="0.25">
      <c r="A6211" s="15">
        <v>57215</v>
      </c>
      <c r="B6211" s="15">
        <v>1</v>
      </c>
      <c r="C6211" s="15">
        <f t="shared" ref="C6211:C6274" si="97">IF(B6211&gt;1,1,0)</f>
        <v>0</v>
      </c>
    </row>
    <row r="6212" spans="1:3" x14ac:dyDescent="0.25">
      <c r="A6212" s="15">
        <v>81790</v>
      </c>
      <c r="B6212" s="15">
        <v>2</v>
      </c>
      <c r="C6212" s="15">
        <f t="shared" si="97"/>
        <v>1</v>
      </c>
    </row>
    <row r="6213" spans="1:3" x14ac:dyDescent="0.25">
      <c r="A6213" s="15">
        <v>8065</v>
      </c>
      <c r="B6213" s="15">
        <v>1</v>
      </c>
      <c r="C6213" s="15">
        <f t="shared" si="97"/>
        <v>0</v>
      </c>
    </row>
    <row r="6214" spans="1:3" x14ac:dyDescent="0.25">
      <c r="A6214" s="15">
        <v>57214</v>
      </c>
      <c r="B6214" s="15">
        <v>1</v>
      </c>
      <c r="C6214" s="15">
        <f t="shared" si="97"/>
        <v>0</v>
      </c>
    </row>
    <row r="6215" spans="1:3" x14ac:dyDescent="0.25">
      <c r="A6215" s="15">
        <v>81788</v>
      </c>
      <c r="B6215" s="15">
        <v>1</v>
      </c>
      <c r="C6215" s="15">
        <f t="shared" si="97"/>
        <v>0</v>
      </c>
    </row>
    <row r="6216" spans="1:3" x14ac:dyDescent="0.25">
      <c r="A6216" s="15">
        <v>57213</v>
      </c>
      <c r="B6216" s="15">
        <v>1</v>
      </c>
      <c r="C6216" s="15">
        <f t="shared" si="97"/>
        <v>0</v>
      </c>
    </row>
    <row r="6217" spans="1:3" x14ac:dyDescent="0.25">
      <c r="A6217" s="15">
        <v>57211</v>
      </c>
      <c r="B6217" s="15">
        <v>1</v>
      </c>
      <c r="C6217" s="15">
        <f t="shared" si="97"/>
        <v>0</v>
      </c>
    </row>
    <row r="6218" spans="1:3" x14ac:dyDescent="0.25">
      <c r="A6218" s="15">
        <v>81786</v>
      </c>
      <c r="B6218" s="15">
        <v>1</v>
      </c>
      <c r="C6218" s="15">
        <f t="shared" si="97"/>
        <v>0</v>
      </c>
    </row>
    <row r="6219" spans="1:3" x14ac:dyDescent="0.25">
      <c r="A6219" s="15">
        <v>8061</v>
      </c>
      <c r="B6219" s="15">
        <v>1</v>
      </c>
      <c r="C6219" s="15">
        <f t="shared" si="97"/>
        <v>0</v>
      </c>
    </row>
    <row r="6220" spans="1:3" x14ac:dyDescent="0.25">
      <c r="A6220" s="15">
        <v>8060</v>
      </c>
      <c r="B6220" s="15">
        <v>1</v>
      </c>
      <c r="C6220" s="15">
        <f t="shared" si="97"/>
        <v>0</v>
      </c>
    </row>
    <row r="6221" spans="1:3" x14ac:dyDescent="0.25">
      <c r="A6221" s="15">
        <v>8056</v>
      </c>
      <c r="B6221" s="15">
        <v>1</v>
      </c>
      <c r="C6221" s="15">
        <f t="shared" si="97"/>
        <v>0</v>
      </c>
    </row>
    <row r="6222" spans="1:3" x14ac:dyDescent="0.25">
      <c r="A6222" s="15">
        <v>401250</v>
      </c>
      <c r="B6222" s="15">
        <v>1</v>
      </c>
      <c r="C6222" s="15">
        <f t="shared" si="97"/>
        <v>0</v>
      </c>
    </row>
    <row r="6223" spans="1:3" x14ac:dyDescent="0.25">
      <c r="A6223" s="15">
        <v>8050</v>
      </c>
      <c r="B6223" s="15">
        <v>2</v>
      </c>
      <c r="C6223" s="15">
        <f t="shared" si="97"/>
        <v>1</v>
      </c>
    </row>
    <row r="6224" spans="1:3" x14ac:dyDescent="0.25">
      <c r="A6224" s="15">
        <v>8048</v>
      </c>
      <c r="B6224" s="15">
        <v>3</v>
      </c>
      <c r="C6224" s="15">
        <f t="shared" si="97"/>
        <v>1</v>
      </c>
    </row>
    <row r="6225" spans="1:3" x14ac:dyDescent="0.25">
      <c r="A6225" s="15">
        <v>57198</v>
      </c>
      <c r="B6225" s="15">
        <v>1</v>
      </c>
      <c r="C6225" s="15">
        <f t="shared" si="97"/>
        <v>0</v>
      </c>
    </row>
    <row r="6226" spans="1:3" x14ac:dyDescent="0.25">
      <c r="A6226" s="15">
        <v>100126595</v>
      </c>
      <c r="B6226" s="15">
        <v>1</v>
      </c>
      <c r="C6226" s="15">
        <f t="shared" si="97"/>
        <v>0</v>
      </c>
    </row>
    <row r="6227" spans="1:3" x14ac:dyDescent="0.25">
      <c r="A6227" s="15">
        <v>8045</v>
      </c>
      <c r="B6227" s="15">
        <v>1</v>
      </c>
      <c r="C6227" s="15">
        <f t="shared" si="97"/>
        <v>0</v>
      </c>
    </row>
    <row r="6228" spans="1:3" x14ac:dyDescent="0.25">
      <c r="A6228" s="15">
        <v>100126594</v>
      </c>
      <c r="B6228" s="15">
        <v>1</v>
      </c>
      <c r="C6228" s="15">
        <f t="shared" si="97"/>
        <v>0</v>
      </c>
    </row>
    <row r="6229" spans="1:3" x14ac:dyDescent="0.25">
      <c r="A6229" s="15">
        <v>57194</v>
      </c>
      <c r="B6229" s="15">
        <v>1</v>
      </c>
      <c r="C6229" s="15">
        <f t="shared" si="97"/>
        <v>0</v>
      </c>
    </row>
    <row r="6230" spans="1:3" x14ac:dyDescent="0.25">
      <c r="A6230" s="15">
        <v>100126593</v>
      </c>
      <c r="B6230" s="15">
        <v>1</v>
      </c>
      <c r="C6230" s="15">
        <f t="shared" si="97"/>
        <v>0</v>
      </c>
    </row>
    <row r="6231" spans="1:3" x14ac:dyDescent="0.25">
      <c r="A6231" s="15">
        <v>57192</v>
      </c>
      <c r="B6231" s="15">
        <v>2</v>
      </c>
      <c r="C6231" s="15">
        <f t="shared" si="97"/>
        <v>1</v>
      </c>
    </row>
    <row r="6232" spans="1:3" x14ac:dyDescent="0.25">
      <c r="A6232" s="15">
        <v>8041</v>
      </c>
      <c r="B6232" s="15">
        <v>1</v>
      </c>
      <c r="C6232" s="15">
        <f t="shared" si="97"/>
        <v>0</v>
      </c>
    </row>
    <row r="6233" spans="1:3" x14ac:dyDescent="0.25">
      <c r="A6233" s="15">
        <v>57191</v>
      </c>
      <c r="B6233" s="15">
        <v>1</v>
      </c>
      <c r="C6233" s="15">
        <f t="shared" si="97"/>
        <v>0</v>
      </c>
    </row>
    <row r="6234" spans="1:3" x14ac:dyDescent="0.25">
      <c r="A6234" s="15">
        <v>57190</v>
      </c>
      <c r="B6234" s="15">
        <v>3</v>
      </c>
      <c r="C6234" s="15">
        <f t="shared" si="97"/>
        <v>1</v>
      </c>
    </row>
    <row r="6235" spans="1:3" x14ac:dyDescent="0.25">
      <c r="A6235" s="15">
        <v>8039</v>
      </c>
      <c r="B6235" s="15">
        <v>1</v>
      </c>
      <c r="C6235" s="15">
        <f t="shared" si="97"/>
        <v>0</v>
      </c>
    </row>
    <row r="6236" spans="1:3" x14ac:dyDescent="0.25">
      <c r="A6236" s="15">
        <v>57188</v>
      </c>
      <c r="B6236" s="15">
        <v>1</v>
      </c>
      <c r="C6236" s="15">
        <f t="shared" si="97"/>
        <v>0</v>
      </c>
    </row>
    <row r="6237" spans="1:3" x14ac:dyDescent="0.25">
      <c r="A6237" s="15">
        <v>8038</v>
      </c>
      <c r="B6237" s="15">
        <v>1</v>
      </c>
      <c r="C6237" s="15">
        <f t="shared" si="97"/>
        <v>0</v>
      </c>
    </row>
    <row r="6238" spans="1:3" x14ac:dyDescent="0.25">
      <c r="A6238" s="15">
        <v>57187</v>
      </c>
      <c r="B6238" s="15">
        <v>1</v>
      </c>
      <c r="C6238" s="15">
        <f t="shared" si="97"/>
        <v>0</v>
      </c>
    </row>
    <row r="6239" spans="1:3" x14ac:dyDescent="0.25">
      <c r="A6239" s="15">
        <v>8036</v>
      </c>
      <c r="B6239" s="15">
        <v>2</v>
      </c>
      <c r="C6239" s="15">
        <f t="shared" si="97"/>
        <v>1</v>
      </c>
    </row>
    <row r="6240" spans="1:3" x14ac:dyDescent="0.25">
      <c r="A6240" s="15">
        <v>8034</v>
      </c>
      <c r="B6240" s="15">
        <v>1</v>
      </c>
      <c r="C6240" s="15">
        <f t="shared" si="97"/>
        <v>0</v>
      </c>
    </row>
    <row r="6241" spans="1:3" x14ac:dyDescent="0.25">
      <c r="A6241" s="15">
        <v>57181</v>
      </c>
      <c r="B6241" s="15">
        <v>1</v>
      </c>
      <c r="C6241" s="15">
        <f t="shared" si="97"/>
        <v>0</v>
      </c>
    </row>
    <row r="6242" spans="1:3" x14ac:dyDescent="0.25">
      <c r="A6242" s="15">
        <v>8031</v>
      </c>
      <c r="B6242" s="15">
        <v>2</v>
      </c>
      <c r="C6242" s="15">
        <f t="shared" si="97"/>
        <v>1</v>
      </c>
    </row>
    <row r="6243" spans="1:3" x14ac:dyDescent="0.25">
      <c r="A6243" s="15">
        <v>8030</v>
      </c>
      <c r="B6243" s="15">
        <v>2</v>
      </c>
      <c r="C6243" s="15">
        <f t="shared" si="97"/>
        <v>1</v>
      </c>
    </row>
    <row r="6244" spans="1:3" x14ac:dyDescent="0.25">
      <c r="A6244" s="15">
        <v>8029</v>
      </c>
      <c r="B6244" s="15">
        <v>2</v>
      </c>
      <c r="C6244" s="15">
        <f t="shared" si="97"/>
        <v>1</v>
      </c>
    </row>
    <row r="6245" spans="1:3" x14ac:dyDescent="0.25">
      <c r="A6245" s="15">
        <v>57178</v>
      </c>
      <c r="B6245" s="15">
        <v>1</v>
      </c>
      <c r="C6245" s="15">
        <f t="shared" si="97"/>
        <v>0</v>
      </c>
    </row>
    <row r="6246" spans="1:3" x14ac:dyDescent="0.25">
      <c r="A6246" s="15">
        <v>8028</v>
      </c>
      <c r="B6246" s="15">
        <v>2</v>
      </c>
      <c r="C6246" s="15">
        <f t="shared" si="97"/>
        <v>1</v>
      </c>
    </row>
    <row r="6247" spans="1:3" x14ac:dyDescent="0.25">
      <c r="A6247" s="15">
        <v>8027</v>
      </c>
      <c r="B6247" s="15">
        <v>1</v>
      </c>
      <c r="C6247" s="15">
        <f t="shared" si="97"/>
        <v>0</v>
      </c>
    </row>
    <row r="6248" spans="1:3" x14ac:dyDescent="0.25">
      <c r="A6248" s="15">
        <v>57176</v>
      </c>
      <c r="B6248" s="15">
        <v>1</v>
      </c>
      <c r="C6248" s="15">
        <f t="shared" si="97"/>
        <v>0</v>
      </c>
    </row>
    <row r="6249" spans="1:3" x14ac:dyDescent="0.25">
      <c r="A6249" s="15">
        <v>8026</v>
      </c>
      <c r="B6249" s="15">
        <v>1</v>
      </c>
      <c r="C6249" s="15">
        <f t="shared" si="97"/>
        <v>0</v>
      </c>
    </row>
    <row r="6250" spans="1:3" x14ac:dyDescent="0.25">
      <c r="A6250" s="15">
        <v>57175</v>
      </c>
      <c r="B6250" s="15">
        <v>1</v>
      </c>
      <c r="C6250" s="15">
        <f t="shared" si="97"/>
        <v>0</v>
      </c>
    </row>
    <row r="6251" spans="1:3" x14ac:dyDescent="0.25">
      <c r="A6251" s="15">
        <v>8024</v>
      </c>
      <c r="B6251" s="15">
        <v>1</v>
      </c>
      <c r="C6251" s="15">
        <f t="shared" si="97"/>
        <v>0</v>
      </c>
    </row>
    <row r="6252" spans="1:3" x14ac:dyDescent="0.25">
      <c r="A6252" s="15">
        <v>8023</v>
      </c>
      <c r="B6252" s="15">
        <v>1</v>
      </c>
      <c r="C6252" s="15">
        <f t="shared" si="97"/>
        <v>0</v>
      </c>
    </row>
    <row r="6253" spans="1:3" x14ac:dyDescent="0.25">
      <c r="A6253" s="15">
        <v>8022</v>
      </c>
      <c r="B6253" s="15">
        <v>3</v>
      </c>
      <c r="C6253" s="15">
        <f t="shared" si="97"/>
        <v>1</v>
      </c>
    </row>
    <row r="6254" spans="1:3" x14ac:dyDescent="0.25">
      <c r="A6254" s="15">
        <v>57171</v>
      </c>
      <c r="B6254" s="15">
        <v>1</v>
      </c>
      <c r="C6254" s="15">
        <f t="shared" si="97"/>
        <v>0</v>
      </c>
    </row>
    <row r="6255" spans="1:3" x14ac:dyDescent="0.25">
      <c r="A6255" s="15">
        <v>8021</v>
      </c>
      <c r="B6255" s="15">
        <v>2</v>
      </c>
      <c r="C6255" s="15">
        <f t="shared" si="97"/>
        <v>1</v>
      </c>
    </row>
    <row r="6256" spans="1:3" x14ac:dyDescent="0.25">
      <c r="A6256" s="15">
        <v>8019</v>
      </c>
      <c r="B6256" s="15">
        <v>1</v>
      </c>
      <c r="C6256" s="15">
        <f t="shared" si="97"/>
        <v>0</v>
      </c>
    </row>
    <row r="6257" spans="1:3" x14ac:dyDescent="0.25">
      <c r="A6257" s="15">
        <v>57167</v>
      </c>
      <c r="B6257" s="15">
        <v>3</v>
      </c>
      <c r="C6257" s="15">
        <f t="shared" si="97"/>
        <v>1</v>
      </c>
    </row>
    <row r="6258" spans="1:3" x14ac:dyDescent="0.25">
      <c r="A6258" s="15">
        <v>155465</v>
      </c>
      <c r="B6258" s="15">
        <v>1</v>
      </c>
      <c r="C6258" s="15">
        <f t="shared" si="97"/>
        <v>0</v>
      </c>
    </row>
    <row r="6259" spans="1:3" x14ac:dyDescent="0.25">
      <c r="A6259" s="15">
        <v>57165</v>
      </c>
      <c r="B6259" s="15">
        <v>4</v>
      </c>
      <c r="C6259" s="15">
        <f t="shared" si="97"/>
        <v>1</v>
      </c>
    </row>
    <row r="6260" spans="1:3" x14ac:dyDescent="0.25">
      <c r="A6260" s="15">
        <v>130888</v>
      </c>
      <c r="B6260" s="15">
        <v>1</v>
      </c>
      <c r="C6260" s="15">
        <f t="shared" si="97"/>
        <v>0</v>
      </c>
    </row>
    <row r="6261" spans="1:3" x14ac:dyDescent="0.25">
      <c r="A6261" s="15">
        <v>8013</v>
      </c>
      <c r="B6261" s="15">
        <v>2</v>
      </c>
      <c r="C6261" s="15">
        <f t="shared" si="97"/>
        <v>1</v>
      </c>
    </row>
    <row r="6262" spans="1:3" x14ac:dyDescent="0.25">
      <c r="A6262" s="15">
        <v>8011</v>
      </c>
      <c r="B6262" s="15">
        <v>1</v>
      </c>
      <c r="C6262" s="15">
        <f t="shared" si="97"/>
        <v>0</v>
      </c>
    </row>
    <row r="6263" spans="1:3" x14ac:dyDescent="0.25">
      <c r="A6263" s="15">
        <v>646960</v>
      </c>
      <c r="B6263" s="15">
        <v>2</v>
      </c>
      <c r="C6263" s="15">
        <f t="shared" si="97"/>
        <v>1</v>
      </c>
    </row>
    <row r="6264" spans="1:3" x14ac:dyDescent="0.25">
      <c r="A6264" s="15">
        <v>57159</v>
      </c>
      <c r="B6264" s="15">
        <v>1</v>
      </c>
      <c r="C6264" s="15">
        <f t="shared" si="97"/>
        <v>0</v>
      </c>
    </row>
    <row r="6265" spans="1:3" x14ac:dyDescent="0.25">
      <c r="A6265" s="15">
        <v>8009</v>
      </c>
      <c r="B6265" s="15">
        <v>1</v>
      </c>
      <c r="C6265" s="15">
        <f t="shared" si="97"/>
        <v>0</v>
      </c>
    </row>
    <row r="6266" spans="1:3" x14ac:dyDescent="0.25">
      <c r="A6266" s="15">
        <v>57158</v>
      </c>
      <c r="B6266" s="15">
        <v>2</v>
      </c>
      <c r="C6266" s="15">
        <f t="shared" si="97"/>
        <v>1</v>
      </c>
    </row>
    <row r="6267" spans="1:3" x14ac:dyDescent="0.25">
      <c r="A6267" s="15">
        <v>57154</v>
      </c>
      <c r="B6267" s="15">
        <v>1</v>
      </c>
      <c r="C6267" s="15">
        <f t="shared" si="97"/>
        <v>0</v>
      </c>
    </row>
    <row r="6268" spans="1:3" x14ac:dyDescent="0.25">
      <c r="A6268" s="15">
        <v>57153</v>
      </c>
      <c r="B6268" s="15">
        <v>1</v>
      </c>
      <c r="C6268" s="15">
        <f t="shared" si="97"/>
        <v>0</v>
      </c>
    </row>
    <row r="6269" spans="1:3" x14ac:dyDescent="0.25">
      <c r="A6269" s="15">
        <v>57152</v>
      </c>
      <c r="B6269" s="15">
        <v>2</v>
      </c>
      <c r="C6269" s="15">
        <f t="shared" si="97"/>
        <v>1</v>
      </c>
    </row>
    <row r="6270" spans="1:3" x14ac:dyDescent="0.25">
      <c r="A6270" s="15">
        <v>57151</v>
      </c>
      <c r="B6270" s="15">
        <v>1</v>
      </c>
      <c r="C6270" s="15">
        <f t="shared" si="97"/>
        <v>0</v>
      </c>
    </row>
    <row r="6271" spans="1:3" x14ac:dyDescent="0.25">
      <c r="A6271" s="15">
        <v>8001</v>
      </c>
      <c r="B6271" s="15">
        <v>1</v>
      </c>
      <c r="C6271" s="15">
        <f t="shared" si="97"/>
        <v>0</v>
      </c>
    </row>
    <row r="6272" spans="1:3" x14ac:dyDescent="0.25">
      <c r="A6272" s="15">
        <v>8000</v>
      </c>
      <c r="B6272" s="15">
        <v>1</v>
      </c>
      <c r="C6272" s="15">
        <f t="shared" si="97"/>
        <v>0</v>
      </c>
    </row>
    <row r="6273" spans="1:3" x14ac:dyDescent="0.25">
      <c r="A6273" s="15">
        <v>57149</v>
      </c>
      <c r="B6273" s="15">
        <v>1</v>
      </c>
      <c r="C6273" s="15">
        <f t="shared" si="97"/>
        <v>0</v>
      </c>
    </row>
    <row r="6274" spans="1:3" x14ac:dyDescent="0.25">
      <c r="A6274" s="15">
        <v>57147</v>
      </c>
      <c r="B6274" s="15">
        <v>1</v>
      </c>
      <c r="C6274" s="15">
        <f t="shared" si="97"/>
        <v>0</v>
      </c>
    </row>
    <row r="6275" spans="1:3" x14ac:dyDescent="0.25">
      <c r="A6275" s="15">
        <v>57146</v>
      </c>
      <c r="B6275" s="15">
        <v>1</v>
      </c>
      <c r="C6275" s="15">
        <f t="shared" ref="C6275:C6338" si="98">IF(B6275&gt;1,1,0)</f>
        <v>0</v>
      </c>
    </row>
    <row r="6276" spans="1:3" x14ac:dyDescent="0.25">
      <c r="A6276" s="15">
        <v>57144</v>
      </c>
      <c r="B6276" s="15">
        <v>1</v>
      </c>
      <c r="C6276" s="15">
        <f t="shared" si="98"/>
        <v>0</v>
      </c>
    </row>
    <row r="6277" spans="1:3" x14ac:dyDescent="0.25">
      <c r="A6277" s="15">
        <v>7994</v>
      </c>
      <c r="B6277" s="15">
        <v>1</v>
      </c>
      <c r="C6277" s="15">
        <f t="shared" si="98"/>
        <v>0</v>
      </c>
    </row>
    <row r="6278" spans="1:3" x14ac:dyDescent="0.25">
      <c r="A6278" s="15">
        <v>7993</v>
      </c>
      <c r="B6278" s="15">
        <v>1</v>
      </c>
      <c r="C6278" s="15">
        <f t="shared" si="98"/>
        <v>0</v>
      </c>
    </row>
    <row r="6279" spans="1:3" x14ac:dyDescent="0.25">
      <c r="A6279" s="15">
        <v>57142</v>
      </c>
      <c r="B6279" s="15">
        <v>1</v>
      </c>
      <c r="C6279" s="15">
        <f t="shared" si="98"/>
        <v>0</v>
      </c>
    </row>
    <row r="6280" spans="1:3" x14ac:dyDescent="0.25">
      <c r="A6280" s="15">
        <v>7991</v>
      </c>
      <c r="B6280" s="15">
        <v>3</v>
      </c>
      <c r="C6280" s="15">
        <f t="shared" si="98"/>
        <v>1</v>
      </c>
    </row>
    <row r="6281" spans="1:3" x14ac:dyDescent="0.25">
      <c r="A6281" s="15">
        <v>401190</v>
      </c>
      <c r="B6281" s="15">
        <v>1</v>
      </c>
      <c r="C6281" s="15">
        <f t="shared" si="98"/>
        <v>0</v>
      </c>
    </row>
    <row r="6282" spans="1:3" x14ac:dyDescent="0.25">
      <c r="A6282" s="15">
        <v>57140</v>
      </c>
      <c r="B6282" s="15">
        <v>1</v>
      </c>
      <c r="C6282" s="15">
        <f t="shared" si="98"/>
        <v>0</v>
      </c>
    </row>
    <row r="6283" spans="1:3" x14ac:dyDescent="0.25">
      <c r="A6283" s="15">
        <v>253738</v>
      </c>
      <c r="B6283" s="15">
        <v>1</v>
      </c>
      <c r="C6283" s="15">
        <f t="shared" si="98"/>
        <v>0</v>
      </c>
    </row>
    <row r="6284" spans="1:3" x14ac:dyDescent="0.25">
      <c r="A6284" s="15">
        <v>7988</v>
      </c>
      <c r="B6284" s="15">
        <v>1</v>
      </c>
      <c r="C6284" s="15">
        <f t="shared" si="98"/>
        <v>0</v>
      </c>
    </row>
    <row r="6285" spans="1:3" x14ac:dyDescent="0.25">
      <c r="A6285" s="15">
        <v>7986</v>
      </c>
      <c r="B6285" s="15">
        <v>1</v>
      </c>
      <c r="C6285" s="15">
        <f t="shared" si="98"/>
        <v>0</v>
      </c>
    </row>
    <row r="6286" spans="1:3" x14ac:dyDescent="0.25">
      <c r="A6286" s="15">
        <v>7984</v>
      </c>
      <c r="B6286" s="15">
        <v>1</v>
      </c>
      <c r="C6286" s="15">
        <f t="shared" si="98"/>
        <v>0</v>
      </c>
    </row>
    <row r="6287" spans="1:3" x14ac:dyDescent="0.25">
      <c r="A6287" s="15">
        <v>57132</v>
      </c>
      <c r="B6287" s="15">
        <v>1</v>
      </c>
      <c r="C6287" s="15">
        <f t="shared" si="98"/>
        <v>0</v>
      </c>
    </row>
    <row r="6288" spans="1:3" x14ac:dyDescent="0.25">
      <c r="A6288" s="15">
        <v>7982</v>
      </c>
      <c r="B6288" s="15">
        <v>1</v>
      </c>
      <c r="C6288" s="15">
        <f t="shared" si="98"/>
        <v>0</v>
      </c>
    </row>
    <row r="6289" spans="1:3" x14ac:dyDescent="0.25">
      <c r="A6289" s="15">
        <v>81706</v>
      </c>
      <c r="B6289" s="15">
        <v>1</v>
      </c>
      <c r="C6289" s="15">
        <f t="shared" si="98"/>
        <v>0</v>
      </c>
    </row>
    <row r="6290" spans="1:3" x14ac:dyDescent="0.25">
      <c r="A6290" s="15">
        <v>7980</v>
      </c>
      <c r="B6290" s="15">
        <v>1</v>
      </c>
      <c r="C6290" s="15">
        <f t="shared" si="98"/>
        <v>0</v>
      </c>
    </row>
    <row r="6291" spans="1:3" x14ac:dyDescent="0.25">
      <c r="A6291" s="15">
        <v>57129</v>
      </c>
      <c r="B6291" s="15">
        <v>1</v>
      </c>
      <c r="C6291" s="15">
        <f t="shared" si="98"/>
        <v>0</v>
      </c>
    </row>
    <row r="6292" spans="1:3" x14ac:dyDescent="0.25">
      <c r="A6292" s="15">
        <v>7979</v>
      </c>
      <c r="B6292" s="15">
        <v>2</v>
      </c>
      <c r="C6292" s="15">
        <f t="shared" si="98"/>
        <v>1</v>
      </c>
    </row>
    <row r="6293" spans="1:3" x14ac:dyDescent="0.25">
      <c r="A6293" s="15">
        <v>81704</v>
      </c>
      <c r="B6293" s="15">
        <v>3</v>
      </c>
      <c r="C6293" s="15">
        <f t="shared" si="98"/>
        <v>1</v>
      </c>
    </row>
    <row r="6294" spans="1:3" x14ac:dyDescent="0.25">
      <c r="A6294" s="15">
        <v>57128</v>
      </c>
      <c r="B6294" s="15">
        <v>1</v>
      </c>
      <c r="C6294" s="15">
        <f t="shared" si="98"/>
        <v>0</v>
      </c>
    </row>
    <row r="6295" spans="1:3" x14ac:dyDescent="0.25">
      <c r="A6295" s="15">
        <v>7978</v>
      </c>
      <c r="B6295" s="15">
        <v>1</v>
      </c>
      <c r="C6295" s="15">
        <f t="shared" si="98"/>
        <v>0</v>
      </c>
    </row>
    <row r="6296" spans="1:3" x14ac:dyDescent="0.25">
      <c r="A6296" s="15">
        <v>57127</v>
      </c>
      <c r="B6296" s="15">
        <v>1</v>
      </c>
      <c r="C6296" s="15">
        <f t="shared" si="98"/>
        <v>0</v>
      </c>
    </row>
    <row r="6297" spans="1:3" x14ac:dyDescent="0.25">
      <c r="A6297" s="15">
        <v>7977</v>
      </c>
      <c r="B6297" s="15">
        <v>1</v>
      </c>
      <c r="C6297" s="15">
        <f t="shared" si="98"/>
        <v>0</v>
      </c>
    </row>
    <row r="6298" spans="1:3" x14ac:dyDescent="0.25">
      <c r="A6298" s="15">
        <v>7976</v>
      </c>
      <c r="B6298" s="15">
        <v>1</v>
      </c>
      <c r="C6298" s="15">
        <f t="shared" si="98"/>
        <v>0</v>
      </c>
    </row>
    <row r="6299" spans="1:3" x14ac:dyDescent="0.25">
      <c r="A6299" s="15">
        <v>57126</v>
      </c>
      <c r="B6299" s="15">
        <v>1</v>
      </c>
      <c r="C6299" s="15">
        <f t="shared" si="98"/>
        <v>0</v>
      </c>
    </row>
    <row r="6300" spans="1:3" x14ac:dyDescent="0.25">
      <c r="A6300" s="15">
        <v>253725</v>
      </c>
      <c r="B6300" s="15">
        <v>1</v>
      </c>
      <c r="C6300" s="15">
        <f t="shared" si="98"/>
        <v>0</v>
      </c>
    </row>
    <row r="6301" spans="1:3" x14ac:dyDescent="0.25">
      <c r="A6301" s="15">
        <v>57125</v>
      </c>
      <c r="B6301" s="15">
        <v>1</v>
      </c>
      <c r="C6301" s="15">
        <f t="shared" si="98"/>
        <v>0</v>
      </c>
    </row>
    <row r="6302" spans="1:3" x14ac:dyDescent="0.25">
      <c r="A6302" s="15">
        <v>7975</v>
      </c>
      <c r="B6302" s="15">
        <v>1</v>
      </c>
      <c r="C6302" s="15">
        <f t="shared" si="98"/>
        <v>0</v>
      </c>
    </row>
    <row r="6303" spans="1:3" x14ac:dyDescent="0.25">
      <c r="A6303" s="15">
        <v>7974</v>
      </c>
      <c r="B6303" s="15">
        <v>1</v>
      </c>
      <c r="C6303" s="15">
        <f t="shared" si="98"/>
        <v>0</v>
      </c>
    </row>
    <row r="6304" spans="1:3" x14ac:dyDescent="0.25">
      <c r="A6304" s="15">
        <v>57124</v>
      </c>
      <c r="B6304" s="15">
        <v>1</v>
      </c>
      <c r="C6304" s="15">
        <f t="shared" si="98"/>
        <v>0</v>
      </c>
    </row>
    <row r="6305" spans="1:3" x14ac:dyDescent="0.25">
      <c r="A6305" s="15">
        <v>57122</v>
      </c>
      <c r="B6305" s="15">
        <v>1</v>
      </c>
      <c r="C6305" s="15">
        <f t="shared" si="98"/>
        <v>0</v>
      </c>
    </row>
    <row r="6306" spans="1:3" x14ac:dyDescent="0.25">
      <c r="A6306" s="15">
        <v>57121</v>
      </c>
      <c r="B6306" s="15">
        <v>1</v>
      </c>
      <c r="C6306" s="15">
        <f t="shared" si="98"/>
        <v>0</v>
      </c>
    </row>
    <row r="6307" spans="1:3" x14ac:dyDescent="0.25">
      <c r="A6307" s="15">
        <v>7971</v>
      </c>
      <c r="B6307" s="15">
        <v>1</v>
      </c>
      <c r="C6307" s="15">
        <f t="shared" si="98"/>
        <v>0</v>
      </c>
    </row>
    <row r="6308" spans="1:3" x14ac:dyDescent="0.25">
      <c r="A6308" s="15">
        <v>57120</v>
      </c>
      <c r="B6308" s="15">
        <v>1</v>
      </c>
      <c r="C6308" s="15">
        <f t="shared" si="98"/>
        <v>0</v>
      </c>
    </row>
    <row r="6309" spans="1:3" x14ac:dyDescent="0.25">
      <c r="A6309" s="15">
        <v>57119</v>
      </c>
      <c r="B6309" s="15">
        <v>1</v>
      </c>
      <c r="C6309" s="15">
        <f t="shared" si="98"/>
        <v>0</v>
      </c>
    </row>
    <row r="6310" spans="1:3" x14ac:dyDescent="0.25">
      <c r="A6310" s="15">
        <v>57118</v>
      </c>
      <c r="B6310" s="15">
        <v>1</v>
      </c>
      <c r="C6310" s="15">
        <f t="shared" si="98"/>
        <v>0</v>
      </c>
    </row>
    <row r="6311" spans="1:3" x14ac:dyDescent="0.25">
      <c r="A6311" s="15">
        <v>81693</v>
      </c>
      <c r="B6311" s="15">
        <v>2</v>
      </c>
      <c r="C6311" s="15">
        <f t="shared" si="98"/>
        <v>1</v>
      </c>
    </row>
    <row r="6312" spans="1:3" x14ac:dyDescent="0.25">
      <c r="A6312" s="15">
        <v>57117</v>
      </c>
      <c r="B6312" s="15">
        <v>1</v>
      </c>
      <c r="C6312" s="15">
        <f t="shared" si="98"/>
        <v>0</v>
      </c>
    </row>
    <row r="6313" spans="1:3" x14ac:dyDescent="0.25">
      <c r="A6313" s="15">
        <v>57115</v>
      </c>
      <c r="B6313" s="15">
        <v>1</v>
      </c>
      <c r="C6313" s="15">
        <f t="shared" si="98"/>
        <v>0</v>
      </c>
    </row>
    <row r="6314" spans="1:3" x14ac:dyDescent="0.25">
      <c r="A6314" s="15">
        <v>7965</v>
      </c>
      <c r="B6314" s="15">
        <v>1</v>
      </c>
      <c r="C6314" s="15">
        <f t="shared" si="98"/>
        <v>0</v>
      </c>
    </row>
    <row r="6315" spans="1:3" x14ac:dyDescent="0.25">
      <c r="A6315" s="15">
        <v>81689</v>
      </c>
      <c r="B6315" s="15">
        <v>1</v>
      </c>
      <c r="C6315" s="15">
        <f t="shared" si="98"/>
        <v>0</v>
      </c>
    </row>
    <row r="6316" spans="1:3" x14ac:dyDescent="0.25">
      <c r="A6316" s="15">
        <v>7963</v>
      </c>
      <c r="B6316" s="15">
        <v>1</v>
      </c>
      <c r="C6316" s="15">
        <f t="shared" si="98"/>
        <v>0</v>
      </c>
    </row>
    <row r="6317" spans="1:3" x14ac:dyDescent="0.25">
      <c r="A6317" s="15">
        <v>7962</v>
      </c>
      <c r="B6317" s="15">
        <v>1</v>
      </c>
      <c r="C6317" s="15">
        <f t="shared" si="98"/>
        <v>0</v>
      </c>
    </row>
    <row r="6318" spans="1:3" x14ac:dyDescent="0.25">
      <c r="A6318" s="15">
        <v>57111</v>
      </c>
      <c r="B6318" s="15">
        <v>1</v>
      </c>
      <c r="C6318" s="15">
        <f t="shared" si="98"/>
        <v>0</v>
      </c>
    </row>
    <row r="6319" spans="1:3" x14ac:dyDescent="0.25">
      <c r="A6319" s="15">
        <v>57110</v>
      </c>
      <c r="B6319" s="15">
        <v>1</v>
      </c>
      <c r="C6319" s="15">
        <f t="shared" si="98"/>
        <v>0</v>
      </c>
    </row>
    <row r="6320" spans="1:3" x14ac:dyDescent="0.25">
      <c r="A6320" s="15">
        <v>7960</v>
      </c>
      <c r="B6320" s="15">
        <v>1</v>
      </c>
      <c r="C6320" s="15">
        <f t="shared" si="98"/>
        <v>0</v>
      </c>
    </row>
    <row r="6321" spans="1:3" x14ac:dyDescent="0.25">
      <c r="A6321" s="15">
        <v>7959</v>
      </c>
      <c r="B6321" s="15">
        <v>1</v>
      </c>
      <c r="C6321" s="15">
        <f t="shared" si="98"/>
        <v>0</v>
      </c>
    </row>
    <row r="6322" spans="1:3" x14ac:dyDescent="0.25">
      <c r="A6322" s="15">
        <v>57109</v>
      </c>
      <c r="B6322" s="15">
        <v>1</v>
      </c>
      <c r="C6322" s="15">
        <f t="shared" si="98"/>
        <v>0</v>
      </c>
    </row>
    <row r="6323" spans="1:3" x14ac:dyDescent="0.25">
      <c r="A6323" s="15">
        <v>57107</v>
      </c>
      <c r="B6323" s="15">
        <v>3</v>
      </c>
      <c r="C6323" s="15">
        <f t="shared" si="98"/>
        <v>1</v>
      </c>
    </row>
    <row r="6324" spans="1:3" x14ac:dyDescent="0.25">
      <c r="A6324" s="15">
        <v>7957</v>
      </c>
      <c r="B6324" s="15">
        <v>2</v>
      </c>
      <c r="C6324" s="15">
        <f t="shared" si="98"/>
        <v>1</v>
      </c>
    </row>
    <row r="6325" spans="1:3" x14ac:dyDescent="0.25">
      <c r="A6325" s="15">
        <v>7956</v>
      </c>
      <c r="B6325" s="15">
        <v>1</v>
      </c>
      <c r="C6325" s="15">
        <f t="shared" si="98"/>
        <v>0</v>
      </c>
    </row>
    <row r="6326" spans="1:3" x14ac:dyDescent="0.25">
      <c r="A6326" s="15">
        <v>7955</v>
      </c>
      <c r="B6326" s="15">
        <v>1</v>
      </c>
      <c r="C6326" s="15">
        <f t="shared" si="98"/>
        <v>0</v>
      </c>
    </row>
    <row r="6327" spans="1:3" x14ac:dyDescent="0.25">
      <c r="A6327" s="15">
        <v>57105</v>
      </c>
      <c r="B6327" s="15">
        <v>1</v>
      </c>
      <c r="C6327" s="15">
        <f t="shared" si="98"/>
        <v>0</v>
      </c>
    </row>
    <row r="6328" spans="1:3" x14ac:dyDescent="0.25">
      <c r="A6328" s="15">
        <v>57104</v>
      </c>
      <c r="B6328" s="15">
        <v>2</v>
      </c>
      <c r="C6328" s="15">
        <f t="shared" si="98"/>
        <v>1</v>
      </c>
    </row>
    <row r="6329" spans="1:3" x14ac:dyDescent="0.25">
      <c r="A6329" s="15">
        <v>7954</v>
      </c>
      <c r="B6329" s="15">
        <v>1</v>
      </c>
      <c r="C6329" s="15">
        <f t="shared" si="98"/>
        <v>0</v>
      </c>
    </row>
    <row r="6330" spans="1:3" x14ac:dyDescent="0.25">
      <c r="A6330" s="15">
        <v>57103</v>
      </c>
      <c r="B6330" s="15">
        <v>1</v>
      </c>
      <c r="C6330" s="15">
        <f t="shared" si="98"/>
        <v>0</v>
      </c>
    </row>
    <row r="6331" spans="1:3" x14ac:dyDescent="0.25">
      <c r="A6331" s="15">
        <v>7952</v>
      </c>
      <c r="B6331" s="15">
        <v>1</v>
      </c>
      <c r="C6331" s="15">
        <f t="shared" si="98"/>
        <v>0</v>
      </c>
    </row>
    <row r="6332" spans="1:3" x14ac:dyDescent="0.25">
      <c r="A6332" s="15">
        <v>57101</v>
      </c>
      <c r="B6332" s="15">
        <v>1</v>
      </c>
      <c r="C6332" s="15">
        <f t="shared" si="98"/>
        <v>0</v>
      </c>
    </row>
    <row r="6333" spans="1:3" x14ac:dyDescent="0.25">
      <c r="A6333" s="15">
        <v>7951</v>
      </c>
      <c r="B6333" s="15">
        <v>1</v>
      </c>
      <c r="C6333" s="15">
        <f t="shared" si="98"/>
        <v>0</v>
      </c>
    </row>
    <row r="6334" spans="1:3" x14ac:dyDescent="0.25">
      <c r="A6334" s="15">
        <v>57099</v>
      </c>
      <c r="B6334" s="15">
        <v>1</v>
      </c>
      <c r="C6334" s="15">
        <f t="shared" si="98"/>
        <v>0</v>
      </c>
    </row>
    <row r="6335" spans="1:3" x14ac:dyDescent="0.25">
      <c r="A6335" s="15">
        <v>7948</v>
      </c>
      <c r="B6335" s="15">
        <v>1</v>
      </c>
      <c r="C6335" s="15">
        <f t="shared" si="98"/>
        <v>0</v>
      </c>
    </row>
    <row r="6336" spans="1:3" x14ac:dyDescent="0.25">
      <c r="A6336" s="15">
        <v>548596</v>
      </c>
      <c r="B6336" s="15">
        <v>1</v>
      </c>
      <c r="C6336" s="15">
        <f t="shared" si="98"/>
        <v>0</v>
      </c>
    </row>
    <row r="6337" spans="1:3" x14ac:dyDescent="0.25">
      <c r="A6337" s="15">
        <v>81671</v>
      </c>
      <c r="B6337" s="15">
        <v>1</v>
      </c>
      <c r="C6337" s="15">
        <f t="shared" si="98"/>
        <v>0</v>
      </c>
    </row>
    <row r="6338" spans="1:3" x14ac:dyDescent="0.25">
      <c r="A6338" s="15">
        <v>57096</v>
      </c>
      <c r="B6338" s="15">
        <v>3</v>
      </c>
      <c r="C6338" s="15">
        <f t="shared" si="98"/>
        <v>1</v>
      </c>
    </row>
    <row r="6339" spans="1:3" x14ac:dyDescent="0.25">
      <c r="A6339" s="15">
        <v>7945</v>
      </c>
      <c r="B6339" s="15">
        <v>1</v>
      </c>
      <c r="C6339" s="15">
        <f t="shared" ref="C6339:C6402" si="99">IF(B6339&gt;1,1,0)</f>
        <v>0</v>
      </c>
    </row>
    <row r="6340" spans="1:3" x14ac:dyDescent="0.25">
      <c r="A6340" s="15">
        <v>81669</v>
      </c>
      <c r="B6340" s="15">
        <v>1</v>
      </c>
      <c r="C6340" s="15">
        <f t="shared" si="99"/>
        <v>0</v>
      </c>
    </row>
    <row r="6341" spans="1:3" x14ac:dyDescent="0.25">
      <c r="A6341" s="15">
        <v>548594</v>
      </c>
      <c r="B6341" s="15">
        <v>1</v>
      </c>
      <c r="C6341" s="15">
        <f t="shared" si="99"/>
        <v>0</v>
      </c>
    </row>
    <row r="6342" spans="1:3" x14ac:dyDescent="0.25">
      <c r="A6342" s="15">
        <v>57094</v>
      </c>
      <c r="B6342" s="15">
        <v>3</v>
      </c>
      <c r="C6342" s="15">
        <f t="shared" si="99"/>
        <v>1</v>
      </c>
    </row>
    <row r="6343" spans="1:3" x14ac:dyDescent="0.25">
      <c r="A6343" s="15">
        <v>7944</v>
      </c>
      <c r="B6343" s="15">
        <v>1</v>
      </c>
      <c r="C6343" s="15">
        <f t="shared" si="99"/>
        <v>0</v>
      </c>
    </row>
    <row r="6344" spans="1:3" x14ac:dyDescent="0.25">
      <c r="A6344" s="15">
        <v>57093</v>
      </c>
      <c r="B6344" s="15">
        <v>1</v>
      </c>
      <c r="C6344" s="15">
        <f t="shared" si="99"/>
        <v>0</v>
      </c>
    </row>
    <row r="6345" spans="1:3" x14ac:dyDescent="0.25">
      <c r="A6345" s="15">
        <v>7942</v>
      </c>
      <c r="B6345" s="15">
        <v>1</v>
      </c>
      <c r="C6345" s="15">
        <f t="shared" si="99"/>
        <v>0</v>
      </c>
    </row>
    <row r="6346" spans="1:3" x14ac:dyDescent="0.25">
      <c r="A6346" s="15">
        <v>7941</v>
      </c>
      <c r="B6346" s="15">
        <v>4</v>
      </c>
      <c r="C6346" s="15">
        <f t="shared" si="99"/>
        <v>1</v>
      </c>
    </row>
    <row r="6347" spans="1:3" x14ac:dyDescent="0.25">
      <c r="A6347" s="15">
        <v>7940</v>
      </c>
      <c r="B6347" s="15">
        <v>1</v>
      </c>
      <c r="C6347" s="15">
        <f t="shared" si="99"/>
        <v>0</v>
      </c>
    </row>
    <row r="6348" spans="1:3" x14ac:dyDescent="0.25">
      <c r="A6348" s="15">
        <v>7939</v>
      </c>
      <c r="B6348" s="15">
        <v>1</v>
      </c>
      <c r="C6348" s="15">
        <f t="shared" si="99"/>
        <v>0</v>
      </c>
    </row>
    <row r="6349" spans="1:3" x14ac:dyDescent="0.25">
      <c r="A6349" s="15">
        <v>401138</v>
      </c>
      <c r="B6349" s="15">
        <v>1</v>
      </c>
      <c r="C6349" s="15">
        <f t="shared" si="99"/>
        <v>0</v>
      </c>
    </row>
    <row r="6350" spans="1:3" x14ac:dyDescent="0.25">
      <c r="A6350" s="15">
        <v>57088</v>
      </c>
      <c r="B6350" s="15">
        <v>1</v>
      </c>
      <c r="C6350" s="15">
        <f t="shared" si="99"/>
        <v>0</v>
      </c>
    </row>
    <row r="6351" spans="1:3" x14ac:dyDescent="0.25">
      <c r="A6351" s="15">
        <v>7938</v>
      </c>
      <c r="B6351" s="15">
        <v>1</v>
      </c>
      <c r="C6351" s="15">
        <f t="shared" si="99"/>
        <v>0</v>
      </c>
    </row>
    <row r="6352" spans="1:3" x14ac:dyDescent="0.25">
      <c r="A6352" s="15">
        <v>7937</v>
      </c>
      <c r="B6352" s="15">
        <v>1</v>
      </c>
      <c r="C6352" s="15">
        <f t="shared" si="99"/>
        <v>0</v>
      </c>
    </row>
    <row r="6353" spans="1:3" x14ac:dyDescent="0.25">
      <c r="A6353" s="15">
        <v>7936</v>
      </c>
      <c r="B6353" s="15">
        <v>1</v>
      </c>
      <c r="C6353" s="15">
        <f t="shared" si="99"/>
        <v>0</v>
      </c>
    </row>
    <row r="6354" spans="1:3" x14ac:dyDescent="0.25">
      <c r="A6354" s="15">
        <v>401135</v>
      </c>
      <c r="B6354" s="15">
        <v>1</v>
      </c>
      <c r="C6354" s="15">
        <f t="shared" si="99"/>
        <v>0</v>
      </c>
    </row>
    <row r="6355" spans="1:3" x14ac:dyDescent="0.25">
      <c r="A6355" s="15">
        <v>57085</v>
      </c>
      <c r="B6355" s="15">
        <v>1</v>
      </c>
      <c r="C6355" s="15">
        <f t="shared" si="99"/>
        <v>0</v>
      </c>
    </row>
    <row r="6356" spans="1:3" x14ac:dyDescent="0.25">
      <c r="A6356" s="15">
        <v>57084</v>
      </c>
      <c r="B6356" s="15">
        <v>1</v>
      </c>
      <c r="C6356" s="15">
        <f t="shared" si="99"/>
        <v>0</v>
      </c>
    </row>
    <row r="6357" spans="1:3" x14ac:dyDescent="0.25">
      <c r="A6357" s="15">
        <v>7933</v>
      </c>
      <c r="B6357" s="15">
        <v>1</v>
      </c>
      <c r="C6357" s="15">
        <f t="shared" si="99"/>
        <v>0</v>
      </c>
    </row>
    <row r="6358" spans="1:3" x14ac:dyDescent="0.25">
      <c r="A6358" s="15">
        <v>155382</v>
      </c>
      <c r="B6358" s="15">
        <v>1</v>
      </c>
      <c r="C6358" s="15">
        <f t="shared" si="99"/>
        <v>0</v>
      </c>
    </row>
    <row r="6359" spans="1:3" x14ac:dyDescent="0.25">
      <c r="A6359" s="15">
        <v>57082</v>
      </c>
      <c r="B6359" s="15">
        <v>1</v>
      </c>
      <c r="C6359" s="15">
        <f t="shared" si="99"/>
        <v>0</v>
      </c>
    </row>
    <row r="6360" spans="1:3" x14ac:dyDescent="0.25">
      <c r="A6360" s="15">
        <v>7932</v>
      </c>
      <c r="B6360" s="15">
        <v>1</v>
      </c>
      <c r="C6360" s="15">
        <f t="shared" si="99"/>
        <v>0</v>
      </c>
    </row>
    <row r="6361" spans="1:3" x14ac:dyDescent="0.25">
      <c r="A6361" s="15">
        <v>7928</v>
      </c>
      <c r="B6361" s="15">
        <v>1</v>
      </c>
      <c r="C6361" s="15">
        <f t="shared" si="99"/>
        <v>0</v>
      </c>
    </row>
    <row r="6362" spans="1:3" x14ac:dyDescent="0.25">
      <c r="A6362" s="15">
        <v>7927</v>
      </c>
      <c r="B6362" s="15">
        <v>1</v>
      </c>
      <c r="C6362" s="15">
        <f t="shared" si="99"/>
        <v>0</v>
      </c>
    </row>
    <row r="6363" spans="1:3" x14ac:dyDescent="0.25">
      <c r="A6363" s="15">
        <v>7926</v>
      </c>
      <c r="B6363" s="15">
        <v>1</v>
      </c>
      <c r="C6363" s="15">
        <f t="shared" si="99"/>
        <v>0</v>
      </c>
    </row>
    <row r="6364" spans="1:3" x14ac:dyDescent="0.25">
      <c r="A6364" s="15">
        <v>7925</v>
      </c>
      <c r="B6364" s="15">
        <v>1</v>
      </c>
      <c r="C6364" s="15">
        <f t="shared" si="99"/>
        <v>0</v>
      </c>
    </row>
    <row r="6365" spans="1:3" x14ac:dyDescent="0.25">
      <c r="A6365" s="15">
        <v>7923</v>
      </c>
      <c r="B6365" s="15">
        <v>1</v>
      </c>
      <c r="C6365" s="15">
        <f t="shared" si="99"/>
        <v>0</v>
      </c>
    </row>
    <row r="6366" spans="1:3" x14ac:dyDescent="0.25">
      <c r="A6366" s="15">
        <v>7922</v>
      </c>
      <c r="B6366" s="15">
        <v>1</v>
      </c>
      <c r="C6366" s="15">
        <f t="shared" si="99"/>
        <v>0</v>
      </c>
    </row>
    <row r="6367" spans="1:3" x14ac:dyDescent="0.25">
      <c r="A6367" s="15">
        <v>7921</v>
      </c>
      <c r="B6367" s="15">
        <v>1</v>
      </c>
      <c r="C6367" s="15">
        <f t="shared" si="99"/>
        <v>0</v>
      </c>
    </row>
    <row r="6368" spans="1:3" x14ac:dyDescent="0.25">
      <c r="A6368" s="15">
        <v>7920</v>
      </c>
      <c r="B6368" s="15">
        <v>1</v>
      </c>
      <c r="C6368" s="15">
        <f t="shared" si="99"/>
        <v>0</v>
      </c>
    </row>
    <row r="6369" spans="1:3" x14ac:dyDescent="0.25">
      <c r="A6369" s="15">
        <v>7919</v>
      </c>
      <c r="B6369" s="15">
        <v>1</v>
      </c>
      <c r="C6369" s="15">
        <f t="shared" si="99"/>
        <v>0</v>
      </c>
    </row>
    <row r="6370" spans="1:3" x14ac:dyDescent="0.25">
      <c r="A6370" s="15">
        <v>155368</v>
      </c>
      <c r="B6370" s="15">
        <v>1</v>
      </c>
      <c r="C6370" s="15">
        <f t="shared" si="99"/>
        <v>0</v>
      </c>
    </row>
    <row r="6371" spans="1:3" x14ac:dyDescent="0.25">
      <c r="A6371" s="15">
        <v>7918</v>
      </c>
      <c r="B6371" s="15">
        <v>1</v>
      </c>
      <c r="C6371" s="15">
        <f t="shared" si="99"/>
        <v>0</v>
      </c>
    </row>
    <row r="6372" spans="1:3" x14ac:dyDescent="0.25">
      <c r="A6372" s="15">
        <v>7917</v>
      </c>
      <c r="B6372" s="15">
        <v>1</v>
      </c>
      <c r="C6372" s="15">
        <f t="shared" si="99"/>
        <v>0</v>
      </c>
    </row>
    <row r="6373" spans="1:3" x14ac:dyDescent="0.25">
      <c r="A6373" s="15">
        <v>7916</v>
      </c>
      <c r="B6373" s="15">
        <v>1</v>
      </c>
      <c r="C6373" s="15">
        <f t="shared" si="99"/>
        <v>0</v>
      </c>
    </row>
    <row r="6374" spans="1:3" x14ac:dyDescent="0.25">
      <c r="A6374" s="15">
        <v>401115</v>
      </c>
      <c r="B6374" s="15">
        <v>1</v>
      </c>
      <c r="C6374" s="15">
        <f t="shared" si="99"/>
        <v>0</v>
      </c>
    </row>
    <row r="6375" spans="1:3" x14ac:dyDescent="0.25">
      <c r="A6375" s="15">
        <v>7915</v>
      </c>
      <c r="B6375" s="15">
        <v>2</v>
      </c>
      <c r="C6375" s="15">
        <f t="shared" si="99"/>
        <v>1</v>
      </c>
    </row>
    <row r="6376" spans="1:3" x14ac:dyDescent="0.25">
      <c r="A6376" s="15">
        <v>7913</v>
      </c>
      <c r="B6376" s="15">
        <v>1</v>
      </c>
      <c r="C6376" s="15">
        <f t="shared" si="99"/>
        <v>0</v>
      </c>
    </row>
    <row r="6377" spans="1:3" x14ac:dyDescent="0.25">
      <c r="A6377" s="15">
        <v>57062</v>
      </c>
      <c r="B6377" s="15">
        <v>1</v>
      </c>
      <c r="C6377" s="15">
        <f t="shared" si="99"/>
        <v>0</v>
      </c>
    </row>
    <row r="6378" spans="1:3" x14ac:dyDescent="0.25">
      <c r="A6378" s="15">
        <v>7911</v>
      </c>
      <c r="B6378" s="15">
        <v>1</v>
      </c>
      <c r="C6378" s="15">
        <f t="shared" si="99"/>
        <v>0</v>
      </c>
    </row>
    <row r="6379" spans="1:3" x14ac:dyDescent="0.25">
      <c r="A6379" s="15">
        <v>57061</v>
      </c>
      <c r="B6379" s="15">
        <v>2</v>
      </c>
      <c r="C6379" s="15">
        <f t="shared" si="99"/>
        <v>1</v>
      </c>
    </row>
    <row r="6380" spans="1:3" x14ac:dyDescent="0.25">
      <c r="A6380" s="15">
        <v>57060</v>
      </c>
      <c r="B6380" s="15">
        <v>1</v>
      </c>
      <c r="C6380" s="15">
        <f t="shared" si="99"/>
        <v>0</v>
      </c>
    </row>
    <row r="6381" spans="1:3" x14ac:dyDescent="0.25">
      <c r="A6381" s="15">
        <v>7910</v>
      </c>
      <c r="B6381" s="15">
        <v>1</v>
      </c>
      <c r="C6381" s="15">
        <f t="shared" si="99"/>
        <v>0</v>
      </c>
    </row>
    <row r="6382" spans="1:3" x14ac:dyDescent="0.25">
      <c r="A6382" s="15">
        <v>7909</v>
      </c>
      <c r="B6382" s="15">
        <v>1</v>
      </c>
      <c r="C6382" s="15">
        <f t="shared" si="99"/>
        <v>0</v>
      </c>
    </row>
    <row r="6383" spans="1:3" x14ac:dyDescent="0.25">
      <c r="A6383" s="15">
        <v>7908</v>
      </c>
      <c r="B6383" s="15">
        <v>1</v>
      </c>
      <c r="C6383" s="15">
        <f t="shared" si="99"/>
        <v>0</v>
      </c>
    </row>
    <row r="6384" spans="1:3" x14ac:dyDescent="0.25">
      <c r="A6384" s="15">
        <v>57057</v>
      </c>
      <c r="B6384" s="15">
        <v>2</v>
      </c>
      <c r="C6384" s="15">
        <f t="shared" si="99"/>
        <v>1</v>
      </c>
    </row>
    <row r="6385" spans="1:3" x14ac:dyDescent="0.25">
      <c r="A6385" s="15">
        <v>81631</v>
      </c>
      <c r="B6385" s="15">
        <v>1</v>
      </c>
      <c r="C6385" s="15">
        <f t="shared" si="99"/>
        <v>0</v>
      </c>
    </row>
    <row r="6386" spans="1:3" x14ac:dyDescent="0.25">
      <c r="A6386" s="15">
        <v>7905</v>
      </c>
      <c r="B6386" s="15">
        <v>1</v>
      </c>
      <c r="C6386" s="15">
        <f t="shared" si="99"/>
        <v>0</v>
      </c>
    </row>
    <row r="6387" spans="1:3" x14ac:dyDescent="0.25">
      <c r="A6387" s="15">
        <v>57055</v>
      </c>
      <c r="B6387" s="15">
        <v>1</v>
      </c>
      <c r="C6387" s="15">
        <f t="shared" si="99"/>
        <v>0</v>
      </c>
    </row>
    <row r="6388" spans="1:3" x14ac:dyDescent="0.25">
      <c r="A6388" s="15">
        <v>81629</v>
      </c>
      <c r="B6388" s="15">
        <v>1</v>
      </c>
      <c r="C6388" s="15">
        <f t="shared" si="99"/>
        <v>0</v>
      </c>
    </row>
    <row r="6389" spans="1:3" x14ac:dyDescent="0.25">
      <c r="A6389" s="15">
        <v>57054</v>
      </c>
      <c r="B6389" s="15">
        <v>1</v>
      </c>
      <c r="C6389" s="15">
        <f t="shared" si="99"/>
        <v>0</v>
      </c>
    </row>
    <row r="6390" spans="1:3" x14ac:dyDescent="0.25">
      <c r="A6390" s="15">
        <v>81628</v>
      </c>
      <c r="B6390" s="15">
        <v>1</v>
      </c>
      <c r="C6390" s="15">
        <f t="shared" si="99"/>
        <v>0</v>
      </c>
    </row>
    <row r="6391" spans="1:3" x14ac:dyDescent="0.25">
      <c r="A6391" s="15">
        <v>57053</v>
      </c>
      <c r="B6391" s="15">
        <v>1</v>
      </c>
      <c r="C6391" s="15">
        <f t="shared" si="99"/>
        <v>0</v>
      </c>
    </row>
    <row r="6392" spans="1:3" x14ac:dyDescent="0.25">
      <c r="A6392" s="15">
        <v>7903</v>
      </c>
      <c r="B6392" s="15">
        <v>1</v>
      </c>
      <c r="C6392" s="15">
        <f t="shared" si="99"/>
        <v>0</v>
      </c>
    </row>
    <row r="6393" spans="1:3" x14ac:dyDescent="0.25">
      <c r="A6393" s="15">
        <v>81627</v>
      </c>
      <c r="B6393" s="15">
        <v>1</v>
      </c>
      <c r="C6393" s="15">
        <f t="shared" si="99"/>
        <v>0</v>
      </c>
    </row>
    <row r="6394" spans="1:3" x14ac:dyDescent="0.25">
      <c r="A6394" s="15">
        <v>57050</v>
      </c>
      <c r="B6394" s="15">
        <v>1</v>
      </c>
      <c r="C6394" s="15">
        <f t="shared" si="99"/>
        <v>0</v>
      </c>
    </row>
    <row r="6395" spans="1:3" x14ac:dyDescent="0.25">
      <c r="A6395" s="15">
        <v>81624</v>
      </c>
      <c r="B6395" s="15">
        <v>2</v>
      </c>
      <c r="C6395" s="15">
        <f t="shared" si="99"/>
        <v>1</v>
      </c>
    </row>
    <row r="6396" spans="1:3" x14ac:dyDescent="0.25">
      <c r="A6396" s="15">
        <v>57048</v>
      </c>
      <c r="B6396" s="15">
        <v>1</v>
      </c>
      <c r="C6396" s="15">
        <f t="shared" si="99"/>
        <v>0</v>
      </c>
    </row>
    <row r="6397" spans="1:3" x14ac:dyDescent="0.25">
      <c r="A6397" s="15">
        <v>81622</v>
      </c>
      <c r="B6397" s="15">
        <v>2</v>
      </c>
      <c r="C6397" s="15">
        <f t="shared" si="99"/>
        <v>1</v>
      </c>
    </row>
    <row r="6398" spans="1:3" x14ac:dyDescent="0.25">
      <c r="A6398" s="15">
        <v>57047</v>
      </c>
      <c r="B6398" s="15">
        <v>1</v>
      </c>
      <c r="C6398" s="15">
        <f t="shared" si="99"/>
        <v>0</v>
      </c>
    </row>
    <row r="6399" spans="1:3" x14ac:dyDescent="0.25">
      <c r="A6399" s="15">
        <v>81621</v>
      </c>
      <c r="B6399" s="15">
        <v>1</v>
      </c>
      <c r="C6399" s="15">
        <f t="shared" si="99"/>
        <v>0</v>
      </c>
    </row>
    <row r="6400" spans="1:3" x14ac:dyDescent="0.25">
      <c r="A6400" s="15">
        <v>7896</v>
      </c>
      <c r="B6400" s="15">
        <v>1</v>
      </c>
      <c r="C6400" s="15">
        <f t="shared" si="99"/>
        <v>0</v>
      </c>
    </row>
    <row r="6401" spans="1:3" x14ac:dyDescent="0.25">
      <c r="A6401" s="15">
        <v>7895</v>
      </c>
      <c r="B6401" s="15">
        <v>1</v>
      </c>
      <c r="C6401" s="15">
        <f t="shared" si="99"/>
        <v>0</v>
      </c>
    </row>
    <row r="6402" spans="1:3" x14ac:dyDescent="0.25">
      <c r="A6402" s="15">
        <v>57045</v>
      </c>
      <c r="B6402" s="15">
        <v>1</v>
      </c>
      <c r="C6402" s="15">
        <f t="shared" si="99"/>
        <v>0</v>
      </c>
    </row>
    <row r="6403" spans="1:3" x14ac:dyDescent="0.25">
      <c r="A6403" s="15">
        <v>81620</v>
      </c>
      <c r="B6403" s="15">
        <v>2</v>
      </c>
      <c r="C6403" s="15">
        <f t="shared" ref="C6403:C6466" si="100">IF(B6403&gt;1,1,0)</f>
        <v>1</v>
      </c>
    </row>
    <row r="6404" spans="1:3" x14ac:dyDescent="0.25">
      <c r="A6404" s="15">
        <v>57044</v>
      </c>
      <c r="B6404" s="15">
        <v>1</v>
      </c>
      <c r="C6404" s="15">
        <f t="shared" si="100"/>
        <v>0</v>
      </c>
    </row>
    <row r="6405" spans="1:3" x14ac:dyDescent="0.25">
      <c r="A6405" s="15">
        <v>81618</v>
      </c>
      <c r="B6405" s="15">
        <v>1</v>
      </c>
      <c r="C6405" s="15">
        <f t="shared" si="100"/>
        <v>0</v>
      </c>
    </row>
    <row r="6406" spans="1:3" x14ac:dyDescent="0.25">
      <c r="A6406" s="15">
        <v>81617</v>
      </c>
      <c r="B6406" s="15">
        <v>1</v>
      </c>
      <c r="C6406" s="15">
        <f t="shared" si="100"/>
        <v>0</v>
      </c>
    </row>
    <row r="6407" spans="1:3" x14ac:dyDescent="0.25">
      <c r="A6407" s="15">
        <v>7892</v>
      </c>
      <c r="B6407" s="15">
        <v>1</v>
      </c>
      <c r="C6407" s="15">
        <f t="shared" si="100"/>
        <v>0</v>
      </c>
    </row>
    <row r="6408" spans="1:3" x14ac:dyDescent="0.25">
      <c r="A6408" s="15">
        <v>57042</v>
      </c>
      <c r="B6408" s="15">
        <v>2</v>
      </c>
      <c r="C6408" s="15">
        <f t="shared" si="100"/>
        <v>1</v>
      </c>
    </row>
    <row r="6409" spans="1:3" x14ac:dyDescent="0.25">
      <c r="A6409" s="15">
        <v>81616</v>
      </c>
      <c r="B6409" s="15">
        <v>1</v>
      </c>
      <c r="C6409" s="15">
        <f t="shared" si="100"/>
        <v>0</v>
      </c>
    </row>
    <row r="6410" spans="1:3" x14ac:dyDescent="0.25">
      <c r="A6410" s="15">
        <v>81614</v>
      </c>
      <c r="B6410" s="15">
        <v>1</v>
      </c>
      <c r="C6410" s="15">
        <f t="shared" si="100"/>
        <v>0</v>
      </c>
    </row>
    <row r="6411" spans="1:3" x14ac:dyDescent="0.25">
      <c r="A6411" s="15">
        <v>7889</v>
      </c>
      <c r="B6411" s="15">
        <v>2</v>
      </c>
      <c r="C6411" s="15">
        <f t="shared" si="100"/>
        <v>1</v>
      </c>
    </row>
    <row r="6412" spans="1:3" x14ac:dyDescent="0.25">
      <c r="A6412" s="15">
        <v>57038</v>
      </c>
      <c r="B6412" s="15">
        <v>2</v>
      </c>
      <c r="C6412" s="15">
        <f t="shared" si="100"/>
        <v>1</v>
      </c>
    </row>
    <row r="6413" spans="1:3" x14ac:dyDescent="0.25">
      <c r="A6413" s="15">
        <v>81611</v>
      </c>
      <c r="B6413" s="15">
        <v>1</v>
      </c>
      <c r="C6413" s="15">
        <f t="shared" si="100"/>
        <v>0</v>
      </c>
    </row>
    <row r="6414" spans="1:3" x14ac:dyDescent="0.25">
      <c r="A6414" s="15">
        <v>7885</v>
      </c>
      <c r="B6414" s="15">
        <v>1</v>
      </c>
      <c r="C6414" s="15">
        <f t="shared" si="100"/>
        <v>0</v>
      </c>
    </row>
    <row r="6415" spans="1:3" x14ac:dyDescent="0.25">
      <c r="A6415" s="15">
        <v>81609</v>
      </c>
      <c r="B6415" s="15">
        <v>1</v>
      </c>
      <c r="C6415" s="15">
        <f t="shared" si="100"/>
        <v>0</v>
      </c>
    </row>
    <row r="6416" spans="1:3" x14ac:dyDescent="0.25">
      <c r="A6416" s="15">
        <v>7884</v>
      </c>
      <c r="B6416" s="15">
        <v>1</v>
      </c>
      <c r="C6416" s="15">
        <f t="shared" si="100"/>
        <v>0</v>
      </c>
    </row>
    <row r="6417" spans="1:3" x14ac:dyDescent="0.25">
      <c r="A6417" s="15">
        <v>81608</v>
      </c>
      <c r="B6417" s="15">
        <v>1</v>
      </c>
      <c r="C6417" s="15">
        <f t="shared" si="100"/>
        <v>0</v>
      </c>
    </row>
    <row r="6418" spans="1:3" x14ac:dyDescent="0.25">
      <c r="A6418" s="15">
        <v>81607</v>
      </c>
      <c r="B6418" s="15">
        <v>2</v>
      </c>
      <c r="C6418" s="15">
        <f t="shared" si="100"/>
        <v>1</v>
      </c>
    </row>
    <row r="6419" spans="1:3" x14ac:dyDescent="0.25">
      <c r="A6419" s="15">
        <v>81606</v>
      </c>
      <c r="B6419" s="15">
        <v>1</v>
      </c>
      <c r="C6419" s="15">
        <f t="shared" si="100"/>
        <v>0</v>
      </c>
    </row>
    <row r="6420" spans="1:3" x14ac:dyDescent="0.25">
      <c r="A6420" s="15">
        <v>7881</v>
      </c>
      <c r="B6420" s="15">
        <v>1</v>
      </c>
      <c r="C6420" s="15">
        <f t="shared" si="100"/>
        <v>0</v>
      </c>
    </row>
    <row r="6421" spans="1:3" x14ac:dyDescent="0.25">
      <c r="A6421" s="15">
        <v>81605</v>
      </c>
      <c r="B6421" s="15">
        <v>1</v>
      </c>
      <c r="C6421" s="15">
        <f t="shared" si="100"/>
        <v>0</v>
      </c>
    </row>
    <row r="6422" spans="1:3" x14ac:dyDescent="0.25">
      <c r="A6422" s="15">
        <v>7880</v>
      </c>
      <c r="B6422" s="15">
        <v>1</v>
      </c>
      <c r="C6422" s="15">
        <f t="shared" si="100"/>
        <v>0</v>
      </c>
    </row>
    <row r="6423" spans="1:3" x14ac:dyDescent="0.25">
      <c r="A6423" s="15">
        <v>57030</v>
      </c>
      <c r="B6423" s="15">
        <v>1</v>
      </c>
      <c r="C6423" s="15">
        <f t="shared" si="100"/>
        <v>0</v>
      </c>
    </row>
    <row r="6424" spans="1:3" x14ac:dyDescent="0.25">
      <c r="A6424" s="15">
        <v>7879</v>
      </c>
      <c r="B6424" s="15">
        <v>2</v>
      </c>
      <c r="C6424" s="15">
        <f t="shared" si="100"/>
        <v>1</v>
      </c>
    </row>
    <row r="6425" spans="1:3" x14ac:dyDescent="0.25">
      <c r="A6425" s="15">
        <v>81603</v>
      </c>
      <c r="B6425" s="15">
        <v>1</v>
      </c>
      <c r="C6425" s="15">
        <f t="shared" si="100"/>
        <v>0</v>
      </c>
    </row>
    <row r="6426" spans="1:3" x14ac:dyDescent="0.25">
      <c r="A6426" s="15">
        <v>57026</v>
      </c>
      <c r="B6426" s="15">
        <v>1</v>
      </c>
      <c r="C6426" s="15">
        <f t="shared" si="100"/>
        <v>0</v>
      </c>
    </row>
    <row r="6427" spans="1:3" x14ac:dyDescent="0.25">
      <c r="A6427" s="15">
        <v>130749</v>
      </c>
      <c r="B6427" s="15">
        <v>1</v>
      </c>
      <c r="C6427" s="15">
        <f t="shared" si="100"/>
        <v>0</v>
      </c>
    </row>
    <row r="6428" spans="1:3" x14ac:dyDescent="0.25">
      <c r="A6428" s="15">
        <v>7874</v>
      </c>
      <c r="B6428" s="15">
        <v>1</v>
      </c>
      <c r="C6428" s="15">
        <f t="shared" si="100"/>
        <v>0</v>
      </c>
    </row>
    <row r="6429" spans="1:3" x14ac:dyDescent="0.25">
      <c r="A6429" s="15">
        <v>7873</v>
      </c>
      <c r="B6429" s="15">
        <v>2</v>
      </c>
      <c r="C6429" s="15">
        <f t="shared" si="100"/>
        <v>1</v>
      </c>
    </row>
    <row r="6430" spans="1:3" x14ac:dyDescent="0.25">
      <c r="A6430" s="15">
        <v>376497</v>
      </c>
      <c r="B6430" s="15">
        <v>1</v>
      </c>
      <c r="C6430" s="15">
        <f t="shared" si="100"/>
        <v>0</v>
      </c>
    </row>
    <row r="6431" spans="1:3" x14ac:dyDescent="0.25">
      <c r="A6431" s="15">
        <v>7871</v>
      </c>
      <c r="B6431" s="15">
        <v>1</v>
      </c>
      <c r="C6431" s="15">
        <f t="shared" si="100"/>
        <v>0</v>
      </c>
    </row>
    <row r="6432" spans="1:3" x14ac:dyDescent="0.25">
      <c r="A6432" s="15">
        <v>7870</v>
      </c>
      <c r="B6432" s="15">
        <v>1</v>
      </c>
      <c r="C6432" s="15">
        <f t="shared" si="100"/>
        <v>0</v>
      </c>
    </row>
    <row r="6433" spans="1:3" x14ac:dyDescent="0.25">
      <c r="A6433" s="15">
        <v>57019</v>
      </c>
      <c r="B6433" s="15">
        <v>1</v>
      </c>
      <c r="C6433" s="15">
        <f t="shared" si="100"/>
        <v>0</v>
      </c>
    </row>
    <row r="6434" spans="1:3" x14ac:dyDescent="0.25">
      <c r="A6434" s="15">
        <v>7869</v>
      </c>
      <c r="B6434" s="15">
        <v>1</v>
      </c>
      <c r="C6434" s="15">
        <f t="shared" si="100"/>
        <v>0</v>
      </c>
    </row>
    <row r="6435" spans="1:3" x14ac:dyDescent="0.25">
      <c r="A6435" s="15">
        <v>57018</v>
      </c>
      <c r="B6435" s="15">
        <v>1</v>
      </c>
      <c r="C6435" s="15">
        <f t="shared" si="100"/>
        <v>0</v>
      </c>
    </row>
    <row r="6436" spans="1:3" x14ac:dyDescent="0.25">
      <c r="A6436" s="15">
        <v>57017</v>
      </c>
      <c r="B6436" s="15">
        <v>3</v>
      </c>
      <c r="C6436" s="15">
        <f t="shared" si="100"/>
        <v>1</v>
      </c>
    </row>
    <row r="6437" spans="1:3" x14ac:dyDescent="0.25">
      <c r="A6437" s="15">
        <v>7867</v>
      </c>
      <c r="B6437" s="15">
        <v>1</v>
      </c>
      <c r="C6437" s="15">
        <f t="shared" si="100"/>
        <v>0</v>
      </c>
    </row>
    <row r="6438" spans="1:3" x14ac:dyDescent="0.25">
      <c r="A6438" s="15">
        <v>7866</v>
      </c>
      <c r="B6438" s="15">
        <v>1</v>
      </c>
      <c r="C6438" s="15">
        <f t="shared" si="100"/>
        <v>0</v>
      </c>
    </row>
    <row r="6439" spans="1:3" x14ac:dyDescent="0.25">
      <c r="A6439" s="15">
        <v>57016</v>
      </c>
      <c r="B6439" s="15">
        <v>1</v>
      </c>
      <c r="C6439" s="15">
        <f t="shared" si="100"/>
        <v>0</v>
      </c>
    </row>
    <row r="6440" spans="1:3" x14ac:dyDescent="0.25">
      <c r="A6440" s="15">
        <v>7864</v>
      </c>
      <c r="B6440" s="15">
        <v>1</v>
      </c>
      <c r="C6440" s="15">
        <f t="shared" si="100"/>
        <v>0</v>
      </c>
    </row>
    <row r="6441" spans="1:3" x14ac:dyDescent="0.25">
      <c r="A6441" s="15">
        <v>7862</v>
      </c>
      <c r="B6441" s="15">
        <v>1</v>
      </c>
      <c r="C6441" s="15">
        <f t="shared" si="100"/>
        <v>0</v>
      </c>
    </row>
    <row r="6442" spans="1:3" x14ac:dyDescent="0.25">
      <c r="A6442" s="15">
        <v>57010</v>
      </c>
      <c r="B6442" s="15">
        <v>2</v>
      </c>
      <c r="C6442" s="15">
        <f t="shared" si="100"/>
        <v>1</v>
      </c>
    </row>
    <row r="6443" spans="1:3" x14ac:dyDescent="0.25">
      <c r="A6443" s="15">
        <v>57007</v>
      </c>
      <c r="B6443" s="15">
        <v>1</v>
      </c>
      <c r="C6443" s="15">
        <f t="shared" si="100"/>
        <v>0</v>
      </c>
    </row>
    <row r="6444" spans="1:3" x14ac:dyDescent="0.25">
      <c r="A6444" s="15">
        <v>7857</v>
      </c>
      <c r="B6444" s="15">
        <v>1</v>
      </c>
      <c r="C6444" s="15">
        <f t="shared" si="100"/>
        <v>0</v>
      </c>
    </row>
    <row r="6445" spans="1:3" x14ac:dyDescent="0.25">
      <c r="A6445" s="15">
        <v>7855</v>
      </c>
      <c r="B6445" s="15">
        <v>1</v>
      </c>
      <c r="C6445" s="15">
        <f t="shared" si="100"/>
        <v>0</v>
      </c>
    </row>
    <row r="6446" spans="1:3" x14ac:dyDescent="0.25">
      <c r="A6446" s="15">
        <v>81579</v>
      </c>
      <c r="B6446" s="15">
        <v>1</v>
      </c>
      <c r="C6446" s="15">
        <f t="shared" si="100"/>
        <v>0</v>
      </c>
    </row>
    <row r="6447" spans="1:3" x14ac:dyDescent="0.25">
      <c r="A6447" s="15">
        <v>81578</v>
      </c>
      <c r="B6447" s="15">
        <v>1</v>
      </c>
      <c r="C6447" s="15">
        <f t="shared" si="100"/>
        <v>0</v>
      </c>
    </row>
    <row r="6448" spans="1:3" x14ac:dyDescent="0.25">
      <c r="A6448" s="15">
        <v>7852</v>
      </c>
      <c r="B6448" s="15">
        <v>2</v>
      </c>
      <c r="C6448" s="15">
        <f t="shared" si="100"/>
        <v>1</v>
      </c>
    </row>
    <row r="6449" spans="1:3" x14ac:dyDescent="0.25">
      <c r="A6449" s="15">
        <v>7851</v>
      </c>
      <c r="B6449" s="15">
        <v>1</v>
      </c>
      <c r="C6449" s="15">
        <f t="shared" si="100"/>
        <v>0</v>
      </c>
    </row>
    <row r="6450" spans="1:3" x14ac:dyDescent="0.25">
      <c r="A6450" s="15">
        <v>81575</v>
      </c>
      <c r="B6450" s="15">
        <v>1</v>
      </c>
      <c r="C6450" s="15">
        <f t="shared" si="100"/>
        <v>0</v>
      </c>
    </row>
    <row r="6451" spans="1:3" x14ac:dyDescent="0.25">
      <c r="A6451" s="15">
        <v>7850</v>
      </c>
      <c r="B6451" s="15">
        <v>1</v>
      </c>
      <c r="C6451" s="15">
        <f t="shared" si="100"/>
        <v>0</v>
      </c>
    </row>
    <row r="6452" spans="1:3" x14ac:dyDescent="0.25">
      <c r="A6452" s="15">
        <v>7849</v>
      </c>
      <c r="B6452" s="15">
        <v>2</v>
      </c>
      <c r="C6452" s="15">
        <f t="shared" si="100"/>
        <v>1</v>
      </c>
    </row>
    <row r="6453" spans="1:3" x14ac:dyDescent="0.25">
      <c r="A6453" s="15">
        <v>56999</v>
      </c>
      <c r="B6453" s="15">
        <v>1</v>
      </c>
      <c r="C6453" s="15">
        <f t="shared" si="100"/>
        <v>0</v>
      </c>
    </row>
    <row r="6454" spans="1:3" x14ac:dyDescent="0.25">
      <c r="A6454" s="15">
        <v>56998</v>
      </c>
      <c r="B6454" s="15">
        <v>1</v>
      </c>
      <c r="C6454" s="15">
        <f t="shared" si="100"/>
        <v>0</v>
      </c>
    </row>
    <row r="6455" spans="1:3" x14ac:dyDescent="0.25">
      <c r="A6455" s="15">
        <v>81572</v>
      </c>
      <c r="B6455" s="15">
        <v>1</v>
      </c>
      <c r="C6455" s="15">
        <f t="shared" si="100"/>
        <v>0</v>
      </c>
    </row>
    <row r="6456" spans="1:3" x14ac:dyDescent="0.25">
      <c r="A6456" s="15">
        <v>56997</v>
      </c>
      <c r="B6456" s="15">
        <v>3</v>
      </c>
      <c r="C6456" s="15">
        <f t="shared" si="100"/>
        <v>1</v>
      </c>
    </row>
    <row r="6457" spans="1:3" x14ac:dyDescent="0.25">
      <c r="A6457" s="15">
        <v>7846</v>
      </c>
      <c r="B6457" s="15">
        <v>2</v>
      </c>
      <c r="C6457" s="15">
        <f t="shared" si="100"/>
        <v>1</v>
      </c>
    </row>
    <row r="6458" spans="1:3" x14ac:dyDescent="0.25">
      <c r="A6458" s="15">
        <v>7844</v>
      </c>
      <c r="B6458" s="15">
        <v>1</v>
      </c>
      <c r="C6458" s="15">
        <f t="shared" si="100"/>
        <v>0</v>
      </c>
    </row>
    <row r="6459" spans="1:3" x14ac:dyDescent="0.25">
      <c r="A6459" s="15">
        <v>56993</v>
      </c>
      <c r="B6459" s="15">
        <v>1</v>
      </c>
      <c r="C6459" s="15">
        <f t="shared" si="100"/>
        <v>0</v>
      </c>
    </row>
    <row r="6460" spans="1:3" x14ac:dyDescent="0.25">
      <c r="A6460" s="15">
        <v>7842</v>
      </c>
      <c r="B6460" s="15">
        <v>1</v>
      </c>
      <c r="C6460" s="15">
        <f t="shared" si="100"/>
        <v>0</v>
      </c>
    </row>
    <row r="6461" spans="1:3" x14ac:dyDescent="0.25">
      <c r="A6461" s="15">
        <v>7841</v>
      </c>
      <c r="B6461" s="15">
        <v>2</v>
      </c>
      <c r="C6461" s="15">
        <f t="shared" si="100"/>
        <v>1</v>
      </c>
    </row>
    <row r="6462" spans="1:3" x14ac:dyDescent="0.25">
      <c r="A6462" s="15">
        <v>81565</v>
      </c>
      <c r="B6462" s="15">
        <v>1</v>
      </c>
      <c r="C6462" s="15">
        <f t="shared" si="100"/>
        <v>0</v>
      </c>
    </row>
    <row r="6463" spans="1:3" x14ac:dyDescent="0.25">
      <c r="A6463" s="15">
        <v>7840</v>
      </c>
      <c r="B6463" s="15">
        <v>2</v>
      </c>
      <c r="C6463" s="15">
        <f t="shared" si="100"/>
        <v>1</v>
      </c>
    </row>
    <row r="6464" spans="1:3" x14ac:dyDescent="0.25">
      <c r="A6464" s="15">
        <v>7839</v>
      </c>
      <c r="B6464" s="15">
        <v>1</v>
      </c>
      <c r="C6464" s="15">
        <f t="shared" si="100"/>
        <v>0</v>
      </c>
    </row>
    <row r="6465" spans="1:3" x14ac:dyDescent="0.25">
      <c r="A6465" s="15">
        <v>81562</v>
      </c>
      <c r="B6465" s="15">
        <v>1</v>
      </c>
      <c r="C6465" s="15">
        <f t="shared" si="100"/>
        <v>0</v>
      </c>
    </row>
    <row r="6466" spans="1:3" x14ac:dyDescent="0.25">
      <c r="A6466" s="15">
        <v>7837</v>
      </c>
      <c r="B6466" s="15">
        <v>1</v>
      </c>
      <c r="C6466" s="15">
        <f t="shared" si="100"/>
        <v>0</v>
      </c>
    </row>
    <row r="6467" spans="1:3" x14ac:dyDescent="0.25">
      <c r="A6467" s="15">
        <v>56984</v>
      </c>
      <c r="B6467" s="15">
        <v>1</v>
      </c>
      <c r="C6467" s="15">
        <f t="shared" ref="C6467:C6530" si="101">IF(B6467&gt;1,1,0)</f>
        <v>0</v>
      </c>
    </row>
    <row r="6468" spans="1:3" x14ac:dyDescent="0.25">
      <c r="A6468" s="15">
        <v>81559</v>
      </c>
      <c r="B6468" s="15">
        <v>1</v>
      </c>
      <c r="C6468" s="15">
        <f t="shared" si="101"/>
        <v>0</v>
      </c>
    </row>
    <row r="6469" spans="1:3" x14ac:dyDescent="0.25">
      <c r="A6469" s="15">
        <v>7834</v>
      </c>
      <c r="B6469" s="15">
        <v>2</v>
      </c>
      <c r="C6469" s="15">
        <f t="shared" si="101"/>
        <v>1</v>
      </c>
    </row>
    <row r="6470" spans="1:3" x14ac:dyDescent="0.25">
      <c r="A6470" s="15">
        <v>7833</v>
      </c>
      <c r="B6470" s="15">
        <v>2</v>
      </c>
      <c r="C6470" s="15">
        <f t="shared" si="101"/>
        <v>1</v>
      </c>
    </row>
    <row r="6471" spans="1:3" x14ac:dyDescent="0.25">
      <c r="A6471" s="15">
        <v>7832</v>
      </c>
      <c r="B6471" s="15">
        <v>1</v>
      </c>
      <c r="C6471" s="15">
        <f t="shared" si="101"/>
        <v>0</v>
      </c>
    </row>
    <row r="6472" spans="1:3" x14ac:dyDescent="0.25">
      <c r="A6472" s="15">
        <v>81557</v>
      </c>
      <c r="B6472" s="15">
        <v>1</v>
      </c>
      <c r="C6472" s="15">
        <f t="shared" si="101"/>
        <v>0</v>
      </c>
    </row>
    <row r="6473" spans="1:3" x14ac:dyDescent="0.25">
      <c r="A6473" s="15">
        <v>81555</v>
      </c>
      <c r="B6473" s="15">
        <v>1</v>
      </c>
      <c r="C6473" s="15">
        <f t="shared" si="101"/>
        <v>0</v>
      </c>
    </row>
    <row r="6474" spans="1:3" x14ac:dyDescent="0.25">
      <c r="A6474" s="15">
        <v>7830</v>
      </c>
      <c r="B6474" s="15">
        <v>1</v>
      </c>
      <c r="C6474" s="15">
        <f t="shared" si="101"/>
        <v>0</v>
      </c>
    </row>
    <row r="6475" spans="1:3" x14ac:dyDescent="0.25">
      <c r="A6475" s="15">
        <v>56979</v>
      </c>
      <c r="B6475" s="15">
        <v>1</v>
      </c>
      <c r="C6475" s="15">
        <f t="shared" si="101"/>
        <v>0</v>
      </c>
    </row>
    <row r="6476" spans="1:3" x14ac:dyDescent="0.25">
      <c r="A6476" s="15">
        <v>81552</v>
      </c>
      <c r="B6476" s="15">
        <v>1</v>
      </c>
      <c r="C6476" s="15">
        <f t="shared" si="101"/>
        <v>0</v>
      </c>
    </row>
    <row r="6477" spans="1:3" x14ac:dyDescent="0.25">
      <c r="A6477" s="15">
        <v>7827</v>
      </c>
      <c r="B6477" s="15">
        <v>2</v>
      </c>
      <c r="C6477" s="15">
        <f t="shared" si="101"/>
        <v>1</v>
      </c>
    </row>
    <row r="6478" spans="1:3" x14ac:dyDescent="0.25">
      <c r="A6478" s="15">
        <v>81550</v>
      </c>
      <c r="B6478" s="15">
        <v>1</v>
      </c>
      <c r="C6478" s="15">
        <f t="shared" si="101"/>
        <v>0</v>
      </c>
    </row>
    <row r="6479" spans="1:3" x14ac:dyDescent="0.25">
      <c r="A6479" s="15">
        <v>56975</v>
      </c>
      <c r="B6479" s="15">
        <v>2</v>
      </c>
      <c r="C6479" s="15">
        <f t="shared" si="101"/>
        <v>1</v>
      </c>
    </row>
    <row r="6480" spans="1:3" x14ac:dyDescent="0.25">
      <c r="A6480" s="15">
        <v>7824</v>
      </c>
      <c r="B6480" s="15">
        <v>1</v>
      </c>
      <c r="C6480" s="15">
        <f t="shared" si="101"/>
        <v>0</v>
      </c>
    </row>
    <row r="6481" spans="1:3" x14ac:dyDescent="0.25">
      <c r="A6481" s="15">
        <v>56971</v>
      </c>
      <c r="B6481" s="15">
        <v>1</v>
      </c>
      <c r="C6481" s="15">
        <f t="shared" si="101"/>
        <v>0</v>
      </c>
    </row>
    <row r="6482" spans="1:3" x14ac:dyDescent="0.25">
      <c r="A6482" s="15">
        <v>81545</v>
      </c>
      <c r="B6482" s="15">
        <v>1</v>
      </c>
      <c r="C6482" s="15">
        <f t="shared" si="101"/>
        <v>0</v>
      </c>
    </row>
    <row r="6483" spans="1:3" x14ac:dyDescent="0.25">
      <c r="A6483" s="15">
        <v>81544</v>
      </c>
      <c r="B6483" s="15">
        <v>1</v>
      </c>
      <c r="C6483" s="15">
        <f t="shared" si="101"/>
        <v>0</v>
      </c>
    </row>
    <row r="6484" spans="1:3" x14ac:dyDescent="0.25">
      <c r="A6484" s="15">
        <v>7818</v>
      </c>
      <c r="B6484" s="15">
        <v>1</v>
      </c>
      <c r="C6484" s="15">
        <f t="shared" si="101"/>
        <v>0</v>
      </c>
    </row>
    <row r="6485" spans="1:3" x14ac:dyDescent="0.25">
      <c r="A6485" s="15">
        <v>81542</v>
      </c>
      <c r="B6485" s="15">
        <v>1</v>
      </c>
      <c r="C6485" s="15">
        <f t="shared" si="101"/>
        <v>0</v>
      </c>
    </row>
    <row r="6486" spans="1:3" x14ac:dyDescent="0.25">
      <c r="A6486" s="15">
        <v>81539</v>
      </c>
      <c r="B6486" s="15">
        <v>1</v>
      </c>
      <c r="C6486" s="15">
        <f t="shared" si="101"/>
        <v>0</v>
      </c>
    </row>
    <row r="6487" spans="1:3" x14ac:dyDescent="0.25">
      <c r="A6487" s="15">
        <v>56963</v>
      </c>
      <c r="B6487" s="15">
        <v>1</v>
      </c>
      <c r="C6487" s="15">
        <f t="shared" si="101"/>
        <v>0</v>
      </c>
    </row>
    <row r="6488" spans="1:3" x14ac:dyDescent="0.25">
      <c r="A6488" s="15">
        <v>7813</v>
      </c>
      <c r="B6488" s="15">
        <v>1</v>
      </c>
      <c r="C6488" s="15">
        <f t="shared" si="101"/>
        <v>0</v>
      </c>
    </row>
    <row r="6489" spans="1:3" x14ac:dyDescent="0.25">
      <c r="A6489" s="15">
        <v>81537</v>
      </c>
      <c r="B6489" s="15">
        <v>1</v>
      </c>
      <c r="C6489" s="15">
        <f t="shared" si="101"/>
        <v>0</v>
      </c>
    </row>
    <row r="6490" spans="1:3" x14ac:dyDescent="0.25">
      <c r="A6490" s="15">
        <v>7812</v>
      </c>
      <c r="B6490" s="15">
        <v>1</v>
      </c>
      <c r="C6490" s="15">
        <f t="shared" si="101"/>
        <v>0</v>
      </c>
    </row>
    <row r="6491" spans="1:3" x14ac:dyDescent="0.25">
      <c r="A6491" s="15">
        <v>56961</v>
      </c>
      <c r="B6491" s="15">
        <v>1</v>
      </c>
      <c r="C6491" s="15">
        <f t="shared" si="101"/>
        <v>0</v>
      </c>
    </row>
    <row r="6492" spans="1:3" x14ac:dyDescent="0.25">
      <c r="A6492" s="15">
        <v>253559</v>
      </c>
      <c r="B6492" s="15">
        <v>1</v>
      </c>
      <c r="C6492" s="15">
        <f t="shared" si="101"/>
        <v>0</v>
      </c>
    </row>
    <row r="6493" spans="1:3" x14ac:dyDescent="0.25">
      <c r="A6493" s="15">
        <v>7809</v>
      </c>
      <c r="B6493" s="15">
        <v>2</v>
      </c>
      <c r="C6493" s="15">
        <f t="shared" si="101"/>
        <v>1</v>
      </c>
    </row>
    <row r="6494" spans="1:3" x14ac:dyDescent="0.25">
      <c r="A6494" s="15">
        <v>253558</v>
      </c>
      <c r="B6494" s="15">
        <v>1</v>
      </c>
      <c r="C6494" s="15">
        <f t="shared" si="101"/>
        <v>0</v>
      </c>
    </row>
    <row r="6495" spans="1:3" x14ac:dyDescent="0.25">
      <c r="A6495" s="15">
        <v>81533</v>
      </c>
      <c r="B6495" s="15">
        <v>1</v>
      </c>
      <c r="C6495" s="15">
        <f t="shared" si="101"/>
        <v>0</v>
      </c>
    </row>
    <row r="6496" spans="1:3" x14ac:dyDescent="0.25">
      <c r="A6496" s="15">
        <v>7808</v>
      </c>
      <c r="B6496" s="15">
        <v>1</v>
      </c>
      <c r="C6496" s="15">
        <f t="shared" si="101"/>
        <v>0</v>
      </c>
    </row>
    <row r="6497" spans="1:3" x14ac:dyDescent="0.25">
      <c r="A6497" s="15">
        <v>81532</v>
      </c>
      <c r="B6497" s="15">
        <v>1</v>
      </c>
      <c r="C6497" s="15">
        <f t="shared" si="101"/>
        <v>0</v>
      </c>
    </row>
    <row r="6498" spans="1:3" x14ac:dyDescent="0.25">
      <c r="A6498" s="15">
        <v>56957</v>
      </c>
      <c r="B6498" s="15">
        <v>1</v>
      </c>
      <c r="C6498" s="15">
        <f t="shared" si="101"/>
        <v>0</v>
      </c>
    </row>
    <row r="6499" spans="1:3" x14ac:dyDescent="0.25">
      <c r="A6499" s="15">
        <v>56956</v>
      </c>
      <c r="B6499" s="15">
        <v>1</v>
      </c>
      <c r="C6499" s="15">
        <f t="shared" si="101"/>
        <v>0</v>
      </c>
    </row>
    <row r="6500" spans="1:3" x14ac:dyDescent="0.25">
      <c r="A6500" s="15">
        <v>100126355</v>
      </c>
      <c r="B6500" s="15">
        <v>1</v>
      </c>
      <c r="C6500" s="15">
        <f t="shared" si="101"/>
        <v>0</v>
      </c>
    </row>
    <row r="6501" spans="1:3" x14ac:dyDescent="0.25">
      <c r="A6501" s="15">
        <v>7805</v>
      </c>
      <c r="B6501" s="15">
        <v>1</v>
      </c>
      <c r="C6501" s="15">
        <f t="shared" si="101"/>
        <v>0</v>
      </c>
    </row>
    <row r="6502" spans="1:3" x14ac:dyDescent="0.25">
      <c r="A6502" s="15">
        <v>56955</v>
      </c>
      <c r="B6502" s="15">
        <v>1</v>
      </c>
      <c r="C6502" s="15">
        <f t="shared" si="101"/>
        <v>0</v>
      </c>
    </row>
    <row r="6503" spans="1:3" x14ac:dyDescent="0.25">
      <c r="A6503" s="15">
        <v>7804</v>
      </c>
      <c r="B6503" s="15">
        <v>2</v>
      </c>
      <c r="C6503" s="15">
        <f t="shared" si="101"/>
        <v>1</v>
      </c>
    </row>
    <row r="6504" spans="1:3" x14ac:dyDescent="0.25">
      <c r="A6504" s="15">
        <v>7803</v>
      </c>
      <c r="B6504" s="15">
        <v>1</v>
      </c>
      <c r="C6504" s="15">
        <f t="shared" si="101"/>
        <v>0</v>
      </c>
    </row>
    <row r="6505" spans="1:3" x14ac:dyDescent="0.25">
      <c r="A6505" s="15">
        <v>56953</v>
      </c>
      <c r="B6505" s="15">
        <v>1</v>
      </c>
      <c r="C6505" s="15">
        <f t="shared" si="101"/>
        <v>0</v>
      </c>
    </row>
    <row r="6506" spans="1:3" x14ac:dyDescent="0.25">
      <c r="A6506" s="15">
        <v>56952</v>
      </c>
      <c r="B6506" s="15">
        <v>1</v>
      </c>
      <c r="C6506" s="15">
        <f t="shared" si="101"/>
        <v>0</v>
      </c>
    </row>
    <row r="6507" spans="1:3" x14ac:dyDescent="0.25">
      <c r="A6507" s="15">
        <v>7802</v>
      </c>
      <c r="B6507" s="15">
        <v>1</v>
      </c>
      <c r="C6507" s="15">
        <f t="shared" si="101"/>
        <v>0</v>
      </c>
    </row>
    <row r="6508" spans="1:3" x14ac:dyDescent="0.25">
      <c r="A6508" s="15">
        <v>56950</v>
      </c>
      <c r="B6508" s="15">
        <v>1</v>
      </c>
      <c r="C6508" s="15">
        <f t="shared" si="101"/>
        <v>0</v>
      </c>
    </row>
    <row r="6509" spans="1:3" x14ac:dyDescent="0.25">
      <c r="A6509" s="15">
        <v>56949</v>
      </c>
      <c r="B6509" s="15">
        <v>1</v>
      </c>
      <c r="C6509" s="15">
        <f t="shared" si="101"/>
        <v>0</v>
      </c>
    </row>
    <row r="6510" spans="1:3" x14ac:dyDescent="0.25">
      <c r="A6510" s="15">
        <v>7799</v>
      </c>
      <c r="B6510" s="15">
        <v>1</v>
      </c>
      <c r="C6510" s="15">
        <f t="shared" si="101"/>
        <v>0</v>
      </c>
    </row>
    <row r="6511" spans="1:3" x14ac:dyDescent="0.25">
      <c r="A6511" s="15">
        <v>7798</v>
      </c>
      <c r="B6511" s="15">
        <v>1</v>
      </c>
      <c r="C6511" s="15">
        <f t="shared" si="101"/>
        <v>0</v>
      </c>
    </row>
    <row r="6512" spans="1:3" x14ac:dyDescent="0.25">
      <c r="A6512" s="15">
        <v>56946</v>
      </c>
      <c r="B6512" s="15">
        <v>1</v>
      </c>
      <c r="C6512" s="15">
        <f t="shared" si="101"/>
        <v>0</v>
      </c>
    </row>
    <row r="6513" spans="1:3" x14ac:dyDescent="0.25">
      <c r="A6513" s="15">
        <v>7795</v>
      </c>
      <c r="B6513" s="15">
        <v>1</v>
      </c>
      <c r="C6513" s="15">
        <f t="shared" si="101"/>
        <v>0</v>
      </c>
    </row>
    <row r="6514" spans="1:3" x14ac:dyDescent="0.25">
      <c r="A6514" s="15">
        <v>56945</v>
      </c>
      <c r="B6514" s="15">
        <v>2</v>
      </c>
      <c r="C6514" s="15">
        <f t="shared" si="101"/>
        <v>1</v>
      </c>
    </row>
    <row r="6515" spans="1:3" x14ac:dyDescent="0.25">
      <c r="A6515" s="15">
        <v>56944</v>
      </c>
      <c r="B6515" s="15">
        <v>1</v>
      </c>
      <c r="C6515" s="15">
        <f t="shared" si="101"/>
        <v>0</v>
      </c>
    </row>
    <row r="6516" spans="1:3" x14ac:dyDescent="0.25">
      <c r="A6516" s="15">
        <v>7792</v>
      </c>
      <c r="B6516" s="15">
        <v>1</v>
      </c>
      <c r="C6516" s="15">
        <f t="shared" si="101"/>
        <v>0</v>
      </c>
    </row>
    <row r="6517" spans="1:3" x14ac:dyDescent="0.25">
      <c r="A6517" s="15">
        <v>7791</v>
      </c>
      <c r="B6517" s="15">
        <v>1</v>
      </c>
      <c r="C6517" s="15">
        <f t="shared" si="101"/>
        <v>0</v>
      </c>
    </row>
    <row r="6518" spans="1:3" x14ac:dyDescent="0.25">
      <c r="A6518" s="15">
        <v>7789</v>
      </c>
      <c r="B6518" s="15">
        <v>1</v>
      </c>
      <c r="C6518" s="15">
        <f t="shared" si="101"/>
        <v>0</v>
      </c>
    </row>
    <row r="6519" spans="1:3" x14ac:dyDescent="0.25">
      <c r="A6519" s="15">
        <v>56938</v>
      </c>
      <c r="B6519" s="15">
        <v>1</v>
      </c>
      <c r="C6519" s="15">
        <f t="shared" si="101"/>
        <v>0</v>
      </c>
    </row>
    <row r="6520" spans="1:3" x14ac:dyDescent="0.25">
      <c r="A6520" s="15">
        <v>56937</v>
      </c>
      <c r="B6520" s="15">
        <v>1</v>
      </c>
      <c r="C6520" s="15">
        <f t="shared" si="101"/>
        <v>0</v>
      </c>
    </row>
    <row r="6521" spans="1:3" x14ac:dyDescent="0.25">
      <c r="A6521" s="15">
        <v>100126336</v>
      </c>
      <c r="B6521" s="15">
        <v>1</v>
      </c>
      <c r="C6521" s="15">
        <f t="shared" si="101"/>
        <v>0</v>
      </c>
    </row>
    <row r="6522" spans="1:3" x14ac:dyDescent="0.25">
      <c r="A6522" s="15">
        <v>7786</v>
      </c>
      <c r="B6522" s="15">
        <v>1</v>
      </c>
      <c r="C6522" s="15">
        <f t="shared" si="101"/>
        <v>0</v>
      </c>
    </row>
    <row r="6523" spans="1:3" x14ac:dyDescent="0.25">
      <c r="A6523" s="15">
        <v>56935</v>
      </c>
      <c r="B6523" s="15">
        <v>1</v>
      </c>
      <c r="C6523" s="15">
        <f t="shared" si="101"/>
        <v>0</v>
      </c>
    </row>
    <row r="6524" spans="1:3" x14ac:dyDescent="0.25">
      <c r="A6524" s="15">
        <v>7784</v>
      </c>
      <c r="B6524" s="15">
        <v>1</v>
      </c>
      <c r="C6524" s="15">
        <f t="shared" si="101"/>
        <v>0</v>
      </c>
    </row>
    <row r="6525" spans="1:3" x14ac:dyDescent="0.25">
      <c r="A6525" s="15">
        <v>56934</v>
      </c>
      <c r="B6525" s="15">
        <v>1</v>
      </c>
      <c r="C6525" s="15">
        <f t="shared" si="101"/>
        <v>0</v>
      </c>
    </row>
    <row r="6526" spans="1:3" x14ac:dyDescent="0.25">
      <c r="A6526" s="15">
        <v>7783</v>
      </c>
      <c r="B6526" s="15">
        <v>1</v>
      </c>
      <c r="C6526" s="15">
        <f t="shared" si="101"/>
        <v>0</v>
      </c>
    </row>
    <row r="6527" spans="1:3" x14ac:dyDescent="0.25">
      <c r="A6527" s="15">
        <v>7782</v>
      </c>
      <c r="B6527" s="15">
        <v>1</v>
      </c>
      <c r="C6527" s="15">
        <f t="shared" si="101"/>
        <v>0</v>
      </c>
    </row>
    <row r="6528" spans="1:3" x14ac:dyDescent="0.25">
      <c r="A6528" s="15">
        <v>7781</v>
      </c>
      <c r="B6528" s="15">
        <v>1</v>
      </c>
      <c r="C6528" s="15">
        <f t="shared" si="101"/>
        <v>0</v>
      </c>
    </row>
    <row r="6529" spans="1:3" x14ac:dyDescent="0.25">
      <c r="A6529" s="15">
        <v>7780</v>
      </c>
      <c r="B6529" s="15">
        <v>1</v>
      </c>
      <c r="C6529" s="15">
        <f t="shared" si="101"/>
        <v>0</v>
      </c>
    </row>
    <row r="6530" spans="1:3" x14ac:dyDescent="0.25">
      <c r="A6530" s="15">
        <v>7779</v>
      </c>
      <c r="B6530" s="15">
        <v>1</v>
      </c>
      <c r="C6530" s="15">
        <f t="shared" si="101"/>
        <v>0</v>
      </c>
    </row>
    <row r="6531" spans="1:3" x14ac:dyDescent="0.25">
      <c r="A6531" s="15">
        <v>56929</v>
      </c>
      <c r="B6531" s="15">
        <v>1</v>
      </c>
      <c r="C6531" s="15">
        <f t="shared" ref="C6531:C6594" si="102">IF(B6531&gt;1,1,0)</f>
        <v>0</v>
      </c>
    </row>
    <row r="6532" spans="1:3" x14ac:dyDescent="0.25">
      <c r="A6532" s="15">
        <v>56928</v>
      </c>
      <c r="B6532" s="15">
        <v>1</v>
      </c>
      <c r="C6532" s="15">
        <f t="shared" si="102"/>
        <v>0</v>
      </c>
    </row>
    <row r="6533" spans="1:3" x14ac:dyDescent="0.25">
      <c r="A6533" s="15">
        <v>81502</v>
      </c>
      <c r="B6533" s="15">
        <v>1</v>
      </c>
      <c r="C6533" s="15">
        <f t="shared" si="102"/>
        <v>0</v>
      </c>
    </row>
    <row r="6534" spans="1:3" x14ac:dyDescent="0.25">
      <c r="A6534" s="15">
        <v>56926</v>
      </c>
      <c r="B6534" s="15">
        <v>1</v>
      </c>
      <c r="C6534" s="15">
        <f t="shared" si="102"/>
        <v>0</v>
      </c>
    </row>
    <row r="6535" spans="1:3" x14ac:dyDescent="0.25">
      <c r="A6535" s="15">
        <v>7776</v>
      </c>
      <c r="B6535" s="15">
        <v>1</v>
      </c>
      <c r="C6535" s="15">
        <f t="shared" si="102"/>
        <v>0</v>
      </c>
    </row>
    <row r="6536" spans="1:3" x14ac:dyDescent="0.25">
      <c r="A6536" s="15">
        <v>81501</v>
      </c>
      <c r="B6536" s="15">
        <v>1</v>
      </c>
      <c r="C6536" s="15">
        <f t="shared" si="102"/>
        <v>0</v>
      </c>
    </row>
    <row r="6537" spans="1:3" x14ac:dyDescent="0.25">
      <c r="A6537" s="15">
        <v>56925</v>
      </c>
      <c r="B6537" s="15">
        <v>1</v>
      </c>
      <c r="C6537" s="15">
        <f t="shared" si="102"/>
        <v>0</v>
      </c>
    </row>
    <row r="6538" spans="1:3" x14ac:dyDescent="0.25">
      <c r="A6538" s="15">
        <v>56924</v>
      </c>
      <c r="B6538" s="15">
        <v>1</v>
      </c>
      <c r="C6538" s="15">
        <f t="shared" si="102"/>
        <v>0</v>
      </c>
    </row>
    <row r="6539" spans="1:3" x14ac:dyDescent="0.25">
      <c r="A6539" s="15">
        <v>56923</v>
      </c>
      <c r="B6539" s="15">
        <v>1</v>
      </c>
      <c r="C6539" s="15">
        <f t="shared" si="102"/>
        <v>0</v>
      </c>
    </row>
    <row r="6540" spans="1:3" x14ac:dyDescent="0.25">
      <c r="A6540" s="15">
        <v>56922</v>
      </c>
      <c r="B6540" s="15">
        <v>2</v>
      </c>
      <c r="C6540" s="15">
        <f t="shared" si="102"/>
        <v>1</v>
      </c>
    </row>
    <row r="6541" spans="1:3" x14ac:dyDescent="0.25">
      <c r="A6541" s="15">
        <v>56919</v>
      </c>
      <c r="B6541" s="15">
        <v>1</v>
      </c>
      <c r="C6541" s="15">
        <f t="shared" si="102"/>
        <v>0</v>
      </c>
    </row>
    <row r="6542" spans="1:3" x14ac:dyDescent="0.25">
      <c r="A6542" s="15">
        <v>81494</v>
      </c>
      <c r="B6542" s="15">
        <v>1</v>
      </c>
      <c r="C6542" s="15">
        <f t="shared" si="102"/>
        <v>0</v>
      </c>
    </row>
    <row r="6543" spans="1:3" x14ac:dyDescent="0.25">
      <c r="A6543" s="15">
        <v>81493</v>
      </c>
      <c r="B6543" s="15">
        <v>1</v>
      </c>
      <c r="C6543" s="15">
        <f t="shared" si="102"/>
        <v>0</v>
      </c>
    </row>
    <row r="6544" spans="1:3" x14ac:dyDescent="0.25">
      <c r="A6544" s="15">
        <v>81492</v>
      </c>
      <c r="B6544" s="15">
        <v>1</v>
      </c>
      <c r="C6544" s="15">
        <f t="shared" si="102"/>
        <v>0</v>
      </c>
    </row>
    <row r="6545" spans="1:3" x14ac:dyDescent="0.25">
      <c r="A6545" s="15">
        <v>7767</v>
      </c>
      <c r="B6545" s="15">
        <v>1</v>
      </c>
      <c r="C6545" s="15">
        <f t="shared" si="102"/>
        <v>0</v>
      </c>
    </row>
    <row r="6546" spans="1:3" x14ac:dyDescent="0.25">
      <c r="A6546" s="15">
        <v>400966</v>
      </c>
      <c r="B6546" s="15">
        <v>1</v>
      </c>
      <c r="C6546" s="15">
        <f t="shared" si="102"/>
        <v>0</v>
      </c>
    </row>
    <row r="6547" spans="1:3" x14ac:dyDescent="0.25">
      <c r="A6547" s="15">
        <v>81491</v>
      </c>
      <c r="B6547" s="15">
        <v>1</v>
      </c>
      <c r="C6547" s="15">
        <f t="shared" si="102"/>
        <v>0</v>
      </c>
    </row>
    <row r="6548" spans="1:3" x14ac:dyDescent="0.25">
      <c r="A6548" s="15">
        <v>56916</v>
      </c>
      <c r="B6548" s="15">
        <v>2</v>
      </c>
      <c r="C6548" s="15">
        <f t="shared" si="102"/>
        <v>1</v>
      </c>
    </row>
    <row r="6549" spans="1:3" x14ac:dyDescent="0.25">
      <c r="A6549" s="15">
        <v>81490</v>
      </c>
      <c r="B6549" s="15">
        <v>1</v>
      </c>
      <c r="C6549" s="15">
        <f t="shared" si="102"/>
        <v>0</v>
      </c>
    </row>
    <row r="6550" spans="1:3" x14ac:dyDescent="0.25">
      <c r="A6550" s="15">
        <v>56915</v>
      </c>
      <c r="B6550" s="15">
        <v>1</v>
      </c>
      <c r="C6550" s="15">
        <f t="shared" si="102"/>
        <v>0</v>
      </c>
    </row>
    <row r="6551" spans="1:3" x14ac:dyDescent="0.25">
      <c r="A6551" s="15">
        <v>100126314</v>
      </c>
      <c r="B6551" s="15">
        <v>1</v>
      </c>
      <c r="C6551" s="15">
        <f t="shared" si="102"/>
        <v>0</v>
      </c>
    </row>
    <row r="6552" spans="1:3" x14ac:dyDescent="0.25">
      <c r="A6552" s="15">
        <v>7764</v>
      </c>
      <c r="B6552" s="15">
        <v>1</v>
      </c>
      <c r="C6552" s="15">
        <f t="shared" si="102"/>
        <v>0</v>
      </c>
    </row>
    <row r="6553" spans="1:3" x14ac:dyDescent="0.25">
      <c r="A6553" s="15">
        <v>56914</v>
      </c>
      <c r="B6553" s="15">
        <v>1</v>
      </c>
      <c r="C6553" s="15">
        <f t="shared" si="102"/>
        <v>0</v>
      </c>
    </row>
    <row r="6554" spans="1:3" x14ac:dyDescent="0.25">
      <c r="A6554" s="15">
        <v>56913</v>
      </c>
      <c r="B6554" s="15">
        <v>1</v>
      </c>
      <c r="C6554" s="15">
        <f t="shared" si="102"/>
        <v>0</v>
      </c>
    </row>
    <row r="6555" spans="1:3" x14ac:dyDescent="0.25">
      <c r="A6555" s="15">
        <v>81488</v>
      </c>
      <c r="B6555" s="15">
        <v>1</v>
      </c>
      <c r="C6555" s="15">
        <f t="shared" si="102"/>
        <v>0</v>
      </c>
    </row>
    <row r="6556" spans="1:3" x14ac:dyDescent="0.25">
      <c r="A6556" s="15">
        <v>7763</v>
      </c>
      <c r="B6556" s="15">
        <v>1</v>
      </c>
      <c r="C6556" s="15">
        <f t="shared" si="102"/>
        <v>0</v>
      </c>
    </row>
    <row r="6557" spans="1:3" x14ac:dyDescent="0.25">
      <c r="A6557" s="15">
        <v>253512</v>
      </c>
      <c r="B6557" s="15">
        <v>1</v>
      </c>
      <c r="C6557" s="15">
        <f t="shared" si="102"/>
        <v>0</v>
      </c>
    </row>
    <row r="6558" spans="1:3" x14ac:dyDescent="0.25">
      <c r="A6558" s="15">
        <v>7762</v>
      </c>
      <c r="B6558" s="15">
        <v>1</v>
      </c>
      <c r="C6558" s="15">
        <f t="shared" si="102"/>
        <v>0</v>
      </c>
    </row>
    <row r="6559" spans="1:3" x14ac:dyDescent="0.25">
      <c r="A6559" s="15">
        <v>56911</v>
      </c>
      <c r="B6559" s="15">
        <v>1</v>
      </c>
      <c r="C6559" s="15">
        <f t="shared" si="102"/>
        <v>0</v>
      </c>
    </row>
    <row r="6560" spans="1:3" x14ac:dyDescent="0.25">
      <c r="A6560" s="15">
        <v>400961</v>
      </c>
      <c r="B6560" s="15">
        <v>1</v>
      </c>
      <c r="C6560" s="15">
        <f t="shared" si="102"/>
        <v>0</v>
      </c>
    </row>
    <row r="6561" spans="1:3" x14ac:dyDescent="0.25">
      <c r="A6561" s="15">
        <v>7761</v>
      </c>
      <c r="B6561" s="15">
        <v>1</v>
      </c>
      <c r="C6561" s="15">
        <f t="shared" si="102"/>
        <v>0</v>
      </c>
    </row>
    <row r="6562" spans="1:3" x14ac:dyDescent="0.25">
      <c r="A6562" s="15">
        <v>7760</v>
      </c>
      <c r="B6562" s="15">
        <v>1</v>
      </c>
      <c r="C6562" s="15">
        <f t="shared" si="102"/>
        <v>0</v>
      </c>
    </row>
    <row r="6563" spans="1:3" x14ac:dyDescent="0.25">
      <c r="A6563" s="15">
        <v>56907</v>
      </c>
      <c r="B6563" s="15">
        <v>1</v>
      </c>
      <c r="C6563" s="15">
        <f t="shared" si="102"/>
        <v>0</v>
      </c>
    </row>
    <row r="6564" spans="1:3" x14ac:dyDescent="0.25">
      <c r="A6564" s="15">
        <v>7757</v>
      </c>
      <c r="B6564" s="15">
        <v>1</v>
      </c>
      <c r="C6564" s="15">
        <f t="shared" si="102"/>
        <v>0</v>
      </c>
    </row>
    <row r="6565" spans="1:3" x14ac:dyDescent="0.25">
      <c r="A6565" s="15">
        <v>56906</v>
      </c>
      <c r="B6565" s="15">
        <v>1</v>
      </c>
      <c r="C6565" s="15">
        <f t="shared" si="102"/>
        <v>0</v>
      </c>
    </row>
    <row r="6566" spans="1:3" x14ac:dyDescent="0.25">
      <c r="A6566" s="15">
        <v>7756</v>
      </c>
      <c r="B6566" s="15">
        <v>1</v>
      </c>
      <c r="C6566" s="15">
        <f t="shared" si="102"/>
        <v>0</v>
      </c>
    </row>
    <row r="6567" spans="1:3" x14ac:dyDescent="0.25">
      <c r="A6567" s="15">
        <v>7755</v>
      </c>
      <c r="B6567" s="15">
        <v>1</v>
      </c>
      <c r="C6567" s="15">
        <f t="shared" si="102"/>
        <v>0</v>
      </c>
    </row>
    <row r="6568" spans="1:3" x14ac:dyDescent="0.25">
      <c r="A6568" s="15">
        <v>56904</v>
      </c>
      <c r="B6568" s="15">
        <v>1</v>
      </c>
      <c r="C6568" s="15">
        <f t="shared" si="102"/>
        <v>0</v>
      </c>
    </row>
    <row r="6569" spans="1:3" x14ac:dyDescent="0.25">
      <c r="A6569" s="15">
        <v>7754</v>
      </c>
      <c r="B6569" s="15">
        <v>1</v>
      </c>
      <c r="C6569" s="15">
        <f t="shared" si="102"/>
        <v>0</v>
      </c>
    </row>
    <row r="6570" spans="1:3" x14ac:dyDescent="0.25">
      <c r="A6570" s="15">
        <v>56903</v>
      </c>
      <c r="B6570" s="15">
        <v>1</v>
      </c>
      <c r="C6570" s="15">
        <f t="shared" si="102"/>
        <v>0</v>
      </c>
    </row>
    <row r="6571" spans="1:3" x14ac:dyDescent="0.25">
      <c r="A6571" s="15">
        <v>7753</v>
      </c>
      <c r="B6571" s="15">
        <v>1</v>
      </c>
      <c r="C6571" s="15">
        <f t="shared" si="102"/>
        <v>0</v>
      </c>
    </row>
    <row r="6572" spans="1:3" x14ac:dyDescent="0.25">
      <c r="A6572" s="15">
        <v>7752</v>
      </c>
      <c r="B6572" s="15">
        <v>1</v>
      </c>
      <c r="C6572" s="15">
        <f t="shared" si="102"/>
        <v>0</v>
      </c>
    </row>
    <row r="6573" spans="1:3" x14ac:dyDescent="0.25">
      <c r="A6573" s="15">
        <v>7750</v>
      </c>
      <c r="B6573" s="15">
        <v>1</v>
      </c>
      <c r="C6573" s="15">
        <f t="shared" si="102"/>
        <v>0</v>
      </c>
    </row>
    <row r="6574" spans="1:3" x14ac:dyDescent="0.25">
      <c r="A6574" s="15">
        <v>56899</v>
      </c>
      <c r="B6574" s="15">
        <v>1</v>
      </c>
      <c r="C6574" s="15">
        <f t="shared" si="102"/>
        <v>0</v>
      </c>
    </row>
    <row r="6575" spans="1:3" x14ac:dyDescent="0.25">
      <c r="A6575" s="15">
        <v>7748</v>
      </c>
      <c r="B6575" s="15">
        <v>1</v>
      </c>
      <c r="C6575" s="15">
        <f t="shared" si="102"/>
        <v>0</v>
      </c>
    </row>
    <row r="6576" spans="1:3" x14ac:dyDescent="0.25">
      <c r="A6576" s="15">
        <v>450097</v>
      </c>
      <c r="B6576" s="15">
        <v>1</v>
      </c>
      <c r="C6576" s="15">
        <f t="shared" si="102"/>
        <v>0</v>
      </c>
    </row>
    <row r="6577" spans="1:3" x14ac:dyDescent="0.25">
      <c r="A6577" s="15">
        <v>56897</v>
      </c>
      <c r="B6577" s="15">
        <v>1</v>
      </c>
      <c r="C6577" s="15">
        <f t="shared" si="102"/>
        <v>0</v>
      </c>
    </row>
    <row r="6578" spans="1:3" x14ac:dyDescent="0.25">
      <c r="A6578" s="15">
        <v>450096</v>
      </c>
      <c r="B6578" s="15">
        <v>1</v>
      </c>
      <c r="C6578" s="15">
        <f t="shared" si="102"/>
        <v>0</v>
      </c>
    </row>
    <row r="6579" spans="1:3" x14ac:dyDescent="0.25">
      <c r="A6579" s="15">
        <v>56896</v>
      </c>
      <c r="B6579" s="15">
        <v>1</v>
      </c>
      <c r="C6579" s="15">
        <f t="shared" si="102"/>
        <v>0</v>
      </c>
    </row>
    <row r="6580" spans="1:3" x14ac:dyDescent="0.25">
      <c r="A6580" s="15">
        <v>7746</v>
      </c>
      <c r="B6580" s="15">
        <v>1</v>
      </c>
      <c r="C6580" s="15">
        <f t="shared" si="102"/>
        <v>0</v>
      </c>
    </row>
    <row r="6581" spans="1:3" x14ac:dyDescent="0.25">
      <c r="A6581" s="15">
        <v>450095</v>
      </c>
      <c r="B6581" s="15">
        <v>1</v>
      </c>
      <c r="C6581" s="15">
        <f t="shared" si="102"/>
        <v>0</v>
      </c>
    </row>
    <row r="6582" spans="1:3" x14ac:dyDescent="0.25">
      <c r="A6582" s="15">
        <v>7745</v>
      </c>
      <c r="B6582" s="15">
        <v>1</v>
      </c>
      <c r="C6582" s="15">
        <f t="shared" si="102"/>
        <v>0</v>
      </c>
    </row>
    <row r="6583" spans="1:3" x14ac:dyDescent="0.25">
      <c r="A6583" s="15">
        <v>450094</v>
      </c>
      <c r="B6583" s="15">
        <v>1</v>
      </c>
      <c r="C6583" s="15">
        <f t="shared" si="102"/>
        <v>0</v>
      </c>
    </row>
    <row r="6584" spans="1:3" x14ac:dyDescent="0.25">
      <c r="A6584" s="15">
        <v>450093</v>
      </c>
      <c r="B6584" s="15">
        <v>1</v>
      </c>
      <c r="C6584" s="15">
        <f t="shared" si="102"/>
        <v>0</v>
      </c>
    </row>
    <row r="6585" spans="1:3" x14ac:dyDescent="0.25">
      <c r="A6585" s="15">
        <v>7743</v>
      </c>
      <c r="B6585" s="15">
        <v>1</v>
      </c>
      <c r="C6585" s="15">
        <f t="shared" si="102"/>
        <v>0</v>
      </c>
    </row>
    <row r="6586" spans="1:3" x14ac:dyDescent="0.25">
      <c r="A6586" s="15">
        <v>56893</v>
      </c>
      <c r="B6586" s="15">
        <v>1</v>
      </c>
      <c r="C6586" s="15">
        <f t="shared" si="102"/>
        <v>0</v>
      </c>
    </row>
    <row r="6587" spans="1:3" x14ac:dyDescent="0.25">
      <c r="A6587" s="15">
        <v>130617</v>
      </c>
      <c r="B6587" s="15">
        <v>1</v>
      </c>
      <c r="C6587" s="15">
        <f t="shared" si="102"/>
        <v>0</v>
      </c>
    </row>
    <row r="6588" spans="1:3" x14ac:dyDescent="0.25">
      <c r="A6588" s="15">
        <v>450092</v>
      </c>
      <c r="B6588" s="15">
        <v>1</v>
      </c>
      <c r="C6588" s="15">
        <f t="shared" si="102"/>
        <v>0</v>
      </c>
    </row>
    <row r="6589" spans="1:3" x14ac:dyDescent="0.25">
      <c r="A6589" s="15">
        <v>56892</v>
      </c>
      <c r="B6589" s="15">
        <v>1</v>
      </c>
      <c r="C6589" s="15">
        <f t="shared" si="102"/>
        <v>0</v>
      </c>
    </row>
    <row r="6590" spans="1:3" x14ac:dyDescent="0.25">
      <c r="A6590" s="15">
        <v>56891</v>
      </c>
      <c r="B6590" s="15">
        <v>1</v>
      </c>
      <c r="C6590" s="15">
        <f t="shared" si="102"/>
        <v>0</v>
      </c>
    </row>
    <row r="6591" spans="1:3" x14ac:dyDescent="0.25">
      <c r="A6591" s="15">
        <v>56890</v>
      </c>
      <c r="B6591" s="15">
        <v>1</v>
      </c>
      <c r="C6591" s="15">
        <f t="shared" si="102"/>
        <v>0</v>
      </c>
    </row>
    <row r="6592" spans="1:3" x14ac:dyDescent="0.25">
      <c r="A6592" s="15">
        <v>450090</v>
      </c>
      <c r="B6592" s="15">
        <v>2</v>
      </c>
      <c r="C6592" s="15">
        <f t="shared" si="102"/>
        <v>1</v>
      </c>
    </row>
    <row r="6593" spans="1:3" x14ac:dyDescent="0.25">
      <c r="A6593" s="15">
        <v>7739</v>
      </c>
      <c r="B6593" s="15">
        <v>1</v>
      </c>
      <c r="C6593" s="15">
        <f t="shared" si="102"/>
        <v>0</v>
      </c>
    </row>
    <row r="6594" spans="1:3" x14ac:dyDescent="0.25">
      <c r="A6594" s="15">
        <v>450089</v>
      </c>
      <c r="B6594" s="15">
        <v>2</v>
      </c>
      <c r="C6594" s="15">
        <f t="shared" si="102"/>
        <v>1</v>
      </c>
    </row>
    <row r="6595" spans="1:3" x14ac:dyDescent="0.25">
      <c r="A6595" s="15">
        <v>56888</v>
      </c>
      <c r="B6595" s="15">
        <v>1</v>
      </c>
      <c r="C6595" s="15">
        <f t="shared" ref="C6595:C6658" si="103">IF(B6595&gt;1,1,0)</f>
        <v>0</v>
      </c>
    </row>
    <row r="6596" spans="1:3" x14ac:dyDescent="0.25">
      <c r="A6596" s="15">
        <v>7738</v>
      </c>
      <c r="B6596" s="15">
        <v>1</v>
      </c>
      <c r="C6596" s="15">
        <f t="shared" si="103"/>
        <v>0</v>
      </c>
    </row>
    <row r="6597" spans="1:3" x14ac:dyDescent="0.25">
      <c r="A6597" s="15">
        <v>450088</v>
      </c>
      <c r="B6597" s="15">
        <v>2</v>
      </c>
      <c r="C6597" s="15">
        <f t="shared" si="103"/>
        <v>1</v>
      </c>
    </row>
    <row r="6598" spans="1:3" x14ac:dyDescent="0.25">
      <c r="A6598" s="15">
        <v>450087</v>
      </c>
      <c r="B6598" s="15">
        <v>2</v>
      </c>
      <c r="C6598" s="15">
        <f t="shared" si="103"/>
        <v>1</v>
      </c>
    </row>
    <row r="6599" spans="1:3" x14ac:dyDescent="0.25">
      <c r="A6599" s="15">
        <v>56886</v>
      </c>
      <c r="B6599" s="15">
        <v>1</v>
      </c>
      <c r="C6599" s="15">
        <f t="shared" si="103"/>
        <v>0</v>
      </c>
    </row>
    <row r="6600" spans="1:3" x14ac:dyDescent="0.25">
      <c r="A6600" s="15">
        <v>450086</v>
      </c>
      <c r="B6600" s="15">
        <v>2</v>
      </c>
      <c r="C6600" s="15">
        <f t="shared" si="103"/>
        <v>1</v>
      </c>
    </row>
    <row r="6601" spans="1:3" x14ac:dyDescent="0.25">
      <c r="A6601" s="15">
        <v>400935</v>
      </c>
      <c r="B6601" s="15">
        <v>1</v>
      </c>
      <c r="C6601" s="15">
        <f t="shared" si="103"/>
        <v>0</v>
      </c>
    </row>
    <row r="6602" spans="1:3" x14ac:dyDescent="0.25">
      <c r="A6602" s="15">
        <v>155184</v>
      </c>
      <c r="B6602" s="15">
        <v>1</v>
      </c>
      <c r="C6602" s="15">
        <f t="shared" si="103"/>
        <v>0</v>
      </c>
    </row>
    <row r="6603" spans="1:3" x14ac:dyDescent="0.25">
      <c r="A6603" s="15">
        <v>7733</v>
      </c>
      <c r="B6603" s="15">
        <v>1</v>
      </c>
      <c r="C6603" s="15">
        <f t="shared" si="103"/>
        <v>0</v>
      </c>
    </row>
    <row r="6604" spans="1:3" x14ac:dyDescent="0.25">
      <c r="A6604" s="15">
        <v>7732</v>
      </c>
      <c r="B6604" s="15">
        <v>1</v>
      </c>
      <c r="C6604" s="15">
        <f t="shared" si="103"/>
        <v>0</v>
      </c>
    </row>
    <row r="6605" spans="1:3" x14ac:dyDescent="0.25">
      <c r="A6605" s="15">
        <v>7730</v>
      </c>
      <c r="B6605" s="15">
        <v>1</v>
      </c>
      <c r="C6605" s="15">
        <f t="shared" si="103"/>
        <v>0</v>
      </c>
    </row>
    <row r="6606" spans="1:3" x14ac:dyDescent="0.25">
      <c r="A6606" s="15">
        <v>100322879</v>
      </c>
      <c r="B6606" s="15">
        <v>1</v>
      </c>
      <c r="C6606" s="15">
        <f t="shared" si="103"/>
        <v>0</v>
      </c>
    </row>
    <row r="6607" spans="1:3" x14ac:dyDescent="0.25">
      <c r="A6607" s="15">
        <v>100322878</v>
      </c>
      <c r="B6607" s="15">
        <v>1</v>
      </c>
      <c r="C6607" s="15">
        <f t="shared" si="103"/>
        <v>0</v>
      </c>
    </row>
    <row r="6608" spans="1:3" x14ac:dyDescent="0.25">
      <c r="A6608" s="15">
        <v>7728</v>
      </c>
      <c r="B6608" s="15">
        <v>1</v>
      </c>
      <c r="C6608" s="15">
        <f t="shared" si="103"/>
        <v>0</v>
      </c>
    </row>
    <row r="6609" spans="1:3" x14ac:dyDescent="0.25">
      <c r="A6609" s="15">
        <v>7727</v>
      </c>
      <c r="B6609" s="15">
        <v>1</v>
      </c>
      <c r="C6609" s="15">
        <f t="shared" si="103"/>
        <v>0</v>
      </c>
    </row>
    <row r="6610" spans="1:3" x14ac:dyDescent="0.25">
      <c r="A6610" s="15">
        <v>7726</v>
      </c>
      <c r="B6610" s="15">
        <v>1</v>
      </c>
      <c r="C6610" s="15">
        <f t="shared" si="103"/>
        <v>0</v>
      </c>
    </row>
    <row r="6611" spans="1:3" x14ac:dyDescent="0.25">
      <c r="A6611" s="15">
        <v>100126270</v>
      </c>
      <c r="B6611" s="15">
        <v>1</v>
      </c>
      <c r="C6611" s="15">
        <f t="shared" si="103"/>
        <v>0</v>
      </c>
    </row>
    <row r="6612" spans="1:3" x14ac:dyDescent="0.25">
      <c r="A6612" s="15">
        <v>7718</v>
      </c>
      <c r="B6612" s="15">
        <v>1</v>
      </c>
      <c r="C6612" s="15">
        <f t="shared" si="103"/>
        <v>0</v>
      </c>
    </row>
    <row r="6613" spans="1:3" x14ac:dyDescent="0.25">
      <c r="A6613" s="15">
        <v>7716</v>
      </c>
      <c r="B6613" s="15">
        <v>1</v>
      </c>
      <c r="C6613" s="15">
        <f t="shared" si="103"/>
        <v>0</v>
      </c>
    </row>
    <row r="6614" spans="1:3" x14ac:dyDescent="0.25">
      <c r="A6614" s="15">
        <v>130589</v>
      </c>
      <c r="B6614" s="15">
        <v>1</v>
      </c>
      <c r="C6614" s="15">
        <f t="shared" si="103"/>
        <v>0</v>
      </c>
    </row>
    <row r="6615" spans="1:3" x14ac:dyDescent="0.25">
      <c r="A6615" s="15">
        <v>7712</v>
      </c>
      <c r="B6615" s="15">
        <v>1</v>
      </c>
      <c r="C6615" s="15">
        <f t="shared" si="103"/>
        <v>0</v>
      </c>
    </row>
    <row r="6616" spans="1:3" x14ac:dyDescent="0.25">
      <c r="A6616" s="15">
        <v>253461</v>
      </c>
      <c r="B6616" s="15">
        <v>2</v>
      </c>
      <c r="C6616" s="15">
        <f t="shared" si="103"/>
        <v>1</v>
      </c>
    </row>
    <row r="6617" spans="1:3" x14ac:dyDescent="0.25">
      <c r="A6617" s="15">
        <v>7711</v>
      </c>
      <c r="B6617" s="15">
        <v>1</v>
      </c>
      <c r="C6617" s="15">
        <f t="shared" si="103"/>
        <v>0</v>
      </c>
    </row>
    <row r="6618" spans="1:3" x14ac:dyDescent="0.25">
      <c r="A6618" s="15">
        <v>7710</v>
      </c>
      <c r="B6618" s="15">
        <v>1</v>
      </c>
      <c r="C6618" s="15">
        <f t="shared" si="103"/>
        <v>0</v>
      </c>
    </row>
    <row r="6619" spans="1:3" x14ac:dyDescent="0.25">
      <c r="A6619" s="15">
        <v>7709</v>
      </c>
      <c r="B6619" s="15">
        <v>1</v>
      </c>
      <c r="C6619" s="15">
        <f t="shared" si="103"/>
        <v>0</v>
      </c>
    </row>
    <row r="6620" spans="1:3" x14ac:dyDescent="0.25">
      <c r="A6620" s="15">
        <v>646658</v>
      </c>
      <c r="B6620" s="15">
        <v>1</v>
      </c>
      <c r="C6620" s="15">
        <f t="shared" si="103"/>
        <v>0</v>
      </c>
    </row>
    <row r="6621" spans="1:3" x14ac:dyDescent="0.25">
      <c r="A6621" s="15">
        <v>7707</v>
      </c>
      <c r="B6621" s="15">
        <v>1</v>
      </c>
      <c r="C6621" s="15">
        <f t="shared" si="103"/>
        <v>0</v>
      </c>
    </row>
    <row r="6622" spans="1:3" x14ac:dyDescent="0.25">
      <c r="A6622" s="15">
        <v>7706</v>
      </c>
      <c r="B6622" s="15">
        <v>1</v>
      </c>
      <c r="C6622" s="15">
        <f t="shared" si="103"/>
        <v>0</v>
      </c>
    </row>
    <row r="6623" spans="1:3" x14ac:dyDescent="0.25">
      <c r="A6623" s="15">
        <v>7705</v>
      </c>
      <c r="B6623" s="15">
        <v>1</v>
      </c>
      <c r="C6623" s="15">
        <f t="shared" si="103"/>
        <v>0</v>
      </c>
    </row>
    <row r="6624" spans="1:3" x14ac:dyDescent="0.25">
      <c r="A6624" s="15">
        <v>7704</v>
      </c>
      <c r="B6624" s="15">
        <v>2</v>
      </c>
      <c r="C6624" s="15">
        <f t="shared" si="103"/>
        <v>1</v>
      </c>
    </row>
    <row r="6625" spans="1:3" x14ac:dyDescent="0.25">
      <c r="A6625" s="15">
        <v>56853</v>
      </c>
      <c r="B6625" s="15">
        <v>1</v>
      </c>
      <c r="C6625" s="15">
        <f t="shared" si="103"/>
        <v>0</v>
      </c>
    </row>
    <row r="6626" spans="1:3" x14ac:dyDescent="0.25">
      <c r="A6626" s="15">
        <v>7703</v>
      </c>
      <c r="B6626" s="15">
        <v>1</v>
      </c>
      <c r="C6626" s="15">
        <f t="shared" si="103"/>
        <v>0</v>
      </c>
    </row>
    <row r="6627" spans="1:3" x14ac:dyDescent="0.25">
      <c r="A6627" s="15">
        <v>7702</v>
      </c>
      <c r="B6627" s="15">
        <v>1</v>
      </c>
      <c r="C6627" s="15">
        <f t="shared" si="103"/>
        <v>0</v>
      </c>
    </row>
    <row r="6628" spans="1:3" x14ac:dyDescent="0.25">
      <c r="A6628" s="15">
        <v>56852</v>
      </c>
      <c r="B6628" s="15">
        <v>1</v>
      </c>
      <c r="C6628" s="15">
        <f t="shared" si="103"/>
        <v>0</v>
      </c>
    </row>
    <row r="6629" spans="1:3" x14ac:dyDescent="0.25">
      <c r="A6629" s="15">
        <v>7701</v>
      </c>
      <c r="B6629" s="15">
        <v>1</v>
      </c>
      <c r="C6629" s="15">
        <f t="shared" si="103"/>
        <v>0</v>
      </c>
    </row>
    <row r="6630" spans="1:3" x14ac:dyDescent="0.25">
      <c r="A6630" s="15">
        <v>7700</v>
      </c>
      <c r="B6630" s="15">
        <v>1</v>
      </c>
      <c r="C6630" s="15">
        <f t="shared" si="103"/>
        <v>0</v>
      </c>
    </row>
    <row r="6631" spans="1:3" x14ac:dyDescent="0.25">
      <c r="A6631" s="15">
        <v>56850</v>
      </c>
      <c r="B6631" s="15">
        <v>1</v>
      </c>
      <c r="C6631" s="15">
        <f t="shared" si="103"/>
        <v>0</v>
      </c>
    </row>
    <row r="6632" spans="1:3" x14ac:dyDescent="0.25">
      <c r="A6632" s="15">
        <v>130574</v>
      </c>
      <c r="B6632" s="15">
        <v>1</v>
      </c>
      <c r="C6632" s="15">
        <f t="shared" si="103"/>
        <v>0</v>
      </c>
    </row>
    <row r="6633" spans="1:3" x14ac:dyDescent="0.25">
      <c r="A6633" s="15">
        <v>7699</v>
      </c>
      <c r="B6633" s="15">
        <v>1</v>
      </c>
      <c r="C6633" s="15">
        <f t="shared" si="103"/>
        <v>0</v>
      </c>
    </row>
    <row r="6634" spans="1:3" x14ac:dyDescent="0.25">
      <c r="A6634" s="15">
        <v>56849</v>
      </c>
      <c r="B6634" s="15">
        <v>1</v>
      </c>
      <c r="C6634" s="15">
        <f t="shared" si="103"/>
        <v>0</v>
      </c>
    </row>
    <row r="6635" spans="1:3" x14ac:dyDescent="0.25">
      <c r="A6635" s="15">
        <v>56848</v>
      </c>
      <c r="B6635" s="15">
        <v>1</v>
      </c>
      <c r="C6635" s="15">
        <f t="shared" si="103"/>
        <v>0</v>
      </c>
    </row>
    <row r="6636" spans="1:3" x14ac:dyDescent="0.25">
      <c r="A6636" s="15">
        <v>7697</v>
      </c>
      <c r="B6636" s="15">
        <v>1</v>
      </c>
      <c r="C6636" s="15">
        <f t="shared" si="103"/>
        <v>0</v>
      </c>
    </row>
    <row r="6637" spans="1:3" x14ac:dyDescent="0.25">
      <c r="A6637" s="15">
        <v>7696</v>
      </c>
      <c r="B6637" s="15">
        <v>1</v>
      </c>
      <c r="C6637" s="15">
        <f t="shared" si="103"/>
        <v>0</v>
      </c>
    </row>
    <row r="6638" spans="1:3" x14ac:dyDescent="0.25">
      <c r="A6638" s="15">
        <v>7695</v>
      </c>
      <c r="B6638" s="15">
        <v>1</v>
      </c>
      <c r="C6638" s="15">
        <f t="shared" si="103"/>
        <v>0</v>
      </c>
    </row>
    <row r="6639" spans="1:3" x14ac:dyDescent="0.25">
      <c r="A6639" s="15">
        <v>7694</v>
      </c>
      <c r="B6639" s="15">
        <v>1</v>
      </c>
      <c r="C6639" s="15">
        <f t="shared" si="103"/>
        <v>0</v>
      </c>
    </row>
    <row r="6640" spans="1:3" x14ac:dyDescent="0.25">
      <c r="A6640" s="15">
        <v>7693</v>
      </c>
      <c r="B6640" s="15">
        <v>1</v>
      </c>
      <c r="C6640" s="15">
        <f t="shared" si="103"/>
        <v>0</v>
      </c>
    </row>
    <row r="6641" spans="1:3" x14ac:dyDescent="0.25">
      <c r="A6641" s="15">
        <v>7692</v>
      </c>
      <c r="B6641" s="15">
        <v>1</v>
      </c>
      <c r="C6641" s="15">
        <f t="shared" si="103"/>
        <v>0</v>
      </c>
    </row>
    <row r="6642" spans="1:3" x14ac:dyDescent="0.25">
      <c r="A6642" s="15">
        <v>400892</v>
      </c>
      <c r="B6642" s="15">
        <v>1</v>
      </c>
      <c r="C6642" s="15">
        <f t="shared" si="103"/>
        <v>0</v>
      </c>
    </row>
    <row r="6643" spans="1:3" x14ac:dyDescent="0.25">
      <c r="A6643" s="15">
        <v>7691</v>
      </c>
      <c r="B6643" s="15">
        <v>1</v>
      </c>
      <c r="C6643" s="15">
        <f t="shared" si="103"/>
        <v>0</v>
      </c>
    </row>
    <row r="6644" spans="1:3" x14ac:dyDescent="0.25">
      <c r="A6644" s="15">
        <v>7690</v>
      </c>
      <c r="B6644" s="15">
        <v>1</v>
      </c>
      <c r="C6644" s="15">
        <f t="shared" si="103"/>
        <v>0</v>
      </c>
    </row>
    <row r="6645" spans="1:3" x14ac:dyDescent="0.25">
      <c r="A6645" s="15">
        <v>56833</v>
      </c>
      <c r="B6645" s="15">
        <v>1</v>
      </c>
      <c r="C6645" s="15">
        <f t="shared" si="103"/>
        <v>0</v>
      </c>
    </row>
    <row r="6646" spans="1:3" x14ac:dyDescent="0.25">
      <c r="A6646" s="15">
        <v>130557</v>
      </c>
      <c r="B6646" s="15">
        <v>2</v>
      </c>
      <c r="C6646" s="15">
        <f t="shared" si="103"/>
        <v>1</v>
      </c>
    </row>
    <row r="6647" spans="1:3" x14ac:dyDescent="0.25">
      <c r="A6647" s="15">
        <v>7681</v>
      </c>
      <c r="B6647" s="15">
        <v>1</v>
      </c>
      <c r="C6647" s="15">
        <f t="shared" si="103"/>
        <v>0</v>
      </c>
    </row>
    <row r="6648" spans="1:3" x14ac:dyDescent="0.25">
      <c r="A6648" s="15">
        <v>253430</v>
      </c>
      <c r="B6648" s="15">
        <v>1</v>
      </c>
      <c r="C6648" s="15">
        <f t="shared" si="103"/>
        <v>0</v>
      </c>
    </row>
    <row r="6649" spans="1:3" x14ac:dyDescent="0.25">
      <c r="A6649" s="15">
        <v>56829</v>
      </c>
      <c r="B6649" s="15">
        <v>1</v>
      </c>
      <c r="C6649" s="15">
        <f t="shared" si="103"/>
        <v>0</v>
      </c>
    </row>
    <row r="6650" spans="1:3" x14ac:dyDescent="0.25">
      <c r="A6650" s="15">
        <v>7678</v>
      </c>
      <c r="B6650" s="15">
        <v>1</v>
      </c>
      <c r="C6650" s="15">
        <f t="shared" si="103"/>
        <v>0</v>
      </c>
    </row>
    <row r="6651" spans="1:3" x14ac:dyDescent="0.25">
      <c r="A6651" s="15">
        <v>7675</v>
      </c>
      <c r="B6651" s="15">
        <v>1</v>
      </c>
      <c r="C6651" s="15">
        <f t="shared" si="103"/>
        <v>0</v>
      </c>
    </row>
    <row r="6652" spans="1:3" x14ac:dyDescent="0.25">
      <c r="A6652" s="15">
        <v>400866</v>
      </c>
      <c r="B6652" s="15">
        <v>1</v>
      </c>
      <c r="C6652" s="15">
        <f t="shared" si="103"/>
        <v>0</v>
      </c>
    </row>
    <row r="6653" spans="1:3" x14ac:dyDescent="0.25">
      <c r="A6653" s="15">
        <v>548316</v>
      </c>
      <c r="B6653" s="15">
        <v>1</v>
      </c>
      <c r="C6653" s="15">
        <f t="shared" si="103"/>
        <v>0</v>
      </c>
    </row>
    <row r="6654" spans="1:3" x14ac:dyDescent="0.25">
      <c r="A6654" s="15">
        <v>100101629</v>
      </c>
      <c r="B6654" s="15">
        <v>1</v>
      </c>
      <c r="C6654" s="15">
        <f t="shared" si="103"/>
        <v>0</v>
      </c>
    </row>
    <row r="6655" spans="1:3" x14ac:dyDescent="0.25">
      <c r="A6655" s="15">
        <v>7652</v>
      </c>
      <c r="B6655" s="15">
        <v>1</v>
      </c>
      <c r="C6655" s="15">
        <f t="shared" si="103"/>
        <v>0</v>
      </c>
    </row>
    <row r="6656" spans="1:3" x14ac:dyDescent="0.25">
      <c r="A6656" s="15">
        <v>56801</v>
      </c>
      <c r="B6656" s="15">
        <v>1</v>
      </c>
      <c r="C6656" s="15">
        <f t="shared" si="103"/>
        <v>0</v>
      </c>
    </row>
    <row r="6657" spans="1:3" x14ac:dyDescent="0.25">
      <c r="A6657" s="15">
        <v>56797</v>
      </c>
      <c r="B6657" s="15">
        <v>1</v>
      </c>
      <c r="C6657" s="15">
        <f t="shared" si="103"/>
        <v>0</v>
      </c>
    </row>
    <row r="6658" spans="1:3" x14ac:dyDescent="0.25">
      <c r="A6658" s="15">
        <v>7644</v>
      </c>
      <c r="B6658" s="15">
        <v>1</v>
      </c>
      <c r="C6658" s="15">
        <f t="shared" si="103"/>
        <v>0</v>
      </c>
    </row>
    <row r="6659" spans="1:3" x14ac:dyDescent="0.25">
      <c r="A6659" s="15">
        <v>7643</v>
      </c>
      <c r="B6659" s="15">
        <v>1</v>
      </c>
      <c r="C6659" s="15">
        <f t="shared" ref="C6659:C6722" si="104">IF(B6659&gt;1,1,0)</f>
        <v>0</v>
      </c>
    </row>
    <row r="6660" spans="1:3" x14ac:dyDescent="0.25">
      <c r="A6660" s="15">
        <v>7639</v>
      </c>
      <c r="B6660" s="15">
        <v>1</v>
      </c>
      <c r="C6660" s="15">
        <f t="shared" si="104"/>
        <v>0</v>
      </c>
    </row>
    <row r="6661" spans="1:3" x14ac:dyDescent="0.25">
      <c r="A6661" s="15">
        <v>7634</v>
      </c>
      <c r="B6661" s="15">
        <v>1</v>
      </c>
      <c r="C6661" s="15">
        <f t="shared" si="104"/>
        <v>0</v>
      </c>
    </row>
    <row r="6662" spans="1:3" x14ac:dyDescent="0.25">
      <c r="A6662" s="15">
        <v>7633</v>
      </c>
      <c r="B6662" s="15">
        <v>1</v>
      </c>
      <c r="C6662" s="15">
        <f t="shared" si="104"/>
        <v>0</v>
      </c>
    </row>
    <row r="6663" spans="1:3" x14ac:dyDescent="0.25">
      <c r="A6663" s="15">
        <v>130507</v>
      </c>
      <c r="B6663" s="15">
        <v>1</v>
      </c>
      <c r="C6663" s="15">
        <f t="shared" si="104"/>
        <v>0</v>
      </c>
    </row>
    <row r="6664" spans="1:3" x14ac:dyDescent="0.25">
      <c r="A6664" s="15">
        <v>7629</v>
      </c>
      <c r="B6664" s="15">
        <v>1</v>
      </c>
      <c r="C6664" s="15">
        <f t="shared" si="104"/>
        <v>0</v>
      </c>
    </row>
    <row r="6665" spans="1:3" x14ac:dyDescent="0.25">
      <c r="A6665" s="15">
        <v>7627</v>
      </c>
      <c r="B6665" s="15">
        <v>1</v>
      </c>
      <c r="C6665" s="15">
        <f t="shared" si="104"/>
        <v>0</v>
      </c>
    </row>
    <row r="6666" spans="1:3" x14ac:dyDescent="0.25">
      <c r="A6666" s="15">
        <v>56776</v>
      </c>
      <c r="B6666" s="15">
        <v>1</v>
      </c>
      <c r="C6666" s="15">
        <f t="shared" si="104"/>
        <v>0</v>
      </c>
    </row>
    <row r="6667" spans="1:3" x14ac:dyDescent="0.25">
      <c r="A6667" s="15">
        <v>7626</v>
      </c>
      <c r="B6667" s="15">
        <v>1</v>
      </c>
      <c r="C6667" s="15">
        <f t="shared" si="104"/>
        <v>0</v>
      </c>
    </row>
    <row r="6668" spans="1:3" x14ac:dyDescent="0.25">
      <c r="A6668" s="15">
        <v>7625</v>
      </c>
      <c r="B6668" s="15">
        <v>1</v>
      </c>
      <c r="C6668" s="15">
        <f t="shared" si="104"/>
        <v>0</v>
      </c>
    </row>
    <row r="6669" spans="1:3" x14ac:dyDescent="0.25">
      <c r="A6669" s="15">
        <v>7624</v>
      </c>
      <c r="B6669" s="15">
        <v>1</v>
      </c>
      <c r="C6669" s="15">
        <f t="shared" si="104"/>
        <v>0</v>
      </c>
    </row>
    <row r="6670" spans="1:3" x14ac:dyDescent="0.25">
      <c r="A6670" s="15">
        <v>130497</v>
      </c>
      <c r="B6670" s="15">
        <v>1</v>
      </c>
      <c r="C6670" s="15">
        <f t="shared" si="104"/>
        <v>0</v>
      </c>
    </row>
    <row r="6671" spans="1:3" x14ac:dyDescent="0.25">
      <c r="A6671" s="15">
        <v>7621</v>
      </c>
      <c r="B6671" s="15">
        <v>1</v>
      </c>
      <c r="C6671" s="15">
        <f t="shared" si="104"/>
        <v>0</v>
      </c>
    </row>
    <row r="6672" spans="1:3" x14ac:dyDescent="0.25">
      <c r="A6672" s="15">
        <v>7620</v>
      </c>
      <c r="B6672" s="15">
        <v>1</v>
      </c>
      <c r="C6672" s="15">
        <f t="shared" si="104"/>
        <v>0</v>
      </c>
    </row>
    <row r="6673" spans="1:3" x14ac:dyDescent="0.25">
      <c r="A6673" s="15">
        <v>400818</v>
      </c>
      <c r="B6673" s="15">
        <v>1</v>
      </c>
      <c r="C6673" s="15">
        <f t="shared" si="104"/>
        <v>0</v>
      </c>
    </row>
    <row r="6674" spans="1:3" x14ac:dyDescent="0.25">
      <c r="A6674" s="15">
        <v>155066</v>
      </c>
      <c r="B6674" s="15">
        <v>1</v>
      </c>
      <c r="C6674" s="15">
        <f t="shared" si="104"/>
        <v>0</v>
      </c>
    </row>
    <row r="6675" spans="1:3" x14ac:dyDescent="0.25">
      <c r="A6675" s="15">
        <v>155061</v>
      </c>
      <c r="B6675" s="15">
        <v>1</v>
      </c>
      <c r="C6675" s="15">
        <f t="shared" si="104"/>
        <v>0</v>
      </c>
    </row>
    <row r="6676" spans="1:3" x14ac:dyDescent="0.25">
      <c r="A6676" s="15">
        <v>155051</v>
      </c>
      <c r="B6676" s="15">
        <v>1</v>
      </c>
      <c r="C6676" s="15">
        <f t="shared" si="104"/>
        <v>0</v>
      </c>
    </row>
    <row r="6677" spans="1:3" x14ac:dyDescent="0.25">
      <c r="A6677" s="15">
        <v>56751</v>
      </c>
      <c r="B6677" s="15">
        <v>1</v>
      </c>
      <c r="C6677" s="15">
        <f t="shared" si="104"/>
        <v>0</v>
      </c>
    </row>
    <row r="6678" spans="1:3" x14ac:dyDescent="0.25">
      <c r="A6678" s="15">
        <v>7597</v>
      </c>
      <c r="B6678" s="15">
        <v>1</v>
      </c>
      <c r="C6678" s="15">
        <f t="shared" si="104"/>
        <v>0</v>
      </c>
    </row>
    <row r="6679" spans="1:3" x14ac:dyDescent="0.25">
      <c r="A6679" s="15">
        <v>7596</v>
      </c>
      <c r="B6679" s="15">
        <v>1</v>
      </c>
      <c r="C6679" s="15">
        <f t="shared" si="104"/>
        <v>0</v>
      </c>
    </row>
    <row r="6680" spans="1:3" x14ac:dyDescent="0.25">
      <c r="A6680" s="15">
        <v>7594</v>
      </c>
      <c r="B6680" s="15">
        <v>1</v>
      </c>
      <c r="C6680" s="15">
        <f t="shared" si="104"/>
        <v>0</v>
      </c>
    </row>
    <row r="6681" spans="1:3" x14ac:dyDescent="0.25">
      <c r="A6681" s="15">
        <v>7593</v>
      </c>
      <c r="B6681" s="15">
        <v>1</v>
      </c>
      <c r="C6681" s="15">
        <f t="shared" si="104"/>
        <v>0</v>
      </c>
    </row>
    <row r="6682" spans="1:3" x14ac:dyDescent="0.25">
      <c r="A6682" s="15">
        <v>7592</v>
      </c>
      <c r="B6682" s="15">
        <v>2</v>
      </c>
      <c r="C6682" s="15">
        <f t="shared" si="104"/>
        <v>1</v>
      </c>
    </row>
    <row r="6683" spans="1:3" x14ac:dyDescent="0.25">
      <c r="A6683" s="15">
        <v>7589</v>
      </c>
      <c r="B6683" s="15">
        <v>1</v>
      </c>
      <c r="C6683" s="15">
        <f t="shared" si="104"/>
        <v>0</v>
      </c>
    </row>
    <row r="6684" spans="1:3" x14ac:dyDescent="0.25">
      <c r="A6684" s="15">
        <v>7586</v>
      </c>
      <c r="B6684" s="15">
        <v>1</v>
      </c>
      <c r="C6684" s="15">
        <f t="shared" si="104"/>
        <v>0</v>
      </c>
    </row>
    <row r="6685" spans="1:3" x14ac:dyDescent="0.25">
      <c r="A6685" s="15">
        <v>7584</v>
      </c>
      <c r="B6685" s="15">
        <v>1</v>
      </c>
      <c r="C6685" s="15">
        <f t="shared" si="104"/>
        <v>0</v>
      </c>
    </row>
    <row r="6686" spans="1:3" x14ac:dyDescent="0.25">
      <c r="A6686" s="15">
        <v>7582</v>
      </c>
      <c r="B6686" s="15">
        <v>1</v>
      </c>
      <c r="C6686" s="15">
        <f t="shared" si="104"/>
        <v>0</v>
      </c>
    </row>
    <row r="6687" spans="1:3" x14ac:dyDescent="0.25">
      <c r="A6687" s="15">
        <v>56731</v>
      </c>
      <c r="B6687" s="15">
        <v>1</v>
      </c>
      <c r="C6687" s="15">
        <f t="shared" si="104"/>
        <v>0</v>
      </c>
    </row>
    <row r="6688" spans="1:3" x14ac:dyDescent="0.25">
      <c r="A6688" s="15">
        <v>7581</v>
      </c>
      <c r="B6688" s="15">
        <v>1</v>
      </c>
      <c r="C6688" s="15">
        <f t="shared" si="104"/>
        <v>0</v>
      </c>
    </row>
    <row r="6689" spans="1:3" x14ac:dyDescent="0.25">
      <c r="A6689" s="15">
        <v>7580</v>
      </c>
      <c r="B6689" s="15">
        <v>1</v>
      </c>
      <c r="C6689" s="15">
        <f t="shared" si="104"/>
        <v>0</v>
      </c>
    </row>
    <row r="6690" spans="1:3" x14ac:dyDescent="0.25">
      <c r="A6690" s="15">
        <v>7579</v>
      </c>
      <c r="B6690" s="15">
        <v>1</v>
      </c>
      <c r="C6690" s="15">
        <f t="shared" si="104"/>
        <v>0</v>
      </c>
    </row>
    <row r="6691" spans="1:3" x14ac:dyDescent="0.25">
      <c r="A6691" s="15">
        <v>56729</v>
      </c>
      <c r="B6691" s="15">
        <v>2</v>
      </c>
      <c r="C6691" s="15">
        <f t="shared" si="104"/>
        <v>1</v>
      </c>
    </row>
    <row r="6692" spans="1:3" x14ac:dyDescent="0.25">
      <c r="A6692" s="15">
        <v>7577</v>
      </c>
      <c r="B6692" s="15">
        <v>1</v>
      </c>
      <c r="C6692" s="15">
        <f t="shared" si="104"/>
        <v>0</v>
      </c>
    </row>
    <row r="6693" spans="1:3" x14ac:dyDescent="0.25">
      <c r="A6693" s="15">
        <v>7574</v>
      </c>
      <c r="B6693" s="15">
        <v>1</v>
      </c>
      <c r="C6693" s="15">
        <f t="shared" si="104"/>
        <v>0</v>
      </c>
    </row>
    <row r="6694" spans="1:3" x14ac:dyDescent="0.25">
      <c r="A6694" s="15">
        <v>7572</v>
      </c>
      <c r="B6694" s="15">
        <v>1</v>
      </c>
      <c r="C6694" s="15">
        <f t="shared" si="104"/>
        <v>0</v>
      </c>
    </row>
    <row r="6695" spans="1:3" x14ac:dyDescent="0.25">
      <c r="A6695" s="15">
        <v>7571</v>
      </c>
      <c r="B6695" s="15">
        <v>1</v>
      </c>
      <c r="C6695" s="15">
        <f t="shared" si="104"/>
        <v>0</v>
      </c>
    </row>
    <row r="6696" spans="1:3" x14ac:dyDescent="0.25">
      <c r="A6696" s="15">
        <v>7570</v>
      </c>
      <c r="B6696" s="15">
        <v>1</v>
      </c>
      <c r="C6696" s="15">
        <f t="shared" si="104"/>
        <v>0</v>
      </c>
    </row>
    <row r="6697" spans="1:3" x14ac:dyDescent="0.25">
      <c r="A6697" s="15">
        <v>7569</v>
      </c>
      <c r="B6697" s="15">
        <v>1</v>
      </c>
      <c r="C6697" s="15">
        <f t="shared" si="104"/>
        <v>0</v>
      </c>
    </row>
    <row r="6698" spans="1:3" x14ac:dyDescent="0.25">
      <c r="A6698" s="15">
        <v>7568</v>
      </c>
      <c r="B6698" s="15">
        <v>1</v>
      </c>
      <c r="C6698" s="15">
        <f t="shared" si="104"/>
        <v>0</v>
      </c>
    </row>
    <row r="6699" spans="1:3" x14ac:dyDescent="0.25">
      <c r="A6699" s="15">
        <v>7567</v>
      </c>
      <c r="B6699" s="15">
        <v>1</v>
      </c>
      <c r="C6699" s="15">
        <f t="shared" si="104"/>
        <v>0</v>
      </c>
    </row>
    <row r="6700" spans="1:3" x14ac:dyDescent="0.25">
      <c r="A6700" s="15">
        <v>7566</v>
      </c>
      <c r="B6700" s="15">
        <v>1</v>
      </c>
      <c r="C6700" s="15">
        <f t="shared" si="104"/>
        <v>0</v>
      </c>
    </row>
    <row r="6701" spans="1:3" x14ac:dyDescent="0.25">
      <c r="A6701" s="15">
        <v>7564</v>
      </c>
      <c r="B6701" s="15">
        <v>1</v>
      </c>
      <c r="C6701" s="15">
        <f t="shared" si="104"/>
        <v>0</v>
      </c>
    </row>
    <row r="6702" spans="1:3" x14ac:dyDescent="0.25">
      <c r="A6702" s="15">
        <v>7561</v>
      </c>
      <c r="B6702" s="15">
        <v>1</v>
      </c>
      <c r="C6702" s="15">
        <f t="shared" si="104"/>
        <v>0</v>
      </c>
    </row>
    <row r="6703" spans="1:3" x14ac:dyDescent="0.25">
      <c r="A6703" s="15">
        <v>81285</v>
      </c>
      <c r="B6703" s="15">
        <v>1</v>
      </c>
      <c r="C6703" s="15">
        <f t="shared" si="104"/>
        <v>0</v>
      </c>
    </row>
    <row r="6704" spans="1:3" x14ac:dyDescent="0.25">
      <c r="A6704" s="15">
        <v>7559</v>
      </c>
      <c r="B6704" s="15">
        <v>1</v>
      </c>
      <c r="C6704" s="15">
        <f t="shared" si="104"/>
        <v>0</v>
      </c>
    </row>
    <row r="6705" spans="1:3" x14ac:dyDescent="0.25">
      <c r="A6705" s="15">
        <v>7556</v>
      </c>
      <c r="B6705" s="15">
        <v>1</v>
      </c>
      <c r="C6705" s="15">
        <f t="shared" si="104"/>
        <v>0</v>
      </c>
    </row>
    <row r="6706" spans="1:3" x14ac:dyDescent="0.25">
      <c r="A6706" s="15">
        <v>7555</v>
      </c>
      <c r="B6706" s="15">
        <v>2</v>
      </c>
      <c r="C6706" s="15">
        <f t="shared" si="104"/>
        <v>1</v>
      </c>
    </row>
    <row r="6707" spans="1:3" x14ac:dyDescent="0.25">
      <c r="A6707" s="15">
        <v>7554</v>
      </c>
      <c r="B6707" s="15">
        <v>1</v>
      </c>
      <c r="C6707" s="15">
        <f t="shared" si="104"/>
        <v>0</v>
      </c>
    </row>
    <row r="6708" spans="1:3" x14ac:dyDescent="0.25">
      <c r="A6708" s="15">
        <v>56704</v>
      </c>
      <c r="B6708" s="15">
        <v>1</v>
      </c>
      <c r="C6708" s="15">
        <f t="shared" si="104"/>
        <v>0</v>
      </c>
    </row>
    <row r="6709" spans="1:3" x14ac:dyDescent="0.25">
      <c r="A6709" s="15">
        <v>7553</v>
      </c>
      <c r="B6709" s="15">
        <v>1</v>
      </c>
      <c r="C6709" s="15">
        <f t="shared" si="104"/>
        <v>0</v>
      </c>
    </row>
    <row r="6710" spans="1:3" x14ac:dyDescent="0.25">
      <c r="A6710" s="15">
        <v>7552</v>
      </c>
      <c r="B6710" s="15">
        <v>2</v>
      </c>
      <c r="C6710" s="15">
        <f t="shared" si="104"/>
        <v>1</v>
      </c>
    </row>
    <row r="6711" spans="1:3" x14ac:dyDescent="0.25">
      <c r="A6711" s="15">
        <v>7551</v>
      </c>
      <c r="B6711" s="15">
        <v>1</v>
      </c>
      <c r="C6711" s="15">
        <f t="shared" si="104"/>
        <v>0</v>
      </c>
    </row>
    <row r="6712" spans="1:3" x14ac:dyDescent="0.25">
      <c r="A6712" s="15">
        <v>7549</v>
      </c>
      <c r="B6712" s="15">
        <v>1</v>
      </c>
      <c r="C6712" s="15">
        <f t="shared" si="104"/>
        <v>0</v>
      </c>
    </row>
    <row r="6713" spans="1:3" x14ac:dyDescent="0.25">
      <c r="A6713" s="15">
        <v>7547</v>
      </c>
      <c r="B6713" s="15">
        <v>3</v>
      </c>
      <c r="C6713" s="15">
        <f t="shared" si="104"/>
        <v>1</v>
      </c>
    </row>
    <row r="6714" spans="1:3" x14ac:dyDescent="0.25">
      <c r="A6714" s="15">
        <v>7546</v>
      </c>
      <c r="B6714" s="15">
        <v>2</v>
      </c>
      <c r="C6714" s="15">
        <f t="shared" si="104"/>
        <v>1</v>
      </c>
    </row>
    <row r="6715" spans="1:3" x14ac:dyDescent="0.25">
      <c r="A6715" s="15">
        <v>100126095</v>
      </c>
      <c r="B6715" s="15">
        <v>1</v>
      </c>
      <c r="C6715" s="15">
        <f t="shared" si="104"/>
        <v>0</v>
      </c>
    </row>
    <row r="6716" spans="1:3" x14ac:dyDescent="0.25">
      <c r="A6716" s="15">
        <v>7545</v>
      </c>
      <c r="B6716" s="15">
        <v>1</v>
      </c>
      <c r="C6716" s="15">
        <f t="shared" si="104"/>
        <v>0</v>
      </c>
    </row>
    <row r="6717" spans="1:3" x14ac:dyDescent="0.25">
      <c r="A6717" s="15">
        <v>7544</v>
      </c>
      <c r="B6717" s="15">
        <v>1</v>
      </c>
      <c r="C6717" s="15">
        <f t="shared" si="104"/>
        <v>0</v>
      </c>
    </row>
    <row r="6718" spans="1:3" x14ac:dyDescent="0.25">
      <c r="A6718" s="15">
        <v>56694</v>
      </c>
      <c r="B6718" s="15">
        <v>2</v>
      </c>
      <c r="C6718" s="15">
        <f t="shared" si="104"/>
        <v>1</v>
      </c>
    </row>
    <row r="6719" spans="1:3" x14ac:dyDescent="0.25">
      <c r="A6719" s="15">
        <v>7543</v>
      </c>
      <c r="B6719" s="15">
        <v>1</v>
      </c>
      <c r="C6719" s="15">
        <f t="shared" si="104"/>
        <v>0</v>
      </c>
    </row>
    <row r="6720" spans="1:3" x14ac:dyDescent="0.25">
      <c r="A6720" s="15">
        <v>7541</v>
      </c>
      <c r="B6720" s="15">
        <v>1</v>
      </c>
      <c r="C6720" s="15">
        <f t="shared" si="104"/>
        <v>0</v>
      </c>
    </row>
    <row r="6721" spans="1:3" x14ac:dyDescent="0.25">
      <c r="A6721" s="15">
        <v>7539</v>
      </c>
      <c r="B6721" s="15">
        <v>1</v>
      </c>
      <c r="C6721" s="15">
        <f t="shared" si="104"/>
        <v>0</v>
      </c>
    </row>
    <row r="6722" spans="1:3" x14ac:dyDescent="0.25">
      <c r="A6722" s="15">
        <v>7538</v>
      </c>
      <c r="B6722" s="15">
        <v>1</v>
      </c>
      <c r="C6722" s="15">
        <f t="shared" si="104"/>
        <v>0</v>
      </c>
    </row>
    <row r="6723" spans="1:3" x14ac:dyDescent="0.25">
      <c r="A6723" s="15">
        <v>7536</v>
      </c>
      <c r="B6723" s="15">
        <v>1</v>
      </c>
      <c r="C6723" s="15">
        <f t="shared" ref="C6723:C6786" si="105">IF(B6723&gt;1,1,0)</f>
        <v>0</v>
      </c>
    </row>
    <row r="6724" spans="1:3" x14ac:dyDescent="0.25">
      <c r="A6724" s="15">
        <v>7535</v>
      </c>
      <c r="B6724" s="15">
        <v>1</v>
      </c>
      <c r="C6724" s="15">
        <f t="shared" si="105"/>
        <v>0</v>
      </c>
    </row>
    <row r="6725" spans="1:3" x14ac:dyDescent="0.25">
      <c r="A6725" s="15">
        <v>7534</v>
      </c>
      <c r="B6725" s="15">
        <v>1</v>
      </c>
      <c r="C6725" s="15">
        <f t="shared" si="105"/>
        <v>0</v>
      </c>
    </row>
    <row r="6726" spans="1:3" x14ac:dyDescent="0.25">
      <c r="A6726" s="15">
        <v>7533</v>
      </c>
      <c r="B6726" s="15">
        <v>1</v>
      </c>
      <c r="C6726" s="15">
        <f t="shared" si="105"/>
        <v>0</v>
      </c>
    </row>
    <row r="6727" spans="1:3" x14ac:dyDescent="0.25">
      <c r="A6727" s="15">
        <v>7532</v>
      </c>
      <c r="B6727" s="15">
        <v>1</v>
      </c>
      <c r="C6727" s="15">
        <f t="shared" si="105"/>
        <v>0</v>
      </c>
    </row>
    <row r="6728" spans="1:3" x14ac:dyDescent="0.25">
      <c r="A6728" s="15">
        <v>56681</v>
      </c>
      <c r="B6728" s="15">
        <v>1</v>
      </c>
      <c r="C6728" s="15">
        <f t="shared" si="105"/>
        <v>0</v>
      </c>
    </row>
    <row r="6729" spans="1:3" x14ac:dyDescent="0.25">
      <c r="A6729" s="15">
        <v>7531</v>
      </c>
      <c r="B6729" s="15">
        <v>2</v>
      </c>
      <c r="C6729" s="15">
        <f t="shared" si="105"/>
        <v>1</v>
      </c>
    </row>
    <row r="6730" spans="1:3" x14ac:dyDescent="0.25">
      <c r="A6730" s="15">
        <v>7529</v>
      </c>
      <c r="B6730" s="15">
        <v>1</v>
      </c>
      <c r="C6730" s="15">
        <f t="shared" si="105"/>
        <v>0</v>
      </c>
    </row>
    <row r="6731" spans="1:3" x14ac:dyDescent="0.25">
      <c r="A6731" s="15">
        <v>7528</v>
      </c>
      <c r="B6731" s="15">
        <v>1</v>
      </c>
      <c r="C6731" s="15">
        <f t="shared" si="105"/>
        <v>0</v>
      </c>
    </row>
    <row r="6732" spans="1:3" x14ac:dyDescent="0.25">
      <c r="A6732" s="15">
        <v>56676</v>
      </c>
      <c r="B6732" s="15">
        <v>1</v>
      </c>
      <c r="C6732" s="15">
        <f t="shared" si="105"/>
        <v>0</v>
      </c>
    </row>
    <row r="6733" spans="1:3" x14ac:dyDescent="0.25">
      <c r="A6733" s="15">
        <v>56675</v>
      </c>
      <c r="B6733" s="15">
        <v>1</v>
      </c>
      <c r="C6733" s="15">
        <f t="shared" si="105"/>
        <v>0</v>
      </c>
    </row>
    <row r="6734" spans="1:3" x14ac:dyDescent="0.25">
      <c r="A6734" s="15">
        <v>7525</v>
      </c>
      <c r="B6734" s="15">
        <v>1</v>
      </c>
      <c r="C6734" s="15">
        <f t="shared" si="105"/>
        <v>0</v>
      </c>
    </row>
    <row r="6735" spans="1:3" x14ac:dyDescent="0.25">
      <c r="A6735" s="15">
        <v>130399</v>
      </c>
      <c r="B6735" s="15">
        <v>1</v>
      </c>
      <c r="C6735" s="15">
        <f t="shared" si="105"/>
        <v>0</v>
      </c>
    </row>
    <row r="6736" spans="1:3" x14ac:dyDescent="0.25">
      <c r="A6736" s="15">
        <v>7523</v>
      </c>
      <c r="B6736" s="15">
        <v>1</v>
      </c>
      <c r="C6736" s="15">
        <f t="shared" si="105"/>
        <v>0</v>
      </c>
    </row>
    <row r="6737" spans="1:3" x14ac:dyDescent="0.25">
      <c r="A6737" s="15">
        <v>56672</v>
      </c>
      <c r="B6737" s="15">
        <v>1</v>
      </c>
      <c r="C6737" s="15">
        <f t="shared" si="105"/>
        <v>0</v>
      </c>
    </row>
    <row r="6738" spans="1:3" x14ac:dyDescent="0.25">
      <c r="A6738" s="15">
        <v>56670</v>
      </c>
      <c r="B6738" s="15">
        <v>1</v>
      </c>
      <c r="C6738" s="15">
        <f t="shared" si="105"/>
        <v>0</v>
      </c>
    </row>
    <row r="6739" spans="1:3" x14ac:dyDescent="0.25">
      <c r="A6739" s="15">
        <v>7520</v>
      </c>
      <c r="B6739" s="15">
        <v>1</v>
      </c>
      <c r="C6739" s="15">
        <f t="shared" si="105"/>
        <v>0</v>
      </c>
    </row>
    <row r="6740" spans="1:3" x14ac:dyDescent="0.25">
      <c r="A6740" s="15">
        <v>7518</v>
      </c>
      <c r="B6740" s="15">
        <v>1</v>
      </c>
      <c r="C6740" s="15">
        <f t="shared" si="105"/>
        <v>0</v>
      </c>
    </row>
    <row r="6741" spans="1:3" x14ac:dyDescent="0.25">
      <c r="A6741" s="15">
        <v>56667</v>
      </c>
      <c r="B6741" s="15">
        <v>1</v>
      </c>
      <c r="C6741" s="15">
        <f t="shared" si="105"/>
        <v>0</v>
      </c>
    </row>
    <row r="6742" spans="1:3" x14ac:dyDescent="0.25">
      <c r="A6742" s="15">
        <v>7517</v>
      </c>
      <c r="B6742" s="15">
        <v>3</v>
      </c>
      <c r="C6742" s="15">
        <f t="shared" si="105"/>
        <v>1</v>
      </c>
    </row>
    <row r="6743" spans="1:3" x14ac:dyDescent="0.25">
      <c r="A6743" s="15">
        <v>56666</v>
      </c>
      <c r="B6743" s="15">
        <v>1</v>
      </c>
      <c r="C6743" s="15">
        <f t="shared" si="105"/>
        <v>0</v>
      </c>
    </row>
    <row r="6744" spans="1:3" x14ac:dyDescent="0.25">
      <c r="A6744" s="15">
        <v>7516</v>
      </c>
      <c r="B6744" s="15">
        <v>1</v>
      </c>
      <c r="C6744" s="15">
        <f t="shared" si="105"/>
        <v>0</v>
      </c>
    </row>
    <row r="6745" spans="1:3" x14ac:dyDescent="0.25">
      <c r="A6745" s="15">
        <v>7515</v>
      </c>
      <c r="B6745" s="15">
        <v>1</v>
      </c>
      <c r="C6745" s="15">
        <f t="shared" si="105"/>
        <v>0</v>
      </c>
    </row>
    <row r="6746" spans="1:3" x14ac:dyDescent="0.25">
      <c r="A6746" s="15">
        <v>56664</v>
      </c>
      <c r="B6746" s="15">
        <v>1</v>
      </c>
      <c r="C6746" s="15">
        <f t="shared" si="105"/>
        <v>0</v>
      </c>
    </row>
    <row r="6747" spans="1:3" x14ac:dyDescent="0.25">
      <c r="A6747" s="15">
        <v>7514</v>
      </c>
      <c r="B6747" s="15">
        <v>1</v>
      </c>
      <c r="C6747" s="15">
        <f t="shared" si="105"/>
        <v>0</v>
      </c>
    </row>
    <row r="6748" spans="1:3" x14ac:dyDescent="0.25">
      <c r="A6748" s="15">
        <v>56663</v>
      </c>
      <c r="B6748" s="15">
        <v>1</v>
      </c>
      <c r="C6748" s="15">
        <f t="shared" si="105"/>
        <v>0</v>
      </c>
    </row>
    <row r="6749" spans="1:3" x14ac:dyDescent="0.25">
      <c r="A6749" s="15">
        <v>56662</v>
      </c>
      <c r="B6749" s="15">
        <v>1</v>
      </c>
      <c r="C6749" s="15">
        <f t="shared" si="105"/>
        <v>0</v>
      </c>
    </row>
    <row r="6750" spans="1:3" x14ac:dyDescent="0.25">
      <c r="A6750" s="15">
        <v>7512</v>
      </c>
      <c r="B6750" s="15">
        <v>1</v>
      </c>
      <c r="C6750" s="15">
        <f t="shared" si="105"/>
        <v>0</v>
      </c>
    </row>
    <row r="6751" spans="1:3" x14ac:dyDescent="0.25">
      <c r="A6751" s="15">
        <v>7511</v>
      </c>
      <c r="B6751" s="15">
        <v>1</v>
      </c>
      <c r="C6751" s="15">
        <f t="shared" si="105"/>
        <v>0</v>
      </c>
    </row>
    <row r="6752" spans="1:3" x14ac:dyDescent="0.25">
      <c r="A6752" s="15">
        <v>253260</v>
      </c>
      <c r="B6752" s="15">
        <v>1</v>
      </c>
      <c r="C6752" s="15">
        <f t="shared" si="105"/>
        <v>0</v>
      </c>
    </row>
    <row r="6753" spans="1:3" x14ac:dyDescent="0.25">
      <c r="A6753" s="15">
        <v>56660</v>
      </c>
      <c r="B6753" s="15">
        <v>1</v>
      </c>
      <c r="C6753" s="15">
        <f t="shared" si="105"/>
        <v>0</v>
      </c>
    </row>
    <row r="6754" spans="1:3" x14ac:dyDescent="0.25">
      <c r="A6754" s="15">
        <v>56659</v>
      </c>
      <c r="B6754" s="15">
        <v>1</v>
      </c>
      <c r="C6754" s="15">
        <f t="shared" si="105"/>
        <v>0</v>
      </c>
    </row>
    <row r="6755" spans="1:3" x14ac:dyDescent="0.25">
      <c r="A6755" s="15">
        <v>7508</v>
      </c>
      <c r="B6755" s="15">
        <v>2</v>
      </c>
      <c r="C6755" s="15">
        <f t="shared" si="105"/>
        <v>1</v>
      </c>
    </row>
    <row r="6756" spans="1:3" x14ac:dyDescent="0.25">
      <c r="A6756" s="15">
        <v>56658</v>
      </c>
      <c r="B6756" s="15">
        <v>1</v>
      </c>
      <c r="C6756" s="15">
        <f t="shared" si="105"/>
        <v>0</v>
      </c>
    </row>
    <row r="6757" spans="1:3" x14ac:dyDescent="0.25">
      <c r="A6757" s="15">
        <v>376132</v>
      </c>
      <c r="B6757" s="15">
        <v>1</v>
      </c>
      <c r="C6757" s="15">
        <f t="shared" si="105"/>
        <v>0</v>
      </c>
    </row>
    <row r="6758" spans="1:3" x14ac:dyDescent="0.25">
      <c r="A6758" s="15">
        <v>7507</v>
      </c>
      <c r="B6758" s="15">
        <v>2</v>
      </c>
      <c r="C6758" s="15">
        <f t="shared" si="105"/>
        <v>1</v>
      </c>
    </row>
    <row r="6759" spans="1:3" x14ac:dyDescent="0.25">
      <c r="A6759" s="15">
        <v>7506</v>
      </c>
      <c r="B6759" s="15">
        <v>1</v>
      </c>
      <c r="C6759" s="15">
        <f t="shared" si="105"/>
        <v>0</v>
      </c>
    </row>
    <row r="6760" spans="1:3" x14ac:dyDescent="0.25">
      <c r="A6760" s="15">
        <v>56655</v>
      </c>
      <c r="B6760" s="15">
        <v>1</v>
      </c>
      <c r="C6760" s="15">
        <f t="shared" si="105"/>
        <v>0</v>
      </c>
    </row>
    <row r="6761" spans="1:3" x14ac:dyDescent="0.25">
      <c r="A6761" s="15">
        <v>7504</v>
      </c>
      <c r="B6761" s="15">
        <v>2</v>
      </c>
      <c r="C6761" s="15">
        <f t="shared" si="105"/>
        <v>1</v>
      </c>
    </row>
    <row r="6762" spans="1:3" x14ac:dyDescent="0.25">
      <c r="A6762" s="15">
        <v>56654</v>
      </c>
      <c r="B6762" s="15">
        <v>1</v>
      </c>
      <c r="C6762" s="15">
        <f t="shared" si="105"/>
        <v>0</v>
      </c>
    </row>
    <row r="6763" spans="1:3" x14ac:dyDescent="0.25">
      <c r="A6763" s="15">
        <v>7503</v>
      </c>
      <c r="B6763" s="15">
        <v>2</v>
      </c>
      <c r="C6763" s="15">
        <f t="shared" si="105"/>
        <v>1</v>
      </c>
    </row>
    <row r="6764" spans="1:3" x14ac:dyDescent="0.25">
      <c r="A6764" s="15">
        <v>56652</v>
      </c>
      <c r="B6764" s="15">
        <v>5</v>
      </c>
      <c r="C6764" s="15">
        <f t="shared" si="105"/>
        <v>1</v>
      </c>
    </row>
    <row r="6765" spans="1:3" x14ac:dyDescent="0.25">
      <c r="A6765" s="15">
        <v>7501</v>
      </c>
      <c r="B6765" s="15">
        <v>2</v>
      </c>
      <c r="C6765" s="15">
        <f t="shared" si="105"/>
        <v>1</v>
      </c>
    </row>
    <row r="6766" spans="1:3" x14ac:dyDescent="0.25">
      <c r="A6766" s="15">
        <v>56649</v>
      </c>
      <c r="B6766" s="15">
        <v>1</v>
      </c>
      <c r="C6766" s="15">
        <f t="shared" si="105"/>
        <v>0</v>
      </c>
    </row>
    <row r="6767" spans="1:3" x14ac:dyDescent="0.25">
      <c r="A6767" s="15">
        <v>7499</v>
      </c>
      <c r="B6767" s="15">
        <v>1</v>
      </c>
      <c r="C6767" s="15">
        <f t="shared" si="105"/>
        <v>0</v>
      </c>
    </row>
    <row r="6768" spans="1:3" x14ac:dyDescent="0.25">
      <c r="A6768" s="15">
        <v>7498</v>
      </c>
      <c r="B6768" s="15">
        <v>2</v>
      </c>
      <c r="C6768" s="15">
        <f t="shared" si="105"/>
        <v>1</v>
      </c>
    </row>
    <row r="6769" spans="1:3" x14ac:dyDescent="0.25">
      <c r="A6769" s="15">
        <v>56648</v>
      </c>
      <c r="B6769" s="15">
        <v>1</v>
      </c>
      <c r="C6769" s="15">
        <f t="shared" si="105"/>
        <v>0</v>
      </c>
    </row>
    <row r="6770" spans="1:3" x14ac:dyDescent="0.25">
      <c r="A6770" s="15">
        <v>56647</v>
      </c>
      <c r="B6770" s="15">
        <v>1</v>
      </c>
      <c r="C6770" s="15">
        <f t="shared" si="105"/>
        <v>0</v>
      </c>
    </row>
    <row r="6771" spans="1:3" x14ac:dyDescent="0.25">
      <c r="A6771" s="15">
        <v>7497</v>
      </c>
      <c r="B6771" s="15">
        <v>1</v>
      </c>
      <c r="C6771" s="15">
        <f t="shared" si="105"/>
        <v>0</v>
      </c>
    </row>
    <row r="6772" spans="1:3" x14ac:dyDescent="0.25">
      <c r="A6772" s="15">
        <v>7494</v>
      </c>
      <c r="B6772" s="15">
        <v>3</v>
      </c>
      <c r="C6772" s="15">
        <f t="shared" si="105"/>
        <v>1</v>
      </c>
    </row>
    <row r="6773" spans="1:3" x14ac:dyDescent="0.25">
      <c r="A6773" s="15">
        <v>7493</v>
      </c>
      <c r="B6773" s="15">
        <v>1</v>
      </c>
      <c r="C6773" s="15">
        <f t="shared" si="105"/>
        <v>0</v>
      </c>
    </row>
    <row r="6774" spans="1:3" x14ac:dyDescent="0.25">
      <c r="A6774" s="15">
        <v>130367</v>
      </c>
      <c r="B6774" s="15">
        <v>1</v>
      </c>
      <c r="C6774" s="15">
        <f t="shared" si="105"/>
        <v>0</v>
      </c>
    </row>
    <row r="6775" spans="1:3" x14ac:dyDescent="0.25">
      <c r="A6775" s="15">
        <v>7492</v>
      </c>
      <c r="B6775" s="15">
        <v>1</v>
      </c>
      <c r="C6775" s="15">
        <f t="shared" si="105"/>
        <v>0</v>
      </c>
    </row>
    <row r="6776" spans="1:3" x14ac:dyDescent="0.25">
      <c r="A6776" s="15">
        <v>7491</v>
      </c>
      <c r="B6776" s="15">
        <v>2</v>
      </c>
      <c r="C6776" s="15">
        <f t="shared" si="105"/>
        <v>1</v>
      </c>
    </row>
    <row r="6777" spans="1:3" x14ac:dyDescent="0.25">
      <c r="A6777" s="15">
        <v>7490</v>
      </c>
      <c r="B6777" s="15">
        <v>8</v>
      </c>
      <c r="C6777" s="15">
        <f t="shared" si="105"/>
        <v>1</v>
      </c>
    </row>
    <row r="6778" spans="1:3" x14ac:dyDescent="0.25">
      <c r="A6778" s="15">
        <v>7489</v>
      </c>
      <c r="B6778" s="15">
        <v>1</v>
      </c>
      <c r="C6778" s="15">
        <f t="shared" si="105"/>
        <v>0</v>
      </c>
    </row>
    <row r="6779" spans="1:3" x14ac:dyDescent="0.25">
      <c r="A6779" s="15">
        <v>7488</v>
      </c>
      <c r="B6779" s="15">
        <v>1</v>
      </c>
      <c r="C6779" s="15">
        <f t="shared" si="105"/>
        <v>0</v>
      </c>
    </row>
    <row r="6780" spans="1:3" x14ac:dyDescent="0.25">
      <c r="A6780" s="15">
        <v>7486</v>
      </c>
      <c r="B6780" s="15">
        <v>2</v>
      </c>
      <c r="C6780" s="15">
        <f t="shared" si="105"/>
        <v>1</v>
      </c>
    </row>
    <row r="6781" spans="1:3" x14ac:dyDescent="0.25">
      <c r="A6781" s="15">
        <v>7485</v>
      </c>
      <c r="B6781" s="15">
        <v>1</v>
      </c>
      <c r="C6781" s="15">
        <f t="shared" si="105"/>
        <v>0</v>
      </c>
    </row>
    <row r="6782" spans="1:3" x14ac:dyDescent="0.25">
      <c r="A6782" s="15">
        <v>7484</v>
      </c>
      <c r="B6782" s="15">
        <v>1</v>
      </c>
      <c r="C6782" s="15">
        <f t="shared" si="105"/>
        <v>0</v>
      </c>
    </row>
    <row r="6783" spans="1:3" x14ac:dyDescent="0.25">
      <c r="A6783" s="15">
        <v>7483</v>
      </c>
      <c r="B6783" s="15">
        <v>1</v>
      </c>
      <c r="C6783" s="15">
        <f t="shared" si="105"/>
        <v>0</v>
      </c>
    </row>
    <row r="6784" spans="1:3" x14ac:dyDescent="0.25">
      <c r="A6784" s="15">
        <v>7482</v>
      </c>
      <c r="B6784" s="15">
        <v>1</v>
      </c>
      <c r="C6784" s="15">
        <f t="shared" si="105"/>
        <v>0</v>
      </c>
    </row>
    <row r="6785" spans="1:3" x14ac:dyDescent="0.25">
      <c r="A6785" s="15">
        <v>7481</v>
      </c>
      <c r="B6785" s="15">
        <v>1</v>
      </c>
      <c r="C6785" s="15">
        <f t="shared" si="105"/>
        <v>0</v>
      </c>
    </row>
    <row r="6786" spans="1:3" x14ac:dyDescent="0.25">
      <c r="A6786" s="15">
        <v>7480</v>
      </c>
      <c r="B6786" s="15">
        <v>2</v>
      </c>
      <c r="C6786" s="15">
        <f t="shared" si="105"/>
        <v>1</v>
      </c>
    </row>
    <row r="6787" spans="1:3" x14ac:dyDescent="0.25">
      <c r="A6787" s="15">
        <v>7479</v>
      </c>
      <c r="B6787" s="15">
        <v>1</v>
      </c>
      <c r="C6787" s="15">
        <f t="shared" ref="C6787:C6850" si="106">IF(B6787&gt;1,1,0)</f>
        <v>0</v>
      </c>
    </row>
    <row r="6788" spans="1:3" x14ac:dyDescent="0.25">
      <c r="A6788" s="15">
        <v>7478</v>
      </c>
      <c r="B6788" s="15">
        <v>1</v>
      </c>
      <c r="C6788" s="15">
        <f t="shared" si="106"/>
        <v>0</v>
      </c>
    </row>
    <row r="6789" spans="1:3" x14ac:dyDescent="0.25">
      <c r="A6789" s="15">
        <v>7477</v>
      </c>
      <c r="B6789" s="15">
        <v>1</v>
      </c>
      <c r="C6789" s="15">
        <f t="shared" si="106"/>
        <v>0</v>
      </c>
    </row>
    <row r="6790" spans="1:3" x14ac:dyDescent="0.25">
      <c r="A6790" s="15">
        <v>7476</v>
      </c>
      <c r="B6790" s="15">
        <v>3</v>
      </c>
      <c r="C6790" s="15">
        <f t="shared" si="106"/>
        <v>1</v>
      </c>
    </row>
    <row r="6791" spans="1:3" x14ac:dyDescent="0.25">
      <c r="A6791" s="15">
        <v>7475</v>
      </c>
      <c r="B6791" s="15">
        <v>1</v>
      </c>
      <c r="C6791" s="15">
        <f t="shared" si="106"/>
        <v>0</v>
      </c>
    </row>
    <row r="6792" spans="1:3" x14ac:dyDescent="0.25">
      <c r="A6792" s="15">
        <v>56624</v>
      </c>
      <c r="B6792" s="15">
        <v>1</v>
      </c>
      <c r="C6792" s="15">
        <f t="shared" si="106"/>
        <v>0</v>
      </c>
    </row>
    <row r="6793" spans="1:3" x14ac:dyDescent="0.25">
      <c r="A6793" s="15">
        <v>7474</v>
      </c>
      <c r="B6793" s="15">
        <v>2</v>
      </c>
      <c r="C6793" s="15">
        <f t="shared" si="106"/>
        <v>1</v>
      </c>
    </row>
    <row r="6794" spans="1:3" x14ac:dyDescent="0.25">
      <c r="A6794" s="15">
        <v>7473</v>
      </c>
      <c r="B6794" s="15">
        <v>2</v>
      </c>
      <c r="C6794" s="15">
        <f t="shared" si="106"/>
        <v>1</v>
      </c>
    </row>
    <row r="6795" spans="1:3" x14ac:dyDescent="0.25">
      <c r="A6795" s="15">
        <v>56623</v>
      </c>
      <c r="B6795" s="15">
        <v>3</v>
      </c>
      <c r="C6795" s="15">
        <f t="shared" si="106"/>
        <v>1</v>
      </c>
    </row>
    <row r="6796" spans="1:3" x14ac:dyDescent="0.25">
      <c r="A6796" s="15">
        <v>7472</v>
      </c>
      <c r="B6796" s="15">
        <v>1</v>
      </c>
      <c r="C6796" s="15">
        <f t="shared" si="106"/>
        <v>0</v>
      </c>
    </row>
    <row r="6797" spans="1:3" x14ac:dyDescent="0.25">
      <c r="A6797" s="15">
        <v>7471</v>
      </c>
      <c r="B6797" s="15">
        <v>1</v>
      </c>
      <c r="C6797" s="15">
        <f t="shared" si="106"/>
        <v>0</v>
      </c>
    </row>
    <row r="6798" spans="1:3" x14ac:dyDescent="0.25">
      <c r="A6798" s="15">
        <v>7469</v>
      </c>
      <c r="B6798" s="15">
        <v>1</v>
      </c>
      <c r="C6798" s="15">
        <f t="shared" si="106"/>
        <v>0</v>
      </c>
    </row>
    <row r="6799" spans="1:3" x14ac:dyDescent="0.25">
      <c r="A6799" s="15">
        <v>7468</v>
      </c>
      <c r="B6799" s="15">
        <v>2</v>
      </c>
      <c r="C6799" s="15">
        <f t="shared" si="106"/>
        <v>1</v>
      </c>
    </row>
    <row r="6800" spans="1:3" x14ac:dyDescent="0.25">
      <c r="A6800" s="15">
        <v>7467</v>
      </c>
      <c r="B6800" s="15">
        <v>1</v>
      </c>
      <c r="C6800" s="15">
        <f t="shared" si="106"/>
        <v>0</v>
      </c>
    </row>
    <row r="6801" spans="1:3" x14ac:dyDescent="0.25">
      <c r="A6801" s="15">
        <v>7466</v>
      </c>
      <c r="B6801" s="15">
        <v>5</v>
      </c>
      <c r="C6801" s="15">
        <f t="shared" si="106"/>
        <v>1</v>
      </c>
    </row>
    <row r="6802" spans="1:3" x14ac:dyDescent="0.25">
      <c r="A6802" s="15">
        <v>56616</v>
      </c>
      <c r="B6802" s="15">
        <v>2</v>
      </c>
      <c r="C6802" s="15">
        <f t="shared" si="106"/>
        <v>1</v>
      </c>
    </row>
    <row r="6803" spans="1:3" x14ac:dyDescent="0.25">
      <c r="A6803" s="15">
        <v>7465</v>
      </c>
      <c r="B6803" s="15">
        <v>1</v>
      </c>
      <c r="C6803" s="15">
        <f t="shared" si="106"/>
        <v>0</v>
      </c>
    </row>
    <row r="6804" spans="1:3" x14ac:dyDescent="0.25">
      <c r="A6804" s="15">
        <v>7464</v>
      </c>
      <c r="B6804" s="15">
        <v>1</v>
      </c>
      <c r="C6804" s="15">
        <f t="shared" si="106"/>
        <v>0</v>
      </c>
    </row>
    <row r="6805" spans="1:3" x14ac:dyDescent="0.25">
      <c r="A6805" s="15">
        <v>474388</v>
      </c>
      <c r="B6805" s="15">
        <v>2</v>
      </c>
      <c r="C6805" s="15">
        <f t="shared" si="106"/>
        <v>1</v>
      </c>
    </row>
    <row r="6806" spans="1:3" x14ac:dyDescent="0.25">
      <c r="A6806" s="15">
        <v>474387</v>
      </c>
      <c r="B6806" s="15">
        <v>1</v>
      </c>
      <c r="C6806" s="15">
        <f t="shared" si="106"/>
        <v>0</v>
      </c>
    </row>
    <row r="6807" spans="1:3" x14ac:dyDescent="0.25">
      <c r="A6807" s="15">
        <v>7462</v>
      </c>
      <c r="B6807" s="15">
        <v>1</v>
      </c>
      <c r="C6807" s="15">
        <f t="shared" si="106"/>
        <v>0</v>
      </c>
    </row>
    <row r="6808" spans="1:3" x14ac:dyDescent="0.25">
      <c r="A6808" s="15">
        <v>474386</v>
      </c>
      <c r="B6808" s="15">
        <v>1</v>
      </c>
      <c r="C6808" s="15">
        <f t="shared" si="106"/>
        <v>0</v>
      </c>
    </row>
    <row r="6809" spans="1:3" x14ac:dyDescent="0.25">
      <c r="A6809" s="15">
        <v>7461</v>
      </c>
      <c r="B6809" s="15">
        <v>1</v>
      </c>
      <c r="C6809" s="15">
        <f t="shared" si="106"/>
        <v>0</v>
      </c>
    </row>
    <row r="6810" spans="1:3" x14ac:dyDescent="0.25">
      <c r="A6810" s="15">
        <v>7458</v>
      </c>
      <c r="B6810" s="15">
        <v>1</v>
      </c>
      <c r="C6810" s="15">
        <f t="shared" si="106"/>
        <v>0</v>
      </c>
    </row>
    <row r="6811" spans="1:3" x14ac:dyDescent="0.25">
      <c r="A6811" s="15">
        <v>7456</v>
      </c>
      <c r="B6811" s="15">
        <v>2</v>
      </c>
      <c r="C6811" s="15">
        <f t="shared" si="106"/>
        <v>1</v>
      </c>
    </row>
    <row r="6812" spans="1:3" x14ac:dyDescent="0.25">
      <c r="A6812" s="15">
        <v>56606</v>
      </c>
      <c r="B6812" s="15">
        <v>2</v>
      </c>
      <c r="C6812" s="15">
        <f t="shared" si="106"/>
        <v>1</v>
      </c>
    </row>
    <row r="6813" spans="1:3" x14ac:dyDescent="0.25">
      <c r="A6813" s="15">
        <v>7455</v>
      </c>
      <c r="B6813" s="15">
        <v>1</v>
      </c>
      <c r="C6813" s="15">
        <f t="shared" si="106"/>
        <v>0</v>
      </c>
    </row>
    <row r="6814" spans="1:3" x14ac:dyDescent="0.25">
      <c r="A6814" s="15">
        <v>7454</v>
      </c>
      <c r="B6814" s="15">
        <v>4</v>
      </c>
      <c r="C6814" s="15">
        <f t="shared" si="106"/>
        <v>1</v>
      </c>
    </row>
    <row r="6815" spans="1:3" x14ac:dyDescent="0.25">
      <c r="A6815" s="15">
        <v>7453</v>
      </c>
      <c r="B6815" s="15">
        <v>1</v>
      </c>
      <c r="C6815" s="15">
        <f t="shared" si="106"/>
        <v>0</v>
      </c>
    </row>
    <row r="6816" spans="1:3" x14ac:dyDescent="0.25">
      <c r="A6816" s="15">
        <v>56603</v>
      </c>
      <c r="B6816" s="15">
        <v>2</v>
      </c>
      <c r="C6816" s="15">
        <f t="shared" si="106"/>
        <v>1</v>
      </c>
    </row>
    <row r="6817" spans="1:3" x14ac:dyDescent="0.25">
      <c r="A6817" s="15">
        <v>100101426</v>
      </c>
      <c r="B6817" s="15">
        <v>1</v>
      </c>
      <c r="C6817" s="15">
        <f t="shared" si="106"/>
        <v>0</v>
      </c>
    </row>
    <row r="6818" spans="1:3" x14ac:dyDescent="0.25">
      <c r="A6818" s="15">
        <v>100101425</v>
      </c>
      <c r="B6818" s="15">
        <v>1</v>
      </c>
      <c r="C6818" s="15">
        <f t="shared" si="106"/>
        <v>0</v>
      </c>
    </row>
    <row r="6819" spans="1:3" x14ac:dyDescent="0.25">
      <c r="A6819" s="15">
        <v>7450</v>
      </c>
      <c r="B6819" s="15">
        <v>4</v>
      </c>
      <c r="C6819" s="15">
        <f t="shared" si="106"/>
        <v>1</v>
      </c>
    </row>
    <row r="6820" spans="1:3" x14ac:dyDescent="0.25">
      <c r="A6820" s="15">
        <v>100101424</v>
      </c>
      <c r="B6820" s="15">
        <v>1</v>
      </c>
      <c r="C6820" s="15">
        <f t="shared" si="106"/>
        <v>0</v>
      </c>
    </row>
    <row r="6821" spans="1:3" x14ac:dyDescent="0.25">
      <c r="A6821" s="15">
        <v>100887823</v>
      </c>
      <c r="B6821" s="15">
        <v>1</v>
      </c>
      <c r="C6821" s="15">
        <f t="shared" si="106"/>
        <v>0</v>
      </c>
    </row>
    <row r="6822" spans="1:3" x14ac:dyDescent="0.25">
      <c r="A6822" s="15">
        <v>100101423</v>
      </c>
      <c r="B6822" s="15">
        <v>1</v>
      </c>
      <c r="C6822" s="15">
        <f t="shared" si="106"/>
        <v>0</v>
      </c>
    </row>
    <row r="6823" spans="1:3" x14ac:dyDescent="0.25">
      <c r="A6823" s="15">
        <v>7448</v>
      </c>
      <c r="B6823" s="15">
        <v>1</v>
      </c>
      <c r="C6823" s="15">
        <f t="shared" si="106"/>
        <v>0</v>
      </c>
    </row>
    <row r="6824" spans="1:3" x14ac:dyDescent="0.25">
      <c r="A6824" s="15">
        <v>100887822</v>
      </c>
      <c r="B6824" s="15">
        <v>1</v>
      </c>
      <c r="C6824" s="15">
        <f t="shared" si="106"/>
        <v>0</v>
      </c>
    </row>
    <row r="6825" spans="1:3" x14ac:dyDescent="0.25">
      <c r="A6825" s="15">
        <v>7447</v>
      </c>
      <c r="B6825" s="15">
        <v>1</v>
      </c>
      <c r="C6825" s="15">
        <f t="shared" si="106"/>
        <v>0</v>
      </c>
    </row>
    <row r="6826" spans="1:3" x14ac:dyDescent="0.25">
      <c r="A6826" s="15">
        <v>7446</v>
      </c>
      <c r="B6826" s="15">
        <v>1</v>
      </c>
      <c r="C6826" s="15">
        <f t="shared" si="106"/>
        <v>0</v>
      </c>
    </row>
    <row r="6827" spans="1:3" x14ac:dyDescent="0.25">
      <c r="A6827" s="15">
        <v>100101420</v>
      </c>
      <c r="B6827" s="15">
        <v>1</v>
      </c>
      <c r="C6827" s="15">
        <f t="shared" si="106"/>
        <v>0</v>
      </c>
    </row>
    <row r="6828" spans="1:3" x14ac:dyDescent="0.25">
      <c r="A6828" s="15">
        <v>7445</v>
      </c>
      <c r="B6828" s="15">
        <v>1</v>
      </c>
      <c r="C6828" s="15">
        <f t="shared" si="106"/>
        <v>0</v>
      </c>
    </row>
    <row r="6829" spans="1:3" x14ac:dyDescent="0.25">
      <c r="A6829" s="15">
        <v>7444</v>
      </c>
      <c r="B6829" s="15">
        <v>1</v>
      </c>
      <c r="C6829" s="15">
        <f t="shared" si="106"/>
        <v>0</v>
      </c>
    </row>
    <row r="6830" spans="1:3" x14ac:dyDescent="0.25">
      <c r="A6830" s="15">
        <v>7443</v>
      </c>
      <c r="B6830" s="15">
        <v>2</v>
      </c>
      <c r="C6830" s="15">
        <f t="shared" si="106"/>
        <v>1</v>
      </c>
    </row>
    <row r="6831" spans="1:3" x14ac:dyDescent="0.25">
      <c r="A6831" s="15">
        <v>7442</v>
      </c>
      <c r="B6831" s="15">
        <v>1</v>
      </c>
      <c r="C6831" s="15">
        <f t="shared" si="106"/>
        <v>0</v>
      </c>
    </row>
    <row r="6832" spans="1:3" x14ac:dyDescent="0.25">
      <c r="A6832" s="15">
        <v>7441</v>
      </c>
      <c r="B6832" s="15">
        <v>1</v>
      </c>
      <c r="C6832" s="15">
        <f t="shared" si="106"/>
        <v>0</v>
      </c>
    </row>
    <row r="6833" spans="1:3" x14ac:dyDescent="0.25">
      <c r="A6833" s="15">
        <v>7439</v>
      </c>
      <c r="B6833" s="15">
        <v>7</v>
      </c>
      <c r="C6833" s="15">
        <f t="shared" si="106"/>
        <v>1</v>
      </c>
    </row>
    <row r="6834" spans="1:3" x14ac:dyDescent="0.25">
      <c r="A6834" s="15">
        <v>7438</v>
      </c>
      <c r="B6834" s="15">
        <v>1</v>
      </c>
      <c r="C6834" s="15">
        <f t="shared" si="106"/>
        <v>0</v>
      </c>
    </row>
    <row r="6835" spans="1:3" x14ac:dyDescent="0.25">
      <c r="A6835" s="15">
        <v>7436</v>
      </c>
      <c r="B6835" s="15">
        <v>2</v>
      </c>
      <c r="C6835" s="15">
        <f t="shared" si="106"/>
        <v>1</v>
      </c>
    </row>
    <row r="6836" spans="1:3" x14ac:dyDescent="0.25">
      <c r="A6836" s="15">
        <v>7435</v>
      </c>
      <c r="B6836" s="15">
        <v>1</v>
      </c>
      <c r="C6836" s="15">
        <f t="shared" si="106"/>
        <v>0</v>
      </c>
    </row>
    <row r="6837" spans="1:3" x14ac:dyDescent="0.25">
      <c r="A6837" s="15">
        <v>7434</v>
      </c>
      <c r="B6837" s="15">
        <v>2</v>
      </c>
      <c r="C6837" s="15">
        <f t="shared" si="106"/>
        <v>1</v>
      </c>
    </row>
    <row r="6838" spans="1:3" x14ac:dyDescent="0.25">
      <c r="A6838" s="15">
        <v>7433</v>
      </c>
      <c r="B6838" s="15">
        <v>1</v>
      </c>
      <c r="C6838" s="15">
        <f t="shared" si="106"/>
        <v>0</v>
      </c>
    </row>
    <row r="6839" spans="1:3" x14ac:dyDescent="0.25">
      <c r="A6839" s="15">
        <v>7432</v>
      </c>
      <c r="B6839" s="15">
        <v>1</v>
      </c>
      <c r="C6839" s="15">
        <f t="shared" si="106"/>
        <v>0</v>
      </c>
    </row>
    <row r="6840" spans="1:3" x14ac:dyDescent="0.25">
      <c r="A6840" s="15">
        <v>154881</v>
      </c>
      <c r="B6840" s="15">
        <v>2</v>
      </c>
      <c r="C6840" s="15">
        <f t="shared" si="106"/>
        <v>1</v>
      </c>
    </row>
    <row r="6841" spans="1:3" x14ac:dyDescent="0.25">
      <c r="A6841" s="15">
        <v>7431</v>
      </c>
      <c r="B6841" s="15">
        <v>1</v>
      </c>
      <c r="C6841" s="15">
        <f t="shared" si="106"/>
        <v>0</v>
      </c>
    </row>
    <row r="6842" spans="1:3" x14ac:dyDescent="0.25">
      <c r="A6842" s="15">
        <v>7430</v>
      </c>
      <c r="B6842" s="15">
        <v>1</v>
      </c>
      <c r="C6842" s="15">
        <f t="shared" si="106"/>
        <v>0</v>
      </c>
    </row>
    <row r="6843" spans="1:3" x14ac:dyDescent="0.25">
      <c r="A6843" s="15">
        <v>7429</v>
      </c>
      <c r="B6843" s="15">
        <v>1</v>
      </c>
      <c r="C6843" s="15">
        <f t="shared" si="106"/>
        <v>0</v>
      </c>
    </row>
    <row r="6844" spans="1:3" x14ac:dyDescent="0.25">
      <c r="A6844" s="15">
        <v>7428</v>
      </c>
      <c r="B6844" s="15">
        <v>5</v>
      </c>
      <c r="C6844" s="15">
        <f t="shared" si="106"/>
        <v>1</v>
      </c>
    </row>
    <row r="6845" spans="1:3" x14ac:dyDescent="0.25">
      <c r="A6845" s="15">
        <v>7425</v>
      </c>
      <c r="B6845" s="15">
        <v>1</v>
      </c>
      <c r="C6845" s="15">
        <f t="shared" si="106"/>
        <v>0</v>
      </c>
    </row>
    <row r="6846" spans="1:3" x14ac:dyDescent="0.25">
      <c r="A6846" s="15">
        <v>7424</v>
      </c>
      <c r="B6846" s="15">
        <v>1</v>
      </c>
      <c r="C6846" s="15">
        <f t="shared" si="106"/>
        <v>0</v>
      </c>
    </row>
    <row r="6847" spans="1:3" x14ac:dyDescent="0.25">
      <c r="A6847" s="15">
        <v>7423</v>
      </c>
      <c r="B6847" s="15">
        <v>1</v>
      </c>
      <c r="C6847" s="15">
        <f t="shared" si="106"/>
        <v>0</v>
      </c>
    </row>
    <row r="6848" spans="1:3" x14ac:dyDescent="0.25">
      <c r="A6848" s="15">
        <v>7422</v>
      </c>
      <c r="B6848" s="15">
        <v>3</v>
      </c>
      <c r="C6848" s="15">
        <f t="shared" si="106"/>
        <v>1</v>
      </c>
    </row>
    <row r="6849" spans="1:3" x14ac:dyDescent="0.25">
      <c r="A6849" s="15">
        <v>7421</v>
      </c>
      <c r="B6849" s="15">
        <v>3</v>
      </c>
      <c r="C6849" s="15">
        <f t="shared" si="106"/>
        <v>1</v>
      </c>
    </row>
    <row r="6850" spans="1:3" x14ac:dyDescent="0.25">
      <c r="A6850" s="15">
        <v>7420</v>
      </c>
      <c r="B6850" s="15">
        <v>1</v>
      </c>
      <c r="C6850" s="15">
        <f t="shared" si="106"/>
        <v>0</v>
      </c>
    </row>
    <row r="6851" spans="1:3" x14ac:dyDescent="0.25">
      <c r="A6851" s="15">
        <v>7419</v>
      </c>
      <c r="B6851" s="15">
        <v>1</v>
      </c>
      <c r="C6851" s="15">
        <f t="shared" ref="C6851:C6914" si="107">IF(B6851&gt;1,1,0)</f>
        <v>0</v>
      </c>
    </row>
    <row r="6852" spans="1:3" x14ac:dyDescent="0.25">
      <c r="A6852" s="15">
        <v>7418</v>
      </c>
      <c r="B6852" s="15">
        <v>1</v>
      </c>
      <c r="C6852" s="15">
        <f t="shared" si="107"/>
        <v>0</v>
      </c>
    </row>
    <row r="6853" spans="1:3" x14ac:dyDescent="0.25">
      <c r="A6853" s="15">
        <v>474343</v>
      </c>
      <c r="B6853" s="15">
        <v>1</v>
      </c>
      <c r="C6853" s="15">
        <f t="shared" si="107"/>
        <v>0</v>
      </c>
    </row>
    <row r="6854" spans="1:3" x14ac:dyDescent="0.25">
      <c r="A6854" s="15">
        <v>7417</v>
      </c>
      <c r="B6854" s="15">
        <v>1</v>
      </c>
      <c r="C6854" s="15">
        <f t="shared" si="107"/>
        <v>0</v>
      </c>
    </row>
    <row r="6855" spans="1:3" x14ac:dyDescent="0.25">
      <c r="A6855" s="15">
        <v>7416</v>
      </c>
      <c r="B6855" s="15">
        <v>1</v>
      </c>
      <c r="C6855" s="15">
        <f t="shared" si="107"/>
        <v>0</v>
      </c>
    </row>
    <row r="6856" spans="1:3" x14ac:dyDescent="0.25">
      <c r="A6856" s="15">
        <v>7415</v>
      </c>
      <c r="B6856" s="15">
        <v>3</v>
      </c>
      <c r="C6856" s="15">
        <f t="shared" si="107"/>
        <v>1</v>
      </c>
    </row>
    <row r="6857" spans="1:3" x14ac:dyDescent="0.25">
      <c r="A6857" s="15">
        <v>7414</v>
      </c>
      <c r="B6857" s="15">
        <v>3</v>
      </c>
      <c r="C6857" s="15">
        <f t="shared" si="107"/>
        <v>1</v>
      </c>
    </row>
    <row r="6858" spans="1:3" x14ac:dyDescent="0.25">
      <c r="A6858" s="15">
        <v>7412</v>
      </c>
      <c r="B6858" s="15">
        <v>1</v>
      </c>
      <c r="C6858" s="15">
        <f t="shared" si="107"/>
        <v>0</v>
      </c>
    </row>
    <row r="6859" spans="1:3" x14ac:dyDescent="0.25">
      <c r="A6859" s="15">
        <v>7411</v>
      </c>
      <c r="B6859" s="15">
        <v>1</v>
      </c>
      <c r="C6859" s="15">
        <f t="shared" si="107"/>
        <v>0</v>
      </c>
    </row>
    <row r="6860" spans="1:3" x14ac:dyDescent="0.25">
      <c r="A6860" s="15">
        <v>7410</v>
      </c>
      <c r="B6860" s="15">
        <v>1</v>
      </c>
      <c r="C6860" s="15">
        <f t="shared" si="107"/>
        <v>0</v>
      </c>
    </row>
    <row r="6861" spans="1:3" x14ac:dyDescent="0.25">
      <c r="A6861" s="15">
        <v>474334</v>
      </c>
      <c r="B6861" s="15">
        <v>1</v>
      </c>
      <c r="C6861" s="15">
        <f t="shared" si="107"/>
        <v>0</v>
      </c>
    </row>
    <row r="6862" spans="1:3" x14ac:dyDescent="0.25">
      <c r="A6862" s="15">
        <v>7409</v>
      </c>
      <c r="B6862" s="15">
        <v>1</v>
      </c>
      <c r="C6862" s="15">
        <f t="shared" si="107"/>
        <v>0</v>
      </c>
    </row>
    <row r="6863" spans="1:3" x14ac:dyDescent="0.25">
      <c r="A6863" s="15">
        <v>474333</v>
      </c>
      <c r="B6863" s="15">
        <v>1</v>
      </c>
      <c r="C6863" s="15">
        <f t="shared" si="107"/>
        <v>0</v>
      </c>
    </row>
    <row r="6864" spans="1:3" x14ac:dyDescent="0.25">
      <c r="A6864" s="15">
        <v>7408</v>
      </c>
      <c r="B6864" s="15">
        <v>1</v>
      </c>
      <c r="C6864" s="15">
        <f t="shared" si="107"/>
        <v>0</v>
      </c>
    </row>
    <row r="6865" spans="1:3" x14ac:dyDescent="0.25">
      <c r="A6865" s="15">
        <v>7407</v>
      </c>
      <c r="B6865" s="15">
        <v>1</v>
      </c>
      <c r="C6865" s="15">
        <f t="shared" si="107"/>
        <v>0</v>
      </c>
    </row>
    <row r="6866" spans="1:3" x14ac:dyDescent="0.25">
      <c r="A6866" s="15">
        <v>7405</v>
      </c>
      <c r="B6866" s="15">
        <v>1</v>
      </c>
      <c r="C6866" s="15">
        <f t="shared" si="107"/>
        <v>0</v>
      </c>
    </row>
    <row r="6867" spans="1:3" x14ac:dyDescent="0.25">
      <c r="A6867" s="15">
        <v>7404</v>
      </c>
      <c r="B6867" s="15">
        <v>1</v>
      </c>
      <c r="C6867" s="15">
        <f t="shared" si="107"/>
        <v>0</v>
      </c>
    </row>
    <row r="6868" spans="1:3" x14ac:dyDescent="0.25">
      <c r="A6868" s="15">
        <v>7403</v>
      </c>
      <c r="B6868" s="15">
        <v>2</v>
      </c>
      <c r="C6868" s="15">
        <f t="shared" si="107"/>
        <v>1</v>
      </c>
    </row>
    <row r="6869" spans="1:3" x14ac:dyDescent="0.25">
      <c r="A6869" s="15">
        <v>7402</v>
      </c>
      <c r="B6869" s="15">
        <v>1</v>
      </c>
      <c r="C6869" s="15">
        <f t="shared" si="107"/>
        <v>0</v>
      </c>
    </row>
    <row r="6870" spans="1:3" x14ac:dyDescent="0.25">
      <c r="A6870" s="15">
        <v>7401</v>
      </c>
      <c r="B6870" s="15">
        <v>3</v>
      </c>
      <c r="C6870" s="15">
        <f t="shared" si="107"/>
        <v>1</v>
      </c>
    </row>
    <row r="6871" spans="1:3" x14ac:dyDescent="0.25">
      <c r="A6871" s="15">
        <v>7399</v>
      </c>
      <c r="B6871" s="15">
        <v>4</v>
      </c>
      <c r="C6871" s="15">
        <f t="shared" si="107"/>
        <v>1</v>
      </c>
    </row>
    <row r="6872" spans="1:3" x14ac:dyDescent="0.25">
      <c r="A6872" s="15">
        <v>7398</v>
      </c>
      <c r="B6872" s="15">
        <v>1</v>
      </c>
      <c r="C6872" s="15">
        <f t="shared" si="107"/>
        <v>0</v>
      </c>
    </row>
    <row r="6873" spans="1:3" x14ac:dyDescent="0.25">
      <c r="A6873" s="15">
        <v>56548</v>
      </c>
      <c r="B6873" s="15">
        <v>1</v>
      </c>
      <c r="C6873" s="15">
        <f t="shared" si="107"/>
        <v>0</v>
      </c>
    </row>
    <row r="6874" spans="1:3" x14ac:dyDescent="0.25">
      <c r="A6874" s="15">
        <v>56547</v>
      </c>
      <c r="B6874" s="15">
        <v>1</v>
      </c>
      <c r="C6874" s="15">
        <f t="shared" si="107"/>
        <v>0</v>
      </c>
    </row>
    <row r="6875" spans="1:3" x14ac:dyDescent="0.25">
      <c r="A6875" s="15">
        <v>130271</v>
      </c>
      <c r="B6875" s="15">
        <v>1</v>
      </c>
      <c r="C6875" s="15">
        <f t="shared" si="107"/>
        <v>0</v>
      </c>
    </row>
    <row r="6876" spans="1:3" x14ac:dyDescent="0.25">
      <c r="A6876" s="15">
        <v>7396</v>
      </c>
      <c r="B6876" s="15">
        <v>1</v>
      </c>
      <c r="C6876" s="15">
        <f t="shared" si="107"/>
        <v>0</v>
      </c>
    </row>
    <row r="6877" spans="1:3" x14ac:dyDescent="0.25">
      <c r="A6877" s="15">
        <v>7393</v>
      </c>
      <c r="B6877" s="15">
        <v>1</v>
      </c>
      <c r="C6877" s="15">
        <f t="shared" si="107"/>
        <v>0</v>
      </c>
    </row>
    <row r="6878" spans="1:3" x14ac:dyDescent="0.25">
      <c r="A6878" s="15">
        <v>7392</v>
      </c>
      <c r="B6878" s="15">
        <v>1</v>
      </c>
      <c r="C6878" s="15">
        <f t="shared" si="107"/>
        <v>0</v>
      </c>
    </row>
    <row r="6879" spans="1:3" x14ac:dyDescent="0.25">
      <c r="A6879" s="15">
        <v>7391</v>
      </c>
      <c r="B6879" s="15">
        <v>3</v>
      </c>
      <c r="C6879" s="15">
        <f t="shared" si="107"/>
        <v>1</v>
      </c>
    </row>
    <row r="6880" spans="1:3" x14ac:dyDescent="0.25">
      <c r="A6880" s="15">
        <v>7390</v>
      </c>
      <c r="B6880" s="15">
        <v>2</v>
      </c>
      <c r="C6880" s="15">
        <f t="shared" si="107"/>
        <v>1</v>
      </c>
    </row>
    <row r="6881" spans="1:3" x14ac:dyDescent="0.25">
      <c r="A6881" s="15">
        <v>7389</v>
      </c>
      <c r="B6881" s="15">
        <v>2</v>
      </c>
      <c r="C6881" s="15">
        <f t="shared" si="107"/>
        <v>1</v>
      </c>
    </row>
    <row r="6882" spans="1:3" x14ac:dyDescent="0.25">
      <c r="A6882" s="15">
        <v>7388</v>
      </c>
      <c r="B6882" s="15">
        <v>1</v>
      </c>
      <c r="C6882" s="15">
        <f t="shared" si="107"/>
        <v>0</v>
      </c>
    </row>
    <row r="6883" spans="1:3" x14ac:dyDescent="0.25">
      <c r="A6883" s="15">
        <v>7386</v>
      </c>
      <c r="B6883" s="15">
        <v>1</v>
      </c>
      <c r="C6883" s="15">
        <f t="shared" si="107"/>
        <v>0</v>
      </c>
    </row>
    <row r="6884" spans="1:3" x14ac:dyDescent="0.25">
      <c r="A6884" s="15">
        <v>7385</v>
      </c>
      <c r="B6884" s="15">
        <v>1</v>
      </c>
      <c r="C6884" s="15">
        <f t="shared" si="107"/>
        <v>0</v>
      </c>
    </row>
    <row r="6885" spans="1:3" x14ac:dyDescent="0.25">
      <c r="A6885" s="15">
        <v>7384</v>
      </c>
      <c r="B6885" s="15">
        <v>1</v>
      </c>
      <c r="C6885" s="15">
        <f t="shared" si="107"/>
        <v>0</v>
      </c>
    </row>
    <row r="6886" spans="1:3" x14ac:dyDescent="0.25">
      <c r="A6886" s="15">
        <v>7381</v>
      </c>
      <c r="B6886" s="15">
        <v>2</v>
      </c>
      <c r="C6886" s="15">
        <f t="shared" si="107"/>
        <v>1</v>
      </c>
    </row>
    <row r="6887" spans="1:3" x14ac:dyDescent="0.25">
      <c r="A6887" s="15">
        <v>7380</v>
      </c>
      <c r="B6887" s="15">
        <v>2</v>
      </c>
      <c r="C6887" s="15">
        <f t="shared" si="107"/>
        <v>1</v>
      </c>
    </row>
    <row r="6888" spans="1:3" x14ac:dyDescent="0.25">
      <c r="A6888" s="15">
        <v>7379</v>
      </c>
      <c r="B6888" s="15">
        <v>1</v>
      </c>
      <c r="C6888" s="15">
        <f t="shared" si="107"/>
        <v>0</v>
      </c>
    </row>
    <row r="6889" spans="1:3" x14ac:dyDescent="0.25">
      <c r="A6889" s="15">
        <v>100887753</v>
      </c>
      <c r="B6889" s="15">
        <v>1</v>
      </c>
      <c r="C6889" s="15">
        <f t="shared" si="107"/>
        <v>0</v>
      </c>
    </row>
    <row r="6890" spans="1:3" x14ac:dyDescent="0.25">
      <c r="A6890" s="15">
        <v>7378</v>
      </c>
      <c r="B6890" s="15">
        <v>1</v>
      </c>
      <c r="C6890" s="15">
        <f t="shared" si="107"/>
        <v>0</v>
      </c>
    </row>
    <row r="6891" spans="1:3" x14ac:dyDescent="0.25">
      <c r="A6891" s="15">
        <v>100887752</v>
      </c>
      <c r="B6891" s="15">
        <v>1</v>
      </c>
      <c r="C6891" s="15">
        <f t="shared" si="107"/>
        <v>0</v>
      </c>
    </row>
    <row r="6892" spans="1:3" x14ac:dyDescent="0.25">
      <c r="A6892" s="15">
        <v>100887751</v>
      </c>
      <c r="B6892" s="15">
        <v>1</v>
      </c>
      <c r="C6892" s="15">
        <f t="shared" si="107"/>
        <v>0</v>
      </c>
    </row>
    <row r="6893" spans="1:3" x14ac:dyDescent="0.25">
      <c r="A6893" s="15">
        <v>7376</v>
      </c>
      <c r="B6893" s="15">
        <v>1</v>
      </c>
      <c r="C6893" s="15">
        <f t="shared" si="107"/>
        <v>0</v>
      </c>
    </row>
    <row r="6894" spans="1:3" x14ac:dyDescent="0.25">
      <c r="A6894" s="15">
        <v>7375</v>
      </c>
      <c r="B6894" s="15">
        <v>1</v>
      </c>
      <c r="C6894" s="15">
        <f t="shared" si="107"/>
        <v>0</v>
      </c>
    </row>
    <row r="6895" spans="1:3" x14ac:dyDescent="0.25">
      <c r="A6895" s="15">
        <v>7374</v>
      </c>
      <c r="B6895" s="15">
        <v>2</v>
      </c>
      <c r="C6895" s="15">
        <f t="shared" si="107"/>
        <v>1</v>
      </c>
    </row>
    <row r="6896" spans="1:3" x14ac:dyDescent="0.25">
      <c r="A6896" s="15">
        <v>7373</v>
      </c>
      <c r="B6896" s="15">
        <v>1</v>
      </c>
      <c r="C6896" s="15">
        <f t="shared" si="107"/>
        <v>0</v>
      </c>
    </row>
    <row r="6897" spans="1:3" x14ac:dyDescent="0.25">
      <c r="A6897" s="15">
        <v>7372</v>
      </c>
      <c r="B6897" s="15">
        <v>2</v>
      </c>
      <c r="C6897" s="15">
        <f t="shared" si="107"/>
        <v>1</v>
      </c>
    </row>
    <row r="6898" spans="1:3" x14ac:dyDescent="0.25">
      <c r="A6898" s="15">
        <v>7371</v>
      </c>
      <c r="B6898" s="15">
        <v>1</v>
      </c>
      <c r="C6898" s="15">
        <f t="shared" si="107"/>
        <v>0</v>
      </c>
    </row>
    <row r="6899" spans="1:3" x14ac:dyDescent="0.25">
      <c r="A6899" s="15">
        <v>56521</v>
      </c>
      <c r="B6899" s="15">
        <v>1</v>
      </c>
      <c r="C6899" s="15">
        <f t="shared" si="107"/>
        <v>0</v>
      </c>
    </row>
    <row r="6900" spans="1:3" x14ac:dyDescent="0.25">
      <c r="A6900" s="15">
        <v>400569</v>
      </c>
      <c r="B6900" s="15">
        <v>1</v>
      </c>
      <c r="C6900" s="15">
        <f t="shared" si="107"/>
        <v>0</v>
      </c>
    </row>
    <row r="6901" spans="1:3" x14ac:dyDescent="0.25">
      <c r="A6901" s="15">
        <v>7369</v>
      </c>
      <c r="B6901" s="15">
        <v>4</v>
      </c>
      <c r="C6901" s="15">
        <f t="shared" si="107"/>
        <v>1</v>
      </c>
    </row>
    <row r="6902" spans="1:3" x14ac:dyDescent="0.25">
      <c r="A6902" s="15">
        <v>7368</v>
      </c>
      <c r="B6902" s="15">
        <v>1</v>
      </c>
      <c r="C6902" s="15">
        <f t="shared" si="107"/>
        <v>0</v>
      </c>
    </row>
    <row r="6903" spans="1:3" x14ac:dyDescent="0.25">
      <c r="A6903" s="15">
        <v>100887743</v>
      </c>
      <c r="B6903" s="15">
        <v>1</v>
      </c>
      <c r="C6903" s="15">
        <f t="shared" si="107"/>
        <v>0</v>
      </c>
    </row>
    <row r="6904" spans="1:3" x14ac:dyDescent="0.25">
      <c r="A6904" s="15">
        <v>7367</v>
      </c>
      <c r="B6904" s="15">
        <v>1</v>
      </c>
      <c r="C6904" s="15">
        <f t="shared" si="107"/>
        <v>0</v>
      </c>
    </row>
    <row r="6905" spans="1:3" x14ac:dyDescent="0.25">
      <c r="A6905" s="15">
        <v>7366</v>
      </c>
      <c r="B6905" s="15">
        <v>1</v>
      </c>
      <c r="C6905" s="15">
        <f t="shared" si="107"/>
        <v>0</v>
      </c>
    </row>
    <row r="6906" spans="1:3" x14ac:dyDescent="0.25">
      <c r="A6906" s="15">
        <v>7365</v>
      </c>
      <c r="B6906" s="15">
        <v>1</v>
      </c>
      <c r="C6906" s="15">
        <f t="shared" si="107"/>
        <v>0</v>
      </c>
    </row>
    <row r="6907" spans="1:3" x14ac:dyDescent="0.25">
      <c r="A6907" s="15">
        <v>7364</v>
      </c>
      <c r="B6907" s="15">
        <v>1</v>
      </c>
      <c r="C6907" s="15">
        <f t="shared" si="107"/>
        <v>0</v>
      </c>
    </row>
    <row r="6908" spans="1:3" x14ac:dyDescent="0.25">
      <c r="A6908" s="15">
        <v>7363</v>
      </c>
      <c r="B6908" s="15">
        <v>1</v>
      </c>
      <c r="C6908" s="15">
        <f t="shared" si="107"/>
        <v>0</v>
      </c>
    </row>
    <row r="6909" spans="1:3" x14ac:dyDescent="0.25">
      <c r="A6909" s="15">
        <v>154810</v>
      </c>
      <c r="B6909" s="15">
        <v>1</v>
      </c>
      <c r="C6909" s="15">
        <f t="shared" si="107"/>
        <v>0</v>
      </c>
    </row>
    <row r="6910" spans="1:3" x14ac:dyDescent="0.25">
      <c r="A6910" s="15">
        <v>7360</v>
      </c>
      <c r="B6910" s="15">
        <v>1</v>
      </c>
      <c r="C6910" s="15">
        <f t="shared" si="107"/>
        <v>0</v>
      </c>
    </row>
    <row r="6911" spans="1:3" x14ac:dyDescent="0.25">
      <c r="A6911" s="15">
        <v>7359</v>
      </c>
      <c r="B6911" s="15">
        <v>1</v>
      </c>
      <c r="C6911" s="15">
        <f t="shared" si="107"/>
        <v>0</v>
      </c>
    </row>
    <row r="6912" spans="1:3" x14ac:dyDescent="0.25">
      <c r="A6912" s="15">
        <v>7358</v>
      </c>
      <c r="B6912" s="15">
        <v>1</v>
      </c>
      <c r="C6912" s="15">
        <f t="shared" si="107"/>
        <v>0</v>
      </c>
    </row>
    <row r="6913" spans="1:3" x14ac:dyDescent="0.25">
      <c r="A6913" s="15">
        <v>154807</v>
      </c>
      <c r="B6913" s="15">
        <v>1</v>
      </c>
      <c r="C6913" s="15">
        <f t="shared" si="107"/>
        <v>0</v>
      </c>
    </row>
    <row r="6914" spans="1:3" x14ac:dyDescent="0.25">
      <c r="A6914" s="15">
        <v>7357</v>
      </c>
      <c r="B6914" s="15">
        <v>1</v>
      </c>
      <c r="C6914" s="15">
        <f t="shared" si="107"/>
        <v>0</v>
      </c>
    </row>
    <row r="6915" spans="1:3" x14ac:dyDescent="0.25">
      <c r="A6915" s="15">
        <v>7356</v>
      </c>
      <c r="B6915" s="15">
        <v>2</v>
      </c>
      <c r="C6915" s="15">
        <f t="shared" ref="C6915:C6978" si="108">IF(B6915&gt;1,1,0)</f>
        <v>1</v>
      </c>
    </row>
    <row r="6916" spans="1:3" x14ac:dyDescent="0.25">
      <c r="A6916" s="15">
        <v>7355</v>
      </c>
      <c r="B6916" s="15">
        <v>1</v>
      </c>
      <c r="C6916" s="15">
        <f t="shared" si="108"/>
        <v>0</v>
      </c>
    </row>
    <row r="6917" spans="1:3" x14ac:dyDescent="0.25">
      <c r="A6917" s="15">
        <v>7353</v>
      </c>
      <c r="B6917" s="15">
        <v>1</v>
      </c>
      <c r="C6917" s="15">
        <f t="shared" si="108"/>
        <v>0</v>
      </c>
    </row>
    <row r="6918" spans="1:3" x14ac:dyDescent="0.25">
      <c r="A6918" s="15">
        <v>7352</v>
      </c>
      <c r="B6918" s="15">
        <v>2</v>
      </c>
      <c r="C6918" s="15">
        <f t="shared" si="108"/>
        <v>1</v>
      </c>
    </row>
    <row r="6919" spans="1:3" x14ac:dyDescent="0.25">
      <c r="A6919" s="15">
        <v>7351</v>
      </c>
      <c r="B6919" s="15">
        <v>4</v>
      </c>
      <c r="C6919" s="15">
        <f t="shared" si="108"/>
        <v>1</v>
      </c>
    </row>
    <row r="6920" spans="1:3" x14ac:dyDescent="0.25">
      <c r="A6920" s="15">
        <v>7350</v>
      </c>
      <c r="B6920" s="15">
        <v>2</v>
      </c>
      <c r="C6920" s="15">
        <f t="shared" si="108"/>
        <v>1</v>
      </c>
    </row>
    <row r="6921" spans="1:3" x14ac:dyDescent="0.25">
      <c r="A6921" s="15">
        <v>7349</v>
      </c>
      <c r="B6921" s="15">
        <v>1</v>
      </c>
      <c r="C6921" s="15">
        <f t="shared" si="108"/>
        <v>0</v>
      </c>
    </row>
    <row r="6922" spans="1:3" x14ac:dyDescent="0.25">
      <c r="A6922" s="15">
        <v>7348</v>
      </c>
      <c r="B6922" s="15">
        <v>1</v>
      </c>
      <c r="C6922" s="15">
        <f t="shared" si="108"/>
        <v>0</v>
      </c>
    </row>
    <row r="6923" spans="1:3" x14ac:dyDescent="0.25">
      <c r="A6923" s="15">
        <v>7347</v>
      </c>
      <c r="B6923" s="15">
        <v>1</v>
      </c>
      <c r="C6923" s="15">
        <f t="shared" si="108"/>
        <v>0</v>
      </c>
    </row>
    <row r="6924" spans="1:3" x14ac:dyDescent="0.25">
      <c r="A6924" s="15">
        <v>154796</v>
      </c>
      <c r="B6924" s="15">
        <v>1</v>
      </c>
      <c r="C6924" s="15">
        <f t="shared" si="108"/>
        <v>0</v>
      </c>
    </row>
    <row r="6925" spans="1:3" x14ac:dyDescent="0.25">
      <c r="A6925" s="15">
        <v>7345</v>
      </c>
      <c r="B6925" s="15">
        <v>3</v>
      </c>
      <c r="C6925" s="15">
        <f t="shared" si="108"/>
        <v>1</v>
      </c>
    </row>
    <row r="6926" spans="1:3" x14ac:dyDescent="0.25">
      <c r="A6926" s="15">
        <v>7343</v>
      </c>
      <c r="B6926" s="15">
        <v>1</v>
      </c>
      <c r="C6926" s="15">
        <f t="shared" si="108"/>
        <v>0</v>
      </c>
    </row>
    <row r="6927" spans="1:3" x14ac:dyDescent="0.25">
      <c r="A6927" s="15">
        <v>7342</v>
      </c>
      <c r="B6927" s="15">
        <v>1</v>
      </c>
      <c r="C6927" s="15">
        <f t="shared" si="108"/>
        <v>0</v>
      </c>
    </row>
    <row r="6928" spans="1:3" x14ac:dyDescent="0.25">
      <c r="A6928" s="15">
        <v>7341</v>
      </c>
      <c r="B6928" s="15">
        <v>2</v>
      </c>
      <c r="C6928" s="15">
        <f t="shared" si="108"/>
        <v>1</v>
      </c>
    </row>
    <row r="6929" spans="1:3" x14ac:dyDescent="0.25">
      <c r="A6929" s="15">
        <v>7337</v>
      </c>
      <c r="B6929" s="15">
        <v>2</v>
      </c>
      <c r="C6929" s="15">
        <f t="shared" si="108"/>
        <v>1</v>
      </c>
    </row>
    <row r="6930" spans="1:3" x14ac:dyDescent="0.25">
      <c r="A6930" s="15">
        <v>7336</v>
      </c>
      <c r="B6930" s="15">
        <v>1</v>
      </c>
      <c r="C6930" s="15">
        <f t="shared" si="108"/>
        <v>0</v>
      </c>
    </row>
    <row r="6931" spans="1:3" x14ac:dyDescent="0.25">
      <c r="A6931" s="15">
        <v>7335</v>
      </c>
      <c r="B6931" s="15">
        <v>1</v>
      </c>
      <c r="C6931" s="15">
        <f t="shared" si="108"/>
        <v>0</v>
      </c>
    </row>
    <row r="6932" spans="1:3" x14ac:dyDescent="0.25">
      <c r="A6932" s="15">
        <v>7334</v>
      </c>
      <c r="B6932" s="15">
        <v>1</v>
      </c>
      <c r="C6932" s="15">
        <f t="shared" si="108"/>
        <v>0</v>
      </c>
    </row>
    <row r="6933" spans="1:3" x14ac:dyDescent="0.25">
      <c r="A6933" s="15">
        <v>7332</v>
      </c>
      <c r="B6933" s="15">
        <v>1</v>
      </c>
      <c r="C6933" s="15">
        <f t="shared" si="108"/>
        <v>0</v>
      </c>
    </row>
    <row r="6934" spans="1:3" x14ac:dyDescent="0.25">
      <c r="A6934" s="15">
        <v>56479</v>
      </c>
      <c r="B6934" s="15">
        <v>1</v>
      </c>
      <c r="C6934" s="15">
        <f t="shared" si="108"/>
        <v>0</v>
      </c>
    </row>
    <row r="6935" spans="1:3" x14ac:dyDescent="0.25">
      <c r="A6935" s="15">
        <v>7329</v>
      </c>
      <c r="B6935" s="15">
        <v>1</v>
      </c>
      <c r="C6935" s="15">
        <f t="shared" si="108"/>
        <v>0</v>
      </c>
    </row>
    <row r="6936" spans="1:3" x14ac:dyDescent="0.25">
      <c r="A6936" s="15">
        <v>56478</v>
      </c>
      <c r="B6936" s="15">
        <v>1</v>
      </c>
      <c r="C6936" s="15">
        <f t="shared" si="108"/>
        <v>0</v>
      </c>
    </row>
    <row r="6937" spans="1:3" x14ac:dyDescent="0.25">
      <c r="A6937" s="15">
        <v>7328</v>
      </c>
      <c r="B6937" s="15">
        <v>1</v>
      </c>
      <c r="C6937" s="15">
        <f t="shared" si="108"/>
        <v>0</v>
      </c>
    </row>
    <row r="6938" spans="1:3" x14ac:dyDescent="0.25">
      <c r="A6938" s="15">
        <v>7327</v>
      </c>
      <c r="B6938" s="15">
        <v>1</v>
      </c>
      <c r="C6938" s="15">
        <f t="shared" si="108"/>
        <v>0</v>
      </c>
    </row>
    <row r="6939" spans="1:3" x14ac:dyDescent="0.25">
      <c r="A6939" s="15">
        <v>56477</v>
      </c>
      <c r="B6939" s="15">
        <v>1</v>
      </c>
      <c r="C6939" s="15">
        <f t="shared" si="108"/>
        <v>0</v>
      </c>
    </row>
    <row r="6940" spans="1:3" x14ac:dyDescent="0.25">
      <c r="A6940" s="15">
        <v>7326</v>
      </c>
      <c r="B6940" s="15">
        <v>1</v>
      </c>
      <c r="C6940" s="15">
        <f t="shared" si="108"/>
        <v>0</v>
      </c>
    </row>
    <row r="6941" spans="1:3" x14ac:dyDescent="0.25">
      <c r="A6941" s="15">
        <v>56475</v>
      </c>
      <c r="B6941" s="15">
        <v>1</v>
      </c>
      <c r="C6941" s="15">
        <f t="shared" si="108"/>
        <v>0</v>
      </c>
    </row>
    <row r="6942" spans="1:3" x14ac:dyDescent="0.25">
      <c r="A6942" s="15">
        <v>7325</v>
      </c>
      <c r="B6942" s="15">
        <v>1</v>
      </c>
      <c r="C6942" s="15">
        <f t="shared" si="108"/>
        <v>0</v>
      </c>
    </row>
    <row r="6943" spans="1:3" x14ac:dyDescent="0.25">
      <c r="A6943" s="15">
        <v>7324</v>
      </c>
      <c r="B6943" s="15">
        <v>1</v>
      </c>
      <c r="C6943" s="15">
        <f t="shared" si="108"/>
        <v>0</v>
      </c>
    </row>
    <row r="6944" spans="1:3" x14ac:dyDescent="0.25">
      <c r="A6944" s="15">
        <v>56474</v>
      </c>
      <c r="B6944" s="15">
        <v>1</v>
      </c>
      <c r="C6944" s="15">
        <f t="shared" si="108"/>
        <v>0</v>
      </c>
    </row>
    <row r="6945" spans="1:3" x14ac:dyDescent="0.25">
      <c r="A6945" s="15">
        <v>7323</v>
      </c>
      <c r="B6945" s="15">
        <v>1</v>
      </c>
      <c r="C6945" s="15">
        <f t="shared" si="108"/>
        <v>0</v>
      </c>
    </row>
    <row r="6946" spans="1:3" x14ac:dyDescent="0.25">
      <c r="A6946" s="15">
        <v>7322</v>
      </c>
      <c r="B6946" s="15">
        <v>1</v>
      </c>
      <c r="C6946" s="15">
        <f t="shared" si="108"/>
        <v>0</v>
      </c>
    </row>
    <row r="6947" spans="1:3" x14ac:dyDescent="0.25">
      <c r="A6947" s="15">
        <v>7321</v>
      </c>
      <c r="B6947" s="15">
        <v>1</v>
      </c>
      <c r="C6947" s="15">
        <f t="shared" si="108"/>
        <v>0</v>
      </c>
    </row>
    <row r="6948" spans="1:3" x14ac:dyDescent="0.25">
      <c r="A6948" s="15">
        <v>7320</v>
      </c>
      <c r="B6948" s="15">
        <v>1</v>
      </c>
      <c r="C6948" s="15">
        <f t="shared" si="108"/>
        <v>0</v>
      </c>
    </row>
    <row r="6949" spans="1:3" x14ac:dyDescent="0.25">
      <c r="A6949" s="15">
        <v>7319</v>
      </c>
      <c r="B6949" s="15">
        <v>2</v>
      </c>
      <c r="C6949" s="15">
        <f t="shared" si="108"/>
        <v>1</v>
      </c>
    </row>
    <row r="6950" spans="1:3" x14ac:dyDescent="0.25">
      <c r="A6950" s="15">
        <v>7318</v>
      </c>
      <c r="B6950" s="15">
        <v>1</v>
      </c>
      <c r="C6950" s="15">
        <f t="shared" si="108"/>
        <v>0</v>
      </c>
    </row>
    <row r="6951" spans="1:3" x14ac:dyDescent="0.25">
      <c r="A6951" s="15">
        <v>7317</v>
      </c>
      <c r="B6951" s="15">
        <v>2</v>
      </c>
      <c r="C6951" s="15">
        <f t="shared" si="108"/>
        <v>1</v>
      </c>
    </row>
    <row r="6952" spans="1:3" x14ac:dyDescent="0.25">
      <c r="A6952" s="15">
        <v>7316</v>
      </c>
      <c r="B6952" s="15">
        <v>1</v>
      </c>
      <c r="C6952" s="15">
        <f t="shared" si="108"/>
        <v>0</v>
      </c>
    </row>
    <row r="6953" spans="1:3" x14ac:dyDescent="0.25">
      <c r="A6953" s="15">
        <v>7314</v>
      </c>
      <c r="B6953" s="15">
        <v>2</v>
      </c>
      <c r="C6953" s="15">
        <f t="shared" si="108"/>
        <v>1</v>
      </c>
    </row>
    <row r="6954" spans="1:3" x14ac:dyDescent="0.25">
      <c r="A6954" s="15">
        <v>81037</v>
      </c>
      <c r="B6954" s="15">
        <v>1</v>
      </c>
      <c r="C6954" s="15">
        <f t="shared" si="108"/>
        <v>0</v>
      </c>
    </row>
    <row r="6955" spans="1:3" x14ac:dyDescent="0.25">
      <c r="A6955" s="15">
        <v>7311</v>
      </c>
      <c r="B6955" s="15">
        <v>1</v>
      </c>
      <c r="C6955" s="15">
        <f t="shared" si="108"/>
        <v>0</v>
      </c>
    </row>
    <row r="6956" spans="1:3" x14ac:dyDescent="0.25">
      <c r="A6956" s="15">
        <v>81035</v>
      </c>
      <c r="B6956" s="15">
        <v>1</v>
      </c>
      <c r="C6956" s="15">
        <f t="shared" si="108"/>
        <v>0</v>
      </c>
    </row>
    <row r="6957" spans="1:3" x14ac:dyDescent="0.25">
      <c r="A6957" s="15">
        <v>7310</v>
      </c>
      <c r="B6957" s="15">
        <v>1</v>
      </c>
      <c r="C6957" s="15">
        <f t="shared" si="108"/>
        <v>0</v>
      </c>
    </row>
    <row r="6958" spans="1:3" x14ac:dyDescent="0.25">
      <c r="A6958" s="15">
        <v>81034</v>
      </c>
      <c r="B6958" s="15">
        <v>1</v>
      </c>
      <c r="C6958" s="15">
        <f t="shared" si="108"/>
        <v>0</v>
      </c>
    </row>
    <row r="6959" spans="1:3" x14ac:dyDescent="0.25">
      <c r="A6959" s="15">
        <v>81033</v>
      </c>
      <c r="B6959" s="15">
        <v>1</v>
      </c>
      <c r="C6959" s="15">
        <f t="shared" si="108"/>
        <v>0</v>
      </c>
    </row>
    <row r="6960" spans="1:3" x14ac:dyDescent="0.25">
      <c r="A6960" s="15">
        <v>7307</v>
      </c>
      <c r="B6960" s="15">
        <v>1</v>
      </c>
      <c r="C6960" s="15">
        <f t="shared" si="108"/>
        <v>0</v>
      </c>
    </row>
    <row r="6961" spans="1:3" x14ac:dyDescent="0.25">
      <c r="A6961" s="15">
        <v>7306</v>
      </c>
      <c r="B6961" s="15">
        <v>4</v>
      </c>
      <c r="C6961" s="15">
        <f t="shared" si="108"/>
        <v>1</v>
      </c>
    </row>
    <row r="6962" spans="1:3" x14ac:dyDescent="0.25">
      <c r="A6962" s="15">
        <v>81031</v>
      </c>
      <c r="B6962" s="15">
        <v>2</v>
      </c>
      <c r="C6962" s="15">
        <f t="shared" si="108"/>
        <v>1</v>
      </c>
    </row>
    <row r="6963" spans="1:3" x14ac:dyDescent="0.25">
      <c r="A6963" s="15">
        <v>81030</v>
      </c>
      <c r="B6963" s="15">
        <v>1</v>
      </c>
      <c r="C6963" s="15">
        <f t="shared" si="108"/>
        <v>0</v>
      </c>
    </row>
    <row r="6964" spans="1:3" x14ac:dyDescent="0.25">
      <c r="A6964" s="15">
        <v>7305</v>
      </c>
      <c r="B6964" s="15">
        <v>2</v>
      </c>
      <c r="C6964" s="15">
        <f t="shared" si="108"/>
        <v>1</v>
      </c>
    </row>
    <row r="6965" spans="1:3" x14ac:dyDescent="0.25">
      <c r="A6965" s="15">
        <v>81029</v>
      </c>
      <c r="B6965" s="15">
        <v>1</v>
      </c>
      <c r="C6965" s="15">
        <f t="shared" si="108"/>
        <v>0</v>
      </c>
    </row>
    <row r="6966" spans="1:3" x14ac:dyDescent="0.25">
      <c r="A6966" s="15">
        <v>7303</v>
      </c>
      <c r="B6966" s="15">
        <v>1</v>
      </c>
      <c r="C6966" s="15">
        <f t="shared" si="108"/>
        <v>0</v>
      </c>
    </row>
    <row r="6967" spans="1:3" x14ac:dyDescent="0.25">
      <c r="A6967" s="15">
        <v>81027</v>
      </c>
      <c r="B6967" s="15">
        <v>2</v>
      </c>
      <c r="C6967" s="15">
        <f t="shared" si="108"/>
        <v>1</v>
      </c>
    </row>
    <row r="6968" spans="1:3" x14ac:dyDescent="0.25">
      <c r="A6968" s="15">
        <v>7301</v>
      </c>
      <c r="B6968" s="15">
        <v>1</v>
      </c>
      <c r="C6968" s="15">
        <f t="shared" si="108"/>
        <v>0</v>
      </c>
    </row>
    <row r="6969" spans="1:3" x14ac:dyDescent="0.25">
      <c r="A6969" s="15">
        <v>400500</v>
      </c>
      <c r="B6969" s="15">
        <v>1</v>
      </c>
      <c r="C6969" s="15">
        <f t="shared" si="108"/>
        <v>0</v>
      </c>
    </row>
    <row r="6970" spans="1:3" x14ac:dyDescent="0.25">
      <c r="A6970" s="15">
        <v>81025</v>
      </c>
      <c r="B6970" s="15">
        <v>1</v>
      </c>
      <c r="C6970" s="15">
        <f t="shared" si="108"/>
        <v>0</v>
      </c>
    </row>
    <row r="6971" spans="1:3" x14ac:dyDescent="0.25">
      <c r="A6971" s="15">
        <v>7300</v>
      </c>
      <c r="B6971" s="15">
        <v>1</v>
      </c>
      <c r="C6971" s="15">
        <f t="shared" si="108"/>
        <v>0</v>
      </c>
    </row>
    <row r="6972" spans="1:3" x14ac:dyDescent="0.25">
      <c r="A6972" s="15">
        <v>7299</v>
      </c>
      <c r="B6972" s="15">
        <v>5</v>
      </c>
      <c r="C6972" s="15">
        <f t="shared" si="108"/>
        <v>1</v>
      </c>
    </row>
    <row r="6973" spans="1:3" x14ac:dyDescent="0.25">
      <c r="A6973" s="15">
        <v>7298</v>
      </c>
      <c r="B6973" s="15">
        <v>1</v>
      </c>
      <c r="C6973" s="15">
        <f t="shared" si="108"/>
        <v>0</v>
      </c>
    </row>
    <row r="6974" spans="1:3" x14ac:dyDescent="0.25">
      <c r="A6974" s="15">
        <v>7297</v>
      </c>
      <c r="B6974" s="15">
        <v>2</v>
      </c>
      <c r="C6974" s="15">
        <f t="shared" si="108"/>
        <v>1</v>
      </c>
    </row>
    <row r="6975" spans="1:3" x14ac:dyDescent="0.25">
      <c r="A6975" s="15">
        <v>7296</v>
      </c>
      <c r="B6975" s="15">
        <v>1</v>
      </c>
      <c r="C6975" s="15">
        <f t="shared" si="108"/>
        <v>0</v>
      </c>
    </row>
    <row r="6976" spans="1:3" x14ac:dyDescent="0.25">
      <c r="A6976" s="15">
        <v>7295</v>
      </c>
      <c r="B6976" s="15">
        <v>1</v>
      </c>
      <c r="C6976" s="15">
        <f t="shared" si="108"/>
        <v>0</v>
      </c>
    </row>
    <row r="6977" spans="1:3" x14ac:dyDescent="0.25">
      <c r="A6977" s="15">
        <v>7294</v>
      </c>
      <c r="B6977" s="15">
        <v>1</v>
      </c>
      <c r="C6977" s="15">
        <f t="shared" si="108"/>
        <v>0</v>
      </c>
    </row>
    <row r="6978" spans="1:3" x14ac:dyDescent="0.25">
      <c r="A6978" s="15">
        <v>7293</v>
      </c>
      <c r="B6978" s="15">
        <v>1</v>
      </c>
      <c r="C6978" s="15">
        <f t="shared" si="108"/>
        <v>0</v>
      </c>
    </row>
    <row r="6979" spans="1:3" x14ac:dyDescent="0.25">
      <c r="A6979" s="15">
        <v>7292</v>
      </c>
      <c r="B6979" s="15">
        <v>2</v>
      </c>
      <c r="C6979" s="15">
        <f t="shared" ref="C6979:C7042" si="109">IF(B6979&gt;1,1,0)</f>
        <v>1</v>
      </c>
    </row>
    <row r="6980" spans="1:3" x14ac:dyDescent="0.25">
      <c r="A6980" s="15">
        <v>7291</v>
      </c>
      <c r="B6980" s="15">
        <v>4</v>
      </c>
      <c r="C6980" s="15">
        <f t="shared" si="109"/>
        <v>1</v>
      </c>
    </row>
    <row r="6981" spans="1:3" x14ac:dyDescent="0.25">
      <c r="A6981" s="15">
        <v>7290</v>
      </c>
      <c r="B6981" s="15">
        <v>1</v>
      </c>
      <c r="C6981" s="15">
        <f t="shared" si="109"/>
        <v>0</v>
      </c>
    </row>
    <row r="6982" spans="1:3" x14ac:dyDescent="0.25">
      <c r="A6982" s="15">
        <v>7289</v>
      </c>
      <c r="B6982" s="15">
        <v>1</v>
      </c>
      <c r="C6982" s="15">
        <f t="shared" si="109"/>
        <v>0</v>
      </c>
    </row>
    <row r="6983" spans="1:3" x14ac:dyDescent="0.25">
      <c r="A6983" s="15">
        <v>7288</v>
      </c>
      <c r="B6983" s="15">
        <v>1</v>
      </c>
      <c r="C6983" s="15">
        <f t="shared" si="109"/>
        <v>0</v>
      </c>
    </row>
    <row r="6984" spans="1:3" x14ac:dyDescent="0.25">
      <c r="A6984" s="15">
        <v>7287</v>
      </c>
      <c r="B6984" s="15">
        <v>3</v>
      </c>
      <c r="C6984" s="15">
        <f t="shared" si="109"/>
        <v>1</v>
      </c>
    </row>
    <row r="6985" spans="1:3" x14ac:dyDescent="0.25">
      <c r="A6985" s="15">
        <v>7286</v>
      </c>
      <c r="B6985" s="15">
        <v>1</v>
      </c>
      <c r="C6985" s="15">
        <f t="shared" si="109"/>
        <v>0</v>
      </c>
    </row>
    <row r="6986" spans="1:3" x14ac:dyDescent="0.25">
      <c r="A6986" s="15">
        <v>7284</v>
      </c>
      <c r="B6986" s="15">
        <v>2</v>
      </c>
      <c r="C6986" s="15">
        <f t="shared" si="109"/>
        <v>1</v>
      </c>
    </row>
    <row r="6987" spans="1:3" x14ac:dyDescent="0.25">
      <c r="A6987" s="15">
        <v>7283</v>
      </c>
      <c r="B6987" s="15">
        <v>1</v>
      </c>
      <c r="C6987" s="15">
        <f t="shared" si="109"/>
        <v>0</v>
      </c>
    </row>
    <row r="6988" spans="1:3" x14ac:dyDescent="0.25">
      <c r="A6988" s="15">
        <v>7278</v>
      </c>
      <c r="B6988" s="15">
        <v>1</v>
      </c>
      <c r="C6988" s="15">
        <f t="shared" si="109"/>
        <v>0</v>
      </c>
    </row>
    <row r="6989" spans="1:3" x14ac:dyDescent="0.25">
      <c r="A6989" s="15">
        <v>7277</v>
      </c>
      <c r="B6989" s="15">
        <v>1</v>
      </c>
      <c r="C6989" s="15">
        <f t="shared" si="109"/>
        <v>0</v>
      </c>
    </row>
    <row r="6990" spans="1:3" x14ac:dyDescent="0.25">
      <c r="A6990" s="15">
        <v>7276</v>
      </c>
      <c r="B6990" s="15">
        <v>4</v>
      </c>
      <c r="C6990" s="15">
        <f t="shared" si="109"/>
        <v>1</v>
      </c>
    </row>
    <row r="6991" spans="1:3" x14ac:dyDescent="0.25">
      <c r="A6991" s="15">
        <v>7275</v>
      </c>
      <c r="B6991" s="15">
        <v>1</v>
      </c>
      <c r="C6991" s="15">
        <f t="shared" si="109"/>
        <v>0</v>
      </c>
    </row>
    <row r="6992" spans="1:3" x14ac:dyDescent="0.25">
      <c r="A6992" s="15">
        <v>7274</v>
      </c>
      <c r="B6992" s="15">
        <v>2</v>
      </c>
      <c r="C6992" s="15">
        <f t="shared" si="109"/>
        <v>1</v>
      </c>
    </row>
    <row r="6993" spans="1:3" x14ac:dyDescent="0.25">
      <c r="A6993" s="15">
        <v>7273</v>
      </c>
      <c r="B6993" s="15">
        <v>7</v>
      </c>
      <c r="C6993" s="15">
        <f t="shared" si="109"/>
        <v>1</v>
      </c>
    </row>
    <row r="6994" spans="1:3" x14ac:dyDescent="0.25">
      <c r="A6994" s="15">
        <v>7272</v>
      </c>
      <c r="B6994" s="15">
        <v>1</v>
      </c>
      <c r="C6994" s="15">
        <f t="shared" si="109"/>
        <v>0</v>
      </c>
    </row>
    <row r="6995" spans="1:3" x14ac:dyDescent="0.25">
      <c r="A6995" s="15">
        <v>7271</v>
      </c>
      <c r="B6995" s="15">
        <v>1</v>
      </c>
      <c r="C6995" s="15">
        <f t="shared" si="109"/>
        <v>0</v>
      </c>
    </row>
    <row r="6996" spans="1:3" x14ac:dyDescent="0.25">
      <c r="A6996" s="15">
        <v>7270</v>
      </c>
      <c r="B6996" s="15">
        <v>1</v>
      </c>
      <c r="C6996" s="15">
        <f t="shared" si="109"/>
        <v>0</v>
      </c>
    </row>
    <row r="6997" spans="1:3" x14ac:dyDescent="0.25">
      <c r="A6997" s="15">
        <v>449619</v>
      </c>
      <c r="B6997" s="15">
        <v>1</v>
      </c>
      <c r="C6997" s="15">
        <f t="shared" si="109"/>
        <v>0</v>
      </c>
    </row>
    <row r="6998" spans="1:3" x14ac:dyDescent="0.25">
      <c r="A6998" s="15">
        <v>7268</v>
      </c>
      <c r="B6998" s="15">
        <v>1</v>
      </c>
      <c r="C6998" s="15">
        <f t="shared" si="109"/>
        <v>0</v>
      </c>
    </row>
    <row r="6999" spans="1:3" x14ac:dyDescent="0.25">
      <c r="A6999" s="15">
        <v>7267</v>
      </c>
      <c r="B6999" s="15">
        <v>1</v>
      </c>
      <c r="C6999" s="15">
        <f t="shared" si="109"/>
        <v>0</v>
      </c>
    </row>
    <row r="7000" spans="1:3" x14ac:dyDescent="0.25">
      <c r="A7000" s="15">
        <v>7266</v>
      </c>
      <c r="B7000" s="15">
        <v>1</v>
      </c>
      <c r="C7000" s="15">
        <f t="shared" si="109"/>
        <v>0</v>
      </c>
    </row>
    <row r="7001" spans="1:3" x14ac:dyDescent="0.25">
      <c r="A7001" s="15">
        <v>7265</v>
      </c>
      <c r="B7001" s="15">
        <v>1</v>
      </c>
      <c r="C7001" s="15">
        <f t="shared" si="109"/>
        <v>0</v>
      </c>
    </row>
    <row r="7002" spans="1:3" x14ac:dyDescent="0.25">
      <c r="A7002" s="15">
        <v>7264</v>
      </c>
      <c r="B7002" s="15">
        <v>1</v>
      </c>
      <c r="C7002" s="15">
        <f t="shared" si="109"/>
        <v>0</v>
      </c>
    </row>
    <row r="7003" spans="1:3" x14ac:dyDescent="0.25">
      <c r="A7003" s="15">
        <v>7263</v>
      </c>
      <c r="B7003" s="15">
        <v>1</v>
      </c>
      <c r="C7003" s="15">
        <f t="shared" si="109"/>
        <v>0</v>
      </c>
    </row>
    <row r="7004" spans="1:3" x14ac:dyDescent="0.25">
      <c r="A7004" s="15">
        <v>56413</v>
      </c>
      <c r="B7004" s="15">
        <v>1</v>
      </c>
      <c r="C7004" s="15">
        <f t="shared" si="109"/>
        <v>0</v>
      </c>
    </row>
    <row r="7005" spans="1:3" x14ac:dyDescent="0.25">
      <c r="A7005" s="15">
        <v>253012</v>
      </c>
      <c r="B7005" s="15">
        <v>1</v>
      </c>
      <c r="C7005" s="15">
        <f t="shared" si="109"/>
        <v>0</v>
      </c>
    </row>
    <row r="7006" spans="1:3" x14ac:dyDescent="0.25">
      <c r="A7006" s="15">
        <v>7262</v>
      </c>
      <c r="B7006" s="15">
        <v>1</v>
      </c>
      <c r="C7006" s="15">
        <f t="shared" si="109"/>
        <v>0</v>
      </c>
    </row>
    <row r="7007" spans="1:3" x14ac:dyDescent="0.25">
      <c r="A7007" s="15">
        <v>7261</v>
      </c>
      <c r="B7007" s="15">
        <v>1</v>
      </c>
      <c r="C7007" s="15">
        <f t="shared" si="109"/>
        <v>0</v>
      </c>
    </row>
    <row r="7008" spans="1:3" x14ac:dyDescent="0.25">
      <c r="A7008" s="15">
        <v>7260</v>
      </c>
      <c r="B7008" s="15">
        <v>1</v>
      </c>
      <c r="C7008" s="15">
        <f t="shared" si="109"/>
        <v>0</v>
      </c>
    </row>
    <row r="7009" spans="1:3" x14ac:dyDescent="0.25">
      <c r="A7009" s="15">
        <v>7259</v>
      </c>
      <c r="B7009" s="15">
        <v>2</v>
      </c>
      <c r="C7009" s="15">
        <f t="shared" si="109"/>
        <v>1</v>
      </c>
    </row>
    <row r="7010" spans="1:3" x14ac:dyDescent="0.25">
      <c r="A7010" s="15">
        <v>203859</v>
      </c>
      <c r="B7010" s="15">
        <v>4</v>
      </c>
      <c r="C7010" s="15">
        <f t="shared" si="109"/>
        <v>1</v>
      </c>
    </row>
    <row r="7011" spans="1:3" x14ac:dyDescent="0.25">
      <c r="A7011" s="15">
        <v>7258</v>
      </c>
      <c r="B7011" s="15">
        <v>1</v>
      </c>
      <c r="C7011" s="15">
        <f t="shared" si="109"/>
        <v>0</v>
      </c>
    </row>
    <row r="7012" spans="1:3" x14ac:dyDescent="0.25">
      <c r="A7012" s="15">
        <v>7257</v>
      </c>
      <c r="B7012" s="15">
        <v>1</v>
      </c>
      <c r="C7012" s="15">
        <f t="shared" si="109"/>
        <v>0</v>
      </c>
    </row>
    <row r="7013" spans="1:3" x14ac:dyDescent="0.25">
      <c r="A7013" s="15">
        <v>7253</v>
      </c>
      <c r="B7013" s="15">
        <v>3</v>
      </c>
      <c r="C7013" s="15">
        <f t="shared" si="109"/>
        <v>1</v>
      </c>
    </row>
    <row r="7014" spans="1:3" x14ac:dyDescent="0.25">
      <c r="A7014" s="15">
        <v>7252</v>
      </c>
      <c r="B7014" s="15">
        <v>2</v>
      </c>
      <c r="C7014" s="15">
        <f t="shared" si="109"/>
        <v>1</v>
      </c>
    </row>
    <row r="7015" spans="1:3" x14ac:dyDescent="0.25">
      <c r="A7015" s="15">
        <v>7251</v>
      </c>
      <c r="B7015" s="15">
        <v>2</v>
      </c>
      <c r="C7015" s="15">
        <f t="shared" si="109"/>
        <v>1</v>
      </c>
    </row>
    <row r="7016" spans="1:3" x14ac:dyDescent="0.25">
      <c r="A7016" s="15">
        <v>80975</v>
      </c>
      <c r="B7016" s="15">
        <v>1</v>
      </c>
      <c r="C7016" s="15">
        <f t="shared" si="109"/>
        <v>0</v>
      </c>
    </row>
    <row r="7017" spans="1:3" x14ac:dyDescent="0.25">
      <c r="A7017" s="15">
        <v>7249</v>
      </c>
      <c r="B7017" s="15">
        <v>3</v>
      </c>
      <c r="C7017" s="15">
        <f t="shared" si="109"/>
        <v>1</v>
      </c>
    </row>
    <row r="7018" spans="1:3" x14ac:dyDescent="0.25">
      <c r="A7018" s="15">
        <v>7248</v>
      </c>
      <c r="B7018" s="15">
        <v>4</v>
      </c>
      <c r="C7018" s="15">
        <f t="shared" si="109"/>
        <v>1</v>
      </c>
    </row>
    <row r="7019" spans="1:3" x14ac:dyDescent="0.25">
      <c r="A7019" s="15">
        <v>7247</v>
      </c>
      <c r="B7019" s="15">
        <v>1</v>
      </c>
      <c r="C7019" s="15">
        <f t="shared" si="109"/>
        <v>0</v>
      </c>
    </row>
    <row r="7020" spans="1:3" x14ac:dyDescent="0.25">
      <c r="A7020" s="15">
        <v>252995</v>
      </c>
      <c r="B7020" s="15">
        <v>1</v>
      </c>
      <c r="C7020" s="15">
        <f t="shared" si="109"/>
        <v>0</v>
      </c>
    </row>
    <row r="7021" spans="1:3" x14ac:dyDescent="0.25">
      <c r="A7021" s="15">
        <v>130120</v>
      </c>
      <c r="B7021" s="15">
        <v>1</v>
      </c>
      <c r="C7021" s="15">
        <f t="shared" si="109"/>
        <v>0</v>
      </c>
    </row>
    <row r="7022" spans="1:3" x14ac:dyDescent="0.25">
      <c r="A7022" s="15">
        <v>474168</v>
      </c>
      <c r="B7022" s="15">
        <v>1</v>
      </c>
      <c r="C7022" s="15">
        <f t="shared" si="109"/>
        <v>0</v>
      </c>
    </row>
    <row r="7023" spans="1:3" x14ac:dyDescent="0.25">
      <c r="A7023" s="15">
        <v>7240</v>
      </c>
      <c r="B7023" s="15">
        <v>1</v>
      </c>
      <c r="C7023" s="15">
        <f t="shared" si="109"/>
        <v>0</v>
      </c>
    </row>
    <row r="7024" spans="1:3" x14ac:dyDescent="0.25">
      <c r="A7024" s="15">
        <v>7239</v>
      </c>
      <c r="B7024" s="15">
        <v>1</v>
      </c>
      <c r="C7024" s="15">
        <f t="shared" si="109"/>
        <v>0</v>
      </c>
    </row>
    <row r="7025" spans="1:3" x14ac:dyDescent="0.25">
      <c r="A7025" s="15">
        <v>7237</v>
      </c>
      <c r="B7025" s="15">
        <v>1</v>
      </c>
      <c r="C7025" s="15">
        <f t="shared" si="109"/>
        <v>0</v>
      </c>
    </row>
    <row r="7026" spans="1:3" x14ac:dyDescent="0.25">
      <c r="A7026" s="15">
        <v>7236</v>
      </c>
      <c r="B7026" s="15">
        <v>1</v>
      </c>
      <c r="C7026" s="15">
        <f t="shared" si="109"/>
        <v>0</v>
      </c>
    </row>
    <row r="7027" spans="1:3" x14ac:dyDescent="0.25">
      <c r="A7027" s="15">
        <v>7234</v>
      </c>
      <c r="B7027" s="15">
        <v>1</v>
      </c>
      <c r="C7027" s="15">
        <f t="shared" si="109"/>
        <v>0</v>
      </c>
    </row>
    <row r="7028" spans="1:3" x14ac:dyDescent="0.25">
      <c r="A7028" s="15">
        <v>474159</v>
      </c>
      <c r="B7028" s="15">
        <v>1</v>
      </c>
      <c r="C7028" s="15">
        <f t="shared" si="109"/>
        <v>0</v>
      </c>
    </row>
    <row r="7029" spans="1:3" x14ac:dyDescent="0.25">
      <c r="A7029" s="15">
        <v>252983</v>
      </c>
      <c r="B7029" s="15">
        <v>1</v>
      </c>
      <c r="C7029" s="15">
        <f t="shared" si="109"/>
        <v>0</v>
      </c>
    </row>
    <row r="7030" spans="1:3" x14ac:dyDescent="0.25">
      <c r="A7030" s="15">
        <v>7232</v>
      </c>
      <c r="B7030" s="15">
        <v>1</v>
      </c>
      <c r="C7030" s="15">
        <f t="shared" si="109"/>
        <v>0</v>
      </c>
    </row>
    <row r="7031" spans="1:3" x14ac:dyDescent="0.25">
      <c r="A7031" s="15">
        <v>130106</v>
      </c>
      <c r="B7031" s="15">
        <v>1</v>
      </c>
      <c r="C7031" s="15">
        <f t="shared" si="109"/>
        <v>0</v>
      </c>
    </row>
    <row r="7032" spans="1:3" x14ac:dyDescent="0.25">
      <c r="A7032" s="15">
        <v>7230</v>
      </c>
      <c r="B7032" s="15">
        <v>1</v>
      </c>
      <c r="C7032" s="15">
        <f t="shared" si="109"/>
        <v>0</v>
      </c>
    </row>
    <row r="7033" spans="1:3" x14ac:dyDescent="0.25">
      <c r="A7033" s="15">
        <v>7229</v>
      </c>
      <c r="B7033" s="15">
        <v>1</v>
      </c>
      <c r="C7033" s="15">
        <f t="shared" si="109"/>
        <v>0</v>
      </c>
    </row>
    <row r="7034" spans="1:3" x14ac:dyDescent="0.25">
      <c r="A7034" s="15">
        <v>7228</v>
      </c>
      <c r="B7034" s="15">
        <v>1</v>
      </c>
      <c r="C7034" s="15">
        <f t="shared" si="109"/>
        <v>0</v>
      </c>
    </row>
    <row r="7035" spans="1:3" x14ac:dyDescent="0.25">
      <c r="A7035" s="15">
        <v>7227</v>
      </c>
      <c r="B7035" s="15">
        <v>4</v>
      </c>
      <c r="C7035" s="15">
        <f t="shared" si="109"/>
        <v>1</v>
      </c>
    </row>
    <row r="7036" spans="1:3" x14ac:dyDescent="0.25">
      <c r="A7036" s="15">
        <v>7226</v>
      </c>
      <c r="B7036" s="15">
        <v>1</v>
      </c>
      <c r="C7036" s="15">
        <f t="shared" si="109"/>
        <v>0</v>
      </c>
    </row>
    <row r="7037" spans="1:3" x14ac:dyDescent="0.25">
      <c r="A7037" s="15">
        <v>7225</v>
      </c>
      <c r="B7037" s="15">
        <v>2</v>
      </c>
      <c r="C7037" s="15">
        <f t="shared" si="109"/>
        <v>1</v>
      </c>
    </row>
    <row r="7038" spans="1:3" x14ac:dyDescent="0.25">
      <c r="A7038" s="15">
        <v>7224</v>
      </c>
      <c r="B7038" s="15">
        <v>1</v>
      </c>
      <c r="C7038" s="15">
        <f t="shared" si="109"/>
        <v>0</v>
      </c>
    </row>
    <row r="7039" spans="1:3" x14ac:dyDescent="0.25">
      <c r="A7039" s="15">
        <v>7223</v>
      </c>
      <c r="B7039" s="15">
        <v>1</v>
      </c>
      <c r="C7039" s="15">
        <f t="shared" si="109"/>
        <v>0</v>
      </c>
    </row>
    <row r="7040" spans="1:3" x14ac:dyDescent="0.25">
      <c r="A7040" s="15">
        <v>7222</v>
      </c>
      <c r="B7040" s="15">
        <v>1</v>
      </c>
      <c r="C7040" s="15">
        <f t="shared" si="109"/>
        <v>0</v>
      </c>
    </row>
    <row r="7041" spans="1:3" x14ac:dyDescent="0.25">
      <c r="A7041" s="15">
        <v>7220</v>
      </c>
      <c r="B7041" s="15">
        <v>1</v>
      </c>
      <c r="C7041" s="15">
        <f t="shared" si="109"/>
        <v>0</v>
      </c>
    </row>
    <row r="7042" spans="1:3" x14ac:dyDescent="0.25">
      <c r="A7042" s="15">
        <v>252969</v>
      </c>
      <c r="B7042" s="15">
        <v>1</v>
      </c>
      <c r="C7042" s="15">
        <f t="shared" si="109"/>
        <v>0</v>
      </c>
    </row>
    <row r="7043" spans="1:3" x14ac:dyDescent="0.25">
      <c r="A7043" s="15">
        <v>7219</v>
      </c>
      <c r="B7043" s="15">
        <v>1</v>
      </c>
      <c r="C7043" s="15">
        <f t="shared" ref="C7043:C7106" si="110">IF(B7043&gt;1,1,0)</f>
        <v>0</v>
      </c>
    </row>
    <row r="7044" spans="1:3" x14ac:dyDescent="0.25">
      <c r="A7044" s="15">
        <v>7218</v>
      </c>
      <c r="B7044" s="15">
        <v>1</v>
      </c>
      <c r="C7044" s="15">
        <f t="shared" si="110"/>
        <v>0</v>
      </c>
    </row>
    <row r="7045" spans="1:3" x14ac:dyDescent="0.25">
      <c r="A7045" s="15">
        <v>7217</v>
      </c>
      <c r="B7045" s="15">
        <v>1</v>
      </c>
      <c r="C7045" s="15">
        <f t="shared" si="110"/>
        <v>0</v>
      </c>
    </row>
    <row r="7046" spans="1:3" x14ac:dyDescent="0.25">
      <c r="A7046" s="15">
        <v>7216</v>
      </c>
      <c r="B7046" s="15">
        <v>1</v>
      </c>
      <c r="C7046" s="15">
        <f t="shared" si="110"/>
        <v>0</v>
      </c>
    </row>
    <row r="7047" spans="1:3" x14ac:dyDescent="0.25">
      <c r="A7047" s="15">
        <v>154664</v>
      </c>
      <c r="B7047" s="15">
        <v>1</v>
      </c>
      <c r="C7047" s="15">
        <f t="shared" si="110"/>
        <v>0</v>
      </c>
    </row>
    <row r="7048" spans="1:3" x14ac:dyDescent="0.25">
      <c r="A7048" s="15">
        <v>7214</v>
      </c>
      <c r="B7048" s="15">
        <v>1</v>
      </c>
      <c r="C7048" s="15">
        <f t="shared" si="110"/>
        <v>0</v>
      </c>
    </row>
    <row r="7049" spans="1:3" x14ac:dyDescent="0.25">
      <c r="A7049" s="15">
        <v>7212</v>
      </c>
      <c r="B7049" s="15">
        <v>1</v>
      </c>
      <c r="C7049" s="15">
        <f t="shared" si="110"/>
        <v>0</v>
      </c>
    </row>
    <row r="7050" spans="1:3" x14ac:dyDescent="0.25">
      <c r="A7050" s="15">
        <v>7210</v>
      </c>
      <c r="B7050" s="15">
        <v>1</v>
      </c>
      <c r="C7050" s="15">
        <f t="shared" si="110"/>
        <v>0</v>
      </c>
    </row>
    <row r="7051" spans="1:3" x14ac:dyDescent="0.25">
      <c r="A7051" s="15">
        <v>7208</v>
      </c>
      <c r="B7051" s="15">
        <v>1</v>
      </c>
      <c r="C7051" s="15">
        <f t="shared" si="110"/>
        <v>0</v>
      </c>
    </row>
    <row r="7052" spans="1:3" x14ac:dyDescent="0.25">
      <c r="A7052" s="15">
        <v>7207</v>
      </c>
      <c r="B7052" s="15">
        <v>1</v>
      </c>
      <c r="C7052" s="15">
        <f t="shared" si="110"/>
        <v>0</v>
      </c>
    </row>
    <row r="7053" spans="1:3" x14ac:dyDescent="0.25">
      <c r="A7053" s="15">
        <v>7206</v>
      </c>
      <c r="B7053" s="15">
        <v>1</v>
      </c>
      <c r="C7053" s="15">
        <f t="shared" si="110"/>
        <v>0</v>
      </c>
    </row>
    <row r="7054" spans="1:3" x14ac:dyDescent="0.25">
      <c r="A7054" s="15">
        <v>7205</v>
      </c>
      <c r="B7054" s="15">
        <v>1</v>
      </c>
      <c r="C7054" s="15">
        <f t="shared" si="110"/>
        <v>0</v>
      </c>
    </row>
    <row r="7055" spans="1:3" x14ac:dyDescent="0.25">
      <c r="A7055" s="15">
        <v>7204</v>
      </c>
      <c r="B7055" s="15">
        <v>1</v>
      </c>
      <c r="C7055" s="15">
        <f t="shared" si="110"/>
        <v>0</v>
      </c>
    </row>
    <row r="7056" spans="1:3" x14ac:dyDescent="0.25">
      <c r="A7056" s="15">
        <v>7203</v>
      </c>
      <c r="B7056" s="15">
        <v>1</v>
      </c>
      <c r="C7056" s="15">
        <f t="shared" si="110"/>
        <v>0</v>
      </c>
    </row>
    <row r="7057" spans="1:3" x14ac:dyDescent="0.25">
      <c r="A7057" s="15">
        <v>7201</v>
      </c>
      <c r="B7057" s="15">
        <v>1</v>
      </c>
      <c r="C7057" s="15">
        <f t="shared" si="110"/>
        <v>0</v>
      </c>
    </row>
    <row r="7058" spans="1:3" x14ac:dyDescent="0.25">
      <c r="A7058" s="15">
        <v>7200</v>
      </c>
      <c r="B7058" s="15">
        <v>2</v>
      </c>
      <c r="C7058" s="15">
        <f t="shared" si="110"/>
        <v>1</v>
      </c>
    </row>
    <row r="7059" spans="1:3" x14ac:dyDescent="0.25">
      <c r="A7059" s="15">
        <v>252949</v>
      </c>
      <c r="B7059" s="15">
        <v>1</v>
      </c>
      <c r="C7059" s="15">
        <f t="shared" si="110"/>
        <v>0</v>
      </c>
    </row>
    <row r="7060" spans="1:3" x14ac:dyDescent="0.25">
      <c r="A7060" s="15">
        <v>7196</v>
      </c>
      <c r="B7060" s="15">
        <v>1</v>
      </c>
      <c r="C7060" s="15">
        <f t="shared" si="110"/>
        <v>0</v>
      </c>
    </row>
    <row r="7061" spans="1:3" x14ac:dyDescent="0.25">
      <c r="A7061" s="15">
        <v>7195</v>
      </c>
      <c r="B7061" s="15">
        <v>1</v>
      </c>
      <c r="C7061" s="15">
        <f t="shared" si="110"/>
        <v>0</v>
      </c>
    </row>
    <row r="7062" spans="1:3" x14ac:dyDescent="0.25">
      <c r="A7062" s="15">
        <v>56344</v>
      </c>
      <c r="B7062" s="15">
        <v>1</v>
      </c>
      <c r="C7062" s="15">
        <f t="shared" si="110"/>
        <v>0</v>
      </c>
    </row>
    <row r="7063" spans="1:3" x14ac:dyDescent="0.25">
      <c r="A7063" s="15">
        <v>7193</v>
      </c>
      <c r="B7063" s="15">
        <v>1</v>
      </c>
      <c r="C7063" s="15">
        <f t="shared" si="110"/>
        <v>0</v>
      </c>
    </row>
    <row r="7064" spans="1:3" x14ac:dyDescent="0.25">
      <c r="A7064" s="15">
        <v>56342</v>
      </c>
      <c r="B7064" s="15">
        <v>1</v>
      </c>
      <c r="C7064" s="15">
        <f t="shared" si="110"/>
        <v>0</v>
      </c>
    </row>
    <row r="7065" spans="1:3" x14ac:dyDescent="0.25">
      <c r="A7065" s="15">
        <v>56341</v>
      </c>
      <c r="B7065" s="15">
        <v>1</v>
      </c>
      <c r="C7065" s="15">
        <f t="shared" si="110"/>
        <v>0</v>
      </c>
    </row>
    <row r="7066" spans="1:3" x14ac:dyDescent="0.25">
      <c r="A7066" s="15">
        <v>56339</v>
      </c>
      <c r="B7066" s="15">
        <v>1</v>
      </c>
      <c r="C7066" s="15">
        <f t="shared" si="110"/>
        <v>0</v>
      </c>
    </row>
    <row r="7067" spans="1:3" x14ac:dyDescent="0.25">
      <c r="A7067" s="15">
        <v>7189</v>
      </c>
      <c r="B7067" s="15">
        <v>1</v>
      </c>
      <c r="C7067" s="15">
        <f t="shared" si="110"/>
        <v>0</v>
      </c>
    </row>
    <row r="7068" spans="1:3" x14ac:dyDescent="0.25">
      <c r="A7068" s="15">
        <v>7188</v>
      </c>
      <c r="B7068" s="15">
        <v>1</v>
      </c>
      <c r="C7068" s="15">
        <f t="shared" si="110"/>
        <v>0</v>
      </c>
    </row>
    <row r="7069" spans="1:3" x14ac:dyDescent="0.25">
      <c r="A7069" s="15">
        <v>7187</v>
      </c>
      <c r="B7069" s="15">
        <v>1</v>
      </c>
      <c r="C7069" s="15">
        <f t="shared" si="110"/>
        <v>0</v>
      </c>
    </row>
    <row r="7070" spans="1:3" x14ac:dyDescent="0.25">
      <c r="A7070" s="15">
        <v>7186</v>
      </c>
      <c r="B7070" s="15">
        <v>1</v>
      </c>
      <c r="C7070" s="15">
        <f t="shared" si="110"/>
        <v>0</v>
      </c>
    </row>
    <row r="7071" spans="1:3" x14ac:dyDescent="0.25">
      <c r="A7071" s="15">
        <v>7185</v>
      </c>
      <c r="B7071" s="15">
        <v>1</v>
      </c>
      <c r="C7071" s="15">
        <f t="shared" si="110"/>
        <v>0</v>
      </c>
    </row>
    <row r="7072" spans="1:3" x14ac:dyDescent="0.25">
      <c r="A7072" s="15">
        <v>7184</v>
      </c>
      <c r="B7072" s="15">
        <v>1</v>
      </c>
      <c r="C7072" s="15">
        <f t="shared" si="110"/>
        <v>0</v>
      </c>
    </row>
    <row r="7073" spans="1:3" x14ac:dyDescent="0.25">
      <c r="A7073" s="15">
        <v>7182</v>
      </c>
      <c r="B7073" s="15">
        <v>1</v>
      </c>
      <c r="C7073" s="15">
        <f t="shared" si="110"/>
        <v>0</v>
      </c>
    </row>
    <row r="7074" spans="1:3" x14ac:dyDescent="0.25">
      <c r="A7074" s="15">
        <v>7181</v>
      </c>
      <c r="B7074" s="15">
        <v>1</v>
      </c>
      <c r="C7074" s="15">
        <f t="shared" si="110"/>
        <v>0</v>
      </c>
    </row>
    <row r="7075" spans="1:3" x14ac:dyDescent="0.25">
      <c r="A7075" s="15">
        <v>7180</v>
      </c>
      <c r="B7075" s="15">
        <v>1</v>
      </c>
      <c r="C7075" s="15">
        <f t="shared" si="110"/>
        <v>0</v>
      </c>
    </row>
    <row r="7076" spans="1:3" x14ac:dyDescent="0.25">
      <c r="A7076" s="15">
        <v>7179</v>
      </c>
      <c r="B7076" s="15">
        <v>1</v>
      </c>
      <c r="C7076" s="15">
        <f t="shared" si="110"/>
        <v>0</v>
      </c>
    </row>
    <row r="7077" spans="1:3" x14ac:dyDescent="0.25">
      <c r="A7077" s="15">
        <v>7178</v>
      </c>
      <c r="B7077" s="15">
        <v>1</v>
      </c>
      <c r="C7077" s="15">
        <f t="shared" si="110"/>
        <v>0</v>
      </c>
    </row>
    <row r="7078" spans="1:3" x14ac:dyDescent="0.25">
      <c r="A7078" s="15">
        <v>7177</v>
      </c>
      <c r="B7078" s="15">
        <v>1</v>
      </c>
      <c r="C7078" s="15">
        <f t="shared" si="110"/>
        <v>0</v>
      </c>
    </row>
    <row r="7079" spans="1:3" x14ac:dyDescent="0.25">
      <c r="A7079" s="15">
        <v>7175</v>
      </c>
      <c r="B7079" s="15">
        <v>1</v>
      </c>
      <c r="C7079" s="15">
        <f t="shared" si="110"/>
        <v>0</v>
      </c>
    </row>
    <row r="7080" spans="1:3" x14ac:dyDescent="0.25">
      <c r="A7080" s="15">
        <v>7174</v>
      </c>
      <c r="B7080" s="15">
        <v>1</v>
      </c>
      <c r="C7080" s="15">
        <f t="shared" si="110"/>
        <v>0</v>
      </c>
    </row>
    <row r="7081" spans="1:3" x14ac:dyDescent="0.25">
      <c r="A7081" s="15">
        <v>7173</v>
      </c>
      <c r="B7081" s="15">
        <v>2</v>
      </c>
      <c r="C7081" s="15">
        <f t="shared" si="110"/>
        <v>1</v>
      </c>
    </row>
    <row r="7082" spans="1:3" x14ac:dyDescent="0.25">
      <c r="A7082" s="15">
        <v>7172</v>
      </c>
      <c r="B7082" s="15">
        <v>2</v>
      </c>
      <c r="C7082" s="15">
        <f t="shared" si="110"/>
        <v>1</v>
      </c>
    </row>
    <row r="7083" spans="1:3" x14ac:dyDescent="0.25">
      <c r="A7083" s="15">
        <v>80896</v>
      </c>
      <c r="B7083" s="15">
        <v>1</v>
      </c>
      <c r="C7083" s="15">
        <f t="shared" si="110"/>
        <v>0</v>
      </c>
    </row>
    <row r="7084" spans="1:3" x14ac:dyDescent="0.25">
      <c r="A7084" s="15">
        <v>7171</v>
      </c>
      <c r="B7084" s="15">
        <v>1</v>
      </c>
      <c r="C7084" s="15">
        <f t="shared" si="110"/>
        <v>0</v>
      </c>
    </row>
    <row r="7085" spans="1:3" x14ac:dyDescent="0.25">
      <c r="A7085" s="15">
        <v>449520</v>
      </c>
      <c r="B7085" s="15">
        <v>1</v>
      </c>
      <c r="C7085" s="15">
        <f t="shared" si="110"/>
        <v>0</v>
      </c>
    </row>
    <row r="7086" spans="1:3" x14ac:dyDescent="0.25">
      <c r="A7086" s="15">
        <v>7170</v>
      </c>
      <c r="B7086" s="15">
        <v>3</v>
      </c>
      <c r="C7086" s="15">
        <f t="shared" si="110"/>
        <v>1</v>
      </c>
    </row>
    <row r="7087" spans="1:3" x14ac:dyDescent="0.25">
      <c r="A7087" s="15">
        <v>7169</v>
      </c>
      <c r="B7087" s="15">
        <v>4</v>
      </c>
      <c r="C7087" s="15">
        <f t="shared" si="110"/>
        <v>1</v>
      </c>
    </row>
    <row r="7088" spans="1:3" x14ac:dyDescent="0.25">
      <c r="A7088" s="15">
        <v>7168</v>
      </c>
      <c r="B7088" s="15">
        <v>3</v>
      </c>
      <c r="C7088" s="15">
        <f t="shared" si="110"/>
        <v>1</v>
      </c>
    </row>
    <row r="7089" spans="1:3" x14ac:dyDescent="0.25">
      <c r="A7089" s="15">
        <v>7167</v>
      </c>
      <c r="B7089" s="15">
        <v>1</v>
      </c>
      <c r="C7089" s="15">
        <f t="shared" si="110"/>
        <v>0</v>
      </c>
    </row>
    <row r="7090" spans="1:3" x14ac:dyDescent="0.25">
      <c r="A7090" s="15">
        <v>7166</v>
      </c>
      <c r="B7090" s="15">
        <v>1</v>
      </c>
      <c r="C7090" s="15">
        <f t="shared" si="110"/>
        <v>0</v>
      </c>
    </row>
    <row r="7091" spans="1:3" x14ac:dyDescent="0.25">
      <c r="A7091" s="15">
        <v>7165</v>
      </c>
      <c r="B7091" s="15">
        <v>1</v>
      </c>
      <c r="C7091" s="15">
        <f t="shared" si="110"/>
        <v>0</v>
      </c>
    </row>
    <row r="7092" spans="1:3" x14ac:dyDescent="0.25">
      <c r="A7092" s="15">
        <v>375790</v>
      </c>
      <c r="B7092" s="15">
        <v>2</v>
      </c>
      <c r="C7092" s="15">
        <f t="shared" si="110"/>
        <v>1</v>
      </c>
    </row>
    <row r="7093" spans="1:3" x14ac:dyDescent="0.25">
      <c r="A7093" s="15">
        <v>7164</v>
      </c>
      <c r="B7093" s="15">
        <v>1</v>
      </c>
      <c r="C7093" s="15">
        <f t="shared" si="110"/>
        <v>0</v>
      </c>
    </row>
    <row r="7094" spans="1:3" x14ac:dyDescent="0.25">
      <c r="A7094" s="15">
        <v>7163</v>
      </c>
      <c r="B7094" s="15">
        <v>1</v>
      </c>
      <c r="C7094" s="15">
        <f t="shared" si="110"/>
        <v>0</v>
      </c>
    </row>
    <row r="7095" spans="1:3" x14ac:dyDescent="0.25">
      <c r="A7095" s="15">
        <v>7162</v>
      </c>
      <c r="B7095" s="15">
        <v>1</v>
      </c>
      <c r="C7095" s="15">
        <f t="shared" si="110"/>
        <v>0</v>
      </c>
    </row>
    <row r="7096" spans="1:3" x14ac:dyDescent="0.25">
      <c r="A7096" s="15">
        <v>56311</v>
      </c>
      <c r="B7096" s="15">
        <v>1</v>
      </c>
      <c r="C7096" s="15">
        <f t="shared" si="110"/>
        <v>0</v>
      </c>
    </row>
    <row r="7097" spans="1:3" x14ac:dyDescent="0.25">
      <c r="A7097" s="15">
        <v>7161</v>
      </c>
      <c r="B7097" s="15">
        <v>1</v>
      </c>
      <c r="C7097" s="15">
        <f t="shared" si="110"/>
        <v>0</v>
      </c>
    </row>
    <row r="7098" spans="1:3" x14ac:dyDescent="0.25">
      <c r="A7098" s="15">
        <v>7159</v>
      </c>
      <c r="B7098" s="15">
        <v>1</v>
      </c>
      <c r="C7098" s="15">
        <f t="shared" si="110"/>
        <v>0</v>
      </c>
    </row>
    <row r="7099" spans="1:3" x14ac:dyDescent="0.25">
      <c r="A7099" s="15">
        <v>7158</v>
      </c>
      <c r="B7099" s="15">
        <v>1</v>
      </c>
      <c r="C7099" s="15">
        <f t="shared" si="110"/>
        <v>0</v>
      </c>
    </row>
    <row r="7100" spans="1:3" x14ac:dyDescent="0.25">
      <c r="A7100" s="15">
        <v>7157</v>
      </c>
      <c r="B7100" s="15">
        <v>12</v>
      </c>
      <c r="C7100" s="15">
        <f t="shared" si="110"/>
        <v>1</v>
      </c>
    </row>
    <row r="7101" spans="1:3" x14ac:dyDescent="0.25">
      <c r="A7101" s="15">
        <v>7156</v>
      </c>
      <c r="B7101" s="15">
        <v>1</v>
      </c>
      <c r="C7101" s="15">
        <f t="shared" si="110"/>
        <v>0</v>
      </c>
    </row>
    <row r="7102" spans="1:3" x14ac:dyDescent="0.25">
      <c r="A7102" s="15">
        <v>7155</v>
      </c>
      <c r="B7102" s="15">
        <v>1</v>
      </c>
      <c r="C7102" s="15">
        <f t="shared" si="110"/>
        <v>0</v>
      </c>
    </row>
    <row r="7103" spans="1:3" x14ac:dyDescent="0.25">
      <c r="A7103" s="15">
        <v>7154</v>
      </c>
      <c r="B7103" s="15">
        <v>1</v>
      </c>
      <c r="C7103" s="15">
        <f t="shared" si="110"/>
        <v>0</v>
      </c>
    </row>
    <row r="7104" spans="1:3" x14ac:dyDescent="0.25">
      <c r="A7104" s="15">
        <v>7153</v>
      </c>
      <c r="B7104" s="15">
        <v>1</v>
      </c>
      <c r="C7104" s="15">
        <f t="shared" si="110"/>
        <v>0</v>
      </c>
    </row>
    <row r="7105" spans="1:3" x14ac:dyDescent="0.25">
      <c r="A7105" s="15">
        <v>56302</v>
      </c>
      <c r="B7105" s="15">
        <v>1</v>
      </c>
      <c r="C7105" s="15">
        <f t="shared" si="110"/>
        <v>0</v>
      </c>
    </row>
    <row r="7106" spans="1:3" x14ac:dyDescent="0.25">
      <c r="A7106" s="15">
        <v>56301</v>
      </c>
      <c r="B7106" s="15">
        <v>1</v>
      </c>
      <c r="C7106" s="15">
        <f t="shared" si="110"/>
        <v>0</v>
      </c>
    </row>
    <row r="7107" spans="1:3" x14ac:dyDescent="0.25">
      <c r="A7107" s="15">
        <v>375775</v>
      </c>
      <c r="B7107" s="15">
        <v>1</v>
      </c>
      <c r="C7107" s="15">
        <f t="shared" ref="C7107:C7170" si="111">IF(B7107&gt;1,1,0)</f>
        <v>0</v>
      </c>
    </row>
    <row r="7108" spans="1:3" x14ac:dyDescent="0.25">
      <c r="A7108" s="15">
        <v>7150</v>
      </c>
      <c r="B7108" s="15">
        <v>1</v>
      </c>
      <c r="C7108" s="15">
        <f t="shared" si="111"/>
        <v>0</v>
      </c>
    </row>
    <row r="7109" spans="1:3" x14ac:dyDescent="0.25">
      <c r="A7109" s="15">
        <v>56300</v>
      </c>
      <c r="B7109" s="15">
        <v>1</v>
      </c>
      <c r="C7109" s="15">
        <f t="shared" si="111"/>
        <v>0</v>
      </c>
    </row>
    <row r="7110" spans="1:3" x14ac:dyDescent="0.25">
      <c r="A7110" s="15">
        <v>326625</v>
      </c>
      <c r="B7110" s="15">
        <v>2</v>
      </c>
      <c r="C7110" s="15">
        <f t="shared" si="111"/>
        <v>1</v>
      </c>
    </row>
    <row r="7111" spans="1:3" x14ac:dyDescent="0.25">
      <c r="A7111" s="15">
        <v>326624</v>
      </c>
      <c r="B7111" s="15">
        <v>1</v>
      </c>
      <c r="C7111" s="15">
        <f t="shared" si="111"/>
        <v>0</v>
      </c>
    </row>
    <row r="7112" spans="1:3" x14ac:dyDescent="0.25">
      <c r="A7112" s="15">
        <v>7149</v>
      </c>
      <c r="B7112" s="15">
        <v>1</v>
      </c>
      <c r="C7112" s="15">
        <f t="shared" si="111"/>
        <v>0</v>
      </c>
    </row>
    <row r="7113" spans="1:3" x14ac:dyDescent="0.25">
      <c r="A7113" s="15">
        <v>7148</v>
      </c>
      <c r="B7113" s="15">
        <v>3</v>
      </c>
      <c r="C7113" s="15">
        <f t="shared" si="111"/>
        <v>1</v>
      </c>
    </row>
    <row r="7114" spans="1:3" x14ac:dyDescent="0.25">
      <c r="A7114" s="15">
        <v>80871</v>
      </c>
      <c r="B7114" s="15">
        <v>1</v>
      </c>
      <c r="C7114" s="15">
        <f t="shared" si="111"/>
        <v>0</v>
      </c>
    </row>
    <row r="7115" spans="1:3" x14ac:dyDescent="0.25">
      <c r="A7115" s="15">
        <v>7145</v>
      </c>
      <c r="B7115" s="15">
        <v>1</v>
      </c>
      <c r="C7115" s="15">
        <f t="shared" si="111"/>
        <v>0</v>
      </c>
    </row>
    <row r="7116" spans="1:3" x14ac:dyDescent="0.25">
      <c r="A7116" s="15">
        <v>80870</v>
      </c>
      <c r="B7116" s="15">
        <v>1</v>
      </c>
      <c r="C7116" s="15">
        <f t="shared" si="111"/>
        <v>0</v>
      </c>
    </row>
    <row r="7117" spans="1:3" x14ac:dyDescent="0.25">
      <c r="A7117" s="15">
        <v>7143</v>
      </c>
      <c r="B7117" s="15">
        <v>1</v>
      </c>
      <c r="C7117" s="15">
        <f t="shared" si="111"/>
        <v>0</v>
      </c>
    </row>
    <row r="7118" spans="1:3" x14ac:dyDescent="0.25">
      <c r="A7118" s="15">
        <v>7142</v>
      </c>
      <c r="B7118" s="15">
        <v>1</v>
      </c>
      <c r="C7118" s="15">
        <f t="shared" si="111"/>
        <v>0</v>
      </c>
    </row>
    <row r="7119" spans="1:3" x14ac:dyDescent="0.25">
      <c r="A7119" s="15">
        <v>7141</v>
      </c>
      <c r="B7119" s="15">
        <v>1</v>
      </c>
      <c r="C7119" s="15">
        <f t="shared" si="111"/>
        <v>0</v>
      </c>
    </row>
    <row r="7120" spans="1:3" x14ac:dyDescent="0.25">
      <c r="A7120" s="15">
        <v>7140</v>
      </c>
      <c r="B7120" s="15">
        <v>2</v>
      </c>
      <c r="C7120" s="15">
        <f t="shared" si="111"/>
        <v>1</v>
      </c>
    </row>
    <row r="7121" spans="1:3" x14ac:dyDescent="0.25">
      <c r="A7121" s="15">
        <v>449489</v>
      </c>
      <c r="B7121" s="15">
        <v>1</v>
      </c>
      <c r="C7121" s="15">
        <f t="shared" si="111"/>
        <v>0</v>
      </c>
    </row>
    <row r="7122" spans="1:3" x14ac:dyDescent="0.25">
      <c r="A7122" s="15">
        <v>80864</v>
      </c>
      <c r="B7122" s="15">
        <v>1</v>
      </c>
      <c r="C7122" s="15">
        <f t="shared" si="111"/>
        <v>0</v>
      </c>
    </row>
    <row r="7123" spans="1:3" x14ac:dyDescent="0.25">
      <c r="A7123" s="15">
        <v>7139</v>
      </c>
      <c r="B7123" s="15">
        <v>4</v>
      </c>
      <c r="C7123" s="15">
        <f t="shared" si="111"/>
        <v>1</v>
      </c>
    </row>
    <row r="7124" spans="1:3" x14ac:dyDescent="0.25">
      <c r="A7124" s="15">
        <v>449488</v>
      </c>
      <c r="B7124" s="15">
        <v>1</v>
      </c>
      <c r="C7124" s="15">
        <f t="shared" si="111"/>
        <v>0</v>
      </c>
    </row>
    <row r="7125" spans="1:3" x14ac:dyDescent="0.25">
      <c r="A7125" s="15">
        <v>130013</v>
      </c>
      <c r="B7125" s="15">
        <v>1</v>
      </c>
      <c r="C7125" s="15">
        <f t="shared" si="111"/>
        <v>0</v>
      </c>
    </row>
    <row r="7126" spans="1:3" x14ac:dyDescent="0.25">
      <c r="A7126" s="15">
        <v>56288</v>
      </c>
      <c r="B7126" s="15">
        <v>1</v>
      </c>
      <c r="C7126" s="15">
        <f t="shared" si="111"/>
        <v>0</v>
      </c>
    </row>
    <row r="7127" spans="1:3" x14ac:dyDescent="0.25">
      <c r="A7127" s="15">
        <v>7138</v>
      </c>
      <c r="B7127" s="15">
        <v>2</v>
      </c>
      <c r="C7127" s="15">
        <f t="shared" si="111"/>
        <v>1</v>
      </c>
    </row>
    <row r="7128" spans="1:3" x14ac:dyDescent="0.25">
      <c r="A7128" s="15">
        <v>56287</v>
      </c>
      <c r="B7128" s="15">
        <v>1</v>
      </c>
      <c r="C7128" s="15">
        <f t="shared" si="111"/>
        <v>0</v>
      </c>
    </row>
    <row r="7129" spans="1:3" x14ac:dyDescent="0.25">
      <c r="A7129" s="15">
        <v>7137</v>
      </c>
      <c r="B7129" s="15">
        <v>5</v>
      </c>
      <c r="C7129" s="15">
        <f t="shared" si="111"/>
        <v>1</v>
      </c>
    </row>
    <row r="7130" spans="1:3" x14ac:dyDescent="0.25">
      <c r="A7130" s="15">
        <v>56286</v>
      </c>
      <c r="B7130" s="15">
        <v>1</v>
      </c>
      <c r="C7130" s="15">
        <f t="shared" si="111"/>
        <v>0</v>
      </c>
    </row>
    <row r="7131" spans="1:3" x14ac:dyDescent="0.25">
      <c r="A7131" s="15">
        <v>7136</v>
      </c>
      <c r="B7131" s="15">
        <v>2</v>
      </c>
      <c r="C7131" s="15">
        <f t="shared" si="111"/>
        <v>1</v>
      </c>
    </row>
    <row r="7132" spans="1:3" x14ac:dyDescent="0.25">
      <c r="A7132" s="15">
        <v>7135</v>
      </c>
      <c r="B7132" s="15">
        <v>1</v>
      </c>
      <c r="C7132" s="15">
        <f t="shared" si="111"/>
        <v>0</v>
      </c>
    </row>
    <row r="7133" spans="1:3" x14ac:dyDescent="0.25">
      <c r="A7133" s="15">
        <v>449484</v>
      </c>
      <c r="B7133" s="15">
        <v>1</v>
      </c>
      <c r="C7133" s="15">
        <f t="shared" si="111"/>
        <v>0</v>
      </c>
    </row>
    <row r="7134" spans="1:3" x14ac:dyDescent="0.25">
      <c r="A7134" s="15">
        <v>252884</v>
      </c>
      <c r="B7134" s="15">
        <v>1</v>
      </c>
      <c r="C7134" s="15">
        <f t="shared" si="111"/>
        <v>0</v>
      </c>
    </row>
    <row r="7135" spans="1:3" x14ac:dyDescent="0.25">
      <c r="A7135" s="15">
        <v>7134</v>
      </c>
      <c r="B7135" s="15">
        <v>4</v>
      </c>
      <c r="C7135" s="15">
        <f t="shared" si="111"/>
        <v>1</v>
      </c>
    </row>
    <row r="7136" spans="1:3" x14ac:dyDescent="0.25">
      <c r="A7136" s="15">
        <v>449483</v>
      </c>
      <c r="B7136" s="15">
        <v>1</v>
      </c>
      <c r="C7136" s="15">
        <f t="shared" si="111"/>
        <v>0</v>
      </c>
    </row>
    <row r="7137" spans="1:3" x14ac:dyDescent="0.25">
      <c r="A7137" s="15">
        <v>7133</v>
      </c>
      <c r="B7137" s="15">
        <v>1</v>
      </c>
      <c r="C7137" s="15">
        <f t="shared" si="111"/>
        <v>0</v>
      </c>
    </row>
    <row r="7138" spans="1:3" x14ac:dyDescent="0.25">
      <c r="A7138" s="15">
        <v>7132</v>
      </c>
      <c r="B7138" s="15">
        <v>2</v>
      </c>
      <c r="C7138" s="15">
        <f t="shared" si="111"/>
        <v>1</v>
      </c>
    </row>
    <row r="7139" spans="1:3" x14ac:dyDescent="0.25">
      <c r="A7139" s="15">
        <v>80856</v>
      </c>
      <c r="B7139" s="15">
        <v>1</v>
      </c>
      <c r="C7139" s="15">
        <f t="shared" si="111"/>
        <v>0</v>
      </c>
    </row>
    <row r="7140" spans="1:3" x14ac:dyDescent="0.25">
      <c r="A7140" s="15">
        <v>7130</v>
      </c>
      <c r="B7140" s="15">
        <v>1</v>
      </c>
      <c r="C7140" s="15">
        <f t="shared" si="111"/>
        <v>0</v>
      </c>
    </row>
    <row r="7141" spans="1:3" x14ac:dyDescent="0.25">
      <c r="A7141" s="15">
        <v>80854</v>
      </c>
      <c r="B7141" s="15">
        <v>1</v>
      </c>
      <c r="C7141" s="15">
        <f t="shared" si="111"/>
        <v>0</v>
      </c>
    </row>
    <row r="7142" spans="1:3" x14ac:dyDescent="0.25">
      <c r="A7142" s="15">
        <v>7128</v>
      </c>
      <c r="B7142" s="15">
        <v>1</v>
      </c>
      <c r="C7142" s="15">
        <f t="shared" si="111"/>
        <v>0</v>
      </c>
    </row>
    <row r="7143" spans="1:3" x14ac:dyDescent="0.25">
      <c r="A7143" s="15">
        <v>7127</v>
      </c>
      <c r="B7143" s="15">
        <v>1</v>
      </c>
      <c r="C7143" s="15">
        <f t="shared" si="111"/>
        <v>0</v>
      </c>
    </row>
    <row r="7144" spans="1:3" x14ac:dyDescent="0.25">
      <c r="A7144" s="15">
        <v>7126</v>
      </c>
      <c r="B7144" s="15">
        <v>1</v>
      </c>
      <c r="C7144" s="15">
        <f t="shared" si="111"/>
        <v>0</v>
      </c>
    </row>
    <row r="7145" spans="1:3" x14ac:dyDescent="0.25">
      <c r="A7145" s="15">
        <v>7125</v>
      </c>
      <c r="B7145" s="15">
        <v>1</v>
      </c>
      <c r="C7145" s="15">
        <f t="shared" si="111"/>
        <v>0</v>
      </c>
    </row>
    <row r="7146" spans="1:3" x14ac:dyDescent="0.25">
      <c r="A7146" s="15">
        <v>7124</v>
      </c>
      <c r="B7146" s="15">
        <v>5</v>
      </c>
      <c r="C7146" s="15">
        <f t="shared" si="111"/>
        <v>1</v>
      </c>
    </row>
    <row r="7147" spans="1:3" x14ac:dyDescent="0.25">
      <c r="A7147" s="15">
        <v>7123</v>
      </c>
      <c r="B7147" s="15">
        <v>1</v>
      </c>
      <c r="C7147" s="15">
        <f t="shared" si="111"/>
        <v>0</v>
      </c>
    </row>
    <row r="7148" spans="1:3" x14ac:dyDescent="0.25">
      <c r="A7148" s="15">
        <v>7122</v>
      </c>
      <c r="B7148" s="15">
        <v>1</v>
      </c>
      <c r="C7148" s="15">
        <f t="shared" si="111"/>
        <v>0</v>
      </c>
    </row>
    <row r="7149" spans="1:3" x14ac:dyDescent="0.25">
      <c r="A7149" s="15">
        <v>56271</v>
      </c>
      <c r="B7149" s="15">
        <v>1</v>
      </c>
      <c r="C7149" s="15">
        <f t="shared" si="111"/>
        <v>0</v>
      </c>
    </row>
    <row r="7150" spans="1:3" x14ac:dyDescent="0.25">
      <c r="A7150" s="15">
        <v>56270</v>
      </c>
      <c r="B7150" s="15">
        <v>1</v>
      </c>
      <c r="C7150" s="15">
        <f t="shared" si="111"/>
        <v>0</v>
      </c>
    </row>
    <row r="7151" spans="1:3" x14ac:dyDescent="0.25">
      <c r="A7151" s="15">
        <v>56267</v>
      </c>
      <c r="B7151" s="15">
        <v>1</v>
      </c>
      <c r="C7151" s="15">
        <f t="shared" si="111"/>
        <v>0</v>
      </c>
    </row>
    <row r="7152" spans="1:3" x14ac:dyDescent="0.25">
      <c r="A7152" s="15">
        <v>56265</v>
      </c>
      <c r="B7152" s="15">
        <v>1</v>
      </c>
      <c r="C7152" s="15">
        <f t="shared" si="111"/>
        <v>0</v>
      </c>
    </row>
    <row r="7153" spans="1:3" x14ac:dyDescent="0.25">
      <c r="A7153" s="15">
        <v>7114</v>
      </c>
      <c r="B7153" s="15">
        <v>1</v>
      </c>
      <c r="C7153" s="15">
        <f t="shared" si="111"/>
        <v>0</v>
      </c>
    </row>
    <row r="7154" spans="1:3" x14ac:dyDescent="0.25">
      <c r="A7154" s="15">
        <v>7113</v>
      </c>
      <c r="B7154" s="15">
        <v>1</v>
      </c>
      <c r="C7154" s="15">
        <f t="shared" si="111"/>
        <v>0</v>
      </c>
    </row>
    <row r="7155" spans="1:3" x14ac:dyDescent="0.25">
      <c r="A7155" s="15">
        <v>56262</v>
      </c>
      <c r="B7155" s="15">
        <v>2</v>
      </c>
      <c r="C7155" s="15">
        <f t="shared" si="111"/>
        <v>1</v>
      </c>
    </row>
    <row r="7156" spans="1:3" x14ac:dyDescent="0.25">
      <c r="A7156" s="15">
        <v>7112</v>
      </c>
      <c r="B7156" s="15">
        <v>2</v>
      </c>
      <c r="C7156" s="15">
        <f t="shared" si="111"/>
        <v>1</v>
      </c>
    </row>
    <row r="7157" spans="1:3" x14ac:dyDescent="0.25">
      <c r="A7157" s="15">
        <v>56261</v>
      </c>
      <c r="B7157" s="15">
        <v>1</v>
      </c>
      <c r="C7157" s="15">
        <f t="shared" si="111"/>
        <v>0</v>
      </c>
    </row>
    <row r="7158" spans="1:3" x14ac:dyDescent="0.25">
      <c r="A7158" s="15">
        <v>7111</v>
      </c>
      <c r="B7158" s="15">
        <v>1</v>
      </c>
      <c r="C7158" s="15">
        <f t="shared" si="111"/>
        <v>0</v>
      </c>
    </row>
    <row r="7159" spans="1:3" x14ac:dyDescent="0.25">
      <c r="A7159" s="15">
        <v>80835</v>
      </c>
      <c r="B7159" s="15">
        <v>1</v>
      </c>
      <c r="C7159" s="15">
        <f t="shared" si="111"/>
        <v>0</v>
      </c>
    </row>
    <row r="7160" spans="1:3" x14ac:dyDescent="0.25">
      <c r="A7160" s="15">
        <v>7110</v>
      </c>
      <c r="B7160" s="15">
        <v>1</v>
      </c>
      <c r="C7160" s="15">
        <f t="shared" si="111"/>
        <v>0</v>
      </c>
    </row>
    <row r="7161" spans="1:3" x14ac:dyDescent="0.25">
      <c r="A7161" s="15">
        <v>56259</v>
      </c>
      <c r="B7161" s="15">
        <v>1</v>
      </c>
      <c r="C7161" s="15">
        <f t="shared" si="111"/>
        <v>0</v>
      </c>
    </row>
    <row r="7162" spans="1:3" x14ac:dyDescent="0.25">
      <c r="A7162" s="15">
        <v>80834</v>
      </c>
      <c r="B7162" s="15">
        <v>1</v>
      </c>
      <c r="C7162" s="15">
        <f t="shared" si="111"/>
        <v>0</v>
      </c>
    </row>
    <row r="7163" spans="1:3" x14ac:dyDescent="0.25">
      <c r="A7163" s="15">
        <v>7109</v>
      </c>
      <c r="B7163" s="15">
        <v>1</v>
      </c>
      <c r="C7163" s="15">
        <f t="shared" si="111"/>
        <v>0</v>
      </c>
    </row>
    <row r="7164" spans="1:3" x14ac:dyDescent="0.25">
      <c r="A7164" s="15">
        <v>80833</v>
      </c>
      <c r="B7164" s="15">
        <v>1</v>
      </c>
      <c r="C7164" s="15">
        <f t="shared" si="111"/>
        <v>0</v>
      </c>
    </row>
    <row r="7165" spans="1:3" x14ac:dyDescent="0.25">
      <c r="A7165" s="15">
        <v>7108</v>
      </c>
      <c r="B7165" s="15">
        <v>1</v>
      </c>
      <c r="C7165" s="15">
        <f t="shared" si="111"/>
        <v>0</v>
      </c>
    </row>
    <row r="7166" spans="1:3" x14ac:dyDescent="0.25">
      <c r="A7166" s="15">
        <v>56257</v>
      </c>
      <c r="B7166" s="15">
        <v>1</v>
      </c>
      <c r="C7166" s="15">
        <f t="shared" si="111"/>
        <v>0</v>
      </c>
    </row>
    <row r="7167" spans="1:3" x14ac:dyDescent="0.25">
      <c r="A7167" s="15">
        <v>7107</v>
      </c>
      <c r="B7167" s="15">
        <v>1</v>
      </c>
      <c r="C7167" s="15">
        <f t="shared" si="111"/>
        <v>0</v>
      </c>
    </row>
    <row r="7168" spans="1:3" x14ac:dyDescent="0.25">
      <c r="A7168" s="15">
        <v>80832</v>
      </c>
      <c r="B7168" s="15">
        <v>2</v>
      </c>
      <c r="C7168" s="15">
        <f t="shared" si="111"/>
        <v>1</v>
      </c>
    </row>
    <row r="7169" spans="1:3" x14ac:dyDescent="0.25">
      <c r="A7169" s="15">
        <v>80831</v>
      </c>
      <c r="B7169" s="15">
        <v>1</v>
      </c>
      <c r="C7169" s="15">
        <f t="shared" si="111"/>
        <v>0</v>
      </c>
    </row>
    <row r="7170" spans="1:3" x14ac:dyDescent="0.25">
      <c r="A7170" s="15">
        <v>7106</v>
      </c>
      <c r="B7170" s="15">
        <v>1</v>
      </c>
      <c r="C7170" s="15">
        <f t="shared" si="111"/>
        <v>0</v>
      </c>
    </row>
    <row r="7171" spans="1:3" x14ac:dyDescent="0.25">
      <c r="A7171" s="15">
        <v>80830</v>
      </c>
      <c r="B7171" s="15">
        <v>1</v>
      </c>
      <c r="C7171" s="15">
        <f t="shared" ref="C7171:C7234" si="112">IF(B7171&gt;1,1,0)</f>
        <v>0</v>
      </c>
    </row>
    <row r="7172" spans="1:3" x14ac:dyDescent="0.25">
      <c r="A7172" s="15">
        <v>7105</v>
      </c>
      <c r="B7172" s="15">
        <v>1</v>
      </c>
      <c r="C7172" s="15">
        <f t="shared" si="112"/>
        <v>0</v>
      </c>
    </row>
    <row r="7173" spans="1:3" x14ac:dyDescent="0.25">
      <c r="A7173" s="15">
        <v>56254</v>
      </c>
      <c r="B7173" s="15">
        <v>1</v>
      </c>
      <c r="C7173" s="15">
        <f t="shared" si="112"/>
        <v>0</v>
      </c>
    </row>
    <row r="7174" spans="1:3" x14ac:dyDescent="0.25">
      <c r="A7174" s="15">
        <v>7104</v>
      </c>
      <c r="B7174" s="15">
        <v>1</v>
      </c>
      <c r="C7174" s="15">
        <f t="shared" si="112"/>
        <v>0</v>
      </c>
    </row>
    <row r="7175" spans="1:3" x14ac:dyDescent="0.25">
      <c r="A7175" s="15">
        <v>56253</v>
      </c>
      <c r="B7175" s="15">
        <v>1</v>
      </c>
      <c r="C7175" s="15">
        <f t="shared" si="112"/>
        <v>0</v>
      </c>
    </row>
    <row r="7176" spans="1:3" x14ac:dyDescent="0.25">
      <c r="A7176" s="15">
        <v>7103</v>
      </c>
      <c r="B7176" s="15">
        <v>1</v>
      </c>
      <c r="C7176" s="15">
        <f t="shared" si="112"/>
        <v>0</v>
      </c>
    </row>
    <row r="7177" spans="1:3" x14ac:dyDescent="0.25">
      <c r="A7177" s="15">
        <v>7102</v>
      </c>
      <c r="B7177" s="15">
        <v>2</v>
      </c>
      <c r="C7177" s="15">
        <f t="shared" si="112"/>
        <v>1</v>
      </c>
    </row>
    <row r="7178" spans="1:3" x14ac:dyDescent="0.25">
      <c r="A7178" s="15">
        <v>7101</v>
      </c>
      <c r="B7178" s="15">
        <v>1</v>
      </c>
      <c r="C7178" s="15">
        <f t="shared" si="112"/>
        <v>0</v>
      </c>
    </row>
    <row r="7179" spans="1:3" x14ac:dyDescent="0.25">
      <c r="A7179" s="15">
        <v>7100</v>
      </c>
      <c r="B7179" s="15">
        <v>3</v>
      </c>
      <c r="C7179" s="15">
        <f t="shared" si="112"/>
        <v>1</v>
      </c>
    </row>
    <row r="7180" spans="1:3" x14ac:dyDescent="0.25">
      <c r="A7180" s="15">
        <v>80824</v>
      </c>
      <c r="B7180" s="15">
        <v>1</v>
      </c>
      <c r="C7180" s="15">
        <f t="shared" si="112"/>
        <v>0</v>
      </c>
    </row>
    <row r="7181" spans="1:3" x14ac:dyDescent="0.25">
      <c r="A7181" s="15">
        <v>7099</v>
      </c>
      <c r="B7181" s="15">
        <v>4</v>
      </c>
      <c r="C7181" s="15">
        <f t="shared" si="112"/>
        <v>1</v>
      </c>
    </row>
    <row r="7182" spans="1:3" x14ac:dyDescent="0.25">
      <c r="A7182" s="15">
        <v>7098</v>
      </c>
      <c r="B7182" s="15">
        <v>3</v>
      </c>
      <c r="C7182" s="15">
        <f t="shared" si="112"/>
        <v>1</v>
      </c>
    </row>
    <row r="7183" spans="1:3" x14ac:dyDescent="0.25">
      <c r="A7183" s="15">
        <v>7097</v>
      </c>
      <c r="B7183" s="15">
        <v>3</v>
      </c>
      <c r="C7183" s="15">
        <f t="shared" si="112"/>
        <v>1</v>
      </c>
    </row>
    <row r="7184" spans="1:3" x14ac:dyDescent="0.25">
      <c r="A7184" s="15">
        <v>80821</v>
      </c>
      <c r="B7184" s="15">
        <v>1</v>
      </c>
      <c r="C7184" s="15">
        <f t="shared" si="112"/>
        <v>0</v>
      </c>
    </row>
    <row r="7185" spans="1:3" x14ac:dyDescent="0.25">
      <c r="A7185" s="15">
        <v>56246</v>
      </c>
      <c r="B7185" s="15">
        <v>2</v>
      </c>
      <c r="C7185" s="15">
        <f t="shared" si="112"/>
        <v>1</v>
      </c>
    </row>
    <row r="7186" spans="1:3" x14ac:dyDescent="0.25">
      <c r="A7186" s="15">
        <v>7096</v>
      </c>
      <c r="B7186" s="15">
        <v>3</v>
      </c>
      <c r="C7186" s="15">
        <f t="shared" si="112"/>
        <v>1</v>
      </c>
    </row>
    <row r="7187" spans="1:3" x14ac:dyDescent="0.25">
      <c r="A7187" s="15">
        <v>7095</v>
      </c>
      <c r="B7187" s="15">
        <v>1</v>
      </c>
      <c r="C7187" s="15">
        <f t="shared" si="112"/>
        <v>0</v>
      </c>
    </row>
    <row r="7188" spans="1:3" x14ac:dyDescent="0.25">
      <c r="A7188" s="15">
        <v>7094</v>
      </c>
      <c r="B7188" s="15">
        <v>1</v>
      </c>
      <c r="C7188" s="15">
        <f t="shared" si="112"/>
        <v>0</v>
      </c>
    </row>
    <row r="7189" spans="1:3" x14ac:dyDescent="0.25">
      <c r="A7189" s="15">
        <v>56244</v>
      </c>
      <c r="B7189" s="15">
        <v>3</v>
      </c>
      <c r="C7189" s="15">
        <f t="shared" si="112"/>
        <v>1</v>
      </c>
    </row>
    <row r="7190" spans="1:3" x14ac:dyDescent="0.25">
      <c r="A7190" s="15">
        <v>80818</v>
      </c>
      <c r="B7190" s="15">
        <v>1</v>
      </c>
      <c r="C7190" s="15">
        <f t="shared" si="112"/>
        <v>0</v>
      </c>
    </row>
    <row r="7191" spans="1:3" x14ac:dyDescent="0.25">
      <c r="A7191" s="15">
        <v>252843</v>
      </c>
      <c r="B7191" s="15">
        <v>1</v>
      </c>
      <c r="C7191" s="15">
        <f t="shared" si="112"/>
        <v>0</v>
      </c>
    </row>
    <row r="7192" spans="1:3" x14ac:dyDescent="0.25">
      <c r="A7192" s="15">
        <v>7093</v>
      </c>
      <c r="B7192" s="15">
        <v>1</v>
      </c>
      <c r="C7192" s="15">
        <f t="shared" si="112"/>
        <v>0</v>
      </c>
    </row>
    <row r="7193" spans="1:3" x14ac:dyDescent="0.25">
      <c r="A7193" s="15">
        <v>252842</v>
      </c>
      <c r="B7193" s="15">
        <v>1</v>
      </c>
      <c r="C7193" s="15">
        <f t="shared" si="112"/>
        <v>0</v>
      </c>
    </row>
    <row r="7194" spans="1:3" x14ac:dyDescent="0.25">
      <c r="A7194" s="15">
        <v>56242</v>
      </c>
      <c r="B7194" s="15">
        <v>1</v>
      </c>
      <c r="C7194" s="15">
        <f t="shared" si="112"/>
        <v>0</v>
      </c>
    </row>
    <row r="7195" spans="1:3" x14ac:dyDescent="0.25">
      <c r="A7195" s="15">
        <v>7092</v>
      </c>
      <c r="B7195" s="15">
        <v>2</v>
      </c>
      <c r="C7195" s="15">
        <f t="shared" si="112"/>
        <v>1</v>
      </c>
    </row>
    <row r="7196" spans="1:3" x14ac:dyDescent="0.25">
      <c r="A7196" s="15">
        <v>7091</v>
      </c>
      <c r="B7196" s="15">
        <v>1</v>
      </c>
      <c r="C7196" s="15">
        <f t="shared" si="112"/>
        <v>0</v>
      </c>
    </row>
    <row r="7197" spans="1:3" x14ac:dyDescent="0.25">
      <c r="A7197" s="15">
        <v>7090</v>
      </c>
      <c r="B7197" s="15">
        <v>1</v>
      </c>
      <c r="C7197" s="15">
        <f t="shared" si="112"/>
        <v>0</v>
      </c>
    </row>
    <row r="7198" spans="1:3" x14ac:dyDescent="0.25">
      <c r="A7198" s="15">
        <v>7089</v>
      </c>
      <c r="B7198" s="15">
        <v>1</v>
      </c>
      <c r="C7198" s="15">
        <f t="shared" si="112"/>
        <v>0</v>
      </c>
    </row>
    <row r="7199" spans="1:3" x14ac:dyDescent="0.25">
      <c r="A7199" s="15">
        <v>7088</v>
      </c>
      <c r="B7199" s="15">
        <v>1</v>
      </c>
      <c r="C7199" s="15">
        <f t="shared" si="112"/>
        <v>0</v>
      </c>
    </row>
    <row r="7200" spans="1:3" x14ac:dyDescent="0.25">
      <c r="A7200" s="15">
        <v>7087</v>
      </c>
      <c r="B7200" s="15">
        <v>1</v>
      </c>
      <c r="C7200" s="15">
        <f t="shared" si="112"/>
        <v>0</v>
      </c>
    </row>
    <row r="7201" spans="1:3" x14ac:dyDescent="0.25">
      <c r="A7201" s="15">
        <v>7086</v>
      </c>
      <c r="B7201" s="15">
        <v>2</v>
      </c>
      <c r="C7201" s="15">
        <f t="shared" si="112"/>
        <v>1</v>
      </c>
    </row>
    <row r="7202" spans="1:3" x14ac:dyDescent="0.25">
      <c r="A7202" s="15">
        <v>7085</v>
      </c>
      <c r="B7202" s="15">
        <v>1</v>
      </c>
      <c r="C7202" s="15">
        <f t="shared" si="112"/>
        <v>0</v>
      </c>
    </row>
    <row r="7203" spans="1:3" x14ac:dyDescent="0.25">
      <c r="A7203" s="15">
        <v>7084</v>
      </c>
      <c r="B7203" s="15">
        <v>3</v>
      </c>
      <c r="C7203" s="15">
        <f t="shared" si="112"/>
        <v>1</v>
      </c>
    </row>
    <row r="7204" spans="1:3" x14ac:dyDescent="0.25">
      <c r="A7204" s="15">
        <v>7083</v>
      </c>
      <c r="B7204" s="15">
        <v>1</v>
      </c>
      <c r="C7204" s="15">
        <f t="shared" si="112"/>
        <v>0</v>
      </c>
    </row>
    <row r="7205" spans="1:3" x14ac:dyDescent="0.25">
      <c r="A7205" s="15">
        <v>7082</v>
      </c>
      <c r="B7205" s="15">
        <v>1</v>
      </c>
      <c r="C7205" s="15">
        <f t="shared" si="112"/>
        <v>0</v>
      </c>
    </row>
    <row r="7206" spans="1:3" x14ac:dyDescent="0.25">
      <c r="A7206" s="15">
        <v>7080</v>
      </c>
      <c r="B7206" s="15">
        <v>3</v>
      </c>
      <c r="C7206" s="15">
        <f t="shared" si="112"/>
        <v>1</v>
      </c>
    </row>
    <row r="7207" spans="1:3" x14ac:dyDescent="0.25">
      <c r="A7207" s="15">
        <v>7079</v>
      </c>
      <c r="B7207" s="15">
        <v>1</v>
      </c>
      <c r="C7207" s="15">
        <f t="shared" si="112"/>
        <v>0</v>
      </c>
    </row>
    <row r="7208" spans="1:3" x14ac:dyDescent="0.25">
      <c r="A7208" s="15">
        <v>7078</v>
      </c>
      <c r="B7208" s="15">
        <v>2</v>
      </c>
      <c r="C7208" s="15">
        <f t="shared" si="112"/>
        <v>1</v>
      </c>
    </row>
    <row r="7209" spans="1:3" x14ac:dyDescent="0.25">
      <c r="A7209" s="15">
        <v>7077</v>
      </c>
      <c r="B7209" s="15">
        <v>1</v>
      </c>
      <c r="C7209" s="15">
        <f t="shared" si="112"/>
        <v>0</v>
      </c>
    </row>
    <row r="7210" spans="1:3" x14ac:dyDescent="0.25">
      <c r="A7210" s="15">
        <v>7076</v>
      </c>
      <c r="B7210" s="15">
        <v>1</v>
      </c>
      <c r="C7210" s="15">
        <f t="shared" si="112"/>
        <v>0</v>
      </c>
    </row>
    <row r="7211" spans="1:3" x14ac:dyDescent="0.25">
      <c r="A7211" s="15">
        <v>7075</v>
      </c>
      <c r="B7211" s="15">
        <v>1</v>
      </c>
      <c r="C7211" s="15">
        <f t="shared" si="112"/>
        <v>0</v>
      </c>
    </row>
    <row r="7212" spans="1:3" x14ac:dyDescent="0.25">
      <c r="A7212" s="15">
        <v>7074</v>
      </c>
      <c r="B7212" s="15">
        <v>1</v>
      </c>
      <c r="C7212" s="15">
        <f t="shared" si="112"/>
        <v>0</v>
      </c>
    </row>
    <row r="7213" spans="1:3" x14ac:dyDescent="0.25">
      <c r="A7213" s="15">
        <v>7073</v>
      </c>
      <c r="B7213" s="15">
        <v>1</v>
      </c>
      <c r="C7213" s="15">
        <f t="shared" si="112"/>
        <v>0</v>
      </c>
    </row>
    <row r="7214" spans="1:3" x14ac:dyDescent="0.25">
      <c r="A7214" s="15">
        <v>7072</v>
      </c>
      <c r="B7214" s="15">
        <v>1</v>
      </c>
      <c r="C7214" s="15">
        <f t="shared" si="112"/>
        <v>0</v>
      </c>
    </row>
    <row r="7215" spans="1:3" x14ac:dyDescent="0.25">
      <c r="A7215" s="15">
        <v>7071</v>
      </c>
      <c r="B7215" s="15">
        <v>1</v>
      </c>
      <c r="C7215" s="15">
        <f t="shared" si="112"/>
        <v>0</v>
      </c>
    </row>
    <row r="7216" spans="1:3" x14ac:dyDescent="0.25">
      <c r="A7216" s="15">
        <v>100739996</v>
      </c>
      <c r="B7216" s="15">
        <v>1</v>
      </c>
      <c r="C7216" s="15">
        <f t="shared" si="112"/>
        <v>0</v>
      </c>
    </row>
    <row r="7217" spans="1:3" x14ac:dyDescent="0.25">
      <c r="A7217" s="15">
        <v>7070</v>
      </c>
      <c r="B7217" s="15">
        <v>1</v>
      </c>
      <c r="C7217" s="15">
        <f t="shared" si="112"/>
        <v>0</v>
      </c>
    </row>
    <row r="7218" spans="1:3" x14ac:dyDescent="0.25">
      <c r="A7218" s="15">
        <v>7069</v>
      </c>
      <c r="B7218" s="15">
        <v>1</v>
      </c>
      <c r="C7218" s="15">
        <f t="shared" si="112"/>
        <v>0</v>
      </c>
    </row>
    <row r="7219" spans="1:3" x14ac:dyDescent="0.25">
      <c r="A7219" s="15">
        <v>7068</v>
      </c>
      <c r="B7219" s="15">
        <v>4</v>
      </c>
      <c r="C7219" s="15">
        <f t="shared" si="112"/>
        <v>1</v>
      </c>
    </row>
    <row r="7220" spans="1:3" x14ac:dyDescent="0.25">
      <c r="A7220" s="15">
        <v>7067</v>
      </c>
      <c r="B7220" s="15">
        <v>2</v>
      </c>
      <c r="C7220" s="15">
        <f t="shared" si="112"/>
        <v>1</v>
      </c>
    </row>
    <row r="7221" spans="1:3" x14ac:dyDescent="0.25">
      <c r="A7221" s="15">
        <v>7066</v>
      </c>
      <c r="B7221" s="15">
        <v>2</v>
      </c>
      <c r="C7221" s="15">
        <f t="shared" si="112"/>
        <v>1</v>
      </c>
    </row>
    <row r="7222" spans="1:3" x14ac:dyDescent="0.25">
      <c r="A7222" s="15">
        <v>80790</v>
      </c>
      <c r="B7222" s="15">
        <v>1</v>
      </c>
      <c r="C7222" s="15">
        <f t="shared" si="112"/>
        <v>0</v>
      </c>
    </row>
    <row r="7223" spans="1:3" x14ac:dyDescent="0.25">
      <c r="A7223" s="15">
        <v>80789</v>
      </c>
      <c r="B7223" s="15">
        <v>1</v>
      </c>
      <c r="C7223" s="15">
        <f t="shared" si="112"/>
        <v>0</v>
      </c>
    </row>
    <row r="7224" spans="1:3" x14ac:dyDescent="0.25">
      <c r="A7224" s="15">
        <v>7064</v>
      </c>
      <c r="B7224" s="15">
        <v>1</v>
      </c>
      <c r="C7224" s="15">
        <f t="shared" si="112"/>
        <v>0</v>
      </c>
    </row>
    <row r="7225" spans="1:3" x14ac:dyDescent="0.25">
      <c r="A7225" s="15">
        <v>7063</v>
      </c>
      <c r="B7225" s="15">
        <v>1</v>
      </c>
      <c r="C7225" s="15">
        <f t="shared" si="112"/>
        <v>0</v>
      </c>
    </row>
    <row r="7226" spans="1:3" x14ac:dyDescent="0.25">
      <c r="A7226" s="15">
        <v>7062</v>
      </c>
      <c r="B7226" s="15">
        <v>1</v>
      </c>
      <c r="C7226" s="15">
        <f t="shared" si="112"/>
        <v>0</v>
      </c>
    </row>
    <row r="7227" spans="1:3" x14ac:dyDescent="0.25">
      <c r="A7227" s="15">
        <v>375686</v>
      </c>
      <c r="B7227" s="15">
        <v>1</v>
      </c>
      <c r="C7227" s="15">
        <f t="shared" si="112"/>
        <v>0</v>
      </c>
    </row>
    <row r="7228" spans="1:3" x14ac:dyDescent="0.25">
      <c r="A7228" s="15">
        <v>7060</v>
      </c>
      <c r="B7228" s="15">
        <v>1</v>
      </c>
      <c r="C7228" s="15">
        <f t="shared" si="112"/>
        <v>0</v>
      </c>
    </row>
    <row r="7229" spans="1:3" x14ac:dyDescent="0.25">
      <c r="A7229" s="15">
        <v>7059</v>
      </c>
      <c r="B7229" s="15">
        <v>1</v>
      </c>
      <c r="C7229" s="15">
        <f t="shared" si="112"/>
        <v>0</v>
      </c>
    </row>
    <row r="7230" spans="1:3" x14ac:dyDescent="0.25">
      <c r="A7230" s="15">
        <v>7058</v>
      </c>
      <c r="B7230" s="15">
        <v>2</v>
      </c>
      <c r="C7230" s="15">
        <f t="shared" si="112"/>
        <v>1</v>
      </c>
    </row>
    <row r="7231" spans="1:3" x14ac:dyDescent="0.25">
      <c r="A7231" s="15">
        <v>7057</v>
      </c>
      <c r="B7231" s="15">
        <v>1</v>
      </c>
      <c r="C7231" s="15">
        <f t="shared" si="112"/>
        <v>0</v>
      </c>
    </row>
    <row r="7232" spans="1:3" x14ac:dyDescent="0.25">
      <c r="A7232" s="15">
        <v>7056</v>
      </c>
      <c r="B7232" s="15">
        <v>4</v>
      </c>
      <c r="C7232" s="15">
        <f t="shared" si="112"/>
        <v>1</v>
      </c>
    </row>
    <row r="7233" spans="1:3" x14ac:dyDescent="0.25">
      <c r="A7233" s="15">
        <v>80781</v>
      </c>
      <c r="B7233" s="15">
        <v>2</v>
      </c>
      <c r="C7233" s="15">
        <f t="shared" si="112"/>
        <v>1</v>
      </c>
    </row>
    <row r="7234" spans="1:3" x14ac:dyDescent="0.25">
      <c r="A7234" s="15">
        <v>7055</v>
      </c>
      <c r="B7234" s="15">
        <v>1</v>
      </c>
      <c r="C7234" s="15">
        <f t="shared" si="112"/>
        <v>0</v>
      </c>
    </row>
    <row r="7235" spans="1:3" x14ac:dyDescent="0.25">
      <c r="A7235" s="15">
        <v>7054</v>
      </c>
      <c r="B7235" s="15">
        <v>2</v>
      </c>
      <c r="C7235" s="15">
        <f t="shared" ref="C7235:C7298" si="113">IF(B7235&gt;1,1,0)</f>
        <v>1</v>
      </c>
    </row>
    <row r="7236" spans="1:3" x14ac:dyDescent="0.25">
      <c r="A7236" s="15">
        <v>7053</v>
      </c>
      <c r="B7236" s="15">
        <v>1</v>
      </c>
      <c r="C7236" s="15">
        <f t="shared" si="113"/>
        <v>0</v>
      </c>
    </row>
    <row r="7237" spans="1:3" x14ac:dyDescent="0.25">
      <c r="A7237" s="15">
        <v>80778</v>
      </c>
      <c r="B7237" s="15">
        <v>1</v>
      </c>
      <c r="C7237" s="15">
        <f t="shared" si="113"/>
        <v>0</v>
      </c>
    </row>
    <row r="7238" spans="1:3" x14ac:dyDescent="0.25">
      <c r="A7238" s="15">
        <v>80777</v>
      </c>
      <c r="B7238" s="15">
        <v>1</v>
      </c>
      <c r="C7238" s="15">
        <f t="shared" si="113"/>
        <v>0</v>
      </c>
    </row>
    <row r="7239" spans="1:3" x14ac:dyDescent="0.25">
      <c r="A7239" s="15">
        <v>7052</v>
      </c>
      <c r="B7239" s="15">
        <v>1</v>
      </c>
      <c r="C7239" s="15">
        <f t="shared" si="113"/>
        <v>0</v>
      </c>
    </row>
    <row r="7240" spans="1:3" x14ac:dyDescent="0.25">
      <c r="A7240" s="15">
        <v>80776</v>
      </c>
      <c r="B7240" s="15">
        <v>2</v>
      </c>
      <c r="C7240" s="15">
        <f t="shared" si="113"/>
        <v>1</v>
      </c>
    </row>
    <row r="7241" spans="1:3" x14ac:dyDescent="0.25">
      <c r="A7241" s="15">
        <v>7051</v>
      </c>
      <c r="B7241" s="15">
        <v>3</v>
      </c>
      <c r="C7241" s="15">
        <f t="shared" si="113"/>
        <v>1</v>
      </c>
    </row>
    <row r="7242" spans="1:3" x14ac:dyDescent="0.25">
      <c r="A7242" s="15">
        <v>7050</v>
      </c>
      <c r="B7242" s="15">
        <v>3</v>
      </c>
      <c r="C7242" s="15">
        <f t="shared" si="113"/>
        <v>1</v>
      </c>
    </row>
    <row r="7243" spans="1:3" x14ac:dyDescent="0.25">
      <c r="A7243" s="15">
        <v>7049</v>
      </c>
      <c r="B7243" s="15">
        <v>1</v>
      </c>
      <c r="C7243" s="15">
        <f t="shared" si="113"/>
        <v>0</v>
      </c>
    </row>
    <row r="7244" spans="1:3" x14ac:dyDescent="0.25">
      <c r="A7244" s="15">
        <v>7048</v>
      </c>
      <c r="B7244" s="15">
        <v>5</v>
      </c>
      <c r="C7244" s="15">
        <f t="shared" si="113"/>
        <v>1</v>
      </c>
    </row>
    <row r="7245" spans="1:3" x14ac:dyDescent="0.25">
      <c r="A7245" s="15">
        <v>7047</v>
      </c>
      <c r="B7245" s="15">
        <v>1</v>
      </c>
      <c r="C7245" s="15">
        <f t="shared" si="113"/>
        <v>0</v>
      </c>
    </row>
    <row r="7246" spans="1:3" x14ac:dyDescent="0.25">
      <c r="A7246" s="15">
        <v>7046</v>
      </c>
      <c r="B7246" s="15">
        <v>5</v>
      </c>
      <c r="C7246" s="15">
        <f t="shared" si="113"/>
        <v>1</v>
      </c>
    </row>
    <row r="7247" spans="1:3" x14ac:dyDescent="0.25">
      <c r="A7247" s="15">
        <v>80771</v>
      </c>
      <c r="B7247" s="15">
        <v>1</v>
      </c>
      <c r="C7247" s="15">
        <f t="shared" si="113"/>
        <v>0</v>
      </c>
    </row>
    <row r="7248" spans="1:3" x14ac:dyDescent="0.25">
      <c r="A7248" s="15">
        <v>7045</v>
      </c>
      <c r="B7248" s="15">
        <v>8</v>
      </c>
      <c r="C7248" s="15">
        <f t="shared" si="113"/>
        <v>1</v>
      </c>
    </row>
    <row r="7249" spans="1:3" x14ac:dyDescent="0.25">
      <c r="A7249" s="15">
        <v>80770</v>
      </c>
      <c r="B7249" s="15">
        <v>1</v>
      </c>
      <c r="C7249" s="15">
        <f t="shared" si="113"/>
        <v>0</v>
      </c>
    </row>
    <row r="7250" spans="1:3" x14ac:dyDescent="0.25">
      <c r="A7250" s="15">
        <v>7044</v>
      </c>
      <c r="B7250" s="15">
        <v>1</v>
      </c>
      <c r="C7250" s="15">
        <f t="shared" si="113"/>
        <v>0</v>
      </c>
    </row>
    <row r="7251" spans="1:3" x14ac:dyDescent="0.25">
      <c r="A7251" s="15">
        <v>7043</v>
      </c>
      <c r="B7251" s="15">
        <v>2</v>
      </c>
      <c r="C7251" s="15">
        <f t="shared" si="113"/>
        <v>1</v>
      </c>
    </row>
    <row r="7252" spans="1:3" x14ac:dyDescent="0.25">
      <c r="A7252" s="15">
        <v>80768</v>
      </c>
      <c r="B7252" s="15">
        <v>1</v>
      </c>
      <c r="C7252" s="15">
        <f t="shared" si="113"/>
        <v>0</v>
      </c>
    </row>
    <row r="7253" spans="1:3" x14ac:dyDescent="0.25">
      <c r="A7253" s="15">
        <v>7042</v>
      </c>
      <c r="B7253" s="15">
        <v>1</v>
      </c>
      <c r="C7253" s="15">
        <f t="shared" si="113"/>
        <v>0</v>
      </c>
    </row>
    <row r="7254" spans="1:3" x14ac:dyDescent="0.25">
      <c r="A7254" s="15">
        <v>80767</v>
      </c>
      <c r="B7254" s="15">
        <v>1</v>
      </c>
      <c r="C7254" s="15">
        <f t="shared" si="113"/>
        <v>0</v>
      </c>
    </row>
    <row r="7255" spans="1:3" x14ac:dyDescent="0.25">
      <c r="A7255" s="15">
        <v>7041</v>
      </c>
      <c r="B7255" s="15">
        <v>1</v>
      </c>
      <c r="C7255" s="15">
        <f t="shared" si="113"/>
        <v>0</v>
      </c>
    </row>
    <row r="7256" spans="1:3" x14ac:dyDescent="0.25">
      <c r="A7256" s="15">
        <v>80765</v>
      </c>
      <c r="B7256" s="15">
        <v>1</v>
      </c>
      <c r="C7256" s="15">
        <f t="shared" si="113"/>
        <v>0</v>
      </c>
    </row>
    <row r="7257" spans="1:3" x14ac:dyDescent="0.25">
      <c r="A7257" s="15">
        <v>7040</v>
      </c>
      <c r="B7257" s="15">
        <v>3</v>
      </c>
      <c r="C7257" s="15">
        <f t="shared" si="113"/>
        <v>1</v>
      </c>
    </row>
    <row r="7258" spans="1:3" x14ac:dyDescent="0.25">
      <c r="A7258" s="15">
        <v>80764</v>
      </c>
      <c r="B7258" s="15">
        <v>1</v>
      </c>
      <c r="C7258" s="15">
        <f t="shared" si="113"/>
        <v>0</v>
      </c>
    </row>
    <row r="7259" spans="1:3" x14ac:dyDescent="0.25">
      <c r="A7259" s="15">
        <v>7039</v>
      </c>
      <c r="B7259" s="15">
        <v>1</v>
      </c>
      <c r="C7259" s="15">
        <f t="shared" si="113"/>
        <v>0</v>
      </c>
    </row>
    <row r="7260" spans="1:3" x14ac:dyDescent="0.25">
      <c r="A7260" s="15">
        <v>7038</v>
      </c>
      <c r="B7260" s="15">
        <v>3</v>
      </c>
      <c r="C7260" s="15">
        <f t="shared" si="113"/>
        <v>1</v>
      </c>
    </row>
    <row r="7261" spans="1:3" x14ac:dyDescent="0.25">
      <c r="A7261" s="15">
        <v>80762</v>
      </c>
      <c r="B7261" s="15">
        <v>1</v>
      </c>
      <c r="C7261" s="15">
        <f t="shared" si="113"/>
        <v>0</v>
      </c>
    </row>
    <row r="7262" spans="1:3" x14ac:dyDescent="0.25">
      <c r="A7262" s="15">
        <v>7037</v>
      </c>
      <c r="B7262" s="15">
        <v>1</v>
      </c>
      <c r="C7262" s="15">
        <f t="shared" si="113"/>
        <v>0</v>
      </c>
    </row>
    <row r="7263" spans="1:3" x14ac:dyDescent="0.25">
      <c r="A7263" s="15">
        <v>80761</v>
      </c>
      <c r="B7263" s="15">
        <v>1</v>
      </c>
      <c r="C7263" s="15">
        <f t="shared" si="113"/>
        <v>0</v>
      </c>
    </row>
    <row r="7264" spans="1:3" x14ac:dyDescent="0.25">
      <c r="A7264" s="15">
        <v>7036</v>
      </c>
      <c r="B7264" s="15">
        <v>2</v>
      </c>
      <c r="C7264" s="15">
        <f t="shared" si="113"/>
        <v>1</v>
      </c>
    </row>
    <row r="7265" spans="1:3" x14ac:dyDescent="0.25">
      <c r="A7265" s="15">
        <v>80760</v>
      </c>
      <c r="B7265" s="15">
        <v>1</v>
      </c>
      <c r="C7265" s="15">
        <f t="shared" si="113"/>
        <v>0</v>
      </c>
    </row>
    <row r="7266" spans="1:3" x14ac:dyDescent="0.25">
      <c r="A7266" s="15">
        <v>7035</v>
      </c>
      <c r="B7266" s="15">
        <v>1</v>
      </c>
      <c r="C7266" s="15">
        <f t="shared" si="113"/>
        <v>0</v>
      </c>
    </row>
    <row r="7267" spans="1:3" x14ac:dyDescent="0.25">
      <c r="A7267" s="15">
        <v>80759</v>
      </c>
      <c r="B7267" s="15">
        <v>1</v>
      </c>
      <c r="C7267" s="15">
        <f t="shared" si="113"/>
        <v>0</v>
      </c>
    </row>
    <row r="7268" spans="1:3" x14ac:dyDescent="0.25">
      <c r="A7268" s="15">
        <v>7033</v>
      </c>
      <c r="B7268" s="15">
        <v>1</v>
      </c>
      <c r="C7268" s="15">
        <f t="shared" si="113"/>
        <v>0</v>
      </c>
    </row>
    <row r="7269" spans="1:3" x14ac:dyDescent="0.25">
      <c r="A7269" s="15">
        <v>7032</v>
      </c>
      <c r="B7269" s="15">
        <v>1</v>
      </c>
      <c r="C7269" s="15">
        <f t="shared" si="113"/>
        <v>0</v>
      </c>
    </row>
    <row r="7270" spans="1:3" x14ac:dyDescent="0.25">
      <c r="A7270" s="15">
        <v>7031</v>
      </c>
      <c r="B7270" s="15">
        <v>1</v>
      </c>
      <c r="C7270" s="15">
        <f t="shared" si="113"/>
        <v>0</v>
      </c>
    </row>
    <row r="7271" spans="1:3" x14ac:dyDescent="0.25">
      <c r="A7271" s="15">
        <v>80755</v>
      </c>
      <c r="B7271" s="15">
        <v>1</v>
      </c>
      <c r="C7271" s="15">
        <f t="shared" si="113"/>
        <v>0</v>
      </c>
    </row>
    <row r="7272" spans="1:3" x14ac:dyDescent="0.25">
      <c r="A7272" s="15">
        <v>7030</v>
      </c>
      <c r="B7272" s="15">
        <v>3</v>
      </c>
      <c r="C7272" s="15">
        <f t="shared" si="113"/>
        <v>1</v>
      </c>
    </row>
    <row r="7273" spans="1:3" x14ac:dyDescent="0.25">
      <c r="A7273" s="15">
        <v>56180</v>
      </c>
      <c r="B7273" s="15">
        <v>1</v>
      </c>
      <c r="C7273" s="15">
        <f t="shared" si="113"/>
        <v>0</v>
      </c>
    </row>
    <row r="7274" spans="1:3" x14ac:dyDescent="0.25">
      <c r="A7274" s="15">
        <v>7029</v>
      </c>
      <c r="B7274" s="15">
        <v>1</v>
      </c>
      <c r="C7274" s="15">
        <f t="shared" si="113"/>
        <v>0</v>
      </c>
    </row>
    <row r="7275" spans="1:3" x14ac:dyDescent="0.25">
      <c r="A7275" s="15">
        <v>56179</v>
      </c>
      <c r="B7275" s="15">
        <v>1</v>
      </c>
      <c r="C7275" s="15">
        <f t="shared" si="113"/>
        <v>0</v>
      </c>
    </row>
    <row r="7276" spans="1:3" x14ac:dyDescent="0.25">
      <c r="A7276" s="15">
        <v>7027</v>
      </c>
      <c r="B7276" s="15">
        <v>1</v>
      </c>
      <c r="C7276" s="15">
        <f t="shared" si="113"/>
        <v>0</v>
      </c>
    </row>
    <row r="7277" spans="1:3" x14ac:dyDescent="0.25">
      <c r="A7277" s="15">
        <v>7026</v>
      </c>
      <c r="B7277" s="15">
        <v>1</v>
      </c>
      <c r="C7277" s="15">
        <f t="shared" si="113"/>
        <v>0</v>
      </c>
    </row>
    <row r="7278" spans="1:3" x14ac:dyDescent="0.25">
      <c r="A7278" s="15">
        <v>7025</v>
      </c>
      <c r="B7278" s="15">
        <v>1</v>
      </c>
      <c r="C7278" s="15">
        <f t="shared" si="113"/>
        <v>0</v>
      </c>
    </row>
    <row r="7279" spans="1:3" x14ac:dyDescent="0.25">
      <c r="A7279" s="15">
        <v>7024</v>
      </c>
      <c r="B7279" s="15">
        <v>1</v>
      </c>
      <c r="C7279" s="15">
        <f t="shared" si="113"/>
        <v>0</v>
      </c>
    </row>
    <row r="7280" spans="1:3" x14ac:dyDescent="0.25">
      <c r="A7280" s="15">
        <v>7023</v>
      </c>
      <c r="B7280" s="15">
        <v>1</v>
      </c>
      <c r="C7280" s="15">
        <f t="shared" si="113"/>
        <v>0</v>
      </c>
    </row>
    <row r="7281" spans="1:3" x14ac:dyDescent="0.25">
      <c r="A7281" s="15">
        <v>7022</v>
      </c>
      <c r="B7281" s="15">
        <v>1</v>
      </c>
      <c r="C7281" s="15">
        <f t="shared" si="113"/>
        <v>0</v>
      </c>
    </row>
    <row r="7282" spans="1:3" x14ac:dyDescent="0.25">
      <c r="A7282" s="15">
        <v>56172</v>
      </c>
      <c r="B7282" s="15">
        <v>3</v>
      </c>
      <c r="C7282" s="15">
        <f t="shared" si="113"/>
        <v>1</v>
      </c>
    </row>
    <row r="7283" spans="1:3" x14ac:dyDescent="0.25">
      <c r="A7283" s="15">
        <v>56171</v>
      </c>
      <c r="B7283" s="15">
        <v>1</v>
      </c>
      <c r="C7283" s="15">
        <f t="shared" si="113"/>
        <v>0</v>
      </c>
    </row>
    <row r="7284" spans="1:3" x14ac:dyDescent="0.25">
      <c r="A7284" s="15">
        <v>80746</v>
      </c>
      <c r="B7284" s="15">
        <v>2</v>
      </c>
      <c r="C7284" s="15">
        <f t="shared" si="113"/>
        <v>1</v>
      </c>
    </row>
    <row r="7285" spans="1:3" x14ac:dyDescent="0.25">
      <c r="A7285" s="15">
        <v>7021</v>
      </c>
      <c r="B7285" s="15">
        <v>2</v>
      </c>
      <c r="C7285" s="15">
        <f t="shared" si="113"/>
        <v>1</v>
      </c>
    </row>
    <row r="7286" spans="1:3" x14ac:dyDescent="0.25">
      <c r="A7286" s="15">
        <v>80745</v>
      </c>
      <c r="B7286" s="15">
        <v>1</v>
      </c>
      <c r="C7286" s="15">
        <f t="shared" si="113"/>
        <v>0</v>
      </c>
    </row>
    <row r="7287" spans="1:3" x14ac:dyDescent="0.25">
      <c r="A7287" s="15">
        <v>7020</v>
      </c>
      <c r="B7287" s="15">
        <v>2</v>
      </c>
      <c r="C7287" s="15">
        <f t="shared" si="113"/>
        <v>1</v>
      </c>
    </row>
    <row r="7288" spans="1:3" x14ac:dyDescent="0.25">
      <c r="A7288" s="15">
        <v>56169</v>
      </c>
      <c r="B7288" s="15">
        <v>1</v>
      </c>
      <c r="C7288" s="15">
        <f t="shared" si="113"/>
        <v>0</v>
      </c>
    </row>
    <row r="7289" spans="1:3" x14ac:dyDescent="0.25">
      <c r="A7289" s="15">
        <v>7019</v>
      </c>
      <c r="B7289" s="15">
        <v>1</v>
      </c>
      <c r="C7289" s="15">
        <f t="shared" si="113"/>
        <v>0</v>
      </c>
    </row>
    <row r="7290" spans="1:3" x14ac:dyDescent="0.25">
      <c r="A7290" s="15">
        <v>7018</v>
      </c>
      <c r="B7290" s="15">
        <v>2</v>
      </c>
      <c r="C7290" s="15">
        <f t="shared" si="113"/>
        <v>1</v>
      </c>
    </row>
    <row r="7291" spans="1:3" x14ac:dyDescent="0.25">
      <c r="A7291" s="15">
        <v>80741</v>
      </c>
      <c r="B7291" s="15">
        <v>1</v>
      </c>
      <c r="C7291" s="15">
        <f t="shared" si="113"/>
        <v>0</v>
      </c>
    </row>
    <row r="7292" spans="1:3" x14ac:dyDescent="0.25">
      <c r="A7292" s="15">
        <v>7016</v>
      </c>
      <c r="B7292" s="15">
        <v>1</v>
      </c>
      <c r="C7292" s="15">
        <f t="shared" si="113"/>
        <v>0</v>
      </c>
    </row>
    <row r="7293" spans="1:3" x14ac:dyDescent="0.25">
      <c r="A7293" s="15">
        <v>80740</v>
      </c>
      <c r="B7293" s="15">
        <v>1</v>
      </c>
      <c r="C7293" s="15">
        <f t="shared" si="113"/>
        <v>0</v>
      </c>
    </row>
    <row r="7294" spans="1:3" x14ac:dyDescent="0.25">
      <c r="A7294" s="15">
        <v>7015</v>
      </c>
      <c r="B7294" s="15">
        <v>5</v>
      </c>
      <c r="C7294" s="15">
        <f t="shared" si="113"/>
        <v>1</v>
      </c>
    </row>
    <row r="7295" spans="1:3" x14ac:dyDescent="0.25">
      <c r="A7295" s="15">
        <v>56165</v>
      </c>
      <c r="B7295" s="15">
        <v>1</v>
      </c>
      <c r="C7295" s="15">
        <f t="shared" si="113"/>
        <v>0</v>
      </c>
    </row>
    <row r="7296" spans="1:3" x14ac:dyDescent="0.25">
      <c r="A7296" s="15">
        <v>80739</v>
      </c>
      <c r="B7296" s="15">
        <v>1</v>
      </c>
      <c r="C7296" s="15">
        <f t="shared" si="113"/>
        <v>0</v>
      </c>
    </row>
    <row r="7297" spans="1:3" x14ac:dyDescent="0.25">
      <c r="A7297" s="15">
        <v>7014</v>
      </c>
      <c r="B7297" s="15">
        <v>1</v>
      </c>
      <c r="C7297" s="15">
        <f t="shared" si="113"/>
        <v>0</v>
      </c>
    </row>
    <row r="7298" spans="1:3" x14ac:dyDescent="0.25">
      <c r="A7298" s="15">
        <v>56164</v>
      </c>
      <c r="B7298" s="15">
        <v>1</v>
      </c>
      <c r="C7298" s="15">
        <f t="shared" si="113"/>
        <v>0</v>
      </c>
    </row>
    <row r="7299" spans="1:3" x14ac:dyDescent="0.25">
      <c r="A7299" s="15">
        <v>7013</v>
      </c>
      <c r="B7299" s="15">
        <v>1</v>
      </c>
      <c r="C7299" s="15">
        <f t="shared" ref="C7299:C7362" si="114">IF(B7299&gt;1,1,0)</f>
        <v>0</v>
      </c>
    </row>
    <row r="7300" spans="1:3" x14ac:dyDescent="0.25">
      <c r="A7300" s="15">
        <v>56163</v>
      </c>
      <c r="B7300" s="15">
        <v>1</v>
      </c>
      <c r="C7300" s="15">
        <f t="shared" si="114"/>
        <v>0</v>
      </c>
    </row>
    <row r="7301" spans="1:3" x14ac:dyDescent="0.25">
      <c r="A7301" s="15">
        <v>80737</v>
      </c>
      <c r="B7301" s="15">
        <v>1</v>
      </c>
      <c r="C7301" s="15">
        <f t="shared" si="114"/>
        <v>0</v>
      </c>
    </row>
    <row r="7302" spans="1:3" x14ac:dyDescent="0.25">
      <c r="A7302" s="15">
        <v>56162</v>
      </c>
      <c r="B7302" s="15">
        <v>1</v>
      </c>
      <c r="C7302" s="15">
        <f t="shared" si="114"/>
        <v>0</v>
      </c>
    </row>
    <row r="7303" spans="1:3" x14ac:dyDescent="0.25">
      <c r="A7303" s="15">
        <v>7012</v>
      </c>
      <c r="B7303" s="15">
        <v>4</v>
      </c>
      <c r="C7303" s="15">
        <f t="shared" si="114"/>
        <v>1</v>
      </c>
    </row>
    <row r="7304" spans="1:3" x14ac:dyDescent="0.25">
      <c r="A7304" s="15">
        <v>7011</v>
      </c>
      <c r="B7304" s="15">
        <v>1</v>
      </c>
      <c r="C7304" s="15">
        <f t="shared" si="114"/>
        <v>0</v>
      </c>
    </row>
    <row r="7305" spans="1:3" x14ac:dyDescent="0.25">
      <c r="A7305" s="15">
        <v>80736</v>
      </c>
      <c r="B7305" s="15">
        <v>1</v>
      </c>
      <c r="C7305" s="15">
        <f t="shared" si="114"/>
        <v>0</v>
      </c>
    </row>
    <row r="7306" spans="1:3" x14ac:dyDescent="0.25">
      <c r="A7306" s="15">
        <v>56160</v>
      </c>
      <c r="B7306" s="15">
        <v>1</v>
      </c>
      <c r="C7306" s="15">
        <f t="shared" si="114"/>
        <v>0</v>
      </c>
    </row>
    <row r="7307" spans="1:3" x14ac:dyDescent="0.25">
      <c r="A7307" s="15">
        <v>7010</v>
      </c>
      <c r="B7307" s="15">
        <v>2</v>
      </c>
      <c r="C7307" s="15">
        <f t="shared" si="114"/>
        <v>1</v>
      </c>
    </row>
    <row r="7308" spans="1:3" x14ac:dyDescent="0.25">
      <c r="A7308" s="15">
        <v>7009</v>
      </c>
      <c r="B7308" s="15">
        <v>1</v>
      </c>
      <c r="C7308" s="15">
        <f t="shared" si="114"/>
        <v>0</v>
      </c>
    </row>
    <row r="7309" spans="1:3" x14ac:dyDescent="0.25">
      <c r="A7309" s="15">
        <v>56159</v>
      </c>
      <c r="B7309" s="15">
        <v>1</v>
      </c>
      <c r="C7309" s="15">
        <f t="shared" si="114"/>
        <v>0</v>
      </c>
    </row>
    <row r="7310" spans="1:3" x14ac:dyDescent="0.25">
      <c r="A7310" s="15">
        <v>7008</v>
      </c>
      <c r="B7310" s="15">
        <v>1</v>
      </c>
      <c r="C7310" s="15">
        <f t="shared" si="114"/>
        <v>0</v>
      </c>
    </row>
    <row r="7311" spans="1:3" x14ac:dyDescent="0.25">
      <c r="A7311" s="15">
        <v>56158</v>
      </c>
      <c r="B7311" s="15">
        <v>1</v>
      </c>
      <c r="C7311" s="15">
        <f t="shared" si="114"/>
        <v>0</v>
      </c>
    </row>
    <row r="7312" spans="1:3" x14ac:dyDescent="0.25">
      <c r="A7312" s="15">
        <v>7007</v>
      </c>
      <c r="B7312" s="15">
        <v>3</v>
      </c>
      <c r="C7312" s="15">
        <f t="shared" si="114"/>
        <v>1</v>
      </c>
    </row>
    <row r="7313" spans="1:3" x14ac:dyDescent="0.25">
      <c r="A7313" s="15">
        <v>56157</v>
      </c>
      <c r="B7313" s="15">
        <v>1</v>
      </c>
      <c r="C7313" s="15">
        <f t="shared" si="114"/>
        <v>0</v>
      </c>
    </row>
    <row r="7314" spans="1:3" x14ac:dyDescent="0.25">
      <c r="A7314" s="15">
        <v>7006</v>
      </c>
      <c r="B7314" s="15">
        <v>1</v>
      </c>
      <c r="C7314" s="15">
        <f t="shared" si="114"/>
        <v>0</v>
      </c>
    </row>
    <row r="7315" spans="1:3" x14ac:dyDescent="0.25">
      <c r="A7315" s="15">
        <v>56156</v>
      </c>
      <c r="B7315" s="15">
        <v>1</v>
      </c>
      <c r="C7315" s="15">
        <f t="shared" si="114"/>
        <v>0</v>
      </c>
    </row>
    <row r="7316" spans="1:3" x14ac:dyDescent="0.25">
      <c r="A7316" s="15">
        <v>7005</v>
      </c>
      <c r="B7316" s="15">
        <v>1</v>
      </c>
      <c r="C7316" s="15">
        <f t="shared" si="114"/>
        <v>0</v>
      </c>
    </row>
    <row r="7317" spans="1:3" x14ac:dyDescent="0.25">
      <c r="A7317" s="15">
        <v>56155</v>
      </c>
      <c r="B7317" s="15">
        <v>1</v>
      </c>
      <c r="C7317" s="15">
        <f t="shared" si="114"/>
        <v>0</v>
      </c>
    </row>
    <row r="7318" spans="1:3" x14ac:dyDescent="0.25">
      <c r="A7318" s="15">
        <v>129880</v>
      </c>
      <c r="B7318" s="15">
        <v>2</v>
      </c>
      <c r="C7318" s="15">
        <f t="shared" si="114"/>
        <v>1</v>
      </c>
    </row>
    <row r="7319" spans="1:3" x14ac:dyDescent="0.25">
      <c r="A7319" s="15">
        <v>7004</v>
      </c>
      <c r="B7319" s="15">
        <v>1</v>
      </c>
      <c r="C7319" s="15">
        <f t="shared" si="114"/>
        <v>0</v>
      </c>
    </row>
    <row r="7320" spans="1:3" x14ac:dyDescent="0.25">
      <c r="A7320" s="15">
        <v>56154</v>
      </c>
      <c r="B7320" s="15">
        <v>1</v>
      </c>
      <c r="C7320" s="15">
        <f t="shared" si="114"/>
        <v>0</v>
      </c>
    </row>
    <row r="7321" spans="1:3" x14ac:dyDescent="0.25">
      <c r="A7321" s="15">
        <v>7003</v>
      </c>
      <c r="B7321" s="15">
        <v>2</v>
      </c>
      <c r="C7321" s="15">
        <f t="shared" si="114"/>
        <v>1</v>
      </c>
    </row>
    <row r="7322" spans="1:3" x14ac:dyDescent="0.25">
      <c r="A7322" s="15">
        <v>80727</v>
      </c>
      <c r="B7322" s="15">
        <v>1</v>
      </c>
      <c r="C7322" s="15">
        <f t="shared" si="114"/>
        <v>0</v>
      </c>
    </row>
    <row r="7323" spans="1:3" x14ac:dyDescent="0.25">
      <c r="A7323" s="15">
        <v>7001</v>
      </c>
      <c r="B7323" s="15">
        <v>1</v>
      </c>
      <c r="C7323" s="15">
        <f t="shared" si="114"/>
        <v>0</v>
      </c>
    </row>
    <row r="7324" spans="1:3" x14ac:dyDescent="0.25">
      <c r="A7324" s="15">
        <v>80725</v>
      </c>
      <c r="B7324" s="15">
        <v>1</v>
      </c>
      <c r="C7324" s="15">
        <f t="shared" si="114"/>
        <v>0</v>
      </c>
    </row>
    <row r="7325" spans="1:3" x14ac:dyDescent="0.25">
      <c r="A7325" s="15">
        <v>80724</v>
      </c>
      <c r="B7325" s="15">
        <v>1</v>
      </c>
      <c r="C7325" s="15">
        <f t="shared" si="114"/>
        <v>0</v>
      </c>
    </row>
    <row r="7326" spans="1:3" x14ac:dyDescent="0.25">
      <c r="A7326" s="15">
        <v>6999</v>
      </c>
      <c r="B7326" s="15">
        <v>1</v>
      </c>
      <c r="C7326" s="15">
        <f t="shared" si="114"/>
        <v>0</v>
      </c>
    </row>
    <row r="7327" spans="1:3" x14ac:dyDescent="0.25">
      <c r="A7327" s="15">
        <v>56147</v>
      </c>
      <c r="B7327" s="15">
        <v>1</v>
      </c>
      <c r="C7327" s="15">
        <f t="shared" si="114"/>
        <v>0</v>
      </c>
    </row>
    <row r="7328" spans="1:3" x14ac:dyDescent="0.25">
      <c r="A7328" s="15">
        <v>6997</v>
      </c>
      <c r="B7328" s="15">
        <v>1</v>
      </c>
      <c r="C7328" s="15">
        <f t="shared" si="114"/>
        <v>0</v>
      </c>
    </row>
    <row r="7329" spans="1:3" x14ac:dyDescent="0.25">
      <c r="A7329" s="15">
        <v>56146</v>
      </c>
      <c r="B7329" s="15">
        <v>1</v>
      </c>
      <c r="C7329" s="15">
        <f t="shared" si="114"/>
        <v>0</v>
      </c>
    </row>
    <row r="7330" spans="1:3" x14ac:dyDescent="0.25">
      <c r="A7330" s="15">
        <v>6996</v>
      </c>
      <c r="B7330" s="15">
        <v>1</v>
      </c>
      <c r="C7330" s="15">
        <f t="shared" si="114"/>
        <v>0</v>
      </c>
    </row>
    <row r="7331" spans="1:3" x14ac:dyDescent="0.25">
      <c r="A7331" s="15">
        <v>56145</v>
      </c>
      <c r="B7331" s="15">
        <v>1</v>
      </c>
      <c r="C7331" s="15">
        <f t="shared" si="114"/>
        <v>0</v>
      </c>
    </row>
    <row r="7332" spans="1:3" x14ac:dyDescent="0.25">
      <c r="A7332" s="15">
        <v>56144</v>
      </c>
      <c r="B7332" s="15">
        <v>1</v>
      </c>
      <c r="C7332" s="15">
        <f t="shared" si="114"/>
        <v>0</v>
      </c>
    </row>
    <row r="7333" spans="1:3" x14ac:dyDescent="0.25">
      <c r="A7333" s="15">
        <v>6994</v>
      </c>
      <c r="B7333" s="15">
        <v>1</v>
      </c>
      <c r="C7333" s="15">
        <f t="shared" si="114"/>
        <v>0</v>
      </c>
    </row>
    <row r="7334" spans="1:3" x14ac:dyDescent="0.25">
      <c r="A7334" s="15">
        <v>56143</v>
      </c>
      <c r="B7334" s="15">
        <v>1</v>
      </c>
      <c r="C7334" s="15">
        <f t="shared" si="114"/>
        <v>0</v>
      </c>
    </row>
    <row r="7335" spans="1:3" x14ac:dyDescent="0.25">
      <c r="A7335" s="15">
        <v>6993</v>
      </c>
      <c r="B7335" s="15">
        <v>1</v>
      </c>
      <c r="C7335" s="15">
        <f t="shared" si="114"/>
        <v>0</v>
      </c>
    </row>
    <row r="7336" spans="1:3" x14ac:dyDescent="0.25">
      <c r="A7336" s="15">
        <v>6992</v>
      </c>
      <c r="B7336" s="15">
        <v>1</v>
      </c>
      <c r="C7336" s="15">
        <f t="shared" si="114"/>
        <v>0</v>
      </c>
    </row>
    <row r="7337" spans="1:3" x14ac:dyDescent="0.25">
      <c r="A7337" s="15">
        <v>56142</v>
      </c>
      <c r="B7337" s="15">
        <v>1</v>
      </c>
      <c r="C7337" s="15">
        <f t="shared" si="114"/>
        <v>0</v>
      </c>
    </row>
    <row r="7338" spans="1:3" x14ac:dyDescent="0.25">
      <c r="A7338" s="15">
        <v>375616</v>
      </c>
      <c r="B7338" s="15">
        <v>1</v>
      </c>
      <c r="C7338" s="15">
        <f t="shared" si="114"/>
        <v>0</v>
      </c>
    </row>
    <row r="7339" spans="1:3" x14ac:dyDescent="0.25">
      <c r="A7339" s="15">
        <v>56141</v>
      </c>
      <c r="B7339" s="15">
        <v>1</v>
      </c>
      <c r="C7339" s="15">
        <f t="shared" si="114"/>
        <v>0</v>
      </c>
    </row>
    <row r="7340" spans="1:3" x14ac:dyDescent="0.25">
      <c r="A7340" s="15">
        <v>6991</v>
      </c>
      <c r="B7340" s="15">
        <v>1</v>
      </c>
      <c r="C7340" s="15">
        <f t="shared" si="114"/>
        <v>0</v>
      </c>
    </row>
    <row r="7341" spans="1:3" x14ac:dyDescent="0.25">
      <c r="A7341" s="15">
        <v>56140</v>
      </c>
      <c r="B7341" s="15">
        <v>1</v>
      </c>
      <c r="C7341" s="15">
        <f t="shared" si="114"/>
        <v>0</v>
      </c>
    </row>
    <row r="7342" spans="1:3" x14ac:dyDescent="0.25">
      <c r="A7342" s="15">
        <v>6990</v>
      </c>
      <c r="B7342" s="15">
        <v>1</v>
      </c>
      <c r="C7342" s="15">
        <f t="shared" si="114"/>
        <v>0</v>
      </c>
    </row>
    <row r="7343" spans="1:3" x14ac:dyDescent="0.25">
      <c r="A7343" s="15">
        <v>80714</v>
      </c>
      <c r="B7343" s="15">
        <v>1</v>
      </c>
      <c r="C7343" s="15">
        <f t="shared" si="114"/>
        <v>0</v>
      </c>
    </row>
    <row r="7344" spans="1:3" x14ac:dyDescent="0.25">
      <c r="A7344" s="15">
        <v>56139</v>
      </c>
      <c r="B7344" s="15">
        <v>1</v>
      </c>
      <c r="C7344" s="15">
        <f t="shared" si="114"/>
        <v>0</v>
      </c>
    </row>
    <row r="7345" spans="1:3" x14ac:dyDescent="0.25">
      <c r="A7345" s="15">
        <v>56138</v>
      </c>
      <c r="B7345" s="15">
        <v>1</v>
      </c>
      <c r="C7345" s="15">
        <f t="shared" si="114"/>
        <v>0</v>
      </c>
    </row>
    <row r="7346" spans="1:3" x14ac:dyDescent="0.25">
      <c r="A7346" s="15">
        <v>6988</v>
      </c>
      <c r="B7346" s="15">
        <v>1</v>
      </c>
      <c r="C7346" s="15">
        <f t="shared" si="114"/>
        <v>0</v>
      </c>
    </row>
    <row r="7347" spans="1:3" x14ac:dyDescent="0.25">
      <c r="A7347" s="15">
        <v>375612</v>
      </c>
      <c r="B7347" s="15">
        <v>1</v>
      </c>
      <c r="C7347" s="15">
        <f t="shared" si="114"/>
        <v>0</v>
      </c>
    </row>
    <row r="7348" spans="1:3" x14ac:dyDescent="0.25">
      <c r="A7348" s="15">
        <v>56137</v>
      </c>
      <c r="B7348" s="15">
        <v>1</v>
      </c>
      <c r="C7348" s="15">
        <f t="shared" si="114"/>
        <v>0</v>
      </c>
    </row>
    <row r="7349" spans="1:3" x14ac:dyDescent="0.25">
      <c r="A7349" s="15">
        <v>80712</v>
      </c>
      <c r="B7349" s="15">
        <v>1</v>
      </c>
      <c r="C7349" s="15">
        <f t="shared" si="114"/>
        <v>0</v>
      </c>
    </row>
    <row r="7350" spans="1:3" x14ac:dyDescent="0.25">
      <c r="A7350" s="15">
        <v>56136</v>
      </c>
      <c r="B7350" s="15">
        <v>1</v>
      </c>
      <c r="C7350" s="15">
        <f t="shared" si="114"/>
        <v>0</v>
      </c>
    </row>
    <row r="7351" spans="1:3" x14ac:dyDescent="0.25">
      <c r="A7351" s="15">
        <v>375611</v>
      </c>
      <c r="B7351" s="15">
        <v>2</v>
      </c>
      <c r="C7351" s="15">
        <f t="shared" si="114"/>
        <v>1</v>
      </c>
    </row>
    <row r="7352" spans="1:3" x14ac:dyDescent="0.25">
      <c r="A7352" s="15">
        <v>56135</v>
      </c>
      <c r="B7352" s="15">
        <v>1</v>
      </c>
      <c r="C7352" s="15">
        <f t="shared" si="114"/>
        <v>0</v>
      </c>
    </row>
    <row r="7353" spans="1:3" x14ac:dyDescent="0.25">
      <c r="A7353" s="15">
        <v>56134</v>
      </c>
      <c r="B7353" s="15">
        <v>1</v>
      </c>
      <c r="C7353" s="15">
        <f t="shared" si="114"/>
        <v>0</v>
      </c>
    </row>
    <row r="7354" spans="1:3" x14ac:dyDescent="0.25">
      <c r="A7354" s="15">
        <v>80709</v>
      </c>
      <c r="B7354" s="15">
        <v>1</v>
      </c>
      <c r="C7354" s="15">
        <f t="shared" si="114"/>
        <v>0</v>
      </c>
    </row>
    <row r="7355" spans="1:3" x14ac:dyDescent="0.25">
      <c r="A7355" s="15">
        <v>56133</v>
      </c>
      <c r="B7355" s="15">
        <v>1</v>
      </c>
      <c r="C7355" s="15">
        <f t="shared" si="114"/>
        <v>0</v>
      </c>
    </row>
    <row r="7356" spans="1:3" x14ac:dyDescent="0.25">
      <c r="A7356" s="15">
        <v>56132</v>
      </c>
      <c r="B7356" s="15">
        <v>1</v>
      </c>
      <c r="C7356" s="15">
        <f t="shared" si="114"/>
        <v>0</v>
      </c>
    </row>
    <row r="7357" spans="1:3" x14ac:dyDescent="0.25">
      <c r="A7357" s="15">
        <v>56131</v>
      </c>
      <c r="B7357" s="15">
        <v>1</v>
      </c>
      <c r="C7357" s="15">
        <f t="shared" si="114"/>
        <v>0</v>
      </c>
    </row>
    <row r="7358" spans="1:3" x14ac:dyDescent="0.25">
      <c r="A7358" s="15">
        <v>80705</v>
      </c>
      <c r="B7358" s="15">
        <v>1</v>
      </c>
      <c r="C7358" s="15">
        <f t="shared" si="114"/>
        <v>0</v>
      </c>
    </row>
    <row r="7359" spans="1:3" x14ac:dyDescent="0.25">
      <c r="A7359" s="15">
        <v>56130</v>
      </c>
      <c r="B7359" s="15">
        <v>1</v>
      </c>
      <c r="C7359" s="15">
        <f t="shared" si="114"/>
        <v>0</v>
      </c>
    </row>
    <row r="7360" spans="1:3" x14ac:dyDescent="0.25">
      <c r="A7360" s="15">
        <v>56129</v>
      </c>
      <c r="B7360" s="15">
        <v>1</v>
      </c>
      <c r="C7360" s="15">
        <f t="shared" si="114"/>
        <v>0</v>
      </c>
    </row>
    <row r="7361" spans="1:3" x14ac:dyDescent="0.25">
      <c r="A7361" s="15">
        <v>80704</v>
      </c>
      <c r="B7361" s="15">
        <v>2</v>
      </c>
      <c r="C7361" s="15">
        <f t="shared" si="114"/>
        <v>1</v>
      </c>
    </row>
    <row r="7362" spans="1:3" x14ac:dyDescent="0.25">
      <c r="A7362" s="15">
        <v>56128</v>
      </c>
      <c r="B7362" s="15">
        <v>1</v>
      </c>
      <c r="C7362" s="15">
        <f t="shared" si="114"/>
        <v>0</v>
      </c>
    </row>
    <row r="7363" spans="1:3" x14ac:dyDescent="0.25">
      <c r="A7363" s="15">
        <v>56127</v>
      </c>
      <c r="B7363" s="15">
        <v>1</v>
      </c>
      <c r="C7363" s="15">
        <f t="shared" ref="C7363:C7426" si="115">IF(B7363&gt;1,1,0)</f>
        <v>0</v>
      </c>
    </row>
    <row r="7364" spans="1:3" x14ac:dyDescent="0.25">
      <c r="A7364" s="15">
        <v>56126</v>
      </c>
      <c r="B7364" s="15">
        <v>1</v>
      </c>
      <c r="C7364" s="15">
        <f t="shared" si="115"/>
        <v>0</v>
      </c>
    </row>
    <row r="7365" spans="1:3" x14ac:dyDescent="0.25">
      <c r="A7365" s="15">
        <v>80700</v>
      </c>
      <c r="B7365" s="15">
        <v>1</v>
      </c>
      <c r="C7365" s="15">
        <f t="shared" si="115"/>
        <v>0</v>
      </c>
    </row>
    <row r="7366" spans="1:3" x14ac:dyDescent="0.25">
      <c r="A7366" s="15">
        <v>56125</v>
      </c>
      <c r="B7366" s="15">
        <v>1</v>
      </c>
      <c r="C7366" s="15">
        <f t="shared" si="115"/>
        <v>0</v>
      </c>
    </row>
    <row r="7367" spans="1:3" x14ac:dyDescent="0.25">
      <c r="A7367" s="15">
        <v>6975</v>
      </c>
      <c r="B7367" s="15">
        <v>1</v>
      </c>
      <c r="C7367" s="15">
        <f t="shared" si="115"/>
        <v>0</v>
      </c>
    </row>
    <row r="7368" spans="1:3" x14ac:dyDescent="0.25">
      <c r="A7368" s="15">
        <v>56124</v>
      </c>
      <c r="B7368" s="15">
        <v>1</v>
      </c>
      <c r="C7368" s="15">
        <f t="shared" si="115"/>
        <v>0</v>
      </c>
    </row>
    <row r="7369" spans="1:3" x14ac:dyDescent="0.25">
      <c r="A7369" s="15">
        <v>56123</v>
      </c>
      <c r="B7369" s="15">
        <v>1</v>
      </c>
      <c r="C7369" s="15">
        <f t="shared" si="115"/>
        <v>0</v>
      </c>
    </row>
    <row r="7370" spans="1:3" x14ac:dyDescent="0.25">
      <c r="A7370" s="15">
        <v>56122</v>
      </c>
      <c r="B7370" s="15">
        <v>1</v>
      </c>
      <c r="C7370" s="15">
        <f t="shared" si="115"/>
        <v>0</v>
      </c>
    </row>
    <row r="7371" spans="1:3" x14ac:dyDescent="0.25">
      <c r="A7371" s="15">
        <v>56121</v>
      </c>
      <c r="B7371" s="15">
        <v>1</v>
      </c>
      <c r="C7371" s="15">
        <f t="shared" si="115"/>
        <v>0</v>
      </c>
    </row>
    <row r="7372" spans="1:3" x14ac:dyDescent="0.25">
      <c r="A7372" s="15">
        <v>203569</v>
      </c>
      <c r="B7372" s="15">
        <v>1</v>
      </c>
      <c r="C7372" s="15">
        <f t="shared" si="115"/>
        <v>0</v>
      </c>
    </row>
    <row r="7373" spans="1:3" x14ac:dyDescent="0.25">
      <c r="A7373" s="15">
        <v>375593</v>
      </c>
      <c r="B7373" s="15">
        <v>1</v>
      </c>
      <c r="C7373" s="15">
        <f t="shared" si="115"/>
        <v>0</v>
      </c>
    </row>
    <row r="7374" spans="1:3" x14ac:dyDescent="0.25">
      <c r="A7374" s="15">
        <v>56117</v>
      </c>
      <c r="B7374" s="15">
        <v>1</v>
      </c>
      <c r="C7374" s="15">
        <f t="shared" si="115"/>
        <v>0</v>
      </c>
    </row>
    <row r="7375" spans="1:3" x14ac:dyDescent="0.25">
      <c r="A7375" s="15">
        <v>56116</v>
      </c>
      <c r="B7375" s="15">
        <v>1</v>
      </c>
      <c r="C7375" s="15">
        <f t="shared" si="115"/>
        <v>0</v>
      </c>
    </row>
    <row r="7376" spans="1:3" x14ac:dyDescent="0.25">
      <c r="A7376" s="15">
        <v>6965</v>
      </c>
      <c r="B7376" s="15">
        <v>1</v>
      </c>
      <c r="C7376" s="15">
        <f t="shared" si="115"/>
        <v>0</v>
      </c>
    </row>
    <row r="7377" spans="1:3" x14ac:dyDescent="0.25">
      <c r="A7377" s="15">
        <v>56115</v>
      </c>
      <c r="B7377" s="15">
        <v>1</v>
      </c>
      <c r="C7377" s="15">
        <f t="shared" si="115"/>
        <v>0</v>
      </c>
    </row>
    <row r="7378" spans="1:3" x14ac:dyDescent="0.25">
      <c r="A7378" s="15">
        <v>56114</v>
      </c>
      <c r="B7378" s="15">
        <v>1</v>
      </c>
      <c r="C7378" s="15">
        <f t="shared" si="115"/>
        <v>0</v>
      </c>
    </row>
    <row r="7379" spans="1:3" x14ac:dyDescent="0.25">
      <c r="A7379" s="15">
        <v>6964</v>
      </c>
      <c r="B7379" s="15">
        <v>1</v>
      </c>
      <c r="C7379" s="15">
        <f t="shared" si="115"/>
        <v>0</v>
      </c>
    </row>
    <row r="7380" spans="1:3" x14ac:dyDescent="0.25">
      <c r="A7380" s="15">
        <v>56113</v>
      </c>
      <c r="B7380" s="15">
        <v>1</v>
      </c>
      <c r="C7380" s="15">
        <f t="shared" si="115"/>
        <v>0</v>
      </c>
    </row>
    <row r="7381" spans="1:3" x14ac:dyDescent="0.25">
      <c r="A7381" s="15">
        <v>56112</v>
      </c>
      <c r="B7381" s="15">
        <v>1</v>
      </c>
      <c r="C7381" s="15">
        <f t="shared" si="115"/>
        <v>0</v>
      </c>
    </row>
    <row r="7382" spans="1:3" x14ac:dyDescent="0.25">
      <c r="A7382" s="15">
        <v>56111</v>
      </c>
      <c r="B7382" s="15">
        <v>1</v>
      </c>
      <c r="C7382" s="15">
        <f t="shared" si="115"/>
        <v>0</v>
      </c>
    </row>
    <row r="7383" spans="1:3" x14ac:dyDescent="0.25">
      <c r="A7383" s="15">
        <v>56110</v>
      </c>
      <c r="B7383" s="15">
        <v>1</v>
      </c>
      <c r="C7383" s="15">
        <f t="shared" si="115"/>
        <v>0</v>
      </c>
    </row>
    <row r="7384" spans="1:3" x14ac:dyDescent="0.25">
      <c r="A7384" s="15">
        <v>56109</v>
      </c>
      <c r="B7384" s="15">
        <v>1</v>
      </c>
      <c r="C7384" s="15">
        <f t="shared" si="115"/>
        <v>0</v>
      </c>
    </row>
    <row r="7385" spans="1:3" x14ac:dyDescent="0.25">
      <c r="A7385" s="15">
        <v>56108</v>
      </c>
      <c r="B7385" s="15">
        <v>1</v>
      </c>
      <c r="C7385" s="15">
        <f t="shared" si="115"/>
        <v>0</v>
      </c>
    </row>
    <row r="7386" spans="1:3" x14ac:dyDescent="0.25">
      <c r="A7386" s="15">
        <v>56107</v>
      </c>
      <c r="B7386" s="15">
        <v>1</v>
      </c>
      <c r="C7386" s="15">
        <f t="shared" si="115"/>
        <v>0</v>
      </c>
    </row>
    <row r="7387" spans="1:3" x14ac:dyDescent="0.25">
      <c r="A7387" s="15">
        <v>6957</v>
      </c>
      <c r="B7387" s="15">
        <v>1</v>
      </c>
      <c r="C7387" s="15">
        <f t="shared" si="115"/>
        <v>0</v>
      </c>
    </row>
    <row r="7388" spans="1:3" x14ac:dyDescent="0.25">
      <c r="A7388" s="15">
        <v>129831</v>
      </c>
      <c r="B7388" s="15">
        <v>1</v>
      </c>
      <c r="C7388" s="15">
        <f t="shared" si="115"/>
        <v>0</v>
      </c>
    </row>
    <row r="7389" spans="1:3" x14ac:dyDescent="0.25">
      <c r="A7389" s="15">
        <v>56106</v>
      </c>
      <c r="B7389" s="15">
        <v>1</v>
      </c>
      <c r="C7389" s="15">
        <f t="shared" si="115"/>
        <v>0</v>
      </c>
    </row>
    <row r="7390" spans="1:3" x14ac:dyDescent="0.25">
      <c r="A7390" s="15">
        <v>56105</v>
      </c>
      <c r="B7390" s="15">
        <v>1</v>
      </c>
      <c r="C7390" s="15">
        <f t="shared" si="115"/>
        <v>0</v>
      </c>
    </row>
    <row r="7391" spans="1:3" x14ac:dyDescent="0.25">
      <c r="A7391" s="15">
        <v>6955</v>
      </c>
      <c r="B7391" s="15">
        <v>1</v>
      </c>
      <c r="C7391" s="15">
        <f t="shared" si="115"/>
        <v>0</v>
      </c>
    </row>
    <row r="7392" spans="1:3" x14ac:dyDescent="0.25">
      <c r="A7392" s="15">
        <v>56104</v>
      </c>
      <c r="B7392" s="15">
        <v>1</v>
      </c>
      <c r="C7392" s="15">
        <f t="shared" si="115"/>
        <v>0</v>
      </c>
    </row>
    <row r="7393" spans="1:3" x14ac:dyDescent="0.25">
      <c r="A7393" s="15">
        <v>6954</v>
      </c>
      <c r="B7393" s="15">
        <v>1</v>
      </c>
      <c r="C7393" s="15">
        <f t="shared" si="115"/>
        <v>0</v>
      </c>
    </row>
    <row r="7394" spans="1:3" x14ac:dyDescent="0.25">
      <c r="A7394" s="15">
        <v>56103</v>
      </c>
      <c r="B7394" s="15">
        <v>1</v>
      </c>
      <c r="C7394" s="15">
        <f t="shared" si="115"/>
        <v>0</v>
      </c>
    </row>
    <row r="7395" spans="1:3" x14ac:dyDescent="0.25">
      <c r="A7395" s="15">
        <v>6953</v>
      </c>
      <c r="B7395" s="15">
        <v>1</v>
      </c>
      <c r="C7395" s="15">
        <f t="shared" si="115"/>
        <v>0</v>
      </c>
    </row>
    <row r="7396" spans="1:3" x14ac:dyDescent="0.25">
      <c r="A7396" s="15">
        <v>56102</v>
      </c>
      <c r="B7396" s="15">
        <v>1</v>
      </c>
      <c r="C7396" s="15">
        <f t="shared" si="115"/>
        <v>0</v>
      </c>
    </row>
    <row r="7397" spans="1:3" x14ac:dyDescent="0.25">
      <c r="A7397" s="15">
        <v>56101</v>
      </c>
      <c r="B7397" s="15">
        <v>1</v>
      </c>
      <c r="C7397" s="15">
        <f t="shared" si="115"/>
        <v>0</v>
      </c>
    </row>
    <row r="7398" spans="1:3" x14ac:dyDescent="0.25">
      <c r="A7398" s="15">
        <v>56100</v>
      </c>
      <c r="B7398" s="15">
        <v>1</v>
      </c>
      <c r="C7398" s="15">
        <f t="shared" si="115"/>
        <v>0</v>
      </c>
    </row>
    <row r="7399" spans="1:3" x14ac:dyDescent="0.25">
      <c r="A7399" s="15">
        <v>6950</v>
      </c>
      <c r="B7399" s="15">
        <v>1</v>
      </c>
      <c r="C7399" s="15">
        <f t="shared" si="115"/>
        <v>0</v>
      </c>
    </row>
    <row r="7400" spans="1:3" x14ac:dyDescent="0.25">
      <c r="A7400" s="15">
        <v>56099</v>
      </c>
      <c r="B7400" s="15">
        <v>1</v>
      </c>
      <c r="C7400" s="15">
        <f t="shared" si="115"/>
        <v>0</v>
      </c>
    </row>
    <row r="7401" spans="1:3" x14ac:dyDescent="0.25">
      <c r="A7401" s="15">
        <v>6949</v>
      </c>
      <c r="B7401" s="15">
        <v>2</v>
      </c>
      <c r="C7401" s="15">
        <f t="shared" si="115"/>
        <v>1</v>
      </c>
    </row>
    <row r="7402" spans="1:3" x14ac:dyDescent="0.25">
      <c r="A7402" s="15">
        <v>56098</v>
      </c>
      <c r="B7402" s="15">
        <v>1</v>
      </c>
      <c r="C7402" s="15">
        <f t="shared" si="115"/>
        <v>0</v>
      </c>
    </row>
    <row r="7403" spans="1:3" x14ac:dyDescent="0.25">
      <c r="A7403" s="15">
        <v>6948</v>
      </c>
      <c r="B7403" s="15">
        <v>2</v>
      </c>
      <c r="C7403" s="15">
        <f t="shared" si="115"/>
        <v>1</v>
      </c>
    </row>
    <row r="7404" spans="1:3" x14ac:dyDescent="0.25">
      <c r="A7404" s="15">
        <v>56097</v>
      </c>
      <c r="B7404" s="15">
        <v>1</v>
      </c>
      <c r="C7404" s="15">
        <f t="shared" si="115"/>
        <v>0</v>
      </c>
    </row>
    <row r="7405" spans="1:3" x14ac:dyDescent="0.25">
      <c r="A7405" s="15">
        <v>6947</v>
      </c>
      <c r="B7405" s="15">
        <v>1</v>
      </c>
      <c r="C7405" s="15">
        <f t="shared" si="115"/>
        <v>0</v>
      </c>
    </row>
    <row r="7406" spans="1:3" x14ac:dyDescent="0.25">
      <c r="A7406" s="15">
        <v>203547</v>
      </c>
      <c r="B7406" s="15">
        <v>1</v>
      </c>
      <c r="C7406" s="15">
        <f t="shared" si="115"/>
        <v>0</v>
      </c>
    </row>
    <row r="7407" spans="1:3" x14ac:dyDescent="0.25">
      <c r="A7407" s="15">
        <v>6946</v>
      </c>
      <c r="B7407" s="15">
        <v>1</v>
      </c>
      <c r="C7407" s="15">
        <f t="shared" si="115"/>
        <v>0</v>
      </c>
    </row>
    <row r="7408" spans="1:3" x14ac:dyDescent="0.25">
      <c r="A7408" s="15">
        <v>6945</v>
      </c>
      <c r="B7408" s="15">
        <v>1</v>
      </c>
      <c r="C7408" s="15">
        <f t="shared" si="115"/>
        <v>0</v>
      </c>
    </row>
    <row r="7409" spans="1:3" x14ac:dyDescent="0.25">
      <c r="A7409" s="15">
        <v>6944</v>
      </c>
      <c r="B7409" s="15">
        <v>1</v>
      </c>
      <c r="C7409" s="15">
        <f t="shared" si="115"/>
        <v>0</v>
      </c>
    </row>
    <row r="7410" spans="1:3" x14ac:dyDescent="0.25">
      <c r="A7410" s="15">
        <v>6943</v>
      </c>
      <c r="B7410" s="15">
        <v>1</v>
      </c>
      <c r="C7410" s="15">
        <f t="shared" si="115"/>
        <v>0</v>
      </c>
    </row>
    <row r="7411" spans="1:3" x14ac:dyDescent="0.25">
      <c r="A7411" s="15">
        <v>375567</v>
      </c>
      <c r="B7411" s="15">
        <v>1</v>
      </c>
      <c r="C7411" s="15">
        <f t="shared" si="115"/>
        <v>0</v>
      </c>
    </row>
    <row r="7412" spans="1:3" x14ac:dyDescent="0.25">
      <c r="A7412" s="15">
        <v>6942</v>
      </c>
      <c r="B7412" s="15">
        <v>1</v>
      </c>
      <c r="C7412" s="15">
        <f t="shared" si="115"/>
        <v>0</v>
      </c>
    </row>
    <row r="7413" spans="1:3" x14ac:dyDescent="0.25">
      <c r="A7413" s="15">
        <v>6941</v>
      </c>
      <c r="B7413" s="15">
        <v>1</v>
      </c>
      <c r="C7413" s="15">
        <f t="shared" si="115"/>
        <v>0</v>
      </c>
    </row>
    <row r="7414" spans="1:3" x14ac:dyDescent="0.25">
      <c r="A7414" s="15">
        <v>6940</v>
      </c>
      <c r="B7414" s="15">
        <v>1</v>
      </c>
      <c r="C7414" s="15">
        <f t="shared" si="115"/>
        <v>0</v>
      </c>
    </row>
    <row r="7415" spans="1:3" x14ac:dyDescent="0.25">
      <c r="A7415" s="15">
        <v>6939</v>
      </c>
      <c r="B7415" s="15">
        <v>1</v>
      </c>
      <c r="C7415" s="15">
        <f t="shared" si="115"/>
        <v>0</v>
      </c>
    </row>
    <row r="7416" spans="1:3" x14ac:dyDescent="0.25">
      <c r="A7416" s="15">
        <v>6938</v>
      </c>
      <c r="B7416" s="15">
        <v>1</v>
      </c>
      <c r="C7416" s="15">
        <f t="shared" si="115"/>
        <v>0</v>
      </c>
    </row>
    <row r="7417" spans="1:3" x14ac:dyDescent="0.25">
      <c r="A7417" s="15">
        <v>6936</v>
      </c>
      <c r="B7417" s="15">
        <v>1</v>
      </c>
      <c r="C7417" s="15">
        <f t="shared" si="115"/>
        <v>0</v>
      </c>
    </row>
    <row r="7418" spans="1:3" x14ac:dyDescent="0.25">
      <c r="A7418" s="15">
        <v>6935</v>
      </c>
      <c r="B7418" s="15">
        <v>3</v>
      </c>
      <c r="C7418" s="15">
        <f t="shared" si="115"/>
        <v>1</v>
      </c>
    </row>
    <row r="7419" spans="1:3" x14ac:dyDescent="0.25">
      <c r="A7419" s="15">
        <v>6934</v>
      </c>
      <c r="B7419" s="15">
        <v>2</v>
      </c>
      <c r="C7419" s="15">
        <f t="shared" si="115"/>
        <v>1</v>
      </c>
    </row>
    <row r="7420" spans="1:3" x14ac:dyDescent="0.25">
      <c r="A7420" s="15">
        <v>129807</v>
      </c>
      <c r="B7420" s="15">
        <v>1</v>
      </c>
      <c r="C7420" s="15">
        <f t="shared" si="115"/>
        <v>0</v>
      </c>
    </row>
    <row r="7421" spans="1:3" x14ac:dyDescent="0.25">
      <c r="A7421" s="15">
        <v>6932</v>
      </c>
      <c r="B7421" s="15">
        <v>1</v>
      </c>
      <c r="C7421" s="15">
        <f t="shared" si="115"/>
        <v>0</v>
      </c>
    </row>
    <row r="7422" spans="1:3" x14ac:dyDescent="0.25">
      <c r="A7422" s="15">
        <v>645879</v>
      </c>
      <c r="B7422" s="15">
        <v>1</v>
      </c>
      <c r="C7422" s="15">
        <f t="shared" si="115"/>
        <v>0</v>
      </c>
    </row>
    <row r="7423" spans="1:3" x14ac:dyDescent="0.25">
      <c r="A7423" s="15">
        <v>129804</v>
      </c>
      <c r="B7423" s="15">
        <v>1</v>
      </c>
      <c r="C7423" s="15">
        <f t="shared" si="115"/>
        <v>0</v>
      </c>
    </row>
    <row r="7424" spans="1:3" x14ac:dyDescent="0.25">
      <c r="A7424" s="15">
        <v>6929</v>
      </c>
      <c r="B7424" s="15">
        <v>1</v>
      </c>
      <c r="C7424" s="15">
        <f t="shared" si="115"/>
        <v>0</v>
      </c>
    </row>
    <row r="7425" spans="1:3" x14ac:dyDescent="0.25">
      <c r="A7425" s="15">
        <v>6928</v>
      </c>
      <c r="B7425" s="15">
        <v>6</v>
      </c>
      <c r="C7425" s="15">
        <f t="shared" si="115"/>
        <v>1</v>
      </c>
    </row>
    <row r="7426" spans="1:3" x14ac:dyDescent="0.25">
      <c r="A7426" s="15">
        <v>6927</v>
      </c>
      <c r="B7426" s="15">
        <v>7</v>
      </c>
      <c r="C7426" s="15">
        <f t="shared" si="115"/>
        <v>1</v>
      </c>
    </row>
    <row r="7427" spans="1:3" x14ac:dyDescent="0.25">
      <c r="A7427" s="15">
        <v>6926</v>
      </c>
      <c r="B7427" s="15">
        <v>2</v>
      </c>
      <c r="C7427" s="15">
        <f t="shared" ref="C7427:C7490" si="116">IF(B7427&gt;1,1,0)</f>
        <v>1</v>
      </c>
    </row>
    <row r="7428" spans="1:3" x14ac:dyDescent="0.25">
      <c r="A7428" s="15">
        <v>6925</v>
      </c>
      <c r="B7428" s="15">
        <v>2</v>
      </c>
      <c r="C7428" s="15">
        <f t="shared" si="116"/>
        <v>1</v>
      </c>
    </row>
    <row r="7429" spans="1:3" x14ac:dyDescent="0.25">
      <c r="A7429" s="15">
        <v>6924</v>
      </c>
      <c r="B7429" s="15">
        <v>1</v>
      </c>
      <c r="C7429" s="15">
        <f t="shared" si="116"/>
        <v>0</v>
      </c>
    </row>
    <row r="7430" spans="1:3" x14ac:dyDescent="0.25">
      <c r="A7430" s="15">
        <v>6923</v>
      </c>
      <c r="B7430" s="15">
        <v>1</v>
      </c>
      <c r="C7430" s="15">
        <f t="shared" si="116"/>
        <v>0</v>
      </c>
    </row>
    <row r="7431" spans="1:3" x14ac:dyDescent="0.25">
      <c r="A7431" s="15">
        <v>203523</v>
      </c>
      <c r="B7431" s="15">
        <v>1</v>
      </c>
      <c r="C7431" s="15">
        <f t="shared" si="116"/>
        <v>0</v>
      </c>
    </row>
    <row r="7432" spans="1:3" x14ac:dyDescent="0.25">
      <c r="A7432" s="15">
        <v>6921</v>
      </c>
      <c r="B7432" s="15">
        <v>1</v>
      </c>
      <c r="C7432" s="15">
        <f t="shared" si="116"/>
        <v>0</v>
      </c>
    </row>
    <row r="7433" spans="1:3" x14ac:dyDescent="0.25">
      <c r="A7433" s="15">
        <v>6920</v>
      </c>
      <c r="B7433" s="15">
        <v>1</v>
      </c>
      <c r="C7433" s="15">
        <f t="shared" si="116"/>
        <v>0</v>
      </c>
    </row>
    <row r="7434" spans="1:3" x14ac:dyDescent="0.25">
      <c r="A7434" s="15">
        <v>6919</v>
      </c>
      <c r="B7434" s="15">
        <v>1</v>
      </c>
      <c r="C7434" s="15">
        <f t="shared" si="116"/>
        <v>0</v>
      </c>
    </row>
    <row r="7435" spans="1:3" x14ac:dyDescent="0.25">
      <c r="A7435" s="15">
        <v>6917</v>
      </c>
      <c r="B7435" s="15">
        <v>1</v>
      </c>
      <c r="C7435" s="15">
        <f t="shared" si="116"/>
        <v>0</v>
      </c>
    </row>
    <row r="7436" spans="1:3" x14ac:dyDescent="0.25">
      <c r="A7436" s="15">
        <v>6916</v>
      </c>
      <c r="B7436" s="15">
        <v>3</v>
      </c>
      <c r="C7436" s="15">
        <f t="shared" si="116"/>
        <v>1</v>
      </c>
    </row>
    <row r="7437" spans="1:3" x14ac:dyDescent="0.25">
      <c r="A7437" s="15">
        <v>129790</v>
      </c>
      <c r="B7437" s="15">
        <v>1</v>
      </c>
      <c r="C7437" s="15">
        <f t="shared" si="116"/>
        <v>0</v>
      </c>
    </row>
    <row r="7438" spans="1:3" x14ac:dyDescent="0.25">
      <c r="A7438" s="15">
        <v>6915</v>
      </c>
      <c r="B7438" s="15">
        <v>2</v>
      </c>
      <c r="C7438" s="15">
        <f t="shared" si="116"/>
        <v>1</v>
      </c>
    </row>
    <row r="7439" spans="1:3" x14ac:dyDescent="0.25">
      <c r="A7439" s="15">
        <v>645864</v>
      </c>
      <c r="B7439" s="15">
        <v>1</v>
      </c>
      <c r="C7439" s="15">
        <f t="shared" si="116"/>
        <v>0</v>
      </c>
    </row>
    <row r="7440" spans="1:3" x14ac:dyDescent="0.25">
      <c r="A7440" s="15">
        <v>6913</v>
      </c>
      <c r="B7440" s="15">
        <v>2</v>
      </c>
      <c r="C7440" s="15">
        <f t="shared" si="116"/>
        <v>1</v>
      </c>
    </row>
    <row r="7441" spans="1:3" x14ac:dyDescent="0.25">
      <c r="A7441" s="15">
        <v>129787</v>
      </c>
      <c r="B7441" s="15">
        <v>1</v>
      </c>
      <c r="C7441" s="15">
        <f t="shared" si="116"/>
        <v>0</v>
      </c>
    </row>
    <row r="7442" spans="1:3" x14ac:dyDescent="0.25">
      <c r="A7442" s="15">
        <v>56062</v>
      </c>
      <c r="B7442" s="15">
        <v>1</v>
      </c>
      <c r="C7442" s="15">
        <f t="shared" si="116"/>
        <v>0</v>
      </c>
    </row>
    <row r="7443" spans="1:3" x14ac:dyDescent="0.25">
      <c r="A7443" s="15">
        <v>6911</v>
      </c>
      <c r="B7443" s="15">
        <v>1</v>
      </c>
      <c r="C7443" s="15">
        <f t="shared" si="116"/>
        <v>0</v>
      </c>
    </row>
    <row r="7444" spans="1:3" x14ac:dyDescent="0.25">
      <c r="A7444" s="15">
        <v>6910</v>
      </c>
      <c r="B7444" s="15">
        <v>2</v>
      </c>
      <c r="C7444" s="15">
        <f t="shared" si="116"/>
        <v>1</v>
      </c>
    </row>
    <row r="7445" spans="1:3" x14ac:dyDescent="0.25">
      <c r="A7445" s="15">
        <v>6909</v>
      </c>
      <c r="B7445" s="15">
        <v>1</v>
      </c>
      <c r="C7445" s="15">
        <f t="shared" si="116"/>
        <v>0</v>
      </c>
    </row>
    <row r="7446" spans="1:3" x14ac:dyDescent="0.25">
      <c r="A7446" s="15">
        <v>6908</v>
      </c>
      <c r="B7446" s="15">
        <v>3</v>
      </c>
      <c r="C7446" s="15">
        <f t="shared" si="116"/>
        <v>1</v>
      </c>
    </row>
    <row r="7447" spans="1:3" x14ac:dyDescent="0.25">
      <c r="A7447" s="15">
        <v>6907</v>
      </c>
      <c r="B7447" s="15">
        <v>1</v>
      </c>
      <c r="C7447" s="15">
        <f t="shared" si="116"/>
        <v>0</v>
      </c>
    </row>
    <row r="7448" spans="1:3" x14ac:dyDescent="0.25">
      <c r="A7448" s="15">
        <v>6906</v>
      </c>
      <c r="B7448" s="15">
        <v>1</v>
      </c>
      <c r="C7448" s="15">
        <f t="shared" si="116"/>
        <v>0</v>
      </c>
    </row>
    <row r="7449" spans="1:3" x14ac:dyDescent="0.25">
      <c r="A7449" s="15">
        <v>100862706</v>
      </c>
      <c r="B7449" s="15">
        <v>1</v>
      </c>
      <c r="C7449" s="15">
        <f t="shared" si="116"/>
        <v>0</v>
      </c>
    </row>
    <row r="7450" spans="1:3" x14ac:dyDescent="0.25">
      <c r="A7450" s="15">
        <v>6905</v>
      </c>
      <c r="B7450" s="15">
        <v>3</v>
      </c>
      <c r="C7450" s="15">
        <f t="shared" si="116"/>
        <v>1</v>
      </c>
    </row>
    <row r="7451" spans="1:3" x14ac:dyDescent="0.25">
      <c r="A7451" s="15">
        <v>6904</v>
      </c>
      <c r="B7451" s="15">
        <v>1</v>
      </c>
      <c r="C7451" s="15">
        <f t="shared" si="116"/>
        <v>0</v>
      </c>
    </row>
    <row r="7452" spans="1:3" x14ac:dyDescent="0.25">
      <c r="A7452" s="15">
        <v>6903</v>
      </c>
      <c r="B7452" s="15">
        <v>1</v>
      </c>
      <c r="C7452" s="15">
        <f t="shared" si="116"/>
        <v>0</v>
      </c>
    </row>
    <row r="7453" spans="1:3" x14ac:dyDescent="0.25">
      <c r="A7453" s="15">
        <v>6902</v>
      </c>
      <c r="B7453" s="15">
        <v>1</v>
      </c>
      <c r="C7453" s="15">
        <f t="shared" si="116"/>
        <v>0</v>
      </c>
    </row>
    <row r="7454" spans="1:3" x14ac:dyDescent="0.25">
      <c r="A7454" s="15">
        <v>56052</v>
      </c>
      <c r="B7454" s="15">
        <v>2</v>
      </c>
      <c r="C7454" s="15">
        <f t="shared" si="116"/>
        <v>1</v>
      </c>
    </row>
    <row r="7455" spans="1:3" x14ac:dyDescent="0.25">
      <c r="A7455" s="15">
        <v>6901</v>
      </c>
      <c r="B7455" s="15">
        <v>4</v>
      </c>
      <c r="C7455" s="15">
        <f t="shared" si="116"/>
        <v>1</v>
      </c>
    </row>
    <row r="7456" spans="1:3" x14ac:dyDescent="0.25">
      <c r="A7456" s="15">
        <v>6900</v>
      </c>
      <c r="B7456" s="15">
        <v>1</v>
      </c>
      <c r="C7456" s="15">
        <f t="shared" si="116"/>
        <v>0</v>
      </c>
    </row>
    <row r="7457" spans="1:3" x14ac:dyDescent="0.25">
      <c r="A7457" s="15">
        <v>6899</v>
      </c>
      <c r="B7457" s="15">
        <v>4</v>
      </c>
      <c r="C7457" s="15">
        <f t="shared" si="116"/>
        <v>1</v>
      </c>
    </row>
    <row r="7458" spans="1:3" x14ac:dyDescent="0.25">
      <c r="A7458" s="15">
        <v>6898</v>
      </c>
      <c r="B7458" s="15">
        <v>3</v>
      </c>
      <c r="C7458" s="15">
        <f t="shared" si="116"/>
        <v>1</v>
      </c>
    </row>
    <row r="7459" spans="1:3" x14ac:dyDescent="0.25">
      <c r="A7459" s="15">
        <v>6897</v>
      </c>
      <c r="B7459" s="15">
        <v>1</v>
      </c>
      <c r="C7459" s="15">
        <f t="shared" si="116"/>
        <v>0</v>
      </c>
    </row>
    <row r="7460" spans="1:3" x14ac:dyDescent="0.25">
      <c r="A7460" s="15">
        <v>6895</v>
      </c>
      <c r="B7460" s="15">
        <v>1</v>
      </c>
      <c r="C7460" s="15">
        <f t="shared" si="116"/>
        <v>0</v>
      </c>
    </row>
    <row r="7461" spans="1:3" x14ac:dyDescent="0.25">
      <c r="A7461" s="15">
        <v>375519</v>
      </c>
      <c r="B7461" s="15">
        <v>1</v>
      </c>
      <c r="C7461" s="15">
        <f t="shared" si="116"/>
        <v>0</v>
      </c>
    </row>
    <row r="7462" spans="1:3" x14ac:dyDescent="0.25">
      <c r="A7462" s="15">
        <v>6894</v>
      </c>
      <c r="B7462" s="15">
        <v>1</v>
      </c>
      <c r="C7462" s="15">
        <f t="shared" si="116"/>
        <v>0</v>
      </c>
    </row>
    <row r="7463" spans="1:3" x14ac:dyDescent="0.25">
      <c r="A7463" s="15">
        <v>6893</v>
      </c>
      <c r="B7463" s="15">
        <v>1</v>
      </c>
      <c r="C7463" s="15">
        <f t="shared" si="116"/>
        <v>0</v>
      </c>
    </row>
    <row r="7464" spans="1:3" x14ac:dyDescent="0.25">
      <c r="A7464" s="15">
        <v>6892</v>
      </c>
      <c r="B7464" s="15">
        <v>2</v>
      </c>
      <c r="C7464" s="15">
        <f t="shared" si="116"/>
        <v>1</v>
      </c>
    </row>
    <row r="7465" spans="1:3" x14ac:dyDescent="0.25">
      <c r="A7465" s="15">
        <v>6891</v>
      </c>
      <c r="B7465" s="15">
        <v>2</v>
      </c>
      <c r="C7465" s="15">
        <f t="shared" si="116"/>
        <v>1</v>
      </c>
    </row>
    <row r="7466" spans="1:3" x14ac:dyDescent="0.25">
      <c r="A7466" s="15">
        <v>6890</v>
      </c>
      <c r="B7466" s="15">
        <v>2</v>
      </c>
      <c r="C7466" s="15">
        <f t="shared" si="116"/>
        <v>1</v>
      </c>
    </row>
    <row r="7467" spans="1:3" x14ac:dyDescent="0.25">
      <c r="A7467" s="15">
        <v>6888</v>
      </c>
      <c r="B7467" s="15">
        <v>2</v>
      </c>
      <c r="C7467" s="15">
        <f t="shared" si="116"/>
        <v>1</v>
      </c>
    </row>
    <row r="7468" spans="1:3" x14ac:dyDescent="0.25">
      <c r="A7468" s="15">
        <v>6887</v>
      </c>
      <c r="B7468" s="15">
        <v>1</v>
      </c>
      <c r="C7468" s="15">
        <f t="shared" si="116"/>
        <v>0</v>
      </c>
    </row>
    <row r="7469" spans="1:3" x14ac:dyDescent="0.25">
      <c r="A7469" s="15">
        <v>6886</v>
      </c>
      <c r="B7469" s="15">
        <v>1</v>
      </c>
      <c r="C7469" s="15">
        <f t="shared" si="116"/>
        <v>0</v>
      </c>
    </row>
    <row r="7470" spans="1:3" x14ac:dyDescent="0.25">
      <c r="A7470" s="15">
        <v>6885</v>
      </c>
      <c r="B7470" s="15">
        <v>1</v>
      </c>
      <c r="C7470" s="15">
        <f t="shared" si="116"/>
        <v>0</v>
      </c>
    </row>
    <row r="7471" spans="1:3" x14ac:dyDescent="0.25">
      <c r="A7471" s="15">
        <v>56034</v>
      </c>
      <c r="B7471" s="15">
        <v>1</v>
      </c>
      <c r="C7471" s="15">
        <f t="shared" si="116"/>
        <v>0</v>
      </c>
    </row>
    <row r="7472" spans="1:3" x14ac:dyDescent="0.25">
      <c r="A7472" s="15">
        <v>6884</v>
      </c>
      <c r="B7472" s="15">
        <v>1</v>
      </c>
      <c r="C7472" s="15">
        <f t="shared" si="116"/>
        <v>0</v>
      </c>
    </row>
    <row r="7473" spans="1:3" x14ac:dyDescent="0.25">
      <c r="A7473" s="15">
        <v>6883</v>
      </c>
      <c r="B7473" s="15">
        <v>1</v>
      </c>
      <c r="C7473" s="15">
        <f t="shared" si="116"/>
        <v>0</v>
      </c>
    </row>
    <row r="7474" spans="1:3" x14ac:dyDescent="0.25">
      <c r="A7474" s="15">
        <v>56033</v>
      </c>
      <c r="B7474" s="15">
        <v>1</v>
      </c>
      <c r="C7474" s="15">
        <f t="shared" si="116"/>
        <v>0</v>
      </c>
    </row>
    <row r="7475" spans="1:3" x14ac:dyDescent="0.25">
      <c r="A7475" s="15">
        <v>645832</v>
      </c>
      <c r="B7475" s="15">
        <v>1</v>
      </c>
      <c r="C7475" s="15">
        <f t="shared" si="116"/>
        <v>0</v>
      </c>
    </row>
    <row r="7476" spans="1:3" x14ac:dyDescent="0.25">
      <c r="A7476" s="15">
        <v>6882</v>
      </c>
      <c r="B7476" s="15">
        <v>1</v>
      </c>
      <c r="C7476" s="15">
        <f t="shared" si="116"/>
        <v>0</v>
      </c>
    </row>
    <row r="7477" spans="1:3" x14ac:dyDescent="0.25">
      <c r="A7477" s="15">
        <v>100862681</v>
      </c>
      <c r="B7477" s="15">
        <v>1</v>
      </c>
      <c r="C7477" s="15">
        <f t="shared" si="116"/>
        <v>0</v>
      </c>
    </row>
    <row r="7478" spans="1:3" x14ac:dyDescent="0.25">
      <c r="A7478" s="15">
        <v>6881</v>
      </c>
      <c r="B7478" s="15">
        <v>1</v>
      </c>
      <c r="C7478" s="15">
        <f t="shared" si="116"/>
        <v>0</v>
      </c>
    </row>
    <row r="7479" spans="1:3" x14ac:dyDescent="0.25">
      <c r="A7479" s="15">
        <v>6880</v>
      </c>
      <c r="B7479" s="15">
        <v>1</v>
      </c>
      <c r="C7479" s="15">
        <f t="shared" si="116"/>
        <v>0</v>
      </c>
    </row>
    <row r="7480" spans="1:3" x14ac:dyDescent="0.25">
      <c r="A7480" s="15">
        <v>6879</v>
      </c>
      <c r="B7480" s="15">
        <v>1</v>
      </c>
      <c r="C7480" s="15">
        <f t="shared" si="116"/>
        <v>0</v>
      </c>
    </row>
    <row r="7481" spans="1:3" x14ac:dyDescent="0.25">
      <c r="A7481" s="15">
        <v>6878</v>
      </c>
      <c r="B7481" s="15">
        <v>1</v>
      </c>
      <c r="C7481" s="15">
        <f t="shared" si="116"/>
        <v>0</v>
      </c>
    </row>
    <row r="7482" spans="1:3" x14ac:dyDescent="0.25">
      <c r="A7482" s="15">
        <v>6877</v>
      </c>
      <c r="B7482" s="15">
        <v>1</v>
      </c>
      <c r="C7482" s="15">
        <f t="shared" si="116"/>
        <v>0</v>
      </c>
    </row>
    <row r="7483" spans="1:3" x14ac:dyDescent="0.25">
      <c r="A7483" s="15">
        <v>6876</v>
      </c>
      <c r="B7483" s="15">
        <v>1</v>
      </c>
      <c r="C7483" s="15">
        <f t="shared" si="116"/>
        <v>0</v>
      </c>
    </row>
    <row r="7484" spans="1:3" x14ac:dyDescent="0.25">
      <c r="A7484" s="15">
        <v>6875</v>
      </c>
      <c r="B7484" s="15">
        <v>1</v>
      </c>
      <c r="C7484" s="15">
        <f t="shared" si="116"/>
        <v>0</v>
      </c>
    </row>
    <row r="7485" spans="1:3" x14ac:dyDescent="0.25">
      <c r="A7485" s="15">
        <v>6874</v>
      </c>
      <c r="B7485" s="15">
        <v>1</v>
      </c>
      <c r="C7485" s="15">
        <f t="shared" si="116"/>
        <v>0</v>
      </c>
    </row>
    <row r="7486" spans="1:3" x14ac:dyDescent="0.25">
      <c r="A7486" s="15">
        <v>6873</v>
      </c>
      <c r="B7486" s="15">
        <v>1</v>
      </c>
      <c r="C7486" s="15">
        <f t="shared" si="116"/>
        <v>0</v>
      </c>
    </row>
    <row r="7487" spans="1:3" x14ac:dyDescent="0.25">
      <c r="A7487" s="15">
        <v>6872</v>
      </c>
      <c r="B7487" s="15">
        <v>2</v>
      </c>
      <c r="C7487" s="15">
        <f t="shared" si="116"/>
        <v>1</v>
      </c>
    </row>
    <row r="7488" spans="1:3" x14ac:dyDescent="0.25">
      <c r="A7488" s="15">
        <v>6871</v>
      </c>
      <c r="B7488" s="15">
        <v>1</v>
      </c>
      <c r="C7488" s="15">
        <f t="shared" si="116"/>
        <v>0</v>
      </c>
    </row>
    <row r="7489" spans="1:3" x14ac:dyDescent="0.25">
      <c r="A7489" s="15">
        <v>6870</v>
      </c>
      <c r="B7489" s="15">
        <v>2</v>
      </c>
      <c r="C7489" s="15">
        <f t="shared" si="116"/>
        <v>1</v>
      </c>
    </row>
    <row r="7490" spans="1:3" x14ac:dyDescent="0.25">
      <c r="A7490" s="15">
        <v>6869</v>
      </c>
      <c r="B7490" s="15">
        <v>1</v>
      </c>
      <c r="C7490" s="15">
        <f t="shared" si="116"/>
        <v>0</v>
      </c>
    </row>
    <row r="7491" spans="1:3" x14ac:dyDescent="0.25">
      <c r="A7491" s="15">
        <v>6868</v>
      </c>
      <c r="B7491" s="15">
        <v>2</v>
      </c>
      <c r="C7491" s="15">
        <f t="shared" ref="C7491:C7554" si="117">IF(B7491&gt;1,1,0)</f>
        <v>1</v>
      </c>
    </row>
    <row r="7492" spans="1:3" x14ac:dyDescent="0.25">
      <c r="A7492" s="15">
        <v>326342</v>
      </c>
      <c r="B7492" s="15">
        <v>1</v>
      </c>
      <c r="C7492" s="15">
        <f t="shared" si="117"/>
        <v>0</v>
      </c>
    </row>
    <row r="7493" spans="1:3" x14ac:dyDescent="0.25">
      <c r="A7493" s="15">
        <v>6867</v>
      </c>
      <c r="B7493" s="15">
        <v>1</v>
      </c>
      <c r="C7493" s="15">
        <f t="shared" si="117"/>
        <v>0</v>
      </c>
    </row>
    <row r="7494" spans="1:3" x14ac:dyDescent="0.25">
      <c r="A7494" s="15">
        <v>6866</v>
      </c>
      <c r="B7494" s="15">
        <v>2</v>
      </c>
      <c r="C7494" s="15">
        <f t="shared" si="117"/>
        <v>1</v>
      </c>
    </row>
    <row r="7495" spans="1:3" x14ac:dyDescent="0.25">
      <c r="A7495" s="15">
        <v>326340</v>
      </c>
      <c r="B7495" s="15">
        <v>1</v>
      </c>
      <c r="C7495" s="15">
        <f t="shared" si="117"/>
        <v>0</v>
      </c>
    </row>
    <row r="7496" spans="1:3" x14ac:dyDescent="0.25">
      <c r="A7496" s="15">
        <v>6865</v>
      </c>
      <c r="B7496" s="15">
        <v>1</v>
      </c>
      <c r="C7496" s="15">
        <f t="shared" si="117"/>
        <v>0</v>
      </c>
    </row>
    <row r="7497" spans="1:3" x14ac:dyDescent="0.25">
      <c r="A7497" s="15">
        <v>6863</v>
      </c>
      <c r="B7497" s="15">
        <v>1</v>
      </c>
      <c r="C7497" s="15">
        <f t="shared" si="117"/>
        <v>0</v>
      </c>
    </row>
    <row r="7498" spans="1:3" x14ac:dyDescent="0.25">
      <c r="A7498" s="15">
        <v>6862</v>
      </c>
      <c r="B7498" s="15">
        <v>2</v>
      </c>
      <c r="C7498" s="15">
        <f t="shared" si="117"/>
        <v>1</v>
      </c>
    </row>
    <row r="7499" spans="1:3" x14ac:dyDescent="0.25">
      <c r="A7499" s="15">
        <v>6861</v>
      </c>
      <c r="B7499" s="15">
        <v>1</v>
      </c>
      <c r="C7499" s="15">
        <f t="shared" si="117"/>
        <v>0</v>
      </c>
    </row>
    <row r="7500" spans="1:3" x14ac:dyDescent="0.25">
      <c r="A7500" s="15">
        <v>6860</v>
      </c>
      <c r="B7500" s="15">
        <v>1</v>
      </c>
      <c r="C7500" s="15">
        <f t="shared" si="117"/>
        <v>0</v>
      </c>
    </row>
    <row r="7501" spans="1:3" x14ac:dyDescent="0.25">
      <c r="A7501" s="15">
        <v>6857</v>
      </c>
      <c r="B7501" s="15">
        <v>1</v>
      </c>
      <c r="C7501" s="15">
        <f t="shared" si="117"/>
        <v>0</v>
      </c>
    </row>
    <row r="7502" spans="1:3" x14ac:dyDescent="0.25">
      <c r="A7502" s="15">
        <v>56006</v>
      </c>
      <c r="B7502" s="15">
        <v>1</v>
      </c>
      <c r="C7502" s="15">
        <f t="shared" si="117"/>
        <v>0</v>
      </c>
    </row>
    <row r="7503" spans="1:3" x14ac:dyDescent="0.25">
      <c r="A7503" s="15">
        <v>56005</v>
      </c>
      <c r="B7503" s="15">
        <v>1</v>
      </c>
      <c r="C7503" s="15">
        <f t="shared" si="117"/>
        <v>0</v>
      </c>
    </row>
    <row r="7504" spans="1:3" x14ac:dyDescent="0.25">
      <c r="A7504" s="15">
        <v>6855</v>
      </c>
      <c r="B7504" s="15">
        <v>2</v>
      </c>
      <c r="C7504" s="15">
        <f t="shared" si="117"/>
        <v>1</v>
      </c>
    </row>
    <row r="7505" spans="1:3" x14ac:dyDescent="0.25">
      <c r="A7505" s="15">
        <v>6854</v>
      </c>
      <c r="B7505" s="15">
        <v>2</v>
      </c>
      <c r="C7505" s="15">
        <f t="shared" si="117"/>
        <v>1</v>
      </c>
    </row>
    <row r="7506" spans="1:3" x14ac:dyDescent="0.25">
      <c r="A7506" s="15">
        <v>6853</v>
      </c>
      <c r="B7506" s="15">
        <v>2</v>
      </c>
      <c r="C7506" s="15">
        <f t="shared" si="117"/>
        <v>1</v>
      </c>
    </row>
    <row r="7507" spans="1:3" x14ac:dyDescent="0.25">
      <c r="A7507" s="15">
        <v>56001</v>
      </c>
      <c r="B7507" s="15">
        <v>1</v>
      </c>
      <c r="C7507" s="15">
        <f t="shared" si="117"/>
        <v>0</v>
      </c>
    </row>
    <row r="7508" spans="1:3" x14ac:dyDescent="0.25">
      <c r="A7508" s="15">
        <v>6850</v>
      </c>
      <c r="B7508" s="15">
        <v>1</v>
      </c>
      <c r="C7508" s="15">
        <f t="shared" si="117"/>
        <v>0</v>
      </c>
    </row>
    <row r="7509" spans="1:3" x14ac:dyDescent="0.25">
      <c r="A7509" s="15">
        <v>56000</v>
      </c>
      <c r="B7509" s="15">
        <v>1</v>
      </c>
      <c r="C7509" s="15">
        <f t="shared" si="117"/>
        <v>0</v>
      </c>
    </row>
    <row r="7510" spans="1:3" x14ac:dyDescent="0.25">
      <c r="A7510" s="15">
        <v>55999</v>
      </c>
      <c r="B7510" s="15">
        <v>1</v>
      </c>
      <c r="C7510" s="15">
        <f t="shared" si="117"/>
        <v>0</v>
      </c>
    </row>
    <row r="7511" spans="1:3" x14ac:dyDescent="0.25">
      <c r="A7511" s="15">
        <v>55998</v>
      </c>
      <c r="B7511" s="15">
        <v>1</v>
      </c>
      <c r="C7511" s="15">
        <f t="shared" si="117"/>
        <v>0</v>
      </c>
    </row>
    <row r="7512" spans="1:3" x14ac:dyDescent="0.25">
      <c r="A7512" s="15">
        <v>6847</v>
      </c>
      <c r="B7512" s="15">
        <v>1</v>
      </c>
      <c r="C7512" s="15">
        <f t="shared" si="117"/>
        <v>0</v>
      </c>
    </row>
    <row r="7513" spans="1:3" x14ac:dyDescent="0.25">
      <c r="A7513" s="15">
        <v>55997</v>
      </c>
      <c r="B7513" s="15">
        <v>4</v>
      </c>
      <c r="C7513" s="15">
        <f t="shared" si="117"/>
        <v>1</v>
      </c>
    </row>
    <row r="7514" spans="1:3" x14ac:dyDescent="0.25">
      <c r="A7514" s="15">
        <v>203447</v>
      </c>
      <c r="B7514" s="15">
        <v>1</v>
      </c>
      <c r="C7514" s="15">
        <f t="shared" si="117"/>
        <v>0</v>
      </c>
    </row>
    <row r="7515" spans="1:3" x14ac:dyDescent="0.25">
      <c r="A7515" s="15">
        <v>6846</v>
      </c>
      <c r="B7515" s="15">
        <v>1</v>
      </c>
      <c r="C7515" s="15">
        <f t="shared" si="117"/>
        <v>0</v>
      </c>
    </row>
    <row r="7516" spans="1:3" x14ac:dyDescent="0.25">
      <c r="A7516" s="15">
        <v>6845</v>
      </c>
      <c r="B7516" s="15">
        <v>1</v>
      </c>
      <c r="C7516" s="15">
        <f t="shared" si="117"/>
        <v>0</v>
      </c>
    </row>
    <row r="7517" spans="1:3" x14ac:dyDescent="0.25">
      <c r="A7517" s="15">
        <v>6844</v>
      </c>
      <c r="B7517" s="15">
        <v>1</v>
      </c>
      <c r="C7517" s="15">
        <f t="shared" si="117"/>
        <v>0</v>
      </c>
    </row>
    <row r="7518" spans="1:3" x14ac:dyDescent="0.25">
      <c r="A7518" s="15">
        <v>6843</v>
      </c>
      <c r="B7518" s="15">
        <v>1</v>
      </c>
      <c r="C7518" s="15">
        <f t="shared" si="117"/>
        <v>0</v>
      </c>
    </row>
    <row r="7519" spans="1:3" x14ac:dyDescent="0.25">
      <c r="A7519" s="15">
        <v>6840</v>
      </c>
      <c r="B7519" s="15">
        <v>1</v>
      </c>
      <c r="C7519" s="15">
        <f t="shared" si="117"/>
        <v>0</v>
      </c>
    </row>
    <row r="7520" spans="1:3" x14ac:dyDescent="0.25">
      <c r="A7520" s="15">
        <v>6839</v>
      </c>
      <c r="B7520" s="15">
        <v>1</v>
      </c>
      <c r="C7520" s="15">
        <f t="shared" si="117"/>
        <v>0</v>
      </c>
    </row>
    <row r="7521" spans="1:3" x14ac:dyDescent="0.25">
      <c r="A7521" s="15">
        <v>154288</v>
      </c>
      <c r="B7521" s="15">
        <v>2</v>
      </c>
      <c r="C7521" s="15">
        <f t="shared" si="117"/>
        <v>1</v>
      </c>
    </row>
    <row r="7522" spans="1:3" x14ac:dyDescent="0.25">
      <c r="A7522" s="15">
        <v>6838</v>
      </c>
      <c r="B7522" s="15">
        <v>1</v>
      </c>
      <c r="C7522" s="15">
        <f t="shared" si="117"/>
        <v>0</v>
      </c>
    </row>
    <row r="7523" spans="1:3" x14ac:dyDescent="0.25">
      <c r="A7523" s="15">
        <v>6837</v>
      </c>
      <c r="B7523" s="15">
        <v>1</v>
      </c>
      <c r="C7523" s="15">
        <f t="shared" si="117"/>
        <v>0</v>
      </c>
    </row>
    <row r="7524" spans="1:3" x14ac:dyDescent="0.25">
      <c r="A7524" s="15">
        <v>6836</v>
      </c>
      <c r="B7524" s="15">
        <v>1</v>
      </c>
      <c r="C7524" s="15">
        <f t="shared" si="117"/>
        <v>0</v>
      </c>
    </row>
    <row r="7525" spans="1:3" x14ac:dyDescent="0.25">
      <c r="A7525" s="15">
        <v>6835</v>
      </c>
      <c r="B7525" s="15">
        <v>1</v>
      </c>
      <c r="C7525" s="15">
        <f t="shared" si="117"/>
        <v>0</v>
      </c>
    </row>
    <row r="7526" spans="1:3" x14ac:dyDescent="0.25">
      <c r="A7526" s="15">
        <v>6834</v>
      </c>
      <c r="B7526" s="15">
        <v>2</v>
      </c>
      <c r="C7526" s="15">
        <f t="shared" si="117"/>
        <v>1</v>
      </c>
    </row>
    <row r="7527" spans="1:3" x14ac:dyDescent="0.25">
      <c r="A7527" s="15">
        <v>6833</v>
      </c>
      <c r="B7527" s="15">
        <v>6</v>
      </c>
      <c r="C7527" s="15">
        <f t="shared" si="117"/>
        <v>1</v>
      </c>
    </row>
    <row r="7528" spans="1:3" x14ac:dyDescent="0.25">
      <c r="A7528" s="15">
        <v>6832</v>
      </c>
      <c r="B7528" s="15">
        <v>1</v>
      </c>
      <c r="C7528" s="15">
        <f t="shared" si="117"/>
        <v>0</v>
      </c>
    </row>
    <row r="7529" spans="1:3" x14ac:dyDescent="0.25">
      <c r="A7529" s="15">
        <v>6830</v>
      </c>
      <c r="B7529" s="15">
        <v>1</v>
      </c>
      <c r="C7529" s="15">
        <f t="shared" si="117"/>
        <v>0</v>
      </c>
    </row>
    <row r="7530" spans="1:3" x14ac:dyDescent="0.25">
      <c r="A7530" s="15">
        <v>6829</v>
      </c>
      <c r="B7530" s="15">
        <v>1</v>
      </c>
      <c r="C7530" s="15">
        <f t="shared" si="117"/>
        <v>0</v>
      </c>
    </row>
    <row r="7531" spans="1:3" x14ac:dyDescent="0.25">
      <c r="A7531" s="15">
        <v>6827</v>
      </c>
      <c r="B7531" s="15">
        <v>1</v>
      </c>
      <c r="C7531" s="15">
        <f t="shared" si="117"/>
        <v>0</v>
      </c>
    </row>
    <row r="7532" spans="1:3" x14ac:dyDescent="0.25">
      <c r="A7532" s="15">
        <v>203427</v>
      </c>
      <c r="B7532" s="15">
        <v>1</v>
      </c>
      <c r="C7532" s="15">
        <f t="shared" si="117"/>
        <v>0</v>
      </c>
    </row>
    <row r="7533" spans="1:3" x14ac:dyDescent="0.25">
      <c r="A7533" s="15">
        <v>55975</v>
      </c>
      <c r="B7533" s="15">
        <v>2</v>
      </c>
      <c r="C7533" s="15">
        <f t="shared" si="117"/>
        <v>1</v>
      </c>
    </row>
    <row r="7534" spans="1:3" x14ac:dyDescent="0.25">
      <c r="A7534" s="15">
        <v>55974</v>
      </c>
      <c r="B7534" s="15">
        <v>1</v>
      </c>
      <c r="C7534" s="15">
        <f t="shared" si="117"/>
        <v>0</v>
      </c>
    </row>
    <row r="7535" spans="1:3" x14ac:dyDescent="0.25">
      <c r="A7535" s="15">
        <v>55972</v>
      </c>
      <c r="B7535" s="15">
        <v>1</v>
      </c>
      <c r="C7535" s="15">
        <f t="shared" si="117"/>
        <v>0</v>
      </c>
    </row>
    <row r="7536" spans="1:3" x14ac:dyDescent="0.25">
      <c r="A7536" s="15">
        <v>6822</v>
      </c>
      <c r="B7536" s="15">
        <v>1</v>
      </c>
      <c r="C7536" s="15">
        <f t="shared" si="117"/>
        <v>0</v>
      </c>
    </row>
    <row r="7537" spans="1:3" x14ac:dyDescent="0.25">
      <c r="A7537" s="15">
        <v>55971</v>
      </c>
      <c r="B7537" s="15">
        <v>1</v>
      </c>
      <c r="C7537" s="15">
        <f t="shared" si="117"/>
        <v>0</v>
      </c>
    </row>
    <row r="7538" spans="1:3" x14ac:dyDescent="0.25">
      <c r="A7538" s="15">
        <v>6821</v>
      </c>
      <c r="B7538" s="15">
        <v>2</v>
      </c>
      <c r="C7538" s="15">
        <f t="shared" si="117"/>
        <v>1</v>
      </c>
    </row>
    <row r="7539" spans="1:3" x14ac:dyDescent="0.25">
      <c r="A7539" s="15">
        <v>6820</v>
      </c>
      <c r="B7539" s="15">
        <v>1</v>
      </c>
      <c r="C7539" s="15">
        <f t="shared" si="117"/>
        <v>0</v>
      </c>
    </row>
    <row r="7540" spans="1:3" x14ac:dyDescent="0.25">
      <c r="A7540" s="15">
        <v>6819</v>
      </c>
      <c r="B7540" s="15">
        <v>1</v>
      </c>
      <c r="C7540" s="15">
        <f t="shared" si="117"/>
        <v>0</v>
      </c>
    </row>
    <row r="7541" spans="1:3" x14ac:dyDescent="0.25">
      <c r="A7541" s="15">
        <v>55968</v>
      </c>
      <c r="B7541" s="15">
        <v>1</v>
      </c>
      <c r="C7541" s="15">
        <f t="shared" si="117"/>
        <v>0</v>
      </c>
    </row>
    <row r="7542" spans="1:3" x14ac:dyDescent="0.25">
      <c r="A7542" s="15">
        <v>6818</v>
      </c>
      <c r="B7542" s="15">
        <v>1</v>
      </c>
      <c r="C7542" s="15">
        <f t="shared" si="117"/>
        <v>0</v>
      </c>
    </row>
    <row r="7543" spans="1:3" x14ac:dyDescent="0.25">
      <c r="A7543" s="15">
        <v>6817</v>
      </c>
      <c r="B7543" s="15">
        <v>1</v>
      </c>
      <c r="C7543" s="15">
        <f t="shared" si="117"/>
        <v>0</v>
      </c>
    </row>
    <row r="7544" spans="1:3" x14ac:dyDescent="0.25">
      <c r="A7544" s="15">
        <v>55967</v>
      </c>
      <c r="B7544" s="15">
        <v>2</v>
      </c>
      <c r="C7544" s="15">
        <f t="shared" si="117"/>
        <v>1</v>
      </c>
    </row>
    <row r="7545" spans="1:3" x14ac:dyDescent="0.25">
      <c r="A7545" s="15">
        <v>55966</v>
      </c>
      <c r="B7545" s="15">
        <v>1</v>
      </c>
      <c r="C7545" s="15">
        <f t="shared" si="117"/>
        <v>0</v>
      </c>
    </row>
    <row r="7546" spans="1:3" x14ac:dyDescent="0.25">
      <c r="A7546" s="15">
        <v>6814</v>
      </c>
      <c r="B7546" s="15">
        <v>1</v>
      </c>
      <c r="C7546" s="15">
        <f t="shared" si="117"/>
        <v>0</v>
      </c>
    </row>
    <row r="7547" spans="1:3" x14ac:dyDescent="0.25">
      <c r="A7547" s="15">
        <v>55964</v>
      </c>
      <c r="B7547" s="15">
        <v>1</v>
      </c>
      <c r="C7547" s="15">
        <f t="shared" si="117"/>
        <v>0</v>
      </c>
    </row>
    <row r="7548" spans="1:3" x14ac:dyDescent="0.25">
      <c r="A7548" s="15">
        <v>6813</v>
      </c>
      <c r="B7548" s="15">
        <v>2</v>
      </c>
      <c r="C7548" s="15">
        <f t="shared" si="117"/>
        <v>1</v>
      </c>
    </row>
    <row r="7549" spans="1:3" x14ac:dyDescent="0.25">
      <c r="A7549" s="15">
        <v>203413</v>
      </c>
      <c r="B7549" s="15">
        <v>1</v>
      </c>
      <c r="C7549" s="15">
        <f t="shared" si="117"/>
        <v>0</v>
      </c>
    </row>
    <row r="7550" spans="1:3" x14ac:dyDescent="0.25">
      <c r="A7550" s="15">
        <v>6812</v>
      </c>
      <c r="B7550" s="15">
        <v>2</v>
      </c>
      <c r="C7550" s="15">
        <f t="shared" si="117"/>
        <v>1</v>
      </c>
    </row>
    <row r="7551" spans="1:3" x14ac:dyDescent="0.25">
      <c r="A7551" s="15">
        <v>6811</v>
      </c>
      <c r="B7551" s="15">
        <v>1</v>
      </c>
      <c r="C7551" s="15">
        <f t="shared" si="117"/>
        <v>0</v>
      </c>
    </row>
    <row r="7552" spans="1:3" x14ac:dyDescent="0.25">
      <c r="A7552" s="15">
        <v>129685</v>
      </c>
      <c r="B7552" s="15">
        <v>1</v>
      </c>
      <c r="C7552" s="15">
        <f t="shared" si="117"/>
        <v>0</v>
      </c>
    </row>
    <row r="7553" spans="1:3" x14ac:dyDescent="0.25">
      <c r="A7553" s="15">
        <v>6810</v>
      </c>
      <c r="B7553" s="15">
        <v>1</v>
      </c>
      <c r="C7553" s="15">
        <f t="shared" si="117"/>
        <v>0</v>
      </c>
    </row>
    <row r="7554" spans="1:3" x14ac:dyDescent="0.25">
      <c r="A7554" s="15">
        <v>129684</v>
      </c>
      <c r="B7554" s="15">
        <v>1</v>
      </c>
      <c r="C7554" s="15">
        <f t="shared" si="117"/>
        <v>0</v>
      </c>
    </row>
    <row r="7555" spans="1:3" x14ac:dyDescent="0.25">
      <c r="A7555" s="15">
        <v>55959</v>
      </c>
      <c r="B7555" s="15">
        <v>1</v>
      </c>
      <c r="C7555" s="15">
        <f t="shared" ref="C7555:C7618" si="118">IF(B7555&gt;1,1,0)</f>
        <v>0</v>
      </c>
    </row>
    <row r="7556" spans="1:3" x14ac:dyDescent="0.25">
      <c r="A7556" s="15">
        <v>6809</v>
      </c>
      <c r="B7556" s="15">
        <v>1</v>
      </c>
      <c r="C7556" s="15">
        <f t="shared" si="118"/>
        <v>0</v>
      </c>
    </row>
    <row r="7557" spans="1:3" x14ac:dyDescent="0.25">
      <c r="A7557" s="15">
        <v>55958</v>
      </c>
      <c r="B7557" s="15">
        <v>1</v>
      </c>
      <c r="C7557" s="15">
        <f t="shared" si="118"/>
        <v>0</v>
      </c>
    </row>
    <row r="7558" spans="1:3" x14ac:dyDescent="0.25">
      <c r="A7558" s="15">
        <v>6804</v>
      </c>
      <c r="B7558" s="15">
        <v>1</v>
      </c>
      <c r="C7558" s="15">
        <f t="shared" si="118"/>
        <v>0</v>
      </c>
    </row>
    <row r="7559" spans="1:3" x14ac:dyDescent="0.25">
      <c r="A7559" s="15">
        <v>6799</v>
      </c>
      <c r="B7559" s="15">
        <v>1</v>
      </c>
      <c r="C7559" s="15">
        <f t="shared" si="118"/>
        <v>0</v>
      </c>
    </row>
    <row r="7560" spans="1:3" x14ac:dyDescent="0.25">
      <c r="A7560" s="15">
        <v>6795</v>
      </c>
      <c r="B7560" s="15">
        <v>2</v>
      </c>
      <c r="C7560" s="15">
        <f t="shared" si="118"/>
        <v>1</v>
      </c>
    </row>
    <row r="7561" spans="1:3" x14ac:dyDescent="0.25">
      <c r="A7561" s="15">
        <v>6794</v>
      </c>
      <c r="B7561" s="15">
        <v>3</v>
      </c>
      <c r="C7561" s="15">
        <f t="shared" si="118"/>
        <v>1</v>
      </c>
    </row>
    <row r="7562" spans="1:3" x14ac:dyDescent="0.25">
      <c r="A7562" s="15">
        <v>6793</v>
      </c>
      <c r="B7562" s="15">
        <v>1</v>
      </c>
      <c r="C7562" s="15">
        <f t="shared" si="118"/>
        <v>0</v>
      </c>
    </row>
    <row r="7563" spans="1:3" x14ac:dyDescent="0.25">
      <c r="A7563" s="15">
        <v>6792</v>
      </c>
      <c r="B7563" s="15">
        <v>5</v>
      </c>
      <c r="C7563" s="15">
        <f t="shared" si="118"/>
        <v>1</v>
      </c>
    </row>
    <row r="7564" spans="1:3" x14ac:dyDescent="0.25">
      <c r="A7564" s="15">
        <v>6790</v>
      </c>
      <c r="B7564" s="15">
        <v>2</v>
      </c>
      <c r="C7564" s="15">
        <f t="shared" si="118"/>
        <v>1</v>
      </c>
    </row>
    <row r="7565" spans="1:3" x14ac:dyDescent="0.25">
      <c r="A7565" s="15">
        <v>645740</v>
      </c>
      <c r="B7565" s="15">
        <v>1</v>
      </c>
      <c r="C7565" s="15">
        <f t="shared" si="118"/>
        <v>0</v>
      </c>
    </row>
    <row r="7566" spans="1:3" x14ac:dyDescent="0.25">
      <c r="A7566" s="15">
        <v>6789</v>
      </c>
      <c r="B7566" s="15">
        <v>1</v>
      </c>
      <c r="C7566" s="15">
        <f t="shared" si="118"/>
        <v>0</v>
      </c>
    </row>
    <row r="7567" spans="1:3" x14ac:dyDescent="0.25">
      <c r="A7567" s="15">
        <v>6788</v>
      </c>
      <c r="B7567" s="15">
        <v>1</v>
      </c>
      <c r="C7567" s="15">
        <f t="shared" si="118"/>
        <v>0</v>
      </c>
    </row>
    <row r="7568" spans="1:3" x14ac:dyDescent="0.25">
      <c r="A7568" s="15">
        <v>55937</v>
      </c>
      <c r="B7568" s="15">
        <v>1</v>
      </c>
      <c r="C7568" s="15">
        <f t="shared" si="118"/>
        <v>0</v>
      </c>
    </row>
    <row r="7569" spans="1:3" x14ac:dyDescent="0.25">
      <c r="A7569" s="15">
        <v>6787</v>
      </c>
      <c r="B7569" s="15">
        <v>1</v>
      </c>
      <c r="C7569" s="15">
        <f t="shared" si="118"/>
        <v>0</v>
      </c>
    </row>
    <row r="7570" spans="1:3" x14ac:dyDescent="0.25">
      <c r="A7570" s="15">
        <v>6786</v>
      </c>
      <c r="B7570" s="15">
        <v>2</v>
      </c>
      <c r="C7570" s="15">
        <f t="shared" si="118"/>
        <v>1</v>
      </c>
    </row>
    <row r="7571" spans="1:3" x14ac:dyDescent="0.25">
      <c r="A7571" s="15">
        <v>6785</v>
      </c>
      <c r="B7571" s="15">
        <v>3</v>
      </c>
      <c r="C7571" s="15">
        <f t="shared" si="118"/>
        <v>1</v>
      </c>
    </row>
    <row r="7572" spans="1:3" x14ac:dyDescent="0.25">
      <c r="A7572" s="15">
        <v>6783</v>
      </c>
      <c r="B7572" s="15">
        <v>1</v>
      </c>
      <c r="C7572" s="15">
        <f t="shared" si="118"/>
        <v>0</v>
      </c>
    </row>
    <row r="7573" spans="1:3" x14ac:dyDescent="0.25">
      <c r="A7573" s="15">
        <v>6782</v>
      </c>
      <c r="B7573" s="15">
        <v>1</v>
      </c>
      <c r="C7573" s="15">
        <f t="shared" si="118"/>
        <v>0</v>
      </c>
    </row>
    <row r="7574" spans="1:3" x14ac:dyDescent="0.25">
      <c r="A7574" s="15">
        <v>6781</v>
      </c>
      <c r="B7574" s="15">
        <v>1</v>
      </c>
      <c r="C7574" s="15">
        <f t="shared" si="118"/>
        <v>0</v>
      </c>
    </row>
    <row r="7575" spans="1:3" x14ac:dyDescent="0.25">
      <c r="A7575" s="15">
        <v>55930</v>
      </c>
      <c r="B7575" s="15">
        <v>1</v>
      </c>
      <c r="C7575" s="15">
        <f t="shared" si="118"/>
        <v>0</v>
      </c>
    </row>
    <row r="7576" spans="1:3" x14ac:dyDescent="0.25">
      <c r="A7576" s="15">
        <v>6780</v>
      </c>
      <c r="B7576" s="15">
        <v>1</v>
      </c>
      <c r="C7576" s="15">
        <f t="shared" si="118"/>
        <v>0</v>
      </c>
    </row>
    <row r="7577" spans="1:3" x14ac:dyDescent="0.25">
      <c r="A7577" s="15">
        <v>6779</v>
      </c>
      <c r="B7577" s="15">
        <v>1</v>
      </c>
      <c r="C7577" s="15">
        <f t="shared" si="118"/>
        <v>0</v>
      </c>
    </row>
    <row r="7578" spans="1:3" x14ac:dyDescent="0.25">
      <c r="A7578" s="15">
        <v>55929</v>
      </c>
      <c r="B7578" s="15">
        <v>1</v>
      </c>
      <c r="C7578" s="15">
        <f t="shared" si="118"/>
        <v>0</v>
      </c>
    </row>
    <row r="7579" spans="1:3" x14ac:dyDescent="0.25">
      <c r="A7579" s="15">
        <v>6778</v>
      </c>
      <c r="B7579" s="15">
        <v>1</v>
      </c>
      <c r="C7579" s="15">
        <f t="shared" si="118"/>
        <v>0</v>
      </c>
    </row>
    <row r="7580" spans="1:3" x14ac:dyDescent="0.25">
      <c r="A7580" s="15">
        <v>6777</v>
      </c>
      <c r="B7580" s="15">
        <v>2</v>
      </c>
      <c r="C7580" s="15">
        <f t="shared" si="118"/>
        <v>1</v>
      </c>
    </row>
    <row r="7581" spans="1:3" x14ac:dyDescent="0.25">
      <c r="A7581" s="15">
        <v>6776</v>
      </c>
      <c r="B7581" s="15">
        <v>1</v>
      </c>
      <c r="C7581" s="15">
        <f t="shared" si="118"/>
        <v>0</v>
      </c>
    </row>
    <row r="7582" spans="1:3" x14ac:dyDescent="0.25">
      <c r="A7582" s="15">
        <v>6775</v>
      </c>
      <c r="B7582" s="15">
        <v>4</v>
      </c>
      <c r="C7582" s="15">
        <f t="shared" si="118"/>
        <v>1</v>
      </c>
    </row>
    <row r="7583" spans="1:3" x14ac:dyDescent="0.25">
      <c r="A7583" s="15">
        <v>6774</v>
      </c>
      <c r="B7583" s="15">
        <v>2</v>
      </c>
      <c r="C7583" s="15">
        <f t="shared" si="118"/>
        <v>1</v>
      </c>
    </row>
    <row r="7584" spans="1:3" x14ac:dyDescent="0.25">
      <c r="A7584" s="15">
        <v>6773</v>
      </c>
      <c r="B7584" s="15">
        <v>1</v>
      </c>
      <c r="C7584" s="15">
        <f t="shared" si="118"/>
        <v>0</v>
      </c>
    </row>
    <row r="7585" spans="1:3" x14ac:dyDescent="0.25">
      <c r="A7585" s="15">
        <v>6772</v>
      </c>
      <c r="B7585" s="15">
        <v>4</v>
      </c>
      <c r="C7585" s="15">
        <f t="shared" si="118"/>
        <v>1</v>
      </c>
    </row>
    <row r="7586" spans="1:3" x14ac:dyDescent="0.25">
      <c r="A7586" s="15">
        <v>55922</v>
      </c>
      <c r="B7586" s="15">
        <v>1</v>
      </c>
      <c r="C7586" s="15">
        <f t="shared" si="118"/>
        <v>0</v>
      </c>
    </row>
    <row r="7587" spans="1:3" x14ac:dyDescent="0.25">
      <c r="A7587" s="15">
        <v>55920</v>
      </c>
      <c r="B7587" s="15">
        <v>1</v>
      </c>
      <c r="C7587" s="15">
        <f t="shared" si="118"/>
        <v>0</v>
      </c>
    </row>
    <row r="7588" spans="1:3" x14ac:dyDescent="0.25">
      <c r="A7588" s="15">
        <v>6770</v>
      </c>
      <c r="B7588" s="15">
        <v>2</v>
      </c>
      <c r="C7588" s="15">
        <f t="shared" si="118"/>
        <v>1</v>
      </c>
    </row>
    <row r="7589" spans="1:3" x14ac:dyDescent="0.25">
      <c r="A7589" s="15">
        <v>6769</v>
      </c>
      <c r="B7589" s="15">
        <v>1</v>
      </c>
      <c r="C7589" s="15">
        <f t="shared" si="118"/>
        <v>0</v>
      </c>
    </row>
    <row r="7590" spans="1:3" x14ac:dyDescent="0.25">
      <c r="A7590" s="15">
        <v>6768</v>
      </c>
      <c r="B7590" s="15">
        <v>2</v>
      </c>
      <c r="C7590" s="15">
        <f t="shared" si="118"/>
        <v>1</v>
      </c>
    </row>
    <row r="7591" spans="1:3" x14ac:dyDescent="0.25">
      <c r="A7591" s="15">
        <v>129642</v>
      </c>
      <c r="B7591" s="15">
        <v>1</v>
      </c>
      <c r="C7591" s="15">
        <f t="shared" si="118"/>
        <v>0</v>
      </c>
    </row>
    <row r="7592" spans="1:3" x14ac:dyDescent="0.25">
      <c r="A7592" s="15">
        <v>6767</v>
      </c>
      <c r="B7592" s="15">
        <v>1</v>
      </c>
      <c r="C7592" s="15">
        <f t="shared" si="118"/>
        <v>0</v>
      </c>
    </row>
    <row r="7593" spans="1:3" x14ac:dyDescent="0.25">
      <c r="A7593" s="15">
        <v>55916</v>
      </c>
      <c r="B7593" s="15">
        <v>1</v>
      </c>
      <c r="C7593" s="15">
        <f t="shared" si="118"/>
        <v>0</v>
      </c>
    </row>
    <row r="7594" spans="1:3" x14ac:dyDescent="0.25">
      <c r="A7594" s="15">
        <v>55915</v>
      </c>
      <c r="B7594" s="15">
        <v>1</v>
      </c>
      <c r="C7594" s="15">
        <f t="shared" si="118"/>
        <v>0</v>
      </c>
    </row>
    <row r="7595" spans="1:3" x14ac:dyDescent="0.25">
      <c r="A7595" s="15">
        <v>154215</v>
      </c>
      <c r="B7595" s="15">
        <v>1</v>
      </c>
      <c r="C7595" s="15">
        <f t="shared" si="118"/>
        <v>0</v>
      </c>
    </row>
    <row r="7596" spans="1:3" x14ac:dyDescent="0.25">
      <c r="A7596" s="15">
        <v>6765</v>
      </c>
      <c r="B7596" s="15">
        <v>1</v>
      </c>
      <c r="C7596" s="15">
        <f t="shared" si="118"/>
        <v>0</v>
      </c>
    </row>
    <row r="7597" spans="1:3" x14ac:dyDescent="0.25">
      <c r="A7597" s="15">
        <v>55914</v>
      </c>
      <c r="B7597" s="15">
        <v>1</v>
      </c>
      <c r="C7597" s="15">
        <f t="shared" si="118"/>
        <v>0</v>
      </c>
    </row>
    <row r="7598" spans="1:3" x14ac:dyDescent="0.25">
      <c r="A7598" s="15">
        <v>6764</v>
      </c>
      <c r="B7598" s="15">
        <v>1</v>
      </c>
      <c r="C7598" s="15">
        <f t="shared" si="118"/>
        <v>0</v>
      </c>
    </row>
    <row r="7599" spans="1:3" x14ac:dyDescent="0.25">
      <c r="A7599" s="15">
        <v>6762</v>
      </c>
      <c r="B7599" s="15">
        <v>1</v>
      </c>
      <c r="C7599" s="15">
        <f t="shared" si="118"/>
        <v>0</v>
      </c>
    </row>
    <row r="7600" spans="1:3" x14ac:dyDescent="0.25">
      <c r="A7600" s="15">
        <v>6761</v>
      </c>
      <c r="B7600" s="15">
        <v>1</v>
      </c>
      <c r="C7600" s="15">
        <f t="shared" si="118"/>
        <v>0</v>
      </c>
    </row>
    <row r="7601" spans="1:3" x14ac:dyDescent="0.25">
      <c r="A7601" s="15">
        <v>55911</v>
      </c>
      <c r="B7601" s="15">
        <v>1</v>
      </c>
      <c r="C7601" s="15">
        <f t="shared" si="118"/>
        <v>0</v>
      </c>
    </row>
    <row r="7602" spans="1:3" x14ac:dyDescent="0.25">
      <c r="A7602" s="15">
        <v>6760</v>
      </c>
      <c r="B7602" s="15">
        <v>1</v>
      </c>
      <c r="C7602" s="15">
        <f t="shared" si="118"/>
        <v>0</v>
      </c>
    </row>
    <row r="7603" spans="1:3" x14ac:dyDescent="0.25">
      <c r="A7603" s="15">
        <v>55909</v>
      </c>
      <c r="B7603" s="15">
        <v>1</v>
      </c>
      <c r="C7603" s="15">
        <f t="shared" si="118"/>
        <v>0</v>
      </c>
    </row>
    <row r="7604" spans="1:3" x14ac:dyDescent="0.25">
      <c r="A7604" s="15">
        <v>6759</v>
      </c>
      <c r="B7604" s="15">
        <v>1</v>
      </c>
      <c r="C7604" s="15">
        <f t="shared" si="118"/>
        <v>0</v>
      </c>
    </row>
    <row r="7605" spans="1:3" x14ac:dyDescent="0.25">
      <c r="A7605" s="15">
        <v>6758</v>
      </c>
      <c r="B7605" s="15">
        <v>1</v>
      </c>
      <c r="C7605" s="15">
        <f t="shared" si="118"/>
        <v>0</v>
      </c>
    </row>
    <row r="7606" spans="1:3" x14ac:dyDescent="0.25">
      <c r="A7606" s="15">
        <v>6757</v>
      </c>
      <c r="B7606" s="15">
        <v>1</v>
      </c>
      <c r="C7606" s="15">
        <f t="shared" si="118"/>
        <v>0</v>
      </c>
    </row>
    <row r="7607" spans="1:3" x14ac:dyDescent="0.25">
      <c r="A7607" s="15">
        <v>55907</v>
      </c>
      <c r="B7607" s="15">
        <v>1</v>
      </c>
      <c r="C7607" s="15">
        <f t="shared" si="118"/>
        <v>0</v>
      </c>
    </row>
    <row r="7608" spans="1:3" x14ac:dyDescent="0.25">
      <c r="A7608" s="15">
        <v>6756</v>
      </c>
      <c r="B7608" s="15">
        <v>1</v>
      </c>
      <c r="C7608" s="15">
        <f t="shared" si="118"/>
        <v>0</v>
      </c>
    </row>
    <row r="7609" spans="1:3" x14ac:dyDescent="0.25">
      <c r="A7609" s="15">
        <v>55905</v>
      </c>
      <c r="B7609" s="15">
        <v>2</v>
      </c>
      <c r="C7609" s="15">
        <f t="shared" si="118"/>
        <v>1</v>
      </c>
    </row>
    <row r="7610" spans="1:3" x14ac:dyDescent="0.25">
      <c r="A7610" s="15">
        <v>6755</v>
      </c>
      <c r="B7610" s="15">
        <v>2</v>
      </c>
      <c r="C7610" s="15">
        <f t="shared" si="118"/>
        <v>1</v>
      </c>
    </row>
    <row r="7611" spans="1:3" x14ac:dyDescent="0.25">
      <c r="A7611" s="15">
        <v>55904</v>
      </c>
      <c r="B7611" s="15">
        <v>1</v>
      </c>
      <c r="C7611" s="15">
        <f t="shared" si="118"/>
        <v>0</v>
      </c>
    </row>
    <row r="7612" spans="1:3" x14ac:dyDescent="0.25">
      <c r="A7612" s="15">
        <v>6754</v>
      </c>
      <c r="B7612" s="15">
        <v>1</v>
      </c>
      <c r="C7612" s="15">
        <f t="shared" si="118"/>
        <v>0</v>
      </c>
    </row>
    <row r="7613" spans="1:3" x14ac:dyDescent="0.25">
      <c r="A7613" s="15">
        <v>6753</v>
      </c>
      <c r="B7613" s="15">
        <v>1</v>
      </c>
      <c r="C7613" s="15">
        <f t="shared" si="118"/>
        <v>0</v>
      </c>
    </row>
    <row r="7614" spans="1:3" x14ac:dyDescent="0.25">
      <c r="A7614" s="15">
        <v>6752</v>
      </c>
      <c r="B7614" s="15">
        <v>1</v>
      </c>
      <c r="C7614" s="15">
        <f t="shared" si="118"/>
        <v>0</v>
      </c>
    </row>
    <row r="7615" spans="1:3" x14ac:dyDescent="0.25">
      <c r="A7615" s="15">
        <v>55902</v>
      </c>
      <c r="B7615" s="15">
        <v>1</v>
      </c>
      <c r="C7615" s="15">
        <f t="shared" si="118"/>
        <v>0</v>
      </c>
    </row>
    <row r="7616" spans="1:3" x14ac:dyDescent="0.25">
      <c r="A7616" s="15">
        <v>6751</v>
      </c>
      <c r="B7616" s="15">
        <v>1</v>
      </c>
      <c r="C7616" s="15">
        <f t="shared" si="118"/>
        <v>0</v>
      </c>
    </row>
    <row r="7617" spans="1:3" x14ac:dyDescent="0.25">
      <c r="A7617" s="15">
        <v>6750</v>
      </c>
      <c r="B7617" s="15">
        <v>1</v>
      </c>
      <c r="C7617" s="15">
        <f t="shared" si="118"/>
        <v>0</v>
      </c>
    </row>
    <row r="7618" spans="1:3" x14ac:dyDescent="0.25">
      <c r="A7618" s="15">
        <v>6749</v>
      </c>
      <c r="B7618" s="15">
        <v>1</v>
      </c>
      <c r="C7618" s="15">
        <f t="shared" si="118"/>
        <v>0</v>
      </c>
    </row>
    <row r="7619" spans="1:3" x14ac:dyDescent="0.25">
      <c r="A7619" s="15">
        <v>55898</v>
      </c>
      <c r="B7619" s="15">
        <v>1</v>
      </c>
      <c r="C7619" s="15">
        <f t="shared" ref="C7619:C7682" si="119">IF(B7619&gt;1,1,0)</f>
        <v>0</v>
      </c>
    </row>
    <row r="7620" spans="1:3" x14ac:dyDescent="0.25">
      <c r="A7620" s="15">
        <v>6748</v>
      </c>
      <c r="B7620" s="15">
        <v>1</v>
      </c>
      <c r="C7620" s="15">
        <f t="shared" si="119"/>
        <v>0</v>
      </c>
    </row>
    <row r="7621" spans="1:3" x14ac:dyDescent="0.25">
      <c r="A7621" s="15">
        <v>55897</v>
      </c>
      <c r="B7621" s="15">
        <v>1</v>
      </c>
      <c r="C7621" s="15">
        <f t="shared" si="119"/>
        <v>0</v>
      </c>
    </row>
    <row r="7622" spans="1:3" x14ac:dyDescent="0.25">
      <c r="A7622" s="15">
        <v>6747</v>
      </c>
      <c r="B7622" s="15">
        <v>1</v>
      </c>
      <c r="C7622" s="15">
        <f t="shared" si="119"/>
        <v>0</v>
      </c>
    </row>
    <row r="7623" spans="1:3" x14ac:dyDescent="0.25">
      <c r="A7623" s="15">
        <v>6746</v>
      </c>
      <c r="B7623" s="15">
        <v>1</v>
      </c>
      <c r="C7623" s="15">
        <f t="shared" si="119"/>
        <v>0</v>
      </c>
    </row>
    <row r="7624" spans="1:3" x14ac:dyDescent="0.25">
      <c r="A7624" s="15">
        <v>6745</v>
      </c>
      <c r="B7624" s="15">
        <v>1</v>
      </c>
      <c r="C7624" s="15">
        <f t="shared" si="119"/>
        <v>0</v>
      </c>
    </row>
    <row r="7625" spans="1:3" x14ac:dyDescent="0.25">
      <c r="A7625" s="15">
        <v>55894</v>
      </c>
      <c r="B7625" s="15">
        <v>1</v>
      </c>
      <c r="C7625" s="15">
        <f t="shared" si="119"/>
        <v>0</v>
      </c>
    </row>
    <row r="7626" spans="1:3" x14ac:dyDescent="0.25">
      <c r="A7626" s="15">
        <v>6744</v>
      </c>
      <c r="B7626" s="15">
        <v>1</v>
      </c>
      <c r="C7626" s="15">
        <f t="shared" si="119"/>
        <v>0</v>
      </c>
    </row>
    <row r="7627" spans="1:3" x14ac:dyDescent="0.25">
      <c r="A7627" s="15">
        <v>55893</v>
      </c>
      <c r="B7627" s="15">
        <v>1</v>
      </c>
      <c r="C7627" s="15">
        <f t="shared" si="119"/>
        <v>0</v>
      </c>
    </row>
    <row r="7628" spans="1:3" x14ac:dyDescent="0.25">
      <c r="A7628" s="15">
        <v>6742</v>
      </c>
      <c r="B7628" s="15">
        <v>1</v>
      </c>
      <c r="C7628" s="15">
        <f t="shared" si="119"/>
        <v>0</v>
      </c>
    </row>
    <row r="7629" spans="1:3" x14ac:dyDescent="0.25">
      <c r="A7629" s="15">
        <v>55892</v>
      </c>
      <c r="B7629" s="15">
        <v>1</v>
      </c>
      <c r="C7629" s="15">
        <f t="shared" si="119"/>
        <v>0</v>
      </c>
    </row>
    <row r="7630" spans="1:3" x14ac:dyDescent="0.25">
      <c r="A7630" s="15">
        <v>55891</v>
      </c>
      <c r="B7630" s="15">
        <v>1</v>
      </c>
      <c r="C7630" s="15">
        <f t="shared" si="119"/>
        <v>0</v>
      </c>
    </row>
    <row r="7631" spans="1:3" x14ac:dyDescent="0.25">
      <c r="A7631" s="15">
        <v>6741</v>
      </c>
      <c r="B7631" s="15">
        <v>1</v>
      </c>
      <c r="C7631" s="15">
        <f t="shared" si="119"/>
        <v>0</v>
      </c>
    </row>
    <row r="7632" spans="1:3" x14ac:dyDescent="0.25">
      <c r="A7632" s="15">
        <v>55890</v>
      </c>
      <c r="B7632" s="15">
        <v>1</v>
      </c>
      <c r="C7632" s="15">
        <f t="shared" si="119"/>
        <v>0</v>
      </c>
    </row>
    <row r="7633" spans="1:3" x14ac:dyDescent="0.25">
      <c r="A7633" s="15">
        <v>6739</v>
      </c>
      <c r="B7633" s="15">
        <v>1</v>
      </c>
      <c r="C7633" s="15">
        <f t="shared" si="119"/>
        <v>0</v>
      </c>
    </row>
    <row r="7634" spans="1:3" x14ac:dyDescent="0.25">
      <c r="A7634" s="15">
        <v>100125288</v>
      </c>
      <c r="B7634" s="15">
        <v>1</v>
      </c>
      <c r="C7634" s="15">
        <f t="shared" si="119"/>
        <v>0</v>
      </c>
    </row>
    <row r="7635" spans="1:3" x14ac:dyDescent="0.25">
      <c r="A7635" s="15">
        <v>6738</v>
      </c>
      <c r="B7635" s="15">
        <v>1</v>
      </c>
      <c r="C7635" s="15">
        <f t="shared" si="119"/>
        <v>0</v>
      </c>
    </row>
    <row r="7636" spans="1:3" x14ac:dyDescent="0.25">
      <c r="A7636" s="15">
        <v>6737</v>
      </c>
      <c r="B7636" s="15">
        <v>1</v>
      </c>
      <c r="C7636" s="15">
        <f t="shared" si="119"/>
        <v>0</v>
      </c>
    </row>
    <row r="7637" spans="1:3" x14ac:dyDescent="0.25">
      <c r="A7637" s="15">
        <v>6736</v>
      </c>
      <c r="B7637" s="15">
        <v>3</v>
      </c>
      <c r="C7637" s="15">
        <f t="shared" si="119"/>
        <v>1</v>
      </c>
    </row>
    <row r="7638" spans="1:3" x14ac:dyDescent="0.25">
      <c r="A7638" s="15">
        <v>55885</v>
      </c>
      <c r="B7638" s="15">
        <v>1</v>
      </c>
      <c r="C7638" s="15">
        <f t="shared" si="119"/>
        <v>0</v>
      </c>
    </row>
    <row r="7639" spans="1:3" x14ac:dyDescent="0.25">
      <c r="A7639" s="15">
        <v>6734</v>
      </c>
      <c r="B7639" s="15">
        <v>1</v>
      </c>
      <c r="C7639" s="15">
        <f t="shared" si="119"/>
        <v>0</v>
      </c>
    </row>
    <row r="7640" spans="1:3" x14ac:dyDescent="0.25">
      <c r="A7640" s="15">
        <v>6733</v>
      </c>
      <c r="B7640" s="15">
        <v>1</v>
      </c>
      <c r="C7640" s="15">
        <f t="shared" si="119"/>
        <v>0</v>
      </c>
    </row>
    <row r="7641" spans="1:3" x14ac:dyDescent="0.25">
      <c r="A7641" s="15">
        <v>129607</v>
      </c>
      <c r="B7641" s="15">
        <v>1</v>
      </c>
      <c r="C7641" s="15">
        <f t="shared" si="119"/>
        <v>0</v>
      </c>
    </row>
    <row r="7642" spans="1:3" x14ac:dyDescent="0.25">
      <c r="A7642" s="15">
        <v>6732</v>
      </c>
      <c r="B7642" s="15">
        <v>1</v>
      </c>
      <c r="C7642" s="15">
        <f t="shared" si="119"/>
        <v>0</v>
      </c>
    </row>
    <row r="7643" spans="1:3" x14ac:dyDescent="0.25">
      <c r="A7643" s="15">
        <v>6731</v>
      </c>
      <c r="B7643" s="15">
        <v>2</v>
      </c>
      <c r="C7643" s="15">
        <f t="shared" si="119"/>
        <v>1</v>
      </c>
    </row>
    <row r="7644" spans="1:3" x14ac:dyDescent="0.25">
      <c r="A7644" s="15">
        <v>6730</v>
      </c>
      <c r="B7644" s="15">
        <v>1</v>
      </c>
      <c r="C7644" s="15">
        <f t="shared" si="119"/>
        <v>0</v>
      </c>
    </row>
    <row r="7645" spans="1:3" x14ac:dyDescent="0.25">
      <c r="A7645" s="15">
        <v>6729</v>
      </c>
      <c r="B7645" s="15">
        <v>1</v>
      </c>
      <c r="C7645" s="15">
        <f t="shared" si="119"/>
        <v>0</v>
      </c>
    </row>
    <row r="7646" spans="1:3" x14ac:dyDescent="0.25">
      <c r="A7646" s="15">
        <v>55879</v>
      </c>
      <c r="B7646" s="15">
        <v>1</v>
      </c>
      <c r="C7646" s="15">
        <f t="shared" si="119"/>
        <v>0</v>
      </c>
    </row>
    <row r="7647" spans="1:3" x14ac:dyDescent="0.25">
      <c r="A7647" s="15">
        <v>6728</v>
      </c>
      <c r="B7647" s="15">
        <v>1</v>
      </c>
      <c r="C7647" s="15">
        <f t="shared" si="119"/>
        <v>0</v>
      </c>
    </row>
    <row r="7648" spans="1:3" x14ac:dyDescent="0.25">
      <c r="A7648" s="15">
        <v>6727</v>
      </c>
      <c r="B7648" s="15">
        <v>1</v>
      </c>
      <c r="C7648" s="15">
        <f t="shared" si="119"/>
        <v>0</v>
      </c>
    </row>
    <row r="7649" spans="1:3" x14ac:dyDescent="0.25">
      <c r="A7649" s="15">
        <v>55876</v>
      </c>
      <c r="B7649" s="15">
        <v>1</v>
      </c>
      <c r="C7649" s="15">
        <f t="shared" si="119"/>
        <v>0</v>
      </c>
    </row>
    <row r="7650" spans="1:3" x14ac:dyDescent="0.25">
      <c r="A7650" s="15">
        <v>6726</v>
      </c>
      <c r="B7650" s="15">
        <v>1</v>
      </c>
      <c r="C7650" s="15">
        <f t="shared" si="119"/>
        <v>0</v>
      </c>
    </row>
    <row r="7651" spans="1:3" x14ac:dyDescent="0.25">
      <c r="A7651" s="15">
        <v>6723</v>
      </c>
      <c r="B7651" s="15">
        <v>1</v>
      </c>
      <c r="C7651" s="15">
        <f t="shared" si="119"/>
        <v>0</v>
      </c>
    </row>
    <row r="7652" spans="1:3" x14ac:dyDescent="0.25">
      <c r="A7652" s="15">
        <v>55872</v>
      </c>
      <c r="B7652" s="15">
        <v>1</v>
      </c>
      <c r="C7652" s="15">
        <f t="shared" si="119"/>
        <v>0</v>
      </c>
    </row>
    <row r="7653" spans="1:3" x14ac:dyDescent="0.25">
      <c r="A7653" s="15">
        <v>6722</v>
      </c>
      <c r="B7653" s="15">
        <v>1</v>
      </c>
      <c r="C7653" s="15">
        <f t="shared" si="119"/>
        <v>0</v>
      </c>
    </row>
    <row r="7654" spans="1:3" x14ac:dyDescent="0.25">
      <c r="A7654" s="15">
        <v>55871</v>
      </c>
      <c r="B7654" s="15">
        <v>1</v>
      </c>
      <c r="C7654" s="15">
        <f t="shared" si="119"/>
        <v>0</v>
      </c>
    </row>
    <row r="7655" spans="1:3" x14ac:dyDescent="0.25">
      <c r="A7655" s="15">
        <v>6721</v>
      </c>
      <c r="B7655" s="15">
        <v>1</v>
      </c>
      <c r="C7655" s="15">
        <f t="shared" si="119"/>
        <v>0</v>
      </c>
    </row>
    <row r="7656" spans="1:3" x14ac:dyDescent="0.25">
      <c r="A7656" s="15">
        <v>55870</v>
      </c>
      <c r="B7656" s="15">
        <v>1</v>
      </c>
      <c r="C7656" s="15">
        <f t="shared" si="119"/>
        <v>0</v>
      </c>
    </row>
    <row r="7657" spans="1:3" x14ac:dyDescent="0.25">
      <c r="A7657" s="15">
        <v>6720</v>
      </c>
      <c r="B7657" s="15">
        <v>1</v>
      </c>
      <c r="C7657" s="15">
        <f t="shared" si="119"/>
        <v>0</v>
      </c>
    </row>
    <row r="7658" spans="1:3" x14ac:dyDescent="0.25">
      <c r="A7658" s="15">
        <v>55869</v>
      </c>
      <c r="B7658" s="15">
        <v>1</v>
      </c>
      <c r="C7658" s="15">
        <f t="shared" si="119"/>
        <v>0</v>
      </c>
    </row>
    <row r="7659" spans="1:3" x14ac:dyDescent="0.25">
      <c r="A7659" s="15">
        <v>6718</v>
      </c>
      <c r="B7659" s="15">
        <v>2</v>
      </c>
      <c r="C7659" s="15">
        <f t="shared" si="119"/>
        <v>1</v>
      </c>
    </row>
    <row r="7660" spans="1:3" x14ac:dyDescent="0.25">
      <c r="A7660" s="15">
        <v>55867</v>
      </c>
      <c r="B7660" s="15">
        <v>1</v>
      </c>
      <c r="C7660" s="15">
        <f t="shared" si="119"/>
        <v>0</v>
      </c>
    </row>
    <row r="7661" spans="1:3" x14ac:dyDescent="0.25">
      <c r="A7661" s="15">
        <v>6717</v>
      </c>
      <c r="B7661" s="15">
        <v>1</v>
      </c>
      <c r="C7661" s="15">
        <f t="shared" si="119"/>
        <v>0</v>
      </c>
    </row>
    <row r="7662" spans="1:3" x14ac:dyDescent="0.25">
      <c r="A7662" s="15">
        <v>6716</v>
      </c>
      <c r="B7662" s="15">
        <v>2</v>
      </c>
      <c r="C7662" s="15">
        <f t="shared" si="119"/>
        <v>1</v>
      </c>
    </row>
    <row r="7663" spans="1:3" x14ac:dyDescent="0.25">
      <c r="A7663" s="15">
        <v>6715</v>
      </c>
      <c r="B7663" s="15">
        <v>1</v>
      </c>
      <c r="C7663" s="15">
        <f t="shared" si="119"/>
        <v>0</v>
      </c>
    </row>
    <row r="7664" spans="1:3" x14ac:dyDescent="0.25">
      <c r="A7664" s="15">
        <v>6714</v>
      </c>
      <c r="B7664" s="15">
        <v>1</v>
      </c>
      <c r="C7664" s="15">
        <f t="shared" si="119"/>
        <v>0</v>
      </c>
    </row>
    <row r="7665" spans="1:3" x14ac:dyDescent="0.25">
      <c r="A7665" s="15">
        <v>6713</v>
      </c>
      <c r="B7665" s="15">
        <v>1</v>
      </c>
      <c r="C7665" s="15">
        <f t="shared" si="119"/>
        <v>0</v>
      </c>
    </row>
    <row r="7666" spans="1:3" x14ac:dyDescent="0.25">
      <c r="A7666" s="15">
        <v>375337</v>
      </c>
      <c r="B7666" s="15">
        <v>1</v>
      </c>
      <c r="C7666" s="15">
        <f t="shared" si="119"/>
        <v>0</v>
      </c>
    </row>
    <row r="7667" spans="1:3" x14ac:dyDescent="0.25">
      <c r="A7667" s="15">
        <v>55862</v>
      </c>
      <c r="B7667" s="15">
        <v>1</v>
      </c>
      <c r="C7667" s="15">
        <f t="shared" si="119"/>
        <v>0</v>
      </c>
    </row>
    <row r="7668" spans="1:3" x14ac:dyDescent="0.25">
      <c r="A7668" s="15">
        <v>6712</v>
      </c>
      <c r="B7668" s="15">
        <v>2</v>
      </c>
      <c r="C7668" s="15">
        <f t="shared" si="119"/>
        <v>1</v>
      </c>
    </row>
    <row r="7669" spans="1:3" x14ac:dyDescent="0.25">
      <c r="A7669" s="15">
        <v>55861</v>
      </c>
      <c r="B7669" s="15">
        <v>1</v>
      </c>
      <c r="C7669" s="15">
        <f t="shared" si="119"/>
        <v>0</v>
      </c>
    </row>
    <row r="7670" spans="1:3" x14ac:dyDescent="0.25">
      <c r="A7670" s="15">
        <v>6711</v>
      </c>
      <c r="B7670" s="15">
        <v>1</v>
      </c>
      <c r="C7670" s="15">
        <f t="shared" si="119"/>
        <v>0</v>
      </c>
    </row>
    <row r="7671" spans="1:3" x14ac:dyDescent="0.25">
      <c r="A7671" s="15">
        <v>6710</v>
      </c>
      <c r="B7671" s="15">
        <v>1</v>
      </c>
      <c r="C7671" s="15">
        <f t="shared" si="119"/>
        <v>0</v>
      </c>
    </row>
    <row r="7672" spans="1:3" x14ac:dyDescent="0.25">
      <c r="A7672" s="15">
        <v>6709</v>
      </c>
      <c r="B7672" s="15">
        <v>2</v>
      </c>
      <c r="C7672" s="15">
        <f t="shared" si="119"/>
        <v>1</v>
      </c>
    </row>
    <row r="7673" spans="1:3" x14ac:dyDescent="0.25">
      <c r="A7673" s="15">
        <v>55859</v>
      </c>
      <c r="B7673" s="15">
        <v>1</v>
      </c>
      <c r="C7673" s="15">
        <f t="shared" si="119"/>
        <v>0</v>
      </c>
    </row>
    <row r="7674" spans="1:3" x14ac:dyDescent="0.25">
      <c r="A7674" s="15">
        <v>55858</v>
      </c>
      <c r="B7674" s="15">
        <v>2</v>
      </c>
      <c r="C7674" s="15">
        <f t="shared" si="119"/>
        <v>1</v>
      </c>
    </row>
    <row r="7675" spans="1:3" x14ac:dyDescent="0.25">
      <c r="A7675" s="15">
        <v>6708</v>
      </c>
      <c r="B7675" s="15">
        <v>4</v>
      </c>
      <c r="C7675" s="15">
        <f t="shared" si="119"/>
        <v>1</v>
      </c>
    </row>
    <row r="7676" spans="1:3" x14ac:dyDescent="0.25">
      <c r="A7676" s="15">
        <v>6707</v>
      </c>
      <c r="B7676" s="15">
        <v>1</v>
      </c>
      <c r="C7676" s="15">
        <f t="shared" si="119"/>
        <v>0</v>
      </c>
    </row>
    <row r="7677" spans="1:3" x14ac:dyDescent="0.25">
      <c r="A7677" s="15">
        <v>6702</v>
      </c>
      <c r="B7677" s="15">
        <v>1</v>
      </c>
      <c r="C7677" s="15">
        <f t="shared" si="119"/>
        <v>0</v>
      </c>
    </row>
    <row r="7678" spans="1:3" x14ac:dyDescent="0.25">
      <c r="A7678" s="15">
        <v>645651</v>
      </c>
      <c r="B7678" s="15">
        <v>1</v>
      </c>
      <c r="C7678" s="15">
        <f t="shared" si="119"/>
        <v>0</v>
      </c>
    </row>
    <row r="7679" spans="1:3" x14ac:dyDescent="0.25">
      <c r="A7679" s="15">
        <v>55851</v>
      </c>
      <c r="B7679" s="15">
        <v>2</v>
      </c>
      <c r="C7679" s="15">
        <f t="shared" si="119"/>
        <v>1</v>
      </c>
    </row>
    <row r="7680" spans="1:3" x14ac:dyDescent="0.25">
      <c r="A7680" s="15">
        <v>6701</v>
      </c>
      <c r="B7680" s="15">
        <v>1</v>
      </c>
      <c r="C7680" s="15">
        <f t="shared" si="119"/>
        <v>0</v>
      </c>
    </row>
    <row r="7681" spans="1:3" x14ac:dyDescent="0.25">
      <c r="A7681" s="15">
        <v>55850</v>
      </c>
      <c r="B7681" s="15">
        <v>1</v>
      </c>
      <c r="C7681" s="15">
        <f t="shared" si="119"/>
        <v>0</v>
      </c>
    </row>
    <row r="7682" spans="1:3" x14ac:dyDescent="0.25">
      <c r="A7682" s="15">
        <v>6700</v>
      </c>
      <c r="B7682" s="15">
        <v>1</v>
      </c>
      <c r="C7682" s="15">
        <f t="shared" si="119"/>
        <v>0</v>
      </c>
    </row>
    <row r="7683" spans="1:3" x14ac:dyDescent="0.25">
      <c r="A7683" s="15">
        <v>6699</v>
      </c>
      <c r="B7683" s="15">
        <v>1</v>
      </c>
      <c r="C7683" s="15">
        <f t="shared" ref="C7683:C7746" si="120">IF(B7683&gt;1,1,0)</f>
        <v>0</v>
      </c>
    </row>
    <row r="7684" spans="1:3" x14ac:dyDescent="0.25">
      <c r="A7684" s="15">
        <v>375323</v>
      </c>
      <c r="B7684" s="15">
        <v>1</v>
      </c>
      <c r="C7684" s="15">
        <f t="shared" si="120"/>
        <v>0</v>
      </c>
    </row>
    <row r="7685" spans="1:3" x14ac:dyDescent="0.25">
      <c r="A7685" s="15">
        <v>6698</v>
      </c>
      <c r="B7685" s="15">
        <v>1</v>
      </c>
      <c r="C7685" s="15">
        <f t="shared" si="120"/>
        <v>0</v>
      </c>
    </row>
    <row r="7686" spans="1:3" x14ac:dyDescent="0.25">
      <c r="A7686" s="15">
        <v>55847</v>
      </c>
      <c r="B7686" s="15">
        <v>1</v>
      </c>
      <c r="C7686" s="15">
        <f t="shared" si="120"/>
        <v>0</v>
      </c>
    </row>
    <row r="7687" spans="1:3" x14ac:dyDescent="0.25">
      <c r="A7687" s="15">
        <v>6697</v>
      </c>
      <c r="B7687" s="15">
        <v>2</v>
      </c>
      <c r="C7687" s="15">
        <f t="shared" si="120"/>
        <v>1</v>
      </c>
    </row>
    <row r="7688" spans="1:3" x14ac:dyDescent="0.25">
      <c r="A7688" s="15">
        <v>6696</v>
      </c>
      <c r="B7688" s="15">
        <v>1</v>
      </c>
      <c r="C7688" s="15">
        <f t="shared" si="120"/>
        <v>0</v>
      </c>
    </row>
    <row r="7689" spans="1:3" x14ac:dyDescent="0.25">
      <c r="A7689" s="15">
        <v>55845</v>
      </c>
      <c r="B7689" s="15">
        <v>1</v>
      </c>
      <c r="C7689" s="15">
        <f t="shared" si="120"/>
        <v>0</v>
      </c>
    </row>
    <row r="7690" spans="1:3" x14ac:dyDescent="0.25">
      <c r="A7690" s="15">
        <v>6695</v>
      </c>
      <c r="B7690" s="15">
        <v>1</v>
      </c>
      <c r="C7690" s="15">
        <f t="shared" si="120"/>
        <v>0</v>
      </c>
    </row>
    <row r="7691" spans="1:3" x14ac:dyDescent="0.25">
      <c r="A7691" s="15">
        <v>55844</v>
      </c>
      <c r="B7691" s="15">
        <v>1</v>
      </c>
      <c r="C7691" s="15">
        <f t="shared" si="120"/>
        <v>0</v>
      </c>
    </row>
    <row r="7692" spans="1:3" x14ac:dyDescent="0.25">
      <c r="A7692" s="15">
        <v>6694</v>
      </c>
      <c r="B7692" s="15">
        <v>1</v>
      </c>
      <c r="C7692" s="15">
        <f t="shared" si="120"/>
        <v>0</v>
      </c>
    </row>
    <row r="7693" spans="1:3" x14ac:dyDescent="0.25">
      <c r="A7693" s="15">
        <v>55843</v>
      </c>
      <c r="B7693" s="15">
        <v>1</v>
      </c>
      <c r="C7693" s="15">
        <f t="shared" si="120"/>
        <v>0</v>
      </c>
    </row>
    <row r="7694" spans="1:3" x14ac:dyDescent="0.25">
      <c r="A7694" s="15">
        <v>375318</v>
      </c>
      <c r="B7694" s="15">
        <v>1</v>
      </c>
      <c r="C7694" s="15">
        <f t="shared" si="120"/>
        <v>0</v>
      </c>
    </row>
    <row r="7695" spans="1:3" x14ac:dyDescent="0.25">
      <c r="A7695" s="15">
        <v>6693</v>
      </c>
      <c r="B7695" s="15">
        <v>1</v>
      </c>
      <c r="C7695" s="15">
        <f t="shared" si="120"/>
        <v>0</v>
      </c>
    </row>
    <row r="7696" spans="1:3" x14ac:dyDescent="0.25">
      <c r="A7696" s="15">
        <v>6692</v>
      </c>
      <c r="B7696" s="15">
        <v>1</v>
      </c>
      <c r="C7696" s="15">
        <f t="shared" si="120"/>
        <v>0</v>
      </c>
    </row>
    <row r="7697" spans="1:3" x14ac:dyDescent="0.25">
      <c r="A7697" s="15">
        <v>154141</v>
      </c>
      <c r="B7697" s="15">
        <v>1</v>
      </c>
      <c r="C7697" s="15">
        <f t="shared" si="120"/>
        <v>0</v>
      </c>
    </row>
    <row r="7698" spans="1:3" x14ac:dyDescent="0.25">
      <c r="A7698" s="15">
        <v>6691</v>
      </c>
      <c r="B7698" s="15">
        <v>1</v>
      </c>
      <c r="C7698" s="15">
        <f t="shared" si="120"/>
        <v>0</v>
      </c>
    </row>
    <row r="7699" spans="1:3" x14ac:dyDescent="0.25">
      <c r="A7699" s="15">
        <v>55840</v>
      </c>
      <c r="B7699" s="15">
        <v>1</v>
      </c>
      <c r="C7699" s="15">
        <f t="shared" si="120"/>
        <v>0</v>
      </c>
    </row>
    <row r="7700" spans="1:3" x14ac:dyDescent="0.25">
      <c r="A7700" s="15">
        <v>6690</v>
      </c>
      <c r="B7700" s="15">
        <v>3</v>
      </c>
      <c r="C7700" s="15">
        <f t="shared" si="120"/>
        <v>1</v>
      </c>
    </row>
    <row r="7701" spans="1:3" x14ac:dyDescent="0.25">
      <c r="A7701" s="15">
        <v>55839</v>
      </c>
      <c r="B7701" s="15">
        <v>1</v>
      </c>
      <c r="C7701" s="15">
        <f t="shared" si="120"/>
        <v>0</v>
      </c>
    </row>
    <row r="7702" spans="1:3" x14ac:dyDescent="0.25">
      <c r="A7702" s="15">
        <v>6689</v>
      </c>
      <c r="B7702" s="15">
        <v>1</v>
      </c>
      <c r="C7702" s="15">
        <f t="shared" si="120"/>
        <v>0</v>
      </c>
    </row>
    <row r="7703" spans="1:3" x14ac:dyDescent="0.25">
      <c r="A7703" s="15">
        <v>6688</v>
      </c>
      <c r="B7703" s="15">
        <v>1</v>
      </c>
      <c r="C7703" s="15">
        <f t="shared" si="120"/>
        <v>0</v>
      </c>
    </row>
    <row r="7704" spans="1:3" x14ac:dyDescent="0.25">
      <c r="A7704" s="15">
        <v>129563</v>
      </c>
      <c r="B7704" s="15">
        <v>2</v>
      </c>
      <c r="C7704" s="15">
        <f t="shared" si="120"/>
        <v>1</v>
      </c>
    </row>
    <row r="7705" spans="1:3" x14ac:dyDescent="0.25">
      <c r="A7705" s="15">
        <v>55837</v>
      </c>
      <c r="B7705" s="15">
        <v>1</v>
      </c>
      <c r="C7705" s="15">
        <f t="shared" si="120"/>
        <v>0</v>
      </c>
    </row>
    <row r="7706" spans="1:3" x14ac:dyDescent="0.25">
      <c r="A7706" s="15">
        <v>6687</v>
      </c>
      <c r="B7706" s="15">
        <v>2</v>
      </c>
      <c r="C7706" s="15">
        <f t="shared" si="120"/>
        <v>1</v>
      </c>
    </row>
    <row r="7707" spans="1:3" x14ac:dyDescent="0.25">
      <c r="A7707" s="15">
        <v>55835</v>
      </c>
      <c r="B7707" s="15">
        <v>3</v>
      </c>
      <c r="C7707" s="15">
        <f t="shared" si="120"/>
        <v>1</v>
      </c>
    </row>
    <row r="7708" spans="1:3" x14ac:dyDescent="0.25">
      <c r="A7708" s="15">
        <v>6685</v>
      </c>
      <c r="B7708" s="15">
        <v>1</v>
      </c>
      <c r="C7708" s="15">
        <f t="shared" si="120"/>
        <v>0</v>
      </c>
    </row>
    <row r="7709" spans="1:3" x14ac:dyDescent="0.25">
      <c r="A7709" s="15">
        <v>6683</v>
      </c>
      <c r="B7709" s="15">
        <v>2</v>
      </c>
      <c r="C7709" s="15">
        <f t="shared" si="120"/>
        <v>1</v>
      </c>
    </row>
    <row r="7710" spans="1:3" x14ac:dyDescent="0.25">
      <c r="A7710" s="15">
        <v>55832</v>
      </c>
      <c r="B7710" s="15">
        <v>1</v>
      </c>
      <c r="C7710" s="15">
        <f t="shared" si="120"/>
        <v>0</v>
      </c>
    </row>
    <row r="7711" spans="1:3" x14ac:dyDescent="0.25">
      <c r="A7711" s="15">
        <v>55829</v>
      </c>
      <c r="B7711" s="15">
        <v>1</v>
      </c>
      <c r="C7711" s="15">
        <f t="shared" si="120"/>
        <v>0</v>
      </c>
    </row>
    <row r="7712" spans="1:3" x14ac:dyDescent="0.25">
      <c r="A7712" s="15">
        <v>6678</v>
      </c>
      <c r="B7712" s="15">
        <v>1</v>
      </c>
      <c r="C7712" s="15">
        <f t="shared" si="120"/>
        <v>0</v>
      </c>
    </row>
    <row r="7713" spans="1:3" x14ac:dyDescent="0.25">
      <c r="A7713" s="15">
        <v>55827</v>
      </c>
      <c r="B7713" s="15">
        <v>1</v>
      </c>
      <c r="C7713" s="15">
        <f t="shared" si="120"/>
        <v>0</v>
      </c>
    </row>
    <row r="7714" spans="1:3" x14ac:dyDescent="0.25">
      <c r="A7714" s="15">
        <v>6677</v>
      </c>
      <c r="B7714" s="15">
        <v>1</v>
      </c>
      <c r="C7714" s="15">
        <f t="shared" si="120"/>
        <v>0</v>
      </c>
    </row>
    <row r="7715" spans="1:3" x14ac:dyDescent="0.25">
      <c r="A7715" s="15">
        <v>6676</v>
      </c>
      <c r="B7715" s="15">
        <v>1</v>
      </c>
      <c r="C7715" s="15">
        <f t="shared" si="120"/>
        <v>0</v>
      </c>
    </row>
    <row r="7716" spans="1:3" x14ac:dyDescent="0.25">
      <c r="A7716" s="15">
        <v>6675</v>
      </c>
      <c r="B7716" s="15">
        <v>1</v>
      </c>
      <c r="C7716" s="15">
        <f t="shared" si="120"/>
        <v>0</v>
      </c>
    </row>
    <row r="7717" spans="1:3" x14ac:dyDescent="0.25">
      <c r="A7717" s="15">
        <v>55825</v>
      </c>
      <c r="B7717" s="15">
        <v>1</v>
      </c>
      <c r="C7717" s="15">
        <f t="shared" si="120"/>
        <v>0</v>
      </c>
    </row>
    <row r="7718" spans="1:3" x14ac:dyDescent="0.25">
      <c r="A7718" s="15">
        <v>6674</v>
      </c>
      <c r="B7718" s="15">
        <v>1</v>
      </c>
      <c r="C7718" s="15">
        <f t="shared" si="120"/>
        <v>0</v>
      </c>
    </row>
    <row r="7719" spans="1:3" x14ac:dyDescent="0.25">
      <c r="A7719" s="15">
        <v>55824</v>
      </c>
      <c r="B7719" s="15">
        <v>1</v>
      </c>
      <c r="C7719" s="15">
        <f t="shared" si="120"/>
        <v>0</v>
      </c>
    </row>
    <row r="7720" spans="1:3" x14ac:dyDescent="0.25">
      <c r="A7720" s="15">
        <v>55823</v>
      </c>
      <c r="B7720" s="15">
        <v>1</v>
      </c>
      <c r="C7720" s="15">
        <f t="shared" si="120"/>
        <v>0</v>
      </c>
    </row>
    <row r="7721" spans="1:3" x14ac:dyDescent="0.25">
      <c r="A7721" s="15">
        <v>375298</v>
      </c>
      <c r="B7721" s="15">
        <v>2</v>
      </c>
      <c r="C7721" s="15">
        <f t="shared" si="120"/>
        <v>1</v>
      </c>
    </row>
    <row r="7722" spans="1:3" x14ac:dyDescent="0.25">
      <c r="A7722" s="15">
        <v>6672</v>
      </c>
      <c r="B7722" s="15">
        <v>1</v>
      </c>
      <c r="C7722" s="15">
        <f t="shared" si="120"/>
        <v>0</v>
      </c>
    </row>
    <row r="7723" spans="1:3" x14ac:dyDescent="0.25">
      <c r="A7723" s="15">
        <v>55821</v>
      </c>
      <c r="B7723" s="15">
        <v>1</v>
      </c>
      <c r="C7723" s="15">
        <f t="shared" si="120"/>
        <v>0</v>
      </c>
    </row>
    <row r="7724" spans="1:3" x14ac:dyDescent="0.25">
      <c r="A7724" s="15">
        <v>6671</v>
      </c>
      <c r="B7724" s="15">
        <v>1</v>
      </c>
      <c r="C7724" s="15">
        <f t="shared" si="120"/>
        <v>0</v>
      </c>
    </row>
    <row r="7725" spans="1:3" x14ac:dyDescent="0.25">
      <c r="A7725" s="15">
        <v>6670</v>
      </c>
      <c r="B7725" s="15">
        <v>1</v>
      </c>
      <c r="C7725" s="15">
        <f t="shared" si="120"/>
        <v>0</v>
      </c>
    </row>
    <row r="7726" spans="1:3" x14ac:dyDescent="0.25">
      <c r="A7726" s="15">
        <v>55818</v>
      </c>
      <c r="B7726" s="15">
        <v>1</v>
      </c>
      <c r="C7726" s="15">
        <f t="shared" si="120"/>
        <v>0</v>
      </c>
    </row>
    <row r="7727" spans="1:3" x14ac:dyDescent="0.25">
      <c r="A7727" s="15">
        <v>449018</v>
      </c>
      <c r="B7727" s="15">
        <v>1</v>
      </c>
      <c r="C7727" s="15">
        <f t="shared" si="120"/>
        <v>0</v>
      </c>
    </row>
    <row r="7728" spans="1:3" x14ac:dyDescent="0.25">
      <c r="A7728" s="15">
        <v>6668</v>
      </c>
      <c r="B7728" s="15">
        <v>1</v>
      </c>
      <c r="C7728" s="15">
        <f t="shared" si="120"/>
        <v>0</v>
      </c>
    </row>
    <row r="7729" spans="1:3" x14ac:dyDescent="0.25">
      <c r="A7729" s="15">
        <v>449017</v>
      </c>
      <c r="B7729" s="15">
        <v>2</v>
      </c>
      <c r="C7729" s="15">
        <f t="shared" si="120"/>
        <v>1</v>
      </c>
    </row>
    <row r="7730" spans="1:3" x14ac:dyDescent="0.25">
      <c r="A7730" s="15">
        <v>6667</v>
      </c>
      <c r="B7730" s="15">
        <v>1</v>
      </c>
      <c r="C7730" s="15">
        <f t="shared" si="120"/>
        <v>0</v>
      </c>
    </row>
    <row r="7731" spans="1:3" x14ac:dyDescent="0.25">
      <c r="A7731" s="15">
        <v>55816</v>
      </c>
      <c r="B7731" s="15">
        <v>1</v>
      </c>
      <c r="C7731" s="15">
        <f t="shared" si="120"/>
        <v>0</v>
      </c>
    </row>
    <row r="7732" spans="1:3" x14ac:dyDescent="0.25">
      <c r="A7732" s="15">
        <v>449016</v>
      </c>
      <c r="B7732" s="15">
        <v>2</v>
      </c>
      <c r="C7732" s="15">
        <f t="shared" si="120"/>
        <v>1</v>
      </c>
    </row>
    <row r="7733" spans="1:3" x14ac:dyDescent="0.25">
      <c r="A7733" s="15">
        <v>6666</v>
      </c>
      <c r="B7733" s="15">
        <v>1</v>
      </c>
      <c r="C7733" s="15">
        <f t="shared" si="120"/>
        <v>0</v>
      </c>
    </row>
    <row r="7734" spans="1:3" x14ac:dyDescent="0.25">
      <c r="A7734" s="15">
        <v>449015</v>
      </c>
      <c r="B7734" s="15">
        <v>1</v>
      </c>
      <c r="C7734" s="15">
        <f t="shared" si="120"/>
        <v>0</v>
      </c>
    </row>
    <row r="7735" spans="1:3" x14ac:dyDescent="0.25">
      <c r="A7735" s="15">
        <v>55815</v>
      </c>
      <c r="B7735" s="15">
        <v>1</v>
      </c>
      <c r="C7735" s="15">
        <f t="shared" si="120"/>
        <v>0</v>
      </c>
    </row>
    <row r="7736" spans="1:3" x14ac:dyDescent="0.25">
      <c r="A7736" s="15">
        <v>6665</v>
      </c>
      <c r="B7736" s="15">
        <v>1</v>
      </c>
      <c r="C7736" s="15">
        <f t="shared" si="120"/>
        <v>0</v>
      </c>
    </row>
    <row r="7737" spans="1:3" x14ac:dyDescent="0.25">
      <c r="A7737" s="15">
        <v>55814</v>
      </c>
      <c r="B7737" s="15">
        <v>1</v>
      </c>
      <c r="C7737" s="15">
        <f t="shared" si="120"/>
        <v>0</v>
      </c>
    </row>
    <row r="7738" spans="1:3" x14ac:dyDescent="0.25">
      <c r="A7738" s="15">
        <v>6664</v>
      </c>
      <c r="B7738" s="15">
        <v>1</v>
      </c>
      <c r="C7738" s="15">
        <f t="shared" si="120"/>
        <v>0</v>
      </c>
    </row>
    <row r="7739" spans="1:3" x14ac:dyDescent="0.25">
      <c r="A7739" s="15">
        <v>449013</v>
      </c>
      <c r="B7739" s="15">
        <v>1</v>
      </c>
      <c r="C7739" s="15">
        <f t="shared" si="120"/>
        <v>0</v>
      </c>
    </row>
    <row r="7740" spans="1:3" x14ac:dyDescent="0.25">
      <c r="A7740" s="15">
        <v>6663</v>
      </c>
      <c r="B7740" s="15">
        <v>6</v>
      </c>
      <c r="C7740" s="15">
        <f t="shared" si="120"/>
        <v>1</v>
      </c>
    </row>
    <row r="7741" spans="1:3" x14ac:dyDescent="0.25">
      <c r="A7741" s="15">
        <v>6662</v>
      </c>
      <c r="B7741" s="15">
        <v>2</v>
      </c>
      <c r="C7741" s="15">
        <f t="shared" si="120"/>
        <v>1</v>
      </c>
    </row>
    <row r="7742" spans="1:3" x14ac:dyDescent="0.25">
      <c r="A7742" s="15">
        <v>55812</v>
      </c>
      <c r="B7742" s="15">
        <v>3</v>
      </c>
      <c r="C7742" s="15">
        <f t="shared" si="120"/>
        <v>1</v>
      </c>
    </row>
    <row r="7743" spans="1:3" x14ac:dyDescent="0.25">
      <c r="A7743" s="15">
        <v>55811</v>
      </c>
      <c r="B7743" s="15">
        <v>2</v>
      </c>
      <c r="C7743" s="15">
        <f t="shared" si="120"/>
        <v>1</v>
      </c>
    </row>
    <row r="7744" spans="1:3" x14ac:dyDescent="0.25">
      <c r="A7744" s="15">
        <v>6660</v>
      </c>
      <c r="B7744" s="15">
        <v>1</v>
      </c>
      <c r="C7744" s="15">
        <f t="shared" si="120"/>
        <v>0</v>
      </c>
    </row>
    <row r="7745" spans="1:3" x14ac:dyDescent="0.25">
      <c r="A7745" s="15">
        <v>55809</v>
      </c>
      <c r="B7745" s="15">
        <v>1</v>
      </c>
      <c r="C7745" s="15">
        <f t="shared" si="120"/>
        <v>0</v>
      </c>
    </row>
    <row r="7746" spans="1:3" x14ac:dyDescent="0.25">
      <c r="A7746" s="15">
        <v>6659</v>
      </c>
      <c r="B7746" s="15">
        <v>1</v>
      </c>
      <c r="C7746" s="15">
        <f t="shared" si="120"/>
        <v>0</v>
      </c>
    </row>
    <row r="7747" spans="1:3" x14ac:dyDescent="0.25">
      <c r="A7747" s="15">
        <v>55808</v>
      </c>
      <c r="B7747" s="15">
        <v>1</v>
      </c>
      <c r="C7747" s="15">
        <f t="shared" ref="C7747:C7810" si="121">IF(B7747&gt;1,1,0)</f>
        <v>0</v>
      </c>
    </row>
    <row r="7748" spans="1:3" x14ac:dyDescent="0.25">
      <c r="A7748" s="15">
        <v>6658</v>
      </c>
      <c r="B7748" s="15">
        <v>3</v>
      </c>
      <c r="C7748" s="15">
        <f t="shared" si="121"/>
        <v>1</v>
      </c>
    </row>
    <row r="7749" spans="1:3" x14ac:dyDescent="0.25">
      <c r="A7749" s="15">
        <v>6657</v>
      </c>
      <c r="B7749" s="15">
        <v>2</v>
      </c>
      <c r="C7749" s="15">
        <f t="shared" si="121"/>
        <v>1</v>
      </c>
    </row>
    <row r="7750" spans="1:3" x14ac:dyDescent="0.25">
      <c r="A7750" s="15">
        <v>6656</v>
      </c>
      <c r="B7750" s="15">
        <v>1</v>
      </c>
      <c r="C7750" s="15">
        <f t="shared" si="121"/>
        <v>0</v>
      </c>
    </row>
    <row r="7751" spans="1:3" x14ac:dyDescent="0.25">
      <c r="A7751" s="15">
        <v>55806</v>
      </c>
      <c r="B7751" s="15">
        <v>4</v>
      </c>
      <c r="C7751" s="15">
        <f t="shared" si="121"/>
        <v>1</v>
      </c>
    </row>
    <row r="7752" spans="1:3" x14ac:dyDescent="0.25">
      <c r="A7752" s="15">
        <v>80381</v>
      </c>
      <c r="B7752" s="15">
        <v>1</v>
      </c>
      <c r="C7752" s="15">
        <f t="shared" si="121"/>
        <v>0</v>
      </c>
    </row>
    <row r="7753" spans="1:3" x14ac:dyDescent="0.25">
      <c r="A7753" s="15">
        <v>6655</v>
      </c>
      <c r="B7753" s="15">
        <v>1</v>
      </c>
      <c r="C7753" s="15">
        <f t="shared" si="121"/>
        <v>0</v>
      </c>
    </row>
    <row r="7754" spans="1:3" x14ac:dyDescent="0.25">
      <c r="A7754" s="15">
        <v>80380</v>
      </c>
      <c r="B7754" s="15">
        <v>1</v>
      </c>
      <c r="C7754" s="15">
        <f t="shared" si="121"/>
        <v>0</v>
      </c>
    </row>
    <row r="7755" spans="1:3" x14ac:dyDescent="0.25">
      <c r="A7755" s="15">
        <v>6654</v>
      </c>
      <c r="B7755" s="15">
        <v>4</v>
      </c>
      <c r="C7755" s="15">
        <f t="shared" si="121"/>
        <v>1</v>
      </c>
    </row>
    <row r="7756" spans="1:3" x14ac:dyDescent="0.25">
      <c r="A7756" s="15">
        <v>55803</v>
      </c>
      <c r="B7756" s="15">
        <v>1</v>
      </c>
      <c r="C7756" s="15">
        <f t="shared" si="121"/>
        <v>0</v>
      </c>
    </row>
    <row r="7757" spans="1:3" x14ac:dyDescent="0.25">
      <c r="A7757" s="15">
        <v>6653</v>
      </c>
      <c r="B7757" s="15">
        <v>2</v>
      </c>
      <c r="C7757" s="15">
        <f t="shared" si="121"/>
        <v>1</v>
      </c>
    </row>
    <row r="7758" spans="1:3" x14ac:dyDescent="0.25">
      <c r="A7758" s="15">
        <v>55802</v>
      </c>
      <c r="B7758" s="15">
        <v>1</v>
      </c>
      <c r="C7758" s="15">
        <f t="shared" si="121"/>
        <v>0</v>
      </c>
    </row>
    <row r="7759" spans="1:3" x14ac:dyDescent="0.25">
      <c r="A7759" s="15">
        <v>6652</v>
      </c>
      <c r="B7759" s="15">
        <v>1</v>
      </c>
      <c r="C7759" s="15">
        <f t="shared" si="121"/>
        <v>0</v>
      </c>
    </row>
    <row r="7760" spans="1:3" x14ac:dyDescent="0.25">
      <c r="A7760" s="15">
        <v>6651</v>
      </c>
      <c r="B7760" s="15">
        <v>1</v>
      </c>
      <c r="C7760" s="15">
        <f t="shared" si="121"/>
        <v>0</v>
      </c>
    </row>
    <row r="7761" spans="1:3" x14ac:dyDescent="0.25">
      <c r="A7761" s="15">
        <v>55801</v>
      </c>
      <c r="B7761" s="15">
        <v>1</v>
      </c>
      <c r="C7761" s="15">
        <f t="shared" si="121"/>
        <v>0</v>
      </c>
    </row>
    <row r="7762" spans="1:3" x14ac:dyDescent="0.25">
      <c r="A7762" s="15">
        <v>55800</v>
      </c>
      <c r="B7762" s="15">
        <v>2</v>
      </c>
      <c r="C7762" s="15">
        <f t="shared" si="121"/>
        <v>1</v>
      </c>
    </row>
    <row r="7763" spans="1:3" x14ac:dyDescent="0.25">
      <c r="A7763" s="15">
        <v>6650</v>
      </c>
      <c r="B7763" s="15">
        <v>1</v>
      </c>
      <c r="C7763" s="15">
        <f t="shared" si="121"/>
        <v>0</v>
      </c>
    </row>
    <row r="7764" spans="1:3" x14ac:dyDescent="0.25">
      <c r="A7764" s="15">
        <v>55799</v>
      </c>
      <c r="B7764" s="15">
        <v>1</v>
      </c>
      <c r="C7764" s="15">
        <f t="shared" si="121"/>
        <v>0</v>
      </c>
    </row>
    <row r="7765" spans="1:3" x14ac:dyDescent="0.25">
      <c r="A7765" s="15">
        <v>6649</v>
      </c>
      <c r="B7765" s="15">
        <v>1</v>
      </c>
      <c r="C7765" s="15">
        <f t="shared" si="121"/>
        <v>0</v>
      </c>
    </row>
    <row r="7766" spans="1:3" x14ac:dyDescent="0.25">
      <c r="A7766" s="15">
        <v>55798</v>
      </c>
      <c r="B7766" s="15">
        <v>1</v>
      </c>
      <c r="C7766" s="15">
        <f t="shared" si="121"/>
        <v>0</v>
      </c>
    </row>
    <row r="7767" spans="1:3" x14ac:dyDescent="0.25">
      <c r="A7767" s="15">
        <v>6648</v>
      </c>
      <c r="B7767" s="15">
        <v>2</v>
      </c>
      <c r="C7767" s="15">
        <f t="shared" si="121"/>
        <v>1</v>
      </c>
    </row>
    <row r="7768" spans="1:3" x14ac:dyDescent="0.25">
      <c r="A7768" s="15">
        <v>6647</v>
      </c>
      <c r="B7768" s="15">
        <v>2</v>
      </c>
      <c r="C7768" s="15">
        <f t="shared" si="121"/>
        <v>1</v>
      </c>
    </row>
    <row r="7769" spans="1:3" x14ac:dyDescent="0.25">
      <c r="A7769" s="15">
        <v>6646</v>
      </c>
      <c r="B7769" s="15">
        <v>1</v>
      </c>
      <c r="C7769" s="15">
        <f t="shared" si="121"/>
        <v>0</v>
      </c>
    </row>
    <row r="7770" spans="1:3" x14ac:dyDescent="0.25">
      <c r="A7770" s="15">
        <v>55796</v>
      </c>
      <c r="B7770" s="15">
        <v>1</v>
      </c>
      <c r="C7770" s="15">
        <f t="shared" si="121"/>
        <v>0</v>
      </c>
    </row>
    <row r="7771" spans="1:3" x14ac:dyDescent="0.25">
      <c r="A7771" s="15">
        <v>55795</v>
      </c>
      <c r="B7771" s="15">
        <v>1</v>
      </c>
      <c r="C7771" s="15">
        <f t="shared" si="121"/>
        <v>0</v>
      </c>
    </row>
    <row r="7772" spans="1:3" x14ac:dyDescent="0.25">
      <c r="A7772" s="15">
        <v>203245</v>
      </c>
      <c r="B7772" s="15">
        <v>1</v>
      </c>
      <c r="C7772" s="15">
        <f t="shared" si="121"/>
        <v>0</v>
      </c>
    </row>
    <row r="7773" spans="1:3" x14ac:dyDescent="0.25">
      <c r="A7773" s="15">
        <v>6645</v>
      </c>
      <c r="B7773" s="15">
        <v>1</v>
      </c>
      <c r="C7773" s="15">
        <f t="shared" si="121"/>
        <v>0</v>
      </c>
    </row>
    <row r="7774" spans="1:3" x14ac:dyDescent="0.25">
      <c r="A7774" s="15">
        <v>55794</v>
      </c>
      <c r="B7774" s="15">
        <v>1</v>
      </c>
      <c r="C7774" s="15">
        <f t="shared" si="121"/>
        <v>0</v>
      </c>
    </row>
    <row r="7775" spans="1:3" x14ac:dyDescent="0.25">
      <c r="A7775" s="15">
        <v>6643</v>
      </c>
      <c r="B7775" s="15">
        <v>1</v>
      </c>
      <c r="C7775" s="15">
        <f t="shared" si="121"/>
        <v>0</v>
      </c>
    </row>
    <row r="7776" spans="1:3" x14ac:dyDescent="0.25">
      <c r="A7776" s="15">
        <v>6642</v>
      </c>
      <c r="B7776" s="15">
        <v>1</v>
      </c>
      <c r="C7776" s="15">
        <f t="shared" si="121"/>
        <v>0</v>
      </c>
    </row>
    <row r="7777" spans="1:3" x14ac:dyDescent="0.25">
      <c r="A7777" s="15">
        <v>154091</v>
      </c>
      <c r="B7777" s="15">
        <v>1</v>
      </c>
      <c r="C7777" s="15">
        <f t="shared" si="121"/>
        <v>0</v>
      </c>
    </row>
    <row r="7778" spans="1:3" x14ac:dyDescent="0.25">
      <c r="A7778" s="15">
        <v>6641</v>
      </c>
      <c r="B7778" s="15">
        <v>1</v>
      </c>
      <c r="C7778" s="15">
        <f t="shared" si="121"/>
        <v>0</v>
      </c>
    </row>
    <row r="7779" spans="1:3" x14ac:dyDescent="0.25">
      <c r="A7779" s="15">
        <v>6640</v>
      </c>
      <c r="B7779" s="15">
        <v>2</v>
      </c>
      <c r="C7779" s="15">
        <f t="shared" si="121"/>
        <v>1</v>
      </c>
    </row>
    <row r="7780" spans="1:3" x14ac:dyDescent="0.25">
      <c r="A7780" s="15">
        <v>6638</v>
      </c>
      <c r="B7780" s="15">
        <v>2</v>
      </c>
      <c r="C7780" s="15">
        <f t="shared" si="121"/>
        <v>1</v>
      </c>
    </row>
    <row r="7781" spans="1:3" x14ac:dyDescent="0.25">
      <c r="A7781" s="15">
        <v>55788</v>
      </c>
      <c r="B7781" s="15">
        <v>2</v>
      </c>
      <c r="C7781" s="15">
        <f t="shared" si="121"/>
        <v>1</v>
      </c>
    </row>
    <row r="7782" spans="1:3" x14ac:dyDescent="0.25">
      <c r="A7782" s="15">
        <v>6637</v>
      </c>
      <c r="B7782" s="15">
        <v>1</v>
      </c>
      <c r="C7782" s="15">
        <f t="shared" si="121"/>
        <v>0</v>
      </c>
    </row>
    <row r="7783" spans="1:3" x14ac:dyDescent="0.25">
      <c r="A7783" s="15">
        <v>55787</v>
      </c>
      <c r="B7783" s="15">
        <v>1</v>
      </c>
      <c r="C7783" s="15">
        <f t="shared" si="121"/>
        <v>0</v>
      </c>
    </row>
    <row r="7784" spans="1:3" x14ac:dyDescent="0.25">
      <c r="A7784" s="15">
        <v>6636</v>
      </c>
      <c r="B7784" s="15">
        <v>1</v>
      </c>
      <c r="C7784" s="15">
        <f t="shared" si="121"/>
        <v>0</v>
      </c>
    </row>
    <row r="7785" spans="1:3" x14ac:dyDescent="0.25">
      <c r="A7785" s="15">
        <v>55785</v>
      </c>
      <c r="B7785" s="15">
        <v>1</v>
      </c>
      <c r="C7785" s="15">
        <f t="shared" si="121"/>
        <v>0</v>
      </c>
    </row>
    <row r="7786" spans="1:3" x14ac:dyDescent="0.25">
      <c r="A7786" s="15">
        <v>6635</v>
      </c>
      <c r="B7786" s="15">
        <v>1</v>
      </c>
      <c r="C7786" s="15">
        <f t="shared" si="121"/>
        <v>0</v>
      </c>
    </row>
    <row r="7787" spans="1:3" x14ac:dyDescent="0.25">
      <c r="A7787" s="15">
        <v>6634</v>
      </c>
      <c r="B7787" s="15">
        <v>1</v>
      </c>
      <c r="C7787" s="15">
        <f t="shared" si="121"/>
        <v>0</v>
      </c>
    </row>
    <row r="7788" spans="1:3" x14ac:dyDescent="0.25">
      <c r="A7788" s="15">
        <v>6633</v>
      </c>
      <c r="B7788" s="15">
        <v>1</v>
      </c>
      <c r="C7788" s="15">
        <f t="shared" si="121"/>
        <v>0</v>
      </c>
    </row>
    <row r="7789" spans="1:3" x14ac:dyDescent="0.25">
      <c r="A7789" s="15">
        <v>6632</v>
      </c>
      <c r="B7789" s="15">
        <v>1</v>
      </c>
      <c r="C7789" s="15">
        <f t="shared" si="121"/>
        <v>0</v>
      </c>
    </row>
    <row r="7790" spans="1:3" x14ac:dyDescent="0.25">
      <c r="A7790" s="15">
        <v>6631</v>
      </c>
      <c r="B7790" s="15">
        <v>1</v>
      </c>
      <c r="C7790" s="15">
        <f t="shared" si="121"/>
        <v>0</v>
      </c>
    </row>
    <row r="7791" spans="1:3" x14ac:dyDescent="0.25">
      <c r="A7791" s="15">
        <v>6629</v>
      </c>
      <c r="B7791" s="15">
        <v>1</v>
      </c>
      <c r="C7791" s="15">
        <f t="shared" si="121"/>
        <v>0</v>
      </c>
    </row>
    <row r="7792" spans="1:3" x14ac:dyDescent="0.25">
      <c r="A7792" s="15">
        <v>6628</v>
      </c>
      <c r="B7792" s="15">
        <v>1</v>
      </c>
      <c r="C7792" s="15">
        <f t="shared" si="121"/>
        <v>0</v>
      </c>
    </row>
    <row r="7793" spans="1:3" x14ac:dyDescent="0.25">
      <c r="A7793" s="15">
        <v>203228</v>
      </c>
      <c r="B7793" s="15">
        <v>2</v>
      </c>
      <c r="C7793" s="15">
        <f t="shared" si="121"/>
        <v>1</v>
      </c>
    </row>
    <row r="7794" spans="1:3" x14ac:dyDescent="0.25">
      <c r="A7794" s="15">
        <v>80352</v>
      </c>
      <c r="B7794" s="15">
        <v>1</v>
      </c>
      <c r="C7794" s="15">
        <f t="shared" si="121"/>
        <v>0</v>
      </c>
    </row>
    <row r="7795" spans="1:3" x14ac:dyDescent="0.25">
      <c r="A7795" s="15">
        <v>6627</v>
      </c>
      <c r="B7795" s="15">
        <v>1</v>
      </c>
      <c r="C7795" s="15">
        <f t="shared" si="121"/>
        <v>0</v>
      </c>
    </row>
    <row r="7796" spans="1:3" x14ac:dyDescent="0.25">
      <c r="A7796" s="15">
        <v>55777</v>
      </c>
      <c r="B7796" s="15">
        <v>2</v>
      </c>
      <c r="C7796" s="15">
        <f t="shared" si="121"/>
        <v>1</v>
      </c>
    </row>
    <row r="7797" spans="1:3" x14ac:dyDescent="0.25">
      <c r="A7797" s="15">
        <v>80351</v>
      </c>
      <c r="B7797" s="15">
        <v>1</v>
      </c>
      <c r="C7797" s="15">
        <f t="shared" si="121"/>
        <v>0</v>
      </c>
    </row>
    <row r="7798" spans="1:3" x14ac:dyDescent="0.25">
      <c r="A7798" s="15">
        <v>6626</v>
      </c>
      <c r="B7798" s="15">
        <v>1</v>
      </c>
      <c r="C7798" s="15">
        <f t="shared" si="121"/>
        <v>0</v>
      </c>
    </row>
    <row r="7799" spans="1:3" x14ac:dyDescent="0.25">
      <c r="A7799" s="15">
        <v>80350</v>
      </c>
      <c r="B7799" s="15">
        <v>1</v>
      </c>
      <c r="C7799" s="15">
        <f t="shared" si="121"/>
        <v>0</v>
      </c>
    </row>
    <row r="7800" spans="1:3" x14ac:dyDescent="0.25">
      <c r="A7800" s="15">
        <v>55775</v>
      </c>
      <c r="B7800" s="15">
        <v>2</v>
      </c>
      <c r="C7800" s="15">
        <f t="shared" si="121"/>
        <v>1</v>
      </c>
    </row>
    <row r="7801" spans="1:3" x14ac:dyDescent="0.25">
      <c r="A7801" s="15">
        <v>6625</v>
      </c>
      <c r="B7801" s="15">
        <v>1</v>
      </c>
      <c r="C7801" s="15">
        <f t="shared" si="121"/>
        <v>0</v>
      </c>
    </row>
    <row r="7802" spans="1:3" x14ac:dyDescent="0.25">
      <c r="A7802" s="15">
        <v>80349</v>
      </c>
      <c r="B7802" s="15">
        <v>1</v>
      </c>
      <c r="C7802" s="15">
        <f t="shared" si="121"/>
        <v>0</v>
      </c>
    </row>
    <row r="7803" spans="1:3" x14ac:dyDescent="0.25">
      <c r="A7803" s="15">
        <v>6624</v>
      </c>
      <c r="B7803" s="15">
        <v>1</v>
      </c>
      <c r="C7803" s="15">
        <f t="shared" si="121"/>
        <v>0</v>
      </c>
    </row>
    <row r="7804" spans="1:3" x14ac:dyDescent="0.25">
      <c r="A7804" s="15">
        <v>6623</v>
      </c>
      <c r="B7804" s="15">
        <v>1</v>
      </c>
      <c r="C7804" s="15">
        <f t="shared" si="121"/>
        <v>0</v>
      </c>
    </row>
    <row r="7805" spans="1:3" x14ac:dyDescent="0.25">
      <c r="A7805" s="15">
        <v>80347</v>
      </c>
      <c r="B7805" s="15">
        <v>1</v>
      </c>
      <c r="C7805" s="15">
        <f t="shared" si="121"/>
        <v>0</v>
      </c>
    </row>
    <row r="7806" spans="1:3" x14ac:dyDescent="0.25">
      <c r="A7806" s="15">
        <v>6622</v>
      </c>
      <c r="B7806" s="15">
        <v>4</v>
      </c>
      <c r="C7806" s="15">
        <f t="shared" si="121"/>
        <v>1</v>
      </c>
    </row>
    <row r="7807" spans="1:3" x14ac:dyDescent="0.25">
      <c r="A7807" s="15">
        <v>80346</v>
      </c>
      <c r="B7807" s="15">
        <v>1</v>
      </c>
      <c r="C7807" s="15">
        <f t="shared" si="121"/>
        <v>0</v>
      </c>
    </row>
    <row r="7808" spans="1:3" x14ac:dyDescent="0.25">
      <c r="A7808" s="15">
        <v>6621</v>
      </c>
      <c r="B7808" s="15">
        <v>1</v>
      </c>
      <c r="C7808" s="15">
        <f t="shared" si="121"/>
        <v>0</v>
      </c>
    </row>
    <row r="7809" spans="1:3" x14ac:dyDescent="0.25">
      <c r="A7809" s="15">
        <v>6620</v>
      </c>
      <c r="B7809" s="15">
        <v>2</v>
      </c>
      <c r="C7809" s="15">
        <f t="shared" si="121"/>
        <v>1</v>
      </c>
    </row>
    <row r="7810" spans="1:3" x14ac:dyDescent="0.25">
      <c r="A7810" s="15">
        <v>80344</v>
      </c>
      <c r="B7810" s="15">
        <v>1</v>
      </c>
      <c r="C7810" s="15">
        <f t="shared" si="121"/>
        <v>0</v>
      </c>
    </row>
    <row r="7811" spans="1:3" x14ac:dyDescent="0.25">
      <c r="A7811" s="15">
        <v>6619</v>
      </c>
      <c r="B7811" s="15">
        <v>1</v>
      </c>
      <c r="C7811" s="15">
        <f t="shared" ref="C7811:C7874" si="122">IF(B7811&gt;1,1,0)</f>
        <v>0</v>
      </c>
    </row>
    <row r="7812" spans="1:3" x14ac:dyDescent="0.25">
      <c r="A7812" s="15">
        <v>55769</v>
      </c>
      <c r="B7812" s="15">
        <v>1</v>
      </c>
      <c r="C7812" s="15">
        <f t="shared" si="122"/>
        <v>0</v>
      </c>
    </row>
    <row r="7813" spans="1:3" x14ac:dyDescent="0.25">
      <c r="A7813" s="15">
        <v>80343</v>
      </c>
      <c r="B7813" s="15">
        <v>1</v>
      </c>
      <c r="C7813" s="15">
        <f t="shared" si="122"/>
        <v>0</v>
      </c>
    </row>
    <row r="7814" spans="1:3" x14ac:dyDescent="0.25">
      <c r="A7814" s="15">
        <v>55768</v>
      </c>
      <c r="B7814" s="15">
        <v>1</v>
      </c>
      <c r="C7814" s="15">
        <f t="shared" si="122"/>
        <v>0</v>
      </c>
    </row>
    <row r="7815" spans="1:3" x14ac:dyDescent="0.25">
      <c r="A7815" s="15">
        <v>6618</v>
      </c>
      <c r="B7815" s="15">
        <v>1</v>
      </c>
      <c r="C7815" s="15">
        <f t="shared" si="122"/>
        <v>0</v>
      </c>
    </row>
    <row r="7816" spans="1:3" x14ac:dyDescent="0.25">
      <c r="A7816" s="15">
        <v>80342</v>
      </c>
      <c r="B7816" s="15">
        <v>1</v>
      </c>
      <c r="C7816" s="15">
        <f t="shared" si="122"/>
        <v>0</v>
      </c>
    </row>
    <row r="7817" spans="1:3" x14ac:dyDescent="0.25">
      <c r="A7817" s="15">
        <v>6617</v>
      </c>
      <c r="B7817" s="15">
        <v>1</v>
      </c>
      <c r="C7817" s="15">
        <f t="shared" si="122"/>
        <v>0</v>
      </c>
    </row>
    <row r="7818" spans="1:3" x14ac:dyDescent="0.25">
      <c r="A7818" s="15">
        <v>80341</v>
      </c>
      <c r="B7818" s="15">
        <v>1</v>
      </c>
      <c r="C7818" s="15">
        <f t="shared" si="122"/>
        <v>0</v>
      </c>
    </row>
    <row r="7819" spans="1:3" x14ac:dyDescent="0.25">
      <c r="A7819" s="15">
        <v>6616</v>
      </c>
      <c r="B7819" s="15">
        <v>1</v>
      </c>
      <c r="C7819" s="15">
        <f t="shared" si="122"/>
        <v>0</v>
      </c>
    </row>
    <row r="7820" spans="1:3" x14ac:dyDescent="0.25">
      <c r="A7820" s="15">
        <v>6615</v>
      </c>
      <c r="B7820" s="15">
        <v>1</v>
      </c>
      <c r="C7820" s="15">
        <f t="shared" si="122"/>
        <v>0</v>
      </c>
    </row>
    <row r="7821" spans="1:3" x14ac:dyDescent="0.25">
      <c r="A7821" s="15">
        <v>154064</v>
      </c>
      <c r="B7821" s="15">
        <v>1</v>
      </c>
      <c r="C7821" s="15">
        <f t="shared" si="122"/>
        <v>0</v>
      </c>
    </row>
    <row r="7822" spans="1:3" x14ac:dyDescent="0.25">
      <c r="A7822" s="15">
        <v>80339</v>
      </c>
      <c r="B7822" s="15">
        <v>1</v>
      </c>
      <c r="C7822" s="15">
        <f t="shared" si="122"/>
        <v>0</v>
      </c>
    </row>
    <row r="7823" spans="1:3" x14ac:dyDescent="0.25">
      <c r="A7823" s="15">
        <v>6614</v>
      </c>
      <c r="B7823" s="15">
        <v>1</v>
      </c>
      <c r="C7823" s="15">
        <f t="shared" si="122"/>
        <v>0</v>
      </c>
    </row>
    <row r="7824" spans="1:3" x14ac:dyDescent="0.25">
      <c r="A7824" s="15">
        <v>55764</v>
      </c>
      <c r="B7824" s="15">
        <v>2</v>
      </c>
      <c r="C7824" s="15">
        <f t="shared" si="122"/>
        <v>1</v>
      </c>
    </row>
    <row r="7825" spans="1:3" x14ac:dyDescent="0.25">
      <c r="A7825" s="15">
        <v>448963</v>
      </c>
      <c r="B7825" s="15">
        <v>1</v>
      </c>
      <c r="C7825" s="15">
        <f t="shared" si="122"/>
        <v>0</v>
      </c>
    </row>
    <row r="7826" spans="1:3" x14ac:dyDescent="0.25">
      <c r="A7826" s="15">
        <v>55763</v>
      </c>
      <c r="B7826" s="15">
        <v>1</v>
      </c>
      <c r="C7826" s="15">
        <f t="shared" si="122"/>
        <v>0</v>
      </c>
    </row>
    <row r="7827" spans="1:3" x14ac:dyDescent="0.25">
      <c r="A7827" s="15">
        <v>6613</v>
      </c>
      <c r="B7827" s="15">
        <v>1</v>
      </c>
      <c r="C7827" s="15">
        <f t="shared" si="122"/>
        <v>0</v>
      </c>
    </row>
    <row r="7828" spans="1:3" x14ac:dyDescent="0.25">
      <c r="A7828" s="15">
        <v>6612</v>
      </c>
      <c r="B7828" s="15">
        <v>1</v>
      </c>
      <c r="C7828" s="15">
        <f t="shared" si="122"/>
        <v>0</v>
      </c>
    </row>
    <row r="7829" spans="1:3" x14ac:dyDescent="0.25">
      <c r="A7829" s="15">
        <v>6611</v>
      </c>
      <c r="B7829" s="15">
        <v>2</v>
      </c>
      <c r="C7829" s="15">
        <f t="shared" si="122"/>
        <v>1</v>
      </c>
    </row>
    <row r="7830" spans="1:3" x14ac:dyDescent="0.25">
      <c r="A7830" s="15">
        <v>80335</v>
      </c>
      <c r="B7830" s="15">
        <v>1</v>
      </c>
      <c r="C7830" s="15">
        <f t="shared" si="122"/>
        <v>0</v>
      </c>
    </row>
    <row r="7831" spans="1:3" x14ac:dyDescent="0.25">
      <c r="A7831" s="15">
        <v>55760</v>
      </c>
      <c r="B7831" s="15">
        <v>1</v>
      </c>
      <c r="C7831" s="15">
        <f t="shared" si="122"/>
        <v>0</v>
      </c>
    </row>
    <row r="7832" spans="1:3" x14ac:dyDescent="0.25">
      <c r="A7832" s="15">
        <v>6610</v>
      </c>
      <c r="B7832" s="15">
        <v>1</v>
      </c>
      <c r="C7832" s="15">
        <f t="shared" si="122"/>
        <v>0</v>
      </c>
    </row>
    <row r="7833" spans="1:3" x14ac:dyDescent="0.25">
      <c r="A7833" s="15">
        <v>6609</v>
      </c>
      <c r="B7833" s="15">
        <v>3</v>
      </c>
      <c r="C7833" s="15">
        <f t="shared" si="122"/>
        <v>1</v>
      </c>
    </row>
    <row r="7834" spans="1:3" x14ac:dyDescent="0.25">
      <c r="A7834" s="15">
        <v>80333</v>
      </c>
      <c r="B7834" s="15">
        <v>1</v>
      </c>
      <c r="C7834" s="15">
        <f t="shared" si="122"/>
        <v>0</v>
      </c>
    </row>
    <row r="7835" spans="1:3" x14ac:dyDescent="0.25">
      <c r="A7835" s="15">
        <v>6608</v>
      </c>
      <c r="B7835" s="15">
        <v>1</v>
      </c>
      <c r="C7835" s="15">
        <f t="shared" si="122"/>
        <v>0</v>
      </c>
    </row>
    <row r="7836" spans="1:3" x14ac:dyDescent="0.25">
      <c r="A7836" s="15">
        <v>80332</v>
      </c>
      <c r="B7836" s="15">
        <v>1</v>
      </c>
      <c r="C7836" s="15">
        <f t="shared" si="122"/>
        <v>0</v>
      </c>
    </row>
    <row r="7837" spans="1:3" x14ac:dyDescent="0.25">
      <c r="A7837" s="15">
        <v>6607</v>
      </c>
      <c r="B7837" s="15">
        <v>2</v>
      </c>
      <c r="C7837" s="15">
        <f t="shared" si="122"/>
        <v>1</v>
      </c>
    </row>
    <row r="7838" spans="1:3" x14ac:dyDescent="0.25">
      <c r="A7838" s="15">
        <v>55757</v>
      </c>
      <c r="B7838" s="15">
        <v>1</v>
      </c>
      <c r="C7838" s="15">
        <f t="shared" si="122"/>
        <v>0</v>
      </c>
    </row>
    <row r="7839" spans="1:3" x14ac:dyDescent="0.25">
      <c r="A7839" s="15">
        <v>55756</v>
      </c>
      <c r="B7839" s="15">
        <v>1</v>
      </c>
      <c r="C7839" s="15">
        <f t="shared" si="122"/>
        <v>0</v>
      </c>
    </row>
    <row r="7840" spans="1:3" x14ac:dyDescent="0.25">
      <c r="A7840" s="15">
        <v>6606</v>
      </c>
      <c r="B7840" s="15">
        <v>5</v>
      </c>
      <c r="C7840" s="15">
        <f t="shared" si="122"/>
        <v>1</v>
      </c>
    </row>
    <row r="7841" spans="1:3" x14ac:dyDescent="0.25">
      <c r="A7841" s="15">
        <v>80331</v>
      </c>
      <c r="B7841" s="15">
        <v>2</v>
      </c>
      <c r="C7841" s="15">
        <f t="shared" si="122"/>
        <v>1</v>
      </c>
    </row>
    <row r="7842" spans="1:3" x14ac:dyDescent="0.25">
      <c r="A7842" s="15">
        <v>6605</v>
      </c>
      <c r="B7842" s="15">
        <v>1</v>
      </c>
      <c r="C7842" s="15">
        <f t="shared" si="122"/>
        <v>0</v>
      </c>
    </row>
    <row r="7843" spans="1:3" x14ac:dyDescent="0.25">
      <c r="A7843" s="15">
        <v>55755</v>
      </c>
      <c r="B7843" s="15">
        <v>2</v>
      </c>
      <c r="C7843" s="15">
        <f t="shared" si="122"/>
        <v>1</v>
      </c>
    </row>
    <row r="7844" spans="1:3" x14ac:dyDescent="0.25">
      <c r="A7844" s="15">
        <v>55754</v>
      </c>
      <c r="B7844" s="15">
        <v>1</v>
      </c>
      <c r="C7844" s="15">
        <f t="shared" si="122"/>
        <v>0</v>
      </c>
    </row>
    <row r="7845" spans="1:3" x14ac:dyDescent="0.25">
      <c r="A7845" s="15">
        <v>6604</v>
      </c>
      <c r="B7845" s="15">
        <v>1</v>
      </c>
      <c r="C7845" s="15">
        <f t="shared" si="122"/>
        <v>0</v>
      </c>
    </row>
    <row r="7846" spans="1:3" x14ac:dyDescent="0.25">
      <c r="A7846" s="15">
        <v>80329</v>
      </c>
      <c r="B7846" s="15">
        <v>1</v>
      </c>
      <c r="C7846" s="15">
        <f t="shared" si="122"/>
        <v>0</v>
      </c>
    </row>
    <row r="7847" spans="1:3" x14ac:dyDescent="0.25">
      <c r="A7847" s="15">
        <v>6603</v>
      </c>
      <c r="B7847" s="15">
        <v>1</v>
      </c>
      <c r="C7847" s="15">
        <f t="shared" si="122"/>
        <v>0</v>
      </c>
    </row>
    <row r="7848" spans="1:3" x14ac:dyDescent="0.25">
      <c r="A7848" s="15">
        <v>80328</v>
      </c>
      <c r="B7848" s="15">
        <v>1</v>
      </c>
      <c r="C7848" s="15">
        <f t="shared" si="122"/>
        <v>0</v>
      </c>
    </row>
    <row r="7849" spans="1:3" x14ac:dyDescent="0.25">
      <c r="A7849" s="15">
        <v>55752</v>
      </c>
      <c r="B7849" s="15">
        <v>1</v>
      </c>
      <c r="C7849" s="15">
        <f t="shared" si="122"/>
        <v>0</v>
      </c>
    </row>
    <row r="7850" spans="1:3" x14ac:dyDescent="0.25">
      <c r="A7850" s="15">
        <v>6602</v>
      </c>
      <c r="B7850" s="15">
        <v>1</v>
      </c>
      <c r="C7850" s="15">
        <f t="shared" si="122"/>
        <v>0</v>
      </c>
    </row>
    <row r="7851" spans="1:3" x14ac:dyDescent="0.25">
      <c r="A7851" s="15">
        <v>55751</v>
      </c>
      <c r="B7851" s="15">
        <v>1</v>
      </c>
      <c r="C7851" s="15">
        <f t="shared" si="122"/>
        <v>0</v>
      </c>
    </row>
    <row r="7852" spans="1:3" x14ac:dyDescent="0.25">
      <c r="A7852" s="15">
        <v>6601</v>
      </c>
      <c r="B7852" s="15">
        <v>1</v>
      </c>
      <c r="C7852" s="15">
        <f t="shared" si="122"/>
        <v>0</v>
      </c>
    </row>
    <row r="7853" spans="1:3" x14ac:dyDescent="0.25">
      <c r="A7853" s="15">
        <v>80326</v>
      </c>
      <c r="B7853" s="15">
        <v>4</v>
      </c>
      <c r="C7853" s="15">
        <f t="shared" si="122"/>
        <v>1</v>
      </c>
    </row>
    <row r="7854" spans="1:3" x14ac:dyDescent="0.25">
      <c r="A7854" s="15">
        <v>80325</v>
      </c>
      <c r="B7854" s="15">
        <v>1</v>
      </c>
      <c r="C7854" s="15">
        <f t="shared" si="122"/>
        <v>0</v>
      </c>
    </row>
    <row r="7855" spans="1:3" x14ac:dyDescent="0.25">
      <c r="A7855" s="15">
        <v>55750</v>
      </c>
      <c r="B7855" s="15">
        <v>4</v>
      </c>
      <c r="C7855" s="15">
        <f t="shared" si="122"/>
        <v>1</v>
      </c>
    </row>
    <row r="7856" spans="1:3" x14ac:dyDescent="0.25">
      <c r="A7856" s="15">
        <v>55749</v>
      </c>
      <c r="B7856" s="15">
        <v>1</v>
      </c>
      <c r="C7856" s="15">
        <f t="shared" si="122"/>
        <v>0</v>
      </c>
    </row>
    <row r="7857" spans="1:3" x14ac:dyDescent="0.25">
      <c r="A7857" s="15">
        <v>6599</v>
      </c>
      <c r="B7857" s="15">
        <v>1</v>
      </c>
      <c r="C7857" s="15">
        <f t="shared" si="122"/>
        <v>0</v>
      </c>
    </row>
    <row r="7858" spans="1:3" x14ac:dyDescent="0.25">
      <c r="A7858" s="15">
        <v>80324</v>
      </c>
      <c r="B7858" s="15">
        <v>2</v>
      </c>
      <c r="C7858" s="15">
        <f t="shared" si="122"/>
        <v>1</v>
      </c>
    </row>
    <row r="7859" spans="1:3" x14ac:dyDescent="0.25">
      <c r="A7859" s="15">
        <v>6598</v>
      </c>
      <c r="B7859" s="15">
        <v>3</v>
      </c>
      <c r="C7859" s="15">
        <f t="shared" si="122"/>
        <v>1</v>
      </c>
    </row>
    <row r="7860" spans="1:3" x14ac:dyDescent="0.25">
      <c r="A7860" s="15">
        <v>55748</v>
      </c>
      <c r="B7860" s="15">
        <v>1</v>
      </c>
      <c r="C7860" s="15">
        <f t="shared" si="122"/>
        <v>0</v>
      </c>
    </row>
    <row r="7861" spans="1:3" x14ac:dyDescent="0.25">
      <c r="A7861" s="15">
        <v>6597</v>
      </c>
      <c r="B7861" s="15">
        <v>3</v>
      </c>
      <c r="C7861" s="15">
        <f t="shared" si="122"/>
        <v>1</v>
      </c>
    </row>
    <row r="7862" spans="1:3" x14ac:dyDescent="0.25">
      <c r="A7862" s="15">
        <v>80321</v>
      </c>
      <c r="B7862" s="15">
        <v>1</v>
      </c>
      <c r="C7862" s="15">
        <f t="shared" si="122"/>
        <v>0</v>
      </c>
    </row>
    <row r="7863" spans="1:3" x14ac:dyDescent="0.25">
      <c r="A7863" s="15">
        <v>55746</v>
      </c>
      <c r="B7863" s="15">
        <v>1</v>
      </c>
      <c r="C7863" s="15">
        <f t="shared" si="122"/>
        <v>0</v>
      </c>
    </row>
    <row r="7864" spans="1:3" x14ac:dyDescent="0.25">
      <c r="A7864" s="15">
        <v>6596</v>
      </c>
      <c r="B7864" s="15">
        <v>1</v>
      </c>
      <c r="C7864" s="15">
        <f t="shared" si="122"/>
        <v>0</v>
      </c>
    </row>
    <row r="7865" spans="1:3" x14ac:dyDescent="0.25">
      <c r="A7865" s="15">
        <v>55745</v>
      </c>
      <c r="B7865" s="15">
        <v>1</v>
      </c>
      <c r="C7865" s="15">
        <f t="shared" si="122"/>
        <v>0</v>
      </c>
    </row>
    <row r="7866" spans="1:3" x14ac:dyDescent="0.25">
      <c r="A7866" s="15">
        <v>80320</v>
      </c>
      <c r="B7866" s="15">
        <v>1</v>
      </c>
      <c r="C7866" s="15">
        <f t="shared" si="122"/>
        <v>0</v>
      </c>
    </row>
    <row r="7867" spans="1:3" x14ac:dyDescent="0.25">
      <c r="A7867" s="15">
        <v>6595</v>
      </c>
      <c r="B7867" s="15">
        <v>2</v>
      </c>
      <c r="C7867" s="15">
        <f t="shared" si="122"/>
        <v>1</v>
      </c>
    </row>
    <row r="7868" spans="1:3" x14ac:dyDescent="0.25">
      <c r="A7868" s="15">
        <v>80319</v>
      </c>
      <c r="B7868" s="15">
        <v>1</v>
      </c>
      <c r="C7868" s="15">
        <f t="shared" si="122"/>
        <v>0</v>
      </c>
    </row>
    <row r="7869" spans="1:3" x14ac:dyDescent="0.25">
      <c r="A7869" s="15">
        <v>6594</v>
      </c>
      <c r="B7869" s="15">
        <v>1</v>
      </c>
      <c r="C7869" s="15">
        <f t="shared" si="122"/>
        <v>0</v>
      </c>
    </row>
    <row r="7870" spans="1:3" x14ac:dyDescent="0.25">
      <c r="A7870" s="15">
        <v>80318</v>
      </c>
      <c r="B7870" s="15">
        <v>1</v>
      </c>
      <c r="C7870" s="15">
        <f t="shared" si="122"/>
        <v>0</v>
      </c>
    </row>
    <row r="7871" spans="1:3" x14ac:dyDescent="0.25">
      <c r="A7871" s="15">
        <v>55743</v>
      </c>
      <c r="B7871" s="15">
        <v>1</v>
      </c>
      <c r="C7871" s="15">
        <f t="shared" si="122"/>
        <v>0</v>
      </c>
    </row>
    <row r="7872" spans="1:3" x14ac:dyDescent="0.25">
      <c r="A7872" s="15">
        <v>80317</v>
      </c>
      <c r="B7872" s="15">
        <v>1</v>
      </c>
      <c r="C7872" s="15">
        <f t="shared" si="122"/>
        <v>0</v>
      </c>
    </row>
    <row r="7873" spans="1:3" x14ac:dyDescent="0.25">
      <c r="A7873" s="15">
        <v>55742</v>
      </c>
      <c r="B7873" s="15">
        <v>1</v>
      </c>
      <c r="C7873" s="15">
        <f t="shared" si="122"/>
        <v>0</v>
      </c>
    </row>
    <row r="7874" spans="1:3" x14ac:dyDescent="0.25">
      <c r="A7874" s="15">
        <v>55741</v>
      </c>
      <c r="B7874" s="15">
        <v>1</v>
      </c>
      <c r="C7874" s="15">
        <f t="shared" si="122"/>
        <v>0</v>
      </c>
    </row>
    <row r="7875" spans="1:3" x14ac:dyDescent="0.25">
      <c r="A7875" s="15">
        <v>6591</v>
      </c>
      <c r="B7875" s="15">
        <v>3</v>
      </c>
      <c r="C7875" s="15">
        <f t="shared" ref="C7875:C7938" si="123">IF(B7875&gt;1,1,0)</f>
        <v>1</v>
      </c>
    </row>
    <row r="7876" spans="1:3" x14ac:dyDescent="0.25">
      <c r="A7876" s="15">
        <v>80315</v>
      </c>
      <c r="B7876" s="15">
        <v>1</v>
      </c>
      <c r="C7876" s="15">
        <f t="shared" si="123"/>
        <v>0</v>
      </c>
    </row>
    <row r="7877" spans="1:3" x14ac:dyDescent="0.25">
      <c r="A7877" s="15">
        <v>55740</v>
      </c>
      <c r="B7877" s="15">
        <v>1</v>
      </c>
      <c r="C7877" s="15">
        <f t="shared" si="123"/>
        <v>0</v>
      </c>
    </row>
    <row r="7878" spans="1:3" x14ac:dyDescent="0.25">
      <c r="A7878" s="15">
        <v>203190</v>
      </c>
      <c r="B7878" s="15">
        <v>1</v>
      </c>
      <c r="C7878" s="15">
        <f t="shared" si="123"/>
        <v>0</v>
      </c>
    </row>
    <row r="7879" spans="1:3" x14ac:dyDescent="0.25">
      <c r="A7879" s="15">
        <v>6590</v>
      </c>
      <c r="B7879" s="15">
        <v>1</v>
      </c>
      <c r="C7879" s="15">
        <f t="shared" si="123"/>
        <v>0</v>
      </c>
    </row>
    <row r="7880" spans="1:3" x14ac:dyDescent="0.25">
      <c r="A7880" s="15">
        <v>80314</v>
      </c>
      <c r="B7880" s="15">
        <v>1</v>
      </c>
      <c r="C7880" s="15">
        <f t="shared" si="123"/>
        <v>0</v>
      </c>
    </row>
    <row r="7881" spans="1:3" x14ac:dyDescent="0.25">
      <c r="A7881" s="15">
        <v>55738</v>
      </c>
      <c r="B7881" s="15">
        <v>1</v>
      </c>
      <c r="C7881" s="15">
        <f t="shared" si="123"/>
        <v>0</v>
      </c>
    </row>
    <row r="7882" spans="1:3" x14ac:dyDescent="0.25">
      <c r="A7882" s="15">
        <v>6588</v>
      </c>
      <c r="B7882" s="15">
        <v>1</v>
      </c>
      <c r="C7882" s="15">
        <f t="shared" si="123"/>
        <v>0</v>
      </c>
    </row>
    <row r="7883" spans="1:3" x14ac:dyDescent="0.25">
      <c r="A7883" s="15">
        <v>80312</v>
      </c>
      <c r="B7883" s="15">
        <v>1</v>
      </c>
      <c r="C7883" s="15">
        <f t="shared" si="123"/>
        <v>0</v>
      </c>
    </row>
    <row r="7884" spans="1:3" x14ac:dyDescent="0.25">
      <c r="A7884" s="15">
        <v>55737</v>
      </c>
      <c r="B7884" s="15">
        <v>2</v>
      </c>
      <c r="C7884" s="15">
        <f t="shared" si="123"/>
        <v>1</v>
      </c>
    </row>
    <row r="7885" spans="1:3" x14ac:dyDescent="0.25">
      <c r="A7885" s="15">
        <v>6586</v>
      </c>
      <c r="B7885" s="15">
        <v>1</v>
      </c>
      <c r="C7885" s="15">
        <f t="shared" si="123"/>
        <v>0</v>
      </c>
    </row>
    <row r="7886" spans="1:3" x14ac:dyDescent="0.25">
      <c r="A7886" s="15">
        <v>80310</v>
      </c>
      <c r="B7886" s="15">
        <v>1</v>
      </c>
      <c r="C7886" s="15">
        <f t="shared" si="123"/>
        <v>0</v>
      </c>
    </row>
    <row r="7887" spans="1:3" x14ac:dyDescent="0.25">
      <c r="A7887" s="15">
        <v>6585</v>
      </c>
      <c r="B7887" s="15">
        <v>1</v>
      </c>
      <c r="C7887" s="15">
        <f t="shared" si="123"/>
        <v>0</v>
      </c>
    </row>
    <row r="7888" spans="1:3" x14ac:dyDescent="0.25">
      <c r="A7888" s="15">
        <v>80309</v>
      </c>
      <c r="B7888" s="15">
        <v>1</v>
      </c>
      <c r="C7888" s="15">
        <f t="shared" si="123"/>
        <v>0</v>
      </c>
    </row>
    <row r="7889" spans="1:3" x14ac:dyDescent="0.25">
      <c r="A7889" s="15">
        <v>6584</v>
      </c>
      <c r="B7889" s="15">
        <v>2</v>
      </c>
      <c r="C7889" s="15">
        <f t="shared" si="123"/>
        <v>1</v>
      </c>
    </row>
    <row r="7890" spans="1:3" x14ac:dyDescent="0.25">
      <c r="A7890" s="15">
        <v>80308</v>
      </c>
      <c r="B7890" s="15">
        <v>1</v>
      </c>
      <c r="C7890" s="15">
        <f t="shared" si="123"/>
        <v>0</v>
      </c>
    </row>
    <row r="7891" spans="1:3" x14ac:dyDescent="0.25">
      <c r="A7891" s="15">
        <v>6583</v>
      </c>
      <c r="B7891" s="15">
        <v>3</v>
      </c>
      <c r="C7891" s="15">
        <f t="shared" si="123"/>
        <v>1</v>
      </c>
    </row>
    <row r="7892" spans="1:3" x14ac:dyDescent="0.25">
      <c r="A7892" s="15">
        <v>55733</v>
      </c>
      <c r="B7892" s="15">
        <v>1</v>
      </c>
      <c r="C7892" s="15">
        <f t="shared" si="123"/>
        <v>0</v>
      </c>
    </row>
    <row r="7893" spans="1:3" x14ac:dyDescent="0.25">
      <c r="A7893" s="15">
        <v>6582</v>
      </c>
      <c r="B7893" s="15">
        <v>1</v>
      </c>
      <c r="C7893" s="15">
        <f t="shared" si="123"/>
        <v>0</v>
      </c>
    </row>
    <row r="7894" spans="1:3" x14ac:dyDescent="0.25">
      <c r="A7894" s="15">
        <v>80306</v>
      </c>
      <c r="B7894" s="15">
        <v>1</v>
      </c>
      <c r="C7894" s="15">
        <f t="shared" si="123"/>
        <v>0</v>
      </c>
    </row>
    <row r="7895" spans="1:3" x14ac:dyDescent="0.25">
      <c r="A7895" s="15">
        <v>6581</v>
      </c>
      <c r="B7895" s="15">
        <v>1</v>
      </c>
      <c r="C7895" s="15">
        <f t="shared" si="123"/>
        <v>0</v>
      </c>
    </row>
    <row r="7896" spans="1:3" x14ac:dyDescent="0.25">
      <c r="A7896" s="15">
        <v>6580</v>
      </c>
      <c r="B7896" s="15">
        <v>1</v>
      </c>
      <c r="C7896" s="15">
        <f t="shared" si="123"/>
        <v>0</v>
      </c>
    </row>
    <row r="7897" spans="1:3" x14ac:dyDescent="0.25">
      <c r="A7897" s="15">
        <v>55729</v>
      </c>
      <c r="B7897" s="15">
        <v>1</v>
      </c>
      <c r="C7897" s="15">
        <f t="shared" si="123"/>
        <v>0</v>
      </c>
    </row>
    <row r="7898" spans="1:3" x14ac:dyDescent="0.25">
      <c r="A7898" s="15">
        <v>6579</v>
      </c>
      <c r="B7898" s="15">
        <v>1</v>
      </c>
      <c r="C7898" s="15">
        <f t="shared" si="123"/>
        <v>0</v>
      </c>
    </row>
    <row r="7899" spans="1:3" x14ac:dyDescent="0.25">
      <c r="A7899" s="15">
        <v>80303</v>
      </c>
      <c r="B7899" s="15">
        <v>1</v>
      </c>
      <c r="C7899" s="15">
        <f t="shared" si="123"/>
        <v>0</v>
      </c>
    </row>
    <row r="7900" spans="1:3" x14ac:dyDescent="0.25">
      <c r="A7900" s="15">
        <v>6578</v>
      </c>
      <c r="B7900" s="15">
        <v>2</v>
      </c>
      <c r="C7900" s="15">
        <f t="shared" si="123"/>
        <v>1</v>
      </c>
    </row>
    <row r="7901" spans="1:3" x14ac:dyDescent="0.25">
      <c r="A7901" s="15">
        <v>55727</v>
      </c>
      <c r="B7901" s="15">
        <v>1</v>
      </c>
      <c r="C7901" s="15">
        <f t="shared" si="123"/>
        <v>0</v>
      </c>
    </row>
    <row r="7902" spans="1:3" x14ac:dyDescent="0.25">
      <c r="A7902" s="15">
        <v>6576</v>
      </c>
      <c r="B7902" s="15">
        <v>1</v>
      </c>
      <c r="C7902" s="15">
        <f t="shared" si="123"/>
        <v>0</v>
      </c>
    </row>
    <row r="7903" spans="1:3" x14ac:dyDescent="0.25">
      <c r="A7903" s="15">
        <v>6575</v>
      </c>
      <c r="B7903" s="15">
        <v>2</v>
      </c>
      <c r="C7903" s="15">
        <f t="shared" si="123"/>
        <v>1</v>
      </c>
    </row>
    <row r="7904" spans="1:3" x14ac:dyDescent="0.25">
      <c r="A7904" s="15">
        <v>6574</v>
      </c>
      <c r="B7904" s="15">
        <v>1</v>
      </c>
      <c r="C7904" s="15">
        <f t="shared" si="123"/>
        <v>0</v>
      </c>
    </row>
    <row r="7905" spans="1:3" x14ac:dyDescent="0.25">
      <c r="A7905" s="15">
        <v>55723</v>
      </c>
      <c r="B7905" s="15">
        <v>1</v>
      </c>
      <c r="C7905" s="15">
        <f t="shared" si="123"/>
        <v>0</v>
      </c>
    </row>
    <row r="7906" spans="1:3" x14ac:dyDescent="0.25">
      <c r="A7906" s="15">
        <v>6573</v>
      </c>
      <c r="B7906" s="15">
        <v>1</v>
      </c>
      <c r="C7906" s="15">
        <f t="shared" si="123"/>
        <v>0</v>
      </c>
    </row>
    <row r="7907" spans="1:3" x14ac:dyDescent="0.25">
      <c r="A7907" s="15">
        <v>6572</v>
      </c>
      <c r="B7907" s="15">
        <v>1</v>
      </c>
      <c r="C7907" s="15">
        <f t="shared" si="123"/>
        <v>0</v>
      </c>
    </row>
    <row r="7908" spans="1:3" x14ac:dyDescent="0.25">
      <c r="A7908" s="15">
        <v>129446</v>
      </c>
      <c r="B7908" s="15">
        <v>1</v>
      </c>
      <c r="C7908" s="15">
        <f t="shared" si="123"/>
        <v>0</v>
      </c>
    </row>
    <row r="7909" spans="1:3" x14ac:dyDescent="0.25">
      <c r="A7909" s="15">
        <v>6571</v>
      </c>
      <c r="B7909" s="15">
        <v>1</v>
      </c>
      <c r="C7909" s="15">
        <f t="shared" si="123"/>
        <v>0</v>
      </c>
    </row>
    <row r="7910" spans="1:3" x14ac:dyDescent="0.25">
      <c r="A7910" s="15">
        <v>55720</v>
      </c>
      <c r="B7910" s="15">
        <v>1</v>
      </c>
      <c r="C7910" s="15">
        <f t="shared" si="123"/>
        <v>0</v>
      </c>
    </row>
    <row r="7911" spans="1:3" x14ac:dyDescent="0.25">
      <c r="A7911" s="15">
        <v>6570</v>
      </c>
      <c r="B7911" s="15">
        <v>1</v>
      </c>
      <c r="C7911" s="15">
        <f t="shared" si="123"/>
        <v>0</v>
      </c>
    </row>
    <row r="7912" spans="1:3" x14ac:dyDescent="0.25">
      <c r="A7912" s="15">
        <v>55719</v>
      </c>
      <c r="B7912" s="15">
        <v>1</v>
      </c>
      <c r="C7912" s="15">
        <f t="shared" si="123"/>
        <v>0</v>
      </c>
    </row>
    <row r="7913" spans="1:3" x14ac:dyDescent="0.25">
      <c r="A7913" s="15">
        <v>6569</v>
      </c>
      <c r="B7913" s="15">
        <v>3</v>
      </c>
      <c r="C7913" s="15">
        <f t="shared" si="123"/>
        <v>1</v>
      </c>
    </row>
    <row r="7914" spans="1:3" x14ac:dyDescent="0.25">
      <c r="A7914" s="15">
        <v>6568</v>
      </c>
      <c r="B7914" s="15">
        <v>1</v>
      </c>
      <c r="C7914" s="15">
        <f t="shared" si="123"/>
        <v>0</v>
      </c>
    </row>
    <row r="7915" spans="1:3" x14ac:dyDescent="0.25">
      <c r="A7915" s="15">
        <v>6567</v>
      </c>
      <c r="B7915" s="15">
        <v>2</v>
      </c>
      <c r="C7915" s="15">
        <f t="shared" si="123"/>
        <v>1</v>
      </c>
    </row>
    <row r="7916" spans="1:3" x14ac:dyDescent="0.25">
      <c r="A7916" s="15">
        <v>55717</v>
      </c>
      <c r="B7916" s="15">
        <v>2</v>
      </c>
      <c r="C7916" s="15">
        <f t="shared" si="123"/>
        <v>1</v>
      </c>
    </row>
    <row r="7917" spans="1:3" x14ac:dyDescent="0.25">
      <c r="A7917" s="15">
        <v>55716</v>
      </c>
      <c r="B7917" s="15">
        <v>1</v>
      </c>
      <c r="C7917" s="15">
        <f t="shared" si="123"/>
        <v>0</v>
      </c>
    </row>
    <row r="7918" spans="1:3" x14ac:dyDescent="0.25">
      <c r="A7918" s="15">
        <v>6566</v>
      </c>
      <c r="B7918" s="15">
        <v>3</v>
      </c>
      <c r="C7918" s="15">
        <f t="shared" si="123"/>
        <v>1</v>
      </c>
    </row>
    <row r="7919" spans="1:3" x14ac:dyDescent="0.25">
      <c r="A7919" s="15">
        <v>55715</v>
      </c>
      <c r="B7919" s="15">
        <v>1</v>
      </c>
      <c r="C7919" s="15">
        <f t="shared" si="123"/>
        <v>0</v>
      </c>
    </row>
    <row r="7920" spans="1:3" x14ac:dyDescent="0.25">
      <c r="A7920" s="15">
        <v>6565</v>
      </c>
      <c r="B7920" s="15">
        <v>1</v>
      </c>
      <c r="C7920" s="15">
        <f t="shared" si="123"/>
        <v>0</v>
      </c>
    </row>
    <row r="7921" spans="1:3" x14ac:dyDescent="0.25">
      <c r="A7921" s="15">
        <v>55714</v>
      </c>
      <c r="B7921" s="15">
        <v>1</v>
      </c>
      <c r="C7921" s="15">
        <f t="shared" si="123"/>
        <v>0</v>
      </c>
    </row>
    <row r="7922" spans="1:3" x14ac:dyDescent="0.25">
      <c r="A7922" s="15">
        <v>6564</v>
      </c>
      <c r="B7922" s="15">
        <v>1</v>
      </c>
      <c r="C7922" s="15">
        <f t="shared" si="123"/>
        <v>0</v>
      </c>
    </row>
    <row r="7923" spans="1:3" x14ac:dyDescent="0.25">
      <c r="A7923" s="15">
        <v>6563</v>
      </c>
      <c r="B7923" s="15">
        <v>2</v>
      </c>
      <c r="C7923" s="15">
        <f t="shared" si="123"/>
        <v>1</v>
      </c>
    </row>
    <row r="7924" spans="1:3" x14ac:dyDescent="0.25">
      <c r="A7924" s="15">
        <v>6561</v>
      </c>
      <c r="B7924" s="15">
        <v>1</v>
      </c>
      <c r="C7924" s="15">
        <f t="shared" si="123"/>
        <v>0</v>
      </c>
    </row>
    <row r="7925" spans="1:3" x14ac:dyDescent="0.25">
      <c r="A7925" s="15">
        <v>6560</v>
      </c>
      <c r="B7925" s="15">
        <v>1</v>
      </c>
      <c r="C7925" s="15">
        <f t="shared" si="123"/>
        <v>0</v>
      </c>
    </row>
    <row r="7926" spans="1:3" x14ac:dyDescent="0.25">
      <c r="A7926" s="15">
        <v>6559</v>
      </c>
      <c r="B7926" s="15">
        <v>2</v>
      </c>
      <c r="C7926" s="15">
        <f t="shared" si="123"/>
        <v>1</v>
      </c>
    </row>
    <row r="7927" spans="1:3" x14ac:dyDescent="0.25">
      <c r="A7927" s="15">
        <v>6558</v>
      </c>
      <c r="B7927" s="15">
        <v>1</v>
      </c>
      <c r="C7927" s="15">
        <f t="shared" si="123"/>
        <v>0</v>
      </c>
    </row>
    <row r="7928" spans="1:3" x14ac:dyDescent="0.25">
      <c r="A7928" s="15">
        <v>55707</v>
      </c>
      <c r="B7928" s="15">
        <v>1</v>
      </c>
      <c r="C7928" s="15">
        <f t="shared" si="123"/>
        <v>0</v>
      </c>
    </row>
    <row r="7929" spans="1:3" x14ac:dyDescent="0.25">
      <c r="A7929" s="15">
        <v>6557</v>
      </c>
      <c r="B7929" s="15">
        <v>2</v>
      </c>
      <c r="C7929" s="15">
        <f t="shared" si="123"/>
        <v>1</v>
      </c>
    </row>
    <row r="7930" spans="1:3" x14ac:dyDescent="0.25">
      <c r="A7930" s="15">
        <v>55706</v>
      </c>
      <c r="B7930" s="15">
        <v>1</v>
      </c>
      <c r="C7930" s="15">
        <f t="shared" si="123"/>
        <v>0</v>
      </c>
    </row>
    <row r="7931" spans="1:3" x14ac:dyDescent="0.25">
      <c r="A7931" s="15">
        <v>6556</v>
      </c>
      <c r="B7931" s="15">
        <v>3</v>
      </c>
      <c r="C7931" s="15">
        <f t="shared" si="123"/>
        <v>1</v>
      </c>
    </row>
    <row r="7932" spans="1:3" x14ac:dyDescent="0.25">
      <c r="A7932" s="15">
        <v>6555</v>
      </c>
      <c r="B7932" s="15">
        <v>2</v>
      </c>
      <c r="C7932" s="15">
        <f t="shared" si="123"/>
        <v>1</v>
      </c>
    </row>
    <row r="7933" spans="1:3" x14ac:dyDescent="0.25">
      <c r="A7933" s="15">
        <v>55704</v>
      </c>
      <c r="B7933" s="15">
        <v>1</v>
      </c>
      <c r="C7933" s="15">
        <f t="shared" si="123"/>
        <v>0</v>
      </c>
    </row>
    <row r="7934" spans="1:3" x14ac:dyDescent="0.25">
      <c r="A7934" s="15">
        <v>80279</v>
      </c>
      <c r="B7934" s="15">
        <v>1</v>
      </c>
      <c r="C7934" s="15">
        <f t="shared" si="123"/>
        <v>0</v>
      </c>
    </row>
    <row r="7935" spans="1:3" x14ac:dyDescent="0.25">
      <c r="A7935" s="15">
        <v>6554</v>
      </c>
      <c r="B7935" s="15">
        <v>1</v>
      </c>
      <c r="C7935" s="15">
        <f t="shared" si="123"/>
        <v>0</v>
      </c>
    </row>
    <row r="7936" spans="1:3" x14ac:dyDescent="0.25">
      <c r="A7936" s="15">
        <v>55703</v>
      </c>
      <c r="B7936" s="15">
        <v>2</v>
      </c>
      <c r="C7936" s="15">
        <f t="shared" si="123"/>
        <v>1</v>
      </c>
    </row>
    <row r="7937" spans="1:3" x14ac:dyDescent="0.25">
      <c r="A7937" s="15">
        <v>6553</v>
      </c>
      <c r="B7937" s="15">
        <v>1</v>
      </c>
      <c r="C7937" s="15">
        <f t="shared" si="123"/>
        <v>0</v>
      </c>
    </row>
    <row r="7938" spans="1:3" x14ac:dyDescent="0.25">
      <c r="A7938" s="15">
        <v>55701</v>
      </c>
      <c r="B7938" s="15">
        <v>1</v>
      </c>
      <c r="C7938" s="15">
        <f t="shared" si="123"/>
        <v>0</v>
      </c>
    </row>
    <row r="7939" spans="1:3" x14ac:dyDescent="0.25">
      <c r="A7939" s="15">
        <v>6550</v>
      </c>
      <c r="B7939" s="15">
        <v>1</v>
      </c>
      <c r="C7939" s="15">
        <f t="shared" ref="C7939:C8002" si="124">IF(B7939&gt;1,1,0)</f>
        <v>0</v>
      </c>
    </row>
    <row r="7940" spans="1:3" x14ac:dyDescent="0.25">
      <c r="A7940" s="15">
        <v>55699</v>
      </c>
      <c r="B7940" s="15">
        <v>1</v>
      </c>
      <c r="C7940" s="15">
        <f t="shared" si="124"/>
        <v>0</v>
      </c>
    </row>
    <row r="7941" spans="1:3" x14ac:dyDescent="0.25">
      <c r="A7941" s="15">
        <v>80274</v>
      </c>
      <c r="B7941" s="15">
        <v>1</v>
      </c>
      <c r="C7941" s="15">
        <f t="shared" si="124"/>
        <v>0</v>
      </c>
    </row>
    <row r="7942" spans="1:3" x14ac:dyDescent="0.25">
      <c r="A7942" s="15">
        <v>6549</v>
      </c>
      <c r="B7942" s="15">
        <v>1</v>
      </c>
      <c r="C7942" s="15">
        <f t="shared" si="124"/>
        <v>0</v>
      </c>
    </row>
    <row r="7943" spans="1:3" x14ac:dyDescent="0.25">
      <c r="A7943" s="15">
        <v>55698</v>
      </c>
      <c r="B7943" s="15">
        <v>1</v>
      </c>
      <c r="C7943" s="15">
        <f t="shared" si="124"/>
        <v>0</v>
      </c>
    </row>
    <row r="7944" spans="1:3" x14ac:dyDescent="0.25">
      <c r="A7944" s="15">
        <v>6548</v>
      </c>
      <c r="B7944" s="15">
        <v>1</v>
      </c>
      <c r="C7944" s="15">
        <f t="shared" si="124"/>
        <v>0</v>
      </c>
    </row>
    <row r="7945" spans="1:3" x14ac:dyDescent="0.25">
      <c r="A7945" s="15">
        <v>80273</v>
      </c>
      <c r="B7945" s="15">
        <v>1</v>
      </c>
      <c r="C7945" s="15">
        <f t="shared" si="124"/>
        <v>0</v>
      </c>
    </row>
    <row r="7946" spans="1:3" x14ac:dyDescent="0.25">
      <c r="A7946" s="15">
        <v>6547</v>
      </c>
      <c r="B7946" s="15">
        <v>1</v>
      </c>
      <c r="C7946" s="15">
        <f t="shared" si="124"/>
        <v>0</v>
      </c>
    </row>
    <row r="7947" spans="1:3" x14ac:dyDescent="0.25">
      <c r="A7947" s="15">
        <v>55697</v>
      </c>
      <c r="B7947" s="15">
        <v>1</v>
      </c>
      <c r="C7947" s="15">
        <f t="shared" si="124"/>
        <v>0</v>
      </c>
    </row>
    <row r="7948" spans="1:3" x14ac:dyDescent="0.25">
      <c r="A7948" s="15">
        <v>55696</v>
      </c>
      <c r="B7948" s="15">
        <v>1</v>
      </c>
      <c r="C7948" s="15">
        <f t="shared" si="124"/>
        <v>0</v>
      </c>
    </row>
    <row r="7949" spans="1:3" x14ac:dyDescent="0.25">
      <c r="A7949" s="15">
        <v>80271</v>
      </c>
      <c r="B7949" s="15">
        <v>2</v>
      </c>
      <c r="C7949" s="15">
        <f t="shared" si="124"/>
        <v>1</v>
      </c>
    </row>
    <row r="7950" spans="1:3" x14ac:dyDescent="0.25">
      <c r="A7950" s="15">
        <v>6546</v>
      </c>
      <c r="B7950" s="15">
        <v>1</v>
      </c>
      <c r="C7950" s="15">
        <f t="shared" si="124"/>
        <v>0</v>
      </c>
    </row>
    <row r="7951" spans="1:3" x14ac:dyDescent="0.25">
      <c r="A7951" s="15">
        <v>80270</v>
      </c>
      <c r="B7951" s="15">
        <v>2</v>
      </c>
      <c r="C7951" s="15">
        <f t="shared" si="124"/>
        <v>1</v>
      </c>
    </row>
    <row r="7952" spans="1:3" x14ac:dyDescent="0.25">
      <c r="A7952" s="15">
        <v>6545</v>
      </c>
      <c r="B7952" s="15">
        <v>1</v>
      </c>
      <c r="C7952" s="15">
        <f t="shared" si="124"/>
        <v>0</v>
      </c>
    </row>
    <row r="7953" spans="1:3" x14ac:dyDescent="0.25">
      <c r="A7953" s="15">
        <v>55693</v>
      </c>
      <c r="B7953" s="15">
        <v>1</v>
      </c>
      <c r="C7953" s="15">
        <f t="shared" si="124"/>
        <v>0</v>
      </c>
    </row>
    <row r="7954" spans="1:3" x14ac:dyDescent="0.25">
      <c r="A7954" s="15">
        <v>6543</v>
      </c>
      <c r="B7954" s="15">
        <v>1</v>
      </c>
      <c r="C7954" s="15">
        <f t="shared" si="124"/>
        <v>0</v>
      </c>
    </row>
    <row r="7955" spans="1:3" x14ac:dyDescent="0.25">
      <c r="A7955" s="15">
        <v>80267</v>
      </c>
      <c r="B7955" s="15">
        <v>1</v>
      </c>
      <c r="C7955" s="15">
        <f t="shared" si="124"/>
        <v>0</v>
      </c>
    </row>
    <row r="7956" spans="1:3" x14ac:dyDescent="0.25">
      <c r="A7956" s="15">
        <v>55692</v>
      </c>
      <c r="B7956" s="15">
        <v>1</v>
      </c>
      <c r="C7956" s="15">
        <f t="shared" si="124"/>
        <v>0</v>
      </c>
    </row>
    <row r="7957" spans="1:3" x14ac:dyDescent="0.25">
      <c r="A7957" s="15">
        <v>6542</v>
      </c>
      <c r="B7957" s="15">
        <v>1</v>
      </c>
      <c r="C7957" s="15">
        <f t="shared" si="124"/>
        <v>0</v>
      </c>
    </row>
    <row r="7958" spans="1:3" x14ac:dyDescent="0.25">
      <c r="A7958" s="15">
        <v>6541</v>
      </c>
      <c r="B7958" s="15">
        <v>1</v>
      </c>
      <c r="C7958" s="15">
        <f t="shared" si="124"/>
        <v>0</v>
      </c>
    </row>
    <row r="7959" spans="1:3" x14ac:dyDescent="0.25">
      <c r="A7959" s="15">
        <v>55690</v>
      </c>
      <c r="B7959" s="15">
        <v>1</v>
      </c>
      <c r="C7959" s="15">
        <f t="shared" si="124"/>
        <v>0</v>
      </c>
    </row>
    <row r="7960" spans="1:3" x14ac:dyDescent="0.25">
      <c r="A7960" s="15">
        <v>55689</v>
      </c>
      <c r="B7960" s="15">
        <v>1</v>
      </c>
      <c r="C7960" s="15">
        <f t="shared" si="124"/>
        <v>0</v>
      </c>
    </row>
    <row r="7961" spans="1:3" x14ac:dyDescent="0.25">
      <c r="A7961" s="15">
        <v>6539</v>
      </c>
      <c r="B7961" s="15">
        <v>1</v>
      </c>
      <c r="C7961" s="15">
        <f t="shared" si="124"/>
        <v>0</v>
      </c>
    </row>
    <row r="7962" spans="1:3" x14ac:dyDescent="0.25">
      <c r="A7962" s="15">
        <v>80263</v>
      </c>
      <c r="B7962" s="15">
        <v>1</v>
      </c>
      <c r="C7962" s="15">
        <f t="shared" si="124"/>
        <v>0</v>
      </c>
    </row>
    <row r="7963" spans="1:3" x14ac:dyDescent="0.25">
      <c r="A7963" s="15">
        <v>6538</v>
      </c>
      <c r="B7963" s="15">
        <v>1</v>
      </c>
      <c r="C7963" s="15">
        <f t="shared" si="124"/>
        <v>0</v>
      </c>
    </row>
    <row r="7964" spans="1:3" x14ac:dyDescent="0.25">
      <c r="A7964" s="15">
        <v>55687</v>
      </c>
      <c r="B7964" s="15">
        <v>3</v>
      </c>
      <c r="C7964" s="15">
        <f t="shared" si="124"/>
        <v>1</v>
      </c>
    </row>
    <row r="7965" spans="1:3" x14ac:dyDescent="0.25">
      <c r="A7965" s="15">
        <v>55686</v>
      </c>
      <c r="B7965" s="15">
        <v>1</v>
      </c>
      <c r="C7965" s="15">
        <f t="shared" si="124"/>
        <v>0</v>
      </c>
    </row>
    <row r="7966" spans="1:3" x14ac:dyDescent="0.25">
      <c r="A7966" s="15">
        <v>6536</v>
      </c>
      <c r="B7966" s="15">
        <v>1</v>
      </c>
      <c r="C7966" s="15">
        <f t="shared" si="124"/>
        <v>0</v>
      </c>
    </row>
    <row r="7967" spans="1:3" x14ac:dyDescent="0.25">
      <c r="A7967" s="15">
        <v>6535</v>
      </c>
      <c r="B7967" s="15">
        <v>2</v>
      </c>
      <c r="C7967" s="15">
        <f t="shared" si="124"/>
        <v>1</v>
      </c>
    </row>
    <row r="7968" spans="1:3" x14ac:dyDescent="0.25">
      <c r="A7968" s="15">
        <v>55684</v>
      </c>
      <c r="B7968" s="15">
        <v>1</v>
      </c>
      <c r="C7968" s="15">
        <f t="shared" si="124"/>
        <v>0</v>
      </c>
    </row>
    <row r="7969" spans="1:3" x14ac:dyDescent="0.25">
      <c r="A7969" s="15">
        <v>6534</v>
      </c>
      <c r="B7969" s="15">
        <v>1</v>
      </c>
      <c r="C7969" s="15">
        <f t="shared" si="124"/>
        <v>0</v>
      </c>
    </row>
    <row r="7970" spans="1:3" x14ac:dyDescent="0.25">
      <c r="A7970" s="15">
        <v>6533</v>
      </c>
      <c r="B7970" s="15">
        <v>1</v>
      </c>
      <c r="C7970" s="15">
        <f t="shared" si="124"/>
        <v>0</v>
      </c>
    </row>
    <row r="7971" spans="1:3" x14ac:dyDescent="0.25">
      <c r="A7971" s="15">
        <v>80258</v>
      </c>
      <c r="B7971" s="15">
        <v>1</v>
      </c>
      <c r="C7971" s="15">
        <f t="shared" si="124"/>
        <v>0</v>
      </c>
    </row>
    <row r="7972" spans="1:3" x14ac:dyDescent="0.25">
      <c r="A7972" s="15">
        <v>6532</v>
      </c>
      <c r="B7972" s="15">
        <v>3</v>
      </c>
      <c r="C7972" s="15">
        <f t="shared" si="124"/>
        <v>1</v>
      </c>
    </row>
    <row r="7973" spans="1:3" x14ac:dyDescent="0.25">
      <c r="A7973" s="15">
        <v>6531</v>
      </c>
      <c r="B7973" s="15">
        <v>5</v>
      </c>
      <c r="C7973" s="15">
        <f t="shared" si="124"/>
        <v>1</v>
      </c>
    </row>
    <row r="7974" spans="1:3" x14ac:dyDescent="0.25">
      <c r="A7974" s="15">
        <v>55680</v>
      </c>
      <c r="B7974" s="15">
        <v>1</v>
      </c>
      <c r="C7974" s="15">
        <f t="shared" si="124"/>
        <v>0</v>
      </c>
    </row>
    <row r="7975" spans="1:3" x14ac:dyDescent="0.25">
      <c r="A7975" s="15">
        <v>6530</v>
      </c>
      <c r="B7975" s="15">
        <v>2</v>
      </c>
      <c r="C7975" s="15">
        <f t="shared" si="124"/>
        <v>1</v>
      </c>
    </row>
    <row r="7976" spans="1:3" x14ac:dyDescent="0.25">
      <c r="A7976" s="15">
        <v>80254</v>
      </c>
      <c r="B7976" s="15">
        <v>2</v>
      </c>
      <c r="C7976" s="15">
        <f t="shared" si="124"/>
        <v>1</v>
      </c>
    </row>
    <row r="7977" spans="1:3" x14ac:dyDescent="0.25">
      <c r="A7977" s="15">
        <v>55679</v>
      </c>
      <c r="B7977" s="15">
        <v>1</v>
      </c>
      <c r="C7977" s="15">
        <f t="shared" si="124"/>
        <v>0</v>
      </c>
    </row>
    <row r="7978" spans="1:3" x14ac:dyDescent="0.25">
      <c r="A7978" s="15">
        <v>6529</v>
      </c>
      <c r="B7978" s="15">
        <v>1</v>
      </c>
      <c r="C7978" s="15">
        <f t="shared" si="124"/>
        <v>0</v>
      </c>
    </row>
    <row r="7979" spans="1:3" x14ac:dyDescent="0.25">
      <c r="A7979" s="15">
        <v>6528</v>
      </c>
      <c r="B7979" s="15">
        <v>2</v>
      </c>
      <c r="C7979" s="15">
        <f t="shared" si="124"/>
        <v>1</v>
      </c>
    </row>
    <row r="7980" spans="1:3" x14ac:dyDescent="0.25">
      <c r="A7980" s="15">
        <v>55676</v>
      </c>
      <c r="B7980" s="15">
        <v>1</v>
      </c>
      <c r="C7980" s="15">
        <f t="shared" si="124"/>
        <v>0</v>
      </c>
    </row>
    <row r="7981" spans="1:3" x14ac:dyDescent="0.25">
      <c r="A7981" s="15">
        <v>129401</v>
      </c>
      <c r="B7981" s="15">
        <v>1</v>
      </c>
      <c r="C7981" s="15">
        <f t="shared" si="124"/>
        <v>0</v>
      </c>
    </row>
    <row r="7982" spans="1:3" x14ac:dyDescent="0.25">
      <c r="A7982" s="15">
        <v>6526</v>
      </c>
      <c r="B7982" s="15">
        <v>1</v>
      </c>
      <c r="C7982" s="15">
        <f t="shared" si="124"/>
        <v>0</v>
      </c>
    </row>
    <row r="7983" spans="1:3" x14ac:dyDescent="0.25">
      <c r="A7983" s="15">
        <v>6525</v>
      </c>
      <c r="B7983" s="15">
        <v>1</v>
      </c>
      <c r="C7983" s="15">
        <f t="shared" si="124"/>
        <v>0</v>
      </c>
    </row>
    <row r="7984" spans="1:3" x14ac:dyDescent="0.25">
      <c r="A7984" s="15">
        <v>6524</v>
      </c>
      <c r="B7984" s="15">
        <v>2</v>
      </c>
      <c r="C7984" s="15">
        <f t="shared" si="124"/>
        <v>1</v>
      </c>
    </row>
    <row r="7985" spans="1:3" x14ac:dyDescent="0.25">
      <c r="A7985" s="15">
        <v>6523</v>
      </c>
      <c r="B7985" s="15">
        <v>2</v>
      </c>
      <c r="C7985" s="15">
        <f t="shared" si="124"/>
        <v>1</v>
      </c>
    </row>
    <row r="7986" spans="1:3" x14ac:dyDescent="0.25">
      <c r="A7986" s="15">
        <v>55672</v>
      </c>
      <c r="B7986" s="15">
        <v>1</v>
      </c>
      <c r="C7986" s="15">
        <f t="shared" si="124"/>
        <v>0</v>
      </c>
    </row>
    <row r="7987" spans="1:3" x14ac:dyDescent="0.25">
      <c r="A7987" s="15">
        <v>6522</v>
      </c>
      <c r="B7987" s="15">
        <v>1</v>
      </c>
      <c r="C7987" s="15">
        <f t="shared" si="124"/>
        <v>0</v>
      </c>
    </row>
    <row r="7988" spans="1:3" x14ac:dyDescent="0.25">
      <c r="A7988" s="15">
        <v>55671</v>
      </c>
      <c r="B7988" s="15">
        <v>1</v>
      </c>
      <c r="C7988" s="15">
        <f t="shared" si="124"/>
        <v>0</v>
      </c>
    </row>
    <row r="7989" spans="1:3" x14ac:dyDescent="0.25">
      <c r="A7989" s="15">
        <v>6521</v>
      </c>
      <c r="B7989" s="15">
        <v>11</v>
      </c>
      <c r="C7989" s="15">
        <f t="shared" si="124"/>
        <v>1</v>
      </c>
    </row>
    <row r="7990" spans="1:3" x14ac:dyDescent="0.25">
      <c r="A7990" s="15">
        <v>6520</v>
      </c>
      <c r="B7990" s="15">
        <v>1</v>
      </c>
      <c r="C7990" s="15">
        <f t="shared" si="124"/>
        <v>0</v>
      </c>
    </row>
    <row r="7991" spans="1:3" x14ac:dyDescent="0.25">
      <c r="A7991" s="15">
        <v>55670</v>
      </c>
      <c r="B7991" s="15">
        <v>4</v>
      </c>
      <c r="C7991" s="15">
        <f t="shared" si="124"/>
        <v>1</v>
      </c>
    </row>
    <row r="7992" spans="1:3" x14ac:dyDescent="0.25">
      <c r="A7992" s="15">
        <v>55669</v>
      </c>
      <c r="B7992" s="15">
        <v>1</v>
      </c>
      <c r="C7992" s="15">
        <f t="shared" si="124"/>
        <v>0</v>
      </c>
    </row>
    <row r="7993" spans="1:3" x14ac:dyDescent="0.25">
      <c r="A7993" s="15">
        <v>6519</v>
      </c>
      <c r="B7993" s="15">
        <v>3</v>
      </c>
      <c r="C7993" s="15">
        <f t="shared" si="124"/>
        <v>1</v>
      </c>
    </row>
    <row r="7994" spans="1:3" x14ac:dyDescent="0.25">
      <c r="A7994" s="15">
        <v>80243</v>
      </c>
      <c r="B7994" s="15">
        <v>1</v>
      </c>
      <c r="C7994" s="15">
        <f t="shared" si="124"/>
        <v>0</v>
      </c>
    </row>
    <row r="7995" spans="1:3" x14ac:dyDescent="0.25">
      <c r="A7995" s="15">
        <v>6518</v>
      </c>
      <c r="B7995" s="15">
        <v>1</v>
      </c>
      <c r="C7995" s="15">
        <f t="shared" si="124"/>
        <v>0</v>
      </c>
    </row>
    <row r="7996" spans="1:3" x14ac:dyDescent="0.25">
      <c r="A7996" s="15">
        <v>6517</v>
      </c>
      <c r="B7996" s="15">
        <v>2</v>
      </c>
      <c r="C7996" s="15">
        <f t="shared" si="124"/>
        <v>1</v>
      </c>
    </row>
    <row r="7997" spans="1:3" x14ac:dyDescent="0.25">
      <c r="A7997" s="15">
        <v>55666</v>
      </c>
      <c r="B7997" s="15">
        <v>1</v>
      </c>
      <c r="C7997" s="15">
        <f t="shared" si="124"/>
        <v>0</v>
      </c>
    </row>
    <row r="7998" spans="1:3" x14ac:dyDescent="0.25">
      <c r="A7998" s="15">
        <v>55665</v>
      </c>
      <c r="B7998" s="15">
        <v>1</v>
      </c>
      <c r="C7998" s="15">
        <f t="shared" si="124"/>
        <v>0</v>
      </c>
    </row>
    <row r="7999" spans="1:3" x14ac:dyDescent="0.25">
      <c r="A7999" s="15">
        <v>6515</v>
      </c>
      <c r="B7999" s="15">
        <v>1</v>
      </c>
      <c r="C7999" s="15">
        <f t="shared" si="124"/>
        <v>0</v>
      </c>
    </row>
    <row r="8000" spans="1:3" x14ac:dyDescent="0.25">
      <c r="A8000" s="15">
        <v>55664</v>
      </c>
      <c r="B8000" s="15">
        <v>1</v>
      </c>
      <c r="C8000" s="15">
        <f t="shared" si="124"/>
        <v>0</v>
      </c>
    </row>
    <row r="8001" spans="1:3" x14ac:dyDescent="0.25">
      <c r="A8001" s="15">
        <v>6514</v>
      </c>
      <c r="B8001" s="15">
        <v>2</v>
      </c>
      <c r="C8001" s="15">
        <f t="shared" si="124"/>
        <v>1</v>
      </c>
    </row>
    <row r="8002" spans="1:3" x14ac:dyDescent="0.25">
      <c r="A8002" s="15">
        <v>6513</v>
      </c>
      <c r="B8002" s="15">
        <v>3</v>
      </c>
      <c r="C8002" s="15">
        <f t="shared" si="124"/>
        <v>1</v>
      </c>
    </row>
    <row r="8003" spans="1:3" x14ac:dyDescent="0.25">
      <c r="A8003" s="15">
        <v>80237</v>
      </c>
      <c r="B8003" s="15">
        <v>1</v>
      </c>
      <c r="C8003" s="15">
        <f t="shared" ref="C8003:C8066" si="125">IF(B8003&gt;1,1,0)</f>
        <v>0</v>
      </c>
    </row>
    <row r="8004" spans="1:3" x14ac:dyDescent="0.25">
      <c r="A8004" s="15">
        <v>55662</v>
      </c>
      <c r="B8004" s="15">
        <v>1</v>
      </c>
      <c r="C8004" s="15">
        <f t="shared" si="125"/>
        <v>0</v>
      </c>
    </row>
    <row r="8005" spans="1:3" x14ac:dyDescent="0.25">
      <c r="A8005" s="15">
        <v>6512</v>
      </c>
      <c r="B8005" s="15">
        <v>1</v>
      </c>
      <c r="C8005" s="15">
        <f t="shared" si="125"/>
        <v>0</v>
      </c>
    </row>
    <row r="8006" spans="1:3" x14ac:dyDescent="0.25">
      <c r="A8006" s="15">
        <v>6511</v>
      </c>
      <c r="B8006" s="15">
        <v>1</v>
      </c>
      <c r="C8006" s="15">
        <f t="shared" si="125"/>
        <v>0</v>
      </c>
    </row>
    <row r="8007" spans="1:3" x14ac:dyDescent="0.25">
      <c r="A8007" s="15">
        <v>55660</v>
      </c>
      <c r="B8007" s="15">
        <v>1</v>
      </c>
      <c r="C8007" s="15">
        <f t="shared" si="125"/>
        <v>0</v>
      </c>
    </row>
    <row r="8008" spans="1:3" x14ac:dyDescent="0.25">
      <c r="A8008" s="15">
        <v>80235</v>
      </c>
      <c r="B8008" s="15">
        <v>1</v>
      </c>
      <c r="C8008" s="15">
        <f t="shared" si="125"/>
        <v>0</v>
      </c>
    </row>
    <row r="8009" spans="1:3" x14ac:dyDescent="0.25">
      <c r="A8009" s="15">
        <v>6510</v>
      </c>
      <c r="B8009" s="15">
        <v>1</v>
      </c>
      <c r="C8009" s="15">
        <f t="shared" si="125"/>
        <v>0</v>
      </c>
    </row>
    <row r="8010" spans="1:3" x14ac:dyDescent="0.25">
      <c r="A8010" s="15">
        <v>6509</v>
      </c>
      <c r="B8010" s="15">
        <v>1</v>
      </c>
      <c r="C8010" s="15">
        <f t="shared" si="125"/>
        <v>0</v>
      </c>
    </row>
    <row r="8011" spans="1:3" x14ac:dyDescent="0.25">
      <c r="A8011" s="15">
        <v>80233</v>
      </c>
      <c r="B8011" s="15">
        <v>1</v>
      </c>
      <c r="C8011" s="15">
        <f t="shared" si="125"/>
        <v>0</v>
      </c>
    </row>
    <row r="8012" spans="1:3" x14ac:dyDescent="0.25">
      <c r="A8012" s="15">
        <v>6508</v>
      </c>
      <c r="B8012" s="15">
        <v>1</v>
      </c>
      <c r="C8012" s="15">
        <f t="shared" si="125"/>
        <v>0</v>
      </c>
    </row>
    <row r="8013" spans="1:3" x14ac:dyDescent="0.25">
      <c r="A8013" s="15">
        <v>6507</v>
      </c>
      <c r="B8013" s="15">
        <v>2</v>
      </c>
      <c r="C8013" s="15">
        <f t="shared" si="125"/>
        <v>1</v>
      </c>
    </row>
    <row r="8014" spans="1:3" x14ac:dyDescent="0.25">
      <c r="A8014" s="15">
        <v>55656</v>
      </c>
      <c r="B8014" s="15">
        <v>1</v>
      </c>
      <c r="C8014" s="15">
        <f t="shared" si="125"/>
        <v>0</v>
      </c>
    </row>
    <row r="8015" spans="1:3" x14ac:dyDescent="0.25">
      <c r="A8015" s="15">
        <v>6506</v>
      </c>
      <c r="B8015" s="15">
        <v>1</v>
      </c>
      <c r="C8015" s="15">
        <f t="shared" si="125"/>
        <v>0</v>
      </c>
    </row>
    <row r="8016" spans="1:3" x14ac:dyDescent="0.25">
      <c r="A8016" s="15">
        <v>80230</v>
      </c>
      <c r="B8016" s="15">
        <v>1</v>
      </c>
      <c r="C8016" s="15">
        <f t="shared" si="125"/>
        <v>0</v>
      </c>
    </row>
    <row r="8017" spans="1:3" x14ac:dyDescent="0.25">
      <c r="A8017" s="15">
        <v>55655</v>
      </c>
      <c r="B8017" s="15">
        <v>1</v>
      </c>
      <c r="C8017" s="15">
        <f t="shared" si="125"/>
        <v>0</v>
      </c>
    </row>
    <row r="8018" spans="1:3" x14ac:dyDescent="0.25">
      <c r="A8018" s="15">
        <v>6505</v>
      </c>
      <c r="B8018" s="15">
        <v>1</v>
      </c>
      <c r="C8018" s="15">
        <f t="shared" si="125"/>
        <v>0</v>
      </c>
    </row>
    <row r="8019" spans="1:3" x14ac:dyDescent="0.25">
      <c r="A8019" s="15">
        <v>6504</v>
      </c>
      <c r="B8019" s="15">
        <v>1</v>
      </c>
      <c r="C8019" s="15">
        <f t="shared" si="125"/>
        <v>0</v>
      </c>
    </row>
    <row r="8020" spans="1:3" x14ac:dyDescent="0.25">
      <c r="A8020" s="15">
        <v>55654</v>
      </c>
      <c r="B8020" s="15">
        <v>2</v>
      </c>
      <c r="C8020" s="15">
        <f t="shared" si="125"/>
        <v>1</v>
      </c>
    </row>
    <row r="8021" spans="1:3" x14ac:dyDescent="0.25">
      <c r="A8021" s="15">
        <v>80228</v>
      </c>
      <c r="B8021" s="15">
        <v>1</v>
      </c>
      <c r="C8021" s="15">
        <f t="shared" si="125"/>
        <v>0</v>
      </c>
    </row>
    <row r="8022" spans="1:3" x14ac:dyDescent="0.25">
      <c r="A8022" s="15">
        <v>55653</v>
      </c>
      <c r="B8022" s="15">
        <v>1</v>
      </c>
      <c r="C8022" s="15">
        <f t="shared" si="125"/>
        <v>0</v>
      </c>
    </row>
    <row r="8023" spans="1:3" x14ac:dyDescent="0.25">
      <c r="A8023" s="15">
        <v>6503</v>
      </c>
      <c r="B8023" s="15">
        <v>1</v>
      </c>
      <c r="C8023" s="15">
        <f t="shared" si="125"/>
        <v>0</v>
      </c>
    </row>
    <row r="8024" spans="1:3" x14ac:dyDescent="0.25">
      <c r="A8024" s="15">
        <v>55652</v>
      </c>
      <c r="B8024" s="15">
        <v>1</v>
      </c>
      <c r="C8024" s="15">
        <f t="shared" si="125"/>
        <v>0</v>
      </c>
    </row>
    <row r="8025" spans="1:3" x14ac:dyDescent="0.25">
      <c r="A8025" s="15">
        <v>6502</v>
      </c>
      <c r="B8025" s="15">
        <v>1</v>
      </c>
      <c r="C8025" s="15">
        <f t="shared" si="125"/>
        <v>0</v>
      </c>
    </row>
    <row r="8026" spans="1:3" x14ac:dyDescent="0.25">
      <c r="A8026" s="15">
        <v>55651</v>
      </c>
      <c r="B8026" s="15">
        <v>3</v>
      </c>
      <c r="C8026" s="15">
        <f t="shared" si="125"/>
        <v>1</v>
      </c>
    </row>
    <row r="8027" spans="1:3" x14ac:dyDescent="0.25">
      <c r="A8027" s="15">
        <v>203100</v>
      </c>
      <c r="B8027" s="15">
        <v>1</v>
      </c>
      <c r="C8027" s="15">
        <f t="shared" si="125"/>
        <v>0</v>
      </c>
    </row>
    <row r="8028" spans="1:3" x14ac:dyDescent="0.25">
      <c r="A8028" s="15">
        <v>6500</v>
      </c>
      <c r="B8028" s="15">
        <v>1</v>
      </c>
      <c r="C8028" s="15">
        <f t="shared" si="125"/>
        <v>0</v>
      </c>
    </row>
    <row r="8029" spans="1:3" x14ac:dyDescent="0.25">
      <c r="A8029" s="15">
        <v>55650</v>
      </c>
      <c r="B8029" s="15">
        <v>2</v>
      </c>
      <c r="C8029" s="15">
        <f t="shared" si="125"/>
        <v>1</v>
      </c>
    </row>
    <row r="8030" spans="1:3" x14ac:dyDescent="0.25">
      <c r="A8030" s="15">
        <v>6499</v>
      </c>
      <c r="B8030" s="15">
        <v>2</v>
      </c>
      <c r="C8030" s="15">
        <f t="shared" si="125"/>
        <v>1</v>
      </c>
    </row>
    <row r="8031" spans="1:3" x14ac:dyDescent="0.25">
      <c r="A8031" s="15">
        <v>80224</v>
      </c>
      <c r="B8031" s="15">
        <v>2</v>
      </c>
      <c r="C8031" s="15">
        <f t="shared" si="125"/>
        <v>1</v>
      </c>
    </row>
    <row r="8032" spans="1:3" x14ac:dyDescent="0.25">
      <c r="A8032" s="15">
        <v>80223</v>
      </c>
      <c r="B8032" s="15">
        <v>1</v>
      </c>
      <c r="C8032" s="15">
        <f t="shared" si="125"/>
        <v>0</v>
      </c>
    </row>
    <row r="8033" spans="1:3" x14ac:dyDescent="0.25">
      <c r="A8033" s="15">
        <v>6498</v>
      </c>
      <c r="B8033" s="15">
        <v>1</v>
      </c>
      <c r="C8033" s="15">
        <f t="shared" si="125"/>
        <v>0</v>
      </c>
    </row>
    <row r="8034" spans="1:3" x14ac:dyDescent="0.25">
      <c r="A8034" s="15">
        <v>80222</v>
      </c>
      <c r="B8034" s="15">
        <v>1</v>
      </c>
      <c r="C8034" s="15">
        <f t="shared" si="125"/>
        <v>0</v>
      </c>
    </row>
    <row r="8035" spans="1:3" x14ac:dyDescent="0.25">
      <c r="A8035" s="15">
        <v>6497</v>
      </c>
      <c r="B8035" s="15">
        <v>1</v>
      </c>
      <c r="C8035" s="15">
        <f t="shared" si="125"/>
        <v>0</v>
      </c>
    </row>
    <row r="8036" spans="1:3" x14ac:dyDescent="0.25">
      <c r="A8036" s="15">
        <v>80221</v>
      </c>
      <c r="B8036" s="15">
        <v>1</v>
      </c>
      <c r="C8036" s="15">
        <f t="shared" si="125"/>
        <v>0</v>
      </c>
    </row>
    <row r="8037" spans="1:3" x14ac:dyDescent="0.25">
      <c r="A8037" s="15">
        <v>6496</v>
      </c>
      <c r="B8037" s="15">
        <v>3</v>
      </c>
      <c r="C8037" s="15">
        <f t="shared" si="125"/>
        <v>1</v>
      </c>
    </row>
    <row r="8038" spans="1:3" x14ac:dyDescent="0.25">
      <c r="A8038" s="15">
        <v>6495</v>
      </c>
      <c r="B8038" s="15">
        <v>3</v>
      </c>
      <c r="C8038" s="15">
        <f t="shared" si="125"/>
        <v>1</v>
      </c>
    </row>
    <row r="8039" spans="1:3" x14ac:dyDescent="0.25">
      <c r="A8039" s="15">
        <v>55644</v>
      </c>
      <c r="B8039" s="15">
        <v>1</v>
      </c>
      <c r="C8039" s="15">
        <f t="shared" si="125"/>
        <v>0</v>
      </c>
    </row>
    <row r="8040" spans="1:3" x14ac:dyDescent="0.25">
      <c r="A8040" s="15">
        <v>6494</v>
      </c>
      <c r="B8040" s="15">
        <v>1</v>
      </c>
      <c r="C8040" s="15">
        <f t="shared" si="125"/>
        <v>0</v>
      </c>
    </row>
    <row r="8041" spans="1:3" x14ac:dyDescent="0.25">
      <c r="A8041" s="15">
        <v>80218</v>
      </c>
      <c r="B8041" s="15">
        <v>1</v>
      </c>
      <c r="C8041" s="15">
        <f t="shared" si="125"/>
        <v>0</v>
      </c>
    </row>
    <row r="8042" spans="1:3" x14ac:dyDescent="0.25">
      <c r="A8042" s="15">
        <v>55643</v>
      </c>
      <c r="B8042" s="15">
        <v>1</v>
      </c>
      <c r="C8042" s="15">
        <f t="shared" si="125"/>
        <v>0</v>
      </c>
    </row>
    <row r="8043" spans="1:3" x14ac:dyDescent="0.25">
      <c r="A8043" s="15">
        <v>6493</v>
      </c>
      <c r="B8043" s="15">
        <v>1</v>
      </c>
      <c r="C8043" s="15">
        <f t="shared" si="125"/>
        <v>0</v>
      </c>
    </row>
    <row r="8044" spans="1:3" x14ac:dyDescent="0.25">
      <c r="A8044" s="15">
        <v>6492</v>
      </c>
      <c r="B8044" s="15">
        <v>2</v>
      </c>
      <c r="C8044" s="15">
        <f t="shared" si="125"/>
        <v>1</v>
      </c>
    </row>
    <row r="8045" spans="1:3" x14ac:dyDescent="0.25">
      <c r="A8045" s="15">
        <v>80216</v>
      </c>
      <c r="B8045" s="15">
        <v>1</v>
      </c>
      <c r="C8045" s="15">
        <f t="shared" si="125"/>
        <v>0</v>
      </c>
    </row>
    <row r="8046" spans="1:3" x14ac:dyDescent="0.25">
      <c r="A8046" s="15">
        <v>6491</v>
      </c>
      <c r="B8046" s="15">
        <v>2</v>
      </c>
      <c r="C8046" s="15">
        <f t="shared" si="125"/>
        <v>1</v>
      </c>
    </row>
    <row r="8047" spans="1:3" x14ac:dyDescent="0.25">
      <c r="A8047" s="15">
        <v>6490</v>
      </c>
      <c r="B8047" s="15">
        <v>1</v>
      </c>
      <c r="C8047" s="15">
        <f t="shared" si="125"/>
        <v>0</v>
      </c>
    </row>
    <row r="8048" spans="1:3" x14ac:dyDescent="0.25">
      <c r="A8048" s="15">
        <v>55640</v>
      </c>
      <c r="B8048" s="15">
        <v>2</v>
      </c>
      <c r="C8048" s="15">
        <f t="shared" si="125"/>
        <v>1</v>
      </c>
    </row>
    <row r="8049" spans="1:3" x14ac:dyDescent="0.25">
      <c r="A8049" s="15">
        <v>6489</v>
      </c>
      <c r="B8049" s="15">
        <v>1</v>
      </c>
      <c r="C8049" s="15">
        <f t="shared" si="125"/>
        <v>0</v>
      </c>
    </row>
    <row r="8050" spans="1:3" x14ac:dyDescent="0.25">
      <c r="A8050" s="15">
        <v>55638</v>
      </c>
      <c r="B8050" s="15">
        <v>1</v>
      </c>
      <c r="C8050" s="15">
        <f t="shared" si="125"/>
        <v>0</v>
      </c>
    </row>
    <row r="8051" spans="1:3" x14ac:dyDescent="0.25">
      <c r="A8051" s="15">
        <v>80213</v>
      </c>
      <c r="B8051" s="15">
        <v>1</v>
      </c>
      <c r="C8051" s="15">
        <f t="shared" si="125"/>
        <v>0</v>
      </c>
    </row>
    <row r="8052" spans="1:3" x14ac:dyDescent="0.25">
      <c r="A8052" s="15">
        <v>399687</v>
      </c>
      <c r="B8052" s="15">
        <v>1</v>
      </c>
      <c r="C8052" s="15">
        <f t="shared" si="125"/>
        <v>0</v>
      </c>
    </row>
    <row r="8053" spans="1:3" x14ac:dyDescent="0.25">
      <c r="A8053" s="15">
        <v>6487</v>
      </c>
      <c r="B8053" s="15">
        <v>2</v>
      </c>
      <c r="C8053" s="15">
        <f t="shared" si="125"/>
        <v>1</v>
      </c>
    </row>
    <row r="8054" spans="1:3" x14ac:dyDescent="0.25">
      <c r="A8054" s="15">
        <v>55636</v>
      </c>
      <c r="B8054" s="15">
        <v>5</v>
      </c>
      <c r="C8054" s="15">
        <f t="shared" si="125"/>
        <v>1</v>
      </c>
    </row>
    <row r="8055" spans="1:3" x14ac:dyDescent="0.25">
      <c r="A8055" s="15">
        <v>55635</v>
      </c>
      <c r="B8055" s="15">
        <v>1</v>
      </c>
      <c r="C8055" s="15">
        <f t="shared" si="125"/>
        <v>0</v>
      </c>
    </row>
    <row r="8056" spans="1:3" x14ac:dyDescent="0.25">
      <c r="A8056" s="15">
        <v>448834</v>
      </c>
      <c r="B8056" s="15">
        <v>1</v>
      </c>
      <c r="C8056" s="15">
        <f t="shared" si="125"/>
        <v>0</v>
      </c>
    </row>
    <row r="8057" spans="1:3" x14ac:dyDescent="0.25">
      <c r="A8057" s="15">
        <v>6484</v>
      </c>
      <c r="B8057" s="15">
        <v>1</v>
      </c>
      <c r="C8057" s="15">
        <f t="shared" si="125"/>
        <v>0</v>
      </c>
    </row>
    <row r="8058" spans="1:3" x14ac:dyDescent="0.25">
      <c r="A8058" s="15">
        <v>55634</v>
      </c>
      <c r="B8058" s="15">
        <v>1</v>
      </c>
      <c r="C8058" s="15">
        <f t="shared" si="125"/>
        <v>0</v>
      </c>
    </row>
    <row r="8059" spans="1:3" x14ac:dyDescent="0.25">
      <c r="A8059" s="15">
        <v>6483</v>
      </c>
      <c r="B8059" s="15">
        <v>1</v>
      </c>
      <c r="C8059" s="15">
        <f t="shared" si="125"/>
        <v>0</v>
      </c>
    </row>
    <row r="8060" spans="1:3" x14ac:dyDescent="0.25">
      <c r="A8060" s="15">
        <v>80208</v>
      </c>
      <c r="B8060" s="15">
        <v>2</v>
      </c>
      <c r="C8060" s="15">
        <f t="shared" si="125"/>
        <v>1</v>
      </c>
    </row>
    <row r="8061" spans="1:3" x14ac:dyDescent="0.25">
      <c r="A8061" s="15">
        <v>55632</v>
      </c>
      <c r="B8061" s="15">
        <v>1</v>
      </c>
      <c r="C8061" s="15">
        <f t="shared" si="125"/>
        <v>0</v>
      </c>
    </row>
    <row r="8062" spans="1:3" x14ac:dyDescent="0.25">
      <c r="A8062" s="15">
        <v>6482</v>
      </c>
      <c r="B8062" s="15">
        <v>1</v>
      </c>
      <c r="C8062" s="15">
        <f t="shared" si="125"/>
        <v>0</v>
      </c>
    </row>
    <row r="8063" spans="1:3" x14ac:dyDescent="0.25">
      <c r="A8063" s="15">
        <v>80207</v>
      </c>
      <c r="B8063" s="15">
        <v>3</v>
      </c>
      <c r="C8063" s="15">
        <f t="shared" si="125"/>
        <v>1</v>
      </c>
    </row>
    <row r="8064" spans="1:3" x14ac:dyDescent="0.25">
      <c r="A8064" s="15">
        <v>80206</v>
      </c>
      <c r="B8064" s="15">
        <v>1</v>
      </c>
      <c r="C8064" s="15">
        <f t="shared" si="125"/>
        <v>0</v>
      </c>
    </row>
    <row r="8065" spans="1:3" x14ac:dyDescent="0.25">
      <c r="A8065" s="15">
        <v>448831</v>
      </c>
      <c r="B8065" s="15">
        <v>1</v>
      </c>
      <c r="C8065" s="15">
        <f t="shared" si="125"/>
        <v>0</v>
      </c>
    </row>
    <row r="8066" spans="1:3" x14ac:dyDescent="0.25">
      <c r="A8066" s="15">
        <v>6480</v>
      </c>
      <c r="B8066" s="15">
        <v>1</v>
      </c>
      <c r="C8066" s="15">
        <f t="shared" si="125"/>
        <v>0</v>
      </c>
    </row>
    <row r="8067" spans="1:3" x14ac:dyDescent="0.25">
      <c r="A8067" s="15">
        <v>55630</v>
      </c>
      <c r="B8067" s="15">
        <v>2</v>
      </c>
      <c r="C8067" s="15">
        <f t="shared" ref="C8067:C8130" si="126">IF(B8067&gt;1,1,0)</f>
        <v>1</v>
      </c>
    </row>
    <row r="8068" spans="1:3" x14ac:dyDescent="0.25">
      <c r="A8068" s="15">
        <v>55629</v>
      </c>
      <c r="B8068" s="15">
        <v>1</v>
      </c>
      <c r="C8068" s="15">
        <f t="shared" si="126"/>
        <v>0</v>
      </c>
    </row>
    <row r="8069" spans="1:3" x14ac:dyDescent="0.25">
      <c r="A8069" s="15">
        <v>80204</v>
      </c>
      <c r="B8069" s="15">
        <v>1</v>
      </c>
      <c r="C8069" s="15">
        <f t="shared" si="126"/>
        <v>0</v>
      </c>
    </row>
    <row r="8070" spans="1:3" x14ac:dyDescent="0.25">
      <c r="A8070" s="15">
        <v>6478</v>
      </c>
      <c r="B8070" s="15">
        <v>1</v>
      </c>
      <c r="C8070" s="15">
        <f t="shared" si="126"/>
        <v>0</v>
      </c>
    </row>
    <row r="8071" spans="1:3" x14ac:dyDescent="0.25">
      <c r="A8071" s="15">
        <v>55627</v>
      </c>
      <c r="B8071" s="15">
        <v>1</v>
      </c>
      <c r="C8071" s="15">
        <f t="shared" si="126"/>
        <v>0</v>
      </c>
    </row>
    <row r="8072" spans="1:3" x14ac:dyDescent="0.25">
      <c r="A8072" s="15">
        <v>6477</v>
      </c>
      <c r="B8072" s="15">
        <v>1</v>
      </c>
      <c r="C8072" s="15">
        <f t="shared" si="126"/>
        <v>0</v>
      </c>
    </row>
    <row r="8073" spans="1:3" x14ac:dyDescent="0.25">
      <c r="A8073" s="15">
        <v>55626</v>
      </c>
      <c r="B8073" s="15">
        <v>1</v>
      </c>
      <c r="C8073" s="15">
        <f t="shared" si="126"/>
        <v>0</v>
      </c>
    </row>
    <row r="8074" spans="1:3" x14ac:dyDescent="0.25">
      <c r="A8074" s="15">
        <v>6476</v>
      </c>
      <c r="B8074" s="15">
        <v>2</v>
      </c>
      <c r="C8074" s="15">
        <f t="shared" si="126"/>
        <v>1</v>
      </c>
    </row>
    <row r="8075" spans="1:3" x14ac:dyDescent="0.25">
      <c r="A8075" s="15">
        <v>55625</v>
      </c>
      <c r="B8075" s="15">
        <v>1</v>
      </c>
      <c r="C8075" s="15">
        <f t="shared" si="126"/>
        <v>0</v>
      </c>
    </row>
    <row r="8076" spans="1:3" x14ac:dyDescent="0.25">
      <c r="A8076" s="15">
        <v>6474</v>
      </c>
      <c r="B8076" s="15">
        <v>1</v>
      </c>
      <c r="C8076" s="15">
        <f t="shared" si="126"/>
        <v>0</v>
      </c>
    </row>
    <row r="8077" spans="1:3" x14ac:dyDescent="0.25">
      <c r="A8077" s="15">
        <v>55624</v>
      </c>
      <c r="B8077" s="15">
        <v>4</v>
      </c>
      <c r="C8077" s="15">
        <f t="shared" si="126"/>
        <v>1</v>
      </c>
    </row>
    <row r="8078" spans="1:3" x14ac:dyDescent="0.25">
      <c r="A8078" s="15">
        <v>80199</v>
      </c>
      <c r="B8078" s="15">
        <v>2</v>
      </c>
      <c r="C8078" s="15">
        <f t="shared" si="126"/>
        <v>1</v>
      </c>
    </row>
    <row r="8079" spans="1:3" x14ac:dyDescent="0.25">
      <c r="A8079" s="15">
        <v>80198</v>
      </c>
      <c r="B8079" s="15">
        <v>1</v>
      </c>
      <c r="C8079" s="15">
        <f t="shared" si="126"/>
        <v>0</v>
      </c>
    </row>
    <row r="8080" spans="1:3" x14ac:dyDescent="0.25">
      <c r="A8080" s="15">
        <v>6473</v>
      </c>
      <c r="B8080" s="15">
        <v>6</v>
      </c>
      <c r="C8080" s="15">
        <f t="shared" si="126"/>
        <v>1</v>
      </c>
    </row>
    <row r="8081" spans="1:3" x14ac:dyDescent="0.25">
      <c r="A8081" s="15">
        <v>6472</v>
      </c>
      <c r="B8081" s="15">
        <v>1</v>
      </c>
      <c r="C8081" s="15">
        <f t="shared" si="126"/>
        <v>0</v>
      </c>
    </row>
    <row r="8082" spans="1:3" x14ac:dyDescent="0.25">
      <c r="A8082" s="15">
        <v>55621</v>
      </c>
      <c r="B8082" s="15">
        <v>1</v>
      </c>
      <c r="C8082" s="15">
        <f t="shared" si="126"/>
        <v>0</v>
      </c>
    </row>
    <row r="8083" spans="1:3" x14ac:dyDescent="0.25">
      <c r="A8083" s="15">
        <v>80196</v>
      </c>
      <c r="B8083" s="15">
        <v>1</v>
      </c>
      <c r="C8083" s="15">
        <f t="shared" si="126"/>
        <v>0</v>
      </c>
    </row>
    <row r="8084" spans="1:3" x14ac:dyDescent="0.25">
      <c r="A8084" s="15">
        <v>55620</v>
      </c>
      <c r="B8084" s="15">
        <v>1</v>
      </c>
      <c r="C8084" s="15">
        <f t="shared" si="126"/>
        <v>0</v>
      </c>
    </row>
    <row r="8085" spans="1:3" x14ac:dyDescent="0.25">
      <c r="A8085" s="15">
        <v>6470</v>
      </c>
      <c r="B8085" s="15">
        <v>1</v>
      </c>
      <c r="C8085" s="15">
        <f t="shared" si="126"/>
        <v>0</v>
      </c>
    </row>
    <row r="8086" spans="1:3" x14ac:dyDescent="0.25">
      <c r="A8086" s="15">
        <v>55619</v>
      </c>
      <c r="B8086" s="15">
        <v>1</v>
      </c>
      <c r="C8086" s="15">
        <f t="shared" si="126"/>
        <v>0</v>
      </c>
    </row>
    <row r="8087" spans="1:3" x14ac:dyDescent="0.25">
      <c r="A8087" s="15">
        <v>6469</v>
      </c>
      <c r="B8087" s="15">
        <v>7</v>
      </c>
      <c r="C8087" s="15">
        <f t="shared" si="126"/>
        <v>1</v>
      </c>
    </row>
    <row r="8088" spans="1:3" x14ac:dyDescent="0.25">
      <c r="A8088" s="15">
        <v>6468</v>
      </c>
      <c r="B8088" s="15">
        <v>2</v>
      </c>
      <c r="C8088" s="15">
        <f t="shared" si="126"/>
        <v>1</v>
      </c>
    </row>
    <row r="8089" spans="1:3" x14ac:dyDescent="0.25">
      <c r="A8089" s="15">
        <v>203068</v>
      </c>
      <c r="B8089" s="15">
        <v>1</v>
      </c>
      <c r="C8089" s="15">
        <f t="shared" si="126"/>
        <v>0</v>
      </c>
    </row>
    <row r="8090" spans="1:3" x14ac:dyDescent="0.25">
      <c r="A8090" s="15">
        <v>55617</v>
      </c>
      <c r="B8090" s="15">
        <v>1</v>
      </c>
      <c r="C8090" s="15">
        <f t="shared" si="126"/>
        <v>0</v>
      </c>
    </row>
    <row r="8091" spans="1:3" x14ac:dyDescent="0.25">
      <c r="A8091" s="15">
        <v>6466</v>
      </c>
      <c r="B8091" s="15">
        <v>1</v>
      </c>
      <c r="C8091" s="15">
        <f t="shared" si="126"/>
        <v>0</v>
      </c>
    </row>
    <row r="8092" spans="1:3" x14ac:dyDescent="0.25">
      <c r="A8092" s="15">
        <v>399665</v>
      </c>
      <c r="B8092" s="15">
        <v>1</v>
      </c>
      <c r="C8092" s="15">
        <f t="shared" si="126"/>
        <v>0</v>
      </c>
    </row>
    <row r="8093" spans="1:3" x14ac:dyDescent="0.25">
      <c r="A8093" s="15">
        <v>55615</v>
      </c>
      <c r="B8093" s="15">
        <v>1</v>
      </c>
      <c r="C8093" s="15">
        <f t="shared" si="126"/>
        <v>0</v>
      </c>
    </row>
    <row r="8094" spans="1:3" x14ac:dyDescent="0.25">
      <c r="A8094" s="15">
        <v>399664</v>
      </c>
      <c r="B8094" s="15">
        <v>1</v>
      </c>
      <c r="C8094" s="15">
        <f t="shared" si="126"/>
        <v>0</v>
      </c>
    </row>
    <row r="8095" spans="1:3" x14ac:dyDescent="0.25">
      <c r="A8095" s="15">
        <v>6464</v>
      </c>
      <c r="B8095" s="15">
        <v>1</v>
      </c>
      <c r="C8095" s="15">
        <f t="shared" si="126"/>
        <v>0</v>
      </c>
    </row>
    <row r="8096" spans="1:3" x14ac:dyDescent="0.25">
      <c r="A8096" s="15">
        <v>6463</v>
      </c>
      <c r="B8096" s="15">
        <v>1</v>
      </c>
      <c r="C8096" s="15">
        <f t="shared" si="126"/>
        <v>0</v>
      </c>
    </row>
    <row r="8097" spans="1:3" x14ac:dyDescent="0.25">
      <c r="A8097" s="15">
        <v>6462</v>
      </c>
      <c r="B8097" s="15">
        <v>1</v>
      </c>
      <c r="C8097" s="15">
        <f t="shared" si="126"/>
        <v>0</v>
      </c>
    </row>
    <row r="8098" spans="1:3" x14ac:dyDescent="0.25">
      <c r="A8098" s="15">
        <v>55612</v>
      </c>
      <c r="B8098" s="15">
        <v>2</v>
      </c>
      <c r="C8098" s="15">
        <f t="shared" si="126"/>
        <v>1</v>
      </c>
    </row>
    <row r="8099" spans="1:3" x14ac:dyDescent="0.25">
      <c r="A8099" s="15">
        <v>55611</v>
      </c>
      <c r="B8099" s="15">
        <v>1</v>
      </c>
      <c r="C8099" s="15">
        <f t="shared" si="126"/>
        <v>0</v>
      </c>
    </row>
    <row r="8100" spans="1:3" x14ac:dyDescent="0.25">
      <c r="A8100" s="15">
        <v>6461</v>
      </c>
      <c r="B8100" s="15">
        <v>1</v>
      </c>
      <c r="C8100" s="15">
        <f t="shared" si="126"/>
        <v>0</v>
      </c>
    </row>
    <row r="8101" spans="1:3" x14ac:dyDescent="0.25">
      <c r="A8101" s="15">
        <v>80185</v>
      </c>
      <c r="B8101" s="15">
        <v>1</v>
      </c>
      <c r="C8101" s="15">
        <f t="shared" si="126"/>
        <v>0</v>
      </c>
    </row>
    <row r="8102" spans="1:3" x14ac:dyDescent="0.25">
      <c r="A8102" s="15">
        <v>80184</v>
      </c>
      <c r="B8102" s="15">
        <v>6</v>
      </c>
      <c r="C8102" s="15">
        <f t="shared" si="126"/>
        <v>1</v>
      </c>
    </row>
    <row r="8103" spans="1:3" x14ac:dyDescent="0.25">
      <c r="A8103" s="15">
        <v>6457</v>
      </c>
      <c r="B8103" s="15">
        <v>1</v>
      </c>
      <c r="C8103" s="15">
        <f t="shared" si="126"/>
        <v>0</v>
      </c>
    </row>
    <row r="8104" spans="1:3" x14ac:dyDescent="0.25">
      <c r="A8104" s="15">
        <v>55607</v>
      </c>
      <c r="B8104" s="15">
        <v>1</v>
      </c>
      <c r="C8104" s="15">
        <f t="shared" si="126"/>
        <v>0</v>
      </c>
    </row>
    <row r="8105" spans="1:3" x14ac:dyDescent="0.25">
      <c r="A8105" s="15">
        <v>6456</v>
      </c>
      <c r="B8105" s="15">
        <v>1</v>
      </c>
      <c r="C8105" s="15">
        <f t="shared" si="126"/>
        <v>0</v>
      </c>
    </row>
    <row r="8106" spans="1:3" x14ac:dyDescent="0.25">
      <c r="A8106" s="15">
        <v>6455</v>
      </c>
      <c r="B8106" s="15">
        <v>2</v>
      </c>
      <c r="C8106" s="15">
        <f t="shared" si="126"/>
        <v>1</v>
      </c>
    </row>
    <row r="8107" spans="1:3" x14ac:dyDescent="0.25">
      <c r="A8107" s="15">
        <v>55605</v>
      </c>
      <c r="B8107" s="15">
        <v>2</v>
      </c>
      <c r="C8107" s="15">
        <f t="shared" si="126"/>
        <v>1</v>
      </c>
    </row>
    <row r="8108" spans="1:3" x14ac:dyDescent="0.25">
      <c r="A8108" s="15">
        <v>55604</v>
      </c>
      <c r="B8108" s="15">
        <v>1</v>
      </c>
      <c r="C8108" s="15">
        <f t="shared" si="126"/>
        <v>0</v>
      </c>
    </row>
    <row r="8109" spans="1:3" x14ac:dyDescent="0.25">
      <c r="A8109" s="15">
        <v>55603</v>
      </c>
      <c r="B8109" s="15">
        <v>1</v>
      </c>
      <c r="C8109" s="15">
        <f t="shared" si="126"/>
        <v>0</v>
      </c>
    </row>
    <row r="8110" spans="1:3" x14ac:dyDescent="0.25">
      <c r="A8110" s="15">
        <v>6453</v>
      </c>
      <c r="B8110" s="15">
        <v>1</v>
      </c>
      <c r="C8110" s="15">
        <f t="shared" si="126"/>
        <v>0</v>
      </c>
    </row>
    <row r="8111" spans="1:3" x14ac:dyDescent="0.25">
      <c r="A8111" s="15">
        <v>6452</v>
      </c>
      <c r="B8111" s="15">
        <v>2</v>
      </c>
      <c r="C8111" s="15">
        <f t="shared" si="126"/>
        <v>1</v>
      </c>
    </row>
    <row r="8112" spans="1:3" x14ac:dyDescent="0.25">
      <c r="A8112" s="15">
        <v>55601</v>
      </c>
      <c r="B8112" s="15">
        <v>1</v>
      </c>
      <c r="C8112" s="15">
        <f t="shared" si="126"/>
        <v>0</v>
      </c>
    </row>
    <row r="8113" spans="1:3" x14ac:dyDescent="0.25">
      <c r="A8113" s="15">
        <v>80176</v>
      </c>
      <c r="B8113" s="15">
        <v>1</v>
      </c>
      <c r="C8113" s="15">
        <f t="shared" si="126"/>
        <v>0</v>
      </c>
    </row>
    <row r="8114" spans="1:3" x14ac:dyDescent="0.25">
      <c r="A8114" s="15">
        <v>6451</v>
      </c>
      <c r="B8114" s="15">
        <v>1</v>
      </c>
      <c r="C8114" s="15">
        <f t="shared" si="126"/>
        <v>0</v>
      </c>
    </row>
    <row r="8115" spans="1:3" x14ac:dyDescent="0.25">
      <c r="A8115" s="15">
        <v>55600</v>
      </c>
      <c r="B8115" s="15">
        <v>1</v>
      </c>
      <c r="C8115" s="15">
        <f t="shared" si="126"/>
        <v>0</v>
      </c>
    </row>
    <row r="8116" spans="1:3" x14ac:dyDescent="0.25">
      <c r="A8116" s="15">
        <v>6450</v>
      </c>
      <c r="B8116" s="15">
        <v>1</v>
      </c>
      <c r="C8116" s="15">
        <f t="shared" si="126"/>
        <v>0</v>
      </c>
    </row>
    <row r="8117" spans="1:3" x14ac:dyDescent="0.25">
      <c r="A8117" s="15">
        <v>80174</v>
      </c>
      <c r="B8117" s="15">
        <v>1</v>
      </c>
      <c r="C8117" s="15">
        <f t="shared" si="126"/>
        <v>0</v>
      </c>
    </row>
    <row r="8118" spans="1:3" x14ac:dyDescent="0.25">
      <c r="A8118" s="15">
        <v>6449</v>
      </c>
      <c r="B8118" s="15">
        <v>1</v>
      </c>
      <c r="C8118" s="15">
        <f t="shared" si="126"/>
        <v>0</v>
      </c>
    </row>
    <row r="8119" spans="1:3" x14ac:dyDescent="0.25">
      <c r="A8119" s="15">
        <v>80173</v>
      </c>
      <c r="B8119" s="15">
        <v>1</v>
      </c>
      <c r="C8119" s="15">
        <f t="shared" si="126"/>
        <v>0</v>
      </c>
    </row>
    <row r="8120" spans="1:3" x14ac:dyDescent="0.25">
      <c r="A8120" s="15">
        <v>6448</v>
      </c>
      <c r="B8120" s="15">
        <v>2</v>
      </c>
      <c r="C8120" s="15">
        <f t="shared" si="126"/>
        <v>1</v>
      </c>
    </row>
    <row r="8121" spans="1:3" x14ac:dyDescent="0.25">
      <c r="A8121" s="15">
        <v>6447</v>
      </c>
      <c r="B8121" s="15">
        <v>1</v>
      </c>
      <c r="C8121" s="15">
        <f t="shared" si="126"/>
        <v>0</v>
      </c>
    </row>
    <row r="8122" spans="1:3" x14ac:dyDescent="0.25">
      <c r="A8122" s="15">
        <v>6446</v>
      </c>
      <c r="B8122" s="15">
        <v>1</v>
      </c>
      <c r="C8122" s="15">
        <f t="shared" si="126"/>
        <v>0</v>
      </c>
    </row>
    <row r="8123" spans="1:3" x14ac:dyDescent="0.25">
      <c r="A8123" s="15">
        <v>6445</v>
      </c>
      <c r="B8123" s="15">
        <v>2</v>
      </c>
      <c r="C8123" s="15">
        <f t="shared" si="126"/>
        <v>1</v>
      </c>
    </row>
    <row r="8124" spans="1:3" x14ac:dyDescent="0.25">
      <c r="A8124" s="15">
        <v>80169</v>
      </c>
      <c r="B8124" s="15">
        <v>2</v>
      </c>
      <c r="C8124" s="15">
        <f t="shared" si="126"/>
        <v>1</v>
      </c>
    </row>
    <row r="8125" spans="1:3" x14ac:dyDescent="0.25">
      <c r="A8125" s="15">
        <v>6444</v>
      </c>
      <c r="B8125" s="15">
        <v>3</v>
      </c>
      <c r="C8125" s="15">
        <f t="shared" si="126"/>
        <v>1</v>
      </c>
    </row>
    <row r="8126" spans="1:3" x14ac:dyDescent="0.25">
      <c r="A8126" s="15">
        <v>80168</v>
      </c>
      <c r="B8126" s="15">
        <v>1</v>
      </c>
      <c r="C8126" s="15">
        <f t="shared" si="126"/>
        <v>0</v>
      </c>
    </row>
    <row r="8127" spans="1:3" x14ac:dyDescent="0.25">
      <c r="A8127" s="15">
        <v>6443</v>
      </c>
      <c r="B8127" s="15">
        <v>2</v>
      </c>
      <c r="C8127" s="15">
        <f t="shared" si="126"/>
        <v>1</v>
      </c>
    </row>
    <row r="8128" spans="1:3" x14ac:dyDescent="0.25">
      <c r="A8128" s="15">
        <v>55593</v>
      </c>
      <c r="B8128" s="15">
        <v>1</v>
      </c>
      <c r="C8128" s="15">
        <f t="shared" si="126"/>
        <v>0</v>
      </c>
    </row>
    <row r="8129" spans="1:3" x14ac:dyDescent="0.25">
      <c r="A8129" s="15">
        <v>6442</v>
      </c>
      <c r="B8129" s="15">
        <v>2</v>
      </c>
      <c r="C8129" s="15">
        <f t="shared" si="126"/>
        <v>1</v>
      </c>
    </row>
    <row r="8130" spans="1:3" x14ac:dyDescent="0.25">
      <c r="A8130" s="15">
        <v>6441</v>
      </c>
      <c r="B8130" s="15">
        <v>1</v>
      </c>
      <c r="C8130" s="15">
        <f t="shared" si="126"/>
        <v>0</v>
      </c>
    </row>
    <row r="8131" spans="1:3" x14ac:dyDescent="0.25">
      <c r="A8131" s="15">
        <v>6440</v>
      </c>
      <c r="B8131" s="15">
        <v>4</v>
      </c>
      <c r="C8131" s="15">
        <f t="shared" ref="C8131:C8194" si="127">IF(B8131&gt;1,1,0)</f>
        <v>1</v>
      </c>
    </row>
    <row r="8132" spans="1:3" x14ac:dyDescent="0.25">
      <c r="A8132" s="15">
        <v>6439</v>
      </c>
      <c r="B8132" s="15">
        <v>2</v>
      </c>
      <c r="C8132" s="15">
        <f t="shared" si="127"/>
        <v>1</v>
      </c>
    </row>
    <row r="8133" spans="1:3" x14ac:dyDescent="0.25">
      <c r="A8133" s="15">
        <v>55588</v>
      </c>
      <c r="B8133" s="15">
        <v>1</v>
      </c>
      <c r="C8133" s="15">
        <f t="shared" si="127"/>
        <v>0</v>
      </c>
    </row>
    <row r="8134" spans="1:3" x14ac:dyDescent="0.25">
      <c r="A8134" s="15">
        <v>55586</v>
      </c>
      <c r="B8134" s="15">
        <v>1</v>
      </c>
      <c r="C8134" s="15">
        <f t="shared" si="127"/>
        <v>0</v>
      </c>
    </row>
    <row r="8135" spans="1:3" x14ac:dyDescent="0.25">
      <c r="A8135" s="15">
        <v>6434</v>
      </c>
      <c r="B8135" s="15">
        <v>1</v>
      </c>
      <c r="C8135" s="15">
        <f t="shared" si="127"/>
        <v>0</v>
      </c>
    </row>
    <row r="8136" spans="1:3" x14ac:dyDescent="0.25">
      <c r="A8136" s="15">
        <v>55584</v>
      </c>
      <c r="B8136" s="15">
        <v>1</v>
      </c>
      <c r="C8136" s="15">
        <f t="shared" si="127"/>
        <v>0</v>
      </c>
    </row>
    <row r="8137" spans="1:3" x14ac:dyDescent="0.25">
      <c r="A8137" s="15">
        <v>6433</v>
      </c>
      <c r="B8137" s="15">
        <v>1</v>
      </c>
      <c r="C8137" s="15">
        <f t="shared" si="127"/>
        <v>0</v>
      </c>
    </row>
    <row r="8138" spans="1:3" x14ac:dyDescent="0.25">
      <c r="A8138" s="15">
        <v>55582</v>
      </c>
      <c r="B8138" s="15">
        <v>1</v>
      </c>
      <c r="C8138" s="15">
        <f t="shared" si="127"/>
        <v>0</v>
      </c>
    </row>
    <row r="8139" spans="1:3" x14ac:dyDescent="0.25">
      <c r="A8139" s="15">
        <v>6432</v>
      </c>
      <c r="B8139" s="15">
        <v>1</v>
      </c>
      <c r="C8139" s="15">
        <f t="shared" si="127"/>
        <v>0</v>
      </c>
    </row>
    <row r="8140" spans="1:3" x14ac:dyDescent="0.25">
      <c r="A8140" s="15">
        <v>375056</v>
      </c>
      <c r="B8140" s="15">
        <v>1</v>
      </c>
      <c r="C8140" s="15">
        <f t="shared" si="127"/>
        <v>0</v>
      </c>
    </row>
    <row r="8141" spans="1:3" x14ac:dyDescent="0.25">
      <c r="A8141" s="15">
        <v>6431</v>
      </c>
      <c r="B8141" s="15">
        <v>1</v>
      </c>
      <c r="C8141" s="15">
        <f t="shared" si="127"/>
        <v>0</v>
      </c>
    </row>
    <row r="8142" spans="1:3" x14ac:dyDescent="0.25">
      <c r="A8142" s="15">
        <v>80155</v>
      </c>
      <c r="B8142" s="15">
        <v>1</v>
      </c>
      <c r="C8142" s="15">
        <f t="shared" si="127"/>
        <v>0</v>
      </c>
    </row>
    <row r="8143" spans="1:3" x14ac:dyDescent="0.25">
      <c r="A8143" s="15">
        <v>6430</v>
      </c>
      <c r="B8143" s="15">
        <v>1</v>
      </c>
      <c r="C8143" s="15">
        <f t="shared" si="127"/>
        <v>0</v>
      </c>
    </row>
    <row r="8144" spans="1:3" x14ac:dyDescent="0.25">
      <c r="A8144" s="15">
        <v>6429</v>
      </c>
      <c r="B8144" s="15">
        <v>1</v>
      </c>
      <c r="C8144" s="15">
        <f t="shared" si="127"/>
        <v>0</v>
      </c>
    </row>
    <row r="8145" spans="1:3" x14ac:dyDescent="0.25">
      <c r="A8145" s="15">
        <v>55578</v>
      </c>
      <c r="B8145" s="15">
        <v>1</v>
      </c>
      <c r="C8145" s="15">
        <f t="shared" si="127"/>
        <v>0</v>
      </c>
    </row>
    <row r="8146" spans="1:3" x14ac:dyDescent="0.25">
      <c r="A8146" s="15">
        <v>80153</v>
      </c>
      <c r="B8146" s="15">
        <v>1</v>
      </c>
      <c r="C8146" s="15">
        <f t="shared" si="127"/>
        <v>0</v>
      </c>
    </row>
    <row r="8147" spans="1:3" x14ac:dyDescent="0.25">
      <c r="A8147" s="15">
        <v>6428</v>
      </c>
      <c r="B8147" s="15">
        <v>1</v>
      </c>
      <c r="C8147" s="15">
        <f t="shared" si="127"/>
        <v>0</v>
      </c>
    </row>
    <row r="8148" spans="1:3" x14ac:dyDescent="0.25">
      <c r="A8148" s="15">
        <v>80152</v>
      </c>
      <c r="B8148" s="15">
        <v>1</v>
      </c>
      <c r="C8148" s="15">
        <f t="shared" si="127"/>
        <v>0</v>
      </c>
    </row>
    <row r="8149" spans="1:3" x14ac:dyDescent="0.25">
      <c r="A8149" s="15">
        <v>55577</v>
      </c>
      <c r="B8149" s="15">
        <v>1</v>
      </c>
      <c r="C8149" s="15">
        <f t="shared" si="127"/>
        <v>0</v>
      </c>
    </row>
    <row r="8150" spans="1:3" x14ac:dyDescent="0.25">
      <c r="A8150" s="15">
        <v>6427</v>
      </c>
      <c r="B8150" s="15">
        <v>1</v>
      </c>
      <c r="C8150" s="15">
        <f t="shared" si="127"/>
        <v>0</v>
      </c>
    </row>
    <row r="8151" spans="1:3" x14ac:dyDescent="0.25">
      <c r="A8151" s="15">
        <v>55576</v>
      </c>
      <c r="B8151" s="15">
        <v>1</v>
      </c>
      <c r="C8151" s="15">
        <f t="shared" si="127"/>
        <v>0</v>
      </c>
    </row>
    <row r="8152" spans="1:3" x14ac:dyDescent="0.25">
      <c r="A8152" s="15">
        <v>6426</v>
      </c>
      <c r="B8152" s="15">
        <v>1</v>
      </c>
      <c r="C8152" s="15">
        <f t="shared" si="127"/>
        <v>0</v>
      </c>
    </row>
    <row r="8153" spans="1:3" x14ac:dyDescent="0.25">
      <c r="A8153" s="15">
        <v>80150</v>
      </c>
      <c r="B8153" s="15">
        <v>1</v>
      </c>
      <c r="C8153" s="15">
        <f t="shared" si="127"/>
        <v>0</v>
      </c>
    </row>
    <row r="8154" spans="1:3" x14ac:dyDescent="0.25">
      <c r="A8154" s="15">
        <v>6425</v>
      </c>
      <c r="B8154" s="15">
        <v>1</v>
      </c>
      <c r="C8154" s="15">
        <f t="shared" si="127"/>
        <v>0</v>
      </c>
    </row>
    <row r="8155" spans="1:3" x14ac:dyDescent="0.25">
      <c r="A8155" s="15">
        <v>80149</v>
      </c>
      <c r="B8155" s="15">
        <v>1</v>
      </c>
      <c r="C8155" s="15">
        <f t="shared" si="127"/>
        <v>0</v>
      </c>
    </row>
    <row r="8156" spans="1:3" x14ac:dyDescent="0.25">
      <c r="A8156" s="15">
        <v>6424</v>
      </c>
      <c r="B8156" s="15">
        <v>1</v>
      </c>
      <c r="C8156" s="15">
        <f t="shared" si="127"/>
        <v>0</v>
      </c>
    </row>
    <row r="8157" spans="1:3" x14ac:dyDescent="0.25">
      <c r="A8157" s="15">
        <v>6423</v>
      </c>
      <c r="B8157" s="15">
        <v>1</v>
      </c>
      <c r="C8157" s="15">
        <f t="shared" si="127"/>
        <v>0</v>
      </c>
    </row>
    <row r="8158" spans="1:3" x14ac:dyDescent="0.25">
      <c r="A8158" s="15">
        <v>6422</v>
      </c>
      <c r="B8158" s="15">
        <v>1</v>
      </c>
      <c r="C8158" s="15">
        <f t="shared" si="127"/>
        <v>0</v>
      </c>
    </row>
    <row r="8159" spans="1:3" x14ac:dyDescent="0.25">
      <c r="A8159" s="15">
        <v>55572</v>
      </c>
      <c r="B8159" s="15">
        <v>3</v>
      </c>
      <c r="C8159" s="15">
        <f t="shared" si="127"/>
        <v>1</v>
      </c>
    </row>
    <row r="8160" spans="1:3" x14ac:dyDescent="0.25">
      <c r="A8160" s="15">
        <v>80146</v>
      </c>
      <c r="B8160" s="15">
        <v>1</v>
      </c>
      <c r="C8160" s="15">
        <f t="shared" si="127"/>
        <v>0</v>
      </c>
    </row>
    <row r="8161" spans="1:3" x14ac:dyDescent="0.25">
      <c r="A8161" s="15">
        <v>6421</v>
      </c>
      <c r="B8161" s="15">
        <v>1</v>
      </c>
      <c r="C8161" s="15">
        <f t="shared" si="127"/>
        <v>0</v>
      </c>
    </row>
    <row r="8162" spans="1:3" x14ac:dyDescent="0.25">
      <c r="A8162" s="15">
        <v>80145</v>
      </c>
      <c r="B8162" s="15">
        <v>1</v>
      </c>
      <c r="C8162" s="15">
        <f t="shared" si="127"/>
        <v>0</v>
      </c>
    </row>
    <row r="8163" spans="1:3" x14ac:dyDescent="0.25">
      <c r="A8163" s="15">
        <v>6420</v>
      </c>
      <c r="B8163" s="15">
        <v>1</v>
      </c>
      <c r="C8163" s="15">
        <f t="shared" si="127"/>
        <v>0</v>
      </c>
    </row>
    <row r="8164" spans="1:3" x14ac:dyDescent="0.25">
      <c r="A8164" s="15">
        <v>6419</v>
      </c>
      <c r="B8164" s="15">
        <v>1</v>
      </c>
      <c r="C8164" s="15">
        <f t="shared" si="127"/>
        <v>0</v>
      </c>
    </row>
    <row r="8165" spans="1:3" x14ac:dyDescent="0.25">
      <c r="A8165" s="15">
        <v>80144</v>
      </c>
      <c r="B8165" s="15">
        <v>2</v>
      </c>
      <c r="C8165" s="15">
        <f t="shared" si="127"/>
        <v>1</v>
      </c>
    </row>
    <row r="8166" spans="1:3" x14ac:dyDescent="0.25">
      <c r="A8166" s="15">
        <v>80143</v>
      </c>
      <c r="B8166" s="15">
        <v>1</v>
      </c>
      <c r="C8166" s="15">
        <f t="shared" si="127"/>
        <v>0</v>
      </c>
    </row>
    <row r="8167" spans="1:3" x14ac:dyDescent="0.25">
      <c r="A8167" s="15">
        <v>55568</v>
      </c>
      <c r="B8167" s="15">
        <v>1</v>
      </c>
      <c r="C8167" s="15">
        <f t="shared" si="127"/>
        <v>0</v>
      </c>
    </row>
    <row r="8168" spans="1:3" x14ac:dyDescent="0.25">
      <c r="A8168" s="15">
        <v>6418</v>
      </c>
      <c r="B8168" s="15">
        <v>1</v>
      </c>
      <c r="C8168" s="15">
        <f t="shared" si="127"/>
        <v>0</v>
      </c>
    </row>
    <row r="8169" spans="1:3" x14ac:dyDescent="0.25">
      <c r="A8169" s="15">
        <v>80142</v>
      </c>
      <c r="B8169" s="15">
        <v>1</v>
      </c>
      <c r="C8169" s="15">
        <f t="shared" si="127"/>
        <v>0</v>
      </c>
    </row>
    <row r="8170" spans="1:3" x14ac:dyDescent="0.25">
      <c r="A8170" s="15">
        <v>55567</v>
      </c>
      <c r="B8170" s="15">
        <v>1</v>
      </c>
      <c r="C8170" s="15">
        <f t="shared" si="127"/>
        <v>0</v>
      </c>
    </row>
    <row r="8171" spans="1:3" x14ac:dyDescent="0.25">
      <c r="A8171" s="15">
        <v>6416</v>
      </c>
      <c r="B8171" s="15">
        <v>1</v>
      </c>
      <c r="C8171" s="15">
        <f t="shared" si="127"/>
        <v>0</v>
      </c>
    </row>
    <row r="8172" spans="1:3" x14ac:dyDescent="0.25">
      <c r="A8172" s="15">
        <v>6415</v>
      </c>
      <c r="B8172" s="15">
        <v>1</v>
      </c>
      <c r="C8172" s="15">
        <f t="shared" si="127"/>
        <v>0</v>
      </c>
    </row>
    <row r="8173" spans="1:3" x14ac:dyDescent="0.25">
      <c r="A8173" s="15">
        <v>6414</v>
      </c>
      <c r="B8173" s="15">
        <v>1</v>
      </c>
      <c r="C8173" s="15">
        <f t="shared" si="127"/>
        <v>0</v>
      </c>
    </row>
    <row r="8174" spans="1:3" x14ac:dyDescent="0.25">
      <c r="A8174" s="15">
        <v>55561</v>
      </c>
      <c r="B8174" s="15">
        <v>1</v>
      </c>
      <c r="C8174" s="15">
        <f t="shared" si="127"/>
        <v>0</v>
      </c>
    </row>
    <row r="8175" spans="1:3" x14ac:dyDescent="0.25">
      <c r="A8175" s="15">
        <v>55559</v>
      </c>
      <c r="B8175" s="15">
        <v>1</v>
      </c>
      <c r="C8175" s="15">
        <f t="shared" si="127"/>
        <v>0</v>
      </c>
    </row>
    <row r="8176" spans="1:3" x14ac:dyDescent="0.25">
      <c r="A8176" s="15">
        <v>375033</v>
      </c>
      <c r="B8176" s="15">
        <v>1</v>
      </c>
      <c r="C8176" s="15">
        <f t="shared" si="127"/>
        <v>0</v>
      </c>
    </row>
    <row r="8177" spans="1:3" x14ac:dyDescent="0.25">
      <c r="A8177" s="15">
        <v>55558</v>
      </c>
      <c r="B8177" s="15">
        <v>1</v>
      </c>
      <c r="C8177" s="15">
        <f t="shared" si="127"/>
        <v>0</v>
      </c>
    </row>
    <row r="8178" spans="1:3" x14ac:dyDescent="0.25">
      <c r="A8178" s="15">
        <v>6407</v>
      </c>
      <c r="B8178" s="15">
        <v>1</v>
      </c>
      <c r="C8178" s="15">
        <f t="shared" si="127"/>
        <v>0</v>
      </c>
    </row>
    <row r="8179" spans="1:3" x14ac:dyDescent="0.25">
      <c r="A8179" s="15">
        <v>80131</v>
      </c>
      <c r="B8179" s="15">
        <v>1</v>
      </c>
      <c r="C8179" s="15">
        <f t="shared" si="127"/>
        <v>0</v>
      </c>
    </row>
    <row r="8180" spans="1:3" x14ac:dyDescent="0.25">
      <c r="A8180" s="15">
        <v>55556</v>
      </c>
      <c r="B8180" s="15">
        <v>1</v>
      </c>
      <c r="C8180" s="15">
        <f t="shared" si="127"/>
        <v>0</v>
      </c>
    </row>
    <row r="8181" spans="1:3" x14ac:dyDescent="0.25">
      <c r="A8181" s="15">
        <v>6406</v>
      </c>
      <c r="B8181" s="15">
        <v>1</v>
      </c>
      <c r="C8181" s="15">
        <f t="shared" si="127"/>
        <v>0</v>
      </c>
    </row>
    <row r="8182" spans="1:3" x14ac:dyDescent="0.25">
      <c r="A8182" s="15">
        <v>6405</v>
      </c>
      <c r="B8182" s="15">
        <v>1</v>
      </c>
      <c r="C8182" s="15">
        <f t="shared" si="127"/>
        <v>0</v>
      </c>
    </row>
    <row r="8183" spans="1:3" x14ac:dyDescent="0.25">
      <c r="A8183" s="15">
        <v>55554</v>
      </c>
      <c r="B8183" s="15">
        <v>1</v>
      </c>
      <c r="C8183" s="15">
        <f t="shared" si="127"/>
        <v>0</v>
      </c>
    </row>
    <row r="8184" spans="1:3" x14ac:dyDescent="0.25">
      <c r="A8184" s="15">
        <v>6404</v>
      </c>
      <c r="B8184" s="15">
        <v>1</v>
      </c>
      <c r="C8184" s="15">
        <f t="shared" si="127"/>
        <v>0</v>
      </c>
    </row>
    <row r="8185" spans="1:3" x14ac:dyDescent="0.25">
      <c r="A8185" s="15">
        <v>55553</v>
      </c>
      <c r="B8185" s="15">
        <v>1</v>
      </c>
      <c r="C8185" s="15">
        <f t="shared" si="127"/>
        <v>0</v>
      </c>
    </row>
    <row r="8186" spans="1:3" x14ac:dyDescent="0.25">
      <c r="A8186" s="15">
        <v>6403</v>
      </c>
      <c r="B8186" s="15">
        <v>2</v>
      </c>
      <c r="C8186" s="15">
        <f t="shared" si="127"/>
        <v>1</v>
      </c>
    </row>
    <row r="8187" spans="1:3" x14ac:dyDescent="0.25">
      <c r="A8187" s="15">
        <v>80128</v>
      </c>
      <c r="B8187" s="15">
        <v>1</v>
      </c>
      <c r="C8187" s="15">
        <f t="shared" si="127"/>
        <v>0</v>
      </c>
    </row>
    <row r="8188" spans="1:3" x14ac:dyDescent="0.25">
      <c r="A8188" s="15">
        <v>6402</v>
      </c>
      <c r="B8188" s="15">
        <v>2</v>
      </c>
      <c r="C8188" s="15">
        <f t="shared" si="127"/>
        <v>1</v>
      </c>
    </row>
    <row r="8189" spans="1:3" x14ac:dyDescent="0.25">
      <c r="A8189" s="15">
        <v>6401</v>
      </c>
      <c r="B8189" s="15">
        <v>3</v>
      </c>
      <c r="C8189" s="15">
        <f t="shared" si="127"/>
        <v>1</v>
      </c>
    </row>
    <row r="8190" spans="1:3" x14ac:dyDescent="0.25">
      <c r="A8190" s="15">
        <v>6400</v>
      </c>
      <c r="B8190" s="15">
        <v>1</v>
      </c>
      <c r="C8190" s="15">
        <f t="shared" si="127"/>
        <v>0</v>
      </c>
    </row>
    <row r="8191" spans="1:3" x14ac:dyDescent="0.25">
      <c r="A8191" s="15">
        <v>80124</v>
      </c>
      <c r="B8191" s="15">
        <v>1</v>
      </c>
      <c r="C8191" s="15">
        <f t="shared" si="127"/>
        <v>0</v>
      </c>
    </row>
    <row r="8192" spans="1:3" x14ac:dyDescent="0.25">
      <c r="A8192" s="15">
        <v>6399</v>
      </c>
      <c r="B8192" s="15">
        <v>2</v>
      </c>
      <c r="C8192" s="15">
        <f t="shared" si="127"/>
        <v>1</v>
      </c>
    </row>
    <row r="8193" spans="1:3" x14ac:dyDescent="0.25">
      <c r="A8193" s="15">
        <v>6398</v>
      </c>
      <c r="B8193" s="15">
        <v>1</v>
      </c>
      <c r="C8193" s="15">
        <f t="shared" si="127"/>
        <v>0</v>
      </c>
    </row>
    <row r="8194" spans="1:3" x14ac:dyDescent="0.25">
      <c r="A8194" s="15">
        <v>6397</v>
      </c>
      <c r="B8194" s="15">
        <v>1</v>
      </c>
      <c r="C8194" s="15">
        <f t="shared" si="127"/>
        <v>0</v>
      </c>
    </row>
    <row r="8195" spans="1:3" x14ac:dyDescent="0.25">
      <c r="A8195" s="15">
        <v>6396</v>
      </c>
      <c r="B8195" s="15">
        <v>1</v>
      </c>
      <c r="C8195" s="15">
        <f t="shared" ref="C8195:C8258" si="128">IF(B8195&gt;1,1,0)</f>
        <v>0</v>
      </c>
    </row>
    <row r="8196" spans="1:3" x14ac:dyDescent="0.25">
      <c r="A8196" s="15">
        <v>6395</v>
      </c>
      <c r="B8196" s="15">
        <v>1</v>
      </c>
      <c r="C8196" s="15">
        <f t="shared" si="128"/>
        <v>0</v>
      </c>
    </row>
    <row r="8197" spans="1:3" x14ac:dyDescent="0.25">
      <c r="A8197" s="15">
        <v>55544</v>
      </c>
      <c r="B8197" s="15">
        <v>1</v>
      </c>
      <c r="C8197" s="15">
        <f t="shared" si="128"/>
        <v>0</v>
      </c>
    </row>
    <row r="8198" spans="1:3" x14ac:dyDescent="0.25">
      <c r="A8198" s="15">
        <v>80119</v>
      </c>
      <c r="B8198" s="15">
        <v>1</v>
      </c>
      <c r="C8198" s="15">
        <f t="shared" si="128"/>
        <v>0</v>
      </c>
    </row>
    <row r="8199" spans="1:3" x14ac:dyDescent="0.25">
      <c r="A8199" s="15">
        <v>30968</v>
      </c>
      <c r="B8199" s="15">
        <v>1</v>
      </c>
      <c r="C8199" s="15">
        <f t="shared" si="128"/>
        <v>0</v>
      </c>
    </row>
    <row r="8200" spans="1:3" x14ac:dyDescent="0.25">
      <c r="A8200" s="15">
        <v>80117</v>
      </c>
      <c r="B8200" s="15">
        <v>1</v>
      </c>
      <c r="C8200" s="15">
        <f t="shared" si="128"/>
        <v>0</v>
      </c>
    </row>
    <row r="8201" spans="1:3" x14ac:dyDescent="0.25">
      <c r="A8201" s="15">
        <v>6392</v>
      </c>
      <c r="B8201" s="15">
        <v>6</v>
      </c>
      <c r="C8201" s="15">
        <f t="shared" si="128"/>
        <v>1</v>
      </c>
    </row>
    <row r="8202" spans="1:3" x14ac:dyDescent="0.25">
      <c r="A8202" s="15">
        <v>6391</v>
      </c>
      <c r="B8202" s="15">
        <v>4</v>
      </c>
      <c r="C8202" s="15">
        <f t="shared" si="128"/>
        <v>1</v>
      </c>
    </row>
    <row r="8203" spans="1:3" x14ac:dyDescent="0.25">
      <c r="A8203" s="15">
        <v>6390</v>
      </c>
      <c r="B8203" s="15">
        <v>6</v>
      </c>
      <c r="C8203" s="15">
        <f t="shared" si="128"/>
        <v>1</v>
      </c>
    </row>
    <row r="8204" spans="1:3" x14ac:dyDescent="0.25">
      <c r="A8204" s="15">
        <v>55540</v>
      </c>
      <c r="B8204" s="15">
        <v>1</v>
      </c>
      <c r="C8204" s="15">
        <f t="shared" si="128"/>
        <v>0</v>
      </c>
    </row>
    <row r="8205" spans="1:3" x14ac:dyDescent="0.25">
      <c r="A8205" s="15">
        <v>55539</v>
      </c>
      <c r="B8205" s="15">
        <v>1</v>
      </c>
      <c r="C8205" s="15">
        <f t="shared" si="128"/>
        <v>0</v>
      </c>
    </row>
    <row r="8206" spans="1:3" x14ac:dyDescent="0.25">
      <c r="A8206" s="15">
        <v>6389</v>
      </c>
      <c r="B8206" s="15">
        <v>5</v>
      </c>
      <c r="C8206" s="15">
        <f t="shared" si="128"/>
        <v>1</v>
      </c>
    </row>
    <row r="8207" spans="1:3" x14ac:dyDescent="0.25">
      <c r="A8207" s="15">
        <v>80114</v>
      </c>
      <c r="B8207" s="15">
        <v>2</v>
      </c>
      <c r="C8207" s="15">
        <f t="shared" si="128"/>
        <v>1</v>
      </c>
    </row>
    <row r="8208" spans="1:3" x14ac:dyDescent="0.25">
      <c r="A8208" s="15">
        <v>6388</v>
      </c>
      <c r="B8208" s="15">
        <v>1</v>
      </c>
      <c r="C8208" s="15">
        <f t="shared" si="128"/>
        <v>0</v>
      </c>
    </row>
    <row r="8209" spans="1:3" x14ac:dyDescent="0.25">
      <c r="A8209" s="15">
        <v>6387</v>
      </c>
      <c r="B8209" s="15">
        <v>2</v>
      </c>
      <c r="C8209" s="15">
        <f t="shared" si="128"/>
        <v>1</v>
      </c>
    </row>
    <row r="8210" spans="1:3" x14ac:dyDescent="0.25">
      <c r="A8210" s="15">
        <v>100616436</v>
      </c>
      <c r="B8210" s="15">
        <v>1</v>
      </c>
      <c r="C8210" s="15">
        <f t="shared" si="128"/>
        <v>0</v>
      </c>
    </row>
    <row r="8211" spans="1:3" x14ac:dyDescent="0.25">
      <c r="A8211" s="15">
        <v>768211</v>
      </c>
      <c r="B8211" s="15">
        <v>1</v>
      </c>
      <c r="C8211" s="15">
        <f t="shared" si="128"/>
        <v>0</v>
      </c>
    </row>
    <row r="8212" spans="1:3" x14ac:dyDescent="0.25">
      <c r="A8212" s="15">
        <v>55536</v>
      </c>
      <c r="B8212" s="15">
        <v>1</v>
      </c>
      <c r="C8212" s="15">
        <f t="shared" si="128"/>
        <v>0</v>
      </c>
    </row>
    <row r="8213" spans="1:3" x14ac:dyDescent="0.25">
      <c r="A8213" s="15">
        <v>6386</v>
      </c>
      <c r="B8213" s="15">
        <v>1</v>
      </c>
      <c r="C8213" s="15">
        <f t="shared" si="128"/>
        <v>0</v>
      </c>
    </row>
    <row r="8214" spans="1:3" x14ac:dyDescent="0.25">
      <c r="A8214" s="15">
        <v>6385</v>
      </c>
      <c r="B8214" s="15">
        <v>1</v>
      </c>
      <c r="C8214" s="15">
        <f t="shared" si="128"/>
        <v>0</v>
      </c>
    </row>
    <row r="8215" spans="1:3" x14ac:dyDescent="0.25">
      <c r="A8215" s="15">
        <v>55534</v>
      </c>
      <c r="B8215" s="15">
        <v>1</v>
      </c>
      <c r="C8215" s="15">
        <f t="shared" si="128"/>
        <v>0</v>
      </c>
    </row>
    <row r="8216" spans="1:3" x14ac:dyDescent="0.25">
      <c r="A8216" s="15">
        <v>6383</v>
      </c>
      <c r="B8216" s="15">
        <v>1</v>
      </c>
      <c r="C8216" s="15">
        <f t="shared" si="128"/>
        <v>0</v>
      </c>
    </row>
    <row r="8217" spans="1:3" x14ac:dyDescent="0.25">
      <c r="A8217" s="15">
        <v>55532</v>
      </c>
      <c r="B8217" s="15">
        <v>2</v>
      </c>
      <c r="C8217" s="15">
        <f t="shared" si="128"/>
        <v>1</v>
      </c>
    </row>
    <row r="8218" spans="1:3" x14ac:dyDescent="0.25">
      <c r="A8218" s="15">
        <v>6382</v>
      </c>
      <c r="B8218" s="15">
        <v>1</v>
      </c>
      <c r="C8218" s="15">
        <f t="shared" si="128"/>
        <v>0</v>
      </c>
    </row>
    <row r="8219" spans="1:3" x14ac:dyDescent="0.25">
      <c r="A8219" s="15">
        <v>768206</v>
      </c>
      <c r="B8219" s="15">
        <v>2</v>
      </c>
      <c r="C8219" s="15">
        <f t="shared" si="128"/>
        <v>1</v>
      </c>
    </row>
    <row r="8220" spans="1:3" x14ac:dyDescent="0.25">
      <c r="A8220" s="15">
        <v>55530</v>
      </c>
      <c r="B8220" s="15">
        <v>1</v>
      </c>
      <c r="C8220" s="15">
        <f t="shared" si="128"/>
        <v>0</v>
      </c>
    </row>
    <row r="8221" spans="1:3" x14ac:dyDescent="0.25">
      <c r="A8221" s="15">
        <v>55529</v>
      </c>
      <c r="B8221" s="15">
        <v>1</v>
      </c>
      <c r="C8221" s="15">
        <f t="shared" si="128"/>
        <v>0</v>
      </c>
    </row>
    <row r="8222" spans="1:3" x14ac:dyDescent="0.25">
      <c r="A8222" s="15">
        <v>6378</v>
      </c>
      <c r="B8222" s="15">
        <v>2</v>
      </c>
      <c r="C8222" s="15">
        <f t="shared" si="128"/>
        <v>1</v>
      </c>
    </row>
    <row r="8223" spans="1:3" x14ac:dyDescent="0.25">
      <c r="A8223" s="15">
        <v>55527</v>
      </c>
      <c r="B8223" s="15">
        <v>1</v>
      </c>
      <c r="C8223" s="15">
        <f t="shared" si="128"/>
        <v>0</v>
      </c>
    </row>
    <row r="8224" spans="1:3" x14ac:dyDescent="0.25">
      <c r="A8224" s="15">
        <v>6377</v>
      </c>
      <c r="B8224" s="15">
        <v>2</v>
      </c>
      <c r="C8224" s="15">
        <f t="shared" si="128"/>
        <v>1</v>
      </c>
    </row>
    <row r="8225" spans="1:3" x14ac:dyDescent="0.25">
      <c r="A8225" s="15">
        <v>6376</v>
      </c>
      <c r="B8225" s="15">
        <v>1</v>
      </c>
      <c r="C8225" s="15">
        <f t="shared" si="128"/>
        <v>0</v>
      </c>
    </row>
    <row r="8226" spans="1:3" x14ac:dyDescent="0.25">
      <c r="A8226" s="15">
        <v>6375</v>
      </c>
      <c r="B8226" s="15">
        <v>1</v>
      </c>
      <c r="C8226" s="15">
        <f t="shared" si="128"/>
        <v>0</v>
      </c>
    </row>
    <row r="8227" spans="1:3" x14ac:dyDescent="0.25">
      <c r="A8227" s="15">
        <v>6374</v>
      </c>
      <c r="B8227" s="15">
        <v>1</v>
      </c>
      <c r="C8227" s="15">
        <f t="shared" si="128"/>
        <v>0</v>
      </c>
    </row>
    <row r="8228" spans="1:3" x14ac:dyDescent="0.25">
      <c r="A8228" s="15">
        <v>6373</v>
      </c>
      <c r="B8228" s="15">
        <v>1</v>
      </c>
      <c r="C8228" s="15">
        <f t="shared" si="128"/>
        <v>0</v>
      </c>
    </row>
    <row r="8229" spans="1:3" x14ac:dyDescent="0.25">
      <c r="A8229" s="15">
        <v>80097</v>
      </c>
      <c r="B8229" s="15">
        <v>1</v>
      </c>
      <c r="C8229" s="15">
        <f t="shared" si="128"/>
        <v>0</v>
      </c>
    </row>
    <row r="8230" spans="1:3" x14ac:dyDescent="0.25">
      <c r="A8230" s="15">
        <v>6372</v>
      </c>
      <c r="B8230" s="15">
        <v>1</v>
      </c>
      <c r="C8230" s="15">
        <f t="shared" si="128"/>
        <v>0</v>
      </c>
    </row>
    <row r="8231" spans="1:3" x14ac:dyDescent="0.25">
      <c r="A8231" s="15">
        <v>55521</v>
      </c>
      <c r="B8231" s="15">
        <v>1</v>
      </c>
      <c r="C8231" s="15">
        <f t="shared" si="128"/>
        <v>0</v>
      </c>
    </row>
    <row r="8232" spans="1:3" x14ac:dyDescent="0.25">
      <c r="A8232" s="15">
        <v>80095</v>
      </c>
      <c r="B8232" s="15">
        <v>1</v>
      </c>
      <c r="C8232" s="15">
        <f t="shared" si="128"/>
        <v>0</v>
      </c>
    </row>
    <row r="8233" spans="1:3" x14ac:dyDescent="0.25">
      <c r="A8233" s="15">
        <v>55520</v>
      </c>
      <c r="B8233" s="15">
        <v>1</v>
      </c>
      <c r="C8233" s="15">
        <f t="shared" si="128"/>
        <v>0</v>
      </c>
    </row>
    <row r="8234" spans="1:3" x14ac:dyDescent="0.25">
      <c r="A8234" s="15">
        <v>6370</v>
      </c>
      <c r="B8234" s="15">
        <v>1</v>
      </c>
      <c r="C8234" s="15">
        <f t="shared" si="128"/>
        <v>0</v>
      </c>
    </row>
    <row r="8235" spans="1:3" x14ac:dyDescent="0.25">
      <c r="A8235" s="15">
        <v>6369</v>
      </c>
      <c r="B8235" s="15">
        <v>1</v>
      </c>
      <c r="C8235" s="15">
        <f t="shared" si="128"/>
        <v>0</v>
      </c>
    </row>
    <row r="8236" spans="1:3" x14ac:dyDescent="0.25">
      <c r="A8236" s="15">
        <v>6368</v>
      </c>
      <c r="B8236" s="15">
        <v>1</v>
      </c>
      <c r="C8236" s="15">
        <f t="shared" si="128"/>
        <v>0</v>
      </c>
    </row>
    <row r="8237" spans="1:3" x14ac:dyDescent="0.25">
      <c r="A8237" s="15">
        <v>6367</v>
      </c>
      <c r="B8237" s="15">
        <v>1</v>
      </c>
      <c r="C8237" s="15">
        <f t="shared" si="128"/>
        <v>0</v>
      </c>
    </row>
    <row r="8238" spans="1:3" x14ac:dyDescent="0.25">
      <c r="A8238" s="15">
        <v>6366</v>
      </c>
      <c r="B8238" s="15">
        <v>1</v>
      </c>
      <c r="C8238" s="15">
        <f t="shared" si="128"/>
        <v>0</v>
      </c>
    </row>
    <row r="8239" spans="1:3" x14ac:dyDescent="0.25">
      <c r="A8239" s="15">
        <v>399565</v>
      </c>
      <c r="B8239" s="15">
        <v>1</v>
      </c>
      <c r="C8239" s="15">
        <f t="shared" si="128"/>
        <v>0</v>
      </c>
    </row>
    <row r="8240" spans="1:3" x14ac:dyDescent="0.25">
      <c r="A8240" s="15">
        <v>55515</v>
      </c>
      <c r="B8240" s="15">
        <v>1</v>
      </c>
      <c r="C8240" s="15">
        <f t="shared" si="128"/>
        <v>0</v>
      </c>
    </row>
    <row r="8241" spans="1:3" x14ac:dyDescent="0.25">
      <c r="A8241" s="15">
        <v>6365</v>
      </c>
      <c r="B8241" s="15">
        <v>2</v>
      </c>
      <c r="C8241" s="15">
        <f t="shared" si="128"/>
        <v>1</v>
      </c>
    </row>
    <row r="8242" spans="1:3" x14ac:dyDescent="0.25">
      <c r="A8242" s="15">
        <v>399564</v>
      </c>
      <c r="B8242" s="15">
        <v>1</v>
      </c>
      <c r="C8242" s="15">
        <f t="shared" si="128"/>
        <v>0</v>
      </c>
    </row>
    <row r="8243" spans="1:3" x14ac:dyDescent="0.25">
      <c r="A8243" s="15">
        <v>6364</v>
      </c>
      <c r="B8243" s="15">
        <v>1</v>
      </c>
      <c r="C8243" s="15">
        <f t="shared" si="128"/>
        <v>0</v>
      </c>
    </row>
    <row r="8244" spans="1:3" x14ac:dyDescent="0.25">
      <c r="A8244" s="15">
        <v>6363</v>
      </c>
      <c r="B8244" s="15">
        <v>1</v>
      </c>
      <c r="C8244" s="15">
        <f t="shared" si="128"/>
        <v>0</v>
      </c>
    </row>
    <row r="8245" spans="1:3" x14ac:dyDescent="0.25">
      <c r="A8245" s="15">
        <v>6362</v>
      </c>
      <c r="B8245" s="15">
        <v>1</v>
      </c>
      <c r="C8245" s="15">
        <f t="shared" si="128"/>
        <v>0</v>
      </c>
    </row>
    <row r="8246" spans="1:3" x14ac:dyDescent="0.25">
      <c r="A8246" s="15">
        <v>55512</v>
      </c>
      <c r="B8246" s="15">
        <v>1</v>
      </c>
      <c r="C8246" s="15">
        <f t="shared" si="128"/>
        <v>0</v>
      </c>
    </row>
    <row r="8247" spans="1:3" x14ac:dyDescent="0.25">
      <c r="A8247" s="15">
        <v>6361</v>
      </c>
      <c r="B8247" s="15">
        <v>1</v>
      </c>
      <c r="C8247" s="15">
        <f t="shared" si="128"/>
        <v>0</v>
      </c>
    </row>
    <row r="8248" spans="1:3" x14ac:dyDescent="0.25">
      <c r="A8248" s="15">
        <v>55511</v>
      </c>
      <c r="B8248" s="15">
        <v>1</v>
      </c>
      <c r="C8248" s="15">
        <f t="shared" si="128"/>
        <v>0</v>
      </c>
    </row>
    <row r="8249" spans="1:3" x14ac:dyDescent="0.25">
      <c r="A8249" s="15">
        <v>55510</v>
      </c>
      <c r="B8249" s="15">
        <v>1</v>
      </c>
      <c r="C8249" s="15">
        <f t="shared" si="128"/>
        <v>0</v>
      </c>
    </row>
    <row r="8250" spans="1:3" x14ac:dyDescent="0.25">
      <c r="A8250" s="15">
        <v>6360</v>
      </c>
      <c r="B8250" s="15">
        <v>1</v>
      </c>
      <c r="C8250" s="15">
        <f t="shared" si="128"/>
        <v>0</v>
      </c>
    </row>
    <row r="8251" spans="1:3" x14ac:dyDescent="0.25">
      <c r="A8251" s="15">
        <v>55509</v>
      </c>
      <c r="B8251" s="15">
        <v>1</v>
      </c>
      <c r="C8251" s="15">
        <f t="shared" si="128"/>
        <v>0</v>
      </c>
    </row>
    <row r="8252" spans="1:3" x14ac:dyDescent="0.25">
      <c r="A8252" s="15">
        <v>6359</v>
      </c>
      <c r="B8252" s="15">
        <v>1</v>
      </c>
      <c r="C8252" s="15">
        <f t="shared" si="128"/>
        <v>0</v>
      </c>
    </row>
    <row r="8253" spans="1:3" x14ac:dyDescent="0.25">
      <c r="A8253" s="15">
        <v>6358</v>
      </c>
      <c r="B8253" s="15">
        <v>1</v>
      </c>
      <c r="C8253" s="15">
        <f t="shared" si="128"/>
        <v>0</v>
      </c>
    </row>
    <row r="8254" spans="1:3" x14ac:dyDescent="0.25">
      <c r="A8254" s="15">
        <v>55507</v>
      </c>
      <c r="B8254" s="15">
        <v>1</v>
      </c>
      <c r="C8254" s="15">
        <f t="shared" si="128"/>
        <v>0</v>
      </c>
    </row>
    <row r="8255" spans="1:3" x14ac:dyDescent="0.25">
      <c r="A8255" s="15">
        <v>6357</v>
      </c>
      <c r="B8255" s="15">
        <v>1</v>
      </c>
      <c r="C8255" s="15">
        <f t="shared" si="128"/>
        <v>0</v>
      </c>
    </row>
    <row r="8256" spans="1:3" x14ac:dyDescent="0.25">
      <c r="A8256" s="15">
        <v>6356</v>
      </c>
      <c r="B8256" s="15">
        <v>3</v>
      </c>
      <c r="C8256" s="15">
        <f t="shared" si="128"/>
        <v>1</v>
      </c>
    </row>
    <row r="8257" spans="1:3" x14ac:dyDescent="0.25">
      <c r="A8257" s="15">
        <v>6355</v>
      </c>
      <c r="B8257" s="15">
        <v>1</v>
      </c>
      <c r="C8257" s="15">
        <f t="shared" si="128"/>
        <v>0</v>
      </c>
    </row>
    <row r="8258" spans="1:3" x14ac:dyDescent="0.25">
      <c r="A8258" s="15">
        <v>55505</v>
      </c>
      <c r="B8258" s="15">
        <v>2</v>
      </c>
      <c r="C8258" s="15">
        <f t="shared" si="128"/>
        <v>1</v>
      </c>
    </row>
    <row r="8259" spans="1:3" x14ac:dyDescent="0.25">
      <c r="A8259" s="15">
        <v>6354</v>
      </c>
      <c r="B8259" s="15">
        <v>1</v>
      </c>
      <c r="C8259" s="15">
        <f t="shared" ref="C8259:C8322" si="129">IF(B8259&gt;1,1,0)</f>
        <v>0</v>
      </c>
    </row>
    <row r="8260" spans="1:3" x14ac:dyDescent="0.25">
      <c r="A8260" s="15">
        <v>55504</v>
      </c>
      <c r="B8260" s="15">
        <v>1</v>
      </c>
      <c r="C8260" s="15">
        <f t="shared" si="129"/>
        <v>0</v>
      </c>
    </row>
    <row r="8261" spans="1:3" x14ac:dyDescent="0.25">
      <c r="A8261" s="15">
        <v>55503</v>
      </c>
      <c r="B8261" s="15">
        <v>1</v>
      </c>
      <c r="C8261" s="15">
        <f t="shared" si="129"/>
        <v>0</v>
      </c>
    </row>
    <row r="8262" spans="1:3" x14ac:dyDescent="0.25">
      <c r="A8262" s="15">
        <v>55502</v>
      </c>
      <c r="B8262" s="15">
        <v>1</v>
      </c>
      <c r="C8262" s="15">
        <f t="shared" si="129"/>
        <v>0</v>
      </c>
    </row>
    <row r="8263" spans="1:3" x14ac:dyDescent="0.25">
      <c r="A8263" s="15">
        <v>6352</v>
      </c>
      <c r="B8263" s="15">
        <v>1</v>
      </c>
      <c r="C8263" s="15">
        <f t="shared" si="129"/>
        <v>0</v>
      </c>
    </row>
    <row r="8264" spans="1:3" x14ac:dyDescent="0.25">
      <c r="A8264" s="15">
        <v>55501</v>
      </c>
      <c r="B8264" s="15">
        <v>1</v>
      </c>
      <c r="C8264" s="15">
        <f t="shared" si="129"/>
        <v>0</v>
      </c>
    </row>
    <row r="8265" spans="1:3" x14ac:dyDescent="0.25">
      <c r="A8265" s="15">
        <v>6351</v>
      </c>
      <c r="B8265" s="15">
        <v>1</v>
      </c>
      <c r="C8265" s="15">
        <f t="shared" si="129"/>
        <v>0</v>
      </c>
    </row>
    <row r="8266" spans="1:3" x14ac:dyDescent="0.25">
      <c r="A8266" s="15">
        <v>55500</v>
      </c>
      <c r="B8266" s="15">
        <v>1</v>
      </c>
      <c r="C8266" s="15">
        <f t="shared" si="129"/>
        <v>0</v>
      </c>
    </row>
    <row r="8267" spans="1:3" x14ac:dyDescent="0.25">
      <c r="A8267" s="15">
        <v>6349</v>
      </c>
      <c r="B8267" s="15">
        <v>2</v>
      </c>
      <c r="C8267" s="15">
        <f t="shared" si="129"/>
        <v>1</v>
      </c>
    </row>
    <row r="8268" spans="1:3" x14ac:dyDescent="0.25">
      <c r="A8268" s="15">
        <v>6348</v>
      </c>
      <c r="B8268" s="15">
        <v>2</v>
      </c>
      <c r="C8268" s="15">
        <f t="shared" si="129"/>
        <v>1</v>
      </c>
    </row>
    <row r="8269" spans="1:3" x14ac:dyDescent="0.25">
      <c r="A8269" s="15">
        <v>6347</v>
      </c>
      <c r="B8269" s="15">
        <v>4</v>
      </c>
      <c r="C8269" s="15">
        <f t="shared" si="129"/>
        <v>1</v>
      </c>
    </row>
    <row r="8270" spans="1:3" x14ac:dyDescent="0.25">
      <c r="A8270" s="15">
        <v>6346</v>
      </c>
      <c r="B8270" s="15">
        <v>1</v>
      </c>
      <c r="C8270" s="15">
        <f t="shared" si="129"/>
        <v>0</v>
      </c>
    </row>
    <row r="8271" spans="1:3" x14ac:dyDescent="0.25">
      <c r="A8271" s="15">
        <v>80070</v>
      </c>
      <c r="B8271" s="15">
        <v>1</v>
      </c>
      <c r="C8271" s="15">
        <f t="shared" si="129"/>
        <v>0</v>
      </c>
    </row>
    <row r="8272" spans="1:3" x14ac:dyDescent="0.25">
      <c r="A8272" s="15">
        <v>6345</v>
      </c>
      <c r="B8272" s="15">
        <v>1</v>
      </c>
      <c r="C8272" s="15">
        <f t="shared" si="129"/>
        <v>0</v>
      </c>
    </row>
    <row r="8273" spans="1:3" x14ac:dyDescent="0.25">
      <c r="A8273" s="15">
        <v>6344</v>
      </c>
      <c r="B8273" s="15">
        <v>1</v>
      </c>
      <c r="C8273" s="15">
        <f t="shared" si="129"/>
        <v>0</v>
      </c>
    </row>
    <row r="8274" spans="1:3" x14ac:dyDescent="0.25">
      <c r="A8274" s="15">
        <v>6343</v>
      </c>
      <c r="B8274" s="15">
        <v>1</v>
      </c>
      <c r="C8274" s="15">
        <f t="shared" si="129"/>
        <v>0</v>
      </c>
    </row>
    <row r="8275" spans="1:3" x14ac:dyDescent="0.25">
      <c r="A8275" s="15">
        <v>6342</v>
      </c>
      <c r="B8275" s="15">
        <v>2</v>
      </c>
      <c r="C8275" s="15">
        <f t="shared" si="129"/>
        <v>1</v>
      </c>
    </row>
    <row r="8276" spans="1:3" x14ac:dyDescent="0.25">
      <c r="A8276" s="15">
        <v>80067</v>
      </c>
      <c r="B8276" s="15">
        <v>2</v>
      </c>
      <c r="C8276" s="15">
        <f t="shared" si="129"/>
        <v>1</v>
      </c>
    </row>
    <row r="8277" spans="1:3" x14ac:dyDescent="0.25">
      <c r="A8277" s="15">
        <v>6341</v>
      </c>
      <c r="B8277" s="15">
        <v>1</v>
      </c>
      <c r="C8277" s="15">
        <f t="shared" si="129"/>
        <v>0</v>
      </c>
    </row>
    <row r="8278" spans="1:3" x14ac:dyDescent="0.25">
      <c r="A8278" s="15">
        <v>6340</v>
      </c>
      <c r="B8278" s="15">
        <v>4</v>
      </c>
      <c r="C8278" s="15">
        <f t="shared" si="129"/>
        <v>1</v>
      </c>
    </row>
    <row r="8279" spans="1:3" x14ac:dyDescent="0.25">
      <c r="A8279" s="15">
        <v>6339</v>
      </c>
      <c r="B8279" s="15">
        <v>1</v>
      </c>
      <c r="C8279" s="15">
        <f t="shared" si="129"/>
        <v>0</v>
      </c>
    </row>
    <row r="8280" spans="1:3" x14ac:dyDescent="0.25">
      <c r="A8280" s="15">
        <v>80063</v>
      </c>
      <c r="B8280" s="15">
        <v>1</v>
      </c>
      <c r="C8280" s="15">
        <f t="shared" si="129"/>
        <v>0</v>
      </c>
    </row>
    <row r="8281" spans="1:3" x14ac:dyDescent="0.25">
      <c r="A8281" s="15">
        <v>6338</v>
      </c>
      <c r="B8281" s="15">
        <v>4</v>
      </c>
      <c r="C8281" s="15">
        <f t="shared" si="129"/>
        <v>1</v>
      </c>
    </row>
    <row r="8282" spans="1:3" x14ac:dyDescent="0.25">
      <c r="A8282" s="15">
        <v>6337</v>
      </c>
      <c r="B8282" s="15">
        <v>3</v>
      </c>
      <c r="C8282" s="15">
        <f t="shared" si="129"/>
        <v>1</v>
      </c>
    </row>
    <row r="8283" spans="1:3" x14ac:dyDescent="0.25">
      <c r="A8283" s="15">
        <v>55486</v>
      </c>
      <c r="B8283" s="15">
        <v>1</v>
      </c>
      <c r="C8283" s="15">
        <f t="shared" si="129"/>
        <v>0</v>
      </c>
    </row>
    <row r="8284" spans="1:3" x14ac:dyDescent="0.25">
      <c r="A8284" s="15">
        <v>6336</v>
      </c>
      <c r="B8284" s="15">
        <v>1</v>
      </c>
      <c r="C8284" s="15">
        <f t="shared" si="129"/>
        <v>0</v>
      </c>
    </row>
    <row r="8285" spans="1:3" x14ac:dyDescent="0.25">
      <c r="A8285" s="15">
        <v>6335</v>
      </c>
      <c r="B8285" s="15">
        <v>7</v>
      </c>
      <c r="C8285" s="15">
        <f t="shared" si="129"/>
        <v>1</v>
      </c>
    </row>
    <row r="8286" spans="1:3" x14ac:dyDescent="0.25">
      <c r="A8286" s="15">
        <v>80059</v>
      </c>
      <c r="B8286" s="15">
        <v>1</v>
      </c>
      <c r="C8286" s="15">
        <f t="shared" si="129"/>
        <v>0</v>
      </c>
    </row>
    <row r="8287" spans="1:3" x14ac:dyDescent="0.25">
      <c r="A8287" s="15">
        <v>6334</v>
      </c>
      <c r="B8287" s="15">
        <v>3</v>
      </c>
      <c r="C8287" s="15">
        <f t="shared" si="129"/>
        <v>1</v>
      </c>
    </row>
    <row r="8288" spans="1:3" x14ac:dyDescent="0.25">
      <c r="A8288" s="15">
        <v>350383</v>
      </c>
      <c r="B8288" s="15">
        <v>1</v>
      </c>
      <c r="C8288" s="15">
        <f t="shared" si="129"/>
        <v>0</v>
      </c>
    </row>
    <row r="8289" spans="1:3" x14ac:dyDescent="0.25">
      <c r="A8289" s="15">
        <v>6332</v>
      </c>
      <c r="B8289" s="15">
        <v>1</v>
      </c>
      <c r="C8289" s="15">
        <f t="shared" si="129"/>
        <v>0</v>
      </c>
    </row>
    <row r="8290" spans="1:3" x14ac:dyDescent="0.25">
      <c r="A8290" s="15">
        <v>6331</v>
      </c>
      <c r="B8290" s="15">
        <v>9</v>
      </c>
      <c r="C8290" s="15">
        <f t="shared" si="129"/>
        <v>1</v>
      </c>
    </row>
    <row r="8291" spans="1:3" x14ac:dyDescent="0.25">
      <c r="A8291" s="15">
        <v>80055</v>
      </c>
      <c r="B8291" s="15">
        <v>1</v>
      </c>
      <c r="C8291" s="15">
        <f t="shared" si="129"/>
        <v>0</v>
      </c>
    </row>
    <row r="8292" spans="1:3" x14ac:dyDescent="0.25">
      <c r="A8292" s="15">
        <v>6330</v>
      </c>
      <c r="B8292" s="15">
        <v>2</v>
      </c>
      <c r="C8292" s="15">
        <f t="shared" si="129"/>
        <v>1</v>
      </c>
    </row>
    <row r="8293" spans="1:3" x14ac:dyDescent="0.25">
      <c r="A8293" s="15">
        <v>6329</v>
      </c>
      <c r="B8293" s="15">
        <v>7</v>
      </c>
      <c r="C8293" s="15">
        <f t="shared" si="129"/>
        <v>1</v>
      </c>
    </row>
    <row r="8294" spans="1:3" x14ac:dyDescent="0.25">
      <c r="A8294" s="15">
        <v>6328</v>
      </c>
      <c r="B8294" s="15">
        <v>1</v>
      </c>
      <c r="C8294" s="15">
        <f t="shared" si="129"/>
        <v>0</v>
      </c>
    </row>
    <row r="8295" spans="1:3" x14ac:dyDescent="0.25">
      <c r="A8295" s="15">
        <v>6327</v>
      </c>
      <c r="B8295" s="15">
        <v>1</v>
      </c>
      <c r="C8295" s="15">
        <f t="shared" si="129"/>
        <v>0</v>
      </c>
    </row>
    <row r="8296" spans="1:3" x14ac:dyDescent="0.25">
      <c r="A8296" s="15">
        <v>6326</v>
      </c>
      <c r="B8296" s="15">
        <v>3</v>
      </c>
      <c r="C8296" s="15">
        <f t="shared" si="129"/>
        <v>1</v>
      </c>
    </row>
    <row r="8297" spans="1:3" x14ac:dyDescent="0.25">
      <c r="A8297" s="15">
        <v>6324</v>
      </c>
      <c r="B8297" s="15">
        <v>3</v>
      </c>
      <c r="C8297" s="15">
        <f t="shared" si="129"/>
        <v>1</v>
      </c>
    </row>
    <row r="8298" spans="1:3" x14ac:dyDescent="0.25">
      <c r="A8298" s="15">
        <v>6323</v>
      </c>
      <c r="B8298" s="15">
        <v>5</v>
      </c>
      <c r="C8298" s="15">
        <f t="shared" si="129"/>
        <v>1</v>
      </c>
    </row>
    <row r="8299" spans="1:3" x14ac:dyDescent="0.25">
      <c r="A8299" s="15">
        <v>6322</v>
      </c>
      <c r="B8299" s="15">
        <v>1</v>
      </c>
      <c r="C8299" s="15">
        <f t="shared" si="129"/>
        <v>0</v>
      </c>
    </row>
    <row r="8300" spans="1:3" x14ac:dyDescent="0.25">
      <c r="A8300" s="15">
        <v>374946</v>
      </c>
      <c r="B8300" s="15">
        <v>1</v>
      </c>
      <c r="C8300" s="15">
        <f t="shared" si="129"/>
        <v>0</v>
      </c>
    </row>
    <row r="8301" spans="1:3" x14ac:dyDescent="0.25">
      <c r="A8301" s="15">
        <v>6320</v>
      </c>
      <c r="B8301" s="15">
        <v>1</v>
      </c>
      <c r="C8301" s="15">
        <f t="shared" si="129"/>
        <v>0</v>
      </c>
    </row>
    <row r="8302" spans="1:3" x14ac:dyDescent="0.25">
      <c r="A8302" s="15">
        <v>153769</v>
      </c>
      <c r="B8302" s="15">
        <v>1</v>
      </c>
      <c r="C8302" s="15">
        <f t="shared" si="129"/>
        <v>0</v>
      </c>
    </row>
    <row r="8303" spans="1:3" x14ac:dyDescent="0.25">
      <c r="A8303" s="15">
        <v>6319</v>
      </c>
      <c r="B8303" s="15">
        <v>1</v>
      </c>
      <c r="C8303" s="15">
        <f t="shared" si="129"/>
        <v>0</v>
      </c>
    </row>
    <row r="8304" spans="1:3" x14ac:dyDescent="0.25">
      <c r="A8304" s="15">
        <v>6318</v>
      </c>
      <c r="B8304" s="15">
        <v>1</v>
      </c>
      <c r="C8304" s="15">
        <f t="shared" si="129"/>
        <v>0</v>
      </c>
    </row>
    <row r="8305" spans="1:3" x14ac:dyDescent="0.25">
      <c r="A8305" s="15">
        <v>6317</v>
      </c>
      <c r="B8305" s="15">
        <v>1</v>
      </c>
      <c r="C8305" s="15">
        <f t="shared" si="129"/>
        <v>0</v>
      </c>
    </row>
    <row r="8306" spans="1:3" x14ac:dyDescent="0.25">
      <c r="A8306" s="15">
        <v>399516</v>
      </c>
      <c r="B8306" s="15">
        <v>1</v>
      </c>
      <c r="C8306" s="15">
        <f t="shared" si="129"/>
        <v>0</v>
      </c>
    </row>
    <row r="8307" spans="1:3" x14ac:dyDescent="0.25">
      <c r="A8307" s="15">
        <v>6315</v>
      </c>
      <c r="B8307" s="15">
        <v>2</v>
      </c>
      <c r="C8307" s="15">
        <f t="shared" si="129"/>
        <v>1</v>
      </c>
    </row>
    <row r="8308" spans="1:3" x14ac:dyDescent="0.25">
      <c r="A8308" s="15">
        <v>6314</v>
      </c>
      <c r="B8308" s="15">
        <v>2</v>
      </c>
      <c r="C8308" s="15">
        <f t="shared" si="129"/>
        <v>1</v>
      </c>
    </row>
    <row r="8309" spans="1:3" x14ac:dyDescent="0.25">
      <c r="A8309" s="15">
        <v>399512</v>
      </c>
      <c r="B8309" s="15">
        <v>1</v>
      </c>
      <c r="C8309" s="15">
        <f t="shared" si="129"/>
        <v>0</v>
      </c>
    </row>
    <row r="8310" spans="1:3" x14ac:dyDescent="0.25">
      <c r="A8310" s="15">
        <v>80036</v>
      </c>
      <c r="B8310" s="15">
        <v>1</v>
      </c>
      <c r="C8310" s="15">
        <f t="shared" si="129"/>
        <v>0</v>
      </c>
    </row>
    <row r="8311" spans="1:3" x14ac:dyDescent="0.25">
      <c r="A8311" s="15">
        <v>6311</v>
      </c>
      <c r="B8311" s="15">
        <v>2</v>
      </c>
      <c r="C8311" s="15">
        <f t="shared" si="129"/>
        <v>1</v>
      </c>
    </row>
    <row r="8312" spans="1:3" x14ac:dyDescent="0.25">
      <c r="A8312" s="15">
        <v>6310</v>
      </c>
      <c r="B8312" s="15">
        <v>2</v>
      </c>
      <c r="C8312" s="15">
        <f t="shared" si="129"/>
        <v>1</v>
      </c>
    </row>
    <row r="8313" spans="1:3" x14ac:dyDescent="0.25">
      <c r="A8313" s="15">
        <v>6309</v>
      </c>
      <c r="B8313" s="15">
        <v>2</v>
      </c>
      <c r="C8313" s="15">
        <f t="shared" si="129"/>
        <v>1</v>
      </c>
    </row>
    <row r="8314" spans="1:3" x14ac:dyDescent="0.25">
      <c r="A8314" s="15">
        <v>6307</v>
      </c>
      <c r="B8314" s="15">
        <v>1</v>
      </c>
      <c r="C8314" s="15">
        <f t="shared" si="129"/>
        <v>0</v>
      </c>
    </row>
    <row r="8315" spans="1:3" x14ac:dyDescent="0.25">
      <c r="A8315" s="15">
        <v>80031</v>
      </c>
      <c r="B8315" s="15">
        <v>1</v>
      </c>
      <c r="C8315" s="15">
        <f t="shared" si="129"/>
        <v>0</v>
      </c>
    </row>
    <row r="8316" spans="1:3" x14ac:dyDescent="0.25">
      <c r="A8316" s="15">
        <v>6305</v>
      </c>
      <c r="B8316" s="15">
        <v>1</v>
      </c>
      <c r="C8316" s="15">
        <f t="shared" si="129"/>
        <v>0</v>
      </c>
    </row>
    <row r="8317" spans="1:3" x14ac:dyDescent="0.25">
      <c r="A8317" s="15">
        <v>6304</v>
      </c>
      <c r="B8317" s="15">
        <v>1</v>
      </c>
      <c r="C8317" s="15">
        <f t="shared" si="129"/>
        <v>0</v>
      </c>
    </row>
    <row r="8318" spans="1:3" x14ac:dyDescent="0.25">
      <c r="A8318" s="15">
        <v>80028</v>
      </c>
      <c r="B8318" s="15">
        <v>1</v>
      </c>
      <c r="C8318" s="15">
        <f t="shared" si="129"/>
        <v>0</v>
      </c>
    </row>
    <row r="8319" spans="1:3" x14ac:dyDescent="0.25">
      <c r="A8319" s="15">
        <v>6303</v>
      </c>
      <c r="B8319" s="15">
        <v>2</v>
      </c>
      <c r="C8319" s="15">
        <f t="shared" si="129"/>
        <v>1</v>
      </c>
    </row>
    <row r="8320" spans="1:3" x14ac:dyDescent="0.25">
      <c r="A8320" s="15">
        <v>6302</v>
      </c>
      <c r="B8320" s="15">
        <v>1</v>
      </c>
      <c r="C8320" s="15">
        <f t="shared" si="129"/>
        <v>0</v>
      </c>
    </row>
    <row r="8321" spans="1:3" x14ac:dyDescent="0.25">
      <c r="A8321" s="15">
        <v>6301</v>
      </c>
      <c r="B8321" s="15">
        <v>1</v>
      </c>
      <c r="C8321" s="15">
        <f t="shared" si="129"/>
        <v>0</v>
      </c>
    </row>
    <row r="8322" spans="1:3" x14ac:dyDescent="0.25">
      <c r="A8322" s="15">
        <v>6300</v>
      </c>
      <c r="B8322" s="15">
        <v>1</v>
      </c>
      <c r="C8322" s="15">
        <f t="shared" si="129"/>
        <v>0</v>
      </c>
    </row>
    <row r="8323" spans="1:3" x14ac:dyDescent="0.25">
      <c r="A8323" s="15">
        <v>80025</v>
      </c>
      <c r="B8323" s="15">
        <v>3</v>
      </c>
      <c r="C8323" s="15">
        <f t="shared" ref="C8323:C8386" si="130">IF(B8323&gt;1,1,0)</f>
        <v>1</v>
      </c>
    </row>
    <row r="8324" spans="1:3" x14ac:dyDescent="0.25">
      <c r="A8324" s="15">
        <v>80024</v>
      </c>
      <c r="B8324" s="15">
        <v>1</v>
      </c>
      <c r="C8324" s="15">
        <f t="shared" si="130"/>
        <v>0</v>
      </c>
    </row>
    <row r="8325" spans="1:3" x14ac:dyDescent="0.25">
      <c r="A8325" s="15">
        <v>6299</v>
      </c>
      <c r="B8325" s="15">
        <v>2</v>
      </c>
      <c r="C8325" s="15">
        <f t="shared" si="130"/>
        <v>1</v>
      </c>
    </row>
    <row r="8326" spans="1:3" x14ac:dyDescent="0.25">
      <c r="A8326" s="15">
        <v>80023</v>
      </c>
      <c r="B8326" s="15">
        <v>1</v>
      </c>
      <c r="C8326" s="15">
        <f t="shared" si="130"/>
        <v>0</v>
      </c>
    </row>
    <row r="8327" spans="1:3" x14ac:dyDescent="0.25">
      <c r="A8327" s="15">
        <v>6298</v>
      </c>
      <c r="B8327" s="15">
        <v>1</v>
      </c>
      <c r="C8327" s="15">
        <f t="shared" si="130"/>
        <v>0</v>
      </c>
    </row>
    <row r="8328" spans="1:3" x14ac:dyDescent="0.25">
      <c r="A8328" s="15">
        <v>6297</v>
      </c>
      <c r="B8328" s="15">
        <v>1</v>
      </c>
      <c r="C8328" s="15">
        <f t="shared" si="130"/>
        <v>0</v>
      </c>
    </row>
    <row r="8329" spans="1:3" x14ac:dyDescent="0.25">
      <c r="A8329" s="15">
        <v>6296</v>
      </c>
      <c r="B8329" s="15">
        <v>1</v>
      </c>
      <c r="C8329" s="15">
        <f t="shared" si="130"/>
        <v>0</v>
      </c>
    </row>
    <row r="8330" spans="1:3" x14ac:dyDescent="0.25">
      <c r="A8330" s="15">
        <v>80020</v>
      </c>
      <c r="B8330" s="15">
        <v>1</v>
      </c>
      <c r="C8330" s="15">
        <f t="shared" si="130"/>
        <v>0</v>
      </c>
    </row>
    <row r="8331" spans="1:3" x14ac:dyDescent="0.25">
      <c r="A8331" s="15">
        <v>6295</v>
      </c>
      <c r="B8331" s="15">
        <v>3</v>
      </c>
      <c r="C8331" s="15">
        <f t="shared" si="130"/>
        <v>1</v>
      </c>
    </row>
    <row r="8332" spans="1:3" x14ac:dyDescent="0.25">
      <c r="A8332" s="15">
        <v>6294</v>
      </c>
      <c r="B8332" s="15">
        <v>1</v>
      </c>
      <c r="C8332" s="15">
        <f t="shared" si="130"/>
        <v>0</v>
      </c>
    </row>
    <row r="8333" spans="1:3" x14ac:dyDescent="0.25">
      <c r="A8333" s="15">
        <v>80018</v>
      </c>
      <c r="B8333" s="15">
        <v>1</v>
      </c>
      <c r="C8333" s="15">
        <f t="shared" si="130"/>
        <v>0</v>
      </c>
    </row>
    <row r="8334" spans="1:3" x14ac:dyDescent="0.25">
      <c r="A8334" s="15">
        <v>374918</v>
      </c>
      <c r="B8334" s="15">
        <v>1</v>
      </c>
      <c r="C8334" s="15">
        <f t="shared" si="130"/>
        <v>0</v>
      </c>
    </row>
    <row r="8335" spans="1:3" x14ac:dyDescent="0.25">
      <c r="A8335" s="15">
        <v>6293</v>
      </c>
      <c r="B8335" s="15">
        <v>1</v>
      </c>
      <c r="C8335" s="15">
        <f t="shared" si="130"/>
        <v>0</v>
      </c>
    </row>
    <row r="8336" spans="1:3" x14ac:dyDescent="0.25">
      <c r="A8336" s="15">
        <v>6291</v>
      </c>
      <c r="B8336" s="15">
        <v>1</v>
      </c>
      <c r="C8336" s="15">
        <f t="shared" si="130"/>
        <v>0</v>
      </c>
    </row>
    <row r="8337" spans="1:3" x14ac:dyDescent="0.25">
      <c r="A8337" s="15">
        <v>6289</v>
      </c>
      <c r="B8337" s="15">
        <v>1</v>
      </c>
      <c r="C8337" s="15">
        <f t="shared" si="130"/>
        <v>0</v>
      </c>
    </row>
    <row r="8338" spans="1:3" x14ac:dyDescent="0.25">
      <c r="A8338" s="15">
        <v>80013</v>
      </c>
      <c r="B8338" s="15">
        <v>1</v>
      </c>
      <c r="C8338" s="15">
        <f t="shared" si="130"/>
        <v>0</v>
      </c>
    </row>
    <row r="8339" spans="1:3" x14ac:dyDescent="0.25">
      <c r="A8339" s="15">
        <v>6288</v>
      </c>
      <c r="B8339" s="15">
        <v>1</v>
      </c>
      <c r="C8339" s="15">
        <f t="shared" si="130"/>
        <v>0</v>
      </c>
    </row>
    <row r="8340" spans="1:3" x14ac:dyDescent="0.25">
      <c r="A8340" s="15">
        <v>55437</v>
      </c>
      <c r="B8340" s="15">
        <v>1</v>
      </c>
      <c r="C8340" s="15">
        <f t="shared" si="130"/>
        <v>0</v>
      </c>
    </row>
    <row r="8341" spans="1:3" x14ac:dyDescent="0.25">
      <c r="A8341" s="15">
        <v>6286</v>
      </c>
      <c r="B8341" s="15">
        <v>1</v>
      </c>
      <c r="C8341" s="15">
        <f t="shared" si="130"/>
        <v>0</v>
      </c>
    </row>
    <row r="8342" spans="1:3" x14ac:dyDescent="0.25">
      <c r="A8342" s="15">
        <v>55435</v>
      </c>
      <c r="B8342" s="15">
        <v>1</v>
      </c>
      <c r="C8342" s="15">
        <f t="shared" si="130"/>
        <v>0</v>
      </c>
    </row>
    <row r="8343" spans="1:3" x14ac:dyDescent="0.25">
      <c r="A8343" s="15">
        <v>80010</v>
      </c>
      <c r="B8343" s="15">
        <v>1</v>
      </c>
      <c r="C8343" s="15">
        <f t="shared" si="130"/>
        <v>0</v>
      </c>
    </row>
    <row r="8344" spans="1:3" x14ac:dyDescent="0.25">
      <c r="A8344" s="15">
        <v>6285</v>
      </c>
      <c r="B8344" s="15">
        <v>1</v>
      </c>
      <c r="C8344" s="15">
        <f t="shared" si="130"/>
        <v>0</v>
      </c>
    </row>
    <row r="8345" spans="1:3" x14ac:dyDescent="0.25">
      <c r="A8345" s="15">
        <v>6284</v>
      </c>
      <c r="B8345" s="15">
        <v>1</v>
      </c>
      <c r="C8345" s="15">
        <f t="shared" si="130"/>
        <v>0</v>
      </c>
    </row>
    <row r="8346" spans="1:3" x14ac:dyDescent="0.25">
      <c r="A8346" s="15">
        <v>6283</v>
      </c>
      <c r="B8346" s="15">
        <v>1</v>
      </c>
      <c r="C8346" s="15">
        <f t="shared" si="130"/>
        <v>0</v>
      </c>
    </row>
    <row r="8347" spans="1:3" x14ac:dyDescent="0.25">
      <c r="A8347" s="15">
        <v>55432</v>
      </c>
      <c r="B8347" s="15">
        <v>1</v>
      </c>
      <c r="C8347" s="15">
        <f t="shared" si="130"/>
        <v>0</v>
      </c>
    </row>
    <row r="8348" spans="1:3" x14ac:dyDescent="0.25">
      <c r="A8348" s="15">
        <v>6282</v>
      </c>
      <c r="B8348" s="15">
        <v>1</v>
      </c>
      <c r="C8348" s="15">
        <f t="shared" si="130"/>
        <v>0</v>
      </c>
    </row>
    <row r="8349" spans="1:3" x14ac:dyDescent="0.25">
      <c r="A8349" s="15">
        <v>6281</v>
      </c>
      <c r="B8349" s="15">
        <v>1</v>
      </c>
      <c r="C8349" s="15">
        <f t="shared" si="130"/>
        <v>0</v>
      </c>
    </row>
    <row r="8350" spans="1:3" x14ac:dyDescent="0.25">
      <c r="A8350" s="15">
        <v>6280</v>
      </c>
      <c r="B8350" s="15">
        <v>1</v>
      </c>
      <c r="C8350" s="15">
        <f t="shared" si="130"/>
        <v>0</v>
      </c>
    </row>
    <row r="8351" spans="1:3" x14ac:dyDescent="0.25">
      <c r="A8351" s="15">
        <v>80004</v>
      </c>
      <c r="B8351" s="15">
        <v>1</v>
      </c>
      <c r="C8351" s="15">
        <f t="shared" si="130"/>
        <v>0</v>
      </c>
    </row>
    <row r="8352" spans="1:3" x14ac:dyDescent="0.25">
      <c r="A8352" s="15">
        <v>6279</v>
      </c>
      <c r="B8352" s="15">
        <v>1</v>
      </c>
      <c r="C8352" s="15">
        <f t="shared" si="130"/>
        <v>0</v>
      </c>
    </row>
    <row r="8353" spans="1:3" x14ac:dyDescent="0.25">
      <c r="A8353" s="15">
        <v>6278</v>
      </c>
      <c r="B8353" s="15">
        <v>1</v>
      </c>
      <c r="C8353" s="15">
        <f t="shared" si="130"/>
        <v>0</v>
      </c>
    </row>
    <row r="8354" spans="1:3" x14ac:dyDescent="0.25">
      <c r="A8354" s="15">
        <v>6277</v>
      </c>
      <c r="B8354" s="15">
        <v>1</v>
      </c>
      <c r="C8354" s="15">
        <f t="shared" si="130"/>
        <v>0</v>
      </c>
    </row>
    <row r="8355" spans="1:3" x14ac:dyDescent="0.25">
      <c r="A8355" s="15">
        <v>6276</v>
      </c>
      <c r="B8355" s="15">
        <v>1</v>
      </c>
      <c r="C8355" s="15">
        <f t="shared" si="130"/>
        <v>0</v>
      </c>
    </row>
    <row r="8356" spans="1:3" x14ac:dyDescent="0.25">
      <c r="A8356" s="15">
        <v>6275</v>
      </c>
      <c r="B8356" s="15">
        <v>1</v>
      </c>
      <c r="C8356" s="15">
        <f t="shared" si="130"/>
        <v>0</v>
      </c>
    </row>
    <row r="8357" spans="1:3" x14ac:dyDescent="0.25">
      <c r="A8357" s="15">
        <v>6274</v>
      </c>
      <c r="B8357" s="15">
        <v>1</v>
      </c>
      <c r="C8357" s="15">
        <f t="shared" si="130"/>
        <v>0</v>
      </c>
    </row>
    <row r="8358" spans="1:3" x14ac:dyDescent="0.25">
      <c r="A8358" s="15">
        <v>30849</v>
      </c>
      <c r="B8358" s="15">
        <v>1</v>
      </c>
      <c r="C8358" s="15">
        <f t="shared" si="130"/>
        <v>0</v>
      </c>
    </row>
    <row r="8359" spans="1:3" x14ac:dyDescent="0.25">
      <c r="A8359" s="15">
        <v>399473</v>
      </c>
      <c r="B8359" s="15">
        <v>1</v>
      </c>
      <c r="C8359" s="15">
        <f t="shared" si="130"/>
        <v>0</v>
      </c>
    </row>
    <row r="8360" spans="1:3" x14ac:dyDescent="0.25">
      <c r="A8360" s="15">
        <v>6273</v>
      </c>
      <c r="B8360" s="15">
        <v>1</v>
      </c>
      <c r="C8360" s="15">
        <f t="shared" si="130"/>
        <v>0</v>
      </c>
    </row>
    <row r="8361" spans="1:3" x14ac:dyDescent="0.25">
      <c r="A8361" s="15">
        <v>30848</v>
      </c>
      <c r="B8361" s="15">
        <v>1</v>
      </c>
      <c r="C8361" s="15">
        <f t="shared" si="130"/>
        <v>0</v>
      </c>
    </row>
    <row r="8362" spans="1:3" x14ac:dyDescent="0.25">
      <c r="A8362" s="15">
        <v>55423</v>
      </c>
      <c r="B8362" s="15">
        <v>1</v>
      </c>
      <c r="C8362" s="15">
        <f t="shared" si="130"/>
        <v>0</v>
      </c>
    </row>
    <row r="8363" spans="1:3" x14ac:dyDescent="0.25">
      <c r="A8363" s="15">
        <v>768097</v>
      </c>
      <c r="B8363" s="15">
        <v>1</v>
      </c>
      <c r="C8363" s="15">
        <f t="shared" si="130"/>
        <v>0</v>
      </c>
    </row>
    <row r="8364" spans="1:3" x14ac:dyDescent="0.25">
      <c r="A8364" s="15">
        <v>374897</v>
      </c>
      <c r="B8364" s="15">
        <v>1</v>
      </c>
      <c r="C8364" s="15">
        <f t="shared" si="130"/>
        <v>0</v>
      </c>
    </row>
    <row r="8365" spans="1:3" x14ac:dyDescent="0.25">
      <c r="A8365" s="15">
        <v>6272</v>
      </c>
      <c r="B8365" s="15">
        <v>2</v>
      </c>
      <c r="C8365" s="15">
        <f t="shared" si="130"/>
        <v>1</v>
      </c>
    </row>
    <row r="8366" spans="1:3" x14ac:dyDescent="0.25">
      <c r="A8366" s="15">
        <v>55422</v>
      </c>
      <c r="B8366" s="15">
        <v>1</v>
      </c>
      <c r="C8366" s="15">
        <f t="shared" si="130"/>
        <v>0</v>
      </c>
    </row>
    <row r="8367" spans="1:3" x14ac:dyDescent="0.25">
      <c r="A8367" s="15">
        <v>768096</v>
      </c>
      <c r="B8367" s="15">
        <v>1</v>
      </c>
      <c r="C8367" s="15">
        <f t="shared" si="130"/>
        <v>0</v>
      </c>
    </row>
    <row r="8368" spans="1:3" x14ac:dyDescent="0.25">
      <c r="A8368" s="15">
        <v>6271</v>
      </c>
      <c r="B8368" s="15">
        <v>1</v>
      </c>
      <c r="C8368" s="15">
        <f t="shared" si="130"/>
        <v>0</v>
      </c>
    </row>
    <row r="8369" spans="1:3" x14ac:dyDescent="0.25">
      <c r="A8369" s="15">
        <v>30846</v>
      </c>
      <c r="B8369" s="15">
        <v>1</v>
      </c>
      <c r="C8369" s="15">
        <f t="shared" si="130"/>
        <v>0</v>
      </c>
    </row>
    <row r="8370" spans="1:3" x14ac:dyDescent="0.25">
      <c r="A8370" s="15">
        <v>30845</v>
      </c>
      <c r="B8370" s="15">
        <v>1</v>
      </c>
      <c r="C8370" s="15">
        <f t="shared" si="130"/>
        <v>0</v>
      </c>
    </row>
    <row r="8371" spans="1:3" x14ac:dyDescent="0.25">
      <c r="A8371" s="15">
        <v>30844</v>
      </c>
      <c r="B8371" s="15">
        <v>1</v>
      </c>
      <c r="C8371" s="15">
        <f t="shared" si="130"/>
        <v>0</v>
      </c>
    </row>
    <row r="8372" spans="1:3" x14ac:dyDescent="0.25">
      <c r="A8372" s="15">
        <v>79993</v>
      </c>
      <c r="B8372" s="15">
        <v>1</v>
      </c>
      <c r="C8372" s="15">
        <f t="shared" si="130"/>
        <v>0</v>
      </c>
    </row>
    <row r="8373" spans="1:3" x14ac:dyDescent="0.25">
      <c r="A8373" s="15">
        <v>79991</v>
      </c>
      <c r="B8373" s="15">
        <v>1</v>
      </c>
      <c r="C8373" s="15">
        <f t="shared" si="130"/>
        <v>0</v>
      </c>
    </row>
    <row r="8374" spans="1:3" x14ac:dyDescent="0.25">
      <c r="A8374" s="15">
        <v>129138</v>
      </c>
      <c r="B8374" s="15">
        <v>1</v>
      </c>
      <c r="C8374" s="15">
        <f t="shared" si="130"/>
        <v>0</v>
      </c>
    </row>
    <row r="8375" spans="1:3" x14ac:dyDescent="0.25">
      <c r="A8375" s="15">
        <v>6263</v>
      </c>
      <c r="B8375" s="15">
        <v>1</v>
      </c>
      <c r="C8375" s="15">
        <f t="shared" si="130"/>
        <v>0</v>
      </c>
    </row>
    <row r="8376" spans="1:3" x14ac:dyDescent="0.25">
      <c r="A8376" s="15">
        <v>79987</v>
      </c>
      <c r="B8376" s="15">
        <v>1</v>
      </c>
      <c r="C8376" s="15">
        <f t="shared" si="130"/>
        <v>0</v>
      </c>
    </row>
    <row r="8377" spans="1:3" x14ac:dyDescent="0.25">
      <c r="A8377" s="15">
        <v>30837</v>
      </c>
      <c r="B8377" s="15">
        <v>1</v>
      </c>
      <c r="C8377" s="15">
        <f t="shared" si="130"/>
        <v>0</v>
      </c>
    </row>
    <row r="8378" spans="1:3" x14ac:dyDescent="0.25">
      <c r="A8378" s="15">
        <v>6262</v>
      </c>
      <c r="B8378" s="15">
        <v>3</v>
      </c>
      <c r="C8378" s="15">
        <f t="shared" si="130"/>
        <v>1</v>
      </c>
    </row>
    <row r="8379" spans="1:3" x14ac:dyDescent="0.25">
      <c r="A8379" s="15">
        <v>30836</v>
      </c>
      <c r="B8379" s="15">
        <v>1</v>
      </c>
      <c r="C8379" s="15">
        <f t="shared" si="130"/>
        <v>0</v>
      </c>
    </row>
    <row r="8380" spans="1:3" x14ac:dyDescent="0.25">
      <c r="A8380" s="15">
        <v>6261</v>
      </c>
      <c r="B8380" s="15">
        <v>4</v>
      </c>
      <c r="C8380" s="15">
        <f t="shared" si="130"/>
        <v>1</v>
      </c>
    </row>
    <row r="8381" spans="1:3" x14ac:dyDescent="0.25">
      <c r="A8381" s="15">
        <v>30835</v>
      </c>
      <c r="B8381" s="15">
        <v>4</v>
      </c>
      <c r="C8381" s="15">
        <f t="shared" si="130"/>
        <v>1</v>
      </c>
    </row>
    <row r="8382" spans="1:3" x14ac:dyDescent="0.25">
      <c r="A8382" s="15">
        <v>30834</v>
      </c>
      <c r="B8382" s="15">
        <v>1</v>
      </c>
      <c r="C8382" s="15">
        <f t="shared" si="130"/>
        <v>0</v>
      </c>
    </row>
    <row r="8383" spans="1:3" x14ac:dyDescent="0.25">
      <c r="A8383" s="15">
        <v>6259</v>
      </c>
      <c r="B8383" s="15">
        <v>1</v>
      </c>
      <c r="C8383" s="15">
        <f t="shared" si="130"/>
        <v>0</v>
      </c>
    </row>
    <row r="8384" spans="1:3" x14ac:dyDescent="0.25">
      <c r="A8384" s="15">
        <v>6258</v>
      </c>
      <c r="B8384" s="15">
        <v>1</v>
      </c>
      <c r="C8384" s="15">
        <f t="shared" si="130"/>
        <v>0</v>
      </c>
    </row>
    <row r="8385" spans="1:3" x14ac:dyDescent="0.25">
      <c r="A8385" s="15">
        <v>30833</v>
      </c>
      <c r="B8385" s="15">
        <v>1</v>
      </c>
      <c r="C8385" s="15">
        <f t="shared" si="130"/>
        <v>0</v>
      </c>
    </row>
    <row r="8386" spans="1:3" x14ac:dyDescent="0.25">
      <c r="A8386" s="15">
        <v>79983</v>
      </c>
      <c r="B8386" s="15">
        <v>2</v>
      </c>
      <c r="C8386" s="15">
        <f t="shared" si="130"/>
        <v>1</v>
      </c>
    </row>
    <row r="8387" spans="1:3" x14ac:dyDescent="0.25">
      <c r="A8387" s="15">
        <v>374882</v>
      </c>
      <c r="B8387" s="15">
        <v>1</v>
      </c>
      <c r="C8387" s="15">
        <f t="shared" ref="C8387:C8450" si="131">IF(B8387&gt;1,1,0)</f>
        <v>0</v>
      </c>
    </row>
    <row r="8388" spans="1:3" x14ac:dyDescent="0.25">
      <c r="A8388" s="15">
        <v>6257</v>
      </c>
      <c r="B8388" s="15">
        <v>1</v>
      </c>
      <c r="C8388" s="15">
        <f t="shared" si="131"/>
        <v>0</v>
      </c>
    </row>
    <row r="8389" spans="1:3" x14ac:dyDescent="0.25">
      <c r="A8389" s="15">
        <v>6256</v>
      </c>
      <c r="B8389" s="15">
        <v>1</v>
      </c>
      <c r="C8389" s="15">
        <f t="shared" si="131"/>
        <v>0</v>
      </c>
    </row>
    <row r="8390" spans="1:3" x14ac:dyDescent="0.25">
      <c r="A8390" s="15">
        <v>79980</v>
      </c>
      <c r="B8390" s="15">
        <v>1</v>
      </c>
      <c r="C8390" s="15">
        <f t="shared" si="131"/>
        <v>0</v>
      </c>
    </row>
    <row r="8391" spans="1:3" x14ac:dyDescent="0.25">
      <c r="A8391" s="15">
        <v>374879</v>
      </c>
      <c r="B8391" s="15">
        <v>1</v>
      </c>
      <c r="C8391" s="15">
        <f t="shared" si="131"/>
        <v>0</v>
      </c>
    </row>
    <row r="8392" spans="1:3" x14ac:dyDescent="0.25">
      <c r="A8392" s="15">
        <v>30829</v>
      </c>
      <c r="B8392" s="15">
        <v>2</v>
      </c>
      <c r="C8392" s="15">
        <f t="shared" si="131"/>
        <v>1</v>
      </c>
    </row>
    <row r="8393" spans="1:3" x14ac:dyDescent="0.25">
      <c r="A8393" s="15">
        <v>6253</v>
      </c>
      <c r="B8393" s="15">
        <v>2</v>
      </c>
      <c r="C8393" s="15">
        <f t="shared" si="131"/>
        <v>1</v>
      </c>
    </row>
    <row r="8394" spans="1:3" x14ac:dyDescent="0.25">
      <c r="A8394" s="15">
        <v>30827</v>
      </c>
      <c r="B8394" s="15">
        <v>1</v>
      </c>
      <c r="C8394" s="15">
        <f t="shared" si="131"/>
        <v>0</v>
      </c>
    </row>
    <row r="8395" spans="1:3" x14ac:dyDescent="0.25">
      <c r="A8395" s="15">
        <v>79977</v>
      </c>
      <c r="B8395" s="15">
        <v>2</v>
      </c>
      <c r="C8395" s="15">
        <f t="shared" si="131"/>
        <v>1</v>
      </c>
    </row>
    <row r="8396" spans="1:3" x14ac:dyDescent="0.25">
      <c r="A8396" s="15">
        <v>6252</v>
      </c>
      <c r="B8396" s="15">
        <v>1</v>
      </c>
      <c r="C8396" s="15">
        <f t="shared" si="131"/>
        <v>0</v>
      </c>
    </row>
    <row r="8397" spans="1:3" x14ac:dyDescent="0.25">
      <c r="A8397" s="15">
        <v>6251</v>
      </c>
      <c r="B8397" s="15">
        <v>1</v>
      </c>
      <c r="C8397" s="15">
        <f t="shared" si="131"/>
        <v>0</v>
      </c>
    </row>
    <row r="8398" spans="1:3" x14ac:dyDescent="0.25">
      <c r="A8398" s="15">
        <v>6249</v>
      </c>
      <c r="B8398" s="15">
        <v>1</v>
      </c>
      <c r="C8398" s="15">
        <f t="shared" si="131"/>
        <v>0</v>
      </c>
    </row>
    <row r="8399" spans="1:3" x14ac:dyDescent="0.25">
      <c r="A8399" s="15">
        <v>6248</v>
      </c>
      <c r="B8399" s="15">
        <v>1</v>
      </c>
      <c r="C8399" s="15">
        <f t="shared" si="131"/>
        <v>0</v>
      </c>
    </row>
    <row r="8400" spans="1:3" x14ac:dyDescent="0.25">
      <c r="A8400" s="15">
        <v>6247</v>
      </c>
      <c r="B8400" s="15">
        <v>2</v>
      </c>
      <c r="C8400" s="15">
        <f t="shared" si="131"/>
        <v>1</v>
      </c>
    </row>
    <row r="8401" spans="1:3" x14ac:dyDescent="0.25">
      <c r="A8401" s="15">
        <v>79971</v>
      </c>
      <c r="B8401" s="15">
        <v>1</v>
      </c>
      <c r="C8401" s="15">
        <f t="shared" si="131"/>
        <v>0</v>
      </c>
    </row>
    <row r="8402" spans="1:3" x14ac:dyDescent="0.25">
      <c r="A8402" s="15">
        <v>30820</v>
      </c>
      <c r="B8402" s="15">
        <v>1</v>
      </c>
      <c r="C8402" s="15">
        <f t="shared" si="131"/>
        <v>0</v>
      </c>
    </row>
    <row r="8403" spans="1:3" x14ac:dyDescent="0.25">
      <c r="A8403" s="15">
        <v>30819</v>
      </c>
      <c r="B8403" s="15">
        <v>1</v>
      </c>
      <c r="C8403" s="15">
        <f t="shared" si="131"/>
        <v>0</v>
      </c>
    </row>
    <row r="8404" spans="1:3" x14ac:dyDescent="0.25">
      <c r="A8404" s="15">
        <v>374868</v>
      </c>
      <c r="B8404" s="15">
        <v>1</v>
      </c>
      <c r="C8404" s="15">
        <f t="shared" si="131"/>
        <v>0</v>
      </c>
    </row>
    <row r="8405" spans="1:3" x14ac:dyDescent="0.25">
      <c r="A8405" s="15">
        <v>30818</v>
      </c>
      <c r="B8405" s="15">
        <v>1</v>
      </c>
      <c r="C8405" s="15">
        <f t="shared" si="131"/>
        <v>0</v>
      </c>
    </row>
    <row r="8406" spans="1:3" x14ac:dyDescent="0.25">
      <c r="A8406" s="15">
        <v>6242</v>
      </c>
      <c r="B8406" s="15">
        <v>1</v>
      </c>
      <c r="C8406" s="15">
        <f t="shared" si="131"/>
        <v>0</v>
      </c>
    </row>
    <row r="8407" spans="1:3" x14ac:dyDescent="0.25">
      <c r="A8407" s="15">
        <v>30817</v>
      </c>
      <c r="B8407" s="15">
        <v>1</v>
      </c>
      <c r="C8407" s="15">
        <f t="shared" si="131"/>
        <v>0</v>
      </c>
    </row>
    <row r="8408" spans="1:3" x14ac:dyDescent="0.25">
      <c r="A8408" s="15">
        <v>645191</v>
      </c>
      <c r="B8408" s="15">
        <v>1</v>
      </c>
      <c r="C8408" s="15">
        <f t="shared" si="131"/>
        <v>0</v>
      </c>
    </row>
    <row r="8409" spans="1:3" x14ac:dyDescent="0.25">
      <c r="A8409" s="15">
        <v>79966</v>
      </c>
      <c r="B8409" s="15">
        <v>1</v>
      </c>
      <c r="C8409" s="15">
        <f t="shared" si="131"/>
        <v>0</v>
      </c>
    </row>
    <row r="8410" spans="1:3" x14ac:dyDescent="0.25">
      <c r="A8410" s="15">
        <v>6241</v>
      </c>
      <c r="B8410" s="15">
        <v>1</v>
      </c>
      <c r="C8410" s="15">
        <f t="shared" si="131"/>
        <v>0</v>
      </c>
    </row>
    <row r="8411" spans="1:3" x14ac:dyDescent="0.25">
      <c r="A8411" s="15">
        <v>30816</v>
      </c>
      <c r="B8411" s="15">
        <v>1</v>
      </c>
      <c r="C8411" s="15">
        <f t="shared" si="131"/>
        <v>0</v>
      </c>
    </row>
    <row r="8412" spans="1:3" x14ac:dyDescent="0.25">
      <c r="A8412" s="15">
        <v>55390</v>
      </c>
      <c r="B8412" s="15">
        <v>1</v>
      </c>
      <c r="C8412" s="15">
        <f t="shared" si="131"/>
        <v>0</v>
      </c>
    </row>
    <row r="8413" spans="1:3" x14ac:dyDescent="0.25">
      <c r="A8413" s="15">
        <v>30815</v>
      </c>
      <c r="B8413" s="15">
        <v>1</v>
      </c>
      <c r="C8413" s="15">
        <f t="shared" si="131"/>
        <v>0</v>
      </c>
    </row>
    <row r="8414" spans="1:3" x14ac:dyDescent="0.25">
      <c r="A8414" s="15">
        <v>6240</v>
      </c>
      <c r="B8414" s="15">
        <v>1</v>
      </c>
      <c r="C8414" s="15">
        <f t="shared" si="131"/>
        <v>0</v>
      </c>
    </row>
    <row r="8415" spans="1:3" x14ac:dyDescent="0.25">
      <c r="A8415" s="15">
        <v>6239</v>
      </c>
      <c r="B8415" s="15">
        <v>1</v>
      </c>
      <c r="C8415" s="15">
        <f t="shared" si="131"/>
        <v>0</v>
      </c>
    </row>
    <row r="8416" spans="1:3" x14ac:dyDescent="0.25">
      <c r="A8416" s="15">
        <v>55388</v>
      </c>
      <c r="B8416" s="15">
        <v>1</v>
      </c>
      <c r="C8416" s="15">
        <f t="shared" si="131"/>
        <v>0</v>
      </c>
    </row>
    <row r="8417" spans="1:3" x14ac:dyDescent="0.25">
      <c r="A8417" s="15">
        <v>6238</v>
      </c>
      <c r="B8417" s="15">
        <v>1</v>
      </c>
      <c r="C8417" s="15">
        <f t="shared" si="131"/>
        <v>0</v>
      </c>
    </row>
    <row r="8418" spans="1:3" x14ac:dyDescent="0.25">
      <c r="A8418" s="15">
        <v>30813</v>
      </c>
      <c r="B8418" s="15">
        <v>4</v>
      </c>
      <c r="C8418" s="15">
        <f t="shared" si="131"/>
        <v>1</v>
      </c>
    </row>
    <row r="8419" spans="1:3" x14ac:dyDescent="0.25">
      <c r="A8419" s="15">
        <v>6237</v>
      </c>
      <c r="B8419" s="15">
        <v>1</v>
      </c>
      <c r="C8419" s="15">
        <f t="shared" si="131"/>
        <v>0</v>
      </c>
    </row>
    <row r="8420" spans="1:3" x14ac:dyDescent="0.25">
      <c r="A8420" s="15">
        <v>30812</v>
      </c>
      <c r="B8420" s="15">
        <v>1</v>
      </c>
      <c r="C8420" s="15">
        <f t="shared" si="131"/>
        <v>0</v>
      </c>
    </row>
    <row r="8421" spans="1:3" x14ac:dyDescent="0.25">
      <c r="A8421" s="15">
        <v>30811</v>
      </c>
      <c r="B8421" s="15">
        <v>1</v>
      </c>
      <c r="C8421" s="15">
        <f t="shared" si="131"/>
        <v>0</v>
      </c>
    </row>
    <row r="8422" spans="1:3" x14ac:dyDescent="0.25">
      <c r="A8422" s="15">
        <v>6236</v>
      </c>
      <c r="B8422" s="15">
        <v>1</v>
      </c>
      <c r="C8422" s="15">
        <f t="shared" si="131"/>
        <v>0</v>
      </c>
    </row>
    <row r="8423" spans="1:3" x14ac:dyDescent="0.25">
      <c r="A8423" s="15">
        <v>79960</v>
      </c>
      <c r="B8423" s="15">
        <v>1</v>
      </c>
      <c r="C8423" s="15">
        <f t="shared" si="131"/>
        <v>0</v>
      </c>
    </row>
    <row r="8424" spans="1:3" x14ac:dyDescent="0.25">
      <c r="A8424" s="15">
        <v>6235</v>
      </c>
      <c r="B8424" s="15">
        <v>1</v>
      </c>
      <c r="C8424" s="15">
        <f t="shared" si="131"/>
        <v>0</v>
      </c>
    </row>
    <row r="8425" spans="1:3" x14ac:dyDescent="0.25">
      <c r="A8425" s="15">
        <v>6234</v>
      </c>
      <c r="B8425" s="15">
        <v>1</v>
      </c>
      <c r="C8425" s="15">
        <f t="shared" si="131"/>
        <v>0</v>
      </c>
    </row>
    <row r="8426" spans="1:3" x14ac:dyDescent="0.25">
      <c r="A8426" s="15">
        <v>55384</v>
      </c>
      <c r="B8426" s="15">
        <v>1</v>
      </c>
      <c r="C8426" s="15">
        <f t="shared" si="131"/>
        <v>0</v>
      </c>
    </row>
    <row r="8427" spans="1:3" x14ac:dyDescent="0.25">
      <c r="A8427" s="15">
        <v>79958</v>
      </c>
      <c r="B8427" s="15">
        <v>1</v>
      </c>
      <c r="C8427" s="15">
        <f t="shared" si="131"/>
        <v>0</v>
      </c>
    </row>
    <row r="8428" spans="1:3" x14ac:dyDescent="0.25">
      <c r="A8428" s="15">
        <v>6233</v>
      </c>
      <c r="B8428" s="15">
        <v>1</v>
      </c>
      <c r="C8428" s="15">
        <f t="shared" si="131"/>
        <v>0</v>
      </c>
    </row>
    <row r="8429" spans="1:3" x14ac:dyDescent="0.25">
      <c r="A8429" s="15">
        <v>79957</v>
      </c>
      <c r="B8429" s="15">
        <v>1</v>
      </c>
      <c r="C8429" s="15">
        <f t="shared" si="131"/>
        <v>0</v>
      </c>
    </row>
    <row r="8430" spans="1:3" x14ac:dyDescent="0.25">
      <c r="A8430" s="15">
        <v>6232</v>
      </c>
      <c r="B8430" s="15">
        <v>1</v>
      </c>
      <c r="C8430" s="15">
        <f t="shared" si="131"/>
        <v>0</v>
      </c>
    </row>
    <row r="8431" spans="1:3" x14ac:dyDescent="0.25">
      <c r="A8431" s="15">
        <v>79956</v>
      </c>
      <c r="B8431" s="15">
        <v>1</v>
      </c>
      <c r="C8431" s="15">
        <f t="shared" si="131"/>
        <v>0</v>
      </c>
    </row>
    <row r="8432" spans="1:3" x14ac:dyDescent="0.25">
      <c r="A8432" s="15">
        <v>6231</v>
      </c>
      <c r="B8432" s="15">
        <v>2</v>
      </c>
      <c r="C8432" s="15">
        <f t="shared" si="131"/>
        <v>1</v>
      </c>
    </row>
    <row r="8433" spans="1:3" x14ac:dyDescent="0.25">
      <c r="A8433" s="15">
        <v>6230</v>
      </c>
      <c r="B8433" s="15">
        <v>1</v>
      </c>
      <c r="C8433" s="15">
        <f t="shared" si="131"/>
        <v>0</v>
      </c>
    </row>
    <row r="8434" spans="1:3" x14ac:dyDescent="0.25">
      <c r="A8434" s="15">
        <v>79955</v>
      </c>
      <c r="B8434" s="15">
        <v>3</v>
      </c>
      <c r="C8434" s="15">
        <f t="shared" si="131"/>
        <v>1</v>
      </c>
    </row>
    <row r="8435" spans="1:3" x14ac:dyDescent="0.25">
      <c r="A8435" s="15">
        <v>6229</v>
      </c>
      <c r="B8435" s="15">
        <v>2</v>
      </c>
      <c r="C8435" s="15">
        <f t="shared" si="131"/>
        <v>1</v>
      </c>
    </row>
    <row r="8436" spans="1:3" x14ac:dyDescent="0.25">
      <c r="A8436" s="15">
        <v>79953</v>
      </c>
      <c r="B8436" s="15">
        <v>1</v>
      </c>
      <c r="C8436" s="15">
        <f t="shared" si="131"/>
        <v>0</v>
      </c>
    </row>
    <row r="8437" spans="1:3" x14ac:dyDescent="0.25">
      <c r="A8437" s="15">
        <v>6228</v>
      </c>
      <c r="B8437" s="15">
        <v>1</v>
      </c>
      <c r="C8437" s="15">
        <f t="shared" si="131"/>
        <v>0</v>
      </c>
    </row>
    <row r="8438" spans="1:3" x14ac:dyDescent="0.25">
      <c r="A8438" s="15">
        <v>6227</v>
      </c>
      <c r="B8438" s="15">
        <v>1</v>
      </c>
      <c r="C8438" s="15">
        <f t="shared" si="131"/>
        <v>0</v>
      </c>
    </row>
    <row r="8439" spans="1:3" x14ac:dyDescent="0.25">
      <c r="A8439" s="15">
        <v>6226</v>
      </c>
      <c r="B8439" s="15">
        <v>1</v>
      </c>
      <c r="C8439" s="15">
        <f t="shared" si="131"/>
        <v>0</v>
      </c>
    </row>
    <row r="8440" spans="1:3" x14ac:dyDescent="0.25">
      <c r="A8440" s="15">
        <v>100272225</v>
      </c>
      <c r="B8440" s="15">
        <v>1</v>
      </c>
      <c r="C8440" s="15">
        <f t="shared" si="131"/>
        <v>0</v>
      </c>
    </row>
    <row r="8441" spans="1:3" x14ac:dyDescent="0.25">
      <c r="A8441" s="15">
        <v>6225</v>
      </c>
      <c r="B8441" s="15">
        <v>1</v>
      </c>
      <c r="C8441" s="15">
        <f t="shared" si="131"/>
        <v>0</v>
      </c>
    </row>
    <row r="8442" spans="1:3" x14ac:dyDescent="0.25">
      <c r="A8442" s="15">
        <v>100272224</v>
      </c>
      <c r="B8442" s="15">
        <v>1</v>
      </c>
      <c r="C8442" s="15">
        <f t="shared" si="131"/>
        <v>0</v>
      </c>
    </row>
    <row r="8443" spans="1:3" x14ac:dyDescent="0.25">
      <c r="A8443" s="15">
        <v>6224</v>
      </c>
      <c r="B8443" s="15">
        <v>1</v>
      </c>
      <c r="C8443" s="15">
        <f t="shared" si="131"/>
        <v>0</v>
      </c>
    </row>
    <row r="8444" spans="1:3" x14ac:dyDescent="0.25">
      <c r="A8444" s="15">
        <v>79948</v>
      </c>
      <c r="B8444" s="15">
        <v>1</v>
      </c>
      <c r="C8444" s="15">
        <f t="shared" si="131"/>
        <v>0</v>
      </c>
    </row>
    <row r="8445" spans="1:3" x14ac:dyDescent="0.25">
      <c r="A8445" s="15">
        <v>6223</v>
      </c>
      <c r="B8445" s="15">
        <v>2</v>
      </c>
      <c r="C8445" s="15">
        <f t="shared" si="131"/>
        <v>1</v>
      </c>
    </row>
    <row r="8446" spans="1:3" x14ac:dyDescent="0.25">
      <c r="A8446" s="15">
        <v>79947</v>
      </c>
      <c r="B8446" s="15">
        <v>2</v>
      </c>
      <c r="C8446" s="15">
        <f t="shared" si="131"/>
        <v>1</v>
      </c>
    </row>
    <row r="8447" spans="1:3" x14ac:dyDescent="0.25">
      <c r="A8447" s="15">
        <v>6222</v>
      </c>
      <c r="B8447" s="15">
        <v>1</v>
      </c>
      <c r="C8447" s="15">
        <f t="shared" si="131"/>
        <v>0</v>
      </c>
    </row>
    <row r="8448" spans="1:3" x14ac:dyDescent="0.25">
      <c r="A8448" s="15">
        <v>79944</v>
      </c>
      <c r="B8448" s="15">
        <v>2</v>
      </c>
      <c r="C8448" s="15">
        <f t="shared" si="131"/>
        <v>1</v>
      </c>
    </row>
    <row r="8449" spans="1:3" x14ac:dyDescent="0.25">
      <c r="A8449" s="15">
        <v>6218</v>
      </c>
      <c r="B8449" s="15">
        <v>2</v>
      </c>
      <c r="C8449" s="15">
        <f t="shared" si="131"/>
        <v>1</v>
      </c>
    </row>
    <row r="8450" spans="1:3" x14ac:dyDescent="0.25">
      <c r="A8450" s="15">
        <v>6217</v>
      </c>
      <c r="B8450" s="15">
        <v>1</v>
      </c>
      <c r="C8450" s="15">
        <f t="shared" si="131"/>
        <v>0</v>
      </c>
    </row>
    <row r="8451" spans="1:3" x14ac:dyDescent="0.25">
      <c r="A8451" s="15">
        <v>55367</v>
      </c>
      <c r="B8451" s="15">
        <v>1</v>
      </c>
      <c r="C8451" s="15">
        <f t="shared" ref="C8451:C8514" si="132">IF(B8451&gt;1,1,0)</f>
        <v>0</v>
      </c>
    </row>
    <row r="8452" spans="1:3" x14ac:dyDescent="0.25">
      <c r="A8452" s="15">
        <v>55366</v>
      </c>
      <c r="B8452" s="15">
        <v>2</v>
      </c>
      <c r="C8452" s="15">
        <f t="shared" si="132"/>
        <v>1</v>
      </c>
    </row>
    <row r="8453" spans="1:3" x14ac:dyDescent="0.25">
      <c r="A8453" s="15">
        <v>55365</v>
      </c>
      <c r="B8453" s="15">
        <v>1</v>
      </c>
      <c r="C8453" s="15">
        <f t="shared" si="132"/>
        <v>0</v>
      </c>
    </row>
    <row r="8454" spans="1:3" x14ac:dyDescent="0.25">
      <c r="A8454" s="15">
        <v>55363</v>
      </c>
      <c r="B8454" s="15">
        <v>1</v>
      </c>
      <c r="C8454" s="15">
        <f t="shared" si="132"/>
        <v>0</v>
      </c>
    </row>
    <row r="8455" spans="1:3" x14ac:dyDescent="0.25">
      <c r="A8455" s="15">
        <v>79937</v>
      </c>
      <c r="B8455" s="15">
        <v>1</v>
      </c>
      <c r="C8455" s="15">
        <f t="shared" si="132"/>
        <v>0</v>
      </c>
    </row>
    <row r="8456" spans="1:3" x14ac:dyDescent="0.25">
      <c r="A8456" s="15">
        <v>55361</v>
      </c>
      <c r="B8456" s="15">
        <v>1</v>
      </c>
      <c r="C8456" s="15">
        <f t="shared" si="132"/>
        <v>0</v>
      </c>
    </row>
    <row r="8457" spans="1:3" x14ac:dyDescent="0.25">
      <c r="A8457" s="15">
        <v>6210</v>
      </c>
      <c r="B8457" s="15">
        <v>1</v>
      </c>
      <c r="C8457" s="15">
        <f t="shared" si="132"/>
        <v>0</v>
      </c>
    </row>
    <row r="8458" spans="1:3" x14ac:dyDescent="0.25">
      <c r="A8458" s="15">
        <v>55359</v>
      </c>
      <c r="B8458" s="15">
        <v>1</v>
      </c>
      <c r="C8458" s="15">
        <f t="shared" si="132"/>
        <v>0</v>
      </c>
    </row>
    <row r="8459" spans="1:3" x14ac:dyDescent="0.25">
      <c r="A8459" s="15">
        <v>6209</v>
      </c>
      <c r="B8459" s="15">
        <v>1</v>
      </c>
      <c r="C8459" s="15">
        <f t="shared" si="132"/>
        <v>0</v>
      </c>
    </row>
    <row r="8460" spans="1:3" x14ac:dyDescent="0.25">
      <c r="A8460" s="15">
        <v>6208</v>
      </c>
      <c r="B8460" s="15">
        <v>2</v>
      </c>
      <c r="C8460" s="15">
        <f t="shared" si="132"/>
        <v>1</v>
      </c>
    </row>
    <row r="8461" spans="1:3" x14ac:dyDescent="0.25">
      <c r="A8461" s="15">
        <v>79932</v>
      </c>
      <c r="B8461" s="15">
        <v>1</v>
      </c>
      <c r="C8461" s="15">
        <f t="shared" si="132"/>
        <v>0</v>
      </c>
    </row>
    <row r="8462" spans="1:3" x14ac:dyDescent="0.25">
      <c r="A8462" s="15">
        <v>55357</v>
      </c>
      <c r="B8462" s="15">
        <v>1</v>
      </c>
      <c r="C8462" s="15">
        <f t="shared" si="132"/>
        <v>0</v>
      </c>
    </row>
    <row r="8463" spans="1:3" x14ac:dyDescent="0.25">
      <c r="A8463" s="15">
        <v>6207</v>
      </c>
      <c r="B8463" s="15">
        <v>1</v>
      </c>
      <c r="C8463" s="15">
        <f t="shared" si="132"/>
        <v>0</v>
      </c>
    </row>
    <row r="8464" spans="1:3" x14ac:dyDescent="0.25">
      <c r="A8464" s="15">
        <v>55356</v>
      </c>
      <c r="B8464" s="15">
        <v>1</v>
      </c>
      <c r="C8464" s="15">
        <f t="shared" si="132"/>
        <v>0</v>
      </c>
    </row>
    <row r="8465" spans="1:3" x14ac:dyDescent="0.25">
      <c r="A8465" s="15">
        <v>79931</v>
      </c>
      <c r="B8465" s="15">
        <v>1</v>
      </c>
      <c r="C8465" s="15">
        <f t="shared" si="132"/>
        <v>0</v>
      </c>
    </row>
    <row r="8466" spans="1:3" x14ac:dyDescent="0.25">
      <c r="A8466" s="15">
        <v>6206</v>
      </c>
      <c r="B8466" s="15">
        <v>1</v>
      </c>
      <c r="C8466" s="15">
        <f t="shared" si="132"/>
        <v>0</v>
      </c>
    </row>
    <row r="8467" spans="1:3" x14ac:dyDescent="0.25">
      <c r="A8467" s="15">
        <v>55355</v>
      </c>
      <c r="B8467" s="15">
        <v>1</v>
      </c>
      <c r="C8467" s="15">
        <f t="shared" si="132"/>
        <v>0</v>
      </c>
    </row>
    <row r="8468" spans="1:3" x14ac:dyDescent="0.25">
      <c r="A8468" s="15">
        <v>79930</v>
      </c>
      <c r="B8468" s="15">
        <v>1</v>
      </c>
      <c r="C8468" s="15">
        <f t="shared" si="132"/>
        <v>0</v>
      </c>
    </row>
    <row r="8469" spans="1:3" x14ac:dyDescent="0.25">
      <c r="A8469" s="15">
        <v>129080</v>
      </c>
      <c r="B8469" s="15">
        <v>1</v>
      </c>
      <c r="C8469" s="15">
        <f t="shared" si="132"/>
        <v>0</v>
      </c>
    </row>
    <row r="8470" spans="1:3" x14ac:dyDescent="0.25">
      <c r="A8470" s="15">
        <v>6205</v>
      </c>
      <c r="B8470" s="15">
        <v>1</v>
      </c>
      <c r="C8470" s="15">
        <f t="shared" si="132"/>
        <v>0</v>
      </c>
    </row>
    <row r="8471" spans="1:3" x14ac:dyDescent="0.25">
      <c r="A8471" s="15">
        <v>79929</v>
      </c>
      <c r="B8471" s="15">
        <v>1</v>
      </c>
      <c r="C8471" s="15">
        <f t="shared" si="132"/>
        <v>0</v>
      </c>
    </row>
    <row r="8472" spans="1:3" x14ac:dyDescent="0.25">
      <c r="A8472" s="15">
        <v>6204</v>
      </c>
      <c r="B8472" s="15">
        <v>2</v>
      </c>
      <c r="C8472" s="15">
        <f t="shared" si="132"/>
        <v>1</v>
      </c>
    </row>
    <row r="8473" spans="1:3" x14ac:dyDescent="0.25">
      <c r="A8473" s="15">
        <v>55353</v>
      </c>
      <c r="B8473" s="15">
        <v>1</v>
      </c>
      <c r="C8473" s="15">
        <f t="shared" si="132"/>
        <v>0</v>
      </c>
    </row>
    <row r="8474" spans="1:3" x14ac:dyDescent="0.25">
      <c r="A8474" s="15">
        <v>6203</v>
      </c>
      <c r="B8474" s="15">
        <v>1</v>
      </c>
      <c r="C8474" s="15">
        <f t="shared" si="132"/>
        <v>0</v>
      </c>
    </row>
    <row r="8475" spans="1:3" x14ac:dyDescent="0.25">
      <c r="A8475" s="15">
        <v>6202</v>
      </c>
      <c r="B8475" s="15">
        <v>1</v>
      </c>
      <c r="C8475" s="15">
        <f t="shared" si="132"/>
        <v>0</v>
      </c>
    </row>
    <row r="8476" spans="1:3" x14ac:dyDescent="0.25">
      <c r="A8476" s="15">
        <v>6201</v>
      </c>
      <c r="B8476" s="15">
        <v>2</v>
      </c>
      <c r="C8476" s="15">
        <f t="shared" si="132"/>
        <v>1</v>
      </c>
    </row>
    <row r="8477" spans="1:3" x14ac:dyDescent="0.25">
      <c r="A8477" s="15">
        <v>79925</v>
      </c>
      <c r="B8477" s="15">
        <v>1</v>
      </c>
      <c r="C8477" s="15">
        <f t="shared" si="132"/>
        <v>0</v>
      </c>
    </row>
    <row r="8478" spans="1:3" x14ac:dyDescent="0.25">
      <c r="A8478" s="15">
        <v>55350</v>
      </c>
      <c r="B8478" s="15">
        <v>1</v>
      </c>
      <c r="C8478" s="15">
        <f t="shared" si="132"/>
        <v>0</v>
      </c>
    </row>
    <row r="8479" spans="1:3" x14ac:dyDescent="0.25">
      <c r="A8479" s="15">
        <v>6199</v>
      </c>
      <c r="B8479" s="15">
        <v>1</v>
      </c>
      <c r="C8479" s="15">
        <f t="shared" si="132"/>
        <v>0</v>
      </c>
    </row>
    <row r="8480" spans="1:3" x14ac:dyDescent="0.25">
      <c r="A8480" s="15">
        <v>79924</v>
      </c>
      <c r="B8480" s="15">
        <v>1</v>
      </c>
      <c r="C8480" s="15">
        <f t="shared" si="132"/>
        <v>0</v>
      </c>
    </row>
    <row r="8481" spans="1:3" x14ac:dyDescent="0.25">
      <c r="A8481" s="15">
        <v>6198</v>
      </c>
      <c r="B8481" s="15">
        <v>1</v>
      </c>
      <c r="C8481" s="15">
        <f t="shared" si="132"/>
        <v>0</v>
      </c>
    </row>
    <row r="8482" spans="1:3" x14ac:dyDescent="0.25">
      <c r="A8482" s="15">
        <v>79923</v>
      </c>
      <c r="B8482" s="15">
        <v>1</v>
      </c>
      <c r="C8482" s="15">
        <f t="shared" si="132"/>
        <v>0</v>
      </c>
    </row>
    <row r="8483" spans="1:3" x14ac:dyDescent="0.25">
      <c r="A8483" s="15">
        <v>6197</v>
      </c>
      <c r="B8483" s="15">
        <v>3</v>
      </c>
      <c r="C8483" s="15">
        <f t="shared" si="132"/>
        <v>1</v>
      </c>
    </row>
    <row r="8484" spans="1:3" x14ac:dyDescent="0.25">
      <c r="A8484" s="15">
        <v>6196</v>
      </c>
      <c r="B8484" s="15">
        <v>1</v>
      </c>
      <c r="C8484" s="15">
        <f t="shared" si="132"/>
        <v>0</v>
      </c>
    </row>
    <row r="8485" spans="1:3" x14ac:dyDescent="0.25">
      <c r="A8485" s="15">
        <v>6195</v>
      </c>
      <c r="B8485" s="15">
        <v>1</v>
      </c>
      <c r="C8485" s="15">
        <f t="shared" si="132"/>
        <v>0</v>
      </c>
    </row>
    <row r="8486" spans="1:3" x14ac:dyDescent="0.25">
      <c r="A8486" s="15">
        <v>6194</v>
      </c>
      <c r="B8486" s="15">
        <v>1</v>
      </c>
      <c r="C8486" s="15">
        <f t="shared" si="132"/>
        <v>0</v>
      </c>
    </row>
    <row r="8487" spans="1:3" x14ac:dyDescent="0.25">
      <c r="A8487" s="15">
        <v>6193</v>
      </c>
      <c r="B8487" s="15">
        <v>1</v>
      </c>
      <c r="C8487" s="15">
        <f t="shared" si="132"/>
        <v>0</v>
      </c>
    </row>
    <row r="8488" spans="1:3" x14ac:dyDescent="0.25">
      <c r="A8488" s="15">
        <v>55343</v>
      </c>
      <c r="B8488" s="15">
        <v>2</v>
      </c>
      <c r="C8488" s="15">
        <f t="shared" si="132"/>
        <v>1</v>
      </c>
    </row>
    <row r="8489" spans="1:3" x14ac:dyDescent="0.25">
      <c r="A8489" s="15">
        <v>55342</v>
      </c>
      <c r="B8489" s="15">
        <v>1</v>
      </c>
      <c r="C8489" s="15">
        <f t="shared" si="132"/>
        <v>0</v>
      </c>
    </row>
    <row r="8490" spans="1:3" x14ac:dyDescent="0.25">
      <c r="A8490" s="15">
        <v>153642</v>
      </c>
      <c r="B8490" s="15">
        <v>1</v>
      </c>
      <c r="C8490" s="15">
        <f t="shared" si="132"/>
        <v>0</v>
      </c>
    </row>
    <row r="8491" spans="1:3" x14ac:dyDescent="0.25">
      <c r="A8491" s="15">
        <v>6192</v>
      </c>
      <c r="B8491" s="15">
        <v>1</v>
      </c>
      <c r="C8491" s="15">
        <f t="shared" si="132"/>
        <v>0</v>
      </c>
    </row>
    <row r="8492" spans="1:3" x14ac:dyDescent="0.25">
      <c r="A8492" s="15">
        <v>55341</v>
      </c>
      <c r="B8492" s="15">
        <v>1</v>
      </c>
      <c r="C8492" s="15">
        <f t="shared" si="132"/>
        <v>0</v>
      </c>
    </row>
    <row r="8493" spans="1:3" x14ac:dyDescent="0.25">
      <c r="A8493" s="15">
        <v>6191</v>
      </c>
      <c r="B8493" s="15">
        <v>1</v>
      </c>
      <c r="C8493" s="15">
        <f t="shared" si="132"/>
        <v>0</v>
      </c>
    </row>
    <row r="8494" spans="1:3" x14ac:dyDescent="0.25">
      <c r="A8494" s="15">
        <v>79915</v>
      </c>
      <c r="B8494" s="15">
        <v>1</v>
      </c>
      <c r="C8494" s="15">
        <f t="shared" si="132"/>
        <v>0</v>
      </c>
    </row>
    <row r="8495" spans="1:3" x14ac:dyDescent="0.25">
      <c r="A8495" s="15">
        <v>55340</v>
      </c>
      <c r="B8495" s="15">
        <v>1</v>
      </c>
      <c r="C8495" s="15">
        <f t="shared" si="132"/>
        <v>0</v>
      </c>
    </row>
    <row r="8496" spans="1:3" x14ac:dyDescent="0.25">
      <c r="A8496" s="15">
        <v>6189</v>
      </c>
      <c r="B8496" s="15">
        <v>1</v>
      </c>
      <c r="C8496" s="15">
        <f t="shared" si="132"/>
        <v>0</v>
      </c>
    </row>
    <row r="8497" spans="1:3" x14ac:dyDescent="0.25">
      <c r="A8497" s="15">
        <v>6188</v>
      </c>
      <c r="B8497" s="15">
        <v>1</v>
      </c>
      <c r="C8497" s="15">
        <f t="shared" si="132"/>
        <v>0</v>
      </c>
    </row>
    <row r="8498" spans="1:3" x14ac:dyDescent="0.25">
      <c r="A8498" s="15">
        <v>6187</v>
      </c>
      <c r="B8498" s="15">
        <v>1</v>
      </c>
      <c r="C8498" s="15">
        <f t="shared" si="132"/>
        <v>0</v>
      </c>
    </row>
    <row r="8499" spans="1:3" x14ac:dyDescent="0.25">
      <c r="A8499" s="15">
        <v>55336</v>
      </c>
      <c r="B8499" s="15">
        <v>1</v>
      </c>
      <c r="C8499" s="15">
        <f t="shared" si="132"/>
        <v>0</v>
      </c>
    </row>
    <row r="8500" spans="1:3" x14ac:dyDescent="0.25">
      <c r="A8500" s="15">
        <v>55335</v>
      </c>
      <c r="B8500" s="15">
        <v>1</v>
      </c>
      <c r="C8500" s="15">
        <f t="shared" si="132"/>
        <v>0</v>
      </c>
    </row>
    <row r="8501" spans="1:3" x14ac:dyDescent="0.25">
      <c r="A8501" s="15">
        <v>6185</v>
      </c>
      <c r="B8501" s="15">
        <v>1</v>
      </c>
      <c r="C8501" s="15">
        <f t="shared" si="132"/>
        <v>0</v>
      </c>
    </row>
    <row r="8502" spans="1:3" x14ac:dyDescent="0.25">
      <c r="A8502" s="15">
        <v>6184</v>
      </c>
      <c r="B8502" s="15">
        <v>1</v>
      </c>
      <c r="C8502" s="15">
        <f t="shared" si="132"/>
        <v>0</v>
      </c>
    </row>
    <row r="8503" spans="1:3" x14ac:dyDescent="0.25">
      <c r="A8503" s="15">
        <v>55333</v>
      </c>
      <c r="B8503" s="15">
        <v>1</v>
      </c>
      <c r="C8503" s="15">
        <f t="shared" si="132"/>
        <v>0</v>
      </c>
    </row>
    <row r="8504" spans="1:3" x14ac:dyDescent="0.25">
      <c r="A8504" s="15">
        <v>6183</v>
      </c>
      <c r="B8504" s="15">
        <v>1</v>
      </c>
      <c r="C8504" s="15">
        <f t="shared" si="132"/>
        <v>0</v>
      </c>
    </row>
    <row r="8505" spans="1:3" x14ac:dyDescent="0.25">
      <c r="A8505" s="15">
        <v>55332</v>
      </c>
      <c r="B8505" s="15">
        <v>1</v>
      </c>
      <c r="C8505" s="15">
        <f t="shared" si="132"/>
        <v>0</v>
      </c>
    </row>
    <row r="8506" spans="1:3" x14ac:dyDescent="0.25">
      <c r="A8506" s="15">
        <v>6182</v>
      </c>
      <c r="B8506" s="15">
        <v>1</v>
      </c>
      <c r="C8506" s="15">
        <f t="shared" si="132"/>
        <v>0</v>
      </c>
    </row>
    <row r="8507" spans="1:3" x14ac:dyDescent="0.25">
      <c r="A8507" s="15">
        <v>6181</v>
      </c>
      <c r="B8507" s="15">
        <v>1</v>
      </c>
      <c r="C8507" s="15">
        <f t="shared" si="132"/>
        <v>0</v>
      </c>
    </row>
    <row r="8508" spans="1:3" x14ac:dyDescent="0.25">
      <c r="A8508" s="15">
        <v>55330</v>
      </c>
      <c r="B8508" s="15">
        <v>1</v>
      </c>
      <c r="C8508" s="15">
        <f t="shared" si="132"/>
        <v>0</v>
      </c>
    </row>
    <row r="8509" spans="1:3" x14ac:dyDescent="0.25">
      <c r="A8509" s="15">
        <v>55329</v>
      </c>
      <c r="B8509" s="15">
        <v>1</v>
      </c>
      <c r="C8509" s="15">
        <f t="shared" si="132"/>
        <v>0</v>
      </c>
    </row>
    <row r="8510" spans="1:3" x14ac:dyDescent="0.25">
      <c r="A8510" s="15">
        <v>79903</v>
      </c>
      <c r="B8510" s="15">
        <v>1</v>
      </c>
      <c r="C8510" s="15">
        <f t="shared" si="132"/>
        <v>0</v>
      </c>
    </row>
    <row r="8511" spans="1:3" x14ac:dyDescent="0.25">
      <c r="A8511" s="15">
        <v>55328</v>
      </c>
      <c r="B8511" s="15">
        <v>1</v>
      </c>
      <c r="C8511" s="15">
        <f t="shared" si="132"/>
        <v>0</v>
      </c>
    </row>
    <row r="8512" spans="1:3" x14ac:dyDescent="0.25">
      <c r="A8512" s="15">
        <v>55327</v>
      </c>
      <c r="B8512" s="15">
        <v>1</v>
      </c>
      <c r="C8512" s="15">
        <f t="shared" si="132"/>
        <v>0</v>
      </c>
    </row>
    <row r="8513" spans="1:3" x14ac:dyDescent="0.25">
      <c r="A8513" s="15">
        <v>79902</v>
      </c>
      <c r="B8513" s="15">
        <v>1</v>
      </c>
      <c r="C8513" s="15">
        <f t="shared" si="132"/>
        <v>0</v>
      </c>
    </row>
    <row r="8514" spans="1:3" x14ac:dyDescent="0.25">
      <c r="A8514" s="15">
        <v>6176</v>
      </c>
      <c r="B8514" s="15">
        <v>1</v>
      </c>
      <c r="C8514" s="15">
        <f t="shared" si="132"/>
        <v>0</v>
      </c>
    </row>
    <row r="8515" spans="1:3" x14ac:dyDescent="0.25">
      <c r="A8515" s="15">
        <v>79901</v>
      </c>
      <c r="B8515" s="15">
        <v>1</v>
      </c>
      <c r="C8515" s="15">
        <f t="shared" ref="C8515:C8578" si="133">IF(B8515&gt;1,1,0)</f>
        <v>0</v>
      </c>
    </row>
    <row r="8516" spans="1:3" x14ac:dyDescent="0.25">
      <c r="A8516" s="15">
        <v>55325</v>
      </c>
      <c r="B8516" s="15">
        <v>1</v>
      </c>
      <c r="C8516" s="15">
        <f t="shared" si="133"/>
        <v>0</v>
      </c>
    </row>
    <row r="8517" spans="1:3" x14ac:dyDescent="0.25">
      <c r="A8517" s="15">
        <v>6175</v>
      </c>
      <c r="B8517" s="15">
        <v>1</v>
      </c>
      <c r="C8517" s="15">
        <f t="shared" si="133"/>
        <v>0</v>
      </c>
    </row>
    <row r="8518" spans="1:3" x14ac:dyDescent="0.25">
      <c r="A8518" s="15">
        <v>79899</v>
      </c>
      <c r="B8518" s="15">
        <v>1</v>
      </c>
      <c r="C8518" s="15">
        <f t="shared" si="133"/>
        <v>0</v>
      </c>
    </row>
    <row r="8519" spans="1:3" x14ac:dyDescent="0.25">
      <c r="A8519" s="15">
        <v>129049</v>
      </c>
      <c r="B8519" s="15">
        <v>1</v>
      </c>
      <c r="C8519" s="15">
        <f t="shared" si="133"/>
        <v>0</v>
      </c>
    </row>
    <row r="8520" spans="1:3" x14ac:dyDescent="0.25">
      <c r="A8520" s="15">
        <v>55323</v>
      </c>
      <c r="B8520" s="15">
        <v>1</v>
      </c>
      <c r="C8520" s="15">
        <f t="shared" si="133"/>
        <v>0</v>
      </c>
    </row>
    <row r="8521" spans="1:3" x14ac:dyDescent="0.25">
      <c r="A8521" s="15">
        <v>79897</v>
      </c>
      <c r="B8521" s="15">
        <v>1</v>
      </c>
      <c r="C8521" s="15">
        <f t="shared" si="133"/>
        <v>0</v>
      </c>
    </row>
    <row r="8522" spans="1:3" x14ac:dyDescent="0.25">
      <c r="A8522" s="15">
        <v>6171</v>
      </c>
      <c r="B8522" s="15">
        <v>1</v>
      </c>
      <c r="C8522" s="15">
        <f t="shared" si="133"/>
        <v>0</v>
      </c>
    </row>
    <row r="8523" spans="1:3" x14ac:dyDescent="0.25">
      <c r="A8523" s="15">
        <v>79896</v>
      </c>
      <c r="B8523" s="15">
        <v>1</v>
      </c>
      <c r="C8523" s="15">
        <f t="shared" si="133"/>
        <v>0</v>
      </c>
    </row>
    <row r="8524" spans="1:3" x14ac:dyDescent="0.25">
      <c r="A8524" s="15">
        <v>79895</v>
      </c>
      <c r="B8524" s="15">
        <v>1</v>
      </c>
      <c r="C8524" s="15">
        <f t="shared" si="133"/>
        <v>0</v>
      </c>
    </row>
    <row r="8525" spans="1:3" x14ac:dyDescent="0.25">
      <c r="A8525" s="15">
        <v>6170</v>
      </c>
      <c r="B8525" s="15">
        <v>1</v>
      </c>
      <c r="C8525" s="15">
        <f t="shared" si="133"/>
        <v>0</v>
      </c>
    </row>
    <row r="8526" spans="1:3" x14ac:dyDescent="0.25">
      <c r="A8526" s="15">
        <v>6169</v>
      </c>
      <c r="B8526" s="15">
        <v>1</v>
      </c>
      <c r="C8526" s="15">
        <f t="shared" si="133"/>
        <v>0</v>
      </c>
    </row>
    <row r="8527" spans="1:3" x14ac:dyDescent="0.25">
      <c r="A8527" s="15">
        <v>6168</v>
      </c>
      <c r="B8527" s="15">
        <v>1</v>
      </c>
      <c r="C8527" s="15">
        <f t="shared" si="133"/>
        <v>0</v>
      </c>
    </row>
    <row r="8528" spans="1:3" x14ac:dyDescent="0.25">
      <c r="A8528" s="15">
        <v>79893</v>
      </c>
      <c r="B8528" s="15">
        <v>1</v>
      </c>
      <c r="C8528" s="15">
        <f t="shared" si="133"/>
        <v>0</v>
      </c>
    </row>
    <row r="8529" spans="1:3" x14ac:dyDescent="0.25">
      <c r="A8529" s="15">
        <v>79892</v>
      </c>
      <c r="B8529" s="15">
        <v>1</v>
      </c>
      <c r="C8529" s="15">
        <f t="shared" si="133"/>
        <v>0</v>
      </c>
    </row>
    <row r="8530" spans="1:3" x14ac:dyDescent="0.25">
      <c r="A8530" s="15">
        <v>6167</v>
      </c>
      <c r="B8530" s="15">
        <v>1</v>
      </c>
      <c r="C8530" s="15">
        <f t="shared" si="133"/>
        <v>0</v>
      </c>
    </row>
    <row r="8531" spans="1:3" x14ac:dyDescent="0.25">
      <c r="A8531" s="15">
        <v>6166</v>
      </c>
      <c r="B8531" s="15">
        <v>1</v>
      </c>
      <c r="C8531" s="15">
        <f t="shared" si="133"/>
        <v>0</v>
      </c>
    </row>
    <row r="8532" spans="1:3" x14ac:dyDescent="0.25">
      <c r="A8532" s="15">
        <v>79890</v>
      </c>
      <c r="B8532" s="15">
        <v>1</v>
      </c>
      <c r="C8532" s="15">
        <f t="shared" si="133"/>
        <v>0</v>
      </c>
    </row>
    <row r="8533" spans="1:3" x14ac:dyDescent="0.25">
      <c r="A8533" s="15">
        <v>6165</v>
      </c>
      <c r="B8533" s="15">
        <v>2</v>
      </c>
      <c r="C8533" s="15">
        <f t="shared" si="133"/>
        <v>1</v>
      </c>
    </row>
    <row r="8534" spans="1:3" x14ac:dyDescent="0.25">
      <c r="A8534" s="15">
        <v>55315</v>
      </c>
      <c r="B8534" s="15">
        <v>2</v>
      </c>
      <c r="C8534" s="15">
        <f t="shared" si="133"/>
        <v>1</v>
      </c>
    </row>
    <row r="8535" spans="1:3" x14ac:dyDescent="0.25">
      <c r="A8535" s="15">
        <v>79888</v>
      </c>
      <c r="B8535" s="15">
        <v>1</v>
      </c>
      <c r="C8535" s="15">
        <f t="shared" si="133"/>
        <v>0</v>
      </c>
    </row>
    <row r="8536" spans="1:3" x14ac:dyDescent="0.25">
      <c r="A8536" s="15">
        <v>55312</v>
      </c>
      <c r="B8536" s="15">
        <v>1</v>
      </c>
      <c r="C8536" s="15">
        <f t="shared" si="133"/>
        <v>0</v>
      </c>
    </row>
    <row r="8537" spans="1:3" x14ac:dyDescent="0.25">
      <c r="A8537" s="15">
        <v>497662</v>
      </c>
      <c r="B8537" s="15">
        <v>1</v>
      </c>
      <c r="C8537" s="15">
        <f t="shared" si="133"/>
        <v>0</v>
      </c>
    </row>
    <row r="8538" spans="1:3" x14ac:dyDescent="0.25">
      <c r="A8538" s="15">
        <v>55311</v>
      </c>
      <c r="B8538" s="15">
        <v>1</v>
      </c>
      <c r="C8538" s="15">
        <f t="shared" si="133"/>
        <v>0</v>
      </c>
    </row>
    <row r="8539" spans="1:3" x14ac:dyDescent="0.25">
      <c r="A8539" s="15">
        <v>79885</v>
      </c>
      <c r="B8539" s="15">
        <v>1</v>
      </c>
      <c r="C8539" s="15">
        <f t="shared" si="133"/>
        <v>0</v>
      </c>
    </row>
    <row r="8540" spans="1:3" x14ac:dyDescent="0.25">
      <c r="A8540" s="15">
        <v>79884</v>
      </c>
      <c r="B8540" s="15">
        <v>1</v>
      </c>
      <c r="C8540" s="15">
        <f t="shared" si="133"/>
        <v>0</v>
      </c>
    </row>
    <row r="8541" spans="1:3" x14ac:dyDescent="0.25">
      <c r="A8541" s="15">
        <v>6159</v>
      </c>
      <c r="B8541" s="15">
        <v>1</v>
      </c>
      <c r="C8541" s="15">
        <f t="shared" si="133"/>
        <v>0</v>
      </c>
    </row>
    <row r="8542" spans="1:3" x14ac:dyDescent="0.25">
      <c r="A8542" s="15">
        <v>497658</v>
      </c>
      <c r="B8542" s="15">
        <v>1</v>
      </c>
      <c r="C8542" s="15">
        <f t="shared" si="133"/>
        <v>0</v>
      </c>
    </row>
    <row r="8543" spans="1:3" x14ac:dyDescent="0.25">
      <c r="A8543" s="15">
        <v>6158</v>
      </c>
      <c r="B8543" s="15">
        <v>1</v>
      </c>
      <c r="C8543" s="15">
        <f t="shared" si="133"/>
        <v>0</v>
      </c>
    </row>
    <row r="8544" spans="1:3" x14ac:dyDescent="0.25">
      <c r="A8544" s="15">
        <v>79882</v>
      </c>
      <c r="B8544" s="15">
        <v>1</v>
      </c>
      <c r="C8544" s="15">
        <f t="shared" si="133"/>
        <v>0</v>
      </c>
    </row>
    <row r="8545" spans="1:3" x14ac:dyDescent="0.25">
      <c r="A8545" s="15">
        <v>497657</v>
      </c>
      <c r="B8545" s="15">
        <v>1</v>
      </c>
      <c r="C8545" s="15">
        <f t="shared" si="133"/>
        <v>0</v>
      </c>
    </row>
    <row r="8546" spans="1:3" x14ac:dyDescent="0.25">
      <c r="A8546" s="15">
        <v>6157</v>
      </c>
      <c r="B8546" s="15">
        <v>1</v>
      </c>
      <c r="C8546" s="15">
        <f t="shared" si="133"/>
        <v>0</v>
      </c>
    </row>
    <row r="8547" spans="1:3" x14ac:dyDescent="0.25">
      <c r="A8547" s="15">
        <v>6156</v>
      </c>
      <c r="B8547" s="15">
        <v>1</v>
      </c>
      <c r="C8547" s="15">
        <f t="shared" si="133"/>
        <v>0</v>
      </c>
    </row>
    <row r="8548" spans="1:3" x14ac:dyDescent="0.25">
      <c r="A8548" s="15">
        <v>6155</v>
      </c>
      <c r="B8548" s="15">
        <v>1</v>
      </c>
      <c r="C8548" s="15">
        <f t="shared" si="133"/>
        <v>0</v>
      </c>
    </row>
    <row r="8549" spans="1:3" x14ac:dyDescent="0.25">
      <c r="A8549" s="15">
        <v>55304</v>
      </c>
      <c r="B8549" s="15">
        <v>1</v>
      </c>
      <c r="C8549" s="15">
        <f t="shared" si="133"/>
        <v>0</v>
      </c>
    </row>
    <row r="8550" spans="1:3" x14ac:dyDescent="0.25">
      <c r="A8550" s="15">
        <v>6154</v>
      </c>
      <c r="B8550" s="15">
        <v>1</v>
      </c>
      <c r="C8550" s="15">
        <f t="shared" si="133"/>
        <v>0</v>
      </c>
    </row>
    <row r="8551" spans="1:3" x14ac:dyDescent="0.25">
      <c r="A8551" s="15">
        <v>55303</v>
      </c>
      <c r="B8551" s="15">
        <v>1</v>
      </c>
      <c r="C8551" s="15">
        <f t="shared" si="133"/>
        <v>0</v>
      </c>
    </row>
    <row r="8552" spans="1:3" x14ac:dyDescent="0.25">
      <c r="A8552" s="15">
        <v>6152</v>
      </c>
      <c r="B8552" s="15">
        <v>1</v>
      </c>
      <c r="C8552" s="15">
        <f t="shared" si="133"/>
        <v>0</v>
      </c>
    </row>
    <row r="8553" spans="1:3" x14ac:dyDescent="0.25">
      <c r="A8553" s="15">
        <v>79876</v>
      </c>
      <c r="B8553" s="15">
        <v>1</v>
      </c>
      <c r="C8553" s="15">
        <f t="shared" si="133"/>
        <v>0</v>
      </c>
    </row>
    <row r="8554" spans="1:3" x14ac:dyDescent="0.25">
      <c r="A8554" s="15">
        <v>79875</v>
      </c>
      <c r="B8554" s="15">
        <v>1</v>
      </c>
      <c r="C8554" s="15">
        <f t="shared" si="133"/>
        <v>0</v>
      </c>
    </row>
    <row r="8555" spans="1:3" x14ac:dyDescent="0.25">
      <c r="A8555" s="15">
        <v>55300</v>
      </c>
      <c r="B8555" s="15">
        <v>1</v>
      </c>
      <c r="C8555" s="15">
        <f t="shared" si="133"/>
        <v>0</v>
      </c>
    </row>
    <row r="8556" spans="1:3" x14ac:dyDescent="0.25">
      <c r="A8556" s="15">
        <v>100124700</v>
      </c>
      <c r="B8556" s="15">
        <v>1</v>
      </c>
      <c r="C8556" s="15">
        <f t="shared" si="133"/>
        <v>0</v>
      </c>
    </row>
    <row r="8557" spans="1:3" x14ac:dyDescent="0.25">
      <c r="A8557" s="15">
        <v>6150</v>
      </c>
      <c r="B8557" s="15">
        <v>1</v>
      </c>
      <c r="C8557" s="15">
        <f t="shared" si="133"/>
        <v>0</v>
      </c>
    </row>
    <row r="8558" spans="1:3" x14ac:dyDescent="0.25">
      <c r="A8558" s="15">
        <v>79874</v>
      </c>
      <c r="B8558" s="15">
        <v>1</v>
      </c>
      <c r="C8558" s="15">
        <f t="shared" si="133"/>
        <v>0</v>
      </c>
    </row>
    <row r="8559" spans="1:3" x14ac:dyDescent="0.25">
      <c r="A8559" s="15">
        <v>79872</v>
      </c>
      <c r="B8559" s="15">
        <v>1</v>
      </c>
      <c r="C8559" s="15">
        <f t="shared" si="133"/>
        <v>0</v>
      </c>
    </row>
    <row r="8560" spans="1:3" x14ac:dyDescent="0.25">
      <c r="A8560" s="15">
        <v>6147</v>
      </c>
      <c r="B8560" s="15">
        <v>1</v>
      </c>
      <c r="C8560" s="15">
        <f t="shared" si="133"/>
        <v>0</v>
      </c>
    </row>
    <row r="8561" spans="1:3" x14ac:dyDescent="0.25">
      <c r="A8561" s="15">
        <v>79871</v>
      </c>
      <c r="B8561" s="15">
        <v>1</v>
      </c>
      <c r="C8561" s="15">
        <f t="shared" si="133"/>
        <v>0</v>
      </c>
    </row>
    <row r="8562" spans="1:3" x14ac:dyDescent="0.25">
      <c r="A8562" s="15">
        <v>6146</v>
      </c>
      <c r="B8562" s="15">
        <v>1</v>
      </c>
      <c r="C8562" s="15">
        <f t="shared" si="133"/>
        <v>0</v>
      </c>
    </row>
    <row r="8563" spans="1:3" x14ac:dyDescent="0.25">
      <c r="A8563" s="15">
        <v>100124696</v>
      </c>
      <c r="B8563" s="15">
        <v>1</v>
      </c>
      <c r="C8563" s="15">
        <f t="shared" si="133"/>
        <v>0</v>
      </c>
    </row>
    <row r="8564" spans="1:3" x14ac:dyDescent="0.25">
      <c r="A8564" s="15">
        <v>79870</v>
      </c>
      <c r="B8564" s="15">
        <v>1</v>
      </c>
      <c r="C8564" s="15">
        <f t="shared" si="133"/>
        <v>0</v>
      </c>
    </row>
    <row r="8565" spans="1:3" x14ac:dyDescent="0.25">
      <c r="A8565" s="15">
        <v>55294</v>
      </c>
      <c r="B8565" s="15">
        <v>1</v>
      </c>
      <c r="C8565" s="15">
        <f t="shared" si="133"/>
        <v>0</v>
      </c>
    </row>
    <row r="8566" spans="1:3" x14ac:dyDescent="0.25">
      <c r="A8566" s="15">
        <v>6144</v>
      </c>
      <c r="B8566" s="15">
        <v>1</v>
      </c>
      <c r="C8566" s="15">
        <f t="shared" si="133"/>
        <v>0</v>
      </c>
    </row>
    <row r="8567" spans="1:3" x14ac:dyDescent="0.25">
      <c r="A8567" s="15">
        <v>55293</v>
      </c>
      <c r="B8567" s="15">
        <v>1</v>
      </c>
      <c r="C8567" s="15">
        <f t="shared" si="133"/>
        <v>0</v>
      </c>
    </row>
    <row r="8568" spans="1:3" x14ac:dyDescent="0.25">
      <c r="A8568" s="15">
        <v>6143</v>
      </c>
      <c r="B8568" s="15">
        <v>1</v>
      </c>
      <c r="C8568" s="15">
        <f t="shared" si="133"/>
        <v>0</v>
      </c>
    </row>
    <row r="8569" spans="1:3" x14ac:dyDescent="0.25">
      <c r="A8569" s="15">
        <v>79868</v>
      </c>
      <c r="B8569" s="15">
        <v>1</v>
      </c>
      <c r="C8569" s="15">
        <f t="shared" si="133"/>
        <v>0</v>
      </c>
    </row>
    <row r="8570" spans="1:3" x14ac:dyDescent="0.25">
      <c r="A8570" s="15">
        <v>79867</v>
      </c>
      <c r="B8570" s="15">
        <v>2</v>
      </c>
      <c r="C8570" s="15">
        <f t="shared" si="133"/>
        <v>1</v>
      </c>
    </row>
    <row r="8571" spans="1:3" x14ac:dyDescent="0.25">
      <c r="A8571" s="15">
        <v>6142</v>
      </c>
      <c r="B8571" s="15">
        <v>1</v>
      </c>
      <c r="C8571" s="15">
        <f t="shared" si="133"/>
        <v>0</v>
      </c>
    </row>
    <row r="8572" spans="1:3" x14ac:dyDescent="0.25">
      <c r="A8572" s="15">
        <v>55291</v>
      </c>
      <c r="B8572" s="15">
        <v>1</v>
      </c>
      <c r="C8572" s="15">
        <f t="shared" si="133"/>
        <v>0</v>
      </c>
    </row>
    <row r="8573" spans="1:3" x14ac:dyDescent="0.25">
      <c r="A8573" s="15">
        <v>79866</v>
      </c>
      <c r="B8573" s="15">
        <v>1</v>
      </c>
      <c r="C8573" s="15">
        <f t="shared" si="133"/>
        <v>0</v>
      </c>
    </row>
    <row r="8574" spans="1:3" x14ac:dyDescent="0.25">
      <c r="A8574" s="15">
        <v>6141</v>
      </c>
      <c r="B8574" s="15">
        <v>1</v>
      </c>
      <c r="C8574" s="15">
        <f t="shared" si="133"/>
        <v>0</v>
      </c>
    </row>
    <row r="8575" spans="1:3" x14ac:dyDescent="0.25">
      <c r="A8575" s="15">
        <v>79865</v>
      </c>
      <c r="B8575" s="15">
        <v>1</v>
      </c>
      <c r="C8575" s="15">
        <f t="shared" si="133"/>
        <v>0</v>
      </c>
    </row>
    <row r="8576" spans="1:3" x14ac:dyDescent="0.25">
      <c r="A8576" s="15">
        <v>55290</v>
      </c>
      <c r="B8576" s="15">
        <v>1</v>
      </c>
      <c r="C8576" s="15">
        <f t="shared" si="133"/>
        <v>0</v>
      </c>
    </row>
    <row r="8577" spans="1:3" x14ac:dyDescent="0.25">
      <c r="A8577" s="15">
        <v>6139</v>
      </c>
      <c r="B8577" s="15">
        <v>1</v>
      </c>
      <c r="C8577" s="15">
        <f t="shared" si="133"/>
        <v>0</v>
      </c>
    </row>
    <row r="8578" spans="1:3" x14ac:dyDescent="0.25">
      <c r="A8578" s="15">
        <v>55288</v>
      </c>
      <c r="B8578" s="15">
        <v>1</v>
      </c>
      <c r="C8578" s="15">
        <f t="shared" si="133"/>
        <v>0</v>
      </c>
    </row>
    <row r="8579" spans="1:3" x14ac:dyDescent="0.25">
      <c r="A8579" s="15">
        <v>6138</v>
      </c>
      <c r="B8579" s="15">
        <v>1</v>
      </c>
      <c r="C8579" s="15">
        <f t="shared" ref="C8579:C8642" si="134">IF(B8579&gt;1,1,0)</f>
        <v>0</v>
      </c>
    </row>
    <row r="8580" spans="1:3" x14ac:dyDescent="0.25">
      <c r="A8580" s="15">
        <v>6137</v>
      </c>
      <c r="B8580" s="15">
        <v>1</v>
      </c>
      <c r="C8580" s="15">
        <f t="shared" si="134"/>
        <v>0</v>
      </c>
    </row>
    <row r="8581" spans="1:3" x14ac:dyDescent="0.25">
      <c r="A8581" s="15">
        <v>6136</v>
      </c>
      <c r="B8581" s="15">
        <v>1</v>
      </c>
      <c r="C8581" s="15">
        <f t="shared" si="134"/>
        <v>0</v>
      </c>
    </row>
    <row r="8582" spans="1:3" x14ac:dyDescent="0.25">
      <c r="A8582" s="15">
        <v>6135</v>
      </c>
      <c r="B8582" s="15">
        <v>2</v>
      </c>
      <c r="C8582" s="15">
        <f t="shared" si="134"/>
        <v>1</v>
      </c>
    </row>
    <row r="8583" spans="1:3" x14ac:dyDescent="0.25">
      <c r="A8583" s="15">
        <v>55284</v>
      </c>
      <c r="B8583" s="15">
        <v>1</v>
      </c>
      <c r="C8583" s="15">
        <f t="shared" si="134"/>
        <v>0</v>
      </c>
    </row>
    <row r="8584" spans="1:3" x14ac:dyDescent="0.25">
      <c r="A8584" s="15">
        <v>497634</v>
      </c>
      <c r="B8584" s="15">
        <v>1</v>
      </c>
      <c r="C8584" s="15">
        <f t="shared" si="134"/>
        <v>0</v>
      </c>
    </row>
    <row r="8585" spans="1:3" x14ac:dyDescent="0.25">
      <c r="A8585" s="15">
        <v>6134</v>
      </c>
      <c r="B8585" s="15">
        <v>2</v>
      </c>
      <c r="C8585" s="15">
        <f t="shared" si="134"/>
        <v>1</v>
      </c>
    </row>
    <row r="8586" spans="1:3" x14ac:dyDescent="0.25">
      <c r="A8586" s="15">
        <v>79858</v>
      </c>
      <c r="B8586" s="15">
        <v>1</v>
      </c>
      <c r="C8586" s="15">
        <f t="shared" si="134"/>
        <v>0</v>
      </c>
    </row>
    <row r="8587" spans="1:3" x14ac:dyDescent="0.25">
      <c r="A8587" s="15">
        <v>55283</v>
      </c>
      <c r="B8587" s="15">
        <v>1</v>
      </c>
      <c r="C8587" s="15">
        <f t="shared" si="134"/>
        <v>0</v>
      </c>
    </row>
    <row r="8588" spans="1:3" x14ac:dyDescent="0.25">
      <c r="A8588" s="15">
        <v>6133</v>
      </c>
      <c r="B8588" s="15">
        <v>1</v>
      </c>
      <c r="C8588" s="15">
        <f t="shared" si="134"/>
        <v>0</v>
      </c>
    </row>
    <row r="8589" spans="1:3" x14ac:dyDescent="0.25">
      <c r="A8589" s="15">
        <v>6132</v>
      </c>
      <c r="B8589" s="15">
        <v>1</v>
      </c>
      <c r="C8589" s="15">
        <f t="shared" si="134"/>
        <v>0</v>
      </c>
    </row>
    <row r="8590" spans="1:3" x14ac:dyDescent="0.25">
      <c r="A8590" s="15">
        <v>6130</v>
      </c>
      <c r="B8590" s="15">
        <v>1</v>
      </c>
      <c r="C8590" s="15">
        <f t="shared" si="134"/>
        <v>0</v>
      </c>
    </row>
    <row r="8591" spans="1:3" x14ac:dyDescent="0.25">
      <c r="A8591" s="15">
        <v>6129</v>
      </c>
      <c r="B8591" s="15">
        <v>1</v>
      </c>
      <c r="C8591" s="15">
        <f t="shared" si="134"/>
        <v>0</v>
      </c>
    </row>
    <row r="8592" spans="1:3" x14ac:dyDescent="0.25">
      <c r="A8592" s="15">
        <v>6128</v>
      </c>
      <c r="B8592" s="15">
        <v>1</v>
      </c>
      <c r="C8592" s="15">
        <f t="shared" si="134"/>
        <v>0</v>
      </c>
    </row>
    <row r="8593" spans="1:3" x14ac:dyDescent="0.25">
      <c r="A8593" s="15">
        <v>55277</v>
      </c>
      <c r="B8593" s="15">
        <v>1</v>
      </c>
      <c r="C8593" s="15">
        <f t="shared" si="134"/>
        <v>0</v>
      </c>
    </row>
    <row r="8594" spans="1:3" x14ac:dyDescent="0.25">
      <c r="A8594" s="15">
        <v>55276</v>
      </c>
      <c r="B8594" s="15">
        <v>1</v>
      </c>
      <c r="C8594" s="15">
        <f t="shared" si="134"/>
        <v>0</v>
      </c>
    </row>
    <row r="8595" spans="1:3" x14ac:dyDescent="0.25">
      <c r="A8595" s="15">
        <v>79850</v>
      </c>
      <c r="B8595" s="15">
        <v>1</v>
      </c>
      <c r="C8595" s="15">
        <f t="shared" si="134"/>
        <v>0</v>
      </c>
    </row>
    <row r="8596" spans="1:3" x14ac:dyDescent="0.25">
      <c r="A8596" s="15">
        <v>6125</v>
      </c>
      <c r="B8596" s="15">
        <v>2</v>
      </c>
      <c r="C8596" s="15">
        <f t="shared" si="134"/>
        <v>1</v>
      </c>
    </row>
    <row r="8597" spans="1:3" x14ac:dyDescent="0.25">
      <c r="A8597" s="15">
        <v>55274</v>
      </c>
      <c r="B8597" s="15">
        <v>1</v>
      </c>
      <c r="C8597" s="15">
        <f t="shared" si="134"/>
        <v>0</v>
      </c>
    </row>
    <row r="8598" spans="1:3" x14ac:dyDescent="0.25">
      <c r="A8598" s="15">
        <v>79849</v>
      </c>
      <c r="B8598" s="15">
        <v>1</v>
      </c>
      <c r="C8598" s="15">
        <f t="shared" si="134"/>
        <v>0</v>
      </c>
    </row>
    <row r="8599" spans="1:3" x14ac:dyDescent="0.25">
      <c r="A8599" s="15">
        <v>6124</v>
      </c>
      <c r="B8599" s="15">
        <v>1</v>
      </c>
      <c r="C8599" s="15">
        <f t="shared" si="134"/>
        <v>0</v>
      </c>
    </row>
    <row r="8600" spans="1:3" x14ac:dyDescent="0.25">
      <c r="A8600" s="15">
        <v>79848</v>
      </c>
      <c r="B8600" s="15">
        <v>1</v>
      </c>
      <c r="C8600" s="15">
        <f t="shared" si="134"/>
        <v>0</v>
      </c>
    </row>
    <row r="8601" spans="1:3" x14ac:dyDescent="0.25">
      <c r="A8601" s="15">
        <v>645073</v>
      </c>
      <c r="B8601" s="15">
        <v>1</v>
      </c>
      <c r="C8601" s="15">
        <f t="shared" si="134"/>
        <v>0</v>
      </c>
    </row>
    <row r="8602" spans="1:3" x14ac:dyDescent="0.25">
      <c r="A8602" s="15">
        <v>55272</v>
      </c>
      <c r="B8602" s="15">
        <v>1</v>
      </c>
      <c r="C8602" s="15">
        <f t="shared" si="134"/>
        <v>0</v>
      </c>
    </row>
    <row r="8603" spans="1:3" x14ac:dyDescent="0.25">
      <c r="A8603" s="15">
        <v>153572</v>
      </c>
      <c r="B8603" s="15">
        <v>1</v>
      </c>
      <c r="C8603" s="15">
        <f t="shared" si="134"/>
        <v>0</v>
      </c>
    </row>
    <row r="8604" spans="1:3" x14ac:dyDescent="0.25">
      <c r="A8604" s="15">
        <v>6122</v>
      </c>
      <c r="B8604" s="15">
        <v>1</v>
      </c>
      <c r="C8604" s="15">
        <f t="shared" si="134"/>
        <v>0</v>
      </c>
    </row>
    <row r="8605" spans="1:3" x14ac:dyDescent="0.25">
      <c r="A8605" s="15">
        <v>153571</v>
      </c>
      <c r="B8605" s="15">
        <v>1</v>
      </c>
      <c r="C8605" s="15">
        <f t="shared" si="134"/>
        <v>0</v>
      </c>
    </row>
    <row r="8606" spans="1:3" x14ac:dyDescent="0.25">
      <c r="A8606" s="15">
        <v>6121</v>
      </c>
      <c r="B8606" s="15">
        <v>3</v>
      </c>
      <c r="C8606" s="15">
        <f t="shared" si="134"/>
        <v>1</v>
      </c>
    </row>
    <row r="8607" spans="1:3" x14ac:dyDescent="0.25">
      <c r="A8607" s="15">
        <v>6120</v>
      </c>
      <c r="B8607" s="15">
        <v>1</v>
      </c>
      <c r="C8607" s="15">
        <f t="shared" si="134"/>
        <v>0</v>
      </c>
    </row>
    <row r="8608" spans="1:3" x14ac:dyDescent="0.25">
      <c r="A8608" s="15">
        <v>55269</v>
      </c>
      <c r="B8608" s="15">
        <v>1</v>
      </c>
      <c r="C8608" s="15">
        <f t="shared" si="134"/>
        <v>0</v>
      </c>
    </row>
    <row r="8609" spans="1:3" x14ac:dyDescent="0.25">
      <c r="A8609" s="15">
        <v>6119</v>
      </c>
      <c r="B8609" s="15">
        <v>1</v>
      </c>
      <c r="C8609" s="15">
        <f t="shared" si="134"/>
        <v>0</v>
      </c>
    </row>
    <row r="8610" spans="1:3" x14ac:dyDescent="0.25">
      <c r="A8610" s="15">
        <v>6118</v>
      </c>
      <c r="B8610" s="15">
        <v>1</v>
      </c>
      <c r="C8610" s="15">
        <f t="shared" si="134"/>
        <v>0</v>
      </c>
    </row>
    <row r="8611" spans="1:3" x14ac:dyDescent="0.25">
      <c r="A8611" s="15">
        <v>6117</v>
      </c>
      <c r="B8611" s="15">
        <v>1</v>
      </c>
      <c r="C8611" s="15">
        <f t="shared" si="134"/>
        <v>0</v>
      </c>
    </row>
    <row r="8612" spans="1:3" x14ac:dyDescent="0.25">
      <c r="A8612" s="15">
        <v>6116</v>
      </c>
      <c r="B8612" s="15">
        <v>1</v>
      </c>
      <c r="C8612" s="15">
        <f t="shared" si="134"/>
        <v>0</v>
      </c>
    </row>
    <row r="8613" spans="1:3" x14ac:dyDescent="0.25">
      <c r="A8613" s="15">
        <v>79840</v>
      </c>
      <c r="B8613" s="15">
        <v>2</v>
      </c>
      <c r="C8613" s="15">
        <f t="shared" si="134"/>
        <v>1</v>
      </c>
    </row>
    <row r="8614" spans="1:3" x14ac:dyDescent="0.25">
      <c r="A8614" s="15">
        <v>6115</v>
      </c>
      <c r="B8614" s="15">
        <v>1</v>
      </c>
      <c r="C8614" s="15">
        <f t="shared" si="134"/>
        <v>0</v>
      </c>
    </row>
    <row r="8615" spans="1:3" x14ac:dyDescent="0.25">
      <c r="A8615" s="15">
        <v>374739</v>
      </c>
      <c r="B8615" s="15">
        <v>1</v>
      </c>
      <c r="C8615" s="15">
        <f t="shared" si="134"/>
        <v>0</v>
      </c>
    </row>
    <row r="8616" spans="1:3" x14ac:dyDescent="0.25">
      <c r="A8616" s="15">
        <v>6114</v>
      </c>
      <c r="B8616" s="15">
        <v>1</v>
      </c>
      <c r="C8616" s="15">
        <f t="shared" si="134"/>
        <v>0</v>
      </c>
    </row>
    <row r="8617" spans="1:3" x14ac:dyDescent="0.25">
      <c r="A8617" s="15">
        <v>153562</v>
      </c>
      <c r="B8617" s="15">
        <v>2</v>
      </c>
      <c r="C8617" s="15">
        <f t="shared" si="134"/>
        <v>1</v>
      </c>
    </row>
    <row r="8618" spans="1:3" x14ac:dyDescent="0.25">
      <c r="A8618" s="15">
        <v>79834</v>
      </c>
      <c r="B8618" s="15">
        <v>1</v>
      </c>
      <c r="C8618" s="15">
        <f t="shared" si="134"/>
        <v>0</v>
      </c>
    </row>
    <row r="8619" spans="1:3" x14ac:dyDescent="0.25">
      <c r="A8619" s="15">
        <v>55258</v>
      </c>
      <c r="B8619" s="15">
        <v>1</v>
      </c>
      <c r="C8619" s="15">
        <f t="shared" si="134"/>
        <v>0</v>
      </c>
    </row>
    <row r="8620" spans="1:3" x14ac:dyDescent="0.25">
      <c r="A8620" s="15">
        <v>79833</v>
      </c>
      <c r="B8620" s="15">
        <v>1</v>
      </c>
      <c r="C8620" s="15">
        <f t="shared" si="134"/>
        <v>0</v>
      </c>
    </row>
    <row r="8621" spans="1:3" x14ac:dyDescent="0.25">
      <c r="A8621" s="15">
        <v>55257</v>
      </c>
      <c r="B8621" s="15">
        <v>1</v>
      </c>
      <c r="C8621" s="15">
        <f t="shared" si="134"/>
        <v>0</v>
      </c>
    </row>
    <row r="8622" spans="1:3" x14ac:dyDescent="0.25">
      <c r="A8622" s="15">
        <v>55256</v>
      </c>
      <c r="B8622" s="15">
        <v>1</v>
      </c>
      <c r="C8622" s="15">
        <f t="shared" si="134"/>
        <v>0</v>
      </c>
    </row>
    <row r="8623" spans="1:3" x14ac:dyDescent="0.25">
      <c r="A8623" s="15">
        <v>79831</v>
      </c>
      <c r="B8623" s="15">
        <v>1</v>
      </c>
      <c r="C8623" s="15">
        <f t="shared" si="134"/>
        <v>0</v>
      </c>
    </row>
    <row r="8624" spans="1:3" x14ac:dyDescent="0.25">
      <c r="A8624" s="15">
        <v>6104</v>
      </c>
      <c r="B8624" s="15">
        <v>1</v>
      </c>
      <c r="C8624" s="15">
        <f t="shared" si="134"/>
        <v>0</v>
      </c>
    </row>
    <row r="8625" spans="1:3" x14ac:dyDescent="0.25">
      <c r="A8625" s="15">
        <v>55253</v>
      </c>
      <c r="B8625" s="15">
        <v>1</v>
      </c>
      <c r="C8625" s="15">
        <f t="shared" si="134"/>
        <v>0</v>
      </c>
    </row>
    <row r="8626" spans="1:3" x14ac:dyDescent="0.25">
      <c r="A8626" s="15">
        <v>79828</v>
      </c>
      <c r="B8626" s="15">
        <v>1</v>
      </c>
      <c r="C8626" s="15">
        <f t="shared" si="134"/>
        <v>0</v>
      </c>
    </row>
    <row r="8627" spans="1:3" x14ac:dyDescent="0.25">
      <c r="A8627" s="15">
        <v>6103</v>
      </c>
      <c r="B8627" s="15">
        <v>5</v>
      </c>
      <c r="C8627" s="15">
        <f t="shared" si="134"/>
        <v>1</v>
      </c>
    </row>
    <row r="8628" spans="1:3" x14ac:dyDescent="0.25">
      <c r="A8628" s="15">
        <v>55252</v>
      </c>
      <c r="B8628" s="15">
        <v>1</v>
      </c>
      <c r="C8628" s="15">
        <f t="shared" si="134"/>
        <v>0</v>
      </c>
    </row>
    <row r="8629" spans="1:3" x14ac:dyDescent="0.25">
      <c r="A8629" s="15">
        <v>79827</v>
      </c>
      <c r="B8629" s="15">
        <v>1</v>
      </c>
      <c r="C8629" s="15">
        <f t="shared" si="134"/>
        <v>0</v>
      </c>
    </row>
    <row r="8630" spans="1:3" x14ac:dyDescent="0.25">
      <c r="A8630" s="15">
        <v>6102</v>
      </c>
      <c r="B8630" s="15">
        <v>3</v>
      </c>
      <c r="C8630" s="15">
        <f t="shared" si="134"/>
        <v>1</v>
      </c>
    </row>
    <row r="8631" spans="1:3" x14ac:dyDescent="0.25">
      <c r="A8631" s="15">
        <v>6101</v>
      </c>
      <c r="B8631" s="15">
        <v>3</v>
      </c>
      <c r="C8631" s="15">
        <f t="shared" si="134"/>
        <v>1</v>
      </c>
    </row>
    <row r="8632" spans="1:3" x14ac:dyDescent="0.25">
      <c r="A8632" s="15">
        <v>645051</v>
      </c>
      <c r="B8632" s="15">
        <v>1</v>
      </c>
      <c r="C8632" s="15">
        <f t="shared" si="134"/>
        <v>0</v>
      </c>
    </row>
    <row r="8633" spans="1:3" x14ac:dyDescent="0.25">
      <c r="A8633" s="15">
        <v>6100</v>
      </c>
      <c r="B8633" s="15">
        <v>2</v>
      </c>
      <c r="C8633" s="15">
        <f t="shared" si="134"/>
        <v>1</v>
      </c>
    </row>
    <row r="8634" spans="1:3" x14ac:dyDescent="0.25">
      <c r="A8634" s="15">
        <v>55249</v>
      </c>
      <c r="B8634" s="15">
        <v>1</v>
      </c>
      <c r="C8634" s="15">
        <f t="shared" si="134"/>
        <v>0</v>
      </c>
    </row>
    <row r="8635" spans="1:3" x14ac:dyDescent="0.25">
      <c r="A8635" s="15">
        <v>79823</v>
      </c>
      <c r="B8635" s="15">
        <v>1</v>
      </c>
      <c r="C8635" s="15">
        <f t="shared" si="134"/>
        <v>0</v>
      </c>
    </row>
    <row r="8636" spans="1:3" x14ac:dyDescent="0.25">
      <c r="A8636" s="15">
        <v>6098</v>
      </c>
      <c r="B8636" s="15">
        <v>1</v>
      </c>
      <c r="C8636" s="15">
        <f t="shared" si="134"/>
        <v>0</v>
      </c>
    </row>
    <row r="8637" spans="1:3" x14ac:dyDescent="0.25">
      <c r="A8637" s="15">
        <v>79822</v>
      </c>
      <c r="B8637" s="15">
        <v>1</v>
      </c>
      <c r="C8637" s="15">
        <f t="shared" si="134"/>
        <v>0</v>
      </c>
    </row>
    <row r="8638" spans="1:3" x14ac:dyDescent="0.25">
      <c r="A8638" s="15">
        <v>55247</v>
      </c>
      <c r="B8638" s="15">
        <v>1</v>
      </c>
      <c r="C8638" s="15">
        <f t="shared" si="134"/>
        <v>0</v>
      </c>
    </row>
    <row r="8639" spans="1:3" x14ac:dyDescent="0.25">
      <c r="A8639" s="15">
        <v>6097</v>
      </c>
      <c r="B8639" s="15">
        <v>1</v>
      </c>
      <c r="C8639" s="15">
        <f t="shared" si="134"/>
        <v>0</v>
      </c>
    </row>
    <row r="8640" spans="1:3" x14ac:dyDescent="0.25">
      <c r="A8640" s="15">
        <v>6096</v>
      </c>
      <c r="B8640" s="15">
        <v>1</v>
      </c>
      <c r="C8640" s="15">
        <f t="shared" si="134"/>
        <v>0</v>
      </c>
    </row>
    <row r="8641" spans="1:3" x14ac:dyDescent="0.25">
      <c r="A8641" s="15">
        <v>55245</v>
      </c>
      <c r="B8641" s="15">
        <v>2</v>
      </c>
      <c r="C8641" s="15">
        <f t="shared" si="134"/>
        <v>1</v>
      </c>
    </row>
    <row r="8642" spans="1:3" x14ac:dyDescent="0.25">
      <c r="A8642" s="15">
        <v>79820</v>
      </c>
      <c r="B8642" s="15">
        <v>1</v>
      </c>
      <c r="C8642" s="15">
        <f t="shared" si="134"/>
        <v>0</v>
      </c>
    </row>
    <row r="8643" spans="1:3" x14ac:dyDescent="0.25">
      <c r="A8643" s="15">
        <v>6095</v>
      </c>
      <c r="B8643" s="15">
        <v>1</v>
      </c>
      <c r="C8643" s="15">
        <f t="shared" ref="C8643:C8706" si="135">IF(B8643&gt;1,1,0)</f>
        <v>0</v>
      </c>
    </row>
    <row r="8644" spans="1:3" x14ac:dyDescent="0.25">
      <c r="A8644" s="15">
        <v>55244</v>
      </c>
      <c r="B8644" s="15">
        <v>1</v>
      </c>
      <c r="C8644" s="15">
        <f t="shared" si="135"/>
        <v>0</v>
      </c>
    </row>
    <row r="8645" spans="1:3" x14ac:dyDescent="0.25">
      <c r="A8645" s="15">
        <v>6094</v>
      </c>
      <c r="B8645" s="15">
        <v>1</v>
      </c>
      <c r="C8645" s="15">
        <f t="shared" si="135"/>
        <v>0</v>
      </c>
    </row>
    <row r="8646" spans="1:3" x14ac:dyDescent="0.25">
      <c r="A8646" s="15">
        <v>55243</v>
      </c>
      <c r="B8646" s="15">
        <v>1</v>
      </c>
      <c r="C8646" s="15">
        <f t="shared" si="135"/>
        <v>0</v>
      </c>
    </row>
    <row r="8647" spans="1:3" x14ac:dyDescent="0.25">
      <c r="A8647" s="15">
        <v>6093</v>
      </c>
      <c r="B8647" s="15">
        <v>1</v>
      </c>
      <c r="C8647" s="15">
        <f t="shared" si="135"/>
        <v>0</v>
      </c>
    </row>
    <row r="8648" spans="1:3" x14ac:dyDescent="0.25">
      <c r="A8648" s="15">
        <v>6092</v>
      </c>
      <c r="B8648" s="15">
        <v>2</v>
      </c>
      <c r="C8648" s="15">
        <f t="shared" si="135"/>
        <v>1</v>
      </c>
    </row>
    <row r="8649" spans="1:3" x14ac:dyDescent="0.25">
      <c r="A8649" s="15">
        <v>79816</v>
      </c>
      <c r="B8649" s="15">
        <v>1</v>
      </c>
      <c r="C8649" s="15">
        <f t="shared" si="135"/>
        <v>0</v>
      </c>
    </row>
    <row r="8650" spans="1:3" x14ac:dyDescent="0.25">
      <c r="A8650" s="15">
        <v>6091</v>
      </c>
      <c r="B8650" s="15">
        <v>1</v>
      </c>
      <c r="C8650" s="15">
        <f t="shared" si="135"/>
        <v>0</v>
      </c>
    </row>
    <row r="8651" spans="1:3" x14ac:dyDescent="0.25">
      <c r="A8651" s="15">
        <v>55240</v>
      </c>
      <c r="B8651" s="15">
        <v>1</v>
      </c>
      <c r="C8651" s="15">
        <f t="shared" si="135"/>
        <v>0</v>
      </c>
    </row>
    <row r="8652" spans="1:3" x14ac:dyDescent="0.25">
      <c r="A8652" s="15">
        <v>6090</v>
      </c>
      <c r="B8652" s="15">
        <v>1</v>
      </c>
      <c r="C8652" s="15">
        <f t="shared" si="135"/>
        <v>0</v>
      </c>
    </row>
    <row r="8653" spans="1:3" x14ac:dyDescent="0.25">
      <c r="A8653" s="15">
        <v>55238</v>
      </c>
      <c r="B8653" s="15">
        <v>1</v>
      </c>
      <c r="C8653" s="15">
        <f t="shared" si="135"/>
        <v>0</v>
      </c>
    </row>
    <row r="8654" spans="1:3" x14ac:dyDescent="0.25">
      <c r="A8654" s="15">
        <v>79813</v>
      </c>
      <c r="B8654" s="15">
        <v>2</v>
      </c>
      <c r="C8654" s="15">
        <f t="shared" si="135"/>
        <v>1</v>
      </c>
    </row>
    <row r="8655" spans="1:3" x14ac:dyDescent="0.25">
      <c r="A8655" s="15">
        <v>79812</v>
      </c>
      <c r="B8655" s="15">
        <v>1</v>
      </c>
      <c r="C8655" s="15">
        <f t="shared" si="135"/>
        <v>0</v>
      </c>
    </row>
    <row r="8656" spans="1:3" x14ac:dyDescent="0.25">
      <c r="A8656" s="15">
        <v>645037</v>
      </c>
      <c r="B8656" s="15">
        <v>1</v>
      </c>
      <c r="C8656" s="15">
        <f t="shared" si="135"/>
        <v>0</v>
      </c>
    </row>
    <row r="8657" spans="1:3" x14ac:dyDescent="0.25">
      <c r="A8657" s="15">
        <v>55236</v>
      </c>
      <c r="B8657" s="15">
        <v>1</v>
      </c>
      <c r="C8657" s="15">
        <f t="shared" si="135"/>
        <v>0</v>
      </c>
    </row>
    <row r="8658" spans="1:3" x14ac:dyDescent="0.25">
      <c r="A8658" s="15">
        <v>6086</v>
      </c>
      <c r="B8658" s="15">
        <v>1</v>
      </c>
      <c r="C8658" s="15">
        <f t="shared" si="135"/>
        <v>0</v>
      </c>
    </row>
    <row r="8659" spans="1:3" x14ac:dyDescent="0.25">
      <c r="A8659" s="15">
        <v>6085</v>
      </c>
      <c r="B8659" s="15">
        <v>1</v>
      </c>
      <c r="C8659" s="15">
        <f t="shared" si="135"/>
        <v>0</v>
      </c>
    </row>
    <row r="8660" spans="1:3" x14ac:dyDescent="0.25">
      <c r="A8660" s="15">
        <v>79809</v>
      </c>
      <c r="B8660" s="15">
        <v>3</v>
      </c>
      <c r="C8660" s="15">
        <f t="shared" si="135"/>
        <v>1</v>
      </c>
    </row>
    <row r="8661" spans="1:3" x14ac:dyDescent="0.25">
      <c r="A8661" s="15">
        <v>6084</v>
      </c>
      <c r="B8661" s="15">
        <v>1</v>
      </c>
      <c r="C8661" s="15">
        <f t="shared" si="135"/>
        <v>0</v>
      </c>
    </row>
    <row r="8662" spans="1:3" x14ac:dyDescent="0.25">
      <c r="A8662" s="15">
        <v>55233</v>
      </c>
      <c r="B8662" s="15">
        <v>1</v>
      </c>
      <c r="C8662" s="15">
        <f t="shared" si="135"/>
        <v>0</v>
      </c>
    </row>
    <row r="8663" spans="1:3" x14ac:dyDescent="0.25">
      <c r="A8663" s="15">
        <v>6083</v>
      </c>
      <c r="B8663" s="15">
        <v>1</v>
      </c>
      <c r="C8663" s="15">
        <f t="shared" si="135"/>
        <v>0</v>
      </c>
    </row>
    <row r="8664" spans="1:3" x14ac:dyDescent="0.25">
      <c r="A8664" s="15">
        <v>6082</v>
      </c>
      <c r="B8664" s="15">
        <v>1</v>
      </c>
      <c r="C8664" s="15">
        <f t="shared" si="135"/>
        <v>0</v>
      </c>
    </row>
    <row r="8665" spans="1:3" x14ac:dyDescent="0.25">
      <c r="A8665" s="15">
        <v>6081</v>
      </c>
      <c r="B8665" s="15">
        <v>1</v>
      </c>
      <c r="C8665" s="15">
        <f t="shared" si="135"/>
        <v>0</v>
      </c>
    </row>
    <row r="8666" spans="1:3" x14ac:dyDescent="0.25">
      <c r="A8666" s="15">
        <v>55230</v>
      </c>
      <c r="B8666" s="15">
        <v>1</v>
      </c>
      <c r="C8666" s="15">
        <f t="shared" si="135"/>
        <v>0</v>
      </c>
    </row>
    <row r="8667" spans="1:3" x14ac:dyDescent="0.25">
      <c r="A8667" s="15">
        <v>79805</v>
      </c>
      <c r="B8667" s="15">
        <v>1</v>
      </c>
      <c r="C8667" s="15">
        <f t="shared" si="135"/>
        <v>0</v>
      </c>
    </row>
    <row r="8668" spans="1:3" x14ac:dyDescent="0.25">
      <c r="A8668" s="15">
        <v>6080</v>
      </c>
      <c r="B8668" s="15">
        <v>1</v>
      </c>
      <c r="C8668" s="15">
        <f t="shared" si="135"/>
        <v>0</v>
      </c>
    </row>
    <row r="8669" spans="1:3" x14ac:dyDescent="0.25">
      <c r="A8669" s="15">
        <v>6079</v>
      </c>
      <c r="B8669" s="15">
        <v>1</v>
      </c>
      <c r="C8669" s="15">
        <f t="shared" si="135"/>
        <v>0</v>
      </c>
    </row>
    <row r="8670" spans="1:3" x14ac:dyDescent="0.25">
      <c r="A8670" s="15">
        <v>55229</v>
      </c>
      <c r="B8670" s="15">
        <v>1</v>
      </c>
      <c r="C8670" s="15">
        <f t="shared" si="135"/>
        <v>0</v>
      </c>
    </row>
    <row r="8671" spans="1:3" x14ac:dyDescent="0.25">
      <c r="A8671" s="15">
        <v>79803</v>
      </c>
      <c r="B8671" s="15">
        <v>3</v>
      </c>
      <c r="C8671" s="15">
        <f t="shared" si="135"/>
        <v>1</v>
      </c>
    </row>
    <row r="8672" spans="1:3" x14ac:dyDescent="0.25">
      <c r="A8672" s="15">
        <v>55227</v>
      </c>
      <c r="B8672" s="15">
        <v>1</v>
      </c>
      <c r="C8672" s="15">
        <f t="shared" si="135"/>
        <v>0</v>
      </c>
    </row>
    <row r="8673" spans="1:3" x14ac:dyDescent="0.25">
      <c r="A8673" s="15">
        <v>79801</v>
      </c>
      <c r="B8673" s="15">
        <v>1</v>
      </c>
      <c r="C8673" s="15">
        <f t="shared" si="135"/>
        <v>0</v>
      </c>
    </row>
    <row r="8674" spans="1:3" x14ac:dyDescent="0.25">
      <c r="A8674" s="15">
        <v>55226</v>
      </c>
      <c r="B8674" s="15">
        <v>1</v>
      </c>
      <c r="C8674" s="15">
        <f t="shared" si="135"/>
        <v>0</v>
      </c>
    </row>
    <row r="8675" spans="1:3" x14ac:dyDescent="0.25">
      <c r="A8675" s="15">
        <v>55225</v>
      </c>
      <c r="B8675" s="15">
        <v>1</v>
      </c>
      <c r="C8675" s="15">
        <f t="shared" si="135"/>
        <v>0</v>
      </c>
    </row>
    <row r="8676" spans="1:3" x14ac:dyDescent="0.25">
      <c r="A8676" s="15">
        <v>79800</v>
      </c>
      <c r="B8676" s="15">
        <v>1</v>
      </c>
      <c r="C8676" s="15">
        <f t="shared" si="135"/>
        <v>0</v>
      </c>
    </row>
    <row r="8677" spans="1:3" x14ac:dyDescent="0.25">
      <c r="A8677" s="15">
        <v>55224</v>
      </c>
      <c r="B8677" s="15">
        <v>1</v>
      </c>
      <c r="C8677" s="15">
        <f t="shared" si="135"/>
        <v>0</v>
      </c>
    </row>
    <row r="8678" spans="1:3" x14ac:dyDescent="0.25">
      <c r="A8678" s="15">
        <v>79796</v>
      </c>
      <c r="B8678" s="15">
        <v>2</v>
      </c>
      <c r="C8678" s="15">
        <f t="shared" si="135"/>
        <v>1</v>
      </c>
    </row>
    <row r="8679" spans="1:3" x14ac:dyDescent="0.25">
      <c r="A8679" s="15">
        <v>55220</v>
      </c>
      <c r="B8679" s="15">
        <v>1</v>
      </c>
      <c r="C8679" s="15">
        <f t="shared" si="135"/>
        <v>0</v>
      </c>
    </row>
    <row r="8680" spans="1:3" x14ac:dyDescent="0.25">
      <c r="A8680" s="15">
        <v>55219</v>
      </c>
      <c r="B8680" s="15">
        <v>1</v>
      </c>
      <c r="C8680" s="15">
        <f t="shared" si="135"/>
        <v>0</v>
      </c>
    </row>
    <row r="8681" spans="1:3" x14ac:dyDescent="0.25">
      <c r="A8681" s="15">
        <v>55217</v>
      </c>
      <c r="B8681" s="15">
        <v>2</v>
      </c>
      <c r="C8681" s="15">
        <f t="shared" si="135"/>
        <v>1</v>
      </c>
    </row>
    <row r="8682" spans="1:3" x14ac:dyDescent="0.25">
      <c r="A8682" s="15">
        <v>79791</v>
      </c>
      <c r="B8682" s="15">
        <v>1</v>
      </c>
      <c r="C8682" s="15">
        <f t="shared" si="135"/>
        <v>0</v>
      </c>
    </row>
    <row r="8683" spans="1:3" x14ac:dyDescent="0.25">
      <c r="A8683" s="15">
        <v>6066</v>
      </c>
      <c r="B8683" s="15">
        <v>1</v>
      </c>
      <c r="C8683" s="15">
        <f t="shared" si="135"/>
        <v>0</v>
      </c>
    </row>
    <row r="8684" spans="1:3" x14ac:dyDescent="0.25">
      <c r="A8684" s="15">
        <v>55215</v>
      </c>
      <c r="B8684" s="15">
        <v>3</v>
      </c>
      <c r="C8684" s="15">
        <f t="shared" si="135"/>
        <v>1</v>
      </c>
    </row>
    <row r="8685" spans="1:3" x14ac:dyDescent="0.25">
      <c r="A8685" s="15">
        <v>79789</v>
      </c>
      <c r="B8685" s="15">
        <v>1</v>
      </c>
      <c r="C8685" s="15">
        <f t="shared" si="135"/>
        <v>0</v>
      </c>
    </row>
    <row r="8686" spans="1:3" x14ac:dyDescent="0.25">
      <c r="A8686" s="15">
        <v>55214</v>
      </c>
      <c r="B8686" s="15">
        <v>2</v>
      </c>
      <c r="C8686" s="15">
        <f t="shared" si="135"/>
        <v>1</v>
      </c>
    </row>
    <row r="8687" spans="1:3" x14ac:dyDescent="0.25">
      <c r="A8687" s="15">
        <v>55213</v>
      </c>
      <c r="B8687" s="15">
        <v>2</v>
      </c>
      <c r="C8687" s="15">
        <f t="shared" si="135"/>
        <v>1</v>
      </c>
    </row>
    <row r="8688" spans="1:3" x14ac:dyDescent="0.25">
      <c r="A8688" s="15">
        <v>55212</v>
      </c>
      <c r="B8688" s="15">
        <v>2</v>
      </c>
      <c r="C8688" s="15">
        <f t="shared" si="135"/>
        <v>1</v>
      </c>
    </row>
    <row r="8689" spans="1:3" x14ac:dyDescent="0.25">
      <c r="A8689" s="15">
        <v>55211</v>
      </c>
      <c r="B8689" s="15">
        <v>1</v>
      </c>
      <c r="C8689" s="15">
        <f t="shared" si="135"/>
        <v>0</v>
      </c>
    </row>
    <row r="8690" spans="1:3" x14ac:dyDescent="0.25">
      <c r="A8690" s="15">
        <v>55210</v>
      </c>
      <c r="B8690" s="15">
        <v>1</v>
      </c>
      <c r="C8690" s="15">
        <f t="shared" si="135"/>
        <v>0</v>
      </c>
    </row>
    <row r="8691" spans="1:3" x14ac:dyDescent="0.25">
      <c r="A8691" s="15">
        <v>6060</v>
      </c>
      <c r="B8691" s="15">
        <v>1</v>
      </c>
      <c r="C8691" s="15">
        <f t="shared" si="135"/>
        <v>0</v>
      </c>
    </row>
    <row r="8692" spans="1:3" x14ac:dyDescent="0.25">
      <c r="A8692" s="15">
        <v>6059</v>
      </c>
      <c r="B8692" s="15">
        <v>1</v>
      </c>
      <c r="C8692" s="15">
        <f t="shared" si="135"/>
        <v>0</v>
      </c>
    </row>
    <row r="8693" spans="1:3" x14ac:dyDescent="0.25">
      <c r="A8693" s="15">
        <v>79784</v>
      </c>
      <c r="B8693" s="15">
        <v>3</v>
      </c>
      <c r="C8693" s="15">
        <f t="shared" si="135"/>
        <v>1</v>
      </c>
    </row>
    <row r="8694" spans="1:3" x14ac:dyDescent="0.25">
      <c r="A8694" s="15">
        <v>79783</v>
      </c>
      <c r="B8694" s="15">
        <v>2</v>
      </c>
      <c r="C8694" s="15">
        <f t="shared" si="135"/>
        <v>1</v>
      </c>
    </row>
    <row r="8695" spans="1:3" x14ac:dyDescent="0.25">
      <c r="A8695" s="15">
        <v>55206</v>
      </c>
      <c r="B8695" s="15">
        <v>1</v>
      </c>
      <c r="C8695" s="15">
        <f t="shared" si="135"/>
        <v>0</v>
      </c>
    </row>
    <row r="8696" spans="1:3" x14ac:dyDescent="0.25">
      <c r="A8696" s="15">
        <v>6056</v>
      </c>
      <c r="B8696" s="15">
        <v>1</v>
      </c>
      <c r="C8696" s="15">
        <f t="shared" si="135"/>
        <v>0</v>
      </c>
    </row>
    <row r="8697" spans="1:3" x14ac:dyDescent="0.25">
      <c r="A8697" s="15">
        <v>6055</v>
      </c>
      <c r="B8697" s="15">
        <v>1</v>
      </c>
      <c r="C8697" s="15">
        <f t="shared" si="135"/>
        <v>0</v>
      </c>
    </row>
    <row r="8698" spans="1:3" x14ac:dyDescent="0.25">
      <c r="A8698" s="15">
        <v>55204</v>
      </c>
      <c r="B8698" s="15">
        <v>1</v>
      </c>
      <c r="C8698" s="15">
        <f t="shared" si="135"/>
        <v>0</v>
      </c>
    </row>
    <row r="8699" spans="1:3" x14ac:dyDescent="0.25">
      <c r="A8699" s="15">
        <v>6054</v>
      </c>
      <c r="B8699" s="15">
        <v>1</v>
      </c>
      <c r="C8699" s="15">
        <f t="shared" si="135"/>
        <v>0</v>
      </c>
    </row>
    <row r="8700" spans="1:3" x14ac:dyDescent="0.25">
      <c r="A8700" s="15">
        <v>55203</v>
      </c>
      <c r="B8700" s="15">
        <v>1</v>
      </c>
      <c r="C8700" s="15">
        <f t="shared" si="135"/>
        <v>0</v>
      </c>
    </row>
    <row r="8701" spans="1:3" x14ac:dyDescent="0.25">
      <c r="A8701" s="15">
        <v>6053</v>
      </c>
      <c r="B8701" s="15">
        <v>1</v>
      </c>
      <c r="C8701" s="15">
        <f t="shared" si="135"/>
        <v>0</v>
      </c>
    </row>
    <row r="8702" spans="1:3" x14ac:dyDescent="0.25">
      <c r="A8702" s="15">
        <v>6052</v>
      </c>
      <c r="B8702" s="15">
        <v>1</v>
      </c>
      <c r="C8702" s="15">
        <f t="shared" si="135"/>
        <v>0</v>
      </c>
    </row>
    <row r="8703" spans="1:3" x14ac:dyDescent="0.25">
      <c r="A8703" s="15">
        <v>55201</v>
      </c>
      <c r="B8703" s="15">
        <v>1</v>
      </c>
      <c r="C8703" s="15">
        <f t="shared" si="135"/>
        <v>0</v>
      </c>
    </row>
    <row r="8704" spans="1:3" x14ac:dyDescent="0.25">
      <c r="A8704" s="15">
        <v>79776</v>
      </c>
      <c r="B8704" s="15">
        <v>1</v>
      </c>
      <c r="C8704" s="15">
        <f t="shared" si="135"/>
        <v>0</v>
      </c>
    </row>
    <row r="8705" spans="1:3" x14ac:dyDescent="0.25">
      <c r="A8705" s="15">
        <v>6051</v>
      </c>
      <c r="B8705" s="15">
        <v>1</v>
      </c>
      <c r="C8705" s="15">
        <f t="shared" si="135"/>
        <v>0</v>
      </c>
    </row>
    <row r="8706" spans="1:3" x14ac:dyDescent="0.25">
      <c r="A8706" s="15">
        <v>55200</v>
      </c>
      <c r="B8706" s="15">
        <v>1</v>
      </c>
      <c r="C8706" s="15">
        <f t="shared" si="135"/>
        <v>0</v>
      </c>
    </row>
    <row r="8707" spans="1:3" x14ac:dyDescent="0.25">
      <c r="A8707" s="15">
        <v>6050</v>
      </c>
      <c r="B8707" s="15">
        <v>1</v>
      </c>
      <c r="C8707" s="15">
        <f t="shared" ref="C8707:C8770" si="136">IF(B8707&gt;1,1,0)</f>
        <v>0</v>
      </c>
    </row>
    <row r="8708" spans="1:3" x14ac:dyDescent="0.25">
      <c r="A8708" s="15">
        <v>6049</v>
      </c>
      <c r="B8708" s="15">
        <v>2</v>
      </c>
      <c r="C8708" s="15">
        <f t="shared" si="136"/>
        <v>1</v>
      </c>
    </row>
    <row r="8709" spans="1:3" x14ac:dyDescent="0.25">
      <c r="A8709" s="15">
        <v>55198</v>
      </c>
      <c r="B8709" s="15">
        <v>1</v>
      </c>
      <c r="C8709" s="15">
        <f t="shared" si="136"/>
        <v>0</v>
      </c>
    </row>
    <row r="8710" spans="1:3" x14ac:dyDescent="0.25">
      <c r="A8710" s="15">
        <v>6048</v>
      </c>
      <c r="B8710" s="15">
        <v>1</v>
      </c>
      <c r="C8710" s="15">
        <f t="shared" si="136"/>
        <v>0</v>
      </c>
    </row>
    <row r="8711" spans="1:3" x14ac:dyDescent="0.25">
      <c r="A8711" s="15">
        <v>55197</v>
      </c>
      <c r="B8711" s="15">
        <v>1</v>
      </c>
      <c r="C8711" s="15">
        <f t="shared" si="136"/>
        <v>0</v>
      </c>
    </row>
    <row r="8712" spans="1:3" x14ac:dyDescent="0.25">
      <c r="A8712" s="15">
        <v>6047</v>
      </c>
      <c r="B8712" s="15">
        <v>1</v>
      </c>
      <c r="C8712" s="15">
        <f t="shared" si="136"/>
        <v>0</v>
      </c>
    </row>
    <row r="8713" spans="1:3" x14ac:dyDescent="0.25">
      <c r="A8713" s="15">
        <v>6046</v>
      </c>
      <c r="B8713" s="15">
        <v>1</v>
      </c>
      <c r="C8713" s="15">
        <f t="shared" si="136"/>
        <v>0</v>
      </c>
    </row>
    <row r="8714" spans="1:3" x14ac:dyDescent="0.25">
      <c r="A8714" s="15">
        <v>6045</v>
      </c>
      <c r="B8714" s="15">
        <v>1</v>
      </c>
      <c r="C8714" s="15">
        <f t="shared" si="136"/>
        <v>0</v>
      </c>
    </row>
    <row r="8715" spans="1:3" x14ac:dyDescent="0.25">
      <c r="A8715" s="15">
        <v>6044</v>
      </c>
      <c r="B8715" s="15">
        <v>1</v>
      </c>
      <c r="C8715" s="15">
        <f t="shared" si="136"/>
        <v>0</v>
      </c>
    </row>
    <row r="8716" spans="1:3" x14ac:dyDescent="0.25">
      <c r="A8716" s="15">
        <v>6043</v>
      </c>
      <c r="B8716" s="15">
        <v>1</v>
      </c>
      <c r="C8716" s="15">
        <f t="shared" si="136"/>
        <v>0</v>
      </c>
    </row>
    <row r="8717" spans="1:3" x14ac:dyDescent="0.25">
      <c r="A8717" s="15">
        <v>55193</v>
      </c>
      <c r="B8717" s="15">
        <v>1</v>
      </c>
      <c r="C8717" s="15">
        <f t="shared" si="136"/>
        <v>0</v>
      </c>
    </row>
    <row r="8718" spans="1:3" x14ac:dyDescent="0.25">
      <c r="A8718" s="15">
        <v>79767</v>
      </c>
      <c r="B8718" s="15">
        <v>1</v>
      </c>
      <c r="C8718" s="15">
        <f t="shared" si="136"/>
        <v>0</v>
      </c>
    </row>
    <row r="8719" spans="1:3" x14ac:dyDescent="0.25">
      <c r="A8719" s="15">
        <v>55191</v>
      </c>
      <c r="B8719" s="15">
        <v>1</v>
      </c>
      <c r="C8719" s="15">
        <f t="shared" si="136"/>
        <v>0</v>
      </c>
    </row>
    <row r="8720" spans="1:3" x14ac:dyDescent="0.25">
      <c r="A8720" s="15">
        <v>6041</v>
      </c>
      <c r="B8720" s="15">
        <v>2</v>
      </c>
      <c r="C8720" s="15">
        <f t="shared" si="136"/>
        <v>1</v>
      </c>
    </row>
    <row r="8721" spans="1:3" x14ac:dyDescent="0.25">
      <c r="A8721" s="15">
        <v>55190</v>
      </c>
      <c r="B8721" s="15">
        <v>1</v>
      </c>
      <c r="C8721" s="15">
        <f t="shared" si="136"/>
        <v>0</v>
      </c>
    </row>
    <row r="8722" spans="1:3" x14ac:dyDescent="0.25">
      <c r="A8722" s="15">
        <v>6039</v>
      </c>
      <c r="B8722" s="15">
        <v>1</v>
      </c>
      <c r="C8722" s="15">
        <f t="shared" si="136"/>
        <v>0</v>
      </c>
    </row>
    <row r="8723" spans="1:3" x14ac:dyDescent="0.25">
      <c r="A8723" s="15">
        <v>79763</v>
      </c>
      <c r="B8723" s="15">
        <v>1</v>
      </c>
      <c r="C8723" s="15">
        <f t="shared" si="136"/>
        <v>0</v>
      </c>
    </row>
    <row r="8724" spans="1:3" x14ac:dyDescent="0.25">
      <c r="A8724" s="15">
        <v>55188</v>
      </c>
      <c r="B8724" s="15">
        <v>1</v>
      </c>
      <c r="C8724" s="15">
        <f t="shared" si="136"/>
        <v>0</v>
      </c>
    </row>
    <row r="8725" spans="1:3" x14ac:dyDescent="0.25">
      <c r="A8725" s="15">
        <v>6038</v>
      </c>
      <c r="B8725" s="15">
        <v>1</v>
      </c>
      <c r="C8725" s="15">
        <f t="shared" si="136"/>
        <v>0</v>
      </c>
    </row>
    <row r="8726" spans="1:3" x14ac:dyDescent="0.25">
      <c r="A8726" s="15">
        <v>55187</v>
      </c>
      <c r="B8726" s="15">
        <v>1</v>
      </c>
      <c r="C8726" s="15">
        <f t="shared" si="136"/>
        <v>0</v>
      </c>
    </row>
    <row r="8727" spans="1:3" x14ac:dyDescent="0.25">
      <c r="A8727" s="15">
        <v>6037</v>
      </c>
      <c r="B8727" s="15">
        <v>1</v>
      </c>
      <c r="C8727" s="15">
        <f t="shared" si="136"/>
        <v>0</v>
      </c>
    </row>
    <row r="8728" spans="1:3" x14ac:dyDescent="0.25">
      <c r="A8728" s="15">
        <v>6036</v>
      </c>
      <c r="B8728" s="15">
        <v>1</v>
      </c>
      <c r="C8728" s="15">
        <f t="shared" si="136"/>
        <v>0</v>
      </c>
    </row>
    <row r="8729" spans="1:3" x14ac:dyDescent="0.25">
      <c r="A8729" s="15">
        <v>79760</v>
      </c>
      <c r="B8729" s="15">
        <v>1</v>
      </c>
      <c r="C8729" s="15">
        <f t="shared" si="136"/>
        <v>0</v>
      </c>
    </row>
    <row r="8730" spans="1:3" x14ac:dyDescent="0.25">
      <c r="A8730" s="15">
        <v>6035</v>
      </c>
      <c r="B8730" s="15">
        <v>1</v>
      </c>
      <c r="C8730" s="15">
        <f t="shared" si="136"/>
        <v>0</v>
      </c>
    </row>
    <row r="8731" spans="1:3" x14ac:dyDescent="0.25">
      <c r="A8731" s="15">
        <v>55183</v>
      </c>
      <c r="B8731" s="15">
        <v>1</v>
      </c>
      <c r="C8731" s="15">
        <f t="shared" si="136"/>
        <v>0</v>
      </c>
    </row>
    <row r="8732" spans="1:3" x14ac:dyDescent="0.25">
      <c r="A8732" s="15">
        <v>55181</v>
      </c>
      <c r="B8732" s="15">
        <v>1</v>
      </c>
      <c r="C8732" s="15">
        <f t="shared" si="136"/>
        <v>0</v>
      </c>
    </row>
    <row r="8733" spans="1:3" x14ac:dyDescent="0.25">
      <c r="A8733" s="15">
        <v>55180</v>
      </c>
      <c r="B8733" s="15">
        <v>1</v>
      </c>
      <c r="C8733" s="15">
        <f t="shared" si="136"/>
        <v>0</v>
      </c>
    </row>
    <row r="8734" spans="1:3" x14ac:dyDescent="0.25">
      <c r="A8734" s="15">
        <v>79755</v>
      </c>
      <c r="B8734" s="15">
        <v>2</v>
      </c>
      <c r="C8734" s="15">
        <f t="shared" si="136"/>
        <v>1</v>
      </c>
    </row>
    <row r="8735" spans="1:3" x14ac:dyDescent="0.25">
      <c r="A8735" s="15">
        <v>6029</v>
      </c>
      <c r="B8735" s="15">
        <v>1</v>
      </c>
      <c r="C8735" s="15">
        <f t="shared" si="136"/>
        <v>0</v>
      </c>
    </row>
    <row r="8736" spans="1:3" x14ac:dyDescent="0.25">
      <c r="A8736" s="15">
        <v>374654</v>
      </c>
      <c r="B8736" s="15">
        <v>3</v>
      </c>
      <c r="C8736" s="15">
        <f t="shared" si="136"/>
        <v>1</v>
      </c>
    </row>
    <row r="8737" spans="1:3" x14ac:dyDescent="0.25">
      <c r="A8737" s="15">
        <v>55178</v>
      </c>
      <c r="B8737" s="15">
        <v>1</v>
      </c>
      <c r="C8737" s="15">
        <f t="shared" si="136"/>
        <v>0</v>
      </c>
    </row>
    <row r="8738" spans="1:3" x14ac:dyDescent="0.25">
      <c r="A8738" s="15">
        <v>79753</v>
      </c>
      <c r="B8738" s="15">
        <v>2</v>
      </c>
      <c r="C8738" s="15">
        <f t="shared" si="136"/>
        <v>1</v>
      </c>
    </row>
    <row r="8739" spans="1:3" x14ac:dyDescent="0.25">
      <c r="A8739" s="15">
        <v>55177</v>
      </c>
      <c r="B8739" s="15">
        <v>1</v>
      </c>
      <c r="C8739" s="15">
        <f t="shared" si="136"/>
        <v>0</v>
      </c>
    </row>
    <row r="8740" spans="1:3" x14ac:dyDescent="0.25">
      <c r="A8740" s="15">
        <v>79751</v>
      </c>
      <c r="B8740" s="15">
        <v>2</v>
      </c>
      <c r="C8740" s="15">
        <f t="shared" si="136"/>
        <v>1</v>
      </c>
    </row>
    <row r="8741" spans="1:3" x14ac:dyDescent="0.25">
      <c r="A8741" s="15">
        <v>6025</v>
      </c>
      <c r="B8741" s="15">
        <v>1</v>
      </c>
      <c r="C8741" s="15">
        <f t="shared" si="136"/>
        <v>0</v>
      </c>
    </row>
    <row r="8742" spans="1:3" x14ac:dyDescent="0.25">
      <c r="A8742" s="15">
        <v>55174</v>
      </c>
      <c r="B8742" s="15">
        <v>1</v>
      </c>
      <c r="C8742" s="15">
        <f t="shared" si="136"/>
        <v>0</v>
      </c>
    </row>
    <row r="8743" spans="1:3" x14ac:dyDescent="0.25">
      <c r="A8743" s="15">
        <v>55173</v>
      </c>
      <c r="B8743" s="15">
        <v>1</v>
      </c>
      <c r="C8743" s="15">
        <f t="shared" si="136"/>
        <v>0</v>
      </c>
    </row>
    <row r="8744" spans="1:3" x14ac:dyDescent="0.25">
      <c r="A8744" s="15">
        <v>79748</v>
      </c>
      <c r="B8744" s="15">
        <v>1</v>
      </c>
      <c r="C8744" s="15">
        <f t="shared" si="136"/>
        <v>0</v>
      </c>
    </row>
    <row r="8745" spans="1:3" x14ac:dyDescent="0.25">
      <c r="A8745" s="15">
        <v>6023</v>
      </c>
      <c r="B8745" s="15">
        <v>4</v>
      </c>
      <c r="C8745" s="15">
        <f t="shared" si="136"/>
        <v>1</v>
      </c>
    </row>
    <row r="8746" spans="1:3" x14ac:dyDescent="0.25">
      <c r="A8746" s="15">
        <v>79747</v>
      </c>
      <c r="B8746" s="15">
        <v>1</v>
      </c>
      <c r="C8746" s="15">
        <f t="shared" si="136"/>
        <v>0</v>
      </c>
    </row>
    <row r="8747" spans="1:3" x14ac:dyDescent="0.25">
      <c r="A8747" s="15">
        <v>55172</v>
      </c>
      <c r="B8747" s="15">
        <v>2</v>
      </c>
      <c r="C8747" s="15">
        <f t="shared" si="136"/>
        <v>1</v>
      </c>
    </row>
    <row r="8748" spans="1:3" x14ac:dyDescent="0.25">
      <c r="A8748" s="15">
        <v>6022</v>
      </c>
      <c r="B8748" s="15">
        <v>2</v>
      </c>
      <c r="C8748" s="15">
        <f t="shared" si="136"/>
        <v>1</v>
      </c>
    </row>
    <row r="8749" spans="1:3" x14ac:dyDescent="0.25">
      <c r="A8749" s="15">
        <v>767846</v>
      </c>
      <c r="B8749" s="15">
        <v>1</v>
      </c>
      <c r="C8749" s="15">
        <f t="shared" si="136"/>
        <v>0</v>
      </c>
    </row>
    <row r="8750" spans="1:3" x14ac:dyDescent="0.25">
      <c r="A8750" s="15">
        <v>55170</v>
      </c>
      <c r="B8750" s="15">
        <v>1</v>
      </c>
      <c r="C8750" s="15">
        <f t="shared" si="136"/>
        <v>0</v>
      </c>
    </row>
    <row r="8751" spans="1:3" x14ac:dyDescent="0.25">
      <c r="A8751" s="15">
        <v>6019</v>
      </c>
      <c r="B8751" s="15">
        <v>1</v>
      </c>
      <c r="C8751" s="15">
        <f t="shared" si="136"/>
        <v>0</v>
      </c>
    </row>
    <row r="8752" spans="1:3" x14ac:dyDescent="0.25">
      <c r="A8752" s="15">
        <v>55168</v>
      </c>
      <c r="B8752" s="15">
        <v>1</v>
      </c>
      <c r="C8752" s="15">
        <f t="shared" si="136"/>
        <v>0</v>
      </c>
    </row>
    <row r="8753" spans="1:3" x14ac:dyDescent="0.25">
      <c r="A8753" s="15">
        <v>6018</v>
      </c>
      <c r="B8753" s="15">
        <v>1</v>
      </c>
      <c r="C8753" s="15">
        <f t="shared" si="136"/>
        <v>0</v>
      </c>
    </row>
    <row r="8754" spans="1:3" x14ac:dyDescent="0.25">
      <c r="A8754" s="15">
        <v>6017</v>
      </c>
      <c r="B8754" s="15">
        <v>5</v>
      </c>
      <c r="C8754" s="15">
        <f t="shared" si="136"/>
        <v>1</v>
      </c>
    </row>
    <row r="8755" spans="1:3" x14ac:dyDescent="0.25">
      <c r="A8755" s="15">
        <v>55166</v>
      </c>
      <c r="B8755" s="15">
        <v>1</v>
      </c>
      <c r="C8755" s="15">
        <f t="shared" si="136"/>
        <v>0</v>
      </c>
    </row>
    <row r="8756" spans="1:3" x14ac:dyDescent="0.25">
      <c r="A8756" s="15">
        <v>6016</v>
      </c>
      <c r="B8756" s="15">
        <v>1</v>
      </c>
      <c r="C8756" s="15">
        <f t="shared" si="136"/>
        <v>0</v>
      </c>
    </row>
    <row r="8757" spans="1:3" x14ac:dyDescent="0.25">
      <c r="A8757" s="15">
        <v>55165</v>
      </c>
      <c r="B8757" s="15">
        <v>1</v>
      </c>
      <c r="C8757" s="15">
        <f t="shared" si="136"/>
        <v>0</v>
      </c>
    </row>
    <row r="8758" spans="1:3" x14ac:dyDescent="0.25">
      <c r="A8758" s="15">
        <v>6015</v>
      </c>
      <c r="B8758" s="15">
        <v>1</v>
      </c>
      <c r="C8758" s="15">
        <f t="shared" si="136"/>
        <v>0</v>
      </c>
    </row>
    <row r="8759" spans="1:3" x14ac:dyDescent="0.25">
      <c r="A8759" s="15">
        <v>55164</v>
      </c>
      <c r="B8759" s="15">
        <v>1</v>
      </c>
      <c r="C8759" s="15">
        <f t="shared" si="136"/>
        <v>0</v>
      </c>
    </row>
    <row r="8760" spans="1:3" x14ac:dyDescent="0.25">
      <c r="A8760" s="15">
        <v>6014</v>
      </c>
      <c r="B8760" s="15">
        <v>1</v>
      </c>
      <c r="C8760" s="15">
        <f t="shared" si="136"/>
        <v>0</v>
      </c>
    </row>
    <row r="8761" spans="1:3" x14ac:dyDescent="0.25">
      <c r="A8761" s="15">
        <v>6013</v>
      </c>
      <c r="B8761" s="15">
        <v>1</v>
      </c>
      <c r="C8761" s="15">
        <f t="shared" si="136"/>
        <v>0</v>
      </c>
    </row>
    <row r="8762" spans="1:3" x14ac:dyDescent="0.25">
      <c r="A8762" s="15">
        <v>55163</v>
      </c>
      <c r="B8762" s="15">
        <v>2</v>
      </c>
      <c r="C8762" s="15">
        <f t="shared" si="136"/>
        <v>1</v>
      </c>
    </row>
    <row r="8763" spans="1:3" x14ac:dyDescent="0.25">
      <c r="A8763" s="15">
        <v>79738</v>
      </c>
      <c r="B8763" s="15">
        <v>2</v>
      </c>
      <c r="C8763" s="15">
        <f t="shared" si="136"/>
        <v>1</v>
      </c>
    </row>
    <row r="8764" spans="1:3" x14ac:dyDescent="0.25">
      <c r="A8764" s="15">
        <v>6012</v>
      </c>
      <c r="B8764" s="15">
        <v>1</v>
      </c>
      <c r="C8764" s="15">
        <f t="shared" si="136"/>
        <v>0</v>
      </c>
    </row>
    <row r="8765" spans="1:3" x14ac:dyDescent="0.25">
      <c r="A8765" s="15">
        <v>6011</v>
      </c>
      <c r="B8765" s="15">
        <v>3</v>
      </c>
      <c r="C8765" s="15">
        <f t="shared" si="136"/>
        <v>1</v>
      </c>
    </row>
    <row r="8766" spans="1:3" x14ac:dyDescent="0.25">
      <c r="A8766" s="15">
        <v>55160</v>
      </c>
      <c r="B8766" s="15">
        <v>1</v>
      </c>
      <c r="C8766" s="15">
        <f t="shared" si="136"/>
        <v>0</v>
      </c>
    </row>
    <row r="8767" spans="1:3" x14ac:dyDescent="0.25">
      <c r="A8767" s="15">
        <v>6010</v>
      </c>
      <c r="B8767" s="15">
        <v>4</v>
      </c>
      <c r="C8767" s="15">
        <f t="shared" si="136"/>
        <v>1</v>
      </c>
    </row>
    <row r="8768" spans="1:3" x14ac:dyDescent="0.25">
      <c r="A8768" s="15">
        <v>55159</v>
      </c>
      <c r="B8768" s="15">
        <v>1</v>
      </c>
      <c r="C8768" s="15">
        <f t="shared" si="136"/>
        <v>0</v>
      </c>
    </row>
    <row r="8769" spans="1:3" x14ac:dyDescent="0.25">
      <c r="A8769" s="15">
        <v>6009</v>
      </c>
      <c r="B8769" s="15">
        <v>1</v>
      </c>
      <c r="C8769" s="15">
        <f t="shared" si="136"/>
        <v>0</v>
      </c>
    </row>
    <row r="8770" spans="1:3" x14ac:dyDescent="0.25">
      <c r="A8770" s="15">
        <v>79733</v>
      </c>
      <c r="B8770" s="15">
        <v>1</v>
      </c>
      <c r="C8770" s="15">
        <f t="shared" si="136"/>
        <v>0</v>
      </c>
    </row>
    <row r="8771" spans="1:3" x14ac:dyDescent="0.25">
      <c r="A8771" s="15">
        <v>55157</v>
      </c>
      <c r="B8771" s="15">
        <v>2</v>
      </c>
      <c r="C8771" s="15">
        <f t="shared" ref="C8771:C8834" si="137">IF(B8771&gt;1,1,0)</f>
        <v>1</v>
      </c>
    </row>
    <row r="8772" spans="1:3" x14ac:dyDescent="0.25">
      <c r="A8772" s="15">
        <v>6007</v>
      </c>
      <c r="B8772" s="15">
        <v>1</v>
      </c>
      <c r="C8772" s="15">
        <f t="shared" si="137"/>
        <v>0</v>
      </c>
    </row>
    <row r="8773" spans="1:3" x14ac:dyDescent="0.25">
      <c r="A8773" s="15">
        <v>79731</v>
      </c>
      <c r="B8773" s="15">
        <v>1</v>
      </c>
      <c r="C8773" s="15">
        <f t="shared" si="137"/>
        <v>0</v>
      </c>
    </row>
    <row r="8774" spans="1:3" x14ac:dyDescent="0.25">
      <c r="A8774" s="15">
        <v>6006</v>
      </c>
      <c r="B8774" s="15">
        <v>2</v>
      </c>
      <c r="C8774" s="15">
        <f t="shared" si="137"/>
        <v>1</v>
      </c>
    </row>
    <row r="8775" spans="1:3" x14ac:dyDescent="0.25">
      <c r="A8775" s="15">
        <v>6005</v>
      </c>
      <c r="B8775" s="15">
        <v>2</v>
      </c>
      <c r="C8775" s="15">
        <f t="shared" si="137"/>
        <v>1</v>
      </c>
    </row>
    <row r="8776" spans="1:3" x14ac:dyDescent="0.25">
      <c r="A8776" s="15">
        <v>6004</v>
      </c>
      <c r="B8776" s="15">
        <v>1</v>
      </c>
      <c r="C8776" s="15">
        <f t="shared" si="137"/>
        <v>0</v>
      </c>
    </row>
    <row r="8777" spans="1:3" x14ac:dyDescent="0.25">
      <c r="A8777" s="15">
        <v>6003</v>
      </c>
      <c r="B8777" s="15">
        <v>1</v>
      </c>
      <c r="C8777" s="15">
        <f t="shared" si="137"/>
        <v>0</v>
      </c>
    </row>
    <row r="8778" spans="1:3" x14ac:dyDescent="0.25">
      <c r="A8778" s="15">
        <v>79728</v>
      </c>
      <c r="B8778" s="15">
        <v>4</v>
      </c>
      <c r="C8778" s="15">
        <f t="shared" si="137"/>
        <v>1</v>
      </c>
    </row>
    <row r="8779" spans="1:3" x14ac:dyDescent="0.25">
      <c r="A8779" s="15">
        <v>79727</v>
      </c>
      <c r="B8779" s="15">
        <v>1</v>
      </c>
      <c r="C8779" s="15">
        <f t="shared" si="137"/>
        <v>0</v>
      </c>
    </row>
    <row r="8780" spans="1:3" x14ac:dyDescent="0.25">
      <c r="A8780" s="15">
        <v>6002</v>
      </c>
      <c r="B8780" s="15">
        <v>1</v>
      </c>
      <c r="C8780" s="15">
        <f t="shared" si="137"/>
        <v>0</v>
      </c>
    </row>
    <row r="8781" spans="1:3" x14ac:dyDescent="0.25">
      <c r="A8781" s="15">
        <v>55151</v>
      </c>
      <c r="B8781" s="15">
        <v>1</v>
      </c>
      <c r="C8781" s="15">
        <f t="shared" si="137"/>
        <v>0</v>
      </c>
    </row>
    <row r="8782" spans="1:3" x14ac:dyDescent="0.25">
      <c r="A8782" s="15">
        <v>6001</v>
      </c>
      <c r="B8782" s="15">
        <v>1</v>
      </c>
      <c r="C8782" s="15">
        <f t="shared" si="137"/>
        <v>0</v>
      </c>
    </row>
    <row r="8783" spans="1:3" x14ac:dyDescent="0.25">
      <c r="A8783" s="15">
        <v>79725</v>
      </c>
      <c r="B8783" s="15">
        <v>1</v>
      </c>
      <c r="C8783" s="15">
        <f t="shared" si="137"/>
        <v>0</v>
      </c>
    </row>
    <row r="8784" spans="1:3" x14ac:dyDescent="0.25">
      <c r="A8784" s="15">
        <v>6000</v>
      </c>
      <c r="B8784" s="15">
        <v>1</v>
      </c>
      <c r="C8784" s="15">
        <f t="shared" si="137"/>
        <v>0</v>
      </c>
    </row>
    <row r="8785" spans="1:3" x14ac:dyDescent="0.25">
      <c r="A8785" s="15">
        <v>55149</v>
      </c>
      <c r="B8785" s="15">
        <v>2</v>
      </c>
      <c r="C8785" s="15">
        <f t="shared" si="137"/>
        <v>1</v>
      </c>
    </row>
    <row r="8786" spans="1:3" x14ac:dyDescent="0.25">
      <c r="A8786" s="15">
        <v>5999</v>
      </c>
      <c r="B8786" s="15">
        <v>2</v>
      </c>
      <c r="C8786" s="15">
        <f t="shared" si="137"/>
        <v>1</v>
      </c>
    </row>
    <row r="8787" spans="1:3" x14ac:dyDescent="0.25">
      <c r="A8787" s="15">
        <v>55148</v>
      </c>
      <c r="B8787" s="15">
        <v>1</v>
      </c>
      <c r="C8787" s="15">
        <f t="shared" si="137"/>
        <v>0</v>
      </c>
    </row>
    <row r="8788" spans="1:3" x14ac:dyDescent="0.25">
      <c r="A8788" s="15">
        <v>79723</v>
      </c>
      <c r="B8788" s="15">
        <v>1</v>
      </c>
      <c r="C8788" s="15">
        <f t="shared" si="137"/>
        <v>0</v>
      </c>
    </row>
    <row r="8789" spans="1:3" x14ac:dyDescent="0.25">
      <c r="A8789" s="15">
        <v>5998</v>
      </c>
      <c r="B8789" s="15">
        <v>1</v>
      </c>
      <c r="C8789" s="15">
        <f t="shared" si="137"/>
        <v>0</v>
      </c>
    </row>
    <row r="8790" spans="1:3" x14ac:dyDescent="0.25">
      <c r="A8790" s="15">
        <v>5997</v>
      </c>
      <c r="B8790" s="15">
        <v>1</v>
      </c>
      <c r="C8790" s="15">
        <f t="shared" si="137"/>
        <v>0</v>
      </c>
    </row>
    <row r="8791" spans="1:3" x14ac:dyDescent="0.25">
      <c r="A8791" s="15">
        <v>5996</v>
      </c>
      <c r="B8791" s="15">
        <v>1</v>
      </c>
      <c r="C8791" s="15">
        <f t="shared" si="137"/>
        <v>0</v>
      </c>
    </row>
    <row r="8792" spans="1:3" x14ac:dyDescent="0.25">
      <c r="A8792" s="15">
        <v>79720</v>
      </c>
      <c r="B8792" s="15">
        <v>1</v>
      </c>
      <c r="C8792" s="15">
        <f t="shared" si="137"/>
        <v>0</v>
      </c>
    </row>
    <row r="8793" spans="1:3" x14ac:dyDescent="0.25">
      <c r="A8793" s="15">
        <v>5995</v>
      </c>
      <c r="B8793" s="15">
        <v>2</v>
      </c>
      <c r="C8793" s="15">
        <f t="shared" si="137"/>
        <v>1</v>
      </c>
    </row>
    <row r="8794" spans="1:3" x14ac:dyDescent="0.25">
      <c r="A8794" s="15">
        <v>55145</v>
      </c>
      <c r="B8794" s="15">
        <v>2</v>
      </c>
      <c r="C8794" s="15">
        <f t="shared" si="137"/>
        <v>1</v>
      </c>
    </row>
    <row r="8795" spans="1:3" x14ac:dyDescent="0.25">
      <c r="A8795" s="15">
        <v>55144</v>
      </c>
      <c r="B8795" s="15">
        <v>1</v>
      </c>
      <c r="C8795" s="15">
        <f t="shared" si="137"/>
        <v>0</v>
      </c>
    </row>
    <row r="8796" spans="1:3" x14ac:dyDescent="0.25">
      <c r="A8796" s="15">
        <v>128869</v>
      </c>
      <c r="B8796" s="15">
        <v>1</v>
      </c>
      <c r="C8796" s="15">
        <f t="shared" si="137"/>
        <v>0</v>
      </c>
    </row>
    <row r="8797" spans="1:3" x14ac:dyDescent="0.25">
      <c r="A8797" s="15">
        <v>5994</v>
      </c>
      <c r="B8797" s="15">
        <v>2</v>
      </c>
      <c r="C8797" s="15">
        <f t="shared" si="137"/>
        <v>1</v>
      </c>
    </row>
    <row r="8798" spans="1:3" x14ac:dyDescent="0.25">
      <c r="A8798" s="15">
        <v>644943</v>
      </c>
      <c r="B8798" s="15">
        <v>1</v>
      </c>
      <c r="C8798" s="15">
        <f t="shared" si="137"/>
        <v>0</v>
      </c>
    </row>
    <row r="8799" spans="1:3" x14ac:dyDescent="0.25">
      <c r="A8799" s="15">
        <v>153443</v>
      </c>
      <c r="B8799" s="15">
        <v>1</v>
      </c>
      <c r="C8799" s="15">
        <f t="shared" si="137"/>
        <v>0</v>
      </c>
    </row>
    <row r="8800" spans="1:3" x14ac:dyDescent="0.25">
      <c r="A8800" s="15">
        <v>55143</v>
      </c>
      <c r="B8800" s="15">
        <v>1</v>
      </c>
      <c r="C8800" s="15">
        <f t="shared" si="137"/>
        <v>0</v>
      </c>
    </row>
    <row r="8801" spans="1:3" x14ac:dyDescent="0.25">
      <c r="A8801" s="15">
        <v>79718</v>
      </c>
      <c r="B8801" s="15">
        <v>1</v>
      </c>
      <c r="C8801" s="15">
        <f t="shared" si="137"/>
        <v>0</v>
      </c>
    </row>
    <row r="8802" spans="1:3" x14ac:dyDescent="0.25">
      <c r="A8802" s="15">
        <v>5993</v>
      </c>
      <c r="B8802" s="15">
        <v>2</v>
      </c>
      <c r="C8802" s="15">
        <f t="shared" si="137"/>
        <v>1</v>
      </c>
    </row>
    <row r="8803" spans="1:3" x14ac:dyDescent="0.25">
      <c r="A8803" s="15">
        <v>55142</v>
      </c>
      <c r="B8803" s="15">
        <v>1</v>
      </c>
      <c r="C8803" s="15">
        <f t="shared" si="137"/>
        <v>0</v>
      </c>
    </row>
    <row r="8804" spans="1:3" x14ac:dyDescent="0.25">
      <c r="A8804" s="15">
        <v>79717</v>
      </c>
      <c r="B8804" s="15">
        <v>1</v>
      </c>
      <c r="C8804" s="15">
        <f t="shared" si="137"/>
        <v>0</v>
      </c>
    </row>
    <row r="8805" spans="1:3" x14ac:dyDescent="0.25">
      <c r="A8805" s="15">
        <v>5992</v>
      </c>
      <c r="B8805" s="15">
        <v>1</v>
      </c>
      <c r="C8805" s="15">
        <f t="shared" si="137"/>
        <v>0</v>
      </c>
    </row>
    <row r="8806" spans="1:3" x14ac:dyDescent="0.25">
      <c r="A8806" s="15">
        <v>5991</v>
      </c>
      <c r="B8806" s="15">
        <v>1</v>
      </c>
      <c r="C8806" s="15">
        <f t="shared" si="137"/>
        <v>0</v>
      </c>
    </row>
    <row r="8807" spans="1:3" x14ac:dyDescent="0.25">
      <c r="A8807" s="15">
        <v>128866</v>
      </c>
      <c r="B8807" s="15">
        <v>2</v>
      </c>
      <c r="C8807" s="15">
        <f t="shared" si="137"/>
        <v>1</v>
      </c>
    </row>
    <row r="8808" spans="1:3" x14ac:dyDescent="0.25">
      <c r="A8808" s="15">
        <v>55140</v>
      </c>
      <c r="B8808" s="15">
        <v>1</v>
      </c>
      <c r="C8808" s="15">
        <f t="shared" si="137"/>
        <v>0</v>
      </c>
    </row>
    <row r="8809" spans="1:3" x14ac:dyDescent="0.25">
      <c r="A8809" s="15">
        <v>5990</v>
      </c>
      <c r="B8809" s="15">
        <v>1</v>
      </c>
      <c r="C8809" s="15">
        <f t="shared" si="137"/>
        <v>0</v>
      </c>
    </row>
    <row r="8810" spans="1:3" x14ac:dyDescent="0.25">
      <c r="A8810" s="15">
        <v>5989</v>
      </c>
      <c r="B8810" s="15">
        <v>1</v>
      </c>
      <c r="C8810" s="15">
        <f t="shared" si="137"/>
        <v>0</v>
      </c>
    </row>
    <row r="8811" spans="1:3" x14ac:dyDescent="0.25">
      <c r="A8811" s="15">
        <v>79713</v>
      </c>
      <c r="B8811" s="15">
        <v>1</v>
      </c>
      <c r="C8811" s="15">
        <f t="shared" si="137"/>
        <v>0</v>
      </c>
    </row>
    <row r="8812" spans="1:3" x14ac:dyDescent="0.25">
      <c r="A8812" s="15">
        <v>55138</v>
      </c>
      <c r="B8812" s="15">
        <v>1</v>
      </c>
      <c r="C8812" s="15">
        <f t="shared" si="137"/>
        <v>0</v>
      </c>
    </row>
    <row r="8813" spans="1:3" x14ac:dyDescent="0.25">
      <c r="A8813" s="15">
        <v>5988</v>
      </c>
      <c r="B8813" s="15">
        <v>1</v>
      </c>
      <c r="C8813" s="15">
        <f t="shared" si="137"/>
        <v>0</v>
      </c>
    </row>
    <row r="8814" spans="1:3" x14ac:dyDescent="0.25">
      <c r="A8814" s="15">
        <v>79712</v>
      </c>
      <c r="B8814" s="15">
        <v>1</v>
      </c>
      <c r="C8814" s="15">
        <f t="shared" si="137"/>
        <v>0</v>
      </c>
    </row>
    <row r="8815" spans="1:3" x14ac:dyDescent="0.25">
      <c r="A8815" s="15">
        <v>5987</v>
      </c>
      <c r="B8815" s="15">
        <v>1</v>
      </c>
      <c r="C8815" s="15">
        <f t="shared" si="137"/>
        <v>0</v>
      </c>
    </row>
    <row r="8816" spans="1:3" x14ac:dyDescent="0.25">
      <c r="A8816" s="15">
        <v>55137</v>
      </c>
      <c r="B8816" s="15">
        <v>1</v>
      </c>
      <c r="C8816" s="15">
        <f t="shared" si="137"/>
        <v>0</v>
      </c>
    </row>
    <row r="8817" spans="1:3" x14ac:dyDescent="0.25">
      <c r="A8817" s="15">
        <v>5986</v>
      </c>
      <c r="B8817" s="15">
        <v>1</v>
      </c>
      <c r="C8817" s="15">
        <f t="shared" si="137"/>
        <v>0</v>
      </c>
    </row>
    <row r="8818" spans="1:3" x14ac:dyDescent="0.25">
      <c r="A8818" s="15">
        <v>55135</v>
      </c>
      <c r="B8818" s="15">
        <v>2</v>
      </c>
      <c r="C8818" s="15">
        <f t="shared" si="137"/>
        <v>1</v>
      </c>
    </row>
    <row r="8819" spans="1:3" x14ac:dyDescent="0.25">
      <c r="A8819" s="15">
        <v>5985</v>
      </c>
      <c r="B8819" s="15">
        <v>1</v>
      </c>
      <c r="C8819" s="15">
        <f t="shared" si="137"/>
        <v>0</v>
      </c>
    </row>
    <row r="8820" spans="1:3" x14ac:dyDescent="0.25">
      <c r="A8820" s="15">
        <v>128859</v>
      </c>
      <c r="B8820" s="15">
        <v>1</v>
      </c>
      <c r="C8820" s="15">
        <f t="shared" si="137"/>
        <v>0</v>
      </c>
    </row>
    <row r="8821" spans="1:3" x14ac:dyDescent="0.25">
      <c r="A8821" s="15">
        <v>5984</v>
      </c>
      <c r="B8821" s="15">
        <v>1</v>
      </c>
      <c r="C8821" s="15">
        <f t="shared" si="137"/>
        <v>0</v>
      </c>
    </row>
    <row r="8822" spans="1:3" x14ac:dyDescent="0.25">
      <c r="A8822" s="15">
        <v>5983</v>
      </c>
      <c r="B8822" s="15">
        <v>1</v>
      </c>
      <c r="C8822" s="15">
        <f t="shared" si="137"/>
        <v>0</v>
      </c>
    </row>
    <row r="8823" spans="1:3" x14ac:dyDescent="0.25">
      <c r="A8823" s="15">
        <v>5982</v>
      </c>
      <c r="B8823" s="15">
        <v>1</v>
      </c>
      <c r="C8823" s="15">
        <f t="shared" si="137"/>
        <v>0</v>
      </c>
    </row>
    <row r="8824" spans="1:3" x14ac:dyDescent="0.25">
      <c r="A8824" s="15">
        <v>55131</v>
      </c>
      <c r="B8824" s="15">
        <v>2</v>
      </c>
      <c r="C8824" s="15">
        <f t="shared" si="137"/>
        <v>1</v>
      </c>
    </row>
    <row r="8825" spans="1:3" x14ac:dyDescent="0.25">
      <c r="A8825" s="15">
        <v>5981</v>
      </c>
      <c r="B8825" s="15">
        <v>1</v>
      </c>
      <c r="C8825" s="15">
        <f t="shared" si="137"/>
        <v>0</v>
      </c>
    </row>
    <row r="8826" spans="1:3" x14ac:dyDescent="0.25">
      <c r="A8826" s="15">
        <v>79705</v>
      </c>
      <c r="B8826" s="15">
        <v>1</v>
      </c>
      <c r="C8826" s="15">
        <f t="shared" si="137"/>
        <v>0</v>
      </c>
    </row>
    <row r="8827" spans="1:3" x14ac:dyDescent="0.25">
      <c r="A8827" s="15">
        <v>5980</v>
      </c>
      <c r="B8827" s="15">
        <v>1</v>
      </c>
      <c r="C8827" s="15">
        <f t="shared" si="137"/>
        <v>0</v>
      </c>
    </row>
    <row r="8828" spans="1:3" x14ac:dyDescent="0.25">
      <c r="A8828" s="15">
        <v>55129</v>
      </c>
      <c r="B8828" s="15">
        <v>2</v>
      </c>
      <c r="C8828" s="15">
        <f t="shared" si="137"/>
        <v>1</v>
      </c>
    </row>
    <row r="8829" spans="1:3" x14ac:dyDescent="0.25">
      <c r="A8829" s="15">
        <v>5979</v>
      </c>
      <c r="B8829" s="15">
        <v>8</v>
      </c>
      <c r="C8829" s="15">
        <f t="shared" si="137"/>
        <v>1</v>
      </c>
    </row>
    <row r="8830" spans="1:3" x14ac:dyDescent="0.25">
      <c r="A8830" s="15">
        <v>55128</v>
      </c>
      <c r="B8830" s="15">
        <v>1</v>
      </c>
      <c r="C8830" s="15">
        <f t="shared" si="137"/>
        <v>0</v>
      </c>
    </row>
    <row r="8831" spans="1:3" x14ac:dyDescent="0.25">
      <c r="A8831" s="15">
        <v>5978</v>
      </c>
      <c r="B8831" s="15">
        <v>1</v>
      </c>
      <c r="C8831" s="15">
        <f t="shared" si="137"/>
        <v>0</v>
      </c>
    </row>
    <row r="8832" spans="1:3" x14ac:dyDescent="0.25">
      <c r="A8832" s="15">
        <v>5977</v>
      </c>
      <c r="B8832" s="15">
        <v>1</v>
      </c>
      <c r="C8832" s="15">
        <f t="shared" si="137"/>
        <v>0</v>
      </c>
    </row>
    <row r="8833" spans="1:3" x14ac:dyDescent="0.25">
      <c r="A8833" s="15">
        <v>5976</v>
      </c>
      <c r="B8833" s="15">
        <v>1</v>
      </c>
      <c r="C8833" s="15">
        <f t="shared" si="137"/>
        <v>0</v>
      </c>
    </row>
    <row r="8834" spans="1:3" x14ac:dyDescent="0.25">
      <c r="A8834" s="15">
        <v>55124</v>
      </c>
      <c r="B8834" s="15">
        <v>1</v>
      </c>
      <c r="C8834" s="15">
        <f t="shared" si="137"/>
        <v>0</v>
      </c>
    </row>
    <row r="8835" spans="1:3" x14ac:dyDescent="0.25">
      <c r="A8835" s="15">
        <v>5973</v>
      </c>
      <c r="B8835" s="15">
        <v>1</v>
      </c>
      <c r="C8835" s="15">
        <f t="shared" ref="C8835:C8898" si="138">IF(B8835&gt;1,1,0)</f>
        <v>0</v>
      </c>
    </row>
    <row r="8836" spans="1:3" x14ac:dyDescent="0.25">
      <c r="A8836" s="15">
        <v>79697</v>
      </c>
      <c r="B8836" s="15">
        <v>1</v>
      </c>
      <c r="C8836" s="15">
        <f t="shared" si="138"/>
        <v>0</v>
      </c>
    </row>
    <row r="8837" spans="1:3" x14ac:dyDescent="0.25">
      <c r="A8837" s="15">
        <v>5972</v>
      </c>
      <c r="B8837" s="15">
        <v>3</v>
      </c>
      <c r="C8837" s="15">
        <f t="shared" si="138"/>
        <v>1</v>
      </c>
    </row>
    <row r="8838" spans="1:3" x14ac:dyDescent="0.25">
      <c r="A8838" s="15">
        <v>5971</v>
      </c>
      <c r="B8838" s="15">
        <v>1</v>
      </c>
      <c r="C8838" s="15">
        <f t="shared" si="138"/>
        <v>0</v>
      </c>
    </row>
    <row r="8839" spans="1:3" x14ac:dyDescent="0.25">
      <c r="A8839" s="15">
        <v>79695</v>
      </c>
      <c r="B8839" s="15">
        <v>2</v>
      </c>
      <c r="C8839" s="15">
        <f t="shared" si="138"/>
        <v>1</v>
      </c>
    </row>
    <row r="8840" spans="1:3" x14ac:dyDescent="0.25">
      <c r="A8840" s="15">
        <v>55120</v>
      </c>
      <c r="B8840" s="15">
        <v>2</v>
      </c>
      <c r="C8840" s="15">
        <f t="shared" si="138"/>
        <v>1</v>
      </c>
    </row>
    <row r="8841" spans="1:3" x14ac:dyDescent="0.25">
      <c r="A8841" s="15">
        <v>5970</v>
      </c>
      <c r="B8841" s="15">
        <v>1</v>
      </c>
      <c r="C8841" s="15">
        <f t="shared" si="138"/>
        <v>0</v>
      </c>
    </row>
    <row r="8842" spans="1:3" x14ac:dyDescent="0.25">
      <c r="A8842" s="15">
        <v>79694</v>
      </c>
      <c r="B8842" s="15">
        <v>1</v>
      </c>
      <c r="C8842" s="15">
        <f t="shared" si="138"/>
        <v>0</v>
      </c>
    </row>
    <row r="8843" spans="1:3" x14ac:dyDescent="0.25">
      <c r="A8843" s="15">
        <v>79693</v>
      </c>
      <c r="B8843" s="15">
        <v>1</v>
      </c>
      <c r="C8843" s="15">
        <f t="shared" si="138"/>
        <v>0</v>
      </c>
    </row>
    <row r="8844" spans="1:3" x14ac:dyDescent="0.25">
      <c r="A8844" s="15">
        <v>55118</v>
      </c>
      <c r="B8844" s="15">
        <v>1</v>
      </c>
      <c r="C8844" s="15">
        <f t="shared" si="138"/>
        <v>0</v>
      </c>
    </row>
    <row r="8845" spans="1:3" x14ac:dyDescent="0.25">
      <c r="A8845" s="15">
        <v>5968</v>
      </c>
      <c r="B8845" s="15">
        <v>1</v>
      </c>
      <c r="C8845" s="15">
        <f t="shared" si="138"/>
        <v>0</v>
      </c>
    </row>
    <row r="8846" spans="1:3" x14ac:dyDescent="0.25">
      <c r="A8846" s="15">
        <v>79692</v>
      </c>
      <c r="B8846" s="15">
        <v>1</v>
      </c>
      <c r="C8846" s="15">
        <f t="shared" si="138"/>
        <v>0</v>
      </c>
    </row>
    <row r="8847" spans="1:3" x14ac:dyDescent="0.25">
      <c r="A8847" s="15">
        <v>55117</v>
      </c>
      <c r="B8847" s="15">
        <v>1</v>
      </c>
      <c r="C8847" s="15">
        <f t="shared" si="138"/>
        <v>0</v>
      </c>
    </row>
    <row r="8848" spans="1:3" x14ac:dyDescent="0.25">
      <c r="A8848" s="15">
        <v>5967</v>
      </c>
      <c r="B8848" s="15">
        <v>1</v>
      </c>
      <c r="C8848" s="15">
        <f t="shared" si="138"/>
        <v>0</v>
      </c>
    </row>
    <row r="8849" spans="1:3" x14ac:dyDescent="0.25">
      <c r="A8849" s="15">
        <v>5966</v>
      </c>
      <c r="B8849" s="15">
        <v>1</v>
      </c>
      <c r="C8849" s="15">
        <f t="shared" si="138"/>
        <v>0</v>
      </c>
    </row>
    <row r="8850" spans="1:3" x14ac:dyDescent="0.25">
      <c r="A8850" s="15">
        <v>79690</v>
      </c>
      <c r="B8850" s="15">
        <v>1</v>
      </c>
      <c r="C8850" s="15">
        <f t="shared" si="138"/>
        <v>0</v>
      </c>
    </row>
    <row r="8851" spans="1:3" x14ac:dyDescent="0.25">
      <c r="A8851" s="15">
        <v>5965</v>
      </c>
      <c r="B8851" s="15">
        <v>1</v>
      </c>
      <c r="C8851" s="15">
        <f t="shared" si="138"/>
        <v>0</v>
      </c>
    </row>
    <row r="8852" spans="1:3" x14ac:dyDescent="0.25">
      <c r="A8852" s="15">
        <v>79689</v>
      </c>
      <c r="B8852" s="15">
        <v>1</v>
      </c>
      <c r="C8852" s="15">
        <f t="shared" si="138"/>
        <v>0</v>
      </c>
    </row>
    <row r="8853" spans="1:3" x14ac:dyDescent="0.25">
      <c r="A8853" s="15">
        <v>55114</v>
      </c>
      <c r="B8853" s="15">
        <v>1</v>
      </c>
      <c r="C8853" s="15">
        <f t="shared" si="138"/>
        <v>0</v>
      </c>
    </row>
    <row r="8854" spans="1:3" x14ac:dyDescent="0.25">
      <c r="A8854" s="15">
        <v>5962</v>
      </c>
      <c r="B8854" s="15">
        <v>2</v>
      </c>
      <c r="C8854" s="15">
        <f t="shared" si="138"/>
        <v>1</v>
      </c>
    </row>
    <row r="8855" spans="1:3" x14ac:dyDescent="0.25">
      <c r="A8855" s="15">
        <v>5961</v>
      </c>
      <c r="B8855" s="15">
        <v>6</v>
      </c>
      <c r="C8855" s="15">
        <f t="shared" si="138"/>
        <v>1</v>
      </c>
    </row>
    <row r="8856" spans="1:3" x14ac:dyDescent="0.25">
      <c r="A8856" s="15">
        <v>79685</v>
      </c>
      <c r="B8856" s="15">
        <v>1</v>
      </c>
      <c r="C8856" s="15">
        <f t="shared" si="138"/>
        <v>0</v>
      </c>
    </row>
    <row r="8857" spans="1:3" x14ac:dyDescent="0.25">
      <c r="A8857" s="15">
        <v>202559</v>
      </c>
      <c r="B8857" s="15">
        <v>1</v>
      </c>
      <c r="C8857" s="15">
        <f t="shared" si="138"/>
        <v>0</v>
      </c>
    </row>
    <row r="8858" spans="1:3" x14ac:dyDescent="0.25">
      <c r="A8858" s="15">
        <v>5959</v>
      </c>
      <c r="B8858" s="15">
        <v>2</v>
      </c>
      <c r="C8858" s="15">
        <f t="shared" si="138"/>
        <v>1</v>
      </c>
    </row>
    <row r="8859" spans="1:3" x14ac:dyDescent="0.25">
      <c r="A8859" s="15">
        <v>55109</v>
      </c>
      <c r="B8859" s="15">
        <v>2</v>
      </c>
      <c r="C8859" s="15">
        <f t="shared" si="138"/>
        <v>1</v>
      </c>
    </row>
    <row r="8860" spans="1:3" x14ac:dyDescent="0.25">
      <c r="A8860" s="15">
        <v>79682</v>
      </c>
      <c r="B8860" s="15">
        <v>1</v>
      </c>
      <c r="C8860" s="15">
        <f t="shared" si="138"/>
        <v>0</v>
      </c>
    </row>
    <row r="8861" spans="1:3" x14ac:dyDescent="0.25">
      <c r="A8861" s="15">
        <v>55107</v>
      </c>
      <c r="B8861" s="15">
        <v>1</v>
      </c>
      <c r="C8861" s="15">
        <f t="shared" si="138"/>
        <v>0</v>
      </c>
    </row>
    <row r="8862" spans="1:3" x14ac:dyDescent="0.25">
      <c r="A8862" s="15">
        <v>5957</v>
      </c>
      <c r="B8862" s="15">
        <v>1</v>
      </c>
      <c r="C8862" s="15">
        <f t="shared" si="138"/>
        <v>0</v>
      </c>
    </row>
    <row r="8863" spans="1:3" x14ac:dyDescent="0.25">
      <c r="A8863" s="15">
        <v>5956</v>
      </c>
      <c r="B8863" s="15">
        <v>3</v>
      </c>
      <c r="C8863" s="15">
        <f t="shared" si="138"/>
        <v>1</v>
      </c>
    </row>
    <row r="8864" spans="1:3" x14ac:dyDescent="0.25">
      <c r="A8864" s="15">
        <v>5955</v>
      </c>
      <c r="B8864" s="15">
        <v>1</v>
      </c>
      <c r="C8864" s="15">
        <f t="shared" si="138"/>
        <v>0</v>
      </c>
    </row>
    <row r="8865" spans="1:3" x14ac:dyDescent="0.25">
      <c r="A8865" s="15">
        <v>79679</v>
      </c>
      <c r="B8865" s="15">
        <v>1</v>
      </c>
      <c r="C8865" s="15">
        <f t="shared" si="138"/>
        <v>0</v>
      </c>
    </row>
    <row r="8866" spans="1:3" x14ac:dyDescent="0.25">
      <c r="A8866" s="15">
        <v>5954</v>
      </c>
      <c r="B8866" s="15">
        <v>1</v>
      </c>
      <c r="C8866" s="15">
        <f t="shared" si="138"/>
        <v>0</v>
      </c>
    </row>
    <row r="8867" spans="1:3" x14ac:dyDescent="0.25">
      <c r="A8867" s="15">
        <v>5953</v>
      </c>
      <c r="B8867" s="15">
        <v>1</v>
      </c>
      <c r="C8867" s="15">
        <f t="shared" si="138"/>
        <v>0</v>
      </c>
    </row>
    <row r="8868" spans="1:3" x14ac:dyDescent="0.25">
      <c r="A8868" s="15">
        <v>79677</v>
      </c>
      <c r="B8868" s="15">
        <v>1</v>
      </c>
      <c r="C8868" s="15">
        <f t="shared" si="138"/>
        <v>0</v>
      </c>
    </row>
    <row r="8869" spans="1:3" x14ac:dyDescent="0.25">
      <c r="A8869" s="15">
        <v>5950</v>
      </c>
      <c r="B8869" s="15">
        <v>1</v>
      </c>
      <c r="C8869" s="15">
        <f t="shared" si="138"/>
        <v>0</v>
      </c>
    </row>
    <row r="8870" spans="1:3" x14ac:dyDescent="0.25">
      <c r="A8870" s="15">
        <v>79674</v>
      </c>
      <c r="B8870" s="15">
        <v>1</v>
      </c>
      <c r="C8870" s="15">
        <f t="shared" si="138"/>
        <v>0</v>
      </c>
    </row>
    <row r="8871" spans="1:3" x14ac:dyDescent="0.25">
      <c r="A8871" s="15">
        <v>5949</v>
      </c>
      <c r="B8871" s="15">
        <v>1</v>
      </c>
      <c r="C8871" s="15">
        <f t="shared" si="138"/>
        <v>0</v>
      </c>
    </row>
    <row r="8872" spans="1:3" x14ac:dyDescent="0.25">
      <c r="A8872" s="15">
        <v>5948</v>
      </c>
      <c r="B8872" s="15">
        <v>1</v>
      </c>
      <c r="C8872" s="15">
        <f t="shared" si="138"/>
        <v>0</v>
      </c>
    </row>
    <row r="8873" spans="1:3" x14ac:dyDescent="0.25">
      <c r="A8873" s="15">
        <v>79672</v>
      </c>
      <c r="B8873" s="15">
        <v>1</v>
      </c>
      <c r="C8873" s="15">
        <f t="shared" si="138"/>
        <v>0</v>
      </c>
    </row>
    <row r="8874" spans="1:3" x14ac:dyDescent="0.25">
      <c r="A8874" s="15">
        <v>5947</v>
      </c>
      <c r="B8874" s="15">
        <v>1</v>
      </c>
      <c r="C8874" s="15">
        <f t="shared" si="138"/>
        <v>0</v>
      </c>
    </row>
    <row r="8875" spans="1:3" x14ac:dyDescent="0.25">
      <c r="A8875" s="15">
        <v>55096</v>
      </c>
      <c r="B8875" s="15">
        <v>1</v>
      </c>
      <c r="C8875" s="15">
        <f t="shared" si="138"/>
        <v>0</v>
      </c>
    </row>
    <row r="8876" spans="1:3" x14ac:dyDescent="0.25">
      <c r="A8876" s="15">
        <v>79671</v>
      </c>
      <c r="B8876" s="15">
        <v>1</v>
      </c>
      <c r="C8876" s="15">
        <f t="shared" si="138"/>
        <v>0</v>
      </c>
    </row>
    <row r="8877" spans="1:3" x14ac:dyDescent="0.25">
      <c r="A8877" s="15">
        <v>79669</v>
      </c>
      <c r="B8877" s="15">
        <v>1</v>
      </c>
      <c r="C8877" s="15">
        <f t="shared" si="138"/>
        <v>0</v>
      </c>
    </row>
    <row r="8878" spans="1:3" x14ac:dyDescent="0.25">
      <c r="A8878" s="15">
        <v>644890</v>
      </c>
      <c r="B8878" s="15">
        <v>1</v>
      </c>
      <c r="C8878" s="15">
        <f t="shared" si="138"/>
        <v>0</v>
      </c>
    </row>
    <row r="8879" spans="1:3" x14ac:dyDescent="0.25">
      <c r="A8879" s="15">
        <v>55090</v>
      </c>
      <c r="B8879" s="15">
        <v>1</v>
      </c>
      <c r="C8879" s="15">
        <f t="shared" si="138"/>
        <v>0</v>
      </c>
    </row>
    <row r="8880" spans="1:3" x14ac:dyDescent="0.25">
      <c r="A8880" s="15">
        <v>79665</v>
      </c>
      <c r="B8880" s="15">
        <v>1</v>
      </c>
      <c r="C8880" s="15">
        <f t="shared" si="138"/>
        <v>0</v>
      </c>
    </row>
    <row r="8881" spans="1:3" x14ac:dyDescent="0.25">
      <c r="A8881" s="15">
        <v>5940</v>
      </c>
      <c r="B8881" s="15">
        <v>2</v>
      </c>
      <c r="C8881" s="15">
        <f t="shared" si="138"/>
        <v>1</v>
      </c>
    </row>
    <row r="8882" spans="1:3" x14ac:dyDescent="0.25">
      <c r="A8882" s="15">
        <v>79664</v>
      </c>
      <c r="B8882" s="15">
        <v>1</v>
      </c>
      <c r="C8882" s="15">
        <f t="shared" si="138"/>
        <v>0</v>
      </c>
    </row>
    <row r="8883" spans="1:3" x14ac:dyDescent="0.25">
      <c r="A8883" s="15">
        <v>55089</v>
      </c>
      <c r="B8883" s="15">
        <v>1</v>
      </c>
      <c r="C8883" s="15">
        <f t="shared" si="138"/>
        <v>0</v>
      </c>
    </row>
    <row r="8884" spans="1:3" x14ac:dyDescent="0.25">
      <c r="A8884" s="15">
        <v>5939</v>
      </c>
      <c r="B8884" s="15">
        <v>1</v>
      </c>
      <c r="C8884" s="15">
        <f t="shared" si="138"/>
        <v>0</v>
      </c>
    </row>
    <row r="8885" spans="1:3" x14ac:dyDescent="0.25">
      <c r="A8885" s="15">
        <v>79663</v>
      </c>
      <c r="B8885" s="15">
        <v>1</v>
      </c>
      <c r="C8885" s="15">
        <f t="shared" si="138"/>
        <v>0</v>
      </c>
    </row>
    <row r="8886" spans="1:3" x14ac:dyDescent="0.25">
      <c r="A8886" s="15">
        <v>5937</v>
      </c>
      <c r="B8886" s="15">
        <v>1</v>
      </c>
      <c r="C8886" s="15">
        <f t="shared" si="138"/>
        <v>0</v>
      </c>
    </row>
    <row r="8887" spans="1:3" x14ac:dyDescent="0.25">
      <c r="A8887" s="15">
        <v>79661</v>
      </c>
      <c r="B8887" s="15">
        <v>1</v>
      </c>
      <c r="C8887" s="15">
        <f t="shared" si="138"/>
        <v>0</v>
      </c>
    </row>
    <row r="8888" spans="1:3" x14ac:dyDescent="0.25">
      <c r="A8888" s="15">
        <v>5936</v>
      </c>
      <c r="B8888" s="15">
        <v>1</v>
      </c>
      <c r="C8888" s="15">
        <f t="shared" si="138"/>
        <v>0</v>
      </c>
    </row>
    <row r="8889" spans="1:3" x14ac:dyDescent="0.25">
      <c r="A8889" s="15">
        <v>79660</v>
      </c>
      <c r="B8889" s="15">
        <v>1</v>
      </c>
      <c r="C8889" s="15">
        <f t="shared" si="138"/>
        <v>0</v>
      </c>
    </row>
    <row r="8890" spans="1:3" x14ac:dyDescent="0.25">
      <c r="A8890" s="15">
        <v>5935</v>
      </c>
      <c r="B8890" s="15">
        <v>1</v>
      </c>
      <c r="C8890" s="15">
        <f t="shared" si="138"/>
        <v>0</v>
      </c>
    </row>
    <row r="8891" spans="1:3" x14ac:dyDescent="0.25">
      <c r="A8891" s="15">
        <v>55084</v>
      </c>
      <c r="B8891" s="15">
        <v>2</v>
      </c>
      <c r="C8891" s="15">
        <f t="shared" si="138"/>
        <v>1</v>
      </c>
    </row>
    <row r="8892" spans="1:3" x14ac:dyDescent="0.25">
      <c r="A8892" s="15">
        <v>5934</v>
      </c>
      <c r="B8892" s="15">
        <v>1</v>
      </c>
      <c r="C8892" s="15">
        <f t="shared" si="138"/>
        <v>0</v>
      </c>
    </row>
    <row r="8893" spans="1:3" x14ac:dyDescent="0.25">
      <c r="A8893" s="15">
        <v>79659</v>
      </c>
      <c r="B8893" s="15">
        <v>4</v>
      </c>
      <c r="C8893" s="15">
        <f t="shared" si="138"/>
        <v>1</v>
      </c>
    </row>
    <row r="8894" spans="1:3" x14ac:dyDescent="0.25">
      <c r="A8894" s="15">
        <v>55083</v>
      </c>
      <c r="B8894" s="15">
        <v>1</v>
      </c>
      <c r="C8894" s="15">
        <f t="shared" si="138"/>
        <v>0</v>
      </c>
    </row>
    <row r="8895" spans="1:3" x14ac:dyDescent="0.25">
      <c r="A8895" s="15">
        <v>79658</v>
      </c>
      <c r="B8895" s="15">
        <v>1</v>
      </c>
      <c r="C8895" s="15">
        <f t="shared" si="138"/>
        <v>0</v>
      </c>
    </row>
    <row r="8896" spans="1:3" x14ac:dyDescent="0.25">
      <c r="A8896" s="15">
        <v>5933</v>
      </c>
      <c r="B8896" s="15">
        <v>1</v>
      </c>
      <c r="C8896" s="15">
        <f t="shared" si="138"/>
        <v>0</v>
      </c>
    </row>
    <row r="8897" spans="1:3" x14ac:dyDescent="0.25">
      <c r="A8897" s="15">
        <v>55082</v>
      </c>
      <c r="B8897" s="15">
        <v>1</v>
      </c>
      <c r="C8897" s="15">
        <f t="shared" si="138"/>
        <v>0</v>
      </c>
    </row>
    <row r="8898" spans="1:3" x14ac:dyDescent="0.25">
      <c r="A8898" s="15">
        <v>79657</v>
      </c>
      <c r="B8898" s="15">
        <v>1</v>
      </c>
      <c r="C8898" s="15">
        <f t="shared" si="138"/>
        <v>0</v>
      </c>
    </row>
    <row r="8899" spans="1:3" x14ac:dyDescent="0.25">
      <c r="A8899" s="15">
        <v>5932</v>
      </c>
      <c r="B8899" s="15">
        <v>3</v>
      </c>
      <c r="C8899" s="15">
        <f t="shared" ref="C8899:C8962" si="139">IF(B8899&gt;1,1,0)</f>
        <v>1</v>
      </c>
    </row>
    <row r="8900" spans="1:3" x14ac:dyDescent="0.25">
      <c r="A8900" s="15">
        <v>55081</v>
      </c>
      <c r="B8900" s="15">
        <v>1</v>
      </c>
      <c r="C8900" s="15">
        <f t="shared" si="139"/>
        <v>0</v>
      </c>
    </row>
    <row r="8901" spans="1:3" x14ac:dyDescent="0.25">
      <c r="A8901" s="15">
        <v>5931</v>
      </c>
      <c r="B8901" s="15">
        <v>1</v>
      </c>
      <c r="C8901" s="15">
        <f t="shared" si="139"/>
        <v>0</v>
      </c>
    </row>
    <row r="8902" spans="1:3" x14ac:dyDescent="0.25">
      <c r="A8902" s="15">
        <v>55080</v>
      </c>
      <c r="B8902" s="15">
        <v>1</v>
      </c>
      <c r="C8902" s="15">
        <f t="shared" si="139"/>
        <v>0</v>
      </c>
    </row>
    <row r="8903" spans="1:3" x14ac:dyDescent="0.25">
      <c r="A8903" s="15">
        <v>5930</v>
      </c>
      <c r="B8903" s="15">
        <v>1</v>
      </c>
      <c r="C8903" s="15">
        <f t="shared" si="139"/>
        <v>0</v>
      </c>
    </row>
    <row r="8904" spans="1:3" x14ac:dyDescent="0.25">
      <c r="A8904" s="15">
        <v>55079</v>
      </c>
      <c r="B8904" s="15">
        <v>1</v>
      </c>
      <c r="C8904" s="15">
        <f t="shared" si="139"/>
        <v>0</v>
      </c>
    </row>
    <row r="8905" spans="1:3" x14ac:dyDescent="0.25">
      <c r="A8905" s="15">
        <v>5929</v>
      </c>
      <c r="B8905" s="15">
        <v>1</v>
      </c>
      <c r="C8905" s="15">
        <f t="shared" si="139"/>
        <v>0</v>
      </c>
    </row>
    <row r="8906" spans="1:3" x14ac:dyDescent="0.25">
      <c r="A8906" s="15">
        <v>5928</v>
      </c>
      <c r="B8906" s="15">
        <v>1</v>
      </c>
      <c r="C8906" s="15">
        <f t="shared" si="139"/>
        <v>0</v>
      </c>
    </row>
    <row r="8907" spans="1:3" x14ac:dyDescent="0.25">
      <c r="A8907" s="15">
        <v>79652</v>
      </c>
      <c r="B8907" s="15">
        <v>1</v>
      </c>
      <c r="C8907" s="15">
        <f t="shared" si="139"/>
        <v>0</v>
      </c>
    </row>
    <row r="8908" spans="1:3" x14ac:dyDescent="0.25">
      <c r="A8908" s="15">
        <v>5927</v>
      </c>
      <c r="B8908" s="15">
        <v>1</v>
      </c>
      <c r="C8908" s="15">
        <f t="shared" si="139"/>
        <v>0</v>
      </c>
    </row>
    <row r="8909" spans="1:3" x14ac:dyDescent="0.25">
      <c r="A8909" s="15">
        <v>5926</v>
      </c>
      <c r="B8909" s="15">
        <v>1</v>
      </c>
      <c r="C8909" s="15">
        <f t="shared" si="139"/>
        <v>0</v>
      </c>
    </row>
    <row r="8910" spans="1:3" x14ac:dyDescent="0.25">
      <c r="A8910" s="15">
        <v>79651</v>
      </c>
      <c r="B8910" s="15">
        <v>2</v>
      </c>
      <c r="C8910" s="15">
        <f t="shared" si="139"/>
        <v>1</v>
      </c>
    </row>
    <row r="8911" spans="1:3" x14ac:dyDescent="0.25">
      <c r="A8911" s="15">
        <v>55075</v>
      </c>
      <c r="B8911" s="15">
        <v>1</v>
      </c>
      <c r="C8911" s="15">
        <f t="shared" si="139"/>
        <v>0</v>
      </c>
    </row>
    <row r="8912" spans="1:3" x14ac:dyDescent="0.25">
      <c r="A8912" s="15">
        <v>5925</v>
      </c>
      <c r="B8912" s="15">
        <v>5</v>
      </c>
      <c r="C8912" s="15">
        <f t="shared" si="139"/>
        <v>1</v>
      </c>
    </row>
    <row r="8913" spans="1:3" x14ac:dyDescent="0.25">
      <c r="A8913" s="15">
        <v>79650</v>
      </c>
      <c r="B8913" s="15">
        <v>2</v>
      </c>
      <c r="C8913" s="15">
        <f t="shared" si="139"/>
        <v>1</v>
      </c>
    </row>
    <row r="8914" spans="1:3" x14ac:dyDescent="0.25">
      <c r="A8914" s="15">
        <v>100271924</v>
      </c>
      <c r="B8914" s="15">
        <v>1</v>
      </c>
      <c r="C8914" s="15">
        <f t="shared" si="139"/>
        <v>0</v>
      </c>
    </row>
    <row r="8915" spans="1:3" x14ac:dyDescent="0.25">
      <c r="A8915" s="15">
        <v>5924</v>
      </c>
      <c r="B8915" s="15">
        <v>1</v>
      </c>
      <c r="C8915" s="15">
        <f t="shared" si="139"/>
        <v>0</v>
      </c>
    </row>
    <row r="8916" spans="1:3" x14ac:dyDescent="0.25">
      <c r="A8916" s="15">
        <v>55074</v>
      </c>
      <c r="B8916" s="15">
        <v>1</v>
      </c>
      <c r="C8916" s="15">
        <f t="shared" si="139"/>
        <v>0</v>
      </c>
    </row>
    <row r="8917" spans="1:3" x14ac:dyDescent="0.25">
      <c r="A8917" s="15">
        <v>100271923</v>
      </c>
      <c r="B8917" s="15">
        <v>1</v>
      </c>
      <c r="C8917" s="15">
        <f t="shared" si="139"/>
        <v>0</v>
      </c>
    </row>
    <row r="8918" spans="1:3" x14ac:dyDescent="0.25">
      <c r="A8918" s="15">
        <v>5923</v>
      </c>
      <c r="B8918" s="15">
        <v>1</v>
      </c>
      <c r="C8918" s="15">
        <f t="shared" si="139"/>
        <v>0</v>
      </c>
    </row>
    <row r="8919" spans="1:3" x14ac:dyDescent="0.25">
      <c r="A8919" s="15">
        <v>79648</v>
      </c>
      <c r="B8919" s="15">
        <v>3</v>
      </c>
      <c r="C8919" s="15">
        <f t="shared" si="139"/>
        <v>1</v>
      </c>
    </row>
    <row r="8920" spans="1:3" x14ac:dyDescent="0.25">
      <c r="A8920" s="15">
        <v>100271922</v>
      </c>
      <c r="B8920" s="15">
        <v>1</v>
      </c>
      <c r="C8920" s="15">
        <f t="shared" si="139"/>
        <v>0</v>
      </c>
    </row>
    <row r="8921" spans="1:3" x14ac:dyDescent="0.25">
      <c r="A8921" s="15">
        <v>55072</v>
      </c>
      <c r="B8921" s="15">
        <v>1</v>
      </c>
      <c r="C8921" s="15">
        <f t="shared" si="139"/>
        <v>0</v>
      </c>
    </row>
    <row r="8922" spans="1:3" x14ac:dyDescent="0.25">
      <c r="A8922" s="15">
        <v>5922</v>
      </c>
      <c r="B8922" s="15">
        <v>1</v>
      </c>
      <c r="C8922" s="15">
        <f t="shared" si="139"/>
        <v>0</v>
      </c>
    </row>
    <row r="8923" spans="1:3" x14ac:dyDescent="0.25">
      <c r="A8923" s="15">
        <v>100271921</v>
      </c>
      <c r="B8923" s="15">
        <v>1</v>
      </c>
      <c r="C8923" s="15">
        <f t="shared" si="139"/>
        <v>0</v>
      </c>
    </row>
    <row r="8924" spans="1:3" x14ac:dyDescent="0.25">
      <c r="A8924" s="15">
        <v>5921</v>
      </c>
      <c r="B8924" s="15">
        <v>4</v>
      </c>
      <c r="C8924" s="15">
        <f t="shared" si="139"/>
        <v>1</v>
      </c>
    </row>
    <row r="8925" spans="1:3" x14ac:dyDescent="0.25">
      <c r="A8925" s="15">
        <v>79646</v>
      </c>
      <c r="B8925" s="15">
        <v>1</v>
      </c>
      <c r="C8925" s="15">
        <f t="shared" si="139"/>
        <v>0</v>
      </c>
    </row>
    <row r="8926" spans="1:3" x14ac:dyDescent="0.25">
      <c r="A8926" s="15">
        <v>55070</v>
      </c>
      <c r="B8926" s="15">
        <v>1</v>
      </c>
      <c r="C8926" s="15">
        <f t="shared" si="139"/>
        <v>0</v>
      </c>
    </row>
    <row r="8927" spans="1:3" x14ac:dyDescent="0.25">
      <c r="A8927" s="15">
        <v>5920</v>
      </c>
      <c r="B8927" s="15">
        <v>1</v>
      </c>
      <c r="C8927" s="15">
        <f t="shared" si="139"/>
        <v>0</v>
      </c>
    </row>
    <row r="8928" spans="1:3" x14ac:dyDescent="0.25">
      <c r="A8928" s="15">
        <v>79644</v>
      </c>
      <c r="B8928" s="15">
        <v>3</v>
      </c>
      <c r="C8928" s="15">
        <f t="shared" si="139"/>
        <v>1</v>
      </c>
    </row>
    <row r="8929" spans="1:3" x14ac:dyDescent="0.25">
      <c r="A8929" s="15">
        <v>5919</v>
      </c>
      <c r="B8929" s="15">
        <v>1</v>
      </c>
      <c r="C8929" s="15">
        <f t="shared" si="139"/>
        <v>0</v>
      </c>
    </row>
    <row r="8930" spans="1:3" x14ac:dyDescent="0.25">
      <c r="A8930" s="15">
        <v>55068</v>
      </c>
      <c r="B8930" s="15">
        <v>1</v>
      </c>
      <c r="C8930" s="15">
        <f t="shared" si="139"/>
        <v>0</v>
      </c>
    </row>
    <row r="8931" spans="1:3" x14ac:dyDescent="0.25">
      <c r="A8931" s="15">
        <v>79643</v>
      </c>
      <c r="B8931" s="15">
        <v>1</v>
      </c>
      <c r="C8931" s="15">
        <f t="shared" si="139"/>
        <v>0</v>
      </c>
    </row>
    <row r="8932" spans="1:3" x14ac:dyDescent="0.25">
      <c r="A8932" s="15">
        <v>5918</v>
      </c>
      <c r="B8932" s="15">
        <v>1</v>
      </c>
      <c r="C8932" s="15">
        <f t="shared" si="139"/>
        <v>0</v>
      </c>
    </row>
    <row r="8933" spans="1:3" x14ac:dyDescent="0.25">
      <c r="A8933" s="15">
        <v>79642</v>
      </c>
      <c r="B8933" s="15">
        <v>1</v>
      </c>
      <c r="C8933" s="15">
        <f t="shared" si="139"/>
        <v>0</v>
      </c>
    </row>
    <row r="8934" spans="1:3" x14ac:dyDescent="0.25">
      <c r="A8934" s="15">
        <v>5917</v>
      </c>
      <c r="B8934" s="15">
        <v>1</v>
      </c>
      <c r="C8934" s="15">
        <f t="shared" si="139"/>
        <v>0</v>
      </c>
    </row>
    <row r="8935" spans="1:3" x14ac:dyDescent="0.25">
      <c r="A8935" s="15">
        <v>5916</v>
      </c>
      <c r="B8935" s="15">
        <v>1</v>
      </c>
      <c r="C8935" s="15">
        <f t="shared" si="139"/>
        <v>0</v>
      </c>
    </row>
    <row r="8936" spans="1:3" x14ac:dyDescent="0.25">
      <c r="A8936" s="15">
        <v>79641</v>
      </c>
      <c r="B8936" s="15">
        <v>2</v>
      </c>
      <c r="C8936" s="15">
        <f t="shared" si="139"/>
        <v>1</v>
      </c>
    </row>
    <row r="8937" spans="1:3" x14ac:dyDescent="0.25">
      <c r="A8937" s="15">
        <v>55065</v>
      </c>
      <c r="B8937" s="15">
        <v>1</v>
      </c>
      <c r="C8937" s="15">
        <f t="shared" si="139"/>
        <v>0</v>
      </c>
    </row>
    <row r="8938" spans="1:3" x14ac:dyDescent="0.25">
      <c r="A8938" s="15">
        <v>5915</v>
      </c>
      <c r="B8938" s="15">
        <v>1</v>
      </c>
      <c r="C8938" s="15">
        <f t="shared" si="139"/>
        <v>0</v>
      </c>
    </row>
    <row r="8939" spans="1:3" x14ac:dyDescent="0.25">
      <c r="A8939" s="15">
        <v>5914</v>
      </c>
      <c r="B8939" s="15">
        <v>2</v>
      </c>
      <c r="C8939" s="15">
        <f t="shared" si="139"/>
        <v>1</v>
      </c>
    </row>
    <row r="8940" spans="1:3" x14ac:dyDescent="0.25">
      <c r="A8940" s="15">
        <v>5913</v>
      </c>
      <c r="B8940" s="15">
        <v>3</v>
      </c>
      <c r="C8940" s="15">
        <f t="shared" si="139"/>
        <v>1</v>
      </c>
    </row>
    <row r="8941" spans="1:3" x14ac:dyDescent="0.25">
      <c r="A8941" s="15">
        <v>55062</v>
      </c>
      <c r="B8941" s="15">
        <v>1</v>
      </c>
      <c r="C8941" s="15">
        <f t="shared" si="139"/>
        <v>0</v>
      </c>
    </row>
    <row r="8942" spans="1:3" x14ac:dyDescent="0.25">
      <c r="A8942" s="15">
        <v>5912</v>
      </c>
      <c r="B8942" s="15">
        <v>1</v>
      </c>
      <c r="C8942" s="15">
        <f t="shared" si="139"/>
        <v>0</v>
      </c>
    </row>
    <row r="8943" spans="1:3" x14ac:dyDescent="0.25">
      <c r="A8943" s="15">
        <v>5911</v>
      </c>
      <c r="B8943" s="15">
        <v>1</v>
      </c>
      <c r="C8943" s="15">
        <f t="shared" si="139"/>
        <v>0</v>
      </c>
    </row>
    <row r="8944" spans="1:3" x14ac:dyDescent="0.25">
      <c r="A8944" s="15">
        <v>5910</v>
      </c>
      <c r="B8944" s="15">
        <v>1</v>
      </c>
      <c r="C8944" s="15">
        <f t="shared" si="139"/>
        <v>0</v>
      </c>
    </row>
    <row r="8945" spans="1:3" x14ac:dyDescent="0.25">
      <c r="A8945" s="15">
        <v>5909</v>
      </c>
      <c r="B8945" s="15">
        <v>1</v>
      </c>
      <c r="C8945" s="15">
        <f t="shared" si="139"/>
        <v>0</v>
      </c>
    </row>
    <row r="8946" spans="1:3" x14ac:dyDescent="0.25">
      <c r="A8946" s="15">
        <v>79633</v>
      </c>
      <c r="B8946" s="15">
        <v>1</v>
      </c>
      <c r="C8946" s="15">
        <f t="shared" si="139"/>
        <v>0</v>
      </c>
    </row>
    <row r="8947" spans="1:3" x14ac:dyDescent="0.25">
      <c r="A8947" s="15">
        <v>5908</v>
      </c>
      <c r="B8947" s="15">
        <v>1</v>
      </c>
      <c r="C8947" s="15">
        <f t="shared" si="139"/>
        <v>0</v>
      </c>
    </row>
    <row r="8948" spans="1:3" x14ac:dyDescent="0.25">
      <c r="A8948" s="15">
        <v>5906</v>
      </c>
      <c r="B8948" s="15">
        <v>1</v>
      </c>
      <c r="C8948" s="15">
        <f t="shared" si="139"/>
        <v>0</v>
      </c>
    </row>
    <row r="8949" spans="1:3" x14ac:dyDescent="0.25">
      <c r="A8949" s="15">
        <v>55055</v>
      </c>
      <c r="B8949" s="15">
        <v>1</v>
      </c>
      <c r="C8949" s="15">
        <f t="shared" si="139"/>
        <v>0</v>
      </c>
    </row>
    <row r="8950" spans="1:3" x14ac:dyDescent="0.25">
      <c r="A8950" s="15">
        <v>5905</v>
      </c>
      <c r="B8950" s="15">
        <v>1</v>
      </c>
      <c r="C8950" s="15">
        <f t="shared" si="139"/>
        <v>0</v>
      </c>
    </row>
    <row r="8951" spans="1:3" x14ac:dyDescent="0.25">
      <c r="A8951" s="15">
        <v>55054</v>
      </c>
      <c r="B8951" s="15">
        <v>2</v>
      </c>
      <c r="C8951" s="15">
        <f t="shared" si="139"/>
        <v>1</v>
      </c>
    </row>
    <row r="8952" spans="1:3" x14ac:dyDescent="0.25">
      <c r="A8952" s="15">
        <v>5903</v>
      </c>
      <c r="B8952" s="15">
        <v>2</v>
      </c>
      <c r="C8952" s="15">
        <f t="shared" si="139"/>
        <v>1</v>
      </c>
    </row>
    <row r="8953" spans="1:3" x14ac:dyDescent="0.25">
      <c r="A8953" s="15">
        <v>79628</v>
      </c>
      <c r="B8953" s="15">
        <v>3</v>
      </c>
      <c r="C8953" s="15">
        <f t="shared" si="139"/>
        <v>1</v>
      </c>
    </row>
    <row r="8954" spans="1:3" x14ac:dyDescent="0.25">
      <c r="A8954" s="15">
        <v>55052</v>
      </c>
      <c r="B8954" s="15">
        <v>1</v>
      </c>
      <c r="C8954" s="15">
        <f t="shared" si="139"/>
        <v>0</v>
      </c>
    </row>
    <row r="8955" spans="1:3" x14ac:dyDescent="0.25">
      <c r="A8955" s="15">
        <v>5902</v>
      </c>
      <c r="B8955" s="15">
        <v>1</v>
      </c>
      <c r="C8955" s="15">
        <f t="shared" si="139"/>
        <v>0</v>
      </c>
    </row>
    <row r="8956" spans="1:3" x14ac:dyDescent="0.25">
      <c r="A8956" s="15">
        <v>79626</v>
      </c>
      <c r="B8956" s="15">
        <v>1</v>
      </c>
      <c r="C8956" s="15">
        <f t="shared" si="139"/>
        <v>0</v>
      </c>
    </row>
    <row r="8957" spans="1:3" x14ac:dyDescent="0.25">
      <c r="A8957" s="15">
        <v>5901</v>
      </c>
      <c r="B8957" s="15">
        <v>1</v>
      </c>
      <c r="C8957" s="15">
        <f t="shared" si="139"/>
        <v>0</v>
      </c>
    </row>
    <row r="8958" spans="1:3" x14ac:dyDescent="0.25">
      <c r="A8958" s="15">
        <v>5900</v>
      </c>
      <c r="B8958" s="15">
        <v>1</v>
      </c>
      <c r="C8958" s="15">
        <f t="shared" si="139"/>
        <v>0</v>
      </c>
    </row>
    <row r="8959" spans="1:3" x14ac:dyDescent="0.25">
      <c r="A8959" s="15">
        <v>202500</v>
      </c>
      <c r="B8959" s="15">
        <v>1</v>
      </c>
      <c r="C8959" s="15">
        <f t="shared" si="139"/>
        <v>0</v>
      </c>
    </row>
    <row r="8960" spans="1:3" x14ac:dyDescent="0.25">
      <c r="A8960" s="15">
        <v>5899</v>
      </c>
      <c r="B8960" s="15">
        <v>1</v>
      </c>
      <c r="C8960" s="15">
        <f t="shared" si="139"/>
        <v>0</v>
      </c>
    </row>
    <row r="8961" spans="1:3" x14ac:dyDescent="0.25">
      <c r="A8961" s="15">
        <v>55048</v>
      </c>
      <c r="B8961" s="15">
        <v>1</v>
      </c>
      <c r="C8961" s="15">
        <f t="shared" si="139"/>
        <v>0</v>
      </c>
    </row>
    <row r="8962" spans="1:3" x14ac:dyDescent="0.25">
      <c r="A8962" s="15">
        <v>79623</v>
      </c>
      <c r="B8962" s="15">
        <v>1</v>
      </c>
      <c r="C8962" s="15">
        <f t="shared" si="139"/>
        <v>0</v>
      </c>
    </row>
    <row r="8963" spans="1:3" x14ac:dyDescent="0.25">
      <c r="A8963" s="15">
        <v>5898</v>
      </c>
      <c r="B8963" s="15">
        <v>1</v>
      </c>
      <c r="C8963" s="15">
        <f t="shared" ref="C8963:C9026" si="140">IF(B8963&gt;1,1,0)</f>
        <v>0</v>
      </c>
    </row>
    <row r="8964" spans="1:3" x14ac:dyDescent="0.25">
      <c r="A8964" s="15">
        <v>5897</v>
      </c>
      <c r="B8964" s="15">
        <v>4</v>
      </c>
      <c r="C8964" s="15">
        <f t="shared" si="140"/>
        <v>1</v>
      </c>
    </row>
    <row r="8965" spans="1:3" x14ac:dyDescent="0.25">
      <c r="A8965" s="15">
        <v>79621</v>
      </c>
      <c r="B8965" s="15">
        <v>2</v>
      </c>
      <c r="C8965" s="15">
        <f t="shared" si="140"/>
        <v>1</v>
      </c>
    </row>
    <row r="8966" spans="1:3" x14ac:dyDescent="0.25">
      <c r="A8966" s="15">
        <v>5896</v>
      </c>
      <c r="B8966" s="15">
        <v>5</v>
      </c>
      <c r="C8966" s="15">
        <f t="shared" si="140"/>
        <v>1</v>
      </c>
    </row>
    <row r="8967" spans="1:3" x14ac:dyDescent="0.25">
      <c r="A8967" s="15">
        <v>5894</v>
      </c>
      <c r="B8967" s="15">
        <v>3</v>
      </c>
      <c r="C8967" s="15">
        <f t="shared" si="140"/>
        <v>1</v>
      </c>
    </row>
    <row r="8968" spans="1:3" x14ac:dyDescent="0.25">
      <c r="A8968" s="15">
        <v>5893</v>
      </c>
      <c r="B8968" s="15">
        <v>1</v>
      </c>
      <c r="C8968" s="15">
        <f t="shared" si="140"/>
        <v>0</v>
      </c>
    </row>
    <row r="8969" spans="1:3" x14ac:dyDescent="0.25">
      <c r="A8969" s="15">
        <v>5892</v>
      </c>
      <c r="B8969" s="15">
        <v>2</v>
      </c>
      <c r="C8969" s="15">
        <f t="shared" si="140"/>
        <v>1</v>
      </c>
    </row>
    <row r="8970" spans="1:3" x14ac:dyDescent="0.25">
      <c r="A8970" s="15">
        <v>5891</v>
      </c>
      <c r="B8970" s="15">
        <v>1</v>
      </c>
      <c r="C8970" s="15">
        <f t="shared" si="140"/>
        <v>0</v>
      </c>
    </row>
    <row r="8971" spans="1:3" x14ac:dyDescent="0.25">
      <c r="A8971" s="15">
        <v>55040</v>
      </c>
      <c r="B8971" s="15">
        <v>1</v>
      </c>
      <c r="C8971" s="15">
        <f t="shared" si="140"/>
        <v>0</v>
      </c>
    </row>
    <row r="8972" spans="1:3" x14ac:dyDescent="0.25">
      <c r="A8972" s="15">
        <v>5890</v>
      </c>
      <c r="B8972" s="15">
        <v>1</v>
      </c>
      <c r="C8972" s="15">
        <f t="shared" si="140"/>
        <v>0</v>
      </c>
    </row>
    <row r="8973" spans="1:3" x14ac:dyDescent="0.25">
      <c r="A8973" s="15">
        <v>55039</v>
      </c>
      <c r="B8973" s="15">
        <v>1</v>
      </c>
      <c r="C8973" s="15">
        <f t="shared" si="140"/>
        <v>0</v>
      </c>
    </row>
    <row r="8974" spans="1:3" x14ac:dyDescent="0.25">
      <c r="A8974" s="15">
        <v>5889</v>
      </c>
      <c r="B8974" s="15">
        <v>3</v>
      </c>
      <c r="C8974" s="15">
        <f t="shared" si="140"/>
        <v>1</v>
      </c>
    </row>
    <row r="8975" spans="1:3" x14ac:dyDescent="0.25">
      <c r="A8975" s="15">
        <v>55038</v>
      </c>
      <c r="B8975" s="15">
        <v>1</v>
      </c>
      <c r="C8975" s="15">
        <f t="shared" si="140"/>
        <v>0</v>
      </c>
    </row>
    <row r="8976" spans="1:3" x14ac:dyDescent="0.25">
      <c r="A8976" s="15">
        <v>5888</v>
      </c>
      <c r="B8976" s="15">
        <v>3</v>
      </c>
      <c r="C8976" s="15">
        <f t="shared" si="140"/>
        <v>1</v>
      </c>
    </row>
    <row r="8977" spans="1:3" x14ac:dyDescent="0.25">
      <c r="A8977" s="15">
        <v>5887</v>
      </c>
      <c r="B8977" s="15">
        <v>1</v>
      </c>
      <c r="C8977" s="15">
        <f t="shared" si="140"/>
        <v>0</v>
      </c>
    </row>
    <row r="8978" spans="1:3" x14ac:dyDescent="0.25">
      <c r="A8978" s="15">
        <v>79611</v>
      </c>
      <c r="B8978" s="15">
        <v>1</v>
      </c>
      <c r="C8978" s="15">
        <f t="shared" si="140"/>
        <v>0</v>
      </c>
    </row>
    <row r="8979" spans="1:3" x14ac:dyDescent="0.25">
      <c r="A8979" s="15">
        <v>55036</v>
      </c>
      <c r="B8979" s="15">
        <v>2</v>
      </c>
      <c r="C8979" s="15">
        <f t="shared" si="140"/>
        <v>1</v>
      </c>
    </row>
    <row r="8980" spans="1:3" x14ac:dyDescent="0.25">
      <c r="A8980" s="15">
        <v>5886</v>
      </c>
      <c r="B8980" s="15">
        <v>1</v>
      </c>
      <c r="C8980" s="15">
        <f t="shared" si="140"/>
        <v>0</v>
      </c>
    </row>
    <row r="8981" spans="1:3" x14ac:dyDescent="0.25">
      <c r="A8981" s="15">
        <v>55035</v>
      </c>
      <c r="B8981" s="15">
        <v>1</v>
      </c>
      <c r="C8981" s="15">
        <f t="shared" si="140"/>
        <v>0</v>
      </c>
    </row>
    <row r="8982" spans="1:3" x14ac:dyDescent="0.25">
      <c r="A8982" s="15">
        <v>5885</v>
      </c>
      <c r="B8982" s="15">
        <v>2</v>
      </c>
      <c r="C8982" s="15">
        <f t="shared" si="140"/>
        <v>1</v>
      </c>
    </row>
    <row r="8983" spans="1:3" x14ac:dyDescent="0.25">
      <c r="A8983" s="15">
        <v>55034</v>
      </c>
      <c r="B8983" s="15">
        <v>1</v>
      </c>
      <c r="C8983" s="15">
        <f t="shared" si="140"/>
        <v>0</v>
      </c>
    </row>
    <row r="8984" spans="1:3" x14ac:dyDescent="0.25">
      <c r="A8984" s="15">
        <v>5884</v>
      </c>
      <c r="B8984" s="15">
        <v>1</v>
      </c>
      <c r="C8984" s="15">
        <f t="shared" si="140"/>
        <v>0</v>
      </c>
    </row>
    <row r="8985" spans="1:3" x14ac:dyDescent="0.25">
      <c r="A8985" s="15">
        <v>55033</v>
      </c>
      <c r="B8985" s="15">
        <v>2</v>
      </c>
      <c r="C8985" s="15">
        <f t="shared" si="140"/>
        <v>1</v>
      </c>
    </row>
    <row r="8986" spans="1:3" x14ac:dyDescent="0.25">
      <c r="A8986" s="15">
        <v>79608</v>
      </c>
      <c r="B8986" s="15">
        <v>1</v>
      </c>
      <c r="C8986" s="15">
        <f t="shared" si="140"/>
        <v>0</v>
      </c>
    </row>
    <row r="8987" spans="1:3" x14ac:dyDescent="0.25">
      <c r="A8987" s="15">
        <v>5883</v>
      </c>
      <c r="B8987" s="15">
        <v>1</v>
      </c>
      <c r="C8987" s="15">
        <f t="shared" si="140"/>
        <v>0</v>
      </c>
    </row>
    <row r="8988" spans="1:3" x14ac:dyDescent="0.25">
      <c r="A8988" s="15">
        <v>55031</v>
      </c>
      <c r="B8988" s="15">
        <v>1</v>
      </c>
      <c r="C8988" s="15">
        <f t="shared" si="140"/>
        <v>0</v>
      </c>
    </row>
    <row r="8989" spans="1:3" x14ac:dyDescent="0.25">
      <c r="A8989" s="15">
        <v>5881</v>
      </c>
      <c r="B8989" s="15">
        <v>1</v>
      </c>
      <c r="C8989" s="15">
        <f t="shared" si="140"/>
        <v>0</v>
      </c>
    </row>
    <row r="8990" spans="1:3" x14ac:dyDescent="0.25">
      <c r="A8990" s="15">
        <v>55030</v>
      </c>
      <c r="B8990" s="15">
        <v>1</v>
      </c>
      <c r="C8990" s="15">
        <f t="shared" si="140"/>
        <v>0</v>
      </c>
    </row>
    <row r="8991" spans="1:3" x14ac:dyDescent="0.25">
      <c r="A8991" s="15">
        <v>5880</v>
      </c>
      <c r="B8991" s="15">
        <v>2</v>
      </c>
      <c r="C8991" s="15">
        <f t="shared" si="140"/>
        <v>1</v>
      </c>
    </row>
    <row r="8992" spans="1:3" x14ac:dyDescent="0.25">
      <c r="A8992" s="15">
        <v>5879</v>
      </c>
      <c r="B8992" s="15">
        <v>1</v>
      </c>
      <c r="C8992" s="15">
        <f t="shared" si="140"/>
        <v>0</v>
      </c>
    </row>
    <row r="8993" spans="1:3" x14ac:dyDescent="0.25">
      <c r="A8993" s="15">
        <v>5878</v>
      </c>
      <c r="B8993" s="15">
        <v>1</v>
      </c>
      <c r="C8993" s="15">
        <f t="shared" si="140"/>
        <v>0</v>
      </c>
    </row>
    <row r="8994" spans="1:3" x14ac:dyDescent="0.25">
      <c r="A8994" s="15">
        <v>79602</v>
      </c>
      <c r="B8994" s="15">
        <v>1</v>
      </c>
      <c r="C8994" s="15">
        <f t="shared" si="140"/>
        <v>0</v>
      </c>
    </row>
    <row r="8995" spans="1:3" x14ac:dyDescent="0.25">
      <c r="A8995" s="15">
        <v>5877</v>
      </c>
      <c r="B8995" s="15">
        <v>1</v>
      </c>
      <c r="C8995" s="15">
        <f t="shared" si="140"/>
        <v>0</v>
      </c>
    </row>
    <row r="8996" spans="1:3" x14ac:dyDescent="0.25">
      <c r="A8996" s="15">
        <v>5876</v>
      </c>
      <c r="B8996" s="15">
        <v>1</v>
      </c>
      <c r="C8996" s="15">
        <f t="shared" si="140"/>
        <v>0</v>
      </c>
    </row>
    <row r="8997" spans="1:3" x14ac:dyDescent="0.25">
      <c r="A8997" s="15">
        <v>79600</v>
      </c>
      <c r="B8997" s="15">
        <v>2</v>
      </c>
      <c r="C8997" s="15">
        <f t="shared" si="140"/>
        <v>1</v>
      </c>
    </row>
    <row r="8998" spans="1:3" x14ac:dyDescent="0.25">
      <c r="A8998" s="15">
        <v>5875</v>
      </c>
      <c r="B8998" s="15">
        <v>1</v>
      </c>
      <c r="C8998" s="15">
        <f t="shared" si="140"/>
        <v>0</v>
      </c>
    </row>
    <row r="8999" spans="1:3" x14ac:dyDescent="0.25">
      <c r="A8999" s="15">
        <v>5874</v>
      </c>
      <c r="B8999" s="15">
        <v>1</v>
      </c>
      <c r="C8999" s="15">
        <f t="shared" si="140"/>
        <v>0</v>
      </c>
    </row>
    <row r="9000" spans="1:3" x14ac:dyDescent="0.25">
      <c r="A9000" s="15">
        <v>55024</v>
      </c>
      <c r="B9000" s="15">
        <v>2</v>
      </c>
      <c r="C9000" s="15">
        <f t="shared" si="140"/>
        <v>1</v>
      </c>
    </row>
    <row r="9001" spans="1:3" x14ac:dyDescent="0.25">
      <c r="A9001" s="15">
        <v>55023</v>
      </c>
      <c r="B9001" s="15">
        <v>1</v>
      </c>
      <c r="C9001" s="15">
        <f t="shared" si="140"/>
        <v>0</v>
      </c>
    </row>
    <row r="9002" spans="1:3" x14ac:dyDescent="0.25">
      <c r="A9002" s="15">
        <v>5873</v>
      </c>
      <c r="B9002" s="15">
        <v>2</v>
      </c>
      <c r="C9002" s="15">
        <f t="shared" si="140"/>
        <v>1</v>
      </c>
    </row>
    <row r="9003" spans="1:3" x14ac:dyDescent="0.25">
      <c r="A9003" s="15">
        <v>100271873</v>
      </c>
      <c r="B9003" s="15">
        <v>1</v>
      </c>
      <c r="C9003" s="15">
        <f t="shared" si="140"/>
        <v>0</v>
      </c>
    </row>
    <row r="9004" spans="1:3" x14ac:dyDescent="0.25">
      <c r="A9004" s="15">
        <v>55022</v>
      </c>
      <c r="B9004" s="15">
        <v>1</v>
      </c>
      <c r="C9004" s="15">
        <f t="shared" si="140"/>
        <v>0</v>
      </c>
    </row>
    <row r="9005" spans="1:3" x14ac:dyDescent="0.25">
      <c r="A9005" s="15">
        <v>5872</v>
      </c>
      <c r="B9005" s="15">
        <v>1</v>
      </c>
      <c r="C9005" s="15">
        <f t="shared" si="140"/>
        <v>0</v>
      </c>
    </row>
    <row r="9006" spans="1:3" x14ac:dyDescent="0.25">
      <c r="A9006" s="15">
        <v>5871</v>
      </c>
      <c r="B9006" s="15">
        <v>1</v>
      </c>
      <c r="C9006" s="15">
        <f t="shared" si="140"/>
        <v>0</v>
      </c>
    </row>
    <row r="9007" spans="1:3" x14ac:dyDescent="0.25">
      <c r="A9007" s="15">
        <v>79595</v>
      </c>
      <c r="B9007" s="15">
        <v>1</v>
      </c>
      <c r="C9007" s="15">
        <f t="shared" si="140"/>
        <v>0</v>
      </c>
    </row>
    <row r="9008" spans="1:3" x14ac:dyDescent="0.25">
      <c r="A9008" s="15">
        <v>5870</v>
      </c>
      <c r="B9008" s="15">
        <v>1</v>
      </c>
      <c r="C9008" s="15">
        <f t="shared" si="140"/>
        <v>0</v>
      </c>
    </row>
    <row r="9009" spans="1:3" x14ac:dyDescent="0.25">
      <c r="A9009" s="15">
        <v>644820</v>
      </c>
      <c r="B9009" s="15">
        <v>1</v>
      </c>
      <c r="C9009" s="15">
        <f t="shared" si="140"/>
        <v>0</v>
      </c>
    </row>
    <row r="9010" spans="1:3" x14ac:dyDescent="0.25">
      <c r="A9010" s="15">
        <v>100271869</v>
      </c>
      <c r="B9010" s="15">
        <v>1</v>
      </c>
      <c r="C9010" s="15">
        <f t="shared" si="140"/>
        <v>0</v>
      </c>
    </row>
    <row r="9011" spans="1:3" x14ac:dyDescent="0.25">
      <c r="A9011" s="15">
        <v>79594</v>
      </c>
      <c r="B9011" s="15">
        <v>1</v>
      </c>
      <c r="C9011" s="15">
        <f t="shared" si="140"/>
        <v>0</v>
      </c>
    </row>
    <row r="9012" spans="1:3" x14ac:dyDescent="0.25">
      <c r="A9012" s="15">
        <v>5869</v>
      </c>
      <c r="B9012" s="15">
        <v>1</v>
      </c>
      <c r="C9012" s="15">
        <f t="shared" si="140"/>
        <v>0</v>
      </c>
    </row>
    <row r="9013" spans="1:3" x14ac:dyDescent="0.25">
      <c r="A9013" s="15">
        <v>100271868</v>
      </c>
      <c r="B9013" s="15">
        <v>1</v>
      </c>
      <c r="C9013" s="15">
        <f t="shared" si="140"/>
        <v>0</v>
      </c>
    </row>
    <row r="9014" spans="1:3" x14ac:dyDescent="0.25">
      <c r="A9014" s="15">
        <v>5868</v>
      </c>
      <c r="B9014" s="15">
        <v>1</v>
      </c>
      <c r="C9014" s="15">
        <f t="shared" si="140"/>
        <v>0</v>
      </c>
    </row>
    <row r="9015" spans="1:3" x14ac:dyDescent="0.25">
      <c r="A9015" s="15">
        <v>100271867</v>
      </c>
      <c r="B9015" s="15">
        <v>1</v>
      </c>
      <c r="C9015" s="15">
        <f t="shared" si="140"/>
        <v>0</v>
      </c>
    </row>
    <row r="9016" spans="1:3" x14ac:dyDescent="0.25">
      <c r="A9016" s="15">
        <v>5867</v>
      </c>
      <c r="B9016" s="15">
        <v>1</v>
      </c>
      <c r="C9016" s="15">
        <f t="shared" si="140"/>
        <v>0</v>
      </c>
    </row>
    <row r="9017" spans="1:3" x14ac:dyDescent="0.25">
      <c r="A9017" s="15">
        <v>55016</v>
      </c>
      <c r="B9017" s="15">
        <v>1</v>
      </c>
      <c r="C9017" s="15">
        <f t="shared" si="140"/>
        <v>0</v>
      </c>
    </row>
    <row r="9018" spans="1:3" x14ac:dyDescent="0.25">
      <c r="A9018" s="15">
        <v>79590</v>
      </c>
      <c r="B9018" s="15">
        <v>1</v>
      </c>
      <c r="C9018" s="15">
        <f t="shared" si="140"/>
        <v>0</v>
      </c>
    </row>
    <row r="9019" spans="1:3" x14ac:dyDescent="0.25">
      <c r="A9019" s="15">
        <v>100124415</v>
      </c>
      <c r="B9019" s="15">
        <v>1</v>
      </c>
      <c r="C9019" s="15">
        <f t="shared" si="140"/>
        <v>0</v>
      </c>
    </row>
    <row r="9020" spans="1:3" x14ac:dyDescent="0.25">
      <c r="A9020" s="15">
        <v>5865</v>
      </c>
      <c r="B9020" s="15">
        <v>1</v>
      </c>
      <c r="C9020" s="15">
        <f t="shared" si="140"/>
        <v>0</v>
      </c>
    </row>
    <row r="9021" spans="1:3" x14ac:dyDescent="0.25">
      <c r="A9021" s="15">
        <v>100124414</v>
      </c>
      <c r="B9021" s="15">
        <v>1</v>
      </c>
      <c r="C9021" s="15">
        <f t="shared" si="140"/>
        <v>0</v>
      </c>
    </row>
    <row r="9022" spans="1:3" x14ac:dyDescent="0.25">
      <c r="A9022" s="15">
        <v>5864</v>
      </c>
      <c r="B9022" s="15">
        <v>1</v>
      </c>
      <c r="C9022" s="15">
        <f t="shared" si="140"/>
        <v>0</v>
      </c>
    </row>
    <row r="9023" spans="1:3" x14ac:dyDescent="0.25">
      <c r="A9023" s="15">
        <v>55014</v>
      </c>
      <c r="B9023" s="15">
        <v>1</v>
      </c>
      <c r="C9023" s="15">
        <f t="shared" si="140"/>
        <v>0</v>
      </c>
    </row>
    <row r="9024" spans="1:3" x14ac:dyDescent="0.25">
      <c r="A9024" s="15">
        <v>79589</v>
      </c>
      <c r="B9024" s="15">
        <v>1</v>
      </c>
      <c r="C9024" s="15">
        <f t="shared" si="140"/>
        <v>0</v>
      </c>
    </row>
    <row r="9025" spans="1:3" x14ac:dyDescent="0.25">
      <c r="A9025" s="15">
        <v>5863</v>
      </c>
      <c r="B9025" s="15">
        <v>1</v>
      </c>
      <c r="C9025" s="15">
        <f t="shared" si="140"/>
        <v>0</v>
      </c>
    </row>
    <row r="9026" spans="1:3" x14ac:dyDescent="0.25">
      <c r="A9026" s="15">
        <v>79587</v>
      </c>
      <c r="B9026" s="15">
        <v>1</v>
      </c>
      <c r="C9026" s="15">
        <f t="shared" si="140"/>
        <v>0</v>
      </c>
    </row>
    <row r="9027" spans="1:3" x14ac:dyDescent="0.25">
      <c r="A9027" s="15">
        <v>5862</v>
      </c>
      <c r="B9027" s="15">
        <v>1</v>
      </c>
      <c r="C9027" s="15">
        <f t="shared" ref="C9027:C9090" si="141">IF(B9027&gt;1,1,0)</f>
        <v>0</v>
      </c>
    </row>
    <row r="9028" spans="1:3" x14ac:dyDescent="0.25">
      <c r="A9028" s="15">
        <v>55011</v>
      </c>
      <c r="B9028" s="15">
        <v>1</v>
      </c>
      <c r="C9028" s="15">
        <f t="shared" si="141"/>
        <v>0</v>
      </c>
    </row>
    <row r="9029" spans="1:3" x14ac:dyDescent="0.25">
      <c r="A9029" s="15">
        <v>79586</v>
      </c>
      <c r="B9029" s="15">
        <v>1</v>
      </c>
      <c r="C9029" s="15">
        <f t="shared" si="141"/>
        <v>0</v>
      </c>
    </row>
    <row r="9030" spans="1:3" x14ac:dyDescent="0.25">
      <c r="A9030" s="15">
        <v>5861</v>
      </c>
      <c r="B9030" s="15">
        <v>1</v>
      </c>
      <c r="C9030" s="15">
        <f t="shared" si="141"/>
        <v>0</v>
      </c>
    </row>
    <row r="9031" spans="1:3" x14ac:dyDescent="0.25">
      <c r="A9031" s="15">
        <v>55010</v>
      </c>
      <c r="B9031" s="15">
        <v>1</v>
      </c>
      <c r="C9031" s="15">
        <f t="shared" si="141"/>
        <v>0</v>
      </c>
    </row>
    <row r="9032" spans="1:3" x14ac:dyDescent="0.25">
      <c r="A9032" s="15">
        <v>79585</v>
      </c>
      <c r="B9032" s="15">
        <v>1</v>
      </c>
      <c r="C9032" s="15">
        <f t="shared" si="141"/>
        <v>0</v>
      </c>
    </row>
    <row r="9033" spans="1:3" x14ac:dyDescent="0.25">
      <c r="A9033" s="15">
        <v>5860</v>
      </c>
      <c r="B9033" s="15">
        <v>2</v>
      </c>
      <c r="C9033" s="15">
        <f t="shared" si="141"/>
        <v>1</v>
      </c>
    </row>
    <row r="9034" spans="1:3" x14ac:dyDescent="0.25">
      <c r="A9034" s="15">
        <v>5859</v>
      </c>
      <c r="B9034" s="15">
        <v>1</v>
      </c>
      <c r="C9034" s="15">
        <f t="shared" si="141"/>
        <v>0</v>
      </c>
    </row>
    <row r="9035" spans="1:3" x14ac:dyDescent="0.25">
      <c r="A9035" s="15">
        <v>55008</v>
      </c>
      <c r="B9035" s="15">
        <v>1</v>
      </c>
      <c r="C9035" s="15">
        <f t="shared" si="141"/>
        <v>0</v>
      </c>
    </row>
    <row r="9036" spans="1:3" x14ac:dyDescent="0.25">
      <c r="A9036" s="15">
        <v>5858</v>
      </c>
      <c r="B9036" s="15">
        <v>1</v>
      </c>
      <c r="C9036" s="15">
        <f t="shared" si="141"/>
        <v>0</v>
      </c>
    </row>
    <row r="9037" spans="1:3" x14ac:dyDescent="0.25">
      <c r="A9037" s="15">
        <v>79582</v>
      </c>
      <c r="B9037" s="15">
        <v>1</v>
      </c>
      <c r="C9037" s="15">
        <f t="shared" si="141"/>
        <v>0</v>
      </c>
    </row>
    <row r="9038" spans="1:3" x14ac:dyDescent="0.25">
      <c r="A9038" s="15">
        <v>79581</v>
      </c>
      <c r="B9038" s="15">
        <v>2</v>
      </c>
      <c r="C9038" s="15">
        <f t="shared" si="141"/>
        <v>1</v>
      </c>
    </row>
    <row r="9039" spans="1:3" x14ac:dyDescent="0.25">
      <c r="A9039" s="15">
        <v>55004</v>
      </c>
      <c r="B9039" s="15">
        <v>1</v>
      </c>
      <c r="C9039" s="15">
        <f t="shared" si="141"/>
        <v>0</v>
      </c>
    </row>
    <row r="9040" spans="1:3" x14ac:dyDescent="0.25">
      <c r="A9040" s="15">
        <v>55003</v>
      </c>
      <c r="B9040" s="15">
        <v>1</v>
      </c>
      <c r="C9040" s="15">
        <f t="shared" si="141"/>
        <v>0</v>
      </c>
    </row>
    <row r="9041" spans="1:3" x14ac:dyDescent="0.25">
      <c r="A9041" s="15">
        <v>79577</v>
      </c>
      <c r="B9041" s="15">
        <v>4</v>
      </c>
      <c r="C9041" s="15">
        <f t="shared" si="141"/>
        <v>1</v>
      </c>
    </row>
    <row r="9042" spans="1:3" x14ac:dyDescent="0.25">
      <c r="A9042" s="15">
        <v>79576</v>
      </c>
      <c r="B9042" s="15">
        <v>1</v>
      </c>
      <c r="C9042" s="15">
        <f t="shared" si="141"/>
        <v>0</v>
      </c>
    </row>
    <row r="9043" spans="1:3" x14ac:dyDescent="0.25">
      <c r="A9043" s="15">
        <v>100271849</v>
      </c>
      <c r="B9043" s="15">
        <v>1</v>
      </c>
      <c r="C9043" s="15">
        <f t="shared" si="141"/>
        <v>0</v>
      </c>
    </row>
    <row r="9044" spans="1:3" x14ac:dyDescent="0.25">
      <c r="A9044" s="15">
        <v>54998</v>
      </c>
      <c r="B9044" s="15">
        <v>1</v>
      </c>
      <c r="C9044" s="15">
        <f t="shared" si="141"/>
        <v>0</v>
      </c>
    </row>
    <row r="9045" spans="1:3" x14ac:dyDescent="0.25">
      <c r="A9045" s="15">
        <v>54997</v>
      </c>
      <c r="B9045" s="15">
        <v>1</v>
      </c>
      <c r="C9045" s="15">
        <f t="shared" si="141"/>
        <v>0</v>
      </c>
    </row>
    <row r="9046" spans="1:3" x14ac:dyDescent="0.25">
      <c r="A9046" s="15">
        <v>79572</v>
      </c>
      <c r="B9046" s="15">
        <v>1</v>
      </c>
      <c r="C9046" s="15">
        <f t="shared" si="141"/>
        <v>0</v>
      </c>
    </row>
    <row r="9047" spans="1:3" x14ac:dyDescent="0.25">
      <c r="A9047" s="15">
        <v>54996</v>
      </c>
      <c r="B9047" s="15">
        <v>1</v>
      </c>
      <c r="C9047" s="15">
        <f t="shared" si="141"/>
        <v>0</v>
      </c>
    </row>
    <row r="9048" spans="1:3" x14ac:dyDescent="0.25">
      <c r="A9048" s="15">
        <v>79571</v>
      </c>
      <c r="B9048" s="15">
        <v>1</v>
      </c>
      <c r="C9048" s="15">
        <f t="shared" si="141"/>
        <v>0</v>
      </c>
    </row>
    <row r="9049" spans="1:3" x14ac:dyDescent="0.25">
      <c r="A9049" s="15">
        <v>79570</v>
      </c>
      <c r="B9049" s="15">
        <v>1</v>
      </c>
      <c r="C9049" s="15">
        <f t="shared" si="141"/>
        <v>0</v>
      </c>
    </row>
    <row r="9050" spans="1:3" x14ac:dyDescent="0.25">
      <c r="A9050" s="15">
        <v>54995</v>
      </c>
      <c r="B9050" s="15">
        <v>1</v>
      </c>
      <c r="C9050" s="15">
        <f t="shared" si="141"/>
        <v>0</v>
      </c>
    </row>
    <row r="9051" spans="1:3" x14ac:dyDescent="0.25">
      <c r="A9051" s="15">
        <v>54994</v>
      </c>
      <c r="B9051" s="15">
        <v>1</v>
      </c>
      <c r="C9051" s="15">
        <f t="shared" si="141"/>
        <v>0</v>
      </c>
    </row>
    <row r="9052" spans="1:3" x14ac:dyDescent="0.25">
      <c r="A9052" s="15">
        <v>54988</v>
      </c>
      <c r="B9052" s="15">
        <v>1</v>
      </c>
      <c r="C9052" s="15">
        <f t="shared" si="141"/>
        <v>0</v>
      </c>
    </row>
    <row r="9053" spans="1:3" x14ac:dyDescent="0.25">
      <c r="A9053" s="15">
        <v>100271838</v>
      </c>
      <c r="B9053" s="15">
        <v>1</v>
      </c>
      <c r="C9053" s="15">
        <f t="shared" si="141"/>
        <v>0</v>
      </c>
    </row>
    <row r="9054" spans="1:3" x14ac:dyDescent="0.25">
      <c r="A9054" s="15">
        <v>100271837</v>
      </c>
      <c r="B9054" s="15">
        <v>1</v>
      </c>
      <c r="C9054" s="15">
        <f t="shared" si="141"/>
        <v>0</v>
      </c>
    </row>
    <row r="9055" spans="1:3" x14ac:dyDescent="0.25">
      <c r="A9055" s="15">
        <v>5837</v>
      </c>
      <c r="B9055" s="15">
        <v>2</v>
      </c>
      <c r="C9055" s="15">
        <f t="shared" si="141"/>
        <v>1</v>
      </c>
    </row>
    <row r="9056" spans="1:3" x14ac:dyDescent="0.25">
      <c r="A9056" s="15">
        <v>374462</v>
      </c>
      <c r="B9056" s="15">
        <v>2</v>
      </c>
      <c r="C9056" s="15">
        <f t="shared" si="141"/>
        <v>1</v>
      </c>
    </row>
    <row r="9057" spans="1:3" x14ac:dyDescent="0.25">
      <c r="A9057" s="15">
        <v>5836</v>
      </c>
      <c r="B9057" s="15">
        <v>2</v>
      </c>
      <c r="C9057" s="15">
        <f t="shared" si="141"/>
        <v>1</v>
      </c>
    </row>
    <row r="9058" spans="1:3" x14ac:dyDescent="0.25">
      <c r="A9058" s="15">
        <v>54984</v>
      </c>
      <c r="B9058" s="15">
        <v>1</v>
      </c>
      <c r="C9058" s="15">
        <f t="shared" si="141"/>
        <v>0</v>
      </c>
    </row>
    <row r="9059" spans="1:3" x14ac:dyDescent="0.25">
      <c r="A9059" s="15">
        <v>5834</v>
      </c>
      <c r="B9059" s="15">
        <v>1</v>
      </c>
      <c r="C9059" s="15">
        <f t="shared" si="141"/>
        <v>0</v>
      </c>
    </row>
    <row r="9060" spans="1:3" x14ac:dyDescent="0.25">
      <c r="A9060" s="15">
        <v>5833</v>
      </c>
      <c r="B9060" s="15">
        <v>1</v>
      </c>
      <c r="C9060" s="15">
        <f t="shared" si="141"/>
        <v>0</v>
      </c>
    </row>
    <row r="9061" spans="1:3" x14ac:dyDescent="0.25">
      <c r="A9061" s="15">
        <v>5832</v>
      </c>
      <c r="B9061" s="15">
        <v>3</v>
      </c>
      <c r="C9061" s="15">
        <f t="shared" si="141"/>
        <v>1</v>
      </c>
    </row>
    <row r="9062" spans="1:3" x14ac:dyDescent="0.25">
      <c r="A9062" s="15">
        <v>54982</v>
      </c>
      <c r="B9062" s="15">
        <v>3</v>
      </c>
      <c r="C9062" s="15">
        <f t="shared" si="141"/>
        <v>1</v>
      </c>
    </row>
    <row r="9063" spans="1:3" x14ac:dyDescent="0.25">
      <c r="A9063" s="15">
        <v>54981</v>
      </c>
      <c r="B9063" s="15">
        <v>1</v>
      </c>
      <c r="C9063" s="15">
        <f t="shared" si="141"/>
        <v>0</v>
      </c>
    </row>
    <row r="9064" spans="1:3" x14ac:dyDescent="0.25">
      <c r="A9064" s="15">
        <v>5831</v>
      </c>
      <c r="B9064" s="15">
        <v>3</v>
      </c>
      <c r="C9064" s="15">
        <f t="shared" si="141"/>
        <v>1</v>
      </c>
    </row>
    <row r="9065" spans="1:3" x14ac:dyDescent="0.25">
      <c r="A9065" s="15">
        <v>5830</v>
      </c>
      <c r="B9065" s="15">
        <v>3</v>
      </c>
      <c r="C9065" s="15">
        <f t="shared" si="141"/>
        <v>1</v>
      </c>
    </row>
    <row r="9066" spans="1:3" x14ac:dyDescent="0.25">
      <c r="A9066" s="15">
        <v>54979</v>
      </c>
      <c r="B9066" s="15">
        <v>1</v>
      </c>
      <c r="C9066" s="15">
        <f t="shared" si="141"/>
        <v>0</v>
      </c>
    </row>
    <row r="9067" spans="1:3" x14ac:dyDescent="0.25">
      <c r="A9067" s="15">
        <v>374454</v>
      </c>
      <c r="B9067" s="15">
        <v>1</v>
      </c>
      <c r="C9067" s="15">
        <f t="shared" si="141"/>
        <v>0</v>
      </c>
    </row>
    <row r="9068" spans="1:3" x14ac:dyDescent="0.25">
      <c r="A9068" s="15">
        <v>5829</v>
      </c>
      <c r="B9068" s="15">
        <v>1</v>
      </c>
      <c r="C9068" s="15">
        <f t="shared" si="141"/>
        <v>0</v>
      </c>
    </row>
    <row r="9069" spans="1:3" x14ac:dyDescent="0.25">
      <c r="A9069" s="15">
        <v>5828</v>
      </c>
      <c r="B9069" s="15">
        <v>3</v>
      </c>
      <c r="C9069" s="15">
        <f t="shared" si="141"/>
        <v>1</v>
      </c>
    </row>
    <row r="9070" spans="1:3" x14ac:dyDescent="0.25">
      <c r="A9070" s="15">
        <v>54977</v>
      </c>
      <c r="B9070" s="15">
        <v>2</v>
      </c>
      <c r="C9070" s="15">
        <f t="shared" si="141"/>
        <v>1</v>
      </c>
    </row>
    <row r="9071" spans="1:3" x14ac:dyDescent="0.25">
      <c r="A9071" s="15">
        <v>5826</v>
      </c>
      <c r="B9071" s="15">
        <v>1</v>
      </c>
      <c r="C9071" s="15">
        <f t="shared" si="141"/>
        <v>0</v>
      </c>
    </row>
    <row r="9072" spans="1:3" x14ac:dyDescent="0.25">
      <c r="A9072" s="15">
        <v>5825</v>
      </c>
      <c r="B9072" s="15">
        <v>1</v>
      </c>
      <c r="C9072" s="15">
        <f t="shared" si="141"/>
        <v>0</v>
      </c>
    </row>
    <row r="9073" spans="1:3" x14ac:dyDescent="0.25">
      <c r="A9073" s="15">
        <v>5824</v>
      </c>
      <c r="B9073" s="15">
        <v>2</v>
      </c>
      <c r="C9073" s="15">
        <f t="shared" si="141"/>
        <v>1</v>
      </c>
    </row>
    <row r="9074" spans="1:3" x14ac:dyDescent="0.25">
      <c r="A9074" s="15">
        <v>54973</v>
      </c>
      <c r="B9074" s="15">
        <v>1</v>
      </c>
      <c r="C9074" s="15">
        <f t="shared" si="141"/>
        <v>0</v>
      </c>
    </row>
    <row r="9075" spans="1:3" x14ac:dyDescent="0.25">
      <c r="A9075" s="15">
        <v>5822</v>
      </c>
      <c r="B9075" s="15">
        <v>1</v>
      </c>
      <c r="C9075" s="15">
        <f t="shared" si="141"/>
        <v>0</v>
      </c>
    </row>
    <row r="9076" spans="1:3" x14ac:dyDescent="0.25">
      <c r="A9076" s="15">
        <v>54971</v>
      </c>
      <c r="B9076" s="15">
        <v>1</v>
      </c>
      <c r="C9076" s="15">
        <f t="shared" si="141"/>
        <v>0</v>
      </c>
    </row>
    <row r="9077" spans="1:3" x14ac:dyDescent="0.25">
      <c r="A9077" s="15">
        <v>54970</v>
      </c>
      <c r="B9077" s="15">
        <v>1</v>
      </c>
      <c r="C9077" s="15">
        <f t="shared" si="141"/>
        <v>0</v>
      </c>
    </row>
    <row r="9078" spans="1:3" x14ac:dyDescent="0.25">
      <c r="A9078" s="15">
        <v>5820</v>
      </c>
      <c r="B9078" s="15">
        <v>1</v>
      </c>
      <c r="C9078" s="15">
        <f t="shared" si="141"/>
        <v>0</v>
      </c>
    </row>
    <row r="9079" spans="1:3" x14ac:dyDescent="0.25">
      <c r="A9079" s="15">
        <v>5819</v>
      </c>
      <c r="B9079" s="15">
        <v>1</v>
      </c>
      <c r="C9079" s="15">
        <f t="shared" si="141"/>
        <v>0</v>
      </c>
    </row>
    <row r="9080" spans="1:3" x14ac:dyDescent="0.25">
      <c r="A9080" s="15">
        <v>5818</v>
      </c>
      <c r="B9080" s="15">
        <v>3</v>
      </c>
      <c r="C9080" s="15">
        <f t="shared" si="141"/>
        <v>1</v>
      </c>
    </row>
    <row r="9081" spans="1:3" x14ac:dyDescent="0.25">
      <c r="A9081" s="15">
        <v>54968</v>
      </c>
      <c r="B9081" s="15">
        <v>3</v>
      </c>
      <c r="C9081" s="15">
        <f t="shared" si="141"/>
        <v>1</v>
      </c>
    </row>
    <row r="9082" spans="1:3" x14ac:dyDescent="0.25">
      <c r="A9082" s="15">
        <v>5817</v>
      </c>
      <c r="B9082" s="15">
        <v>1</v>
      </c>
      <c r="C9082" s="15">
        <f t="shared" si="141"/>
        <v>0</v>
      </c>
    </row>
    <row r="9083" spans="1:3" x14ac:dyDescent="0.25">
      <c r="A9083" s="15">
        <v>5816</v>
      </c>
      <c r="B9083" s="15">
        <v>1</v>
      </c>
      <c r="C9083" s="15">
        <f t="shared" si="141"/>
        <v>0</v>
      </c>
    </row>
    <row r="9084" spans="1:3" x14ac:dyDescent="0.25">
      <c r="A9084" s="15">
        <v>54965</v>
      </c>
      <c r="B9084" s="15">
        <v>1</v>
      </c>
      <c r="C9084" s="15">
        <f t="shared" si="141"/>
        <v>0</v>
      </c>
    </row>
    <row r="9085" spans="1:3" x14ac:dyDescent="0.25">
      <c r="A9085" s="15">
        <v>5814</v>
      </c>
      <c r="B9085" s="15">
        <v>1</v>
      </c>
      <c r="C9085" s="15">
        <f t="shared" si="141"/>
        <v>0</v>
      </c>
    </row>
    <row r="9086" spans="1:3" x14ac:dyDescent="0.25">
      <c r="A9086" s="15">
        <v>54963</v>
      </c>
      <c r="B9086" s="15">
        <v>1</v>
      </c>
      <c r="C9086" s="15">
        <f t="shared" si="141"/>
        <v>0</v>
      </c>
    </row>
    <row r="9087" spans="1:3" x14ac:dyDescent="0.25">
      <c r="A9087" s="15">
        <v>5813</v>
      </c>
      <c r="B9087" s="15">
        <v>1</v>
      </c>
      <c r="C9087" s="15">
        <f t="shared" si="141"/>
        <v>0</v>
      </c>
    </row>
    <row r="9088" spans="1:3" x14ac:dyDescent="0.25">
      <c r="A9088" s="15">
        <v>54962</v>
      </c>
      <c r="B9088" s="15">
        <v>1</v>
      </c>
      <c r="C9088" s="15">
        <f t="shared" si="141"/>
        <v>0</v>
      </c>
    </row>
    <row r="9089" spans="1:3" x14ac:dyDescent="0.25">
      <c r="A9089" s="15">
        <v>54961</v>
      </c>
      <c r="B9089" s="15">
        <v>1</v>
      </c>
      <c r="C9089" s="15">
        <f t="shared" si="141"/>
        <v>0</v>
      </c>
    </row>
    <row r="9090" spans="1:3" x14ac:dyDescent="0.25">
      <c r="A9090" s="15">
        <v>5810</v>
      </c>
      <c r="B9090" s="15">
        <v>1</v>
      </c>
      <c r="C9090" s="15">
        <f t="shared" si="141"/>
        <v>0</v>
      </c>
    </row>
    <row r="9091" spans="1:3" x14ac:dyDescent="0.25">
      <c r="A9091" s="15">
        <v>5806</v>
      </c>
      <c r="B9091" s="15">
        <v>1</v>
      </c>
      <c r="C9091" s="15">
        <f t="shared" ref="C9091:C9154" si="142">IF(B9091&gt;1,1,0)</f>
        <v>0</v>
      </c>
    </row>
    <row r="9092" spans="1:3" x14ac:dyDescent="0.25">
      <c r="A9092" s="15">
        <v>5805</v>
      </c>
      <c r="B9092" s="15">
        <v>2</v>
      </c>
      <c r="C9092" s="15">
        <f t="shared" si="142"/>
        <v>1</v>
      </c>
    </row>
    <row r="9093" spans="1:3" x14ac:dyDescent="0.25">
      <c r="A9093" s="15">
        <v>5804</v>
      </c>
      <c r="B9093" s="15">
        <v>1</v>
      </c>
      <c r="C9093" s="15">
        <f t="shared" si="142"/>
        <v>0</v>
      </c>
    </row>
    <row r="9094" spans="1:3" x14ac:dyDescent="0.25">
      <c r="A9094" s="15">
        <v>54954</v>
      </c>
      <c r="B9094" s="15">
        <v>1</v>
      </c>
      <c r="C9094" s="15">
        <f t="shared" si="142"/>
        <v>0</v>
      </c>
    </row>
    <row r="9095" spans="1:3" x14ac:dyDescent="0.25">
      <c r="A9095" s="15">
        <v>54953</v>
      </c>
      <c r="B9095" s="15">
        <v>1</v>
      </c>
      <c r="C9095" s="15">
        <f t="shared" si="142"/>
        <v>0</v>
      </c>
    </row>
    <row r="9096" spans="1:3" x14ac:dyDescent="0.25">
      <c r="A9096" s="15">
        <v>5803</v>
      </c>
      <c r="B9096" s="15">
        <v>2</v>
      </c>
      <c r="C9096" s="15">
        <f t="shared" si="142"/>
        <v>1</v>
      </c>
    </row>
    <row r="9097" spans="1:3" x14ac:dyDescent="0.25">
      <c r="A9097" s="15">
        <v>5802</v>
      </c>
      <c r="B9097" s="15">
        <v>1</v>
      </c>
      <c r="C9097" s="15">
        <f t="shared" si="142"/>
        <v>0</v>
      </c>
    </row>
    <row r="9098" spans="1:3" x14ac:dyDescent="0.25">
      <c r="A9098" s="15">
        <v>5801</v>
      </c>
      <c r="B9098" s="15">
        <v>1</v>
      </c>
      <c r="C9098" s="15">
        <f t="shared" si="142"/>
        <v>0</v>
      </c>
    </row>
    <row r="9099" spans="1:3" x14ac:dyDescent="0.25">
      <c r="A9099" s="15">
        <v>5800</v>
      </c>
      <c r="B9099" s="15">
        <v>2</v>
      </c>
      <c r="C9099" s="15">
        <f t="shared" si="142"/>
        <v>1</v>
      </c>
    </row>
    <row r="9100" spans="1:3" x14ac:dyDescent="0.25">
      <c r="A9100" s="15">
        <v>5799</v>
      </c>
      <c r="B9100" s="15">
        <v>1</v>
      </c>
      <c r="C9100" s="15">
        <f t="shared" si="142"/>
        <v>0</v>
      </c>
    </row>
    <row r="9101" spans="1:3" x14ac:dyDescent="0.25">
      <c r="A9101" s="15">
        <v>54949</v>
      </c>
      <c r="B9101" s="15">
        <v>2</v>
      </c>
      <c r="C9101" s="15">
        <f t="shared" si="142"/>
        <v>1</v>
      </c>
    </row>
    <row r="9102" spans="1:3" x14ac:dyDescent="0.25">
      <c r="A9102" s="15">
        <v>128674</v>
      </c>
      <c r="B9102" s="15">
        <v>2</v>
      </c>
      <c r="C9102" s="15">
        <f t="shared" si="142"/>
        <v>1</v>
      </c>
    </row>
    <row r="9103" spans="1:3" x14ac:dyDescent="0.25">
      <c r="A9103" s="15">
        <v>54948</v>
      </c>
      <c r="B9103" s="15">
        <v>1</v>
      </c>
      <c r="C9103" s="15">
        <f t="shared" si="142"/>
        <v>0</v>
      </c>
    </row>
    <row r="9104" spans="1:3" x14ac:dyDescent="0.25">
      <c r="A9104" s="15">
        <v>5798</v>
      </c>
      <c r="B9104" s="15">
        <v>1</v>
      </c>
      <c r="C9104" s="15">
        <f t="shared" si="142"/>
        <v>0</v>
      </c>
    </row>
    <row r="9105" spans="1:3" x14ac:dyDescent="0.25">
      <c r="A9105" s="15">
        <v>54947</v>
      </c>
      <c r="B9105" s="15">
        <v>1</v>
      </c>
      <c r="C9105" s="15">
        <f t="shared" si="142"/>
        <v>0</v>
      </c>
    </row>
    <row r="9106" spans="1:3" x14ac:dyDescent="0.25">
      <c r="A9106" s="15">
        <v>5797</v>
      </c>
      <c r="B9106" s="15">
        <v>1</v>
      </c>
      <c r="C9106" s="15">
        <f t="shared" si="142"/>
        <v>0</v>
      </c>
    </row>
    <row r="9107" spans="1:3" x14ac:dyDescent="0.25">
      <c r="A9107" s="15">
        <v>54946</v>
      </c>
      <c r="B9107" s="15">
        <v>1</v>
      </c>
      <c r="C9107" s="15">
        <f t="shared" si="142"/>
        <v>0</v>
      </c>
    </row>
    <row r="9108" spans="1:3" x14ac:dyDescent="0.25">
      <c r="A9108" s="15">
        <v>5796</v>
      </c>
      <c r="B9108" s="15">
        <v>1</v>
      </c>
      <c r="C9108" s="15">
        <f t="shared" si="142"/>
        <v>0</v>
      </c>
    </row>
    <row r="9109" spans="1:3" x14ac:dyDescent="0.25">
      <c r="A9109" s="15">
        <v>5795</v>
      </c>
      <c r="B9109" s="15">
        <v>2</v>
      </c>
      <c r="C9109" s="15">
        <f t="shared" si="142"/>
        <v>1</v>
      </c>
    </row>
    <row r="9110" spans="1:3" x14ac:dyDescent="0.25">
      <c r="A9110" s="15">
        <v>5794</v>
      </c>
      <c r="B9110" s="15">
        <v>1</v>
      </c>
      <c r="C9110" s="15">
        <f t="shared" si="142"/>
        <v>0</v>
      </c>
    </row>
    <row r="9111" spans="1:3" x14ac:dyDescent="0.25">
      <c r="A9111" s="15">
        <v>5793</v>
      </c>
      <c r="B9111" s="15">
        <v>1</v>
      </c>
      <c r="C9111" s="15">
        <f t="shared" si="142"/>
        <v>0</v>
      </c>
    </row>
    <row r="9112" spans="1:3" x14ac:dyDescent="0.25">
      <c r="A9112" s="15">
        <v>5792</v>
      </c>
      <c r="B9112" s="15">
        <v>1</v>
      </c>
      <c r="C9112" s="15">
        <f t="shared" si="142"/>
        <v>0</v>
      </c>
    </row>
    <row r="9113" spans="1:3" x14ac:dyDescent="0.25">
      <c r="A9113" s="15">
        <v>153241</v>
      </c>
      <c r="B9113" s="15">
        <v>1</v>
      </c>
      <c r="C9113" s="15">
        <f t="shared" si="142"/>
        <v>0</v>
      </c>
    </row>
    <row r="9114" spans="1:3" x14ac:dyDescent="0.25">
      <c r="A9114" s="15">
        <v>54941</v>
      </c>
      <c r="B9114" s="15">
        <v>1</v>
      </c>
      <c r="C9114" s="15">
        <f t="shared" si="142"/>
        <v>0</v>
      </c>
    </row>
    <row r="9115" spans="1:3" x14ac:dyDescent="0.25">
      <c r="A9115" s="15">
        <v>5791</v>
      </c>
      <c r="B9115" s="15">
        <v>1</v>
      </c>
      <c r="C9115" s="15">
        <f t="shared" si="142"/>
        <v>0</v>
      </c>
    </row>
    <row r="9116" spans="1:3" x14ac:dyDescent="0.25">
      <c r="A9116" s="15">
        <v>5790</v>
      </c>
      <c r="B9116" s="15">
        <v>1</v>
      </c>
      <c r="C9116" s="15">
        <f t="shared" si="142"/>
        <v>0</v>
      </c>
    </row>
    <row r="9117" spans="1:3" x14ac:dyDescent="0.25">
      <c r="A9117" s="15">
        <v>5789</v>
      </c>
      <c r="B9117" s="15">
        <v>1</v>
      </c>
      <c r="C9117" s="15">
        <f t="shared" si="142"/>
        <v>0</v>
      </c>
    </row>
    <row r="9118" spans="1:3" x14ac:dyDescent="0.25">
      <c r="A9118" s="15">
        <v>54938</v>
      </c>
      <c r="B9118" s="15">
        <v>2</v>
      </c>
      <c r="C9118" s="15">
        <f t="shared" si="142"/>
        <v>1</v>
      </c>
    </row>
    <row r="9119" spans="1:3" x14ac:dyDescent="0.25">
      <c r="A9119" s="15">
        <v>5788</v>
      </c>
      <c r="B9119" s="15">
        <v>4</v>
      </c>
      <c r="C9119" s="15">
        <f t="shared" si="142"/>
        <v>1</v>
      </c>
    </row>
    <row r="9120" spans="1:3" x14ac:dyDescent="0.25">
      <c r="A9120" s="15">
        <v>5787</v>
      </c>
      <c r="B9120" s="15">
        <v>1</v>
      </c>
      <c r="C9120" s="15">
        <f t="shared" si="142"/>
        <v>0</v>
      </c>
    </row>
    <row r="9121" spans="1:3" x14ac:dyDescent="0.25">
      <c r="A9121" s="15">
        <v>54936</v>
      </c>
      <c r="B9121" s="15">
        <v>1</v>
      </c>
      <c r="C9121" s="15">
        <f t="shared" si="142"/>
        <v>0</v>
      </c>
    </row>
    <row r="9122" spans="1:3" x14ac:dyDescent="0.25">
      <c r="A9122" s="15">
        <v>5786</v>
      </c>
      <c r="B9122" s="15">
        <v>1</v>
      </c>
      <c r="C9122" s="15">
        <f t="shared" si="142"/>
        <v>0</v>
      </c>
    </row>
    <row r="9123" spans="1:3" x14ac:dyDescent="0.25">
      <c r="A9123" s="15">
        <v>5784</v>
      </c>
      <c r="B9123" s="15">
        <v>2</v>
      </c>
      <c r="C9123" s="15">
        <f t="shared" si="142"/>
        <v>1</v>
      </c>
    </row>
    <row r="9124" spans="1:3" x14ac:dyDescent="0.25">
      <c r="A9124" s="15">
        <v>54933</v>
      </c>
      <c r="B9124" s="15">
        <v>1</v>
      </c>
      <c r="C9124" s="15">
        <f t="shared" si="142"/>
        <v>0</v>
      </c>
    </row>
    <row r="9125" spans="1:3" x14ac:dyDescent="0.25">
      <c r="A9125" s="15">
        <v>5783</v>
      </c>
      <c r="B9125" s="15">
        <v>1</v>
      </c>
      <c r="C9125" s="15">
        <f t="shared" si="142"/>
        <v>0</v>
      </c>
    </row>
    <row r="9126" spans="1:3" x14ac:dyDescent="0.25">
      <c r="A9126" s="15">
        <v>374407</v>
      </c>
      <c r="B9126" s="15">
        <v>1</v>
      </c>
      <c r="C9126" s="15">
        <f t="shared" si="142"/>
        <v>0</v>
      </c>
    </row>
    <row r="9127" spans="1:3" x14ac:dyDescent="0.25">
      <c r="A9127" s="15">
        <v>5782</v>
      </c>
      <c r="B9127" s="15">
        <v>1</v>
      </c>
      <c r="C9127" s="15">
        <f t="shared" si="142"/>
        <v>0</v>
      </c>
    </row>
    <row r="9128" spans="1:3" x14ac:dyDescent="0.25">
      <c r="A9128" s="15">
        <v>5781</v>
      </c>
      <c r="B9128" s="15">
        <v>6</v>
      </c>
      <c r="C9128" s="15">
        <f t="shared" si="142"/>
        <v>1</v>
      </c>
    </row>
    <row r="9129" spans="1:3" x14ac:dyDescent="0.25">
      <c r="A9129" s="15">
        <v>54930</v>
      </c>
      <c r="B9129" s="15">
        <v>1</v>
      </c>
      <c r="C9129" s="15">
        <f t="shared" si="142"/>
        <v>0</v>
      </c>
    </row>
    <row r="9130" spans="1:3" x14ac:dyDescent="0.25">
      <c r="A9130" s="15">
        <v>5780</v>
      </c>
      <c r="B9130" s="15">
        <v>1</v>
      </c>
      <c r="C9130" s="15">
        <f t="shared" si="142"/>
        <v>0</v>
      </c>
    </row>
    <row r="9131" spans="1:3" x14ac:dyDescent="0.25">
      <c r="A9131" s="15">
        <v>54928</v>
      </c>
      <c r="B9131" s="15">
        <v>2</v>
      </c>
      <c r="C9131" s="15">
        <f t="shared" si="142"/>
        <v>1</v>
      </c>
    </row>
    <row r="9132" spans="1:3" x14ac:dyDescent="0.25">
      <c r="A9132" s="15">
        <v>374403</v>
      </c>
      <c r="B9132" s="15">
        <v>1</v>
      </c>
      <c r="C9132" s="15">
        <f t="shared" si="142"/>
        <v>0</v>
      </c>
    </row>
    <row r="9133" spans="1:3" x14ac:dyDescent="0.25">
      <c r="A9133" s="15">
        <v>5778</v>
      </c>
      <c r="B9133" s="15">
        <v>1</v>
      </c>
      <c r="C9133" s="15">
        <f t="shared" si="142"/>
        <v>0</v>
      </c>
    </row>
    <row r="9134" spans="1:3" x14ac:dyDescent="0.25">
      <c r="A9134" s="15">
        <v>54927</v>
      </c>
      <c r="B9134" s="15">
        <v>1</v>
      </c>
      <c r="C9134" s="15">
        <f t="shared" si="142"/>
        <v>0</v>
      </c>
    </row>
    <row r="9135" spans="1:3" x14ac:dyDescent="0.25">
      <c r="A9135" s="15">
        <v>5777</v>
      </c>
      <c r="B9135" s="15">
        <v>1</v>
      </c>
      <c r="C9135" s="15">
        <f t="shared" si="142"/>
        <v>0</v>
      </c>
    </row>
    <row r="9136" spans="1:3" x14ac:dyDescent="0.25">
      <c r="A9136" s="15">
        <v>54926</v>
      </c>
      <c r="B9136" s="15">
        <v>1</v>
      </c>
      <c r="C9136" s="15">
        <f t="shared" si="142"/>
        <v>0</v>
      </c>
    </row>
    <row r="9137" spans="1:3" x14ac:dyDescent="0.25">
      <c r="A9137" s="15">
        <v>5775</v>
      </c>
      <c r="B9137" s="15">
        <v>1</v>
      </c>
      <c r="C9137" s="15">
        <f t="shared" si="142"/>
        <v>0</v>
      </c>
    </row>
    <row r="9138" spans="1:3" x14ac:dyDescent="0.25">
      <c r="A9138" s="15">
        <v>5774</v>
      </c>
      <c r="B9138" s="15">
        <v>1</v>
      </c>
      <c r="C9138" s="15">
        <f t="shared" si="142"/>
        <v>0</v>
      </c>
    </row>
    <row r="9139" spans="1:3" x14ac:dyDescent="0.25">
      <c r="A9139" s="15">
        <v>54923</v>
      </c>
      <c r="B9139" s="15">
        <v>1</v>
      </c>
      <c r="C9139" s="15">
        <f t="shared" si="142"/>
        <v>0</v>
      </c>
    </row>
    <row r="9140" spans="1:3" x14ac:dyDescent="0.25">
      <c r="A9140" s="15">
        <v>54922</v>
      </c>
      <c r="B9140" s="15">
        <v>1</v>
      </c>
      <c r="C9140" s="15">
        <f t="shared" si="142"/>
        <v>0</v>
      </c>
    </row>
    <row r="9141" spans="1:3" x14ac:dyDescent="0.25">
      <c r="A9141" s="15">
        <v>54921</v>
      </c>
      <c r="B9141" s="15">
        <v>1</v>
      </c>
      <c r="C9141" s="15">
        <f t="shared" si="142"/>
        <v>0</v>
      </c>
    </row>
    <row r="9142" spans="1:3" x14ac:dyDescent="0.25">
      <c r="A9142" s="15">
        <v>5771</v>
      </c>
      <c r="B9142" s="15">
        <v>1</v>
      </c>
      <c r="C9142" s="15">
        <f t="shared" si="142"/>
        <v>0</v>
      </c>
    </row>
    <row r="9143" spans="1:3" x14ac:dyDescent="0.25">
      <c r="A9143" s="15">
        <v>54920</v>
      </c>
      <c r="B9143" s="15">
        <v>1</v>
      </c>
      <c r="C9143" s="15">
        <f t="shared" si="142"/>
        <v>0</v>
      </c>
    </row>
    <row r="9144" spans="1:3" x14ac:dyDescent="0.25">
      <c r="A9144" s="15">
        <v>5770</v>
      </c>
      <c r="B9144" s="15">
        <v>2</v>
      </c>
      <c r="C9144" s="15">
        <f t="shared" si="142"/>
        <v>1</v>
      </c>
    </row>
    <row r="9145" spans="1:3" x14ac:dyDescent="0.25">
      <c r="A9145" s="15">
        <v>54918</v>
      </c>
      <c r="B9145" s="15">
        <v>1</v>
      </c>
      <c r="C9145" s="15">
        <f t="shared" si="142"/>
        <v>0</v>
      </c>
    </row>
    <row r="9146" spans="1:3" x14ac:dyDescent="0.25">
      <c r="A9146" s="15">
        <v>5768</v>
      </c>
      <c r="B9146" s="15">
        <v>1</v>
      </c>
      <c r="C9146" s="15">
        <f t="shared" si="142"/>
        <v>0</v>
      </c>
    </row>
    <row r="9147" spans="1:3" x14ac:dyDescent="0.25">
      <c r="A9147" s="15">
        <v>5765</v>
      </c>
      <c r="B9147" s="15">
        <v>1</v>
      </c>
      <c r="C9147" s="15">
        <f t="shared" si="142"/>
        <v>0</v>
      </c>
    </row>
    <row r="9148" spans="1:3" x14ac:dyDescent="0.25">
      <c r="A9148" s="15">
        <v>54914</v>
      </c>
      <c r="B9148" s="15">
        <v>1</v>
      </c>
      <c r="C9148" s="15">
        <f t="shared" si="142"/>
        <v>0</v>
      </c>
    </row>
    <row r="9149" spans="1:3" x14ac:dyDescent="0.25">
      <c r="A9149" s="15">
        <v>5764</v>
      </c>
      <c r="B9149" s="15">
        <v>1</v>
      </c>
      <c r="C9149" s="15">
        <f t="shared" si="142"/>
        <v>0</v>
      </c>
    </row>
    <row r="9150" spans="1:3" x14ac:dyDescent="0.25">
      <c r="A9150" s="15">
        <v>100861563</v>
      </c>
      <c r="B9150" s="15">
        <v>1</v>
      </c>
      <c r="C9150" s="15">
        <f t="shared" si="142"/>
        <v>0</v>
      </c>
    </row>
    <row r="9151" spans="1:3" x14ac:dyDescent="0.25">
      <c r="A9151" s="15">
        <v>5763</v>
      </c>
      <c r="B9151" s="15">
        <v>1</v>
      </c>
      <c r="C9151" s="15">
        <f t="shared" si="142"/>
        <v>0</v>
      </c>
    </row>
    <row r="9152" spans="1:3" x14ac:dyDescent="0.25">
      <c r="A9152" s="15">
        <v>128637</v>
      </c>
      <c r="B9152" s="15">
        <v>1</v>
      </c>
      <c r="C9152" s="15">
        <f t="shared" si="142"/>
        <v>0</v>
      </c>
    </row>
    <row r="9153" spans="1:3" x14ac:dyDescent="0.25">
      <c r="A9153" s="15">
        <v>54910</v>
      </c>
      <c r="B9153" s="15">
        <v>1</v>
      </c>
      <c r="C9153" s="15">
        <f t="shared" si="142"/>
        <v>0</v>
      </c>
    </row>
    <row r="9154" spans="1:3" x14ac:dyDescent="0.25">
      <c r="A9154" s="15">
        <v>374383</v>
      </c>
      <c r="B9154" s="15">
        <v>1</v>
      </c>
      <c r="C9154" s="15">
        <f t="shared" si="142"/>
        <v>0</v>
      </c>
    </row>
    <row r="9155" spans="1:3" x14ac:dyDescent="0.25">
      <c r="A9155" s="15">
        <v>497258</v>
      </c>
      <c r="B9155" s="15">
        <v>1</v>
      </c>
      <c r="C9155" s="15">
        <f t="shared" ref="C9155:C9218" si="143">IF(B9155&gt;1,1,0)</f>
        <v>0</v>
      </c>
    </row>
    <row r="9156" spans="1:3" x14ac:dyDescent="0.25">
      <c r="A9156" s="15">
        <v>5757</v>
      </c>
      <c r="B9156" s="15">
        <v>1</v>
      </c>
      <c r="C9156" s="15">
        <f t="shared" si="143"/>
        <v>0</v>
      </c>
    </row>
    <row r="9157" spans="1:3" x14ac:dyDescent="0.25">
      <c r="A9157" s="15">
        <v>5756</v>
      </c>
      <c r="B9157" s="15">
        <v>1</v>
      </c>
      <c r="C9157" s="15">
        <f t="shared" si="143"/>
        <v>0</v>
      </c>
    </row>
    <row r="9158" spans="1:3" x14ac:dyDescent="0.25">
      <c r="A9158" s="15">
        <v>5754</v>
      </c>
      <c r="B9158" s="15">
        <v>1</v>
      </c>
      <c r="C9158" s="15">
        <f t="shared" si="143"/>
        <v>0</v>
      </c>
    </row>
    <row r="9159" spans="1:3" x14ac:dyDescent="0.25">
      <c r="A9159" s="15">
        <v>54904</v>
      </c>
      <c r="B9159" s="15">
        <v>2</v>
      </c>
      <c r="C9159" s="15">
        <f t="shared" si="143"/>
        <v>1</v>
      </c>
    </row>
    <row r="9160" spans="1:3" x14ac:dyDescent="0.25">
      <c r="A9160" s="15">
        <v>5753</v>
      </c>
      <c r="B9160" s="15">
        <v>1</v>
      </c>
      <c r="C9160" s="15">
        <f t="shared" si="143"/>
        <v>0</v>
      </c>
    </row>
    <row r="9161" spans="1:3" x14ac:dyDescent="0.25">
      <c r="A9161" s="15">
        <v>54903</v>
      </c>
      <c r="B9161" s="15">
        <v>3</v>
      </c>
      <c r="C9161" s="15">
        <f t="shared" si="143"/>
        <v>1</v>
      </c>
    </row>
    <row r="9162" spans="1:3" x14ac:dyDescent="0.25">
      <c r="A9162" s="15">
        <v>767577</v>
      </c>
      <c r="B9162" s="15">
        <v>1</v>
      </c>
      <c r="C9162" s="15">
        <f t="shared" si="143"/>
        <v>0</v>
      </c>
    </row>
    <row r="9163" spans="1:3" x14ac:dyDescent="0.25">
      <c r="A9163" s="15">
        <v>54902</v>
      </c>
      <c r="B9163" s="15">
        <v>2</v>
      </c>
      <c r="C9163" s="15">
        <f t="shared" si="143"/>
        <v>1</v>
      </c>
    </row>
    <row r="9164" spans="1:3" x14ac:dyDescent="0.25">
      <c r="A9164" s="15">
        <v>54901</v>
      </c>
      <c r="B9164" s="15">
        <v>2</v>
      </c>
      <c r="C9164" s="15">
        <f t="shared" si="143"/>
        <v>1</v>
      </c>
    </row>
    <row r="9165" spans="1:3" x14ac:dyDescent="0.25">
      <c r="A9165" s="15">
        <v>153201</v>
      </c>
      <c r="B9165" s="15">
        <v>3</v>
      </c>
      <c r="C9165" s="15">
        <f t="shared" si="143"/>
        <v>1</v>
      </c>
    </row>
    <row r="9166" spans="1:3" x14ac:dyDescent="0.25">
      <c r="A9166" s="15">
        <v>54899</v>
      </c>
      <c r="B9166" s="15">
        <v>1</v>
      </c>
      <c r="C9166" s="15">
        <f t="shared" si="143"/>
        <v>0</v>
      </c>
    </row>
    <row r="9167" spans="1:3" x14ac:dyDescent="0.25">
      <c r="A9167" s="15">
        <v>54898</v>
      </c>
      <c r="B9167" s="15">
        <v>1</v>
      </c>
      <c r="C9167" s="15">
        <f t="shared" si="143"/>
        <v>0</v>
      </c>
    </row>
    <row r="9168" spans="1:3" x14ac:dyDescent="0.25">
      <c r="A9168" s="15">
        <v>54897</v>
      </c>
      <c r="B9168" s="15">
        <v>1</v>
      </c>
      <c r="C9168" s="15">
        <f t="shared" si="143"/>
        <v>0</v>
      </c>
    </row>
    <row r="9169" spans="1:3" x14ac:dyDescent="0.25">
      <c r="A9169" s="15">
        <v>5747</v>
      </c>
      <c r="B9169" s="15">
        <v>1</v>
      </c>
      <c r="C9169" s="15">
        <f t="shared" si="143"/>
        <v>0</v>
      </c>
    </row>
    <row r="9170" spans="1:3" x14ac:dyDescent="0.25">
      <c r="A9170" s="15">
        <v>5746</v>
      </c>
      <c r="B9170" s="15">
        <v>1</v>
      </c>
      <c r="C9170" s="15">
        <f t="shared" si="143"/>
        <v>0</v>
      </c>
    </row>
    <row r="9171" spans="1:3" x14ac:dyDescent="0.25">
      <c r="A9171" s="15">
        <v>5745</v>
      </c>
      <c r="B9171" s="15">
        <v>6</v>
      </c>
      <c r="C9171" s="15">
        <f t="shared" si="143"/>
        <v>1</v>
      </c>
    </row>
    <row r="9172" spans="1:3" x14ac:dyDescent="0.25">
      <c r="A9172" s="15">
        <v>54894</v>
      </c>
      <c r="B9172" s="15">
        <v>1</v>
      </c>
      <c r="C9172" s="15">
        <f t="shared" si="143"/>
        <v>0</v>
      </c>
    </row>
    <row r="9173" spans="1:3" x14ac:dyDescent="0.25">
      <c r="A9173" s="15">
        <v>5744</v>
      </c>
      <c r="B9173" s="15">
        <v>2</v>
      </c>
      <c r="C9173" s="15">
        <f t="shared" si="143"/>
        <v>1</v>
      </c>
    </row>
    <row r="9174" spans="1:3" x14ac:dyDescent="0.25">
      <c r="A9174" s="15">
        <v>5743</v>
      </c>
      <c r="B9174" s="15">
        <v>1</v>
      </c>
      <c r="C9174" s="15">
        <f t="shared" si="143"/>
        <v>0</v>
      </c>
    </row>
    <row r="9175" spans="1:3" x14ac:dyDescent="0.25">
      <c r="A9175" s="15">
        <v>54892</v>
      </c>
      <c r="B9175" s="15">
        <v>1</v>
      </c>
      <c r="C9175" s="15">
        <f t="shared" si="143"/>
        <v>0</v>
      </c>
    </row>
    <row r="9176" spans="1:3" x14ac:dyDescent="0.25">
      <c r="A9176" s="15">
        <v>5742</v>
      </c>
      <c r="B9176" s="15">
        <v>1</v>
      </c>
      <c r="C9176" s="15">
        <f t="shared" si="143"/>
        <v>0</v>
      </c>
    </row>
    <row r="9177" spans="1:3" x14ac:dyDescent="0.25">
      <c r="A9177" s="15">
        <v>5741</v>
      </c>
      <c r="B9177" s="15">
        <v>2</v>
      </c>
      <c r="C9177" s="15">
        <f t="shared" si="143"/>
        <v>1</v>
      </c>
    </row>
    <row r="9178" spans="1:3" x14ac:dyDescent="0.25">
      <c r="A9178" s="15">
        <v>54890</v>
      </c>
      <c r="B9178" s="15">
        <v>1</v>
      </c>
      <c r="C9178" s="15">
        <f t="shared" si="143"/>
        <v>0</v>
      </c>
    </row>
    <row r="9179" spans="1:3" x14ac:dyDescent="0.25">
      <c r="A9179" s="15">
        <v>5740</v>
      </c>
      <c r="B9179" s="15">
        <v>2</v>
      </c>
      <c r="C9179" s="15">
        <f t="shared" si="143"/>
        <v>1</v>
      </c>
    </row>
    <row r="9180" spans="1:3" x14ac:dyDescent="0.25">
      <c r="A9180" s="15">
        <v>79465</v>
      </c>
      <c r="B9180" s="15">
        <v>1</v>
      </c>
      <c r="C9180" s="15">
        <f t="shared" si="143"/>
        <v>0</v>
      </c>
    </row>
    <row r="9181" spans="1:3" x14ac:dyDescent="0.25">
      <c r="A9181" s="15">
        <v>5739</v>
      </c>
      <c r="B9181" s="15">
        <v>1</v>
      </c>
      <c r="C9181" s="15">
        <f t="shared" si="143"/>
        <v>0</v>
      </c>
    </row>
    <row r="9182" spans="1:3" x14ac:dyDescent="0.25">
      <c r="A9182" s="15">
        <v>54888</v>
      </c>
      <c r="B9182" s="15">
        <v>2</v>
      </c>
      <c r="C9182" s="15">
        <f t="shared" si="143"/>
        <v>1</v>
      </c>
    </row>
    <row r="9183" spans="1:3" x14ac:dyDescent="0.25">
      <c r="A9183" s="15">
        <v>5738</v>
      </c>
      <c r="B9183" s="15">
        <v>1</v>
      </c>
      <c r="C9183" s="15">
        <f t="shared" si="143"/>
        <v>0</v>
      </c>
    </row>
    <row r="9184" spans="1:3" x14ac:dyDescent="0.25">
      <c r="A9184" s="15">
        <v>5737</v>
      </c>
      <c r="B9184" s="15">
        <v>1</v>
      </c>
      <c r="C9184" s="15">
        <f t="shared" si="143"/>
        <v>0</v>
      </c>
    </row>
    <row r="9185" spans="1:3" x14ac:dyDescent="0.25">
      <c r="A9185" s="15">
        <v>767561</v>
      </c>
      <c r="B9185" s="15">
        <v>1</v>
      </c>
      <c r="C9185" s="15">
        <f t="shared" si="143"/>
        <v>0</v>
      </c>
    </row>
    <row r="9186" spans="1:3" x14ac:dyDescent="0.25">
      <c r="A9186" s="15">
        <v>5734</v>
      </c>
      <c r="B9186" s="15">
        <v>1</v>
      </c>
      <c r="C9186" s="15">
        <f t="shared" si="143"/>
        <v>0</v>
      </c>
    </row>
    <row r="9187" spans="1:3" x14ac:dyDescent="0.25">
      <c r="A9187" s="15">
        <v>202333</v>
      </c>
      <c r="B9187" s="15">
        <v>1</v>
      </c>
      <c r="C9187" s="15">
        <f t="shared" si="143"/>
        <v>0</v>
      </c>
    </row>
    <row r="9188" spans="1:3" x14ac:dyDescent="0.25">
      <c r="A9188" s="15">
        <v>767558</v>
      </c>
      <c r="B9188" s="15">
        <v>1</v>
      </c>
      <c r="C9188" s="15">
        <f t="shared" si="143"/>
        <v>0</v>
      </c>
    </row>
    <row r="9189" spans="1:3" x14ac:dyDescent="0.25">
      <c r="A9189" s="15">
        <v>5733</v>
      </c>
      <c r="B9189" s="15">
        <v>1</v>
      </c>
      <c r="C9189" s="15">
        <f t="shared" si="143"/>
        <v>0</v>
      </c>
    </row>
    <row r="9190" spans="1:3" x14ac:dyDescent="0.25">
      <c r="A9190" s="15">
        <v>54882</v>
      </c>
      <c r="B9190" s="15">
        <v>1</v>
      </c>
      <c r="C9190" s="15">
        <f t="shared" si="143"/>
        <v>0</v>
      </c>
    </row>
    <row r="9191" spans="1:3" x14ac:dyDescent="0.25">
      <c r="A9191" s="15">
        <v>5732</v>
      </c>
      <c r="B9191" s="15">
        <v>2</v>
      </c>
      <c r="C9191" s="15">
        <f t="shared" si="143"/>
        <v>1</v>
      </c>
    </row>
    <row r="9192" spans="1:3" x14ac:dyDescent="0.25">
      <c r="A9192" s="15">
        <v>497231</v>
      </c>
      <c r="B9192" s="15">
        <v>1</v>
      </c>
      <c r="C9192" s="15">
        <f t="shared" si="143"/>
        <v>0</v>
      </c>
    </row>
    <row r="9193" spans="1:3" x14ac:dyDescent="0.25">
      <c r="A9193" s="15">
        <v>5731</v>
      </c>
      <c r="B9193" s="15">
        <v>1</v>
      </c>
      <c r="C9193" s="15">
        <f t="shared" si="143"/>
        <v>0</v>
      </c>
    </row>
    <row r="9194" spans="1:3" x14ac:dyDescent="0.25">
      <c r="A9194" s="15">
        <v>5730</v>
      </c>
      <c r="B9194" s="15">
        <v>1</v>
      </c>
      <c r="C9194" s="15">
        <f t="shared" si="143"/>
        <v>0</v>
      </c>
    </row>
    <row r="9195" spans="1:3" x14ac:dyDescent="0.25">
      <c r="A9195" s="15">
        <v>54880</v>
      </c>
      <c r="B9195" s="15">
        <v>2</v>
      </c>
      <c r="C9195" s="15">
        <f t="shared" si="143"/>
        <v>1</v>
      </c>
    </row>
    <row r="9196" spans="1:3" x14ac:dyDescent="0.25">
      <c r="A9196" s="15">
        <v>5729</v>
      </c>
      <c r="B9196" s="15">
        <v>2</v>
      </c>
      <c r="C9196" s="15">
        <f t="shared" si="143"/>
        <v>1</v>
      </c>
    </row>
    <row r="9197" spans="1:3" x14ac:dyDescent="0.25">
      <c r="A9197" s="15">
        <v>100861529</v>
      </c>
      <c r="B9197" s="15">
        <v>1</v>
      </c>
      <c r="C9197" s="15">
        <f t="shared" si="143"/>
        <v>0</v>
      </c>
    </row>
    <row r="9198" spans="1:3" x14ac:dyDescent="0.25">
      <c r="A9198" s="15">
        <v>54878</v>
      </c>
      <c r="B9198" s="15">
        <v>1</v>
      </c>
      <c r="C9198" s="15">
        <f t="shared" si="143"/>
        <v>0</v>
      </c>
    </row>
    <row r="9199" spans="1:3" x14ac:dyDescent="0.25">
      <c r="A9199" s="15">
        <v>5728</v>
      </c>
      <c r="B9199" s="15">
        <v>16</v>
      </c>
      <c r="C9199" s="15">
        <f t="shared" si="143"/>
        <v>1</v>
      </c>
    </row>
    <row r="9200" spans="1:3" x14ac:dyDescent="0.25">
      <c r="A9200" s="15">
        <v>5727</v>
      </c>
      <c r="B9200" s="15">
        <v>5</v>
      </c>
      <c r="C9200" s="15">
        <f t="shared" si="143"/>
        <v>1</v>
      </c>
    </row>
    <row r="9201" spans="1:3" x14ac:dyDescent="0.25">
      <c r="A9201" s="15">
        <v>5726</v>
      </c>
      <c r="B9201" s="15">
        <v>2</v>
      </c>
      <c r="C9201" s="15">
        <f t="shared" si="143"/>
        <v>1</v>
      </c>
    </row>
    <row r="9202" spans="1:3" x14ac:dyDescent="0.25">
      <c r="A9202" s="15">
        <v>54875</v>
      </c>
      <c r="B9202" s="15">
        <v>1</v>
      </c>
      <c r="C9202" s="15">
        <f t="shared" si="143"/>
        <v>0</v>
      </c>
    </row>
    <row r="9203" spans="1:3" x14ac:dyDescent="0.25">
      <c r="A9203" s="15">
        <v>5725</v>
      </c>
      <c r="B9203" s="15">
        <v>1</v>
      </c>
      <c r="C9203" s="15">
        <f t="shared" si="143"/>
        <v>0</v>
      </c>
    </row>
    <row r="9204" spans="1:3" x14ac:dyDescent="0.25">
      <c r="A9204" s="15">
        <v>54874</v>
      </c>
      <c r="B9204" s="15">
        <v>1</v>
      </c>
      <c r="C9204" s="15">
        <f t="shared" si="143"/>
        <v>0</v>
      </c>
    </row>
    <row r="9205" spans="1:3" x14ac:dyDescent="0.25">
      <c r="A9205" s="15">
        <v>5724</v>
      </c>
      <c r="B9205" s="15">
        <v>1</v>
      </c>
      <c r="C9205" s="15">
        <f t="shared" si="143"/>
        <v>0</v>
      </c>
    </row>
    <row r="9206" spans="1:3" x14ac:dyDescent="0.25">
      <c r="A9206" s="15">
        <v>54873</v>
      </c>
      <c r="B9206" s="15">
        <v>1</v>
      </c>
      <c r="C9206" s="15">
        <f t="shared" si="143"/>
        <v>0</v>
      </c>
    </row>
    <row r="9207" spans="1:3" x14ac:dyDescent="0.25">
      <c r="A9207" s="15">
        <v>5723</v>
      </c>
      <c r="B9207" s="15">
        <v>2</v>
      </c>
      <c r="C9207" s="15">
        <f t="shared" si="143"/>
        <v>1</v>
      </c>
    </row>
    <row r="9208" spans="1:3" x14ac:dyDescent="0.25">
      <c r="A9208" s="15">
        <v>79447</v>
      </c>
      <c r="B9208" s="15">
        <v>1</v>
      </c>
      <c r="C9208" s="15">
        <f t="shared" si="143"/>
        <v>0</v>
      </c>
    </row>
    <row r="9209" spans="1:3" x14ac:dyDescent="0.25">
      <c r="A9209" s="15">
        <v>5722</v>
      </c>
      <c r="B9209" s="15">
        <v>2</v>
      </c>
      <c r="C9209" s="15">
        <f t="shared" si="143"/>
        <v>1</v>
      </c>
    </row>
    <row r="9210" spans="1:3" x14ac:dyDescent="0.25">
      <c r="A9210" s="15">
        <v>5721</v>
      </c>
      <c r="B9210" s="15">
        <v>1</v>
      </c>
      <c r="C9210" s="15">
        <f t="shared" si="143"/>
        <v>0</v>
      </c>
    </row>
    <row r="9211" spans="1:3" x14ac:dyDescent="0.25">
      <c r="A9211" s="15">
        <v>5720</v>
      </c>
      <c r="B9211" s="15">
        <v>1</v>
      </c>
      <c r="C9211" s="15">
        <f t="shared" si="143"/>
        <v>0</v>
      </c>
    </row>
    <row r="9212" spans="1:3" x14ac:dyDescent="0.25">
      <c r="A9212" s="15">
        <v>100271719</v>
      </c>
      <c r="B9212" s="15">
        <v>1</v>
      </c>
      <c r="C9212" s="15">
        <f t="shared" si="143"/>
        <v>0</v>
      </c>
    </row>
    <row r="9213" spans="1:3" x14ac:dyDescent="0.25">
      <c r="A9213" s="15">
        <v>5719</v>
      </c>
      <c r="B9213" s="15">
        <v>1</v>
      </c>
      <c r="C9213" s="15">
        <f t="shared" si="143"/>
        <v>0</v>
      </c>
    </row>
    <row r="9214" spans="1:3" x14ac:dyDescent="0.25">
      <c r="A9214" s="15">
        <v>79444</v>
      </c>
      <c r="B9214" s="15">
        <v>1</v>
      </c>
      <c r="C9214" s="15">
        <f t="shared" si="143"/>
        <v>0</v>
      </c>
    </row>
    <row r="9215" spans="1:3" x14ac:dyDescent="0.25">
      <c r="A9215" s="15">
        <v>79443</v>
      </c>
      <c r="B9215" s="15">
        <v>2</v>
      </c>
      <c r="C9215" s="15">
        <f t="shared" si="143"/>
        <v>1</v>
      </c>
    </row>
    <row r="9216" spans="1:3" x14ac:dyDescent="0.25">
      <c r="A9216" s="15">
        <v>5718</v>
      </c>
      <c r="B9216" s="15">
        <v>1</v>
      </c>
      <c r="C9216" s="15">
        <f t="shared" si="143"/>
        <v>0</v>
      </c>
    </row>
    <row r="9217" spans="1:3" x14ac:dyDescent="0.25">
      <c r="A9217" s="15">
        <v>100271718</v>
      </c>
      <c r="B9217" s="15">
        <v>1</v>
      </c>
      <c r="C9217" s="15">
        <f t="shared" si="143"/>
        <v>0</v>
      </c>
    </row>
    <row r="9218" spans="1:3" x14ac:dyDescent="0.25">
      <c r="A9218" s="15">
        <v>79442</v>
      </c>
      <c r="B9218" s="15">
        <v>1</v>
      </c>
      <c r="C9218" s="15">
        <f t="shared" si="143"/>
        <v>0</v>
      </c>
    </row>
    <row r="9219" spans="1:3" x14ac:dyDescent="0.25">
      <c r="A9219" s="15">
        <v>5717</v>
      </c>
      <c r="B9219" s="15">
        <v>1</v>
      </c>
      <c r="C9219" s="15">
        <f t="shared" ref="C9219:C9282" si="144">IF(B9219&gt;1,1,0)</f>
        <v>0</v>
      </c>
    </row>
    <row r="9220" spans="1:3" x14ac:dyDescent="0.25">
      <c r="A9220" s="15">
        <v>100689491</v>
      </c>
      <c r="B9220" s="15">
        <v>1</v>
      </c>
      <c r="C9220" s="15">
        <f t="shared" si="144"/>
        <v>0</v>
      </c>
    </row>
    <row r="9221" spans="1:3" x14ac:dyDescent="0.25">
      <c r="A9221" s="15">
        <v>79441</v>
      </c>
      <c r="B9221" s="15">
        <v>1</v>
      </c>
      <c r="C9221" s="15">
        <f t="shared" si="144"/>
        <v>0</v>
      </c>
    </row>
    <row r="9222" spans="1:3" x14ac:dyDescent="0.25">
      <c r="A9222" s="15">
        <v>54866</v>
      </c>
      <c r="B9222" s="15">
        <v>1</v>
      </c>
      <c r="C9222" s="15">
        <f t="shared" si="144"/>
        <v>0</v>
      </c>
    </row>
    <row r="9223" spans="1:3" x14ac:dyDescent="0.25">
      <c r="A9223" s="15">
        <v>5716</v>
      </c>
      <c r="B9223" s="15">
        <v>1</v>
      </c>
      <c r="C9223" s="15">
        <f t="shared" si="144"/>
        <v>0</v>
      </c>
    </row>
    <row r="9224" spans="1:3" x14ac:dyDescent="0.25">
      <c r="A9224" s="15">
        <v>100689490</v>
      </c>
      <c r="B9224" s="15">
        <v>1</v>
      </c>
      <c r="C9224" s="15">
        <f t="shared" si="144"/>
        <v>0</v>
      </c>
    </row>
    <row r="9225" spans="1:3" x14ac:dyDescent="0.25">
      <c r="A9225" s="15">
        <v>5715</v>
      </c>
      <c r="B9225" s="15">
        <v>1</v>
      </c>
      <c r="C9225" s="15">
        <f t="shared" si="144"/>
        <v>0</v>
      </c>
    </row>
    <row r="9226" spans="1:3" x14ac:dyDescent="0.25">
      <c r="A9226" s="15">
        <v>5713</v>
      </c>
      <c r="B9226" s="15">
        <v>1</v>
      </c>
      <c r="C9226" s="15">
        <f t="shared" si="144"/>
        <v>0</v>
      </c>
    </row>
    <row r="9227" spans="1:3" x14ac:dyDescent="0.25">
      <c r="A9227" s="15">
        <v>54862</v>
      </c>
      <c r="B9227" s="15">
        <v>2</v>
      </c>
      <c r="C9227" s="15">
        <f t="shared" si="144"/>
        <v>1</v>
      </c>
    </row>
    <row r="9228" spans="1:3" x14ac:dyDescent="0.25">
      <c r="A9228" s="15">
        <v>54861</v>
      </c>
      <c r="B9228" s="15">
        <v>1</v>
      </c>
      <c r="C9228" s="15">
        <f t="shared" si="144"/>
        <v>0</v>
      </c>
    </row>
    <row r="9229" spans="1:3" x14ac:dyDescent="0.25">
      <c r="A9229" s="15">
        <v>5711</v>
      </c>
      <c r="B9229" s="15">
        <v>1</v>
      </c>
      <c r="C9229" s="15">
        <f t="shared" si="144"/>
        <v>0</v>
      </c>
    </row>
    <row r="9230" spans="1:3" x14ac:dyDescent="0.25">
      <c r="A9230" s="15">
        <v>54860</v>
      </c>
      <c r="B9230" s="15">
        <v>1</v>
      </c>
      <c r="C9230" s="15">
        <f t="shared" si="144"/>
        <v>0</v>
      </c>
    </row>
    <row r="9231" spans="1:3" x14ac:dyDescent="0.25">
      <c r="A9231" s="15">
        <v>5710</v>
      </c>
      <c r="B9231" s="15">
        <v>1</v>
      </c>
      <c r="C9231" s="15">
        <f t="shared" si="144"/>
        <v>0</v>
      </c>
    </row>
    <row r="9232" spans="1:3" x14ac:dyDescent="0.25">
      <c r="A9232" s="15">
        <v>54858</v>
      </c>
      <c r="B9232" s="15">
        <v>1</v>
      </c>
      <c r="C9232" s="15">
        <f t="shared" si="144"/>
        <v>0</v>
      </c>
    </row>
    <row r="9233" spans="1:3" x14ac:dyDescent="0.25">
      <c r="A9233" s="15">
        <v>5708</v>
      </c>
      <c r="B9233" s="15">
        <v>1</v>
      </c>
      <c r="C9233" s="15">
        <f t="shared" si="144"/>
        <v>0</v>
      </c>
    </row>
    <row r="9234" spans="1:3" x14ac:dyDescent="0.25">
      <c r="A9234" s="15">
        <v>54856</v>
      </c>
      <c r="B9234" s="15">
        <v>1</v>
      </c>
      <c r="C9234" s="15">
        <f t="shared" si="144"/>
        <v>0</v>
      </c>
    </row>
    <row r="9235" spans="1:3" x14ac:dyDescent="0.25">
      <c r="A9235" s="15">
        <v>5706</v>
      </c>
      <c r="B9235" s="15">
        <v>1</v>
      </c>
      <c r="C9235" s="15">
        <f t="shared" si="144"/>
        <v>0</v>
      </c>
    </row>
    <row r="9236" spans="1:3" x14ac:dyDescent="0.25">
      <c r="A9236" s="15">
        <v>54855</v>
      </c>
      <c r="B9236" s="15">
        <v>1</v>
      </c>
      <c r="C9236" s="15">
        <f t="shared" si="144"/>
        <v>0</v>
      </c>
    </row>
    <row r="9237" spans="1:3" x14ac:dyDescent="0.25">
      <c r="A9237" s="15">
        <v>5705</v>
      </c>
      <c r="B9237" s="15">
        <v>1</v>
      </c>
      <c r="C9237" s="15">
        <f t="shared" si="144"/>
        <v>0</v>
      </c>
    </row>
    <row r="9238" spans="1:3" x14ac:dyDescent="0.25">
      <c r="A9238" s="15">
        <v>100861504</v>
      </c>
      <c r="B9238" s="15">
        <v>1</v>
      </c>
      <c r="C9238" s="15">
        <f t="shared" si="144"/>
        <v>0</v>
      </c>
    </row>
    <row r="9239" spans="1:3" x14ac:dyDescent="0.25">
      <c r="A9239" s="15">
        <v>5704</v>
      </c>
      <c r="B9239" s="15">
        <v>1</v>
      </c>
      <c r="C9239" s="15">
        <f t="shared" si="144"/>
        <v>0</v>
      </c>
    </row>
    <row r="9240" spans="1:3" x14ac:dyDescent="0.25">
      <c r="A9240" s="15">
        <v>54852</v>
      </c>
      <c r="B9240" s="15">
        <v>1</v>
      </c>
      <c r="C9240" s="15">
        <f t="shared" si="144"/>
        <v>0</v>
      </c>
    </row>
    <row r="9241" spans="1:3" x14ac:dyDescent="0.25">
      <c r="A9241" s="15">
        <v>5702</v>
      </c>
      <c r="B9241" s="15">
        <v>1</v>
      </c>
      <c r="C9241" s="15">
        <f t="shared" si="144"/>
        <v>0</v>
      </c>
    </row>
    <row r="9242" spans="1:3" x14ac:dyDescent="0.25">
      <c r="A9242" s="15">
        <v>5701</v>
      </c>
      <c r="B9242" s="15">
        <v>1</v>
      </c>
      <c r="C9242" s="15">
        <f t="shared" si="144"/>
        <v>0</v>
      </c>
    </row>
    <row r="9243" spans="1:3" x14ac:dyDescent="0.25">
      <c r="A9243" s="15">
        <v>54850</v>
      </c>
      <c r="B9243" s="15">
        <v>1</v>
      </c>
      <c r="C9243" s="15">
        <f t="shared" si="144"/>
        <v>0</v>
      </c>
    </row>
    <row r="9244" spans="1:3" x14ac:dyDescent="0.25">
      <c r="A9244" s="15">
        <v>5700</v>
      </c>
      <c r="B9244" s="15">
        <v>1</v>
      </c>
      <c r="C9244" s="15">
        <f t="shared" si="144"/>
        <v>0</v>
      </c>
    </row>
    <row r="9245" spans="1:3" x14ac:dyDescent="0.25">
      <c r="A9245" s="15">
        <v>5699</v>
      </c>
      <c r="B9245" s="15">
        <v>1</v>
      </c>
      <c r="C9245" s="15">
        <f t="shared" si="144"/>
        <v>0</v>
      </c>
    </row>
    <row r="9246" spans="1:3" x14ac:dyDescent="0.25">
      <c r="A9246" s="15">
        <v>100271698</v>
      </c>
      <c r="B9246" s="15">
        <v>1</v>
      </c>
      <c r="C9246" s="15">
        <f t="shared" si="144"/>
        <v>0</v>
      </c>
    </row>
    <row r="9247" spans="1:3" x14ac:dyDescent="0.25">
      <c r="A9247" s="15">
        <v>5698</v>
      </c>
      <c r="B9247" s="15">
        <v>1</v>
      </c>
      <c r="C9247" s="15">
        <f t="shared" si="144"/>
        <v>0</v>
      </c>
    </row>
    <row r="9248" spans="1:3" x14ac:dyDescent="0.25">
      <c r="A9248" s="15">
        <v>100271697</v>
      </c>
      <c r="B9248" s="15">
        <v>1</v>
      </c>
      <c r="C9248" s="15">
        <f t="shared" si="144"/>
        <v>0</v>
      </c>
    </row>
    <row r="9249" spans="1:3" x14ac:dyDescent="0.25">
      <c r="A9249" s="15">
        <v>54847</v>
      </c>
      <c r="B9249" s="15">
        <v>1</v>
      </c>
      <c r="C9249" s="15">
        <f t="shared" si="144"/>
        <v>0</v>
      </c>
    </row>
    <row r="9250" spans="1:3" x14ac:dyDescent="0.25">
      <c r="A9250" s="15">
        <v>5697</v>
      </c>
      <c r="B9250" s="15">
        <v>2</v>
      </c>
      <c r="C9250" s="15">
        <f t="shared" si="144"/>
        <v>1</v>
      </c>
    </row>
    <row r="9251" spans="1:3" x14ac:dyDescent="0.25">
      <c r="A9251" s="15">
        <v>100271696</v>
      </c>
      <c r="B9251" s="15">
        <v>1</v>
      </c>
      <c r="C9251" s="15">
        <f t="shared" si="144"/>
        <v>0</v>
      </c>
    </row>
    <row r="9252" spans="1:3" x14ac:dyDescent="0.25">
      <c r="A9252" s="15">
        <v>5696</v>
      </c>
      <c r="B9252" s="15">
        <v>3</v>
      </c>
      <c r="C9252" s="15">
        <f t="shared" si="144"/>
        <v>1</v>
      </c>
    </row>
    <row r="9253" spans="1:3" x14ac:dyDescent="0.25">
      <c r="A9253" s="15">
        <v>54845</v>
      </c>
      <c r="B9253" s="15">
        <v>1</v>
      </c>
      <c r="C9253" s="15">
        <f t="shared" si="144"/>
        <v>0</v>
      </c>
    </row>
    <row r="9254" spans="1:3" x14ac:dyDescent="0.25">
      <c r="A9254" s="15">
        <v>100271695</v>
      </c>
      <c r="B9254" s="15">
        <v>1</v>
      </c>
      <c r="C9254" s="15">
        <f t="shared" si="144"/>
        <v>0</v>
      </c>
    </row>
    <row r="9255" spans="1:3" x14ac:dyDescent="0.25">
      <c r="A9255" s="15">
        <v>5695</v>
      </c>
      <c r="B9255" s="15">
        <v>1</v>
      </c>
      <c r="C9255" s="15">
        <f t="shared" si="144"/>
        <v>0</v>
      </c>
    </row>
    <row r="9256" spans="1:3" x14ac:dyDescent="0.25">
      <c r="A9256" s="15">
        <v>100271694</v>
      </c>
      <c r="B9256" s="15">
        <v>1</v>
      </c>
      <c r="C9256" s="15">
        <f t="shared" si="144"/>
        <v>0</v>
      </c>
    </row>
    <row r="9257" spans="1:3" x14ac:dyDescent="0.25">
      <c r="A9257" s="15">
        <v>5694</v>
      </c>
      <c r="B9257" s="15">
        <v>1</v>
      </c>
      <c r="C9257" s="15">
        <f t="shared" si="144"/>
        <v>0</v>
      </c>
    </row>
    <row r="9258" spans="1:3" x14ac:dyDescent="0.25">
      <c r="A9258" s="15">
        <v>54843</v>
      </c>
      <c r="B9258" s="15">
        <v>1</v>
      </c>
      <c r="C9258" s="15">
        <f t="shared" si="144"/>
        <v>0</v>
      </c>
    </row>
    <row r="9259" spans="1:3" x14ac:dyDescent="0.25">
      <c r="A9259" s="15">
        <v>100271693</v>
      </c>
      <c r="B9259" s="15">
        <v>1</v>
      </c>
      <c r="C9259" s="15">
        <f t="shared" si="144"/>
        <v>0</v>
      </c>
    </row>
    <row r="9260" spans="1:3" x14ac:dyDescent="0.25">
      <c r="A9260" s="15">
        <v>5693</v>
      </c>
      <c r="B9260" s="15">
        <v>1</v>
      </c>
      <c r="C9260" s="15">
        <f t="shared" si="144"/>
        <v>0</v>
      </c>
    </row>
    <row r="9261" spans="1:3" x14ac:dyDescent="0.25">
      <c r="A9261" s="15">
        <v>54842</v>
      </c>
      <c r="B9261" s="15">
        <v>1</v>
      </c>
      <c r="C9261" s="15">
        <f t="shared" si="144"/>
        <v>0</v>
      </c>
    </row>
    <row r="9262" spans="1:3" x14ac:dyDescent="0.25">
      <c r="A9262" s="15">
        <v>100271692</v>
      </c>
      <c r="B9262" s="15">
        <v>1</v>
      </c>
      <c r="C9262" s="15">
        <f t="shared" si="144"/>
        <v>0</v>
      </c>
    </row>
    <row r="9263" spans="1:3" x14ac:dyDescent="0.25">
      <c r="A9263" s="15">
        <v>5692</v>
      </c>
      <c r="B9263" s="15">
        <v>1</v>
      </c>
      <c r="C9263" s="15">
        <f t="shared" si="144"/>
        <v>0</v>
      </c>
    </row>
    <row r="9264" spans="1:3" x14ac:dyDescent="0.25">
      <c r="A9264" s="15">
        <v>100271691</v>
      </c>
      <c r="B9264" s="15">
        <v>1</v>
      </c>
      <c r="C9264" s="15">
        <f t="shared" si="144"/>
        <v>0</v>
      </c>
    </row>
    <row r="9265" spans="1:3" x14ac:dyDescent="0.25">
      <c r="A9265" s="15">
        <v>5691</v>
      </c>
      <c r="B9265" s="15">
        <v>1</v>
      </c>
      <c r="C9265" s="15">
        <f t="shared" si="144"/>
        <v>0</v>
      </c>
    </row>
    <row r="9266" spans="1:3" x14ac:dyDescent="0.25">
      <c r="A9266" s="15">
        <v>100271690</v>
      </c>
      <c r="B9266" s="15">
        <v>1</v>
      </c>
      <c r="C9266" s="15">
        <f t="shared" si="144"/>
        <v>0</v>
      </c>
    </row>
    <row r="9267" spans="1:3" x14ac:dyDescent="0.25">
      <c r="A9267" s="15">
        <v>5690</v>
      </c>
      <c r="B9267" s="15">
        <v>1</v>
      </c>
      <c r="C9267" s="15">
        <f t="shared" si="144"/>
        <v>0</v>
      </c>
    </row>
    <row r="9268" spans="1:3" x14ac:dyDescent="0.25">
      <c r="A9268" s="15">
        <v>54840</v>
      </c>
      <c r="B9268" s="15">
        <v>3</v>
      </c>
      <c r="C9268" s="15">
        <f t="shared" si="144"/>
        <v>1</v>
      </c>
    </row>
    <row r="9269" spans="1:3" x14ac:dyDescent="0.25">
      <c r="A9269" s="15">
        <v>79414</v>
      </c>
      <c r="B9269" s="15">
        <v>1</v>
      </c>
      <c r="C9269" s="15">
        <f t="shared" si="144"/>
        <v>0</v>
      </c>
    </row>
    <row r="9270" spans="1:3" x14ac:dyDescent="0.25">
      <c r="A9270" s="15">
        <v>497189</v>
      </c>
      <c r="B9270" s="15">
        <v>1</v>
      </c>
      <c r="C9270" s="15">
        <f t="shared" si="144"/>
        <v>0</v>
      </c>
    </row>
    <row r="9271" spans="1:3" x14ac:dyDescent="0.25">
      <c r="A9271" s="15">
        <v>100271689</v>
      </c>
      <c r="B9271" s="15">
        <v>1</v>
      </c>
      <c r="C9271" s="15">
        <f t="shared" si="144"/>
        <v>0</v>
      </c>
    </row>
    <row r="9272" spans="1:3" x14ac:dyDescent="0.25">
      <c r="A9272" s="15">
        <v>5689</v>
      </c>
      <c r="B9272" s="15">
        <v>1</v>
      </c>
      <c r="C9272" s="15">
        <f t="shared" si="144"/>
        <v>0</v>
      </c>
    </row>
    <row r="9273" spans="1:3" x14ac:dyDescent="0.25">
      <c r="A9273" s="15">
        <v>100271688</v>
      </c>
      <c r="B9273" s="15">
        <v>1</v>
      </c>
      <c r="C9273" s="15">
        <f t="shared" si="144"/>
        <v>0</v>
      </c>
    </row>
    <row r="9274" spans="1:3" x14ac:dyDescent="0.25">
      <c r="A9274" s="15">
        <v>54838</v>
      </c>
      <c r="B9274" s="15">
        <v>1</v>
      </c>
      <c r="C9274" s="15">
        <f t="shared" si="144"/>
        <v>0</v>
      </c>
    </row>
    <row r="9275" spans="1:3" x14ac:dyDescent="0.25">
      <c r="A9275" s="15">
        <v>497188</v>
      </c>
      <c r="B9275" s="15">
        <v>1</v>
      </c>
      <c r="C9275" s="15">
        <f t="shared" si="144"/>
        <v>0</v>
      </c>
    </row>
    <row r="9276" spans="1:3" x14ac:dyDescent="0.25">
      <c r="A9276" s="15">
        <v>5688</v>
      </c>
      <c r="B9276" s="15">
        <v>1</v>
      </c>
      <c r="C9276" s="15">
        <f t="shared" si="144"/>
        <v>0</v>
      </c>
    </row>
    <row r="9277" spans="1:3" x14ac:dyDescent="0.25">
      <c r="A9277" s="15">
        <v>100271687</v>
      </c>
      <c r="B9277" s="15">
        <v>1</v>
      </c>
      <c r="C9277" s="15">
        <f t="shared" si="144"/>
        <v>0</v>
      </c>
    </row>
    <row r="9278" spans="1:3" x14ac:dyDescent="0.25">
      <c r="A9278" s="15">
        <v>79412</v>
      </c>
      <c r="B9278" s="15">
        <v>1</v>
      </c>
      <c r="C9278" s="15">
        <f t="shared" si="144"/>
        <v>0</v>
      </c>
    </row>
    <row r="9279" spans="1:3" x14ac:dyDescent="0.25">
      <c r="A9279" s="15">
        <v>5687</v>
      </c>
      <c r="B9279" s="15">
        <v>2</v>
      </c>
      <c r="C9279" s="15">
        <f t="shared" si="144"/>
        <v>1</v>
      </c>
    </row>
    <row r="9280" spans="1:3" x14ac:dyDescent="0.25">
      <c r="A9280" s="15">
        <v>5686</v>
      </c>
      <c r="B9280" s="15">
        <v>1</v>
      </c>
      <c r="C9280" s="15">
        <f t="shared" si="144"/>
        <v>0</v>
      </c>
    </row>
    <row r="9281" spans="1:3" x14ac:dyDescent="0.25">
      <c r="A9281" s="15">
        <v>100271686</v>
      </c>
      <c r="B9281" s="15">
        <v>1</v>
      </c>
      <c r="C9281" s="15">
        <f t="shared" si="144"/>
        <v>0</v>
      </c>
    </row>
    <row r="9282" spans="1:3" x14ac:dyDescent="0.25">
      <c r="A9282" s="15">
        <v>5685</v>
      </c>
      <c r="B9282" s="15">
        <v>1</v>
      </c>
      <c r="C9282" s="15">
        <f t="shared" si="144"/>
        <v>0</v>
      </c>
    </row>
    <row r="9283" spans="1:3" x14ac:dyDescent="0.25">
      <c r="A9283" s="15">
        <v>5684</v>
      </c>
      <c r="B9283" s="15">
        <v>1</v>
      </c>
      <c r="C9283" s="15">
        <f t="shared" ref="C9283:C9346" si="145">IF(B9283&gt;1,1,0)</f>
        <v>0</v>
      </c>
    </row>
    <row r="9284" spans="1:3" x14ac:dyDescent="0.25">
      <c r="A9284" s="15">
        <v>374308</v>
      </c>
      <c r="B9284" s="15">
        <v>1</v>
      </c>
      <c r="C9284" s="15">
        <f t="shared" si="145"/>
        <v>0</v>
      </c>
    </row>
    <row r="9285" spans="1:3" x14ac:dyDescent="0.25">
      <c r="A9285" s="15">
        <v>5683</v>
      </c>
      <c r="B9285" s="15">
        <v>1</v>
      </c>
      <c r="C9285" s="15">
        <f t="shared" si="145"/>
        <v>0</v>
      </c>
    </row>
    <row r="9286" spans="1:3" x14ac:dyDescent="0.25">
      <c r="A9286" s="15">
        <v>54832</v>
      </c>
      <c r="B9286" s="15">
        <v>1</v>
      </c>
      <c r="C9286" s="15">
        <f t="shared" si="145"/>
        <v>0</v>
      </c>
    </row>
    <row r="9287" spans="1:3" x14ac:dyDescent="0.25">
      <c r="A9287" s="15">
        <v>5682</v>
      </c>
      <c r="B9287" s="15">
        <v>1</v>
      </c>
      <c r="C9287" s="15">
        <f t="shared" si="145"/>
        <v>0</v>
      </c>
    </row>
    <row r="9288" spans="1:3" x14ac:dyDescent="0.25">
      <c r="A9288" s="15">
        <v>54831</v>
      </c>
      <c r="B9288" s="15">
        <v>1</v>
      </c>
      <c r="C9288" s="15">
        <f t="shared" si="145"/>
        <v>0</v>
      </c>
    </row>
    <row r="9289" spans="1:3" x14ac:dyDescent="0.25">
      <c r="A9289" s="15">
        <v>5681</v>
      </c>
      <c r="B9289" s="15">
        <v>1</v>
      </c>
      <c r="C9289" s="15">
        <f t="shared" si="145"/>
        <v>0</v>
      </c>
    </row>
    <row r="9290" spans="1:3" x14ac:dyDescent="0.25">
      <c r="A9290" s="15">
        <v>5680</v>
      </c>
      <c r="B9290" s="15">
        <v>1</v>
      </c>
      <c r="C9290" s="15">
        <f t="shared" si="145"/>
        <v>0</v>
      </c>
    </row>
    <row r="9291" spans="1:3" x14ac:dyDescent="0.25">
      <c r="A9291" s="15">
        <v>54829</v>
      </c>
      <c r="B9291" s="15">
        <v>3</v>
      </c>
      <c r="C9291" s="15">
        <f t="shared" si="145"/>
        <v>1</v>
      </c>
    </row>
    <row r="9292" spans="1:3" x14ac:dyDescent="0.25">
      <c r="A9292" s="15">
        <v>128553</v>
      </c>
      <c r="B9292" s="15">
        <v>1</v>
      </c>
      <c r="C9292" s="15">
        <f t="shared" si="145"/>
        <v>0</v>
      </c>
    </row>
    <row r="9293" spans="1:3" x14ac:dyDescent="0.25">
      <c r="A9293" s="15">
        <v>54828</v>
      </c>
      <c r="B9293" s="15">
        <v>1</v>
      </c>
      <c r="C9293" s="15">
        <f t="shared" si="145"/>
        <v>0</v>
      </c>
    </row>
    <row r="9294" spans="1:3" x14ac:dyDescent="0.25">
      <c r="A9294" s="15">
        <v>5678</v>
      </c>
      <c r="B9294" s="15">
        <v>1</v>
      </c>
      <c r="C9294" s="15">
        <f t="shared" si="145"/>
        <v>0</v>
      </c>
    </row>
    <row r="9295" spans="1:3" x14ac:dyDescent="0.25">
      <c r="A9295" s="15">
        <v>5676</v>
      </c>
      <c r="B9295" s="15">
        <v>1</v>
      </c>
      <c r="C9295" s="15">
        <f t="shared" si="145"/>
        <v>0</v>
      </c>
    </row>
    <row r="9296" spans="1:3" x14ac:dyDescent="0.25">
      <c r="A9296" s="15">
        <v>79400</v>
      </c>
      <c r="B9296" s="15">
        <v>1</v>
      </c>
      <c r="C9296" s="15">
        <f t="shared" si="145"/>
        <v>0</v>
      </c>
    </row>
    <row r="9297" spans="1:3" x14ac:dyDescent="0.25">
      <c r="A9297" s="15">
        <v>5675</v>
      </c>
      <c r="B9297" s="15">
        <v>1</v>
      </c>
      <c r="C9297" s="15">
        <f t="shared" si="145"/>
        <v>0</v>
      </c>
    </row>
    <row r="9298" spans="1:3" x14ac:dyDescent="0.25">
      <c r="A9298" s="15">
        <v>5673</v>
      </c>
      <c r="B9298" s="15">
        <v>1</v>
      </c>
      <c r="C9298" s="15">
        <f t="shared" si="145"/>
        <v>0</v>
      </c>
    </row>
    <row r="9299" spans="1:3" x14ac:dyDescent="0.25">
      <c r="A9299" s="15">
        <v>5672</v>
      </c>
      <c r="B9299" s="15">
        <v>1</v>
      </c>
      <c r="C9299" s="15">
        <f t="shared" si="145"/>
        <v>0</v>
      </c>
    </row>
    <row r="9300" spans="1:3" x14ac:dyDescent="0.25">
      <c r="A9300" s="15">
        <v>54822</v>
      </c>
      <c r="B9300" s="15">
        <v>2</v>
      </c>
      <c r="C9300" s="15">
        <f t="shared" si="145"/>
        <v>1</v>
      </c>
    </row>
    <row r="9301" spans="1:3" x14ac:dyDescent="0.25">
      <c r="A9301" s="15">
        <v>5671</v>
      </c>
      <c r="B9301" s="15">
        <v>1</v>
      </c>
      <c r="C9301" s="15">
        <f t="shared" si="145"/>
        <v>0</v>
      </c>
    </row>
    <row r="9302" spans="1:3" x14ac:dyDescent="0.25">
      <c r="A9302" s="15">
        <v>54821</v>
      </c>
      <c r="B9302" s="15">
        <v>1</v>
      </c>
      <c r="C9302" s="15">
        <f t="shared" si="145"/>
        <v>0</v>
      </c>
    </row>
    <row r="9303" spans="1:3" x14ac:dyDescent="0.25">
      <c r="A9303" s="15">
        <v>54820</v>
      </c>
      <c r="B9303" s="15">
        <v>2</v>
      </c>
      <c r="C9303" s="15">
        <f t="shared" si="145"/>
        <v>1</v>
      </c>
    </row>
    <row r="9304" spans="1:3" x14ac:dyDescent="0.25">
      <c r="A9304" s="15">
        <v>5670</v>
      </c>
      <c r="B9304" s="15">
        <v>1</v>
      </c>
      <c r="C9304" s="15">
        <f t="shared" si="145"/>
        <v>0</v>
      </c>
    </row>
    <row r="9305" spans="1:3" x14ac:dyDescent="0.25">
      <c r="A9305" s="15">
        <v>5669</v>
      </c>
      <c r="B9305" s="15">
        <v>1</v>
      </c>
      <c r="C9305" s="15">
        <f t="shared" si="145"/>
        <v>0</v>
      </c>
    </row>
    <row r="9306" spans="1:3" x14ac:dyDescent="0.25">
      <c r="A9306" s="15">
        <v>374291</v>
      </c>
      <c r="B9306" s="15">
        <v>2</v>
      </c>
      <c r="C9306" s="15">
        <f t="shared" si="145"/>
        <v>1</v>
      </c>
    </row>
    <row r="9307" spans="1:3" x14ac:dyDescent="0.25">
      <c r="A9307" s="15">
        <v>5664</v>
      </c>
      <c r="B9307" s="15">
        <v>3</v>
      </c>
      <c r="C9307" s="15">
        <f t="shared" si="145"/>
        <v>1</v>
      </c>
    </row>
    <row r="9308" spans="1:3" x14ac:dyDescent="0.25">
      <c r="A9308" s="15">
        <v>5663</v>
      </c>
      <c r="B9308" s="15">
        <v>6</v>
      </c>
      <c r="C9308" s="15">
        <f t="shared" si="145"/>
        <v>1</v>
      </c>
    </row>
    <row r="9309" spans="1:3" x14ac:dyDescent="0.25">
      <c r="A9309" s="15">
        <v>5662</v>
      </c>
      <c r="B9309" s="15">
        <v>1</v>
      </c>
      <c r="C9309" s="15">
        <f t="shared" si="145"/>
        <v>0</v>
      </c>
    </row>
    <row r="9310" spans="1:3" x14ac:dyDescent="0.25">
      <c r="A9310" s="15">
        <v>374286</v>
      </c>
      <c r="B9310" s="15">
        <v>1</v>
      </c>
      <c r="C9310" s="15">
        <f t="shared" si="145"/>
        <v>0</v>
      </c>
    </row>
    <row r="9311" spans="1:3" x14ac:dyDescent="0.25">
      <c r="A9311" s="15">
        <v>5660</v>
      </c>
      <c r="B9311" s="15">
        <v>5</v>
      </c>
      <c r="C9311" s="15">
        <f t="shared" si="145"/>
        <v>1</v>
      </c>
    </row>
    <row r="9312" spans="1:3" x14ac:dyDescent="0.25">
      <c r="A9312" s="15">
        <v>54809</v>
      </c>
      <c r="B9312" s="15">
        <v>2</v>
      </c>
      <c r="C9312" s="15">
        <f t="shared" si="145"/>
        <v>1</v>
      </c>
    </row>
    <row r="9313" spans="1:3" x14ac:dyDescent="0.25">
      <c r="A9313" s="15">
        <v>54808</v>
      </c>
      <c r="B9313" s="15">
        <v>3</v>
      </c>
      <c r="C9313" s="15">
        <f t="shared" si="145"/>
        <v>1</v>
      </c>
    </row>
    <row r="9314" spans="1:3" x14ac:dyDescent="0.25">
      <c r="A9314" s="15">
        <v>5657</v>
      </c>
      <c r="B9314" s="15">
        <v>1</v>
      </c>
      <c r="C9314" s="15">
        <f t="shared" si="145"/>
        <v>0</v>
      </c>
    </row>
    <row r="9315" spans="1:3" x14ac:dyDescent="0.25">
      <c r="A9315" s="15">
        <v>54806</v>
      </c>
      <c r="B9315" s="15">
        <v>2</v>
      </c>
      <c r="C9315" s="15">
        <f t="shared" si="145"/>
        <v>1</v>
      </c>
    </row>
    <row r="9316" spans="1:3" x14ac:dyDescent="0.25">
      <c r="A9316" s="15">
        <v>54805</v>
      </c>
      <c r="B9316" s="15">
        <v>2</v>
      </c>
      <c r="C9316" s="15">
        <f t="shared" si="145"/>
        <v>1</v>
      </c>
    </row>
    <row r="9317" spans="1:3" x14ac:dyDescent="0.25">
      <c r="A9317" s="15">
        <v>5655</v>
      </c>
      <c r="B9317" s="15">
        <v>1</v>
      </c>
      <c r="C9317" s="15">
        <f t="shared" si="145"/>
        <v>0</v>
      </c>
    </row>
    <row r="9318" spans="1:3" x14ac:dyDescent="0.25">
      <c r="A9318" s="15">
        <v>5654</v>
      </c>
      <c r="B9318" s="15">
        <v>3</v>
      </c>
      <c r="C9318" s="15">
        <f t="shared" si="145"/>
        <v>1</v>
      </c>
    </row>
    <row r="9319" spans="1:3" x14ac:dyDescent="0.25">
      <c r="A9319" s="15">
        <v>5653</v>
      </c>
      <c r="B9319" s="15">
        <v>1</v>
      </c>
      <c r="C9319" s="15">
        <f t="shared" si="145"/>
        <v>0</v>
      </c>
    </row>
    <row r="9320" spans="1:3" x14ac:dyDescent="0.25">
      <c r="A9320" s="15">
        <v>5652</v>
      </c>
      <c r="B9320" s="15">
        <v>1</v>
      </c>
      <c r="C9320" s="15">
        <f t="shared" si="145"/>
        <v>0</v>
      </c>
    </row>
    <row r="9321" spans="1:3" x14ac:dyDescent="0.25">
      <c r="A9321" s="15">
        <v>54801</v>
      </c>
      <c r="B9321" s="15">
        <v>1</v>
      </c>
      <c r="C9321" s="15">
        <f t="shared" si="145"/>
        <v>0</v>
      </c>
    </row>
    <row r="9322" spans="1:3" x14ac:dyDescent="0.25">
      <c r="A9322" s="15">
        <v>5651</v>
      </c>
      <c r="B9322" s="15">
        <v>2</v>
      </c>
      <c r="C9322" s="15">
        <f t="shared" si="145"/>
        <v>1</v>
      </c>
    </row>
    <row r="9323" spans="1:3" x14ac:dyDescent="0.25">
      <c r="A9323" s="15">
        <v>54800</v>
      </c>
      <c r="B9323" s="15">
        <v>1</v>
      </c>
      <c r="C9323" s="15">
        <f t="shared" si="145"/>
        <v>0</v>
      </c>
    </row>
    <row r="9324" spans="1:3" x14ac:dyDescent="0.25">
      <c r="A9324" s="15">
        <v>5650</v>
      </c>
      <c r="B9324" s="15">
        <v>1</v>
      </c>
      <c r="C9324" s="15">
        <f t="shared" si="145"/>
        <v>0</v>
      </c>
    </row>
    <row r="9325" spans="1:3" x14ac:dyDescent="0.25">
      <c r="A9325" s="15">
        <v>5649</v>
      </c>
      <c r="B9325" s="15">
        <v>2</v>
      </c>
      <c r="C9325" s="15">
        <f t="shared" si="145"/>
        <v>1</v>
      </c>
    </row>
    <row r="9326" spans="1:3" x14ac:dyDescent="0.25">
      <c r="A9326" s="15">
        <v>54798</v>
      </c>
      <c r="B9326" s="15">
        <v>1</v>
      </c>
      <c r="C9326" s="15">
        <f t="shared" si="145"/>
        <v>0</v>
      </c>
    </row>
    <row r="9327" spans="1:3" x14ac:dyDescent="0.25">
      <c r="A9327" s="15">
        <v>5648</v>
      </c>
      <c r="B9327" s="15">
        <v>2</v>
      </c>
      <c r="C9327" s="15">
        <f t="shared" si="145"/>
        <v>1</v>
      </c>
    </row>
    <row r="9328" spans="1:3" x14ac:dyDescent="0.25">
      <c r="A9328" s="15">
        <v>54797</v>
      </c>
      <c r="B9328" s="15">
        <v>1</v>
      </c>
      <c r="C9328" s="15">
        <f t="shared" si="145"/>
        <v>0</v>
      </c>
    </row>
    <row r="9329" spans="1:3" x14ac:dyDescent="0.25">
      <c r="A9329" s="15">
        <v>5646</v>
      </c>
      <c r="B9329" s="15">
        <v>1</v>
      </c>
      <c r="C9329" s="15">
        <f t="shared" si="145"/>
        <v>0</v>
      </c>
    </row>
    <row r="9330" spans="1:3" x14ac:dyDescent="0.25">
      <c r="A9330" s="15">
        <v>54796</v>
      </c>
      <c r="B9330" s="15">
        <v>1</v>
      </c>
      <c r="C9330" s="15">
        <f t="shared" si="145"/>
        <v>0</v>
      </c>
    </row>
    <row r="9331" spans="1:3" x14ac:dyDescent="0.25">
      <c r="A9331" s="15">
        <v>5645</v>
      </c>
      <c r="B9331" s="15">
        <v>2</v>
      </c>
      <c r="C9331" s="15">
        <f t="shared" si="145"/>
        <v>1</v>
      </c>
    </row>
    <row r="9332" spans="1:3" x14ac:dyDescent="0.25">
      <c r="A9332" s="15">
        <v>54795</v>
      </c>
      <c r="B9332" s="15">
        <v>2</v>
      </c>
      <c r="C9332" s="15">
        <f t="shared" si="145"/>
        <v>1</v>
      </c>
    </row>
    <row r="9333" spans="1:3" x14ac:dyDescent="0.25">
      <c r="A9333" s="15">
        <v>79370</v>
      </c>
      <c r="B9333" s="15">
        <v>1</v>
      </c>
      <c r="C9333" s="15">
        <f t="shared" si="145"/>
        <v>0</v>
      </c>
    </row>
    <row r="9334" spans="1:3" x14ac:dyDescent="0.25">
      <c r="A9334" s="15">
        <v>5644</v>
      </c>
      <c r="B9334" s="15">
        <v>3</v>
      </c>
      <c r="C9334" s="15">
        <f t="shared" si="145"/>
        <v>1</v>
      </c>
    </row>
    <row r="9335" spans="1:3" x14ac:dyDescent="0.25">
      <c r="A9335" s="15">
        <v>79369</v>
      </c>
      <c r="B9335" s="15">
        <v>1</v>
      </c>
      <c r="C9335" s="15">
        <f t="shared" si="145"/>
        <v>0</v>
      </c>
    </row>
    <row r="9336" spans="1:3" x14ac:dyDescent="0.25">
      <c r="A9336" s="15">
        <v>202243</v>
      </c>
      <c r="B9336" s="15">
        <v>1</v>
      </c>
      <c r="C9336" s="15">
        <f t="shared" si="145"/>
        <v>0</v>
      </c>
    </row>
    <row r="9337" spans="1:3" x14ac:dyDescent="0.25">
      <c r="A9337" s="15">
        <v>79368</v>
      </c>
      <c r="B9337" s="15">
        <v>1</v>
      </c>
      <c r="C9337" s="15">
        <f t="shared" si="145"/>
        <v>0</v>
      </c>
    </row>
    <row r="9338" spans="1:3" x14ac:dyDescent="0.25">
      <c r="A9338" s="15">
        <v>5641</v>
      </c>
      <c r="B9338" s="15">
        <v>1</v>
      </c>
      <c r="C9338" s="15">
        <f t="shared" si="145"/>
        <v>0</v>
      </c>
    </row>
    <row r="9339" spans="1:3" x14ac:dyDescent="0.25">
      <c r="A9339" s="15">
        <v>79366</v>
      </c>
      <c r="B9339" s="15">
        <v>1</v>
      </c>
      <c r="C9339" s="15">
        <f t="shared" si="145"/>
        <v>0</v>
      </c>
    </row>
    <row r="9340" spans="1:3" x14ac:dyDescent="0.25">
      <c r="A9340" s="15">
        <v>100861440</v>
      </c>
      <c r="B9340" s="15">
        <v>1</v>
      </c>
      <c r="C9340" s="15">
        <f t="shared" si="145"/>
        <v>0</v>
      </c>
    </row>
    <row r="9341" spans="1:3" x14ac:dyDescent="0.25">
      <c r="A9341" s="15">
        <v>54790</v>
      </c>
      <c r="B9341" s="15">
        <v>3</v>
      </c>
      <c r="C9341" s="15">
        <f t="shared" si="145"/>
        <v>1</v>
      </c>
    </row>
    <row r="9342" spans="1:3" x14ac:dyDescent="0.25">
      <c r="A9342" s="15">
        <v>153090</v>
      </c>
      <c r="B9342" s="15">
        <v>1</v>
      </c>
      <c r="C9342" s="15">
        <f t="shared" si="145"/>
        <v>0</v>
      </c>
    </row>
    <row r="9343" spans="1:3" x14ac:dyDescent="0.25">
      <c r="A9343" s="15">
        <v>79365</v>
      </c>
      <c r="B9343" s="15">
        <v>2</v>
      </c>
      <c r="C9343" s="15">
        <f t="shared" si="145"/>
        <v>1</v>
      </c>
    </row>
    <row r="9344" spans="1:3" x14ac:dyDescent="0.25">
      <c r="A9344" s="15">
        <v>5640</v>
      </c>
      <c r="B9344" s="15">
        <v>1</v>
      </c>
      <c r="C9344" s="15">
        <f t="shared" si="145"/>
        <v>0</v>
      </c>
    </row>
    <row r="9345" spans="1:3" x14ac:dyDescent="0.25">
      <c r="A9345" s="15">
        <v>100861439</v>
      </c>
      <c r="B9345" s="15">
        <v>1</v>
      </c>
      <c r="C9345" s="15">
        <f t="shared" si="145"/>
        <v>0</v>
      </c>
    </row>
    <row r="9346" spans="1:3" x14ac:dyDescent="0.25">
      <c r="A9346" s="15">
        <v>5639</v>
      </c>
      <c r="B9346" s="15">
        <v>1</v>
      </c>
      <c r="C9346" s="15">
        <f t="shared" si="145"/>
        <v>0</v>
      </c>
    </row>
    <row r="9347" spans="1:3" x14ac:dyDescent="0.25">
      <c r="A9347" s="15">
        <v>100861438</v>
      </c>
      <c r="B9347" s="15">
        <v>1</v>
      </c>
      <c r="C9347" s="15">
        <f t="shared" ref="C9347:C9410" si="146">IF(B9347&gt;1,1,0)</f>
        <v>0</v>
      </c>
    </row>
    <row r="9348" spans="1:3" x14ac:dyDescent="0.25">
      <c r="A9348" s="15">
        <v>54788</v>
      </c>
      <c r="B9348" s="15">
        <v>1</v>
      </c>
      <c r="C9348" s="15">
        <f t="shared" si="146"/>
        <v>0</v>
      </c>
    </row>
    <row r="9349" spans="1:3" x14ac:dyDescent="0.25">
      <c r="A9349" s="15">
        <v>5638</v>
      </c>
      <c r="B9349" s="15">
        <v>1</v>
      </c>
      <c r="C9349" s="15">
        <f t="shared" si="146"/>
        <v>0</v>
      </c>
    </row>
    <row r="9350" spans="1:3" x14ac:dyDescent="0.25">
      <c r="A9350" s="15">
        <v>5636</v>
      </c>
      <c r="B9350" s="15">
        <v>1</v>
      </c>
      <c r="C9350" s="15">
        <f t="shared" si="146"/>
        <v>0</v>
      </c>
    </row>
    <row r="9351" spans="1:3" x14ac:dyDescent="0.25">
      <c r="A9351" s="15">
        <v>5635</v>
      </c>
      <c r="B9351" s="15">
        <v>1</v>
      </c>
      <c r="C9351" s="15">
        <f t="shared" si="146"/>
        <v>0</v>
      </c>
    </row>
    <row r="9352" spans="1:3" x14ac:dyDescent="0.25">
      <c r="A9352" s="15">
        <v>54784</v>
      </c>
      <c r="B9352" s="15">
        <v>1</v>
      </c>
      <c r="C9352" s="15">
        <f t="shared" si="146"/>
        <v>0</v>
      </c>
    </row>
    <row r="9353" spans="1:3" x14ac:dyDescent="0.25">
      <c r="A9353" s="15">
        <v>5634</v>
      </c>
      <c r="B9353" s="15">
        <v>1</v>
      </c>
      <c r="C9353" s="15">
        <f t="shared" si="146"/>
        <v>0</v>
      </c>
    </row>
    <row r="9354" spans="1:3" x14ac:dyDescent="0.25">
      <c r="A9354" s="15">
        <v>5631</v>
      </c>
      <c r="B9354" s="15">
        <v>5</v>
      </c>
      <c r="C9354" s="15">
        <f t="shared" si="146"/>
        <v>1</v>
      </c>
    </row>
    <row r="9355" spans="1:3" x14ac:dyDescent="0.25">
      <c r="A9355" s="15">
        <v>54780</v>
      </c>
      <c r="B9355" s="15">
        <v>1</v>
      </c>
      <c r="C9355" s="15">
        <f t="shared" si="146"/>
        <v>0</v>
      </c>
    </row>
    <row r="9356" spans="1:3" x14ac:dyDescent="0.25">
      <c r="A9356" s="15">
        <v>5630</v>
      </c>
      <c r="B9356" s="15">
        <v>2</v>
      </c>
      <c r="C9356" s="15">
        <f t="shared" si="146"/>
        <v>1</v>
      </c>
    </row>
    <row r="9357" spans="1:3" x14ac:dyDescent="0.25">
      <c r="A9357" s="15">
        <v>5629</v>
      </c>
      <c r="B9357" s="15">
        <v>1</v>
      </c>
      <c r="C9357" s="15">
        <f t="shared" si="146"/>
        <v>0</v>
      </c>
    </row>
    <row r="9358" spans="1:3" x14ac:dyDescent="0.25">
      <c r="A9358" s="15">
        <v>54778</v>
      </c>
      <c r="B9358" s="15">
        <v>1</v>
      </c>
      <c r="C9358" s="15">
        <f t="shared" si="146"/>
        <v>0</v>
      </c>
    </row>
    <row r="9359" spans="1:3" x14ac:dyDescent="0.25">
      <c r="A9359" s="15">
        <v>5627</v>
      </c>
      <c r="B9359" s="15">
        <v>3</v>
      </c>
      <c r="C9359" s="15">
        <f t="shared" si="146"/>
        <v>1</v>
      </c>
    </row>
    <row r="9360" spans="1:3" x14ac:dyDescent="0.25">
      <c r="A9360" s="15">
        <v>54776</v>
      </c>
      <c r="B9360" s="15">
        <v>1</v>
      </c>
      <c r="C9360" s="15">
        <f t="shared" si="146"/>
        <v>0</v>
      </c>
    </row>
    <row r="9361" spans="1:3" x14ac:dyDescent="0.25">
      <c r="A9361" s="15">
        <v>5626</v>
      </c>
      <c r="B9361" s="15">
        <v>2</v>
      </c>
      <c r="C9361" s="15">
        <f t="shared" si="146"/>
        <v>1</v>
      </c>
    </row>
    <row r="9362" spans="1:3" x14ac:dyDescent="0.25">
      <c r="A9362" s="15">
        <v>5625</v>
      </c>
      <c r="B9362" s="15">
        <v>3</v>
      </c>
      <c r="C9362" s="15">
        <f t="shared" si="146"/>
        <v>1</v>
      </c>
    </row>
    <row r="9363" spans="1:3" x14ac:dyDescent="0.25">
      <c r="A9363" s="15">
        <v>5624</v>
      </c>
      <c r="B9363" s="15">
        <v>3</v>
      </c>
      <c r="C9363" s="15">
        <f t="shared" si="146"/>
        <v>1</v>
      </c>
    </row>
    <row r="9364" spans="1:3" x14ac:dyDescent="0.25">
      <c r="A9364" s="15">
        <v>5623</v>
      </c>
      <c r="B9364" s="15">
        <v>1</v>
      </c>
      <c r="C9364" s="15">
        <f t="shared" si="146"/>
        <v>0</v>
      </c>
    </row>
    <row r="9365" spans="1:3" x14ac:dyDescent="0.25">
      <c r="A9365" s="15">
        <v>5621</v>
      </c>
      <c r="B9365" s="15">
        <v>7</v>
      </c>
      <c r="C9365" s="15">
        <f t="shared" si="146"/>
        <v>1</v>
      </c>
    </row>
    <row r="9366" spans="1:3" x14ac:dyDescent="0.25">
      <c r="A9366" s="15">
        <v>5620</v>
      </c>
      <c r="B9366" s="15">
        <v>1</v>
      </c>
      <c r="C9366" s="15">
        <f t="shared" si="146"/>
        <v>0</v>
      </c>
    </row>
    <row r="9367" spans="1:3" x14ac:dyDescent="0.25">
      <c r="A9367" s="15">
        <v>54769</v>
      </c>
      <c r="B9367" s="15">
        <v>1</v>
      </c>
      <c r="C9367" s="15">
        <f t="shared" si="146"/>
        <v>0</v>
      </c>
    </row>
    <row r="9368" spans="1:3" x14ac:dyDescent="0.25">
      <c r="A9368" s="15">
        <v>5619</v>
      </c>
      <c r="B9368" s="15">
        <v>1</v>
      </c>
      <c r="C9368" s="15">
        <f t="shared" si="146"/>
        <v>0</v>
      </c>
    </row>
    <row r="9369" spans="1:3" x14ac:dyDescent="0.25">
      <c r="A9369" s="15">
        <v>54768</v>
      </c>
      <c r="B9369" s="15">
        <v>1</v>
      </c>
      <c r="C9369" s="15">
        <f t="shared" si="146"/>
        <v>0</v>
      </c>
    </row>
    <row r="9370" spans="1:3" x14ac:dyDescent="0.25">
      <c r="A9370" s="15">
        <v>5618</v>
      </c>
      <c r="B9370" s="15">
        <v>1</v>
      </c>
      <c r="C9370" s="15">
        <f t="shared" si="146"/>
        <v>0</v>
      </c>
    </row>
    <row r="9371" spans="1:3" x14ac:dyDescent="0.25">
      <c r="A9371" s="15">
        <v>349667</v>
      </c>
      <c r="B9371" s="15">
        <v>1</v>
      </c>
      <c r="C9371" s="15">
        <f t="shared" si="146"/>
        <v>0</v>
      </c>
    </row>
    <row r="9372" spans="1:3" x14ac:dyDescent="0.25">
      <c r="A9372" s="15">
        <v>5617</v>
      </c>
      <c r="B9372" s="15">
        <v>1</v>
      </c>
      <c r="C9372" s="15">
        <f t="shared" si="146"/>
        <v>0</v>
      </c>
    </row>
    <row r="9373" spans="1:3" x14ac:dyDescent="0.25">
      <c r="A9373" s="15">
        <v>5616</v>
      </c>
      <c r="B9373" s="15">
        <v>1</v>
      </c>
      <c r="C9373" s="15">
        <f t="shared" si="146"/>
        <v>0</v>
      </c>
    </row>
    <row r="9374" spans="1:3" x14ac:dyDescent="0.25">
      <c r="A9374" s="15">
        <v>54766</v>
      </c>
      <c r="B9374" s="15">
        <v>1</v>
      </c>
      <c r="C9374" s="15">
        <f t="shared" si="146"/>
        <v>0</v>
      </c>
    </row>
    <row r="9375" spans="1:3" x14ac:dyDescent="0.25">
      <c r="A9375" s="15">
        <v>54765</v>
      </c>
      <c r="B9375" s="15">
        <v>1</v>
      </c>
      <c r="C9375" s="15">
        <f t="shared" si="146"/>
        <v>0</v>
      </c>
    </row>
    <row r="9376" spans="1:3" x14ac:dyDescent="0.25">
      <c r="A9376" s="15">
        <v>54764</v>
      </c>
      <c r="B9376" s="15">
        <v>1</v>
      </c>
      <c r="C9376" s="15">
        <f t="shared" si="146"/>
        <v>0</v>
      </c>
    </row>
    <row r="9377" spans="1:3" x14ac:dyDescent="0.25">
      <c r="A9377" s="15">
        <v>54763</v>
      </c>
      <c r="B9377" s="15">
        <v>1</v>
      </c>
      <c r="C9377" s="15">
        <f t="shared" si="146"/>
        <v>0</v>
      </c>
    </row>
    <row r="9378" spans="1:3" x14ac:dyDescent="0.25">
      <c r="A9378" s="15">
        <v>128488</v>
      </c>
      <c r="B9378" s="15">
        <v>1</v>
      </c>
      <c r="C9378" s="15">
        <f t="shared" si="146"/>
        <v>0</v>
      </c>
    </row>
    <row r="9379" spans="1:3" x14ac:dyDescent="0.25">
      <c r="A9379" s="15">
        <v>5613</v>
      </c>
      <c r="B9379" s="15">
        <v>1</v>
      </c>
      <c r="C9379" s="15">
        <f t="shared" si="146"/>
        <v>0</v>
      </c>
    </row>
    <row r="9380" spans="1:3" x14ac:dyDescent="0.25">
      <c r="A9380" s="15">
        <v>5612</v>
      </c>
      <c r="B9380" s="15">
        <v>1</v>
      </c>
      <c r="C9380" s="15">
        <f t="shared" si="146"/>
        <v>0</v>
      </c>
    </row>
    <row r="9381" spans="1:3" x14ac:dyDescent="0.25">
      <c r="A9381" s="15">
        <v>128486</v>
      </c>
      <c r="B9381" s="15">
        <v>1</v>
      </c>
      <c r="C9381" s="15">
        <f t="shared" si="146"/>
        <v>0</v>
      </c>
    </row>
    <row r="9382" spans="1:3" x14ac:dyDescent="0.25">
      <c r="A9382" s="15">
        <v>5611</v>
      </c>
      <c r="B9382" s="15">
        <v>1</v>
      </c>
      <c r="C9382" s="15">
        <f t="shared" si="146"/>
        <v>0</v>
      </c>
    </row>
    <row r="9383" spans="1:3" x14ac:dyDescent="0.25">
      <c r="A9383" s="15">
        <v>103910</v>
      </c>
      <c r="B9383" s="15">
        <v>1</v>
      </c>
      <c r="C9383" s="15">
        <f t="shared" si="146"/>
        <v>0</v>
      </c>
    </row>
    <row r="9384" spans="1:3" x14ac:dyDescent="0.25">
      <c r="A9384" s="15">
        <v>5610</v>
      </c>
      <c r="B9384" s="15">
        <v>1</v>
      </c>
      <c r="C9384" s="15">
        <f t="shared" si="146"/>
        <v>0</v>
      </c>
    </row>
    <row r="9385" spans="1:3" x14ac:dyDescent="0.25">
      <c r="A9385" s="15">
        <v>54760</v>
      </c>
      <c r="B9385" s="15">
        <v>1</v>
      </c>
      <c r="C9385" s="15">
        <f t="shared" si="146"/>
        <v>0</v>
      </c>
    </row>
    <row r="9386" spans="1:3" x14ac:dyDescent="0.25">
      <c r="A9386" s="15">
        <v>5609</v>
      </c>
      <c r="B9386" s="15">
        <v>1</v>
      </c>
      <c r="C9386" s="15">
        <f t="shared" si="146"/>
        <v>0</v>
      </c>
    </row>
    <row r="9387" spans="1:3" x14ac:dyDescent="0.25">
      <c r="A9387" s="15">
        <v>5608</v>
      </c>
      <c r="B9387" s="15">
        <v>1</v>
      </c>
      <c r="C9387" s="15">
        <f t="shared" si="146"/>
        <v>0</v>
      </c>
    </row>
    <row r="9388" spans="1:3" x14ac:dyDescent="0.25">
      <c r="A9388" s="15">
        <v>54757</v>
      </c>
      <c r="B9388" s="15">
        <v>2</v>
      </c>
      <c r="C9388" s="15">
        <f t="shared" si="146"/>
        <v>1</v>
      </c>
    </row>
    <row r="9389" spans="1:3" x14ac:dyDescent="0.25">
      <c r="A9389" s="15">
        <v>5607</v>
      </c>
      <c r="B9389" s="15">
        <v>1</v>
      </c>
      <c r="C9389" s="15">
        <f t="shared" si="146"/>
        <v>0</v>
      </c>
    </row>
    <row r="9390" spans="1:3" x14ac:dyDescent="0.25">
      <c r="A9390" s="15">
        <v>54756</v>
      </c>
      <c r="B9390" s="15">
        <v>1</v>
      </c>
      <c r="C9390" s="15">
        <f t="shared" si="146"/>
        <v>0</v>
      </c>
    </row>
    <row r="9391" spans="1:3" x14ac:dyDescent="0.25">
      <c r="A9391" s="15">
        <v>5606</v>
      </c>
      <c r="B9391" s="15">
        <v>1</v>
      </c>
      <c r="C9391" s="15">
        <f t="shared" si="146"/>
        <v>0</v>
      </c>
    </row>
    <row r="9392" spans="1:3" x14ac:dyDescent="0.25">
      <c r="A9392" s="15">
        <v>5605</v>
      </c>
      <c r="B9392" s="15">
        <v>2</v>
      </c>
      <c r="C9392" s="15">
        <f t="shared" si="146"/>
        <v>1</v>
      </c>
    </row>
    <row r="9393" spans="1:3" x14ac:dyDescent="0.25">
      <c r="A9393" s="15">
        <v>5604</v>
      </c>
      <c r="B9393" s="15">
        <v>2</v>
      </c>
      <c r="C9393" s="15">
        <f t="shared" si="146"/>
        <v>1</v>
      </c>
    </row>
    <row r="9394" spans="1:3" x14ac:dyDescent="0.25">
      <c r="A9394" s="15">
        <v>5603</v>
      </c>
      <c r="B9394" s="15">
        <v>1</v>
      </c>
      <c r="C9394" s="15">
        <f t="shared" si="146"/>
        <v>0</v>
      </c>
    </row>
    <row r="9395" spans="1:3" x14ac:dyDescent="0.25">
      <c r="A9395" s="15">
        <v>5602</v>
      </c>
      <c r="B9395" s="15">
        <v>2</v>
      </c>
      <c r="C9395" s="15">
        <f t="shared" si="146"/>
        <v>1</v>
      </c>
    </row>
    <row r="9396" spans="1:3" x14ac:dyDescent="0.25">
      <c r="A9396" s="15">
        <v>54751</v>
      </c>
      <c r="B9396" s="15">
        <v>1</v>
      </c>
      <c r="C9396" s="15">
        <f t="shared" si="146"/>
        <v>0</v>
      </c>
    </row>
    <row r="9397" spans="1:3" x14ac:dyDescent="0.25">
      <c r="A9397" s="15">
        <v>5601</v>
      </c>
      <c r="B9397" s="15">
        <v>1</v>
      </c>
      <c r="C9397" s="15">
        <f t="shared" si="146"/>
        <v>0</v>
      </c>
    </row>
    <row r="9398" spans="1:3" x14ac:dyDescent="0.25">
      <c r="A9398" s="15">
        <v>5600</v>
      </c>
      <c r="B9398" s="15">
        <v>1</v>
      </c>
      <c r="C9398" s="15">
        <f t="shared" si="146"/>
        <v>0</v>
      </c>
    </row>
    <row r="9399" spans="1:3" x14ac:dyDescent="0.25">
      <c r="A9399" s="15">
        <v>5599</v>
      </c>
      <c r="B9399" s="15">
        <v>1</v>
      </c>
      <c r="C9399" s="15">
        <f t="shared" si="146"/>
        <v>0</v>
      </c>
    </row>
    <row r="9400" spans="1:3" x14ac:dyDescent="0.25">
      <c r="A9400" s="15">
        <v>5598</v>
      </c>
      <c r="B9400" s="15">
        <v>1</v>
      </c>
      <c r="C9400" s="15">
        <f t="shared" si="146"/>
        <v>0</v>
      </c>
    </row>
    <row r="9401" spans="1:3" x14ac:dyDescent="0.25">
      <c r="A9401" s="15">
        <v>5597</v>
      </c>
      <c r="B9401" s="15">
        <v>1</v>
      </c>
      <c r="C9401" s="15">
        <f t="shared" si="146"/>
        <v>0</v>
      </c>
    </row>
    <row r="9402" spans="1:3" x14ac:dyDescent="0.25">
      <c r="A9402" s="15">
        <v>5596</v>
      </c>
      <c r="B9402" s="15">
        <v>1</v>
      </c>
      <c r="C9402" s="15">
        <f t="shared" si="146"/>
        <v>0</v>
      </c>
    </row>
    <row r="9403" spans="1:3" x14ac:dyDescent="0.25">
      <c r="A9403" s="15">
        <v>5595</v>
      </c>
      <c r="B9403" s="15">
        <v>1</v>
      </c>
      <c r="C9403" s="15">
        <f t="shared" si="146"/>
        <v>0</v>
      </c>
    </row>
    <row r="9404" spans="1:3" x14ac:dyDescent="0.25">
      <c r="A9404" s="15">
        <v>5594</v>
      </c>
      <c r="B9404" s="15">
        <v>1</v>
      </c>
      <c r="C9404" s="15">
        <f t="shared" si="146"/>
        <v>0</v>
      </c>
    </row>
    <row r="9405" spans="1:3" x14ac:dyDescent="0.25">
      <c r="A9405" s="15">
        <v>5593</v>
      </c>
      <c r="B9405" s="15">
        <v>1</v>
      </c>
      <c r="C9405" s="15">
        <f t="shared" si="146"/>
        <v>0</v>
      </c>
    </row>
    <row r="9406" spans="1:3" x14ac:dyDescent="0.25">
      <c r="A9406" s="15">
        <v>5592</v>
      </c>
      <c r="B9406" s="15">
        <v>1</v>
      </c>
      <c r="C9406" s="15">
        <f t="shared" si="146"/>
        <v>0</v>
      </c>
    </row>
    <row r="9407" spans="1:3" x14ac:dyDescent="0.25">
      <c r="A9407" s="15">
        <v>54741</v>
      </c>
      <c r="B9407" s="15">
        <v>1</v>
      </c>
      <c r="C9407" s="15">
        <f t="shared" si="146"/>
        <v>0</v>
      </c>
    </row>
    <row r="9408" spans="1:3" x14ac:dyDescent="0.25">
      <c r="A9408" s="15">
        <v>5591</v>
      </c>
      <c r="B9408" s="15">
        <v>1</v>
      </c>
      <c r="C9408" s="15">
        <f t="shared" si="146"/>
        <v>0</v>
      </c>
    </row>
    <row r="9409" spans="1:3" x14ac:dyDescent="0.25">
      <c r="A9409" s="15">
        <v>5590</v>
      </c>
      <c r="B9409" s="15">
        <v>1</v>
      </c>
      <c r="C9409" s="15">
        <f t="shared" si="146"/>
        <v>0</v>
      </c>
    </row>
    <row r="9410" spans="1:3" x14ac:dyDescent="0.25">
      <c r="A9410" s="15">
        <v>54739</v>
      </c>
      <c r="B9410" s="15">
        <v>1</v>
      </c>
      <c r="C9410" s="15">
        <f t="shared" si="146"/>
        <v>0</v>
      </c>
    </row>
    <row r="9411" spans="1:3" x14ac:dyDescent="0.25">
      <c r="A9411" s="15">
        <v>5589</v>
      </c>
      <c r="B9411" s="15">
        <v>2</v>
      </c>
      <c r="C9411" s="15">
        <f t="shared" ref="C9411:C9474" si="147">IF(B9411&gt;1,1,0)</f>
        <v>1</v>
      </c>
    </row>
    <row r="9412" spans="1:3" x14ac:dyDescent="0.25">
      <c r="A9412" s="15">
        <v>54738</v>
      </c>
      <c r="B9412" s="15">
        <v>1</v>
      </c>
      <c r="C9412" s="15">
        <f t="shared" si="147"/>
        <v>0</v>
      </c>
    </row>
    <row r="9413" spans="1:3" x14ac:dyDescent="0.25">
      <c r="A9413" s="15">
        <v>5588</v>
      </c>
      <c r="B9413" s="15">
        <v>1</v>
      </c>
      <c r="C9413" s="15">
        <f t="shared" si="147"/>
        <v>0</v>
      </c>
    </row>
    <row r="9414" spans="1:3" x14ac:dyDescent="0.25">
      <c r="A9414" s="15">
        <v>54737</v>
      </c>
      <c r="B9414" s="15">
        <v>1</v>
      </c>
      <c r="C9414" s="15">
        <f t="shared" si="147"/>
        <v>0</v>
      </c>
    </row>
    <row r="9415" spans="1:3" x14ac:dyDescent="0.25">
      <c r="A9415" s="15">
        <v>5587</v>
      </c>
      <c r="B9415" s="15">
        <v>1</v>
      </c>
      <c r="C9415" s="15">
        <f t="shared" si="147"/>
        <v>0</v>
      </c>
    </row>
    <row r="9416" spans="1:3" x14ac:dyDescent="0.25">
      <c r="A9416" s="15">
        <v>5586</v>
      </c>
      <c r="B9416" s="15">
        <v>1</v>
      </c>
      <c r="C9416" s="15">
        <f t="shared" si="147"/>
        <v>0</v>
      </c>
    </row>
    <row r="9417" spans="1:3" x14ac:dyDescent="0.25">
      <c r="A9417" s="15">
        <v>5585</v>
      </c>
      <c r="B9417" s="15">
        <v>1</v>
      </c>
      <c r="C9417" s="15">
        <f t="shared" si="147"/>
        <v>0</v>
      </c>
    </row>
    <row r="9418" spans="1:3" x14ac:dyDescent="0.25">
      <c r="A9418" s="15">
        <v>5584</v>
      </c>
      <c r="B9418" s="15">
        <v>1</v>
      </c>
      <c r="C9418" s="15">
        <f t="shared" si="147"/>
        <v>0</v>
      </c>
    </row>
    <row r="9419" spans="1:3" x14ac:dyDescent="0.25">
      <c r="A9419" s="15">
        <v>349633</v>
      </c>
      <c r="B9419" s="15">
        <v>1</v>
      </c>
      <c r="C9419" s="15">
        <f t="shared" si="147"/>
        <v>0</v>
      </c>
    </row>
    <row r="9420" spans="1:3" x14ac:dyDescent="0.25">
      <c r="A9420" s="15">
        <v>5583</v>
      </c>
      <c r="B9420" s="15">
        <v>2</v>
      </c>
      <c r="C9420" s="15">
        <f t="shared" si="147"/>
        <v>1</v>
      </c>
    </row>
    <row r="9421" spans="1:3" x14ac:dyDescent="0.25">
      <c r="A9421" s="15">
        <v>5582</v>
      </c>
      <c r="B9421" s="15">
        <v>2</v>
      </c>
      <c r="C9421" s="15">
        <f t="shared" si="147"/>
        <v>1</v>
      </c>
    </row>
    <row r="9422" spans="1:3" x14ac:dyDescent="0.25">
      <c r="A9422" s="15">
        <v>5581</v>
      </c>
      <c r="B9422" s="15">
        <v>1</v>
      </c>
      <c r="C9422" s="15">
        <f t="shared" si="147"/>
        <v>0</v>
      </c>
    </row>
    <row r="9423" spans="1:3" x14ac:dyDescent="0.25">
      <c r="A9423" s="15">
        <v>5580</v>
      </c>
      <c r="B9423" s="15">
        <v>1</v>
      </c>
      <c r="C9423" s="15">
        <f t="shared" si="147"/>
        <v>0</v>
      </c>
    </row>
    <row r="9424" spans="1:3" x14ac:dyDescent="0.25">
      <c r="A9424" s="15">
        <v>5579</v>
      </c>
      <c r="B9424" s="15">
        <v>1</v>
      </c>
      <c r="C9424" s="15">
        <f t="shared" si="147"/>
        <v>0</v>
      </c>
    </row>
    <row r="9425" spans="1:3" x14ac:dyDescent="0.25">
      <c r="A9425" s="15">
        <v>5578</v>
      </c>
      <c r="B9425" s="15">
        <v>1</v>
      </c>
      <c r="C9425" s="15">
        <f t="shared" si="147"/>
        <v>0</v>
      </c>
    </row>
    <row r="9426" spans="1:3" x14ac:dyDescent="0.25">
      <c r="A9426" s="15">
        <v>5577</v>
      </c>
      <c r="B9426" s="15">
        <v>1</v>
      </c>
      <c r="C9426" s="15">
        <f t="shared" si="147"/>
        <v>0</v>
      </c>
    </row>
    <row r="9427" spans="1:3" x14ac:dyDescent="0.25">
      <c r="A9427" s="15">
        <v>54726</v>
      </c>
      <c r="B9427" s="15">
        <v>1</v>
      </c>
      <c r="C9427" s="15">
        <f t="shared" si="147"/>
        <v>0</v>
      </c>
    </row>
    <row r="9428" spans="1:3" x14ac:dyDescent="0.25">
      <c r="A9428" s="15">
        <v>5576</v>
      </c>
      <c r="B9428" s="15">
        <v>1</v>
      </c>
      <c r="C9428" s="15">
        <f t="shared" si="147"/>
        <v>0</v>
      </c>
    </row>
    <row r="9429" spans="1:3" x14ac:dyDescent="0.25">
      <c r="A9429" s="15">
        <v>5575</v>
      </c>
      <c r="B9429" s="15">
        <v>1</v>
      </c>
      <c r="C9429" s="15">
        <f t="shared" si="147"/>
        <v>0</v>
      </c>
    </row>
    <row r="9430" spans="1:3" x14ac:dyDescent="0.25">
      <c r="A9430" s="15">
        <v>644524</v>
      </c>
      <c r="B9430" s="15">
        <v>1</v>
      </c>
      <c r="C9430" s="15">
        <f t="shared" si="147"/>
        <v>0</v>
      </c>
    </row>
    <row r="9431" spans="1:3" x14ac:dyDescent="0.25">
      <c r="A9431" s="15">
        <v>5573</v>
      </c>
      <c r="B9431" s="15">
        <v>6</v>
      </c>
      <c r="C9431" s="15">
        <f t="shared" si="147"/>
        <v>1</v>
      </c>
    </row>
    <row r="9432" spans="1:3" x14ac:dyDescent="0.25">
      <c r="A9432" s="15">
        <v>5571</v>
      </c>
      <c r="B9432" s="15">
        <v>1</v>
      </c>
      <c r="C9432" s="15">
        <f t="shared" si="147"/>
        <v>0</v>
      </c>
    </row>
    <row r="9433" spans="1:3" x14ac:dyDescent="0.25">
      <c r="A9433" s="15">
        <v>153020</v>
      </c>
      <c r="B9433" s="15">
        <v>1</v>
      </c>
      <c r="C9433" s="15">
        <f t="shared" si="147"/>
        <v>0</v>
      </c>
    </row>
    <row r="9434" spans="1:3" x14ac:dyDescent="0.25">
      <c r="A9434" s="15">
        <v>5570</v>
      </c>
      <c r="B9434" s="15">
        <v>1</v>
      </c>
      <c r="C9434" s="15">
        <f t="shared" si="147"/>
        <v>0</v>
      </c>
    </row>
    <row r="9435" spans="1:3" x14ac:dyDescent="0.25">
      <c r="A9435" s="15">
        <v>5569</v>
      </c>
      <c r="B9435" s="15">
        <v>1</v>
      </c>
      <c r="C9435" s="15">
        <f t="shared" si="147"/>
        <v>0</v>
      </c>
    </row>
    <row r="9436" spans="1:3" x14ac:dyDescent="0.25">
      <c r="A9436" s="15">
        <v>54719</v>
      </c>
      <c r="B9436" s="15">
        <v>1</v>
      </c>
      <c r="C9436" s="15">
        <f t="shared" si="147"/>
        <v>0</v>
      </c>
    </row>
    <row r="9437" spans="1:3" x14ac:dyDescent="0.25">
      <c r="A9437" s="15">
        <v>54718</v>
      </c>
      <c r="B9437" s="15">
        <v>1</v>
      </c>
      <c r="C9437" s="15">
        <f t="shared" si="147"/>
        <v>0</v>
      </c>
    </row>
    <row r="9438" spans="1:3" x14ac:dyDescent="0.25">
      <c r="A9438" s="15">
        <v>5568</v>
      </c>
      <c r="B9438" s="15">
        <v>1</v>
      </c>
      <c r="C9438" s="15">
        <f t="shared" si="147"/>
        <v>0</v>
      </c>
    </row>
    <row r="9439" spans="1:3" x14ac:dyDescent="0.25">
      <c r="A9439" s="15">
        <v>5567</v>
      </c>
      <c r="B9439" s="15">
        <v>1</v>
      </c>
      <c r="C9439" s="15">
        <f t="shared" si="147"/>
        <v>0</v>
      </c>
    </row>
    <row r="9440" spans="1:3" x14ac:dyDescent="0.25">
      <c r="A9440" s="15">
        <v>5566</v>
      </c>
      <c r="B9440" s="15">
        <v>1</v>
      </c>
      <c r="C9440" s="15">
        <f t="shared" si="147"/>
        <v>0</v>
      </c>
    </row>
    <row r="9441" spans="1:3" x14ac:dyDescent="0.25">
      <c r="A9441" s="15">
        <v>54716</v>
      </c>
      <c r="B9441" s="15">
        <v>3</v>
      </c>
      <c r="C9441" s="15">
        <f t="shared" si="147"/>
        <v>1</v>
      </c>
    </row>
    <row r="9442" spans="1:3" x14ac:dyDescent="0.25">
      <c r="A9442" s="15">
        <v>5565</v>
      </c>
      <c r="B9442" s="15">
        <v>1</v>
      </c>
      <c r="C9442" s="15">
        <f t="shared" si="147"/>
        <v>0</v>
      </c>
    </row>
    <row r="9443" spans="1:3" x14ac:dyDescent="0.25">
      <c r="A9443" s="15">
        <v>54715</v>
      </c>
      <c r="B9443" s="15">
        <v>1</v>
      </c>
      <c r="C9443" s="15">
        <f t="shared" si="147"/>
        <v>0</v>
      </c>
    </row>
    <row r="9444" spans="1:3" x14ac:dyDescent="0.25">
      <c r="A9444" s="15">
        <v>5564</v>
      </c>
      <c r="B9444" s="15">
        <v>1</v>
      </c>
      <c r="C9444" s="15">
        <f t="shared" si="147"/>
        <v>0</v>
      </c>
    </row>
    <row r="9445" spans="1:3" x14ac:dyDescent="0.25">
      <c r="A9445" s="15">
        <v>54714</v>
      </c>
      <c r="B9445" s="15">
        <v>3</v>
      </c>
      <c r="C9445" s="15">
        <f t="shared" si="147"/>
        <v>1</v>
      </c>
    </row>
    <row r="9446" spans="1:3" x14ac:dyDescent="0.25">
      <c r="A9446" s="15">
        <v>5563</v>
      </c>
      <c r="B9446" s="15">
        <v>1</v>
      </c>
      <c r="C9446" s="15">
        <f t="shared" si="147"/>
        <v>0</v>
      </c>
    </row>
    <row r="9447" spans="1:3" x14ac:dyDescent="0.25">
      <c r="A9447" s="15">
        <v>5562</v>
      </c>
      <c r="B9447" s="15">
        <v>1</v>
      </c>
      <c r="C9447" s="15">
        <f t="shared" si="147"/>
        <v>0</v>
      </c>
    </row>
    <row r="9448" spans="1:3" x14ac:dyDescent="0.25">
      <c r="A9448" s="15">
        <v>54708</v>
      </c>
      <c r="B9448" s="15">
        <v>1</v>
      </c>
      <c r="C9448" s="15">
        <f t="shared" si="147"/>
        <v>0</v>
      </c>
    </row>
    <row r="9449" spans="1:3" x14ac:dyDescent="0.25">
      <c r="A9449" s="15">
        <v>5558</v>
      </c>
      <c r="B9449" s="15">
        <v>1</v>
      </c>
      <c r="C9449" s="15">
        <f t="shared" si="147"/>
        <v>0</v>
      </c>
    </row>
    <row r="9450" spans="1:3" x14ac:dyDescent="0.25">
      <c r="A9450" s="15">
        <v>5557</v>
      </c>
      <c r="B9450" s="15">
        <v>1</v>
      </c>
      <c r="C9450" s="15">
        <f t="shared" si="147"/>
        <v>0</v>
      </c>
    </row>
    <row r="9451" spans="1:3" x14ac:dyDescent="0.25">
      <c r="A9451" s="15">
        <v>5555</v>
      </c>
      <c r="B9451" s="15">
        <v>1</v>
      </c>
      <c r="C9451" s="15">
        <f t="shared" si="147"/>
        <v>0</v>
      </c>
    </row>
    <row r="9452" spans="1:3" x14ac:dyDescent="0.25">
      <c r="A9452" s="15">
        <v>5554</v>
      </c>
      <c r="B9452" s="15">
        <v>1</v>
      </c>
      <c r="C9452" s="15">
        <f t="shared" si="147"/>
        <v>0</v>
      </c>
    </row>
    <row r="9453" spans="1:3" x14ac:dyDescent="0.25">
      <c r="A9453" s="15">
        <v>54704</v>
      </c>
      <c r="B9453" s="15">
        <v>2</v>
      </c>
      <c r="C9453" s="15">
        <f t="shared" si="147"/>
        <v>1</v>
      </c>
    </row>
    <row r="9454" spans="1:3" x14ac:dyDescent="0.25">
      <c r="A9454" s="15">
        <v>5553</v>
      </c>
      <c r="B9454" s="15">
        <v>1</v>
      </c>
      <c r="C9454" s="15">
        <f t="shared" si="147"/>
        <v>0</v>
      </c>
    </row>
    <row r="9455" spans="1:3" x14ac:dyDescent="0.25">
      <c r="A9455" s="15">
        <v>5552</v>
      </c>
      <c r="B9455" s="15">
        <v>1</v>
      </c>
      <c r="C9455" s="15">
        <f t="shared" si="147"/>
        <v>0</v>
      </c>
    </row>
    <row r="9456" spans="1:3" x14ac:dyDescent="0.25">
      <c r="A9456" s="15">
        <v>5551</v>
      </c>
      <c r="B9456" s="15">
        <v>3</v>
      </c>
      <c r="C9456" s="15">
        <f t="shared" si="147"/>
        <v>1</v>
      </c>
    </row>
    <row r="9457" spans="1:3" x14ac:dyDescent="0.25">
      <c r="A9457" s="15">
        <v>5550</v>
      </c>
      <c r="B9457" s="15">
        <v>1</v>
      </c>
      <c r="C9457" s="15">
        <f t="shared" si="147"/>
        <v>0</v>
      </c>
    </row>
    <row r="9458" spans="1:3" x14ac:dyDescent="0.25">
      <c r="A9458" s="15">
        <v>54700</v>
      </c>
      <c r="B9458" s="15">
        <v>1</v>
      </c>
      <c r="C9458" s="15">
        <f t="shared" si="147"/>
        <v>0</v>
      </c>
    </row>
    <row r="9459" spans="1:3" x14ac:dyDescent="0.25">
      <c r="A9459" s="15">
        <v>5549</v>
      </c>
      <c r="B9459" s="15">
        <v>1</v>
      </c>
      <c r="C9459" s="15">
        <f t="shared" si="147"/>
        <v>0</v>
      </c>
    </row>
    <row r="9460" spans="1:3" x14ac:dyDescent="0.25">
      <c r="A9460" s="15">
        <v>5548</v>
      </c>
      <c r="B9460" s="15">
        <v>1</v>
      </c>
      <c r="C9460" s="15">
        <f t="shared" si="147"/>
        <v>0</v>
      </c>
    </row>
    <row r="9461" spans="1:3" x14ac:dyDescent="0.25">
      <c r="A9461" s="15">
        <v>5547</v>
      </c>
      <c r="B9461" s="15">
        <v>1</v>
      </c>
      <c r="C9461" s="15">
        <f t="shared" si="147"/>
        <v>0</v>
      </c>
    </row>
    <row r="9462" spans="1:3" x14ac:dyDescent="0.25">
      <c r="A9462" s="15">
        <v>5546</v>
      </c>
      <c r="B9462" s="15">
        <v>2</v>
      </c>
      <c r="C9462" s="15">
        <f t="shared" si="147"/>
        <v>1</v>
      </c>
    </row>
    <row r="9463" spans="1:3" x14ac:dyDescent="0.25">
      <c r="A9463" s="15">
        <v>5545</v>
      </c>
      <c r="B9463" s="15">
        <v>1</v>
      </c>
      <c r="C9463" s="15">
        <f t="shared" si="147"/>
        <v>0</v>
      </c>
    </row>
    <row r="9464" spans="1:3" x14ac:dyDescent="0.25">
      <c r="A9464" s="15">
        <v>5544</v>
      </c>
      <c r="B9464" s="15">
        <v>1</v>
      </c>
      <c r="C9464" s="15">
        <f t="shared" si="147"/>
        <v>0</v>
      </c>
    </row>
    <row r="9465" spans="1:3" x14ac:dyDescent="0.25">
      <c r="A9465" s="15">
        <v>152992</v>
      </c>
      <c r="B9465" s="15">
        <v>1</v>
      </c>
      <c r="C9465" s="15">
        <f t="shared" si="147"/>
        <v>0</v>
      </c>
    </row>
    <row r="9466" spans="1:3" x14ac:dyDescent="0.25">
      <c r="A9466" s="15">
        <v>5542</v>
      </c>
      <c r="B9466" s="15">
        <v>1</v>
      </c>
      <c r="C9466" s="15">
        <f t="shared" si="147"/>
        <v>0</v>
      </c>
    </row>
    <row r="9467" spans="1:3" x14ac:dyDescent="0.25">
      <c r="A9467" s="15">
        <v>5540</v>
      </c>
      <c r="B9467" s="15">
        <v>1</v>
      </c>
      <c r="C9467" s="15">
        <f t="shared" si="147"/>
        <v>0</v>
      </c>
    </row>
    <row r="9468" spans="1:3" x14ac:dyDescent="0.25">
      <c r="A9468" s="15">
        <v>128414</v>
      </c>
      <c r="B9468" s="15">
        <v>1</v>
      </c>
      <c r="C9468" s="15">
        <f t="shared" si="147"/>
        <v>0</v>
      </c>
    </row>
    <row r="9469" spans="1:3" x14ac:dyDescent="0.25">
      <c r="A9469" s="15">
        <v>5539</v>
      </c>
      <c r="B9469" s="15">
        <v>1</v>
      </c>
      <c r="C9469" s="15">
        <f t="shared" si="147"/>
        <v>0</v>
      </c>
    </row>
    <row r="9470" spans="1:3" x14ac:dyDescent="0.25">
      <c r="A9470" s="15">
        <v>5538</v>
      </c>
      <c r="B9470" s="15">
        <v>2</v>
      </c>
      <c r="C9470" s="15">
        <f t="shared" si="147"/>
        <v>1</v>
      </c>
    </row>
    <row r="9471" spans="1:3" x14ac:dyDescent="0.25">
      <c r="A9471" s="15">
        <v>5537</v>
      </c>
      <c r="B9471" s="15">
        <v>1</v>
      </c>
      <c r="C9471" s="15">
        <f t="shared" si="147"/>
        <v>0</v>
      </c>
    </row>
    <row r="9472" spans="1:3" x14ac:dyDescent="0.25">
      <c r="A9472" s="15">
        <v>5536</v>
      </c>
      <c r="B9472" s="15">
        <v>1</v>
      </c>
      <c r="C9472" s="15">
        <f t="shared" si="147"/>
        <v>0</v>
      </c>
    </row>
    <row r="9473" spans="1:3" x14ac:dyDescent="0.25">
      <c r="A9473" s="15">
        <v>5535</v>
      </c>
      <c r="B9473" s="15">
        <v>1</v>
      </c>
      <c r="C9473" s="15">
        <f t="shared" si="147"/>
        <v>0</v>
      </c>
    </row>
    <row r="9474" spans="1:3" x14ac:dyDescent="0.25">
      <c r="A9474" s="15">
        <v>5534</v>
      </c>
      <c r="B9474" s="15">
        <v>1</v>
      </c>
      <c r="C9474" s="15">
        <f t="shared" si="147"/>
        <v>0</v>
      </c>
    </row>
    <row r="9475" spans="1:3" x14ac:dyDescent="0.25">
      <c r="A9475" s="15">
        <v>128408</v>
      </c>
      <c r="B9475" s="15">
        <v>1</v>
      </c>
      <c r="C9475" s="15">
        <f t="shared" ref="C9475:C9538" si="148">IF(B9475&gt;1,1,0)</f>
        <v>0</v>
      </c>
    </row>
    <row r="9476" spans="1:3" x14ac:dyDescent="0.25">
      <c r="A9476" s="15">
        <v>5533</v>
      </c>
      <c r="B9476" s="15">
        <v>1</v>
      </c>
      <c r="C9476" s="15">
        <f t="shared" si="148"/>
        <v>0</v>
      </c>
    </row>
    <row r="9477" spans="1:3" x14ac:dyDescent="0.25">
      <c r="A9477" s="15">
        <v>5532</v>
      </c>
      <c r="B9477" s="15">
        <v>1</v>
      </c>
      <c r="C9477" s="15">
        <f t="shared" si="148"/>
        <v>0</v>
      </c>
    </row>
    <row r="9478" spans="1:3" x14ac:dyDescent="0.25">
      <c r="A9478" s="15">
        <v>54681</v>
      </c>
      <c r="B9478" s="15">
        <v>1</v>
      </c>
      <c r="C9478" s="15">
        <f t="shared" si="148"/>
        <v>0</v>
      </c>
    </row>
    <row r="9479" spans="1:3" x14ac:dyDescent="0.25">
      <c r="A9479" s="15">
        <v>5531</v>
      </c>
      <c r="B9479" s="15">
        <v>1</v>
      </c>
      <c r="C9479" s="15">
        <f t="shared" si="148"/>
        <v>0</v>
      </c>
    </row>
    <row r="9480" spans="1:3" x14ac:dyDescent="0.25">
      <c r="A9480" s="15">
        <v>5530</v>
      </c>
      <c r="B9480" s="15">
        <v>1</v>
      </c>
      <c r="C9480" s="15">
        <f t="shared" si="148"/>
        <v>0</v>
      </c>
    </row>
    <row r="9481" spans="1:3" x14ac:dyDescent="0.25">
      <c r="A9481" s="15">
        <v>5529</v>
      </c>
      <c r="B9481" s="15">
        <v>1</v>
      </c>
      <c r="C9481" s="15">
        <f t="shared" si="148"/>
        <v>0</v>
      </c>
    </row>
    <row r="9482" spans="1:3" x14ac:dyDescent="0.25">
      <c r="A9482" s="15">
        <v>5528</v>
      </c>
      <c r="B9482" s="15">
        <v>1</v>
      </c>
      <c r="C9482" s="15">
        <f t="shared" si="148"/>
        <v>0</v>
      </c>
    </row>
    <row r="9483" spans="1:3" x14ac:dyDescent="0.25">
      <c r="A9483" s="15">
        <v>5527</v>
      </c>
      <c r="B9483" s="15">
        <v>1</v>
      </c>
      <c r="C9483" s="15">
        <f t="shared" si="148"/>
        <v>0</v>
      </c>
    </row>
    <row r="9484" spans="1:3" x14ac:dyDescent="0.25">
      <c r="A9484" s="15">
        <v>54677</v>
      </c>
      <c r="B9484" s="15">
        <v>1</v>
      </c>
      <c r="C9484" s="15">
        <f t="shared" si="148"/>
        <v>0</v>
      </c>
    </row>
    <row r="9485" spans="1:3" x14ac:dyDescent="0.25">
      <c r="A9485" s="15">
        <v>54676</v>
      </c>
      <c r="B9485" s="15">
        <v>1</v>
      </c>
      <c r="C9485" s="15">
        <f t="shared" si="148"/>
        <v>0</v>
      </c>
    </row>
    <row r="9486" spans="1:3" x14ac:dyDescent="0.25">
      <c r="A9486" s="15">
        <v>5526</v>
      </c>
      <c r="B9486" s="15">
        <v>1</v>
      </c>
      <c r="C9486" s="15">
        <f t="shared" si="148"/>
        <v>0</v>
      </c>
    </row>
    <row r="9487" spans="1:3" x14ac:dyDescent="0.25">
      <c r="A9487" s="15">
        <v>54675</v>
      </c>
      <c r="B9487" s="15">
        <v>1</v>
      </c>
      <c r="C9487" s="15">
        <f t="shared" si="148"/>
        <v>0</v>
      </c>
    </row>
    <row r="9488" spans="1:3" x14ac:dyDescent="0.25">
      <c r="A9488" s="15">
        <v>5525</v>
      </c>
      <c r="B9488" s="15">
        <v>1</v>
      </c>
      <c r="C9488" s="15">
        <f t="shared" si="148"/>
        <v>0</v>
      </c>
    </row>
    <row r="9489" spans="1:3" x14ac:dyDescent="0.25">
      <c r="A9489" s="15">
        <v>5524</v>
      </c>
      <c r="B9489" s="15">
        <v>1</v>
      </c>
      <c r="C9489" s="15">
        <f t="shared" si="148"/>
        <v>0</v>
      </c>
    </row>
    <row r="9490" spans="1:3" x14ac:dyDescent="0.25">
      <c r="A9490" s="15">
        <v>5523</v>
      </c>
      <c r="B9490" s="15">
        <v>1</v>
      </c>
      <c r="C9490" s="15">
        <f t="shared" si="148"/>
        <v>0</v>
      </c>
    </row>
    <row r="9491" spans="1:3" x14ac:dyDescent="0.25">
      <c r="A9491" s="15">
        <v>5522</v>
      </c>
      <c r="B9491" s="15">
        <v>1</v>
      </c>
      <c r="C9491" s="15">
        <f t="shared" si="148"/>
        <v>0</v>
      </c>
    </row>
    <row r="9492" spans="1:3" x14ac:dyDescent="0.25">
      <c r="A9492" s="15">
        <v>5521</v>
      </c>
      <c r="B9492" s="15">
        <v>2</v>
      </c>
      <c r="C9492" s="15">
        <f t="shared" si="148"/>
        <v>1</v>
      </c>
    </row>
    <row r="9493" spans="1:3" x14ac:dyDescent="0.25">
      <c r="A9493" s="15">
        <v>5520</v>
      </c>
      <c r="B9493" s="15">
        <v>1</v>
      </c>
      <c r="C9493" s="15">
        <f t="shared" si="148"/>
        <v>0</v>
      </c>
    </row>
    <row r="9494" spans="1:3" x14ac:dyDescent="0.25">
      <c r="A9494" s="15">
        <v>5519</v>
      </c>
      <c r="B9494" s="15">
        <v>2</v>
      </c>
      <c r="C9494" s="15">
        <f t="shared" si="148"/>
        <v>1</v>
      </c>
    </row>
    <row r="9495" spans="1:3" x14ac:dyDescent="0.25">
      <c r="A9495" s="15">
        <v>5518</v>
      </c>
      <c r="B9495" s="15">
        <v>1</v>
      </c>
      <c r="C9495" s="15">
        <f t="shared" si="148"/>
        <v>0</v>
      </c>
    </row>
    <row r="9496" spans="1:3" x14ac:dyDescent="0.25">
      <c r="A9496" s="15">
        <v>5516</v>
      </c>
      <c r="B9496" s="15">
        <v>1</v>
      </c>
      <c r="C9496" s="15">
        <f t="shared" si="148"/>
        <v>0</v>
      </c>
    </row>
    <row r="9497" spans="1:3" x14ac:dyDescent="0.25">
      <c r="A9497" s="15">
        <v>349565</v>
      </c>
      <c r="B9497" s="15">
        <v>1</v>
      </c>
      <c r="C9497" s="15">
        <f t="shared" si="148"/>
        <v>0</v>
      </c>
    </row>
    <row r="9498" spans="1:3" x14ac:dyDescent="0.25">
      <c r="A9498" s="15">
        <v>5515</v>
      </c>
      <c r="B9498" s="15">
        <v>1</v>
      </c>
      <c r="C9498" s="15">
        <f t="shared" si="148"/>
        <v>0</v>
      </c>
    </row>
    <row r="9499" spans="1:3" x14ac:dyDescent="0.25">
      <c r="A9499" s="15">
        <v>54664</v>
      </c>
      <c r="B9499" s="15">
        <v>1</v>
      </c>
      <c r="C9499" s="15">
        <f t="shared" si="148"/>
        <v>0</v>
      </c>
    </row>
    <row r="9500" spans="1:3" x14ac:dyDescent="0.25">
      <c r="A9500" s="15">
        <v>5514</v>
      </c>
      <c r="B9500" s="15">
        <v>1</v>
      </c>
      <c r="C9500" s="15">
        <f t="shared" si="148"/>
        <v>0</v>
      </c>
    </row>
    <row r="9501" spans="1:3" x14ac:dyDescent="0.25">
      <c r="A9501" s="15">
        <v>5511</v>
      </c>
      <c r="B9501" s="15">
        <v>1</v>
      </c>
      <c r="C9501" s="15">
        <f t="shared" si="148"/>
        <v>0</v>
      </c>
    </row>
    <row r="9502" spans="1:3" x14ac:dyDescent="0.25">
      <c r="A9502" s="15">
        <v>5510</v>
      </c>
      <c r="B9502" s="15">
        <v>1</v>
      </c>
      <c r="C9502" s="15">
        <f t="shared" si="148"/>
        <v>0</v>
      </c>
    </row>
    <row r="9503" spans="1:3" x14ac:dyDescent="0.25">
      <c r="A9503" s="15">
        <v>54659</v>
      </c>
      <c r="B9503" s="15">
        <v>1</v>
      </c>
      <c r="C9503" s="15">
        <f t="shared" si="148"/>
        <v>0</v>
      </c>
    </row>
    <row r="9504" spans="1:3" x14ac:dyDescent="0.25">
      <c r="A9504" s="15">
        <v>5509</v>
      </c>
      <c r="B9504" s="15">
        <v>1</v>
      </c>
      <c r="C9504" s="15">
        <f t="shared" si="148"/>
        <v>0</v>
      </c>
    </row>
    <row r="9505" spans="1:3" x14ac:dyDescent="0.25">
      <c r="A9505" s="15">
        <v>54658</v>
      </c>
      <c r="B9505" s="15">
        <v>6</v>
      </c>
      <c r="C9505" s="15">
        <f t="shared" si="148"/>
        <v>1</v>
      </c>
    </row>
    <row r="9506" spans="1:3" x14ac:dyDescent="0.25">
      <c r="A9506" s="15">
        <v>54657</v>
      </c>
      <c r="B9506" s="15">
        <v>1</v>
      </c>
      <c r="C9506" s="15">
        <f t="shared" si="148"/>
        <v>0</v>
      </c>
    </row>
    <row r="9507" spans="1:3" x14ac:dyDescent="0.25">
      <c r="A9507" s="15">
        <v>5507</v>
      </c>
      <c r="B9507" s="15">
        <v>1</v>
      </c>
      <c r="C9507" s="15">
        <f t="shared" si="148"/>
        <v>0</v>
      </c>
    </row>
    <row r="9508" spans="1:3" x14ac:dyDescent="0.25">
      <c r="A9508" s="15">
        <v>5506</v>
      </c>
      <c r="B9508" s="15">
        <v>2</v>
      </c>
      <c r="C9508" s="15">
        <f t="shared" si="148"/>
        <v>1</v>
      </c>
    </row>
    <row r="9509" spans="1:3" x14ac:dyDescent="0.25">
      <c r="A9509" s="15">
        <v>5504</v>
      </c>
      <c r="B9509" s="15">
        <v>1</v>
      </c>
      <c r="C9509" s="15">
        <f t="shared" si="148"/>
        <v>0</v>
      </c>
    </row>
    <row r="9510" spans="1:3" x14ac:dyDescent="0.25">
      <c r="A9510" s="15">
        <v>5502</v>
      </c>
      <c r="B9510" s="15">
        <v>1</v>
      </c>
      <c r="C9510" s="15">
        <f t="shared" si="148"/>
        <v>0</v>
      </c>
    </row>
    <row r="9511" spans="1:3" x14ac:dyDescent="0.25">
      <c r="A9511" s="15">
        <v>5501</v>
      </c>
      <c r="B9511" s="15">
        <v>1</v>
      </c>
      <c r="C9511" s="15">
        <f t="shared" si="148"/>
        <v>0</v>
      </c>
    </row>
    <row r="9512" spans="1:3" x14ac:dyDescent="0.25">
      <c r="A9512" s="15">
        <v>5500</v>
      </c>
      <c r="B9512" s="15">
        <v>1</v>
      </c>
      <c r="C9512" s="15">
        <f t="shared" si="148"/>
        <v>0</v>
      </c>
    </row>
    <row r="9513" spans="1:3" x14ac:dyDescent="0.25">
      <c r="A9513" s="15">
        <v>5499</v>
      </c>
      <c r="B9513" s="15">
        <v>1</v>
      </c>
      <c r="C9513" s="15">
        <f t="shared" si="148"/>
        <v>0</v>
      </c>
    </row>
    <row r="9514" spans="1:3" x14ac:dyDescent="0.25">
      <c r="A9514" s="15">
        <v>5498</v>
      </c>
      <c r="B9514" s="15">
        <v>2</v>
      </c>
      <c r="C9514" s="15">
        <f t="shared" si="148"/>
        <v>1</v>
      </c>
    </row>
    <row r="9515" spans="1:3" x14ac:dyDescent="0.25">
      <c r="A9515" s="15">
        <v>5496</v>
      </c>
      <c r="B9515" s="15">
        <v>1</v>
      </c>
      <c r="C9515" s="15">
        <f t="shared" si="148"/>
        <v>0</v>
      </c>
    </row>
    <row r="9516" spans="1:3" x14ac:dyDescent="0.25">
      <c r="A9516" s="15">
        <v>5495</v>
      </c>
      <c r="B9516" s="15">
        <v>1</v>
      </c>
      <c r="C9516" s="15">
        <f t="shared" si="148"/>
        <v>0</v>
      </c>
    </row>
    <row r="9517" spans="1:3" x14ac:dyDescent="0.25">
      <c r="A9517" s="15">
        <v>644444</v>
      </c>
      <c r="B9517" s="15">
        <v>1</v>
      </c>
      <c r="C9517" s="15">
        <f t="shared" si="148"/>
        <v>0</v>
      </c>
    </row>
    <row r="9518" spans="1:3" x14ac:dyDescent="0.25">
      <c r="A9518" s="15">
        <v>5494</v>
      </c>
      <c r="B9518" s="15">
        <v>1</v>
      </c>
      <c r="C9518" s="15">
        <f t="shared" si="148"/>
        <v>0</v>
      </c>
    </row>
    <row r="9519" spans="1:3" x14ac:dyDescent="0.25">
      <c r="A9519" s="15">
        <v>5493</v>
      </c>
      <c r="B9519" s="15">
        <v>1</v>
      </c>
      <c r="C9519" s="15">
        <f t="shared" si="148"/>
        <v>0</v>
      </c>
    </row>
    <row r="9520" spans="1:3" x14ac:dyDescent="0.25">
      <c r="A9520" s="15">
        <v>30062</v>
      </c>
      <c r="B9520" s="15">
        <v>2</v>
      </c>
      <c r="C9520" s="15">
        <f t="shared" si="148"/>
        <v>1</v>
      </c>
    </row>
    <row r="9521" spans="1:3" x14ac:dyDescent="0.25">
      <c r="A9521" s="15">
        <v>30061</v>
      </c>
      <c r="B9521" s="15">
        <v>2</v>
      </c>
      <c r="C9521" s="15">
        <f t="shared" si="148"/>
        <v>1</v>
      </c>
    </row>
    <row r="9522" spans="1:3" x14ac:dyDescent="0.25">
      <c r="A9522" s="15">
        <v>5481</v>
      </c>
      <c r="B9522" s="15">
        <v>1</v>
      </c>
      <c r="C9522" s="15">
        <f t="shared" si="148"/>
        <v>0</v>
      </c>
    </row>
    <row r="9523" spans="1:3" x14ac:dyDescent="0.25">
      <c r="A9523" s="15">
        <v>5480</v>
      </c>
      <c r="B9523" s="15">
        <v>1</v>
      </c>
      <c r="C9523" s="15">
        <f t="shared" si="148"/>
        <v>0</v>
      </c>
    </row>
    <row r="9524" spans="1:3" x14ac:dyDescent="0.25">
      <c r="A9524" s="15">
        <v>5479</v>
      </c>
      <c r="B9524" s="15">
        <v>2</v>
      </c>
      <c r="C9524" s="15">
        <f t="shared" si="148"/>
        <v>1</v>
      </c>
    </row>
    <row r="9525" spans="1:3" x14ac:dyDescent="0.25">
      <c r="A9525" s="15">
        <v>5478</v>
      </c>
      <c r="B9525" s="15">
        <v>1</v>
      </c>
      <c r="C9525" s="15">
        <f t="shared" si="148"/>
        <v>0</v>
      </c>
    </row>
    <row r="9526" spans="1:3" x14ac:dyDescent="0.25">
      <c r="A9526" s="15">
        <v>152926</v>
      </c>
      <c r="B9526" s="15">
        <v>1</v>
      </c>
      <c r="C9526" s="15">
        <f t="shared" si="148"/>
        <v>0</v>
      </c>
    </row>
    <row r="9527" spans="1:3" x14ac:dyDescent="0.25">
      <c r="A9527" s="15">
        <v>54626</v>
      </c>
      <c r="B9527" s="15">
        <v>1</v>
      </c>
      <c r="C9527" s="15">
        <f t="shared" si="148"/>
        <v>0</v>
      </c>
    </row>
    <row r="9528" spans="1:3" x14ac:dyDescent="0.25">
      <c r="A9528" s="15">
        <v>5476</v>
      </c>
      <c r="B9528" s="15">
        <v>2</v>
      </c>
      <c r="C9528" s="15">
        <f t="shared" si="148"/>
        <v>1</v>
      </c>
    </row>
    <row r="9529" spans="1:3" x14ac:dyDescent="0.25">
      <c r="A9529" s="15">
        <v>54625</v>
      </c>
      <c r="B9529" s="15">
        <v>1</v>
      </c>
      <c r="C9529" s="15">
        <f t="shared" si="148"/>
        <v>0</v>
      </c>
    </row>
    <row r="9530" spans="1:3" x14ac:dyDescent="0.25">
      <c r="A9530" s="15">
        <v>5475</v>
      </c>
      <c r="B9530" s="15">
        <v>1</v>
      </c>
      <c r="C9530" s="15">
        <f t="shared" si="148"/>
        <v>0</v>
      </c>
    </row>
    <row r="9531" spans="1:3" x14ac:dyDescent="0.25">
      <c r="A9531" s="15">
        <v>54623</v>
      </c>
      <c r="B9531" s="15">
        <v>1</v>
      </c>
      <c r="C9531" s="15">
        <f t="shared" si="148"/>
        <v>0</v>
      </c>
    </row>
    <row r="9532" spans="1:3" x14ac:dyDescent="0.25">
      <c r="A9532" s="15">
        <v>5473</v>
      </c>
      <c r="B9532" s="15">
        <v>2</v>
      </c>
      <c r="C9532" s="15">
        <f t="shared" si="148"/>
        <v>1</v>
      </c>
    </row>
    <row r="9533" spans="1:3" x14ac:dyDescent="0.25">
      <c r="A9533" s="15">
        <v>5471</v>
      </c>
      <c r="B9533" s="15">
        <v>1</v>
      </c>
      <c r="C9533" s="15">
        <f t="shared" si="148"/>
        <v>0</v>
      </c>
    </row>
    <row r="9534" spans="1:3" x14ac:dyDescent="0.25">
      <c r="A9534" s="15">
        <v>54620</v>
      </c>
      <c r="B9534" s="15">
        <v>1</v>
      </c>
      <c r="C9534" s="15">
        <f t="shared" si="148"/>
        <v>0</v>
      </c>
    </row>
    <row r="9535" spans="1:3" x14ac:dyDescent="0.25">
      <c r="A9535" s="15">
        <v>5470</v>
      </c>
      <c r="B9535" s="15">
        <v>1</v>
      </c>
      <c r="C9535" s="15">
        <f t="shared" si="148"/>
        <v>0</v>
      </c>
    </row>
    <row r="9536" spans="1:3" x14ac:dyDescent="0.25">
      <c r="A9536" s="15">
        <v>128344</v>
      </c>
      <c r="B9536" s="15">
        <v>1</v>
      </c>
      <c r="C9536" s="15">
        <f t="shared" si="148"/>
        <v>0</v>
      </c>
    </row>
    <row r="9537" spans="1:3" x14ac:dyDescent="0.25">
      <c r="A9537" s="15">
        <v>5469</v>
      </c>
      <c r="B9537" s="15">
        <v>1</v>
      </c>
      <c r="C9537" s="15">
        <f t="shared" si="148"/>
        <v>0</v>
      </c>
    </row>
    <row r="9538" spans="1:3" x14ac:dyDescent="0.25">
      <c r="A9538" s="15">
        <v>5468</v>
      </c>
      <c r="B9538" s="15">
        <v>7</v>
      </c>
      <c r="C9538" s="15">
        <f t="shared" si="148"/>
        <v>1</v>
      </c>
    </row>
    <row r="9539" spans="1:3" x14ac:dyDescent="0.25">
      <c r="A9539" s="15">
        <v>54617</v>
      </c>
      <c r="B9539" s="15">
        <v>1</v>
      </c>
      <c r="C9539" s="15">
        <f t="shared" ref="C9539:C9602" si="149">IF(B9539&gt;1,1,0)</f>
        <v>0</v>
      </c>
    </row>
    <row r="9540" spans="1:3" x14ac:dyDescent="0.25">
      <c r="A9540" s="15">
        <v>79192</v>
      </c>
      <c r="B9540" s="15">
        <v>1</v>
      </c>
      <c r="C9540" s="15">
        <f t="shared" si="149"/>
        <v>0</v>
      </c>
    </row>
    <row r="9541" spans="1:3" x14ac:dyDescent="0.25">
      <c r="A9541" s="15">
        <v>5467</v>
      </c>
      <c r="B9541" s="15">
        <v>1</v>
      </c>
      <c r="C9541" s="15">
        <f t="shared" si="149"/>
        <v>0</v>
      </c>
    </row>
    <row r="9542" spans="1:3" x14ac:dyDescent="0.25">
      <c r="A9542" s="15">
        <v>79191</v>
      </c>
      <c r="B9542" s="15">
        <v>1</v>
      </c>
      <c r="C9542" s="15">
        <f t="shared" si="149"/>
        <v>0</v>
      </c>
    </row>
    <row r="9543" spans="1:3" x14ac:dyDescent="0.25">
      <c r="A9543" s="15">
        <v>79190</v>
      </c>
      <c r="B9543" s="15">
        <v>1</v>
      </c>
      <c r="C9543" s="15">
        <f t="shared" si="149"/>
        <v>0</v>
      </c>
    </row>
    <row r="9544" spans="1:3" x14ac:dyDescent="0.25">
      <c r="A9544" s="15">
        <v>5465</v>
      </c>
      <c r="B9544" s="15">
        <v>1</v>
      </c>
      <c r="C9544" s="15">
        <f t="shared" si="149"/>
        <v>0</v>
      </c>
    </row>
    <row r="9545" spans="1:3" x14ac:dyDescent="0.25">
      <c r="A9545" s="15">
        <v>5464</v>
      </c>
      <c r="B9545" s="15">
        <v>1</v>
      </c>
      <c r="C9545" s="15">
        <f t="shared" si="149"/>
        <v>0</v>
      </c>
    </row>
    <row r="9546" spans="1:3" x14ac:dyDescent="0.25">
      <c r="A9546" s="15">
        <v>128338</v>
      </c>
      <c r="B9546" s="15">
        <v>1</v>
      </c>
      <c r="C9546" s="15">
        <f t="shared" si="149"/>
        <v>0</v>
      </c>
    </row>
    <row r="9547" spans="1:3" x14ac:dyDescent="0.25">
      <c r="A9547" s="15">
        <v>79188</v>
      </c>
      <c r="B9547" s="15">
        <v>2</v>
      </c>
      <c r="C9547" s="15">
        <f t="shared" si="149"/>
        <v>1</v>
      </c>
    </row>
    <row r="9548" spans="1:3" x14ac:dyDescent="0.25">
      <c r="A9548" s="15">
        <v>79187</v>
      </c>
      <c r="B9548" s="15">
        <v>1</v>
      </c>
      <c r="C9548" s="15">
        <f t="shared" si="149"/>
        <v>0</v>
      </c>
    </row>
    <row r="9549" spans="1:3" x14ac:dyDescent="0.25">
      <c r="A9549" s="15">
        <v>5460</v>
      </c>
      <c r="B9549" s="15">
        <v>1</v>
      </c>
      <c r="C9549" s="15">
        <f t="shared" si="149"/>
        <v>0</v>
      </c>
    </row>
    <row r="9550" spans="1:3" x14ac:dyDescent="0.25">
      <c r="A9550" s="15">
        <v>5459</v>
      </c>
      <c r="B9550" s="15">
        <v>2</v>
      </c>
      <c r="C9550" s="15">
        <f t="shared" si="149"/>
        <v>1</v>
      </c>
    </row>
    <row r="9551" spans="1:3" x14ac:dyDescent="0.25">
      <c r="A9551" s="15">
        <v>79184</v>
      </c>
      <c r="B9551" s="15">
        <v>1</v>
      </c>
      <c r="C9551" s="15">
        <f t="shared" si="149"/>
        <v>0</v>
      </c>
    </row>
    <row r="9552" spans="1:3" x14ac:dyDescent="0.25">
      <c r="A9552" s="15">
        <v>5458</v>
      </c>
      <c r="B9552" s="15">
        <v>1</v>
      </c>
      <c r="C9552" s="15">
        <f t="shared" si="149"/>
        <v>0</v>
      </c>
    </row>
    <row r="9553" spans="1:3" x14ac:dyDescent="0.25">
      <c r="A9553" s="15">
        <v>5457</v>
      </c>
      <c r="B9553" s="15">
        <v>1</v>
      </c>
      <c r="C9553" s="15">
        <f t="shared" si="149"/>
        <v>0</v>
      </c>
    </row>
    <row r="9554" spans="1:3" x14ac:dyDescent="0.25">
      <c r="A9554" s="15">
        <v>54606</v>
      </c>
      <c r="B9554" s="15">
        <v>1</v>
      </c>
      <c r="C9554" s="15">
        <f t="shared" si="149"/>
        <v>0</v>
      </c>
    </row>
    <row r="9555" spans="1:3" x14ac:dyDescent="0.25">
      <c r="A9555" s="15">
        <v>5456</v>
      </c>
      <c r="B9555" s="15">
        <v>2</v>
      </c>
      <c r="C9555" s="15">
        <f t="shared" si="149"/>
        <v>1</v>
      </c>
    </row>
    <row r="9556" spans="1:3" x14ac:dyDescent="0.25">
      <c r="A9556" s="15">
        <v>5455</v>
      </c>
      <c r="B9556" s="15">
        <v>1</v>
      </c>
      <c r="C9556" s="15">
        <f t="shared" si="149"/>
        <v>0</v>
      </c>
    </row>
    <row r="9557" spans="1:3" x14ac:dyDescent="0.25">
      <c r="A9557" s="15">
        <v>5454</v>
      </c>
      <c r="B9557" s="15">
        <v>1</v>
      </c>
      <c r="C9557" s="15">
        <f t="shared" si="149"/>
        <v>0</v>
      </c>
    </row>
    <row r="9558" spans="1:3" x14ac:dyDescent="0.25">
      <c r="A9558" s="15">
        <v>79179</v>
      </c>
      <c r="B9558" s="15">
        <v>1</v>
      </c>
      <c r="C9558" s="15">
        <f t="shared" si="149"/>
        <v>0</v>
      </c>
    </row>
    <row r="9559" spans="1:3" x14ac:dyDescent="0.25">
      <c r="A9559" s="15">
        <v>79178</v>
      </c>
      <c r="B9559" s="15">
        <v>1</v>
      </c>
      <c r="C9559" s="15">
        <f t="shared" si="149"/>
        <v>0</v>
      </c>
    </row>
    <row r="9560" spans="1:3" x14ac:dyDescent="0.25">
      <c r="A9560" s="15">
        <v>5453</v>
      </c>
      <c r="B9560" s="15">
        <v>1</v>
      </c>
      <c r="C9560" s="15">
        <f t="shared" si="149"/>
        <v>0</v>
      </c>
    </row>
    <row r="9561" spans="1:3" x14ac:dyDescent="0.25">
      <c r="A9561" s="15">
        <v>54602</v>
      </c>
      <c r="B9561" s="15">
        <v>1</v>
      </c>
      <c r="C9561" s="15">
        <f t="shared" si="149"/>
        <v>0</v>
      </c>
    </row>
    <row r="9562" spans="1:3" x14ac:dyDescent="0.25">
      <c r="A9562" s="15">
        <v>5452</v>
      </c>
      <c r="B9562" s="15">
        <v>1</v>
      </c>
      <c r="C9562" s="15">
        <f t="shared" si="149"/>
        <v>0</v>
      </c>
    </row>
    <row r="9563" spans="1:3" x14ac:dyDescent="0.25">
      <c r="A9563" s="15">
        <v>79176</v>
      </c>
      <c r="B9563" s="15">
        <v>1</v>
      </c>
      <c r="C9563" s="15">
        <f t="shared" si="149"/>
        <v>0</v>
      </c>
    </row>
    <row r="9564" spans="1:3" x14ac:dyDescent="0.25">
      <c r="A9564" s="15">
        <v>5451</v>
      </c>
      <c r="B9564" s="15">
        <v>1</v>
      </c>
      <c r="C9564" s="15">
        <f t="shared" si="149"/>
        <v>0</v>
      </c>
    </row>
    <row r="9565" spans="1:3" x14ac:dyDescent="0.25">
      <c r="A9565" s="15">
        <v>54600</v>
      </c>
      <c r="B9565" s="15">
        <v>1</v>
      </c>
      <c r="C9565" s="15">
        <f t="shared" si="149"/>
        <v>0</v>
      </c>
    </row>
    <row r="9566" spans="1:3" x14ac:dyDescent="0.25">
      <c r="A9566" s="15">
        <v>5450</v>
      </c>
      <c r="B9566" s="15">
        <v>1</v>
      </c>
      <c r="C9566" s="15">
        <f t="shared" si="149"/>
        <v>0</v>
      </c>
    </row>
    <row r="9567" spans="1:3" x14ac:dyDescent="0.25">
      <c r="A9567" s="15">
        <v>79174</v>
      </c>
      <c r="B9567" s="15">
        <v>1</v>
      </c>
      <c r="C9567" s="15">
        <f t="shared" si="149"/>
        <v>0</v>
      </c>
    </row>
    <row r="9568" spans="1:3" x14ac:dyDescent="0.25">
      <c r="A9568" s="15">
        <v>5449</v>
      </c>
      <c r="B9568" s="15">
        <v>3</v>
      </c>
      <c r="C9568" s="15">
        <f t="shared" si="149"/>
        <v>1</v>
      </c>
    </row>
    <row r="9569" spans="1:3" x14ac:dyDescent="0.25">
      <c r="A9569" s="15">
        <v>79172</v>
      </c>
      <c r="B9569" s="15">
        <v>1</v>
      </c>
      <c r="C9569" s="15">
        <f t="shared" si="149"/>
        <v>0</v>
      </c>
    </row>
    <row r="9570" spans="1:3" x14ac:dyDescent="0.25">
      <c r="A9570" s="15">
        <v>5447</v>
      </c>
      <c r="B9570" s="15">
        <v>3</v>
      </c>
      <c r="C9570" s="15">
        <f t="shared" si="149"/>
        <v>1</v>
      </c>
    </row>
    <row r="9571" spans="1:3" x14ac:dyDescent="0.25">
      <c r="A9571" s="15">
        <v>79171</v>
      </c>
      <c r="B9571" s="15">
        <v>1</v>
      </c>
      <c r="C9571" s="15">
        <f t="shared" si="149"/>
        <v>0</v>
      </c>
    </row>
    <row r="9572" spans="1:3" x14ac:dyDescent="0.25">
      <c r="A9572" s="15">
        <v>5446</v>
      </c>
      <c r="B9572" s="15">
        <v>1</v>
      </c>
      <c r="C9572" s="15">
        <f t="shared" si="149"/>
        <v>0</v>
      </c>
    </row>
    <row r="9573" spans="1:3" x14ac:dyDescent="0.25">
      <c r="A9573" s="15">
        <v>5445</v>
      </c>
      <c r="B9573" s="15">
        <v>1</v>
      </c>
      <c r="C9573" s="15">
        <f t="shared" si="149"/>
        <v>0</v>
      </c>
    </row>
    <row r="9574" spans="1:3" x14ac:dyDescent="0.25">
      <c r="A9574" s="15">
        <v>5444</v>
      </c>
      <c r="B9574" s="15">
        <v>2</v>
      </c>
      <c r="C9574" s="15">
        <f t="shared" si="149"/>
        <v>1</v>
      </c>
    </row>
    <row r="9575" spans="1:3" x14ac:dyDescent="0.25">
      <c r="A9575" s="15">
        <v>5443</v>
      </c>
      <c r="B9575" s="15">
        <v>3</v>
      </c>
      <c r="C9575" s="15">
        <f t="shared" si="149"/>
        <v>1</v>
      </c>
    </row>
    <row r="9576" spans="1:3" x14ac:dyDescent="0.25">
      <c r="A9576" s="15">
        <v>5442</v>
      </c>
      <c r="B9576" s="15">
        <v>1</v>
      </c>
      <c r="C9576" s="15">
        <f t="shared" si="149"/>
        <v>0</v>
      </c>
    </row>
    <row r="9577" spans="1:3" x14ac:dyDescent="0.25">
      <c r="A9577" s="15">
        <v>100689216</v>
      </c>
      <c r="B9577" s="15">
        <v>1</v>
      </c>
      <c r="C9577" s="15">
        <f t="shared" si="149"/>
        <v>0</v>
      </c>
    </row>
    <row r="9578" spans="1:3" x14ac:dyDescent="0.25">
      <c r="A9578" s="15">
        <v>5441</v>
      </c>
      <c r="B9578" s="15">
        <v>1</v>
      </c>
      <c r="C9578" s="15">
        <f t="shared" si="149"/>
        <v>0</v>
      </c>
    </row>
    <row r="9579" spans="1:3" x14ac:dyDescent="0.25">
      <c r="A9579" s="15">
        <v>100689215</v>
      </c>
      <c r="B9579" s="15">
        <v>1</v>
      </c>
      <c r="C9579" s="15">
        <f t="shared" si="149"/>
        <v>0</v>
      </c>
    </row>
    <row r="9580" spans="1:3" x14ac:dyDescent="0.25">
      <c r="A9580" s="15">
        <v>5440</v>
      </c>
      <c r="B9580" s="15">
        <v>1</v>
      </c>
      <c r="C9580" s="15">
        <f t="shared" si="149"/>
        <v>0</v>
      </c>
    </row>
    <row r="9581" spans="1:3" x14ac:dyDescent="0.25">
      <c r="A9581" s="15">
        <v>5439</v>
      </c>
      <c r="B9581" s="15">
        <v>1</v>
      </c>
      <c r="C9581" s="15">
        <f t="shared" si="149"/>
        <v>0</v>
      </c>
    </row>
    <row r="9582" spans="1:3" x14ac:dyDescent="0.25">
      <c r="A9582" s="15">
        <v>30014</v>
      </c>
      <c r="B9582" s="15">
        <v>1</v>
      </c>
      <c r="C9582" s="15">
        <f t="shared" si="149"/>
        <v>0</v>
      </c>
    </row>
    <row r="9583" spans="1:3" x14ac:dyDescent="0.25">
      <c r="A9583" s="15">
        <v>100689214</v>
      </c>
      <c r="B9583" s="15">
        <v>1</v>
      </c>
      <c r="C9583" s="15">
        <f t="shared" si="149"/>
        <v>0</v>
      </c>
    </row>
    <row r="9584" spans="1:3" x14ac:dyDescent="0.25">
      <c r="A9584" s="15">
        <v>5438</v>
      </c>
      <c r="B9584" s="15">
        <v>1</v>
      </c>
      <c r="C9584" s="15">
        <f t="shared" si="149"/>
        <v>0</v>
      </c>
    </row>
    <row r="9585" spans="1:3" x14ac:dyDescent="0.25">
      <c r="A9585" s="15">
        <v>100689213</v>
      </c>
      <c r="B9585" s="15">
        <v>1</v>
      </c>
      <c r="C9585" s="15">
        <f t="shared" si="149"/>
        <v>0</v>
      </c>
    </row>
    <row r="9586" spans="1:3" x14ac:dyDescent="0.25">
      <c r="A9586" s="15">
        <v>100689212</v>
      </c>
      <c r="B9586" s="15">
        <v>1</v>
      </c>
      <c r="C9586" s="15">
        <f t="shared" si="149"/>
        <v>0</v>
      </c>
    </row>
    <row r="9587" spans="1:3" x14ac:dyDescent="0.25">
      <c r="A9587" s="15">
        <v>5437</v>
      </c>
      <c r="B9587" s="15">
        <v>1</v>
      </c>
      <c r="C9587" s="15">
        <f t="shared" si="149"/>
        <v>0</v>
      </c>
    </row>
    <row r="9588" spans="1:3" x14ac:dyDescent="0.25">
      <c r="A9588" s="15">
        <v>30012</v>
      </c>
      <c r="B9588" s="15">
        <v>1</v>
      </c>
      <c r="C9588" s="15">
        <f t="shared" si="149"/>
        <v>0</v>
      </c>
    </row>
    <row r="9589" spans="1:3" x14ac:dyDescent="0.25">
      <c r="A9589" s="15">
        <v>5436</v>
      </c>
      <c r="B9589" s="15">
        <v>1</v>
      </c>
      <c r="C9589" s="15">
        <f t="shared" si="149"/>
        <v>0</v>
      </c>
    </row>
    <row r="9590" spans="1:3" x14ac:dyDescent="0.25">
      <c r="A9590" s="15">
        <v>30011</v>
      </c>
      <c r="B9590" s="15">
        <v>1</v>
      </c>
      <c r="C9590" s="15">
        <f t="shared" si="149"/>
        <v>0</v>
      </c>
    </row>
    <row r="9591" spans="1:3" x14ac:dyDescent="0.25">
      <c r="A9591" s="15">
        <v>100689211</v>
      </c>
      <c r="B9591" s="15">
        <v>1</v>
      </c>
      <c r="C9591" s="15">
        <f t="shared" si="149"/>
        <v>0</v>
      </c>
    </row>
    <row r="9592" spans="1:3" x14ac:dyDescent="0.25">
      <c r="A9592" s="15">
        <v>54585</v>
      </c>
      <c r="B9592" s="15">
        <v>1</v>
      </c>
      <c r="C9592" s="15">
        <f t="shared" si="149"/>
        <v>0</v>
      </c>
    </row>
    <row r="9593" spans="1:3" x14ac:dyDescent="0.25">
      <c r="A9593" s="15">
        <v>5435</v>
      </c>
      <c r="B9593" s="15">
        <v>1</v>
      </c>
      <c r="C9593" s="15">
        <f t="shared" si="149"/>
        <v>0</v>
      </c>
    </row>
    <row r="9594" spans="1:3" x14ac:dyDescent="0.25">
      <c r="A9594" s="15">
        <v>30010</v>
      </c>
      <c r="B9594" s="15">
        <v>1</v>
      </c>
      <c r="C9594" s="15">
        <f t="shared" si="149"/>
        <v>0</v>
      </c>
    </row>
    <row r="9595" spans="1:3" x14ac:dyDescent="0.25">
      <c r="A9595" s="15">
        <v>54584</v>
      </c>
      <c r="B9595" s="15">
        <v>1</v>
      </c>
      <c r="C9595" s="15">
        <f t="shared" si="149"/>
        <v>0</v>
      </c>
    </row>
    <row r="9596" spans="1:3" x14ac:dyDescent="0.25">
      <c r="A9596" s="15">
        <v>5434</v>
      </c>
      <c r="B9596" s="15">
        <v>1</v>
      </c>
      <c r="C9596" s="15">
        <f t="shared" si="149"/>
        <v>0</v>
      </c>
    </row>
    <row r="9597" spans="1:3" x14ac:dyDescent="0.25">
      <c r="A9597" s="15">
        <v>30009</v>
      </c>
      <c r="B9597" s="15">
        <v>2</v>
      </c>
      <c r="C9597" s="15">
        <f t="shared" si="149"/>
        <v>1</v>
      </c>
    </row>
    <row r="9598" spans="1:3" x14ac:dyDescent="0.25">
      <c r="A9598" s="15">
        <v>128308</v>
      </c>
      <c r="B9598" s="15">
        <v>1</v>
      </c>
      <c r="C9598" s="15">
        <f t="shared" si="149"/>
        <v>0</v>
      </c>
    </row>
    <row r="9599" spans="1:3" x14ac:dyDescent="0.25">
      <c r="A9599" s="15">
        <v>54583</v>
      </c>
      <c r="B9599" s="15">
        <v>2</v>
      </c>
      <c r="C9599" s="15">
        <f t="shared" si="149"/>
        <v>1</v>
      </c>
    </row>
    <row r="9600" spans="1:3" x14ac:dyDescent="0.25">
      <c r="A9600" s="15">
        <v>5433</v>
      </c>
      <c r="B9600" s="15">
        <v>1</v>
      </c>
      <c r="C9600" s="15">
        <f t="shared" si="149"/>
        <v>0</v>
      </c>
    </row>
    <row r="9601" spans="1:3" x14ac:dyDescent="0.25">
      <c r="A9601" s="15">
        <v>30008</v>
      </c>
      <c r="B9601" s="15">
        <v>3</v>
      </c>
      <c r="C9601" s="15">
        <f t="shared" si="149"/>
        <v>1</v>
      </c>
    </row>
    <row r="9602" spans="1:3" x14ac:dyDescent="0.25">
      <c r="A9602" s="15">
        <v>79158</v>
      </c>
      <c r="B9602" s="15">
        <v>3</v>
      </c>
      <c r="C9602" s="15">
        <f t="shared" si="149"/>
        <v>1</v>
      </c>
    </row>
    <row r="9603" spans="1:3" x14ac:dyDescent="0.25">
      <c r="A9603" s="15">
        <v>5432</v>
      </c>
      <c r="B9603" s="15">
        <v>1</v>
      </c>
      <c r="C9603" s="15">
        <f t="shared" ref="C9603:C9666" si="150">IF(B9603&gt;1,1,0)</f>
        <v>0</v>
      </c>
    </row>
    <row r="9604" spans="1:3" x14ac:dyDescent="0.25">
      <c r="A9604" s="15">
        <v>54581</v>
      </c>
      <c r="B9604" s="15">
        <v>1</v>
      </c>
      <c r="C9604" s="15">
        <f t="shared" si="150"/>
        <v>0</v>
      </c>
    </row>
    <row r="9605" spans="1:3" x14ac:dyDescent="0.25">
      <c r="A9605" s="15">
        <v>5431</v>
      </c>
      <c r="B9605" s="15">
        <v>1</v>
      </c>
      <c r="C9605" s="15">
        <f t="shared" si="150"/>
        <v>0</v>
      </c>
    </row>
    <row r="9606" spans="1:3" x14ac:dyDescent="0.25">
      <c r="A9606" s="15">
        <v>79155</v>
      </c>
      <c r="B9606" s="15">
        <v>1</v>
      </c>
      <c r="C9606" s="15">
        <f t="shared" si="150"/>
        <v>0</v>
      </c>
    </row>
    <row r="9607" spans="1:3" x14ac:dyDescent="0.25">
      <c r="A9607" s="15">
        <v>5430</v>
      </c>
      <c r="B9607" s="15">
        <v>1</v>
      </c>
      <c r="C9607" s="15">
        <f t="shared" si="150"/>
        <v>0</v>
      </c>
    </row>
    <row r="9608" spans="1:3" x14ac:dyDescent="0.25">
      <c r="A9608" s="15">
        <v>54579</v>
      </c>
      <c r="B9608" s="15">
        <v>1</v>
      </c>
      <c r="C9608" s="15">
        <f t="shared" si="150"/>
        <v>0</v>
      </c>
    </row>
    <row r="9609" spans="1:3" x14ac:dyDescent="0.25">
      <c r="A9609" s="15">
        <v>5429</v>
      </c>
      <c r="B9609" s="15">
        <v>2</v>
      </c>
      <c r="C9609" s="15">
        <f t="shared" si="150"/>
        <v>1</v>
      </c>
    </row>
    <row r="9610" spans="1:3" x14ac:dyDescent="0.25">
      <c r="A9610" s="15">
        <v>100885803</v>
      </c>
      <c r="B9610" s="15">
        <v>1</v>
      </c>
      <c r="C9610" s="15">
        <f t="shared" si="150"/>
        <v>0</v>
      </c>
    </row>
    <row r="9611" spans="1:3" x14ac:dyDescent="0.25">
      <c r="A9611" s="15">
        <v>54578</v>
      </c>
      <c r="B9611" s="15">
        <v>1</v>
      </c>
      <c r="C9611" s="15">
        <f t="shared" si="150"/>
        <v>0</v>
      </c>
    </row>
    <row r="9612" spans="1:3" x14ac:dyDescent="0.25">
      <c r="A9612" s="15">
        <v>5428</v>
      </c>
      <c r="B9612" s="15">
        <v>7</v>
      </c>
      <c r="C9612" s="15">
        <f t="shared" si="150"/>
        <v>1</v>
      </c>
    </row>
    <row r="9613" spans="1:3" x14ac:dyDescent="0.25">
      <c r="A9613" s="15">
        <v>100885802</v>
      </c>
      <c r="B9613" s="15">
        <v>1</v>
      </c>
      <c r="C9613" s="15">
        <f t="shared" si="150"/>
        <v>0</v>
      </c>
    </row>
    <row r="9614" spans="1:3" x14ac:dyDescent="0.25">
      <c r="A9614" s="15">
        <v>79152</v>
      </c>
      <c r="B9614" s="15">
        <v>3</v>
      </c>
      <c r="C9614" s="15">
        <f t="shared" si="150"/>
        <v>1</v>
      </c>
    </row>
    <row r="9615" spans="1:3" x14ac:dyDescent="0.25">
      <c r="A9615" s="15">
        <v>54577</v>
      </c>
      <c r="B9615" s="15">
        <v>1</v>
      </c>
      <c r="C9615" s="15">
        <f t="shared" si="150"/>
        <v>0</v>
      </c>
    </row>
    <row r="9616" spans="1:3" x14ac:dyDescent="0.25">
      <c r="A9616" s="15">
        <v>5427</v>
      </c>
      <c r="B9616" s="15">
        <v>1</v>
      </c>
      <c r="C9616" s="15">
        <f t="shared" si="150"/>
        <v>0</v>
      </c>
    </row>
    <row r="9617" spans="1:3" x14ac:dyDescent="0.25">
      <c r="A9617" s="15">
        <v>100885801</v>
      </c>
      <c r="B9617" s="15">
        <v>1</v>
      </c>
      <c r="C9617" s="15">
        <f t="shared" si="150"/>
        <v>0</v>
      </c>
    </row>
    <row r="9618" spans="1:3" x14ac:dyDescent="0.25">
      <c r="A9618" s="15">
        <v>54576</v>
      </c>
      <c r="B9618" s="15">
        <v>1</v>
      </c>
      <c r="C9618" s="15">
        <f t="shared" si="150"/>
        <v>0</v>
      </c>
    </row>
    <row r="9619" spans="1:3" x14ac:dyDescent="0.25">
      <c r="A9619" s="15">
        <v>5426</v>
      </c>
      <c r="B9619" s="15">
        <v>1</v>
      </c>
      <c r="C9619" s="15">
        <f t="shared" si="150"/>
        <v>0</v>
      </c>
    </row>
    <row r="9620" spans="1:3" x14ac:dyDescent="0.25">
      <c r="A9620" s="15">
        <v>54575</v>
      </c>
      <c r="B9620" s="15">
        <v>1</v>
      </c>
      <c r="C9620" s="15">
        <f t="shared" si="150"/>
        <v>0</v>
      </c>
    </row>
    <row r="9621" spans="1:3" x14ac:dyDescent="0.25">
      <c r="A9621" s="15">
        <v>5425</v>
      </c>
      <c r="B9621" s="15">
        <v>1</v>
      </c>
      <c r="C9621" s="15">
        <f t="shared" si="150"/>
        <v>0</v>
      </c>
    </row>
    <row r="9622" spans="1:3" x14ac:dyDescent="0.25">
      <c r="A9622" s="15">
        <v>30000</v>
      </c>
      <c r="B9622" s="15">
        <v>1</v>
      </c>
      <c r="C9622" s="15">
        <f t="shared" si="150"/>
        <v>0</v>
      </c>
    </row>
    <row r="9623" spans="1:3" x14ac:dyDescent="0.25">
      <c r="A9623" s="15">
        <v>5424</v>
      </c>
      <c r="B9623" s="15">
        <v>1</v>
      </c>
      <c r="C9623" s="15">
        <f t="shared" si="150"/>
        <v>0</v>
      </c>
    </row>
    <row r="9624" spans="1:3" x14ac:dyDescent="0.25">
      <c r="A9624" s="15">
        <v>79148</v>
      </c>
      <c r="B9624" s="15">
        <v>1</v>
      </c>
      <c r="C9624" s="15">
        <f t="shared" si="150"/>
        <v>0</v>
      </c>
    </row>
    <row r="9625" spans="1:3" x14ac:dyDescent="0.25">
      <c r="A9625" s="15">
        <v>5423</v>
      </c>
      <c r="B9625" s="15">
        <v>1</v>
      </c>
      <c r="C9625" s="15">
        <f t="shared" si="150"/>
        <v>0</v>
      </c>
    </row>
    <row r="9626" spans="1:3" x14ac:dyDescent="0.25">
      <c r="A9626" s="15">
        <v>29998</v>
      </c>
      <c r="B9626" s="15">
        <v>1</v>
      </c>
      <c r="C9626" s="15">
        <f t="shared" si="150"/>
        <v>0</v>
      </c>
    </row>
    <row r="9627" spans="1:3" x14ac:dyDescent="0.25">
      <c r="A9627" s="15">
        <v>5422</v>
      </c>
      <c r="B9627" s="15">
        <v>1</v>
      </c>
      <c r="C9627" s="15">
        <f t="shared" si="150"/>
        <v>0</v>
      </c>
    </row>
    <row r="9628" spans="1:3" x14ac:dyDescent="0.25">
      <c r="A9628" s="15">
        <v>29997</v>
      </c>
      <c r="B9628" s="15">
        <v>1</v>
      </c>
      <c r="C9628" s="15">
        <f t="shared" si="150"/>
        <v>0</v>
      </c>
    </row>
    <row r="9629" spans="1:3" x14ac:dyDescent="0.25">
      <c r="A9629" s="15">
        <v>79147</v>
      </c>
      <c r="B9629" s="15">
        <v>6</v>
      </c>
      <c r="C9629" s="15">
        <f t="shared" si="150"/>
        <v>1</v>
      </c>
    </row>
    <row r="9630" spans="1:3" x14ac:dyDescent="0.25">
      <c r="A9630" s="15">
        <v>79145</v>
      </c>
      <c r="B9630" s="15">
        <v>1</v>
      </c>
      <c r="C9630" s="15">
        <f t="shared" si="150"/>
        <v>0</v>
      </c>
    </row>
    <row r="9631" spans="1:3" x14ac:dyDescent="0.25">
      <c r="A9631" s="15">
        <v>5420</v>
      </c>
      <c r="B9631" s="15">
        <v>1</v>
      </c>
      <c r="C9631" s="15">
        <f t="shared" si="150"/>
        <v>0</v>
      </c>
    </row>
    <row r="9632" spans="1:3" x14ac:dyDescent="0.25">
      <c r="A9632" s="15">
        <v>29995</v>
      </c>
      <c r="B9632" s="15">
        <v>1</v>
      </c>
      <c r="C9632" s="15">
        <f t="shared" si="150"/>
        <v>0</v>
      </c>
    </row>
    <row r="9633" spans="1:3" x14ac:dyDescent="0.25">
      <c r="A9633" s="15">
        <v>29994</v>
      </c>
      <c r="B9633" s="15">
        <v>1</v>
      </c>
      <c r="C9633" s="15">
        <f t="shared" si="150"/>
        <v>0</v>
      </c>
    </row>
    <row r="9634" spans="1:3" x14ac:dyDescent="0.25">
      <c r="A9634" s="15">
        <v>202018</v>
      </c>
      <c r="B9634" s="15">
        <v>1</v>
      </c>
      <c r="C9634" s="15">
        <f t="shared" si="150"/>
        <v>0</v>
      </c>
    </row>
    <row r="9635" spans="1:3" x14ac:dyDescent="0.25">
      <c r="A9635" s="15">
        <v>29993</v>
      </c>
      <c r="B9635" s="15">
        <v>1</v>
      </c>
      <c r="C9635" s="15">
        <f t="shared" si="150"/>
        <v>0</v>
      </c>
    </row>
    <row r="9636" spans="1:3" x14ac:dyDescent="0.25">
      <c r="A9636" s="15">
        <v>79143</v>
      </c>
      <c r="B9636" s="15">
        <v>1</v>
      </c>
      <c r="C9636" s="15">
        <f t="shared" si="150"/>
        <v>0</v>
      </c>
    </row>
    <row r="9637" spans="1:3" x14ac:dyDescent="0.25">
      <c r="A9637" s="15">
        <v>79142</v>
      </c>
      <c r="B9637" s="15">
        <v>1</v>
      </c>
      <c r="C9637" s="15">
        <f t="shared" si="150"/>
        <v>0</v>
      </c>
    </row>
    <row r="9638" spans="1:3" x14ac:dyDescent="0.25">
      <c r="A9638" s="15">
        <v>29992</v>
      </c>
      <c r="B9638" s="15">
        <v>1</v>
      </c>
      <c r="C9638" s="15">
        <f t="shared" si="150"/>
        <v>0</v>
      </c>
    </row>
    <row r="9639" spans="1:3" x14ac:dyDescent="0.25">
      <c r="A9639" s="15">
        <v>54567</v>
      </c>
      <c r="B9639" s="15">
        <v>1</v>
      </c>
      <c r="C9639" s="15">
        <f t="shared" si="150"/>
        <v>0</v>
      </c>
    </row>
    <row r="9640" spans="1:3" x14ac:dyDescent="0.25">
      <c r="A9640" s="15">
        <v>54566</v>
      </c>
      <c r="B9640" s="15">
        <v>1</v>
      </c>
      <c r="C9640" s="15">
        <f t="shared" si="150"/>
        <v>0</v>
      </c>
    </row>
    <row r="9641" spans="1:3" x14ac:dyDescent="0.25">
      <c r="A9641" s="15">
        <v>29991</v>
      </c>
      <c r="B9641" s="15">
        <v>1</v>
      </c>
      <c r="C9641" s="15">
        <f t="shared" si="150"/>
        <v>0</v>
      </c>
    </row>
    <row r="9642" spans="1:3" x14ac:dyDescent="0.25">
      <c r="A9642" s="15">
        <v>29990</v>
      </c>
      <c r="B9642" s="15">
        <v>1</v>
      </c>
      <c r="C9642" s="15">
        <f t="shared" si="150"/>
        <v>0</v>
      </c>
    </row>
    <row r="9643" spans="1:3" x14ac:dyDescent="0.25">
      <c r="A9643" s="15">
        <v>79140</v>
      </c>
      <c r="B9643" s="15">
        <v>2</v>
      </c>
      <c r="C9643" s="15">
        <f t="shared" si="150"/>
        <v>1</v>
      </c>
    </row>
    <row r="9644" spans="1:3" x14ac:dyDescent="0.25">
      <c r="A9644" s="15">
        <v>79139</v>
      </c>
      <c r="B9644" s="15">
        <v>1</v>
      </c>
      <c r="C9644" s="15">
        <f t="shared" si="150"/>
        <v>0</v>
      </c>
    </row>
    <row r="9645" spans="1:3" x14ac:dyDescent="0.25">
      <c r="A9645" s="15">
        <v>5414</v>
      </c>
      <c r="B9645" s="15">
        <v>1</v>
      </c>
      <c r="C9645" s="15">
        <f t="shared" si="150"/>
        <v>0</v>
      </c>
    </row>
    <row r="9646" spans="1:3" x14ac:dyDescent="0.25">
      <c r="A9646" s="15">
        <v>29989</v>
      </c>
      <c r="B9646" s="15">
        <v>1</v>
      </c>
      <c r="C9646" s="15">
        <f t="shared" si="150"/>
        <v>0</v>
      </c>
    </row>
    <row r="9647" spans="1:3" x14ac:dyDescent="0.25">
      <c r="A9647" s="15">
        <v>5413</v>
      </c>
      <c r="B9647" s="15">
        <v>1</v>
      </c>
      <c r="C9647" s="15">
        <f t="shared" si="150"/>
        <v>0</v>
      </c>
    </row>
    <row r="9648" spans="1:3" x14ac:dyDescent="0.25">
      <c r="A9648" s="15">
        <v>29988</v>
      </c>
      <c r="B9648" s="15">
        <v>1</v>
      </c>
      <c r="C9648" s="15">
        <f t="shared" si="150"/>
        <v>0</v>
      </c>
    </row>
    <row r="9649" spans="1:3" x14ac:dyDescent="0.25">
      <c r="A9649" s="15">
        <v>100885788</v>
      </c>
      <c r="B9649" s="15">
        <v>1</v>
      </c>
      <c r="C9649" s="15">
        <f t="shared" si="150"/>
        <v>0</v>
      </c>
    </row>
    <row r="9650" spans="1:3" x14ac:dyDescent="0.25">
      <c r="A9650" s="15">
        <v>5412</v>
      </c>
      <c r="B9650" s="15">
        <v>1</v>
      </c>
      <c r="C9650" s="15">
        <f t="shared" si="150"/>
        <v>0</v>
      </c>
    </row>
    <row r="9651" spans="1:3" x14ac:dyDescent="0.25">
      <c r="A9651" s="15">
        <v>100885787</v>
      </c>
      <c r="B9651" s="15">
        <v>1</v>
      </c>
      <c r="C9651" s="15">
        <f t="shared" si="150"/>
        <v>0</v>
      </c>
    </row>
    <row r="9652" spans="1:3" x14ac:dyDescent="0.25">
      <c r="A9652" s="15">
        <v>29986</v>
      </c>
      <c r="B9652" s="15">
        <v>1</v>
      </c>
      <c r="C9652" s="15">
        <f t="shared" si="150"/>
        <v>0</v>
      </c>
    </row>
    <row r="9653" spans="1:3" x14ac:dyDescent="0.25">
      <c r="A9653" s="15">
        <v>79136</v>
      </c>
      <c r="B9653" s="15">
        <v>1</v>
      </c>
      <c r="C9653" s="15">
        <f t="shared" si="150"/>
        <v>0</v>
      </c>
    </row>
    <row r="9654" spans="1:3" x14ac:dyDescent="0.25">
      <c r="A9654" s="15">
        <v>100885786</v>
      </c>
      <c r="B9654" s="15">
        <v>1</v>
      </c>
      <c r="C9654" s="15">
        <f t="shared" si="150"/>
        <v>0</v>
      </c>
    </row>
    <row r="9655" spans="1:3" x14ac:dyDescent="0.25">
      <c r="A9655" s="15">
        <v>5411</v>
      </c>
      <c r="B9655" s="15">
        <v>1</v>
      </c>
      <c r="C9655" s="15">
        <f t="shared" si="150"/>
        <v>0</v>
      </c>
    </row>
    <row r="9656" spans="1:3" x14ac:dyDescent="0.25">
      <c r="A9656" s="15">
        <v>29985</v>
      </c>
      <c r="B9656" s="15">
        <v>1</v>
      </c>
      <c r="C9656" s="15">
        <f t="shared" si="150"/>
        <v>0</v>
      </c>
    </row>
    <row r="9657" spans="1:3" x14ac:dyDescent="0.25">
      <c r="A9657" s="15">
        <v>79135</v>
      </c>
      <c r="B9657" s="15">
        <v>1</v>
      </c>
      <c r="C9657" s="15">
        <f t="shared" si="150"/>
        <v>0</v>
      </c>
    </row>
    <row r="9658" spans="1:3" x14ac:dyDescent="0.25">
      <c r="A9658" s="15">
        <v>5409</v>
      </c>
      <c r="B9658" s="15">
        <v>1</v>
      </c>
      <c r="C9658" s="15">
        <f t="shared" si="150"/>
        <v>0</v>
      </c>
    </row>
    <row r="9659" spans="1:3" x14ac:dyDescent="0.25">
      <c r="A9659" s="15">
        <v>29984</v>
      </c>
      <c r="B9659" s="15">
        <v>1</v>
      </c>
      <c r="C9659" s="15">
        <f t="shared" si="150"/>
        <v>0</v>
      </c>
    </row>
    <row r="9660" spans="1:3" x14ac:dyDescent="0.25">
      <c r="A9660" s="15">
        <v>54558</v>
      </c>
      <c r="B9660" s="15">
        <v>1</v>
      </c>
      <c r="C9660" s="15">
        <f t="shared" si="150"/>
        <v>0</v>
      </c>
    </row>
    <row r="9661" spans="1:3" x14ac:dyDescent="0.25">
      <c r="A9661" s="15">
        <v>5408</v>
      </c>
      <c r="B9661" s="15">
        <v>1</v>
      </c>
      <c r="C9661" s="15">
        <f t="shared" si="150"/>
        <v>0</v>
      </c>
    </row>
    <row r="9662" spans="1:3" x14ac:dyDescent="0.25">
      <c r="A9662" s="15">
        <v>79133</v>
      </c>
      <c r="B9662" s="15">
        <v>2</v>
      </c>
      <c r="C9662" s="15">
        <f t="shared" si="150"/>
        <v>1</v>
      </c>
    </row>
    <row r="9663" spans="1:3" x14ac:dyDescent="0.25">
      <c r="A9663" s="15">
        <v>79132</v>
      </c>
      <c r="B9663" s="15">
        <v>1</v>
      </c>
      <c r="C9663" s="15">
        <f t="shared" si="150"/>
        <v>0</v>
      </c>
    </row>
    <row r="9664" spans="1:3" x14ac:dyDescent="0.25">
      <c r="A9664" s="15">
        <v>5407</v>
      </c>
      <c r="B9664" s="15">
        <v>1</v>
      </c>
      <c r="C9664" s="15">
        <f t="shared" si="150"/>
        <v>0</v>
      </c>
    </row>
    <row r="9665" spans="1:3" x14ac:dyDescent="0.25">
      <c r="A9665" s="15">
        <v>54556</v>
      </c>
      <c r="B9665" s="15">
        <v>1</v>
      </c>
      <c r="C9665" s="15">
        <f t="shared" si="150"/>
        <v>0</v>
      </c>
    </row>
    <row r="9666" spans="1:3" x14ac:dyDescent="0.25">
      <c r="A9666" s="15">
        <v>5406</v>
      </c>
      <c r="B9666" s="15">
        <v>2</v>
      </c>
      <c r="C9666" s="15">
        <f t="shared" si="150"/>
        <v>1</v>
      </c>
    </row>
    <row r="9667" spans="1:3" x14ac:dyDescent="0.25">
      <c r="A9667" s="15">
        <v>29980</v>
      </c>
      <c r="B9667" s="15">
        <v>1</v>
      </c>
      <c r="C9667" s="15">
        <f t="shared" ref="C9667:C9730" si="151">IF(B9667&gt;1,1,0)</f>
        <v>0</v>
      </c>
    </row>
    <row r="9668" spans="1:3" x14ac:dyDescent="0.25">
      <c r="A9668" s="15">
        <v>29979</v>
      </c>
      <c r="B9668" s="15">
        <v>1</v>
      </c>
      <c r="C9668" s="15">
        <f t="shared" si="151"/>
        <v>0</v>
      </c>
    </row>
    <row r="9669" spans="1:3" x14ac:dyDescent="0.25">
      <c r="A9669" s="15">
        <v>29978</v>
      </c>
      <c r="B9669" s="15">
        <v>2</v>
      </c>
      <c r="C9669" s="15">
        <f t="shared" si="151"/>
        <v>1</v>
      </c>
    </row>
    <row r="9670" spans="1:3" x14ac:dyDescent="0.25">
      <c r="A9670" s="15">
        <v>54552</v>
      </c>
      <c r="B9670" s="15">
        <v>1</v>
      </c>
      <c r="C9670" s="15">
        <f t="shared" si="151"/>
        <v>0</v>
      </c>
    </row>
    <row r="9671" spans="1:3" x14ac:dyDescent="0.25">
      <c r="A9671" s="15">
        <v>54551</v>
      </c>
      <c r="B9671" s="15">
        <v>1</v>
      </c>
      <c r="C9671" s="15">
        <f t="shared" si="151"/>
        <v>0</v>
      </c>
    </row>
    <row r="9672" spans="1:3" x14ac:dyDescent="0.25">
      <c r="A9672" s="15">
        <v>100885774</v>
      </c>
      <c r="B9672" s="15">
        <v>1</v>
      </c>
      <c r="C9672" s="15">
        <f t="shared" si="151"/>
        <v>0</v>
      </c>
    </row>
    <row r="9673" spans="1:3" x14ac:dyDescent="0.25">
      <c r="A9673" s="15">
        <v>54549</v>
      </c>
      <c r="B9673" s="15">
        <v>1</v>
      </c>
      <c r="C9673" s="15">
        <f t="shared" si="151"/>
        <v>0</v>
      </c>
    </row>
    <row r="9674" spans="1:3" x14ac:dyDescent="0.25">
      <c r="A9674" s="15">
        <v>100885773</v>
      </c>
      <c r="B9674" s="15">
        <v>1</v>
      </c>
      <c r="C9674" s="15">
        <f t="shared" si="151"/>
        <v>0</v>
      </c>
    </row>
    <row r="9675" spans="1:3" x14ac:dyDescent="0.25">
      <c r="A9675" s="15">
        <v>128272</v>
      </c>
      <c r="B9675" s="15">
        <v>1</v>
      </c>
      <c r="C9675" s="15">
        <f t="shared" si="151"/>
        <v>0</v>
      </c>
    </row>
    <row r="9676" spans="1:3" x14ac:dyDescent="0.25">
      <c r="A9676" s="15">
        <v>5396</v>
      </c>
      <c r="B9676" s="15">
        <v>2</v>
      </c>
      <c r="C9676" s="15">
        <f t="shared" si="151"/>
        <v>1</v>
      </c>
    </row>
    <row r="9677" spans="1:3" x14ac:dyDescent="0.25">
      <c r="A9677" s="15">
        <v>54545</v>
      </c>
      <c r="B9677" s="15">
        <v>1</v>
      </c>
      <c r="C9677" s="15">
        <f t="shared" si="151"/>
        <v>0</v>
      </c>
    </row>
    <row r="9678" spans="1:3" x14ac:dyDescent="0.25">
      <c r="A9678" s="15">
        <v>5395</v>
      </c>
      <c r="B9678" s="15">
        <v>3</v>
      </c>
      <c r="C9678" s="15">
        <f t="shared" si="151"/>
        <v>1</v>
      </c>
    </row>
    <row r="9679" spans="1:3" x14ac:dyDescent="0.25">
      <c r="A9679" s="15">
        <v>29969</v>
      </c>
      <c r="B9679" s="15">
        <v>1</v>
      </c>
      <c r="C9679" s="15">
        <f t="shared" si="151"/>
        <v>0</v>
      </c>
    </row>
    <row r="9680" spans="1:3" x14ac:dyDescent="0.25">
      <c r="A9680" s="15">
        <v>5394</v>
      </c>
      <c r="B9680" s="15">
        <v>1</v>
      </c>
      <c r="C9680" s="15">
        <f t="shared" si="151"/>
        <v>0</v>
      </c>
    </row>
    <row r="9681" spans="1:3" x14ac:dyDescent="0.25">
      <c r="A9681" s="15">
        <v>29968</v>
      </c>
      <c r="B9681" s="15">
        <v>2</v>
      </c>
      <c r="C9681" s="15">
        <f t="shared" si="151"/>
        <v>1</v>
      </c>
    </row>
    <row r="9682" spans="1:3" x14ac:dyDescent="0.25">
      <c r="A9682" s="15">
        <v>54543</v>
      </c>
      <c r="B9682" s="15">
        <v>1</v>
      </c>
      <c r="C9682" s="15">
        <f t="shared" si="151"/>
        <v>0</v>
      </c>
    </row>
    <row r="9683" spans="1:3" x14ac:dyDescent="0.25">
      <c r="A9683" s="15">
        <v>5393</v>
      </c>
      <c r="B9683" s="15">
        <v>1</v>
      </c>
      <c r="C9683" s="15">
        <f t="shared" si="151"/>
        <v>0</v>
      </c>
    </row>
    <row r="9684" spans="1:3" x14ac:dyDescent="0.25">
      <c r="A9684" s="15">
        <v>54541</v>
      </c>
      <c r="B9684" s="15">
        <v>1</v>
      </c>
      <c r="C9684" s="15">
        <f t="shared" si="151"/>
        <v>0</v>
      </c>
    </row>
    <row r="9685" spans="1:3" x14ac:dyDescent="0.25">
      <c r="A9685" s="15">
        <v>29965</v>
      </c>
      <c r="B9685" s="15">
        <v>1</v>
      </c>
      <c r="C9685" s="15">
        <f t="shared" si="151"/>
        <v>0</v>
      </c>
    </row>
    <row r="9686" spans="1:3" x14ac:dyDescent="0.25">
      <c r="A9686" s="15">
        <v>29964</v>
      </c>
      <c r="B9686" s="15">
        <v>1</v>
      </c>
      <c r="C9686" s="15">
        <f t="shared" si="151"/>
        <v>0</v>
      </c>
    </row>
    <row r="9687" spans="1:3" x14ac:dyDescent="0.25">
      <c r="A9687" s="15">
        <v>54539</v>
      </c>
      <c r="B9687" s="15">
        <v>1</v>
      </c>
      <c r="C9687" s="15">
        <f t="shared" si="151"/>
        <v>0</v>
      </c>
    </row>
    <row r="9688" spans="1:3" x14ac:dyDescent="0.25">
      <c r="A9688" s="15">
        <v>54538</v>
      </c>
      <c r="B9688" s="15">
        <v>1</v>
      </c>
      <c r="C9688" s="15">
        <f t="shared" si="151"/>
        <v>0</v>
      </c>
    </row>
    <row r="9689" spans="1:3" x14ac:dyDescent="0.25">
      <c r="A9689" s="15">
        <v>54536</v>
      </c>
      <c r="B9689" s="15">
        <v>1</v>
      </c>
      <c r="C9689" s="15">
        <f t="shared" si="151"/>
        <v>0</v>
      </c>
    </row>
    <row r="9690" spans="1:3" x14ac:dyDescent="0.25">
      <c r="A9690" s="15">
        <v>29960</v>
      </c>
      <c r="B9690" s="15">
        <v>1</v>
      </c>
      <c r="C9690" s="15">
        <f t="shared" si="151"/>
        <v>0</v>
      </c>
    </row>
    <row r="9691" spans="1:3" x14ac:dyDescent="0.25">
      <c r="A9691" s="15">
        <v>54535</v>
      </c>
      <c r="B9691" s="15">
        <v>1</v>
      </c>
      <c r="C9691" s="15">
        <f t="shared" si="151"/>
        <v>0</v>
      </c>
    </row>
    <row r="9692" spans="1:3" x14ac:dyDescent="0.25">
      <c r="A9692" s="15">
        <v>54534</v>
      </c>
      <c r="B9692" s="15">
        <v>1</v>
      </c>
      <c r="C9692" s="15">
        <f t="shared" si="151"/>
        <v>0</v>
      </c>
    </row>
    <row r="9693" spans="1:3" x14ac:dyDescent="0.25">
      <c r="A9693" s="15">
        <v>79109</v>
      </c>
      <c r="B9693" s="15">
        <v>1</v>
      </c>
      <c r="C9693" s="15">
        <f t="shared" si="151"/>
        <v>0</v>
      </c>
    </row>
    <row r="9694" spans="1:3" x14ac:dyDescent="0.25">
      <c r="A9694" s="15">
        <v>29959</v>
      </c>
      <c r="B9694" s="15">
        <v>1</v>
      </c>
      <c r="C9694" s="15">
        <f t="shared" si="151"/>
        <v>0</v>
      </c>
    </row>
    <row r="9695" spans="1:3" x14ac:dyDescent="0.25">
      <c r="A9695" s="15">
        <v>29958</v>
      </c>
      <c r="B9695" s="15">
        <v>2</v>
      </c>
      <c r="C9695" s="15">
        <f t="shared" si="151"/>
        <v>1</v>
      </c>
    </row>
    <row r="9696" spans="1:3" x14ac:dyDescent="0.25">
      <c r="A9696" s="15">
        <v>29957</v>
      </c>
      <c r="B9696" s="15">
        <v>1</v>
      </c>
      <c r="C9696" s="15">
        <f t="shared" si="151"/>
        <v>0</v>
      </c>
    </row>
    <row r="9697" spans="1:3" x14ac:dyDescent="0.25">
      <c r="A9697" s="15">
        <v>152831</v>
      </c>
      <c r="B9697" s="15">
        <v>1</v>
      </c>
      <c r="C9697" s="15">
        <f t="shared" si="151"/>
        <v>0</v>
      </c>
    </row>
    <row r="9698" spans="1:3" x14ac:dyDescent="0.25">
      <c r="A9698" s="15">
        <v>29956</v>
      </c>
      <c r="B9698" s="15">
        <v>1</v>
      </c>
      <c r="C9698" s="15">
        <f t="shared" si="151"/>
        <v>0</v>
      </c>
    </row>
    <row r="9699" spans="1:3" x14ac:dyDescent="0.25">
      <c r="A9699" s="15">
        <v>79104</v>
      </c>
      <c r="B9699" s="15">
        <v>1</v>
      </c>
      <c r="C9699" s="15">
        <f t="shared" si="151"/>
        <v>0</v>
      </c>
    </row>
    <row r="9700" spans="1:3" x14ac:dyDescent="0.25">
      <c r="A9700" s="15">
        <v>5379</v>
      </c>
      <c r="B9700" s="15">
        <v>1</v>
      </c>
      <c r="C9700" s="15">
        <f t="shared" si="151"/>
        <v>0</v>
      </c>
    </row>
    <row r="9701" spans="1:3" x14ac:dyDescent="0.25">
      <c r="A9701" s="15">
        <v>29954</v>
      </c>
      <c r="B9701" s="15">
        <v>5</v>
      </c>
      <c r="C9701" s="15">
        <f t="shared" si="151"/>
        <v>1</v>
      </c>
    </row>
    <row r="9702" spans="1:3" x14ac:dyDescent="0.25">
      <c r="A9702" s="15">
        <v>29953</v>
      </c>
      <c r="B9702" s="15">
        <v>1</v>
      </c>
      <c r="C9702" s="15">
        <f t="shared" si="151"/>
        <v>0</v>
      </c>
    </row>
    <row r="9703" spans="1:3" x14ac:dyDescent="0.25">
      <c r="A9703" s="15">
        <v>5378</v>
      </c>
      <c r="B9703" s="15">
        <v>1</v>
      </c>
      <c r="C9703" s="15">
        <f t="shared" si="151"/>
        <v>0</v>
      </c>
    </row>
    <row r="9704" spans="1:3" x14ac:dyDescent="0.25">
      <c r="A9704" s="15">
        <v>29952</v>
      </c>
      <c r="B9704" s="15">
        <v>1</v>
      </c>
      <c r="C9704" s="15">
        <f t="shared" si="151"/>
        <v>0</v>
      </c>
    </row>
    <row r="9705" spans="1:3" x14ac:dyDescent="0.25">
      <c r="A9705" s="15">
        <v>79102</v>
      </c>
      <c r="B9705" s="15">
        <v>1</v>
      </c>
      <c r="C9705" s="15">
        <f t="shared" si="151"/>
        <v>0</v>
      </c>
    </row>
    <row r="9706" spans="1:3" x14ac:dyDescent="0.25">
      <c r="A9706" s="15">
        <v>79101</v>
      </c>
      <c r="B9706" s="15">
        <v>1</v>
      </c>
      <c r="C9706" s="15">
        <f t="shared" si="151"/>
        <v>0</v>
      </c>
    </row>
    <row r="9707" spans="1:3" x14ac:dyDescent="0.25">
      <c r="A9707" s="15">
        <v>29951</v>
      </c>
      <c r="B9707" s="15">
        <v>1</v>
      </c>
      <c r="C9707" s="15">
        <f t="shared" si="151"/>
        <v>0</v>
      </c>
    </row>
    <row r="9708" spans="1:3" x14ac:dyDescent="0.25">
      <c r="A9708" s="15">
        <v>5376</v>
      </c>
      <c r="B9708" s="15">
        <v>7</v>
      </c>
      <c r="C9708" s="15">
        <f t="shared" si="151"/>
        <v>1</v>
      </c>
    </row>
    <row r="9709" spans="1:3" x14ac:dyDescent="0.25">
      <c r="A9709" s="15">
        <v>5375</v>
      </c>
      <c r="B9709" s="15">
        <v>1</v>
      </c>
      <c r="C9709" s="15">
        <f t="shared" si="151"/>
        <v>0</v>
      </c>
    </row>
    <row r="9710" spans="1:3" x14ac:dyDescent="0.25">
      <c r="A9710" s="15">
        <v>29949</v>
      </c>
      <c r="B9710" s="15">
        <v>1</v>
      </c>
      <c r="C9710" s="15">
        <f t="shared" si="151"/>
        <v>0</v>
      </c>
    </row>
    <row r="9711" spans="1:3" x14ac:dyDescent="0.25">
      <c r="A9711" s="15">
        <v>79098</v>
      </c>
      <c r="B9711" s="15">
        <v>1</v>
      </c>
      <c r="C9711" s="15">
        <f t="shared" si="151"/>
        <v>0</v>
      </c>
    </row>
    <row r="9712" spans="1:3" x14ac:dyDescent="0.25">
      <c r="A9712" s="15">
        <v>29948</v>
      </c>
      <c r="B9712" s="15">
        <v>1</v>
      </c>
      <c r="C9712" s="15">
        <f t="shared" si="151"/>
        <v>0</v>
      </c>
    </row>
    <row r="9713" spans="1:3" x14ac:dyDescent="0.25">
      <c r="A9713" s="15">
        <v>5373</v>
      </c>
      <c r="B9713" s="15">
        <v>2</v>
      </c>
      <c r="C9713" s="15">
        <f t="shared" si="151"/>
        <v>1</v>
      </c>
    </row>
    <row r="9714" spans="1:3" x14ac:dyDescent="0.25">
      <c r="A9714" s="15">
        <v>29947</v>
      </c>
      <c r="B9714" s="15">
        <v>1</v>
      </c>
      <c r="C9714" s="15">
        <f t="shared" si="151"/>
        <v>0</v>
      </c>
    </row>
    <row r="9715" spans="1:3" x14ac:dyDescent="0.25">
      <c r="A9715" s="15">
        <v>5372</v>
      </c>
      <c r="B9715" s="15">
        <v>1</v>
      </c>
      <c r="C9715" s="15">
        <f t="shared" si="151"/>
        <v>0</v>
      </c>
    </row>
    <row r="9716" spans="1:3" x14ac:dyDescent="0.25">
      <c r="A9716" s="15">
        <v>29946</v>
      </c>
      <c r="B9716" s="15">
        <v>1</v>
      </c>
      <c r="C9716" s="15">
        <f t="shared" si="151"/>
        <v>0</v>
      </c>
    </row>
    <row r="9717" spans="1:3" x14ac:dyDescent="0.25">
      <c r="A9717" s="15">
        <v>5371</v>
      </c>
      <c r="B9717" s="15">
        <v>1</v>
      </c>
      <c r="C9717" s="15">
        <f t="shared" si="151"/>
        <v>0</v>
      </c>
    </row>
    <row r="9718" spans="1:3" x14ac:dyDescent="0.25">
      <c r="A9718" s="15">
        <v>29945</v>
      </c>
      <c r="B9718" s="15">
        <v>1</v>
      </c>
      <c r="C9718" s="15">
        <f t="shared" si="151"/>
        <v>0</v>
      </c>
    </row>
    <row r="9719" spans="1:3" x14ac:dyDescent="0.25">
      <c r="A9719" s="15">
        <v>5370</v>
      </c>
      <c r="B9719" s="15">
        <v>1</v>
      </c>
      <c r="C9719" s="15">
        <f t="shared" si="151"/>
        <v>0</v>
      </c>
    </row>
    <row r="9720" spans="1:3" x14ac:dyDescent="0.25">
      <c r="A9720" s="15">
        <v>79094</v>
      </c>
      <c r="B9720" s="15">
        <v>1</v>
      </c>
      <c r="C9720" s="15">
        <f t="shared" si="151"/>
        <v>0</v>
      </c>
    </row>
    <row r="9721" spans="1:3" x14ac:dyDescent="0.25">
      <c r="A9721" s="15">
        <v>5369</v>
      </c>
      <c r="B9721" s="15">
        <v>1</v>
      </c>
      <c r="C9721" s="15">
        <f t="shared" si="151"/>
        <v>0</v>
      </c>
    </row>
    <row r="9722" spans="1:3" x14ac:dyDescent="0.25">
      <c r="A9722" s="15">
        <v>29944</v>
      </c>
      <c r="B9722" s="15">
        <v>1</v>
      </c>
      <c r="C9722" s="15">
        <f t="shared" si="151"/>
        <v>0</v>
      </c>
    </row>
    <row r="9723" spans="1:3" x14ac:dyDescent="0.25">
      <c r="A9723" s="15">
        <v>54518</v>
      </c>
      <c r="B9723" s="15">
        <v>1</v>
      </c>
      <c r="C9723" s="15">
        <f t="shared" si="151"/>
        <v>0</v>
      </c>
    </row>
    <row r="9724" spans="1:3" x14ac:dyDescent="0.25">
      <c r="A9724" s="15">
        <v>29943</v>
      </c>
      <c r="B9724" s="15">
        <v>1</v>
      </c>
      <c r="C9724" s="15">
        <f t="shared" si="151"/>
        <v>0</v>
      </c>
    </row>
    <row r="9725" spans="1:3" x14ac:dyDescent="0.25">
      <c r="A9725" s="15">
        <v>5368</v>
      </c>
      <c r="B9725" s="15">
        <v>1</v>
      </c>
      <c r="C9725" s="15">
        <f t="shared" si="151"/>
        <v>0</v>
      </c>
    </row>
    <row r="9726" spans="1:3" x14ac:dyDescent="0.25">
      <c r="A9726" s="15">
        <v>5367</v>
      </c>
      <c r="B9726" s="15">
        <v>1</v>
      </c>
      <c r="C9726" s="15">
        <f t="shared" si="151"/>
        <v>0</v>
      </c>
    </row>
    <row r="9727" spans="1:3" x14ac:dyDescent="0.25">
      <c r="A9727" s="15">
        <v>79092</v>
      </c>
      <c r="B9727" s="15">
        <v>3</v>
      </c>
      <c r="C9727" s="15">
        <f t="shared" si="151"/>
        <v>1</v>
      </c>
    </row>
    <row r="9728" spans="1:3" x14ac:dyDescent="0.25">
      <c r="A9728" s="15">
        <v>54516</v>
      </c>
      <c r="B9728" s="15">
        <v>1</v>
      </c>
      <c r="C9728" s="15">
        <f t="shared" si="151"/>
        <v>0</v>
      </c>
    </row>
    <row r="9729" spans="1:3" x14ac:dyDescent="0.25">
      <c r="A9729" s="15">
        <v>29941</v>
      </c>
      <c r="B9729" s="15">
        <v>1</v>
      </c>
      <c r="C9729" s="15">
        <f t="shared" si="151"/>
        <v>0</v>
      </c>
    </row>
    <row r="9730" spans="1:3" x14ac:dyDescent="0.25">
      <c r="A9730" s="15">
        <v>5366</v>
      </c>
      <c r="B9730" s="15">
        <v>1</v>
      </c>
      <c r="C9730" s="15">
        <f t="shared" si="151"/>
        <v>0</v>
      </c>
    </row>
    <row r="9731" spans="1:3" x14ac:dyDescent="0.25">
      <c r="A9731" s="15">
        <v>152815</v>
      </c>
      <c r="B9731" s="15">
        <v>1</v>
      </c>
      <c r="C9731" s="15">
        <f t="shared" ref="C9731:C9794" si="152">IF(B9731&gt;1,1,0)</f>
        <v>0</v>
      </c>
    </row>
    <row r="9732" spans="1:3" x14ac:dyDescent="0.25">
      <c r="A9732" s="15">
        <v>79090</v>
      </c>
      <c r="B9732" s="15">
        <v>1</v>
      </c>
      <c r="C9732" s="15">
        <f t="shared" si="152"/>
        <v>0</v>
      </c>
    </row>
    <row r="9733" spans="1:3" x14ac:dyDescent="0.25">
      <c r="A9733" s="15">
        <v>128240</v>
      </c>
      <c r="B9733" s="15">
        <v>1</v>
      </c>
      <c r="C9733" s="15">
        <f t="shared" si="152"/>
        <v>0</v>
      </c>
    </row>
    <row r="9734" spans="1:3" x14ac:dyDescent="0.25">
      <c r="A9734" s="15">
        <v>5365</v>
      </c>
      <c r="B9734" s="15">
        <v>1</v>
      </c>
      <c r="C9734" s="15">
        <f t="shared" si="152"/>
        <v>0</v>
      </c>
    </row>
    <row r="9735" spans="1:3" x14ac:dyDescent="0.25">
      <c r="A9735" s="15">
        <v>29940</v>
      </c>
      <c r="B9735" s="15">
        <v>1</v>
      </c>
      <c r="C9735" s="15">
        <f t="shared" si="152"/>
        <v>0</v>
      </c>
    </row>
    <row r="9736" spans="1:3" x14ac:dyDescent="0.25">
      <c r="A9736" s="15">
        <v>5364</v>
      </c>
      <c r="B9736" s="15">
        <v>1</v>
      </c>
      <c r="C9736" s="15">
        <f t="shared" si="152"/>
        <v>0</v>
      </c>
    </row>
    <row r="9737" spans="1:3" x14ac:dyDescent="0.25">
      <c r="A9737" s="15">
        <v>54514</v>
      </c>
      <c r="B9737" s="15">
        <v>1</v>
      </c>
      <c r="C9737" s="15">
        <f t="shared" si="152"/>
        <v>0</v>
      </c>
    </row>
    <row r="9738" spans="1:3" x14ac:dyDescent="0.25">
      <c r="A9738" s="15">
        <v>644314</v>
      </c>
      <c r="B9738" s="15">
        <v>1</v>
      </c>
      <c r="C9738" s="15">
        <f t="shared" si="152"/>
        <v>0</v>
      </c>
    </row>
    <row r="9739" spans="1:3" x14ac:dyDescent="0.25">
      <c r="A9739" s="15">
        <v>29937</v>
      </c>
      <c r="B9739" s="15">
        <v>1</v>
      </c>
      <c r="C9739" s="15">
        <f t="shared" si="152"/>
        <v>0</v>
      </c>
    </row>
    <row r="9740" spans="1:3" x14ac:dyDescent="0.25">
      <c r="A9740" s="15">
        <v>79087</v>
      </c>
      <c r="B9740" s="15">
        <v>2</v>
      </c>
      <c r="C9740" s="15">
        <f t="shared" si="152"/>
        <v>1</v>
      </c>
    </row>
    <row r="9741" spans="1:3" x14ac:dyDescent="0.25">
      <c r="A9741" s="15">
        <v>54512</v>
      </c>
      <c r="B9741" s="15">
        <v>1</v>
      </c>
      <c r="C9741" s="15">
        <f t="shared" si="152"/>
        <v>0</v>
      </c>
    </row>
    <row r="9742" spans="1:3" x14ac:dyDescent="0.25">
      <c r="A9742" s="15">
        <v>5362</v>
      </c>
      <c r="B9742" s="15">
        <v>1</v>
      </c>
      <c r="C9742" s="15">
        <f t="shared" si="152"/>
        <v>0</v>
      </c>
    </row>
    <row r="9743" spans="1:3" x14ac:dyDescent="0.25">
      <c r="A9743" s="15">
        <v>5361</v>
      </c>
      <c r="B9743" s="15">
        <v>1</v>
      </c>
      <c r="C9743" s="15">
        <f t="shared" si="152"/>
        <v>0</v>
      </c>
    </row>
    <row r="9744" spans="1:3" x14ac:dyDescent="0.25">
      <c r="A9744" s="15">
        <v>79085</v>
      </c>
      <c r="B9744" s="15">
        <v>1</v>
      </c>
      <c r="C9744" s="15">
        <f t="shared" si="152"/>
        <v>0</v>
      </c>
    </row>
    <row r="9745" spans="1:3" x14ac:dyDescent="0.25">
      <c r="A9745" s="15">
        <v>54510</v>
      </c>
      <c r="B9745" s="15">
        <v>1</v>
      </c>
      <c r="C9745" s="15">
        <f t="shared" si="152"/>
        <v>0</v>
      </c>
    </row>
    <row r="9746" spans="1:3" x14ac:dyDescent="0.25">
      <c r="A9746" s="15">
        <v>5360</v>
      </c>
      <c r="B9746" s="15">
        <v>1</v>
      </c>
      <c r="C9746" s="15">
        <f t="shared" si="152"/>
        <v>0</v>
      </c>
    </row>
    <row r="9747" spans="1:3" x14ac:dyDescent="0.25">
      <c r="A9747" s="15">
        <v>29935</v>
      </c>
      <c r="B9747" s="15">
        <v>1</v>
      </c>
      <c r="C9747" s="15">
        <f t="shared" si="152"/>
        <v>0</v>
      </c>
    </row>
    <row r="9748" spans="1:3" x14ac:dyDescent="0.25">
      <c r="A9748" s="15">
        <v>79084</v>
      </c>
      <c r="B9748" s="15">
        <v>1</v>
      </c>
      <c r="C9748" s="15">
        <f t="shared" si="152"/>
        <v>0</v>
      </c>
    </row>
    <row r="9749" spans="1:3" x14ac:dyDescent="0.25">
      <c r="A9749" s="15">
        <v>5359</v>
      </c>
      <c r="B9749" s="15">
        <v>1</v>
      </c>
      <c r="C9749" s="15">
        <f t="shared" si="152"/>
        <v>0</v>
      </c>
    </row>
    <row r="9750" spans="1:3" x14ac:dyDescent="0.25">
      <c r="A9750" s="15">
        <v>79083</v>
      </c>
      <c r="B9750" s="15">
        <v>2</v>
      </c>
      <c r="C9750" s="15">
        <f t="shared" si="152"/>
        <v>1</v>
      </c>
    </row>
    <row r="9751" spans="1:3" x14ac:dyDescent="0.25">
      <c r="A9751" s="15">
        <v>5358</v>
      </c>
      <c r="B9751" s="15">
        <v>1</v>
      </c>
      <c r="C9751" s="15">
        <f t="shared" si="152"/>
        <v>0</v>
      </c>
    </row>
    <row r="9752" spans="1:3" x14ac:dyDescent="0.25">
      <c r="A9752" s="15">
        <v>29933</v>
      </c>
      <c r="B9752" s="15">
        <v>1</v>
      </c>
      <c r="C9752" s="15">
        <f t="shared" si="152"/>
        <v>0</v>
      </c>
    </row>
    <row r="9753" spans="1:3" x14ac:dyDescent="0.25">
      <c r="A9753" s="15">
        <v>5357</v>
      </c>
      <c r="B9753" s="15">
        <v>1</v>
      </c>
      <c r="C9753" s="15">
        <f t="shared" si="152"/>
        <v>0</v>
      </c>
    </row>
    <row r="9754" spans="1:3" x14ac:dyDescent="0.25">
      <c r="A9754" s="15">
        <v>54507</v>
      </c>
      <c r="B9754" s="15">
        <v>2</v>
      </c>
      <c r="C9754" s="15">
        <f t="shared" si="152"/>
        <v>1</v>
      </c>
    </row>
    <row r="9755" spans="1:3" x14ac:dyDescent="0.25">
      <c r="A9755" s="15">
        <v>29931</v>
      </c>
      <c r="B9755" s="15">
        <v>1</v>
      </c>
      <c r="C9755" s="15">
        <f t="shared" si="152"/>
        <v>0</v>
      </c>
    </row>
    <row r="9756" spans="1:3" x14ac:dyDescent="0.25">
      <c r="A9756" s="15">
        <v>5356</v>
      </c>
      <c r="B9756" s="15">
        <v>1</v>
      </c>
      <c r="C9756" s="15">
        <f t="shared" si="152"/>
        <v>0</v>
      </c>
    </row>
    <row r="9757" spans="1:3" x14ac:dyDescent="0.25">
      <c r="A9757" s="15">
        <v>54505</v>
      </c>
      <c r="B9757" s="15">
        <v>1</v>
      </c>
      <c r="C9757" s="15">
        <f t="shared" si="152"/>
        <v>0</v>
      </c>
    </row>
    <row r="9758" spans="1:3" x14ac:dyDescent="0.25">
      <c r="A9758" s="15">
        <v>79080</v>
      </c>
      <c r="B9758" s="15">
        <v>1</v>
      </c>
      <c r="C9758" s="15">
        <f t="shared" si="152"/>
        <v>0</v>
      </c>
    </row>
    <row r="9759" spans="1:3" x14ac:dyDescent="0.25">
      <c r="A9759" s="15">
        <v>29930</v>
      </c>
      <c r="B9759" s="15">
        <v>1</v>
      </c>
      <c r="C9759" s="15">
        <f t="shared" si="152"/>
        <v>0</v>
      </c>
    </row>
    <row r="9760" spans="1:3" x14ac:dyDescent="0.25">
      <c r="A9760" s="15">
        <v>5355</v>
      </c>
      <c r="B9760" s="15">
        <v>1</v>
      </c>
      <c r="C9760" s="15">
        <f t="shared" si="152"/>
        <v>0</v>
      </c>
    </row>
    <row r="9761" spans="1:3" x14ac:dyDescent="0.25">
      <c r="A9761" s="15">
        <v>54504</v>
      </c>
      <c r="B9761" s="15">
        <v>1</v>
      </c>
      <c r="C9761" s="15">
        <f t="shared" si="152"/>
        <v>0</v>
      </c>
    </row>
    <row r="9762" spans="1:3" x14ac:dyDescent="0.25">
      <c r="A9762" s="15">
        <v>5354</v>
      </c>
      <c r="B9762" s="15">
        <v>3</v>
      </c>
      <c r="C9762" s="15">
        <f t="shared" si="152"/>
        <v>1</v>
      </c>
    </row>
    <row r="9763" spans="1:3" x14ac:dyDescent="0.25">
      <c r="A9763" s="15">
        <v>29929</v>
      </c>
      <c r="B9763" s="15">
        <v>2</v>
      </c>
      <c r="C9763" s="15">
        <f t="shared" si="152"/>
        <v>1</v>
      </c>
    </row>
    <row r="9764" spans="1:3" x14ac:dyDescent="0.25">
      <c r="A9764" s="15">
        <v>54503</v>
      </c>
      <c r="B9764" s="15">
        <v>1</v>
      </c>
      <c r="C9764" s="15">
        <f t="shared" si="152"/>
        <v>0</v>
      </c>
    </row>
    <row r="9765" spans="1:3" x14ac:dyDescent="0.25">
      <c r="A9765" s="15">
        <v>29928</v>
      </c>
      <c r="B9765" s="15">
        <v>1</v>
      </c>
      <c r="C9765" s="15">
        <f t="shared" si="152"/>
        <v>0</v>
      </c>
    </row>
    <row r="9766" spans="1:3" x14ac:dyDescent="0.25">
      <c r="A9766" s="15">
        <v>29927</v>
      </c>
      <c r="B9766" s="15">
        <v>1</v>
      </c>
      <c r="C9766" s="15">
        <f t="shared" si="152"/>
        <v>0</v>
      </c>
    </row>
    <row r="9767" spans="1:3" x14ac:dyDescent="0.25">
      <c r="A9767" s="15">
        <v>5352</v>
      </c>
      <c r="B9767" s="15">
        <v>2</v>
      </c>
      <c r="C9767" s="15">
        <f t="shared" si="152"/>
        <v>1</v>
      </c>
    </row>
    <row r="9768" spans="1:3" x14ac:dyDescent="0.25">
      <c r="A9768" s="15">
        <v>5351</v>
      </c>
      <c r="B9768" s="15">
        <v>3</v>
      </c>
      <c r="C9768" s="15">
        <f t="shared" si="152"/>
        <v>1</v>
      </c>
    </row>
    <row r="9769" spans="1:3" x14ac:dyDescent="0.25">
      <c r="A9769" s="15">
        <v>54501</v>
      </c>
      <c r="B9769" s="15">
        <v>1</v>
      </c>
      <c r="C9769" s="15">
        <f t="shared" si="152"/>
        <v>0</v>
      </c>
    </row>
    <row r="9770" spans="1:3" x14ac:dyDescent="0.25">
      <c r="A9770" s="15">
        <v>79075</v>
      </c>
      <c r="B9770" s="15">
        <v>1</v>
      </c>
      <c r="C9770" s="15">
        <f t="shared" si="152"/>
        <v>0</v>
      </c>
    </row>
    <row r="9771" spans="1:3" x14ac:dyDescent="0.25">
      <c r="A9771" s="15">
        <v>5350</v>
      </c>
      <c r="B9771" s="15">
        <v>3</v>
      </c>
      <c r="C9771" s="15">
        <f t="shared" si="152"/>
        <v>1</v>
      </c>
    </row>
    <row r="9772" spans="1:3" x14ac:dyDescent="0.25">
      <c r="A9772" s="15">
        <v>54499</v>
      </c>
      <c r="B9772" s="15">
        <v>2</v>
      </c>
      <c r="C9772" s="15">
        <f t="shared" si="152"/>
        <v>1</v>
      </c>
    </row>
    <row r="9773" spans="1:3" x14ac:dyDescent="0.25">
      <c r="A9773" s="15">
        <v>29924</v>
      </c>
      <c r="B9773" s="15">
        <v>1</v>
      </c>
      <c r="C9773" s="15">
        <f t="shared" si="152"/>
        <v>0</v>
      </c>
    </row>
    <row r="9774" spans="1:3" x14ac:dyDescent="0.25">
      <c r="A9774" s="15">
        <v>5349</v>
      </c>
      <c r="B9774" s="15">
        <v>1</v>
      </c>
      <c r="C9774" s="15">
        <f t="shared" si="152"/>
        <v>0</v>
      </c>
    </row>
    <row r="9775" spans="1:3" x14ac:dyDescent="0.25">
      <c r="A9775" s="15">
        <v>5348</v>
      </c>
      <c r="B9775" s="15">
        <v>1</v>
      </c>
      <c r="C9775" s="15">
        <f t="shared" si="152"/>
        <v>0</v>
      </c>
    </row>
    <row r="9776" spans="1:3" x14ac:dyDescent="0.25">
      <c r="A9776" s="15">
        <v>29922</v>
      </c>
      <c r="B9776" s="15">
        <v>1</v>
      </c>
      <c r="C9776" s="15">
        <f t="shared" si="152"/>
        <v>0</v>
      </c>
    </row>
    <row r="9777" spans="1:3" x14ac:dyDescent="0.25">
      <c r="A9777" s="15">
        <v>5347</v>
      </c>
      <c r="B9777" s="15">
        <v>1</v>
      </c>
      <c r="C9777" s="15">
        <f t="shared" si="152"/>
        <v>0</v>
      </c>
    </row>
    <row r="9778" spans="1:3" x14ac:dyDescent="0.25">
      <c r="A9778" s="15">
        <v>79071</v>
      </c>
      <c r="B9778" s="15">
        <v>1</v>
      </c>
      <c r="C9778" s="15">
        <f t="shared" si="152"/>
        <v>0</v>
      </c>
    </row>
    <row r="9779" spans="1:3" x14ac:dyDescent="0.25">
      <c r="A9779" s="15">
        <v>54496</v>
      </c>
      <c r="B9779" s="15">
        <v>1</v>
      </c>
      <c r="C9779" s="15">
        <f t="shared" si="152"/>
        <v>0</v>
      </c>
    </row>
    <row r="9780" spans="1:3" x14ac:dyDescent="0.25">
      <c r="A9780" s="15">
        <v>5346</v>
      </c>
      <c r="B9780" s="15">
        <v>2</v>
      </c>
      <c r="C9780" s="15">
        <f t="shared" si="152"/>
        <v>1</v>
      </c>
    </row>
    <row r="9781" spans="1:3" x14ac:dyDescent="0.25">
      <c r="A9781" s="15">
        <v>79070</v>
      </c>
      <c r="B9781" s="15">
        <v>1</v>
      </c>
      <c r="C9781" s="15">
        <f t="shared" si="152"/>
        <v>0</v>
      </c>
    </row>
    <row r="9782" spans="1:3" x14ac:dyDescent="0.25">
      <c r="A9782" s="15">
        <v>5345</v>
      </c>
      <c r="B9782" s="15">
        <v>2</v>
      </c>
      <c r="C9782" s="15">
        <f t="shared" si="152"/>
        <v>1</v>
      </c>
    </row>
    <row r="9783" spans="1:3" x14ac:dyDescent="0.25">
      <c r="A9783" s="15">
        <v>5343</v>
      </c>
      <c r="B9783" s="15">
        <v>1</v>
      </c>
      <c r="C9783" s="15">
        <f t="shared" si="152"/>
        <v>0</v>
      </c>
    </row>
    <row r="9784" spans="1:3" x14ac:dyDescent="0.25">
      <c r="A9784" s="15">
        <v>79068</v>
      </c>
      <c r="B9784" s="15">
        <v>3</v>
      </c>
      <c r="C9784" s="15">
        <f t="shared" si="152"/>
        <v>1</v>
      </c>
    </row>
    <row r="9785" spans="1:3" x14ac:dyDescent="0.25">
      <c r="A9785" s="15">
        <v>5341</v>
      </c>
      <c r="B9785" s="15">
        <v>1</v>
      </c>
      <c r="C9785" s="15">
        <f t="shared" si="152"/>
        <v>0</v>
      </c>
    </row>
    <row r="9786" spans="1:3" x14ac:dyDescent="0.25">
      <c r="A9786" s="15">
        <v>79065</v>
      </c>
      <c r="B9786" s="15">
        <v>1</v>
      </c>
      <c r="C9786" s="15">
        <f t="shared" si="152"/>
        <v>0</v>
      </c>
    </row>
    <row r="9787" spans="1:3" x14ac:dyDescent="0.25">
      <c r="A9787" s="15">
        <v>29915</v>
      </c>
      <c r="B9787" s="15">
        <v>1</v>
      </c>
      <c r="C9787" s="15">
        <f t="shared" si="152"/>
        <v>0</v>
      </c>
    </row>
    <row r="9788" spans="1:3" x14ac:dyDescent="0.25">
      <c r="A9788" s="15">
        <v>54490</v>
      </c>
      <c r="B9788" s="15">
        <v>1</v>
      </c>
      <c r="C9788" s="15">
        <f t="shared" si="152"/>
        <v>0</v>
      </c>
    </row>
    <row r="9789" spans="1:3" x14ac:dyDescent="0.25">
      <c r="A9789" s="15">
        <v>5340</v>
      </c>
      <c r="B9789" s="15">
        <v>2</v>
      </c>
      <c r="C9789" s="15">
        <f t="shared" si="152"/>
        <v>1</v>
      </c>
    </row>
    <row r="9790" spans="1:3" x14ac:dyDescent="0.25">
      <c r="A9790" s="15">
        <v>152789</v>
      </c>
      <c r="B9790" s="15">
        <v>1</v>
      </c>
      <c r="C9790" s="15">
        <f t="shared" si="152"/>
        <v>0</v>
      </c>
    </row>
    <row r="9791" spans="1:3" x14ac:dyDescent="0.25">
      <c r="A9791" s="15">
        <v>5339</v>
      </c>
      <c r="B9791" s="15">
        <v>5</v>
      </c>
      <c r="C9791" s="15">
        <f t="shared" si="152"/>
        <v>1</v>
      </c>
    </row>
    <row r="9792" spans="1:3" x14ac:dyDescent="0.25">
      <c r="A9792" s="15">
        <v>29914</v>
      </c>
      <c r="B9792" s="15">
        <v>2</v>
      </c>
      <c r="C9792" s="15">
        <f t="shared" si="152"/>
        <v>1</v>
      </c>
    </row>
    <row r="9793" spans="1:3" x14ac:dyDescent="0.25">
      <c r="A9793" s="15">
        <v>5338</v>
      </c>
      <c r="B9793" s="15">
        <v>1</v>
      </c>
      <c r="C9793" s="15">
        <f t="shared" si="152"/>
        <v>0</v>
      </c>
    </row>
    <row r="9794" spans="1:3" x14ac:dyDescent="0.25">
      <c r="A9794" s="15">
        <v>54487</v>
      </c>
      <c r="B9794" s="15">
        <v>1</v>
      </c>
      <c r="C9794" s="15">
        <f t="shared" si="152"/>
        <v>0</v>
      </c>
    </row>
    <row r="9795" spans="1:3" x14ac:dyDescent="0.25">
      <c r="A9795" s="15">
        <v>5337</v>
      </c>
      <c r="B9795" s="15">
        <v>1</v>
      </c>
      <c r="C9795" s="15">
        <f t="shared" ref="C9795:C9858" si="153">IF(B9795&gt;1,1,0)</f>
        <v>0</v>
      </c>
    </row>
    <row r="9796" spans="1:3" x14ac:dyDescent="0.25">
      <c r="A9796" s="15">
        <v>29911</v>
      </c>
      <c r="B9796" s="15">
        <v>1</v>
      </c>
      <c r="C9796" s="15">
        <f t="shared" si="153"/>
        <v>0</v>
      </c>
    </row>
    <row r="9797" spans="1:3" x14ac:dyDescent="0.25">
      <c r="A9797" s="15">
        <v>5336</v>
      </c>
      <c r="B9797" s="15">
        <v>2</v>
      </c>
      <c r="C9797" s="15">
        <f t="shared" si="153"/>
        <v>1</v>
      </c>
    </row>
    <row r="9798" spans="1:3" x14ac:dyDescent="0.25">
      <c r="A9798" s="15">
        <v>5335</v>
      </c>
      <c r="B9798" s="15">
        <v>1</v>
      </c>
      <c r="C9798" s="15">
        <f t="shared" si="153"/>
        <v>0</v>
      </c>
    </row>
    <row r="9799" spans="1:3" x14ac:dyDescent="0.25">
      <c r="A9799" s="15">
        <v>128209</v>
      </c>
      <c r="B9799" s="15">
        <v>1</v>
      </c>
      <c r="C9799" s="15">
        <f t="shared" si="153"/>
        <v>0</v>
      </c>
    </row>
    <row r="9800" spans="1:3" x14ac:dyDescent="0.25">
      <c r="A9800" s="15">
        <v>5334</v>
      </c>
      <c r="B9800" s="15">
        <v>1</v>
      </c>
      <c r="C9800" s="15">
        <f t="shared" si="153"/>
        <v>0</v>
      </c>
    </row>
    <row r="9801" spans="1:3" x14ac:dyDescent="0.25">
      <c r="A9801" s="15">
        <v>79058</v>
      </c>
      <c r="B9801" s="15">
        <v>2</v>
      </c>
      <c r="C9801" s="15">
        <f t="shared" si="153"/>
        <v>1</v>
      </c>
    </row>
    <row r="9802" spans="1:3" x14ac:dyDescent="0.25">
      <c r="A9802" s="15">
        <v>5333</v>
      </c>
      <c r="B9802" s="15">
        <v>2</v>
      </c>
      <c r="C9802" s="15">
        <f t="shared" si="153"/>
        <v>1</v>
      </c>
    </row>
    <row r="9803" spans="1:3" x14ac:dyDescent="0.25">
      <c r="A9803" s="15">
        <v>5332</v>
      </c>
      <c r="B9803" s="15">
        <v>2</v>
      </c>
      <c r="C9803" s="15">
        <f t="shared" si="153"/>
        <v>1</v>
      </c>
    </row>
    <row r="9804" spans="1:3" x14ac:dyDescent="0.25">
      <c r="A9804" s="15">
        <v>29907</v>
      </c>
      <c r="B9804" s="15">
        <v>1</v>
      </c>
      <c r="C9804" s="15">
        <f t="shared" si="153"/>
        <v>0</v>
      </c>
    </row>
    <row r="9805" spans="1:3" x14ac:dyDescent="0.25">
      <c r="A9805" s="15">
        <v>79057</v>
      </c>
      <c r="B9805" s="15">
        <v>1</v>
      </c>
      <c r="C9805" s="15">
        <f t="shared" si="153"/>
        <v>0</v>
      </c>
    </row>
    <row r="9806" spans="1:3" x14ac:dyDescent="0.25">
      <c r="A9806" s="15">
        <v>79056</v>
      </c>
      <c r="B9806" s="15">
        <v>1</v>
      </c>
      <c r="C9806" s="15">
        <f t="shared" si="153"/>
        <v>0</v>
      </c>
    </row>
    <row r="9807" spans="1:3" x14ac:dyDescent="0.25">
      <c r="A9807" s="15">
        <v>29906</v>
      </c>
      <c r="B9807" s="15">
        <v>1</v>
      </c>
      <c r="C9807" s="15">
        <f t="shared" si="153"/>
        <v>0</v>
      </c>
    </row>
    <row r="9808" spans="1:3" x14ac:dyDescent="0.25">
      <c r="A9808" s="15">
        <v>5331</v>
      </c>
      <c r="B9808" s="15">
        <v>1</v>
      </c>
      <c r="C9808" s="15">
        <f t="shared" si="153"/>
        <v>0</v>
      </c>
    </row>
    <row r="9809" spans="1:3" x14ac:dyDescent="0.25">
      <c r="A9809" s="15">
        <v>54480</v>
      </c>
      <c r="B9809" s="15">
        <v>1</v>
      </c>
      <c r="C9809" s="15">
        <f t="shared" si="153"/>
        <v>0</v>
      </c>
    </row>
    <row r="9810" spans="1:3" x14ac:dyDescent="0.25">
      <c r="A9810" s="15">
        <v>5330</v>
      </c>
      <c r="B9810" s="15">
        <v>1</v>
      </c>
      <c r="C9810" s="15">
        <f t="shared" si="153"/>
        <v>0</v>
      </c>
    </row>
    <row r="9811" spans="1:3" x14ac:dyDescent="0.25">
      <c r="A9811" s="15">
        <v>29904</v>
      </c>
      <c r="B9811" s="15">
        <v>1</v>
      </c>
      <c r="C9811" s="15">
        <f t="shared" si="153"/>
        <v>0</v>
      </c>
    </row>
    <row r="9812" spans="1:3" x14ac:dyDescent="0.25">
      <c r="A9812" s="15">
        <v>79054</v>
      </c>
      <c r="B9812" s="15">
        <v>1</v>
      </c>
      <c r="C9812" s="15">
        <f t="shared" si="153"/>
        <v>0</v>
      </c>
    </row>
    <row r="9813" spans="1:3" x14ac:dyDescent="0.25">
      <c r="A9813" s="15">
        <v>5329</v>
      </c>
      <c r="B9813" s="15">
        <v>1</v>
      </c>
      <c r="C9813" s="15">
        <f t="shared" si="153"/>
        <v>0</v>
      </c>
    </row>
    <row r="9814" spans="1:3" x14ac:dyDescent="0.25">
      <c r="A9814" s="15">
        <v>29903</v>
      </c>
      <c r="B9814" s="15">
        <v>1</v>
      </c>
      <c r="C9814" s="15">
        <f t="shared" si="153"/>
        <v>0</v>
      </c>
    </row>
    <row r="9815" spans="1:3" x14ac:dyDescent="0.25">
      <c r="A9815" s="15">
        <v>79053</v>
      </c>
      <c r="B9815" s="15">
        <v>2</v>
      </c>
      <c r="C9815" s="15">
        <f t="shared" si="153"/>
        <v>1</v>
      </c>
    </row>
    <row r="9816" spans="1:3" x14ac:dyDescent="0.25">
      <c r="A9816" s="15">
        <v>5328</v>
      </c>
      <c r="B9816" s="15">
        <v>3</v>
      </c>
      <c r="C9816" s="15">
        <f t="shared" si="153"/>
        <v>1</v>
      </c>
    </row>
    <row r="9817" spans="1:3" x14ac:dyDescent="0.25">
      <c r="A9817" s="15">
        <v>54477</v>
      </c>
      <c r="B9817" s="15">
        <v>1</v>
      </c>
      <c r="C9817" s="15">
        <f t="shared" si="153"/>
        <v>0</v>
      </c>
    </row>
    <row r="9818" spans="1:3" x14ac:dyDescent="0.25">
      <c r="A9818" s="15">
        <v>5327</v>
      </c>
      <c r="B9818" s="15">
        <v>2</v>
      </c>
      <c r="C9818" s="15">
        <f t="shared" si="153"/>
        <v>1</v>
      </c>
    </row>
    <row r="9819" spans="1:3" x14ac:dyDescent="0.25">
      <c r="A9819" s="15">
        <v>79052</v>
      </c>
      <c r="B9819" s="15">
        <v>1</v>
      </c>
      <c r="C9819" s="15">
        <f t="shared" si="153"/>
        <v>0</v>
      </c>
    </row>
    <row r="9820" spans="1:3" x14ac:dyDescent="0.25">
      <c r="A9820" s="15">
        <v>54476</v>
      </c>
      <c r="B9820" s="15">
        <v>1</v>
      </c>
      <c r="C9820" s="15">
        <f t="shared" si="153"/>
        <v>0</v>
      </c>
    </row>
    <row r="9821" spans="1:3" x14ac:dyDescent="0.25">
      <c r="A9821" s="15">
        <v>5326</v>
      </c>
      <c r="B9821" s="15">
        <v>1</v>
      </c>
      <c r="C9821" s="15">
        <f t="shared" si="153"/>
        <v>0</v>
      </c>
    </row>
    <row r="9822" spans="1:3" x14ac:dyDescent="0.25">
      <c r="A9822" s="15">
        <v>79051</v>
      </c>
      <c r="B9822" s="15">
        <v>1</v>
      </c>
      <c r="C9822" s="15">
        <f t="shared" si="153"/>
        <v>0</v>
      </c>
    </row>
    <row r="9823" spans="1:3" x14ac:dyDescent="0.25">
      <c r="A9823" s="15">
        <v>79050</v>
      </c>
      <c r="B9823" s="15">
        <v>1</v>
      </c>
      <c r="C9823" s="15">
        <f t="shared" si="153"/>
        <v>0</v>
      </c>
    </row>
    <row r="9824" spans="1:3" x14ac:dyDescent="0.25">
      <c r="A9824" s="15">
        <v>5325</v>
      </c>
      <c r="B9824" s="15">
        <v>2</v>
      </c>
      <c r="C9824" s="15">
        <f t="shared" si="153"/>
        <v>1</v>
      </c>
    </row>
    <row r="9825" spans="1:3" x14ac:dyDescent="0.25">
      <c r="A9825" s="15">
        <v>54474</v>
      </c>
      <c r="B9825" s="15">
        <v>1</v>
      </c>
      <c r="C9825" s="15">
        <f t="shared" si="153"/>
        <v>0</v>
      </c>
    </row>
    <row r="9826" spans="1:3" x14ac:dyDescent="0.25">
      <c r="A9826" s="15">
        <v>5324</v>
      </c>
      <c r="B9826" s="15">
        <v>2</v>
      </c>
      <c r="C9826" s="15">
        <f t="shared" si="153"/>
        <v>1</v>
      </c>
    </row>
    <row r="9827" spans="1:3" x14ac:dyDescent="0.25">
      <c r="A9827" s="15">
        <v>29899</v>
      </c>
      <c r="B9827" s="15">
        <v>3</v>
      </c>
      <c r="C9827" s="15">
        <f t="shared" si="153"/>
        <v>1</v>
      </c>
    </row>
    <row r="9828" spans="1:3" x14ac:dyDescent="0.25">
      <c r="A9828" s="15">
        <v>79048</v>
      </c>
      <c r="B9828" s="15">
        <v>2</v>
      </c>
      <c r="C9828" s="15">
        <f t="shared" si="153"/>
        <v>1</v>
      </c>
    </row>
    <row r="9829" spans="1:3" x14ac:dyDescent="0.25">
      <c r="A9829" s="15">
        <v>54472</v>
      </c>
      <c r="B9829" s="15">
        <v>1</v>
      </c>
      <c r="C9829" s="15">
        <f t="shared" si="153"/>
        <v>0</v>
      </c>
    </row>
    <row r="9830" spans="1:3" x14ac:dyDescent="0.25">
      <c r="A9830" s="15">
        <v>5322</v>
      </c>
      <c r="B9830" s="15">
        <v>2</v>
      </c>
      <c r="C9830" s="15">
        <f t="shared" si="153"/>
        <v>1</v>
      </c>
    </row>
    <row r="9831" spans="1:3" x14ac:dyDescent="0.25">
      <c r="A9831" s="15">
        <v>5321</v>
      </c>
      <c r="B9831" s="15">
        <v>1</v>
      </c>
      <c r="C9831" s="15">
        <f t="shared" si="153"/>
        <v>0</v>
      </c>
    </row>
    <row r="9832" spans="1:3" x14ac:dyDescent="0.25">
      <c r="A9832" s="15">
        <v>29896</v>
      </c>
      <c r="B9832" s="15">
        <v>1</v>
      </c>
      <c r="C9832" s="15">
        <f t="shared" si="153"/>
        <v>0</v>
      </c>
    </row>
    <row r="9833" spans="1:3" x14ac:dyDescent="0.25">
      <c r="A9833" s="15">
        <v>5320</v>
      </c>
      <c r="B9833" s="15">
        <v>2</v>
      </c>
      <c r="C9833" s="15">
        <f t="shared" si="153"/>
        <v>1</v>
      </c>
    </row>
    <row r="9834" spans="1:3" x14ac:dyDescent="0.25">
      <c r="A9834" s="15">
        <v>54469</v>
      </c>
      <c r="B9834" s="15">
        <v>1</v>
      </c>
      <c r="C9834" s="15">
        <f t="shared" si="153"/>
        <v>0</v>
      </c>
    </row>
    <row r="9835" spans="1:3" x14ac:dyDescent="0.25">
      <c r="A9835" s="15">
        <v>5319</v>
      </c>
      <c r="B9835" s="15">
        <v>1</v>
      </c>
      <c r="C9835" s="15">
        <f t="shared" si="153"/>
        <v>0</v>
      </c>
    </row>
    <row r="9836" spans="1:3" x14ac:dyDescent="0.25">
      <c r="A9836" s="15">
        <v>29894</v>
      </c>
      <c r="B9836" s="15">
        <v>1</v>
      </c>
      <c r="C9836" s="15">
        <f t="shared" si="153"/>
        <v>0</v>
      </c>
    </row>
    <row r="9837" spans="1:3" x14ac:dyDescent="0.25">
      <c r="A9837" s="15">
        <v>29893</v>
      </c>
      <c r="B9837" s="15">
        <v>2</v>
      </c>
      <c r="C9837" s="15">
        <f t="shared" si="153"/>
        <v>1</v>
      </c>
    </row>
    <row r="9838" spans="1:3" x14ac:dyDescent="0.25">
      <c r="A9838" s="15">
        <v>5318</v>
      </c>
      <c r="B9838" s="15">
        <v>2</v>
      </c>
      <c r="C9838" s="15">
        <f t="shared" si="153"/>
        <v>1</v>
      </c>
    </row>
    <row r="9839" spans="1:3" x14ac:dyDescent="0.25">
      <c r="A9839" s="15">
        <v>79042</v>
      </c>
      <c r="B9839" s="15">
        <v>2</v>
      </c>
      <c r="C9839" s="15">
        <f t="shared" si="153"/>
        <v>1</v>
      </c>
    </row>
    <row r="9840" spans="1:3" x14ac:dyDescent="0.25">
      <c r="A9840" s="15">
        <v>5317</v>
      </c>
      <c r="B9840" s="15">
        <v>2</v>
      </c>
      <c r="C9840" s="15">
        <f t="shared" si="153"/>
        <v>1</v>
      </c>
    </row>
    <row r="9841" spans="1:3" x14ac:dyDescent="0.25">
      <c r="A9841" s="15">
        <v>79041</v>
      </c>
      <c r="B9841" s="15">
        <v>1</v>
      </c>
      <c r="C9841" s="15">
        <f t="shared" si="153"/>
        <v>0</v>
      </c>
    </row>
    <row r="9842" spans="1:3" x14ac:dyDescent="0.25">
      <c r="A9842" s="15">
        <v>5316</v>
      </c>
      <c r="B9842" s="15">
        <v>1</v>
      </c>
      <c r="C9842" s="15">
        <f t="shared" si="153"/>
        <v>0</v>
      </c>
    </row>
    <row r="9843" spans="1:3" x14ac:dyDescent="0.25">
      <c r="A9843" s="15">
        <v>54466</v>
      </c>
      <c r="B9843" s="15">
        <v>1</v>
      </c>
      <c r="C9843" s="15">
        <f t="shared" si="153"/>
        <v>0</v>
      </c>
    </row>
    <row r="9844" spans="1:3" x14ac:dyDescent="0.25">
      <c r="A9844" s="15">
        <v>54465</v>
      </c>
      <c r="B9844" s="15">
        <v>1</v>
      </c>
      <c r="C9844" s="15">
        <f t="shared" si="153"/>
        <v>0</v>
      </c>
    </row>
    <row r="9845" spans="1:3" x14ac:dyDescent="0.25">
      <c r="A9845" s="15">
        <v>29890</v>
      </c>
      <c r="B9845" s="15">
        <v>1</v>
      </c>
      <c r="C9845" s="15">
        <f t="shared" si="153"/>
        <v>0</v>
      </c>
    </row>
    <row r="9846" spans="1:3" x14ac:dyDescent="0.25">
      <c r="A9846" s="15">
        <v>5315</v>
      </c>
      <c r="B9846" s="15">
        <v>1</v>
      </c>
      <c r="C9846" s="15">
        <f t="shared" si="153"/>
        <v>0</v>
      </c>
    </row>
    <row r="9847" spans="1:3" x14ac:dyDescent="0.25">
      <c r="A9847" s="15">
        <v>79039</v>
      </c>
      <c r="B9847" s="15">
        <v>1</v>
      </c>
      <c r="C9847" s="15">
        <f t="shared" si="153"/>
        <v>0</v>
      </c>
    </row>
    <row r="9848" spans="1:3" x14ac:dyDescent="0.25">
      <c r="A9848" s="15">
        <v>29889</v>
      </c>
      <c r="B9848" s="15">
        <v>1</v>
      </c>
      <c r="C9848" s="15">
        <f t="shared" si="153"/>
        <v>0</v>
      </c>
    </row>
    <row r="9849" spans="1:3" x14ac:dyDescent="0.25">
      <c r="A9849" s="15">
        <v>54464</v>
      </c>
      <c r="B9849" s="15">
        <v>1</v>
      </c>
      <c r="C9849" s="15">
        <f t="shared" si="153"/>
        <v>0</v>
      </c>
    </row>
    <row r="9850" spans="1:3" x14ac:dyDescent="0.25">
      <c r="A9850" s="15">
        <v>5314</v>
      </c>
      <c r="B9850" s="15">
        <v>2</v>
      </c>
      <c r="C9850" s="15">
        <f t="shared" si="153"/>
        <v>1</v>
      </c>
    </row>
    <row r="9851" spans="1:3" x14ac:dyDescent="0.25">
      <c r="A9851" s="15">
        <v>79038</v>
      </c>
      <c r="B9851" s="15">
        <v>1</v>
      </c>
      <c r="C9851" s="15">
        <f t="shared" si="153"/>
        <v>0</v>
      </c>
    </row>
    <row r="9852" spans="1:3" x14ac:dyDescent="0.25">
      <c r="A9852" s="15">
        <v>54463</v>
      </c>
      <c r="B9852" s="15">
        <v>2</v>
      </c>
      <c r="C9852" s="15">
        <f t="shared" si="153"/>
        <v>1</v>
      </c>
    </row>
    <row r="9853" spans="1:3" x14ac:dyDescent="0.25">
      <c r="A9853" s="15">
        <v>5313</v>
      </c>
      <c r="B9853" s="15">
        <v>3</v>
      </c>
      <c r="C9853" s="15">
        <f t="shared" si="153"/>
        <v>1</v>
      </c>
    </row>
    <row r="9854" spans="1:3" x14ac:dyDescent="0.25">
      <c r="A9854" s="15">
        <v>5312</v>
      </c>
      <c r="B9854" s="15">
        <v>1</v>
      </c>
      <c r="C9854" s="15">
        <f t="shared" si="153"/>
        <v>0</v>
      </c>
    </row>
    <row r="9855" spans="1:3" x14ac:dyDescent="0.25">
      <c r="A9855" s="15">
        <v>54461</v>
      </c>
      <c r="B9855" s="15">
        <v>1</v>
      </c>
      <c r="C9855" s="15">
        <f t="shared" si="153"/>
        <v>0</v>
      </c>
    </row>
    <row r="9856" spans="1:3" x14ac:dyDescent="0.25">
      <c r="A9856" s="15">
        <v>5311</v>
      </c>
      <c r="B9856" s="15">
        <v>2</v>
      </c>
      <c r="C9856" s="15">
        <f t="shared" si="153"/>
        <v>1</v>
      </c>
    </row>
    <row r="9857" spans="1:3" x14ac:dyDescent="0.25">
      <c r="A9857" s="15">
        <v>79035</v>
      </c>
      <c r="B9857" s="15">
        <v>1</v>
      </c>
      <c r="C9857" s="15">
        <f t="shared" si="153"/>
        <v>0</v>
      </c>
    </row>
    <row r="9858" spans="1:3" x14ac:dyDescent="0.25">
      <c r="A9858" s="15">
        <v>54460</v>
      </c>
      <c r="B9858" s="15">
        <v>1</v>
      </c>
      <c r="C9858" s="15">
        <f t="shared" si="153"/>
        <v>0</v>
      </c>
    </row>
    <row r="9859" spans="1:3" x14ac:dyDescent="0.25">
      <c r="A9859" s="15">
        <v>5310</v>
      </c>
      <c r="B9859" s="15">
        <v>2</v>
      </c>
      <c r="C9859" s="15">
        <f t="shared" ref="C9859:C9922" si="154">IF(B9859&gt;1,1,0)</f>
        <v>1</v>
      </c>
    </row>
    <row r="9860" spans="1:3" x14ac:dyDescent="0.25">
      <c r="A9860" s="15">
        <v>5309</v>
      </c>
      <c r="B9860" s="15">
        <v>3</v>
      </c>
      <c r="C9860" s="15">
        <f t="shared" si="154"/>
        <v>1</v>
      </c>
    </row>
    <row r="9861" spans="1:3" x14ac:dyDescent="0.25">
      <c r="A9861" s="15">
        <v>54458</v>
      </c>
      <c r="B9861" s="15">
        <v>1</v>
      </c>
      <c r="C9861" s="15">
        <f t="shared" si="154"/>
        <v>0</v>
      </c>
    </row>
    <row r="9862" spans="1:3" x14ac:dyDescent="0.25">
      <c r="A9862" s="15">
        <v>79033</v>
      </c>
      <c r="B9862" s="15">
        <v>1</v>
      </c>
      <c r="C9862" s="15">
        <f t="shared" si="154"/>
        <v>0</v>
      </c>
    </row>
    <row r="9863" spans="1:3" x14ac:dyDescent="0.25">
      <c r="A9863" s="15">
        <v>5308</v>
      </c>
      <c r="B9863" s="15">
        <v>5</v>
      </c>
      <c r="C9863" s="15">
        <f t="shared" si="154"/>
        <v>1</v>
      </c>
    </row>
    <row r="9864" spans="1:3" x14ac:dyDescent="0.25">
      <c r="A9864" s="15">
        <v>29883</v>
      </c>
      <c r="B9864" s="15">
        <v>1</v>
      </c>
      <c r="C9864" s="15">
        <f t="shared" si="154"/>
        <v>0</v>
      </c>
    </row>
    <row r="9865" spans="1:3" x14ac:dyDescent="0.25">
      <c r="A9865" s="15">
        <v>29882</v>
      </c>
      <c r="B9865" s="15">
        <v>1</v>
      </c>
      <c r="C9865" s="15">
        <f t="shared" si="154"/>
        <v>0</v>
      </c>
    </row>
    <row r="9866" spans="1:3" x14ac:dyDescent="0.25">
      <c r="A9866" s="15">
        <v>5307</v>
      </c>
      <c r="B9866" s="15">
        <v>2</v>
      </c>
      <c r="C9866" s="15">
        <f t="shared" si="154"/>
        <v>1</v>
      </c>
    </row>
    <row r="9867" spans="1:3" x14ac:dyDescent="0.25">
      <c r="A9867" s="15">
        <v>54457</v>
      </c>
      <c r="B9867" s="15">
        <v>1</v>
      </c>
      <c r="C9867" s="15">
        <f t="shared" si="154"/>
        <v>0</v>
      </c>
    </row>
    <row r="9868" spans="1:3" x14ac:dyDescent="0.25">
      <c r="A9868" s="15">
        <v>79031</v>
      </c>
      <c r="B9868" s="15">
        <v>1</v>
      </c>
      <c r="C9868" s="15">
        <f t="shared" si="154"/>
        <v>0</v>
      </c>
    </row>
    <row r="9869" spans="1:3" x14ac:dyDescent="0.25">
      <c r="A9869" s="15">
        <v>29881</v>
      </c>
      <c r="B9869" s="15">
        <v>1</v>
      </c>
      <c r="C9869" s="15">
        <f t="shared" si="154"/>
        <v>0</v>
      </c>
    </row>
    <row r="9870" spans="1:3" x14ac:dyDescent="0.25">
      <c r="A9870" s="15">
        <v>5306</v>
      </c>
      <c r="B9870" s="15">
        <v>1</v>
      </c>
      <c r="C9870" s="15">
        <f t="shared" si="154"/>
        <v>0</v>
      </c>
    </row>
    <row r="9871" spans="1:3" x14ac:dyDescent="0.25">
      <c r="A9871" s="15">
        <v>54456</v>
      </c>
      <c r="B9871" s="15">
        <v>1</v>
      </c>
      <c r="C9871" s="15">
        <f t="shared" si="154"/>
        <v>0</v>
      </c>
    </row>
    <row r="9872" spans="1:3" x14ac:dyDescent="0.25">
      <c r="A9872" s="15">
        <v>54455</v>
      </c>
      <c r="B9872" s="15">
        <v>1</v>
      </c>
      <c r="C9872" s="15">
        <f t="shared" si="154"/>
        <v>0</v>
      </c>
    </row>
    <row r="9873" spans="1:3" x14ac:dyDescent="0.25">
      <c r="A9873" s="15">
        <v>5305</v>
      </c>
      <c r="B9873" s="15">
        <v>1</v>
      </c>
      <c r="C9873" s="15">
        <f t="shared" si="154"/>
        <v>0</v>
      </c>
    </row>
    <row r="9874" spans="1:3" x14ac:dyDescent="0.25">
      <c r="A9874" s="15">
        <v>29880</v>
      </c>
      <c r="B9874" s="15">
        <v>1</v>
      </c>
      <c r="C9874" s="15">
        <f t="shared" si="154"/>
        <v>0</v>
      </c>
    </row>
    <row r="9875" spans="1:3" x14ac:dyDescent="0.25">
      <c r="A9875" s="15">
        <v>5304</v>
      </c>
      <c r="B9875" s="15">
        <v>1</v>
      </c>
      <c r="C9875" s="15">
        <f t="shared" si="154"/>
        <v>0</v>
      </c>
    </row>
    <row r="9876" spans="1:3" x14ac:dyDescent="0.25">
      <c r="A9876" s="15">
        <v>54453</v>
      </c>
      <c r="B9876" s="15">
        <v>2</v>
      </c>
      <c r="C9876" s="15">
        <f t="shared" si="154"/>
        <v>1</v>
      </c>
    </row>
    <row r="9877" spans="1:3" x14ac:dyDescent="0.25">
      <c r="A9877" s="15">
        <v>5303</v>
      </c>
      <c r="B9877" s="15">
        <v>1</v>
      </c>
      <c r="C9877" s="15">
        <f t="shared" si="154"/>
        <v>0</v>
      </c>
    </row>
    <row r="9878" spans="1:3" x14ac:dyDescent="0.25">
      <c r="A9878" s="15">
        <v>128178</v>
      </c>
      <c r="B9878" s="15">
        <v>3</v>
      </c>
      <c r="C9878" s="15">
        <f t="shared" si="154"/>
        <v>1</v>
      </c>
    </row>
    <row r="9879" spans="1:3" x14ac:dyDescent="0.25">
      <c r="A9879" s="15">
        <v>5301</v>
      </c>
      <c r="B9879" s="15">
        <v>1</v>
      </c>
      <c r="C9879" s="15">
        <f t="shared" si="154"/>
        <v>0</v>
      </c>
    </row>
    <row r="9880" spans="1:3" x14ac:dyDescent="0.25">
      <c r="A9880" s="15">
        <v>79026</v>
      </c>
      <c r="B9880" s="15">
        <v>1</v>
      </c>
      <c r="C9880" s="15">
        <f t="shared" si="154"/>
        <v>0</v>
      </c>
    </row>
    <row r="9881" spans="1:3" x14ac:dyDescent="0.25">
      <c r="A9881" s="15">
        <v>5300</v>
      </c>
      <c r="B9881" s="15">
        <v>1</v>
      </c>
      <c r="C9881" s="15">
        <f t="shared" si="154"/>
        <v>0</v>
      </c>
    </row>
    <row r="9882" spans="1:3" x14ac:dyDescent="0.25">
      <c r="A9882" s="15">
        <v>79023</v>
      </c>
      <c r="B9882" s="15">
        <v>1</v>
      </c>
      <c r="C9882" s="15">
        <f t="shared" si="154"/>
        <v>0</v>
      </c>
    </row>
    <row r="9883" spans="1:3" x14ac:dyDescent="0.25">
      <c r="A9883" s="15">
        <v>5298</v>
      </c>
      <c r="B9883" s="15">
        <v>1</v>
      </c>
      <c r="C9883" s="15">
        <f t="shared" si="154"/>
        <v>0</v>
      </c>
    </row>
    <row r="9884" spans="1:3" x14ac:dyDescent="0.25">
      <c r="A9884" s="15">
        <v>5297</v>
      </c>
      <c r="B9884" s="15">
        <v>1</v>
      </c>
      <c r="C9884" s="15">
        <f t="shared" si="154"/>
        <v>0</v>
      </c>
    </row>
    <row r="9885" spans="1:3" x14ac:dyDescent="0.25">
      <c r="A9885" s="15">
        <v>5296</v>
      </c>
      <c r="B9885" s="15">
        <v>1</v>
      </c>
      <c r="C9885" s="15">
        <f t="shared" si="154"/>
        <v>0</v>
      </c>
    </row>
    <row r="9886" spans="1:3" x14ac:dyDescent="0.25">
      <c r="A9886" s="15">
        <v>5295</v>
      </c>
      <c r="B9886" s="15">
        <v>1</v>
      </c>
      <c r="C9886" s="15">
        <f t="shared" si="154"/>
        <v>0</v>
      </c>
    </row>
    <row r="9887" spans="1:3" x14ac:dyDescent="0.25">
      <c r="A9887" s="15">
        <v>79019</v>
      </c>
      <c r="B9887" s="15">
        <v>1</v>
      </c>
      <c r="C9887" s="15">
        <f t="shared" si="154"/>
        <v>0</v>
      </c>
    </row>
    <row r="9888" spans="1:3" x14ac:dyDescent="0.25">
      <c r="A9888" s="15">
        <v>5294</v>
      </c>
      <c r="B9888" s="15">
        <v>1</v>
      </c>
      <c r="C9888" s="15">
        <f t="shared" si="154"/>
        <v>0</v>
      </c>
    </row>
    <row r="9889" spans="1:3" x14ac:dyDescent="0.25">
      <c r="A9889" s="15">
        <v>5293</v>
      </c>
      <c r="B9889" s="15">
        <v>1</v>
      </c>
      <c r="C9889" s="15">
        <f t="shared" si="154"/>
        <v>0</v>
      </c>
    </row>
    <row r="9890" spans="1:3" x14ac:dyDescent="0.25">
      <c r="A9890" s="15">
        <v>54442</v>
      </c>
      <c r="B9890" s="15">
        <v>1</v>
      </c>
      <c r="C9890" s="15">
        <f t="shared" si="154"/>
        <v>0</v>
      </c>
    </row>
    <row r="9891" spans="1:3" x14ac:dyDescent="0.25">
      <c r="A9891" s="15">
        <v>5292</v>
      </c>
      <c r="B9891" s="15">
        <v>1</v>
      </c>
      <c r="C9891" s="15">
        <f t="shared" si="154"/>
        <v>0</v>
      </c>
    </row>
    <row r="9892" spans="1:3" x14ac:dyDescent="0.25">
      <c r="A9892" s="15">
        <v>79017</v>
      </c>
      <c r="B9892" s="15">
        <v>1</v>
      </c>
      <c r="C9892" s="15">
        <f t="shared" si="154"/>
        <v>0</v>
      </c>
    </row>
    <row r="9893" spans="1:3" x14ac:dyDescent="0.25">
      <c r="A9893" s="15">
        <v>5291</v>
      </c>
      <c r="B9893" s="15">
        <v>1</v>
      </c>
      <c r="C9893" s="15">
        <f t="shared" si="154"/>
        <v>0</v>
      </c>
    </row>
    <row r="9894" spans="1:3" x14ac:dyDescent="0.25">
      <c r="A9894" s="15">
        <v>5290</v>
      </c>
      <c r="B9894" s="15">
        <v>11</v>
      </c>
      <c r="C9894" s="15">
        <f t="shared" si="154"/>
        <v>1</v>
      </c>
    </row>
    <row r="9895" spans="1:3" x14ac:dyDescent="0.25">
      <c r="A9895" s="15">
        <v>54440</v>
      </c>
      <c r="B9895" s="15">
        <v>1</v>
      </c>
      <c r="C9895" s="15">
        <f t="shared" si="154"/>
        <v>0</v>
      </c>
    </row>
    <row r="9896" spans="1:3" x14ac:dyDescent="0.25">
      <c r="A9896" s="15">
        <v>5289</v>
      </c>
      <c r="B9896" s="15">
        <v>1</v>
      </c>
      <c r="C9896" s="15">
        <f t="shared" si="154"/>
        <v>0</v>
      </c>
    </row>
    <row r="9897" spans="1:3" x14ac:dyDescent="0.25">
      <c r="A9897" s="15">
        <v>5288</v>
      </c>
      <c r="B9897" s="15">
        <v>1</v>
      </c>
      <c r="C9897" s="15">
        <f t="shared" si="154"/>
        <v>0</v>
      </c>
    </row>
    <row r="9898" spans="1:3" x14ac:dyDescent="0.25">
      <c r="A9898" s="15">
        <v>54437</v>
      </c>
      <c r="B9898" s="15">
        <v>1</v>
      </c>
      <c r="C9898" s="15">
        <f t="shared" si="154"/>
        <v>0</v>
      </c>
    </row>
    <row r="9899" spans="1:3" x14ac:dyDescent="0.25">
      <c r="A9899" s="15">
        <v>5287</v>
      </c>
      <c r="B9899" s="15">
        <v>1</v>
      </c>
      <c r="C9899" s="15">
        <f t="shared" si="154"/>
        <v>0</v>
      </c>
    </row>
    <row r="9900" spans="1:3" x14ac:dyDescent="0.25">
      <c r="A9900" s="15">
        <v>5286</v>
      </c>
      <c r="B9900" s="15">
        <v>1</v>
      </c>
      <c r="C9900" s="15">
        <f t="shared" si="154"/>
        <v>0</v>
      </c>
    </row>
    <row r="9901" spans="1:3" x14ac:dyDescent="0.25">
      <c r="A9901" s="15">
        <v>79009</v>
      </c>
      <c r="B9901" s="15">
        <v>1</v>
      </c>
      <c r="C9901" s="15">
        <f t="shared" si="154"/>
        <v>0</v>
      </c>
    </row>
    <row r="9902" spans="1:3" x14ac:dyDescent="0.25">
      <c r="A9902" s="15">
        <v>54434</v>
      </c>
      <c r="B9902" s="15">
        <v>1</v>
      </c>
      <c r="C9902" s="15">
        <f t="shared" si="154"/>
        <v>0</v>
      </c>
    </row>
    <row r="9903" spans="1:3" x14ac:dyDescent="0.25">
      <c r="A9903" s="15">
        <v>5284</v>
      </c>
      <c r="B9903" s="15">
        <v>2</v>
      </c>
      <c r="C9903" s="15">
        <f t="shared" si="154"/>
        <v>1</v>
      </c>
    </row>
    <row r="9904" spans="1:3" x14ac:dyDescent="0.25">
      <c r="A9904" s="15">
        <v>54433</v>
      </c>
      <c r="B9904" s="15">
        <v>1</v>
      </c>
      <c r="C9904" s="15">
        <f t="shared" si="154"/>
        <v>0</v>
      </c>
    </row>
    <row r="9905" spans="1:3" x14ac:dyDescent="0.25">
      <c r="A9905" s="15">
        <v>5283</v>
      </c>
      <c r="B9905" s="15">
        <v>1</v>
      </c>
      <c r="C9905" s="15">
        <f t="shared" si="154"/>
        <v>0</v>
      </c>
    </row>
    <row r="9906" spans="1:3" x14ac:dyDescent="0.25">
      <c r="A9906" s="15">
        <v>79006</v>
      </c>
      <c r="B9906" s="15">
        <v>1</v>
      </c>
      <c r="C9906" s="15">
        <f t="shared" si="154"/>
        <v>0</v>
      </c>
    </row>
    <row r="9907" spans="1:3" x14ac:dyDescent="0.25">
      <c r="A9907" s="15">
        <v>54431</v>
      </c>
      <c r="B9907" s="15">
        <v>1</v>
      </c>
      <c r="C9907" s="15">
        <f t="shared" si="154"/>
        <v>0</v>
      </c>
    </row>
    <row r="9908" spans="1:3" x14ac:dyDescent="0.25">
      <c r="A9908" s="15">
        <v>5281</v>
      </c>
      <c r="B9908" s="15">
        <v>1</v>
      </c>
      <c r="C9908" s="15">
        <f t="shared" si="154"/>
        <v>0</v>
      </c>
    </row>
    <row r="9909" spans="1:3" x14ac:dyDescent="0.25">
      <c r="A9909" s="15">
        <v>29855</v>
      </c>
      <c r="B9909" s="15">
        <v>1</v>
      </c>
      <c r="C9909" s="15">
        <f t="shared" si="154"/>
        <v>0</v>
      </c>
    </row>
    <row r="9910" spans="1:3" x14ac:dyDescent="0.25">
      <c r="A9910" s="15">
        <v>79005</v>
      </c>
      <c r="B9910" s="15">
        <v>1</v>
      </c>
      <c r="C9910" s="15">
        <f t="shared" si="154"/>
        <v>0</v>
      </c>
    </row>
    <row r="9911" spans="1:3" x14ac:dyDescent="0.25">
      <c r="A9911" s="15">
        <v>79004</v>
      </c>
      <c r="B9911" s="15">
        <v>1</v>
      </c>
      <c r="C9911" s="15">
        <f t="shared" si="154"/>
        <v>0</v>
      </c>
    </row>
    <row r="9912" spans="1:3" x14ac:dyDescent="0.25">
      <c r="A9912" s="15">
        <v>5279</v>
      </c>
      <c r="B9912" s="15">
        <v>1</v>
      </c>
      <c r="C9912" s="15">
        <f t="shared" si="154"/>
        <v>0</v>
      </c>
    </row>
    <row r="9913" spans="1:3" x14ac:dyDescent="0.25">
      <c r="A9913" s="15">
        <v>54429</v>
      </c>
      <c r="B9913" s="15">
        <v>1</v>
      </c>
      <c r="C9913" s="15">
        <f t="shared" si="154"/>
        <v>0</v>
      </c>
    </row>
    <row r="9914" spans="1:3" x14ac:dyDescent="0.25">
      <c r="A9914" s="15">
        <v>128153</v>
      </c>
      <c r="B9914" s="15">
        <v>1</v>
      </c>
      <c r="C9914" s="15">
        <f t="shared" si="154"/>
        <v>0</v>
      </c>
    </row>
    <row r="9915" spans="1:3" x14ac:dyDescent="0.25">
      <c r="A9915" s="15">
        <v>79003</v>
      </c>
      <c r="B9915" s="15">
        <v>1</v>
      </c>
      <c r="C9915" s="15">
        <f t="shared" si="154"/>
        <v>0</v>
      </c>
    </row>
    <row r="9916" spans="1:3" x14ac:dyDescent="0.25">
      <c r="A9916" s="15">
        <v>5277</v>
      </c>
      <c r="B9916" s="15">
        <v>3</v>
      </c>
      <c r="C9916" s="15">
        <f t="shared" si="154"/>
        <v>1</v>
      </c>
    </row>
    <row r="9917" spans="1:3" x14ac:dyDescent="0.25">
      <c r="A9917" s="15">
        <v>5276</v>
      </c>
      <c r="B9917" s="15">
        <v>1</v>
      </c>
      <c r="C9917" s="15">
        <f t="shared" si="154"/>
        <v>0</v>
      </c>
    </row>
    <row r="9918" spans="1:3" x14ac:dyDescent="0.25">
      <c r="A9918" s="15">
        <v>29851</v>
      </c>
      <c r="B9918" s="15">
        <v>2</v>
      </c>
      <c r="C9918" s="15">
        <f t="shared" si="154"/>
        <v>1</v>
      </c>
    </row>
    <row r="9919" spans="1:3" x14ac:dyDescent="0.25">
      <c r="A9919" s="15">
        <v>79001</v>
      </c>
      <c r="B9919" s="15">
        <v>3</v>
      </c>
      <c r="C9919" s="15">
        <f t="shared" si="154"/>
        <v>1</v>
      </c>
    </row>
    <row r="9920" spans="1:3" x14ac:dyDescent="0.25">
      <c r="A9920" s="15">
        <v>5275</v>
      </c>
      <c r="B9920" s="15">
        <v>1</v>
      </c>
      <c r="C9920" s="15">
        <f t="shared" si="154"/>
        <v>0</v>
      </c>
    </row>
    <row r="9921" spans="1:3" x14ac:dyDescent="0.25">
      <c r="A9921" s="15">
        <v>29850</v>
      </c>
      <c r="B9921" s="15">
        <v>1</v>
      </c>
      <c r="C9921" s="15">
        <f t="shared" si="154"/>
        <v>0</v>
      </c>
    </row>
    <row r="9922" spans="1:3" x14ac:dyDescent="0.25">
      <c r="A9922" s="15">
        <v>78999</v>
      </c>
      <c r="B9922" s="15">
        <v>1</v>
      </c>
      <c r="C9922" s="15">
        <f t="shared" si="154"/>
        <v>0</v>
      </c>
    </row>
    <row r="9923" spans="1:3" x14ac:dyDescent="0.25">
      <c r="A9923" s="15">
        <v>5274</v>
      </c>
      <c r="B9923" s="15">
        <v>2</v>
      </c>
      <c r="C9923" s="15">
        <f t="shared" ref="C9923:C9986" si="155">IF(B9923&gt;1,1,0)</f>
        <v>1</v>
      </c>
    </row>
    <row r="9924" spans="1:3" x14ac:dyDescent="0.25">
      <c r="A9924" s="15">
        <v>5273</v>
      </c>
      <c r="B9924" s="15">
        <v>1</v>
      </c>
      <c r="C9924" s="15">
        <f t="shared" si="155"/>
        <v>0</v>
      </c>
    </row>
    <row r="9925" spans="1:3" x14ac:dyDescent="0.25">
      <c r="A9925" s="15">
        <v>5272</v>
      </c>
      <c r="B9925" s="15">
        <v>1</v>
      </c>
      <c r="C9925" s="15">
        <f t="shared" si="155"/>
        <v>0</v>
      </c>
    </row>
    <row r="9926" spans="1:3" x14ac:dyDescent="0.25">
      <c r="A9926" s="15">
        <v>5271</v>
      </c>
      <c r="B9926" s="15">
        <v>1</v>
      </c>
      <c r="C9926" s="15">
        <f t="shared" si="155"/>
        <v>0</v>
      </c>
    </row>
    <row r="9927" spans="1:3" x14ac:dyDescent="0.25">
      <c r="A9927" s="15">
        <v>5270</v>
      </c>
      <c r="B9927" s="15">
        <v>1</v>
      </c>
      <c r="C9927" s="15">
        <f t="shared" si="155"/>
        <v>0</v>
      </c>
    </row>
    <row r="9928" spans="1:3" x14ac:dyDescent="0.25">
      <c r="A9928" s="15">
        <v>29844</v>
      </c>
      <c r="B9928" s="15">
        <v>1</v>
      </c>
      <c r="C9928" s="15">
        <f t="shared" si="155"/>
        <v>0</v>
      </c>
    </row>
    <row r="9929" spans="1:3" x14ac:dyDescent="0.25">
      <c r="A9929" s="15">
        <v>5269</v>
      </c>
      <c r="B9929" s="15">
        <v>2</v>
      </c>
      <c r="C9929" s="15">
        <f t="shared" si="155"/>
        <v>1</v>
      </c>
    </row>
    <row r="9930" spans="1:3" x14ac:dyDescent="0.25">
      <c r="A9930" s="15">
        <v>29843</v>
      </c>
      <c r="B9930" s="15">
        <v>1</v>
      </c>
      <c r="C9930" s="15">
        <f t="shared" si="155"/>
        <v>0</v>
      </c>
    </row>
    <row r="9931" spans="1:3" x14ac:dyDescent="0.25">
      <c r="A9931" s="15">
        <v>5268</v>
      </c>
      <c r="B9931" s="15">
        <v>1</v>
      </c>
      <c r="C9931" s="15">
        <f t="shared" si="155"/>
        <v>0</v>
      </c>
    </row>
    <row r="9932" spans="1:3" x14ac:dyDescent="0.25">
      <c r="A9932" s="15">
        <v>29842</v>
      </c>
      <c r="B9932" s="15">
        <v>1</v>
      </c>
      <c r="C9932" s="15">
        <f t="shared" si="155"/>
        <v>0</v>
      </c>
    </row>
    <row r="9933" spans="1:3" x14ac:dyDescent="0.25">
      <c r="A9933" s="15">
        <v>5267</v>
      </c>
      <c r="B9933" s="15">
        <v>1</v>
      </c>
      <c r="C9933" s="15">
        <f t="shared" si="155"/>
        <v>0</v>
      </c>
    </row>
    <row r="9934" spans="1:3" x14ac:dyDescent="0.25">
      <c r="A9934" s="15">
        <v>29841</v>
      </c>
      <c r="B9934" s="15">
        <v>1</v>
      </c>
      <c r="C9934" s="15">
        <f t="shared" si="155"/>
        <v>0</v>
      </c>
    </row>
    <row r="9935" spans="1:3" x14ac:dyDescent="0.25">
      <c r="A9935" s="15">
        <v>5266</v>
      </c>
      <c r="B9935" s="15">
        <v>1</v>
      </c>
      <c r="C9935" s="15">
        <f t="shared" si="155"/>
        <v>0</v>
      </c>
    </row>
    <row r="9936" spans="1:3" x14ac:dyDescent="0.25">
      <c r="A9936" s="15">
        <v>78990</v>
      </c>
      <c r="B9936" s="15">
        <v>1</v>
      </c>
      <c r="C9936" s="15">
        <f t="shared" si="155"/>
        <v>0</v>
      </c>
    </row>
    <row r="9937" spans="1:3" x14ac:dyDescent="0.25">
      <c r="A9937" s="15">
        <v>5265</v>
      </c>
      <c r="B9937" s="15">
        <v>3</v>
      </c>
      <c r="C9937" s="15">
        <f t="shared" si="155"/>
        <v>1</v>
      </c>
    </row>
    <row r="9938" spans="1:3" x14ac:dyDescent="0.25">
      <c r="A9938" s="15">
        <v>54414</v>
      </c>
      <c r="B9938" s="15">
        <v>2</v>
      </c>
      <c r="C9938" s="15">
        <f t="shared" si="155"/>
        <v>1</v>
      </c>
    </row>
    <row r="9939" spans="1:3" x14ac:dyDescent="0.25">
      <c r="A9939" s="15">
        <v>5264</v>
      </c>
      <c r="B9939" s="15">
        <v>2</v>
      </c>
      <c r="C9939" s="15">
        <f t="shared" si="155"/>
        <v>1</v>
      </c>
    </row>
    <row r="9940" spans="1:3" x14ac:dyDescent="0.25">
      <c r="A9940" s="15">
        <v>78989</v>
      </c>
      <c r="B9940" s="15">
        <v>2</v>
      </c>
      <c r="C9940" s="15">
        <f t="shared" si="155"/>
        <v>1</v>
      </c>
    </row>
    <row r="9941" spans="1:3" x14ac:dyDescent="0.25">
      <c r="A9941" s="15">
        <v>78988</v>
      </c>
      <c r="B9941" s="15">
        <v>1</v>
      </c>
      <c r="C9941" s="15">
        <f t="shared" si="155"/>
        <v>0</v>
      </c>
    </row>
    <row r="9942" spans="1:3" x14ac:dyDescent="0.25">
      <c r="A9942" s="15">
        <v>54413</v>
      </c>
      <c r="B9942" s="15">
        <v>3</v>
      </c>
      <c r="C9942" s="15">
        <f t="shared" si="155"/>
        <v>1</v>
      </c>
    </row>
    <row r="9943" spans="1:3" x14ac:dyDescent="0.25">
      <c r="A9943" s="15">
        <v>78987</v>
      </c>
      <c r="B9943" s="15">
        <v>2</v>
      </c>
      <c r="C9943" s="15">
        <f t="shared" si="155"/>
        <v>1</v>
      </c>
    </row>
    <row r="9944" spans="1:3" x14ac:dyDescent="0.25">
      <c r="A9944" s="15">
        <v>5261</v>
      </c>
      <c r="B9944" s="15">
        <v>2</v>
      </c>
      <c r="C9944" s="15">
        <f t="shared" si="155"/>
        <v>1</v>
      </c>
    </row>
    <row r="9945" spans="1:3" x14ac:dyDescent="0.25">
      <c r="A9945" s="15">
        <v>5260</v>
      </c>
      <c r="B9945" s="15">
        <v>1</v>
      </c>
      <c r="C9945" s="15">
        <f t="shared" si="155"/>
        <v>0</v>
      </c>
    </row>
    <row r="9946" spans="1:3" x14ac:dyDescent="0.25">
      <c r="A9946" s="15">
        <v>5257</v>
      </c>
      <c r="B9946" s="15">
        <v>2</v>
      </c>
      <c r="C9946" s="15">
        <f t="shared" si="155"/>
        <v>1</v>
      </c>
    </row>
    <row r="9947" spans="1:3" x14ac:dyDescent="0.25">
      <c r="A9947" s="15">
        <v>54407</v>
      </c>
      <c r="B9947" s="15">
        <v>1</v>
      </c>
      <c r="C9947" s="15">
        <f t="shared" si="155"/>
        <v>0</v>
      </c>
    </row>
    <row r="9948" spans="1:3" x14ac:dyDescent="0.25">
      <c r="A9948" s="15">
        <v>5256</v>
      </c>
      <c r="B9948" s="15">
        <v>2</v>
      </c>
      <c r="C9948" s="15">
        <f t="shared" si="155"/>
        <v>1</v>
      </c>
    </row>
    <row r="9949" spans="1:3" x14ac:dyDescent="0.25">
      <c r="A9949" s="15">
        <v>5255</v>
      </c>
      <c r="B9949" s="15">
        <v>2</v>
      </c>
      <c r="C9949" s="15">
        <f t="shared" si="155"/>
        <v>1</v>
      </c>
    </row>
    <row r="9950" spans="1:3" x14ac:dyDescent="0.25">
      <c r="A9950" s="15">
        <v>5253</v>
      </c>
      <c r="B9950" s="15">
        <v>1</v>
      </c>
      <c r="C9950" s="15">
        <f t="shared" si="155"/>
        <v>0</v>
      </c>
    </row>
    <row r="9951" spans="1:3" x14ac:dyDescent="0.25">
      <c r="A9951" s="15">
        <v>5252</v>
      </c>
      <c r="B9951" s="15">
        <v>1</v>
      </c>
      <c r="C9951" s="15">
        <f t="shared" si="155"/>
        <v>0</v>
      </c>
    </row>
    <row r="9952" spans="1:3" x14ac:dyDescent="0.25">
      <c r="A9952" s="15">
        <v>5251</v>
      </c>
      <c r="B9952" s="15">
        <v>2</v>
      </c>
      <c r="C9952" s="15">
        <f t="shared" si="155"/>
        <v>1</v>
      </c>
    </row>
    <row r="9953" spans="1:3" x14ac:dyDescent="0.25">
      <c r="A9953" s="15">
        <v>5250</v>
      </c>
      <c r="B9953" s="15">
        <v>2</v>
      </c>
      <c r="C9953" s="15">
        <f t="shared" si="155"/>
        <v>1</v>
      </c>
    </row>
    <row r="9954" spans="1:3" x14ac:dyDescent="0.25">
      <c r="A9954" s="15">
        <v>5245</v>
      </c>
      <c r="B9954" s="15">
        <v>2</v>
      </c>
      <c r="C9954" s="15">
        <f t="shared" si="155"/>
        <v>1</v>
      </c>
    </row>
    <row r="9955" spans="1:3" x14ac:dyDescent="0.25">
      <c r="A9955" s="15">
        <v>5244</v>
      </c>
      <c r="B9955" s="15">
        <v>4</v>
      </c>
      <c r="C9955" s="15">
        <f t="shared" si="155"/>
        <v>1</v>
      </c>
    </row>
    <row r="9956" spans="1:3" x14ac:dyDescent="0.25">
      <c r="A9956" s="15">
        <v>5243</v>
      </c>
      <c r="B9956" s="15">
        <v>3</v>
      </c>
      <c r="C9956" s="15">
        <f t="shared" si="155"/>
        <v>1</v>
      </c>
    </row>
    <row r="9957" spans="1:3" x14ac:dyDescent="0.25">
      <c r="A9957" s="15">
        <v>5242</v>
      </c>
      <c r="B9957" s="15">
        <v>1</v>
      </c>
      <c r="C9957" s="15">
        <f t="shared" si="155"/>
        <v>0</v>
      </c>
    </row>
    <row r="9958" spans="1:3" x14ac:dyDescent="0.25">
      <c r="A9958" s="15">
        <v>5241</v>
      </c>
      <c r="B9958" s="15">
        <v>1</v>
      </c>
      <c r="C9958" s="15">
        <f t="shared" si="155"/>
        <v>0</v>
      </c>
    </row>
    <row r="9959" spans="1:3" x14ac:dyDescent="0.25">
      <c r="A9959" s="15">
        <v>100689014</v>
      </c>
      <c r="B9959" s="15">
        <v>1</v>
      </c>
      <c r="C9959" s="15">
        <f t="shared" si="155"/>
        <v>0</v>
      </c>
    </row>
    <row r="9960" spans="1:3" x14ac:dyDescent="0.25">
      <c r="A9960" s="15">
        <v>5239</v>
      </c>
      <c r="B9960" s="15">
        <v>1</v>
      </c>
      <c r="C9960" s="15">
        <f t="shared" si="155"/>
        <v>0</v>
      </c>
    </row>
    <row r="9961" spans="1:3" x14ac:dyDescent="0.25">
      <c r="A9961" s="15">
        <v>100689013</v>
      </c>
      <c r="B9961" s="15">
        <v>1</v>
      </c>
      <c r="C9961" s="15">
        <f t="shared" si="155"/>
        <v>0</v>
      </c>
    </row>
    <row r="9962" spans="1:3" x14ac:dyDescent="0.25">
      <c r="A9962" s="15">
        <v>373863</v>
      </c>
      <c r="B9962" s="15">
        <v>1</v>
      </c>
      <c r="C9962" s="15">
        <f t="shared" si="155"/>
        <v>0</v>
      </c>
    </row>
    <row r="9963" spans="1:3" x14ac:dyDescent="0.25">
      <c r="A9963" s="15">
        <v>5238</v>
      </c>
      <c r="B9963" s="15">
        <v>1</v>
      </c>
      <c r="C9963" s="15">
        <f t="shared" si="155"/>
        <v>0</v>
      </c>
    </row>
    <row r="9964" spans="1:3" x14ac:dyDescent="0.25">
      <c r="A9964" s="15">
        <v>373861</v>
      </c>
      <c r="B9964" s="15">
        <v>1</v>
      </c>
      <c r="C9964" s="15">
        <f t="shared" si="155"/>
        <v>0</v>
      </c>
    </row>
    <row r="9965" spans="1:3" x14ac:dyDescent="0.25">
      <c r="A9965" s="15">
        <v>5236</v>
      </c>
      <c r="B9965" s="15">
        <v>2</v>
      </c>
      <c r="C9965" s="15">
        <f t="shared" si="155"/>
        <v>1</v>
      </c>
    </row>
    <row r="9966" spans="1:3" x14ac:dyDescent="0.25">
      <c r="A9966" s="15">
        <v>54386</v>
      </c>
      <c r="B9966" s="15">
        <v>1</v>
      </c>
      <c r="C9966" s="15">
        <f t="shared" si="155"/>
        <v>0</v>
      </c>
    </row>
    <row r="9967" spans="1:3" x14ac:dyDescent="0.25">
      <c r="A9967" s="15">
        <v>5232</v>
      </c>
      <c r="B9967" s="15">
        <v>1</v>
      </c>
      <c r="C9967" s="15">
        <f t="shared" si="155"/>
        <v>0</v>
      </c>
    </row>
    <row r="9968" spans="1:3" x14ac:dyDescent="0.25">
      <c r="A9968" s="15">
        <v>5230</v>
      </c>
      <c r="B9968" s="15">
        <v>2</v>
      </c>
      <c r="C9968" s="15">
        <f t="shared" si="155"/>
        <v>1</v>
      </c>
    </row>
    <row r="9969" spans="1:3" x14ac:dyDescent="0.25">
      <c r="A9969" s="15">
        <v>5229</v>
      </c>
      <c r="B9969" s="15">
        <v>1</v>
      </c>
      <c r="C9969" s="15">
        <f t="shared" si="155"/>
        <v>0</v>
      </c>
    </row>
    <row r="9970" spans="1:3" x14ac:dyDescent="0.25">
      <c r="A9970" s="15">
        <v>5228</v>
      </c>
      <c r="B9970" s="15">
        <v>1</v>
      </c>
      <c r="C9970" s="15">
        <f t="shared" si="155"/>
        <v>0</v>
      </c>
    </row>
    <row r="9971" spans="1:3" x14ac:dyDescent="0.25">
      <c r="A9971" s="15">
        <v>29802</v>
      </c>
      <c r="B9971" s="15">
        <v>1</v>
      </c>
      <c r="C9971" s="15">
        <f t="shared" si="155"/>
        <v>0</v>
      </c>
    </row>
    <row r="9972" spans="1:3" x14ac:dyDescent="0.25">
      <c r="A9972" s="15">
        <v>29801</v>
      </c>
      <c r="B9972" s="15">
        <v>1</v>
      </c>
      <c r="C9972" s="15">
        <f t="shared" si="155"/>
        <v>0</v>
      </c>
    </row>
    <row r="9973" spans="1:3" x14ac:dyDescent="0.25">
      <c r="A9973" s="15">
        <v>5226</v>
      </c>
      <c r="B9973" s="15">
        <v>1</v>
      </c>
      <c r="C9973" s="15">
        <f t="shared" si="155"/>
        <v>0</v>
      </c>
    </row>
    <row r="9974" spans="1:3" x14ac:dyDescent="0.25">
      <c r="A9974" s="15">
        <v>5225</v>
      </c>
      <c r="B9974" s="15">
        <v>1</v>
      </c>
      <c r="C9974" s="15">
        <f t="shared" si="155"/>
        <v>0</v>
      </c>
    </row>
    <row r="9975" spans="1:3" x14ac:dyDescent="0.25">
      <c r="A9975" s="15">
        <v>29799</v>
      </c>
      <c r="B9975" s="15">
        <v>1</v>
      </c>
      <c r="C9975" s="15">
        <f t="shared" si="155"/>
        <v>0</v>
      </c>
    </row>
    <row r="9976" spans="1:3" x14ac:dyDescent="0.25">
      <c r="A9976" s="15">
        <v>5224</v>
      </c>
      <c r="B9976" s="15">
        <v>2</v>
      </c>
      <c r="C9976" s="15">
        <f t="shared" si="155"/>
        <v>1</v>
      </c>
    </row>
    <row r="9977" spans="1:3" x14ac:dyDescent="0.25">
      <c r="A9977" s="15">
        <v>5223</v>
      </c>
      <c r="B9977" s="15">
        <v>1</v>
      </c>
      <c r="C9977" s="15">
        <f t="shared" si="155"/>
        <v>0</v>
      </c>
    </row>
    <row r="9978" spans="1:3" x14ac:dyDescent="0.25">
      <c r="A9978" s="15">
        <v>5222</v>
      </c>
      <c r="B9978" s="15">
        <v>1</v>
      </c>
      <c r="C9978" s="15">
        <f t="shared" si="155"/>
        <v>0</v>
      </c>
    </row>
    <row r="9979" spans="1:3" x14ac:dyDescent="0.25">
      <c r="A9979" s="15">
        <v>29796</v>
      </c>
      <c r="B9979" s="15">
        <v>1</v>
      </c>
      <c r="C9979" s="15">
        <f t="shared" si="155"/>
        <v>0</v>
      </c>
    </row>
    <row r="9980" spans="1:3" x14ac:dyDescent="0.25">
      <c r="A9980" s="15">
        <v>5218</v>
      </c>
      <c r="B9980" s="15">
        <v>1</v>
      </c>
      <c r="C9980" s="15">
        <f t="shared" si="155"/>
        <v>0</v>
      </c>
    </row>
    <row r="9981" spans="1:3" x14ac:dyDescent="0.25">
      <c r="A9981" s="15">
        <v>644168</v>
      </c>
      <c r="B9981" s="15">
        <v>1</v>
      </c>
      <c r="C9981" s="15">
        <f t="shared" si="155"/>
        <v>0</v>
      </c>
    </row>
    <row r="9982" spans="1:3" x14ac:dyDescent="0.25">
      <c r="A9982" s="15">
        <v>5217</v>
      </c>
      <c r="B9982" s="15">
        <v>1</v>
      </c>
      <c r="C9982" s="15">
        <f t="shared" si="155"/>
        <v>0</v>
      </c>
    </row>
    <row r="9983" spans="1:3" x14ac:dyDescent="0.25">
      <c r="A9983" s="15">
        <v>5216</v>
      </c>
      <c r="B9983" s="15">
        <v>2</v>
      </c>
      <c r="C9983" s="15">
        <f t="shared" si="155"/>
        <v>1</v>
      </c>
    </row>
    <row r="9984" spans="1:3" x14ac:dyDescent="0.25">
      <c r="A9984" s="15">
        <v>644165</v>
      </c>
      <c r="B9984" s="15">
        <v>1</v>
      </c>
      <c r="C9984" s="15">
        <f t="shared" si="155"/>
        <v>0</v>
      </c>
    </row>
    <row r="9985" spans="1:3" x14ac:dyDescent="0.25">
      <c r="A9985" s="15">
        <v>29789</v>
      </c>
      <c r="B9985" s="15">
        <v>1</v>
      </c>
      <c r="C9985" s="15">
        <f t="shared" si="155"/>
        <v>0</v>
      </c>
    </row>
    <row r="9986" spans="1:3" x14ac:dyDescent="0.25">
      <c r="A9986" s="15">
        <v>5214</v>
      </c>
      <c r="B9986" s="15">
        <v>1</v>
      </c>
      <c r="C9986" s="15">
        <f t="shared" si="155"/>
        <v>0</v>
      </c>
    </row>
    <row r="9987" spans="1:3" x14ac:dyDescent="0.25">
      <c r="A9987" s="15">
        <v>5213</v>
      </c>
      <c r="B9987" s="15">
        <v>2</v>
      </c>
      <c r="C9987" s="15">
        <f t="shared" ref="C9987:C10050" si="156">IF(B9987&gt;1,1,0)</f>
        <v>1</v>
      </c>
    </row>
    <row r="9988" spans="1:3" x14ac:dyDescent="0.25">
      <c r="A9988" s="15">
        <v>54363</v>
      </c>
      <c r="B9988" s="15">
        <v>1</v>
      </c>
      <c r="C9988" s="15">
        <f t="shared" si="156"/>
        <v>0</v>
      </c>
    </row>
    <row r="9989" spans="1:3" x14ac:dyDescent="0.25">
      <c r="A9989" s="15">
        <v>54362</v>
      </c>
      <c r="B9989" s="15">
        <v>1</v>
      </c>
      <c r="C9989" s="15">
        <f t="shared" si="156"/>
        <v>0</v>
      </c>
    </row>
    <row r="9990" spans="1:3" x14ac:dyDescent="0.25">
      <c r="A9990" s="15">
        <v>5211</v>
      </c>
      <c r="B9990" s="15">
        <v>1</v>
      </c>
      <c r="C9990" s="15">
        <f t="shared" si="156"/>
        <v>0</v>
      </c>
    </row>
    <row r="9991" spans="1:3" x14ac:dyDescent="0.25">
      <c r="A9991" s="15">
        <v>54361</v>
      </c>
      <c r="B9991" s="15">
        <v>4</v>
      </c>
      <c r="C9991" s="15">
        <f t="shared" si="156"/>
        <v>1</v>
      </c>
    </row>
    <row r="9992" spans="1:3" x14ac:dyDescent="0.25">
      <c r="A9992" s="15">
        <v>29785</v>
      </c>
      <c r="B9992" s="15">
        <v>1</v>
      </c>
      <c r="C9992" s="15">
        <f t="shared" si="156"/>
        <v>0</v>
      </c>
    </row>
    <row r="9993" spans="1:3" x14ac:dyDescent="0.25">
      <c r="A9993" s="15">
        <v>54360</v>
      </c>
      <c r="B9993" s="15">
        <v>1</v>
      </c>
      <c r="C9993" s="15">
        <f t="shared" si="156"/>
        <v>0</v>
      </c>
    </row>
    <row r="9994" spans="1:3" x14ac:dyDescent="0.25">
      <c r="A9994" s="15">
        <v>5210</v>
      </c>
      <c r="B9994" s="15">
        <v>1</v>
      </c>
      <c r="C9994" s="15">
        <f t="shared" si="156"/>
        <v>0</v>
      </c>
    </row>
    <row r="9995" spans="1:3" x14ac:dyDescent="0.25">
      <c r="A9995" s="15">
        <v>5209</v>
      </c>
      <c r="B9995" s="15">
        <v>1</v>
      </c>
      <c r="C9995" s="15">
        <f t="shared" si="156"/>
        <v>0</v>
      </c>
    </row>
    <row r="9996" spans="1:3" x14ac:dyDescent="0.25">
      <c r="A9996" s="15">
        <v>5208</v>
      </c>
      <c r="B9996" s="15">
        <v>1</v>
      </c>
      <c r="C9996" s="15">
        <f t="shared" si="156"/>
        <v>0</v>
      </c>
    </row>
    <row r="9997" spans="1:3" x14ac:dyDescent="0.25">
      <c r="A9997" s="15">
        <v>5207</v>
      </c>
      <c r="B9997" s="15">
        <v>1</v>
      </c>
      <c r="C9997" s="15">
        <f t="shared" si="156"/>
        <v>0</v>
      </c>
    </row>
    <row r="9998" spans="1:3" x14ac:dyDescent="0.25">
      <c r="A9998" s="15">
        <v>29781</v>
      </c>
      <c r="B9998" s="15">
        <v>1</v>
      </c>
      <c r="C9998" s="15">
        <f t="shared" si="156"/>
        <v>0</v>
      </c>
    </row>
    <row r="9999" spans="1:3" x14ac:dyDescent="0.25">
      <c r="A9999" s="15">
        <v>29780</v>
      </c>
      <c r="B9999" s="15">
        <v>1</v>
      </c>
      <c r="C9999" s="15">
        <f t="shared" si="156"/>
        <v>0</v>
      </c>
    </row>
    <row r="10000" spans="1:3" x14ac:dyDescent="0.25">
      <c r="A10000" s="15">
        <v>5205</v>
      </c>
      <c r="B10000" s="15">
        <v>3</v>
      </c>
      <c r="C10000" s="15">
        <f t="shared" si="156"/>
        <v>1</v>
      </c>
    </row>
    <row r="10001" spans="1:3" x14ac:dyDescent="0.25">
      <c r="A10001" s="15">
        <v>29779</v>
      </c>
      <c r="B10001" s="15">
        <v>1</v>
      </c>
      <c r="C10001" s="15">
        <f t="shared" si="156"/>
        <v>0</v>
      </c>
    </row>
    <row r="10002" spans="1:3" x14ac:dyDescent="0.25">
      <c r="A10002" s="15">
        <v>5204</v>
      </c>
      <c r="B10002" s="15">
        <v>1</v>
      </c>
      <c r="C10002" s="15">
        <f t="shared" si="156"/>
        <v>0</v>
      </c>
    </row>
    <row r="10003" spans="1:3" x14ac:dyDescent="0.25">
      <c r="A10003" s="15">
        <v>5203</v>
      </c>
      <c r="B10003" s="15">
        <v>1</v>
      </c>
      <c r="C10003" s="15">
        <f t="shared" si="156"/>
        <v>0</v>
      </c>
    </row>
    <row r="10004" spans="1:3" x14ac:dyDescent="0.25">
      <c r="A10004" s="15">
        <v>5202</v>
      </c>
      <c r="B10004" s="15">
        <v>1</v>
      </c>
      <c r="C10004" s="15">
        <f t="shared" si="156"/>
        <v>0</v>
      </c>
    </row>
    <row r="10005" spans="1:3" x14ac:dyDescent="0.25">
      <c r="A10005" s="15">
        <v>5201</v>
      </c>
      <c r="B10005" s="15">
        <v>1</v>
      </c>
      <c r="C10005" s="15">
        <f t="shared" si="156"/>
        <v>0</v>
      </c>
    </row>
    <row r="10006" spans="1:3" x14ac:dyDescent="0.25">
      <c r="A10006" s="15">
        <v>644150</v>
      </c>
      <c r="B10006" s="15">
        <v>1</v>
      </c>
      <c r="C10006" s="15">
        <f t="shared" si="156"/>
        <v>0</v>
      </c>
    </row>
    <row r="10007" spans="1:3" x14ac:dyDescent="0.25">
      <c r="A10007" s="15">
        <v>29775</v>
      </c>
      <c r="B10007" s="15">
        <v>1</v>
      </c>
      <c r="C10007" s="15">
        <f t="shared" si="156"/>
        <v>0</v>
      </c>
    </row>
    <row r="10008" spans="1:3" x14ac:dyDescent="0.25">
      <c r="A10008" s="15">
        <v>5199</v>
      </c>
      <c r="B10008" s="15">
        <v>2</v>
      </c>
      <c r="C10008" s="15">
        <f t="shared" si="156"/>
        <v>1</v>
      </c>
    </row>
    <row r="10009" spans="1:3" x14ac:dyDescent="0.25">
      <c r="A10009" s="15">
        <v>5198</v>
      </c>
      <c r="B10009" s="15">
        <v>1</v>
      </c>
      <c r="C10009" s="15">
        <f t="shared" si="156"/>
        <v>0</v>
      </c>
    </row>
    <row r="10010" spans="1:3" x14ac:dyDescent="0.25">
      <c r="A10010" s="15">
        <v>5197</v>
      </c>
      <c r="B10010" s="15">
        <v>1</v>
      </c>
      <c r="C10010" s="15">
        <f t="shared" si="156"/>
        <v>0</v>
      </c>
    </row>
    <row r="10011" spans="1:3" x14ac:dyDescent="0.25">
      <c r="A10011" s="15">
        <v>54346</v>
      </c>
      <c r="B10011" s="15">
        <v>1</v>
      </c>
      <c r="C10011" s="15">
        <f t="shared" si="156"/>
        <v>0</v>
      </c>
    </row>
    <row r="10012" spans="1:3" x14ac:dyDescent="0.25">
      <c r="A10012" s="15">
        <v>5196</v>
      </c>
      <c r="B10012" s="15">
        <v>1</v>
      </c>
      <c r="C10012" s="15">
        <f t="shared" si="156"/>
        <v>0</v>
      </c>
    </row>
    <row r="10013" spans="1:3" x14ac:dyDescent="0.25">
      <c r="A10013" s="15">
        <v>5195</v>
      </c>
      <c r="B10013" s="15">
        <v>2</v>
      </c>
      <c r="C10013" s="15">
        <f t="shared" si="156"/>
        <v>1</v>
      </c>
    </row>
    <row r="10014" spans="1:3" x14ac:dyDescent="0.25">
      <c r="A10014" s="15">
        <v>54345</v>
      </c>
      <c r="B10014" s="15">
        <v>2</v>
      </c>
      <c r="C10014" s="15">
        <f t="shared" si="156"/>
        <v>1</v>
      </c>
    </row>
    <row r="10015" spans="1:3" x14ac:dyDescent="0.25">
      <c r="A10015" s="15">
        <v>5194</v>
      </c>
      <c r="B10015" s="15">
        <v>3</v>
      </c>
      <c r="C10015" s="15">
        <f t="shared" si="156"/>
        <v>1</v>
      </c>
    </row>
    <row r="10016" spans="1:3" x14ac:dyDescent="0.25">
      <c r="A10016" s="15">
        <v>54344</v>
      </c>
      <c r="B10016" s="15">
        <v>2</v>
      </c>
      <c r="C10016" s="15">
        <f t="shared" si="156"/>
        <v>1</v>
      </c>
    </row>
    <row r="10017" spans="1:3" x14ac:dyDescent="0.25">
      <c r="A10017" s="15">
        <v>5193</v>
      </c>
      <c r="B10017" s="15">
        <v>2</v>
      </c>
      <c r="C10017" s="15">
        <f t="shared" si="156"/>
        <v>1</v>
      </c>
    </row>
    <row r="10018" spans="1:3" x14ac:dyDescent="0.25">
      <c r="A10018" s="15">
        <v>5192</v>
      </c>
      <c r="B10018" s="15">
        <v>3</v>
      </c>
      <c r="C10018" s="15">
        <f t="shared" si="156"/>
        <v>1</v>
      </c>
    </row>
    <row r="10019" spans="1:3" x14ac:dyDescent="0.25">
      <c r="A10019" s="15">
        <v>29767</v>
      </c>
      <c r="B10019" s="15">
        <v>1</v>
      </c>
      <c r="C10019" s="15">
        <f t="shared" si="156"/>
        <v>0</v>
      </c>
    </row>
    <row r="10020" spans="1:3" x14ac:dyDescent="0.25">
      <c r="A10020" s="15">
        <v>5191</v>
      </c>
      <c r="B10020" s="15">
        <v>3</v>
      </c>
      <c r="C10020" s="15">
        <f t="shared" si="156"/>
        <v>1</v>
      </c>
    </row>
    <row r="10021" spans="1:3" x14ac:dyDescent="0.25">
      <c r="A10021" s="15">
        <v>29766</v>
      </c>
      <c r="B10021" s="15">
        <v>1</v>
      </c>
      <c r="C10021" s="15">
        <f t="shared" si="156"/>
        <v>0</v>
      </c>
    </row>
    <row r="10022" spans="1:3" x14ac:dyDescent="0.25">
      <c r="A10022" s="15">
        <v>5190</v>
      </c>
      <c r="B10022" s="15">
        <v>2</v>
      </c>
      <c r="C10022" s="15">
        <f t="shared" si="156"/>
        <v>1</v>
      </c>
    </row>
    <row r="10023" spans="1:3" x14ac:dyDescent="0.25">
      <c r="A10023" s="15">
        <v>29765</v>
      </c>
      <c r="B10023" s="15">
        <v>1</v>
      </c>
      <c r="C10023" s="15">
        <f t="shared" si="156"/>
        <v>0</v>
      </c>
    </row>
    <row r="10024" spans="1:3" x14ac:dyDescent="0.25">
      <c r="A10024" s="15">
        <v>644139</v>
      </c>
      <c r="B10024" s="15">
        <v>1</v>
      </c>
      <c r="C10024" s="15">
        <f t="shared" si="156"/>
        <v>0</v>
      </c>
    </row>
    <row r="10025" spans="1:3" x14ac:dyDescent="0.25">
      <c r="A10025" s="15">
        <v>5189</v>
      </c>
      <c r="B10025" s="15">
        <v>4</v>
      </c>
      <c r="C10025" s="15">
        <f t="shared" si="156"/>
        <v>1</v>
      </c>
    </row>
    <row r="10026" spans="1:3" x14ac:dyDescent="0.25">
      <c r="A10026" s="15">
        <v>29764</v>
      </c>
      <c r="B10026" s="15">
        <v>1</v>
      </c>
      <c r="C10026" s="15">
        <f t="shared" si="156"/>
        <v>0</v>
      </c>
    </row>
    <row r="10027" spans="1:3" x14ac:dyDescent="0.25">
      <c r="A10027" s="15">
        <v>29763</v>
      </c>
      <c r="B10027" s="15">
        <v>1</v>
      </c>
      <c r="C10027" s="15">
        <f t="shared" si="156"/>
        <v>0</v>
      </c>
    </row>
    <row r="10028" spans="1:3" x14ac:dyDescent="0.25">
      <c r="A10028" s="15">
        <v>5188</v>
      </c>
      <c r="B10028" s="15">
        <v>1</v>
      </c>
      <c r="C10028" s="15">
        <f t="shared" si="156"/>
        <v>0</v>
      </c>
    </row>
    <row r="10029" spans="1:3" x14ac:dyDescent="0.25">
      <c r="A10029" s="15">
        <v>5187</v>
      </c>
      <c r="B10029" s="15">
        <v>1</v>
      </c>
      <c r="C10029" s="15">
        <f t="shared" si="156"/>
        <v>0</v>
      </c>
    </row>
    <row r="10030" spans="1:3" x14ac:dyDescent="0.25">
      <c r="A10030" s="15">
        <v>29761</v>
      </c>
      <c r="B10030" s="15">
        <v>1</v>
      </c>
      <c r="C10030" s="15">
        <f t="shared" si="156"/>
        <v>0</v>
      </c>
    </row>
    <row r="10031" spans="1:3" x14ac:dyDescent="0.25">
      <c r="A10031" s="15">
        <v>5185</v>
      </c>
      <c r="B10031" s="15">
        <v>1</v>
      </c>
      <c r="C10031" s="15">
        <f t="shared" si="156"/>
        <v>0</v>
      </c>
    </row>
    <row r="10032" spans="1:3" x14ac:dyDescent="0.25">
      <c r="A10032" s="15">
        <v>29760</v>
      </c>
      <c r="B10032" s="15">
        <v>2</v>
      </c>
      <c r="C10032" s="15">
        <f t="shared" si="156"/>
        <v>1</v>
      </c>
    </row>
    <row r="10033" spans="1:3" x14ac:dyDescent="0.25">
      <c r="A10033" s="15">
        <v>5184</v>
      </c>
      <c r="B10033" s="15">
        <v>2</v>
      </c>
      <c r="C10033" s="15">
        <f t="shared" si="156"/>
        <v>1</v>
      </c>
    </row>
    <row r="10034" spans="1:3" x14ac:dyDescent="0.25">
      <c r="A10034" s="15">
        <v>5183</v>
      </c>
      <c r="B10034" s="15">
        <v>1</v>
      </c>
      <c r="C10034" s="15">
        <f t="shared" si="156"/>
        <v>0</v>
      </c>
    </row>
    <row r="10035" spans="1:3" x14ac:dyDescent="0.25">
      <c r="A10035" s="15">
        <v>5182</v>
      </c>
      <c r="B10035" s="15">
        <v>1</v>
      </c>
      <c r="C10035" s="15">
        <f t="shared" si="156"/>
        <v>0</v>
      </c>
    </row>
    <row r="10036" spans="1:3" x14ac:dyDescent="0.25">
      <c r="A10036" s="15">
        <v>54332</v>
      </c>
      <c r="B10036" s="15">
        <v>5</v>
      </c>
      <c r="C10036" s="15">
        <f t="shared" si="156"/>
        <v>1</v>
      </c>
    </row>
    <row r="10037" spans="1:3" x14ac:dyDescent="0.25">
      <c r="A10037" s="15">
        <v>54331</v>
      </c>
      <c r="B10037" s="15">
        <v>1</v>
      </c>
      <c r="C10037" s="15">
        <f t="shared" si="156"/>
        <v>0</v>
      </c>
    </row>
    <row r="10038" spans="1:3" x14ac:dyDescent="0.25">
      <c r="A10038" s="15">
        <v>5179</v>
      </c>
      <c r="B10038" s="15">
        <v>1</v>
      </c>
      <c r="C10038" s="15">
        <f t="shared" si="156"/>
        <v>0</v>
      </c>
    </row>
    <row r="10039" spans="1:3" x14ac:dyDescent="0.25">
      <c r="A10039" s="15">
        <v>54329</v>
      </c>
      <c r="B10039" s="15">
        <v>1</v>
      </c>
      <c r="C10039" s="15">
        <f t="shared" si="156"/>
        <v>0</v>
      </c>
    </row>
    <row r="10040" spans="1:3" x14ac:dyDescent="0.25">
      <c r="A10040" s="15">
        <v>5178</v>
      </c>
      <c r="B10040" s="15">
        <v>1</v>
      </c>
      <c r="C10040" s="15">
        <f t="shared" si="156"/>
        <v>0</v>
      </c>
    </row>
    <row r="10041" spans="1:3" x14ac:dyDescent="0.25">
      <c r="A10041" s="15">
        <v>54328</v>
      </c>
      <c r="B10041" s="15">
        <v>1</v>
      </c>
      <c r="C10041" s="15">
        <f t="shared" si="156"/>
        <v>0</v>
      </c>
    </row>
    <row r="10042" spans="1:3" x14ac:dyDescent="0.25">
      <c r="A10042" s="15">
        <v>5177</v>
      </c>
      <c r="B10042" s="15">
        <v>1</v>
      </c>
      <c r="C10042" s="15">
        <f t="shared" si="156"/>
        <v>0</v>
      </c>
    </row>
    <row r="10043" spans="1:3" x14ac:dyDescent="0.25">
      <c r="A10043" s="15">
        <v>5176</v>
      </c>
      <c r="B10043" s="15">
        <v>2</v>
      </c>
      <c r="C10043" s="15">
        <f t="shared" si="156"/>
        <v>1</v>
      </c>
    </row>
    <row r="10044" spans="1:3" x14ac:dyDescent="0.25">
      <c r="A10044" s="15">
        <v>5175</v>
      </c>
      <c r="B10044" s="15">
        <v>1</v>
      </c>
      <c r="C10044" s="15">
        <f t="shared" si="156"/>
        <v>0</v>
      </c>
    </row>
    <row r="10045" spans="1:3" x14ac:dyDescent="0.25">
      <c r="A10045" s="15">
        <v>5174</v>
      </c>
      <c r="B10045" s="15">
        <v>1</v>
      </c>
      <c r="C10045" s="15">
        <f t="shared" si="156"/>
        <v>0</v>
      </c>
    </row>
    <row r="10046" spans="1:3" x14ac:dyDescent="0.25">
      <c r="A10046" s="15">
        <v>5173</v>
      </c>
      <c r="B10046" s="15">
        <v>2</v>
      </c>
      <c r="C10046" s="15">
        <f t="shared" si="156"/>
        <v>1</v>
      </c>
    </row>
    <row r="10047" spans="1:3" x14ac:dyDescent="0.25">
      <c r="A10047" s="15">
        <v>5172</v>
      </c>
      <c r="B10047" s="15">
        <v>3</v>
      </c>
      <c r="C10047" s="15">
        <f t="shared" si="156"/>
        <v>1</v>
      </c>
    </row>
    <row r="10048" spans="1:3" x14ac:dyDescent="0.25">
      <c r="A10048" s="15">
        <v>5171</v>
      </c>
      <c r="B10048" s="15">
        <v>1</v>
      </c>
      <c r="C10048" s="15">
        <f t="shared" si="156"/>
        <v>0</v>
      </c>
    </row>
    <row r="10049" spans="1:3" x14ac:dyDescent="0.25">
      <c r="A10049" s="15">
        <v>5170</v>
      </c>
      <c r="B10049" s="15">
        <v>1</v>
      </c>
      <c r="C10049" s="15">
        <f t="shared" si="156"/>
        <v>0</v>
      </c>
    </row>
    <row r="10050" spans="1:3" x14ac:dyDescent="0.25">
      <c r="A10050" s="15">
        <v>5169</v>
      </c>
      <c r="B10050" s="15">
        <v>1</v>
      </c>
      <c r="C10050" s="15">
        <f t="shared" si="156"/>
        <v>0</v>
      </c>
    </row>
    <row r="10051" spans="1:3" x14ac:dyDescent="0.25">
      <c r="A10051" s="15">
        <v>5168</v>
      </c>
      <c r="B10051" s="15">
        <v>1</v>
      </c>
      <c r="C10051" s="15">
        <f t="shared" ref="C10051:C10114" si="157">IF(B10051&gt;1,1,0)</f>
        <v>0</v>
      </c>
    </row>
    <row r="10052" spans="1:3" x14ac:dyDescent="0.25">
      <c r="A10052" s="15">
        <v>5167</v>
      </c>
      <c r="B10052" s="15">
        <v>6</v>
      </c>
      <c r="C10052" s="15">
        <f t="shared" si="157"/>
        <v>1</v>
      </c>
    </row>
    <row r="10053" spans="1:3" x14ac:dyDescent="0.25">
      <c r="A10053" s="15">
        <v>5166</v>
      </c>
      <c r="B10053" s="15">
        <v>1</v>
      </c>
      <c r="C10053" s="15">
        <f t="shared" si="157"/>
        <v>0</v>
      </c>
    </row>
    <row r="10054" spans="1:3" x14ac:dyDescent="0.25">
      <c r="A10054" s="15">
        <v>5165</v>
      </c>
      <c r="B10054" s="15">
        <v>1</v>
      </c>
      <c r="C10054" s="15">
        <f t="shared" si="157"/>
        <v>0</v>
      </c>
    </row>
    <row r="10055" spans="1:3" x14ac:dyDescent="0.25">
      <c r="A10055" s="15">
        <v>619540</v>
      </c>
      <c r="B10055" s="15">
        <v>1</v>
      </c>
      <c r="C10055" s="15">
        <f t="shared" si="157"/>
        <v>0</v>
      </c>
    </row>
    <row r="10056" spans="1:3" x14ac:dyDescent="0.25">
      <c r="A10056" s="15">
        <v>5164</v>
      </c>
      <c r="B10056" s="15">
        <v>1</v>
      </c>
      <c r="C10056" s="15">
        <f t="shared" si="157"/>
        <v>0</v>
      </c>
    </row>
    <row r="10057" spans="1:3" x14ac:dyDescent="0.25">
      <c r="A10057" s="15">
        <v>619539</v>
      </c>
      <c r="B10057" s="15">
        <v>1</v>
      </c>
      <c r="C10057" s="15">
        <f t="shared" si="157"/>
        <v>0</v>
      </c>
    </row>
    <row r="10058" spans="1:3" x14ac:dyDescent="0.25">
      <c r="A10058" s="15">
        <v>5163</v>
      </c>
      <c r="B10058" s="15">
        <v>1</v>
      </c>
      <c r="C10058" s="15">
        <f t="shared" si="157"/>
        <v>0</v>
      </c>
    </row>
    <row r="10059" spans="1:3" x14ac:dyDescent="0.25">
      <c r="A10059" s="15">
        <v>619538</v>
      </c>
      <c r="B10059" s="15">
        <v>1</v>
      </c>
      <c r="C10059" s="15">
        <f t="shared" si="157"/>
        <v>0</v>
      </c>
    </row>
    <row r="10060" spans="1:3" x14ac:dyDescent="0.25">
      <c r="A10060" s="15">
        <v>5162</v>
      </c>
      <c r="B10060" s="15">
        <v>2</v>
      </c>
      <c r="C10060" s="15">
        <f t="shared" si="157"/>
        <v>1</v>
      </c>
    </row>
    <row r="10061" spans="1:3" x14ac:dyDescent="0.25">
      <c r="A10061" s="15">
        <v>619537</v>
      </c>
      <c r="B10061" s="15">
        <v>1</v>
      </c>
      <c r="C10061" s="15">
        <f t="shared" si="157"/>
        <v>0</v>
      </c>
    </row>
    <row r="10062" spans="1:3" x14ac:dyDescent="0.25">
      <c r="A10062" s="15">
        <v>5161</v>
      </c>
      <c r="B10062" s="15">
        <v>1</v>
      </c>
      <c r="C10062" s="15">
        <f t="shared" si="157"/>
        <v>0</v>
      </c>
    </row>
    <row r="10063" spans="1:3" x14ac:dyDescent="0.25">
      <c r="A10063" s="15">
        <v>619536</v>
      </c>
      <c r="B10063" s="15">
        <v>1</v>
      </c>
      <c r="C10063" s="15">
        <f t="shared" si="157"/>
        <v>0</v>
      </c>
    </row>
    <row r="10064" spans="1:3" x14ac:dyDescent="0.25">
      <c r="A10064" s="15">
        <v>5160</v>
      </c>
      <c r="B10064" s="15">
        <v>3</v>
      </c>
      <c r="C10064" s="15">
        <f t="shared" si="157"/>
        <v>1</v>
      </c>
    </row>
    <row r="10065" spans="1:3" x14ac:dyDescent="0.25">
      <c r="A10065" s="15">
        <v>5159</v>
      </c>
      <c r="B10065" s="15">
        <v>2</v>
      </c>
      <c r="C10065" s="15">
        <f t="shared" si="157"/>
        <v>1</v>
      </c>
    </row>
    <row r="10066" spans="1:3" x14ac:dyDescent="0.25">
      <c r="A10066" s="15">
        <v>5158</v>
      </c>
      <c r="B10066" s="15">
        <v>3</v>
      </c>
      <c r="C10066" s="15">
        <f t="shared" si="157"/>
        <v>1</v>
      </c>
    </row>
    <row r="10067" spans="1:3" x14ac:dyDescent="0.25">
      <c r="A10067" s="15">
        <v>5157</v>
      </c>
      <c r="B10067" s="15">
        <v>3</v>
      </c>
      <c r="C10067" s="15">
        <f t="shared" si="157"/>
        <v>1</v>
      </c>
    </row>
    <row r="10068" spans="1:3" x14ac:dyDescent="0.25">
      <c r="A10068" s="15">
        <v>5156</v>
      </c>
      <c r="B10068" s="15">
        <v>3</v>
      </c>
      <c r="C10068" s="15">
        <f t="shared" si="157"/>
        <v>1</v>
      </c>
    </row>
    <row r="10069" spans="1:3" x14ac:dyDescent="0.25">
      <c r="A10069" s="15">
        <v>5155</v>
      </c>
      <c r="B10069" s="15">
        <v>1</v>
      </c>
      <c r="C10069" s="15">
        <f t="shared" si="157"/>
        <v>0</v>
      </c>
    </row>
    <row r="10070" spans="1:3" x14ac:dyDescent="0.25">
      <c r="A10070" s="15">
        <v>5154</v>
      </c>
      <c r="B10070" s="15">
        <v>1</v>
      </c>
      <c r="C10070" s="15">
        <f t="shared" si="157"/>
        <v>0</v>
      </c>
    </row>
    <row r="10071" spans="1:3" x14ac:dyDescent="0.25">
      <c r="A10071" s="15">
        <v>5153</v>
      </c>
      <c r="B10071" s="15">
        <v>1</v>
      </c>
      <c r="C10071" s="15">
        <f t="shared" si="157"/>
        <v>0</v>
      </c>
    </row>
    <row r="10072" spans="1:3" x14ac:dyDescent="0.25">
      <c r="A10072" s="15">
        <v>5152</v>
      </c>
      <c r="B10072" s="15">
        <v>1</v>
      </c>
      <c r="C10072" s="15">
        <f t="shared" si="157"/>
        <v>0</v>
      </c>
    </row>
    <row r="10073" spans="1:3" x14ac:dyDescent="0.25">
      <c r="A10073" s="15">
        <v>5151</v>
      </c>
      <c r="B10073" s="15">
        <v>1</v>
      </c>
      <c r="C10073" s="15">
        <f t="shared" si="157"/>
        <v>0</v>
      </c>
    </row>
    <row r="10074" spans="1:3" x14ac:dyDescent="0.25">
      <c r="A10074" s="15">
        <v>5150</v>
      </c>
      <c r="B10074" s="15">
        <v>1</v>
      </c>
      <c r="C10074" s="15">
        <f t="shared" si="157"/>
        <v>0</v>
      </c>
    </row>
    <row r="10075" spans="1:3" x14ac:dyDescent="0.25">
      <c r="A10075" s="15">
        <v>5149</v>
      </c>
      <c r="B10075" s="15">
        <v>2</v>
      </c>
      <c r="C10075" s="15">
        <f t="shared" si="157"/>
        <v>1</v>
      </c>
    </row>
    <row r="10076" spans="1:3" x14ac:dyDescent="0.25">
      <c r="A10076" s="15">
        <v>5148</v>
      </c>
      <c r="B10076" s="15">
        <v>2</v>
      </c>
      <c r="C10076" s="15">
        <f t="shared" si="157"/>
        <v>1</v>
      </c>
    </row>
    <row r="10077" spans="1:3" x14ac:dyDescent="0.25">
      <c r="A10077" s="15">
        <v>5147</v>
      </c>
      <c r="B10077" s="15">
        <v>1</v>
      </c>
      <c r="C10077" s="15">
        <f t="shared" si="157"/>
        <v>0</v>
      </c>
    </row>
    <row r="10078" spans="1:3" x14ac:dyDescent="0.25">
      <c r="A10078" s="15">
        <v>5146</v>
      </c>
      <c r="B10078" s="15">
        <v>2</v>
      </c>
      <c r="C10078" s="15">
        <f t="shared" si="157"/>
        <v>1</v>
      </c>
    </row>
    <row r="10079" spans="1:3" x14ac:dyDescent="0.25">
      <c r="A10079" s="15">
        <v>644096</v>
      </c>
      <c r="B10079" s="15">
        <v>2</v>
      </c>
      <c r="C10079" s="15">
        <f t="shared" si="157"/>
        <v>1</v>
      </c>
    </row>
    <row r="10080" spans="1:3" x14ac:dyDescent="0.25">
      <c r="A10080" s="15">
        <v>5145</v>
      </c>
      <c r="B10080" s="15">
        <v>2</v>
      </c>
      <c r="C10080" s="15">
        <f t="shared" si="157"/>
        <v>1</v>
      </c>
    </row>
    <row r="10081" spans="1:3" x14ac:dyDescent="0.25">
      <c r="A10081" s="15">
        <v>5144</v>
      </c>
      <c r="B10081" s="15">
        <v>3</v>
      </c>
      <c r="C10081" s="15">
        <f t="shared" si="157"/>
        <v>1</v>
      </c>
    </row>
    <row r="10082" spans="1:3" x14ac:dyDescent="0.25">
      <c r="A10082" s="15">
        <v>5143</v>
      </c>
      <c r="B10082" s="15">
        <v>1</v>
      </c>
      <c r="C10082" s="15">
        <f t="shared" si="157"/>
        <v>0</v>
      </c>
    </row>
    <row r="10083" spans="1:3" x14ac:dyDescent="0.25">
      <c r="A10083" s="15">
        <v>5142</v>
      </c>
      <c r="B10083" s="15">
        <v>1</v>
      </c>
      <c r="C10083" s="15">
        <f t="shared" si="157"/>
        <v>0</v>
      </c>
    </row>
    <row r="10084" spans="1:3" x14ac:dyDescent="0.25">
      <c r="A10084" s="15">
        <v>5141</v>
      </c>
      <c r="B10084" s="15">
        <v>1</v>
      </c>
      <c r="C10084" s="15">
        <f t="shared" si="157"/>
        <v>0</v>
      </c>
    </row>
    <row r="10085" spans="1:3" x14ac:dyDescent="0.25">
      <c r="A10085" s="15">
        <v>5140</v>
      </c>
      <c r="B10085" s="15">
        <v>1</v>
      </c>
      <c r="C10085" s="15">
        <f t="shared" si="157"/>
        <v>0</v>
      </c>
    </row>
    <row r="10086" spans="1:3" x14ac:dyDescent="0.25">
      <c r="A10086" s="15">
        <v>5139</v>
      </c>
      <c r="B10086" s="15">
        <v>1</v>
      </c>
      <c r="C10086" s="15">
        <f t="shared" si="157"/>
        <v>0</v>
      </c>
    </row>
    <row r="10087" spans="1:3" x14ac:dyDescent="0.25">
      <c r="A10087" s="15">
        <v>5138</v>
      </c>
      <c r="B10087" s="15">
        <v>1</v>
      </c>
      <c r="C10087" s="15">
        <f t="shared" si="157"/>
        <v>0</v>
      </c>
    </row>
    <row r="10088" spans="1:3" x14ac:dyDescent="0.25">
      <c r="A10088" s="15">
        <v>5137</v>
      </c>
      <c r="B10088" s="15">
        <v>1</v>
      </c>
      <c r="C10088" s="15">
        <f t="shared" si="157"/>
        <v>0</v>
      </c>
    </row>
    <row r="10089" spans="1:3" x14ac:dyDescent="0.25">
      <c r="A10089" s="15">
        <v>152586</v>
      </c>
      <c r="B10089" s="15">
        <v>1</v>
      </c>
      <c r="C10089" s="15">
        <f t="shared" si="157"/>
        <v>0</v>
      </c>
    </row>
    <row r="10090" spans="1:3" x14ac:dyDescent="0.25">
      <c r="A10090" s="15">
        <v>5136</v>
      </c>
      <c r="B10090" s="15">
        <v>1</v>
      </c>
      <c r="C10090" s="15">
        <f t="shared" si="157"/>
        <v>0</v>
      </c>
    </row>
    <row r="10091" spans="1:3" x14ac:dyDescent="0.25">
      <c r="A10091" s="15">
        <v>619511</v>
      </c>
      <c r="B10091" s="15">
        <v>1</v>
      </c>
      <c r="C10091" s="15">
        <f t="shared" si="157"/>
        <v>0</v>
      </c>
    </row>
    <row r="10092" spans="1:3" x14ac:dyDescent="0.25">
      <c r="A10092" s="15">
        <v>619510</v>
      </c>
      <c r="B10092" s="15">
        <v>1</v>
      </c>
      <c r="C10092" s="15">
        <f t="shared" si="157"/>
        <v>0</v>
      </c>
    </row>
    <row r="10093" spans="1:3" x14ac:dyDescent="0.25">
      <c r="A10093" s="15">
        <v>5134</v>
      </c>
      <c r="B10093" s="15">
        <v>1</v>
      </c>
      <c r="C10093" s="15">
        <f t="shared" si="157"/>
        <v>0</v>
      </c>
    </row>
    <row r="10094" spans="1:3" x14ac:dyDescent="0.25">
      <c r="A10094" s="15">
        <v>619509</v>
      </c>
      <c r="B10094" s="15">
        <v>1</v>
      </c>
      <c r="C10094" s="15">
        <f t="shared" si="157"/>
        <v>0</v>
      </c>
    </row>
    <row r="10095" spans="1:3" x14ac:dyDescent="0.25">
      <c r="A10095" s="15">
        <v>5133</v>
      </c>
      <c r="B10095" s="15">
        <v>4</v>
      </c>
      <c r="C10095" s="15">
        <f t="shared" si="157"/>
        <v>1</v>
      </c>
    </row>
    <row r="10096" spans="1:3" x14ac:dyDescent="0.25">
      <c r="A10096" s="15">
        <v>5132</v>
      </c>
      <c r="B10096" s="15">
        <v>1</v>
      </c>
      <c r="C10096" s="15">
        <f t="shared" si="157"/>
        <v>0</v>
      </c>
    </row>
    <row r="10097" spans="1:3" x14ac:dyDescent="0.25">
      <c r="A10097" s="15">
        <v>5131</v>
      </c>
      <c r="B10097" s="15">
        <v>1</v>
      </c>
      <c r="C10097" s="15">
        <f t="shared" si="157"/>
        <v>0</v>
      </c>
    </row>
    <row r="10098" spans="1:3" x14ac:dyDescent="0.25">
      <c r="A10098" s="15">
        <v>5130</v>
      </c>
      <c r="B10098" s="15">
        <v>1</v>
      </c>
      <c r="C10098" s="15">
        <f t="shared" si="157"/>
        <v>0</v>
      </c>
    </row>
    <row r="10099" spans="1:3" x14ac:dyDescent="0.25">
      <c r="A10099" s="15">
        <v>5129</v>
      </c>
      <c r="B10099" s="15">
        <v>1</v>
      </c>
      <c r="C10099" s="15">
        <f t="shared" si="157"/>
        <v>0</v>
      </c>
    </row>
    <row r="10100" spans="1:3" x14ac:dyDescent="0.25">
      <c r="A10100" s="15">
        <v>5128</v>
      </c>
      <c r="B10100" s="15">
        <v>1</v>
      </c>
      <c r="C10100" s="15">
        <f t="shared" si="157"/>
        <v>0</v>
      </c>
    </row>
    <row r="10101" spans="1:3" x14ac:dyDescent="0.25">
      <c r="A10101" s="15">
        <v>619503</v>
      </c>
      <c r="B10101" s="15">
        <v>1</v>
      </c>
      <c r="C10101" s="15">
        <f t="shared" si="157"/>
        <v>0</v>
      </c>
    </row>
    <row r="10102" spans="1:3" x14ac:dyDescent="0.25">
      <c r="A10102" s="15">
        <v>5127</v>
      </c>
      <c r="B10102" s="15">
        <v>1</v>
      </c>
      <c r="C10102" s="15">
        <f t="shared" si="157"/>
        <v>0</v>
      </c>
    </row>
    <row r="10103" spans="1:3" x14ac:dyDescent="0.25">
      <c r="A10103" s="15">
        <v>619501</v>
      </c>
      <c r="B10103" s="15">
        <v>1</v>
      </c>
      <c r="C10103" s="15">
        <f t="shared" si="157"/>
        <v>0</v>
      </c>
    </row>
    <row r="10104" spans="1:3" x14ac:dyDescent="0.25">
      <c r="A10104" s="15">
        <v>5126</v>
      </c>
      <c r="B10104" s="15">
        <v>1</v>
      </c>
      <c r="C10104" s="15">
        <f t="shared" si="157"/>
        <v>0</v>
      </c>
    </row>
    <row r="10105" spans="1:3" x14ac:dyDescent="0.25">
      <c r="A10105" s="15">
        <v>5125</v>
      </c>
      <c r="B10105" s="15">
        <v>1</v>
      </c>
      <c r="C10105" s="15">
        <f t="shared" si="157"/>
        <v>0</v>
      </c>
    </row>
    <row r="10106" spans="1:3" x14ac:dyDescent="0.25">
      <c r="A10106" s="15">
        <v>5122</v>
      </c>
      <c r="B10106" s="15">
        <v>3</v>
      </c>
      <c r="C10106" s="15">
        <f t="shared" si="157"/>
        <v>1</v>
      </c>
    </row>
    <row r="10107" spans="1:3" x14ac:dyDescent="0.25">
      <c r="A10107" s="15">
        <v>619496</v>
      </c>
      <c r="B10107" s="15">
        <v>1</v>
      </c>
      <c r="C10107" s="15">
        <f t="shared" si="157"/>
        <v>0</v>
      </c>
    </row>
    <row r="10108" spans="1:3" x14ac:dyDescent="0.25">
      <c r="A10108" s="15">
        <v>5121</v>
      </c>
      <c r="B10108" s="15">
        <v>1</v>
      </c>
      <c r="C10108" s="15">
        <f t="shared" si="157"/>
        <v>0</v>
      </c>
    </row>
    <row r="10109" spans="1:3" x14ac:dyDescent="0.25">
      <c r="A10109" s="15">
        <v>5120</v>
      </c>
      <c r="B10109" s="15">
        <v>1</v>
      </c>
      <c r="C10109" s="15">
        <f t="shared" si="157"/>
        <v>0</v>
      </c>
    </row>
    <row r="10110" spans="1:3" x14ac:dyDescent="0.25">
      <c r="A10110" s="15">
        <v>5119</v>
      </c>
      <c r="B10110" s="15">
        <v>1</v>
      </c>
      <c r="C10110" s="15">
        <f t="shared" si="157"/>
        <v>0</v>
      </c>
    </row>
    <row r="10111" spans="1:3" x14ac:dyDescent="0.25">
      <c r="A10111" s="15">
        <v>619493</v>
      </c>
      <c r="B10111" s="15">
        <v>1</v>
      </c>
      <c r="C10111" s="15">
        <f t="shared" si="157"/>
        <v>0</v>
      </c>
    </row>
    <row r="10112" spans="1:3" x14ac:dyDescent="0.25">
      <c r="A10112" s="15">
        <v>5118</v>
      </c>
      <c r="B10112" s="15">
        <v>1</v>
      </c>
      <c r="C10112" s="15">
        <f t="shared" si="157"/>
        <v>0</v>
      </c>
    </row>
    <row r="10113" spans="1:3" x14ac:dyDescent="0.25">
      <c r="A10113" s="15">
        <v>5116</v>
      </c>
      <c r="B10113" s="15">
        <v>2</v>
      </c>
      <c r="C10113" s="15">
        <f t="shared" si="157"/>
        <v>1</v>
      </c>
    </row>
    <row r="10114" spans="1:3" x14ac:dyDescent="0.25">
      <c r="A10114" s="15">
        <v>619488</v>
      </c>
      <c r="B10114" s="15">
        <v>2</v>
      </c>
      <c r="C10114" s="15">
        <f t="shared" si="157"/>
        <v>1</v>
      </c>
    </row>
    <row r="10115" spans="1:3" x14ac:dyDescent="0.25">
      <c r="A10115" s="15">
        <v>5111</v>
      </c>
      <c r="B10115" s="15">
        <v>1</v>
      </c>
      <c r="C10115" s="15">
        <f t="shared" ref="C10115:C10178" si="158">IF(B10115&gt;1,1,0)</f>
        <v>0</v>
      </c>
    </row>
    <row r="10116" spans="1:3" x14ac:dyDescent="0.25">
      <c r="A10116" s="15">
        <v>5110</v>
      </c>
      <c r="B10116" s="15">
        <v>1</v>
      </c>
      <c r="C10116" s="15">
        <f t="shared" si="158"/>
        <v>0</v>
      </c>
    </row>
    <row r="10117" spans="1:3" x14ac:dyDescent="0.25">
      <c r="A10117" s="15">
        <v>152559</v>
      </c>
      <c r="B10117" s="15">
        <v>1</v>
      </c>
      <c r="C10117" s="15">
        <f t="shared" si="158"/>
        <v>0</v>
      </c>
    </row>
    <row r="10118" spans="1:3" x14ac:dyDescent="0.25">
      <c r="A10118" s="15">
        <v>619483</v>
      </c>
      <c r="B10118" s="15">
        <v>1</v>
      </c>
      <c r="C10118" s="15">
        <f t="shared" si="158"/>
        <v>0</v>
      </c>
    </row>
    <row r="10119" spans="1:3" x14ac:dyDescent="0.25">
      <c r="A10119" s="15">
        <v>5108</v>
      </c>
      <c r="B10119" s="15">
        <v>2</v>
      </c>
      <c r="C10119" s="15">
        <f t="shared" si="158"/>
        <v>1</v>
      </c>
    </row>
    <row r="10120" spans="1:3" x14ac:dyDescent="0.25">
      <c r="A10120" s="15">
        <v>5106</v>
      </c>
      <c r="B10120" s="15">
        <v>2</v>
      </c>
      <c r="C10120" s="15">
        <f t="shared" si="158"/>
        <v>1</v>
      </c>
    </row>
    <row r="10121" spans="1:3" x14ac:dyDescent="0.25">
      <c r="A10121" s="15">
        <v>5105</v>
      </c>
      <c r="B10121" s="15">
        <v>1</v>
      </c>
      <c r="C10121" s="15">
        <f t="shared" si="158"/>
        <v>0</v>
      </c>
    </row>
    <row r="10122" spans="1:3" x14ac:dyDescent="0.25">
      <c r="A10122" s="15">
        <v>619480</v>
      </c>
      <c r="B10122" s="15">
        <v>1</v>
      </c>
      <c r="C10122" s="15">
        <f t="shared" si="158"/>
        <v>0</v>
      </c>
    </row>
    <row r="10123" spans="1:3" x14ac:dyDescent="0.25">
      <c r="A10123" s="15">
        <v>619479</v>
      </c>
      <c r="B10123" s="15">
        <v>1</v>
      </c>
      <c r="C10123" s="15">
        <f t="shared" si="158"/>
        <v>0</v>
      </c>
    </row>
    <row r="10124" spans="1:3" x14ac:dyDescent="0.25">
      <c r="A10124" s="15">
        <v>5104</v>
      </c>
      <c r="B10124" s="15">
        <v>1</v>
      </c>
      <c r="C10124" s="15">
        <f t="shared" si="158"/>
        <v>0</v>
      </c>
    </row>
    <row r="10125" spans="1:3" x14ac:dyDescent="0.25">
      <c r="A10125" s="15">
        <v>619478</v>
      </c>
      <c r="B10125" s="15">
        <v>1</v>
      </c>
      <c r="C10125" s="15">
        <f t="shared" si="158"/>
        <v>0</v>
      </c>
    </row>
    <row r="10126" spans="1:3" x14ac:dyDescent="0.25">
      <c r="A10126" s="15">
        <v>619477</v>
      </c>
      <c r="B10126" s="15">
        <v>1</v>
      </c>
      <c r="C10126" s="15">
        <f t="shared" si="158"/>
        <v>0</v>
      </c>
    </row>
    <row r="10127" spans="1:3" x14ac:dyDescent="0.25">
      <c r="A10127" s="15">
        <v>693201</v>
      </c>
      <c r="B10127" s="15">
        <v>1</v>
      </c>
      <c r="C10127" s="15">
        <f t="shared" si="158"/>
        <v>0</v>
      </c>
    </row>
    <row r="10128" spans="1:3" x14ac:dyDescent="0.25">
      <c r="A10128" s="15">
        <v>5101</v>
      </c>
      <c r="B10128" s="15">
        <v>1</v>
      </c>
      <c r="C10128" s="15">
        <f t="shared" si="158"/>
        <v>0</v>
      </c>
    </row>
    <row r="10129" spans="1:3" x14ac:dyDescent="0.25">
      <c r="A10129" s="15">
        <v>619475</v>
      </c>
      <c r="B10129" s="15">
        <v>1</v>
      </c>
      <c r="C10129" s="15">
        <f t="shared" si="158"/>
        <v>0</v>
      </c>
    </row>
    <row r="10130" spans="1:3" x14ac:dyDescent="0.25">
      <c r="A10130" s="15">
        <v>5100</v>
      </c>
      <c r="B10130" s="15">
        <v>1</v>
      </c>
      <c r="C10130" s="15">
        <f t="shared" si="158"/>
        <v>0</v>
      </c>
    </row>
    <row r="10131" spans="1:3" x14ac:dyDescent="0.25">
      <c r="A10131" s="15">
        <v>349149</v>
      </c>
      <c r="B10131" s="15">
        <v>1</v>
      </c>
      <c r="C10131" s="15">
        <f t="shared" si="158"/>
        <v>0</v>
      </c>
    </row>
    <row r="10132" spans="1:3" x14ac:dyDescent="0.25">
      <c r="A10132" s="15">
        <v>5099</v>
      </c>
      <c r="B10132" s="15">
        <v>1</v>
      </c>
      <c r="C10132" s="15">
        <f t="shared" si="158"/>
        <v>0</v>
      </c>
    </row>
    <row r="10133" spans="1:3" x14ac:dyDescent="0.25">
      <c r="A10133" s="15">
        <v>5098</v>
      </c>
      <c r="B10133" s="15">
        <v>1</v>
      </c>
      <c r="C10133" s="15">
        <f t="shared" si="158"/>
        <v>0</v>
      </c>
    </row>
    <row r="10134" spans="1:3" x14ac:dyDescent="0.25">
      <c r="A10134" s="15">
        <v>5097</v>
      </c>
      <c r="B10134" s="15">
        <v>1</v>
      </c>
      <c r="C10134" s="15">
        <f t="shared" si="158"/>
        <v>0</v>
      </c>
    </row>
    <row r="10135" spans="1:3" x14ac:dyDescent="0.25">
      <c r="A10135" s="15">
        <v>619471</v>
      </c>
      <c r="B10135" s="15">
        <v>1</v>
      </c>
      <c r="C10135" s="15">
        <f t="shared" si="158"/>
        <v>0</v>
      </c>
    </row>
    <row r="10136" spans="1:3" x14ac:dyDescent="0.25">
      <c r="A10136" s="15">
        <v>5096</v>
      </c>
      <c r="B10136" s="15">
        <v>2</v>
      </c>
      <c r="C10136" s="15">
        <f t="shared" si="158"/>
        <v>1</v>
      </c>
    </row>
    <row r="10137" spans="1:3" x14ac:dyDescent="0.25">
      <c r="A10137" s="15">
        <v>693195</v>
      </c>
      <c r="B10137" s="15">
        <v>1</v>
      </c>
      <c r="C10137" s="15">
        <f t="shared" si="158"/>
        <v>0</v>
      </c>
    </row>
    <row r="10138" spans="1:3" x14ac:dyDescent="0.25">
      <c r="A10138" s="15">
        <v>5095</v>
      </c>
      <c r="B10138" s="15">
        <v>2</v>
      </c>
      <c r="C10138" s="15">
        <f t="shared" si="158"/>
        <v>1</v>
      </c>
    </row>
    <row r="10139" spans="1:3" x14ac:dyDescent="0.25">
      <c r="A10139" s="15">
        <v>5094</v>
      </c>
      <c r="B10139" s="15">
        <v>1</v>
      </c>
      <c r="C10139" s="15">
        <f t="shared" si="158"/>
        <v>0</v>
      </c>
    </row>
    <row r="10140" spans="1:3" x14ac:dyDescent="0.25">
      <c r="A10140" s="15">
        <v>619469</v>
      </c>
      <c r="B10140" s="15">
        <v>1</v>
      </c>
      <c r="C10140" s="15">
        <f t="shared" si="158"/>
        <v>0</v>
      </c>
    </row>
    <row r="10141" spans="1:3" x14ac:dyDescent="0.25">
      <c r="A10141" s="15">
        <v>619468</v>
      </c>
      <c r="B10141" s="15">
        <v>1</v>
      </c>
      <c r="C10141" s="15">
        <f t="shared" si="158"/>
        <v>0</v>
      </c>
    </row>
    <row r="10142" spans="1:3" x14ac:dyDescent="0.25">
      <c r="A10142" s="15">
        <v>5093</v>
      </c>
      <c r="B10142" s="15">
        <v>1</v>
      </c>
      <c r="C10142" s="15">
        <f t="shared" si="158"/>
        <v>0</v>
      </c>
    </row>
    <row r="10143" spans="1:3" x14ac:dyDescent="0.25">
      <c r="A10143" s="15">
        <v>5092</v>
      </c>
      <c r="B10143" s="15">
        <v>2</v>
      </c>
      <c r="C10143" s="15">
        <f t="shared" si="158"/>
        <v>1</v>
      </c>
    </row>
    <row r="10144" spans="1:3" x14ac:dyDescent="0.25">
      <c r="A10144" s="15">
        <v>5091</v>
      </c>
      <c r="B10144" s="15">
        <v>2</v>
      </c>
      <c r="C10144" s="15">
        <f t="shared" si="158"/>
        <v>1</v>
      </c>
    </row>
    <row r="10145" spans="1:3" x14ac:dyDescent="0.25">
      <c r="A10145" s="15">
        <v>5090</v>
      </c>
      <c r="B10145" s="15">
        <v>1</v>
      </c>
      <c r="C10145" s="15">
        <f t="shared" si="158"/>
        <v>0</v>
      </c>
    </row>
    <row r="10146" spans="1:3" x14ac:dyDescent="0.25">
      <c r="A10146" s="15">
        <v>5089</v>
      </c>
      <c r="B10146" s="15">
        <v>1</v>
      </c>
      <c r="C10146" s="15">
        <f t="shared" si="158"/>
        <v>0</v>
      </c>
    </row>
    <row r="10147" spans="1:3" x14ac:dyDescent="0.25">
      <c r="A10147" s="15">
        <v>5087</v>
      </c>
      <c r="B10147" s="15">
        <v>1</v>
      </c>
      <c r="C10147" s="15">
        <f t="shared" si="158"/>
        <v>0</v>
      </c>
    </row>
    <row r="10148" spans="1:3" x14ac:dyDescent="0.25">
      <c r="A10148" s="15">
        <v>5083</v>
      </c>
      <c r="B10148" s="15">
        <v>3</v>
      </c>
      <c r="C10148" s="15">
        <f t="shared" si="158"/>
        <v>1</v>
      </c>
    </row>
    <row r="10149" spans="1:3" x14ac:dyDescent="0.25">
      <c r="A10149" s="15">
        <v>5082</v>
      </c>
      <c r="B10149" s="15">
        <v>1</v>
      </c>
      <c r="C10149" s="15">
        <f t="shared" si="158"/>
        <v>0</v>
      </c>
    </row>
    <row r="10150" spans="1:3" x14ac:dyDescent="0.25">
      <c r="A10150" s="15">
        <v>5081</v>
      </c>
      <c r="B10150" s="15">
        <v>2</v>
      </c>
      <c r="C10150" s="15">
        <f t="shared" si="158"/>
        <v>1</v>
      </c>
    </row>
    <row r="10151" spans="1:3" x14ac:dyDescent="0.25">
      <c r="A10151" s="15">
        <v>5080</v>
      </c>
      <c r="B10151" s="15">
        <v>11</v>
      </c>
      <c r="C10151" s="15">
        <f t="shared" si="158"/>
        <v>1</v>
      </c>
    </row>
    <row r="10152" spans="1:3" x14ac:dyDescent="0.25">
      <c r="A10152" s="15">
        <v>5079</v>
      </c>
      <c r="B10152" s="15">
        <v>1</v>
      </c>
      <c r="C10152" s="15">
        <f t="shared" si="158"/>
        <v>0</v>
      </c>
    </row>
    <row r="10153" spans="1:3" x14ac:dyDescent="0.25">
      <c r="A10153" s="15">
        <v>5078</v>
      </c>
      <c r="B10153" s="15">
        <v>4</v>
      </c>
      <c r="C10153" s="15">
        <f t="shared" si="158"/>
        <v>1</v>
      </c>
    </row>
    <row r="10154" spans="1:3" x14ac:dyDescent="0.25">
      <c r="A10154" s="15">
        <v>5077</v>
      </c>
      <c r="B10154" s="15">
        <v>5</v>
      </c>
      <c r="C10154" s="15">
        <f t="shared" si="158"/>
        <v>1</v>
      </c>
    </row>
    <row r="10155" spans="1:3" x14ac:dyDescent="0.25">
      <c r="A10155" s="15">
        <v>5076</v>
      </c>
      <c r="B10155" s="15">
        <v>2</v>
      </c>
      <c r="C10155" s="15">
        <f t="shared" si="158"/>
        <v>1</v>
      </c>
    </row>
    <row r="10156" spans="1:3" x14ac:dyDescent="0.25">
      <c r="A10156" s="15">
        <v>5075</v>
      </c>
      <c r="B10156" s="15">
        <v>1</v>
      </c>
      <c r="C10156" s="15">
        <f t="shared" si="158"/>
        <v>0</v>
      </c>
    </row>
    <row r="10157" spans="1:3" x14ac:dyDescent="0.25">
      <c r="A10157" s="15">
        <v>5074</v>
      </c>
      <c r="B10157" s="15">
        <v>1</v>
      </c>
      <c r="C10157" s="15">
        <f t="shared" si="158"/>
        <v>0</v>
      </c>
    </row>
    <row r="10158" spans="1:3" x14ac:dyDescent="0.25">
      <c r="A10158" s="15">
        <v>5073</v>
      </c>
      <c r="B10158" s="15">
        <v>1</v>
      </c>
      <c r="C10158" s="15">
        <f t="shared" si="158"/>
        <v>0</v>
      </c>
    </row>
    <row r="10159" spans="1:3" x14ac:dyDescent="0.25">
      <c r="A10159" s="15">
        <v>5072</v>
      </c>
      <c r="B10159" s="15">
        <v>2</v>
      </c>
      <c r="C10159" s="15">
        <f t="shared" si="158"/>
        <v>1</v>
      </c>
    </row>
    <row r="10160" spans="1:3" x14ac:dyDescent="0.25">
      <c r="A10160" s="15">
        <v>54221</v>
      </c>
      <c r="B10160" s="15">
        <v>1</v>
      </c>
      <c r="C10160" s="15">
        <f t="shared" si="158"/>
        <v>0</v>
      </c>
    </row>
    <row r="10161" spans="1:3" x14ac:dyDescent="0.25">
      <c r="A10161" s="15">
        <v>5071</v>
      </c>
      <c r="B10161" s="15">
        <v>6</v>
      </c>
      <c r="C10161" s="15">
        <f t="shared" si="158"/>
        <v>1</v>
      </c>
    </row>
    <row r="10162" spans="1:3" x14ac:dyDescent="0.25">
      <c r="A10162" s="15">
        <v>5069</v>
      </c>
      <c r="B10162" s="15">
        <v>1</v>
      </c>
      <c r="C10162" s="15">
        <f t="shared" si="158"/>
        <v>0</v>
      </c>
    </row>
    <row r="10163" spans="1:3" x14ac:dyDescent="0.25">
      <c r="A10163" s="15">
        <v>127943</v>
      </c>
      <c r="B10163" s="15">
        <v>1</v>
      </c>
      <c r="C10163" s="15">
        <f t="shared" si="158"/>
        <v>0</v>
      </c>
    </row>
    <row r="10164" spans="1:3" x14ac:dyDescent="0.25">
      <c r="A10164" s="15">
        <v>5068</v>
      </c>
      <c r="B10164" s="15">
        <v>1</v>
      </c>
      <c r="C10164" s="15">
        <f t="shared" si="158"/>
        <v>0</v>
      </c>
    </row>
    <row r="10165" spans="1:3" x14ac:dyDescent="0.25">
      <c r="A10165" s="15">
        <v>5067</v>
      </c>
      <c r="B10165" s="15">
        <v>1</v>
      </c>
      <c r="C10165" s="15">
        <f t="shared" si="158"/>
        <v>0</v>
      </c>
    </row>
    <row r="10166" spans="1:3" x14ac:dyDescent="0.25">
      <c r="A10166" s="15">
        <v>5066</v>
      </c>
      <c r="B10166" s="15">
        <v>1</v>
      </c>
      <c r="C10166" s="15">
        <f t="shared" si="158"/>
        <v>0</v>
      </c>
    </row>
    <row r="10167" spans="1:3" x14ac:dyDescent="0.25">
      <c r="A10167" s="15">
        <v>5064</v>
      </c>
      <c r="B10167" s="15">
        <v>1</v>
      </c>
      <c r="C10167" s="15">
        <f t="shared" si="158"/>
        <v>0</v>
      </c>
    </row>
    <row r="10168" spans="1:3" x14ac:dyDescent="0.25">
      <c r="A10168" s="15">
        <v>5063</v>
      </c>
      <c r="B10168" s="15">
        <v>2</v>
      </c>
      <c r="C10168" s="15">
        <f t="shared" si="158"/>
        <v>1</v>
      </c>
    </row>
    <row r="10169" spans="1:3" x14ac:dyDescent="0.25">
      <c r="A10169" s="15">
        <v>54212</v>
      </c>
      <c r="B10169" s="15">
        <v>1</v>
      </c>
      <c r="C10169" s="15">
        <f t="shared" si="158"/>
        <v>0</v>
      </c>
    </row>
    <row r="10170" spans="1:3" x14ac:dyDescent="0.25">
      <c r="A10170" s="15">
        <v>5062</v>
      </c>
      <c r="B10170" s="15">
        <v>1</v>
      </c>
      <c r="C10170" s="15">
        <f t="shared" si="158"/>
        <v>0</v>
      </c>
    </row>
    <row r="10171" spans="1:3" x14ac:dyDescent="0.25">
      <c r="A10171" s="15">
        <v>54210</v>
      </c>
      <c r="B10171" s="15">
        <v>1</v>
      </c>
      <c r="C10171" s="15">
        <f t="shared" si="158"/>
        <v>0</v>
      </c>
    </row>
    <row r="10172" spans="1:3" x14ac:dyDescent="0.25">
      <c r="A10172" s="15">
        <v>54209</v>
      </c>
      <c r="B10172" s="15">
        <v>2</v>
      </c>
      <c r="C10172" s="15">
        <f t="shared" si="158"/>
        <v>1</v>
      </c>
    </row>
    <row r="10173" spans="1:3" x14ac:dyDescent="0.25">
      <c r="A10173" s="15">
        <v>127933</v>
      </c>
      <c r="B10173" s="15">
        <v>1</v>
      </c>
      <c r="C10173" s="15">
        <f t="shared" si="158"/>
        <v>0</v>
      </c>
    </row>
    <row r="10174" spans="1:3" x14ac:dyDescent="0.25">
      <c r="A10174" s="15">
        <v>5058</v>
      </c>
      <c r="B10174" s="15">
        <v>1</v>
      </c>
      <c r="C10174" s="15">
        <f t="shared" si="158"/>
        <v>0</v>
      </c>
    </row>
    <row r="10175" spans="1:3" x14ac:dyDescent="0.25">
      <c r="A10175" s="15">
        <v>594857</v>
      </c>
      <c r="B10175" s="15">
        <v>1</v>
      </c>
      <c r="C10175" s="15">
        <f t="shared" si="158"/>
        <v>0</v>
      </c>
    </row>
    <row r="10176" spans="1:3" x14ac:dyDescent="0.25">
      <c r="A10176" s="15">
        <v>54207</v>
      </c>
      <c r="B10176" s="15">
        <v>1</v>
      </c>
      <c r="C10176" s="15">
        <f t="shared" si="158"/>
        <v>0</v>
      </c>
    </row>
    <row r="10177" spans="1:3" x14ac:dyDescent="0.25">
      <c r="A10177" s="15">
        <v>54206</v>
      </c>
      <c r="B10177" s="15">
        <v>1</v>
      </c>
      <c r="C10177" s="15">
        <f t="shared" si="158"/>
        <v>0</v>
      </c>
    </row>
    <row r="10178" spans="1:3" x14ac:dyDescent="0.25">
      <c r="A10178" s="15">
        <v>693155</v>
      </c>
      <c r="B10178" s="15">
        <v>1</v>
      </c>
      <c r="C10178" s="15">
        <f t="shared" si="158"/>
        <v>0</v>
      </c>
    </row>
    <row r="10179" spans="1:3" x14ac:dyDescent="0.25">
      <c r="A10179" s="15">
        <v>594855</v>
      </c>
      <c r="B10179" s="15">
        <v>1</v>
      </c>
      <c r="C10179" s="15">
        <f t="shared" ref="C10179:C10242" si="159">IF(B10179&gt;1,1,0)</f>
        <v>0</v>
      </c>
    </row>
    <row r="10180" spans="1:3" x14ac:dyDescent="0.25">
      <c r="A10180" s="15">
        <v>5055</v>
      </c>
      <c r="B10180" s="15">
        <v>1</v>
      </c>
      <c r="C10180" s="15">
        <f t="shared" si="159"/>
        <v>0</v>
      </c>
    </row>
    <row r="10181" spans="1:3" x14ac:dyDescent="0.25">
      <c r="A10181" s="15">
        <v>54205</v>
      </c>
      <c r="B10181" s="15">
        <v>2</v>
      </c>
      <c r="C10181" s="15">
        <f t="shared" si="159"/>
        <v>1</v>
      </c>
    </row>
    <row r="10182" spans="1:3" x14ac:dyDescent="0.25">
      <c r="A10182" s="15">
        <v>5054</v>
      </c>
      <c r="B10182" s="15">
        <v>2</v>
      </c>
      <c r="C10182" s="15">
        <f t="shared" si="159"/>
        <v>1</v>
      </c>
    </row>
    <row r="10183" spans="1:3" x14ac:dyDescent="0.25">
      <c r="A10183" s="15">
        <v>152503</v>
      </c>
      <c r="B10183" s="15">
        <v>1</v>
      </c>
      <c r="C10183" s="15">
        <f t="shared" si="159"/>
        <v>0</v>
      </c>
    </row>
    <row r="10184" spans="1:3" x14ac:dyDescent="0.25">
      <c r="A10184" s="15">
        <v>5053</v>
      </c>
      <c r="B10184" s="15">
        <v>2</v>
      </c>
      <c r="C10184" s="15">
        <f t="shared" si="159"/>
        <v>1</v>
      </c>
    </row>
    <row r="10185" spans="1:3" x14ac:dyDescent="0.25">
      <c r="A10185" s="15">
        <v>5052</v>
      </c>
      <c r="B10185" s="15">
        <v>1</v>
      </c>
      <c r="C10185" s="15">
        <f t="shared" si="159"/>
        <v>0</v>
      </c>
    </row>
    <row r="10186" spans="1:3" x14ac:dyDescent="0.25">
      <c r="A10186" s="15">
        <v>5051</v>
      </c>
      <c r="B10186" s="15">
        <v>1</v>
      </c>
      <c r="C10186" s="15">
        <f t="shared" si="159"/>
        <v>0</v>
      </c>
    </row>
    <row r="10187" spans="1:3" x14ac:dyDescent="0.25">
      <c r="A10187" s="15">
        <v>5050</v>
      </c>
      <c r="B10187" s="15">
        <v>1</v>
      </c>
      <c r="C10187" s="15">
        <f t="shared" si="159"/>
        <v>0</v>
      </c>
    </row>
    <row r="10188" spans="1:3" x14ac:dyDescent="0.25">
      <c r="A10188" s="15">
        <v>5049</v>
      </c>
      <c r="B10188" s="15">
        <v>1</v>
      </c>
      <c r="C10188" s="15">
        <f t="shared" si="159"/>
        <v>0</v>
      </c>
    </row>
    <row r="10189" spans="1:3" x14ac:dyDescent="0.25">
      <c r="A10189" s="15">
        <v>5048</v>
      </c>
      <c r="B10189" s="15">
        <v>3</v>
      </c>
      <c r="C10189" s="15">
        <f t="shared" si="159"/>
        <v>1</v>
      </c>
    </row>
    <row r="10190" spans="1:3" x14ac:dyDescent="0.25">
      <c r="A10190" s="15">
        <v>5047</v>
      </c>
      <c r="B10190" s="15">
        <v>1</v>
      </c>
      <c r="C10190" s="15">
        <f t="shared" si="159"/>
        <v>0</v>
      </c>
    </row>
    <row r="10191" spans="1:3" x14ac:dyDescent="0.25">
      <c r="A10191" s="15">
        <v>5046</v>
      </c>
      <c r="B10191" s="15">
        <v>1</v>
      </c>
      <c r="C10191" s="15">
        <f t="shared" si="159"/>
        <v>0</v>
      </c>
    </row>
    <row r="10192" spans="1:3" x14ac:dyDescent="0.25">
      <c r="A10192" s="15">
        <v>5045</v>
      </c>
      <c r="B10192" s="15">
        <v>1</v>
      </c>
      <c r="C10192" s="15">
        <f t="shared" si="159"/>
        <v>0</v>
      </c>
    </row>
    <row r="10193" spans="1:3" x14ac:dyDescent="0.25">
      <c r="A10193" s="15">
        <v>594842</v>
      </c>
      <c r="B10193" s="15">
        <v>1</v>
      </c>
      <c r="C10193" s="15">
        <f t="shared" si="159"/>
        <v>0</v>
      </c>
    </row>
    <row r="10194" spans="1:3" x14ac:dyDescent="0.25">
      <c r="A10194" s="15">
        <v>5042</v>
      </c>
      <c r="B10194" s="15">
        <v>1</v>
      </c>
      <c r="C10194" s="15">
        <f t="shared" si="159"/>
        <v>0</v>
      </c>
    </row>
    <row r="10195" spans="1:3" x14ac:dyDescent="0.25">
      <c r="A10195" s="15">
        <v>5037</v>
      </c>
      <c r="B10195" s="15">
        <v>1</v>
      </c>
      <c r="C10195" s="15">
        <f t="shared" si="159"/>
        <v>0</v>
      </c>
    </row>
    <row r="10196" spans="1:3" x14ac:dyDescent="0.25">
      <c r="A10196" s="15">
        <v>54187</v>
      </c>
      <c r="B10196" s="15">
        <v>1</v>
      </c>
      <c r="C10196" s="15">
        <f t="shared" si="159"/>
        <v>0</v>
      </c>
    </row>
    <row r="10197" spans="1:3" x14ac:dyDescent="0.25">
      <c r="A10197" s="15">
        <v>619411</v>
      </c>
      <c r="B10197" s="15">
        <v>1</v>
      </c>
      <c r="C10197" s="15">
        <f t="shared" si="159"/>
        <v>0</v>
      </c>
    </row>
    <row r="10198" spans="1:3" x14ac:dyDescent="0.25">
      <c r="A10198" s="15">
        <v>5036</v>
      </c>
      <c r="B10198" s="15">
        <v>1</v>
      </c>
      <c r="C10198" s="15">
        <f t="shared" si="159"/>
        <v>0</v>
      </c>
    </row>
    <row r="10199" spans="1:3" x14ac:dyDescent="0.25">
      <c r="A10199" s="15">
        <v>619410</v>
      </c>
      <c r="B10199" s="15">
        <v>1</v>
      </c>
      <c r="C10199" s="15">
        <f t="shared" si="159"/>
        <v>0</v>
      </c>
    </row>
    <row r="10200" spans="1:3" x14ac:dyDescent="0.25">
      <c r="A10200" s="15">
        <v>619409</v>
      </c>
      <c r="B10200" s="15">
        <v>1</v>
      </c>
      <c r="C10200" s="15">
        <f t="shared" si="159"/>
        <v>0</v>
      </c>
    </row>
    <row r="10201" spans="1:3" x14ac:dyDescent="0.25">
      <c r="A10201" s="15">
        <v>5034</v>
      </c>
      <c r="B10201" s="15">
        <v>1</v>
      </c>
      <c r="C10201" s="15">
        <f t="shared" si="159"/>
        <v>0</v>
      </c>
    </row>
    <row r="10202" spans="1:3" x14ac:dyDescent="0.25">
      <c r="A10202" s="15">
        <v>201633</v>
      </c>
      <c r="B10202" s="15">
        <v>1</v>
      </c>
      <c r="C10202" s="15">
        <f t="shared" si="159"/>
        <v>0</v>
      </c>
    </row>
    <row r="10203" spans="1:3" x14ac:dyDescent="0.25">
      <c r="A10203" s="15">
        <v>619408</v>
      </c>
      <c r="B10203" s="15">
        <v>1</v>
      </c>
      <c r="C10203" s="15">
        <f t="shared" si="159"/>
        <v>0</v>
      </c>
    </row>
    <row r="10204" spans="1:3" x14ac:dyDescent="0.25">
      <c r="A10204" s="15">
        <v>5033</v>
      </c>
      <c r="B10204" s="15">
        <v>1</v>
      </c>
      <c r="C10204" s="15">
        <f t="shared" si="159"/>
        <v>0</v>
      </c>
    </row>
    <row r="10205" spans="1:3" x14ac:dyDescent="0.25">
      <c r="A10205" s="15">
        <v>594832</v>
      </c>
      <c r="B10205" s="15">
        <v>1</v>
      </c>
      <c r="C10205" s="15">
        <f t="shared" si="159"/>
        <v>0</v>
      </c>
    </row>
    <row r="10206" spans="1:3" x14ac:dyDescent="0.25">
      <c r="A10206" s="15">
        <v>619407</v>
      </c>
      <c r="B10206" s="15">
        <v>1</v>
      </c>
      <c r="C10206" s="15">
        <f t="shared" si="159"/>
        <v>0</v>
      </c>
    </row>
    <row r="10207" spans="1:3" x14ac:dyDescent="0.25">
      <c r="A10207" s="15">
        <v>5032</v>
      </c>
      <c r="B10207" s="15">
        <v>1</v>
      </c>
      <c r="C10207" s="15">
        <f t="shared" si="159"/>
        <v>0</v>
      </c>
    </row>
    <row r="10208" spans="1:3" x14ac:dyDescent="0.25">
      <c r="A10208" s="15">
        <v>619406</v>
      </c>
      <c r="B10208" s="15">
        <v>1</v>
      </c>
      <c r="C10208" s="15">
        <f t="shared" si="159"/>
        <v>0</v>
      </c>
    </row>
    <row r="10209" spans="1:3" x14ac:dyDescent="0.25">
      <c r="A10209" s="15">
        <v>5031</v>
      </c>
      <c r="B10209" s="15">
        <v>1</v>
      </c>
      <c r="C10209" s="15">
        <f t="shared" si="159"/>
        <v>0</v>
      </c>
    </row>
    <row r="10210" spans="1:3" x14ac:dyDescent="0.25">
      <c r="A10210" s="15">
        <v>619405</v>
      </c>
      <c r="B10210" s="15">
        <v>1</v>
      </c>
      <c r="C10210" s="15">
        <f t="shared" si="159"/>
        <v>0</v>
      </c>
    </row>
    <row r="10211" spans="1:3" x14ac:dyDescent="0.25">
      <c r="A10211" s="15">
        <v>5030</v>
      </c>
      <c r="B10211" s="15">
        <v>1</v>
      </c>
      <c r="C10211" s="15">
        <f t="shared" si="159"/>
        <v>0</v>
      </c>
    </row>
    <row r="10212" spans="1:3" x14ac:dyDescent="0.25">
      <c r="A10212" s="15">
        <v>619404</v>
      </c>
      <c r="B10212" s="15">
        <v>1</v>
      </c>
      <c r="C10212" s="15">
        <f t="shared" si="159"/>
        <v>0</v>
      </c>
    </row>
    <row r="10213" spans="1:3" x14ac:dyDescent="0.25">
      <c r="A10213" s="15">
        <v>5029</v>
      </c>
      <c r="B10213" s="15">
        <v>1</v>
      </c>
      <c r="C10213" s="15">
        <f t="shared" si="159"/>
        <v>0</v>
      </c>
    </row>
    <row r="10214" spans="1:3" x14ac:dyDescent="0.25">
      <c r="A10214" s="15">
        <v>5028</v>
      </c>
      <c r="B10214" s="15">
        <v>1</v>
      </c>
      <c r="C10214" s="15">
        <f t="shared" si="159"/>
        <v>0</v>
      </c>
    </row>
    <row r="10215" spans="1:3" x14ac:dyDescent="0.25">
      <c r="A10215" s="15">
        <v>5027</v>
      </c>
      <c r="B10215" s="15">
        <v>2</v>
      </c>
      <c r="C10215" s="15">
        <f t="shared" si="159"/>
        <v>1</v>
      </c>
    </row>
    <row r="10216" spans="1:3" x14ac:dyDescent="0.25">
      <c r="A10216" s="15">
        <v>619402</v>
      </c>
      <c r="B10216" s="15">
        <v>2</v>
      </c>
      <c r="C10216" s="15">
        <f t="shared" si="159"/>
        <v>1</v>
      </c>
    </row>
    <row r="10217" spans="1:3" x14ac:dyDescent="0.25">
      <c r="A10217" s="15">
        <v>5026</v>
      </c>
      <c r="B10217" s="15">
        <v>1</v>
      </c>
      <c r="C10217" s="15">
        <f t="shared" si="159"/>
        <v>0</v>
      </c>
    </row>
    <row r="10218" spans="1:3" x14ac:dyDescent="0.25">
      <c r="A10218" s="15">
        <v>5025</v>
      </c>
      <c r="B10218" s="15">
        <v>1</v>
      </c>
      <c r="C10218" s="15">
        <f t="shared" si="159"/>
        <v>0</v>
      </c>
    </row>
    <row r="10219" spans="1:3" x14ac:dyDescent="0.25">
      <c r="A10219" s="15">
        <v>201625</v>
      </c>
      <c r="B10219" s="15">
        <v>1</v>
      </c>
      <c r="C10219" s="15">
        <f t="shared" si="159"/>
        <v>0</v>
      </c>
    </row>
    <row r="10220" spans="1:3" x14ac:dyDescent="0.25">
      <c r="A10220" s="15">
        <v>619399</v>
      </c>
      <c r="B10220" s="15">
        <v>1</v>
      </c>
      <c r="C10220" s="15">
        <f t="shared" si="159"/>
        <v>0</v>
      </c>
    </row>
    <row r="10221" spans="1:3" x14ac:dyDescent="0.25">
      <c r="A10221" s="15">
        <v>5024</v>
      </c>
      <c r="B10221" s="15">
        <v>1</v>
      </c>
      <c r="C10221" s="15">
        <f t="shared" si="159"/>
        <v>0</v>
      </c>
    </row>
    <row r="10222" spans="1:3" x14ac:dyDescent="0.25">
      <c r="A10222" s="15">
        <v>693123</v>
      </c>
      <c r="B10222" s="15">
        <v>1</v>
      </c>
      <c r="C10222" s="15">
        <f t="shared" si="159"/>
        <v>0</v>
      </c>
    </row>
    <row r="10223" spans="1:3" x14ac:dyDescent="0.25">
      <c r="A10223" s="15">
        <v>619398</v>
      </c>
      <c r="B10223" s="15">
        <v>1</v>
      </c>
      <c r="C10223" s="15">
        <f t="shared" si="159"/>
        <v>0</v>
      </c>
    </row>
    <row r="10224" spans="1:3" x14ac:dyDescent="0.25">
      <c r="A10224" s="15">
        <v>5023</v>
      </c>
      <c r="B10224" s="15">
        <v>1</v>
      </c>
      <c r="C10224" s="15">
        <f t="shared" si="159"/>
        <v>0</v>
      </c>
    </row>
    <row r="10225" spans="1:3" x14ac:dyDescent="0.25">
      <c r="A10225" s="15">
        <v>619397</v>
      </c>
      <c r="B10225" s="15">
        <v>1</v>
      </c>
      <c r="C10225" s="15">
        <f t="shared" si="159"/>
        <v>0</v>
      </c>
    </row>
    <row r="10226" spans="1:3" x14ac:dyDescent="0.25">
      <c r="A10226" s="15">
        <v>5021</v>
      </c>
      <c r="B10226" s="15">
        <v>1</v>
      </c>
      <c r="C10226" s="15">
        <f t="shared" si="159"/>
        <v>0</v>
      </c>
    </row>
    <row r="10227" spans="1:3" x14ac:dyDescent="0.25">
      <c r="A10227" s="15">
        <v>693120</v>
      </c>
      <c r="B10227" s="15">
        <v>1</v>
      </c>
      <c r="C10227" s="15">
        <f t="shared" si="159"/>
        <v>0</v>
      </c>
    </row>
    <row r="10228" spans="1:3" x14ac:dyDescent="0.25">
      <c r="A10228" s="15">
        <v>5020</v>
      </c>
      <c r="B10228" s="15">
        <v>1</v>
      </c>
      <c r="C10228" s="15">
        <f t="shared" si="159"/>
        <v>0</v>
      </c>
    </row>
    <row r="10229" spans="1:3" x14ac:dyDescent="0.25">
      <c r="A10229" s="15">
        <v>619394</v>
      </c>
      <c r="B10229" s="15">
        <v>1</v>
      </c>
      <c r="C10229" s="15">
        <f t="shared" si="159"/>
        <v>0</v>
      </c>
    </row>
    <row r="10230" spans="1:3" x14ac:dyDescent="0.25">
      <c r="A10230" s="15">
        <v>5019</v>
      </c>
      <c r="B10230" s="15">
        <v>2</v>
      </c>
      <c r="C10230" s="15">
        <f t="shared" si="159"/>
        <v>1</v>
      </c>
    </row>
    <row r="10231" spans="1:3" x14ac:dyDescent="0.25">
      <c r="A10231" s="15">
        <v>5018</v>
      </c>
      <c r="B10231" s="15">
        <v>1</v>
      </c>
      <c r="C10231" s="15">
        <f t="shared" si="159"/>
        <v>0</v>
      </c>
    </row>
    <row r="10232" spans="1:3" x14ac:dyDescent="0.25">
      <c r="A10232" s="15">
        <v>5017</v>
      </c>
      <c r="B10232" s="15">
        <v>1</v>
      </c>
      <c r="C10232" s="15">
        <f t="shared" si="159"/>
        <v>0</v>
      </c>
    </row>
    <row r="10233" spans="1:3" x14ac:dyDescent="0.25">
      <c r="A10233" s="15">
        <v>5016</v>
      </c>
      <c r="B10233" s="15">
        <v>1</v>
      </c>
      <c r="C10233" s="15">
        <f t="shared" si="159"/>
        <v>0</v>
      </c>
    </row>
    <row r="10234" spans="1:3" x14ac:dyDescent="0.25">
      <c r="A10234" s="15">
        <v>5015</v>
      </c>
      <c r="B10234" s="15">
        <v>3</v>
      </c>
      <c r="C10234" s="15">
        <f t="shared" si="159"/>
        <v>1</v>
      </c>
    </row>
    <row r="10235" spans="1:3" x14ac:dyDescent="0.25">
      <c r="A10235" s="15">
        <v>54165</v>
      </c>
      <c r="B10235" s="15">
        <v>1</v>
      </c>
      <c r="C10235" s="15">
        <f t="shared" si="159"/>
        <v>0</v>
      </c>
    </row>
    <row r="10236" spans="1:3" x14ac:dyDescent="0.25">
      <c r="A10236" s="15">
        <v>5013</v>
      </c>
      <c r="B10236" s="15">
        <v>1</v>
      </c>
      <c r="C10236" s="15">
        <f t="shared" si="159"/>
        <v>0</v>
      </c>
    </row>
    <row r="10237" spans="1:3" x14ac:dyDescent="0.25">
      <c r="A10237" s="15">
        <v>5012</v>
      </c>
      <c r="B10237" s="15">
        <v>1</v>
      </c>
      <c r="C10237" s="15">
        <f t="shared" si="159"/>
        <v>0</v>
      </c>
    </row>
    <row r="10238" spans="1:3" x14ac:dyDescent="0.25">
      <c r="A10238" s="15">
        <v>5010</v>
      </c>
      <c r="B10238" s="15">
        <v>1</v>
      </c>
      <c r="C10238" s="15">
        <f t="shared" si="159"/>
        <v>0</v>
      </c>
    </row>
    <row r="10239" spans="1:3" x14ac:dyDescent="0.25">
      <c r="A10239" s="15">
        <v>5009</v>
      </c>
      <c r="B10239" s="15">
        <v>2</v>
      </c>
      <c r="C10239" s="15">
        <f t="shared" si="159"/>
        <v>1</v>
      </c>
    </row>
    <row r="10240" spans="1:3" x14ac:dyDescent="0.25">
      <c r="A10240" s="15">
        <v>5008</v>
      </c>
      <c r="B10240" s="15">
        <v>1</v>
      </c>
      <c r="C10240" s="15">
        <f t="shared" si="159"/>
        <v>0</v>
      </c>
    </row>
    <row r="10241" spans="1:3" x14ac:dyDescent="0.25">
      <c r="A10241" s="15">
        <v>5007</v>
      </c>
      <c r="B10241" s="15">
        <v>1</v>
      </c>
      <c r="C10241" s="15">
        <f t="shared" si="159"/>
        <v>0</v>
      </c>
    </row>
    <row r="10242" spans="1:3" x14ac:dyDescent="0.25">
      <c r="A10242" s="15">
        <v>5005</v>
      </c>
      <c r="B10242" s="15">
        <v>1</v>
      </c>
      <c r="C10242" s="15">
        <f t="shared" si="159"/>
        <v>0</v>
      </c>
    </row>
    <row r="10243" spans="1:3" x14ac:dyDescent="0.25">
      <c r="A10243" s="15">
        <v>619379</v>
      </c>
      <c r="B10243" s="15">
        <v>1</v>
      </c>
      <c r="C10243" s="15">
        <f t="shared" ref="C10243:C10306" si="160">IF(B10243&gt;1,1,0)</f>
        <v>0</v>
      </c>
    </row>
    <row r="10244" spans="1:3" x14ac:dyDescent="0.25">
      <c r="A10244" s="15">
        <v>5004</v>
      </c>
      <c r="B10244" s="15">
        <v>1</v>
      </c>
      <c r="C10244" s="15">
        <f t="shared" si="160"/>
        <v>0</v>
      </c>
    </row>
    <row r="10245" spans="1:3" x14ac:dyDescent="0.25">
      <c r="A10245" s="15">
        <v>5003</v>
      </c>
      <c r="B10245" s="15">
        <v>1</v>
      </c>
      <c r="C10245" s="15">
        <f t="shared" si="160"/>
        <v>0</v>
      </c>
    </row>
    <row r="10246" spans="1:3" x14ac:dyDescent="0.25">
      <c r="A10246" s="15">
        <v>5002</v>
      </c>
      <c r="B10246" s="15">
        <v>4</v>
      </c>
      <c r="C10246" s="15">
        <f t="shared" si="160"/>
        <v>1</v>
      </c>
    </row>
    <row r="10247" spans="1:3" x14ac:dyDescent="0.25">
      <c r="A10247" s="15">
        <v>5001</v>
      </c>
      <c r="B10247" s="15">
        <v>1</v>
      </c>
      <c r="C10247" s="15">
        <f t="shared" si="160"/>
        <v>0</v>
      </c>
    </row>
    <row r="10248" spans="1:3" x14ac:dyDescent="0.25">
      <c r="A10248" s="15">
        <v>5000</v>
      </c>
      <c r="B10248" s="15">
        <v>2</v>
      </c>
      <c r="C10248" s="15">
        <f t="shared" si="160"/>
        <v>1</v>
      </c>
    </row>
    <row r="10249" spans="1:3" x14ac:dyDescent="0.25">
      <c r="A10249" s="15">
        <v>4999</v>
      </c>
      <c r="B10249" s="15">
        <v>1</v>
      </c>
      <c r="C10249" s="15">
        <f t="shared" si="160"/>
        <v>0</v>
      </c>
    </row>
    <row r="10250" spans="1:3" x14ac:dyDescent="0.25">
      <c r="A10250" s="15">
        <v>619373</v>
      </c>
      <c r="B10250" s="15">
        <v>1</v>
      </c>
      <c r="C10250" s="15">
        <f t="shared" si="160"/>
        <v>0</v>
      </c>
    </row>
    <row r="10251" spans="1:3" x14ac:dyDescent="0.25">
      <c r="A10251" s="15">
        <v>54148</v>
      </c>
      <c r="B10251" s="15">
        <v>1</v>
      </c>
      <c r="C10251" s="15">
        <f t="shared" si="160"/>
        <v>0</v>
      </c>
    </row>
    <row r="10252" spans="1:3" x14ac:dyDescent="0.25">
      <c r="A10252" s="15">
        <v>4998</v>
      </c>
      <c r="B10252" s="15">
        <v>2</v>
      </c>
      <c r="C10252" s="15">
        <f t="shared" si="160"/>
        <v>1</v>
      </c>
    </row>
    <row r="10253" spans="1:3" x14ac:dyDescent="0.25">
      <c r="A10253" s="15">
        <v>201595</v>
      </c>
      <c r="B10253" s="15">
        <v>1</v>
      </c>
      <c r="C10253" s="15">
        <f t="shared" si="160"/>
        <v>0</v>
      </c>
    </row>
    <row r="10254" spans="1:3" x14ac:dyDescent="0.25">
      <c r="A10254" s="15">
        <v>4992</v>
      </c>
      <c r="B10254" s="15">
        <v>1</v>
      </c>
      <c r="C10254" s="15">
        <f t="shared" si="160"/>
        <v>0</v>
      </c>
    </row>
    <row r="10255" spans="1:3" x14ac:dyDescent="0.25">
      <c r="A10255" s="15">
        <v>4991</v>
      </c>
      <c r="B10255" s="15">
        <v>1</v>
      </c>
      <c r="C10255" s="15">
        <f t="shared" si="160"/>
        <v>0</v>
      </c>
    </row>
    <row r="10256" spans="1:3" x14ac:dyDescent="0.25">
      <c r="A10256" s="15">
        <v>4990</v>
      </c>
      <c r="B10256" s="15">
        <v>2</v>
      </c>
      <c r="C10256" s="15">
        <f t="shared" si="160"/>
        <v>1</v>
      </c>
    </row>
    <row r="10257" spans="1:3" x14ac:dyDescent="0.25">
      <c r="A10257" s="15">
        <v>4988</v>
      </c>
      <c r="B10257" s="15">
        <v>1</v>
      </c>
      <c r="C10257" s="15">
        <f t="shared" si="160"/>
        <v>0</v>
      </c>
    </row>
    <row r="10258" spans="1:3" x14ac:dyDescent="0.25">
      <c r="A10258" s="15">
        <v>4987</v>
      </c>
      <c r="B10258" s="15">
        <v>1</v>
      </c>
      <c r="C10258" s="15">
        <f t="shared" si="160"/>
        <v>0</v>
      </c>
    </row>
    <row r="10259" spans="1:3" x14ac:dyDescent="0.25">
      <c r="A10259" s="15">
        <v>4986</v>
      </c>
      <c r="B10259" s="15">
        <v>1</v>
      </c>
      <c r="C10259" s="15">
        <f t="shared" si="160"/>
        <v>0</v>
      </c>
    </row>
    <row r="10260" spans="1:3" x14ac:dyDescent="0.25">
      <c r="A10260" s="15">
        <v>4985</v>
      </c>
      <c r="B10260" s="15">
        <v>1</v>
      </c>
      <c r="C10260" s="15">
        <f t="shared" si="160"/>
        <v>0</v>
      </c>
    </row>
    <row r="10261" spans="1:3" x14ac:dyDescent="0.25">
      <c r="A10261" s="15">
        <v>4983</v>
      </c>
      <c r="B10261" s="15">
        <v>2</v>
      </c>
      <c r="C10261" s="15">
        <f t="shared" si="160"/>
        <v>1</v>
      </c>
    </row>
    <row r="10262" spans="1:3" x14ac:dyDescent="0.25">
      <c r="A10262" s="15">
        <v>4982</v>
      </c>
      <c r="B10262" s="15">
        <v>2</v>
      </c>
      <c r="C10262" s="15">
        <f t="shared" si="160"/>
        <v>1</v>
      </c>
    </row>
    <row r="10263" spans="1:3" x14ac:dyDescent="0.25">
      <c r="A10263" s="15">
        <v>4981</v>
      </c>
      <c r="B10263" s="15">
        <v>1</v>
      </c>
      <c r="C10263" s="15">
        <f t="shared" si="160"/>
        <v>0</v>
      </c>
    </row>
    <row r="10264" spans="1:3" x14ac:dyDescent="0.25">
      <c r="A10264" s="15">
        <v>4978</v>
      </c>
      <c r="B10264" s="15">
        <v>3</v>
      </c>
      <c r="C10264" s="15">
        <f t="shared" si="160"/>
        <v>1</v>
      </c>
    </row>
    <row r="10265" spans="1:3" x14ac:dyDescent="0.25">
      <c r="A10265" s="15">
        <v>4977</v>
      </c>
      <c r="B10265" s="15">
        <v>1</v>
      </c>
      <c r="C10265" s="15">
        <f t="shared" si="160"/>
        <v>0</v>
      </c>
    </row>
    <row r="10266" spans="1:3" x14ac:dyDescent="0.25">
      <c r="A10266" s="15">
        <v>4976</v>
      </c>
      <c r="B10266" s="15">
        <v>4</v>
      </c>
      <c r="C10266" s="15">
        <f t="shared" si="160"/>
        <v>1</v>
      </c>
    </row>
    <row r="10267" spans="1:3" x14ac:dyDescent="0.25">
      <c r="A10267" s="15">
        <v>4975</v>
      </c>
      <c r="B10267" s="15">
        <v>1</v>
      </c>
      <c r="C10267" s="15">
        <f t="shared" si="160"/>
        <v>0</v>
      </c>
    </row>
    <row r="10268" spans="1:3" x14ac:dyDescent="0.25">
      <c r="A10268" s="15">
        <v>4974</v>
      </c>
      <c r="B10268" s="15">
        <v>1</v>
      </c>
      <c r="C10268" s="15">
        <f t="shared" si="160"/>
        <v>0</v>
      </c>
    </row>
    <row r="10269" spans="1:3" x14ac:dyDescent="0.25">
      <c r="A10269" s="15">
        <v>4973</v>
      </c>
      <c r="B10269" s="15">
        <v>2</v>
      </c>
      <c r="C10269" s="15">
        <f t="shared" si="160"/>
        <v>1</v>
      </c>
    </row>
    <row r="10270" spans="1:3" x14ac:dyDescent="0.25">
      <c r="A10270" s="15">
        <v>4969</v>
      </c>
      <c r="B10270" s="15">
        <v>1</v>
      </c>
      <c r="C10270" s="15">
        <f t="shared" si="160"/>
        <v>0</v>
      </c>
    </row>
    <row r="10271" spans="1:3" x14ac:dyDescent="0.25">
      <c r="A10271" s="15">
        <v>54119</v>
      </c>
      <c r="B10271" s="15">
        <v>1</v>
      </c>
      <c r="C10271" s="15">
        <f t="shared" si="160"/>
        <v>0</v>
      </c>
    </row>
    <row r="10272" spans="1:3" x14ac:dyDescent="0.25">
      <c r="A10272" s="15">
        <v>4968</v>
      </c>
      <c r="B10272" s="15">
        <v>2</v>
      </c>
      <c r="C10272" s="15">
        <f t="shared" si="160"/>
        <v>1</v>
      </c>
    </row>
    <row r="10273" spans="1:3" x14ac:dyDescent="0.25">
      <c r="A10273" s="15">
        <v>4967</v>
      </c>
      <c r="B10273" s="15">
        <v>2</v>
      </c>
      <c r="C10273" s="15">
        <f t="shared" si="160"/>
        <v>1</v>
      </c>
    </row>
    <row r="10274" spans="1:3" x14ac:dyDescent="0.25">
      <c r="A10274" s="15">
        <v>4965</v>
      </c>
      <c r="B10274" s="15">
        <v>1</v>
      </c>
      <c r="C10274" s="15">
        <f t="shared" si="160"/>
        <v>0</v>
      </c>
    </row>
    <row r="10275" spans="1:3" x14ac:dyDescent="0.25">
      <c r="A10275" s="15">
        <v>54115</v>
      </c>
      <c r="B10275" s="15">
        <v>1</v>
      </c>
      <c r="C10275" s="15">
        <f t="shared" si="160"/>
        <v>0</v>
      </c>
    </row>
    <row r="10276" spans="1:3" x14ac:dyDescent="0.25">
      <c r="A10276" s="15">
        <v>4964</v>
      </c>
      <c r="B10276" s="15">
        <v>1</v>
      </c>
      <c r="C10276" s="15">
        <f t="shared" si="160"/>
        <v>0</v>
      </c>
    </row>
    <row r="10277" spans="1:3" x14ac:dyDescent="0.25">
      <c r="A10277" s="15">
        <v>54114</v>
      </c>
      <c r="B10277" s="15">
        <v>1</v>
      </c>
      <c r="C10277" s="15">
        <f t="shared" si="160"/>
        <v>0</v>
      </c>
    </row>
    <row r="10278" spans="1:3" x14ac:dyDescent="0.25">
      <c r="A10278" s="15">
        <v>4963</v>
      </c>
      <c r="B10278" s="15">
        <v>1</v>
      </c>
      <c r="C10278" s="15">
        <f t="shared" si="160"/>
        <v>0</v>
      </c>
    </row>
    <row r="10279" spans="1:3" x14ac:dyDescent="0.25">
      <c r="A10279" s="15">
        <v>54113</v>
      </c>
      <c r="B10279" s="15">
        <v>1</v>
      </c>
      <c r="C10279" s="15">
        <f t="shared" si="160"/>
        <v>0</v>
      </c>
    </row>
    <row r="10280" spans="1:3" x14ac:dyDescent="0.25">
      <c r="A10280" s="15">
        <v>54112</v>
      </c>
      <c r="B10280" s="15">
        <v>1</v>
      </c>
      <c r="C10280" s="15">
        <f t="shared" si="160"/>
        <v>0</v>
      </c>
    </row>
    <row r="10281" spans="1:3" x14ac:dyDescent="0.25">
      <c r="A10281" s="15">
        <v>54110</v>
      </c>
      <c r="B10281" s="15">
        <v>1</v>
      </c>
      <c r="C10281" s="15">
        <f t="shared" si="160"/>
        <v>0</v>
      </c>
    </row>
    <row r="10282" spans="1:3" x14ac:dyDescent="0.25">
      <c r="A10282" s="15">
        <v>54109</v>
      </c>
      <c r="B10282" s="15">
        <v>1</v>
      </c>
      <c r="C10282" s="15">
        <f t="shared" si="160"/>
        <v>0</v>
      </c>
    </row>
    <row r="10283" spans="1:3" x14ac:dyDescent="0.25">
      <c r="A10283" s="15">
        <v>54108</v>
      </c>
      <c r="B10283" s="15">
        <v>1</v>
      </c>
      <c r="C10283" s="15">
        <f t="shared" si="160"/>
        <v>0</v>
      </c>
    </row>
    <row r="10284" spans="1:3" x14ac:dyDescent="0.25">
      <c r="A10284" s="15">
        <v>127833</v>
      </c>
      <c r="B10284" s="15">
        <v>1</v>
      </c>
      <c r="C10284" s="15">
        <f t="shared" si="160"/>
        <v>0</v>
      </c>
    </row>
    <row r="10285" spans="1:3" x14ac:dyDescent="0.25">
      <c r="A10285" s="15">
        <v>54107</v>
      </c>
      <c r="B10285" s="15">
        <v>1</v>
      </c>
      <c r="C10285" s="15">
        <f t="shared" si="160"/>
        <v>0</v>
      </c>
    </row>
    <row r="10286" spans="1:3" x14ac:dyDescent="0.25">
      <c r="A10286" s="15">
        <v>4957</v>
      </c>
      <c r="B10286" s="15">
        <v>1</v>
      </c>
      <c r="C10286" s="15">
        <f t="shared" si="160"/>
        <v>0</v>
      </c>
    </row>
    <row r="10287" spans="1:3" x14ac:dyDescent="0.25">
      <c r="A10287" s="15">
        <v>4956</v>
      </c>
      <c r="B10287" s="15">
        <v>1</v>
      </c>
      <c r="C10287" s="15">
        <f t="shared" si="160"/>
        <v>0</v>
      </c>
    </row>
    <row r="10288" spans="1:3" x14ac:dyDescent="0.25">
      <c r="A10288" s="15">
        <v>54106</v>
      </c>
      <c r="B10288" s="15">
        <v>1</v>
      </c>
      <c r="C10288" s="15">
        <f t="shared" si="160"/>
        <v>0</v>
      </c>
    </row>
    <row r="10289" spans="1:3" x14ac:dyDescent="0.25">
      <c r="A10289" s="15">
        <v>152404</v>
      </c>
      <c r="B10289" s="15">
        <v>1</v>
      </c>
      <c r="C10289" s="15">
        <f t="shared" si="160"/>
        <v>0</v>
      </c>
    </row>
    <row r="10290" spans="1:3" x14ac:dyDescent="0.25">
      <c r="A10290" s="15">
        <v>54103</v>
      </c>
      <c r="B10290" s="15">
        <v>1</v>
      </c>
      <c r="C10290" s="15">
        <f t="shared" si="160"/>
        <v>0</v>
      </c>
    </row>
    <row r="10291" spans="1:3" x14ac:dyDescent="0.25">
      <c r="A10291" s="15">
        <v>4953</v>
      </c>
      <c r="B10291" s="15">
        <v>2</v>
      </c>
      <c r="C10291" s="15">
        <f t="shared" si="160"/>
        <v>1</v>
      </c>
    </row>
    <row r="10292" spans="1:3" x14ac:dyDescent="0.25">
      <c r="A10292" s="15">
        <v>4952</v>
      </c>
      <c r="B10292" s="15">
        <v>4</v>
      </c>
      <c r="C10292" s="15">
        <f t="shared" si="160"/>
        <v>1</v>
      </c>
    </row>
    <row r="10293" spans="1:3" x14ac:dyDescent="0.25">
      <c r="A10293" s="15">
        <v>54101</v>
      </c>
      <c r="B10293" s="15">
        <v>2</v>
      </c>
      <c r="C10293" s="15">
        <f t="shared" si="160"/>
        <v>1</v>
      </c>
    </row>
    <row r="10294" spans="1:3" x14ac:dyDescent="0.25">
      <c r="A10294" s="15">
        <v>4948</v>
      </c>
      <c r="B10294" s="15">
        <v>3</v>
      </c>
      <c r="C10294" s="15">
        <f t="shared" si="160"/>
        <v>1</v>
      </c>
    </row>
    <row r="10295" spans="1:3" x14ac:dyDescent="0.25">
      <c r="A10295" s="15">
        <v>54097</v>
      </c>
      <c r="B10295" s="15">
        <v>1</v>
      </c>
      <c r="C10295" s="15">
        <f t="shared" si="160"/>
        <v>0</v>
      </c>
    </row>
    <row r="10296" spans="1:3" x14ac:dyDescent="0.25">
      <c r="A10296" s="15">
        <v>4947</v>
      </c>
      <c r="B10296" s="15">
        <v>1</v>
      </c>
      <c r="C10296" s="15">
        <f t="shared" si="160"/>
        <v>0</v>
      </c>
    </row>
    <row r="10297" spans="1:3" x14ac:dyDescent="0.25">
      <c r="A10297" s="15">
        <v>4946</v>
      </c>
      <c r="B10297" s="15">
        <v>1</v>
      </c>
      <c r="C10297" s="15">
        <f t="shared" si="160"/>
        <v>0</v>
      </c>
    </row>
    <row r="10298" spans="1:3" x14ac:dyDescent="0.25">
      <c r="A10298" s="15">
        <v>348995</v>
      </c>
      <c r="B10298" s="15">
        <v>1</v>
      </c>
      <c r="C10298" s="15">
        <f t="shared" si="160"/>
        <v>0</v>
      </c>
    </row>
    <row r="10299" spans="1:3" x14ac:dyDescent="0.25">
      <c r="A10299" s="15">
        <v>4943</v>
      </c>
      <c r="B10299" s="15">
        <v>1</v>
      </c>
      <c r="C10299" s="15">
        <f t="shared" si="160"/>
        <v>0</v>
      </c>
    </row>
    <row r="10300" spans="1:3" x14ac:dyDescent="0.25">
      <c r="A10300" s="15">
        <v>4942</v>
      </c>
      <c r="B10300" s="15">
        <v>2</v>
      </c>
      <c r="C10300" s="15">
        <f t="shared" si="160"/>
        <v>1</v>
      </c>
    </row>
    <row r="10301" spans="1:3" x14ac:dyDescent="0.25">
      <c r="A10301" s="15">
        <v>4941</v>
      </c>
      <c r="B10301" s="15">
        <v>1</v>
      </c>
      <c r="C10301" s="15">
        <f t="shared" si="160"/>
        <v>0</v>
      </c>
    </row>
    <row r="10302" spans="1:3" x14ac:dyDescent="0.25">
      <c r="A10302" s="15">
        <v>4940</v>
      </c>
      <c r="B10302" s="15">
        <v>1</v>
      </c>
      <c r="C10302" s="15">
        <f t="shared" si="160"/>
        <v>0</v>
      </c>
    </row>
    <row r="10303" spans="1:3" x14ac:dyDescent="0.25">
      <c r="A10303" s="15">
        <v>4939</v>
      </c>
      <c r="B10303" s="15">
        <v>1</v>
      </c>
      <c r="C10303" s="15">
        <f t="shared" si="160"/>
        <v>0</v>
      </c>
    </row>
    <row r="10304" spans="1:3" x14ac:dyDescent="0.25">
      <c r="A10304" s="15">
        <v>4938</v>
      </c>
      <c r="B10304" s="15">
        <v>2</v>
      </c>
      <c r="C10304" s="15">
        <f t="shared" si="160"/>
        <v>1</v>
      </c>
    </row>
    <row r="10305" spans="1:3" x14ac:dyDescent="0.25">
      <c r="A10305" s="15">
        <v>4935</v>
      </c>
      <c r="B10305" s="15">
        <v>3</v>
      </c>
      <c r="C10305" s="15">
        <f t="shared" si="160"/>
        <v>1</v>
      </c>
    </row>
    <row r="10306" spans="1:3" x14ac:dyDescent="0.25">
      <c r="A10306" s="15">
        <v>54084</v>
      </c>
      <c r="B10306" s="15">
        <v>1</v>
      </c>
      <c r="C10306" s="15">
        <f t="shared" si="160"/>
        <v>0</v>
      </c>
    </row>
    <row r="10307" spans="1:3" x14ac:dyDescent="0.25">
      <c r="A10307" s="15">
        <v>4934</v>
      </c>
      <c r="B10307" s="15">
        <v>1</v>
      </c>
      <c r="C10307" s="15">
        <f t="shared" ref="C10307:C10370" si="161">IF(B10307&gt;1,1,0)</f>
        <v>0</v>
      </c>
    </row>
    <row r="10308" spans="1:3" x14ac:dyDescent="0.25">
      <c r="A10308" s="15">
        <v>4933</v>
      </c>
      <c r="B10308" s="15">
        <v>1</v>
      </c>
      <c r="C10308" s="15">
        <f t="shared" si="161"/>
        <v>0</v>
      </c>
    </row>
    <row r="10309" spans="1:3" x14ac:dyDescent="0.25">
      <c r="A10309" s="15">
        <v>4931</v>
      </c>
      <c r="B10309" s="15">
        <v>1</v>
      </c>
      <c r="C10309" s="15">
        <f t="shared" si="161"/>
        <v>0</v>
      </c>
    </row>
    <row r="10310" spans="1:3" x14ac:dyDescent="0.25">
      <c r="A10310" s="15">
        <v>348980</v>
      </c>
      <c r="B10310" s="15">
        <v>1</v>
      </c>
      <c r="C10310" s="15">
        <f t="shared" si="161"/>
        <v>0</v>
      </c>
    </row>
    <row r="10311" spans="1:3" x14ac:dyDescent="0.25">
      <c r="A10311" s="15">
        <v>4929</v>
      </c>
      <c r="B10311" s="15">
        <v>2</v>
      </c>
      <c r="C10311" s="15">
        <f t="shared" si="161"/>
        <v>1</v>
      </c>
    </row>
    <row r="10312" spans="1:3" x14ac:dyDescent="0.25">
      <c r="A10312" s="15">
        <v>4928</v>
      </c>
      <c r="B10312" s="15">
        <v>1</v>
      </c>
      <c r="C10312" s="15">
        <f t="shared" si="161"/>
        <v>0</v>
      </c>
    </row>
    <row r="10313" spans="1:3" x14ac:dyDescent="0.25">
      <c r="A10313" s="15">
        <v>4927</v>
      </c>
      <c r="B10313" s="15">
        <v>1</v>
      </c>
      <c r="C10313" s="15">
        <f t="shared" si="161"/>
        <v>0</v>
      </c>
    </row>
    <row r="10314" spans="1:3" x14ac:dyDescent="0.25">
      <c r="A10314" s="15">
        <v>4926</v>
      </c>
      <c r="B10314" s="15">
        <v>1</v>
      </c>
      <c r="C10314" s="15">
        <f t="shared" si="161"/>
        <v>0</v>
      </c>
    </row>
    <row r="10315" spans="1:3" x14ac:dyDescent="0.25">
      <c r="A10315" s="15">
        <v>4925</v>
      </c>
      <c r="B10315" s="15">
        <v>1</v>
      </c>
      <c r="C10315" s="15">
        <f t="shared" si="161"/>
        <v>0</v>
      </c>
    </row>
    <row r="10316" spans="1:3" x14ac:dyDescent="0.25">
      <c r="A10316" s="15">
        <v>4924</v>
      </c>
      <c r="B10316" s="15">
        <v>1</v>
      </c>
      <c r="C10316" s="15">
        <f t="shared" si="161"/>
        <v>0</v>
      </c>
    </row>
    <row r="10317" spans="1:3" x14ac:dyDescent="0.25">
      <c r="A10317" s="15">
        <v>4923</v>
      </c>
      <c r="B10317" s="15">
        <v>1</v>
      </c>
      <c r="C10317" s="15">
        <f t="shared" si="161"/>
        <v>0</v>
      </c>
    </row>
    <row r="10318" spans="1:3" x14ac:dyDescent="0.25">
      <c r="A10318" s="15">
        <v>4922</v>
      </c>
      <c r="B10318" s="15">
        <v>1</v>
      </c>
      <c r="C10318" s="15">
        <f t="shared" si="161"/>
        <v>0</v>
      </c>
    </row>
    <row r="10319" spans="1:3" x14ac:dyDescent="0.25">
      <c r="A10319" s="15">
        <v>4921</v>
      </c>
      <c r="B10319" s="15">
        <v>2</v>
      </c>
      <c r="C10319" s="15">
        <f t="shared" si="161"/>
        <v>1</v>
      </c>
    </row>
    <row r="10320" spans="1:3" x14ac:dyDescent="0.25">
      <c r="A10320" s="15">
        <v>4920</v>
      </c>
      <c r="B10320" s="15">
        <v>3</v>
      </c>
      <c r="C10320" s="15">
        <f t="shared" si="161"/>
        <v>1</v>
      </c>
    </row>
    <row r="10321" spans="1:3" x14ac:dyDescent="0.25">
      <c r="A10321" s="15">
        <v>4919</v>
      </c>
      <c r="B10321" s="15">
        <v>1</v>
      </c>
      <c r="C10321" s="15">
        <f t="shared" si="161"/>
        <v>0</v>
      </c>
    </row>
    <row r="10322" spans="1:3" x14ac:dyDescent="0.25">
      <c r="A10322" s="15">
        <v>4917</v>
      </c>
      <c r="B10322" s="15">
        <v>1</v>
      </c>
      <c r="C10322" s="15">
        <f t="shared" si="161"/>
        <v>0</v>
      </c>
    </row>
    <row r="10323" spans="1:3" x14ac:dyDescent="0.25">
      <c r="A10323" s="15">
        <v>201516</v>
      </c>
      <c r="B10323" s="15">
        <v>1</v>
      </c>
      <c r="C10323" s="15">
        <f t="shared" si="161"/>
        <v>0</v>
      </c>
    </row>
    <row r="10324" spans="1:3" x14ac:dyDescent="0.25">
      <c r="A10324" s="15">
        <v>643866</v>
      </c>
      <c r="B10324" s="15">
        <v>1</v>
      </c>
      <c r="C10324" s="15">
        <f t="shared" si="161"/>
        <v>0</v>
      </c>
    </row>
    <row r="10325" spans="1:3" x14ac:dyDescent="0.25">
      <c r="A10325" s="15">
        <v>4916</v>
      </c>
      <c r="B10325" s="15">
        <v>1</v>
      </c>
      <c r="C10325" s="15">
        <f t="shared" si="161"/>
        <v>0</v>
      </c>
    </row>
    <row r="10326" spans="1:3" x14ac:dyDescent="0.25">
      <c r="A10326" s="15">
        <v>4915</v>
      </c>
      <c r="B10326" s="15">
        <v>2</v>
      </c>
      <c r="C10326" s="15">
        <f t="shared" si="161"/>
        <v>1</v>
      </c>
    </row>
    <row r="10327" spans="1:3" x14ac:dyDescent="0.25">
      <c r="A10327" s="15">
        <v>4914</v>
      </c>
      <c r="B10327" s="15">
        <v>3</v>
      </c>
      <c r="C10327" s="15">
        <f t="shared" si="161"/>
        <v>1</v>
      </c>
    </row>
    <row r="10328" spans="1:3" x14ac:dyDescent="0.25">
      <c r="A10328" s="15">
        <v>4913</v>
      </c>
      <c r="B10328" s="15">
        <v>1</v>
      </c>
      <c r="C10328" s="15">
        <f t="shared" si="161"/>
        <v>0</v>
      </c>
    </row>
    <row r="10329" spans="1:3" x14ac:dyDescent="0.25">
      <c r="A10329" s="15">
        <v>4909</v>
      </c>
      <c r="B10329" s="15">
        <v>2</v>
      </c>
      <c r="C10329" s="15">
        <f t="shared" si="161"/>
        <v>1</v>
      </c>
    </row>
    <row r="10330" spans="1:3" x14ac:dyDescent="0.25">
      <c r="A10330" s="15">
        <v>4908</v>
      </c>
      <c r="B10330" s="15">
        <v>1</v>
      </c>
      <c r="C10330" s="15">
        <f t="shared" si="161"/>
        <v>0</v>
      </c>
    </row>
    <row r="10331" spans="1:3" x14ac:dyDescent="0.25">
      <c r="A10331" s="15">
        <v>4907</v>
      </c>
      <c r="B10331" s="15">
        <v>2</v>
      </c>
      <c r="C10331" s="15">
        <f t="shared" si="161"/>
        <v>1</v>
      </c>
    </row>
    <row r="10332" spans="1:3" x14ac:dyDescent="0.25">
      <c r="A10332" s="15">
        <v>4906</v>
      </c>
      <c r="B10332" s="15">
        <v>1</v>
      </c>
      <c r="C10332" s="15">
        <f t="shared" si="161"/>
        <v>0</v>
      </c>
    </row>
    <row r="10333" spans="1:3" x14ac:dyDescent="0.25">
      <c r="A10333" s="15">
        <v>4905</v>
      </c>
      <c r="B10333" s="15">
        <v>1</v>
      </c>
      <c r="C10333" s="15">
        <f t="shared" si="161"/>
        <v>0</v>
      </c>
    </row>
    <row r="10334" spans="1:3" x14ac:dyDescent="0.25">
      <c r="A10334" s="15">
        <v>4904</v>
      </c>
      <c r="B10334" s="15">
        <v>1</v>
      </c>
      <c r="C10334" s="15">
        <f t="shared" si="161"/>
        <v>0</v>
      </c>
    </row>
    <row r="10335" spans="1:3" x14ac:dyDescent="0.25">
      <c r="A10335" s="15">
        <v>4902</v>
      </c>
      <c r="B10335" s="15">
        <v>2</v>
      </c>
      <c r="C10335" s="15">
        <f t="shared" si="161"/>
        <v>1</v>
      </c>
    </row>
    <row r="10336" spans="1:3" x14ac:dyDescent="0.25">
      <c r="A10336" s="15">
        <v>4901</v>
      </c>
      <c r="B10336" s="15">
        <v>2</v>
      </c>
      <c r="C10336" s="15">
        <f t="shared" si="161"/>
        <v>1</v>
      </c>
    </row>
    <row r="10337" spans="1:3" x14ac:dyDescent="0.25">
      <c r="A10337" s="15">
        <v>4900</v>
      </c>
      <c r="B10337" s="15">
        <v>1</v>
      </c>
      <c r="C10337" s="15">
        <f t="shared" si="161"/>
        <v>0</v>
      </c>
    </row>
    <row r="10338" spans="1:3" x14ac:dyDescent="0.25">
      <c r="A10338" s="15">
        <v>4899</v>
      </c>
      <c r="B10338" s="15">
        <v>1</v>
      </c>
      <c r="C10338" s="15">
        <f t="shared" si="161"/>
        <v>0</v>
      </c>
    </row>
    <row r="10339" spans="1:3" x14ac:dyDescent="0.25">
      <c r="A10339" s="15">
        <v>4898</v>
      </c>
      <c r="B10339" s="15">
        <v>1</v>
      </c>
      <c r="C10339" s="15">
        <f t="shared" si="161"/>
        <v>0</v>
      </c>
    </row>
    <row r="10340" spans="1:3" x14ac:dyDescent="0.25">
      <c r="A10340" s="15">
        <v>4897</v>
      </c>
      <c r="B10340" s="15">
        <v>1</v>
      </c>
      <c r="C10340" s="15">
        <f t="shared" si="161"/>
        <v>0</v>
      </c>
    </row>
    <row r="10341" spans="1:3" x14ac:dyDescent="0.25">
      <c r="A10341" s="15">
        <v>643847</v>
      </c>
      <c r="B10341" s="15">
        <v>1</v>
      </c>
      <c r="C10341" s="15">
        <f t="shared" si="161"/>
        <v>0</v>
      </c>
    </row>
    <row r="10342" spans="1:3" x14ac:dyDescent="0.25">
      <c r="A10342" s="15">
        <v>4893</v>
      </c>
      <c r="B10342" s="15">
        <v>5</v>
      </c>
      <c r="C10342" s="15">
        <f t="shared" si="161"/>
        <v>1</v>
      </c>
    </row>
    <row r="10343" spans="1:3" x14ac:dyDescent="0.25">
      <c r="A10343" s="15">
        <v>4892</v>
      </c>
      <c r="B10343" s="15">
        <v>1</v>
      </c>
      <c r="C10343" s="15">
        <f t="shared" si="161"/>
        <v>0</v>
      </c>
    </row>
    <row r="10344" spans="1:3" x14ac:dyDescent="0.25">
      <c r="A10344" s="15">
        <v>4891</v>
      </c>
      <c r="B10344" s="15">
        <v>2</v>
      </c>
      <c r="C10344" s="15">
        <f t="shared" si="161"/>
        <v>1</v>
      </c>
    </row>
    <row r="10345" spans="1:3" x14ac:dyDescent="0.25">
      <c r="A10345" s="15">
        <v>54039</v>
      </c>
      <c r="B10345" s="15">
        <v>1</v>
      </c>
      <c r="C10345" s="15">
        <f t="shared" si="161"/>
        <v>0</v>
      </c>
    </row>
    <row r="10346" spans="1:3" x14ac:dyDescent="0.25">
      <c r="A10346" s="15">
        <v>4889</v>
      </c>
      <c r="B10346" s="15">
        <v>1</v>
      </c>
      <c r="C10346" s="15">
        <f t="shared" si="161"/>
        <v>0</v>
      </c>
    </row>
    <row r="10347" spans="1:3" x14ac:dyDescent="0.25">
      <c r="A10347" s="15">
        <v>348938</v>
      </c>
      <c r="B10347" s="15">
        <v>2</v>
      </c>
      <c r="C10347" s="15">
        <f t="shared" si="161"/>
        <v>1</v>
      </c>
    </row>
    <row r="10348" spans="1:3" x14ac:dyDescent="0.25">
      <c r="A10348" s="15">
        <v>4888</v>
      </c>
      <c r="B10348" s="15">
        <v>1</v>
      </c>
      <c r="C10348" s="15">
        <f t="shared" si="161"/>
        <v>0</v>
      </c>
    </row>
    <row r="10349" spans="1:3" x14ac:dyDescent="0.25">
      <c r="A10349" s="15">
        <v>4887</v>
      </c>
      <c r="B10349" s="15">
        <v>1</v>
      </c>
      <c r="C10349" s="15">
        <f t="shared" si="161"/>
        <v>0</v>
      </c>
    </row>
    <row r="10350" spans="1:3" x14ac:dyDescent="0.25">
      <c r="A10350" s="15">
        <v>643836</v>
      </c>
      <c r="B10350" s="15">
        <v>1</v>
      </c>
      <c r="C10350" s="15">
        <f t="shared" si="161"/>
        <v>0</v>
      </c>
    </row>
    <row r="10351" spans="1:3" x14ac:dyDescent="0.25">
      <c r="A10351" s="15">
        <v>4886</v>
      </c>
      <c r="B10351" s="15">
        <v>1</v>
      </c>
      <c r="C10351" s="15">
        <f t="shared" si="161"/>
        <v>0</v>
      </c>
    </row>
    <row r="10352" spans="1:3" x14ac:dyDescent="0.25">
      <c r="A10352" s="15">
        <v>4885</v>
      </c>
      <c r="B10352" s="15">
        <v>1</v>
      </c>
      <c r="C10352" s="15">
        <f t="shared" si="161"/>
        <v>0</v>
      </c>
    </row>
    <row r="10353" spans="1:3" x14ac:dyDescent="0.25">
      <c r="A10353" s="15">
        <v>4884</v>
      </c>
      <c r="B10353" s="15">
        <v>1</v>
      </c>
      <c r="C10353" s="15">
        <f t="shared" si="161"/>
        <v>0</v>
      </c>
    </row>
    <row r="10354" spans="1:3" x14ac:dyDescent="0.25">
      <c r="A10354" s="15">
        <v>643834</v>
      </c>
      <c r="B10354" s="15">
        <v>1</v>
      </c>
      <c r="C10354" s="15">
        <f t="shared" si="161"/>
        <v>0</v>
      </c>
    </row>
    <row r="10355" spans="1:3" x14ac:dyDescent="0.25">
      <c r="A10355" s="15">
        <v>4883</v>
      </c>
      <c r="B10355" s="15">
        <v>1</v>
      </c>
      <c r="C10355" s="15">
        <f t="shared" si="161"/>
        <v>0</v>
      </c>
    </row>
    <row r="10356" spans="1:3" x14ac:dyDescent="0.25">
      <c r="A10356" s="15">
        <v>100049707</v>
      </c>
      <c r="B10356" s="15">
        <v>1</v>
      </c>
      <c r="C10356" s="15">
        <f t="shared" si="161"/>
        <v>0</v>
      </c>
    </row>
    <row r="10357" spans="1:3" x14ac:dyDescent="0.25">
      <c r="A10357" s="15">
        <v>348932</v>
      </c>
      <c r="B10357" s="15">
        <v>1</v>
      </c>
      <c r="C10357" s="15">
        <f t="shared" si="161"/>
        <v>0</v>
      </c>
    </row>
    <row r="10358" spans="1:3" x14ac:dyDescent="0.25">
      <c r="A10358" s="15">
        <v>4882</v>
      </c>
      <c r="B10358" s="15">
        <v>2</v>
      </c>
      <c r="C10358" s="15">
        <f t="shared" si="161"/>
        <v>1</v>
      </c>
    </row>
    <row r="10359" spans="1:3" x14ac:dyDescent="0.25">
      <c r="A10359" s="15">
        <v>643832</v>
      </c>
      <c r="B10359" s="15">
        <v>1</v>
      </c>
      <c r="C10359" s="15">
        <f t="shared" si="161"/>
        <v>0</v>
      </c>
    </row>
    <row r="10360" spans="1:3" x14ac:dyDescent="0.25">
      <c r="A10360" s="15">
        <v>4881</v>
      </c>
      <c r="B10360" s="15">
        <v>1</v>
      </c>
      <c r="C10360" s="15">
        <f t="shared" si="161"/>
        <v>0</v>
      </c>
    </row>
    <row r="10361" spans="1:3" x14ac:dyDescent="0.25">
      <c r="A10361" s="15">
        <v>152330</v>
      </c>
      <c r="B10361" s="15">
        <v>1</v>
      </c>
      <c r="C10361" s="15">
        <f t="shared" si="161"/>
        <v>0</v>
      </c>
    </row>
    <row r="10362" spans="1:3" x14ac:dyDescent="0.25">
      <c r="A10362" s="15">
        <v>4880</v>
      </c>
      <c r="B10362" s="15">
        <v>1</v>
      </c>
      <c r="C10362" s="15">
        <f t="shared" si="161"/>
        <v>0</v>
      </c>
    </row>
    <row r="10363" spans="1:3" x14ac:dyDescent="0.25">
      <c r="A10363" s="15">
        <v>4879</v>
      </c>
      <c r="B10363" s="15">
        <v>1</v>
      </c>
      <c r="C10363" s="15">
        <f t="shared" si="161"/>
        <v>0</v>
      </c>
    </row>
    <row r="10364" spans="1:3" x14ac:dyDescent="0.25">
      <c r="A10364" s="15">
        <v>4878</v>
      </c>
      <c r="B10364" s="15">
        <v>2</v>
      </c>
      <c r="C10364" s="15">
        <f t="shared" si="161"/>
        <v>1</v>
      </c>
    </row>
    <row r="10365" spans="1:3" x14ac:dyDescent="0.25">
      <c r="A10365" s="15">
        <v>54020</v>
      </c>
      <c r="B10365" s="15">
        <v>1</v>
      </c>
      <c r="C10365" s="15">
        <f t="shared" si="161"/>
        <v>0</v>
      </c>
    </row>
    <row r="10366" spans="1:3" x14ac:dyDescent="0.25">
      <c r="A10366" s="15">
        <v>4869</v>
      </c>
      <c r="B10366" s="15">
        <v>2</v>
      </c>
      <c r="C10366" s="15">
        <f t="shared" si="161"/>
        <v>1</v>
      </c>
    </row>
    <row r="10367" spans="1:3" x14ac:dyDescent="0.25">
      <c r="A10367" s="15">
        <v>4868</v>
      </c>
      <c r="B10367" s="15">
        <v>2</v>
      </c>
      <c r="C10367" s="15">
        <f t="shared" si="161"/>
        <v>1</v>
      </c>
    </row>
    <row r="10368" spans="1:3" x14ac:dyDescent="0.25">
      <c r="A10368" s="15">
        <v>4867</v>
      </c>
      <c r="B10368" s="15">
        <v>4</v>
      </c>
      <c r="C10368" s="15">
        <f t="shared" si="161"/>
        <v>1</v>
      </c>
    </row>
    <row r="10369" spans="1:3" x14ac:dyDescent="0.25">
      <c r="A10369" s="15">
        <v>4864</v>
      </c>
      <c r="B10369" s="15">
        <v>2</v>
      </c>
      <c r="C10369" s="15">
        <f t="shared" si="161"/>
        <v>1</v>
      </c>
    </row>
    <row r="10370" spans="1:3" x14ac:dyDescent="0.25">
      <c r="A10370" s="15">
        <v>4863</v>
      </c>
      <c r="B10370" s="15">
        <v>1</v>
      </c>
      <c r="C10370" s="15">
        <f t="shared" si="161"/>
        <v>0</v>
      </c>
    </row>
    <row r="10371" spans="1:3" x14ac:dyDescent="0.25">
      <c r="A10371" s="15">
        <v>4862</v>
      </c>
      <c r="B10371" s="15">
        <v>1</v>
      </c>
      <c r="C10371" s="15">
        <f t="shared" ref="C10371:C10434" si="162">IF(B10371&gt;1,1,0)</f>
        <v>0</v>
      </c>
    </row>
    <row r="10372" spans="1:3" x14ac:dyDescent="0.25">
      <c r="A10372" s="15">
        <v>4861</v>
      </c>
      <c r="B10372" s="15">
        <v>1</v>
      </c>
      <c r="C10372" s="15">
        <f t="shared" si="162"/>
        <v>0</v>
      </c>
    </row>
    <row r="10373" spans="1:3" x14ac:dyDescent="0.25">
      <c r="A10373" s="15">
        <v>4860</v>
      </c>
      <c r="B10373" s="15">
        <v>2</v>
      </c>
      <c r="C10373" s="15">
        <f t="shared" si="162"/>
        <v>1</v>
      </c>
    </row>
    <row r="10374" spans="1:3" x14ac:dyDescent="0.25">
      <c r="A10374" s="15">
        <v>4858</v>
      </c>
      <c r="B10374" s="15">
        <v>1</v>
      </c>
      <c r="C10374" s="15">
        <f t="shared" si="162"/>
        <v>0</v>
      </c>
    </row>
    <row r="10375" spans="1:3" x14ac:dyDescent="0.25">
      <c r="A10375" s="15">
        <v>4857</v>
      </c>
      <c r="B10375" s="15">
        <v>1</v>
      </c>
      <c r="C10375" s="15">
        <f t="shared" si="162"/>
        <v>0</v>
      </c>
    </row>
    <row r="10376" spans="1:3" x14ac:dyDescent="0.25">
      <c r="A10376" s="15">
        <v>201456</v>
      </c>
      <c r="B10376" s="15">
        <v>1</v>
      </c>
      <c r="C10376" s="15">
        <f t="shared" si="162"/>
        <v>0</v>
      </c>
    </row>
    <row r="10377" spans="1:3" x14ac:dyDescent="0.25">
      <c r="A10377" s="15">
        <v>4856</v>
      </c>
      <c r="B10377" s="15">
        <v>1</v>
      </c>
      <c r="C10377" s="15">
        <f t="shared" si="162"/>
        <v>0</v>
      </c>
    </row>
    <row r="10378" spans="1:3" x14ac:dyDescent="0.25">
      <c r="A10378" s="15">
        <v>4855</v>
      </c>
      <c r="B10378" s="15">
        <v>1</v>
      </c>
      <c r="C10378" s="15">
        <f t="shared" si="162"/>
        <v>0</v>
      </c>
    </row>
    <row r="10379" spans="1:3" x14ac:dyDescent="0.25">
      <c r="A10379" s="15">
        <v>791255</v>
      </c>
      <c r="B10379" s="15">
        <v>1</v>
      </c>
      <c r="C10379" s="15">
        <f t="shared" si="162"/>
        <v>0</v>
      </c>
    </row>
    <row r="10380" spans="1:3" x14ac:dyDescent="0.25">
      <c r="A10380" s="15">
        <v>4854</v>
      </c>
      <c r="B10380" s="15">
        <v>2</v>
      </c>
      <c r="C10380" s="15">
        <f t="shared" si="162"/>
        <v>1</v>
      </c>
    </row>
    <row r="10381" spans="1:3" x14ac:dyDescent="0.25">
      <c r="A10381" s="15">
        <v>791254</v>
      </c>
      <c r="B10381" s="15">
        <v>1</v>
      </c>
      <c r="C10381" s="15">
        <f t="shared" si="162"/>
        <v>0</v>
      </c>
    </row>
    <row r="10382" spans="1:3" x14ac:dyDescent="0.25">
      <c r="A10382" s="15">
        <v>4853</v>
      </c>
      <c r="B10382" s="15">
        <v>3</v>
      </c>
      <c r="C10382" s="15">
        <f t="shared" si="162"/>
        <v>1</v>
      </c>
    </row>
    <row r="10383" spans="1:3" x14ac:dyDescent="0.25">
      <c r="A10383" s="15">
        <v>4852</v>
      </c>
      <c r="B10383" s="15">
        <v>1</v>
      </c>
      <c r="C10383" s="15">
        <f t="shared" si="162"/>
        <v>0</v>
      </c>
    </row>
    <row r="10384" spans="1:3" x14ac:dyDescent="0.25">
      <c r="A10384" s="15">
        <v>4851</v>
      </c>
      <c r="B10384" s="15">
        <v>2</v>
      </c>
      <c r="C10384" s="15">
        <f t="shared" si="162"/>
        <v>1</v>
      </c>
    </row>
    <row r="10385" spans="1:3" x14ac:dyDescent="0.25">
      <c r="A10385" s="15">
        <v>4850</v>
      </c>
      <c r="B10385" s="15">
        <v>1</v>
      </c>
      <c r="C10385" s="15">
        <f t="shared" si="162"/>
        <v>0</v>
      </c>
    </row>
    <row r="10386" spans="1:3" x14ac:dyDescent="0.25">
      <c r="A10386" s="15">
        <v>4849</v>
      </c>
      <c r="B10386" s="15">
        <v>1</v>
      </c>
      <c r="C10386" s="15">
        <f t="shared" si="162"/>
        <v>0</v>
      </c>
    </row>
    <row r="10387" spans="1:3" x14ac:dyDescent="0.25">
      <c r="A10387" s="15">
        <v>4848</v>
      </c>
      <c r="B10387" s="15">
        <v>1</v>
      </c>
      <c r="C10387" s="15">
        <f t="shared" si="162"/>
        <v>0</v>
      </c>
    </row>
    <row r="10388" spans="1:3" x14ac:dyDescent="0.25">
      <c r="A10388" s="15">
        <v>4846</v>
      </c>
      <c r="B10388" s="15">
        <v>5</v>
      </c>
      <c r="C10388" s="15">
        <f t="shared" si="162"/>
        <v>1</v>
      </c>
    </row>
    <row r="10389" spans="1:3" x14ac:dyDescent="0.25">
      <c r="A10389" s="15">
        <v>4843</v>
      </c>
      <c r="B10389" s="15">
        <v>4</v>
      </c>
      <c r="C10389" s="15">
        <f t="shared" si="162"/>
        <v>1</v>
      </c>
    </row>
    <row r="10390" spans="1:3" x14ac:dyDescent="0.25">
      <c r="A10390" s="15">
        <v>4842</v>
      </c>
      <c r="B10390" s="15">
        <v>2</v>
      </c>
      <c r="C10390" s="15">
        <f t="shared" si="162"/>
        <v>1</v>
      </c>
    </row>
    <row r="10391" spans="1:3" x14ac:dyDescent="0.25">
      <c r="A10391" s="15">
        <v>4841</v>
      </c>
      <c r="B10391" s="15">
        <v>1</v>
      </c>
      <c r="C10391" s="15">
        <f t="shared" si="162"/>
        <v>0</v>
      </c>
    </row>
    <row r="10392" spans="1:3" x14ac:dyDescent="0.25">
      <c r="A10392" s="15">
        <v>4839</v>
      </c>
      <c r="B10392" s="15">
        <v>1</v>
      </c>
      <c r="C10392" s="15">
        <f t="shared" si="162"/>
        <v>0</v>
      </c>
    </row>
    <row r="10393" spans="1:3" x14ac:dyDescent="0.25">
      <c r="A10393" s="15">
        <v>4838</v>
      </c>
      <c r="B10393" s="15">
        <v>2</v>
      </c>
      <c r="C10393" s="15">
        <f t="shared" si="162"/>
        <v>1</v>
      </c>
    </row>
    <row r="10394" spans="1:3" x14ac:dyDescent="0.25">
      <c r="A10394" s="15">
        <v>4837</v>
      </c>
      <c r="B10394" s="15">
        <v>1</v>
      </c>
      <c r="C10394" s="15">
        <f t="shared" si="162"/>
        <v>0</v>
      </c>
    </row>
    <row r="10395" spans="1:3" x14ac:dyDescent="0.25">
      <c r="A10395" s="15">
        <v>4836</v>
      </c>
      <c r="B10395" s="15">
        <v>1</v>
      </c>
      <c r="C10395" s="15">
        <f t="shared" si="162"/>
        <v>0</v>
      </c>
    </row>
    <row r="10396" spans="1:3" x14ac:dyDescent="0.25">
      <c r="A10396" s="15">
        <v>4835</v>
      </c>
      <c r="B10396" s="15">
        <v>2</v>
      </c>
      <c r="C10396" s="15">
        <f t="shared" si="162"/>
        <v>1</v>
      </c>
    </row>
    <row r="10397" spans="1:3" x14ac:dyDescent="0.25">
      <c r="A10397" s="15">
        <v>4833</v>
      </c>
      <c r="B10397" s="15">
        <v>1</v>
      </c>
      <c r="C10397" s="15">
        <f t="shared" si="162"/>
        <v>0</v>
      </c>
    </row>
    <row r="10398" spans="1:3" x14ac:dyDescent="0.25">
      <c r="A10398" s="15">
        <v>4832</v>
      </c>
      <c r="B10398" s="15">
        <v>1</v>
      </c>
      <c r="C10398" s="15">
        <f t="shared" si="162"/>
        <v>0</v>
      </c>
    </row>
    <row r="10399" spans="1:3" x14ac:dyDescent="0.25">
      <c r="A10399" s="15">
        <v>4831</v>
      </c>
      <c r="B10399" s="15">
        <v>1</v>
      </c>
      <c r="C10399" s="15">
        <f t="shared" si="162"/>
        <v>0</v>
      </c>
    </row>
    <row r="10400" spans="1:3" x14ac:dyDescent="0.25">
      <c r="A10400" s="15">
        <v>53981</v>
      </c>
      <c r="B10400" s="15">
        <v>1</v>
      </c>
      <c r="C10400" s="15">
        <f t="shared" si="162"/>
        <v>0</v>
      </c>
    </row>
    <row r="10401" spans="1:3" x14ac:dyDescent="0.25">
      <c r="A10401" s="15">
        <v>4830</v>
      </c>
      <c r="B10401" s="15">
        <v>2</v>
      </c>
      <c r="C10401" s="15">
        <f t="shared" si="162"/>
        <v>1</v>
      </c>
    </row>
    <row r="10402" spans="1:3" x14ac:dyDescent="0.25">
      <c r="A10402" s="15">
        <v>4829</v>
      </c>
      <c r="B10402" s="15">
        <v>1</v>
      </c>
      <c r="C10402" s="15">
        <f t="shared" si="162"/>
        <v>0</v>
      </c>
    </row>
    <row r="10403" spans="1:3" x14ac:dyDescent="0.25">
      <c r="A10403" s="15">
        <v>791229</v>
      </c>
      <c r="B10403" s="15">
        <v>1</v>
      </c>
      <c r="C10403" s="15">
        <f t="shared" si="162"/>
        <v>0</v>
      </c>
    </row>
    <row r="10404" spans="1:3" x14ac:dyDescent="0.25">
      <c r="A10404" s="15">
        <v>791228</v>
      </c>
      <c r="B10404" s="15">
        <v>1</v>
      </c>
      <c r="C10404" s="15">
        <f t="shared" si="162"/>
        <v>0</v>
      </c>
    </row>
    <row r="10405" spans="1:3" x14ac:dyDescent="0.25">
      <c r="A10405" s="15">
        <v>4828</v>
      </c>
      <c r="B10405" s="15">
        <v>1</v>
      </c>
      <c r="C10405" s="15">
        <f t="shared" si="162"/>
        <v>0</v>
      </c>
    </row>
    <row r="10406" spans="1:3" x14ac:dyDescent="0.25">
      <c r="A10406" s="15">
        <v>4827</v>
      </c>
      <c r="B10406" s="15">
        <v>1</v>
      </c>
      <c r="C10406" s="15">
        <f t="shared" si="162"/>
        <v>0</v>
      </c>
    </row>
    <row r="10407" spans="1:3" x14ac:dyDescent="0.25">
      <c r="A10407" s="15">
        <v>4826</v>
      </c>
      <c r="B10407" s="15">
        <v>1</v>
      </c>
      <c r="C10407" s="15">
        <f t="shared" si="162"/>
        <v>0</v>
      </c>
    </row>
    <row r="10408" spans="1:3" x14ac:dyDescent="0.25">
      <c r="A10408" s="15">
        <v>127700</v>
      </c>
      <c r="B10408" s="15">
        <v>1</v>
      </c>
      <c r="C10408" s="15">
        <f t="shared" si="162"/>
        <v>0</v>
      </c>
    </row>
    <row r="10409" spans="1:3" x14ac:dyDescent="0.25">
      <c r="A10409" s="15">
        <v>4825</v>
      </c>
      <c r="B10409" s="15">
        <v>1</v>
      </c>
      <c r="C10409" s="15">
        <f t="shared" si="162"/>
        <v>0</v>
      </c>
    </row>
    <row r="10410" spans="1:3" x14ac:dyDescent="0.25">
      <c r="A10410" s="15">
        <v>4824</v>
      </c>
      <c r="B10410" s="15">
        <v>1</v>
      </c>
      <c r="C10410" s="15">
        <f t="shared" si="162"/>
        <v>0</v>
      </c>
    </row>
    <row r="10411" spans="1:3" x14ac:dyDescent="0.25">
      <c r="A10411" s="15">
        <v>4821</v>
      </c>
      <c r="B10411" s="15">
        <v>1</v>
      </c>
      <c r="C10411" s="15">
        <f t="shared" si="162"/>
        <v>0</v>
      </c>
    </row>
    <row r="10412" spans="1:3" x14ac:dyDescent="0.25">
      <c r="A10412" s="15">
        <v>4820</v>
      </c>
      <c r="B10412" s="15">
        <v>1</v>
      </c>
      <c r="C10412" s="15">
        <f t="shared" si="162"/>
        <v>0</v>
      </c>
    </row>
    <row r="10413" spans="1:3" x14ac:dyDescent="0.25">
      <c r="A10413" s="15">
        <v>4819</v>
      </c>
      <c r="B10413" s="15">
        <v>1</v>
      </c>
      <c r="C10413" s="15">
        <f t="shared" si="162"/>
        <v>0</v>
      </c>
    </row>
    <row r="10414" spans="1:3" x14ac:dyDescent="0.25">
      <c r="A10414" s="15">
        <v>4818</v>
      </c>
      <c r="B10414" s="15">
        <v>1</v>
      </c>
      <c r="C10414" s="15">
        <f t="shared" si="162"/>
        <v>0</v>
      </c>
    </row>
    <row r="10415" spans="1:3" x14ac:dyDescent="0.25">
      <c r="A10415" s="15">
        <v>4817</v>
      </c>
      <c r="B10415" s="15">
        <v>1</v>
      </c>
      <c r="C10415" s="15">
        <f t="shared" si="162"/>
        <v>0</v>
      </c>
    </row>
    <row r="10416" spans="1:3" x14ac:dyDescent="0.25">
      <c r="A10416" s="15">
        <v>4815</v>
      </c>
      <c r="B10416" s="15">
        <v>1</v>
      </c>
      <c r="C10416" s="15">
        <f t="shared" si="162"/>
        <v>0</v>
      </c>
    </row>
    <row r="10417" spans="1:3" x14ac:dyDescent="0.25">
      <c r="A10417" s="15">
        <v>619189</v>
      </c>
      <c r="B10417" s="15">
        <v>1</v>
      </c>
      <c r="C10417" s="15">
        <f t="shared" si="162"/>
        <v>0</v>
      </c>
    </row>
    <row r="10418" spans="1:3" x14ac:dyDescent="0.25">
      <c r="A10418" s="15">
        <v>4814</v>
      </c>
      <c r="B10418" s="15">
        <v>1</v>
      </c>
      <c r="C10418" s="15">
        <f t="shared" si="162"/>
        <v>0</v>
      </c>
    </row>
    <row r="10419" spans="1:3" x14ac:dyDescent="0.25">
      <c r="A10419" s="15">
        <v>4813</v>
      </c>
      <c r="B10419" s="15">
        <v>1</v>
      </c>
      <c r="C10419" s="15">
        <f t="shared" si="162"/>
        <v>0</v>
      </c>
    </row>
    <row r="10420" spans="1:3" x14ac:dyDescent="0.25">
      <c r="A10420" s="15">
        <v>4812</v>
      </c>
      <c r="B10420" s="15">
        <v>1</v>
      </c>
      <c r="C10420" s="15">
        <f t="shared" si="162"/>
        <v>0</v>
      </c>
    </row>
    <row r="10421" spans="1:3" x14ac:dyDescent="0.25">
      <c r="A10421" s="15">
        <v>4811</v>
      </c>
      <c r="B10421" s="15">
        <v>1</v>
      </c>
      <c r="C10421" s="15">
        <f t="shared" si="162"/>
        <v>0</v>
      </c>
    </row>
    <row r="10422" spans="1:3" x14ac:dyDescent="0.25">
      <c r="A10422" s="15">
        <v>4810</v>
      </c>
      <c r="B10422" s="15">
        <v>3</v>
      </c>
      <c r="C10422" s="15">
        <f t="shared" si="162"/>
        <v>1</v>
      </c>
    </row>
    <row r="10423" spans="1:3" x14ac:dyDescent="0.25">
      <c r="A10423" s="15">
        <v>4809</v>
      </c>
      <c r="B10423" s="15">
        <v>1</v>
      </c>
      <c r="C10423" s="15">
        <f t="shared" si="162"/>
        <v>0</v>
      </c>
    </row>
    <row r="10424" spans="1:3" x14ac:dyDescent="0.25">
      <c r="A10424" s="15">
        <v>4808</v>
      </c>
      <c r="B10424" s="15">
        <v>1</v>
      </c>
      <c r="C10424" s="15">
        <f t="shared" si="162"/>
        <v>0</v>
      </c>
    </row>
    <row r="10425" spans="1:3" x14ac:dyDescent="0.25">
      <c r="A10425" s="15">
        <v>4807</v>
      </c>
      <c r="B10425" s="15">
        <v>1</v>
      </c>
      <c r="C10425" s="15">
        <f t="shared" si="162"/>
        <v>0</v>
      </c>
    </row>
    <row r="10426" spans="1:3" x14ac:dyDescent="0.25">
      <c r="A10426" s="15">
        <v>4805</v>
      </c>
      <c r="B10426" s="15">
        <v>1</v>
      </c>
      <c r="C10426" s="15">
        <f t="shared" si="162"/>
        <v>0</v>
      </c>
    </row>
    <row r="10427" spans="1:3" x14ac:dyDescent="0.25">
      <c r="A10427" s="15">
        <v>4804</v>
      </c>
      <c r="B10427" s="15">
        <v>1</v>
      </c>
      <c r="C10427" s="15">
        <f t="shared" si="162"/>
        <v>0</v>
      </c>
    </row>
    <row r="10428" spans="1:3" x14ac:dyDescent="0.25">
      <c r="A10428" s="15">
        <v>100270803</v>
      </c>
      <c r="B10428" s="15">
        <v>1</v>
      </c>
      <c r="C10428" s="15">
        <f t="shared" si="162"/>
        <v>0</v>
      </c>
    </row>
    <row r="10429" spans="1:3" x14ac:dyDescent="0.25">
      <c r="A10429" s="15">
        <v>4803</v>
      </c>
      <c r="B10429" s="15">
        <v>2</v>
      </c>
      <c r="C10429" s="15">
        <f t="shared" si="162"/>
        <v>1</v>
      </c>
    </row>
    <row r="10430" spans="1:3" x14ac:dyDescent="0.25">
      <c r="A10430" s="15">
        <v>100270802</v>
      </c>
      <c r="B10430" s="15">
        <v>1</v>
      </c>
      <c r="C10430" s="15">
        <f t="shared" si="162"/>
        <v>0</v>
      </c>
    </row>
    <row r="10431" spans="1:3" x14ac:dyDescent="0.25">
      <c r="A10431" s="15">
        <v>4802</v>
      </c>
      <c r="B10431" s="15">
        <v>1</v>
      </c>
      <c r="C10431" s="15">
        <f t="shared" si="162"/>
        <v>0</v>
      </c>
    </row>
    <row r="10432" spans="1:3" x14ac:dyDescent="0.25">
      <c r="A10432" s="15">
        <v>100270801</v>
      </c>
      <c r="B10432" s="15">
        <v>1</v>
      </c>
      <c r="C10432" s="15">
        <f t="shared" si="162"/>
        <v>0</v>
      </c>
    </row>
    <row r="10433" spans="1:3" x14ac:dyDescent="0.25">
      <c r="A10433" s="15">
        <v>4801</v>
      </c>
      <c r="B10433" s="15">
        <v>1</v>
      </c>
      <c r="C10433" s="15">
        <f t="shared" si="162"/>
        <v>0</v>
      </c>
    </row>
    <row r="10434" spans="1:3" x14ac:dyDescent="0.25">
      <c r="A10434" s="15">
        <v>100270800</v>
      </c>
      <c r="B10434" s="15">
        <v>1</v>
      </c>
      <c r="C10434" s="15">
        <f t="shared" si="162"/>
        <v>0</v>
      </c>
    </row>
    <row r="10435" spans="1:3" x14ac:dyDescent="0.25">
      <c r="A10435" s="15">
        <v>4800</v>
      </c>
      <c r="B10435" s="15">
        <v>1</v>
      </c>
      <c r="C10435" s="15">
        <f t="shared" ref="C10435:C10498" si="163">IF(B10435&gt;1,1,0)</f>
        <v>0</v>
      </c>
    </row>
    <row r="10436" spans="1:3" x14ac:dyDescent="0.25">
      <c r="A10436" s="15">
        <v>100270799</v>
      </c>
      <c r="B10436" s="15">
        <v>1</v>
      </c>
      <c r="C10436" s="15">
        <f t="shared" si="163"/>
        <v>0</v>
      </c>
    </row>
    <row r="10437" spans="1:3" x14ac:dyDescent="0.25">
      <c r="A10437" s="15">
        <v>4799</v>
      </c>
      <c r="B10437" s="15">
        <v>1</v>
      </c>
      <c r="C10437" s="15">
        <f t="shared" si="163"/>
        <v>0</v>
      </c>
    </row>
    <row r="10438" spans="1:3" x14ac:dyDescent="0.25">
      <c r="A10438" s="15">
        <v>100270798</v>
      </c>
      <c r="B10438" s="15">
        <v>1</v>
      </c>
      <c r="C10438" s="15">
        <f t="shared" si="163"/>
        <v>0</v>
      </c>
    </row>
    <row r="10439" spans="1:3" x14ac:dyDescent="0.25">
      <c r="A10439" s="15">
        <v>4798</v>
      </c>
      <c r="B10439" s="15">
        <v>1</v>
      </c>
      <c r="C10439" s="15">
        <f t="shared" si="163"/>
        <v>0</v>
      </c>
    </row>
    <row r="10440" spans="1:3" x14ac:dyDescent="0.25">
      <c r="A10440" s="15">
        <v>100270797</v>
      </c>
      <c r="B10440" s="15">
        <v>1</v>
      </c>
      <c r="C10440" s="15">
        <f t="shared" si="163"/>
        <v>0</v>
      </c>
    </row>
    <row r="10441" spans="1:3" x14ac:dyDescent="0.25">
      <c r="A10441" s="15">
        <v>53947</v>
      </c>
      <c r="B10441" s="15">
        <v>2</v>
      </c>
      <c r="C10441" s="15">
        <f t="shared" si="163"/>
        <v>1</v>
      </c>
    </row>
    <row r="10442" spans="1:3" x14ac:dyDescent="0.25">
      <c r="A10442" s="15">
        <v>100270796</v>
      </c>
      <c r="B10442" s="15">
        <v>1</v>
      </c>
      <c r="C10442" s="15">
        <f t="shared" si="163"/>
        <v>0</v>
      </c>
    </row>
    <row r="10443" spans="1:3" x14ac:dyDescent="0.25">
      <c r="A10443" s="15">
        <v>4796</v>
      </c>
      <c r="B10443" s="15">
        <v>1</v>
      </c>
      <c r="C10443" s="15">
        <f t="shared" si="163"/>
        <v>0</v>
      </c>
    </row>
    <row r="10444" spans="1:3" x14ac:dyDescent="0.25">
      <c r="A10444" s="15">
        <v>100270795</v>
      </c>
      <c r="B10444" s="15">
        <v>1</v>
      </c>
      <c r="C10444" s="15">
        <f t="shared" si="163"/>
        <v>0</v>
      </c>
    </row>
    <row r="10445" spans="1:3" x14ac:dyDescent="0.25">
      <c r="A10445" s="15">
        <v>4795</v>
      </c>
      <c r="B10445" s="15">
        <v>2</v>
      </c>
      <c r="C10445" s="15">
        <f t="shared" si="163"/>
        <v>1</v>
      </c>
    </row>
    <row r="10446" spans="1:3" x14ac:dyDescent="0.25">
      <c r="A10446" s="15">
        <v>100270794</v>
      </c>
      <c r="B10446" s="15">
        <v>1</v>
      </c>
      <c r="C10446" s="15">
        <f t="shared" si="163"/>
        <v>0</v>
      </c>
    </row>
    <row r="10447" spans="1:3" x14ac:dyDescent="0.25">
      <c r="A10447" s="15">
        <v>53944</v>
      </c>
      <c r="B10447" s="15">
        <v>1</v>
      </c>
      <c r="C10447" s="15">
        <f t="shared" si="163"/>
        <v>0</v>
      </c>
    </row>
    <row r="10448" spans="1:3" x14ac:dyDescent="0.25">
      <c r="A10448" s="15">
        <v>4794</v>
      </c>
      <c r="B10448" s="15">
        <v>1</v>
      </c>
      <c r="C10448" s="15">
        <f t="shared" si="163"/>
        <v>0</v>
      </c>
    </row>
    <row r="10449" spans="1:3" x14ac:dyDescent="0.25">
      <c r="A10449" s="15">
        <v>4793</v>
      </c>
      <c r="B10449" s="15">
        <v>1</v>
      </c>
      <c r="C10449" s="15">
        <f t="shared" si="163"/>
        <v>0</v>
      </c>
    </row>
    <row r="10450" spans="1:3" x14ac:dyDescent="0.25">
      <c r="A10450" s="15">
        <v>53942</v>
      </c>
      <c r="B10450" s="15">
        <v>1</v>
      </c>
      <c r="C10450" s="15">
        <f t="shared" si="163"/>
        <v>0</v>
      </c>
    </row>
    <row r="10451" spans="1:3" x14ac:dyDescent="0.25">
      <c r="A10451" s="15">
        <v>4792</v>
      </c>
      <c r="B10451" s="15">
        <v>2</v>
      </c>
      <c r="C10451" s="15">
        <f t="shared" si="163"/>
        <v>1</v>
      </c>
    </row>
    <row r="10452" spans="1:3" x14ac:dyDescent="0.25">
      <c r="A10452" s="15">
        <v>4791</v>
      </c>
      <c r="B10452" s="15">
        <v>1</v>
      </c>
      <c r="C10452" s="15">
        <f t="shared" si="163"/>
        <v>0</v>
      </c>
    </row>
    <row r="10453" spans="1:3" x14ac:dyDescent="0.25">
      <c r="A10453" s="15">
        <v>4790</v>
      </c>
      <c r="B10453" s="15">
        <v>1</v>
      </c>
      <c r="C10453" s="15">
        <f t="shared" si="163"/>
        <v>0</v>
      </c>
    </row>
    <row r="10454" spans="1:3" x14ac:dyDescent="0.25">
      <c r="A10454" s="15">
        <v>53940</v>
      </c>
      <c r="B10454" s="15">
        <v>1</v>
      </c>
      <c r="C10454" s="15">
        <f t="shared" si="163"/>
        <v>0</v>
      </c>
    </row>
    <row r="10455" spans="1:3" x14ac:dyDescent="0.25">
      <c r="A10455" s="15">
        <v>4784</v>
      </c>
      <c r="B10455" s="15">
        <v>1</v>
      </c>
      <c r="C10455" s="15">
        <f t="shared" si="163"/>
        <v>0</v>
      </c>
    </row>
    <row r="10456" spans="1:3" x14ac:dyDescent="0.25">
      <c r="A10456" s="15">
        <v>4783</v>
      </c>
      <c r="B10456" s="15">
        <v>1</v>
      </c>
      <c r="C10456" s="15">
        <f t="shared" si="163"/>
        <v>0</v>
      </c>
    </row>
    <row r="10457" spans="1:3" x14ac:dyDescent="0.25">
      <c r="A10457" s="15">
        <v>4782</v>
      </c>
      <c r="B10457" s="15">
        <v>1</v>
      </c>
      <c r="C10457" s="15">
        <f t="shared" si="163"/>
        <v>0</v>
      </c>
    </row>
    <row r="10458" spans="1:3" x14ac:dyDescent="0.25">
      <c r="A10458" s="15">
        <v>4781</v>
      </c>
      <c r="B10458" s="15">
        <v>1</v>
      </c>
      <c r="C10458" s="15">
        <f t="shared" si="163"/>
        <v>0</v>
      </c>
    </row>
    <row r="10459" spans="1:3" x14ac:dyDescent="0.25">
      <c r="A10459" s="15">
        <v>4780</v>
      </c>
      <c r="B10459" s="15">
        <v>1</v>
      </c>
      <c r="C10459" s="15">
        <f t="shared" si="163"/>
        <v>0</v>
      </c>
    </row>
    <row r="10460" spans="1:3" x14ac:dyDescent="0.25">
      <c r="A10460" s="15">
        <v>4779</v>
      </c>
      <c r="B10460" s="15">
        <v>1</v>
      </c>
      <c r="C10460" s="15">
        <f t="shared" si="163"/>
        <v>0</v>
      </c>
    </row>
    <row r="10461" spans="1:3" x14ac:dyDescent="0.25">
      <c r="A10461" s="15">
        <v>4778</v>
      </c>
      <c r="B10461" s="15">
        <v>1</v>
      </c>
      <c r="C10461" s="15">
        <f t="shared" si="163"/>
        <v>0</v>
      </c>
    </row>
    <row r="10462" spans="1:3" x14ac:dyDescent="0.25">
      <c r="A10462" s="15">
        <v>4776</v>
      </c>
      <c r="B10462" s="15">
        <v>1</v>
      </c>
      <c r="C10462" s="15">
        <f t="shared" si="163"/>
        <v>0</v>
      </c>
    </row>
    <row r="10463" spans="1:3" x14ac:dyDescent="0.25">
      <c r="A10463" s="15">
        <v>348825</v>
      </c>
      <c r="B10463" s="15">
        <v>1</v>
      </c>
      <c r="C10463" s="15">
        <f t="shared" si="163"/>
        <v>0</v>
      </c>
    </row>
    <row r="10464" spans="1:3" x14ac:dyDescent="0.25">
      <c r="A10464" s="15">
        <v>4775</v>
      </c>
      <c r="B10464" s="15">
        <v>1</v>
      </c>
      <c r="C10464" s="15">
        <f t="shared" si="163"/>
        <v>0</v>
      </c>
    </row>
    <row r="10465" spans="1:3" x14ac:dyDescent="0.25">
      <c r="A10465" s="15">
        <v>4774</v>
      </c>
      <c r="B10465" s="15">
        <v>1</v>
      </c>
      <c r="C10465" s="15">
        <f t="shared" si="163"/>
        <v>0</v>
      </c>
    </row>
    <row r="10466" spans="1:3" x14ac:dyDescent="0.25">
      <c r="A10466" s="15">
        <v>4773</v>
      </c>
      <c r="B10466" s="15">
        <v>1</v>
      </c>
      <c r="C10466" s="15">
        <f t="shared" si="163"/>
        <v>0</v>
      </c>
    </row>
    <row r="10467" spans="1:3" x14ac:dyDescent="0.25">
      <c r="A10467" s="15">
        <v>4772</v>
      </c>
      <c r="B10467" s="15">
        <v>1</v>
      </c>
      <c r="C10467" s="15">
        <f t="shared" si="163"/>
        <v>0</v>
      </c>
    </row>
    <row r="10468" spans="1:3" x14ac:dyDescent="0.25">
      <c r="A10468" s="15">
        <v>4771</v>
      </c>
      <c r="B10468" s="15">
        <v>4</v>
      </c>
      <c r="C10468" s="15">
        <f t="shared" si="163"/>
        <v>1</v>
      </c>
    </row>
    <row r="10469" spans="1:3" x14ac:dyDescent="0.25">
      <c r="A10469" s="15">
        <v>53919</v>
      </c>
      <c r="B10469" s="15">
        <v>1</v>
      </c>
      <c r="C10469" s="15">
        <f t="shared" si="163"/>
        <v>0</v>
      </c>
    </row>
    <row r="10470" spans="1:3" x14ac:dyDescent="0.25">
      <c r="A10470" s="15">
        <v>53918</v>
      </c>
      <c r="B10470" s="15">
        <v>1</v>
      </c>
      <c r="C10470" s="15">
        <f t="shared" si="163"/>
        <v>0</v>
      </c>
    </row>
    <row r="10471" spans="1:3" x14ac:dyDescent="0.25">
      <c r="A10471" s="15">
        <v>53917</v>
      </c>
      <c r="B10471" s="15">
        <v>1</v>
      </c>
      <c r="C10471" s="15">
        <f t="shared" si="163"/>
        <v>0</v>
      </c>
    </row>
    <row r="10472" spans="1:3" x14ac:dyDescent="0.25">
      <c r="A10472" s="15">
        <v>53916</v>
      </c>
      <c r="B10472" s="15">
        <v>1</v>
      </c>
      <c r="C10472" s="15">
        <f t="shared" si="163"/>
        <v>0</v>
      </c>
    </row>
    <row r="10473" spans="1:3" x14ac:dyDescent="0.25">
      <c r="A10473" s="15">
        <v>4763</v>
      </c>
      <c r="B10473" s="15">
        <v>6</v>
      </c>
      <c r="C10473" s="15">
        <f t="shared" si="163"/>
        <v>1</v>
      </c>
    </row>
    <row r="10474" spans="1:3" x14ac:dyDescent="0.25">
      <c r="A10474" s="15">
        <v>4762</v>
      </c>
      <c r="B10474" s="15">
        <v>1</v>
      </c>
      <c r="C10474" s="15">
        <f t="shared" si="163"/>
        <v>0</v>
      </c>
    </row>
    <row r="10475" spans="1:3" x14ac:dyDescent="0.25">
      <c r="A10475" s="15">
        <v>4761</v>
      </c>
      <c r="B10475" s="15">
        <v>1</v>
      </c>
      <c r="C10475" s="15">
        <f t="shared" si="163"/>
        <v>0</v>
      </c>
    </row>
    <row r="10476" spans="1:3" x14ac:dyDescent="0.25">
      <c r="A10476" s="15">
        <v>4760</v>
      </c>
      <c r="B10476" s="15">
        <v>3</v>
      </c>
      <c r="C10476" s="15">
        <f t="shared" si="163"/>
        <v>1</v>
      </c>
    </row>
    <row r="10477" spans="1:3" x14ac:dyDescent="0.25">
      <c r="A10477" s="15">
        <v>4759</v>
      </c>
      <c r="B10477" s="15">
        <v>1</v>
      </c>
      <c r="C10477" s="15">
        <f t="shared" si="163"/>
        <v>0</v>
      </c>
    </row>
    <row r="10478" spans="1:3" x14ac:dyDescent="0.25">
      <c r="A10478" s="15">
        <v>4758</v>
      </c>
      <c r="B10478" s="15">
        <v>2</v>
      </c>
      <c r="C10478" s="15">
        <f t="shared" si="163"/>
        <v>1</v>
      </c>
    </row>
    <row r="10479" spans="1:3" x14ac:dyDescent="0.25">
      <c r="A10479" s="15">
        <v>4756</v>
      </c>
      <c r="B10479" s="15">
        <v>1</v>
      </c>
      <c r="C10479" s="15">
        <f t="shared" si="163"/>
        <v>0</v>
      </c>
    </row>
    <row r="10480" spans="1:3" x14ac:dyDescent="0.25">
      <c r="A10480" s="15">
        <v>53905</v>
      </c>
      <c r="B10480" s="15">
        <v>1</v>
      </c>
      <c r="C10480" s="15">
        <f t="shared" si="163"/>
        <v>0</v>
      </c>
    </row>
    <row r="10481" spans="1:3" x14ac:dyDescent="0.25">
      <c r="A10481" s="15">
        <v>53904</v>
      </c>
      <c r="B10481" s="15">
        <v>2</v>
      </c>
      <c r="C10481" s="15">
        <f t="shared" si="163"/>
        <v>1</v>
      </c>
    </row>
    <row r="10482" spans="1:3" x14ac:dyDescent="0.25">
      <c r="A10482" s="15">
        <v>4753</v>
      </c>
      <c r="B10482" s="15">
        <v>1</v>
      </c>
      <c r="C10482" s="15">
        <f t="shared" si="163"/>
        <v>0</v>
      </c>
    </row>
    <row r="10483" spans="1:3" x14ac:dyDescent="0.25">
      <c r="A10483" s="15">
        <v>4752</v>
      </c>
      <c r="B10483" s="15">
        <v>1</v>
      </c>
      <c r="C10483" s="15">
        <f t="shared" si="163"/>
        <v>0</v>
      </c>
    </row>
    <row r="10484" spans="1:3" x14ac:dyDescent="0.25">
      <c r="A10484" s="15">
        <v>4751</v>
      </c>
      <c r="B10484" s="15">
        <v>1</v>
      </c>
      <c r="C10484" s="15">
        <f t="shared" si="163"/>
        <v>0</v>
      </c>
    </row>
    <row r="10485" spans="1:3" x14ac:dyDescent="0.25">
      <c r="A10485" s="15">
        <v>4750</v>
      </c>
      <c r="B10485" s="15">
        <v>3</v>
      </c>
      <c r="C10485" s="15">
        <f t="shared" si="163"/>
        <v>1</v>
      </c>
    </row>
    <row r="10486" spans="1:3" x14ac:dyDescent="0.25">
      <c r="A10486" s="15">
        <v>4747</v>
      </c>
      <c r="B10486" s="15">
        <v>3</v>
      </c>
      <c r="C10486" s="15">
        <f t="shared" si="163"/>
        <v>1</v>
      </c>
    </row>
    <row r="10487" spans="1:3" x14ac:dyDescent="0.25">
      <c r="A10487" s="15">
        <v>4745</v>
      </c>
      <c r="B10487" s="15">
        <v>1</v>
      </c>
      <c r="C10487" s="15">
        <f t="shared" si="163"/>
        <v>0</v>
      </c>
    </row>
    <row r="10488" spans="1:3" x14ac:dyDescent="0.25">
      <c r="A10488" s="15">
        <v>4744</v>
      </c>
      <c r="B10488" s="15">
        <v>2</v>
      </c>
      <c r="C10488" s="15">
        <f t="shared" si="163"/>
        <v>1</v>
      </c>
    </row>
    <row r="10489" spans="1:3" x14ac:dyDescent="0.25">
      <c r="A10489" s="15">
        <v>4741</v>
      </c>
      <c r="B10489" s="15">
        <v>1</v>
      </c>
      <c r="C10489" s="15">
        <f t="shared" si="163"/>
        <v>0</v>
      </c>
    </row>
    <row r="10490" spans="1:3" x14ac:dyDescent="0.25">
      <c r="A10490" s="15">
        <v>152189</v>
      </c>
      <c r="B10490" s="15">
        <v>1</v>
      </c>
      <c r="C10490" s="15">
        <f t="shared" si="163"/>
        <v>0</v>
      </c>
    </row>
    <row r="10491" spans="1:3" x14ac:dyDescent="0.25">
      <c r="A10491" s="15">
        <v>4739</v>
      </c>
      <c r="B10491" s="15">
        <v>1</v>
      </c>
      <c r="C10491" s="15">
        <f t="shared" si="163"/>
        <v>0</v>
      </c>
    </row>
    <row r="10492" spans="1:3" x14ac:dyDescent="0.25">
      <c r="A10492" s="15">
        <v>4738</v>
      </c>
      <c r="B10492" s="15">
        <v>1</v>
      </c>
      <c r="C10492" s="15">
        <f t="shared" si="163"/>
        <v>0</v>
      </c>
    </row>
    <row r="10493" spans="1:3" x14ac:dyDescent="0.25">
      <c r="A10493" s="15">
        <v>152185</v>
      </c>
      <c r="B10493" s="15">
        <v>1</v>
      </c>
      <c r="C10493" s="15">
        <f t="shared" si="163"/>
        <v>0</v>
      </c>
    </row>
    <row r="10494" spans="1:3" x14ac:dyDescent="0.25">
      <c r="A10494" s="15">
        <v>4735</v>
      </c>
      <c r="B10494" s="15">
        <v>1</v>
      </c>
      <c r="C10494" s="15">
        <f t="shared" si="163"/>
        <v>0</v>
      </c>
    </row>
    <row r="10495" spans="1:3" x14ac:dyDescent="0.25">
      <c r="A10495" s="15">
        <v>4734</v>
      </c>
      <c r="B10495" s="15">
        <v>1</v>
      </c>
      <c r="C10495" s="15">
        <f t="shared" si="163"/>
        <v>0</v>
      </c>
    </row>
    <row r="10496" spans="1:3" x14ac:dyDescent="0.25">
      <c r="A10496" s="15">
        <v>4733</v>
      </c>
      <c r="B10496" s="15">
        <v>1</v>
      </c>
      <c r="C10496" s="15">
        <f t="shared" si="163"/>
        <v>0</v>
      </c>
    </row>
    <row r="10497" spans="1:3" x14ac:dyDescent="0.25">
      <c r="A10497" s="15">
        <v>4731</v>
      </c>
      <c r="B10497" s="15">
        <v>1</v>
      </c>
      <c r="C10497" s="15">
        <f t="shared" si="163"/>
        <v>0</v>
      </c>
    </row>
    <row r="10498" spans="1:3" x14ac:dyDescent="0.25">
      <c r="A10498" s="15">
        <v>643680</v>
      </c>
      <c r="B10498" s="15">
        <v>1</v>
      </c>
      <c r="C10498" s="15">
        <f t="shared" si="163"/>
        <v>0</v>
      </c>
    </row>
    <row r="10499" spans="1:3" x14ac:dyDescent="0.25">
      <c r="A10499" s="15">
        <v>4729</v>
      </c>
      <c r="B10499" s="15">
        <v>3</v>
      </c>
      <c r="C10499" s="15">
        <f t="shared" ref="C10499:C10562" si="164">IF(B10499&gt;1,1,0)</f>
        <v>1</v>
      </c>
    </row>
    <row r="10500" spans="1:3" x14ac:dyDescent="0.25">
      <c r="A10500" s="15">
        <v>4728</v>
      </c>
      <c r="B10500" s="15">
        <v>2</v>
      </c>
      <c r="C10500" s="15">
        <f t="shared" si="164"/>
        <v>1</v>
      </c>
    </row>
    <row r="10501" spans="1:3" x14ac:dyDescent="0.25">
      <c r="A10501" s="15">
        <v>127602</v>
      </c>
      <c r="B10501" s="15">
        <v>1</v>
      </c>
      <c r="C10501" s="15">
        <f t="shared" si="164"/>
        <v>0</v>
      </c>
    </row>
    <row r="10502" spans="1:3" x14ac:dyDescent="0.25">
      <c r="A10502" s="15">
        <v>4726</v>
      </c>
      <c r="B10502" s="15">
        <v>2</v>
      </c>
      <c r="C10502" s="15">
        <f t="shared" si="164"/>
        <v>1</v>
      </c>
    </row>
    <row r="10503" spans="1:3" x14ac:dyDescent="0.25">
      <c r="A10503" s="15">
        <v>4725</v>
      </c>
      <c r="B10503" s="15">
        <v>1</v>
      </c>
      <c r="C10503" s="15">
        <f t="shared" si="164"/>
        <v>0</v>
      </c>
    </row>
    <row r="10504" spans="1:3" x14ac:dyDescent="0.25">
      <c r="A10504" s="15">
        <v>4724</v>
      </c>
      <c r="B10504" s="15">
        <v>3</v>
      </c>
      <c r="C10504" s="15">
        <f t="shared" si="164"/>
        <v>1</v>
      </c>
    </row>
    <row r="10505" spans="1:3" x14ac:dyDescent="0.25">
      <c r="A10505" s="15">
        <v>791123</v>
      </c>
      <c r="B10505" s="15">
        <v>1</v>
      </c>
      <c r="C10505" s="15">
        <f t="shared" si="164"/>
        <v>0</v>
      </c>
    </row>
    <row r="10506" spans="1:3" x14ac:dyDescent="0.25">
      <c r="A10506" s="15">
        <v>4723</v>
      </c>
      <c r="B10506" s="15">
        <v>4</v>
      </c>
      <c r="C10506" s="15">
        <f t="shared" si="164"/>
        <v>1</v>
      </c>
    </row>
    <row r="10507" spans="1:3" x14ac:dyDescent="0.25">
      <c r="A10507" s="15">
        <v>4722</v>
      </c>
      <c r="B10507" s="15">
        <v>2</v>
      </c>
      <c r="C10507" s="15">
        <f t="shared" si="164"/>
        <v>1</v>
      </c>
    </row>
    <row r="10508" spans="1:3" x14ac:dyDescent="0.25">
      <c r="A10508" s="15">
        <v>791122</v>
      </c>
      <c r="B10508" s="15">
        <v>1</v>
      </c>
      <c r="C10508" s="15">
        <f t="shared" si="164"/>
        <v>0</v>
      </c>
    </row>
    <row r="10509" spans="1:3" x14ac:dyDescent="0.25">
      <c r="A10509" s="15">
        <v>791121</v>
      </c>
      <c r="B10509" s="15">
        <v>1</v>
      </c>
      <c r="C10509" s="15">
        <f t="shared" si="164"/>
        <v>0</v>
      </c>
    </row>
    <row r="10510" spans="1:3" x14ac:dyDescent="0.25">
      <c r="A10510" s="15">
        <v>4720</v>
      </c>
      <c r="B10510" s="15">
        <v>2</v>
      </c>
      <c r="C10510" s="15">
        <f t="shared" si="164"/>
        <v>1</v>
      </c>
    </row>
    <row r="10511" spans="1:3" x14ac:dyDescent="0.25">
      <c r="A10511" s="15">
        <v>100049544</v>
      </c>
      <c r="B10511" s="15">
        <v>1</v>
      </c>
      <c r="C10511" s="15">
        <f t="shared" si="164"/>
        <v>0</v>
      </c>
    </row>
    <row r="10512" spans="1:3" x14ac:dyDescent="0.25">
      <c r="A10512" s="15">
        <v>4719</v>
      </c>
      <c r="B10512" s="15">
        <v>2</v>
      </c>
      <c r="C10512" s="15">
        <f t="shared" si="164"/>
        <v>1</v>
      </c>
    </row>
    <row r="10513" spans="1:3" x14ac:dyDescent="0.25">
      <c r="A10513" s="15">
        <v>100049543</v>
      </c>
      <c r="B10513" s="15">
        <v>1</v>
      </c>
      <c r="C10513" s="15">
        <f t="shared" si="164"/>
        <v>0</v>
      </c>
    </row>
    <row r="10514" spans="1:3" x14ac:dyDescent="0.25">
      <c r="A10514" s="15">
        <v>4718</v>
      </c>
      <c r="B10514" s="15">
        <v>1</v>
      </c>
      <c r="C10514" s="15">
        <f t="shared" si="164"/>
        <v>0</v>
      </c>
    </row>
    <row r="10515" spans="1:3" x14ac:dyDescent="0.25">
      <c r="A10515" s="15">
        <v>4717</v>
      </c>
      <c r="B10515" s="15">
        <v>1</v>
      </c>
      <c r="C10515" s="15">
        <f t="shared" si="164"/>
        <v>0</v>
      </c>
    </row>
    <row r="10516" spans="1:3" x14ac:dyDescent="0.25">
      <c r="A10516" s="15">
        <v>100049542</v>
      </c>
      <c r="B10516" s="15">
        <v>2</v>
      </c>
      <c r="C10516" s="15">
        <f t="shared" si="164"/>
        <v>1</v>
      </c>
    </row>
    <row r="10517" spans="1:3" x14ac:dyDescent="0.25">
      <c r="A10517" s="15">
        <v>4716</v>
      </c>
      <c r="B10517" s="15">
        <v>1</v>
      </c>
      <c r="C10517" s="15">
        <f t="shared" si="164"/>
        <v>0</v>
      </c>
    </row>
    <row r="10518" spans="1:3" x14ac:dyDescent="0.25">
      <c r="A10518" s="15">
        <v>100049541</v>
      </c>
      <c r="B10518" s="15">
        <v>1</v>
      </c>
      <c r="C10518" s="15">
        <f t="shared" si="164"/>
        <v>0</v>
      </c>
    </row>
    <row r="10519" spans="1:3" x14ac:dyDescent="0.25">
      <c r="A10519" s="15">
        <v>791115</v>
      </c>
      <c r="B10519" s="15">
        <v>1</v>
      </c>
      <c r="C10519" s="15">
        <f t="shared" si="164"/>
        <v>0</v>
      </c>
    </row>
    <row r="10520" spans="1:3" x14ac:dyDescent="0.25">
      <c r="A10520" s="15">
        <v>4715</v>
      </c>
      <c r="B10520" s="15">
        <v>1</v>
      </c>
      <c r="C10520" s="15">
        <f t="shared" si="164"/>
        <v>0</v>
      </c>
    </row>
    <row r="10521" spans="1:3" x14ac:dyDescent="0.25">
      <c r="A10521" s="15">
        <v>791114</v>
      </c>
      <c r="B10521" s="15">
        <v>1</v>
      </c>
      <c r="C10521" s="15">
        <f t="shared" si="164"/>
        <v>0</v>
      </c>
    </row>
    <row r="10522" spans="1:3" x14ac:dyDescent="0.25">
      <c r="A10522" s="15">
        <v>4714</v>
      </c>
      <c r="B10522" s="15">
        <v>1</v>
      </c>
      <c r="C10522" s="15">
        <f t="shared" si="164"/>
        <v>0</v>
      </c>
    </row>
    <row r="10523" spans="1:3" x14ac:dyDescent="0.25">
      <c r="A10523" s="15">
        <v>4713</v>
      </c>
      <c r="B10523" s="15">
        <v>1</v>
      </c>
      <c r="C10523" s="15">
        <f t="shared" si="164"/>
        <v>0</v>
      </c>
    </row>
    <row r="10524" spans="1:3" x14ac:dyDescent="0.25">
      <c r="A10524" s="15">
        <v>4712</v>
      </c>
      <c r="B10524" s="15">
        <v>1</v>
      </c>
      <c r="C10524" s="15">
        <f t="shared" si="164"/>
        <v>0</v>
      </c>
    </row>
    <row r="10525" spans="1:3" x14ac:dyDescent="0.25">
      <c r="A10525" s="15">
        <v>4711</v>
      </c>
      <c r="B10525" s="15">
        <v>1</v>
      </c>
      <c r="C10525" s="15">
        <f t="shared" si="164"/>
        <v>0</v>
      </c>
    </row>
    <row r="10526" spans="1:3" x14ac:dyDescent="0.25">
      <c r="A10526" s="15">
        <v>4710</v>
      </c>
      <c r="B10526" s="15">
        <v>1</v>
      </c>
      <c r="C10526" s="15">
        <f t="shared" si="164"/>
        <v>0</v>
      </c>
    </row>
    <row r="10527" spans="1:3" x14ac:dyDescent="0.25">
      <c r="A10527" s="15">
        <v>4709</v>
      </c>
      <c r="B10527" s="15">
        <v>2</v>
      </c>
      <c r="C10527" s="15">
        <f t="shared" si="164"/>
        <v>1</v>
      </c>
    </row>
    <row r="10528" spans="1:3" x14ac:dyDescent="0.25">
      <c r="A10528" s="15">
        <v>4708</v>
      </c>
      <c r="B10528" s="15">
        <v>1</v>
      </c>
      <c r="C10528" s="15">
        <f t="shared" si="164"/>
        <v>0</v>
      </c>
    </row>
    <row r="10529" spans="1:3" x14ac:dyDescent="0.25">
      <c r="A10529" s="15">
        <v>4707</v>
      </c>
      <c r="B10529" s="15">
        <v>1</v>
      </c>
      <c r="C10529" s="15">
        <f t="shared" si="164"/>
        <v>0</v>
      </c>
    </row>
    <row r="10530" spans="1:3" x14ac:dyDescent="0.25">
      <c r="A10530" s="15">
        <v>4706</v>
      </c>
      <c r="B10530" s="15">
        <v>1</v>
      </c>
      <c r="C10530" s="15">
        <f t="shared" si="164"/>
        <v>0</v>
      </c>
    </row>
    <row r="10531" spans="1:3" x14ac:dyDescent="0.25">
      <c r="A10531" s="15">
        <v>201305</v>
      </c>
      <c r="B10531" s="15">
        <v>1</v>
      </c>
      <c r="C10531" s="15">
        <f t="shared" si="164"/>
        <v>0</v>
      </c>
    </row>
    <row r="10532" spans="1:3" x14ac:dyDescent="0.25">
      <c r="A10532" s="15">
        <v>4705</v>
      </c>
      <c r="B10532" s="15">
        <v>2</v>
      </c>
      <c r="C10532" s="15">
        <f t="shared" si="164"/>
        <v>1</v>
      </c>
    </row>
    <row r="10533" spans="1:3" x14ac:dyDescent="0.25">
      <c r="A10533" s="15">
        <v>4704</v>
      </c>
      <c r="B10533" s="15">
        <v>2</v>
      </c>
      <c r="C10533" s="15">
        <f t="shared" si="164"/>
        <v>1</v>
      </c>
    </row>
    <row r="10534" spans="1:3" x14ac:dyDescent="0.25">
      <c r="A10534" s="15">
        <v>4703</v>
      </c>
      <c r="B10534" s="15">
        <v>2</v>
      </c>
      <c r="C10534" s="15">
        <f t="shared" si="164"/>
        <v>1</v>
      </c>
    </row>
    <row r="10535" spans="1:3" x14ac:dyDescent="0.25">
      <c r="A10535" s="15">
        <v>4702</v>
      </c>
      <c r="B10535" s="15">
        <v>1</v>
      </c>
      <c r="C10535" s="15">
        <f t="shared" si="164"/>
        <v>0</v>
      </c>
    </row>
    <row r="10536" spans="1:3" x14ac:dyDescent="0.25">
      <c r="A10536" s="15">
        <v>348751</v>
      </c>
      <c r="B10536" s="15">
        <v>1</v>
      </c>
      <c r="C10536" s="15">
        <f t="shared" si="164"/>
        <v>0</v>
      </c>
    </row>
    <row r="10537" spans="1:3" x14ac:dyDescent="0.25">
      <c r="A10537" s="15">
        <v>4701</v>
      </c>
      <c r="B10537" s="15">
        <v>1</v>
      </c>
      <c r="C10537" s="15">
        <f t="shared" si="164"/>
        <v>0</v>
      </c>
    </row>
    <row r="10538" spans="1:3" x14ac:dyDescent="0.25">
      <c r="A10538" s="15">
        <v>4700</v>
      </c>
      <c r="B10538" s="15">
        <v>1</v>
      </c>
      <c r="C10538" s="15">
        <f t="shared" si="164"/>
        <v>0</v>
      </c>
    </row>
    <row r="10539" spans="1:3" x14ac:dyDescent="0.25">
      <c r="A10539" s="15">
        <v>201299</v>
      </c>
      <c r="B10539" s="15">
        <v>1</v>
      </c>
      <c r="C10539" s="15">
        <f t="shared" si="164"/>
        <v>0</v>
      </c>
    </row>
    <row r="10540" spans="1:3" x14ac:dyDescent="0.25">
      <c r="A10540" s="15">
        <v>4698</v>
      </c>
      <c r="B10540" s="15">
        <v>1</v>
      </c>
      <c r="C10540" s="15">
        <f t="shared" si="164"/>
        <v>0</v>
      </c>
    </row>
    <row r="10541" spans="1:3" x14ac:dyDescent="0.25">
      <c r="A10541" s="15">
        <v>4697</v>
      </c>
      <c r="B10541" s="15">
        <v>1</v>
      </c>
      <c r="C10541" s="15">
        <f t="shared" si="164"/>
        <v>0</v>
      </c>
    </row>
    <row r="10542" spans="1:3" x14ac:dyDescent="0.25">
      <c r="A10542" s="15">
        <v>4696</v>
      </c>
      <c r="B10542" s="15">
        <v>1</v>
      </c>
      <c r="C10542" s="15">
        <f t="shared" si="164"/>
        <v>0</v>
      </c>
    </row>
    <row r="10543" spans="1:3" x14ac:dyDescent="0.25">
      <c r="A10543" s="15">
        <v>4695</v>
      </c>
      <c r="B10543" s="15">
        <v>2</v>
      </c>
      <c r="C10543" s="15">
        <f t="shared" si="164"/>
        <v>1</v>
      </c>
    </row>
    <row r="10544" spans="1:3" x14ac:dyDescent="0.25">
      <c r="A10544" s="15">
        <v>53844</v>
      </c>
      <c r="B10544" s="15">
        <v>1</v>
      </c>
      <c r="C10544" s="15">
        <f t="shared" si="164"/>
        <v>0</v>
      </c>
    </row>
    <row r="10545" spans="1:3" x14ac:dyDescent="0.25">
      <c r="A10545" s="15">
        <v>201294</v>
      </c>
      <c r="B10545" s="15">
        <v>2</v>
      </c>
      <c r="C10545" s="15">
        <f t="shared" si="164"/>
        <v>1</v>
      </c>
    </row>
    <row r="10546" spans="1:3" x14ac:dyDescent="0.25">
      <c r="A10546" s="15">
        <v>4694</v>
      </c>
      <c r="B10546" s="15">
        <v>2</v>
      </c>
      <c r="C10546" s="15">
        <f t="shared" si="164"/>
        <v>1</v>
      </c>
    </row>
    <row r="10547" spans="1:3" x14ac:dyDescent="0.25">
      <c r="A10547" s="15">
        <v>4693</v>
      </c>
      <c r="B10547" s="15">
        <v>3</v>
      </c>
      <c r="C10547" s="15">
        <f t="shared" si="164"/>
        <v>1</v>
      </c>
    </row>
    <row r="10548" spans="1:3" x14ac:dyDescent="0.25">
      <c r="A10548" s="15">
        <v>4692</v>
      </c>
      <c r="B10548" s="15">
        <v>2</v>
      </c>
      <c r="C10548" s="15">
        <f t="shared" si="164"/>
        <v>1</v>
      </c>
    </row>
    <row r="10549" spans="1:3" x14ac:dyDescent="0.25">
      <c r="A10549" s="15">
        <v>53841</v>
      </c>
      <c r="B10549" s="15">
        <v>1</v>
      </c>
      <c r="C10549" s="15">
        <f t="shared" si="164"/>
        <v>0</v>
      </c>
    </row>
    <row r="10550" spans="1:3" x14ac:dyDescent="0.25">
      <c r="A10550" s="15">
        <v>4691</v>
      </c>
      <c r="B10550" s="15">
        <v>1</v>
      </c>
      <c r="C10550" s="15">
        <f t="shared" si="164"/>
        <v>0</v>
      </c>
    </row>
    <row r="10551" spans="1:3" x14ac:dyDescent="0.25">
      <c r="A10551" s="15">
        <v>4690</v>
      </c>
      <c r="B10551" s="15">
        <v>1</v>
      </c>
      <c r="C10551" s="15">
        <f t="shared" si="164"/>
        <v>0</v>
      </c>
    </row>
    <row r="10552" spans="1:3" x14ac:dyDescent="0.25">
      <c r="A10552" s="15">
        <v>53840</v>
      </c>
      <c r="B10552" s="15">
        <v>1</v>
      </c>
      <c r="C10552" s="15">
        <f t="shared" si="164"/>
        <v>0</v>
      </c>
    </row>
    <row r="10553" spans="1:3" x14ac:dyDescent="0.25">
      <c r="A10553" s="15">
        <v>4689</v>
      </c>
      <c r="B10553" s="15">
        <v>2</v>
      </c>
      <c r="C10553" s="15">
        <f t="shared" si="164"/>
        <v>1</v>
      </c>
    </row>
    <row r="10554" spans="1:3" x14ac:dyDescent="0.25">
      <c r="A10554" s="15">
        <v>53838</v>
      </c>
      <c r="B10554" s="15">
        <v>1</v>
      </c>
      <c r="C10554" s="15">
        <f t="shared" si="164"/>
        <v>0</v>
      </c>
    </row>
    <row r="10555" spans="1:3" x14ac:dyDescent="0.25">
      <c r="A10555" s="15">
        <v>4688</v>
      </c>
      <c r="B10555" s="15">
        <v>2</v>
      </c>
      <c r="C10555" s="15">
        <f t="shared" si="164"/>
        <v>1</v>
      </c>
    </row>
    <row r="10556" spans="1:3" x14ac:dyDescent="0.25">
      <c r="A10556" s="15">
        <v>201288</v>
      </c>
      <c r="B10556" s="15">
        <v>1</v>
      </c>
      <c r="C10556" s="15">
        <f t="shared" si="164"/>
        <v>0</v>
      </c>
    </row>
    <row r="10557" spans="1:3" x14ac:dyDescent="0.25">
      <c r="A10557" s="15">
        <v>791087</v>
      </c>
      <c r="B10557" s="15">
        <v>1</v>
      </c>
      <c r="C10557" s="15">
        <f t="shared" si="164"/>
        <v>0</v>
      </c>
    </row>
    <row r="10558" spans="1:3" x14ac:dyDescent="0.25">
      <c r="A10558" s="15">
        <v>152137</v>
      </c>
      <c r="B10558" s="15">
        <v>2</v>
      </c>
      <c r="C10558" s="15">
        <f t="shared" si="164"/>
        <v>1</v>
      </c>
    </row>
    <row r="10559" spans="1:3" x14ac:dyDescent="0.25">
      <c r="A10559" s="15">
        <v>791086</v>
      </c>
      <c r="B10559" s="15">
        <v>1</v>
      </c>
      <c r="C10559" s="15">
        <f t="shared" si="164"/>
        <v>0</v>
      </c>
    </row>
    <row r="10560" spans="1:3" x14ac:dyDescent="0.25">
      <c r="A10560" s="15">
        <v>53836</v>
      </c>
      <c r="B10560" s="15">
        <v>1</v>
      </c>
      <c r="C10560" s="15">
        <f t="shared" si="164"/>
        <v>0</v>
      </c>
    </row>
    <row r="10561" spans="1:3" x14ac:dyDescent="0.25">
      <c r="A10561" s="15">
        <v>4686</v>
      </c>
      <c r="B10561" s="15">
        <v>1</v>
      </c>
      <c r="C10561" s="15">
        <f t="shared" si="164"/>
        <v>0</v>
      </c>
    </row>
    <row r="10562" spans="1:3" x14ac:dyDescent="0.25">
      <c r="A10562" s="15">
        <v>791085</v>
      </c>
      <c r="B10562" s="15">
        <v>1</v>
      </c>
      <c r="C10562" s="15">
        <f t="shared" si="164"/>
        <v>0</v>
      </c>
    </row>
    <row r="10563" spans="1:3" x14ac:dyDescent="0.25">
      <c r="A10563" s="15">
        <v>4685</v>
      </c>
      <c r="B10563" s="15">
        <v>1</v>
      </c>
      <c r="C10563" s="15">
        <f t="shared" ref="C10563:C10626" si="165">IF(B10563&gt;1,1,0)</f>
        <v>0</v>
      </c>
    </row>
    <row r="10564" spans="1:3" x14ac:dyDescent="0.25">
      <c r="A10564" s="15">
        <v>4684</v>
      </c>
      <c r="B10564" s="15">
        <v>1</v>
      </c>
      <c r="C10564" s="15">
        <f t="shared" si="165"/>
        <v>0</v>
      </c>
    </row>
    <row r="10565" spans="1:3" x14ac:dyDescent="0.25">
      <c r="A10565" s="15">
        <v>53834</v>
      </c>
      <c r="B10565" s="15">
        <v>1</v>
      </c>
      <c r="C10565" s="15">
        <f t="shared" si="165"/>
        <v>0</v>
      </c>
    </row>
    <row r="10566" spans="1:3" x14ac:dyDescent="0.25">
      <c r="A10566" s="15">
        <v>4683</v>
      </c>
      <c r="B10566" s="15">
        <v>2</v>
      </c>
      <c r="C10566" s="15">
        <f t="shared" si="165"/>
        <v>1</v>
      </c>
    </row>
    <row r="10567" spans="1:3" x14ac:dyDescent="0.25">
      <c r="A10567" s="15">
        <v>53833</v>
      </c>
      <c r="B10567" s="15">
        <v>1</v>
      </c>
      <c r="C10567" s="15">
        <f t="shared" si="165"/>
        <v>0</v>
      </c>
    </row>
    <row r="10568" spans="1:3" x14ac:dyDescent="0.25">
      <c r="A10568" s="15">
        <v>4682</v>
      </c>
      <c r="B10568" s="15">
        <v>1</v>
      </c>
      <c r="C10568" s="15">
        <f t="shared" si="165"/>
        <v>0</v>
      </c>
    </row>
    <row r="10569" spans="1:3" x14ac:dyDescent="0.25">
      <c r="A10569" s="15">
        <v>53832</v>
      </c>
      <c r="B10569" s="15">
        <v>1</v>
      </c>
      <c r="C10569" s="15">
        <f t="shared" si="165"/>
        <v>0</v>
      </c>
    </row>
    <row r="10570" spans="1:3" x14ac:dyDescent="0.25">
      <c r="A10570" s="15">
        <v>53831</v>
      </c>
      <c r="B10570" s="15">
        <v>1</v>
      </c>
      <c r="C10570" s="15">
        <f t="shared" si="165"/>
        <v>0</v>
      </c>
    </row>
    <row r="10571" spans="1:3" x14ac:dyDescent="0.25">
      <c r="A10571" s="15">
        <v>4681</v>
      </c>
      <c r="B10571" s="15">
        <v>1</v>
      </c>
      <c r="C10571" s="15">
        <f t="shared" si="165"/>
        <v>0</v>
      </c>
    </row>
    <row r="10572" spans="1:3" x14ac:dyDescent="0.25">
      <c r="A10572" s="15">
        <v>4680</v>
      </c>
      <c r="B10572" s="15">
        <v>1</v>
      </c>
      <c r="C10572" s="15">
        <f t="shared" si="165"/>
        <v>0</v>
      </c>
    </row>
    <row r="10573" spans="1:3" x14ac:dyDescent="0.25">
      <c r="A10573" s="15">
        <v>100270680</v>
      </c>
      <c r="B10573" s="15">
        <v>1</v>
      </c>
      <c r="C10573" s="15">
        <f t="shared" si="165"/>
        <v>0</v>
      </c>
    </row>
    <row r="10574" spans="1:3" x14ac:dyDescent="0.25">
      <c r="A10574" s="15">
        <v>100270679</v>
      </c>
      <c r="B10574" s="15">
        <v>1</v>
      </c>
      <c r="C10574" s="15">
        <f t="shared" si="165"/>
        <v>0</v>
      </c>
    </row>
    <row r="10575" spans="1:3" x14ac:dyDescent="0.25">
      <c r="A10575" s="15">
        <v>53829</v>
      </c>
      <c r="B10575" s="15">
        <v>1</v>
      </c>
      <c r="C10575" s="15">
        <f t="shared" si="165"/>
        <v>0</v>
      </c>
    </row>
    <row r="10576" spans="1:3" x14ac:dyDescent="0.25">
      <c r="A10576" s="15">
        <v>4678</v>
      </c>
      <c r="B10576" s="15">
        <v>1</v>
      </c>
      <c r="C10576" s="15">
        <f t="shared" si="165"/>
        <v>0</v>
      </c>
    </row>
    <row r="10577" spans="1:3" x14ac:dyDescent="0.25">
      <c r="A10577" s="15">
        <v>53827</v>
      </c>
      <c r="B10577" s="15">
        <v>1</v>
      </c>
      <c r="C10577" s="15">
        <f t="shared" si="165"/>
        <v>0</v>
      </c>
    </row>
    <row r="10578" spans="1:3" x14ac:dyDescent="0.25">
      <c r="A10578" s="15">
        <v>4677</v>
      </c>
      <c r="B10578" s="15">
        <v>1</v>
      </c>
      <c r="C10578" s="15">
        <f t="shared" si="165"/>
        <v>0</v>
      </c>
    </row>
    <row r="10579" spans="1:3" x14ac:dyDescent="0.25">
      <c r="A10579" s="15">
        <v>53826</v>
      </c>
      <c r="B10579" s="15">
        <v>1</v>
      </c>
      <c r="C10579" s="15">
        <f t="shared" si="165"/>
        <v>0</v>
      </c>
    </row>
    <row r="10580" spans="1:3" x14ac:dyDescent="0.25">
      <c r="A10580" s="15">
        <v>4676</v>
      </c>
      <c r="B10580" s="15">
        <v>1</v>
      </c>
      <c r="C10580" s="15">
        <f t="shared" si="165"/>
        <v>0</v>
      </c>
    </row>
    <row r="10581" spans="1:3" x14ac:dyDescent="0.25">
      <c r="A10581" s="15">
        <v>4675</v>
      </c>
      <c r="B10581" s="15">
        <v>1</v>
      </c>
      <c r="C10581" s="15">
        <f t="shared" si="165"/>
        <v>0</v>
      </c>
    </row>
    <row r="10582" spans="1:3" x14ac:dyDescent="0.25">
      <c r="A10582" s="15">
        <v>4674</v>
      </c>
      <c r="B10582" s="15">
        <v>1</v>
      </c>
      <c r="C10582" s="15">
        <f t="shared" si="165"/>
        <v>0</v>
      </c>
    </row>
    <row r="10583" spans="1:3" x14ac:dyDescent="0.25">
      <c r="A10583" s="15">
        <v>4673</v>
      </c>
      <c r="B10583" s="15">
        <v>1</v>
      </c>
      <c r="C10583" s="15">
        <f t="shared" si="165"/>
        <v>0</v>
      </c>
    </row>
    <row r="10584" spans="1:3" x14ac:dyDescent="0.25">
      <c r="A10584" s="15">
        <v>53822</v>
      </c>
      <c r="B10584" s="15">
        <v>1</v>
      </c>
      <c r="C10584" s="15">
        <f t="shared" si="165"/>
        <v>0</v>
      </c>
    </row>
    <row r="10585" spans="1:3" x14ac:dyDescent="0.25">
      <c r="A10585" s="15">
        <v>4672</v>
      </c>
      <c r="B10585" s="15">
        <v>1</v>
      </c>
      <c r="C10585" s="15">
        <f t="shared" si="165"/>
        <v>0</v>
      </c>
    </row>
    <row r="10586" spans="1:3" x14ac:dyDescent="0.25">
      <c r="A10586" s="15">
        <v>4671</v>
      </c>
      <c r="B10586" s="15">
        <v>1</v>
      </c>
      <c r="C10586" s="15">
        <f t="shared" si="165"/>
        <v>0</v>
      </c>
    </row>
    <row r="10587" spans="1:3" x14ac:dyDescent="0.25">
      <c r="A10587" s="15">
        <v>53820</v>
      </c>
      <c r="B10587" s="15">
        <v>1</v>
      </c>
      <c r="C10587" s="15">
        <f t="shared" si="165"/>
        <v>0</v>
      </c>
    </row>
    <row r="10588" spans="1:3" x14ac:dyDescent="0.25">
      <c r="A10588" s="15">
        <v>4670</v>
      </c>
      <c r="B10588" s="15">
        <v>1</v>
      </c>
      <c r="C10588" s="15">
        <f t="shared" si="165"/>
        <v>0</v>
      </c>
    </row>
    <row r="10589" spans="1:3" x14ac:dyDescent="0.25">
      <c r="A10589" s="15">
        <v>127544</v>
      </c>
      <c r="B10589" s="15">
        <v>1</v>
      </c>
      <c r="C10589" s="15">
        <f t="shared" si="165"/>
        <v>0</v>
      </c>
    </row>
    <row r="10590" spans="1:3" x14ac:dyDescent="0.25">
      <c r="A10590" s="15">
        <v>4669</v>
      </c>
      <c r="B10590" s="15">
        <v>2</v>
      </c>
      <c r="C10590" s="15">
        <f t="shared" si="165"/>
        <v>1</v>
      </c>
    </row>
    <row r="10591" spans="1:3" x14ac:dyDescent="0.25">
      <c r="A10591" s="15">
        <v>4668</v>
      </c>
      <c r="B10591" s="15">
        <v>3</v>
      </c>
      <c r="C10591" s="15">
        <f t="shared" si="165"/>
        <v>1</v>
      </c>
    </row>
    <row r="10592" spans="1:3" x14ac:dyDescent="0.25">
      <c r="A10592" s="15">
        <v>4666</v>
      </c>
      <c r="B10592" s="15">
        <v>1</v>
      </c>
      <c r="C10592" s="15">
        <f t="shared" si="165"/>
        <v>0</v>
      </c>
    </row>
    <row r="10593" spans="1:3" x14ac:dyDescent="0.25">
      <c r="A10593" s="15">
        <v>4665</v>
      </c>
      <c r="B10593" s="15">
        <v>1</v>
      </c>
      <c r="C10593" s="15">
        <f t="shared" si="165"/>
        <v>0</v>
      </c>
    </row>
    <row r="10594" spans="1:3" x14ac:dyDescent="0.25">
      <c r="A10594" s="15">
        <v>4664</v>
      </c>
      <c r="B10594" s="15">
        <v>1</v>
      </c>
      <c r="C10594" s="15">
        <f t="shared" si="165"/>
        <v>0</v>
      </c>
    </row>
    <row r="10595" spans="1:3" x14ac:dyDescent="0.25">
      <c r="A10595" s="15">
        <v>4661</v>
      </c>
      <c r="B10595" s="15">
        <v>1</v>
      </c>
      <c r="C10595" s="15">
        <f t="shared" si="165"/>
        <v>0</v>
      </c>
    </row>
    <row r="10596" spans="1:3" x14ac:dyDescent="0.25">
      <c r="A10596" s="15">
        <v>4660</v>
      </c>
      <c r="B10596" s="15">
        <v>1</v>
      </c>
      <c r="C10596" s="15">
        <f t="shared" si="165"/>
        <v>0</v>
      </c>
    </row>
    <row r="10597" spans="1:3" x14ac:dyDescent="0.25">
      <c r="A10597" s="15">
        <v>4659</v>
      </c>
      <c r="B10597" s="15">
        <v>1</v>
      </c>
      <c r="C10597" s="15">
        <f t="shared" si="165"/>
        <v>0</v>
      </c>
    </row>
    <row r="10598" spans="1:3" x14ac:dyDescent="0.25">
      <c r="A10598" s="15">
        <v>127534</v>
      </c>
      <c r="B10598" s="15">
        <v>2</v>
      </c>
      <c r="C10598" s="15">
        <f t="shared" si="165"/>
        <v>1</v>
      </c>
    </row>
    <row r="10599" spans="1:3" x14ac:dyDescent="0.25">
      <c r="A10599" s="15">
        <v>4658</v>
      </c>
      <c r="B10599" s="15">
        <v>1</v>
      </c>
      <c r="C10599" s="15">
        <f t="shared" si="165"/>
        <v>0</v>
      </c>
    </row>
    <row r="10600" spans="1:3" x14ac:dyDescent="0.25">
      <c r="A10600" s="15">
        <v>4657</v>
      </c>
      <c r="B10600" s="15">
        <v>1</v>
      </c>
      <c r="C10600" s="15">
        <f t="shared" si="165"/>
        <v>0</v>
      </c>
    </row>
    <row r="10601" spans="1:3" x14ac:dyDescent="0.25">
      <c r="A10601" s="15">
        <v>4656</v>
      </c>
      <c r="B10601" s="15">
        <v>1</v>
      </c>
      <c r="C10601" s="15">
        <f t="shared" si="165"/>
        <v>0</v>
      </c>
    </row>
    <row r="10602" spans="1:3" x14ac:dyDescent="0.25">
      <c r="A10602" s="15">
        <v>4654</v>
      </c>
      <c r="B10602" s="15">
        <v>1</v>
      </c>
      <c r="C10602" s="15">
        <f t="shared" si="165"/>
        <v>0</v>
      </c>
    </row>
    <row r="10603" spans="1:3" x14ac:dyDescent="0.25">
      <c r="A10603" s="15">
        <v>4653</v>
      </c>
      <c r="B10603" s="15">
        <v>2</v>
      </c>
      <c r="C10603" s="15">
        <f t="shared" si="165"/>
        <v>1</v>
      </c>
    </row>
    <row r="10604" spans="1:3" x14ac:dyDescent="0.25">
      <c r="A10604" s="15">
        <v>4651</v>
      </c>
      <c r="B10604" s="15">
        <v>1</v>
      </c>
      <c r="C10604" s="15">
        <f t="shared" si="165"/>
        <v>0</v>
      </c>
    </row>
    <row r="10605" spans="1:3" x14ac:dyDescent="0.25">
      <c r="A10605" s="15">
        <v>4650</v>
      </c>
      <c r="B10605" s="15">
        <v>2</v>
      </c>
      <c r="C10605" s="15">
        <f t="shared" si="165"/>
        <v>1</v>
      </c>
    </row>
    <row r="10606" spans="1:3" x14ac:dyDescent="0.25">
      <c r="A10606" s="15">
        <v>4649</v>
      </c>
      <c r="B10606" s="15">
        <v>1</v>
      </c>
      <c r="C10606" s="15">
        <f t="shared" si="165"/>
        <v>0</v>
      </c>
    </row>
    <row r="10607" spans="1:3" x14ac:dyDescent="0.25">
      <c r="A10607" s="15">
        <v>4648</v>
      </c>
      <c r="B10607" s="15">
        <v>1</v>
      </c>
      <c r="C10607" s="15">
        <f t="shared" si="165"/>
        <v>0</v>
      </c>
    </row>
    <row r="10608" spans="1:3" x14ac:dyDescent="0.25">
      <c r="A10608" s="15">
        <v>4647</v>
      </c>
      <c r="B10608" s="15">
        <v>4</v>
      </c>
      <c r="C10608" s="15">
        <f t="shared" si="165"/>
        <v>1</v>
      </c>
    </row>
    <row r="10609" spans="1:3" x14ac:dyDescent="0.25">
      <c r="A10609" s="15">
        <v>4646</v>
      </c>
      <c r="B10609" s="15">
        <v>3</v>
      </c>
      <c r="C10609" s="15">
        <f t="shared" si="165"/>
        <v>1</v>
      </c>
    </row>
    <row r="10610" spans="1:3" x14ac:dyDescent="0.25">
      <c r="A10610" s="15">
        <v>4645</v>
      </c>
      <c r="B10610" s="15">
        <v>2</v>
      </c>
      <c r="C10610" s="15">
        <f t="shared" si="165"/>
        <v>1</v>
      </c>
    </row>
    <row r="10611" spans="1:3" x14ac:dyDescent="0.25">
      <c r="A10611" s="15">
        <v>100270644</v>
      </c>
      <c r="B10611" s="15">
        <v>1</v>
      </c>
      <c r="C10611" s="15">
        <f t="shared" si="165"/>
        <v>0</v>
      </c>
    </row>
    <row r="10612" spans="1:3" x14ac:dyDescent="0.25">
      <c r="A10612" s="15">
        <v>100196919</v>
      </c>
      <c r="B10612" s="15">
        <v>1</v>
      </c>
      <c r="C10612" s="15">
        <f t="shared" si="165"/>
        <v>0</v>
      </c>
    </row>
    <row r="10613" spans="1:3" x14ac:dyDescent="0.25">
      <c r="A10613" s="15">
        <v>4644</v>
      </c>
      <c r="B10613" s="15">
        <v>2</v>
      </c>
      <c r="C10613" s="15">
        <f t="shared" si="165"/>
        <v>1</v>
      </c>
    </row>
    <row r="10614" spans="1:3" x14ac:dyDescent="0.25">
      <c r="A10614" s="15">
        <v>100270643</v>
      </c>
      <c r="B10614" s="15">
        <v>1</v>
      </c>
      <c r="C10614" s="15">
        <f t="shared" si="165"/>
        <v>0</v>
      </c>
    </row>
    <row r="10615" spans="1:3" x14ac:dyDescent="0.25">
      <c r="A10615" s="15">
        <v>100196918</v>
      </c>
      <c r="B10615" s="15">
        <v>1</v>
      </c>
      <c r="C10615" s="15">
        <f t="shared" si="165"/>
        <v>0</v>
      </c>
    </row>
    <row r="10616" spans="1:3" x14ac:dyDescent="0.25">
      <c r="A10616" s="15">
        <v>4643</v>
      </c>
      <c r="B10616" s="15">
        <v>2</v>
      </c>
      <c r="C10616" s="15">
        <f t="shared" si="165"/>
        <v>1</v>
      </c>
    </row>
    <row r="10617" spans="1:3" x14ac:dyDescent="0.25">
      <c r="A10617" s="15">
        <v>100270642</v>
      </c>
      <c r="B10617" s="15">
        <v>1</v>
      </c>
      <c r="C10617" s="15">
        <f t="shared" si="165"/>
        <v>0</v>
      </c>
    </row>
    <row r="10618" spans="1:3" x14ac:dyDescent="0.25">
      <c r="A10618" s="15">
        <v>100196917</v>
      </c>
      <c r="B10618" s="15">
        <v>1</v>
      </c>
      <c r="C10618" s="15">
        <f t="shared" si="165"/>
        <v>0</v>
      </c>
    </row>
    <row r="10619" spans="1:3" x14ac:dyDescent="0.25">
      <c r="A10619" s="15">
        <v>4642</v>
      </c>
      <c r="B10619" s="15">
        <v>1</v>
      </c>
      <c r="C10619" s="15">
        <f t="shared" si="165"/>
        <v>0</v>
      </c>
    </row>
    <row r="10620" spans="1:3" x14ac:dyDescent="0.25">
      <c r="A10620" s="15">
        <v>100270641</v>
      </c>
      <c r="B10620" s="15">
        <v>1</v>
      </c>
      <c r="C10620" s="15">
        <f t="shared" si="165"/>
        <v>0</v>
      </c>
    </row>
    <row r="10621" spans="1:3" x14ac:dyDescent="0.25">
      <c r="A10621" s="15">
        <v>100196916</v>
      </c>
      <c r="B10621" s="15">
        <v>1</v>
      </c>
      <c r="C10621" s="15">
        <f t="shared" si="165"/>
        <v>0</v>
      </c>
    </row>
    <row r="10622" spans="1:3" x14ac:dyDescent="0.25">
      <c r="A10622" s="15">
        <v>4641</v>
      </c>
      <c r="B10622" s="15">
        <v>1</v>
      </c>
      <c r="C10622" s="15">
        <f t="shared" si="165"/>
        <v>0</v>
      </c>
    </row>
    <row r="10623" spans="1:3" x14ac:dyDescent="0.25">
      <c r="A10623" s="15">
        <v>100196915</v>
      </c>
      <c r="B10623" s="15">
        <v>1</v>
      </c>
      <c r="C10623" s="15">
        <f t="shared" si="165"/>
        <v>0</v>
      </c>
    </row>
    <row r="10624" spans="1:3" x14ac:dyDescent="0.25">
      <c r="A10624" s="15">
        <v>4640</v>
      </c>
      <c r="B10624" s="15">
        <v>2</v>
      </c>
      <c r="C10624" s="15">
        <f t="shared" si="165"/>
        <v>1</v>
      </c>
    </row>
    <row r="10625" spans="1:3" x14ac:dyDescent="0.25">
      <c r="A10625" s="15">
        <v>100270639</v>
      </c>
      <c r="B10625" s="15">
        <v>1</v>
      </c>
      <c r="C10625" s="15">
        <f t="shared" si="165"/>
        <v>0</v>
      </c>
    </row>
    <row r="10626" spans="1:3" x14ac:dyDescent="0.25">
      <c r="A10626" s="15">
        <v>100196914</v>
      </c>
      <c r="B10626" s="15">
        <v>1</v>
      </c>
      <c r="C10626" s="15">
        <f t="shared" si="165"/>
        <v>0</v>
      </c>
    </row>
    <row r="10627" spans="1:3" x14ac:dyDescent="0.25">
      <c r="A10627" s="15">
        <v>100196913</v>
      </c>
      <c r="B10627" s="15">
        <v>1</v>
      </c>
      <c r="C10627" s="15">
        <f t="shared" ref="C10627:C10690" si="166">IF(B10627&gt;1,1,0)</f>
        <v>0</v>
      </c>
    </row>
    <row r="10628" spans="1:3" x14ac:dyDescent="0.25">
      <c r="A10628" s="15">
        <v>4638</v>
      </c>
      <c r="B10628" s="15">
        <v>2</v>
      </c>
      <c r="C10628" s="15">
        <f t="shared" si="166"/>
        <v>1</v>
      </c>
    </row>
    <row r="10629" spans="1:3" x14ac:dyDescent="0.25">
      <c r="A10629" s="15">
        <v>100196912</v>
      </c>
      <c r="B10629" s="15">
        <v>1</v>
      </c>
      <c r="C10629" s="15">
        <f t="shared" si="166"/>
        <v>0</v>
      </c>
    </row>
    <row r="10630" spans="1:3" x14ac:dyDescent="0.25">
      <c r="A10630" s="15">
        <v>4637</v>
      </c>
      <c r="B10630" s="15">
        <v>1</v>
      </c>
      <c r="C10630" s="15">
        <f t="shared" si="166"/>
        <v>0</v>
      </c>
    </row>
    <row r="10631" spans="1:3" x14ac:dyDescent="0.25">
      <c r="A10631" s="15">
        <v>100196911</v>
      </c>
      <c r="B10631" s="15">
        <v>1</v>
      </c>
      <c r="C10631" s="15">
        <f t="shared" si="166"/>
        <v>0</v>
      </c>
    </row>
    <row r="10632" spans="1:3" x14ac:dyDescent="0.25">
      <c r="A10632" s="15">
        <v>4636</v>
      </c>
      <c r="B10632" s="15">
        <v>1</v>
      </c>
      <c r="C10632" s="15">
        <f t="shared" si="166"/>
        <v>0</v>
      </c>
    </row>
    <row r="10633" spans="1:3" x14ac:dyDescent="0.25">
      <c r="A10633" s="15">
        <v>4635</v>
      </c>
      <c r="B10633" s="15">
        <v>1</v>
      </c>
      <c r="C10633" s="15">
        <f t="shared" si="166"/>
        <v>0</v>
      </c>
    </row>
    <row r="10634" spans="1:3" x14ac:dyDescent="0.25">
      <c r="A10634" s="15">
        <v>100196910</v>
      </c>
      <c r="B10634" s="15">
        <v>1</v>
      </c>
      <c r="C10634" s="15">
        <f t="shared" si="166"/>
        <v>0</v>
      </c>
    </row>
    <row r="10635" spans="1:3" x14ac:dyDescent="0.25">
      <c r="A10635" s="15">
        <v>4634</v>
      </c>
      <c r="B10635" s="15">
        <v>2</v>
      </c>
      <c r="C10635" s="15">
        <f t="shared" si="166"/>
        <v>1</v>
      </c>
    </row>
    <row r="10636" spans="1:3" x14ac:dyDescent="0.25">
      <c r="A10636" s="15">
        <v>100196909</v>
      </c>
      <c r="B10636" s="15">
        <v>1</v>
      </c>
      <c r="C10636" s="15">
        <f t="shared" si="166"/>
        <v>0</v>
      </c>
    </row>
    <row r="10637" spans="1:3" x14ac:dyDescent="0.25">
      <c r="A10637" s="15">
        <v>4633</v>
      </c>
      <c r="B10637" s="15">
        <v>2</v>
      </c>
      <c r="C10637" s="15">
        <f t="shared" si="166"/>
        <v>1</v>
      </c>
    </row>
    <row r="10638" spans="1:3" x14ac:dyDescent="0.25">
      <c r="A10638" s="15">
        <v>4632</v>
      </c>
      <c r="B10638" s="15">
        <v>1</v>
      </c>
      <c r="C10638" s="15">
        <f t="shared" si="166"/>
        <v>0</v>
      </c>
    </row>
    <row r="10639" spans="1:3" x14ac:dyDescent="0.25">
      <c r="A10639" s="15">
        <v>4629</v>
      </c>
      <c r="B10639" s="15">
        <v>2</v>
      </c>
      <c r="C10639" s="15">
        <f t="shared" si="166"/>
        <v>1</v>
      </c>
    </row>
    <row r="10640" spans="1:3" x14ac:dyDescent="0.25">
      <c r="A10640" s="15">
        <v>4628</v>
      </c>
      <c r="B10640" s="15">
        <v>1</v>
      </c>
      <c r="C10640" s="15">
        <f t="shared" si="166"/>
        <v>0</v>
      </c>
    </row>
    <row r="10641" spans="1:3" x14ac:dyDescent="0.25">
      <c r="A10641" s="15">
        <v>4627</v>
      </c>
      <c r="B10641" s="15">
        <v>7</v>
      </c>
      <c r="C10641" s="15">
        <f t="shared" si="166"/>
        <v>1</v>
      </c>
    </row>
    <row r="10642" spans="1:3" x14ac:dyDescent="0.25">
      <c r="A10642" s="15">
        <v>4626</v>
      </c>
      <c r="B10642" s="15">
        <v>3</v>
      </c>
      <c r="C10642" s="15">
        <f t="shared" si="166"/>
        <v>1</v>
      </c>
    </row>
    <row r="10643" spans="1:3" x14ac:dyDescent="0.25">
      <c r="A10643" s="15">
        <v>4625</v>
      </c>
      <c r="B10643" s="15">
        <v>6</v>
      </c>
      <c r="C10643" s="15">
        <f t="shared" si="166"/>
        <v>1</v>
      </c>
    </row>
    <row r="10644" spans="1:3" x14ac:dyDescent="0.25">
      <c r="A10644" s="15">
        <v>4624</v>
      </c>
      <c r="B10644" s="15">
        <v>6</v>
      </c>
      <c r="C10644" s="15">
        <f t="shared" si="166"/>
        <v>1</v>
      </c>
    </row>
    <row r="10645" spans="1:3" x14ac:dyDescent="0.25">
      <c r="A10645" s="15">
        <v>4622</v>
      </c>
      <c r="B10645" s="15">
        <v>1</v>
      </c>
      <c r="C10645" s="15">
        <f t="shared" si="166"/>
        <v>0</v>
      </c>
    </row>
    <row r="10646" spans="1:3" x14ac:dyDescent="0.25">
      <c r="A10646" s="15">
        <v>4621</v>
      </c>
      <c r="B10646" s="15">
        <v>3</v>
      </c>
      <c r="C10646" s="15">
        <f t="shared" si="166"/>
        <v>1</v>
      </c>
    </row>
    <row r="10647" spans="1:3" x14ac:dyDescent="0.25">
      <c r="A10647" s="15">
        <v>4620</v>
      </c>
      <c r="B10647" s="15">
        <v>2</v>
      </c>
      <c r="C10647" s="15">
        <f t="shared" si="166"/>
        <v>1</v>
      </c>
    </row>
    <row r="10648" spans="1:3" x14ac:dyDescent="0.25">
      <c r="A10648" s="15">
        <v>4619</v>
      </c>
      <c r="B10648" s="15">
        <v>1</v>
      </c>
      <c r="C10648" s="15">
        <f t="shared" si="166"/>
        <v>0</v>
      </c>
    </row>
    <row r="10649" spans="1:3" x14ac:dyDescent="0.25">
      <c r="A10649" s="15">
        <v>4618</v>
      </c>
      <c r="B10649" s="15">
        <v>5</v>
      </c>
      <c r="C10649" s="15">
        <f t="shared" si="166"/>
        <v>1</v>
      </c>
    </row>
    <row r="10650" spans="1:3" x14ac:dyDescent="0.25">
      <c r="A10650" s="15">
        <v>4617</v>
      </c>
      <c r="B10650" s="15">
        <v>1</v>
      </c>
      <c r="C10650" s="15">
        <f t="shared" si="166"/>
        <v>0</v>
      </c>
    </row>
    <row r="10651" spans="1:3" x14ac:dyDescent="0.25">
      <c r="A10651" s="15">
        <v>4616</v>
      </c>
      <c r="B10651" s="15">
        <v>1</v>
      </c>
      <c r="C10651" s="15">
        <f t="shared" si="166"/>
        <v>0</v>
      </c>
    </row>
    <row r="10652" spans="1:3" x14ac:dyDescent="0.25">
      <c r="A10652" s="15">
        <v>4615</v>
      </c>
      <c r="B10652" s="15">
        <v>2</v>
      </c>
      <c r="C10652" s="15">
        <f t="shared" si="166"/>
        <v>1</v>
      </c>
    </row>
    <row r="10653" spans="1:3" x14ac:dyDescent="0.25">
      <c r="A10653" s="15">
        <v>4613</v>
      </c>
      <c r="B10653" s="15">
        <v>3</v>
      </c>
      <c r="C10653" s="15">
        <f t="shared" si="166"/>
        <v>1</v>
      </c>
    </row>
    <row r="10654" spans="1:3" x14ac:dyDescent="0.25">
      <c r="A10654" s="15">
        <v>4612</v>
      </c>
      <c r="B10654" s="15">
        <v>1</v>
      </c>
      <c r="C10654" s="15">
        <f t="shared" si="166"/>
        <v>0</v>
      </c>
    </row>
    <row r="10655" spans="1:3" x14ac:dyDescent="0.25">
      <c r="A10655" s="15">
        <v>4611</v>
      </c>
      <c r="B10655" s="15">
        <v>1</v>
      </c>
      <c r="C10655" s="15">
        <f t="shared" si="166"/>
        <v>0</v>
      </c>
    </row>
    <row r="10656" spans="1:3" x14ac:dyDescent="0.25">
      <c r="A10656" s="15">
        <v>4610</v>
      </c>
      <c r="B10656" s="15">
        <v>1</v>
      </c>
      <c r="C10656" s="15">
        <f t="shared" si="166"/>
        <v>0</v>
      </c>
    </row>
    <row r="10657" spans="1:3" x14ac:dyDescent="0.25">
      <c r="A10657" s="15">
        <v>4609</v>
      </c>
      <c r="B10657" s="15">
        <v>2</v>
      </c>
      <c r="C10657" s="15">
        <f t="shared" si="166"/>
        <v>1</v>
      </c>
    </row>
    <row r="10658" spans="1:3" x14ac:dyDescent="0.25">
      <c r="A10658" s="15">
        <v>4608</v>
      </c>
      <c r="B10658" s="15">
        <v>1</v>
      </c>
      <c r="C10658" s="15">
        <f t="shared" si="166"/>
        <v>0</v>
      </c>
    </row>
    <row r="10659" spans="1:3" x14ac:dyDescent="0.25">
      <c r="A10659" s="15">
        <v>4607</v>
      </c>
      <c r="B10659" s="15">
        <v>3</v>
      </c>
      <c r="C10659" s="15">
        <f t="shared" si="166"/>
        <v>1</v>
      </c>
    </row>
    <row r="10660" spans="1:3" x14ac:dyDescent="0.25">
      <c r="A10660" s="15">
        <v>4606</v>
      </c>
      <c r="B10660" s="15">
        <v>1</v>
      </c>
      <c r="C10660" s="15">
        <f t="shared" si="166"/>
        <v>0</v>
      </c>
    </row>
    <row r="10661" spans="1:3" x14ac:dyDescent="0.25">
      <c r="A10661" s="15">
        <v>4605</v>
      </c>
      <c r="B10661" s="15">
        <v>1</v>
      </c>
      <c r="C10661" s="15">
        <f t="shared" si="166"/>
        <v>0</v>
      </c>
    </row>
    <row r="10662" spans="1:3" x14ac:dyDescent="0.25">
      <c r="A10662" s="15">
        <v>348654</v>
      </c>
      <c r="B10662" s="15">
        <v>1</v>
      </c>
      <c r="C10662" s="15">
        <f t="shared" si="166"/>
        <v>0</v>
      </c>
    </row>
    <row r="10663" spans="1:3" x14ac:dyDescent="0.25">
      <c r="A10663" s="15">
        <v>4604</v>
      </c>
      <c r="B10663" s="15">
        <v>2</v>
      </c>
      <c r="C10663" s="15">
        <f t="shared" si="166"/>
        <v>1</v>
      </c>
    </row>
    <row r="10664" spans="1:3" x14ac:dyDescent="0.25">
      <c r="A10664" s="15">
        <v>4603</v>
      </c>
      <c r="B10664" s="15">
        <v>1</v>
      </c>
      <c r="C10664" s="15">
        <f t="shared" si="166"/>
        <v>0</v>
      </c>
    </row>
    <row r="10665" spans="1:3" x14ac:dyDescent="0.25">
      <c r="A10665" s="15">
        <v>4602</v>
      </c>
      <c r="B10665" s="15">
        <v>1</v>
      </c>
      <c r="C10665" s="15">
        <f t="shared" si="166"/>
        <v>0</v>
      </c>
    </row>
    <row r="10666" spans="1:3" x14ac:dyDescent="0.25">
      <c r="A10666" s="15">
        <v>4601</v>
      </c>
      <c r="B10666" s="15">
        <v>2</v>
      </c>
      <c r="C10666" s="15">
        <f t="shared" si="166"/>
        <v>1</v>
      </c>
    </row>
    <row r="10667" spans="1:3" x14ac:dyDescent="0.25">
      <c r="A10667" s="15">
        <v>4600</v>
      </c>
      <c r="B10667" s="15">
        <v>1</v>
      </c>
      <c r="C10667" s="15">
        <f t="shared" si="166"/>
        <v>0</v>
      </c>
    </row>
    <row r="10668" spans="1:3" x14ac:dyDescent="0.25">
      <c r="A10668" s="15">
        <v>4599</v>
      </c>
      <c r="B10668" s="15">
        <v>1</v>
      </c>
      <c r="C10668" s="15">
        <f t="shared" si="166"/>
        <v>0</v>
      </c>
    </row>
    <row r="10669" spans="1:3" x14ac:dyDescent="0.25">
      <c r="A10669" s="15">
        <v>4598</v>
      </c>
      <c r="B10669" s="15">
        <v>3</v>
      </c>
      <c r="C10669" s="15">
        <f t="shared" si="166"/>
        <v>1</v>
      </c>
    </row>
    <row r="10670" spans="1:3" x14ac:dyDescent="0.25">
      <c r="A10670" s="15">
        <v>4597</v>
      </c>
      <c r="B10670" s="15">
        <v>1</v>
      </c>
      <c r="C10670" s="15">
        <f t="shared" si="166"/>
        <v>0</v>
      </c>
    </row>
    <row r="10671" spans="1:3" x14ac:dyDescent="0.25">
      <c r="A10671" s="15">
        <v>4595</v>
      </c>
      <c r="B10671" s="15">
        <v>4</v>
      </c>
      <c r="C10671" s="15">
        <f t="shared" si="166"/>
        <v>1</v>
      </c>
    </row>
    <row r="10672" spans="1:3" x14ac:dyDescent="0.25">
      <c r="A10672" s="15">
        <v>4594</v>
      </c>
      <c r="B10672" s="15">
        <v>2</v>
      </c>
      <c r="C10672" s="15">
        <f t="shared" si="166"/>
        <v>1</v>
      </c>
    </row>
    <row r="10673" spans="1:3" x14ac:dyDescent="0.25">
      <c r="A10673" s="15">
        <v>4593</v>
      </c>
      <c r="B10673" s="15">
        <v>2</v>
      </c>
      <c r="C10673" s="15">
        <f t="shared" si="166"/>
        <v>1</v>
      </c>
    </row>
    <row r="10674" spans="1:3" x14ac:dyDescent="0.25">
      <c r="A10674" s="15">
        <v>4591</v>
      </c>
      <c r="B10674" s="15">
        <v>2</v>
      </c>
      <c r="C10674" s="15">
        <f t="shared" si="166"/>
        <v>1</v>
      </c>
    </row>
    <row r="10675" spans="1:3" x14ac:dyDescent="0.25">
      <c r="A10675" s="15">
        <v>4590</v>
      </c>
      <c r="B10675" s="15">
        <v>1</v>
      </c>
      <c r="C10675" s="15">
        <f t="shared" si="166"/>
        <v>0</v>
      </c>
    </row>
    <row r="10676" spans="1:3" x14ac:dyDescent="0.25">
      <c r="A10676" s="15">
        <v>4589</v>
      </c>
      <c r="B10676" s="15">
        <v>2</v>
      </c>
      <c r="C10676" s="15">
        <f t="shared" si="166"/>
        <v>1</v>
      </c>
    </row>
    <row r="10677" spans="1:3" x14ac:dyDescent="0.25">
      <c r="A10677" s="15">
        <v>4588</v>
      </c>
      <c r="B10677" s="15">
        <v>1</v>
      </c>
      <c r="C10677" s="15">
        <f t="shared" si="166"/>
        <v>0</v>
      </c>
    </row>
    <row r="10678" spans="1:3" x14ac:dyDescent="0.25">
      <c r="A10678" s="15">
        <v>4586</v>
      </c>
      <c r="B10678" s="15">
        <v>1</v>
      </c>
      <c r="C10678" s="15">
        <f t="shared" si="166"/>
        <v>0</v>
      </c>
    </row>
    <row r="10679" spans="1:3" x14ac:dyDescent="0.25">
      <c r="A10679" s="15">
        <v>4585</v>
      </c>
      <c r="B10679" s="15">
        <v>1</v>
      </c>
      <c r="C10679" s="15">
        <f t="shared" si="166"/>
        <v>0</v>
      </c>
    </row>
    <row r="10680" spans="1:3" x14ac:dyDescent="0.25">
      <c r="A10680" s="15">
        <v>4584</v>
      </c>
      <c r="B10680" s="15">
        <v>2</v>
      </c>
      <c r="C10680" s="15">
        <f t="shared" si="166"/>
        <v>1</v>
      </c>
    </row>
    <row r="10681" spans="1:3" x14ac:dyDescent="0.25">
      <c r="A10681" s="15">
        <v>4583</v>
      </c>
      <c r="B10681" s="15">
        <v>1</v>
      </c>
      <c r="C10681" s="15">
        <f t="shared" si="166"/>
        <v>0</v>
      </c>
    </row>
    <row r="10682" spans="1:3" x14ac:dyDescent="0.25">
      <c r="A10682" s="15">
        <v>4582</v>
      </c>
      <c r="B10682" s="15">
        <v>1</v>
      </c>
      <c r="C10682" s="15">
        <f t="shared" si="166"/>
        <v>0</v>
      </c>
    </row>
    <row r="10683" spans="1:3" x14ac:dyDescent="0.25">
      <c r="A10683" s="15">
        <v>4580</v>
      </c>
      <c r="B10683" s="15">
        <v>1</v>
      </c>
      <c r="C10683" s="15">
        <f t="shared" si="166"/>
        <v>0</v>
      </c>
    </row>
    <row r="10684" spans="1:3" x14ac:dyDescent="0.25">
      <c r="A10684" s="15">
        <v>201176</v>
      </c>
      <c r="B10684" s="15">
        <v>1</v>
      </c>
      <c r="C10684" s="15">
        <f t="shared" si="166"/>
        <v>0</v>
      </c>
    </row>
    <row r="10685" spans="1:3" x14ac:dyDescent="0.25">
      <c r="A10685" s="15">
        <v>790966</v>
      </c>
      <c r="B10685" s="15">
        <v>1</v>
      </c>
      <c r="C10685" s="15">
        <f t="shared" si="166"/>
        <v>0</v>
      </c>
    </row>
    <row r="10686" spans="1:3" x14ac:dyDescent="0.25">
      <c r="A10686" s="15">
        <v>201163</v>
      </c>
      <c r="B10686" s="15">
        <v>5</v>
      </c>
      <c r="C10686" s="15">
        <f t="shared" si="166"/>
        <v>1</v>
      </c>
    </row>
    <row r="10687" spans="1:3" x14ac:dyDescent="0.25">
      <c r="A10687" s="15">
        <v>201161</v>
      </c>
      <c r="B10687" s="15">
        <v>1</v>
      </c>
      <c r="C10687" s="15">
        <f t="shared" si="166"/>
        <v>0</v>
      </c>
    </row>
    <row r="10688" spans="1:3" x14ac:dyDescent="0.25">
      <c r="A10688" s="15">
        <v>127435</v>
      </c>
      <c r="B10688" s="15">
        <v>1</v>
      </c>
      <c r="C10688" s="15">
        <f t="shared" si="166"/>
        <v>0</v>
      </c>
    </row>
    <row r="10689" spans="1:3" x14ac:dyDescent="0.25">
      <c r="A10689" s="15">
        <v>152007</v>
      </c>
      <c r="B10689" s="15">
        <v>1</v>
      </c>
      <c r="C10689" s="15">
        <f t="shared" si="166"/>
        <v>0</v>
      </c>
    </row>
    <row r="10690" spans="1:3" x14ac:dyDescent="0.25">
      <c r="A10690" s="15">
        <v>152006</v>
      </c>
      <c r="B10690" s="15">
        <v>1</v>
      </c>
      <c r="C10690" s="15">
        <f t="shared" si="166"/>
        <v>0</v>
      </c>
    </row>
    <row r="10691" spans="1:3" x14ac:dyDescent="0.25">
      <c r="A10691" s="15">
        <v>29128</v>
      </c>
      <c r="B10691" s="15">
        <v>1</v>
      </c>
      <c r="C10691" s="15">
        <f t="shared" ref="C10691:C10754" si="167">IF(B10691&gt;1,1,0)</f>
        <v>0</v>
      </c>
    </row>
    <row r="10692" spans="1:3" x14ac:dyDescent="0.25">
      <c r="A10692" s="15">
        <v>152002</v>
      </c>
      <c r="B10692" s="15">
        <v>1</v>
      </c>
      <c r="C10692" s="15">
        <f t="shared" si="167"/>
        <v>0</v>
      </c>
    </row>
    <row r="10693" spans="1:3" x14ac:dyDescent="0.25">
      <c r="A10693" s="15">
        <v>790952</v>
      </c>
      <c r="B10693" s="15">
        <v>1</v>
      </c>
      <c r="C10693" s="15">
        <f t="shared" si="167"/>
        <v>0</v>
      </c>
    </row>
    <row r="10694" spans="1:3" x14ac:dyDescent="0.25">
      <c r="A10694" s="15">
        <v>4552</v>
      </c>
      <c r="B10694" s="15">
        <v>3</v>
      </c>
      <c r="C10694" s="15">
        <f t="shared" si="167"/>
        <v>1</v>
      </c>
    </row>
    <row r="10695" spans="1:3" x14ac:dyDescent="0.25">
      <c r="A10695" s="15">
        <v>29127</v>
      </c>
      <c r="B10695" s="15">
        <v>1</v>
      </c>
      <c r="C10695" s="15">
        <f t="shared" si="167"/>
        <v>0</v>
      </c>
    </row>
    <row r="10696" spans="1:3" x14ac:dyDescent="0.25">
      <c r="A10696" s="15">
        <v>29126</v>
      </c>
      <c r="B10696" s="15">
        <v>1</v>
      </c>
      <c r="C10696" s="15">
        <f t="shared" si="167"/>
        <v>0</v>
      </c>
    </row>
    <row r="10697" spans="1:3" x14ac:dyDescent="0.25">
      <c r="A10697" s="15">
        <v>29125</v>
      </c>
      <c r="B10697" s="15">
        <v>1</v>
      </c>
      <c r="C10697" s="15">
        <f t="shared" si="167"/>
        <v>0</v>
      </c>
    </row>
    <row r="10698" spans="1:3" x14ac:dyDescent="0.25">
      <c r="A10698" s="15">
        <v>29124</v>
      </c>
      <c r="B10698" s="15">
        <v>1</v>
      </c>
      <c r="C10698" s="15">
        <f t="shared" si="167"/>
        <v>0</v>
      </c>
    </row>
    <row r="10699" spans="1:3" x14ac:dyDescent="0.25">
      <c r="A10699" s="15">
        <v>4548</v>
      </c>
      <c r="B10699" s="15">
        <v>5</v>
      </c>
      <c r="C10699" s="15">
        <f t="shared" si="167"/>
        <v>1</v>
      </c>
    </row>
    <row r="10700" spans="1:3" x14ac:dyDescent="0.25">
      <c r="A10700" s="15">
        <v>29123</v>
      </c>
      <c r="B10700" s="15">
        <v>2</v>
      </c>
      <c r="C10700" s="15">
        <f t="shared" si="167"/>
        <v>1</v>
      </c>
    </row>
    <row r="10701" spans="1:3" x14ac:dyDescent="0.25">
      <c r="A10701" s="15">
        <v>29122</v>
      </c>
      <c r="B10701" s="15">
        <v>1</v>
      </c>
      <c r="C10701" s="15">
        <f t="shared" si="167"/>
        <v>0</v>
      </c>
    </row>
    <row r="10702" spans="1:3" x14ac:dyDescent="0.25">
      <c r="A10702" s="15">
        <v>4547</v>
      </c>
      <c r="B10702" s="15">
        <v>3</v>
      </c>
      <c r="C10702" s="15">
        <f t="shared" si="167"/>
        <v>1</v>
      </c>
    </row>
    <row r="10703" spans="1:3" x14ac:dyDescent="0.25">
      <c r="A10703" s="15">
        <v>29121</v>
      </c>
      <c r="B10703" s="15">
        <v>1</v>
      </c>
      <c r="C10703" s="15">
        <f t="shared" si="167"/>
        <v>0</v>
      </c>
    </row>
    <row r="10704" spans="1:3" x14ac:dyDescent="0.25">
      <c r="A10704" s="15">
        <v>29119</v>
      </c>
      <c r="B10704" s="15">
        <v>1</v>
      </c>
      <c r="C10704" s="15">
        <f t="shared" si="167"/>
        <v>0</v>
      </c>
    </row>
    <row r="10705" spans="1:3" x14ac:dyDescent="0.25">
      <c r="A10705" s="15">
        <v>4544</v>
      </c>
      <c r="B10705" s="15">
        <v>2</v>
      </c>
      <c r="C10705" s="15">
        <f t="shared" si="167"/>
        <v>1</v>
      </c>
    </row>
    <row r="10706" spans="1:3" x14ac:dyDescent="0.25">
      <c r="A10706" s="15">
        <v>29118</v>
      </c>
      <c r="B10706" s="15">
        <v>1</v>
      </c>
      <c r="C10706" s="15">
        <f t="shared" si="167"/>
        <v>0</v>
      </c>
    </row>
    <row r="10707" spans="1:3" x14ac:dyDescent="0.25">
      <c r="A10707" s="15">
        <v>4543</v>
      </c>
      <c r="B10707" s="15">
        <v>1</v>
      </c>
      <c r="C10707" s="15">
        <f t="shared" si="167"/>
        <v>0</v>
      </c>
    </row>
    <row r="10708" spans="1:3" x14ac:dyDescent="0.25">
      <c r="A10708" s="15">
        <v>4542</v>
      </c>
      <c r="B10708" s="15">
        <v>1</v>
      </c>
      <c r="C10708" s="15">
        <f t="shared" si="167"/>
        <v>0</v>
      </c>
    </row>
    <row r="10709" spans="1:3" x14ac:dyDescent="0.25">
      <c r="A10709" s="15">
        <v>29116</v>
      </c>
      <c r="B10709" s="15">
        <v>1</v>
      </c>
      <c r="C10709" s="15">
        <f t="shared" si="167"/>
        <v>0</v>
      </c>
    </row>
    <row r="10710" spans="1:3" x14ac:dyDescent="0.25">
      <c r="A10710" s="15">
        <v>29115</v>
      </c>
      <c r="B10710" s="15">
        <v>1</v>
      </c>
      <c r="C10710" s="15">
        <f t="shared" si="167"/>
        <v>0</v>
      </c>
    </row>
    <row r="10711" spans="1:3" x14ac:dyDescent="0.25">
      <c r="A10711" s="15">
        <v>29114</v>
      </c>
      <c r="B10711" s="15">
        <v>1</v>
      </c>
      <c r="C10711" s="15">
        <f t="shared" si="167"/>
        <v>0</v>
      </c>
    </row>
    <row r="10712" spans="1:3" x14ac:dyDescent="0.25">
      <c r="A10712" s="15">
        <v>29113</v>
      </c>
      <c r="B10712" s="15">
        <v>1</v>
      </c>
      <c r="C10712" s="15">
        <f t="shared" si="167"/>
        <v>0</v>
      </c>
    </row>
    <row r="10713" spans="1:3" x14ac:dyDescent="0.25">
      <c r="A10713" s="15">
        <v>151987</v>
      </c>
      <c r="B10713" s="15">
        <v>1</v>
      </c>
      <c r="C10713" s="15">
        <f t="shared" si="167"/>
        <v>0</v>
      </c>
    </row>
    <row r="10714" spans="1:3" x14ac:dyDescent="0.25">
      <c r="A10714" s="15">
        <v>29110</v>
      </c>
      <c r="B10714" s="15">
        <v>1</v>
      </c>
      <c r="C10714" s="15">
        <f t="shared" si="167"/>
        <v>0</v>
      </c>
    </row>
    <row r="10715" spans="1:3" x14ac:dyDescent="0.25">
      <c r="A10715" s="15">
        <v>29109</v>
      </c>
      <c r="B10715" s="15">
        <v>1</v>
      </c>
      <c r="C10715" s="15">
        <f t="shared" si="167"/>
        <v>0</v>
      </c>
    </row>
    <row r="10716" spans="1:3" x14ac:dyDescent="0.25">
      <c r="A10716" s="15">
        <v>4534</v>
      </c>
      <c r="B10716" s="15">
        <v>2</v>
      </c>
      <c r="C10716" s="15">
        <f t="shared" si="167"/>
        <v>1</v>
      </c>
    </row>
    <row r="10717" spans="1:3" x14ac:dyDescent="0.25">
      <c r="A10717" s="15">
        <v>29108</v>
      </c>
      <c r="B10717" s="15">
        <v>1</v>
      </c>
      <c r="C10717" s="15">
        <f t="shared" si="167"/>
        <v>0</v>
      </c>
    </row>
    <row r="10718" spans="1:3" x14ac:dyDescent="0.25">
      <c r="A10718" s="15">
        <v>29107</v>
      </c>
      <c r="B10718" s="15">
        <v>1</v>
      </c>
      <c r="C10718" s="15">
        <f t="shared" si="167"/>
        <v>0</v>
      </c>
    </row>
    <row r="10719" spans="1:3" x14ac:dyDescent="0.25">
      <c r="A10719" s="15">
        <v>29106</v>
      </c>
      <c r="B10719" s="15">
        <v>1</v>
      </c>
      <c r="C10719" s="15">
        <f t="shared" si="167"/>
        <v>0</v>
      </c>
    </row>
    <row r="10720" spans="1:3" x14ac:dyDescent="0.25">
      <c r="A10720" s="15">
        <v>373156</v>
      </c>
      <c r="B10720" s="15">
        <v>1</v>
      </c>
      <c r="C10720" s="15">
        <f t="shared" si="167"/>
        <v>0</v>
      </c>
    </row>
    <row r="10721" spans="1:3" x14ac:dyDescent="0.25">
      <c r="A10721" s="15">
        <v>29104</v>
      </c>
      <c r="B10721" s="15">
        <v>1</v>
      </c>
      <c r="C10721" s="15">
        <f t="shared" si="167"/>
        <v>0</v>
      </c>
    </row>
    <row r="10722" spans="1:3" x14ac:dyDescent="0.25">
      <c r="A10722" s="15">
        <v>4528</v>
      </c>
      <c r="B10722" s="15">
        <v>1</v>
      </c>
      <c r="C10722" s="15">
        <f t="shared" si="167"/>
        <v>0</v>
      </c>
    </row>
    <row r="10723" spans="1:3" x14ac:dyDescent="0.25">
      <c r="A10723" s="15">
        <v>29102</v>
      </c>
      <c r="B10723" s="15">
        <v>1</v>
      </c>
      <c r="C10723" s="15">
        <f t="shared" si="167"/>
        <v>0</v>
      </c>
    </row>
    <row r="10724" spans="1:3" x14ac:dyDescent="0.25">
      <c r="A10724" s="15">
        <v>29099</v>
      </c>
      <c r="B10724" s="15">
        <v>1</v>
      </c>
      <c r="C10724" s="15">
        <f t="shared" si="167"/>
        <v>0</v>
      </c>
    </row>
    <row r="10725" spans="1:3" x14ac:dyDescent="0.25">
      <c r="A10725" s="15">
        <v>4524</v>
      </c>
      <c r="B10725" s="15">
        <v>6</v>
      </c>
      <c r="C10725" s="15">
        <f t="shared" si="167"/>
        <v>1</v>
      </c>
    </row>
    <row r="10726" spans="1:3" x14ac:dyDescent="0.25">
      <c r="A10726" s="15">
        <v>29098</v>
      </c>
      <c r="B10726" s="15">
        <v>1</v>
      </c>
      <c r="C10726" s="15">
        <f t="shared" si="167"/>
        <v>0</v>
      </c>
    </row>
    <row r="10727" spans="1:3" x14ac:dyDescent="0.25">
      <c r="A10727" s="15">
        <v>4522</v>
      </c>
      <c r="B10727" s="15">
        <v>2</v>
      </c>
      <c r="C10727" s="15">
        <f t="shared" si="167"/>
        <v>1</v>
      </c>
    </row>
    <row r="10728" spans="1:3" x14ac:dyDescent="0.25">
      <c r="A10728" s="15">
        <v>4521</v>
      </c>
      <c r="B10728" s="15">
        <v>1</v>
      </c>
      <c r="C10728" s="15">
        <f t="shared" si="167"/>
        <v>0</v>
      </c>
    </row>
    <row r="10729" spans="1:3" x14ac:dyDescent="0.25">
      <c r="A10729" s="15">
        <v>29095</v>
      </c>
      <c r="B10729" s="15">
        <v>1</v>
      </c>
      <c r="C10729" s="15">
        <f t="shared" si="167"/>
        <v>0</v>
      </c>
    </row>
    <row r="10730" spans="1:3" x14ac:dyDescent="0.25">
      <c r="A10730" s="15">
        <v>4520</v>
      </c>
      <c r="B10730" s="15">
        <v>1</v>
      </c>
      <c r="C10730" s="15">
        <f t="shared" si="167"/>
        <v>0</v>
      </c>
    </row>
    <row r="10731" spans="1:3" x14ac:dyDescent="0.25">
      <c r="A10731" s="15">
        <v>29093</v>
      </c>
      <c r="B10731" s="15">
        <v>1</v>
      </c>
      <c r="C10731" s="15">
        <f t="shared" si="167"/>
        <v>0</v>
      </c>
    </row>
    <row r="10732" spans="1:3" x14ac:dyDescent="0.25">
      <c r="A10732" s="15">
        <v>29091</v>
      </c>
      <c r="B10732" s="15">
        <v>1</v>
      </c>
      <c r="C10732" s="15">
        <f t="shared" si="167"/>
        <v>0</v>
      </c>
    </row>
    <row r="10733" spans="1:3" x14ac:dyDescent="0.25">
      <c r="A10733" s="15">
        <v>4515</v>
      </c>
      <c r="B10733" s="15">
        <v>1</v>
      </c>
      <c r="C10733" s="15">
        <f t="shared" si="167"/>
        <v>0</v>
      </c>
    </row>
    <row r="10734" spans="1:3" x14ac:dyDescent="0.25">
      <c r="A10734" s="15">
        <v>29089</v>
      </c>
      <c r="B10734" s="15">
        <v>1</v>
      </c>
      <c r="C10734" s="15">
        <f t="shared" si="167"/>
        <v>0</v>
      </c>
    </row>
    <row r="10735" spans="1:3" x14ac:dyDescent="0.25">
      <c r="A10735" s="15">
        <v>29088</v>
      </c>
      <c r="B10735" s="15">
        <v>1</v>
      </c>
      <c r="C10735" s="15">
        <f t="shared" si="167"/>
        <v>0</v>
      </c>
    </row>
    <row r="10736" spans="1:3" x14ac:dyDescent="0.25">
      <c r="A10736" s="15">
        <v>29087</v>
      </c>
      <c r="B10736" s="15">
        <v>1</v>
      </c>
      <c r="C10736" s="15">
        <f t="shared" si="167"/>
        <v>0</v>
      </c>
    </row>
    <row r="10737" spans="1:3" x14ac:dyDescent="0.25">
      <c r="A10737" s="15">
        <v>29086</v>
      </c>
      <c r="B10737" s="15">
        <v>1</v>
      </c>
      <c r="C10737" s="15">
        <f t="shared" si="167"/>
        <v>0</v>
      </c>
    </row>
    <row r="10738" spans="1:3" x14ac:dyDescent="0.25">
      <c r="A10738" s="15">
        <v>29085</v>
      </c>
      <c r="B10738" s="15">
        <v>1</v>
      </c>
      <c r="C10738" s="15">
        <f t="shared" si="167"/>
        <v>0</v>
      </c>
    </row>
    <row r="10739" spans="1:3" x14ac:dyDescent="0.25">
      <c r="A10739" s="15">
        <v>29082</v>
      </c>
      <c r="B10739" s="15">
        <v>1</v>
      </c>
      <c r="C10739" s="15">
        <f t="shared" si="167"/>
        <v>0</v>
      </c>
    </row>
    <row r="10740" spans="1:3" x14ac:dyDescent="0.25">
      <c r="A10740" s="15">
        <v>4507</v>
      </c>
      <c r="B10740" s="15">
        <v>2</v>
      </c>
      <c r="C10740" s="15">
        <f t="shared" si="167"/>
        <v>1</v>
      </c>
    </row>
    <row r="10741" spans="1:3" x14ac:dyDescent="0.25">
      <c r="A10741" s="15">
        <v>4504</v>
      </c>
      <c r="B10741" s="15">
        <v>1</v>
      </c>
      <c r="C10741" s="15">
        <f t="shared" si="167"/>
        <v>0</v>
      </c>
    </row>
    <row r="10742" spans="1:3" x14ac:dyDescent="0.25">
      <c r="A10742" s="15">
        <v>29079</v>
      </c>
      <c r="B10742" s="15">
        <v>1</v>
      </c>
      <c r="C10742" s="15">
        <f t="shared" si="167"/>
        <v>0</v>
      </c>
    </row>
    <row r="10743" spans="1:3" x14ac:dyDescent="0.25">
      <c r="A10743" s="15">
        <v>29078</v>
      </c>
      <c r="B10743" s="15">
        <v>2</v>
      </c>
      <c r="C10743" s="15">
        <f t="shared" si="167"/>
        <v>1</v>
      </c>
    </row>
    <row r="10744" spans="1:3" x14ac:dyDescent="0.25">
      <c r="A10744" s="15">
        <v>4502</v>
      </c>
      <c r="B10744" s="15">
        <v>1</v>
      </c>
      <c r="C10744" s="15">
        <f t="shared" si="167"/>
        <v>0</v>
      </c>
    </row>
    <row r="10745" spans="1:3" x14ac:dyDescent="0.25">
      <c r="A10745" s="15">
        <v>4501</v>
      </c>
      <c r="B10745" s="15">
        <v>1</v>
      </c>
      <c r="C10745" s="15">
        <f t="shared" si="167"/>
        <v>0</v>
      </c>
    </row>
    <row r="10746" spans="1:3" x14ac:dyDescent="0.25">
      <c r="A10746" s="15">
        <v>4500</v>
      </c>
      <c r="B10746" s="15">
        <v>1</v>
      </c>
      <c r="C10746" s="15">
        <f t="shared" si="167"/>
        <v>0</v>
      </c>
    </row>
    <row r="10747" spans="1:3" x14ac:dyDescent="0.25">
      <c r="A10747" s="15">
        <v>29074</v>
      </c>
      <c r="B10747" s="15">
        <v>1</v>
      </c>
      <c r="C10747" s="15">
        <f t="shared" si="167"/>
        <v>0</v>
      </c>
    </row>
    <row r="10748" spans="1:3" x14ac:dyDescent="0.25">
      <c r="A10748" s="15">
        <v>4499</v>
      </c>
      <c r="B10748" s="15">
        <v>1</v>
      </c>
      <c r="C10748" s="15">
        <f t="shared" si="167"/>
        <v>0</v>
      </c>
    </row>
    <row r="10749" spans="1:3" x14ac:dyDescent="0.25">
      <c r="A10749" s="15">
        <v>4498</v>
      </c>
      <c r="B10749" s="15">
        <v>1</v>
      </c>
      <c r="C10749" s="15">
        <f t="shared" si="167"/>
        <v>0</v>
      </c>
    </row>
    <row r="10750" spans="1:3" x14ac:dyDescent="0.25">
      <c r="A10750" s="15">
        <v>29072</v>
      </c>
      <c r="B10750" s="15">
        <v>1</v>
      </c>
      <c r="C10750" s="15">
        <f t="shared" si="167"/>
        <v>0</v>
      </c>
    </row>
    <row r="10751" spans="1:3" x14ac:dyDescent="0.25">
      <c r="A10751" s="15">
        <v>4496</v>
      </c>
      <c r="B10751" s="15">
        <v>1</v>
      </c>
      <c r="C10751" s="15">
        <f t="shared" si="167"/>
        <v>0</v>
      </c>
    </row>
    <row r="10752" spans="1:3" x14ac:dyDescent="0.25">
      <c r="A10752" s="15">
        <v>29071</v>
      </c>
      <c r="B10752" s="15">
        <v>2</v>
      </c>
      <c r="C10752" s="15">
        <f t="shared" si="167"/>
        <v>1</v>
      </c>
    </row>
    <row r="10753" spans="1:3" x14ac:dyDescent="0.25">
      <c r="A10753" s="15">
        <v>4495</v>
      </c>
      <c r="B10753" s="15">
        <v>1</v>
      </c>
      <c r="C10753" s="15">
        <f t="shared" si="167"/>
        <v>0</v>
      </c>
    </row>
    <row r="10754" spans="1:3" x14ac:dyDescent="0.25">
      <c r="A10754" s="15">
        <v>4494</v>
      </c>
      <c r="B10754" s="15">
        <v>1</v>
      </c>
      <c r="C10754" s="15">
        <f t="shared" si="167"/>
        <v>0</v>
      </c>
    </row>
    <row r="10755" spans="1:3" x14ac:dyDescent="0.25">
      <c r="A10755" s="15">
        <v>4493</v>
      </c>
      <c r="B10755" s="15">
        <v>1</v>
      </c>
      <c r="C10755" s="15">
        <f t="shared" ref="C10755:C10818" si="168">IF(B10755&gt;1,1,0)</f>
        <v>0</v>
      </c>
    </row>
    <row r="10756" spans="1:3" x14ac:dyDescent="0.25">
      <c r="A10756" s="15">
        <v>4490</v>
      </c>
      <c r="B10756" s="15">
        <v>1</v>
      </c>
      <c r="C10756" s="15">
        <f t="shared" si="168"/>
        <v>0</v>
      </c>
    </row>
    <row r="10757" spans="1:3" x14ac:dyDescent="0.25">
      <c r="A10757" s="15">
        <v>4489</v>
      </c>
      <c r="B10757" s="15">
        <v>1</v>
      </c>
      <c r="C10757" s="15">
        <f t="shared" si="168"/>
        <v>0</v>
      </c>
    </row>
    <row r="10758" spans="1:3" x14ac:dyDescent="0.25">
      <c r="A10758" s="15">
        <v>29063</v>
      </c>
      <c r="B10758" s="15">
        <v>1</v>
      </c>
      <c r="C10758" s="15">
        <f t="shared" si="168"/>
        <v>0</v>
      </c>
    </row>
    <row r="10759" spans="1:3" x14ac:dyDescent="0.25">
      <c r="A10759" s="15">
        <v>4488</v>
      </c>
      <c r="B10759" s="15">
        <v>4</v>
      </c>
      <c r="C10759" s="15">
        <f t="shared" si="168"/>
        <v>1</v>
      </c>
    </row>
    <row r="10760" spans="1:3" x14ac:dyDescent="0.25">
      <c r="A10760" s="15">
        <v>4487</v>
      </c>
      <c r="B10760" s="15">
        <v>4</v>
      </c>
      <c r="C10760" s="15">
        <f t="shared" si="168"/>
        <v>1</v>
      </c>
    </row>
    <row r="10761" spans="1:3" x14ac:dyDescent="0.25">
      <c r="A10761" s="15">
        <v>53637</v>
      </c>
      <c r="B10761" s="15">
        <v>1</v>
      </c>
      <c r="C10761" s="15">
        <f t="shared" si="168"/>
        <v>0</v>
      </c>
    </row>
    <row r="10762" spans="1:3" x14ac:dyDescent="0.25">
      <c r="A10762" s="15">
        <v>4486</v>
      </c>
      <c r="B10762" s="15">
        <v>1</v>
      </c>
      <c r="C10762" s="15">
        <f t="shared" si="168"/>
        <v>0</v>
      </c>
    </row>
    <row r="10763" spans="1:3" x14ac:dyDescent="0.25">
      <c r="A10763" s="15">
        <v>53635</v>
      </c>
      <c r="B10763" s="15">
        <v>1</v>
      </c>
      <c r="C10763" s="15">
        <f t="shared" si="168"/>
        <v>0</v>
      </c>
    </row>
    <row r="10764" spans="1:3" x14ac:dyDescent="0.25">
      <c r="A10764" s="15">
        <v>4485</v>
      </c>
      <c r="B10764" s="15">
        <v>1</v>
      </c>
      <c r="C10764" s="15">
        <f t="shared" si="168"/>
        <v>0</v>
      </c>
    </row>
    <row r="10765" spans="1:3" x14ac:dyDescent="0.25">
      <c r="A10765" s="15">
        <v>4484</v>
      </c>
      <c r="B10765" s="15">
        <v>1</v>
      </c>
      <c r="C10765" s="15">
        <f t="shared" si="168"/>
        <v>0</v>
      </c>
    </row>
    <row r="10766" spans="1:3" x14ac:dyDescent="0.25">
      <c r="A10766" s="15">
        <v>4482</v>
      </c>
      <c r="B10766" s="15">
        <v>1</v>
      </c>
      <c r="C10766" s="15">
        <f t="shared" si="168"/>
        <v>0</v>
      </c>
    </row>
    <row r="10767" spans="1:3" x14ac:dyDescent="0.25">
      <c r="A10767" s="15">
        <v>53632</v>
      </c>
      <c r="B10767" s="15">
        <v>1</v>
      </c>
      <c r="C10767" s="15">
        <f t="shared" si="168"/>
        <v>0</v>
      </c>
    </row>
    <row r="10768" spans="1:3" x14ac:dyDescent="0.25">
      <c r="A10768" s="15">
        <v>4481</v>
      </c>
      <c r="B10768" s="15">
        <v>3</v>
      </c>
      <c r="C10768" s="15">
        <f t="shared" si="168"/>
        <v>1</v>
      </c>
    </row>
    <row r="10769" spans="1:3" x14ac:dyDescent="0.25">
      <c r="A10769" s="15">
        <v>53630</v>
      </c>
      <c r="B10769" s="15">
        <v>2</v>
      </c>
      <c r="C10769" s="15">
        <f t="shared" si="168"/>
        <v>1</v>
      </c>
    </row>
    <row r="10770" spans="1:3" x14ac:dyDescent="0.25">
      <c r="A10770" s="15">
        <v>4478</v>
      </c>
      <c r="B10770" s="15">
        <v>1</v>
      </c>
      <c r="C10770" s="15">
        <f t="shared" si="168"/>
        <v>0</v>
      </c>
    </row>
    <row r="10771" spans="1:3" x14ac:dyDescent="0.25">
      <c r="A10771" s="15">
        <v>4477</v>
      </c>
      <c r="B10771" s="15">
        <v>2</v>
      </c>
      <c r="C10771" s="15">
        <f t="shared" si="168"/>
        <v>1</v>
      </c>
    </row>
    <row r="10772" spans="1:3" x14ac:dyDescent="0.25">
      <c r="A10772" s="15">
        <v>643418</v>
      </c>
      <c r="B10772" s="15">
        <v>2</v>
      </c>
      <c r="C10772" s="15">
        <f t="shared" si="168"/>
        <v>1</v>
      </c>
    </row>
    <row r="10773" spans="1:3" x14ac:dyDescent="0.25">
      <c r="A10773" s="15">
        <v>127343</v>
      </c>
      <c r="B10773" s="15">
        <v>1</v>
      </c>
      <c r="C10773" s="15">
        <f t="shared" si="168"/>
        <v>0</v>
      </c>
    </row>
    <row r="10774" spans="1:3" x14ac:dyDescent="0.25">
      <c r="A10774" s="15">
        <v>53616</v>
      </c>
      <c r="B10774" s="15">
        <v>1</v>
      </c>
      <c r="C10774" s="15">
        <f t="shared" si="168"/>
        <v>0</v>
      </c>
    </row>
    <row r="10775" spans="1:3" x14ac:dyDescent="0.25">
      <c r="A10775" s="15">
        <v>53615</v>
      </c>
      <c r="B10775" s="15">
        <v>1</v>
      </c>
      <c r="C10775" s="15">
        <f t="shared" si="168"/>
        <v>0</v>
      </c>
    </row>
    <row r="10776" spans="1:3" x14ac:dyDescent="0.25">
      <c r="A10776" s="15">
        <v>643414</v>
      </c>
      <c r="B10776" s="15">
        <v>1</v>
      </c>
      <c r="C10776" s="15">
        <f t="shared" si="168"/>
        <v>0</v>
      </c>
    </row>
    <row r="10777" spans="1:3" x14ac:dyDescent="0.25">
      <c r="A10777" s="15">
        <v>29028</v>
      </c>
      <c r="B10777" s="15">
        <v>1</v>
      </c>
      <c r="C10777" s="15">
        <f t="shared" si="168"/>
        <v>0</v>
      </c>
    </row>
    <row r="10778" spans="1:3" x14ac:dyDescent="0.25">
      <c r="A10778" s="15">
        <v>373073</v>
      </c>
      <c r="B10778" s="15">
        <v>1</v>
      </c>
      <c r="C10778" s="15">
        <f t="shared" si="168"/>
        <v>0</v>
      </c>
    </row>
    <row r="10779" spans="1:3" x14ac:dyDescent="0.25">
      <c r="A10779" s="15">
        <v>373071</v>
      </c>
      <c r="B10779" s="15">
        <v>1</v>
      </c>
      <c r="C10779" s="15">
        <f t="shared" si="168"/>
        <v>0</v>
      </c>
    </row>
    <row r="10780" spans="1:3" x14ac:dyDescent="0.25">
      <c r="A10780" s="15">
        <v>643394</v>
      </c>
      <c r="B10780" s="15">
        <v>1</v>
      </c>
      <c r="C10780" s="15">
        <f t="shared" si="168"/>
        <v>0</v>
      </c>
    </row>
    <row r="10781" spans="1:3" x14ac:dyDescent="0.25">
      <c r="A10781" s="15">
        <v>4440</v>
      </c>
      <c r="B10781" s="15">
        <v>1</v>
      </c>
      <c r="C10781" s="15">
        <f t="shared" si="168"/>
        <v>0</v>
      </c>
    </row>
    <row r="10782" spans="1:3" x14ac:dyDescent="0.25">
      <c r="A10782" s="15">
        <v>4439</v>
      </c>
      <c r="B10782" s="15">
        <v>1</v>
      </c>
      <c r="C10782" s="15">
        <f t="shared" si="168"/>
        <v>0</v>
      </c>
    </row>
    <row r="10783" spans="1:3" x14ac:dyDescent="0.25">
      <c r="A10783" s="15">
        <v>151888</v>
      </c>
      <c r="B10783" s="15">
        <v>1</v>
      </c>
      <c r="C10783" s="15">
        <f t="shared" si="168"/>
        <v>0</v>
      </c>
    </row>
    <row r="10784" spans="1:3" x14ac:dyDescent="0.25">
      <c r="A10784" s="15">
        <v>4438</v>
      </c>
      <c r="B10784" s="15">
        <v>1</v>
      </c>
      <c r="C10784" s="15">
        <f t="shared" si="168"/>
        <v>0</v>
      </c>
    </row>
    <row r="10785" spans="1:3" x14ac:dyDescent="0.25">
      <c r="A10785" s="15">
        <v>100909387</v>
      </c>
      <c r="B10785" s="15">
        <v>1</v>
      </c>
      <c r="C10785" s="15">
        <f t="shared" si="168"/>
        <v>0</v>
      </c>
    </row>
    <row r="10786" spans="1:3" x14ac:dyDescent="0.25">
      <c r="A10786" s="15">
        <v>151887</v>
      </c>
      <c r="B10786" s="15">
        <v>1</v>
      </c>
      <c r="C10786" s="15">
        <f t="shared" si="168"/>
        <v>0</v>
      </c>
    </row>
    <row r="10787" spans="1:3" x14ac:dyDescent="0.25">
      <c r="A10787" s="15">
        <v>4437</v>
      </c>
      <c r="B10787" s="15">
        <v>1</v>
      </c>
      <c r="C10787" s="15">
        <f t="shared" si="168"/>
        <v>0</v>
      </c>
    </row>
    <row r="10788" spans="1:3" x14ac:dyDescent="0.25">
      <c r="A10788" s="15">
        <v>100909386</v>
      </c>
      <c r="B10788" s="15">
        <v>1</v>
      </c>
      <c r="C10788" s="15">
        <f t="shared" si="168"/>
        <v>0</v>
      </c>
    </row>
    <row r="10789" spans="1:3" x14ac:dyDescent="0.25">
      <c r="A10789" s="15">
        <v>4436</v>
      </c>
      <c r="B10789" s="15">
        <v>7</v>
      </c>
      <c r="C10789" s="15">
        <f t="shared" si="168"/>
        <v>1</v>
      </c>
    </row>
    <row r="10790" spans="1:3" x14ac:dyDescent="0.25">
      <c r="A10790" s="15">
        <v>100909385</v>
      </c>
      <c r="B10790" s="15">
        <v>1</v>
      </c>
      <c r="C10790" s="15">
        <f t="shared" si="168"/>
        <v>0</v>
      </c>
    </row>
    <row r="10791" spans="1:3" x14ac:dyDescent="0.25">
      <c r="A10791" s="15">
        <v>4435</v>
      </c>
      <c r="B10791" s="15">
        <v>1</v>
      </c>
      <c r="C10791" s="15">
        <f t="shared" si="168"/>
        <v>0</v>
      </c>
    </row>
    <row r="10792" spans="1:3" x14ac:dyDescent="0.25">
      <c r="A10792" s="15">
        <v>100909384</v>
      </c>
      <c r="B10792" s="15">
        <v>1</v>
      </c>
      <c r="C10792" s="15">
        <f t="shared" si="168"/>
        <v>0</v>
      </c>
    </row>
    <row r="10793" spans="1:3" x14ac:dyDescent="0.25">
      <c r="A10793" s="15">
        <v>4434</v>
      </c>
      <c r="B10793" s="15">
        <v>1</v>
      </c>
      <c r="C10793" s="15">
        <f t="shared" si="168"/>
        <v>0</v>
      </c>
    </row>
    <row r="10794" spans="1:3" x14ac:dyDescent="0.25">
      <c r="A10794" s="15">
        <v>4430</v>
      </c>
      <c r="B10794" s="15">
        <v>1</v>
      </c>
      <c r="C10794" s="15">
        <f t="shared" si="168"/>
        <v>0</v>
      </c>
    </row>
    <row r="10795" spans="1:3" x14ac:dyDescent="0.25">
      <c r="A10795" s="15">
        <v>4429</v>
      </c>
      <c r="B10795" s="15">
        <v>1</v>
      </c>
      <c r="C10795" s="15">
        <f t="shared" si="168"/>
        <v>0</v>
      </c>
    </row>
    <row r="10796" spans="1:3" x14ac:dyDescent="0.25">
      <c r="A10796" s="15">
        <v>28999</v>
      </c>
      <c r="B10796" s="15">
        <v>1</v>
      </c>
      <c r="C10796" s="15">
        <f t="shared" si="168"/>
        <v>0</v>
      </c>
    </row>
    <row r="10797" spans="1:3" x14ac:dyDescent="0.25">
      <c r="A10797" s="15">
        <v>28998</v>
      </c>
      <c r="B10797" s="15">
        <v>1</v>
      </c>
      <c r="C10797" s="15">
        <f t="shared" si="168"/>
        <v>0</v>
      </c>
    </row>
    <row r="10798" spans="1:3" x14ac:dyDescent="0.25">
      <c r="A10798" s="15">
        <v>151871</v>
      </c>
      <c r="B10798" s="15">
        <v>1</v>
      </c>
      <c r="C10798" s="15">
        <f t="shared" si="168"/>
        <v>0</v>
      </c>
    </row>
    <row r="10799" spans="1:3" x14ac:dyDescent="0.25">
      <c r="A10799" s="15">
        <v>28996</v>
      </c>
      <c r="B10799" s="15">
        <v>1</v>
      </c>
      <c r="C10799" s="15">
        <f t="shared" si="168"/>
        <v>0</v>
      </c>
    </row>
    <row r="10800" spans="1:3" x14ac:dyDescent="0.25">
      <c r="A10800" s="15">
        <v>28992</v>
      </c>
      <c r="B10800" s="15">
        <v>1</v>
      </c>
      <c r="C10800" s="15">
        <f t="shared" si="168"/>
        <v>0</v>
      </c>
    </row>
    <row r="10801" spans="1:3" x14ac:dyDescent="0.25">
      <c r="A10801" s="15">
        <v>28991</v>
      </c>
      <c r="B10801" s="15">
        <v>1</v>
      </c>
      <c r="C10801" s="15">
        <f t="shared" si="168"/>
        <v>0</v>
      </c>
    </row>
    <row r="10802" spans="1:3" x14ac:dyDescent="0.25">
      <c r="A10802" s="15">
        <v>4416</v>
      </c>
      <c r="B10802" s="15">
        <v>1</v>
      </c>
      <c r="C10802" s="15">
        <f t="shared" si="168"/>
        <v>0</v>
      </c>
    </row>
    <row r="10803" spans="1:3" x14ac:dyDescent="0.25">
      <c r="A10803" s="15">
        <v>4415</v>
      </c>
      <c r="B10803" s="15">
        <v>1</v>
      </c>
      <c r="C10803" s="15">
        <f t="shared" si="168"/>
        <v>0</v>
      </c>
    </row>
    <row r="10804" spans="1:3" x14ac:dyDescent="0.25">
      <c r="A10804" s="15">
        <v>28989</v>
      </c>
      <c r="B10804" s="15">
        <v>1</v>
      </c>
      <c r="C10804" s="15">
        <f t="shared" si="168"/>
        <v>0</v>
      </c>
    </row>
    <row r="10805" spans="1:3" x14ac:dyDescent="0.25">
      <c r="A10805" s="15">
        <v>28988</v>
      </c>
      <c r="B10805" s="15">
        <v>1</v>
      </c>
      <c r="C10805" s="15">
        <f t="shared" si="168"/>
        <v>0</v>
      </c>
    </row>
    <row r="10806" spans="1:3" x14ac:dyDescent="0.25">
      <c r="A10806" s="15">
        <v>4413</v>
      </c>
      <c r="B10806" s="15">
        <v>1</v>
      </c>
      <c r="C10806" s="15">
        <f t="shared" si="168"/>
        <v>0</v>
      </c>
    </row>
    <row r="10807" spans="1:3" x14ac:dyDescent="0.25">
      <c r="A10807" s="15">
        <v>28987</v>
      </c>
      <c r="B10807" s="15">
        <v>1</v>
      </c>
      <c r="C10807" s="15">
        <f t="shared" si="168"/>
        <v>0</v>
      </c>
    </row>
    <row r="10808" spans="1:3" x14ac:dyDescent="0.25">
      <c r="A10808" s="15">
        <v>4412</v>
      </c>
      <c r="B10808" s="15">
        <v>1</v>
      </c>
      <c r="C10808" s="15">
        <f t="shared" si="168"/>
        <v>0</v>
      </c>
    </row>
    <row r="10809" spans="1:3" x14ac:dyDescent="0.25">
      <c r="A10809" s="15">
        <v>28986</v>
      </c>
      <c r="B10809" s="15">
        <v>1</v>
      </c>
      <c r="C10809" s="15">
        <f t="shared" si="168"/>
        <v>0</v>
      </c>
    </row>
    <row r="10810" spans="1:3" x14ac:dyDescent="0.25">
      <c r="A10810" s="15">
        <v>28985</v>
      </c>
      <c r="B10810" s="15">
        <v>1</v>
      </c>
      <c r="C10810" s="15">
        <f t="shared" si="168"/>
        <v>0</v>
      </c>
    </row>
    <row r="10811" spans="1:3" x14ac:dyDescent="0.25">
      <c r="A10811" s="15">
        <v>28984</v>
      </c>
      <c r="B10811" s="15">
        <v>1</v>
      </c>
      <c r="C10811" s="15">
        <f t="shared" si="168"/>
        <v>0</v>
      </c>
    </row>
    <row r="10812" spans="1:3" x14ac:dyDescent="0.25">
      <c r="A10812" s="15">
        <v>28983</v>
      </c>
      <c r="B10812" s="15">
        <v>1</v>
      </c>
      <c r="C10812" s="15">
        <f t="shared" si="168"/>
        <v>0</v>
      </c>
    </row>
    <row r="10813" spans="1:3" x14ac:dyDescent="0.25">
      <c r="A10813" s="15">
        <v>28982</v>
      </c>
      <c r="B10813" s="15">
        <v>2</v>
      </c>
      <c r="C10813" s="15">
        <f t="shared" si="168"/>
        <v>1</v>
      </c>
    </row>
    <row r="10814" spans="1:3" x14ac:dyDescent="0.25">
      <c r="A10814" s="15">
        <v>4406</v>
      </c>
      <c r="B10814" s="15">
        <v>1</v>
      </c>
      <c r="C10814" s="15">
        <f t="shared" si="168"/>
        <v>0</v>
      </c>
    </row>
    <row r="10815" spans="1:3" x14ac:dyDescent="0.25">
      <c r="A10815" s="15">
        <v>28981</v>
      </c>
      <c r="B10815" s="15">
        <v>1</v>
      </c>
      <c r="C10815" s="15">
        <f t="shared" si="168"/>
        <v>0</v>
      </c>
    </row>
    <row r="10816" spans="1:3" x14ac:dyDescent="0.25">
      <c r="A10816" s="15">
        <v>28977</v>
      </c>
      <c r="B10816" s="15">
        <v>1</v>
      </c>
      <c r="C10816" s="15">
        <f t="shared" si="168"/>
        <v>0</v>
      </c>
    </row>
    <row r="10817" spans="1:3" x14ac:dyDescent="0.25">
      <c r="A10817" s="15">
        <v>28976</v>
      </c>
      <c r="B10817" s="15">
        <v>2</v>
      </c>
      <c r="C10817" s="15">
        <f t="shared" si="168"/>
        <v>1</v>
      </c>
    </row>
    <row r="10818" spans="1:3" x14ac:dyDescent="0.25">
      <c r="A10818" s="15">
        <v>28973</v>
      </c>
      <c r="B10818" s="15">
        <v>1</v>
      </c>
      <c r="C10818" s="15">
        <f t="shared" si="168"/>
        <v>0</v>
      </c>
    </row>
    <row r="10819" spans="1:3" x14ac:dyDescent="0.25">
      <c r="A10819" s="15">
        <v>28972</v>
      </c>
      <c r="B10819" s="15">
        <v>1</v>
      </c>
      <c r="C10819" s="15">
        <f t="shared" ref="C10819:C10882" si="169">IF(B10819&gt;1,1,0)</f>
        <v>0</v>
      </c>
    </row>
    <row r="10820" spans="1:3" x14ac:dyDescent="0.25">
      <c r="A10820" s="15">
        <v>4397</v>
      </c>
      <c r="B10820" s="15">
        <v>1</v>
      </c>
      <c r="C10820" s="15">
        <f t="shared" si="169"/>
        <v>0</v>
      </c>
    </row>
    <row r="10821" spans="1:3" x14ac:dyDescent="0.25">
      <c r="A10821" s="15">
        <v>28968</v>
      </c>
      <c r="B10821" s="15">
        <v>1</v>
      </c>
      <c r="C10821" s="15">
        <f t="shared" si="169"/>
        <v>0</v>
      </c>
    </row>
    <row r="10822" spans="1:3" x14ac:dyDescent="0.25">
      <c r="A10822" s="15">
        <v>28965</v>
      </c>
      <c r="B10822" s="15">
        <v>1</v>
      </c>
      <c r="C10822" s="15">
        <f t="shared" si="169"/>
        <v>0</v>
      </c>
    </row>
    <row r="10823" spans="1:3" x14ac:dyDescent="0.25">
      <c r="A10823" s="15">
        <v>28964</v>
      </c>
      <c r="B10823" s="15">
        <v>1</v>
      </c>
      <c r="C10823" s="15">
        <f t="shared" si="169"/>
        <v>0</v>
      </c>
    </row>
    <row r="10824" spans="1:3" x14ac:dyDescent="0.25">
      <c r="A10824" s="15">
        <v>127262</v>
      </c>
      <c r="B10824" s="15">
        <v>1</v>
      </c>
      <c r="C10824" s="15">
        <f t="shared" si="169"/>
        <v>0</v>
      </c>
    </row>
    <row r="10825" spans="1:3" x14ac:dyDescent="0.25">
      <c r="A10825" s="15">
        <v>4387</v>
      </c>
      <c r="B10825" s="15">
        <v>1</v>
      </c>
      <c r="C10825" s="15">
        <f t="shared" si="169"/>
        <v>0</v>
      </c>
    </row>
    <row r="10826" spans="1:3" x14ac:dyDescent="0.25">
      <c r="A10826" s="15">
        <v>28962</v>
      </c>
      <c r="B10826" s="15">
        <v>3</v>
      </c>
      <c r="C10826" s="15">
        <f t="shared" si="169"/>
        <v>1</v>
      </c>
    </row>
    <row r="10827" spans="1:3" x14ac:dyDescent="0.25">
      <c r="A10827" s="15">
        <v>28960</v>
      </c>
      <c r="B10827" s="15">
        <v>1</v>
      </c>
      <c r="C10827" s="15">
        <f t="shared" si="169"/>
        <v>0</v>
      </c>
    </row>
    <row r="10828" spans="1:3" x14ac:dyDescent="0.25">
      <c r="A10828" s="15">
        <v>28959</v>
      </c>
      <c r="B10828" s="15">
        <v>1</v>
      </c>
      <c r="C10828" s="15">
        <f t="shared" si="169"/>
        <v>0</v>
      </c>
    </row>
    <row r="10829" spans="1:3" x14ac:dyDescent="0.25">
      <c r="A10829" s="15">
        <v>4384</v>
      </c>
      <c r="B10829" s="15">
        <v>1</v>
      </c>
      <c r="C10829" s="15">
        <f t="shared" si="169"/>
        <v>0</v>
      </c>
    </row>
    <row r="10830" spans="1:3" x14ac:dyDescent="0.25">
      <c r="A10830" s="15">
        <v>28957</v>
      </c>
      <c r="B10830" s="15">
        <v>1</v>
      </c>
      <c r="C10830" s="15">
        <f t="shared" si="169"/>
        <v>0</v>
      </c>
    </row>
    <row r="10831" spans="1:3" x14ac:dyDescent="0.25">
      <c r="A10831" s="15">
        <v>28956</v>
      </c>
      <c r="B10831" s="15">
        <v>2</v>
      </c>
      <c r="C10831" s="15">
        <f t="shared" si="169"/>
        <v>1</v>
      </c>
    </row>
    <row r="10832" spans="1:3" x14ac:dyDescent="0.25">
      <c r="A10832" s="15">
        <v>28954</v>
      </c>
      <c r="B10832" s="15">
        <v>1</v>
      </c>
      <c r="C10832" s="15">
        <f t="shared" si="169"/>
        <v>0</v>
      </c>
    </row>
    <row r="10833" spans="1:3" x14ac:dyDescent="0.25">
      <c r="A10833" s="15">
        <v>127253</v>
      </c>
      <c r="B10833" s="15">
        <v>1</v>
      </c>
      <c r="C10833" s="15">
        <f t="shared" si="169"/>
        <v>0</v>
      </c>
    </row>
    <row r="10834" spans="1:3" x14ac:dyDescent="0.25">
      <c r="A10834" s="15">
        <v>4378</v>
      </c>
      <c r="B10834" s="15">
        <v>1</v>
      </c>
      <c r="C10834" s="15">
        <f t="shared" si="169"/>
        <v>0</v>
      </c>
    </row>
    <row r="10835" spans="1:3" x14ac:dyDescent="0.25">
      <c r="A10835" s="15">
        <v>28952</v>
      </c>
      <c r="B10835" s="15">
        <v>1</v>
      </c>
      <c r="C10835" s="15">
        <f t="shared" si="169"/>
        <v>0</v>
      </c>
    </row>
    <row r="10836" spans="1:3" x14ac:dyDescent="0.25">
      <c r="A10836" s="15">
        <v>28951</v>
      </c>
      <c r="B10836" s="15">
        <v>1</v>
      </c>
      <c r="C10836" s="15">
        <f t="shared" si="169"/>
        <v>0</v>
      </c>
    </row>
    <row r="10837" spans="1:3" x14ac:dyDescent="0.25">
      <c r="A10837" s="15">
        <v>4367</v>
      </c>
      <c r="B10837" s="15">
        <v>1</v>
      </c>
      <c r="C10837" s="15">
        <f t="shared" si="169"/>
        <v>0</v>
      </c>
    </row>
    <row r="10838" spans="1:3" x14ac:dyDescent="0.25">
      <c r="A10838" s="15">
        <v>4365</v>
      </c>
      <c r="B10838" s="15">
        <v>1</v>
      </c>
      <c r="C10838" s="15">
        <f t="shared" si="169"/>
        <v>0</v>
      </c>
    </row>
    <row r="10839" spans="1:3" x14ac:dyDescent="0.25">
      <c r="A10839" s="15">
        <v>4364</v>
      </c>
      <c r="B10839" s="15">
        <v>1</v>
      </c>
      <c r="C10839" s="15">
        <f t="shared" si="169"/>
        <v>0</v>
      </c>
    </row>
    <row r="10840" spans="1:3" x14ac:dyDescent="0.25">
      <c r="A10840" s="15">
        <v>4363</v>
      </c>
      <c r="B10840" s="15">
        <v>1</v>
      </c>
      <c r="C10840" s="15">
        <f t="shared" si="169"/>
        <v>0</v>
      </c>
    </row>
    <row r="10841" spans="1:3" x14ac:dyDescent="0.25">
      <c r="A10841" s="15">
        <v>4361</v>
      </c>
      <c r="B10841" s="15">
        <v>2</v>
      </c>
      <c r="C10841" s="15">
        <f t="shared" si="169"/>
        <v>1</v>
      </c>
    </row>
    <row r="10842" spans="1:3" x14ac:dyDescent="0.25">
      <c r="A10842" s="15">
        <v>643311</v>
      </c>
      <c r="B10842" s="15">
        <v>1</v>
      </c>
      <c r="C10842" s="15">
        <f t="shared" si="169"/>
        <v>0</v>
      </c>
    </row>
    <row r="10843" spans="1:3" x14ac:dyDescent="0.25">
      <c r="A10843" s="15">
        <v>4360</v>
      </c>
      <c r="B10843" s="15">
        <v>1</v>
      </c>
      <c r="C10843" s="15">
        <f t="shared" si="169"/>
        <v>0</v>
      </c>
    </row>
    <row r="10844" spans="1:3" x14ac:dyDescent="0.25">
      <c r="A10844" s="15">
        <v>4359</v>
      </c>
      <c r="B10844" s="15">
        <v>8</v>
      </c>
      <c r="C10844" s="15">
        <f t="shared" si="169"/>
        <v>1</v>
      </c>
    </row>
    <row r="10845" spans="1:3" x14ac:dyDescent="0.25">
      <c r="A10845" s="15">
        <v>200958</v>
      </c>
      <c r="B10845" s="15">
        <v>1</v>
      </c>
      <c r="C10845" s="15">
        <f t="shared" si="169"/>
        <v>0</v>
      </c>
    </row>
    <row r="10846" spans="1:3" x14ac:dyDescent="0.25">
      <c r="A10846" s="15">
        <v>4358</v>
      </c>
      <c r="B10846" s="15">
        <v>3</v>
      </c>
      <c r="C10846" s="15">
        <f t="shared" si="169"/>
        <v>1</v>
      </c>
    </row>
    <row r="10847" spans="1:3" x14ac:dyDescent="0.25">
      <c r="A10847" s="15">
        <v>4357</v>
      </c>
      <c r="B10847" s="15">
        <v>1</v>
      </c>
      <c r="C10847" s="15">
        <f t="shared" si="169"/>
        <v>0</v>
      </c>
    </row>
    <row r="10848" spans="1:3" x14ac:dyDescent="0.25">
      <c r="A10848" s="15">
        <v>4356</v>
      </c>
      <c r="B10848" s="15">
        <v>1</v>
      </c>
      <c r="C10848" s="15">
        <f t="shared" si="169"/>
        <v>0</v>
      </c>
    </row>
    <row r="10849" spans="1:3" x14ac:dyDescent="0.25">
      <c r="A10849" s="15">
        <v>4355</v>
      </c>
      <c r="B10849" s="15">
        <v>1</v>
      </c>
      <c r="C10849" s="15">
        <f t="shared" si="169"/>
        <v>0</v>
      </c>
    </row>
    <row r="10850" spans="1:3" x14ac:dyDescent="0.25">
      <c r="A10850" s="15">
        <v>4354</v>
      </c>
      <c r="B10850" s="15">
        <v>1</v>
      </c>
      <c r="C10850" s="15">
        <f t="shared" si="169"/>
        <v>0</v>
      </c>
    </row>
    <row r="10851" spans="1:3" x14ac:dyDescent="0.25">
      <c r="A10851" s="15">
        <v>4353</v>
      </c>
      <c r="B10851" s="15">
        <v>3</v>
      </c>
      <c r="C10851" s="15">
        <f t="shared" si="169"/>
        <v>1</v>
      </c>
    </row>
    <row r="10852" spans="1:3" x14ac:dyDescent="0.25">
      <c r="A10852" s="15">
        <v>4352</v>
      </c>
      <c r="B10852" s="15">
        <v>5</v>
      </c>
      <c r="C10852" s="15">
        <f t="shared" si="169"/>
        <v>1</v>
      </c>
    </row>
    <row r="10853" spans="1:3" x14ac:dyDescent="0.25">
      <c r="A10853" s="15">
        <v>4351</v>
      </c>
      <c r="B10853" s="15">
        <v>2</v>
      </c>
      <c r="C10853" s="15">
        <f t="shared" si="169"/>
        <v>1</v>
      </c>
    </row>
    <row r="10854" spans="1:3" x14ac:dyDescent="0.25">
      <c r="A10854" s="15">
        <v>4350</v>
      </c>
      <c r="B10854" s="15">
        <v>1</v>
      </c>
      <c r="C10854" s="15">
        <f t="shared" si="169"/>
        <v>0</v>
      </c>
    </row>
    <row r="10855" spans="1:3" x14ac:dyDescent="0.25">
      <c r="A10855" s="15">
        <v>4345</v>
      </c>
      <c r="B10855" s="15">
        <v>1</v>
      </c>
      <c r="C10855" s="15">
        <f t="shared" si="169"/>
        <v>0</v>
      </c>
    </row>
    <row r="10856" spans="1:3" x14ac:dyDescent="0.25">
      <c r="A10856" s="15">
        <v>4343</v>
      </c>
      <c r="B10856" s="15">
        <v>1</v>
      </c>
      <c r="C10856" s="15">
        <f t="shared" si="169"/>
        <v>0</v>
      </c>
    </row>
    <row r="10857" spans="1:3" x14ac:dyDescent="0.25">
      <c r="A10857" s="15">
        <v>4342</v>
      </c>
      <c r="B10857" s="15">
        <v>1</v>
      </c>
      <c r="C10857" s="15">
        <f t="shared" si="169"/>
        <v>0</v>
      </c>
    </row>
    <row r="10858" spans="1:3" x14ac:dyDescent="0.25">
      <c r="A10858" s="15">
        <v>200942</v>
      </c>
      <c r="B10858" s="15">
        <v>2</v>
      </c>
      <c r="C10858" s="15">
        <f t="shared" si="169"/>
        <v>1</v>
      </c>
    </row>
    <row r="10859" spans="1:3" x14ac:dyDescent="0.25">
      <c r="A10859" s="15">
        <v>4340</v>
      </c>
      <c r="B10859" s="15">
        <v>2</v>
      </c>
      <c r="C10859" s="15">
        <f t="shared" si="169"/>
        <v>1</v>
      </c>
    </row>
    <row r="10860" spans="1:3" x14ac:dyDescent="0.25">
      <c r="A10860" s="15">
        <v>4338</v>
      </c>
      <c r="B10860" s="15">
        <v>2</v>
      </c>
      <c r="C10860" s="15">
        <f t="shared" si="169"/>
        <v>1</v>
      </c>
    </row>
    <row r="10861" spans="1:3" x14ac:dyDescent="0.25">
      <c r="A10861" s="15">
        <v>4337</v>
      </c>
      <c r="B10861" s="15">
        <v>2</v>
      </c>
      <c r="C10861" s="15">
        <f t="shared" si="169"/>
        <v>1</v>
      </c>
    </row>
    <row r="10862" spans="1:3" x14ac:dyDescent="0.25">
      <c r="A10862" s="15">
        <v>4336</v>
      </c>
      <c r="B10862" s="15">
        <v>1</v>
      </c>
      <c r="C10862" s="15">
        <f t="shared" si="169"/>
        <v>0</v>
      </c>
    </row>
    <row r="10863" spans="1:3" x14ac:dyDescent="0.25">
      <c r="A10863" s="15">
        <v>100049160</v>
      </c>
      <c r="B10863" s="15">
        <v>1</v>
      </c>
      <c r="C10863" s="15">
        <f t="shared" si="169"/>
        <v>0</v>
      </c>
    </row>
    <row r="10864" spans="1:3" x14ac:dyDescent="0.25">
      <c r="A10864" s="15">
        <v>4335</v>
      </c>
      <c r="B10864" s="15">
        <v>1</v>
      </c>
      <c r="C10864" s="15">
        <f t="shared" si="169"/>
        <v>0</v>
      </c>
    </row>
    <row r="10865" spans="1:3" x14ac:dyDescent="0.25">
      <c r="A10865" s="15">
        <v>100049159</v>
      </c>
      <c r="B10865" s="15">
        <v>1</v>
      </c>
      <c r="C10865" s="15">
        <f t="shared" si="169"/>
        <v>0</v>
      </c>
    </row>
    <row r="10866" spans="1:3" x14ac:dyDescent="0.25">
      <c r="A10866" s="15">
        <v>200933</v>
      </c>
      <c r="B10866" s="15">
        <v>1</v>
      </c>
      <c r="C10866" s="15">
        <f t="shared" si="169"/>
        <v>0</v>
      </c>
    </row>
    <row r="10867" spans="1:3" x14ac:dyDescent="0.25">
      <c r="A10867" s="15">
        <v>4333</v>
      </c>
      <c r="B10867" s="15">
        <v>1</v>
      </c>
      <c r="C10867" s="15">
        <f t="shared" si="169"/>
        <v>0</v>
      </c>
    </row>
    <row r="10868" spans="1:3" x14ac:dyDescent="0.25">
      <c r="A10868" s="15">
        <v>4332</v>
      </c>
      <c r="B10868" s="15">
        <v>1</v>
      </c>
      <c r="C10868" s="15">
        <f t="shared" si="169"/>
        <v>0</v>
      </c>
    </row>
    <row r="10869" spans="1:3" x14ac:dyDescent="0.25">
      <c r="A10869" s="15">
        <v>200931</v>
      </c>
      <c r="B10869" s="15">
        <v>1</v>
      </c>
      <c r="C10869" s="15">
        <f t="shared" si="169"/>
        <v>0</v>
      </c>
    </row>
    <row r="10870" spans="1:3" x14ac:dyDescent="0.25">
      <c r="A10870" s="15">
        <v>4331</v>
      </c>
      <c r="B10870" s="15">
        <v>1</v>
      </c>
      <c r="C10870" s="15">
        <f t="shared" si="169"/>
        <v>0</v>
      </c>
    </row>
    <row r="10871" spans="1:3" x14ac:dyDescent="0.25">
      <c r="A10871" s="15">
        <v>4330</v>
      </c>
      <c r="B10871" s="15">
        <v>2</v>
      </c>
      <c r="C10871" s="15">
        <f t="shared" si="169"/>
        <v>1</v>
      </c>
    </row>
    <row r="10872" spans="1:3" x14ac:dyDescent="0.25">
      <c r="A10872" s="15">
        <v>4329</v>
      </c>
      <c r="B10872" s="15">
        <v>2</v>
      </c>
      <c r="C10872" s="15">
        <f t="shared" si="169"/>
        <v>1</v>
      </c>
    </row>
    <row r="10873" spans="1:3" x14ac:dyDescent="0.25">
      <c r="A10873" s="15">
        <v>4327</v>
      </c>
      <c r="B10873" s="15">
        <v>1</v>
      </c>
      <c r="C10873" s="15">
        <f t="shared" si="169"/>
        <v>0</v>
      </c>
    </row>
    <row r="10874" spans="1:3" x14ac:dyDescent="0.25">
      <c r="A10874" s="15">
        <v>4326</v>
      </c>
      <c r="B10874" s="15">
        <v>1</v>
      </c>
      <c r="C10874" s="15">
        <f t="shared" si="169"/>
        <v>0</v>
      </c>
    </row>
    <row r="10875" spans="1:3" x14ac:dyDescent="0.25">
      <c r="A10875" s="15">
        <v>4325</v>
      </c>
      <c r="B10875" s="15">
        <v>1</v>
      </c>
      <c r="C10875" s="15">
        <f t="shared" si="169"/>
        <v>0</v>
      </c>
    </row>
    <row r="10876" spans="1:3" x14ac:dyDescent="0.25">
      <c r="A10876" s="15">
        <v>4324</v>
      </c>
      <c r="B10876" s="15">
        <v>1</v>
      </c>
      <c r="C10876" s="15">
        <f t="shared" si="169"/>
        <v>0</v>
      </c>
    </row>
    <row r="10877" spans="1:3" x14ac:dyDescent="0.25">
      <c r="A10877" s="15">
        <v>4323</v>
      </c>
      <c r="B10877" s="15">
        <v>1</v>
      </c>
      <c r="C10877" s="15">
        <f t="shared" si="169"/>
        <v>0</v>
      </c>
    </row>
    <row r="10878" spans="1:3" x14ac:dyDescent="0.25">
      <c r="A10878" s="15">
        <v>4322</v>
      </c>
      <c r="B10878" s="15">
        <v>2</v>
      </c>
      <c r="C10878" s="15">
        <f t="shared" si="169"/>
        <v>1</v>
      </c>
    </row>
    <row r="10879" spans="1:3" x14ac:dyDescent="0.25">
      <c r="A10879" s="15">
        <v>4321</v>
      </c>
      <c r="B10879" s="15">
        <v>1</v>
      </c>
      <c r="C10879" s="15">
        <f t="shared" si="169"/>
        <v>0</v>
      </c>
    </row>
    <row r="10880" spans="1:3" x14ac:dyDescent="0.25">
      <c r="A10880" s="15">
        <v>4320</v>
      </c>
      <c r="B10880" s="15">
        <v>1</v>
      </c>
      <c r="C10880" s="15">
        <f t="shared" si="169"/>
        <v>0</v>
      </c>
    </row>
    <row r="10881" spans="1:3" x14ac:dyDescent="0.25">
      <c r="A10881" s="15">
        <v>4319</v>
      </c>
      <c r="B10881" s="15">
        <v>1</v>
      </c>
      <c r="C10881" s="15">
        <f t="shared" si="169"/>
        <v>0</v>
      </c>
    </row>
    <row r="10882" spans="1:3" x14ac:dyDescent="0.25">
      <c r="A10882" s="15">
        <v>4318</v>
      </c>
      <c r="B10882" s="15">
        <v>3</v>
      </c>
      <c r="C10882" s="15">
        <f t="shared" si="169"/>
        <v>1</v>
      </c>
    </row>
    <row r="10883" spans="1:3" x14ac:dyDescent="0.25">
      <c r="A10883" s="15">
        <v>4317</v>
      </c>
      <c r="B10883" s="15">
        <v>1</v>
      </c>
      <c r="C10883" s="15">
        <f t="shared" ref="C10883:C10946" si="170">IF(B10883&gt;1,1,0)</f>
        <v>0</v>
      </c>
    </row>
    <row r="10884" spans="1:3" x14ac:dyDescent="0.25">
      <c r="A10884" s="15">
        <v>4316</v>
      </c>
      <c r="B10884" s="15">
        <v>1</v>
      </c>
      <c r="C10884" s="15">
        <f t="shared" si="170"/>
        <v>0</v>
      </c>
    </row>
    <row r="10885" spans="1:3" x14ac:dyDescent="0.25">
      <c r="A10885" s="15">
        <v>4314</v>
      </c>
      <c r="B10885" s="15">
        <v>2</v>
      </c>
      <c r="C10885" s="15">
        <f t="shared" si="170"/>
        <v>1</v>
      </c>
    </row>
    <row r="10886" spans="1:3" x14ac:dyDescent="0.25">
      <c r="A10886" s="15">
        <v>4313</v>
      </c>
      <c r="B10886" s="15">
        <v>2</v>
      </c>
      <c r="C10886" s="15">
        <f t="shared" si="170"/>
        <v>1</v>
      </c>
    </row>
    <row r="10887" spans="1:3" x14ac:dyDescent="0.25">
      <c r="A10887" s="15">
        <v>4312</v>
      </c>
      <c r="B10887" s="15">
        <v>3</v>
      </c>
      <c r="C10887" s="15">
        <f t="shared" si="170"/>
        <v>1</v>
      </c>
    </row>
    <row r="10888" spans="1:3" x14ac:dyDescent="0.25">
      <c r="A10888" s="15">
        <v>4311</v>
      </c>
      <c r="B10888" s="15">
        <v>1</v>
      </c>
      <c r="C10888" s="15">
        <f t="shared" si="170"/>
        <v>0</v>
      </c>
    </row>
    <row r="10889" spans="1:3" x14ac:dyDescent="0.25">
      <c r="A10889" s="15">
        <v>200909</v>
      </c>
      <c r="B10889" s="15">
        <v>1</v>
      </c>
      <c r="C10889" s="15">
        <f t="shared" si="170"/>
        <v>0</v>
      </c>
    </row>
    <row r="10890" spans="1:3" x14ac:dyDescent="0.25">
      <c r="A10890" s="15">
        <v>4309</v>
      </c>
      <c r="B10890" s="15">
        <v>1</v>
      </c>
      <c r="C10890" s="15">
        <f t="shared" si="170"/>
        <v>0</v>
      </c>
    </row>
    <row r="10891" spans="1:3" x14ac:dyDescent="0.25">
      <c r="A10891" s="15">
        <v>4308</v>
      </c>
      <c r="B10891" s="15">
        <v>2</v>
      </c>
      <c r="C10891" s="15">
        <f t="shared" si="170"/>
        <v>1</v>
      </c>
    </row>
    <row r="10892" spans="1:3" x14ac:dyDescent="0.25">
      <c r="A10892" s="15">
        <v>4306</v>
      </c>
      <c r="B10892" s="15">
        <v>3</v>
      </c>
      <c r="C10892" s="15">
        <f t="shared" si="170"/>
        <v>1</v>
      </c>
    </row>
    <row r="10893" spans="1:3" x14ac:dyDescent="0.25">
      <c r="A10893" s="15">
        <v>4303</v>
      </c>
      <c r="B10893" s="15">
        <v>1</v>
      </c>
      <c r="C10893" s="15">
        <f t="shared" si="170"/>
        <v>0</v>
      </c>
    </row>
    <row r="10894" spans="1:3" x14ac:dyDescent="0.25">
      <c r="A10894" s="15">
        <v>4302</v>
      </c>
      <c r="B10894" s="15">
        <v>1</v>
      </c>
      <c r="C10894" s="15">
        <f t="shared" si="170"/>
        <v>0</v>
      </c>
    </row>
    <row r="10895" spans="1:3" x14ac:dyDescent="0.25">
      <c r="A10895" s="15">
        <v>4301</v>
      </c>
      <c r="B10895" s="15">
        <v>1</v>
      </c>
      <c r="C10895" s="15">
        <f t="shared" si="170"/>
        <v>0</v>
      </c>
    </row>
    <row r="10896" spans="1:3" x14ac:dyDescent="0.25">
      <c r="A10896" s="15">
        <v>4300</v>
      </c>
      <c r="B10896" s="15">
        <v>1</v>
      </c>
      <c r="C10896" s="15">
        <f t="shared" si="170"/>
        <v>0</v>
      </c>
    </row>
    <row r="10897" spans="1:3" x14ac:dyDescent="0.25">
      <c r="A10897" s="15">
        <v>4299</v>
      </c>
      <c r="B10897" s="15">
        <v>1</v>
      </c>
      <c r="C10897" s="15">
        <f t="shared" si="170"/>
        <v>0</v>
      </c>
    </row>
    <row r="10898" spans="1:3" x14ac:dyDescent="0.25">
      <c r="A10898" s="15">
        <v>4298</v>
      </c>
      <c r="B10898" s="15">
        <v>1</v>
      </c>
      <c r="C10898" s="15">
        <f t="shared" si="170"/>
        <v>0</v>
      </c>
    </row>
    <row r="10899" spans="1:3" x14ac:dyDescent="0.25">
      <c r="A10899" s="15">
        <v>4297</v>
      </c>
      <c r="B10899" s="15">
        <v>1</v>
      </c>
      <c r="C10899" s="15">
        <f t="shared" si="170"/>
        <v>0</v>
      </c>
    </row>
    <row r="10900" spans="1:3" x14ac:dyDescent="0.25">
      <c r="A10900" s="15">
        <v>4296</v>
      </c>
      <c r="B10900" s="15">
        <v>1</v>
      </c>
      <c r="C10900" s="15">
        <f t="shared" si="170"/>
        <v>0</v>
      </c>
    </row>
    <row r="10901" spans="1:3" x14ac:dyDescent="0.25">
      <c r="A10901" s="15">
        <v>4295</v>
      </c>
      <c r="B10901" s="15">
        <v>1</v>
      </c>
      <c r="C10901" s="15">
        <f t="shared" si="170"/>
        <v>0</v>
      </c>
    </row>
    <row r="10902" spans="1:3" x14ac:dyDescent="0.25">
      <c r="A10902" s="15">
        <v>200894</v>
      </c>
      <c r="B10902" s="15">
        <v>2</v>
      </c>
      <c r="C10902" s="15">
        <f t="shared" si="170"/>
        <v>1</v>
      </c>
    </row>
    <row r="10903" spans="1:3" x14ac:dyDescent="0.25">
      <c r="A10903" s="15">
        <v>4294</v>
      </c>
      <c r="B10903" s="15">
        <v>1</v>
      </c>
      <c r="C10903" s="15">
        <f t="shared" si="170"/>
        <v>0</v>
      </c>
    </row>
    <row r="10904" spans="1:3" x14ac:dyDescent="0.25">
      <c r="A10904" s="15">
        <v>4293</v>
      </c>
      <c r="B10904" s="15">
        <v>1</v>
      </c>
      <c r="C10904" s="15">
        <f t="shared" si="170"/>
        <v>0</v>
      </c>
    </row>
    <row r="10905" spans="1:3" x14ac:dyDescent="0.25">
      <c r="A10905" s="15">
        <v>151742</v>
      </c>
      <c r="B10905" s="15">
        <v>1</v>
      </c>
      <c r="C10905" s="15">
        <f t="shared" si="170"/>
        <v>0</v>
      </c>
    </row>
    <row r="10906" spans="1:3" x14ac:dyDescent="0.25">
      <c r="A10906" s="15">
        <v>4292</v>
      </c>
      <c r="B10906" s="15">
        <v>5</v>
      </c>
      <c r="C10906" s="15">
        <f t="shared" si="170"/>
        <v>1</v>
      </c>
    </row>
    <row r="10907" spans="1:3" x14ac:dyDescent="0.25">
      <c r="A10907" s="15">
        <v>4291</v>
      </c>
      <c r="B10907" s="15">
        <v>2</v>
      </c>
      <c r="C10907" s="15">
        <f t="shared" si="170"/>
        <v>1</v>
      </c>
    </row>
    <row r="10908" spans="1:3" x14ac:dyDescent="0.25">
      <c r="A10908" s="15">
        <v>4289</v>
      </c>
      <c r="B10908" s="15">
        <v>1</v>
      </c>
      <c r="C10908" s="15">
        <f t="shared" si="170"/>
        <v>0</v>
      </c>
    </row>
    <row r="10909" spans="1:3" x14ac:dyDescent="0.25">
      <c r="A10909" s="15">
        <v>4288</v>
      </c>
      <c r="B10909" s="15">
        <v>1</v>
      </c>
      <c r="C10909" s="15">
        <f t="shared" si="170"/>
        <v>0</v>
      </c>
    </row>
    <row r="10910" spans="1:3" x14ac:dyDescent="0.25">
      <c r="A10910" s="15">
        <v>4287</v>
      </c>
      <c r="B10910" s="15">
        <v>2</v>
      </c>
      <c r="C10910" s="15">
        <f t="shared" si="170"/>
        <v>1</v>
      </c>
    </row>
    <row r="10911" spans="1:3" x14ac:dyDescent="0.25">
      <c r="A10911" s="15">
        <v>28862</v>
      </c>
      <c r="B10911" s="15">
        <v>1</v>
      </c>
      <c r="C10911" s="15">
        <f t="shared" si="170"/>
        <v>0</v>
      </c>
    </row>
    <row r="10912" spans="1:3" x14ac:dyDescent="0.25">
      <c r="A10912" s="15">
        <v>4286</v>
      </c>
      <c r="B10912" s="15">
        <v>5</v>
      </c>
      <c r="C10912" s="15">
        <f t="shared" si="170"/>
        <v>1</v>
      </c>
    </row>
    <row r="10913" spans="1:3" x14ac:dyDescent="0.25">
      <c r="A10913" s="15">
        <v>4285</v>
      </c>
      <c r="B10913" s="15">
        <v>1</v>
      </c>
      <c r="C10913" s="15">
        <f t="shared" si="170"/>
        <v>0</v>
      </c>
    </row>
    <row r="10914" spans="1:3" x14ac:dyDescent="0.25">
      <c r="A10914" s="15">
        <v>4284</v>
      </c>
      <c r="B10914" s="15">
        <v>2</v>
      </c>
      <c r="C10914" s="15">
        <f t="shared" si="170"/>
        <v>1</v>
      </c>
    </row>
    <row r="10915" spans="1:3" x14ac:dyDescent="0.25">
      <c r="A10915" s="15">
        <v>4283</v>
      </c>
      <c r="B10915" s="15">
        <v>1</v>
      </c>
      <c r="C10915" s="15">
        <f t="shared" si="170"/>
        <v>0</v>
      </c>
    </row>
    <row r="10916" spans="1:3" x14ac:dyDescent="0.25">
      <c r="A10916" s="15">
        <v>4282</v>
      </c>
      <c r="B10916" s="15">
        <v>2</v>
      </c>
      <c r="C10916" s="15">
        <f t="shared" si="170"/>
        <v>1</v>
      </c>
    </row>
    <row r="10917" spans="1:3" x14ac:dyDescent="0.25">
      <c r="A10917" s="15">
        <v>4281</v>
      </c>
      <c r="B10917" s="15">
        <v>2</v>
      </c>
      <c r="C10917" s="15">
        <f t="shared" si="170"/>
        <v>1</v>
      </c>
    </row>
    <row r="10918" spans="1:3" x14ac:dyDescent="0.25">
      <c r="A10918" s="15">
        <v>200879</v>
      </c>
      <c r="B10918" s="15">
        <v>2</v>
      </c>
      <c r="C10918" s="15">
        <f t="shared" si="170"/>
        <v>1</v>
      </c>
    </row>
    <row r="10919" spans="1:3" x14ac:dyDescent="0.25">
      <c r="A10919" s="15">
        <v>4277</v>
      </c>
      <c r="B10919" s="15">
        <v>1</v>
      </c>
      <c r="C10919" s="15">
        <f t="shared" si="170"/>
        <v>0</v>
      </c>
    </row>
    <row r="10920" spans="1:3" x14ac:dyDescent="0.25">
      <c r="A10920" s="15">
        <v>4273</v>
      </c>
      <c r="B10920" s="15">
        <v>1</v>
      </c>
      <c r="C10920" s="15">
        <f t="shared" si="170"/>
        <v>0</v>
      </c>
    </row>
    <row r="10921" spans="1:3" x14ac:dyDescent="0.25">
      <c r="A10921" s="15">
        <v>4270</v>
      </c>
      <c r="B10921" s="15">
        <v>1</v>
      </c>
      <c r="C10921" s="15">
        <f t="shared" si="170"/>
        <v>0</v>
      </c>
    </row>
    <row r="10922" spans="1:3" x14ac:dyDescent="0.25">
      <c r="A10922" s="15">
        <v>4267</v>
      </c>
      <c r="B10922" s="15">
        <v>2</v>
      </c>
      <c r="C10922" s="15">
        <f t="shared" si="170"/>
        <v>1</v>
      </c>
    </row>
    <row r="10923" spans="1:3" x14ac:dyDescent="0.25">
      <c r="A10923" s="15">
        <v>4266</v>
      </c>
      <c r="B10923" s="15">
        <v>1</v>
      </c>
      <c r="C10923" s="15">
        <f t="shared" si="170"/>
        <v>0</v>
      </c>
    </row>
    <row r="10924" spans="1:3" x14ac:dyDescent="0.25">
      <c r="A10924" s="15">
        <v>4265</v>
      </c>
      <c r="B10924" s="15">
        <v>1</v>
      </c>
      <c r="C10924" s="15">
        <f t="shared" si="170"/>
        <v>0</v>
      </c>
    </row>
    <row r="10925" spans="1:3" x14ac:dyDescent="0.25">
      <c r="A10925" s="15">
        <v>4264</v>
      </c>
      <c r="B10925" s="15">
        <v>1</v>
      </c>
      <c r="C10925" s="15">
        <f t="shared" si="170"/>
        <v>0</v>
      </c>
    </row>
    <row r="10926" spans="1:3" x14ac:dyDescent="0.25">
      <c r="A10926" s="15">
        <v>4261</v>
      </c>
      <c r="B10926" s="15">
        <v>4</v>
      </c>
      <c r="C10926" s="15">
        <f t="shared" si="170"/>
        <v>1</v>
      </c>
    </row>
    <row r="10927" spans="1:3" x14ac:dyDescent="0.25">
      <c r="A10927" s="15">
        <v>4259</v>
      </c>
      <c r="B10927" s="15">
        <v>1</v>
      </c>
      <c r="C10927" s="15">
        <f t="shared" si="170"/>
        <v>0</v>
      </c>
    </row>
    <row r="10928" spans="1:3" x14ac:dyDescent="0.25">
      <c r="A10928" s="15">
        <v>4258</v>
      </c>
      <c r="B10928" s="15">
        <v>1</v>
      </c>
      <c r="C10928" s="15">
        <f t="shared" si="170"/>
        <v>0</v>
      </c>
    </row>
    <row r="10929" spans="1:3" x14ac:dyDescent="0.25">
      <c r="A10929" s="15">
        <v>4257</v>
      </c>
      <c r="B10929" s="15">
        <v>1</v>
      </c>
      <c r="C10929" s="15">
        <f t="shared" si="170"/>
        <v>0</v>
      </c>
    </row>
    <row r="10930" spans="1:3" x14ac:dyDescent="0.25">
      <c r="A10930" s="15">
        <v>53407</v>
      </c>
      <c r="B10930" s="15">
        <v>1</v>
      </c>
      <c r="C10930" s="15">
        <f t="shared" si="170"/>
        <v>0</v>
      </c>
    </row>
    <row r="10931" spans="1:3" x14ac:dyDescent="0.25">
      <c r="A10931" s="15">
        <v>4256</v>
      </c>
      <c r="B10931" s="15">
        <v>2</v>
      </c>
      <c r="C10931" s="15">
        <f t="shared" si="170"/>
        <v>1</v>
      </c>
    </row>
    <row r="10932" spans="1:3" x14ac:dyDescent="0.25">
      <c r="A10932" s="15">
        <v>53405</v>
      </c>
      <c r="B10932" s="15">
        <v>1</v>
      </c>
      <c r="C10932" s="15">
        <f t="shared" si="170"/>
        <v>0</v>
      </c>
    </row>
    <row r="10933" spans="1:3" x14ac:dyDescent="0.25">
      <c r="A10933" s="15">
        <v>4255</v>
      </c>
      <c r="B10933" s="15">
        <v>1</v>
      </c>
      <c r="C10933" s="15">
        <f t="shared" si="170"/>
        <v>0</v>
      </c>
    </row>
    <row r="10934" spans="1:3" x14ac:dyDescent="0.25">
      <c r="A10934" s="15">
        <v>4254</v>
      </c>
      <c r="B10934" s="15">
        <v>3</v>
      </c>
      <c r="C10934" s="15">
        <f t="shared" si="170"/>
        <v>1</v>
      </c>
    </row>
    <row r="10935" spans="1:3" x14ac:dyDescent="0.25">
      <c r="A10935" s="15">
        <v>348303</v>
      </c>
      <c r="B10935" s="15">
        <v>1</v>
      </c>
      <c r="C10935" s="15">
        <f t="shared" si="170"/>
        <v>0</v>
      </c>
    </row>
    <row r="10936" spans="1:3" x14ac:dyDescent="0.25">
      <c r="A10936" s="15">
        <v>4253</v>
      </c>
      <c r="B10936" s="15">
        <v>1</v>
      </c>
      <c r="C10936" s="15">
        <f t="shared" si="170"/>
        <v>0</v>
      </c>
    </row>
    <row r="10937" spans="1:3" x14ac:dyDescent="0.25">
      <c r="A10937" s="15">
        <v>4251</v>
      </c>
      <c r="B10937" s="15">
        <v>1</v>
      </c>
      <c r="C10937" s="15">
        <f t="shared" si="170"/>
        <v>0</v>
      </c>
    </row>
    <row r="10938" spans="1:3" x14ac:dyDescent="0.25">
      <c r="A10938" s="15">
        <v>4250</v>
      </c>
      <c r="B10938" s="15">
        <v>1</v>
      </c>
      <c r="C10938" s="15">
        <f t="shared" si="170"/>
        <v>0</v>
      </c>
    </row>
    <row r="10939" spans="1:3" x14ac:dyDescent="0.25">
      <c r="A10939" s="15">
        <v>4249</v>
      </c>
      <c r="B10939" s="15">
        <v>1</v>
      </c>
      <c r="C10939" s="15">
        <f t="shared" si="170"/>
        <v>0</v>
      </c>
    </row>
    <row r="10940" spans="1:3" x14ac:dyDescent="0.25">
      <c r="A10940" s="15">
        <v>4248</v>
      </c>
      <c r="B10940" s="15">
        <v>1</v>
      </c>
      <c r="C10940" s="15">
        <f t="shared" si="170"/>
        <v>0</v>
      </c>
    </row>
    <row r="10941" spans="1:3" x14ac:dyDescent="0.25">
      <c r="A10941" s="15">
        <v>4247</v>
      </c>
      <c r="B10941" s="15">
        <v>2</v>
      </c>
      <c r="C10941" s="15">
        <f t="shared" si="170"/>
        <v>1</v>
      </c>
    </row>
    <row r="10942" spans="1:3" x14ac:dyDescent="0.25">
      <c r="A10942" s="15">
        <v>4246</v>
      </c>
      <c r="B10942" s="15">
        <v>1</v>
      </c>
      <c r="C10942" s="15">
        <f t="shared" si="170"/>
        <v>0</v>
      </c>
    </row>
    <row r="10943" spans="1:3" x14ac:dyDescent="0.25">
      <c r="A10943" s="15">
        <v>4245</v>
      </c>
      <c r="B10943" s="15">
        <v>1</v>
      </c>
      <c r="C10943" s="15">
        <f t="shared" si="170"/>
        <v>0</v>
      </c>
    </row>
    <row r="10944" spans="1:3" x14ac:dyDescent="0.25">
      <c r="A10944" s="15">
        <v>4242</v>
      </c>
      <c r="B10944" s="15">
        <v>1</v>
      </c>
      <c r="C10944" s="15">
        <f t="shared" si="170"/>
        <v>0</v>
      </c>
    </row>
    <row r="10945" spans="1:3" x14ac:dyDescent="0.25">
      <c r="A10945" s="15">
        <v>4241</v>
      </c>
      <c r="B10945" s="15">
        <v>1</v>
      </c>
      <c r="C10945" s="15">
        <f t="shared" si="170"/>
        <v>0</v>
      </c>
    </row>
    <row r="10946" spans="1:3" x14ac:dyDescent="0.25">
      <c r="A10946" s="15">
        <v>4240</v>
      </c>
      <c r="B10946" s="15">
        <v>1</v>
      </c>
      <c r="C10946" s="15">
        <f t="shared" si="170"/>
        <v>0</v>
      </c>
    </row>
    <row r="10947" spans="1:3" x14ac:dyDescent="0.25">
      <c r="A10947" s="15">
        <v>4239</v>
      </c>
      <c r="B10947" s="15">
        <v>1</v>
      </c>
      <c r="C10947" s="15">
        <f t="shared" ref="C10947:C11010" si="171">IF(B10947&gt;1,1,0)</f>
        <v>0</v>
      </c>
    </row>
    <row r="10948" spans="1:3" x14ac:dyDescent="0.25">
      <c r="A10948" s="15">
        <v>4238</v>
      </c>
      <c r="B10948" s="15">
        <v>1</v>
      </c>
      <c r="C10948" s="15">
        <f t="shared" si="171"/>
        <v>0</v>
      </c>
    </row>
    <row r="10949" spans="1:3" x14ac:dyDescent="0.25">
      <c r="A10949" s="15">
        <v>4237</v>
      </c>
      <c r="B10949" s="15">
        <v>1</v>
      </c>
      <c r="C10949" s="15">
        <f t="shared" si="171"/>
        <v>0</v>
      </c>
    </row>
    <row r="10950" spans="1:3" x14ac:dyDescent="0.25">
      <c r="A10950" s="15">
        <v>4236</v>
      </c>
      <c r="B10950" s="15">
        <v>1</v>
      </c>
      <c r="C10950" s="15">
        <f t="shared" si="171"/>
        <v>0</v>
      </c>
    </row>
    <row r="10951" spans="1:3" x14ac:dyDescent="0.25">
      <c r="A10951" s="15">
        <v>4235</v>
      </c>
      <c r="B10951" s="15">
        <v>1</v>
      </c>
      <c r="C10951" s="15">
        <f t="shared" si="171"/>
        <v>0</v>
      </c>
    </row>
    <row r="10952" spans="1:3" x14ac:dyDescent="0.25">
      <c r="A10952" s="15">
        <v>4234</v>
      </c>
      <c r="B10952" s="15">
        <v>1</v>
      </c>
      <c r="C10952" s="15">
        <f t="shared" si="171"/>
        <v>0</v>
      </c>
    </row>
    <row r="10953" spans="1:3" x14ac:dyDescent="0.25">
      <c r="A10953" s="15">
        <v>4233</v>
      </c>
      <c r="B10953" s="15">
        <v>4</v>
      </c>
      <c r="C10953" s="15">
        <f t="shared" si="171"/>
        <v>1</v>
      </c>
    </row>
    <row r="10954" spans="1:3" x14ac:dyDescent="0.25">
      <c r="A10954" s="15">
        <v>4232</v>
      </c>
      <c r="B10954" s="15">
        <v>1</v>
      </c>
      <c r="C10954" s="15">
        <f t="shared" si="171"/>
        <v>0</v>
      </c>
    </row>
    <row r="10955" spans="1:3" x14ac:dyDescent="0.25">
      <c r="A10955" s="15">
        <v>4225</v>
      </c>
      <c r="B10955" s="15">
        <v>1</v>
      </c>
      <c r="C10955" s="15">
        <f t="shared" si="171"/>
        <v>0</v>
      </c>
    </row>
    <row r="10956" spans="1:3" x14ac:dyDescent="0.25">
      <c r="A10956" s="15">
        <v>4224</v>
      </c>
      <c r="B10956" s="15">
        <v>1</v>
      </c>
      <c r="C10956" s="15">
        <f t="shared" si="171"/>
        <v>0</v>
      </c>
    </row>
    <row r="10957" spans="1:3" x14ac:dyDescent="0.25">
      <c r="A10957" s="15">
        <v>53373</v>
      </c>
      <c r="B10957" s="15">
        <v>1</v>
      </c>
      <c r="C10957" s="15">
        <f t="shared" si="171"/>
        <v>0</v>
      </c>
    </row>
    <row r="10958" spans="1:3" x14ac:dyDescent="0.25">
      <c r="A10958" s="15">
        <v>4223</v>
      </c>
      <c r="B10958" s="15">
        <v>1</v>
      </c>
      <c r="C10958" s="15">
        <f t="shared" si="171"/>
        <v>0</v>
      </c>
    </row>
    <row r="10959" spans="1:3" x14ac:dyDescent="0.25">
      <c r="A10959" s="15">
        <v>4222</v>
      </c>
      <c r="B10959" s="15">
        <v>1</v>
      </c>
      <c r="C10959" s="15">
        <f t="shared" si="171"/>
        <v>0</v>
      </c>
    </row>
    <row r="10960" spans="1:3" x14ac:dyDescent="0.25">
      <c r="A10960" s="15">
        <v>53371</v>
      </c>
      <c r="B10960" s="15">
        <v>1</v>
      </c>
      <c r="C10960" s="15">
        <f t="shared" si="171"/>
        <v>0</v>
      </c>
    </row>
    <row r="10961" spans="1:3" x14ac:dyDescent="0.25">
      <c r="A10961" s="15">
        <v>4221</v>
      </c>
      <c r="B10961" s="15">
        <v>3</v>
      </c>
      <c r="C10961" s="15">
        <f t="shared" si="171"/>
        <v>1</v>
      </c>
    </row>
    <row r="10962" spans="1:3" x14ac:dyDescent="0.25">
      <c r="A10962" s="15">
        <v>53369</v>
      </c>
      <c r="B10962" s="15">
        <v>1</v>
      </c>
      <c r="C10962" s="15">
        <f t="shared" si="171"/>
        <v>0</v>
      </c>
    </row>
    <row r="10963" spans="1:3" x14ac:dyDescent="0.25">
      <c r="A10963" s="15">
        <v>4218</v>
      </c>
      <c r="B10963" s="15">
        <v>1</v>
      </c>
      <c r="C10963" s="15">
        <f t="shared" si="171"/>
        <v>0</v>
      </c>
    </row>
    <row r="10964" spans="1:3" x14ac:dyDescent="0.25">
      <c r="A10964" s="15">
        <v>53368</v>
      </c>
      <c r="B10964" s="15">
        <v>1</v>
      </c>
      <c r="C10964" s="15">
        <f t="shared" si="171"/>
        <v>0</v>
      </c>
    </row>
    <row r="10965" spans="1:3" x14ac:dyDescent="0.25">
      <c r="A10965" s="15">
        <v>4217</v>
      </c>
      <c r="B10965" s="15">
        <v>1</v>
      </c>
      <c r="C10965" s="15">
        <f t="shared" si="171"/>
        <v>0</v>
      </c>
    </row>
    <row r="10966" spans="1:3" x14ac:dyDescent="0.25">
      <c r="A10966" s="15">
        <v>4216</v>
      </c>
      <c r="B10966" s="15">
        <v>1</v>
      </c>
      <c r="C10966" s="15">
        <f t="shared" si="171"/>
        <v>0</v>
      </c>
    </row>
    <row r="10967" spans="1:3" x14ac:dyDescent="0.25">
      <c r="A10967" s="15">
        <v>53366</v>
      </c>
      <c r="B10967" s="15">
        <v>1</v>
      </c>
      <c r="C10967" s="15">
        <f t="shared" si="171"/>
        <v>0</v>
      </c>
    </row>
    <row r="10968" spans="1:3" x14ac:dyDescent="0.25">
      <c r="A10968" s="15">
        <v>4215</v>
      </c>
      <c r="B10968" s="15">
        <v>1</v>
      </c>
      <c r="C10968" s="15">
        <f t="shared" si="171"/>
        <v>0</v>
      </c>
    </row>
    <row r="10969" spans="1:3" x14ac:dyDescent="0.25">
      <c r="A10969" s="15">
        <v>4214</v>
      </c>
      <c r="B10969" s="15">
        <v>2</v>
      </c>
      <c r="C10969" s="15">
        <f t="shared" si="171"/>
        <v>1</v>
      </c>
    </row>
    <row r="10970" spans="1:3" x14ac:dyDescent="0.25">
      <c r="A10970" s="15">
        <v>4212</v>
      </c>
      <c r="B10970" s="15">
        <v>1</v>
      </c>
      <c r="C10970" s="15">
        <f t="shared" si="171"/>
        <v>0</v>
      </c>
    </row>
    <row r="10971" spans="1:3" x14ac:dyDescent="0.25">
      <c r="A10971" s="15">
        <v>4211</v>
      </c>
      <c r="B10971" s="15">
        <v>1</v>
      </c>
      <c r="C10971" s="15">
        <f t="shared" si="171"/>
        <v>0</v>
      </c>
    </row>
    <row r="10972" spans="1:3" x14ac:dyDescent="0.25">
      <c r="A10972" s="15">
        <v>4210</v>
      </c>
      <c r="B10972" s="15">
        <v>3</v>
      </c>
      <c r="C10972" s="15">
        <f t="shared" si="171"/>
        <v>1</v>
      </c>
    </row>
    <row r="10973" spans="1:3" x14ac:dyDescent="0.25">
      <c r="A10973" s="15">
        <v>643160</v>
      </c>
      <c r="B10973" s="15">
        <v>1</v>
      </c>
      <c r="C10973" s="15">
        <f t="shared" si="171"/>
        <v>0</v>
      </c>
    </row>
    <row r="10974" spans="1:3" x14ac:dyDescent="0.25">
      <c r="A10974" s="15">
        <v>4209</v>
      </c>
      <c r="B10974" s="15">
        <v>1</v>
      </c>
      <c r="C10974" s="15">
        <f t="shared" si="171"/>
        <v>0</v>
      </c>
    </row>
    <row r="10975" spans="1:3" x14ac:dyDescent="0.25">
      <c r="A10975" s="15">
        <v>4208</v>
      </c>
      <c r="B10975" s="15">
        <v>2</v>
      </c>
      <c r="C10975" s="15">
        <f t="shared" si="171"/>
        <v>1</v>
      </c>
    </row>
    <row r="10976" spans="1:3" x14ac:dyDescent="0.25">
      <c r="A10976" s="15">
        <v>53358</v>
      </c>
      <c r="B10976" s="15">
        <v>1</v>
      </c>
      <c r="C10976" s="15">
        <f t="shared" si="171"/>
        <v>0</v>
      </c>
    </row>
    <row r="10977" spans="1:3" x14ac:dyDescent="0.25">
      <c r="A10977" s="15">
        <v>4205</v>
      </c>
      <c r="B10977" s="15">
        <v>2</v>
      </c>
      <c r="C10977" s="15">
        <f t="shared" si="171"/>
        <v>1</v>
      </c>
    </row>
    <row r="10978" spans="1:3" x14ac:dyDescent="0.25">
      <c r="A10978" s="15">
        <v>4204</v>
      </c>
      <c r="B10978" s="15">
        <v>7</v>
      </c>
      <c r="C10978" s="15">
        <f t="shared" si="171"/>
        <v>1</v>
      </c>
    </row>
    <row r="10979" spans="1:3" x14ac:dyDescent="0.25">
      <c r="A10979" s="15">
        <v>53354</v>
      </c>
      <c r="B10979" s="15">
        <v>1</v>
      </c>
      <c r="C10979" s="15">
        <f t="shared" si="171"/>
        <v>0</v>
      </c>
    </row>
    <row r="10980" spans="1:3" x14ac:dyDescent="0.25">
      <c r="A10980" s="15">
        <v>53353</v>
      </c>
      <c r="B10980" s="15">
        <v>1</v>
      </c>
      <c r="C10980" s="15">
        <f t="shared" si="171"/>
        <v>0</v>
      </c>
    </row>
    <row r="10981" spans="1:3" x14ac:dyDescent="0.25">
      <c r="A10981" s="15">
        <v>4201</v>
      </c>
      <c r="B10981" s="15">
        <v>1</v>
      </c>
      <c r="C10981" s="15">
        <f t="shared" si="171"/>
        <v>0</v>
      </c>
    </row>
    <row r="10982" spans="1:3" x14ac:dyDescent="0.25">
      <c r="A10982" s="15">
        <v>4200</v>
      </c>
      <c r="B10982" s="15">
        <v>3</v>
      </c>
      <c r="C10982" s="15">
        <f t="shared" si="171"/>
        <v>1</v>
      </c>
    </row>
    <row r="10983" spans="1:3" x14ac:dyDescent="0.25">
      <c r="A10983" s="15">
        <v>4199</v>
      </c>
      <c r="B10983" s="15">
        <v>1</v>
      </c>
      <c r="C10983" s="15">
        <f t="shared" si="171"/>
        <v>0</v>
      </c>
    </row>
    <row r="10984" spans="1:3" x14ac:dyDescent="0.25">
      <c r="A10984" s="15">
        <v>53349</v>
      </c>
      <c r="B10984" s="15">
        <v>1</v>
      </c>
      <c r="C10984" s="15">
        <f t="shared" si="171"/>
        <v>0</v>
      </c>
    </row>
    <row r="10985" spans="1:3" x14ac:dyDescent="0.25">
      <c r="A10985" s="15">
        <v>151648</v>
      </c>
      <c r="B10985" s="15">
        <v>1</v>
      </c>
      <c r="C10985" s="15">
        <f t="shared" si="171"/>
        <v>0</v>
      </c>
    </row>
    <row r="10986" spans="1:3" x14ac:dyDescent="0.25">
      <c r="A10986" s="15">
        <v>53347</v>
      </c>
      <c r="B10986" s="15">
        <v>1</v>
      </c>
      <c r="C10986" s="15">
        <f t="shared" si="171"/>
        <v>0</v>
      </c>
    </row>
    <row r="10987" spans="1:3" x14ac:dyDescent="0.25">
      <c r="A10987" s="15">
        <v>53346</v>
      </c>
      <c r="B10987" s="15">
        <v>1</v>
      </c>
      <c r="C10987" s="15">
        <f t="shared" si="171"/>
        <v>0</v>
      </c>
    </row>
    <row r="10988" spans="1:3" x14ac:dyDescent="0.25">
      <c r="A10988" s="15">
        <v>53345</v>
      </c>
      <c r="B10988" s="15">
        <v>1</v>
      </c>
      <c r="C10988" s="15">
        <f t="shared" si="171"/>
        <v>0</v>
      </c>
    </row>
    <row r="10989" spans="1:3" x14ac:dyDescent="0.25">
      <c r="A10989" s="15">
        <v>4195</v>
      </c>
      <c r="B10989" s="15">
        <v>1</v>
      </c>
      <c r="C10989" s="15">
        <f t="shared" si="171"/>
        <v>0</v>
      </c>
    </row>
    <row r="10990" spans="1:3" x14ac:dyDescent="0.25">
      <c r="A10990" s="15">
        <v>4194</v>
      </c>
      <c r="B10990" s="15">
        <v>1</v>
      </c>
      <c r="C10990" s="15">
        <f t="shared" si="171"/>
        <v>0</v>
      </c>
    </row>
    <row r="10991" spans="1:3" x14ac:dyDescent="0.25">
      <c r="A10991" s="15">
        <v>4193</v>
      </c>
      <c r="B10991" s="15">
        <v>2</v>
      </c>
      <c r="C10991" s="15">
        <f t="shared" si="171"/>
        <v>1</v>
      </c>
    </row>
    <row r="10992" spans="1:3" x14ac:dyDescent="0.25">
      <c r="A10992" s="15">
        <v>53343</v>
      </c>
      <c r="B10992" s="15">
        <v>1</v>
      </c>
      <c r="C10992" s="15">
        <f t="shared" si="171"/>
        <v>0</v>
      </c>
    </row>
    <row r="10993" spans="1:3" x14ac:dyDescent="0.25">
      <c r="A10993" s="15">
        <v>53342</v>
      </c>
      <c r="B10993" s="15">
        <v>1</v>
      </c>
      <c r="C10993" s="15">
        <f t="shared" si="171"/>
        <v>0</v>
      </c>
    </row>
    <row r="10994" spans="1:3" x14ac:dyDescent="0.25">
      <c r="A10994" s="15">
        <v>4192</v>
      </c>
      <c r="B10994" s="15">
        <v>1</v>
      </c>
      <c r="C10994" s="15">
        <f t="shared" si="171"/>
        <v>0</v>
      </c>
    </row>
    <row r="10995" spans="1:3" x14ac:dyDescent="0.25">
      <c r="A10995" s="15">
        <v>4191</v>
      </c>
      <c r="B10995" s="15">
        <v>1</v>
      </c>
      <c r="C10995" s="15">
        <f t="shared" si="171"/>
        <v>0</v>
      </c>
    </row>
    <row r="10996" spans="1:3" x14ac:dyDescent="0.25">
      <c r="A10996" s="15">
        <v>53341</v>
      </c>
      <c r="B10996" s="15">
        <v>1</v>
      </c>
      <c r="C10996" s="15">
        <f t="shared" si="171"/>
        <v>0</v>
      </c>
    </row>
    <row r="10997" spans="1:3" x14ac:dyDescent="0.25">
      <c r="A10997" s="15">
        <v>53340</v>
      </c>
      <c r="B10997" s="15">
        <v>1</v>
      </c>
      <c r="C10997" s="15">
        <f t="shared" si="171"/>
        <v>0</v>
      </c>
    </row>
    <row r="10998" spans="1:3" x14ac:dyDescent="0.25">
      <c r="A10998" s="15">
        <v>4190</v>
      </c>
      <c r="B10998" s="15">
        <v>1</v>
      </c>
      <c r="C10998" s="15">
        <f t="shared" si="171"/>
        <v>0</v>
      </c>
    </row>
    <row r="10999" spans="1:3" x14ac:dyDescent="0.25">
      <c r="A10999" s="15">
        <v>53339</v>
      </c>
      <c r="B10999" s="15">
        <v>1</v>
      </c>
      <c r="C10999" s="15">
        <f t="shared" si="171"/>
        <v>0</v>
      </c>
    </row>
    <row r="11000" spans="1:3" x14ac:dyDescent="0.25">
      <c r="A11000" s="15">
        <v>4189</v>
      </c>
      <c r="B11000" s="15">
        <v>1</v>
      </c>
      <c r="C11000" s="15">
        <f t="shared" si="171"/>
        <v>0</v>
      </c>
    </row>
    <row r="11001" spans="1:3" x14ac:dyDescent="0.25">
      <c r="A11001" s="15">
        <v>4188</v>
      </c>
      <c r="B11001" s="15">
        <v>1</v>
      </c>
      <c r="C11001" s="15">
        <f t="shared" si="171"/>
        <v>0</v>
      </c>
    </row>
    <row r="11002" spans="1:3" x14ac:dyDescent="0.25">
      <c r="A11002" s="15">
        <v>151636</v>
      </c>
      <c r="B11002" s="15">
        <v>1</v>
      </c>
      <c r="C11002" s="15">
        <f t="shared" si="171"/>
        <v>0</v>
      </c>
    </row>
    <row r="11003" spans="1:3" x14ac:dyDescent="0.25">
      <c r="A11003" s="15">
        <v>4185</v>
      </c>
      <c r="B11003" s="15">
        <v>1</v>
      </c>
      <c r="C11003" s="15">
        <f t="shared" si="171"/>
        <v>0</v>
      </c>
    </row>
    <row r="11004" spans="1:3" x14ac:dyDescent="0.25">
      <c r="A11004" s="15">
        <v>53335</v>
      </c>
      <c r="B11004" s="15">
        <v>2</v>
      </c>
      <c r="C11004" s="15">
        <f t="shared" si="171"/>
        <v>1</v>
      </c>
    </row>
    <row r="11005" spans="1:3" x14ac:dyDescent="0.25">
      <c r="A11005" s="15">
        <v>4184</v>
      </c>
      <c r="B11005" s="15">
        <v>1</v>
      </c>
      <c r="C11005" s="15">
        <f t="shared" si="171"/>
        <v>0</v>
      </c>
    </row>
    <row r="11006" spans="1:3" x14ac:dyDescent="0.25">
      <c r="A11006" s="15">
        <v>4183</v>
      </c>
      <c r="B11006" s="15">
        <v>1</v>
      </c>
      <c r="C11006" s="15">
        <f t="shared" si="171"/>
        <v>0</v>
      </c>
    </row>
    <row r="11007" spans="1:3" x14ac:dyDescent="0.25">
      <c r="A11007" s="15">
        <v>4179</v>
      </c>
      <c r="B11007" s="15">
        <v>3</v>
      </c>
      <c r="C11007" s="15">
        <f t="shared" si="171"/>
        <v>1</v>
      </c>
    </row>
    <row r="11008" spans="1:3" x14ac:dyDescent="0.25">
      <c r="A11008" s="15">
        <v>4176</v>
      </c>
      <c r="B11008" s="15">
        <v>1</v>
      </c>
      <c r="C11008" s="15">
        <f t="shared" si="171"/>
        <v>0</v>
      </c>
    </row>
    <row r="11009" spans="1:3" x14ac:dyDescent="0.25">
      <c r="A11009" s="15">
        <v>4175</v>
      </c>
      <c r="B11009" s="15">
        <v>3</v>
      </c>
      <c r="C11009" s="15">
        <f t="shared" si="171"/>
        <v>1</v>
      </c>
    </row>
    <row r="11010" spans="1:3" x14ac:dyDescent="0.25">
      <c r="A11010" s="15">
        <v>4174</v>
      </c>
      <c r="B11010" s="15">
        <v>1</v>
      </c>
      <c r="C11010" s="15">
        <f t="shared" si="171"/>
        <v>0</v>
      </c>
    </row>
    <row r="11011" spans="1:3" x14ac:dyDescent="0.25">
      <c r="A11011" s="15">
        <v>4173</v>
      </c>
      <c r="B11011" s="15">
        <v>1</v>
      </c>
      <c r="C11011" s="15">
        <f t="shared" ref="C11011:C11074" si="172">IF(B11011&gt;1,1,0)</f>
        <v>0</v>
      </c>
    </row>
    <row r="11012" spans="1:3" x14ac:dyDescent="0.25">
      <c r="A11012" s="15">
        <v>4172</v>
      </c>
      <c r="B11012" s="15">
        <v>1</v>
      </c>
      <c r="C11012" s="15">
        <f t="shared" si="172"/>
        <v>0</v>
      </c>
    </row>
    <row r="11013" spans="1:3" x14ac:dyDescent="0.25">
      <c r="A11013" s="15">
        <v>4171</v>
      </c>
      <c r="B11013" s="15">
        <v>1</v>
      </c>
      <c r="C11013" s="15">
        <f t="shared" si="172"/>
        <v>0</v>
      </c>
    </row>
    <row r="11014" spans="1:3" x14ac:dyDescent="0.25">
      <c r="A11014" s="15">
        <v>4170</v>
      </c>
      <c r="B11014" s="15">
        <v>1</v>
      </c>
      <c r="C11014" s="15">
        <f t="shared" si="172"/>
        <v>0</v>
      </c>
    </row>
    <row r="11015" spans="1:3" x14ac:dyDescent="0.25">
      <c r="A11015" s="15">
        <v>4169</v>
      </c>
      <c r="B11015" s="15">
        <v>1</v>
      </c>
      <c r="C11015" s="15">
        <f t="shared" si="172"/>
        <v>0</v>
      </c>
    </row>
    <row r="11016" spans="1:3" x14ac:dyDescent="0.25">
      <c r="A11016" s="15">
        <v>4168</v>
      </c>
      <c r="B11016" s="15">
        <v>1</v>
      </c>
      <c r="C11016" s="15">
        <f t="shared" si="172"/>
        <v>0</v>
      </c>
    </row>
    <row r="11017" spans="1:3" x14ac:dyDescent="0.25">
      <c r="A11017" s="15">
        <v>4167</v>
      </c>
      <c r="B11017" s="15">
        <v>1</v>
      </c>
      <c r="C11017" s="15">
        <f t="shared" si="172"/>
        <v>0</v>
      </c>
    </row>
    <row r="11018" spans="1:3" x14ac:dyDescent="0.25">
      <c r="A11018" s="15">
        <v>4166</v>
      </c>
      <c r="B11018" s="15">
        <v>2</v>
      </c>
      <c r="C11018" s="15">
        <f t="shared" si="172"/>
        <v>1</v>
      </c>
    </row>
    <row r="11019" spans="1:3" x14ac:dyDescent="0.25">
      <c r="A11019" s="15">
        <v>200765</v>
      </c>
      <c r="B11019" s="15">
        <v>1</v>
      </c>
      <c r="C11019" s="15">
        <f t="shared" si="172"/>
        <v>0</v>
      </c>
    </row>
    <row r="11020" spans="1:3" x14ac:dyDescent="0.25">
      <c r="A11020" s="15">
        <v>4163</v>
      </c>
      <c r="B11020" s="15">
        <v>1</v>
      </c>
      <c r="C11020" s="15">
        <f t="shared" si="172"/>
        <v>0</v>
      </c>
    </row>
    <row r="11021" spans="1:3" x14ac:dyDescent="0.25">
      <c r="A11021" s="15">
        <v>4162</v>
      </c>
      <c r="B11021" s="15">
        <v>1</v>
      </c>
      <c r="C11021" s="15">
        <f t="shared" si="172"/>
        <v>0</v>
      </c>
    </row>
    <row r="11022" spans="1:3" x14ac:dyDescent="0.25">
      <c r="A11022" s="15">
        <v>4161</v>
      </c>
      <c r="B11022" s="15">
        <v>1</v>
      </c>
      <c r="C11022" s="15">
        <f t="shared" si="172"/>
        <v>0</v>
      </c>
    </row>
    <row r="11023" spans="1:3" x14ac:dyDescent="0.25">
      <c r="A11023" s="15">
        <v>4160</v>
      </c>
      <c r="B11023" s="15">
        <v>2</v>
      </c>
      <c r="C11023" s="15">
        <f t="shared" si="172"/>
        <v>1</v>
      </c>
    </row>
    <row r="11024" spans="1:3" x14ac:dyDescent="0.25">
      <c r="A11024" s="15">
        <v>4159</v>
      </c>
      <c r="B11024" s="15">
        <v>4</v>
      </c>
      <c r="C11024" s="15">
        <f t="shared" si="172"/>
        <v>1</v>
      </c>
    </row>
    <row r="11025" spans="1:3" x14ac:dyDescent="0.25">
      <c r="A11025" s="15">
        <v>4158</v>
      </c>
      <c r="B11025" s="15">
        <v>2</v>
      </c>
      <c r="C11025" s="15">
        <f t="shared" si="172"/>
        <v>1</v>
      </c>
    </row>
    <row r="11026" spans="1:3" x14ac:dyDescent="0.25">
      <c r="A11026" s="15">
        <v>4157</v>
      </c>
      <c r="B11026" s="15">
        <v>7</v>
      </c>
      <c r="C11026" s="15">
        <f t="shared" si="172"/>
        <v>1</v>
      </c>
    </row>
    <row r="11027" spans="1:3" x14ac:dyDescent="0.25">
      <c r="A11027" s="15">
        <v>4156</v>
      </c>
      <c r="B11027" s="15">
        <v>1</v>
      </c>
      <c r="C11027" s="15">
        <f t="shared" si="172"/>
        <v>0</v>
      </c>
    </row>
    <row r="11028" spans="1:3" x14ac:dyDescent="0.25">
      <c r="A11028" s="15">
        <v>4155</v>
      </c>
      <c r="B11028" s="15">
        <v>1</v>
      </c>
      <c r="C11028" s="15">
        <f t="shared" si="172"/>
        <v>0</v>
      </c>
    </row>
    <row r="11029" spans="1:3" x14ac:dyDescent="0.25">
      <c r="A11029" s="15">
        <v>4154</v>
      </c>
      <c r="B11029" s="15">
        <v>1</v>
      </c>
      <c r="C11029" s="15">
        <f t="shared" si="172"/>
        <v>0</v>
      </c>
    </row>
    <row r="11030" spans="1:3" x14ac:dyDescent="0.25">
      <c r="A11030" s="15">
        <v>4153</v>
      </c>
      <c r="B11030" s="15">
        <v>2</v>
      </c>
      <c r="C11030" s="15">
        <f t="shared" si="172"/>
        <v>1</v>
      </c>
    </row>
    <row r="11031" spans="1:3" x14ac:dyDescent="0.25">
      <c r="A11031" s="15">
        <v>4152</v>
      </c>
      <c r="B11031" s="15">
        <v>1</v>
      </c>
      <c r="C11031" s="15">
        <f t="shared" si="172"/>
        <v>0</v>
      </c>
    </row>
    <row r="11032" spans="1:3" x14ac:dyDescent="0.25">
      <c r="A11032" s="15">
        <v>4151</v>
      </c>
      <c r="B11032" s="15">
        <v>1</v>
      </c>
      <c r="C11032" s="15">
        <f t="shared" si="172"/>
        <v>0</v>
      </c>
    </row>
    <row r="11033" spans="1:3" x14ac:dyDescent="0.25">
      <c r="A11033" s="15">
        <v>4150</v>
      </c>
      <c r="B11033" s="15">
        <v>1</v>
      </c>
      <c r="C11033" s="15">
        <f t="shared" si="172"/>
        <v>0</v>
      </c>
    </row>
    <row r="11034" spans="1:3" x14ac:dyDescent="0.25">
      <c r="A11034" s="15">
        <v>4149</v>
      </c>
      <c r="B11034" s="15">
        <v>2</v>
      </c>
      <c r="C11034" s="15">
        <f t="shared" si="172"/>
        <v>1</v>
      </c>
    </row>
    <row r="11035" spans="1:3" x14ac:dyDescent="0.25">
      <c r="A11035" s="15">
        <v>4148</v>
      </c>
      <c r="B11035" s="15">
        <v>5</v>
      </c>
      <c r="C11035" s="15">
        <f t="shared" si="172"/>
        <v>1</v>
      </c>
    </row>
    <row r="11036" spans="1:3" x14ac:dyDescent="0.25">
      <c r="A11036" s="15">
        <v>4147</v>
      </c>
      <c r="B11036" s="15">
        <v>1</v>
      </c>
      <c r="C11036" s="15">
        <f t="shared" si="172"/>
        <v>0</v>
      </c>
    </row>
    <row r="11037" spans="1:3" x14ac:dyDescent="0.25">
      <c r="A11037" s="15">
        <v>4146</v>
      </c>
      <c r="B11037" s="15">
        <v>1</v>
      </c>
      <c r="C11037" s="15">
        <f t="shared" si="172"/>
        <v>0</v>
      </c>
    </row>
    <row r="11038" spans="1:3" x14ac:dyDescent="0.25">
      <c r="A11038" s="15">
        <v>4145</v>
      </c>
      <c r="B11038" s="15">
        <v>1</v>
      </c>
      <c r="C11038" s="15">
        <f t="shared" si="172"/>
        <v>0</v>
      </c>
    </row>
    <row r="11039" spans="1:3" x14ac:dyDescent="0.25">
      <c r="A11039" s="15">
        <v>100294719</v>
      </c>
      <c r="B11039" s="15">
        <v>1</v>
      </c>
      <c r="C11039" s="15">
        <f t="shared" si="172"/>
        <v>0</v>
      </c>
    </row>
    <row r="11040" spans="1:3" x14ac:dyDescent="0.25">
      <c r="A11040" s="15">
        <v>4144</v>
      </c>
      <c r="B11040" s="15">
        <v>1</v>
      </c>
      <c r="C11040" s="15">
        <f t="shared" si="172"/>
        <v>0</v>
      </c>
    </row>
    <row r="11041" spans="1:3" x14ac:dyDescent="0.25">
      <c r="A11041" s="15">
        <v>100294718</v>
      </c>
      <c r="B11041" s="15">
        <v>1</v>
      </c>
      <c r="C11041" s="15">
        <f t="shared" si="172"/>
        <v>0</v>
      </c>
    </row>
    <row r="11042" spans="1:3" x14ac:dyDescent="0.25">
      <c r="A11042" s="15">
        <v>4143</v>
      </c>
      <c r="B11042" s="15">
        <v>2</v>
      </c>
      <c r="C11042" s="15">
        <f t="shared" si="172"/>
        <v>1</v>
      </c>
    </row>
    <row r="11043" spans="1:3" x14ac:dyDescent="0.25">
      <c r="A11043" s="15">
        <v>100294717</v>
      </c>
      <c r="B11043" s="15">
        <v>1</v>
      </c>
      <c r="C11043" s="15">
        <f t="shared" si="172"/>
        <v>0</v>
      </c>
    </row>
    <row r="11044" spans="1:3" x14ac:dyDescent="0.25">
      <c r="A11044" s="15">
        <v>4142</v>
      </c>
      <c r="B11044" s="15">
        <v>1</v>
      </c>
      <c r="C11044" s="15">
        <f t="shared" si="172"/>
        <v>0</v>
      </c>
    </row>
    <row r="11045" spans="1:3" x14ac:dyDescent="0.25">
      <c r="A11045" s="15">
        <v>100294716</v>
      </c>
      <c r="B11045" s="15">
        <v>1</v>
      </c>
      <c r="C11045" s="15">
        <f t="shared" si="172"/>
        <v>0</v>
      </c>
    </row>
    <row r="11046" spans="1:3" x14ac:dyDescent="0.25">
      <c r="A11046" s="15">
        <v>4141</v>
      </c>
      <c r="B11046" s="15">
        <v>1</v>
      </c>
      <c r="C11046" s="15">
        <f t="shared" si="172"/>
        <v>0</v>
      </c>
    </row>
    <row r="11047" spans="1:3" x14ac:dyDescent="0.25">
      <c r="A11047" s="15">
        <v>100294715</v>
      </c>
      <c r="B11047" s="15">
        <v>1</v>
      </c>
      <c r="C11047" s="15">
        <f t="shared" si="172"/>
        <v>0</v>
      </c>
    </row>
    <row r="11048" spans="1:3" x14ac:dyDescent="0.25">
      <c r="A11048" s="15">
        <v>4140</v>
      </c>
      <c r="B11048" s="15">
        <v>1</v>
      </c>
      <c r="C11048" s="15">
        <f t="shared" si="172"/>
        <v>0</v>
      </c>
    </row>
    <row r="11049" spans="1:3" x14ac:dyDescent="0.25">
      <c r="A11049" s="15">
        <v>4139</v>
      </c>
      <c r="B11049" s="15">
        <v>1</v>
      </c>
      <c r="C11049" s="15">
        <f t="shared" si="172"/>
        <v>0</v>
      </c>
    </row>
    <row r="11050" spans="1:3" x14ac:dyDescent="0.25">
      <c r="A11050" s="15">
        <v>4137</v>
      </c>
      <c r="B11050" s="15">
        <v>6</v>
      </c>
      <c r="C11050" s="15">
        <f t="shared" si="172"/>
        <v>1</v>
      </c>
    </row>
    <row r="11051" spans="1:3" x14ac:dyDescent="0.25">
      <c r="A11051" s="15">
        <v>4135</v>
      </c>
      <c r="B11051" s="15">
        <v>1</v>
      </c>
      <c r="C11051" s="15">
        <f t="shared" si="172"/>
        <v>0</v>
      </c>
    </row>
    <row r="11052" spans="1:3" x14ac:dyDescent="0.25">
      <c r="A11052" s="15">
        <v>200734</v>
      </c>
      <c r="B11052" s="15">
        <v>1</v>
      </c>
      <c r="C11052" s="15">
        <f t="shared" si="172"/>
        <v>0</v>
      </c>
    </row>
    <row r="11053" spans="1:3" x14ac:dyDescent="0.25">
      <c r="A11053" s="15">
        <v>4134</v>
      </c>
      <c r="B11053" s="15">
        <v>1</v>
      </c>
      <c r="C11053" s="15">
        <f t="shared" si="172"/>
        <v>0</v>
      </c>
    </row>
    <row r="11054" spans="1:3" x14ac:dyDescent="0.25">
      <c r="A11054" s="15">
        <v>4133</v>
      </c>
      <c r="B11054" s="15">
        <v>1</v>
      </c>
      <c r="C11054" s="15">
        <f t="shared" si="172"/>
        <v>0</v>
      </c>
    </row>
    <row r="11055" spans="1:3" x14ac:dyDescent="0.25">
      <c r="A11055" s="15">
        <v>4131</v>
      </c>
      <c r="B11055" s="15">
        <v>1</v>
      </c>
      <c r="C11055" s="15">
        <f t="shared" si="172"/>
        <v>0</v>
      </c>
    </row>
    <row r="11056" spans="1:3" x14ac:dyDescent="0.25">
      <c r="A11056" s="15">
        <v>4130</v>
      </c>
      <c r="B11056" s="15">
        <v>1</v>
      </c>
      <c r="C11056" s="15">
        <f t="shared" si="172"/>
        <v>0</v>
      </c>
    </row>
    <row r="11057" spans="1:3" x14ac:dyDescent="0.25">
      <c r="A11057" s="15">
        <v>4129</v>
      </c>
      <c r="B11057" s="15">
        <v>1</v>
      </c>
      <c r="C11057" s="15">
        <f t="shared" si="172"/>
        <v>0</v>
      </c>
    </row>
    <row r="11058" spans="1:3" x14ac:dyDescent="0.25">
      <c r="A11058" s="15">
        <v>100859928</v>
      </c>
      <c r="B11058" s="15">
        <v>1</v>
      </c>
      <c r="C11058" s="15">
        <f t="shared" si="172"/>
        <v>0</v>
      </c>
    </row>
    <row r="11059" spans="1:3" x14ac:dyDescent="0.25">
      <c r="A11059" s="15">
        <v>4128</v>
      </c>
      <c r="B11059" s="15">
        <v>2</v>
      </c>
      <c r="C11059" s="15">
        <f t="shared" si="172"/>
        <v>1</v>
      </c>
    </row>
    <row r="11060" spans="1:3" x14ac:dyDescent="0.25">
      <c r="A11060" s="15">
        <v>100859927</v>
      </c>
      <c r="B11060" s="15">
        <v>1</v>
      </c>
      <c r="C11060" s="15">
        <f t="shared" si="172"/>
        <v>0</v>
      </c>
    </row>
    <row r="11061" spans="1:3" x14ac:dyDescent="0.25">
      <c r="A11061" s="15">
        <v>4126</v>
      </c>
      <c r="B11061" s="15">
        <v>2</v>
      </c>
      <c r="C11061" s="15">
        <f t="shared" si="172"/>
        <v>1</v>
      </c>
    </row>
    <row r="11062" spans="1:3" x14ac:dyDescent="0.25">
      <c r="A11062" s="15">
        <v>4125</v>
      </c>
      <c r="B11062" s="15">
        <v>2</v>
      </c>
      <c r="C11062" s="15">
        <f t="shared" si="172"/>
        <v>1</v>
      </c>
    </row>
    <row r="11063" spans="1:3" x14ac:dyDescent="0.25">
      <c r="A11063" s="15">
        <v>4124</v>
      </c>
      <c r="B11063" s="15">
        <v>1</v>
      </c>
      <c r="C11063" s="15">
        <f t="shared" si="172"/>
        <v>0</v>
      </c>
    </row>
    <row r="11064" spans="1:3" x14ac:dyDescent="0.25">
      <c r="A11064" s="15">
        <v>4123</v>
      </c>
      <c r="B11064" s="15">
        <v>1</v>
      </c>
      <c r="C11064" s="15">
        <f t="shared" si="172"/>
        <v>0</v>
      </c>
    </row>
    <row r="11065" spans="1:3" x14ac:dyDescent="0.25">
      <c r="A11065" s="15">
        <v>692222</v>
      </c>
      <c r="B11065" s="15">
        <v>1</v>
      </c>
      <c r="C11065" s="15">
        <f t="shared" si="172"/>
        <v>0</v>
      </c>
    </row>
    <row r="11066" spans="1:3" x14ac:dyDescent="0.25">
      <c r="A11066" s="15">
        <v>4122</v>
      </c>
      <c r="B11066" s="15">
        <v>1</v>
      </c>
      <c r="C11066" s="15">
        <f t="shared" si="172"/>
        <v>0</v>
      </c>
    </row>
    <row r="11067" spans="1:3" x14ac:dyDescent="0.25">
      <c r="A11067" s="15">
        <v>4121</v>
      </c>
      <c r="B11067" s="15">
        <v>1</v>
      </c>
      <c r="C11067" s="15">
        <f t="shared" si="172"/>
        <v>0</v>
      </c>
    </row>
    <row r="11068" spans="1:3" x14ac:dyDescent="0.25">
      <c r="A11068" s="15">
        <v>692220</v>
      </c>
      <c r="B11068" s="15">
        <v>1</v>
      </c>
      <c r="C11068" s="15">
        <f t="shared" si="172"/>
        <v>0</v>
      </c>
    </row>
    <row r="11069" spans="1:3" x14ac:dyDescent="0.25">
      <c r="A11069" s="15">
        <v>692219</v>
      </c>
      <c r="B11069" s="15">
        <v>1</v>
      </c>
      <c r="C11069" s="15">
        <f t="shared" si="172"/>
        <v>0</v>
      </c>
    </row>
    <row r="11070" spans="1:3" x14ac:dyDescent="0.25">
      <c r="A11070" s="15">
        <v>4118</v>
      </c>
      <c r="B11070" s="15">
        <v>1</v>
      </c>
      <c r="C11070" s="15">
        <f t="shared" si="172"/>
        <v>0</v>
      </c>
    </row>
    <row r="11071" spans="1:3" x14ac:dyDescent="0.25">
      <c r="A11071" s="15">
        <v>4117</v>
      </c>
      <c r="B11071" s="15">
        <v>2</v>
      </c>
      <c r="C11071" s="15">
        <f t="shared" si="172"/>
        <v>1</v>
      </c>
    </row>
    <row r="11072" spans="1:3" x14ac:dyDescent="0.25">
      <c r="A11072" s="15">
        <v>4116</v>
      </c>
      <c r="B11072" s="15">
        <v>1</v>
      </c>
      <c r="C11072" s="15">
        <f t="shared" si="172"/>
        <v>0</v>
      </c>
    </row>
    <row r="11073" spans="1:3" x14ac:dyDescent="0.25">
      <c r="A11073" s="15">
        <v>692215</v>
      </c>
      <c r="B11073" s="15">
        <v>1</v>
      </c>
      <c r="C11073" s="15">
        <f t="shared" si="172"/>
        <v>0</v>
      </c>
    </row>
    <row r="11074" spans="1:3" x14ac:dyDescent="0.25">
      <c r="A11074" s="15">
        <v>4115</v>
      </c>
      <c r="B11074" s="15">
        <v>1</v>
      </c>
      <c r="C11074" s="15">
        <f t="shared" si="172"/>
        <v>0</v>
      </c>
    </row>
    <row r="11075" spans="1:3" x14ac:dyDescent="0.25">
      <c r="A11075" s="15">
        <v>4114</v>
      </c>
      <c r="B11075" s="15">
        <v>1</v>
      </c>
      <c r="C11075" s="15">
        <f t="shared" ref="C11075:C11138" si="173">IF(B11075&gt;1,1,0)</f>
        <v>0</v>
      </c>
    </row>
    <row r="11076" spans="1:3" x14ac:dyDescent="0.25">
      <c r="A11076" s="15">
        <v>4113</v>
      </c>
      <c r="B11076" s="15">
        <v>1</v>
      </c>
      <c r="C11076" s="15">
        <f t="shared" si="173"/>
        <v>0</v>
      </c>
    </row>
    <row r="11077" spans="1:3" x14ac:dyDescent="0.25">
      <c r="A11077" s="15">
        <v>4112</v>
      </c>
      <c r="B11077" s="15">
        <v>1</v>
      </c>
      <c r="C11077" s="15">
        <f t="shared" si="173"/>
        <v>0</v>
      </c>
    </row>
    <row r="11078" spans="1:3" x14ac:dyDescent="0.25">
      <c r="A11078" s="15">
        <v>4111</v>
      </c>
      <c r="B11078" s="15">
        <v>1</v>
      </c>
      <c r="C11078" s="15">
        <f t="shared" si="173"/>
        <v>0</v>
      </c>
    </row>
    <row r="11079" spans="1:3" x14ac:dyDescent="0.25">
      <c r="A11079" s="15">
        <v>4110</v>
      </c>
      <c r="B11079" s="15">
        <v>1</v>
      </c>
      <c r="C11079" s="15">
        <f t="shared" si="173"/>
        <v>0</v>
      </c>
    </row>
    <row r="11080" spans="1:3" x14ac:dyDescent="0.25">
      <c r="A11080" s="15">
        <v>4109</v>
      </c>
      <c r="B11080" s="15">
        <v>1</v>
      </c>
      <c r="C11080" s="15">
        <f t="shared" si="173"/>
        <v>0</v>
      </c>
    </row>
    <row r="11081" spans="1:3" x14ac:dyDescent="0.25">
      <c r="A11081" s="15">
        <v>348158</v>
      </c>
      <c r="B11081" s="15">
        <v>1</v>
      </c>
      <c r="C11081" s="15">
        <f t="shared" si="173"/>
        <v>0</v>
      </c>
    </row>
    <row r="11082" spans="1:3" x14ac:dyDescent="0.25">
      <c r="A11082" s="15">
        <v>4108</v>
      </c>
      <c r="B11082" s="15">
        <v>1</v>
      </c>
      <c r="C11082" s="15">
        <f t="shared" si="173"/>
        <v>0</v>
      </c>
    </row>
    <row r="11083" spans="1:3" x14ac:dyDescent="0.25">
      <c r="A11083" s="15">
        <v>4107</v>
      </c>
      <c r="B11083" s="15">
        <v>1</v>
      </c>
      <c r="C11083" s="15">
        <f t="shared" si="173"/>
        <v>0</v>
      </c>
    </row>
    <row r="11084" spans="1:3" x14ac:dyDescent="0.25">
      <c r="A11084" s="15">
        <v>4105</v>
      </c>
      <c r="B11084" s="15">
        <v>1</v>
      </c>
      <c r="C11084" s="15">
        <f t="shared" si="173"/>
        <v>0</v>
      </c>
    </row>
    <row r="11085" spans="1:3" x14ac:dyDescent="0.25">
      <c r="A11085" s="15">
        <v>4104</v>
      </c>
      <c r="B11085" s="15">
        <v>1</v>
      </c>
      <c r="C11085" s="15">
        <f t="shared" si="173"/>
        <v>0</v>
      </c>
    </row>
    <row r="11086" spans="1:3" x14ac:dyDescent="0.25">
      <c r="A11086" s="15">
        <v>4103</v>
      </c>
      <c r="B11086" s="15">
        <v>1</v>
      </c>
      <c r="C11086" s="15">
        <f t="shared" si="173"/>
        <v>0</v>
      </c>
    </row>
    <row r="11087" spans="1:3" x14ac:dyDescent="0.25">
      <c r="A11087" s="15">
        <v>4102</v>
      </c>
      <c r="B11087" s="15">
        <v>1</v>
      </c>
      <c r="C11087" s="15">
        <f t="shared" si="173"/>
        <v>0</v>
      </c>
    </row>
    <row r="11088" spans="1:3" x14ac:dyDescent="0.25">
      <c r="A11088" s="15">
        <v>4101</v>
      </c>
      <c r="B11088" s="15">
        <v>1</v>
      </c>
      <c r="C11088" s="15">
        <f t="shared" si="173"/>
        <v>0</v>
      </c>
    </row>
    <row r="11089" spans="1:3" x14ac:dyDescent="0.25">
      <c r="A11089" s="15">
        <v>4100</v>
      </c>
      <c r="B11089" s="15">
        <v>1</v>
      </c>
      <c r="C11089" s="15">
        <f t="shared" si="173"/>
        <v>0</v>
      </c>
    </row>
    <row r="11090" spans="1:3" x14ac:dyDescent="0.25">
      <c r="A11090" s="15">
        <v>4099</v>
      </c>
      <c r="B11090" s="15">
        <v>1</v>
      </c>
      <c r="C11090" s="15">
        <f t="shared" si="173"/>
        <v>0</v>
      </c>
    </row>
    <row r="11091" spans="1:3" x14ac:dyDescent="0.25">
      <c r="A11091" s="15">
        <v>4097</v>
      </c>
      <c r="B11091" s="15">
        <v>1</v>
      </c>
      <c r="C11091" s="15">
        <f t="shared" si="173"/>
        <v>0</v>
      </c>
    </row>
    <row r="11092" spans="1:3" x14ac:dyDescent="0.25">
      <c r="A11092" s="15">
        <v>4096</v>
      </c>
      <c r="B11092" s="15">
        <v>1</v>
      </c>
      <c r="C11092" s="15">
        <f t="shared" si="173"/>
        <v>0</v>
      </c>
    </row>
    <row r="11093" spans="1:3" x14ac:dyDescent="0.25">
      <c r="A11093" s="15">
        <v>4095</v>
      </c>
      <c r="B11093" s="15">
        <v>1</v>
      </c>
      <c r="C11093" s="15">
        <f t="shared" si="173"/>
        <v>0</v>
      </c>
    </row>
    <row r="11094" spans="1:3" x14ac:dyDescent="0.25">
      <c r="A11094" s="15">
        <v>4094</v>
      </c>
      <c r="B11094" s="15">
        <v>2</v>
      </c>
      <c r="C11094" s="15">
        <f t="shared" si="173"/>
        <v>1</v>
      </c>
    </row>
    <row r="11095" spans="1:3" x14ac:dyDescent="0.25">
      <c r="A11095" s="15">
        <v>4093</v>
      </c>
      <c r="B11095" s="15">
        <v>2</v>
      </c>
      <c r="C11095" s="15">
        <f t="shared" si="173"/>
        <v>1</v>
      </c>
    </row>
    <row r="11096" spans="1:3" x14ac:dyDescent="0.25">
      <c r="A11096" s="15">
        <v>4092</v>
      </c>
      <c r="B11096" s="15">
        <v>3</v>
      </c>
      <c r="C11096" s="15">
        <f t="shared" si="173"/>
        <v>1</v>
      </c>
    </row>
    <row r="11097" spans="1:3" x14ac:dyDescent="0.25">
      <c r="A11097" s="15">
        <v>4091</v>
      </c>
      <c r="B11097" s="15">
        <v>1</v>
      </c>
      <c r="C11097" s="15">
        <f t="shared" si="173"/>
        <v>0</v>
      </c>
    </row>
    <row r="11098" spans="1:3" x14ac:dyDescent="0.25">
      <c r="A11098" s="15">
        <v>4090</v>
      </c>
      <c r="B11098" s="15">
        <v>1</v>
      </c>
      <c r="C11098" s="15">
        <f t="shared" si="173"/>
        <v>0</v>
      </c>
    </row>
    <row r="11099" spans="1:3" x14ac:dyDescent="0.25">
      <c r="A11099" s="15">
        <v>4089</v>
      </c>
      <c r="B11099" s="15">
        <v>4</v>
      </c>
      <c r="C11099" s="15">
        <f t="shared" si="173"/>
        <v>1</v>
      </c>
    </row>
    <row r="11100" spans="1:3" x14ac:dyDescent="0.25">
      <c r="A11100" s="15">
        <v>4088</v>
      </c>
      <c r="B11100" s="15">
        <v>2</v>
      </c>
      <c r="C11100" s="15">
        <f t="shared" si="173"/>
        <v>1</v>
      </c>
    </row>
    <row r="11101" spans="1:3" x14ac:dyDescent="0.25">
      <c r="A11101" s="15">
        <v>100048912</v>
      </c>
      <c r="B11101" s="15">
        <v>1</v>
      </c>
      <c r="C11101" s="15">
        <f t="shared" si="173"/>
        <v>0</v>
      </c>
    </row>
    <row r="11102" spans="1:3" x14ac:dyDescent="0.25">
      <c r="A11102" s="15">
        <v>4087</v>
      </c>
      <c r="B11102" s="15">
        <v>1</v>
      </c>
      <c r="C11102" s="15">
        <f t="shared" si="173"/>
        <v>0</v>
      </c>
    </row>
    <row r="11103" spans="1:3" x14ac:dyDescent="0.25">
      <c r="A11103" s="15">
        <v>4086</v>
      </c>
      <c r="B11103" s="15">
        <v>1</v>
      </c>
      <c r="C11103" s="15">
        <f t="shared" si="173"/>
        <v>0</v>
      </c>
    </row>
    <row r="11104" spans="1:3" x14ac:dyDescent="0.25">
      <c r="A11104" s="15">
        <v>126961</v>
      </c>
      <c r="B11104" s="15">
        <v>1</v>
      </c>
      <c r="C11104" s="15">
        <f t="shared" si="173"/>
        <v>0</v>
      </c>
    </row>
    <row r="11105" spans="1:3" x14ac:dyDescent="0.25">
      <c r="A11105" s="15">
        <v>4085</v>
      </c>
      <c r="B11105" s="15">
        <v>1</v>
      </c>
      <c r="C11105" s="15">
        <f t="shared" si="173"/>
        <v>0</v>
      </c>
    </row>
    <row r="11106" spans="1:3" x14ac:dyDescent="0.25">
      <c r="A11106" s="15">
        <v>4084</v>
      </c>
      <c r="B11106" s="15">
        <v>1</v>
      </c>
      <c r="C11106" s="15">
        <f t="shared" si="173"/>
        <v>0</v>
      </c>
    </row>
    <row r="11107" spans="1:3" x14ac:dyDescent="0.25">
      <c r="A11107" s="15">
        <v>4082</v>
      </c>
      <c r="B11107" s="15">
        <v>1</v>
      </c>
      <c r="C11107" s="15">
        <f t="shared" si="173"/>
        <v>0</v>
      </c>
    </row>
    <row r="11108" spans="1:3" x14ac:dyDescent="0.25">
      <c r="A11108" s="15">
        <v>100048906</v>
      </c>
      <c r="B11108" s="15">
        <v>1</v>
      </c>
      <c r="C11108" s="15">
        <f t="shared" si="173"/>
        <v>0</v>
      </c>
    </row>
    <row r="11109" spans="1:3" x14ac:dyDescent="0.25">
      <c r="A11109" s="15">
        <v>4081</v>
      </c>
      <c r="B11109" s="15">
        <v>1</v>
      </c>
      <c r="C11109" s="15">
        <f t="shared" si="173"/>
        <v>0</v>
      </c>
    </row>
    <row r="11110" spans="1:3" x14ac:dyDescent="0.25">
      <c r="A11110" s="15">
        <v>100048905</v>
      </c>
      <c r="B11110" s="15">
        <v>1</v>
      </c>
      <c r="C11110" s="15">
        <f t="shared" si="173"/>
        <v>0</v>
      </c>
    </row>
    <row r="11111" spans="1:3" x14ac:dyDescent="0.25">
      <c r="A11111" s="15">
        <v>4080</v>
      </c>
      <c r="B11111" s="15">
        <v>1</v>
      </c>
      <c r="C11111" s="15">
        <f t="shared" si="173"/>
        <v>0</v>
      </c>
    </row>
    <row r="11112" spans="1:3" x14ac:dyDescent="0.25">
      <c r="A11112" s="15">
        <v>4077</v>
      </c>
      <c r="B11112" s="15">
        <v>1</v>
      </c>
      <c r="C11112" s="15">
        <f t="shared" si="173"/>
        <v>0</v>
      </c>
    </row>
    <row r="11113" spans="1:3" x14ac:dyDescent="0.25">
      <c r="A11113" s="15">
        <v>4076</v>
      </c>
      <c r="B11113" s="15">
        <v>1</v>
      </c>
      <c r="C11113" s="15">
        <f t="shared" si="173"/>
        <v>0</v>
      </c>
    </row>
    <row r="11114" spans="1:3" x14ac:dyDescent="0.25">
      <c r="A11114" s="15">
        <v>4074</v>
      </c>
      <c r="B11114" s="15">
        <v>1</v>
      </c>
      <c r="C11114" s="15">
        <f t="shared" si="173"/>
        <v>0</v>
      </c>
    </row>
    <row r="11115" spans="1:3" x14ac:dyDescent="0.25">
      <c r="A11115" s="15">
        <v>4072</v>
      </c>
      <c r="B11115" s="15">
        <v>3</v>
      </c>
      <c r="C11115" s="15">
        <f t="shared" si="173"/>
        <v>1</v>
      </c>
    </row>
    <row r="11116" spans="1:3" x14ac:dyDescent="0.25">
      <c r="A11116" s="15">
        <v>4071</v>
      </c>
      <c r="B11116" s="15">
        <v>1</v>
      </c>
      <c r="C11116" s="15">
        <f t="shared" si="173"/>
        <v>0</v>
      </c>
    </row>
    <row r="11117" spans="1:3" x14ac:dyDescent="0.25">
      <c r="A11117" s="15">
        <v>4070</v>
      </c>
      <c r="B11117" s="15">
        <v>2</v>
      </c>
      <c r="C11117" s="15">
        <f t="shared" si="173"/>
        <v>1</v>
      </c>
    </row>
    <row r="11118" spans="1:3" x14ac:dyDescent="0.25">
      <c r="A11118" s="15">
        <v>4069</v>
      </c>
      <c r="B11118" s="15">
        <v>2</v>
      </c>
      <c r="C11118" s="15">
        <f t="shared" si="173"/>
        <v>1</v>
      </c>
    </row>
    <row r="11119" spans="1:3" x14ac:dyDescent="0.25">
      <c r="A11119" s="15">
        <v>4068</v>
      </c>
      <c r="B11119" s="15">
        <v>2</v>
      </c>
      <c r="C11119" s="15">
        <f t="shared" si="173"/>
        <v>1</v>
      </c>
    </row>
    <row r="11120" spans="1:3" x14ac:dyDescent="0.25">
      <c r="A11120" s="15">
        <v>4067</v>
      </c>
      <c r="B11120" s="15">
        <v>1</v>
      </c>
      <c r="C11120" s="15">
        <f t="shared" si="173"/>
        <v>0</v>
      </c>
    </row>
    <row r="11121" spans="1:3" x14ac:dyDescent="0.25">
      <c r="A11121" s="15">
        <v>151516</v>
      </c>
      <c r="B11121" s="15">
        <v>1</v>
      </c>
      <c r="C11121" s="15">
        <f t="shared" si="173"/>
        <v>0</v>
      </c>
    </row>
    <row r="11122" spans="1:3" x14ac:dyDescent="0.25">
      <c r="A11122" s="15">
        <v>4066</v>
      </c>
      <c r="B11122" s="15">
        <v>1</v>
      </c>
      <c r="C11122" s="15">
        <f t="shared" si="173"/>
        <v>0</v>
      </c>
    </row>
    <row r="11123" spans="1:3" x14ac:dyDescent="0.25">
      <c r="A11123" s="15">
        <v>4065</v>
      </c>
      <c r="B11123" s="15">
        <v>1</v>
      </c>
      <c r="C11123" s="15">
        <f t="shared" si="173"/>
        <v>0</v>
      </c>
    </row>
    <row r="11124" spans="1:3" x14ac:dyDescent="0.25">
      <c r="A11124" s="15">
        <v>4064</v>
      </c>
      <c r="B11124" s="15">
        <v>1</v>
      </c>
      <c r="C11124" s="15">
        <f t="shared" si="173"/>
        <v>0</v>
      </c>
    </row>
    <row r="11125" spans="1:3" x14ac:dyDescent="0.25">
      <c r="A11125" s="15">
        <v>4063</v>
      </c>
      <c r="B11125" s="15">
        <v>1</v>
      </c>
      <c r="C11125" s="15">
        <f t="shared" si="173"/>
        <v>0</v>
      </c>
    </row>
    <row r="11126" spans="1:3" x14ac:dyDescent="0.25">
      <c r="A11126" s="15">
        <v>4062</v>
      </c>
      <c r="B11126" s="15">
        <v>1</v>
      </c>
      <c r="C11126" s="15">
        <f t="shared" si="173"/>
        <v>0</v>
      </c>
    </row>
    <row r="11127" spans="1:3" x14ac:dyDescent="0.25">
      <c r="A11127" s="15">
        <v>4061</v>
      </c>
      <c r="B11127" s="15">
        <v>1</v>
      </c>
      <c r="C11127" s="15">
        <f t="shared" si="173"/>
        <v>0</v>
      </c>
    </row>
    <row r="11128" spans="1:3" x14ac:dyDescent="0.25">
      <c r="A11128" s="15">
        <v>4060</v>
      </c>
      <c r="B11128" s="15">
        <v>1</v>
      </c>
      <c r="C11128" s="15">
        <f t="shared" si="173"/>
        <v>0</v>
      </c>
    </row>
    <row r="11129" spans="1:3" x14ac:dyDescent="0.25">
      <c r="A11129" s="15">
        <v>4059</v>
      </c>
      <c r="B11129" s="15">
        <v>3</v>
      </c>
      <c r="C11129" s="15">
        <f t="shared" si="173"/>
        <v>1</v>
      </c>
    </row>
    <row r="11130" spans="1:3" x14ac:dyDescent="0.25">
      <c r="A11130" s="15">
        <v>4058</v>
      </c>
      <c r="B11130" s="15">
        <v>1</v>
      </c>
      <c r="C11130" s="15">
        <f t="shared" si="173"/>
        <v>0</v>
      </c>
    </row>
    <row r="11131" spans="1:3" x14ac:dyDescent="0.25">
      <c r="A11131" s="15">
        <v>4057</v>
      </c>
      <c r="B11131" s="15">
        <v>1</v>
      </c>
      <c r="C11131" s="15">
        <f t="shared" si="173"/>
        <v>0</v>
      </c>
    </row>
    <row r="11132" spans="1:3" x14ac:dyDescent="0.25">
      <c r="A11132" s="15">
        <v>4056</v>
      </c>
      <c r="B11132" s="15">
        <v>2</v>
      </c>
      <c r="C11132" s="15">
        <f t="shared" si="173"/>
        <v>1</v>
      </c>
    </row>
    <row r="11133" spans="1:3" x14ac:dyDescent="0.25">
      <c r="A11133" s="15">
        <v>4055</v>
      </c>
      <c r="B11133" s="15">
        <v>1</v>
      </c>
      <c r="C11133" s="15">
        <f t="shared" si="173"/>
        <v>0</v>
      </c>
    </row>
    <row r="11134" spans="1:3" x14ac:dyDescent="0.25">
      <c r="A11134" s="15">
        <v>4054</v>
      </c>
      <c r="B11134" s="15">
        <v>2</v>
      </c>
      <c r="C11134" s="15">
        <f t="shared" si="173"/>
        <v>1</v>
      </c>
    </row>
    <row r="11135" spans="1:3" x14ac:dyDescent="0.25">
      <c r="A11135" s="15">
        <v>4053</v>
      </c>
      <c r="B11135" s="15">
        <v>3</v>
      </c>
      <c r="C11135" s="15">
        <f t="shared" si="173"/>
        <v>1</v>
      </c>
    </row>
    <row r="11136" spans="1:3" x14ac:dyDescent="0.25">
      <c r="A11136" s="15">
        <v>4052</v>
      </c>
      <c r="B11136" s="15">
        <v>1</v>
      </c>
      <c r="C11136" s="15">
        <f t="shared" si="173"/>
        <v>0</v>
      </c>
    </row>
    <row r="11137" spans="1:3" x14ac:dyDescent="0.25">
      <c r="A11137" s="15">
        <v>4051</v>
      </c>
      <c r="B11137" s="15">
        <v>1</v>
      </c>
      <c r="C11137" s="15">
        <f t="shared" si="173"/>
        <v>0</v>
      </c>
    </row>
    <row r="11138" spans="1:3" x14ac:dyDescent="0.25">
      <c r="A11138" s="15">
        <v>4050</v>
      </c>
      <c r="B11138" s="15">
        <v>1</v>
      </c>
      <c r="C11138" s="15">
        <f t="shared" si="173"/>
        <v>0</v>
      </c>
    </row>
    <row r="11139" spans="1:3" x14ac:dyDescent="0.25">
      <c r="A11139" s="15">
        <v>4049</v>
      </c>
      <c r="B11139" s="15">
        <v>4</v>
      </c>
      <c r="C11139" s="15">
        <f t="shared" ref="C11139:C11202" si="174">IF(B11139&gt;1,1,0)</f>
        <v>1</v>
      </c>
    </row>
    <row r="11140" spans="1:3" x14ac:dyDescent="0.25">
      <c r="A11140" s="15">
        <v>4048</v>
      </c>
      <c r="B11140" s="15">
        <v>1</v>
      </c>
      <c r="C11140" s="15">
        <f t="shared" si="174"/>
        <v>0</v>
      </c>
    </row>
    <row r="11141" spans="1:3" x14ac:dyDescent="0.25">
      <c r="A11141" s="15">
        <v>4047</v>
      </c>
      <c r="B11141" s="15">
        <v>1</v>
      </c>
      <c r="C11141" s="15">
        <f t="shared" si="174"/>
        <v>0</v>
      </c>
    </row>
    <row r="11142" spans="1:3" x14ac:dyDescent="0.25">
      <c r="A11142" s="15">
        <v>4046</v>
      </c>
      <c r="B11142" s="15">
        <v>1</v>
      </c>
      <c r="C11142" s="15">
        <f t="shared" si="174"/>
        <v>0</v>
      </c>
    </row>
    <row r="11143" spans="1:3" x14ac:dyDescent="0.25">
      <c r="A11143" s="15">
        <v>4045</v>
      </c>
      <c r="B11143" s="15">
        <v>1</v>
      </c>
      <c r="C11143" s="15">
        <f t="shared" si="174"/>
        <v>0</v>
      </c>
    </row>
    <row r="11144" spans="1:3" x14ac:dyDescent="0.25">
      <c r="A11144" s="15">
        <v>4043</v>
      </c>
      <c r="B11144" s="15">
        <v>1</v>
      </c>
      <c r="C11144" s="15">
        <f t="shared" si="174"/>
        <v>0</v>
      </c>
    </row>
    <row r="11145" spans="1:3" x14ac:dyDescent="0.25">
      <c r="A11145" s="15">
        <v>4041</v>
      </c>
      <c r="B11145" s="15">
        <v>8</v>
      </c>
      <c r="C11145" s="15">
        <f t="shared" si="174"/>
        <v>1</v>
      </c>
    </row>
    <row r="11146" spans="1:3" x14ac:dyDescent="0.25">
      <c r="A11146" s="15">
        <v>4040</v>
      </c>
      <c r="B11146" s="15">
        <v>2</v>
      </c>
      <c r="C11146" s="15">
        <f t="shared" si="174"/>
        <v>1</v>
      </c>
    </row>
    <row r="11147" spans="1:3" x14ac:dyDescent="0.25">
      <c r="A11147" s="15">
        <v>4038</v>
      </c>
      <c r="B11147" s="15">
        <v>3</v>
      </c>
      <c r="C11147" s="15">
        <f t="shared" si="174"/>
        <v>1</v>
      </c>
    </row>
    <row r="11148" spans="1:3" x14ac:dyDescent="0.25">
      <c r="A11148" s="15">
        <v>4037</v>
      </c>
      <c r="B11148" s="15">
        <v>1</v>
      </c>
      <c r="C11148" s="15">
        <f t="shared" si="174"/>
        <v>0</v>
      </c>
    </row>
    <row r="11149" spans="1:3" x14ac:dyDescent="0.25">
      <c r="A11149" s="15">
        <v>4036</v>
      </c>
      <c r="B11149" s="15">
        <v>2</v>
      </c>
      <c r="C11149" s="15">
        <f t="shared" si="174"/>
        <v>1</v>
      </c>
    </row>
    <row r="11150" spans="1:3" x14ac:dyDescent="0.25">
      <c r="A11150" s="15">
        <v>4035</v>
      </c>
      <c r="B11150" s="15">
        <v>1</v>
      </c>
      <c r="C11150" s="15">
        <f t="shared" si="174"/>
        <v>0</v>
      </c>
    </row>
    <row r="11151" spans="1:3" x14ac:dyDescent="0.25">
      <c r="A11151" s="15">
        <v>4033</v>
      </c>
      <c r="B11151" s="15">
        <v>1</v>
      </c>
      <c r="C11151" s="15">
        <f t="shared" si="174"/>
        <v>0</v>
      </c>
    </row>
    <row r="11152" spans="1:3" x14ac:dyDescent="0.25">
      <c r="A11152" s="15">
        <v>4030</v>
      </c>
      <c r="B11152" s="15">
        <v>1</v>
      </c>
      <c r="C11152" s="15">
        <f t="shared" si="174"/>
        <v>0</v>
      </c>
    </row>
    <row r="11153" spans="1:3" x14ac:dyDescent="0.25">
      <c r="A11153" s="15">
        <v>4029</v>
      </c>
      <c r="B11153" s="15">
        <v>1</v>
      </c>
      <c r="C11153" s="15">
        <f t="shared" si="174"/>
        <v>0</v>
      </c>
    </row>
    <row r="11154" spans="1:3" x14ac:dyDescent="0.25">
      <c r="A11154" s="15">
        <v>4026</v>
      </c>
      <c r="B11154" s="15">
        <v>2</v>
      </c>
      <c r="C11154" s="15">
        <f t="shared" si="174"/>
        <v>1</v>
      </c>
    </row>
    <row r="11155" spans="1:3" x14ac:dyDescent="0.25">
      <c r="A11155" s="15">
        <v>4025</v>
      </c>
      <c r="B11155" s="15">
        <v>1</v>
      </c>
      <c r="C11155" s="15">
        <f t="shared" si="174"/>
        <v>0</v>
      </c>
    </row>
    <row r="11156" spans="1:3" x14ac:dyDescent="0.25">
      <c r="A11156" s="15">
        <v>4023</v>
      </c>
      <c r="B11156" s="15">
        <v>3</v>
      </c>
      <c r="C11156" s="15">
        <f t="shared" si="174"/>
        <v>1</v>
      </c>
    </row>
    <row r="11157" spans="1:3" x14ac:dyDescent="0.25">
      <c r="A11157" s="15">
        <v>4018</v>
      </c>
      <c r="B11157" s="15">
        <v>1</v>
      </c>
      <c r="C11157" s="15">
        <f t="shared" si="174"/>
        <v>0</v>
      </c>
    </row>
    <row r="11158" spans="1:3" x14ac:dyDescent="0.25">
      <c r="A11158" s="15">
        <v>4017</v>
      </c>
      <c r="B11158" s="15">
        <v>1</v>
      </c>
      <c r="C11158" s="15">
        <f t="shared" si="174"/>
        <v>0</v>
      </c>
    </row>
    <row r="11159" spans="1:3" x14ac:dyDescent="0.25">
      <c r="A11159" s="15">
        <v>4016</v>
      </c>
      <c r="B11159" s="15">
        <v>2</v>
      </c>
      <c r="C11159" s="15">
        <f t="shared" si="174"/>
        <v>1</v>
      </c>
    </row>
    <row r="11160" spans="1:3" x14ac:dyDescent="0.25">
      <c r="A11160" s="15">
        <v>4015</v>
      </c>
      <c r="B11160" s="15">
        <v>2</v>
      </c>
      <c r="C11160" s="15">
        <f t="shared" si="174"/>
        <v>1</v>
      </c>
    </row>
    <row r="11161" spans="1:3" x14ac:dyDescent="0.25">
      <c r="A11161" s="15">
        <v>4014</v>
      </c>
      <c r="B11161" s="15">
        <v>3</v>
      </c>
      <c r="C11161" s="15">
        <f t="shared" si="174"/>
        <v>1</v>
      </c>
    </row>
    <row r="11162" spans="1:3" x14ac:dyDescent="0.25">
      <c r="A11162" s="15">
        <v>4013</v>
      </c>
      <c r="B11162" s="15">
        <v>1</v>
      </c>
      <c r="C11162" s="15">
        <f t="shared" si="174"/>
        <v>0</v>
      </c>
    </row>
    <row r="11163" spans="1:3" x14ac:dyDescent="0.25">
      <c r="A11163" s="15">
        <v>4012</v>
      </c>
      <c r="B11163" s="15">
        <v>1</v>
      </c>
      <c r="C11163" s="15">
        <f t="shared" si="174"/>
        <v>0</v>
      </c>
    </row>
    <row r="11164" spans="1:3" x14ac:dyDescent="0.25">
      <c r="A11164" s="15">
        <v>4010</v>
      </c>
      <c r="B11164" s="15">
        <v>3</v>
      </c>
      <c r="C11164" s="15">
        <f t="shared" si="174"/>
        <v>1</v>
      </c>
    </row>
    <row r="11165" spans="1:3" x14ac:dyDescent="0.25">
      <c r="A11165" s="15">
        <v>4009</v>
      </c>
      <c r="B11165" s="15">
        <v>1</v>
      </c>
      <c r="C11165" s="15">
        <f t="shared" si="174"/>
        <v>0</v>
      </c>
    </row>
    <row r="11166" spans="1:3" x14ac:dyDescent="0.25">
      <c r="A11166" s="15">
        <v>4008</v>
      </c>
      <c r="B11166" s="15">
        <v>1</v>
      </c>
      <c r="C11166" s="15">
        <f t="shared" si="174"/>
        <v>0</v>
      </c>
    </row>
    <row r="11167" spans="1:3" x14ac:dyDescent="0.25">
      <c r="A11167" s="15">
        <v>4007</v>
      </c>
      <c r="B11167" s="15">
        <v>1</v>
      </c>
      <c r="C11167" s="15">
        <f t="shared" si="174"/>
        <v>0</v>
      </c>
    </row>
    <row r="11168" spans="1:3" x14ac:dyDescent="0.25">
      <c r="A11168" s="15">
        <v>4005</v>
      </c>
      <c r="B11168" s="15">
        <v>1</v>
      </c>
      <c r="C11168" s="15">
        <f t="shared" si="174"/>
        <v>0</v>
      </c>
    </row>
    <row r="11169" spans="1:3" x14ac:dyDescent="0.25">
      <c r="A11169" s="15">
        <v>4004</v>
      </c>
      <c r="B11169" s="15">
        <v>1</v>
      </c>
      <c r="C11169" s="15">
        <f t="shared" si="174"/>
        <v>0</v>
      </c>
    </row>
    <row r="11170" spans="1:3" x14ac:dyDescent="0.25">
      <c r="A11170" s="15">
        <v>4001</v>
      </c>
      <c r="B11170" s="15">
        <v>2</v>
      </c>
      <c r="C11170" s="15">
        <f t="shared" si="174"/>
        <v>1</v>
      </c>
    </row>
    <row r="11171" spans="1:3" x14ac:dyDescent="0.25">
      <c r="A11171" s="15">
        <v>4000</v>
      </c>
      <c r="B11171" s="15">
        <v>13</v>
      </c>
      <c r="C11171" s="15">
        <f t="shared" si="174"/>
        <v>1</v>
      </c>
    </row>
    <row r="11172" spans="1:3" x14ac:dyDescent="0.25">
      <c r="A11172" s="15">
        <v>151449</v>
      </c>
      <c r="B11172" s="15">
        <v>1</v>
      </c>
      <c r="C11172" s="15">
        <f t="shared" si="174"/>
        <v>0</v>
      </c>
    </row>
    <row r="11173" spans="1:3" x14ac:dyDescent="0.25">
      <c r="A11173" s="15">
        <v>3998</v>
      </c>
      <c r="B11173" s="15">
        <v>2</v>
      </c>
      <c r="C11173" s="15">
        <f t="shared" si="174"/>
        <v>1</v>
      </c>
    </row>
    <row r="11174" spans="1:3" x14ac:dyDescent="0.25">
      <c r="A11174" s="15">
        <v>642946</v>
      </c>
      <c r="B11174" s="15">
        <v>1</v>
      </c>
      <c r="C11174" s="15">
        <f t="shared" si="174"/>
        <v>0</v>
      </c>
    </row>
    <row r="11175" spans="1:3" x14ac:dyDescent="0.25">
      <c r="A11175" s="15">
        <v>3996</v>
      </c>
      <c r="B11175" s="15">
        <v>1</v>
      </c>
      <c r="C11175" s="15">
        <f t="shared" si="174"/>
        <v>0</v>
      </c>
    </row>
    <row r="11176" spans="1:3" x14ac:dyDescent="0.25">
      <c r="A11176" s="15">
        <v>3995</v>
      </c>
      <c r="B11176" s="15">
        <v>1</v>
      </c>
      <c r="C11176" s="15">
        <f t="shared" si="174"/>
        <v>0</v>
      </c>
    </row>
    <row r="11177" spans="1:3" x14ac:dyDescent="0.25">
      <c r="A11177" s="15">
        <v>692094</v>
      </c>
      <c r="B11177" s="15">
        <v>1</v>
      </c>
      <c r="C11177" s="15">
        <f t="shared" si="174"/>
        <v>0</v>
      </c>
    </row>
    <row r="11178" spans="1:3" x14ac:dyDescent="0.25">
      <c r="A11178" s="15">
        <v>3992</v>
      </c>
      <c r="B11178" s="15">
        <v>1</v>
      </c>
      <c r="C11178" s="15">
        <f t="shared" si="174"/>
        <v>0</v>
      </c>
    </row>
    <row r="11179" spans="1:3" x14ac:dyDescent="0.25">
      <c r="A11179" s="15">
        <v>3991</v>
      </c>
      <c r="B11179" s="15">
        <v>1</v>
      </c>
      <c r="C11179" s="15">
        <f t="shared" si="174"/>
        <v>0</v>
      </c>
    </row>
    <row r="11180" spans="1:3" x14ac:dyDescent="0.25">
      <c r="A11180" s="15">
        <v>3990</v>
      </c>
      <c r="B11180" s="15">
        <v>4</v>
      </c>
      <c r="C11180" s="15">
        <f t="shared" si="174"/>
        <v>1</v>
      </c>
    </row>
    <row r="11181" spans="1:3" x14ac:dyDescent="0.25">
      <c r="A11181" s="15">
        <v>3989</v>
      </c>
      <c r="B11181" s="15">
        <v>1</v>
      </c>
      <c r="C11181" s="15">
        <f t="shared" si="174"/>
        <v>0</v>
      </c>
    </row>
    <row r="11182" spans="1:3" x14ac:dyDescent="0.25">
      <c r="A11182" s="15">
        <v>692088</v>
      </c>
      <c r="B11182" s="15">
        <v>1</v>
      </c>
      <c r="C11182" s="15">
        <f t="shared" si="174"/>
        <v>0</v>
      </c>
    </row>
    <row r="11183" spans="1:3" x14ac:dyDescent="0.25">
      <c r="A11183" s="15">
        <v>3988</v>
      </c>
      <c r="B11183" s="15">
        <v>2</v>
      </c>
      <c r="C11183" s="15">
        <f t="shared" si="174"/>
        <v>1</v>
      </c>
    </row>
    <row r="11184" spans="1:3" x14ac:dyDescent="0.25">
      <c r="A11184" s="15">
        <v>3987</v>
      </c>
      <c r="B11184" s="15">
        <v>1</v>
      </c>
      <c r="C11184" s="15">
        <f t="shared" si="174"/>
        <v>0</v>
      </c>
    </row>
    <row r="11185" spans="1:3" x14ac:dyDescent="0.25">
      <c r="A11185" s="15">
        <v>3985</v>
      </c>
      <c r="B11185" s="15">
        <v>1</v>
      </c>
      <c r="C11185" s="15">
        <f t="shared" si="174"/>
        <v>0</v>
      </c>
    </row>
    <row r="11186" spans="1:3" x14ac:dyDescent="0.25">
      <c r="A11186" s="15">
        <v>3984</v>
      </c>
      <c r="B11186" s="15">
        <v>1</v>
      </c>
      <c r="C11186" s="15">
        <f t="shared" si="174"/>
        <v>0</v>
      </c>
    </row>
    <row r="11187" spans="1:3" x14ac:dyDescent="0.25">
      <c r="A11187" s="15">
        <v>3983</v>
      </c>
      <c r="B11187" s="15">
        <v>1</v>
      </c>
      <c r="C11187" s="15">
        <f t="shared" si="174"/>
        <v>0</v>
      </c>
    </row>
    <row r="11188" spans="1:3" x14ac:dyDescent="0.25">
      <c r="A11188" s="15">
        <v>3982</v>
      </c>
      <c r="B11188" s="15">
        <v>1</v>
      </c>
      <c r="C11188" s="15">
        <f t="shared" si="174"/>
        <v>0</v>
      </c>
    </row>
    <row r="11189" spans="1:3" x14ac:dyDescent="0.25">
      <c r="A11189" s="15">
        <v>3981</v>
      </c>
      <c r="B11189" s="15">
        <v>4</v>
      </c>
      <c r="C11189" s="15">
        <f t="shared" si="174"/>
        <v>1</v>
      </c>
    </row>
    <row r="11190" spans="1:3" x14ac:dyDescent="0.25">
      <c r="A11190" s="15">
        <v>3980</v>
      </c>
      <c r="B11190" s="15">
        <v>1</v>
      </c>
      <c r="C11190" s="15">
        <f t="shared" si="174"/>
        <v>0</v>
      </c>
    </row>
    <row r="11191" spans="1:3" x14ac:dyDescent="0.25">
      <c r="A11191" s="15">
        <v>3978</v>
      </c>
      <c r="B11191" s="15">
        <v>1</v>
      </c>
      <c r="C11191" s="15">
        <f t="shared" si="174"/>
        <v>0</v>
      </c>
    </row>
    <row r="11192" spans="1:3" x14ac:dyDescent="0.25">
      <c r="A11192" s="15">
        <v>3977</v>
      </c>
      <c r="B11192" s="15">
        <v>2</v>
      </c>
      <c r="C11192" s="15">
        <f t="shared" si="174"/>
        <v>1</v>
      </c>
    </row>
    <row r="11193" spans="1:3" x14ac:dyDescent="0.25">
      <c r="A11193" s="15">
        <v>3976</v>
      </c>
      <c r="B11193" s="15">
        <v>1</v>
      </c>
      <c r="C11193" s="15">
        <f t="shared" si="174"/>
        <v>0</v>
      </c>
    </row>
    <row r="11194" spans="1:3" x14ac:dyDescent="0.25">
      <c r="A11194" s="15">
        <v>200576</v>
      </c>
      <c r="B11194" s="15">
        <v>2</v>
      </c>
      <c r="C11194" s="15">
        <f t="shared" si="174"/>
        <v>1</v>
      </c>
    </row>
    <row r="11195" spans="1:3" x14ac:dyDescent="0.25">
      <c r="A11195" s="15">
        <v>3975</v>
      </c>
      <c r="B11195" s="15">
        <v>1</v>
      </c>
      <c r="C11195" s="15">
        <f t="shared" si="174"/>
        <v>0</v>
      </c>
    </row>
    <row r="11196" spans="1:3" x14ac:dyDescent="0.25">
      <c r="A11196" s="15">
        <v>3973</v>
      </c>
      <c r="B11196" s="15">
        <v>3</v>
      </c>
      <c r="C11196" s="15">
        <f t="shared" si="174"/>
        <v>1</v>
      </c>
    </row>
    <row r="11197" spans="1:3" x14ac:dyDescent="0.25">
      <c r="A11197" s="15">
        <v>3972</v>
      </c>
      <c r="B11197" s="15">
        <v>1</v>
      </c>
      <c r="C11197" s="15">
        <f t="shared" si="174"/>
        <v>0</v>
      </c>
    </row>
    <row r="11198" spans="1:3" x14ac:dyDescent="0.25">
      <c r="A11198" s="15">
        <v>3965</v>
      </c>
      <c r="B11198" s="15">
        <v>1</v>
      </c>
      <c r="C11198" s="15">
        <f t="shared" si="174"/>
        <v>0</v>
      </c>
    </row>
    <row r="11199" spans="1:3" x14ac:dyDescent="0.25">
      <c r="A11199" s="15">
        <v>3964</v>
      </c>
      <c r="B11199" s="15">
        <v>1</v>
      </c>
      <c r="C11199" s="15">
        <f t="shared" si="174"/>
        <v>0</v>
      </c>
    </row>
    <row r="11200" spans="1:3" x14ac:dyDescent="0.25">
      <c r="A11200" s="15">
        <v>3963</v>
      </c>
      <c r="B11200" s="15">
        <v>1</v>
      </c>
      <c r="C11200" s="15">
        <f t="shared" si="174"/>
        <v>0</v>
      </c>
    </row>
    <row r="11201" spans="1:3" x14ac:dyDescent="0.25">
      <c r="A11201" s="15">
        <v>3960</v>
      </c>
      <c r="B11201" s="15">
        <v>1</v>
      </c>
      <c r="C11201" s="15">
        <f t="shared" si="174"/>
        <v>0</v>
      </c>
    </row>
    <row r="11202" spans="1:3" x14ac:dyDescent="0.25">
      <c r="A11202" s="15">
        <v>3959</v>
      </c>
      <c r="B11202" s="15">
        <v>1</v>
      </c>
      <c r="C11202" s="15">
        <f t="shared" si="174"/>
        <v>0</v>
      </c>
    </row>
    <row r="11203" spans="1:3" x14ac:dyDescent="0.25">
      <c r="A11203" s="15">
        <v>200558</v>
      </c>
      <c r="B11203" s="15">
        <v>1</v>
      </c>
      <c r="C11203" s="15">
        <f t="shared" ref="C11203:C11266" si="175">IF(B11203&gt;1,1,0)</f>
        <v>0</v>
      </c>
    </row>
    <row r="11204" spans="1:3" x14ac:dyDescent="0.25">
      <c r="A11204" s="15">
        <v>3958</v>
      </c>
      <c r="B11204" s="15">
        <v>1</v>
      </c>
      <c r="C11204" s="15">
        <f t="shared" si="175"/>
        <v>0</v>
      </c>
    </row>
    <row r="11205" spans="1:3" x14ac:dyDescent="0.25">
      <c r="A11205" s="15">
        <v>3957</v>
      </c>
      <c r="B11205" s="15">
        <v>2</v>
      </c>
      <c r="C11205" s="15">
        <f t="shared" si="175"/>
        <v>1</v>
      </c>
    </row>
    <row r="11206" spans="1:3" x14ac:dyDescent="0.25">
      <c r="A11206" s="15">
        <v>3956</v>
      </c>
      <c r="B11206" s="15">
        <v>1</v>
      </c>
      <c r="C11206" s="15">
        <f t="shared" si="175"/>
        <v>0</v>
      </c>
    </row>
    <row r="11207" spans="1:3" x14ac:dyDescent="0.25">
      <c r="A11207" s="15">
        <v>3955</v>
      </c>
      <c r="B11207" s="15">
        <v>2</v>
      </c>
      <c r="C11207" s="15">
        <f t="shared" si="175"/>
        <v>1</v>
      </c>
    </row>
    <row r="11208" spans="1:3" x14ac:dyDescent="0.25">
      <c r="A11208" s="15">
        <v>3954</v>
      </c>
      <c r="B11208" s="15">
        <v>1</v>
      </c>
      <c r="C11208" s="15">
        <f t="shared" si="175"/>
        <v>0</v>
      </c>
    </row>
    <row r="11209" spans="1:3" x14ac:dyDescent="0.25">
      <c r="A11209" s="15">
        <v>3953</v>
      </c>
      <c r="B11209" s="15">
        <v>1</v>
      </c>
      <c r="C11209" s="15">
        <f t="shared" si="175"/>
        <v>0</v>
      </c>
    </row>
    <row r="11210" spans="1:3" x14ac:dyDescent="0.25">
      <c r="A11210" s="15">
        <v>3952</v>
      </c>
      <c r="B11210" s="15">
        <v>1</v>
      </c>
      <c r="C11210" s="15">
        <f t="shared" si="175"/>
        <v>0</v>
      </c>
    </row>
    <row r="11211" spans="1:3" x14ac:dyDescent="0.25">
      <c r="A11211" s="15">
        <v>3950</v>
      </c>
      <c r="B11211" s="15">
        <v>1</v>
      </c>
      <c r="C11211" s="15">
        <f t="shared" si="175"/>
        <v>0</v>
      </c>
    </row>
    <row r="11212" spans="1:3" x14ac:dyDescent="0.25">
      <c r="A11212" s="15">
        <v>3949</v>
      </c>
      <c r="B11212" s="15">
        <v>2</v>
      </c>
      <c r="C11212" s="15">
        <f t="shared" si="175"/>
        <v>1</v>
      </c>
    </row>
    <row r="11213" spans="1:3" x14ac:dyDescent="0.25">
      <c r="A11213" s="15">
        <v>3948</v>
      </c>
      <c r="B11213" s="15">
        <v>1</v>
      </c>
      <c r="C11213" s="15">
        <f t="shared" si="175"/>
        <v>0</v>
      </c>
    </row>
    <row r="11214" spans="1:3" x14ac:dyDescent="0.25">
      <c r="A11214" s="15">
        <v>3945</v>
      </c>
      <c r="B11214" s="15">
        <v>2</v>
      </c>
      <c r="C11214" s="15">
        <f t="shared" si="175"/>
        <v>1</v>
      </c>
    </row>
    <row r="11215" spans="1:3" x14ac:dyDescent="0.25">
      <c r="A11215" s="15">
        <v>151393</v>
      </c>
      <c r="B11215" s="15">
        <v>1</v>
      </c>
      <c r="C11215" s="15">
        <f t="shared" si="175"/>
        <v>0</v>
      </c>
    </row>
    <row r="11216" spans="1:3" x14ac:dyDescent="0.25">
      <c r="A11216" s="15">
        <v>28515</v>
      </c>
      <c r="B11216" s="15">
        <v>1</v>
      </c>
      <c r="C11216" s="15">
        <f t="shared" si="175"/>
        <v>0</v>
      </c>
    </row>
    <row r="11217" spans="1:3" x14ac:dyDescent="0.25">
      <c r="A11217" s="15">
        <v>200539</v>
      </c>
      <c r="B11217" s="15">
        <v>1</v>
      </c>
      <c r="C11217" s="15">
        <f t="shared" si="175"/>
        <v>0</v>
      </c>
    </row>
    <row r="11218" spans="1:3" x14ac:dyDescent="0.25">
      <c r="A11218" s="15">
        <v>28514</v>
      </c>
      <c r="B11218" s="15">
        <v>1</v>
      </c>
      <c r="C11218" s="15">
        <f t="shared" si="175"/>
        <v>0</v>
      </c>
    </row>
    <row r="11219" spans="1:3" x14ac:dyDescent="0.25">
      <c r="A11219" s="15">
        <v>3939</v>
      </c>
      <c r="B11219" s="15">
        <v>2</v>
      </c>
      <c r="C11219" s="15">
        <f t="shared" si="175"/>
        <v>1</v>
      </c>
    </row>
    <row r="11220" spans="1:3" x14ac:dyDescent="0.25">
      <c r="A11220" s="15">
        <v>3938</v>
      </c>
      <c r="B11220" s="15">
        <v>3</v>
      </c>
      <c r="C11220" s="15">
        <f t="shared" si="175"/>
        <v>1</v>
      </c>
    </row>
    <row r="11221" spans="1:3" x14ac:dyDescent="0.25">
      <c r="A11221" s="15">
        <v>28513</v>
      </c>
      <c r="B11221" s="15">
        <v>1</v>
      </c>
      <c r="C11221" s="15">
        <f t="shared" si="175"/>
        <v>0</v>
      </c>
    </row>
    <row r="11222" spans="1:3" x14ac:dyDescent="0.25">
      <c r="A11222" s="15">
        <v>3937</v>
      </c>
      <c r="B11222" s="15">
        <v>1</v>
      </c>
      <c r="C11222" s="15">
        <f t="shared" si="175"/>
        <v>0</v>
      </c>
    </row>
    <row r="11223" spans="1:3" x14ac:dyDescent="0.25">
      <c r="A11223" s="15">
        <v>28512</v>
      </c>
      <c r="B11223" s="15">
        <v>1</v>
      </c>
      <c r="C11223" s="15">
        <f t="shared" si="175"/>
        <v>0</v>
      </c>
    </row>
    <row r="11224" spans="1:3" x14ac:dyDescent="0.25">
      <c r="A11224" s="15">
        <v>3936</v>
      </c>
      <c r="B11224" s="15">
        <v>1</v>
      </c>
      <c r="C11224" s="15">
        <f t="shared" si="175"/>
        <v>0</v>
      </c>
    </row>
    <row r="11225" spans="1:3" x14ac:dyDescent="0.25">
      <c r="A11225" s="15">
        <v>28511</v>
      </c>
      <c r="B11225" s="15">
        <v>1</v>
      </c>
      <c r="C11225" s="15">
        <f t="shared" si="175"/>
        <v>0</v>
      </c>
    </row>
    <row r="11226" spans="1:3" x14ac:dyDescent="0.25">
      <c r="A11226" s="15">
        <v>3935</v>
      </c>
      <c r="B11226" s="15">
        <v>1</v>
      </c>
      <c r="C11226" s="15">
        <f t="shared" si="175"/>
        <v>0</v>
      </c>
    </row>
    <row r="11227" spans="1:3" x14ac:dyDescent="0.25">
      <c r="A11227" s="15">
        <v>3934</v>
      </c>
      <c r="B11227" s="15">
        <v>1</v>
      </c>
      <c r="C11227" s="15">
        <f t="shared" si="175"/>
        <v>0</v>
      </c>
    </row>
    <row r="11228" spans="1:3" x14ac:dyDescent="0.25">
      <c r="A11228" s="15">
        <v>3933</v>
      </c>
      <c r="B11228" s="15">
        <v>1</v>
      </c>
      <c r="C11228" s="15">
        <f t="shared" si="175"/>
        <v>0</v>
      </c>
    </row>
    <row r="11229" spans="1:3" x14ac:dyDescent="0.25">
      <c r="A11229" s="15">
        <v>3932</v>
      </c>
      <c r="B11229" s="15">
        <v>1</v>
      </c>
      <c r="C11229" s="15">
        <f t="shared" si="175"/>
        <v>0</v>
      </c>
    </row>
    <row r="11230" spans="1:3" x14ac:dyDescent="0.25">
      <c r="A11230" s="15">
        <v>3931</v>
      </c>
      <c r="B11230" s="15">
        <v>3</v>
      </c>
      <c r="C11230" s="15">
        <f t="shared" si="175"/>
        <v>1</v>
      </c>
    </row>
    <row r="11231" spans="1:3" x14ac:dyDescent="0.25">
      <c r="A11231" s="15">
        <v>3930</v>
      </c>
      <c r="B11231" s="15">
        <v>4</v>
      </c>
      <c r="C11231" s="15">
        <f t="shared" si="175"/>
        <v>1</v>
      </c>
    </row>
    <row r="11232" spans="1:3" x14ac:dyDescent="0.25">
      <c r="A11232" s="15">
        <v>3929</v>
      </c>
      <c r="B11232" s="15">
        <v>1</v>
      </c>
      <c r="C11232" s="15">
        <f t="shared" si="175"/>
        <v>0</v>
      </c>
    </row>
    <row r="11233" spans="1:3" x14ac:dyDescent="0.25">
      <c r="A11233" s="15">
        <v>3927</v>
      </c>
      <c r="B11233" s="15">
        <v>1</v>
      </c>
      <c r="C11233" s="15">
        <f t="shared" si="175"/>
        <v>0</v>
      </c>
    </row>
    <row r="11234" spans="1:3" x14ac:dyDescent="0.25">
      <c r="A11234" s="15">
        <v>28501</v>
      </c>
      <c r="B11234" s="15">
        <v>1</v>
      </c>
      <c r="C11234" s="15">
        <f t="shared" si="175"/>
        <v>0</v>
      </c>
    </row>
    <row r="11235" spans="1:3" x14ac:dyDescent="0.25">
      <c r="A11235" s="15">
        <v>3925</v>
      </c>
      <c r="B11235" s="15">
        <v>1</v>
      </c>
      <c r="C11235" s="15">
        <f t="shared" si="175"/>
        <v>0</v>
      </c>
    </row>
    <row r="11236" spans="1:3" x14ac:dyDescent="0.25">
      <c r="A11236" s="15">
        <v>3921</v>
      </c>
      <c r="B11236" s="15">
        <v>1</v>
      </c>
      <c r="C11236" s="15">
        <f t="shared" si="175"/>
        <v>0</v>
      </c>
    </row>
    <row r="11237" spans="1:3" x14ac:dyDescent="0.25">
      <c r="A11237" s="15">
        <v>3920</v>
      </c>
      <c r="B11237" s="15">
        <v>2</v>
      </c>
      <c r="C11237" s="15">
        <f t="shared" si="175"/>
        <v>1</v>
      </c>
    </row>
    <row r="11238" spans="1:3" x14ac:dyDescent="0.25">
      <c r="A11238" s="15">
        <v>3918</v>
      </c>
      <c r="B11238" s="15">
        <v>3</v>
      </c>
      <c r="C11238" s="15">
        <f t="shared" si="175"/>
        <v>1</v>
      </c>
    </row>
    <row r="11239" spans="1:3" x14ac:dyDescent="0.25">
      <c r="A11239" s="15">
        <v>3916</v>
      </c>
      <c r="B11239" s="15">
        <v>1</v>
      </c>
      <c r="C11239" s="15">
        <f t="shared" si="175"/>
        <v>0</v>
      </c>
    </row>
    <row r="11240" spans="1:3" x14ac:dyDescent="0.25">
      <c r="A11240" s="15">
        <v>3915</v>
      </c>
      <c r="B11240" s="15">
        <v>2</v>
      </c>
      <c r="C11240" s="15">
        <f t="shared" si="175"/>
        <v>1</v>
      </c>
    </row>
    <row r="11241" spans="1:3" x14ac:dyDescent="0.25">
      <c r="A11241" s="15">
        <v>3914</v>
      </c>
      <c r="B11241" s="15">
        <v>3</v>
      </c>
      <c r="C11241" s="15">
        <f t="shared" si="175"/>
        <v>1</v>
      </c>
    </row>
    <row r="11242" spans="1:3" x14ac:dyDescent="0.25">
      <c r="A11242" s="15">
        <v>3913</v>
      </c>
      <c r="B11242" s="15">
        <v>3</v>
      </c>
      <c r="C11242" s="15">
        <f t="shared" si="175"/>
        <v>1</v>
      </c>
    </row>
    <row r="11243" spans="1:3" x14ac:dyDescent="0.25">
      <c r="A11243" s="15">
        <v>3912</v>
      </c>
      <c r="B11243" s="15">
        <v>1</v>
      </c>
      <c r="C11243" s="15">
        <f t="shared" si="175"/>
        <v>0</v>
      </c>
    </row>
    <row r="11244" spans="1:3" x14ac:dyDescent="0.25">
      <c r="A11244" s="15">
        <v>3911</v>
      </c>
      <c r="B11244" s="15">
        <v>1</v>
      </c>
      <c r="C11244" s="15">
        <f t="shared" si="175"/>
        <v>0</v>
      </c>
    </row>
    <row r="11245" spans="1:3" x14ac:dyDescent="0.25">
      <c r="A11245" s="15">
        <v>3910</v>
      </c>
      <c r="B11245" s="15">
        <v>1</v>
      </c>
      <c r="C11245" s="15">
        <f t="shared" si="175"/>
        <v>0</v>
      </c>
    </row>
    <row r="11246" spans="1:3" x14ac:dyDescent="0.25">
      <c r="A11246" s="15">
        <v>3909</v>
      </c>
      <c r="B11246" s="15">
        <v>4</v>
      </c>
      <c r="C11246" s="15">
        <f t="shared" si="175"/>
        <v>1</v>
      </c>
    </row>
    <row r="11247" spans="1:3" x14ac:dyDescent="0.25">
      <c r="A11247" s="15">
        <v>3908</v>
      </c>
      <c r="B11247" s="15">
        <v>2</v>
      </c>
      <c r="C11247" s="15">
        <f t="shared" si="175"/>
        <v>1</v>
      </c>
    </row>
    <row r="11248" spans="1:3" x14ac:dyDescent="0.25">
      <c r="A11248" s="15">
        <v>3906</v>
      </c>
      <c r="B11248" s="15">
        <v>1</v>
      </c>
      <c r="C11248" s="15">
        <f t="shared" si="175"/>
        <v>0</v>
      </c>
    </row>
    <row r="11249" spans="1:3" x14ac:dyDescent="0.25">
      <c r="A11249" s="15">
        <v>3905</v>
      </c>
      <c r="B11249" s="15">
        <v>1</v>
      </c>
      <c r="C11249" s="15">
        <f t="shared" si="175"/>
        <v>0</v>
      </c>
    </row>
    <row r="11250" spans="1:3" x14ac:dyDescent="0.25">
      <c r="A11250" s="15">
        <v>151354</v>
      </c>
      <c r="B11250" s="15">
        <v>1</v>
      </c>
      <c r="C11250" s="15">
        <f t="shared" si="175"/>
        <v>0</v>
      </c>
    </row>
    <row r="11251" spans="1:3" x14ac:dyDescent="0.25">
      <c r="A11251" s="15">
        <v>3904</v>
      </c>
      <c r="B11251" s="15">
        <v>1</v>
      </c>
      <c r="C11251" s="15">
        <f t="shared" si="175"/>
        <v>0</v>
      </c>
    </row>
    <row r="11252" spans="1:3" x14ac:dyDescent="0.25">
      <c r="A11252" s="15">
        <v>3903</v>
      </c>
      <c r="B11252" s="15">
        <v>1</v>
      </c>
      <c r="C11252" s="15">
        <f t="shared" si="175"/>
        <v>0</v>
      </c>
    </row>
    <row r="11253" spans="1:3" x14ac:dyDescent="0.25">
      <c r="A11253" s="15">
        <v>3902</v>
      </c>
      <c r="B11253" s="15">
        <v>1</v>
      </c>
      <c r="C11253" s="15">
        <f t="shared" si="175"/>
        <v>0</v>
      </c>
    </row>
    <row r="11254" spans="1:3" x14ac:dyDescent="0.25">
      <c r="A11254" s="15">
        <v>3899</v>
      </c>
      <c r="B11254" s="15">
        <v>1</v>
      </c>
      <c r="C11254" s="15">
        <f t="shared" si="175"/>
        <v>0</v>
      </c>
    </row>
    <row r="11255" spans="1:3" x14ac:dyDescent="0.25">
      <c r="A11255" s="15">
        <v>3898</v>
      </c>
      <c r="B11255" s="15">
        <v>1</v>
      </c>
      <c r="C11255" s="15">
        <f t="shared" si="175"/>
        <v>0</v>
      </c>
    </row>
    <row r="11256" spans="1:3" x14ac:dyDescent="0.25">
      <c r="A11256" s="15">
        <v>3897</v>
      </c>
      <c r="B11256" s="15">
        <v>5</v>
      </c>
      <c r="C11256" s="15">
        <f t="shared" si="175"/>
        <v>1</v>
      </c>
    </row>
    <row r="11257" spans="1:3" x14ac:dyDescent="0.25">
      <c r="A11257" s="15">
        <v>3896</v>
      </c>
      <c r="B11257" s="15">
        <v>1</v>
      </c>
      <c r="C11257" s="15">
        <f t="shared" si="175"/>
        <v>0</v>
      </c>
    </row>
    <row r="11258" spans="1:3" x14ac:dyDescent="0.25">
      <c r="A11258" s="15">
        <v>3895</v>
      </c>
      <c r="B11258" s="15">
        <v>1</v>
      </c>
      <c r="C11258" s="15">
        <f t="shared" si="175"/>
        <v>0</v>
      </c>
    </row>
    <row r="11259" spans="1:3" x14ac:dyDescent="0.25">
      <c r="A11259" s="15">
        <v>3892</v>
      </c>
      <c r="B11259" s="15">
        <v>2</v>
      </c>
      <c r="C11259" s="15">
        <f t="shared" si="175"/>
        <v>1</v>
      </c>
    </row>
    <row r="11260" spans="1:3" x14ac:dyDescent="0.25">
      <c r="A11260" s="15">
        <v>3891</v>
      </c>
      <c r="B11260" s="15">
        <v>2</v>
      </c>
      <c r="C11260" s="15">
        <f t="shared" si="175"/>
        <v>1</v>
      </c>
    </row>
    <row r="11261" spans="1:3" x14ac:dyDescent="0.25">
      <c r="A11261" s="15">
        <v>3890</v>
      </c>
      <c r="B11261" s="15">
        <v>1</v>
      </c>
      <c r="C11261" s="15">
        <f t="shared" si="175"/>
        <v>0</v>
      </c>
    </row>
    <row r="11262" spans="1:3" x14ac:dyDescent="0.25">
      <c r="A11262" s="15">
        <v>3889</v>
      </c>
      <c r="B11262" s="15">
        <v>2</v>
      </c>
      <c r="C11262" s="15">
        <f t="shared" si="175"/>
        <v>1</v>
      </c>
    </row>
    <row r="11263" spans="1:3" x14ac:dyDescent="0.25">
      <c r="A11263" s="15">
        <v>3888</v>
      </c>
      <c r="B11263" s="15">
        <v>1</v>
      </c>
      <c r="C11263" s="15">
        <f t="shared" si="175"/>
        <v>0</v>
      </c>
    </row>
    <row r="11264" spans="1:3" x14ac:dyDescent="0.25">
      <c r="A11264" s="15">
        <v>3887</v>
      </c>
      <c r="B11264" s="15">
        <v>2</v>
      </c>
      <c r="C11264" s="15">
        <f t="shared" si="175"/>
        <v>1</v>
      </c>
    </row>
    <row r="11265" spans="1:3" x14ac:dyDescent="0.25">
      <c r="A11265" s="15">
        <v>3886</v>
      </c>
      <c r="B11265" s="15">
        <v>1</v>
      </c>
      <c r="C11265" s="15">
        <f t="shared" si="175"/>
        <v>0</v>
      </c>
    </row>
    <row r="11266" spans="1:3" x14ac:dyDescent="0.25">
      <c r="A11266" s="15">
        <v>3885</v>
      </c>
      <c r="B11266" s="15">
        <v>1</v>
      </c>
      <c r="C11266" s="15">
        <f t="shared" si="175"/>
        <v>0</v>
      </c>
    </row>
    <row r="11267" spans="1:3" x14ac:dyDescent="0.25">
      <c r="A11267" s="15">
        <v>3884</v>
      </c>
      <c r="B11267" s="15">
        <v>1</v>
      </c>
      <c r="C11267" s="15">
        <f t="shared" ref="C11267:C11330" si="176">IF(B11267&gt;1,1,0)</f>
        <v>0</v>
      </c>
    </row>
    <row r="11268" spans="1:3" x14ac:dyDescent="0.25">
      <c r="A11268" s="15">
        <v>3883</v>
      </c>
      <c r="B11268" s="15">
        <v>1</v>
      </c>
      <c r="C11268" s="15">
        <f t="shared" si="176"/>
        <v>0</v>
      </c>
    </row>
    <row r="11269" spans="1:3" x14ac:dyDescent="0.25">
      <c r="A11269" s="15">
        <v>3882</v>
      </c>
      <c r="B11269" s="15">
        <v>1</v>
      </c>
      <c r="C11269" s="15">
        <f t="shared" si="176"/>
        <v>0</v>
      </c>
    </row>
    <row r="11270" spans="1:3" x14ac:dyDescent="0.25">
      <c r="A11270" s="15">
        <v>3881</v>
      </c>
      <c r="B11270" s="15">
        <v>1</v>
      </c>
      <c r="C11270" s="15">
        <f t="shared" si="176"/>
        <v>0</v>
      </c>
    </row>
    <row r="11271" spans="1:3" x14ac:dyDescent="0.25">
      <c r="A11271" s="15">
        <v>3880</v>
      </c>
      <c r="B11271" s="15">
        <v>1</v>
      </c>
      <c r="C11271" s="15">
        <f t="shared" si="176"/>
        <v>0</v>
      </c>
    </row>
    <row r="11272" spans="1:3" x14ac:dyDescent="0.25">
      <c r="A11272" s="15">
        <v>3875</v>
      </c>
      <c r="B11272" s="15">
        <v>2</v>
      </c>
      <c r="C11272" s="15">
        <f t="shared" si="176"/>
        <v>1</v>
      </c>
    </row>
    <row r="11273" spans="1:3" x14ac:dyDescent="0.25">
      <c r="A11273" s="15">
        <v>3872</v>
      </c>
      <c r="B11273" s="15">
        <v>3</v>
      </c>
      <c r="C11273" s="15">
        <f t="shared" si="176"/>
        <v>1</v>
      </c>
    </row>
    <row r="11274" spans="1:3" x14ac:dyDescent="0.25">
      <c r="A11274" s="15">
        <v>3868</v>
      </c>
      <c r="B11274" s="15">
        <v>5</v>
      </c>
      <c r="C11274" s="15">
        <f t="shared" si="176"/>
        <v>1</v>
      </c>
    </row>
    <row r="11275" spans="1:3" x14ac:dyDescent="0.25">
      <c r="A11275" s="15">
        <v>28442</v>
      </c>
      <c r="B11275" s="15">
        <v>1</v>
      </c>
      <c r="C11275" s="15">
        <f t="shared" si="176"/>
        <v>0</v>
      </c>
    </row>
    <row r="11276" spans="1:3" x14ac:dyDescent="0.25">
      <c r="A11276" s="15">
        <v>3866</v>
      </c>
      <c r="B11276" s="15">
        <v>1</v>
      </c>
      <c r="C11276" s="15">
        <f t="shared" si="176"/>
        <v>0</v>
      </c>
    </row>
    <row r="11277" spans="1:3" x14ac:dyDescent="0.25">
      <c r="A11277" s="15">
        <v>3861</v>
      </c>
      <c r="B11277" s="15">
        <v>7</v>
      </c>
      <c r="C11277" s="15">
        <f t="shared" si="176"/>
        <v>1</v>
      </c>
    </row>
    <row r="11278" spans="1:3" x14ac:dyDescent="0.25">
      <c r="A11278" s="15">
        <v>3860</v>
      </c>
      <c r="B11278" s="15">
        <v>2</v>
      </c>
      <c r="C11278" s="15">
        <f t="shared" si="176"/>
        <v>1</v>
      </c>
    </row>
    <row r="11279" spans="1:3" x14ac:dyDescent="0.25">
      <c r="A11279" s="15">
        <v>3859</v>
      </c>
      <c r="B11279" s="15">
        <v>2</v>
      </c>
      <c r="C11279" s="15">
        <f t="shared" si="176"/>
        <v>1</v>
      </c>
    </row>
    <row r="11280" spans="1:3" x14ac:dyDescent="0.25">
      <c r="A11280" s="15">
        <v>3858</v>
      </c>
      <c r="B11280" s="15">
        <v>5</v>
      </c>
      <c r="C11280" s="15">
        <f t="shared" si="176"/>
        <v>1</v>
      </c>
    </row>
    <row r="11281" spans="1:3" x14ac:dyDescent="0.25">
      <c r="A11281" s="15">
        <v>3857</v>
      </c>
      <c r="B11281" s="15">
        <v>2</v>
      </c>
      <c r="C11281" s="15">
        <f t="shared" si="176"/>
        <v>1</v>
      </c>
    </row>
    <row r="11282" spans="1:3" x14ac:dyDescent="0.25">
      <c r="A11282" s="15">
        <v>151306</v>
      </c>
      <c r="B11282" s="15">
        <v>1</v>
      </c>
      <c r="C11282" s="15">
        <f t="shared" si="176"/>
        <v>0</v>
      </c>
    </row>
    <row r="11283" spans="1:3" x14ac:dyDescent="0.25">
      <c r="A11283" s="15">
        <v>3856</v>
      </c>
      <c r="B11283" s="15">
        <v>2</v>
      </c>
      <c r="C11283" s="15">
        <f t="shared" si="176"/>
        <v>1</v>
      </c>
    </row>
    <row r="11284" spans="1:3" x14ac:dyDescent="0.25">
      <c r="A11284" s="15">
        <v>3855</v>
      </c>
      <c r="B11284" s="15">
        <v>1</v>
      </c>
      <c r="C11284" s="15">
        <f t="shared" si="176"/>
        <v>0</v>
      </c>
    </row>
    <row r="11285" spans="1:3" x14ac:dyDescent="0.25">
      <c r="A11285" s="15">
        <v>3854</v>
      </c>
      <c r="B11285" s="15">
        <v>2</v>
      </c>
      <c r="C11285" s="15">
        <f t="shared" si="176"/>
        <v>1</v>
      </c>
    </row>
    <row r="11286" spans="1:3" x14ac:dyDescent="0.25">
      <c r="A11286" s="15">
        <v>3853</v>
      </c>
      <c r="B11286" s="15">
        <v>2</v>
      </c>
      <c r="C11286" s="15">
        <f t="shared" si="176"/>
        <v>1</v>
      </c>
    </row>
    <row r="11287" spans="1:3" x14ac:dyDescent="0.25">
      <c r="A11287" s="15">
        <v>3852</v>
      </c>
      <c r="B11287" s="15">
        <v>7</v>
      </c>
      <c r="C11287" s="15">
        <f t="shared" si="176"/>
        <v>1</v>
      </c>
    </row>
    <row r="11288" spans="1:3" x14ac:dyDescent="0.25">
      <c r="A11288" s="15">
        <v>3851</v>
      </c>
      <c r="B11288" s="15">
        <v>2</v>
      </c>
      <c r="C11288" s="15">
        <f t="shared" si="176"/>
        <v>1</v>
      </c>
    </row>
    <row r="11289" spans="1:3" x14ac:dyDescent="0.25">
      <c r="A11289" s="15">
        <v>3850</v>
      </c>
      <c r="B11289" s="15">
        <v>2</v>
      </c>
      <c r="C11289" s="15">
        <f t="shared" si="176"/>
        <v>1</v>
      </c>
    </row>
    <row r="11290" spans="1:3" x14ac:dyDescent="0.25">
      <c r="A11290" s="15">
        <v>3849</v>
      </c>
      <c r="B11290" s="15">
        <v>2</v>
      </c>
      <c r="C11290" s="15">
        <f t="shared" si="176"/>
        <v>1</v>
      </c>
    </row>
    <row r="11291" spans="1:3" x14ac:dyDescent="0.25">
      <c r="A11291" s="15">
        <v>3848</v>
      </c>
      <c r="B11291" s="15">
        <v>8</v>
      </c>
      <c r="C11291" s="15">
        <f t="shared" si="176"/>
        <v>1</v>
      </c>
    </row>
    <row r="11292" spans="1:3" x14ac:dyDescent="0.25">
      <c r="A11292" s="15">
        <v>3846</v>
      </c>
      <c r="B11292" s="15">
        <v>1</v>
      </c>
      <c r="C11292" s="15">
        <f t="shared" si="176"/>
        <v>0</v>
      </c>
    </row>
    <row r="11293" spans="1:3" x14ac:dyDescent="0.25">
      <c r="A11293" s="15">
        <v>3845</v>
      </c>
      <c r="B11293" s="15">
        <v>10</v>
      </c>
      <c r="C11293" s="15">
        <f t="shared" si="176"/>
        <v>1</v>
      </c>
    </row>
    <row r="11294" spans="1:3" x14ac:dyDescent="0.25">
      <c r="A11294" s="15">
        <v>3843</v>
      </c>
      <c r="B11294" s="15">
        <v>1</v>
      </c>
      <c r="C11294" s="15">
        <f t="shared" si="176"/>
        <v>0</v>
      </c>
    </row>
    <row r="11295" spans="1:3" x14ac:dyDescent="0.25">
      <c r="A11295" s="15">
        <v>3842</v>
      </c>
      <c r="B11295" s="15">
        <v>1</v>
      </c>
      <c r="C11295" s="15">
        <f t="shared" si="176"/>
        <v>0</v>
      </c>
    </row>
    <row r="11296" spans="1:3" x14ac:dyDescent="0.25">
      <c r="A11296" s="15">
        <v>3841</v>
      </c>
      <c r="B11296" s="15">
        <v>1</v>
      </c>
      <c r="C11296" s="15">
        <f t="shared" si="176"/>
        <v>0</v>
      </c>
    </row>
    <row r="11297" spans="1:3" x14ac:dyDescent="0.25">
      <c r="A11297" s="15">
        <v>3840</v>
      </c>
      <c r="B11297" s="15">
        <v>1</v>
      </c>
      <c r="C11297" s="15">
        <f t="shared" si="176"/>
        <v>0</v>
      </c>
    </row>
    <row r="11298" spans="1:3" x14ac:dyDescent="0.25">
      <c r="A11298" s="15">
        <v>3839</v>
      </c>
      <c r="B11298" s="15">
        <v>1</v>
      </c>
      <c r="C11298" s="15">
        <f t="shared" si="176"/>
        <v>0</v>
      </c>
    </row>
    <row r="11299" spans="1:3" x14ac:dyDescent="0.25">
      <c r="A11299" s="15">
        <v>3838</v>
      </c>
      <c r="B11299" s="15">
        <v>1</v>
      </c>
      <c r="C11299" s="15">
        <f t="shared" si="176"/>
        <v>0</v>
      </c>
    </row>
    <row r="11300" spans="1:3" x14ac:dyDescent="0.25">
      <c r="A11300" s="15">
        <v>3837</v>
      </c>
      <c r="B11300" s="15">
        <v>1</v>
      </c>
      <c r="C11300" s="15">
        <f t="shared" si="176"/>
        <v>0</v>
      </c>
    </row>
    <row r="11301" spans="1:3" x14ac:dyDescent="0.25">
      <c r="A11301" s="15">
        <v>3836</v>
      </c>
      <c r="B11301" s="15">
        <v>1</v>
      </c>
      <c r="C11301" s="15">
        <f t="shared" si="176"/>
        <v>0</v>
      </c>
    </row>
    <row r="11302" spans="1:3" x14ac:dyDescent="0.25">
      <c r="A11302" s="15">
        <v>3835</v>
      </c>
      <c r="B11302" s="15">
        <v>2</v>
      </c>
      <c r="C11302" s="15">
        <f t="shared" si="176"/>
        <v>1</v>
      </c>
    </row>
    <row r="11303" spans="1:3" x14ac:dyDescent="0.25">
      <c r="A11303" s="15">
        <v>3834</v>
      </c>
      <c r="B11303" s="15">
        <v>1</v>
      </c>
      <c r="C11303" s="15">
        <f t="shared" si="176"/>
        <v>0</v>
      </c>
    </row>
    <row r="11304" spans="1:3" x14ac:dyDescent="0.25">
      <c r="A11304" s="15">
        <v>3833</v>
      </c>
      <c r="B11304" s="15">
        <v>1</v>
      </c>
      <c r="C11304" s="15">
        <f t="shared" si="176"/>
        <v>0</v>
      </c>
    </row>
    <row r="11305" spans="1:3" x14ac:dyDescent="0.25">
      <c r="A11305" s="15">
        <v>3832</v>
      </c>
      <c r="B11305" s="15">
        <v>2</v>
      </c>
      <c r="C11305" s="15">
        <f t="shared" si="176"/>
        <v>1</v>
      </c>
    </row>
    <row r="11306" spans="1:3" x14ac:dyDescent="0.25">
      <c r="A11306" s="15">
        <v>3831</v>
      </c>
      <c r="B11306" s="15">
        <v>1</v>
      </c>
      <c r="C11306" s="15">
        <f t="shared" si="176"/>
        <v>0</v>
      </c>
    </row>
    <row r="11307" spans="1:3" x14ac:dyDescent="0.25">
      <c r="A11307" s="15">
        <v>3827</v>
      </c>
      <c r="B11307" s="15">
        <v>2</v>
      </c>
      <c r="C11307" s="15">
        <f t="shared" si="176"/>
        <v>1</v>
      </c>
    </row>
    <row r="11308" spans="1:3" x14ac:dyDescent="0.25">
      <c r="A11308" s="15">
        <v>200424</v>
      </c>
      <c r="B11308" s="15">
        <v>1</v>
      </c>
      <c r="C11308" s="15">
        <f t="shared" si="176"/>
        <v>0</v>
      </c>
    </row>
    <row r="11309" spans="1:3" x14ac:dyDescent="0.25">
      <c r="A11309" s="15">
        <v>3824</v>
      </c>
      <c r="B11309" s="15">
        <v>1</v>
      </c>
      <c r="C11309" s="15">
        <f t="shared" si="176"/>
        <v>0</v>
      </c>
    </row>
    <row r="11310" spans="1:3" x14ac:dyDescent="0.25">
      <c r="A11310" s="15">
        <v>3823</v>
      </c>
      <c r="B11310" s="15">
        <v>1</v>
      </c>
      <c r="C11310" s="15">
        <f t="shared" si="176"/>
        <v>0</v>
      </c>
    </row>
    <row r="11311" spans="1:3" x14ac:dyDescent="0.25">
      <c r="A11311" s="15">
        <v>3822</v>
      </c>
      <c r="B11311" s="15">
        <v>1</v>
      </c>
      <c r="C11311" s="15">
        <f t="shared" si="176"/>
        <v>0</v>
      </c>
    </row>
    <row r="11312" spans="1:3" x14ac:dyDescent="0.25">
      <c r="A11312" s="15">
        <v>3821</v>
      </c>
      <c r="B11312" s="15">
        <v>1</v>
      </c>
      <c r="C11312" s="15">
        <f t="shared" si="176"/>
        <v>0</v>
      </c>
    </row>
    <row r="11313" spans="1:3" x14ac:dyDescent="0.25">
      <c r="A11313" s="15">
        <v>3820</v>
      </c>
      <c r="B11313" s="15">
        <v>1</v>
      </c>
      <c r="C11313" s="15">
        <f t="shared" si="176"/>
        <v>0</v>
      </c>
    </row>
    <row r="11314" spans="1:3" x14ac:dyDescent="0.25">
      <c r="A11314" s="15">
        <v>3818</v>
      </c>
      <c r="B11314" s="15">
        <v>2</v>
      </c>
      <c r="C11314" s="15">
        <f t="shared" si="176"/>
        <v>1</v>
      </c>
    </row>
    <row r="11315" spans="1:3" x14ac:dyDescent="0.25">
      <c r="A11315" s="15">
        <v>3817</v>
      </c>
      <c r="B11315" s="15">
        <v>1</v>
      </c>
      <c r="C11315" s="15">
        <f t="shared" si="176"/>
        <v>0</v>
      </c>
    </row>
    <row r="11316" spans="1:3" x14ac:dyDescent="0.25">
      <c r="A11316" s="15">
        <v>3816</v>
      </c>
      <c r="B11316" s="15">
        <v>1</v>
      </c>
      <c r="C11316" s="15">
        <f t="shared" si="176"/>
        <v>0</v>
      </c>
    </row>
    <row r="11317" spans="1:3" x14ac:dyDescent="0.25">
      <c r="A11317" s="15">
        <v>3815</v>
      </c>
      <c r="B11317" s="15">
        <v>6</v>
      </c>
      <c r="C11317" s="15">
        <f t="shared" si="176"/>
        <v>1</v>
      </c>
    </row>
    <row r="11318" spans="1:3" x14ac:dyDescent="0.25">
      <c r="A11318" s="15">
        <v>3814</v>
      </c>
      <c r="B11318" s="15">
        <v>2</v>
      </c>
      <c r="C11318" s="15">
        <f t="shared" si="176"/>
        <v>1</v>
      </c>
    </row>
    <row r="11319" spans="1:3" x14ac:dyDescent="0.25">
      <c r="A11319" s="15">
        <v>3812</v>
      </c>
      <c r="B11319" s="15">
        <v>1</v>
      </c>
      <c r="C11319" s="15">
        <f t="shared" si="176"/>
        <v>0</v>
      </c>
    </row>
    <row r="11320" spans="1:3" x14ac:dyDescent="0.25">
      <c r="A11320" s="15">
        <v>3811</v>
      </c>
      <c r="B11320" s="15">
        <v>2</v>
      </c>
      <c r="C11320" s="15">
        <f t="shared" si="176"/>
        <v>1</v>
      </c>
    </row>
    <row r="11321" spans="1:3" x14ac:dyDescent="0.25">
      <c r="A11321" s="15">
        <v>3810</v>
      </c>
      <c r="B11321" s="15">
        <v>1</v>
      </c>
      <c r="C11321" s="15">
        <f t="shared" si="176"/>
        <v>0</v>
      </c>
    </row>
    <row r="11322" spans="1:3" x14ac:dyDescent="0.25">
      <c r="A11322" s="15">
        <v>3809</v>
      </c>
      <c r="B11322" s="15">
        <v>1</v>
      </c>
      <c r="C11322" s="15">
        <f t="shared" si="176"/>
        <v>0</v>
      </c>
    </row>
    <row r="11323" spans="1:3" x14ac:dyDescent="0.25">
      <c r="A11323" s="15">
        <v>3808</v>
      </c>
      <c r="B11323" s="15">
        <v>1</v>
      </c>
      <c r="C11323" s="15">
        <f t="shared" si="176"/>
        <v>0</v>
      </c>
    </row>
    <row r="11324" spans="1:3" x14ac:dyDescent="0.25">
      <c r="A11324" s="15">
        <v>3806</v>
      </c>
      <c r="B11324" s="15">
        <v>1</v>
      </c>
      <c r="C11324" s="15">
        <f t="shared" si="176"/>
        <v>0</v>
      </c>
    </row>
    <row r="11325" spans="1:3" x14ac:dyDescent="0.25">
      <c r="A11325" s="15">
        <v>3805</v>
      </c>
      <c r="B11325" s="15">
        <v>1</v>
      </c>
      <c r="C11325" s="15">
        <f t="shared" si="176"/>
        <v>0</v>
      </c>
    </row>
    <row r="11326" spans="1:3" x14ac:dyDescent="0.25">
      <c r="A11326" s="15">
        <v>3804</v>
      </c>
      <c r="B11326" s="15">
        <v>1</v>
      </c>
      <c r="C11326" s="15">
        <f t="shared" si="176"/>
        <v>0</v>
      </c>
    </row>
    <row r="11327" spans="1:3" x14ac:dyDescent="0.25">
      <c r="A11327" s="15">
        <v>3803</v>
      </c>
      <c r="B11327" s="15">
        <v>1</v>
      </c>
      <c r="C11327" s="15">
        <f t="shared" si="176"/>
        <v>0</v>
      </c>
    </row>
    <row r="11328" spans="1:3" x14ac:dyDescent="0.25">
      <c r="A11328" s="15">
        <v>347853</v>
      </c>
      <c r="B11328" s="15">
        <v>1</v>
      </c>
      <c r="C11328" s="15">
        <f t="shared" si="176"/>
        <v>0</v>
      </c>
    </row>
    <row r="11329" spans="1:3" x14ac:dyDescent="0.25">
      <c r="A11329" s="15">
        <v>3802</v>
      </c>
      <c r="B11329" s="15">
        <v>1</v>
      </c>
      <c r="C11329" s="15">
        <f t="shared" si="176"/>
        <v>0</v>
      </c>
    </row>
    <row r="11330" spans="1:3" x14ac:dyDescent="0.25">
      <c r="A11330" s="15">
        <v>3801</v>
      </c>
      <c r="B11330" s="15">
        <v>1</v>
      </c>
      <c r="C11330" s="15">
        <f t="shared" si="176"/>
        <v>0</v>
      </c>
    </row>
    <row r="11331" spans="1:3" x14ac:dyDescent="0.25">
      <c r="A11331" s="15">
        <v>3800</v>
      </c>
      <c r="B11331" s="15">
        <v>1</v>
      </c>
      <c r="C11331" s="15">
        <f t="shared" ref="C11331:C11394" si="177">IF(B11331&gt;1,1,0)</f>
        <v>0</v>
      </c>
    </row>
    <row r="11332" spans="1:3" x14ac:dyDescent="0.25">
      <c r="A11332" s="15">
        <v>3799</v>
      </c>
      <c r="B11332" s="15">
        <v>1</v>
      </c>
      <c r="C11332" s="15">
        <f t="shared" si="177"/>
        <v>0</v>
      </c>
    </row>
    <row r="11333" spans="1:3" x14ac:dyDescent="0.25">
      <c r="A11333" s="15">
        <v>3798</v>
      </c>
      <c r="B11333" s="15">
        <v>2</v>
      </c>
      <c r="C11333" s="15">
        <f t="shared" si="177"/>
        <v>1</v>
      </c>
    </row>
    <row r="11334" spans="1:3" x14ac:dyDescent="0.25">
      <c r="A11334" s="15">
        <v>3797</v>
      </c>
      <c r="B11334" s="15">
        <v>1</v>
      </c>
      <c r="C11334" s="15">
        <f t="shared" si="177"/>
        <v>0</v>
      </c>
    </row>
    <row r="11335" spans="1:3" x14ac:dyDescent="0.25">
      <c r="A11335" s="15">
        <v>151246</v>
      </c>
      <c r="B11335" s="15">
        <v>1</v>
      </c>
      <c r="C11335" s="15">
        <f t="shared" si="177"/>
        <v>0</v>
      </c>
    </row>
    <row r="11336" spans="1:3" x14ac:dyDescent="0.25">
      <c r="A11336" s="15">
        <v>3796</v>
      </c>
      <c r="B11336" s="15">
        <v>1</v>
      </c>
      <c r="C11336" s="15">
        <f t="shared" si="177"/>
        <v>0</v>
      </c>
    </row>
    <row r="11337" spans="1:3" x14ac:dyDescent="0.25">
      <c r="A11337" s="15">
        <v>3795</v>
      </c>
      <c r="B11337" s="15">
        <v>2</v>
      </c>
      <c r="C11337" s="15">
        <f t="shared" si="177"/>
        <v>1</v>
      </c>
    </row>
    <row r="11338" spans="1:3" x14ac:dyDescent="0.25">
      <c r="A11338" s="15">
        <v>126669</v>
      </c>
      <c r="B11338" s="15">
        <v>1</v>
      </c>
      <c r="C11338" s="15">
        <f t="shared" si="177"/>
        <v>0</v>
      </c>
    </row>
    <row r="11339" spans="1:3" x14ac:dyDescent="0.25">
      <c r="A11339" s="15">
        <v>151242</v>
      </c>
      <c r="B11339" s="15">
        <v>1</v>
      </c>
      <c r="C11339" s="15">
        <f t="shared" si="177"/>
        <v>0</v>
      </c>
    </row>
    <row r="11340" spans="1:3" x14ac:dyDescent="0.25">
      <c r="A11340" s="15">
        <v>3792</v>
      </c>
      <c r="B11340" s="15">
        <v>2</v>
      </c>
      <c r="C11340" s="15">
        <f t="shared" si="177"/>
        <v>1</v>
      </c>
    </row>
    <row r="11341" spans="1:3" x14ac:dyDescent="0.25">
      <c r="A11341" s="15">
        <v>3791</v>
      </c>
      <c r="B11341" s="15">
        <v>2</v>
      </c>
      <c r="C11341" s="15">
        <f t="shared" si="177"/>
        <v>1</v>
      </c>
    </row>
    <row r="11342" spans="1:3" x14ac:dyDescent="0.25">
      <c r="A11342" s="15">
        <v>3790</v>
      </c>
      <c r="B11342" s="15">
        <v>1</v>
      </c>
      <c r="C11342" s="15">
        <f t="shared" si="177"/>
        <v>0</v>
      </c>
    </row>
    <row r="11343" spans="1:3" x14ac:dyDescent="0.25">
      <c r="A11343" s="15">
        <v>3788</v>
      </c>
      <c r="B11343" s="15">
        <v>1</v>
      </c>
      <c r="C11343" s="15">
        <f t="shared" si="177"/>
        <v>0</v>
      </c>
    </row>
    <row r="11344" spans="1:3" x14ac:dyDescent="0.25">
      <c r="A11344" s="15">
        <v>3787</v>
      </c>
      <c r="B11344" s="15">
        <v>1</v>
      </c>
      <c r="C11344" s="15">
        <f t="shared" si="177"/>
        <v>0</v>
      </c>
    </row>
    <row r="11345" spans="1:3" x14ac:dyDescent="0.25">
      <c r="A11345" s="15">
        <v>3786</v>
      </c>
      <c r="B11345" s="15">
        <v>2</v>
      </c>
      <c r="C11345" s="15">
        <f t="shared" si="177"/>
        <v>1</v>
      </c>
    </row>
    <row r="11346" spans="1:3" x14ac:dyDescent="0.25">
      <c r="A11346" s="15">
        <v>3785</v>
      </c>
      <c r="B11346" s="15">
        <v>4</v>
      </c>
      <c r="C11346" s="15">
        <f t="shared" si="177"/>
        <v>1</v>
      </c>
    </row>
    <row r="11347" spans="1:3" x14ac:dyDescent="0.25">
      <c r="A11347" s="15">
        <v>3784</v>
      </c>
      <c r="B11347" s="15">
        <v>5</v>
      </c>
      <c r="C11347" s="15">
        <f t="shared" si="177"/>
        <v>1</v>
      </c>
    </row>
    <row r="11348" spans="1:3" x14ac:dyDescent="0.25">
      <c r="A11348" s="15">
        <v>3783</v>
      </c>
      <c r="B11348" s="15">
        <v>1</v>
      </c>
      <c r="C11348" s="15">
        <f t="shared" si="177"/>
        <v>0</v>
      </c>
    </row>
    <row r="11349" spans="1:3" x14ac:dyDescent="0.25">
      <c r="A11349" s="15">
        <v>3782</v>
      </c>
      <c r="B11349" s="15">
        <v>1</v>
      </c>
      <c r="C11349" s="15">
        <f t="shared" si="177"/>
        <v>0</v>
      </c>
    </row>
    <row r="11350" spans="1:3" x14ac:dyDescent="0.25">
      <c r="A11350" s="15">
        <v>3781</v>
      </c>
      <c r="B11350" s="15">
        <v>1</v>
      </c>
      <c r="C11350" s="15">
        <f t="shared" si="177"/>
        <v>0</v>
      </c>
    </row>
    <row r="11351" spans="1:3" x14ac:dyDescent="0.25">
      <c r="A11351" s="15">
        <v>3780</v>
      </c>
      <c r="B11351" s="15">
        <v>1</v>
      </c>
      <c r="C11351" s="15">
        <f t="shared" si="177"/>
        <v>0</v>
      </c>
    </row>
    <row r="11352" spans="1:3" x14ac:dyDescent="0.25">
      <c r="A11352" s="15">
        <v>3779</v>
      </c>
      <c r="B11352" s="15">
        <v>2</v>
      </c>
      <c r="C11352" s="15">
        <f t="shared" si="177"/>
        <v>1</v>
      </c>
    </row>
    <row r="11353" spans="1:3" x14ac:dyDescent="0.25">
      <c r="A11353" s="15">
        <v>3778</v>
      </c>
      <c r="B11353" s="15">
        <v>2</v>
      </c>
      <c r="C11353" s="15">
        <f t="shared" si="177"/>
        <v>1</v>
      </c>
    </row>
    <row r="11354" spans="1:3" x14ac:dyDescent="0.25">
      <c r="A11354" s="15">
        <v>3777</v>
      </c>
      <c r="B11354" s="15">
        <v>1</v>
      </c>
      <c r="C11354" s="15">
        <f t="shared" si="177"/>
        <v>0</v>
      </c>
    </row>
    <row r="11355" spans="1:3" x14ac:dyDescent="0.25">
      <c r="A11355" s="15">
        <v>3776</v>
      </c>
      <c r="B11355" s="15">
        <v>1</v>
      </c>
      <c r="C11355" s="15">
        <f t="shared" si="177"/>
        <v>0</v>
      </c>
    </row>
    <row r="11356" spans="1:3" x14ac:dyDescent="0.25">
      <c r="A11356" s="15">
        <v>3775</v>
      </c>
      <c r="B11356" s="15">
        <v>1</v>
      </c>
      <c r="C11356" s="15">
        <f t="shared" si="177"/>
        <v>0</v>
      </c>
    </row>
    <row r="11357" spans="1:3" x14ac:dyDescent="0.25">
      <c r="A11357" s="15">
        <v>3773</v>
      </c>
      <c r="B11357" s="15">
        <v>1</v>
      </c>
      <c r="C11357" s="15">
        <f t="shared" si="177"/>
        <v>0</v>
      </c>
    </row>
    <row r="11358" spans="1:3" x14ac:dyDescent="0.25">
      <c r="A11358" s="15">
        <v>3772</v>
      </c>
      <c r="B11358" s="15">
        <v>1</v>
      </c>
      <c r="C11358" s="15">
        <f t="shared" si="177"/>
        <v>0</v>
      </c>
    </row>
    <row r="11359" spans="1:3" x14ac:dyDescent="0.25">
      <c r="A11359" s="15">
        <v>3770</v>
      </c>
      <c r="B11359" s="15">
        <v>1</v>
      </c>
      <c r="C11359" s="15">
        <f t="shared" si="177"/>
        <v>0</v>
      </c>
    </row>
    <row r="11360" spans="1:3" x14ac:dyDescent="0.25">
      <c r="A11360" s="15">
        <v>3769</v>
      </c>
      <c r="B11360" s="15">
        <v>3</v>
      </c>
      <c r="C11360" s="15">
        <f t="shared" si="177"/>
        <v>1</v>
      </c>
    </row>
    <row r="11361" spans="1:3" x14ac:dyDescent="0.25">
      <c r="A11361" s="15">
        <v>3768</v>
      </c>
      <c r="B11361" s="15">
        <v>1</v>
      </c>
      <c r="C11361" s="15">
        <f t="shared" si="177"/>
        <v>0</v>
      </c>
    </row>
    <row r="11362" spans="1:3" x14ac:dyDescent="0.25">
      <c r="A11362" s="15">
        <v>3767</v>
      </c>
      <c r="B11362" s="15">
        <v>5</v>
      </c>
      <c r="C11362" s="15">
        <f t="shared" si="177"/>
        <v>1</v>
      </c>
    </row>
    <row r="11363" spans="1:3" x14ac:dyDescent="0.25">
      <c r="A11363" s="15">
        <v>3766</v>
      </c>
      <c r="B11363" s="15">
        <v>3</v>
      </c>
      <c r="C11363" s="15">
        <f t="shared" si="177"/>
        <v>1</v>
      </c>
    </row>
    <row r="11364" spans="1:3" x14ac:dyDescent="0.25">
      <c r="A11364" s="15">
        <v>3765</v>
      </c>
      <c r="B11364" s="15">
        <v>1</v>
      </c>
      <c r="C11364" s="15">
        <f t="shared" si="177"/>
        <v>0</v>
      </c>
    </row>
    <row r="11365" spans="1:3" x14ac:dyDescent="0.25">
      <c r="A11365" s="15">
        <v>3764</v>
      </c>
      <c r="B11365" s="15">
        <v>1</v>
      </c>
      <c r="C11365" s="15">
        <f t="shared" si="177"/>
        <v>0</v>
      </c>
    </row>
    <row r="11366" spans="1:3" x14ac:dyDescent="0.25">
      <c r="A11366" s="15">
        <v>126638</v>
      </c>
      <c r="B11366" s="15">
        <v>1</v>
      </c>
      <c r="C11366" s="15">
        <f t="shared" si="177"/>
        <v>0</v>
      </c>
    </row>
    <row r="11367" spans="1:3" x14ac:dyDescent="0.25">
      <c r="A11367" s="15">
        <v>3763</v>
      </c>
      <c r="B11367" s="15">
        <v>1</v>
      </c>
      <c r="C11367" s="15">
        <f t="shared" si="177"/>
        <v>0</v>
      </c>
    </row>
    <row r="11368" spans="1:3" x14ac:dyDescent="0.25">
      <c r="A11368" s="15">
        <v>3762</v>
      </c>
      <c r="B11368" s="15">
        <v>3</v>
      </c>
      <c r="C11368" s="15">
        <f t="shared" si="177"/>
        <v>1</v>
      </c>
    </row>
    <row r="11369" spans="1:3" x14ac:dyDescent="0.25">
      <c r="A11369" s="15">
        <v>3761</v>
      </c>
      <c r="B11369" s="15">
        <v>1</v>
      </c>
      <c r="C11369" s="15">
        <f t="shared" si="177"/>
        <v>0</v>
      </c>
    </row>
    <row r="11370" spans="1:3" x14ac:dyDescent="0.25">
      <c r="A11370" s="15">
        <v>3760</v>
      </c>
      <c r="B11370" s="15">
        <v>1</v>
      </c>
      <c r="C11370" s="15">
        <f t="shared" si="177"/>
        <v>0</v>
      </c>
    </row>
    <row r="11371" spans="1:3" x14ac:dyDescent="0.25">
      <c r="A11371" s="15">
        <v>3759</v>
      </c>
      <c r="B11371" s="15">
        <v>4</v>
      </c>
      <c r="C11371" s="15">
        <f t="shared" si="177"/>
        <v>1</v>
      </c>
    </row>
    <row r="11372" spans="1:3" x14ac:dyDescent="0.25">
      <c r="A11372" s="15">
        <v>3758</v>
      </c>
      <c r="B11372" s="15">
        <v>2</v>
      </c>
      <c r="C11372" s="15">
        <f t="shared" si="177"/>
        <v>1</v>
      </c>
    </row>
    <row r="11373" spans="1:3" x14ac:dyDescent="0.25">
      <c r="A11373" s="15">
        <v>3757</v>
      </c>
      <c r="B11373" s="15">
        <v>3</v>
      </c>
      <c r="C11373" s="15">
        <f t="shared" si="177"/>
        <v>1</v>
      </c>
    </row>
    <row r="11374" spans="1:3" x14ac:dyDescent="0.25">
      <c r="A11374" s="15">
        <v>3756</v>
      </c>
      <c r="B11374" s="15">
        <v>1</v>
      </c>
      <c r="C11374" s="15">
        <f t="shared" si="177"/>
        <v>0</v>
      </c>
    </row>
    <row r="11375" spans="1:3" x14ac:dyDescent="0.25">
      <c r="A11375" s="15">
        <v>100884130</v>
      </c>
      <c r="B11375" s="15">
        <v>1</v>
      </c>
      <c r="C11375" s="15">
        <f t="shared" si="177"/>
        <v>0</v>
      </c>
    </row>
    <row r="11376" spans="1:3" x14ac:dyDescent="0.25">
      <c r="A11376" s="15">
        <v>3755</v>
      </c>
      <c r="B11376" s="15">
        <v>1</v>
      </c>
      <c r="C11376" s="15">
        <f t="shared" si="177"/>
        <v>0</v>
      </c>
    </row>
    <row r="11377" spans="1:3" x14ac:dyDescent="0.25">
      <c r="A11377" s="15">
        <v>100884129</v>
      </c>
      <c r="B11377" s="15">
        <v>1</v>
      </c>
      <c r="C11377" s="15">
        <f t="shared" si="177"/>
        <v>0</v>
      </c>
    </row>
    <row r="11378" spans="1:3" x14ac:dyDescent="0.25">
      <c r="A11378" s="15">
        <v>3754</v>
      </c>
      <c r="B11378" s="15">
        <v>1</v>
      </c>
      <c r="C11378" s="15">
        <f t="shared" si="177"/>
        <v>0</v>
      </c>
    </row>
    <row r="11379" spans="1:3" x14ac:dyDescent="0.25">
      <c r="A11379" s="15">
        <v>3753</v>
      </c>
      <c r="B11379" s="15">
        <v>4</v>
      </c>
      <c r="C11379" s="15">
        <f t="shared" si="177"/>
        <v>1</v>
      </c>
    </row>
    <row r="11380" spans="1:3" x14ac:dyDescent="0.25">
      <c r="A11380" s="15">
        <v>3752</v>
      </c>
      <c r="B11380" s="15">
        <v>1</v>
      </c>
      <c r="C11380" s="15">
        <f t="shared" si="177"/>
        <v>0</v>
      </c>
    </row>
    <row r="11381" spans="1:3" x14ac:dyDescent="0.25">
      <c r="A11381" s="15">
        <v>3751</v>
      </c>
      <c r="B11381" s="15">
        <v>1</v>
      </c>
      <c r="C11381" s="15">
        <f t="shared" si="177"/>
        <v>0</v>
      </c>
    </row>
    <row r="11382" spans="1:3" x14ac:dyDescent="0.25">
      <c r="A11382" s="15">
        <v>200350</v>
      </c>
      <c r="B11382" s="15">
        <v>1</v>
      </c>
      <c r="C11382" s="15">
        <f t="shared" si="177"/>
        <v>0</v>
      </c>
    </row>
    <row r="11383" spans="1:3" x14ac:dyDescent="0.25">
      <c r="A11383" s="15">
        <v>3750</v>
      </c>
      <c r="B11383" s="15">
        <v>1</v>
      </c>
      <c r="C11383" s="15">
        <f t="shared" si="177"/>
        <v>0</v>
      </c>
    </row>
    <row r="11384" spans="1:3" x14ac:dyDescent="0.25">
      <c r="A11384" s="15">
        <v>3749</v>
      </c>
      <c r="B11384" s="15">
        <v>1</v>
      </c>
      <c r="C11384" s="15">
        <f t="shared" si="177"/>
        <v>0</v>
      </c>
    </row>
    <row r="11385" spans="1:3" x14ac:dyDescent="0.25">
      <c r="A11385" s="15">
        <v>3748</v>
      </c>
      <c r="B11385" s="15">
        <v>2</v>
      </c>
      <c r="C11385" s="15">
        <f t="shared" si="177"/>
        <v>1</v>
      </c>
    </row>
    <row r="11386" spans="1:3" x14ac:dyDescent="0.25">
      <c r="A11386" s="15">
        <v>3747</v>
      </c>
      <c r="B11386" s="15">
        <v>1</v>
      </c>
      <c r="C11386" s="15">
        <f t="shared" si="177"/>
        <v>0</v>
      </c>
    </row>
    <row r="11387" spans="1:3" x14ac:dyDescent="0.25">
      <c r="A11387" s="15">
        <v>3746</v>
      </c>
      <c r="B11387" s="15">
        <v>1</v>
      </c>
      <c r="C11387" s="15">
        <f t="shared" si="177"/>
        <v>0</v>
      </c>
    </row>
    <row r="11388" spans="1:3" x14ac:dyDescent="0.25">
      <c r="A11388" s="15">
        <v>3745</v>
      </c>
      <c r="B11388" s="15">
        <v>1</v>
      </c>
      <c r="C11388" s="15">
        <f t="shared" si="177"/>
        <v>0</v>
      </c>
    </row>
    <row r="11389" spans="1:3" x14ac:dyDescent="0.25">
      <c r="A11389" s="15">
        <v>3744</v>
      </c>
      <c r="B11389" s="15">
        <v>1</v>
      </c>
      <c r="C11389" s="15">
        <f t="shared" si="177"/>
        <v>0</v>
      </c>
    </row>
    <row r="11390" spans="1:3" x14ac:dyDescent="0.25">
      <c r="A11390" s="15">
        <v>3743</v>
      </c>
      <c r="B11390" s="15">
        <v>1</v>
      </c>
      <c r="C11390" s="15">
        <f t="shared" si="177"/>
        <v>0</v>
      </c>
    </row>
    <row r="11391" spans="1:3" x14ac:dyDescent="0.25">
      <c r="A11391" s="15">
        <v>3742</v>
      </c>
      <c r="B11391" s="15">
        <v>1</v>
      </c>
      <c r="C11391" s="15">
        <f t="shared" si="177"/>
        <v>0</v>
      </c>
    </row>
    <row r="11392" spans="1:3" x14ac:dyDescent="0.25">
      <c r="A11392" s="15">
        <v>3741</v>
      </c>
      <c r="B11392" s="15">
        <v>2</v>
      </c>
      <c r="C11392" s="15">
        <f t="shared" si="177"/>
        <v>1</v>
      </c>
    </row>
    <row r="11393" spans="1:3" x14ac:dyDescent="0.25">
      <c r="A11393" s="15">
        <v>28316</v>
      </c>
      <c r="B11393" s="15">
        <v>1</v>
      </c>
      <c r="C11393" s="15">
        <f t="shared" si="177"/>
        <v>0</v>
      </c>
    </row>
    <row r="11394" spans="1:3" x14ac:dyDescent="0.25">
      <c r="A11394" s="15">
        <v>3739</v>
      </c>
      <c r="B11394" s="15">
        <v>1</v>
      </c>
      <c r="C11394" s="15">
        <f t="shared" si="177"/>
        <v>0</v>
      </c>
    </row>
    <row r="11395" spans="1:3" x14ac:dyDescent="0.25">
      <c r="A11395" s="15">
        <v>3738</v>
      </c>
      <c r="B11395" s="15">
        <v>1</v>
      </c>
      <c r="C11395" s="15">
        <f t="shared" ref="C11395:C11458" si="178">IF(B11395&gt;1,1,0)</f>
        <v>0</v>
      </c>
    </row>
    <row r="11396" spans="1:3" x14ac:dyDescent="0.25">
      <c r="A11396" s="15">
        <v>3737</v>
      </c>
      <c r="B11396" s="15">
        <v>1</v>
      </c>
      <c r="C11396" s="15">
        <f t="shared" si="178"/>
        <v>0</v>
      </c>
    </row>
    <row r="11397" spans="1:3" x14ac:dyDescent="0.25">
      <c r="A11397" s="15">
        <v>3736</v>
      </c>
      <c r="B11397" s="15">
        <v>2</v>
      </c>
      <c r="C11397" s="15">
        <f t="shared" si="178"/>
        <v>1</v>
      </c>
    </row>
    <row r="11398" spans="1:3" x14ac:dyDescent="0.25">
      <c r="A11398" s="15">
        <v>3735</v>
      </c>
      <c r="B11398" s="15">
        <v>2</v>
      </c>
      <c r="C11398" s="15">
        <f t="shared" si="178"/>
        <v>1</v>
      </c>
    </row>
    <row r="11399" spans="1:3" x14ac:dyDescent="0.25">
      <c r="A11399" s="15">
        <v>3732</v>
      </c>
      <c r="B11399" s="15">
        <v>2</v>
      </c>
      <c r="C11399" s="15">
        <f t="shared" si="178"/>
        <v>1</v>
      </c>
    </row>
    <row r="11400" spans="1:3" x14ac:dyDescent="0.25">
      <c r="A11400" s="15">
        <v>3730</v>
      </c>
      <c r="B11400" s="15">
        <v>2</v>
      </c>
      <c r="C11400" s="15">
        <f t="shared" si="178"/>
        <v>1</v>
      </c>
    </row>
    <row r="11401" spans="1:3" x14ac:dyDescent="0.25">
      <c r="A11401" s="15">
        <v>3729</v>
      </c>
      <c r="B11401" s="15">
        <v>1</v>
      </c>
      <c r="C11401" s="15">
        <f t="shared" si="178"/>
        <v>0</v>
      </c>
    </row>
    <row r="11402" spans="1:3" x14ac:dyDescent="0.25">
      <c r="A11402" s="15">
        <v>3728</v>
      </c>
      <c r="B11402" s="15">
        <v>3</v>
      </c>
      <c r="C11402" s="15">
        <f t="shared" si="178"/>
        <v>1</v>
      </c>
    </row>
    <row r="11403" spans="1:3" x14ac:dyDescent="0.25">
      <c r="A11403" s="15">
        <v>3727</v>
      </c>
      <c r="B11403" s="15">
        <v>1</v>
      </c>
      <c r="C11403" s="15">
        <f t="shared" si="178"/>
        <v>0</v>
      </c>
    </row>
    <row r="11404" spans="1:3" x14ac:dyDescent="0.25">
      <c r="A11404" s="15">
        <v>3726</v>
      </c>
      <c r="B11404" s="15">
        <v>1</v>
      </c>
      <c r="C11404" s="15">
        <f t="shared" si="178"/>
        <v>0</v>
      </c>
    </row>
    <row r="11405" spans="1:3" x14ac:dyDescent="0.25">
      <c r="A11405" s="15">
        <v>3725</v>
      </c>
      <c r="B11405" s="15">
        <v>1</v>
      </c>
      <c r="C11405" s="15">
        <f t="shared" si="178"/>
        <v>0</v>
      </c>
    </row>
    <row r="11406" spans="1:3" x14ac:dyDescent="0.25">
      <c r="A11406" s="15">
        <v>3720</v>
      </c>
      <c r="B11406" s="15">
        <v>1</v>
      </c>
      <c r="C11406" s="15">
        <f t="shared" si="178"/>
        <v>0</v>
      </c>
    </row>
    <row r="11407" spans="1:3" x14ac:dyDescent="0.25">
      <c r="A11407" s="15">
        <v>3719</v>
      </c>
      <c r="B11407" s="15">
        <v>1</v>
      </c>
      <c r="C11407" s="15">
        <f t="shared" si="178"/>
        <v>0</v>
      </c>
    </row>
    <row r="11408" spans="1:3" x14ac:dyDescent="0.25">
      <c r="A11408" s="15">
        <v>3718</v>
      </c>
      <c r="B11408" s="15">
        <v>2</v>
      </c>
      <c r="C11408" s="15">
        <f t="shared" si="178"/>
        <v>1</v>
      </c>
    </row>
    <row r="11409" spans="1:3" x14ac:dyDescent="0.25">
      <c r="A11409" s="15">
        <v>3717</v>
      </c>
      <c r="B11409" s="15">
        <v>7</v>
      </c>
      <c r="C11409" s="15">
        <f t="shared" si="178"/>
        <v>1</v>
      </c>
    </row>
    <row r="11410" spans="1:3" x14ac:dyDescent="0.25">
      <c r="A11410" s="15">
        <v>200316</v>
      </c>
      <c r="B11410" s="15">
        <v>1</v>
      </c>
      <c r="C11410" s="15">
        <f t="shared" si="178"/>
        <v>0</v>
      </c>
    </row>
    <row r="11411" spans="1:3" x14ac:dyDescent="0.25">
      <c r="A11411" s="15">
        <v>3716</v>
      </c>
      <c r="B11411" s="15">
        <v>1</v>
      </c>
      <c r="C11411" s="15">
        <f t="shared" si="178"/>
        <v>0</v>
      </c>
    </row>
    <row r="11412" spans="1:3" x14ac:dyDescent="0.25">
      <c r="A11412" s="15">
        <v>200315</v>
      </c>
      <c r="B11412" s="15">
        <v>1</v>
      </c>
      <c r="C11412" s="15">
        <f t="shared" si="178"/>
        <v>0</v>
      </c>
    </row>
    <row r="11413" spans="1:3" x14ac:dyDescent="0.25">
      <c r="A11413" s="15">
        <v>3714</v>
      </c>
      <c r="B11413" s="15">
        <v>1</v>
      </c>
      <c r="C11413" s="15">
        <f t="shared" si="178"/>
        <v>0</v>
      </c>
    </row>
    <row r="11414" spans="1:3" x14ac:dyDescent="0.25">
      <c r="A11414" s="15">
        <v>3713</v>
      </c>
      <c r="B11414" s="15">
        <v>1</v>
      </c>
      <c r="C11414" s="15">
        <f t="shared" si="178"/>
        <v>0</v>
      </c>
    </row>
    <row r="11415" spans="1:3" x14ac:dyDescent="0.25">
      <c r="A11415" s="15">
        <v>3712</v>
      </c>
      <c r="B11415" s="15">
        <v>2</v>
      </c>
      <c r="C11415" s="15">
        <f t="shared" si="178"/>
        <v>1</v>
      </c>
    </row>
    <row r="11416" spans="1:3" x14ac:dyDescent="0.25">
      <c r="A11416" s="15">
        <v>3710</v>
      </c>
      <c r="B11416" s="15">
        <v>2</v>
      </c>
      <c r="C11416" s="15">
        <f t="shared" si="178"/>
        <v>1</v>
      </c>
    </row>
    <row r="11417" spans="1:3" x14ac:dyDescent="0.25">
      <c r="A11417" s="15">
        <v>3709</v>
      </c>
      <c r="B11417" s="15">
        <v>1</v>
      </c>
      <c r="C11417" s="15">
        <f t="shared" si="178"/>
        <v>0</v>
      </c>
    </row>
    <row r="11418" spans="1:3" x14ac:dyDescent="0.25">
      <c r="A11418" s="15">
        <v>3708</v>
      </c>
      <c r="B11418" s="15">
        <v>2</v>
      </c>
      <c r="C11418" s="15">
        <f t="shared" si="178"/>
        <v>1</v>
      </c>
    </row>
    <row r="11419" spans="1:3" x14ac:dyDescent="0.25">
      <c r="A11419" s="15">
        <v>3707</v>
      </c>
      <c r="B11419" s="15">
        <v>1</v>
      </c>
      <c r="C11419" s="15">
        <f t="shared" si="178"/>
        <v>0</v>
      </c>
    </row>
    <row r="11420" spans="1:3" x14ac:dyDescent="0.25">
      <c r="A11420" s="15">
        <v>3706</v>
      </c>
      <c r="B11420" s="15">
        <v>1</v>
      </c>
      <c r="C11420" s="15">
        <f t="shared" si="178"/>
        <v>0</v>
      </c>
    </row>
    <row r="11421" spans="1:3" x14ac:dyDescent="0.25">
      <c r="A11421" s="15">
        <v>3705</v>
      </c>
      <c r="B11421" s="15">
        <v>1</v>
      </c>
      <c r="C11421" s="15">
        <f t="shared" si="178"/>
        <v>0</v>
      </c>
    </row>
    <row r="11422" spans="1:3" x14ac:dyDescent="0.25">
      <c r="A11422" s="15">
        <v>3704</v>
      </c>
      <c r="B11422" s="15">
        <v>2</v>
      </c>
      <c r="C11422" s="15">
        <f t="shared" si="178"/>
        <v>1</v>
      </c>
    </row>
    <row r="11423" spans="1:3" x14ac:dyDescent="0.25">
      <c r="A11423" s="15">
        <v>3703</v>
      </c>
      <c r="B11423" s="15">
        <v>1</v>
      </c>
      <c r="C11423" s="15">
        <f t="shared" si="178"/>
        <v>0</v>
      </c>
    </row>
    <row r="11424" spans="1:3" x14ac:dyDescent="0.25">
      <c r="A11424" s="15">
        <v>3702</v>
      </c>
      <c r="B11424" s="15">
        <v>2</v>
      </c>
      <c r="C11424" s="15">
        <f t="shared" si="178"/>
        <v>1</v>
      </c>
    </row>
    <row r="11425" spans="1:3" x14ac:dyDescent="0.25">
      <c r="A11425" s="15">
        <v>3700</v>
      </c>
      <c r="B11425" s="15">
        <v>2</v>
      </c>
      <c r="C11425" s="15">
        <f t="shared" si="178"/>
        <v>1</v>
      </c>
    </row>
    <row r="11426" spans="1:3" x14ac:dyDescent="0.25">
      <c r="A11426" s="15">
        <v>3699</v>
      </c>
      <c r="B11426" s="15">
        <v>1</v>
      </c>
      <c r="C11426" s="15">
        <f t="shared" si="178"/>
        <v>0</v>
      </c>
    </row>
    <row r="11427" spans="1:3" x14ac:dyDescent="0.25">
      <c r="A11427" s="15">
        <v>3698</v>
      </c>
      <c r="B11427" s="15">
        <v>1</v>
      </c>
      <c r="C11427" s="15">
        <f t="shared" si="178"/>
        <v>0</v>
      </c>
    </row>
    <row r="11428" spans="1:3" x14ac:dyDescent="0.25">
      <c r="A11428" s="15">
        <v>3697</v>
      </c>
      <c r="B11428" s="15">
        <v>1</v>
      </c>
      <c r="C11428" s="15">
        <f t="shared" si="178"/>
        <v>0</v>
      </c>
    </row>
    <row r="11429" spans="1:3" x14ac:dyDescent="0.25">
      <c r="A11429" s="15">
        <v>347747</v>
      </c>
      <c r="B11429" s="15">
        <v>2</v>
      </c>
      <c r="C11429" s="15">
        <f t="shared" si="178"/>
        <v>1</v>
      </c>
    </row>
    <row r="11430" spans="1:3" x14ac:dyDescent="0.25">
      <c r="A11430" s="15">
        <v>3696</v>
      </c>
      <c r="B11430" s="15">
        <v>1</v>
      </c>
      <c r="C11430" s="15">
        <f t="shared" si="178"/>
        <v>0</v>
      </c>
    </row>
    <row r="11431" spans="1:3" x14ac:dyDescent="0.25">
      <c r="A11431" s="15">
        <v>3695</v>
      </c>
      <c r="B11431" s="15">
        <v>1</v>
      </c>
      <c r="C11431" s="15">
        <f t="shared" si="178"/>
        <v>0</v>
      </c>
    </row>
    <row r="11432" spans="1:3" x14ac:dyDescent="0.25">
      <c r="A11432" s="15">
        <v>3694</v>
      </c>
      <c r="B11432" s="15">
        <v>1</v>
      </c>
      <c r="C11432" s="15">
        <f t="shared" si="178"/>
        <v>0</v>
      </c>
    </row>
    <row r="11433" spans="1:3" x14ac:dyDescent="0.25">
      <c r="A11433" s="15">
        <v>3693</v>
      </c>
      <c r="B11433" s="15">
        <v>1</v>
      </c>
      <c r="C11433" s="15">
        <f t="shared" si="178"/>
        <v>0</v>
      </c>
    </row>
    <row r="11434" spans="1:3" x14ac:dyDescent="0.25">
      <c r="A11434" s="15">
        <v>126567</v>
      </c>
      <c r="B11434" s="15">
        <v>1</v>
      </c>
      <c r="C11434" s="15">
        <f t="shared" si="178"/>
        <v>0</v>
      </c>
    </row>
    <row r="11435" spans="1:3" x14ac:dyDescent="0.25">
      <c r="A11435" s="15">
        <v>3692</v>
      </c>
      <c r="B11435" s="15">
        <v>1</v>
      </c>
      <c r="C11435" s="15">
        <f t="shared" si="178"/>
        <v>0</v>
      </c>
    </row>
    <row r="11436" spans="1:3" x14ac:dyDescent="0.25">
      <c r="A11436" s="15">
        <v>347741</v>
      </c>
      <c r="B11436" s="15">
        <v>1</v>
      </c>
      <c r="C11436" s="15">
        <f t="shared" si="178"/>
        <v>0</v>
      </c>
    </row>
    <row r="11437" spans="1:3" x14ac:dyDescent="0.25">
      <c r="A11437" s="15">
        <v>3691</v>
      </c>
      <c r="B11437" s="15">
        <v>4</v>
      </c>
      <c r="C11437" s="15">
        <f t="shared" si="178"/>
        <v>1</v>
      </c>
    </row>
    <row r="11438" spans="1:3" x14ac:dyDescent="0.25">
      <c r="A11438" s="15">
        <v>3690</v>
      </c>
      <c r="B11438" s="15">
        <v>3</v>
      </c>
      <c r="C11438" s="15">
        <f t="shared" si="178"/>
        <v>1</v>
      </c>
    </row>
    <row r="11439" spans="1:3" x14ac:dyDescent="0.25">
      <c r="A11439" s="15">
        <v>3689</v>
      </c>
      <c r="B11439" s="15">
        <v>2</v>
      </c>
      <c r="C11439" s="15">
        <f t="shared" si="178"/>
        <v>1</v>
      </c>
    </row>
    <row r="11440" spans="1:3" x14ac:dyDescent="0.25">
      <c r="A11440" s="15">
        <v>3688</v>
      </c>
      <c r="B11440" s="15">
        <v>1</v>
      </c>
      <c r="C11440" s="15">
        <f t="shared" si="178"/>
        <v>0</v>
      </c>
    </row>
    <row r="11441" spans="1:3" x14ac:dyDescent="0.25">
      <c r="A11441" s="15">
        <v>347737</v>
      </c>
      <c r="B11441" s="15">
        <v>1</v>
      </c>
      <c r="C11441" s="15">
        <f t="shared" si="178"/>
        <v>0</v>
      </c>
    </row>
    <row r="11442" spans="1:3" x14ac:dyDescent="0.25">
      <c r="A11442" s="15">
        <v>3687</v>
      </c>
      <c r="B11442" s="15">
        <v>2</v>
      </c>
      <c r="C11442" s="15">
        <f t="shared" si="178"/>
        <v>1</v>
      </c>
    </row>
    <row r="11443" spans="1:3" x14ac:dyDescent="0.25">
      <c r="A11443" s="15">
        <v>347735</v>
      </c>
      <c r="B11443" s="15">
        <v>1</v>
      </c>
      <c r="C11443" s="15">
        <f t="shared" si="178"/>
        <v>0</v>
      </c>
    </row>
    <row r="11444" spans="1:3" x14ac:dyDescent="0.25">
      <c r="A11444" s="15">
        <v>3685</v>
      </c>
      <c r="B11444" s="15">
        <v>1</v>
      </c>
      <c r="C11444" s="15">
        <f t="shared" si="178"/>
        <v>0</v>
      </c>
    </row>
    <row r="11445" spans="1:3" x14ac:dyDescent="0.25">
      <c r="A11445" s="15">
        <v>347734</v>
      </c>
      <c r="B11445" s="15">
        <v>1</v>
      </c>
      <c r="C11445" s="15">
        <f t="shared" si="178"/>
        <v>0</v>
      </c>
    </row>
    <row r="11446" spans="1:3" x14ac:dyDescent="0.25">
      <c r="A11446" s="15">
        <v>3684</v>
      </c>
      <c r="B11446" s="15">
        <v>2</v>
      </c>
      <c r="C11446" s="15">
        <f t="shared" si="178"/>
        <v>1</v>
      </c>
    </row>
    <row r="11447" spans="1:3" x14ac:dyDescent="0.25">
      <c r="A11447" s="15">
        <v>347733</v>
      </c>
      <c r="B11447" s="15">
        <v>2</v>
      </c>
      <c r="C11447" s="15">
        <f t="shared" si="178"/>
        <v>1</v>
      </c>
    </row>
    <row r="11448" spans="1:3" x14ac:dyDescent="0.25">
      <c r="A11448" s="15">
        <v>3683</v>
      </c>
      <c r="B11448" s="15">
        <v>1</v>
      </c>
      <c r="C11448" s="15">
        <f t="shared" si="178"/>
        <v>0</v>
      </c>
    </row>
    <row r="11449" spans="1:3" x14ac:dyDescent="0.25">
      <c r="A11449" s="15">
        <v>347732</v>
      </c>
      <c r="B11449" s="15">
        <v>1</v>
      </c>
      <c r="C11449" s="15">
        <f t="shared" si="178"/>
        <v>0</v>
      </c>
    </row>
    <row r="11450" spans="1:3" x14ac:dyDescent="0.25">
      <c r="A11450" s="15">
        <v>3682</v>
      </c>
      <c r="B11450" s="15">
        <v>1</v>
      </c>
      <c r="C11450" s="15">
        <f t="shared" si="178"/>
        <v>0</v>
      </c>
    </row>
    <row r="11451" spans="1:3" x14ac:dyDescent="0.25">
      <c r="A11451" s="15">
        <v>347731</v>
      </c>
      <c r="B11451" s="15">
        <v>1</v>
      </c>
      <c r="C11451" s="15">
        <f t="shared" si="178"/>
        <v>0</v>
      </c>
    </row>
    <row r="11452" spans="1:3" x14ac:dyDescent="0.25">
      <c r="A11452" s="15">
        <v>3681</v>
      </c>
      <c r="B11452" s="15">
        <v>1</v>
      </c>
      <c r="C11452" s="15">
        <f t="shared" si="178"/>
        <v>0</v>
      </c>
    </row>
    <row r="11453" spans="1:3" x14ac:dyDescent="0.25">
      <c r="A11453" s="15">
        <v>347730</v>
      </c>
      <c r="B11453" s="15">
        <v>1</v>
      </c>
      <c r="C11453" s="15">
        <f t="shared" si="178"/>
        <v>0</v>
      </c>
    </row>
    <row r="11454" spans="1:3" x14ac:dyDescent="0.25">
      <c r="A11454" s="15">
        <v>3680</v>
      </c>
      <c r="B11454" s="15">
        <v>1</v>
      </c>
      <c r="C11454" s="15">
        <f t="shared" si="178"/>
        <v>0</v>
      </c>
    </row>
    <row r="11455" spans="1:3" x14ac:dyDescent="0.25">
      <c r="A11455" s="15">
        <v>347729</v>
      </c>
      <c r="B11455" s="15">
        <v>1</v>
      </c>
      <c r="C11455" s="15">
        <f t="shared" si="178"/>
        <v>0</v>
      </c>
    </row>
    <row r="11456" spans="1:3" x14ac:dyDescent="0.25">
      <c r="A11456" s="15">
        <v>3679</v>
      </c>
      <c r="B11456" s="15">
        <v>2</v>
      </c>
      <c r="C11456" s="15">
        <f t="shared" si="178"/>
        <v>1</v>
      </c>
    </row>
    <row r="11457" spans="1:3" x14ac:dyDescent="0.25">
      <c r="A11457" s="15">
        <v>3678</v>
      </c>
      <c r="B11457" s="15">
        <v>1</v>
      </c>
      <c r="C11457" s="15">
        <f t="shared" si="178"/>
        <v>0</v>
      </c>
    </row>
    <row r="11458" spans="1:3" x14ac:dyDescent="0.25">
      <c r="A11458" s="15">
        <v>151126</v>
      </c>
      <c r="B11458" s="15">
        <v>1</v>
      </c>
      <c r="C11458" s="15">
        <f t="shared" si="178"/>
        <v>0</v>
      </c>
    </row>
    <row r="11459" spans="1:3" x14ac:dyDescent="0.25">
      <c r="A11459" s="15">
        <v>3676</v>
      </c>
      <c r="B11459" s="15">
        <v>1</v>
      </c>
      <c r="C11459" s="15">
        <f t="shared" ref="C11459:C11522" si="179">IF(B11459&gt;1,1,0)</f>
        <v>0</v>
      </c>
    </row>
    <row r="11460" spans="1:3" x14ac:dyDescent="0.25">
      <c r="A11460" s="15">
        <v>3675</v>
      </c>
      <c r="B11460" s="15">
        <v>2</v>
      </c>
      <c r="C11460" s="15">
        <f t="shared" si="179"/>
        <v>1</v>
      </c>
    </row>
    <row r="11461" spans="1:3" x14ac:dyDescent="0.25">
      <c r="A11461" s="15">
        <v>3674</v>
      </c>
      <c r="B11461" s="15">
        <v>2</v>
      </c>
      <c r="C11461" s="15">
        <f t="shared" si="179"/>
        <v>1</v>
      </c>
    </row>
    <row r="11462" spans="1:3" x14ac:dyDescent="0.25">
      <c r="A11462" s="15">
        <v>642623</v>
      </c>
      <c r="B11462" s="15">
        <v>1</v>
      </c>
      <c r="C11462" s="15">
        <f t="shared" si="179"/>
        <v>0</v>
      </c>
    </row>
    <row r="11463" spans="1:3" x14ac:dyDescent="0.25">
      <c r="A11463" s="15">
        <v>3673</v>
      </c>
      <c r="B11463" s="15">
        <v>1</v>
      </c>
      <c r="C11463" s="15">
        <f t="shared" si="179"/>
        <v>0</v>
      </c>
    </row>
    <row r="11464" spans="1:3" x14ac:dyDescent="0.25">
      <c r="A11464" s="15">
        <v>3672</v>
      </c>
      <c r="B11464" s="15">
        <v>1</v>
      </c>
      <c r="C11464" s="15">
        <f t="shared" si="179"/>
        <v>0</v>
      </c>
    </row>
    <row r="11465" spans="1:3" x14ac:dyDescent="0.25">
      <c r="A11465" s="15">
        <v>3671</v>
      </c>
      <c r="B11465" s="15">
        <v>1</v>
      </c>
      <c r="C11465" s="15">
        <f t="shared" si="179"/>
        <v>0</v>
      </c>
    </row>
    <row r="11466" spans="1:3" x14ac:dyDescent="0.25">
      <c r="A11466" s="15">
        <v>3670</v>
      </c>
      <c r="B11466" s="15">
        <v>1</v>
      </c>
      <c r="C11466" s="15">
        <f t="shared" si="179"/>
        <v>0</v>
      </c>
    </row>
    <row r="11467" spans="1:3" x14ac:dyDescent="0.25">
      <c r="A11467" s="15">
        <v>3669</v>
      </c>
      <c r="B11467" s="15">
        <v>1</v>
      </c>
      <c r="C11467" s="15">
        <f t="shared" si="179"/>
        <v>0</v>
      </c>
    </row>
    <row r="11468" spans="1:3" x14ac:dyDescent="0.25">
      <c r="A11468" s="15">
        <v>3667</v>
      </c>
      <c r="B11468" s="15">
        <v>2</v>
      </c>
      <c r="C11468" s="15">
        <f t="shared" si="179"/>
        <v>1</v>
      </c>
    </row>
    <row r="11469" spans="1:3" x14ac:dyDescent="0.25">
      <c r="A11469" s="15">
        <v>3665</v>
      </c>
      <c r="B11469" s="15">
        <v>1</v>
      </c>
      <c r="C11469" s="15">
        <f t="shared" si="179"/>
        <v>0</v>
      </c>
    </row>
    <row r="11470" spans="1:3" x14ac:dyDescent="0.25">
      <c r="A11470" s="15">
        <v>3664</v>
      </c>
      <c r="B11470" s="15">
        <v>4</v>
      </c>
      <c r="C11470" s="15">
        <f t="shared" si="179"/>
        <v>1</v>
      </c>
    </row>
    <row r="11471" spans="1:3" x14ac:dyDescent="0.25">
      <c r="A11471" s="15">
        <v>3663</v>
      </c>
      <c r="B11471" s="15">
        <v>3</v>
      </c>
      <c r="C11471" s="15">
        <f t="shared" si="179"/>
        <v>1</v>
      </c>
    </row>
    <row r="11472" spans="1:3" x14ac:dyDescent="0.25">
      <c r="A11472" s="15">
        <v>3662</v>
      </c>
      <c r="B11472" s="15">
        <v>2</v>
      </c>
      <c r="C11472" s="15">
        <f t="shared" si="179"/>
        <v>1</v>
      </c>
    </row>
    <row r="11473" spans="1:3" x14ac:dyDescent="0.25">
      <c r="A11473" s="15">
        <v>3661</v>
      </c>
      <c r="B11473" s="15">
        <v>1</v>
      </c>
      <c r="C11473" s="15">
        <f t="shared" si="179"/>
        <v>0</v>
      </c>
    </row>
    <row r="11474" spans="1:3" x14ac:dyDescent="0.25">
      <c r="A11474" s="15">
        <v>3660</v>
      </c>
      <c r="B11474" s="15">
        <v>1</v>
      </c>
      <c r="C11474" s="15">
        <f t="shared" si="179"/>
        <v>0</v>
      </c>
    </row>
    <row r="11475" spans="1:3" x14ac:dyDescent="0.25">
      <c r="A11475" s="15">
        <v>3659</v>
      </c>
      <c r="B11475" s="15">
        <v>4</v>
      </c>
      <c r="C11475" s="15">
        <f t="shared" si="179"/>
        <v>1</v>
      </c>
    </row>
    <row r="11476" spans="1:3" x14ac:dyDescent="0.25">
      <c r="A11476" s="15">
        <v>28234</v>
      </c>
      <c r="B11476" s="15">
        <v>2</v>
      </c>
      <c r="C11476" s="15">
        <f t="shared" si="179"/>
        <v>1</v>
      </c>
    </row>
    <row r="11477" spans="1:3" x14ac:dyDescent="0.25">
      <c r="A11477" s="15">
        <v>3658</v>
      </c>
      <c r="B11477" s="15">
        <v>1</v>
      </c>
      <c r="C11477" s="15">
        <f t="shared" si="179"/>
        <v>0</v>
      </c>
    </row>
    <row r="11478" spans="1:3" x14ac:dyDescent="0.25">
      <c r="A11478" s="15">
        <v>28232</v>
      </c>
      <c r="B11478" s="15">
        <v>1</v>
      </c>
      <c r="C11478" s="15">
        <f t="shared" si="179"/>
        <v>0</v>
      </c>
    </row>
    <row r="11479" spans="1:3" x14ac:dyDescent="0.25">
      <c r="A11479" s="15">
        <v>28231</v>
      </c>
      <c r="B11479" s="15">
        <v>1</v>
      </c>
      <c r="C11479" s="15">
        <f t="shared" si="179"/>
        <v>0</v>
      </c>
    </row>
    <row r="11480" spans="1:3" x14ac:dyDescent="0.25">
      <c r="A11480" s="15">
        <v>3656</v>
      </c>
      <c r="B11480" s="15">
        <v>1</v>
      </c>
      <c r="C11480" s="15">
        <f t="shared" si="179"/>
        <v>0</v>
      </c>
    </row>
    <row r="11481" spans="1:3" x14ac:dyDescent="0.25">
      <c r="A11481" s="15">
        <v>3655</v>
      </c>
      <c r="B11481" s="15">
        <v>2</v>
      </c>
      <c r="C11481" s="15">
        <f t="shared" si="179"/>
        <v>1</v>
      </c>
    </row>
    <row r="11482" spans="1:3" x14ac:dyDescent="0.25">
      <c r="A11482" s="15">
        <v>3654</v>
      </c>
      <c r="B11482" s="15">
        <v>1</v>
      </c>
      <c r="C11482" s="15">
        <f t="shared" si="179"/>
        <v>0</v>
      </c>
    </row>
    <row r="11483" spans="1:3" x14ac:dyDescent="0.25">
      <c r="A11483" s="15">
        <v>3653</v>
      </c>
      <c r="B11483" s="15">
        <v>1</v>
      </c>
      <c r="C11483" s="15">
        <f t="shared" si="179"/>
        <v>0</v>
      </c>
    </row>
    <row r="11484" spans="1:3" x14ac:dyDescent="0.25">
      <c r="A11484" s="15">
        <v>3652</v>
      </c>
      <c r="B11484" s="15">
        <v>1</v>
      </c>
      <c r="C11484" s="15">
        <f t="shared" si="179"/>
        <v>0</v>
      </c>
    </row>
    <row r="11485" spans="1:3" x14ac:dyDescent="0.25">
      <c r="A11485" s="15">
        <v>28227</v>
      </c>
      <c r="B11485" s="15">
        <v>1</v>
      </c>
      <c r="C11485" s="15">
        <f t="shared" si="179"/>
        <v>0</v>
      </c>
    </row>
    <row r="11486" spans="1:3" x14ac:dyDescent="0.25">
      <c r="A11486" s="15">
        <v>3651</v>
      </c>
      <c r="B11486" s="15">
        <v>4</v>
      </c>
      <c r="C11486" s="15">
        <f t="shared" si="179"/>
        <v>1</v>
      </c>
    </row>
    <row r="11487" spans="1:3" x14ac:dyDescent="0.25">
      <c r="A11487" s="15">
        <v>3646</v>
      </c>
      <c r="B11487" s="15">
        <v>1</v>
      </c>
      <c r="C11487" s="15">
        <f t="shared" si="179"/>
        <v>0</v>
      </c>
    </row>
    <row r="11488" spans="1:3" x14ac:dyDescent="0.25">
      <c r="A11488" s="15">
        <v>3645</v>
      </c>
      <c r="B11488" s="15">
        <v>1</v>
      </c>
      <c r="C11488" s="15">
        <f t="shared" si="179"/>
        <v>0</v>
      </c>
    </row>
    <row r="11489" spans="1:3" x14ac:dyDescent="0.25">
      <c r="A11489" s="15">
        <v>3643</v>
      </c>
      <c r="B11489" s="15">
        <v>5</v>
      </c>
      <c r="C11489" s="15">
        <f t="shared" si="179"/>
        <v>1</v>
      </c>
    </row>
    <row r="11490" spans="1:3" x14ac:dyDescent="0.25">
      <c r="A11490" s="15">
        <v>3642</v>
      </c>
      <c r="B11490" s="15">
        <v>1</v>
      </c>
      <c r="C11490" s="15">
        <f t="shared" si="179"/>
        <v>0</v>
      </c>
    </row>
    <row r="11491" spans="1:3" x14ac:dyDescent="0.25">
      <c r="A11491" s="15">
        <v>3641</v>
      </c>
      <c r="B11491" s="15">
        <v>1</v>
      </c>
      <c r="C11491" s="15">
        <f t="shared" si="179"/>
        <v>0</v>
      </c>
    </row>
    <row r="11492" spans="1:3" x14ac:dyDescent="0.25">
      <c r="A11492" s="15">
        <v>3640</v>
      </c>
      <c r="B11492" s="15">
        <v>2</v>
      </c>
      <c r="C11492" s="15">
        <f t="shared" si="179"/>
        <v>1</v>
      </c>
    </row>
    <row r="11493" spans="1:3" x14ac:dyDescent="0.25">
      <c r="A11493" s="15">
        <v>3638</v>
      </c>
      <c r="B11493" s="15">
        <v>1</v>
      </c>
      <c r="C11493" s="15">
        <f t="shared" si="179"/>
        <v>0</v>
      </c>
    </row>
    <row r="11494" spans="1:3" x14ac:dyDescent="0.25">
      <c r="A11494" s="15">
        <v>3636</v>
      </c>
      <c r="B11494" s="15">
        <v>1</v>
      </c>
      <c r="C11494" s="15">
        <f t="shared" si="179"/>
        <v>0</v>
      </c>
    </row>
    <row r="11495" spans="1:3" x14ac:dyDescent="0.25">
      <c r="A11495" s="15">
        <v>3635</v>
      </c>
      <c r="B11495" s="15">
        <v>1</v>
      </c>
      <c r="C11495" s="15">
        <f t="shared" si="179"/>
        <v>0</v>
      </c>
    </row>
    <row r="11496" spans="1:3" x14ac:dyDescent="0.25">
      <c r="A11496" s="15">
        <v>3633</v>
      </c>
      <c r="B11496" s="15">
        <v>1</v>
      </c>
      <c r="C11496" s="15">
        <f t="shared" si="179"/>
        <v>0</v>
      </c>
    </row>
    <row r="11497" spans="1:3" x14ac:dyDescent="0.25">
      <c r="A11497" s="15">
        <v>3632</v>
      </c>
      <c r="B11497" s="15">
        <v>1</v>
      </c>
      <c r="C11497" s="15">
        <f t="shared" si="179"/>
        <v>0</v>
      </c>
    </row>
    <row r="11498" spans="1:3" x14ac:dyDescent="0.25">
      <c r="A11498" s="15">
        <v>3631</v>
      </c>
      <c r="B11498" s="15">
        <v>1</v>
      </c>
      <c r="C11498" s="15">
        <f t="shared" si="179"/>
        <v>0</v>
      </c>
    </row>
    <row r="11499" spans="1:3" x14ac:dyDescent="0.25">
      <c r="A11499" s="15">
        <v>3630</v>
      </c>
      <c r="B11499" s="15">
        <v>6</v>
      </c>
      <c r="C11499" s="15">
        <f t="shared" si="179"/>
        <v>1</v>
      </c>
    </row>
    <row r="11500" spans="1:3" x14ac:dyDescent="0.25">
      <c r="A11500" s="15">
        <v>3628</v>
      </c>
      <c r="B11500" s="15">
        <v>1</v>
      </c>
      <c r="C11500" s="15">
        <f t="shared" si="179"/>
        <v>0</v>
      </c>
    </row>
    <row r="11501" spans="1:3" x14ac:dyDescent="0.25">
      <c r="A11501" s="15">
        <v>3627</v>
      </c>
      <c r="B11501" s="15">
        <v>1</v>
      </c>
      <c r="C11501" s="15">
        <f t="shared" si="179"/>
        <v>0</v>
      </c>
    </row>
    <row r="11502" spans="1:3" x14ac:dyDescent="0.25">
      <c r="A11502" s="15">
        <v>3626</v>
      </c>
      <c r="B11502" s="15">
        <v>1</v>
      </c>
      <c r="C11502" s="15">
        <f t="shared" si="179"/>
        <v>0</v>
      </c>
    </row>
    <row r="11503" spans="1:3" x14ac:dyDescent="0.25">
      <c r="A11503" s="15">
        <v>3625</v>
      </c>
      <c r="B11503" s="15">
        <v>1</v>
      </c>
      <c r="C11503" s="15">
        <f t="shared" si="179"/>
        <v>0</v>
      </c>
    </row>
    <row r="11504" spans="1:3" x14ac:dyDescent="0.25">
      <c r="A11504" s="15">
        <v>3624</v>
      </c>
      <c r="B11504" s="15">
        <v>1</v>
      </c>
      <c r="C11504" s="15">
        <f t="shared" si="179"/>
        <v>0</v>
      </c>
    </row>
    <row r="11505" spans="1:3" x14ac:dyDescent="0.25">
      <c r="A11505" s="15">
        <v>3623</v>
      </c>
      <c r="B11505" s="15">
        <v>1</v>
      </c>
      <c r="C11505" s="15">
        <f t="shared" si="179"/>
        <v>0</v>
      </c>
    </row>
    <row r="11506" spans="1:3" x14ac:dyDescent="0.25">
      <c r="A11506" s="15">
        <v>3622</v>
      </c>
      <c r="B11506" s="15">
        <v>1</v>
      </c>
      <c r="C11506" s="15">
        <f t="shared" si="179"/>
        <v>0</v>
      </c>
    </row>
    <row r="11507" spans="1:3" x14ac:dyDescent="0.25">
      <c r="A11507" s="15">
        <v>3621</v>
      </c>
      <c r="B11507" s="15">
        <v>2</v>
      </c>
      <c r="C11507" s="15">
        <f t="shared" si="179"/>
        <v>1</v>
      </c>
    </row>
    <row r="11508" spans="1:3" x14ac:dyDescent="0.25">
      <c r="A11508" s="15">
        <v>3620</v>
      </c>
      <c r="B11508" s="15">
        <v>1</v>
      </c>
      <c r="C11508" s="15">
        <f t="shared" si="179"/>
        <v>0</v>
      </c>
    </row>
    <row r="11509" spans="1:3" x14ac:dyDescent="0.25">
      <c r="A11509" s="15">
        <v>3619</v>
      </c>
      <c r="B11509" s="15">
        <v>1</v>
      </c>
      <c r="C11509" s="15">
        <f t="shared" si="179"/>
        <v>0</v>
      </c>
    </row>
    <row r="11510" spans="1:3" x14ac:dyDescent="0.25">
      <c r="A11510" s="15">
        <v>3617</v>
      </c>
      <c r="B11510" s="15">
        <v>1</v>
      </c>
      <c r="C11510" s="15">
        <f t="shared" si="179"/>
        <v>0</v>
      </c>
    </row>
    <row r="11511" spans="1:3" x14ac:dyDescent="0.25">
      <c r="A11511" s="15">
        <v>3615</v>
      </c>
      <c r="B11511" s="15">
        <v>1</v>
      </c>
      <c r="C11511" s="15">
        <f t="shared" si="179"/>
        <v>0</v>
      </c>
    </row>
    <row r="11512" spans="1:3" x14ac:dyDescent="0.25">
      <c r="A11512" s="15">
        <v>3614</v>
      </c>
      <c r="B11512" s="15">
        <v>3</v>
      </c>
      <c r="C11512" s="15">
        <f t="shared" si="179"/>
        <v>1</v>
      </c>
    </row>
    <row r="11513" spans="1:3" x14ac:dyDescent="0.25">
      <c r="A11513" s="15">
        <v>3613</v>
      </c>
      <c r="B11513" s="15">
        <v>1</v>
      </c>
      <c r="C11513" s="15">
        <f t="shared" si="179"/>
        <v>0</v>
      </c>
    </row>
    <row r="11514" spans="1:3" x14ac:dyDescent="0.25">
      <c r="A11514" s="15">
        <v>3612</v>
      </c>
      <c r="B11514" s="15">
        <v>1</v>
      </c>
      <c r="C11514" s="15">
        <f t="shared" si="179"/>
        <v>0</v>
      </c>
    </row>
    <row r="11515" spans="1:3" x14ac:dyDescent="0.25">
      <c r="A11515" s="15">
        <v>3611</v>
      </c>
      <c r="B11515" s="15">
        <v>1</v>
      </c>
      <c r="C11515" s="15">
        <f t="shared" si="179"/>
        <v>0</v>
      </c>
    </row>
    <row r="11516" spans="1:3" x14ac:dyDescent="0.25">
      <c r="A11516" s="15">
        <v>3609</v>
      </c>
      <c r="B11516" s="15">
        <v>1</v>
      </c>
      <c r="C11516" s="15">
        <f t="shared" si="179"/>
        <v>0</v>
      </c>
    </row>
    <row r="11517" spans="1:3" x14ac:dyDescent="0.25">
      <c r="A11517" s="15">
        <v>3608</v>
      </c>
      <c r="B11517" s="15">
        <v>1</v>
      </c>
      <c r="C11517" s="15">
        <f t="shared" si="179"/>
        <v>0</v>
      </c>
    </row>
    <row r="11518" spans="1:3" x14ac:dyDescent="0.25">
      <c r="A11518" s="15">
        <v>3607</v>
      </c>
      <c r="B11518" s="15">
        <v>1</v>
      </c>
      <c r="C11518" s="15">
        <f t="shared" si="179"/>
        <v>0</v>
      </c>
    </row>
    <row r="11519" spans="1:3" x14ac:dyDescent="0.25">
      <c r="A11519" s="15">
        <v>151056</v>
      </c>
      <c r="B11519" s="15">
        <v>1</v>
      </c>
      <c r="C11519" s="15">
        <f t="shared" si="179"/>
        <v>0</v>
      </c>
    </row>
    <row r="11520" spans="1:3" x14ac:dyDescent="0.25">
      <c r="A11520" s="15">
        <v>3606</v>
      </c>
      <c r="B11520" s="15">
        <v>1</v>
      </c>
      <c r="C11520" s="15">
        <f t="shared" si="179"/>
        <v>0</v>
      </c>
    </row>
    <row r="11521" spans="1:3" x14ac:dyDescent="0.25">
      <c r="A11521" s="15">
        <v>3605</v>
      </c>
      <c r="B11521" s="15">
        <v>1</v>
      </c>
      <c r="C11521" s="15">
        <f t="shared" si="179"/>
        <v>0</v>
      </c>
    </row>
    <row r="11522" spans="1:3" x14ac:dyDescent="0.25">
      <c r="A11522" s="15">
        <v>3604</v>
      </c>
      <c r="B11522" s="15">
        <v>1</v>
      </c>
      <c r="C11522" s="15">
        <f t="shared" si="179"/>
        <v>0</v>
      </c>
    </row>
    <row r="11523" spans="1:3" x14ac:dyDescent="0.25">
      <c r="A11523" s="15">
        <v>3603</v>
      </c>
      <c r="B11523" s="15">
        <v>1</v>
      </c>
      <c r="C11523" s="15">
        <f t="shared" ref="C11523:C11586" si="180">IF(B11523&gt;1,1,0)</f>
        <v>0</v>
      </c>
    </row>
    <row r="11524" spans="1:3" x14ac:dyDescent="0.25">
      <c r="A11524" s="15">
        <v>3601</v>
      </c>
      <c r="B11524" s="15">
        <v>1</v>
      </c>
      <c r="C11524" s="15">
        <f t="shared" si="180"/>
        <v>0</v>
      </c>
    </row>
    <row r="11525" spans="1:3" x14ac:dyDescent="0.25">
      <c r="A11525" s="15">
        <v>151050</v>
      </c>
      <c r="B11525" s="15">
        <v>1</v>
      </c>
      <c r="C11525" s="15">
        <f t="shared" si="180"/>
        <v>0</v>
      </c>
    </row>
    <row r="11526" spans="1:3" x14ac:dyDescent="0.25">
      <c r="A11526" s="15">
        <v>3600</v>
      </c>
      <c r="B11526" s="15">
        <v>1</v>
      </c>
      <c r="C11526" s="15">
        <f t="shared" si="180"/>
        <v>0</v>
      </c>
    </row>
    <row r="11527" spans="1:3" x14ac:dyDescent="0.25">
      <c r="A11527" s="15">
        <v>3598</v>
      </c>
      <c r="B11527" s="15">
        <v>1</v>
      </c>
      <c r="C11527" s="15">
        <f t="shared" si="180"/>
        <v>0</v>
      </c>
    </row>
    <row r="11528" spans="1:3" x14ac:dyDescent="0.25">
      <c r="A11528" s="15">
        <v>3597</v>
      </c>
      <c r="B11528" s="15">
        <v>1</v>
      </c>
      <c r="C11528" s="15">
        <f t="shared" si="180"/>
        <v>0</v>
      </c>
    </row>
    <row r="11529" spans="1:3" x14ac:dyDescent="0.25">
      <c r="A11529" s="15">
        <v>3596</v>
      </c>
      <c r="B11529" s="15">
        <v>3</v>
      </c>
      <c r="C11529" s="15">
        <f t="shared" si="180"/>
        <v>1</v>
      </c>
    </row>
    <row r="11530" spans="1:3" x14ac:dyDescent="0.25">
      <c r="A11530" s="15">
        <v>3595</v>
      </c>
      <c r="B11530" s="15">
        <v>1</v>
      </c>
      <c r="C11530" s="15">
        <f t="shared" si="180"/>
        <v>0</v>
      </c>
    </row>
    <row r="11531" spans="1:3" x14ac:dyDescent="0.25">
      <c r="A11531" s="15">
        <v>3594</v>
      </c>
      <c r="B11531" s="15">
        <v>2</v>
      </c>
      <c r="C11531" s="15">
        <f t="shared" si="180"/>
        <v>1</v>
      </c>
    </row>
    <row r="11532" spans="1:3" x14ac:dyDescent="0.25">
      <c r="A11532" s="15">
        <v>3593</v>
      </c>
      <c r="B11532" s="15">
        <v>4</v>
      </c>
      <c r="C11532" s="15">
        <f t="shared" si="180"/>
        <v>1</v>
      </c>
    </row>
    <row r="11533" spans="1:3" x14ac:dyDescent="0.25">
      <c r="A11533" s="15">
        <v>3592</v>
      </c>
      <c r="B11533" s="15">
        <v>1</v>
      </c>
      <c r="C11533" s="15">
        <f t="shared" si="180"/>
        <v>0</v>
      </c>
    </row>
    <row r="11534" spans="1:3" x14ac:dyDescent="0.25">
      <c r="A11534" s="15">
        <v>3590</v>
      </c>
      <c r="B11534" s="15">
        <v>2</v>
      </c>
      <c r="C11534" s="15">
        <f t="shared" si="180"/>
        <v>1</v>
      </c>
    </row>
    <row r="11535" spans="1:3" x14ac:dyDescent="0.25">
      <c r="A11535" s="15">
        <v>3589</v>
      </c>
      <c r="B11535" s="15">
        <v>1</v>
      </c>
      <c r="C11535" s="15">
        <f t="shared" si="180"/>
        <v>0</v>
      </c>
    </row>
    <row r="11536" spans="1:3" x14ac:dyDescent="0.25">
      <c r="A11536" s="15">
        <v>3588</v>
      </c>
      <c r="B11536" s="15">
        <v>3</v>
      </c>
      <c r="C11536" s="15">
        <f t="shared" si="180"/>
        <v>1</v>
      </c>
    </row>
    <row r="11537" spans="1:3" x14ac:dyDescent="0.25">
      <c r="A11537" s="15">
        <v>3587</v>
      </c>
      <c r="B11537" s="15">
        <v>2</v>
      </c>
      <c r="C11537" s="15">
        <f t="shared" si="180"/>
        <v>1</v>
      </c>
    </row>
    <row r="11538" spans="1:3" x14ac:dyDescent="0.25">
      <c r="A11538" s="15">
        <v>200186</v>
      </c>
      <c r="B11538" s="15">
        <v>1</v>
      </c>
      <c r="C11538" s="15">
        <f t="shared" si="180"/>
        <v>0</v>
      </c>
    </row>
    <row r="11539" spans="1:3" x14ac:dyDescent="0.25">
      <c r="A11539" s="15">
        <v>3586</v>
      </c>
      <c r="B11539" s="15">
        <v>4</v>
      </c>
      <c r="C11539" s="15">
        <f t="shared" si="180"/>
        <v>1</v>
      </c>
    </row>
    <row r="11540" spans="1:3" x14ac:dyDescent="0.25">
      <c r="A11540" s="15">
        <v>3581</v>
      </c>
      <c r="B11540" s="15">
        <v>1</v>
      </c>
      <c r="C11540" s="15">
        <f t="shared" si="180"/>
        <v>0</v>
      </c>
    </row>
    <row r="11541" spans="1:3" x14ac:dyDescent="0.25">
      <c r="A11541" s="15">
        <v>3579</v>
      </c>
      <c r="B11541" s="15">
        <v>1</v>
      </c>
      <c r="C11541" s="15">
        <f t="shared" si="180"/>
        <v>0</v>
      </c>
    </row>
    <row r="11542" spans="1:3" x14ac:dyDescent="0.25">
      <c r="A11542" s="15">
        <v>3578</v>
      </c>
      <c r="B11542" s="15">
        <v>1</v>
      </c>
      <c r="C11542" s="15">
        <f t="shared" si="180"/>
        <v>0</v>
      </c>
    </row>
    <row r="11543" spans="1:3" x14ac:dyDescent="0.25">
      <c r="A11543" s="15">
        <v>3577</v>
      </c>
      <c r="B11543" s="15">
        <v>2</v>
      </c>
      <c r="C11543" s="15">
        <f t="shared" si="180"/>
        <v>1</v>
      </c>
    </row>
    <row r="11544" spans="1:3" x14ac:dyDescent="0.25">
      <c r="A11544" s="15">
        <v>3576</v>
      </c>
      <c r="B11544" s="15">
        <v>1</v>
      </c>
      <c r="C11544" s="15">
        <f t="shared" si="180"/>
        <v>0</v>
      </c>
    </row>
    <row r="11545" spans="1:3" x14ac:dyDescent="0.25">
      <c r="A11545" s="15">
        <v>3575</v>
      </c>
      <c r="B11545" s="15">
        <v>4</v>
      </c>
      <c r="C11545" s="15">
        <f t="shared" si="180"/>
        <v>1</v>
      </c>
    </row>
    <row r="11546" spans="1:3" x14ac:dyDescent="0.25">
      <c r="A11546" s="15">
        <v>3574</v>
      </c>
      <c r="B11546" s="15">
        <v>1</v>
      </c>
      <c r="C11546" s="15">
        <f t="shared" si="180"/>
        <v>0</v>
      </c>
    </row>
    <row r="11547" spans="1:3" x14ac:dyDescent="0.25">
      <c r="A11547" s="15">
        <v>3572</v>
      </c>
      <c r="B11547" s="15">
        <v>1</v>
      </c>
      <c r="C11547" s="15">
        <f t="shared" si="180"/>
        <v>0</v>
      </c>
    </row>
    <row r="11548" spans="1:3" x14ac:dyDescent="0.25">
      <c r="A11548" s="15">
        <v>3570</v>
      </c>
      <c r="B11548" s="15">
        <v>3</v>
      </c>
      <c r="C11548" s="15">
        <f t="shared" si="180"/>
        <v>1</v>
      </c>
    </row>
    <row r="11549" spans="1:3" x14ac:dyDescent="0.25">
      <c r="A11549" s="15">
        <v>3569</v>
      </c>
      <c r="B11549" s="15">
        <v>7</v>
      </c>
      <c r="C11549" s="15">
        <f t="shared" si="180"/>
        <v>1</v>
      </c>
    </row>
    <row r="11550" spans="1:3" x14ac:dyDescent="0.25">
      <c r="A11550" s="15">
        <v>3568</v>
      </c>
      <c r="B11550" s="15">
        <v>1</v>
      </c>
      <c r="C11550" s="15">
        <f t="shared" si="180"/>
        <v>0</v>
      </c>
    </row>
    <row r="11551" spans="1:3" x14ac:dyDescent="0.25">
      <c r="A11551" s="15">
        <v>3567</v>
      </c>
      <c r="B11551" s="15">
        <v>1</v>
      </c>
      <c r="C11551" s="15">
        <f t="shared" si="180"/>
        <v>0</v>
      </c>
    </row>
    <row r="11552" spans="1:3" x14ac:dyDescent="0.25">
      <c r="A11552" s="15">
        <v>3566</v>
      </c>
      <c r="B11552" s="15">
        <v>3</v>
      </c>
      <c r="C11552" s="15">
        <f t="shared" si="180"/>
        <v>1</v>
      </c>
    </row>
    <row r="11553" spans="1:3" x14ac:dyDescent="0.25">
      <c r="A11553" s="15">
        <v>3565</v>
      </c>
      <c r="B11553" s="15">
        <v>1</v>
      </c>
      <c r="C11553" s="15">
        <f t="shared" si="180"/>
        <v>0</v>
      </c>
    </row>
    <row r="11554" spans="1:3" x14ac:dyDescent="0.25">
      <c r="A11554" s="15">
        <v>3563</v>
      </c>
      <c r="B11554" s="15">
        <v>2</v>
      </c>
      <c r="C11554" s="15">
        <f t="shared" si="180"/>
        <v>1</v>
      </c>
    </row>
    <row r="11555" spans="1:3" x14ac:dyDescent="0.25">
      <c r="A11555" s="15">
        <v>3562</v>
      </c>
      <c r="B11555" s="15">
        <v>1</v>
      </c>
      <c r="C11555" s="15">
        <f t="shared" si="180"/>
        <v>0</v>
      </c>
    </row>
    <row r="11556" spans="1:3" x14ac:dyDescent="0.25">
      <c r="A11556" s="15">
        <v>151011</v>
      </c>
      <c r="B11556" s="15">
        <v>1</v>
      </c>
      <c r="C11556" s="15">
        <f t="shared" si="180"/>
        <v>0</v>
      </c>
    </row>
    <row r="11557" spans="1:3" x14ac:dyDescent="0.25">
      <c r="A11557" s="15">
        <v>3561</v>
      </c>
      <c r="B11557" s="15">
        <v>3</v>
      </c>
      <c r="C11557" s="15">
        <f t="shared" si="180"/>
        <v>1</v>
      </c>
    </row>
    <row r="11558" spans="1:3" x14ac:dyDescent="0.25">
      <c r="A11558" s="15">
        <v>3560</v>
      </c>
      <c r="B11558" s="15">
        <v>1</v>
      </c>
      <c r="C11558" s="15">
        <f t="shared" si="180"/>
        <v>0</v>
      </c>
    </row>
    <row r="11559" spans="1:3" x14ac:dyDescent="0.25">
      <c r="A11559" s="15">
        <v>3559</v>
      </c>
      <c r="B11559" s="15">
        <v>3</v>
      </c>
      <c r="C11559" s="15">
        <f t="shared" si="180"/>
        <v>1</v>
      </c>
    </row>
    <row r="11560" spans="1:3" x14ac:dyDescent="0.25">
      <c r="A11560" s="15">
        <v>126433</v>
      </c>
      <c r="B11560" s="15">
        <v>1</v>
      </c>
      <c r="C11560" s="15">
        <f t="shared" si="180"/>
        <v>0</v>
      </c>
    </row>
    <row r="11561" spans="1:3" x14ac:dyDescent="0.25">
      <c r="A11561" s="15">
        <v>3558</v>
      </c>
      <c r="B11561" s="15">
        <v>1</v>
      </c>
      <c r="C11561" s="15">
        <f t="shared" si="180"/>
        <v>0</v>
      </c>
    </row>
    <row r="11562" spans="1:3" x14ac:dyDescent="0.25">
      <c r="A11562" s="15">
        <v>3557</v>
      </c>
      <c r="B11562" s="15">
        <v>4</v>
      </c>
      <c r="C11562" s="15">
        <f t="shared" si="180"/>
        <v>1</v>
      </c>
    </row>
    <row r="11563" spans="1:3" x14ac:dyDescent="0.25">
      <c r="A11563" s="15">
        <v>3556</v>
      </c>
      <c r="B11563" s="15">
        <v>1</v>
      </c>
      <c r="C11563" s="15">
        <f t="shared" si="180"/>
        <v>0</v>
      </c>
    </row>
    <row r="11564" spans="1:3" x14ac:dyDescent="0.25">
      <c r="A11564" s="15">
        <v>3554</v>
      </c>
      <c r="B11564" s="15">
        <v>1</v>
      </c>
      <c r="C11564" s="15">
        <f t="shared" si="180"/>
        <v>0</v>
      </c>
    </row>
    <row r="11565" spans="1:3" x14ac:dyDescent="0.25">
      <c r="A11565" s="15">
        <v>3553</v>
      </c>
      <c r="B11565" s="15">
        <v>2</v>
      </c>
      <c r="C11565" s="15">
        <f t="shared" si="180"/>
        <v>1</v>
      </c>
    </row>
    <row r="11566" spans="1:3" x14ac:dyDescent="0.25">
      <c r="A11566" s="15">
        <v>3552</v>
      </c>
      <c r="B11566" s="15">
        <v>1</v>
      </c>
      <c r="C11566" s="15">
        <f t="shared" si="180"/>
        <v>0</v>
      </c>
    </row>
    <row r="11567" spans="1:3" x14ac:dyDescent="0.25">
      <c r="A11567" s="15">
        <v>3551</v>
      </c>
      <c r="B11567" s="15">
        <v>1</v>
      </c>
      <c r="C11567" s="15">
        <f t="shared" si="180"/>
        <v>0</v>
      </c>
    </row>
    <row r="11568" spans="1:3" x14ac:dyDescent="0.25">
      <c r="A11568" s="15">
        <v>3550</v>
      </c>
      <c r="B11568" s="15">
        <v>1</v>
      </c>
      <c r="C11568" s="15">
        <f t="shared" si="180"/>
        <v>0</v>
      </c>
    </row>
    <row r="11569" spans="1:3" x14ac:dyDescent="0.25">
      <c r="A11569" s="15">
        <v>3549</v>
      </c>
      <c r="B11569" s="15">
        <v>3</v>
      </c>
      <c r="C11569" s="15">
        <f t="shared" si="180"/>
        <v>1</v>
      </c>
    </row>
    <row r="11570" spans="1:3" x14ac:dyDescent="0.25">
      <c r="A11570" s="15">
        <v>3548</v>
      </c>
      <c r="B11570" s="15">
        <v>1</v>
      </c>
      <c r="C11570" s="15">
        <f t="shared" si="180"/>
        <v>0</v>
      </c>
    </row>
    <row r="11571" spans="1:3" x14ac:dyDescent="0.25">
      <c r="A11571" s="15">
        <v>3547</v>
      </c>
      <c r="B11571" s="15">
        <v>1</v>
      </c>
      <c r="C11571" s="15">
        <f t="shared" si="180"/>
        <v>0</v>
      </c>
    </row>
    <row r="11572" spans="1:3" x14ac:dyDescent="0.25">
      <c r="A11572" s="15">
        <v>3546</v>
      </c>
      <c r="B11572" s="15">
        <v>1</v>
      </c>
      <c r="C11572" s="15">
        <f t="shared" si="180"/>
        <v>0</v>
      </c>
    </row>
    <row r="11573" spans="1:3" x14ac:dyDescent="0.25">
      <c r="A11573" s="15">
        <v>3543</v>
      </c>
      <c r="B11573" s="15">
        <v>2</v>
      </c>
      <c r="C11573" s="15">
        <f t="shared" si="180"/>
        <v>1</v>
      </c>
    </row>
    <row r="11574" spans="1:3" x14ac:dyDescent="0.25">
      <c r="A11574" s="15">
        <v>3537</v>
      </c>
      <c r="B11574" s="15">
        <v>1</v>
      </c>
      <c r="C11574" s="15">
        <f t="shared" si="180"/>
        <v>0</v>
      </c>
    </row>
    <row r="11575" spans="1:3" x14ac:dyDescent="0.25">
      <c r="A11575" s="15">
        <v>126410</v>
      </c>
      <c r="B11575" s="15">
        <v>2</v>
      </c>
      <c r="C11575" s="15">
        <f t="shared" si="180"/>
        <v>1</v>
      </c>
    </row>
    <row r="11576" spans="1:3" x14ac:dyDescent="0.25">
      <c r="A11576" s="15">
        <v>3519</v>
      </c>
      <c r="B11576" s="15">
        <v>1</v>
      </c>
      <c r="C11576" s="15">
        <f t="shared" si="180"/>
        <v>0</v>
      </c>
    </row>
    <row r="11577" spans="1:3" x14ac:dyDescent="0.25">
      <c r="A11577" s="15">
        <v>126393</v>
      </c>
      <c r="B11577" s="15">
        <v>1</v>
      </c>
      <c r="C11577" s="15">
        <f t="shared" si="180"/>
        <v>0</v>
      </c>
    </row>
    <row r="11578" spans="1:3" x14ac:dyDescent="0.25">
      <c r="A11578" s="15">
        <v>3516</v>
      </c>
      <c r="B11578" s="15">
        <v>1</v>
      </c>
      <c r="C11578" s="15">
        <f t="shared" si="180"/>
        <v>0</v>
      </c>
    </row>
    <row r="11579" spans="1:3" x14ac:dyDescent="0.25">
      <c r="A11579" s="15">
        <v>3515</v>
      </c>
      <c r="B11579" s="15">
        <v>1</v>
      </c>
      <c r="C11579" s="15">
        <f t="shared" si="180"/>
        <v>0</v>
      </c>
    </row>
    <row r="11580" spans="1:3" x14ac:dyDescent="0.25">
      <c r="A11580" s="15">
        <v>3514</v>
      </c>
      <c r="B11580" s="15">
        <v>2</v>
      </c>
      <c r="C11580" s="15">
        <f t="shared" si="180"/>
        <v>1</v>
      </c>
    </row>
    <row r="11581" spans="1:3" x14ac:dyDescent="0.25">
      <c r="A11581" s="15">
        <v>150962</v>
      </c>
      <c r="B11581" s="15">
        <v>1</v>
      </c>
      <c r="C11581" s="15">
        <f t="shared" si="180"/>
        <v>0</v>
      </c>
    </row>
    <row r="11582" spans="1:3" x14ac:dyDescent="0.25">
      <c r="A11582" s="15">
        <v>3512</v>
      </c>
      <c r="B11582" s="15">
        <v>1</v>
      </c>
      <c r="C11582" s="15">
        <f t="shared" si="180"/>
        <v>0</v>
      </c>
    </row>
    <row r="11583" spans="1:3" x14ac:dyDescent="0.25">
      <c r="A11583" s="15">
        <v>3509</v>
      </c>
      <c r="B11583" s="15">
        <v>1</v>
      </c>
      <c r="C11583" s="15">
        <f t="shared" si="180"/>
        <v>0</v>
      </c>
    </row>
    <row r="11584" spans="1:3" x14ac:dyDescent="0.25">
      <c r="A11584" s="15">
        <v>3508</v>
      </c>
      <c r="B11584" s="15">
        <v>2</v>
      </c>
      <c r="C11584" s="15">
        <f t="shared" si="180"/>
        <v>1</v>
      </c>
    </row>
    <row r="11585" spans="1:3" x14ac:dyDescent="0.25">
      <c r="A11585" s="15">
        <v>126382</v>
      </c>
      <c r="B11585" s="15">
        <v>1</v>
      </c>
      <c r="C11585" s="15">
        <f t="shared" si="180"/>
        <v>0</v>
      </c>
    </row>
    <row r="11586" spans="1:3" x14ac:dyDescent="0.25">
      <c r="A11586" s="15">
        <v>3507</v>
      </c>
      <c r="B11586" s="15">
        <v>2</v>
      </c>
      <c r="C11586" s="15">
        <f t="shared" si="180"/>
        <v>1</v>
      </c>
    </row>
    <row r="11587" spans="1:3" x14ac:dyDescent="0.25">
      <c r="A11587" s="15">
        <v>3506</v>
      </c>
      <c r="B11587" s="15">
        <v>1</v>
      </c>
      <c r="C11587" s="15">
        <f t="shared" ref="C11587:C11650" si="181">IF(B11587&gt;1,1,0)</f>
        <v>0</v>
      </c>
    </row>
    <row r="11588" spans="1:3" x14ac:dyDescent="0.25">
      <c r="A11588" s="15">
        <v>3503</v>
      </c>
      <c r="B11588" s="15">
        <v>1</v>
      </c>
      <c r="C11588" s="15">
        <f t="shared" si="181"/>
        <v>0</v>
      </c>
    </row>
    <row r="11589" spans="1:3" x14ac:dyDescent="0.25">
      <c r="A11589" s="15">
        <v>3502</v>
      </c>
      <c r="B11589" s="15">
        <v>1</v>
      </c>
      <c r="C11589" s="15">
        <f t="shared" si="181"/>
        <v>0</v>
      </c>
    </row>
    <row r="11590" spans="1:3" x14ac:dyDescent="0.25">
      <c r="A11590" s="15">
        <v>3501</v>
      </c>
      <c r="B11590" s="15">
        <v>1</v>
      </c>
      <c r="C11590" s="15">
        <f t="shared" si="181"/>
        <v>0</v>
      </c>
    </row>
    <row r="11591" spans="1:3" x14ac:dyDescent="0.25">
      <c r="A11591" s="15">
        <v>3500</v>
      </c>
      <c r="B11591" s="15">
        <v>1</v>
      </c>
      <c r="C11591" s="15">
        <f t="shared" si="181"/>
        <v>0</v>
      </c>
    </row>
    <row r="11592" spans="1:3" x14ac:dyDescent="0.25">
      <c r="A11592" s="15">
        <v>3497</v>
      </c>
      <c r="B11592" s="15">
        <v>1</v>
      </c>
      <c r="C11592" s="15">
        <f t="shared" si="181"/>
        <v>0</v>
      </c>
    </row>
    <row r="11593" spans="1:3" x14ac:dyDescent="0.25">
      <c r="A11593" s="15">
        <v>3496</v>
      </c>
      <c r="B11593" s="15">
        <v>1</v>
      </c>
      <c r="C11593" s="15">
        <f t="shared" si="181"/>
        <v>0</v>
      </c>
    </row>
    <row r="11594" spans="1:3" x14ac:dyDescent="0.25">
      <c r="A11594" s="15">
        <v>3495</v>
      </c>
      <c r="B11594" s="15">
        <v>1</v>
      </c>
      <c r="C11594" s="15">
        <f t="shared" si="181"/>
        <v>0</v>
      </c>
    </row>
    <row r="11595" spans="1:3" x14ac:dyDescent="0.25">
      <c r="A11595" s="15">
        <v>3494</v>
      </c>
      <c r="B11595" s="15">
        <v>1</v>
      </c>
      <c r="C11595" s="15">
        <f t="shared" si="181"/>
        <v>0</v>
      </c>
    </row>
    <row r="11596" spans="1:3" x14ac:dyDescent="0.25">
      <c r="A11596" s="15">
        <v>3493</v>
      </c>
      <c r="B11596" s="15">
        <v>1</v>
      </c>
      <c r="C11596" s="15">
        <f t="shared" si="181"/>
        <v>0</v>
      </c>
    </row>
    <row r="11597" spans="1:3" x14ac:dyDescent="0.25">
      <c r="A11597" s="15">
        <v>3491</v>
      </c>
      <c r="B11597" s="15">
        <v>1</v>
      </c>
      <c r="C11597" s="15">
        <f t="shared" si="181"/>
        <v>0</v>
      </c>
    </row>
    <row r="11598" spans="1:3" x14ac:dyDescent="0.25">
      <c r="A11598" s="15">
        <v>347541</v>
      </c>
      <c r="B11598" s="15">
        <v>1</v>
      </c>
      <c r="C11598" s="15">
        <f t="shared" si="181"/>
        <v>0</v>
      </c>
    </row>
    <row r="11599" spans="1:3" x14ac:dyDescent="0.25">
      <c r="A11599" s="15">
        <v>3490</v>
      </c>
      <c r="B11599" s="15">
        <v>2</v>
      </c>
      <c r="C11599" s="15">
        <f t="shared" si="181"/>
        <v>1</v>
      </c>
    </row>
    <row r="11600" spans="1:3" x14ac:dyDescent="0.25">
      <c r="A11600" s="15">
        <v>126364</v>
      </c>
      <c r="B11600" s="15">
        <v>1</v>
      </c>
      <c r="C11600" s="15">
        <f t="shared" si="181"/>
        <v>0</v>
      </c>
    </row>
    <row r="11601" spans="1:3" x14ac:dyDescent="0.25">
      <c r="A11601" s="15">
        <v>3489</v>
      </c>
      <c r="B11601" s="15">
        <v>1</v>
      </c>
      <c r="C11601" s="15">
        <f t="shared" si="181"/>
        <v>0</v>
      </c>
    </row>
    <row r="11602" spans="1:3" x14ac:dyDescent="0.25">
      <c r="A11602" s="15">
        <v>3488</v>
      </c>
      <c r="B11602" s="15">
        <v>1</v>
      </c>
      <c r="C11602" s="15">
        <f t="shared" si="181"/>
        <v>0</v>
      </c>
    </row>
    <row r="11603" spans="1:3" x14ac:dyDescent="0.25">
      <c r="A11603" s="15">
        <v>3487</v>
      </c>
      <c r="B11603" s="15">
        <v>1</v>
      </c>
      <c r="C11603" s="15">
        <f t="shared" si="181"/>
        <v>0</v>
      </c>
    </row>
    <row r="11604" spans="1:3" x14ac:dyDescent="0.25">
      <c r="A11604" s="15">
        <v>3486</v>
      </c>
      <c r="B11604" s="15">
        <v>1</v>
      </c>
      <c r="C11604" s="15">
        <f t="shared" si="181"/>
        <v>0</v>
      </c>
    </row>
    <row r="11605" spans="1:3" x14ac:dyDescent="0.25">
      <c r="A11605" s="15">
        <v>3485</v>
      </c>
      <c r="B11605" s="15">
        <v>1</v>
      </c>
      <c r="C11605" s="15">
        <f t="shared" si="181"/>
        <v>0</v>
      </c>
    </row>
    <row r="11606" spans="1:3" x14ac:dyDescent="0.25">
      <c r="A11606" s="15">
        <v>3484</v>
      </c>
      <c r="B11606" s="15">
        <v>1</v>
      </c>
      <c r="C11606" s="15">
        <f t="shared" si="181"/>
        <v>0</v>
      </c>
    </row>
    <row r="11607" spans="1:3" x14ac:dyDescent="0.25">
      <c r="A11607" s="15">
        <v>3483</v>
      </c>
      <c r="B11607" s="15">
        <v>1</v>
      </c>
      <c r="C11607" s="15">
        <f t="shared" si="181"/>
        <v>0</v>
      </c>
    </row>
    <row r="11608" spans="1:3" x14ac:dyDescent="0.25">
      <c r="A11608" s="15">
        <v>3482</v>
      </c>
      <c r="B11608" s="15">
        <v>1</v>
      </c>
      <c r="C11608" s="15">
        <f t="shared" si="181"/>
        <v>0</v>
      </c>
    </row>
    <row r="11609" spans="1:3" x14ac:dyDescent="0.25">
      <c r="A11609" s="15">
        <v>200081</v>
      </c>
      <c r="B11609" s="15">
        <v>1</v>
      </c>
      <c r="C11609" s="15">
        <f t="shared" si="181"/>
        <v>0</v>
      </c>
    </row>
    <row r="11610" spans="1:3" x14ac:dyDescent="0.25">
      <c r="A11610" s="15">
        <v>3481</v>
      </c>
      <c r="B11610" s="15">
        <v>1</v>
      </c>
      <c r="C11610" s="15">
        <f t="shared" si="181"/>
        <v>0</v>
      </c>
    </row>
    <row r="11611" spans="1:3" x14ac:dyDescent="0.25">
      <c r="A11611" s="15">
        <v>3480</v>
      </c>
      <c r="B11611" s="15">
        <v>2</v>
      </c>
      <c r="C11611" s="15">
        <f t="shared" si="181"/>
        <v>1</v>
      </c>
    </row>
    <row r="11612" spans="1:3" x14ac:dyDescent="0.25">
      <c r="A11612" s="15">
        <v>3479</v>
      </c>
      <c r="B11612" s="15">
        <v>2</v>
      </c>
      <c r="C11612" s="15">
        <f t="shared" si="181"/>
        <v>1</v>
      </c>
    </row>
    <row r="11613" spans="1:3" x14ac:dyDescent="0.25">
      <c r="A11613" s="15">
        <v>3478</v>
      </c>
      <c r="B11613" s="15">
        <v>1</v>
      </c>
      <c r="C11613" s="15">
        <f t="shared" si="181"/>
        <v>0</v>
      </c>
    </row>
    <row r="11614" spans="1:3" x14ac:dyDescent="0.25">
      <c r="A11614" s="15">
        <v>347527</v>
      </c>
      <c r="B11614" s="15">
        <v>1</v>
      </c>
      <c r="C11614" s="15">
        <f t="shared" si="181"/>
        <v>0</v>
      </c>
    </row>
    <row r="11615" spans="1:3" x14ac:dyDescent="0.25">
      <c r="A11615" s="15">
        <v>3476</v>
      </c>
      <c r="B11615" s="15">
        <v>2</v>
      </c>
      <c r="C11615" s="15">
        <f t="shared" si="181"/>
        <v>1</v>
      </c>
    </row>
    <row r="11616" spans="1:3" x14ac:dyDescent="0.25">
      <c r="A11616" s="15">
        <v>3475</v>
      </c>
      <c r="B11616" s="15">
        <v>1</v>
      </c>
      <c r="C11616" s="15">
        <f t="shared" si="181"/>
        <v>0</v>
      </c>
    </row>
    <row r="11617" spans="1:3" x14ac:dyDescent="0.25">
      <c r="A11617" s="15">
        <v>150921</v>
      </c>
      <c r="B11617" s="15">
        <v>1</v>
      </c>
      <c r="C11617" s="15">
        <f t="shared" si="181"/>
        <v>0</v>
      </c>
    </row>
    <row r="11618" spans="1:3" x14ac:dyDescent="0.25">
      <c r="A11618" s="15">
        <v>3467</v>
      </c>
      <c r="B11618" s="15">
        <v>1</v>
      </c>
      <c r="C11618" s="15">
        <f t="shared" si="181"/>
        <v>0</v>
      </c>
    </row>
    <row r="11619" spans="1:3" x14ac:dyDescent="0.25">
      <c r="A11619" s="15">
        <v>3466</v>
      </c>
      <c r="B11619" s="15">
        <v>1</v>
      </c>
      <c r="C11619" s="15">
        <f t="shared" si="181"/>
        <v>0</v>
      </c>
    </row>
    <row r="11620" spans="1:3" x14ac:dyDescent="0.25">
      <c r="A11620" s="15">
        <v>3460</v>
      </c>
      <c r="B11620" s="15">
        <v>2</v>
      </c>
      <c r="C11620" s="15">
        <f t="shared" si="181"/>
        <v>1</v>
      </c>
    </row>
    <row r="11621" spans="1:3" x14ac:dyDescent="0.25">
      <c r="A11621" s="15">
        <v>3459</v>
      </c>
      <c r="B11621" s="15">
        <v>5</v>
      </c>
      <c r="C11621" s="15">
        <f t="shared" si="181"/>
        <v>1</v>
      </c>
    </row>
    <row r="11622" spans="1:3" x14ac:dyDescent="0.25">
      <c r="A11622" s="15">
        <v>3458</v>
      </c>
      <c r="B11622" s="15">
        <v>7</v>
      </c>
      <c r="C11622" s="15">
        <f t="shared" si="181"/>
        <v>1</v>
      </c>
    </row>
    <row r="11623" spans="1:3" x14ac:dyDescent="0.25">
      <c r="A11623" s="15">
        <v>3456</v>
      </c>
      <c r="B11623" s="15">
        <v>1</v>
      </c>
      <c r="C11623" s="15">
        <f t="shared" si="181"/>
        <v>0</v>
      </c>
    </row>
    <row r="11624" spans="1:3" x14ac:dyDescent="0.25">
      <c r="A11624" s="15">
        <v>3455</v>
      </c>
      <c r="B11624" s="15">
        <v>2</v>
      </c>
      <c r="C11624" s="15">
        <f t="shared" si="181"/>
        <v>1</v>
      </c>
    </row>
    <row r="11625" spans="1:3" x14ac:dyDescent="0.25">
      <c r="A11625" s="15">
        <v>3454</v>
      </c>
      <c r="B11625" s="15">
        <v>1</v>
      </c>
      <c r="C11625" s="15">
        <f t="shared" si="181"/>
        <v>0</v>
      </c>
    </row>
    <row r="11626" spans="1:3" x14ac:dyDescent="0.25">
      <c r="A11626" s="15">
        <v>126328</v>
      </c>
      <c r="B11626" s="15">
        <v>2</v>
      </c>
      <c r="C11626" s="15">
        <f t="shared" si="181"/>
        <v>1</v>
      </c>
    </row>
    <row r="11627" spans="1:3" x14ac:dyDescent="0.25">
      <c r="A11627" s="15">
        <v>3452</v>
      </c>
      <c r="B11627" s="15">
        <v>1</v>
      </c>
      <c r="C11627" s="15">
        <f t="shared" si="181"/>
        <v>0</v>
      </c>
    </row>
    <row r="11628" spans="1:3" x14ac:dyDescent="0.25">
      <c r="A11628" s="15">
        <v>3451</v>
      </c>
      <c r="B11628" s="15">
        <v>1</v>
      </c>
      <c r="C11628" s="15">
        <f t="shared" si="181"/>
        <v>0</v>
      </c>
    </row>
    <row r="11629" spans="1:3" x14ac:dyDescent="0.25">
      <c r="A11629" s="15">
        <v>126326</v>
      </c>
      <c r="B11629" s="15">
        <v>3</v>
      </c>
      <c r="C11629" s="15">
        <f t="shared" si="181"/>
        <v>1</v>
      </c>
    </row>
    <row r="11630" spans="1:3" x14ac:dyDescent="0.25">
      <c r="A11630" s="15">
        <v>3449</v>
      </c>
      <c r="B11630" s="15">
        <v>1</v>
      </c>
      <c r="C11630" s="15">
        <f t="shared" si="181"/>
        <v>0</v>
      </c>
    </row>
    <row r="11631" spans="1:3" x14ac:dyDescent="0.25">
      <c r="A11631" s="15">
        <v>3448</v>
      </c>
      <c r="B11631" s="15">
        <v>1</v>
      </c>
      <c r="C11631" s="15">
        <f t="shared" si="181"/>
        <v>0</v>
      </c>
    </row>
    <row r="11632" spans="1:3" x14ac:dyDescent="0.25">
      <c r="A11632" s="15">
        <v>3447</v>
      </c>
      <c r="B11632" s="15">
        <v>1</v>
      </c>
      <c r="C11632" s="15">
        <f t="shared" si="181"/>
        <v>0</v>
      </c>
    </row>
    <row r="11633" spans="1:3" x14ac:dyDescent="0.25">
      <c r="A11633" s="15">
        <v>3446</v>
      </c>
      <c r="B11633" s="15">
        <v>1</v>
      </c>
      <c r="C11633" s="15">
        <f t="shared" si="181"/>
        <v>0</v>
      </c>
    </row>
    <row r="11634" spans="1:3" x14ac:dyDescent="0.25">
      <c r="A11634" s="15">
        <v>3445</v>
      </c>
      <c r="B11634" s="15">
        <v>1</v>
      </c>
      <c r="C11634" s="15">
        <f t="shared" si="181"/>
        <v>0</v>
      </c>
    </row>
    <row r="11635" spans="1:3" x14ac:dyDescent="0.25">
      <c r="A11635" s="15">
        <v>3444</v>
      </c>
      <c r="B11635" s="15">
        <v>1</v>
      </c>
      <c r="C11635" s="15">
        <f t="shared" si="181"/>
        <v>0</v>
      </c>
    </row>
    <row r="11636" spans="1:3" x14ac:dyDescent="0.25">
      <c r="A11636" s="15">
        <v>3443</v>
      </c>
      <c r="B11636" s="15">
        <v>1</v>
      </c>
      <c r="C11636" s="15">
        <f t="shared" si="181"/>
        <v>0</v>
      </c>
    </row>
    <row r="11637" spans="1:3" x14ac:dyDescent="0.25">
      <c r="A11637" s="15">
        <v>3442</v>
      </c>
      <c r="B11637" s="15">
        <v>1</v>
      </c>
      <c r="C11637" s="15">
        <f t="shared" si="181"/>
        <v>0</v>
      </c>
    </row>
    <row r="11638" spans="1:3" x14ac:dyDescent="0.25">
      <c r="A11638" s="15">
        <v>3441</v>
      </c>
      <c r="B11638" s="15">
        <v>1</v>
      </c>
      <c r="C11638" s="15">
        <f t="shared" si="181"/>
        <v>0</v>
      </c>
    </row>
    <row r="11639" spans="1:3" x14ac:dyDescent="0.25">
      <c r="A11639" s="15">
        <v>3440</v>
      </c>
      <c r="B11639" s="15">
        <v>1</v>
      </c>
      <c r="C11639" s="15">
        <f t="shared" si="181"/>
        <v>0</v>
      </c>
    </row>
    <row r="11640" spans="1:3" x14ac:dyDescent="0.25">
      <c r="A11640" s="15">
        <v>3439</v>
      </c>
      <c r="B11640" s="15">
        <v>1</v>
      </c>
      <c r="C11640" s="15">
        <f t="shared" si="181"/>
        <v>0</v>
      </c>
    </row>
    <row r="11641" spans="1:3" x14ac:dyDescent="0.25">
      <c r="A11641" s="15">
        <v>3437</v>
      </c>
      <c r="B11641" s="15">
        <v>1</v>
      </c>
      <c r="C11641" s="15">
        <f t="shared" si="181"/>
        <v>0</v>
      </c>
    </row>
    <row r="11642" spans="1:3" x14ac:dyDescent="0.25">
      <c r="A11642" s="15">
        <v>3434</v>
      </c>
      <c r="B11642" s="15">
        <v>1</v>
      </c>
      <c r="C11642" s="15">
        <f t="shared" si="181"/>
        <v>0</v>
      </c>
    </row>
    <row r="11643" spans="1:3" x14ac:dyDescent="0.25">
      <c r="A11643" s="15">
        <v>3433</v>
      </c>
      <c r="B11643" s="15">
        <v>1</v>
      </c>
      <c r="C11643" s="15">
        <f t="shared" si="181"/>
        <v>0</v>
      </c>
    </row>
    <row r="11644" spans="1:3" x14ac:dyDescent="0.25">
      <c r="A11644" s="15">
        <v>126306</v>
      </c>
      <c r="B11644" s="15">
        <v>1</v>
      </c>
      <c r="C11644" s="15">
        <f t="shared" si="181"/>
        <v>0</v>
      </c>
    </row>
    <row r="11645" spans="1:3" x14ac:dyDescent="0.25">
      <c r="A11645" s="15">
        <v>3431</v>
      </c>
      <c r="B11645" s="15">
        <v>3</v>
      </c>
      <c r="C11645" s="15">
        <f t="shared" si="181"/>
        <v>1</v>
      </c>
    </row>
    <row r="11646" spans="1:3" x14ac:dyDescent="0.25">
      <c r="A11646" s="15">
        <v>200030</v>
      </c>
      <c r="B11646" s="15">
        <v>1</v>
      </c>
      <c r="C11646" s="15">
        <f t="shared" si="181"/>
        <v>0</v>
      </c>
    </row>
    <row r="11647" spans="1:3" x14ac:dyDescent="0.25">
      <c r="A11647" s="15">
        <v>3430</v>
      </c>
      <c r="B11647" s="15">
        <v>1</v>
      </c>
      <c r="C11647" s="15">
        <f t="shared" si="181"/>
        <v>0</v>
      </c>
    </row>
    <row r="11648" spans="1:3" x14ac:dyDescent="0.25">
      <c r="A11648" s="15">
        <v>3429</v>
      </c>
      <c r="B11648" s="15">
        <v>1</v>
      </c>
      <c r="C11648" s="15">
        <f t="shared" si="181"/>
        <v>0</v>
      </c>
    </row>
    <row r="11649" spans="1:3" x14ac:dyDescent="0.25">
      <c r="A11649" s="15">
        <v>3428</v>
      </c>
      <c r="B11649" s="15">
        <v>1</v>
      </c>
      <c r="C11649" s="15">
        <f t="shared" si="181"/>
        <v>0</v>
      </c>
    </row>
    <row r="11650" spans="1:3" x14ac:dyDescent="0.25">
      <c r="A11650" s="15">
        <v>3426</v>
      </c>
      <c r="B11650" s="15">
        <v>4</v>
      </c>
      <c r="C11650" s="15">
        <f t="shared" si="181"/>
        <v>1</v>
      </c>
    </row>
    <row r="11651" spans="1:3" x14ac:dyDescent="0.25">
      <c r="A11651" s="15">
        <v>3425</v>
      </c>
      <c r="B11651" s="15">
        <v>4</v>
      </c>
      <c r="C11651" s="15">
        <f t="shared" ref="C11651:C11714" si="182">IF(B11651&gt;1,1,0)</f>
        <v>1</v>
      </c>
    </row>
    <row r="11652" spans="1:3" x14ac:dyDescent="0.25">
      <c r="A11652" s="15">
        <v>3423</v>
      </c>
      <c r="B11652" s="15">
        <v>2</v>
      </c>
      <c r="C11652" s="15">
        <f t="shared" si="182"/>
        <v>1</v>
      </c>
    </row>
    <row r="11653" spans="1:3" x14ac:dyDescent="0.25">
      <c r="A11653" s="15">
        <v>3422</v>
      </c>
      <c r="B11653" s="15">
        <v>1</v>
      </c>
      <c r="C11653" s="15">
        <f t="shared" si="182"/>
        <v>0</v>
      </c>
    </row>
    <row r="11654" spans="1:3" x14ac:dyDescent="0.25">
      <c r="A11654" s="15">
        <v>3421</v>
      </c>
      <c r="B11654" s="15">
        <v>1</v>
      </c>
      <c r="C11654" s="15">
        <f t="shared" si="182"/>
        <v>0</v>
      </c>
    </row>
    <row r="11655" spans="1:3" x14ac:dyDescent="0.25">
      <c r="A11655" s="15">
        <v>3420</v>
      </c>
      <c r="B11655" s="15">
        <v>2</v>
      </c>
      <c r="C11655" s="15">
        <f t="shared" si="182"/>
        <v>1</v>
      </c>
    </row>
    <row r="11656" spans="1:3" x14ac:dyDescent="0.25">
      <c r="A11656" s="15">
        <v>3419</v>
      </c>
      <c r="B11656" s="15">
        <v>1</v>
      </c>
      <c r="C11656" s="15">
        <f t="shared" si="182"/>
        <v>0</v>
      </c>
    </row>
    <row r="11657" spans="1:3" x14ac:dyDescent="0.25">
      <c r="A11657" s="15">
        <v>3418</v>
      </c>
      <c r="B11657" s="15">
        <v>2</v>
      </c>
      <c r="C11657" s="15">
        <f t="shared" si="182"/>
        <v>1</v>
      </c>
    </row>
    <row r="11658" spans="1:3" x14ac:dyDescent="0.25">
      <c r="A11658" s="15">
        <v>3417</v>
      </c>
      <c r="B11658" s="15">
        <v>1</v>
      </c>
      <c r="C11658" s="15">
        <f t="shared" si="182"/>
        <v>0</v>
      </c>
    </row>
    <row r="11659" spans="1:3" x14ac:dyDescent="0.25">
      <c r="A11659" s="15">
        <v>3416</v>
      </c>
      <c r="B11659" s="15">
        <v>1</v>
      </c>
      <c r="C11659" s="15">
        <f t="shared" si="182"/>
        <v>0</v>
      </c>
    </row>
    <row r="11660" spans="1:3" x14ac:dyDescent="0.25">
      <c r="A11660" s="15">
        <v>3414</v>
      </c>
      <c r="B11660" s="15">
        <v>1</v>
      </c>
      <c r="C11660" s="15">
        <f t="shared" si="182"/>
        <v>0</v>
      </c>
    </row>
    <row r="11661" spans="1:3" x14ac:dyDescent="0.25">
      <c r="A11661" s="15">
        <v>3412</v>
      </c>
      <c r="B11661" s="15">
        <v>1</v>
      </c>
      <c r="C11661" s="15">
        <f t="shared" si="182"/>
        <v>0</v>
      </c>
    </row>
    <row r="11662" spans="1:3" x14ac:dyDescent="0.25">
      <c r="A11662" s="15">
        <v>3410</v>
      </c>
      <c r="B11662" s="15">
        <v>1</v>
      </c>
      <c r="C11662" s="15">
        <f t="shared" si="182"/>
        <v>0</v>
      </c>
    </row>
    <row r="11663" spans="1:3" x14ac:dyDescent="0.25">
      <c r="A11663" s="15">
        <v>3409</v>
      </c>
      <c r="B11663" s="15">
        <v>1</v>
      </c>
      <c r="C11663" s="15">
        <f t="shared" si="182"/>
        <v>0</v>
      </c>
    </row>
    <row r="11664" spans="1:3" x14ac:dyDescent="0.25">
      <c r="A11664" s="15">
        <v>200008</v>
      </c>
      <c r="B11664" s="15">
        <v>1</v>
      </c>
      <c r="C11664" s="15">
        <f t="shared" si="182"/>
        <v>0</v>
      </c>
    </row>
    <row r="11665" spans="1:3" x14ac:dyDescent="0.25">
      <c r="A11665" s="15">
        <v>3407</v>
      </c>
      <c r="B11665" s="15">
        <v>1</v>
      </c>
      <c r="C11665" s="15">
        <f t="shared" si="182"/>
        <v>0</v>
      </c>
    </row>
    <row r="11666" spans="1:3" x14ac:dyDescent="0.25">
      <c r="A11666" s="15">
        <v>3406</v>
      </c>
      <c r="B11666" s="15">
        <v>1</v>
      </c>
      <c r="C11666" s="15">
        <f t="shared" si="182"/>
        <v>0</v>
      </c>
    </row>
    <row r="11667" spans="1:3" x14ac:dyDescent="0.25">
      <c r="A11667" s="15">
        <v>3405</v>
      </c>
      <c r="B11667" s="15">
        <v>1</v>
      </c>
      <c r="C11667" s="15">
        <f t="shared" si="182"/>
        <v>0</v>
      </c>
    </row>
    <row r="11668" spans="1:3" x14ac:dyDescent="0.25">
      <c r="A11668" s="15">
        <v>3403</v>
      </c>
      <c r="B11668" s="15">
        <v>1</v>
      </c>
      <c r="C11668" s="15">
        <f t="shared" si="182"/>
        <v>0</v>
      </c>
    </row>
    <row r="11669" spans="1:3" x14ac:dyDescent="0.25">
      <c r="A11669" s="15">
        <v>3402</v>
      </c>
      <c r="B11669" s="15">
        <v>1</v>
      </c>
      <c r="C11669" s="15">
        <f t="shared" si="182"/>
        <v>0</v>
      </c>
    </row>
    <row r="11670" spans="1:3" x14ac:dyDescent="0.25">
      <c r="A11670" s="15">
        <v>3401</v>
      </c>
      <c r="B11670" s="15">
        <v>1</v>
      </c>
      <c r="C11670" s="15">
        <f t="shared" si="182"/>
        <v>0</v>
      </c>
    </row>
    <row r="11671" spans="1:3" x14ac:dyDescent="0.25">
      <c r="A11671" s="15">
        <v>3400</v>
      </c>
      <c r="B11671" s="15">
        <v>1</v>
      </c>
      <c r="C11671" s="15">
        <f t="shared" si="182"/>
        <v>0</v>
      </c>
    </row>
    <row r="11672" spans="1:3" x14ac:dyDescent="0.25">
      <c r="A11672" s="15">
        <v>3399</v>
      </c>
      <c r="B11672" s="15">
        <v>1</v>
      </c>
      <c r="C11672" s="15">
        <f t="shared" si="182"/>
        <v>0</v>
      </c>
    </row>
    <row r="11673" spans="1:3" x14ac:dyDescent="0.25">
      <c r="A11673" s="15">
        <v>3398</v>
      </c>
      <c r="B11673" s="15">
        <v>1</v>
      </c>
      <c r="C11673" s="15">
        <f t="shared" si="182"/>
        <v>0</v>
      </c>
    </row>
    <row r="11674" spans="1:3" x14ac:dyDescent="0.25">
      <c r="A11674" s="15">
        <v>3397</v>
      </c>
      <c r="B11674" s="15">
        <v>1</v>
      </c>
      <c r="C11674" s="15">
        <f t="shared" si="182"/>
        <v>0</v>
      </c>
    </row>
    <row r="11675" spans="1:3" x14ac:dyDescent="0.25">
      <c r="A11675" s="15">
        <v>3396</v>
      </c>
      <c r="B11675" s="15">
        <v>1</v>
      </c>
      <c r="C11675" s="15">
        <f t="shared" si="182"/>
        <v>0</v>
      </c>
    </row>
    <row r="11676" spans="1:3" x14ac:dyDescent="0.25">
      <c r="A11676" s="15">
        <v>3394</v>
      </c>
      <c r="B11676" s="15">
        <v>1</v>
      </c>
      <c r="C11676" s="15">
        <f t="shared" si="182"/>
        <v>0</v>
      </c>
    </row>
    <row r="11677" spans="1:3" x14ac:dyDescent="0.25">
      <c r="A11677" s="15">
        <v>3387</v>
      </c>
      <c r="B11677" s="15">
        <v>1</v>
      </c>
      <c r="C11677" s="15">
        <f t="shared" si="182"/>
        <v>0</v>
      </c>
    </row>
    <row r="11678" spans="1:3" x14ac:dyDescent="0.25">
      <c r="A11678" s="15">
        <v>3386</v>
      </c>
      <c r="B11678" s="15">
        <v>2</v>
      </c>
      <c r="C11678" s="15">
        <f t="shared" si="182"/>
        <v>1</v>
      </c>
    </row>
    <row r="11679" spans="1:3" x14ac:dyDescent="0.25">
      <c r="A11679" s="15">
        <v>3385</v>
      </c>
      <c r="B11679" s="15">
        <v>1</v>
      </c>
      <c r="C11679" s="15">
        <f t="shared" si="182"/>
        <v>0</v>
      </c>
    </row>
    <row r="11680" spans="1:3" x14ac:dyDescent="0.25">
      <c r="A11680" s="15">
        <v>126259</v>
      </c>
      <c r="B11680" s="15">
        <v>1</v>
      </c>
      <c r="C11680" s="15">
        <f t="shared" si="182"/>
        <v>0</v>
      </c>
    </row>
    <row r="11681" spans="1:3" x14ac:dyDescent="0.25">
      <c r="A11681" s="15">
        <v>3384</v>
      </c>
      <c r="B11681" s="15">
        <v>1</v>
      </c>
      <c r="C11681" s="15">
        <f t="shared" si="182"/>
        <v>0</v>
      </c>
    </row>
    <row r="11682" spans="1:3" x14ac:dyDescent="0.25">
      <c r="A11682" s="15">
        <v>3383</v>
      </c>
      <c r="B11682" s="15">
        <v>3</v>
      </c>
      <c r="C11682" s="15">
        <f t="shared" si="182"/>
        <v>1</v>
      </c>
    </row>
    <row r="11683" spans="1:3" x14ac:dyDescent="0.25">
      <c r="A11683" s="15">
        <v>3382</v>
      </c>
      <c r="B11683" s="15">
        <v>1</v>
      </c>
      <c r="C11683" s="15">
        <f t="shared" si="182"/>
        <v>0</v>
      </c>
    </row>
    <row r="11684" spans="1:3" x14ac:dyDescent="0.25">
      <c r="A11684" s="15">
        <v>3381</v>
      </c>
      <c r="B11684" s="15">
        <v>1</v>
      </c>
      <c r="C11684" s="15">
        <f t="shared" si="182"/>
        <v>0</v>
      </c>
    </row>
    <row r="11685" spans="1:3" x14ac:dyDescent="0.25">
      <c r="A11685" s="15">
        <v>3378</v>
      </c>
      <c r="B11685" s="15">
        <v>2</v>
      </c>
      <c r="C11685" s="15">
        <f t="shared" si="182"/>
        <v>1</v>
      </c>
    </row>
    <row r="11686" spans="1:3" x14ac:dyDescent="0.25">
      <c r="A11686" s="15">
        <v>3376</v>
      </c>
      <c r="B11686" s="15">
        <v>1</v>
      </c>
      <c r="C11686" s="15">
        <f t="shared" si="182"/>
        <v>0</v>
      </c>
    </row>
    <row r="11687" spans="1:3" x14ac:dyDescent="0.25">
      <c r="A11687" s="15">
        <v>3375</v>
      </c>
      <c r="B11687" s="15">
        <v>1</v>
      </c>
      <c r="C11687" s="15">
        <f t="shared" si="182"/>
        <v>0</v>
      </c>
    </row>
    <row r="11688" spans="1:3" x14ac:dyDescent="0.25">
      <c r="A11688" s="15">
        <v>3373</v>
      </c>
      <c r="B11688" s="15">
        <v>2</v>
      </c>
      <c r="C11688" s="15">
        <f t="shared" si="182"/>
        <v>1</v>
      </c>
    </row>
    <row r="11689" spans="1:3" x14ac:dyDescent="0.25">
      <c r="A11689" s="15">
        <v>3371</v>
      </c>
      <c r="B11689" s="15">
        <v>1</v>
      </c>
      <c r="C11689" s="15">
        <f t="shared" si="182"/>
        <v>0</v>
      </c>
    </row>
    <row r="11690" spans="1:3" x14ac:dyDescent="0.25">
      <c r="A11690" s="15">
        <v>3364</v>
      </c>
      <c r="B11690" s="15">
        <v>1</v>
      </c>
      <c r="C11690" s="15">
        <f t="shared" si="182"/>
        <v>0</v>
      </c>
    </row>
    <row r="11691" spans="1:3" x14ac:dyDescent="0.25">
      <c r="A11691" s="15">
        <v>3363</v>
      </c>
      <c r="B11691" s="15">
        <v>1</v>
      </c>
      <c r="C11691" s="15">
        <f t="shared" si="182"/>
        <v>0</v>
      </c>
    </row>
    <row r="11692" spans="1:3" x14ac:dyDescent="0.25">
      <c r="A11692" s="15">
        <v>3362</v>
      </c>
      <c r="B11692" s="15">
        <v>1</v>
      </c>
      <c r="C11692" s="15">
        <f t="shared" si="182"/>
        <v>0</v>
      </c>
    </row>
    <row r="11693" spans="1:3" x14ac:dyDescent="0.25">
      <c r="A11693" s="15">
        <v>3361</v>
      </c>
      <c r="B11693" s="15">
        <v>1</v>
      </c>
      <c r="C11693" s="15">
        <f t="shared" si="182"/>
        <v>0</v>
      </c>
    </row>
    <row r="11694" spans="1:3" x14ac:dyDescent="0.25">
      <c r="A11694" s="15">
        <v>3360</v>
      </c>
      <c r="B11694" s="15">
        <v>1</v>
      </c>
      <c r="C11694" s="15">
        <f t="shared" si="182"/>
        <v>0</v>
      </c>
    </row>
    <row r="11695" spans="1:3" x14ac:dyDescent="0.25">
      <c r="A11695" s="15">
        <v>3359</v>
      </c>
      <c r="B11695" s="15">
        <v>1</v>
      </c>
      <c r="C11695" s="15">
        <f t="shared" si="182"/>
        <v>0</v>
      </c>
    </row>
    <row r="11696" spans="1:3" x14ac:dyDescent="0.25">
      <c r="A11696" s="15">
        <v>3358</v>
      </c>
      <c r="B11696" s="15">
        <v>1</v>
      </c>
      <c r="C11696" s="15">
        <f t="shared" si="182"/>
        <v>0</v>
      </c>
    </row>
    <row r="11697" spans="1:3" x14ac:dyDescent="0.25">
      <c r="A11697" s="15">
        <v>3357</v>
      </c>
      <c r="B11697" s="15">
        <v>1</v>
      </c>
      <c r="C11697" s="15">
        <f t="shared" si="182"/>
        <v>0</v>
      </c>
    </row>
    <row r="11698" spans="1:3" x14ac:dyDescent="0.25">
      <c r="A11698" s="15">
        <v>3356</v>
      </c>
      <c r="B11698" s="15">
        <v>6</v>
      </c>
      <c r="C11698" s="15">
        <f t="shared" si="182"/>
        <v>1</v>
      </c>
    </row>
    <row r="11699" spans="1:3" x14ac:dyDescent="0.25">
      <c r="A11699" s="15">
        <v>3355</v>
      </c>
      <c r="B11699" s="15">
        <v>1</v>
      </c>
      <c r="C11699" s="15">
        <f t="shared" si="182"/>
        <v>0</v>
      </c>
    </row>
    <row r="11700" spans="1:3" x14ac:dyDescent="0.25">
      <c r="A11700" s="15">
        <v>3354</v>
      </c>
      <c r="B11700" s="15">
        <v>1</v>
      </c>
      <c r="C11700" s="15">
        <f t="shared" si="182"/>
        <v>0</v>
      </c>
    </row>
    <row r="11701" spans="1:3" x14ac:dyDescent="0.25">
      <c r="A11701" s="15">
        <v>3352</v>
      </c>
      <c r="B11701" s="15">
        <v>1</v>
      </c>
      <c r="C11701" s="15">
        <f t="shared" si="182"/>
        <v>0</v>
      </c>
    </row>
    <row r="11702" spans="1:3" x14ac:dyDescent="0.25">
      <c r="A11702" s="15">
        <v>3351</v>
      </c>
      <c r="B11702" s="15">
        <v>1</v>
      </c>
      <c r="C11702" s="15">
        <f t="shared" si="182"/>
        <v>0</v>
      </c>
    </row>
    <row r="11703" spans="1:3" x14ac:dyDescent="0.25">
      <c r="A11703" s="15">
        <v>3350</v>
      </c>
      <c r="B11703" s="15">
        <v>2</v>
      </c>
      <c r="C11703" s="15">
        <f t="shared" si="182"/>
        <v>1</v>
      </c>
    </row>
    <row r="11704" spans="1:3" x14ac:dyDescent="0.25">
      <c r="A11704" s="15">
        <v>3349</v>
      </c>
      <c r="B11704" s="15">
        <v>1</v>
      </c>
      <c r="C11704" s="15">
        <f t="shared" si="182"/>
        <v>0</v>
      </c>
    </row>
    <row r="11705" spans="1:3" x14ac:dyDescent="0.25">
      <c r="A11705" s="15">
        <v>3347</v>
      </c>
      <c r="B11705" s="15">
        <v>1</v>
      </c>
      <c r="C11705" s="15">
        <f t="shared" si="182"/>
        <v>0</v>
      </c>
    </row>
    <row r="11706" spans="1:3" x14ac:dyDescent="0.25">
      <c r="A11706" s="15">
        <v>3346</v>
      </c>
      <c r="B11706" s="15">
        <v>1</v>
      </c>
      <c r="C11706" s="15">
        <f t="shared" si="182"/>
        <v>0</v>
      </c>
    </row>
    <row r="11707" spans="1:3" x14ac:dyDescent="0.25">
      <c r="A11707" s="15">
        <v>3345</v>
      </c>
      <c r="B11707" s="15">
        <v>1</v>
      </c>
      <c r="C11707" s="15">
        <f t="shared" si="182"/>
        <v>0</v>
      </c>
    </row>
    <row r="11708" spans="1:3" x14ac:dyDescent="0.25">
      <c r="A11708" s="15">
        <v>3344</v>
      </c>
      <c r="B11708" s="15">
        <v>1</v>
      </c>
      <c r="C11708" s="15">
        <f t="shared" si="182"/>
        <v>0</v>
      </c>
    </row>
    <row r="11709" spans="1:3" x14ac:dyDescent="0.25">
      <c r="A11709" s="15">
        <v>3343</v>
      </c>
      <c r="B11709" s="15">
        <v>1</v>
      </c>
      <c r="C11709" s="15">
        <f t="shared" si="182"/>
        <v>0</v>
      </c>
    </row>
    <row r="11710" spans="1:3" x14ac:dyDescent="0.25">
      <c r="A11710" s="15">
        <v>3342</v>
      </c>
      <c r="B11710" s="15">
        <v>1</v>
      </c>
      <c r="C11710" s="15">
        <f t="shared" si="182"/>
        <v>0</v>
      </c>
    </row>
    <row r="11711" spans="1:3" x14ac:dyDescent="0.25">
      <c r="A11711" s="15">
        <v>3341</v>
      </c>
      <c r="B11711" s="15">
        <v>1</v>
      </c>
      <c r="C11711" s="15">
        <f t="shared" si="182"/>
        <v>0</v>
      </c>
    </row>
    <row r="11712" spans="1:3" x14ac:dyDescent="0.25">
      <c r="A11712" s="15">
        <v>3340</v>
      </c>
      <c r="B11712" s="15">
        <v>1</v>
      </c>
      <c r="C11712" s="15">
        <f t="shared" si="182"/>
        <v>0</v>
      </c>
    </row>
    <row r="11713" spans="1:3" x14ac:dyDescent="0.25">
      <c r="A11713" s="15">
        <v>3339</v>
      </c>
      <c r="B11713" s="15">
        <v>3</v>
      </c>
      <c r="C11713" s="15">
        <f t="shared" si="182"/>
        <v>1</v>
      </c>
    </row>
    <row r="11714" spans="1:3" x14ac:dyDescent="0.25">
      <c r="A11714" s="15">
        <v>3338</v>
      </c>
      <c r="B11714" s="15">
        <v>1</v>
      </c>
      <c r="C11714" s="15">
        <f t="shared" si="182"/>
        <v>0</v>
      </c>
    </row>
    <row r="11715" spans="1:3" x14ac:dyDescent="0.25">
      <c r="A11715" s="15">
        <v>3337</v>
      </c>
      <c r="B11715" s="15">
        <v>1</v>
      </c>
      <c r="C11715" s="15">
        <f t="shared" ref="C11715:C11778" si="183">IF(B11715&gt;1,1,0)</f>
        <v>0</v>
      </c>
    </row>
    <row r="11716" spans="1:3" x14ac:dyDescent="0.25">
      <c r="A11716" s="15">
        <v>3336</v>
      </c>
      <c r="B11716" s="15">
        <v>1</v>
      </c>
      <c r="C11716" s="15">
        <f t="shared" si="183"/>
        <v>0</v>
      </c>
    </row>
    <row r="11717" spans="1:3" x14ac:dyDescent="0.25">
      <c r="A11717" s="15">
        <v>126206</v>
      </c>
      <c r="B11717" s="15">
        <v>1</v>
      </c>
      <c r="C11717" s="15">
        <f t="shared" si="183"/>
        <v>0</v>
      </c>
    </row>
    <row r="11718" spans="1:3" x14ac:dyDescent="0.25">
      <c r="A11718" s="15">
        <v>126205</v>
      </c>
      <c r="B11718" s="15">
        <v>1</v>
      </c>
      <c r="C11718" s="15">
        <f t="shared" si="183"/>
        <v>0</v>
      </c>
    </row>
    <row r="11719" spans="1:3" x14ac:dyDescent="0.25">
      <c r="A11719" s="15">
        <v>126204</v>
      </c>
      <c r="B11719" s="15">
        <v>1</v>
      </c>
      <c r="C11719" s="15">
        <f t="shared" si="183"/>
        <v>0</v>
      </c>
    </row>
    <row r="11720" spans="1:3" x14ac:dyDescent="0.25">
      <c r="A11720" s="15">
        <v>3329</v>
      </c>
      <c r="B11720" s="15">
        <v>3</v>
      </c>
      <c r="C11720" s="15">
        <f t="shared" si="183"/>
        <v>1</v>
      </c>
    </row>
    <row r="11721" spans="1:3" x14ac:dyDescent="0.25">
      <c r="A11721" s="15">
        <v>100736251</v>
      </c>
      <c r="B11721" s="15">
        <v>1</v>
      </c>
      <c r="C11721" s="15">
        <f t="shared" si="183"/>
        <v>0</v>
      </c>
    </row>
    <row r="11722" spans="1:3" x14ac:dyDescent="0.25">
      <c r="A11722" s="15">
        <v>3326</v>
      </c>
      <c r="B11722" s="15">
        <v>1</v>
      </c>
      <c r="C11722" s="15">
        <f t="shared" si="183"/>
        <v>0</v>
      </c>
    </row>
    <row r="11723" spans="1:3" x14ac:dyDescent="0.25">
      <c r="A11723" s="15">
        <v>100736250</v>
      </c>
      <c r="B11723" s="15">
        <v>1</v>
      </c>
      <c r="C11723" s="15">
        <f t="shared" si="183"/>
        <v>0</v>
      </c>
    </row>
    <row r="11724" spans="1:3" x14ac:dyDescent="0.25">
      <c r="A11724" s="15">
        <v>3324</v>
      </c>
      <c r="B11724" s="15">
        <v>1</v>
      </c>
      <c r="C11724" s="15">
        <f t="shared" si="183"/>
        <v>0</v>
      </c>
    </row>
    <row r="11725" spans="1:3" x14ac:dyDescent="0.25">
      <c r="A11725" s="15">
        <v>642273</v>
      </c>
      <c r="B11725" s="15">
        <v>1</v>
      </c>
      <c r="C11725" s="15">
        <f t="shared" si="183"/>
        <v>0</v>
      </c>
    </row>
    <row r="11726" spans="1:3" x14ac:dyDescent="0.25">
      <c r="A11726" s="15">
        <v>3321</v>
      </c>
      <c r="B11726" s="15">
        <v>1</v>
      </c>
      <c r="C11726" s="15">
        <f t="shared" si="183"/>
        <v>0</v>
      </c>
    </row>
    <row r="11727" spans="1:3" x14ac:dyDescent="0.25">
      <c r="A11727" s="15">
        <v>3320</v>
      </c>
      <c r="B11727" s="15">
        <v>1</v>
      </c>
      <c r="C11727" s="15">
        <f t="shared" si="183"/>
        <v>0</v>
      </c>
    </row>
    <row r="11728" spans="1:3" x14ac:dyDescent="0.25">
      <c r="A11728" s="15">
        <v>3316</v>
      </c>
      <c r="B11728" s="15">
        <v>1</v>
      </c>
      <c r="C11728" s="15">
        <f t="shared" si="183"/>
        <v>0</v>
      </c>
    </row>
    <row r="11729" spans="1:3" x14ac:dyDescent="0.25">
      <c r="A11729" s="15">
        <v>3315</v>
      </c>
      <c r="B11729" s="15">
        <v>3</v>
      </c>
      <c r="C11729" s="15">
        <f t="shared" si="183"/>
        <v>1</v>
      </c>
    </row>
    <row r="11730" spans="1:3" x14ac:dyDescent="0.25">
      <c r="A11730" s="15">
        <v>3313</v>
      </c>
      <c r="B11730" s="15">
        <v>1</v>
      </c>
      <c r="C11730" s="15">
        <f t="shared" si="183"/>
        <v>0</v>
      </c>
    </row>
    <row r="11731" spans="1:3" x14ac:dyDescent="0.25">
      <c r="A11731" s="15">
        <v>3312</v>
      </c>
      <c r="B11731" s="15">
        <v>1</v>
      </c>
      <c r="C11731" s="15">
        <f t="shared" si="183"/>
        <v>0</v>
      </c>
    </row>
    <row r="11732" spans="1:3" x14ac:dyDescent="0.25">
      <c r="A11732" s="15">
        <v>3311</v>
      </c>
      <c r="B11732" s="15">
        <v>1</v>
      </c>
      <c r="C11732" s="15">
        <f t="shared" si="183"/>
        <v>0</v>
      </c>
    </row>
    <row r="11733" spans="1:3" x14ac:dyDescent="0.25">
      <c r="A11733" s="15">
        <v>3310</v>
      </c>
      <c r="B11733" s="15">
        <v>1</v>
      </c>
      <c r="C11733" s="15">
        <f t="shared" si="183"/>
        <v>0</v>
      </c>
    </row>
    <row r="11734" spans="1:3" x14ac:dyDescent="0.25">
      <c r="A11734" s="15">
        <v>3309</v>
      </c>
      <c r="B11734" s="15">
        <v>1</v>
      </c>
      <c r="C11734" s="15">
        <f t="shared" si="183"/>
        <v>0</v>
      </c>
    </row>
    <row r="11735" spans="1:3" x14ac:dyDescent="0.25">
      <c r="A11735" s="15">
        <v>3308</v>
      </c>
      <c r="B11735" s="15">
        <v>1</v>
      </c>
      <c r="C11735" s="15">
        <f t="shared" si="183"/>
        <v>0</v>
      </c>
    </row>
    <row r="11736" spans="1:3" x14ac:dyDescent="0.25">
      <c r="A11736" s="15">
        <v>3306</v>
      </c>
      <c r="B11736" s="15">
        <v>1</v>
      </c>
      <c r="C11736" s="15">
        <f t="shared" si="183"/>
        <v>0</v>
      </c>
    </row>
    <row r="11737" spans="1:3" x14ac:dyDescent="0.25">
      <c r="A11737" s="15">
        <v>3305</v>
      </c>
      <c r="B11737" s="15">
        <v>1</v>
      </c>
      <c r="C11737" s="15">
        <f t="shared" si="183"/>
        <v>0</v>
      </c>
    </row>
    <row r="11738" spans="1:3" x14ac:dyDescent="0.25">
      <c r="A11738" s="15">
        <v>3304</v>
      </c>
      <c r="B11738" s="15">
        <v>1</v>
      </c>
      <c r="C11738" s="15">
        <f t="shared" si="183"/>
        <v>0</v>
      </c>
    </row>
    <row r="11739" spans="1:3" x14ac:dyDescent="0.25">
      <c r="A11739" s="15">
        <v>3303</v>
      </c>
      <c r="B11739" s="15">
        <v>1</v>
      </c>
      <c r="C11739" s="15">
        <f t="shared" si="183"/>
        <v>0</v>
      </c>
    </row>
    <row r="11740" spans="1:3" x14ac:dyDescent="0.25">
      <c r="A11740" s="15">
        <v>3301</v>
      </c>
      <c r="B11740" s="15">
        <v>1</v>
      </c>
      <c r="C11740" s="15">
        <f t="shared" si="183"/>
        <v>0</v>
      </c>
    </row>
    <row r="11741" spans="1:3" x14ac:dyDescent="0.25">
      <c r="A11741" s="15">
        <v>3300</v>
      </c>
      <c r="B11741" s="15">
        <v>1</v>
      </c>
      <c r="C11741" s="15">
        <f t="shared" si="183"/>
        <v>0</v>
      </c>
    </row>
    <row r="11742" spans="1:3" x14ac:dyDescent="0.25">
      <c r="A11742" s="15">
        <v>3299</v>
      </c>
      <c r="B11742" s="15">
        <v>2</v>
      </c>
      <c r="C11742" s="15">
        <f t="shared" si="183"/>
        <v>1</v>
      </c>
    </row>
    <row r="11743" spans="1:3" x14ac:dyDescent="0.25">
      <c r="A11743" s="15">
        <v>3298</v>
      </c>
      <c r="B11743" s="15">
        <v>1</v>
      </c>
      <c r="C11743" s="15">
        <f t="shared" si="183"/>
        <v>0</v>
      </c>
    </row>
    <row r="11744" spans="1:3" x14ac:dyDescent="0.25">
      <c r="A11744" s="15">
        <v>3297</v>
      </c>
      <c r="B11744" s="15">
        <v>1</v>
      </c>
      <c r="C11744" s="15">
        <f t="shared" si="183"/>
        <v>0</v>
      </c>
    </row>
    <row r="11745" spans="1:3" x14ac:dyDescent="0.25">
      <c r="A11745" s="15">
        <v>3295</v>
      </c>
      <c r="B11745" s="15">
        <v>3</v>
      </c>
      <c r="C11745" s="15">
        <f t="shared" si="183"/>
        <v>1</v>
      </c>
    </row>
    <row r="11746" spans="1:3" x14ac:dyDescent="0.25">
      <c r="A11746" s="15">
        <v>3294</v>
      </c>
      <c r="B11746" s="15">
        <v>1</v>
      </c>
      <c r="C11746" s="15">
        <f t="shared" si="183"/>
        <v>0</v>
      </c>
    </row>
    <row r="11747" spans="1:3" x14ac:dyDescent="0.25">
      <c r="A11747" s="15">
        <v>347344</v>
      </c>
      <c r="B11747" s="15">
        <v>2</v>
      </c>
      <c r="C11747" s="15">
        <f t="shared" si="183"/>
        <v>1</v>
      </c>
    </row>
    <row r="11748" spans="1:3" x14ac:dyDescent="0.25">
      <c r="A11748" s="15">
        <v>3293</v>
      </c>
      <c r="B11748" s="15">
        <v>2</v>
      </c>
      <c r="C11748" s="15">
        <f t="shared" si="183"/>
        <v>1</v>
      </c>
    </row>
    <row r="11749" spans="1:3" x14ac:dyDescent="0.25">
      <c r="A11749" s="15">
        <v>3292</v>
      </c>
      <c r="B11749" s="15">
        <v>1</v>
      </c>
      <c r="C11749" s="15">
        <f t="shared" si="183"/>
        <v>0</v>
      </c>
    </row>
    <row r="11750" spans="1:3" x14ac:dyDescent="0.25">
      <c r="A11750" s="15">
        <v>3291</v>
      </c>
      <c r="B11750" s="15">
        <v>2</v>
      </c>
      <c r="C11750" s="15">
        <f t="shared" si="183"/>
        <v>1</v>
      </c>
    </row>
    <row r="11751" spans="1:3" x14ac:dyDescent="0.25">
      <c r="A11751" s="15">
        <v>3290</v>
      </c>
      <c r="B11751" s="15">
        <v>3</v>
      </c>
      <c r="C11751" s="15">
        <f t="shared" si="183"/>
        <v>1</v>
      </c>
    </row>
    <row r="11752" spans="1:3" x14ac:dyDescent="0.25">
      <c r="A11752" s="15">
        <v>3284</v>
      </c>
      <c r="B11752" s="15">
        <v>2</v>
      </c>
      <c r="C11752" s="15">
        <f t="shared" si="183"/>
        <v>1</v>
      </c>
    </row>
    <row r="11753" spans="1:3" x14ac:dyDescent="0.25">
      <c r="A11753" s="15">
        <v>3283</v>
      </c>
      <c r="B11753" s="15">
        <v>1</v>
      </c>
      <c r="C11753" s="15">
        <f t="shared" si="183"/>
        <v>0</v>
      </c>
    </row>
    <row r="11754" spans="1:3" x14ac:dyDescent="0.25">
      <c r="A11754" s="15">
        <v>3281</v>
      </c>
      <c r="B11754" s="15">
        <v>1</v>
      </c>
      <c r="C11754" s="15">
        <f t="shared" si="183"/>
        <v>0</v>
      </c>
    </row>
    <row r="11755" spans="1:3" x14ac:dyDescent="0.25">
      <c r="A11755" s="15">
        <v>3280</v>
      </c>
      <c r="B11755" s="15">
        <v>1</v>
      </c>
      <c r="C11755" s="15">
        <f t="shared" si="183"/>
        <v>0</v>
      </c>
    </row>
    <row r="11756" spans="1:3" x14ac:dyDescent="0.25">
      <c r="A11756" s="15">
        <v>3278</v>
      </c>
      <c r="B11756" s="15">
        <v>1</v>
      </c>
      <c r="C11756" s="15">
        <f t="shared" si="183"/>
        <v>0</v>
      </c>
    </row>
    <row r="11757" spans="1:3" x14ac:dyDescent="0.25">
      <c r="A11757" s="15">
        <v>150726</v>
      </c>
      <c r="B11757" s="15">
        <v>1</v>
      </c>
      <c r="C11757" s="15">
        <f t="shared" si="183"/>
        <v>0</v>
      </c>
    </row>
    <row r="11758" spans="1:3" x14ac:dyDescent="0.25">
      <c r="A11758" s="15">
        <v>3276</v>
      </c>
      <c r="B11758" s="15">
        <v>1</v>
      </c>
      <c r="C11758" s="15">
        <f t="shared" si="183"/>
        <v>0</v>
      </c>
    </row>
    <row r="11759" spans="1:3" x14ac:dyDescent="0.25">
      <c r="A11759" s="15">
        <v>3275</v>
      </c>
      <c r="B11759" s="15">
        <v>1</v>
      </c>
      <c r="C11759" s="15">
        <f t="shared" si="183"/>
        <v>0</v>
      </c>
    </row>
    <row r="11760" spans="1:3" x14ac:dyDescent="0.25">
      <c r="A11760" s="15">
        <v>3274</v>
      </c>
      <c r="B11760" s="15">
        <v>1</v>
      </c>
      <c r="C11760" s="15">
        <f t="shared" si="183"/>
        <v>0</v>
      </c>
    </row>
    <row r="11761" spans="1:3" x14ac:dyDescent="0.25">
      <c r="A11761" s="15">
        <v>3273</v>
      </c>
      <c r="B11761" s="15">
        <v>2</v>
      </c>
      <c r="C11761" s="15">
        <f t="shared" si="183"/>
        <v>1</v>
      </c>
    </row>
    <row r="11762" spans="1:3" x14ac:dyDescent="0.25">
      <c r="A11762" s="15">
        <v>3272</v>
      </c>
      <c r="B11762" s="15">
        <v>1</v>
      </c>
      <c r="C11762" s="15">
        <f t="shared" si="183"/>
        <v>0</v>
      </c>
    </row>
    <row r="11763" spans="1:3" x14ac:dyDescent="0.25">
      <c r="A11763" s="15">
        <v>3270</v>
      </c>
      <c r="B11763" s="15">
        <v>1</v>
      </c>
      <c r="C11763" s="15">
        <f t="shared" si="183"/>
        <v>0</v>
      </c>
    </row>
    <row r="11764" spans="1:3" x14ac:dyDescent="0.25">
      <c r="A11764" s="15">
        <v>3269</v>
      </c>
      <c r="B11764" s="15">
        <v>1</v>
      </c>
      <c r="C11764" s="15">
        <f t="shared" si="183"/>
        <v>0</v>
      </c>
    </row>
    <row r="11765" spans="1:3" x14ac:dyDescent="0.25">
      <c r="A11765" s="15">
        <v>3268</v>
      </c>
      <c r="B11765" s="15">
        <v>1</v>
      </c>
      <c r="C11765" s="15">
        <f t="shared" si="183"/>
        <v>0</v>
      </c>
    </row>
    <row r="11766" spans="1:3" x14ac:dyDescent="0.25">
      <c r="A11766" s="15">
        <v>3267</v>
      </c>
      <c r="B11766" s="15">
        <v>1</v>
      </c>
      <c r="C11766" s="15">
        <f t="shared" si="183"/>
        <v>0</v>
      </c>
    </row>
    <row r="11767" spans="1:3" x14ac:dyDescent="0.25">
      <c r="A11767" s="15">
        <v>3266</v>
      </c>
      <c r="B11767" s="15">
        <v>1</v>
      </c>
      <c r="C11767" s="15">
        <f t="shared" si="183"/>
        <v>0</v>
      </c>
    </row>
    <row r="11768" spans="1:3" x14ac:dyDescent="0.25">
      <c r="A11768" s="15">
        <v>3265</v>
      </c>
      <c r="B11768" s="15">
        <v>4</v>
      </c>
      <c r="C11768" s="15">
        <f t="shared" si="183"/>
        <v>1</v>
      </c>
    </row>
    <row r="11769" spans="1:3" x14ac:dyDescent="0.25">
      <c r="A11769" s="15">
        <v>3263</v>
      </c>
      <c r="B11769" s="15">
        <v>1</v>
      </c>
      <c r="C11769" s="15">
        <f t="shared" si="183"/>
        <v>0</v>
      </c>
    </row>
    <row r="11770" spans="1:3" x14ac:dyDescent="0.25">
      <c r="A11770" s="15">
        <v>3262</v>
      </c>
      <c r="B11770" s="15">
        <v>1</v>
      </c>
      <c r="C11770" s="15">
        <f t="shared" si="183"/>
        <v>0</v>
      </c>
    </row>
    <row r="11771" spans="1:3" x14ac:dyDescent="0.25">
      <c r="A11771" s="15">
        <v>3261</v>
      </c>
      <c r="B11771" s="15">
        <v>1</v>
      </c>
      <c r="C11771" s="15">
        <f t="shared" si="183"/>
        <v>0</v>
      </c>
    </row>
    <row r="11772" spans="1:3" x14ac:dyDescent="0.25">
      <c r="A11772" s="15">
        <v>3260</v>
      </c>
      <c r="B11772" s="15">
        <v>1</v>
      </c>
      <c r="C11772" s="15">
        <f t="shared" si="183"/>
        <v>0</v>
      </c>
    </row>
    <row r="11773" spans="1:3" x14ac:dyDescent="0.25">
      <c r="A11773" s="15">
        <v>150709</v>
      </c>
      <c r="B11773" s="15">
        <v>1</v>
      </c>
      <c r="C11773" s="15">
        <f t="shared" si="183"/>
        <v>0</v>
      </c>
    </row>
    <row r="11774" spans="1:3" x14ac:dyDescent="0.25">
      <c r="A11774" s="15">
        <v>3259</v>
      </c>
      <c r="B11774" s="15">
        <v>1</v>
      </c>
      <c r="C11774" s="15">
        <f t="shared" si="183"/>
        <v>0</v>
      </c>
    </row>
    <row r="11775" spans="1:3" x14ac:dyDescent="0.25">
      <c r="A11775" s="15">
        <v>126133</v>
      </c>
      <c r="B11775" s="15">
        <v>1</v>
      </c>
      <c r="C11775" s="15">
        <f t="shared" si="183"/>
        <v>0</v>
      </c>
    </row>
    <row r="11776" spans="1:3" x14ac:dyDescent="0.25">
      <c r="A11776" s="15">
        <v>3258</v>
      </c>
      <c r="B11776" s="15">
        <v>1</v>
      </c>
      <c r="C11776" s="15">
        <f t="shared" si="183"/>
        <v>0</v>
      </c>
    </row>
    <row r="11777" spans="1:3" x14ac:dyDescent="0.25">
      <c r="A11777" s="15">
        <v>199857</v>
      </c>
      <c r="B11777" s="15">
        <v>1</v>
      </c>
      <c r="C11777" s="15">
        <f t="shared" si="183"/>
        <v>0</v>
      </c>
    </row>
    <row r="11778" spans="1:3" x14ac:dyDescent="0.25">
      <c r="A11778" s="15">
        <v>3257</v>
      </c>
      <c r="B11778" s="15">
        <v>2</v>
      </c>
      <c r="C11778" s="15">
        <f t="shared" si="183"/>
        <v>1</v>
      </c>
    </row>
    <row r="11779" spans="1:3" x14ac:dyDescent="0.25">
      <c r="A11779" s="15">
        <v>126129</v>
      </c>
      <c r="B11779" s="15">
        <v>1</v>
      </c>
      <c r="C11779" s="15">
        <f t="shared" ref="C11779:C11842" si="184">IF(B11779&gt;1,1,0)</f>
        <v>0</v>
      </c>
    </row>
    <row r="11780" spans="1:3" x14ac:dyDescent="0.25">
      <c r="A11780" s="15">
        <v>3251</v>
      </c>
      <c r="B11780" s="15">
        <v>3</v>
      </c>
      <c r="C11780" s="15">
        <f t="shared" si="184"/>
        <v>1</v>
      </c>
    </row>
    <row r="11781" spans="1:3" x14ac:dyDescent="0.25">
      <c r="A11781" s="15">
        <v>3250</v>
      </c>
      <c r="B11781" s="15">
        <v>1</v>
      </c>
      <c r="C11781" s="15">
        <f t="shared" si="184"/>
        <v>0</v>
      </c>
    </row>
    <row r="11782" spans="1:3" x14ac:dyDescent="0.25">
      <c r="A11782" s="15">
        <v>3249</v>
      </c>
      <c r="B11782" s="15">
        <v>1</v>
      </c>
      <c r="C11782" s="15">
        <f t="shared" si="184"/>
        <v>0</v>
      </c>
    </row>
    <row r="11783" spans="1:3" x14ac:dyDescent="0.25">
      <c r="A11783" s="15">
        <v>3248</v>
      </c>
      <c r="B11783" s="15">
        <v>3</v>
      </c>
      <c r="C11783" s="15">
        <f t="shared" si="184"/>
        <v>1</v>
      </c>
    </row>
    <row r="11784" spans="1:3" x14ac:dyDescent="0.25">
      <c r="A11784" s="15">
        <v>3247</v>
      </c>
      <c r="B11784" s="15">
        <v>1</v>
      </c>
      <c r="C11784" s="15">
        <f t="shared" si="184"/>
        <v>0</v>
      </c>
    </row>
    <row r="11785" spans="1:3" x14ac:dyDescent="0.25">
      <c r="A11785" s="15">
        <v>3244</v>
      </c>
      <c r="B11785" s="15">
        <v>1</v>
      </c>
      <c r="C11785" s="15">
        <f t="shared" si="184"/>
        <v>0</v>
      </c>
    </row>
    <row r="11786" spans="1:3" x14ac:dyDescent="0.25">
      <c r="A11786" s="15">
        <v>3242</v>
      </c>
      <c r="B11786" s="15">
        <v>3</v>
      </c>
      <c r="C11786" s="15">
        <f t="shared" si="184"/>
        <v>1</v>
      </c>
    </row>
    <row r="11787" spans="1:3" x14ac:dyDescent="0.25">
      <c r="A11787" s="15">
        <v>3241</v>
      </c>
      <c r="B11787" s="15">
        <v>1</v>
      </c>
      <c r="C11787" s="15">
        <f t="shared" si="184"/>
        <v>0</v>
      </c>
    </row>
    <row r="11788" spans="1:3" x14ac:dyDescent="0.25">
      <c r="A11788" s="15">
        <v>3240</v>
      </c>
      <c r="B11788" s="15">
        <v>2</v>
      </c>
      <c r="C11788" s="15">
        <f t="shared" si="184"/>
        <v>1</v>
      </c>
    </row>
    <row r="11789" spans="1:3" x14ac:dyDescent="0.25">
      <c r="A11789" s="15">
        <v>3239</v>
      </c>
      <c r="B11789" s="15">
        <v>7</v>
      </c>
      <c r="C11789" s="15">
        <f t="shared" si="184"/>
        <v>1</v>
      </c>
    </row>
    <row r="11790" spans="1:3" x14ac:dyDescent="0.25">
      <c r="A11790" s="15">
        <v>3238</v>
      </c>
      <c r="B11790" s="15">
        <v>1</v>
      </c>
      <c r="C11790" s="15">
        <f t="shared" si="184"/>
        <v>0</v>
      </c>
    </row>
    <row r="11791" spans="1:3" x14ac:dyDescent="0.25">
      <c r="A11791" s="15">
        <v>3237</v>
      </c>
      <c r="B11791" s="15">
        <v>1</v>
      </c>
      <c r="C11791" s="15">
        <f t="shared" si="184"/>
        <v>0</v>
      </c>
    </row>
    <row r="11792" spans="1:3" x14ac:dyDescent="0.25">
      <c r="A11792" s="15">
        <v>3236</v>
      </c>
      <c r="B11792" s="15">
        <v>2</v>
      </c>
      <c r="C11792" s="15">
        <f t="shared" si="184"/>
        <v>1</v>
      </c>
    </row>
    <row r="11793" spans="1:3" x14ac:dyDescent="0.25">
      <c r="A11793" s="15">
        <v>3235</v>
      </c>
      <c r="B11793" s="15">
        <v>1</v>
      </c>
      <c r="C11793" s="15">
        <f t="shared" si="184"/>
        <v>0</v>
      </c>
    </row>
    <row r="11794" spans="1:3" x14ac:dyDescent="0.25">
      <c r="A11794" s="15">
        <v>199834</v>
      </c>
      <c r="B11794" s="15">
        <v>1</v>
      </c>
      <c r="C11794" s="15">
        <f t="shared" si="184"/>
        <v>0</v>
      </c>
    </row>
    <row r="11795" spans="1:3" x14ac:dyDescent="0.25">
      <c r="A11795" s="15">
        <v>150684</v>
      </c>
      <c r="B11795" s="15">
        <v>1</v>
      </c>
      <c r="C11795" s="15">
        <f t="shared" si="184"/>
        <v>0</v>
      </c>
    </row>
    <row r="11796" spans="1:3" x14ac:dyDescent="0.25">
      <c r="A11796" s="15">
        <v>3234</v>
      </c>
      <c r="B11796" s="15">
        <v>1</v>
      </c>
      <c r="C11796" s="15">
        <f t="shared" si="184"/>
        <v>0</v>
      </c>
    </row>
    <row r="11797" spans="1:3" x14ac:dyDescent="0.25">
      <c r="A11797" s="15">
        <v>3233</v>
      </c>
      <c r="B11797" s="15">
        <v>1</v>
      </c>
      <c r="C11797" s="15">
        <f t="shared" si="184"/>
        <v>0</v>
      </c>
    </row>
    <row r="11798" spans="1:3" x14ac:dyDescent="0.25">
      <c r="A11798" s="15">
        <v>445582</v>
      </c>
      <c r="B11798" s="15">
        <v>1</v>
      </c>
      <c r="C11798" s="15">
        <f t="shared" si="184"/>
        <v>0</v>
      </c>
    </row>
    <row r="11799" spans="1:3" x14ac:dyDescent="0.25">
      <c r="A11799" s="15">
        <v>3232</v>
      </c>
      <c r="B11799" s="15">
        <v>1</v>
      </c>
      <c r="C11799" s="15">
        <f t="shared" si="184"/>
        <v>0</v>
      </c>
    </row>
    <row r="11800" spans="1:3" x14ac:dyDescent="0.25">
      <c r="A11800" s="15">
        <v>3231</v>
      </c>
      <c r="B11800" s="15">
        <v>1</v>
      </c>
      <c r="C11800" s="15">
        <f t="shared" si="184"/>
        <v>0</v>
      </c>
    </row>
    <row r="11801" spans="1:3" x14ac:dyDescent="0.25">
      <c r="A11801" s="15">
        <v>3229</v>
      </c>
      <c r="B11801" s="15">
        <v>1</v>
      </c>
      <c r="C11801" s="15">
        <f t="shared" si="184"/>
        <v>0</v>
      </c>
    </row>
    <row r="11802" spans="1:3" x14ac:dyDescent="0.25">
      <c r="A11802" s="15">
        <v>3228</v>
      </c>
      <c r="B11802" s="15">
        <v>1</v>
      </c>
      <c r="C11802" s="15">
        <f t="shared" si="184"/>
        <v>0</v>
      </c>
    </row>
    <row r="11803" spans="1:3" x14ac:dyDescent="0.25">
      <c r="A11803" s="15">
        <v>150677</v>
      </c>
      <c r="B11803" s="15">
        <v>1</v>
      </c>
      <c r="C11803" s="15">
        <f t="shared" si="184"/>
        <v>0</v>
      </c>
    </row>
    <row r="11804" spans="1:3" x14ac:dyDescent="0.25">
      <c r="A11804" s="15">
        <v>3227</v>
      </c>
      <c r="B11804" s="15">
        <v>1</v>
      </c>
      <c r="C11804" s="15">
        <f t="shared" si="184"/>
        <v>0</v>
      </c>
    </row>
    <row r="11805" spans="1:3" x14ac:dyDescent="0.25">
      <c r="A11805" s="15">
        <v>3226</v>
      </c>
      <c r="B11805" s="15">
        <v>1</v>
      </c>
      <c r="C11805" s="15">
        <f t="shared" si="184"/>
        <v>0</v>
      </c>
    </row>
    <row r="11806" spans="1:3" x14ac:dyDescent="0.25">
      <c r="A11806" s="15">
        <v>3225</v>
      </c>
      <c r="B11806" s="15">
        <v>1</v>
      </c>
      <c r="C11806" s="15">
        <f t="shared" si="184"/>
        <v>0</v>
      </c>
    </row>
    <row r="11807" spans="1:3" x14ac:dyDescent="0.25">
      <c r="A11807" s="15">
        <v>3224</v>
      </c>
      <c r="B11807" s="15">
        <v>1</v>
      </c>
      <c r="C11807" s="15">
        <f t="shared" si="184"/>
        <v>0</v>
      </c>
    </row>
    <row r="11808" spans="1:3" x14ac:dyDescent="0.25">
      <c r="A11808" s="15">
        <v>3223</v>
      </c>
      <c r="B11808" s="15">
        <v>1</v>
      </c>
      <c r="C11808" s="15">
        <f t="shared" si="184"/>
        <v>0</v>
      </c>
    </row>
    <row r="11809" spans="1:3" x14ac:dyDescent="0.25">
      <c r="A11809" s="15">
        <v>3222</v>
      </c>
      <c r="B11809" s="15">
        <v>1</v>
      </c>
      <c r="C11809" s="15">
        <f t="shared" si="184"/>
        <v>0</v>
      </c>
    </row>
    <row r="11810" spans="1:3" x14ac:dyDescent="0.25">
      <c r="A11810" s="15">
        <v>445571</v>
      </c>
      <c r="B11810" s="15">
        <v>1</v>
      </c>
      <c r="C11810" s="15">
        <f t="shared" si="184"/>
        <v>0</v>
      </c>
    </row>
    <row r="11811" spans="1:3" x14ac:dyDescent="0.25">
      <c r="A11811" s="15">
        <v>3221</v>
      </c>
      <c r="B11811" s="15">
        <v>1</v>
      </c>
      <c r="C11811" s="15">
        <f t="shared" si="184"/>
        <v>0</v>
      </c>
    </row>
    <row r="11812" spans="1:3" x14ac:dyDescent="0.25">
      <c r="A11812" s="15">
        <v>3219</v>
      </c>
      <c r="B11812" s="15">
        <v>1</v>
      </c>
      <c r="C11812" s="15">
        <f t="shared" si="184"/>
        <v>0</v>
      </c>
    </row>
    <row r="11813" spans="1:3" x14ac:dyDescent="0.25">
      <c r="A11813" s="15">
        <v>3218</v>
      </c>
      <c r="B11813" s="15">
        <v>1</v>
      </c>
      <c r="C11813" s="15">
        <f t="shared" si="184"/>
        <v>0</v>
      </c>
    </row>
    <row r="11814" spans="1:3" x14ac:dyDescent="0.25">
      <c r="A11814" s="15">
        <v>3217</v>
      </c>
      <c r="B11814" s="15">
        <v>1</v>
      </c>
      <c r="C11814" s="15">
        <f t="shared" si="184"/>
        <v>0</v>
      </c>
    </row>
    <row r="11815" spans="1:3" x14ac:dyDescent="0.25">
      <c r="A11815" s="15">
        <v>3216</v>
      </c>
      <c r="B11815" s="15">
        <v>1</v>
      </c>
      <c r="C11815" s="15">
        <f t="shared" si="184"/>
        <v>0</v>
      </c>
    </row>
    <row r="11816" spans="1:3" x14ac:dyDescent="0.25">
      <c r="A11816" s="15">
        <v>3215</v>
      </c>
      <c r="B11816" s="15">
        <v>1</v>
      </c>
      <c r="C11816" s="15">
        <f t="shared" si="184"/>
        <v>0</v>
      </c>
    </row>
    <row r="11817" spans="1:3" x14ac:dyDescent="0.25">
      <c r="A11817" s="15">
        <v>3214</v>
      </c>
      <c r="B11817" s="15">
        <v>1</v>
      </c>
      <c r="C11817" s="15">
        <f t="shared" si="184"/>
        <v>0</v>
      </c>
    </row>
    <row r="11818" spans="1:3" x14ac:dyDescent="0.25">
      <c r="A11818" s="15">
        <v>3213</v>
      </c>
      <c r="B11818" s="15">
        <v>1</v>
      </c>
      <c r="C11818" s="15">
        <f t="shared" si="184"/>
        <v>0</v>
      </c>
    </row>
    <row r="11819" spans="1:3" x14ac:dyDescent="0.25">
      <c r="A11819" s="15">
        <v>3212</v>
      </c>
      <c r="B11819" s="15">
        <v>1</v>
      </c>
      <c r="C11819" s="15">
        <f t="shared" si="184"/>
        <v>0</v>
      </c>
    </row>
    <row r="11820" spans="1:3" x14ac:dyDescent="0.25">
      <c r="A11820" s="15">
        <v>3211</v>
      </c>
      <c r="B11820" s="15">
        <v>2</v>
      </c>
      <c r="C11820" s="15">
        <f t="shared" si="184"/>
        <v>1</v>
      </c>
    </row>
    <row r="11821" spans="1:3" x14ac:dyDescent="0.25">
      <c r="A11821" s="15">
        <v>3209</v>
      </c>
      <c r="B11821" s="15">
        <v>3</v>
      </c>
      <c r="C11821" s="15">
        <f t="shared" si="184"/>
        <v>1</v>
      </c>
    </row>
    <row r="11822" spans="1:3" x14ac:dyDescent="0.25">
      <c r="A11822" s="15">
        <v>3208</v>
      </c>
      <c r="B11822" s="15">
        <v>1</v>
      </c>
      <c r="C11822" s="15">
        <f t="shared" si="184"/>
        <v>0</v>
      </c>
    </row>
    <row r="11823" spans="1:3" x14ac:dyDescent="0.25">
      <c r="A11823" s="15">
        <v>3207</v>
      </c>
      <c r="B11823" s="15">
        <v>2</v>
      </c>
      <c r="C11823" s="15">
        <f t="shared" si="184"/>
        <v>1</v>
      </c>
    </row>
    <row r="11824" spans="1:3" x14ac:dyDescent="0.25">
      <c r="A11824" s="15">
        <v>3206</v>
      </c>
      <c r="B11824" s="15">
        <v>1</v>
      </c>
      <c r="C11824" s="15">
        <f t="shared" si="184"/>
        <v>0</v>
      </c>
    </row>
    <row r="11825" spans="1:3" x14ac:dyDescent="0.25">
      <c r="A11825" s="15">
        <v>3205</v>
      </c>
      <c r="B11825" s="15">
        <v>1</v>
      </c>
      <c r="C11825" s="15">
        <f t="shared" si="184"/>
        <v>0</v>
      </c>
    </row>
    <row r="11826" spans="1:3" x14ac:dyDescent="0.25">
      <c r="A11826" s="15">
        <v>3204</v>
      </c>
      <c r="B11826" s="15">
        <v>1</v>
      </c>
      <c r="C11826" s="15">
        <f t="shared" si="184"/>
        <v>0</v>
      </c>
    </row>
    <row r="11827" spans="1:3" x14ac:dyDescent="0.25">
      <c r="A11827" s="15">
        <v>3203</v>
      </c>
      <c r="B11827" s="15">
        <v>1</v>
      </c>
      <c r="C11827" s="15">
        <f t="shared" si="184"/>
        <v>0</v>
      </c>
    </row>
    <row r="11828" spans="1:3" x14ac:dyDescent="0.25">
      <c r="A11828" s="15">
        <v>347252</v>
      </c>
      <c r="B11828" s="15">
        <v>1</v>
      </c>
      <c r="C11828" s="15">
        <f t="shared" si="184"/>
        <v>0</v>
      </c>
    </row>
    <row r="11829" spans="1:3" x14ac:dyDescent="0.25">
      <c r="A11829" s="15">
        <v>3202</v>
      </c>
      <c r="B11829" s="15">
        <v>1</v>
      </c>
      <c r="C11829" s="15">
        <f t="shared" si="184"/>
        <v>0</v>
      </c>
    </row>
    <row r="11830" spans="1:3" x14ac:dyDescent="0.25">
      <c r="A11830" s="15">
        <v>3201</v>
      </c>
      <c r="B11830" s="15">
        <v>1</v>
      </c>
      <c r="C11830" s="15">
        <f t="shared" si="184"/>
        <v>0</v>
      </c>
    </row>
    <row r="11831" spans="1:3" x14ac:dyDescent="0.25">
      <c r="A11831" s="15">
        <v>3200</v>
      </c>
      <c r="B11831" s="15">
        <v>1</v>
      </c>
      <c r="C11831" s="15">
        <f t="shared" si="184"/>
        <v>0</v>
      </c>
    </row>
    <row r="11832" spans="1:3" x14ac:dyDescent="0.25">
      <c r="A11832" s="15">
        <v>126074</v>
      </c>
      <c r="B11832" s="15">
        <v>1</v>
      </c>
      <c r="C11832" s="15">
        <f t="shared" si="184"/>
        <v>0</v>
      </c>
    </row>
    <row r="11833" spans="1:3" x14ac:dyDescent="0.25">
      <c r="A11833" s="15">
        <v>3199</v>
      </c>
      <c r="B11833" s="15">
        <v>2</v>
      </c>
      <c r="C11833" s="15">
        <f t="shared" si="184"/>
        <v>1</v>
      </c>
    </row>
    <row r="11834" spans="1:3" x14ac:dyDescent="0.25">
      <c r="A11834" s="15">
        <v>3198</v>
      </c>
      <c r="B11834" s="15">
        <v>2</v>
      </c>
      <c r="C11834" s="15">
        <f t="shared" si="184"/>
        <v>1</v>
      </c>
    </row>
    <row r="11835" spans="1:3" x14ac:dyDescent="0.25">
      <c r="A11835" s="15">
        <v>3196</v>
      </c>
      <c r="B11835" s="15">
        <v>1</v>
      </c>
      <c r="C11835" s="15">
        <f t="shared" si="184"/>
        <v>0</v>
      </c>
    </row>
    <row r="11836" spans="1:3" x14ac:dyDescent="0.25">
      <c r="A11836" s="15">
        <v>3195</v>
      </c>
      <c r="B11836" s="15">
        <v>1</v>
      </c>
      <c r="C11836" s="15">
        <f t="shared" si="184"/>
        <v>0</v>
      </c>
    </row>
    <row r="11837" spans="1:3" x14ac:dyDescent="0.25">
      <c r="A11837" s="15">
        <v>3192</v>
      </c>
      <c r="B11837" s="15">
        <v>1</v>
      </c>
      <c r="C11837" s="15">
        <f t="shared" si="184"/>
        <v>0</v>
      </c>
    </row>
    <row r="11838" spans="1:3" x14ac:dyDescent="0.25">
      <c r="A11838" s="15">
        <v>3191</v>
      </c>
      <c r="B11838" s="15">
        <v>1</v>
      </c>
      <c r="C11838" s="15">
        <f t="shared" si="184"/>
        <v>0</v>
      </c>
    </row>
    <row r="11839" spans="1:3" x14ac:dyDescent="0.25">
      <c r="A11839" s="15">
        <v>347240</v>
      </c>
      <c r="B11839" s="15">
        <v>1</v>
      </c>
      <c r="C11839" s="15">
        <f t="shared" si="184"/>
        <v>0</v>
      </c>
    </row>
    <row r="11840" spans="1:3" x14ac:dyDescent="0.25">
      <c r="A11840" s="15">
        <v>3190</v>
      </c>
      <c r="B11840" s="15">
        <v>1</v>
      </c>
      <c r="C11840" s="15">
        <f t="shared" si="184"/>
        <v>0</v>
      </c>
    </row>
    <row r="11841" spans="1:3" x14ac:dyDescent="0.25">
      <c r="A11841" s="15">
        <v>3189</v>
      </c>
      <c r="B11841" s="15">
        <v>1</v>
      </c>
      <c r="C11841" s="15">
        <f t="shared" si="184"/>
        <v>0</v>
      </c>
    </row>
    <row r="11842" spans="1:3" x14ac:dyDescent="0.25">
      <c r="A11842" s="15">
        <v>3188</v>
      </c>
      <c r="B11842" s="15">
        <v>1</v>
      </c>
      <c r="C11842" s="15">
        <f t="shared" si="184"/>
        <v>0</v>
      </c>
    </row>
    <row r="11843" spans="1:3" x14ac:dyDescent="0.25">
      <c r="A11843" s="15">
        <v>3187</v>
      </c>
      <c r="B11843" s="15">
        <v>1</v>
      </c>
      <c r="C11843" s="15">
        <f t="shared" ref="C11843:C11906" si="185">IF(B11843&gt;1,1,0)</f>
        <v>0</v>
      </c>
    </row>
    <row r="11844" spans="1:3" x14ac:dyDescent="0.25">
      <c r="A11844" s="15">
        <v>199786</v>
      </c>
      <c r="B11844" s="15">
        <v>1</v>
      </c>
      <c r="C11844" s="15">
        <f t="shared" si="185"/>
        <v>0</v>
      </c>
    </row>
    <row r="11845" spans="1:3" x14ac:dyDescent="0.25">
      <c r="A11845" s="15">
        <v>3185</v>
      </c>
      <c r="B11845" s="15">
        <v>1</v>
      </c>
      <c r="C11845" s="15">
        <f t="shared" si="185"/>
        <v>0</v>
      </c>
    </row>
    <row r="11846" spans="1:3" x14ac:dyDescent="0.25">
      <c r="A11846" s="15">
        <v>3184</v>
      </c>
      <c r="B11846" s="15">
        <v>1</v>
      </c>
      <c r="C11846" s="15">
        <f t="shared" si="185"/>
        <v>0</v>
      </c>
    </row>
    <row r="11847" spans="1:3" x14ac:dyDescent="0.25">
      <c r="A11847" s="15">
        <v>3183</v>
      </c>
      <c r="B11847" s="15">
        <v>1</v>
      </c>
      <c r="C11847" s="15">
        <f t="shared" si="185"/>
        <v>0</v>
      </c>
    </row>
    <row r="11848" spans="1:3" x14ac:dyDescent="0.25">
      <c r="A11848" s="15">
        <v>3182</v>
      </c>
      <c r="B11848" s="15">
        <v>1</v>
      </c>
      <c r="C11848" s="15">
        <f t="shared" si="185"/>
        <v>0</v>
      </c>
    </row>
    <row r="11849" spans="1:3" x14ac:dyDescent="0.25">
      <c r="A11849" s="15">
        <v>3181</v>
      </c>
      <c r="B11849" s="15">
        <v>1</v>
      </c>
      <c r="C11849" s="15">
        <f t="shared" si="185"/>
        <v>0</v>
      </c>
    </row>
    <row r="11850" spans="1:3" x14ac:dyDescent="0.25">
      <c r="A11850" s="15">
        <v>3178</v>
      </c>
      <c r="B11850" s="15">
        <v>1</v>
      </c>
      <c r="C11850" s="15">
        <f t="shared" si="185"/>
        <v>0</v>
      </c>
    </row>
    <row r="11851" spans="1:3" x14ac:dyDescent="0.25">
      <c r="A11851" s="15">
        <v>3177</v>
      </c>
      <c r="B11851" s="15">
        <v>1</v>
      </c>
      <c r="C11851" s="15">
        <f t="shared" si="185"/>
        <v>0</v>
      </c>
    </row>
    <row r="11852" spans="1:3" x14ac:dyDescent="0.25">
      <c r="A11852" s="15">
        <v>3176</v>
      </c>
      <c r="B11852" s="15">
        <v>2</v>
      </c>
      <c r="C11852" s="15">
        <f t="shared" si="185"/>
        <v>1</v>
      </c>
    </row>
    <row r="11853" spans="1:3" x14ac:dyDescent="0.25">
      <c r="A11853" s="15">
        <v>3175</v>
      </c>
      <c r="B11853" s="15">
        <v>1</v>
      </c>
      <c r="C11853" s="15">
        <f t="shared" si="185"/>
        <v>0</v>
      </c>
    </row>
    <row r="11854" spans="1:3" x14ac:dyDescent="0.25">
      <c r="A11854" s="15">
        <v>3174</v>
      </c>
      <c r="B11854" s="15">
        <v>1</v>
      </c>
      <c r="C11854" s="15">
        <f t="shared" si="185"/>
        <v>0</v>
      </c>
    </row>
    <row r="11855" spans="1:3" x14ac:dyDescent="0.25">
      <c r="A11855" s="15">
        <v>3172</v>
      </c>
      <c r="B11855" s="15">
        <v>4</v>
      </c>
      <c r="C11855" s="15">
        <f t="shared" si="185"/>
        <v>1</v>
      </c>
    </row>
    <row r="11856" spans="1:3" x14ac:dyDescent="0.25">
      <c r="A11856" s="15">
        <v>3171</v>
      </c>
      <c r="B11856" s="15">
        <v>1</v>
      </c>
      <c r="C11856" s="15">
        <f t="shared" si="185"/>
        <v>0</v>
      </c>
    </row>
    <row r="11857" spans="1:3" x14ac:dyDescent="0.25">
      <c r="A11857" s="15">
        <v>3170</v>
      </c>
      <c r="B11857" s="15">
        <v>1</v>
      </c>
      <c r="C11857" s="15">
        <f t="shared" si="185"/>
        <v>0</v>
      </c>
    </row>
    <row r="11858" spans="1:3" x14ac:dyDescent="0.25">
      <c r="A11858" s="15">
        <v>3169</v>
      </c>
      <c r="B11858" s="15">
        <v>1</v>
      </c>
      <c r="C11858" s="15">
        <f t="shared" si="185"/>
        <v>0</v>
      </c>
    </row>
    <row r="11859" spans="1:3" x14ac:dyDescent="0.25">
      <c r="A11859" s="15">
        <v>3167</v>
      </c>
      <c r="B11859" s="15">
        <v>1</v>
      </c>
      <c r="C11859" s="15">
        <f t="shared" si="185"/>
        <v>0</v>
      </c>
    </row>
    <row r="11860" spans="1:3" x14ac:dyDescent="0.25">
      <c r="A11860" s="15">
        <v>3166</v>
      </c>
      <c r="B11860" s="15">
        <v>2</v>
      </c>
      <c r="C11860" s="15">
        <f t="shared" si="185"/>
        <v>1</v>
      </c>
    </row>
    <row r="11861" spans="1:3" x14ac:dyDescent="0.25">
      <c r="A11861" s="15">
        <v>3164</v>
      </c>
      <c r="B11861" s="15">
        <v>1</v>
      </c>
      <c r="C11861" s="15">
        <f t="shared" si="185"/>
        <v>0</v>
      </c>
    </row>
    <row r="11862" spans="1:3" x14ac:dyDescent="0.25">
      <c r="A11862" s="15">
        <v>3163</v>
      </c>
      <c r="B11862" s="15">
        <v>1</v>
      </c>
      <c r="C11862" s="15">
        <f t="shared" si="185"/>
        <v>0</v>
      </c>
    </row>
    <row r="11863" spans="1:3" x14ac:dyDescent="0.25">
      <c r="A11863" s="15">
        <v>3162</v>
      </c>
      <c r="B11863" s="15">
        <v>3</v>
      </c>
      <c r="C11863" s="15">
        <f t="shared" si="185"/>
        <v>1</v>
      </c>
    </row>
    <row r="11864" spans="1:3" x14ac:dyDescent="0.25">
      <c r="A11864" s="15">
        <v>3161</v>
      </c>
      <c r="B11864" s="15">
        <v>2</v>
      </c>
      <c r="C11864" s="15">
        <f t="shared" si="185"/>
        <v>1</v>
      </c>
    </row>
    <row r="11865" spans="1:3" x14ac:dyDescent="0.25">
      <c r="A11865" s="15">
        <v>3160</v>
      </c>
      <c r="B11865" s="15">
        <v>1</v>
      </c>
      <c r="C11865" s="15">
        <f t="shared" si="185"/>
        <v>0</v>
      </c>
    </row>
    <row r="11866" spans="1:3" x14ac:dyDescent="0.25">
      <c r="A11866" s="15">
        <v>3159</v>
      </c>
      <c r="B11866" s="15">
        <v>2</v>
      </c>
      <c r="C11866" s="15">
        <f t="shared" si="185"/>
        <v>1</v>
      </c>
    </row>
    <row r="11867" spans="1:3" x14ac:dyDescent="0.25">
      <c r="A11867" s="15">
        <v>3158</v>
      </c>
      <c r="B11867" s="15">
        <v>2</v>
      </c>
      <c r="C11867" s="15">
        <f t="shared" si="185"/>
        <v>1</v>
      </c>
    </row>
    <row r="11868" spans="1:3" x14ac:dyDescent="0.25">
      <c r="A11868" s="15">
        <v>3157</v>
      </c>
      <c r="B11868" s="15">
        <v>1</v>
      </c>
      <c r="C11868" s="15">
        <f t="shared" si="185"/>
        <v>0</v>
      </c>
    </row>
    <row r="11869" spans="1:3" x14ac:dyDescent="0.25">
      <c r="A11869" s="15">
        <v>3156</v>
      </c>
      <c r="B11869" s="15">
        <v>1</v>
      </c>
      <c r="C11869" s="15">
        <f t="shared" si="185"/>
        <v>0</v>
      </c>
    </row>
    <row r="11870" spans="1:3" x14ac:dyDescent="0.25">
      <c r="A11870" s="15">
        <v>3155</v>
      </c>
      <c r="B11870" s="15">
        <v>2</v>
      </c>
      <c r="C11870" s="15">
        <f t="shared" si="185"/>
        <v>1</v>
      </c>
    </row>
    <row r="11871" spans="1:3" x14ac:dyDescent="0.25">
      <c r="A11871" s="15">
        <v>3151</v>
      </c>
      <c r="B11871" s="15">
        <v>1</v>
      </c>
      <c r="C11871" s="15">
        <f t="shared" si="185"/>
        <v>0</v>
      </c>
    </row>
    <row r="11872" spans="1:3" x14ac:dyDescent="0.25">
      <c r="A11872" s="15">
        <v>3150</v>
      </c>
      <c r="B11872" s="15">
        <v>1</v>
      </c>
      <c r="C11872" s="15">
        <f t="shared" si="185"/>
        <v>0</v>
      </c>
    </row>
    <row r="11873" spans="1:3" x14ac:dyDescent="0.25">
      <c r="A11873" s="15">
        <v>3149</v>
      </c>
      <c r="B11873" s="15">
        <v>1</v>
      </c>
      <c r="C11873" s="15">
        <f t="shared" si="185"/>
        <v>0</v>
      </c>
    </row>
    <row r="11874" spans="1:3" x14ac:dyDescent="0.25">
      <c r="A11874" s="15">
        <v>3148</v>
      </c>
      <c r="B11874" s="15">
        <v>1</v>
      </c>
      <c r="C11874" s="15">
        <f t="shared" si="185"/>
        <v>0</v>
      </c>
    </row>
    <row r="11875" spans="1:3" x14ac:dyDescent="0.25">
      <c r="A11875" s="15">
        <v>3146</v>
      </c>
      <c r="B11875" s="15">
        <v>1</v>
      </c>
      <c r="C11875" s="15">
        <f t="shared" si="185"/>
        <v>0</v>
      </c>
    </row>
    <row r="11876" spans="1:3" x14ac:dyDescent="0.25">
      <c r="A11876" s="15">
        <v>199746</v>
      </c>
      <c r="B11876" s="15">
        <v>1</v>
      </c>
      <c r="C11876" s="15">
        <f t="shared" si="185"/>
        <v>0</v>
      </c>
    </row>
    <row r="11877" spans="1:3" x14ac:dyDescent="0.25">
      <c r="A11877" s="15">
        <v>199745</v>
      </c>
      <c r="B11877" s="15">
        <v>1</v>
      </c>
      <c r="C11877" s="15">
        <f t="shared" si="185"/>
        <v>0</v>
      </c>
    </row>
    <row r="11878" spans="1:3" x14ac:dyDescent="0.25">
      <c r="A11878" s="15">
        <v>3145</v>
      </c>
      <c r="B11878" s="15">
        <v>2</v>
      </c>
      <c r="C11878" s="15">
        <f t="shared" si="185"/>
        <v>1</v>
      </c>
    </row>
    <row r="11879" spans="1:3" x14ac:dyDescent="0.25">
      <c r="A11879" s="15">
        <v>3142</v>
      </c>
      <c r="B11879" s="15">
        <v>1</v>
      </c>
      <c r="C11879" s="15">
        <f t="shared" si="185"/>
        <v>0</v>
      </c>
    </row>
    <row r="11880" spans="1:3" x14ac:dyDescent="0.25">
      <c r="A11880" s="15">
        <v>3141</v>
      </c>
      <c r="B11880" s="15">
        <v>2</v>
      </c>
      <c r="C11880" s="15">
        <f t="shared" si="185"/>
        <v>1</v>
      </c>
    </row>
    <row r="11881" spans="1:3" x14ac:dyDescent="0.25">
      <c r="A11881" s="15">
        <v>3140</v>
      </c>
      <c r="B11881" s="15">
        <v>1</v>
      </c>
      <c r="C11881" s="15">
        <f t="shared" si="185"/>
        <v>0</v>
      </c>
    </row>
    <row r="11882" spans="1:3" x14ac:dyDescent="0.25">
      <c r="A11882" s="15">
        <v>126014</v>
      </c>
      <c r="B11882" s="15">
        <v>1</v>
      </c>
      <c r="C11882" s="15">
        <f t="shared" si="185"/>
        <v>0</v>
      </c>
    </row>
    <row r="11883" spans="1:3" x14ac:dyDescent="0.25">
      <c r="A11883" s="15">
        <v>3135</v>
      </c>
      <c r="B11883" s="15">
        <v>2</v>
      </c>
      <c r="C11883" s="15">
        <f t="shared" si="185"/>
        <v>1</v>
      </c>
    </row>
    <row r="11884" spans="1:3" x14ac:dyDescent="0.25">
      <c r="A11884" s="15">
        <v>3134</v>
      </c>
      <c r="B11884" s="15">
        <v>1</v>
      </c>
      <c r="C11884" s="15">
        <f t="shared" si="185"/>
        <v>0</v>
      </c>
    </row>
    <row r="11885" spans="1:3" x14ac:dyDescent="0.25">
      <c r="A11885" s="15">
        <v>3133</v>
      </c>
      <c r="B11885" s="15">
        <v>1</v>
      </c>
      <c r="C11885" s="15">
        <f t="shared" si="185"/>
        <v>0</v>
      </c>
    </row>
    <row r="11886" spans="1:3" x14ac:dyDescent="0.25">
      <c r="A11886" s="15">
        <v>199731</v>
      </c>
      <c r="B11886" s="15">
        <v>1</v>
      </c>
      <c r="C11886" s="15">
        <f t="shared" si="185"/>
        <v>0</v>
      </c>
    </row>
    <row r="11887" spans="1:3" x14ac:dyDescent="0.25">
      <c r="A11887" s="15">
        <v>3131</v>
      </c>
      <c r="B11887" s="15">
        <v>1</v>
      </c>
      <c r="C11887" s="15">
        <f t="shared" si="185"/>
        <v>0</v>
      </c>
    </row>
    <row r="11888" spans="1:3" x14ac:dyDescent="0.25">
      <c r="A11888" s="15">
        <v>3127</v>
      </c>
      <c r="B11888" s="15">
        <v>1</v>
      </c>
      <c r="C11888" s="15">
        <f t="shared" si="185"/>
        <v>0</v>
      </c>
    </row>
    <row r="11889" spans="1:3" x14ac:dyDescent="0.25">
      <c r="A11889" s="15">
        <v>3125</v>
      </c>
      <c r="B11889" s="15">
        <v>1</v>
      </c>
      <c r="C11889" s="15">
        <f t="shared" si="185"/>
        <v>0</v>
      </c>
    </row>
    <row r="11890" spans="1:3" x14ac:dyDescent="0.25">
      <c r="A11890" s="15">
        <v>3123</v>
      </c>
      <c r="B11890" s="15">
        <v>4</v>
      </c>
      <c r="C11890" s="15">
        <f t="shared" si="185"/>
        <v>1</v>
      </c>
    </row>
    <row r="11891" spans="1:3" x14ac:dyDescent="0.25">
      <c r="A11891" s="15">
        <v>125997</v>
      </c>
      <c r="B11891" s="15">
        <v>1</v>
      </c>
      <c r="C11891" s="15">
        <f t="shared" si="185"/>
        <v>0</v>
      </c>
    </row>
    <row r="11892" spans="1:3" x14ac:dyDescent="0.25">
      <c r="A11892" s="15">
        <v>150572</v>
      </c>
      <c r="B11892" s="15">
        <v>1</v>
      </c>
      <c r="C11892" s="15">
        <f t="shared" si="185"/>
        <v>0</v>
      </c>
    </row>
    <row r="11893" spans="1:3" x14ac:dyDescent="0.25">
      <c r="A11893" s="15">
        <v>3122</v>
      </c>
      <c r="B11893" s="15">
        <v>1</v>
      </c>
      <c r="C11893" s="15">
        <f t="shared" si="185"/>
        <v>0</v>
      </c>
    </row>
    <row r="11894" spans="1:3" x14ac:dyDescent="0.25">
      <c r="A11894" s="15">
        <v>199720</v>
      </c>
      <c r="B11894" s="15">
        <v>1</v>
      </c>
      <c r="C11894" s="15">
        <f t="shared" si="185"/>
        <v>0</v>
      </c>
    </row>
    <row r="11895" spans="1:3" x14ac:dyDescent="0.25">
      <c r="A11895" s="15">
        <v>3119</v>
      </c>
      <c r="B11895" s="15">
        <v>5</v>
      </c>
      <c r="C11895" s="15">
        <f t="shared" si="185"/>
        <v>1</v>
      </c>
    </row>
    <row r="11896" spans="1:3" x14ac:dyDescent="0.25">
      <c r="A11896" s="15">
        <v>3118</v>
      </c>
      <c r="B11896" s="15">
        <v>1</v>
      </c>
      <c r="C11896" s="15">
        <f t="shared" si="185"/>
        <v>0</v>
      </c>
    </row>
    <row r="11897" spans="1:3" x14ac:dyDescent="0.25">
      <c r="A11897" s="15">
        <v>3117</v>
      </c>
      <c r="B11897" s="15">
        <v>2</v>
      </c>
      <c r="C11897" s="15">
        <f t="shared" si="185"/>
        <v>1</v>
      </c>
    </row>
    <row r="11898" spans="1:3" x14ac:dyDescent="0.25">
      <c r="A11898" s="15">
        <v>3115</v>
      </c>
      <c r="B11898" s="15">
        <v>1</v>
      </c>
      <c r="C11898" s="15">
        <f t="shared" si="185"/>
        <v>0</v>
      </c>
    </row>
    <row r="11899" spans="1:3" x14ac:dyDescent="0.25">
      <c r="A11899" s="15">
        <v>3113</v>
      </c>
      <c r="B11899" s="15">
        <v>1</v>
      </c>
      <c r="C11899" s="15">
        <f t="shared" si="185"/>
        <v>0</v>
      </c>
    </row>
    <row r="11900" spans="1:3" x14ac:dyDescent="0.25">
      <c r="A11900" s="15">
        <v>199713</v>
      </c>
      <c r="B11900" s="15">
        <v>2</v>
      </c>
      <c r="C11900" s="15">
        <f t="shared" si="185"/>
        <v>1</v>
      </c>
    </row>
    <row r="11901" spans="1:3" x14ac:dyDescent="0.25">
      <c r="A11901" s="15">
        <v>3112</v>
      </c>
      <c r="B11901" s="15">
        <v>1</v>
      </c>
      <c r="C11901" s="15">
        <f t="shared" si="185"/>
        <v>0</v>
      </c>
    </row>
    <row r="11902" spans="1:3" x14ac:dyDescent="0.25">
      <c r="A11902" s="15">
        <v>3111</v>
      </c>
      <c r="B11902" s="15">
        <v>1</v>
      </c>
      <c r="C11902" s="15">
        <f t="shared" si="185"/>
        <v>0</v>
      </c>
    </row>
    <row r="11903" spans="1:3" x14ac:dyDescent="0.25">
      <c r="A11903" s="15">
        <v>3110</v>
      </c>
      <c r="B11903" s="15">
        <v>2</v>
      </c>
      <c r="C11903" s="15">
        <f t="shared" si="185"/>
        <v>1</v>
      </c>
    </row>
    <row r="11904" spans="1:3" x14ac:dyDescent="0.25">
      <c r="A11904" s="15">
        <v>3109</v>
      </c>
      <c r="B11904" s="15">
        <v>1</v>
      </c>
      <c r="C11904" s="15">
        <f t="shared" si="185"/>
        <v>0</v>
      </c>
    </row>
    <row r="11905" spans="1:3" x14ac:dyDescent="0.25">
      <c r="A11905" s="15">
        <v>3108</v>
      </c>
      <c r="B11905" s="15">
        <v>1</v>
      </c>
      <c r="C11905" s="15">
        <f t="shared" si="185"/>
        <v>0</v>
      </c>
    </row>
    <row r="11906" spans="1:3" x14ac:dyDescent="0.25">
      <c r="A11906" s="15">
        <v>3107</v>
      </c>
      <c r="B11906" s="15">
        <v>3</v>
      </c>
      <c r="C11906" s="15">
        <f t="shared" si="185"/>
        <v>1</v>
      </c>
    </row>
    <row r="11907" spans="1:3" x14ac:dyDescent="0.25">
      <c r="A11907" s="15">
        <v>125981</v>
      </c>
      <c r="B11907" s="15">
        <v>1</v>
      </c>
      <c r="C11907" s="15">
        <f t="shared" ref="C11907:C11970" si="186">IF(B11907&gt;1,1,0)</f>
        <v>0</v>
      </c>
    </row>
    <row r="11908" spans="1:3" x14ac:dyDescent="0.25">
      <c r="A11908" s="15">
        <v>3106</v>
      </c>
      <c r="B11908" s="15">
        <v>3</v>
      </c>
      <c r="C11908" s="15">
        <f t="shared" si="186"/>
        <v>1</v>
      </c>
    </row>
    <row r="11909" spans="1:3" x14ac:dyDescent="0.25">
      <c r="A11909" s="15">
        <v>3105</v>
      </c>
      <c r="B11909" s="15">
        <v>3</v>
      </c>
      <c r="C11909" s="15">
        <f t="shared" si="186"/>
        <v>1</v>
      </c>
    </row>
    <row r="11910" spans="1:3" x14ac:dyDescent="0.25">
      <c r="A11910" s="15">
        <v>3104</v>
      </c>
      <c r="B11910" s="15">
        <v>1</v>
      </c>
      <c r="C11910" s="15">
        <f t="shared" si="186"/>
        <v>0</v>
      </c>
    </row>
    <row r="11911" spans="1:3" x14ac:dyDescent="0.25">
      <c r="A11911" s="15">
        <v>3101</v>
      </c>
      <c r="B11911" s="15">
        <v>1</v>
      </c>
      <c r="C11911" s="15">
        <f t="shared" si="186"/>
        <v>0</v>
      </c>
    </row>
    <row r="11912" spans="1:3" x14ac:dyDescent="0.25">
      <c r="A11912" s="15">
        <v>199699</v>
      </c>
      <c r="B11912" s="15">
        <v>1</v>
      </c>
      <c r="C11912" s="15">
        <f t="shared" si="186"/>
        <v>0</v>
      </c>
    </row>
    <row r="11913" spans="1:3" x14ac:dyDescent="0.25">
      <c r="A11913" s="15">
        <v>3099</v>
      </c>
      <c r="B11913" s="15">
        <v>1</v>
      </c>
      <c r="C11913" s="15">
        <f t="shared" si="186"/>
        <v>0</v>
      </c>
    </row>
    <row r="11914" spans="1:3" x14ac:dyDescent="0.25">
      <c r="A11914" s="15">
        <v>347148</v>
      </c>
      <c r="B11914" s="15">
        <v>1</v>
      </c>
      <c r="C11914" s="15">
        <f t="shared" si="186"/>
        <v>0</v>
      </c>
    </row>
    <row r="11915" spans="1:3" x14ac:dyDescent="0.25">
      <c r="A11915" s="15">
        <v>3098</v>
      </c>
      <c r="B11915" s="15">
        <v>2</v>
      </c>
      <c r="C11915" s="15">
        <f t="shared" si="186"/>
        <v>1</v>
      </c>
    </row>
    <row r="11916" spans="1:3" x14ac:dyDescent="0.25">
      <c r="A11916" s="15">
        <v>125972</v>
      </c>
      <c r="B11916" s="15">
        <v>2</v>
      </c>
      <c r="C11916" s="15">
        <f t="shared" si="186"/>
        <v>1</v>
      </c>
    </row>
    <row r="11917" spans="1:3" x14ac:dyDescent="0.25">
      <c r="A11917" s="15">
        <v>3097</v>
      </c>
      <c r="B11917" s="15">
        <v>1</v>
      </c>
      <c r="C11917" s="15">
        <f t="shared" si="186"/>
        <v>0</v>
      </c>
    </row>
    <row r="11918" spans="1:3" x14ac:dyDescent="0.25">
      <c r="A11918" s="15">
        <v>3096</v>
      </c>
      <c r="B11918" s="15">
        <v>1</v>
      </c>
      <c r="C11918" s="15">
        <f t="shared" si="186"/>
        <v>0</v>
      </c>
    </row>
    <row r="11919" spans="1:3" x14ac:dyDescent="0.25">
      <c r="A11919" s="15">
        <v>3094</v>
      </c>
      <c r="B11919" s="15">
        <v>1</v>
      </c>
      <c r="C11919" s="15">
        <f t="shared" si="186"/>
        <v>0</v>
      </c>
    </row>
    <row r="11920" spans="1:3" x14ac:dyDescent="0.25">
      <c r="A11920" s="15">
        <v>3093</v>
      </c>
      <c r="B11920" s="15">
        <v>1</v>
      </c>
      <c r="C11920" s="15">
        <f t="shared" si="186"/>
        <v>0</v>
      </c>
    </row>
    <row r="11921" spans="1:3" x14ac:dyDescent="0.25">
      <c r="A11921" s="15">
        <v>199692</v>
      </c>
      <c r="B11921" s="15">
        <v>1</v>
      </c>
      <c r="C11921" s="15">
        <f t="shared" si="186"/>
        <v>0</v>
      </c>
    </row>
    <row r="11922" spans="1:3" x14ac:dyDescent="0.25">
      <c r="A11922" s="15">
        <v>3092</v>
      </c>
      <c r="B11922" s="15">
        <v>2</v>
      </c>
      <c r="C11922" s="15">
        <f t="shared" si="186"/>
        <v>1</v>
      </c>
    </row>
    <row r="11923" spans="1:3" x14ac:dyDescent="0.25">
      <c r="A11923" s="15">
        <v>3091</v>
      </c>
      <c r="B11923" s="15">
        <v>1</v>
      </c>
      <c r="C11923" s="15">
        <f t="shared" si="186"/>
        <v>0</v>
      </c>
    </row>
    <row r="11924" spans="1:3" x14ac:dyDescent="0.25">
      <c r="A11924" s="15">
        <v>3090</v>
      </c>
      <c r="B11924" s="15">
        <v>1</v>
      </c>
      <c r="C11924" s="15">
        <f t="shared" si="186"/>
        <v>0</v>
      </c>
    </row>
    <row r="11925" spans="1:3" x14ac:dyDescent="0.25">
      <c r="A11925" s="15">
        <v>3087</v>
      </c>
      <c r="B11925" s="15">
        <v>1</v>
      </c>
      <c r="C11925" s="15">
        <f t="shared" si="186"/>
        <v>0</v>
      </c>
    </row>
    <row r="11926" spans="1:3" x14ac:dyDescent="0.25">
      <c r="A11926" s="15">
        <v>3086</v>
      </c>
      <c r="B11926" s="15">
        <v>1</v>
      </c>
      <c r="C11926" s="15">
        <f t="shared" si="186"/>
        <v>0</v>
      </c>
    </row>
    <row r="11927" spans="1:3" x14ac:dyDescent="0.25">
      <c r="A11927" s="15">
        <v>3084</v>
      </c>
      <c r="B11927" s="15">
        <v>2</v>
      </c>
      <c r="C11927" s="15">
        <f t="shared" si="186"/>
        <v>1</v>
      </c>
    </row>
    <row r="11928" spans="1:3" x14ac:dyDescent="0.25">
      <c r="A11928" s="15">
        <v>125958</v>
      </c>
      <c r="B11928" s="15">
        <v>1</v>
      </c>
      <c r="C11928" s="15">
        <f t="shared" si="186"/>
        <v>0</v>
      </c>
    </row>
    <row r="11929" spans="1:3" x14ac:dyDescent="0.25">
      <c r="A11929" s="15">
        <v>3083</v>
      </c>
      <c r="B11929" s="15">
        <v>1</v>
      </c>
      <c r="C11929" s="15">
        <f t="shared" si="186"/>
        <v>0</v>
      </c>
    </row>
    <row r="11930" spans="1:3" x14ac:dyDescent="0.25">
      <c r="A11930" s="15">
        <v>3082</v>
      </c>
      <c r="B11930" s="15">
        <v>2</v>
      </c>
      <c r="C11930" s="15">
        <f t="shared" si="186"/>
        <v>1</v>
      </c>
    </row>
    <row r="11931" spans="1:3" x14ac:dyDescent="0.25">
      <c r="A11931" s="15">
        <v>3081</v>
      </c>
      <c r="B11931" s="15">
        <v>2</v>
      </c>
      <c r="C11931" s="15">
        <f t="shared" si="186"/>
        <v>1</v>
      </c>
    </row>
    <row r="11932" spans="1:3" x14ac:dyDescent="0.25">
      <c r="A11932" s="15">
        <v>3080</v>
      </c>
      <c r="B11932" s="15">
        <v>1</v>
      </c>
      <c r="C11932" s="15">
        <f t="shared" si="186"/>
        <v>0</v>
      </c>
    </row>
    <row r="11933" spans="1:3" x14ac:dyDescent="0.25">
      <c r="A11933" s="15">
        <v>3078</v>
      </c>
      <c r="B11933" s="15">
        <v>3</v>
      </c>
      <c r="C11933" s="15">
        <f t="shared" si="186"/>
        <v>1</v>
      </c>
    </row>
    <row r="11934" spans="1:3" x14ac:dyDescent="0.25">
      <c r="A11934" s="15">
        <v>3077</v>
      </c>
      <c r="B11934" s="15">
        <v>8</v>
      </c>
      <c r="C11934" s="15">
        <f t="shared" si="186"/>
        <v>1</v>
      </c>
    </row>
    <row r="11935" spans="1:3" x14ac:dyDescent="0.25">
      <c r="A11935" s="15">
        <v>125950</v>
      </c>
      <c r="B11935" s="15">
        <v>1</v>
      </c>
      <c r="C11935" s="15">
        <f t="shared" si="186"/>
        <v>0</v>
      </c>
    </row>
    <row r="11936" spans="1:3" x14ac:dyDescent="0.25">
      <c r="A11936" s="15">
        <v>199675</v>
      </c>
      <c r="B11936" s="15">
        <v>1</v>
      </c>
      <c r="C11936" s="15">
        <f t="shared" si="186"/>
        <v>0</v>
      </c>
    </row>
    <row r="11937" spans="1:3" x14ac:dyDescent="0.25">
      <c r="A11937" s="15">
        <v>3075</v>
      </c>
      <c r="B11937" s="15">
        <v>5</v>
      </c>
      <c r="C11937" s="15">
        <f t="shared" si="186"/>
        <v>1</v>
      </c>
    </row>
    <row r="11938" spans="1:3" x14ac:dyDescent="0.25">
      <c r="A11938" s="15">
        <v>3074</v>
      </c>
      <c r="B11938" s="15">
        <v>2</v>
      </c>
      <c r="C11938" s="15">
        <f t="shared" si="186"/>
        <v>1</v>
      </c>
    </row>
    <row r="11939" spans="1:3" x14ac:dyDescent="0.25">
      <c r="A11939" s="15">
        <v>3073</v>
      </c>
      <c r="B11939" s="15">
        <v>2</v>
      </c>
      <c r="C11939" s="15">
        <f t="shared" si="186"/>
        <v>1</v>
      </c>
    </row>
    <row r="11940" spans="1:3" x14ac:dyDescent="0.25">
      <c r="A11940" s="15">
        <v>3071</v>
      </c>
      <c r="B11940" s="15">
        <v>1</v>
      </c>
      <c r="C11940" s="15">
        <f t="shared" si="186"/>
        <v>0</v>
      </c>
    </row>
    <row r="11941" spans="1:3" x14ac:dyDescent="0.25">
      <c r="A11941" s="15">
        <v>3070</v>
      </c>
      <c r="B11941" s="15">
        <v>1</v>
      </c>
      <c r="C11941" s="15">
        <f t="shared" si="186"/>
        <v>0</v>
      </c>
    </row>
    <row r="11942" spans="1:3" x14ac:dyDescent="0.25">
      <c r="A11942" s="15">
        <v>3069</v>
      </c>
      <c r="B11942" s="15">
        <v>1</v>
      </c>
      <c r="C11942" s="15">
        <f t="shared" si="186"/>
        <v>0</v>
      </c>
    </row>
    <row r="11943" spans="1:3" x14ac:dyDescent="0.25">
      <c r="A11943" s="15">
        <v>3068</v>
      </c>
      <c r="B11943" s="15">
        <v>1</v>
      </c>
      <c r="C11943" s="15">
        <f t="shared" si="186"/>
        <v>0</v>
      </c>
    </row>
    <row r="11944" spans="1:3" x14ac:dyDescent="0.25">
      <c r="A11944" s="15">
        <v>3067</v>
      </c>
      <c r="B11944" s="15">
        <v>1</v>
      </c>
      <c r="C11944" s="15">
        <f t="shared" si="186"/>
        <v>0</v>
      </c>
    </row>
    <row r="11945" spans="1:3" x14ac:dyDescent="0.25">
      <c r="A11945" s="15">
        <v>3066</v>
      </c>
      <c r="B11945" s="15">
        <v>1</v>
      </c>
      <c r="C11945" s="15">
        <f t="shared" si="186"/>
        <v>0</v>
      </c>
    </row>
    <row r="11946" spans="1:3" x14ac:dyDescent="0.25">
      <c r="A11946" s="15">
        <v>3065</v>
      </c>
      <c r="B11946" s="15">
        <v>1</v>
      </c>
      <c r="C11946" s="15">
        <f t="shared" si="186"/>
        <v>0</v>
      </c>
    </row>
    <row r="11947" spans="1:3" x14ac:dyDescent="0.25">
      <c r="A11947" s="15">
        <v>3064</v>
      </c>
      <c r="B11947" s="15">
        <v>2</v>
      </c>
      <c r="C11947" s="15">
        <f t="shared" si="186"/>
        <v>1</v>
      </c>
    </row>
    <row r="11948" spans="1:3" x14ac:dyDescent="0.25">
      <c r="A11948" s="15">
        <v>3063</v>
      </c>
      <c r="B11948" s="15">
        <v>1</v>
      </c>
      <c r="C11948" s="15">
        <f t="shared" si="186"/>
        <v>0</v>
      </c>
    </row>
    <row r="11949" spans="1:3" x14ac:dyDescent="0.25">
      <c r="A11949" s="15">
        <v>3062</v>
      </c>
      <c r="B11949" s="15">
        <v>1</v>
      </c>
      <c r="C11949" s="15">
        <f t="shared" si="186"/>
        <v>0</v>
      </c>
    </row>
    <row r="11950" spans="1:3" x14ac:dyDescent="0.25">
      <c r="A11950" s="15">
        <v>3061</v>
      </c>
      <c r="B11950" s="15">
        <v>1</v>
      </c>
      <c r="C11950" s="15">
        <f t="shared" si="186"/>
        <v>0</v>
      </c>
    </row>
    <row r="11951" spans="1:3" x14ac:dyDescent="0.25">
      <c r="A11951" s="15">
        <v>3060</v>
      </c>
      <c r="B11951" s="15">
        <v>2</v>
      </c>
      <c r="C11951" s="15">
        <f t="shared" si="186"/>
        <v>1</v>
      </c>
    </row>
    <row r="11952" spans="1:3" x14ac:dyDescent="0.25">
      <c r="A11952" s="15">
        <v>3059</v>
      </c>
      <c r="B11952" s="15">
        <v>1</v>
      </c>
      <c r="C11952" s="15">
        <f t="shared" si="186"/>
        <v>0</v>
      </c>
    </row>
    <row r="11953" spans="1:3" x14ac:dyDescent="0.25">
      <c r="A11953" s="15">
        <v>3057</v>
      </c>
      <c r="B11953" s="15">
        <v>1</v>
      </c>
      <c r="C11953" s="15">
        <f t="shared" si="186"/>
        <v>0</v>
      </c>
    </row>
    <row r="11954" spans="1:3" x14ac:dyDescent="0.25">
      <c r="A11954" s="15">
        <v>3055</v>
      </c>
      <c r="B11954" s="15">
        <v>1</v>
      </c>
      <c r="C11954" s="15">
        <f t="shared" si="186"/>
        <v>0</v>
      </c>
    </row>
    <row r="11955" spans="1:3" x14ac:dyDescent="0.25">
      <c r="A11955" s="15">
        <v>3054</v>
      </c>
      <c r="B11955" s="15">
        <v>1</v>
      </c>
      <c r="C11955" s="15">
        <f t="shared" si="186"/>
        <v>0</v>
      </c>
    </row>
    <row r="11956" spans="1:3" x14ac:dyDescent="0.25">
      <c r="A11956" s="15">
        <v>3053</v>
      </c>
      <c r="B11956" s="15">
        <v>2</v>
      </c>
      <c r="C11956" s="15">
        <f t="shared" si="186"/>
        <v>1</v>
      </c>
    </row>
    <row r="11957" spans="1:3" x14ac:dyDescent="0.25">
      <c r="A11957" s="15">
        <v>3052</v>
      </c>
      <c r="B11957" s="15">
        <v>2</v>
      </c>
      <c r="C11957" s="15">
        <f t="shared" si="186"/>
        <v>1</v>
      </c>
    </row>
    <row r="11958" spans="1:3" x14ac:dyDescent="0.25">
      <c r="A11958" s="15">
        <v>494551</v>
      </c>
      <c r="B11958" s="15">
        <v>1</v>
      </c>
      <c r="C11958" s="15">
        <f t="shared" si="186"/>
        <v>0</v>
      </c>
    </row>
    <row r="11959" spans="1:3" x14ac:dyDescent="0.25">
      <c r="A11959" s="15">
        <v>3050</v>
      </c>
      <c r="B11959" s="15">
        <v>1</v>
      </c>
      <c r="C11959" s="15">
        <f t="shared" si="186"/>
        <v>0</v>
      </c>
    </row>
    <row r="11960" spans="1:3" x14ac:dyDescent="0.25">
      <c r="A11960" s="15">
        <v>3049</v>
      </c>
      <c r="B11960" s="15">
        <v>1</v>
      </c>
      <c r="C11960" s="15">
        <f t="shared" si="186"/>
        <v>0</v>
      </c>
    </row>
    <row r="11961" spans="1:3" x14ac:dyDescent="0.25">
      <c r="A11961" s="15">
        <v>3048</v>
      </c>
      <c r="B11961" s="15">
        <v>3</v>
      </c>
      <c r="C11961" s="15">
        <f t="shared" si="186"/>
        <v>1</v>
      </c>
    </row>
    <row r="11962" spans="1:3" x14ac:dyDescent="0.25">
      <c r="A11962" s="15">
        <v>3047</v>
      </c>
      <c r="B11962" s="15">
        <v>2</v>
      </c>
      <c r="C11962" s="15">
        <f t="shared" si="186"/>
        <v>1</v>
      </c>
    </row>
    <row r="11963" spans="1:3" x14ac:dyDescent="0.25">
      <c r="A11963" s="15">
        <v>3046</v>
      </c>
      <c r="B11963" s="15">
        <v>1</v>
      </c>
      <c r="C11963" s="15">
        <f t="shared" si="186"/>
        <v>0</v>
      </c>
    </row>
    <row r="11964" spans="1:3" x14ac:dyDescent="0.25">
      <c r="A11964" s="15">
        <v>3045</v>
      </c>
      <c r="B11964" s="15">
        <v>1</v>
      </c>
      <c r="C11964" s="15">
        <f t="shared" si="186"/>
        <v>0</v>
      </c>
    </row>
    <row r="11965" spans="1:3" x14ac:dyDescent="0.25">
      <c r="A11965" s="15">
        <v>3043</v>
      </c>
      <c r="B11965" s="15">
        <v>7</v>
      </c>
      <c r="C11965" s="15">
        <f t="shared" si="186"/>
        <v>1</v>
      </c>
    </row>
    <row r="11966" spans="1:3" x14ac:dyDescent="0.25">
      <c r="A11966" s="15">
        <v>3042</v>
      </c>
      <c r="B11966" s="15">
        <v>1</v>
      </c>
      <c r="C11966" s="15">
        <f t="shared" si="186"/>
        <v>0</v>
      </c>
    </row>
    <row r="11967" spans="1:3" x14ac:dyDescent="0.25">
      <c r="A11967" s="15">
        <v>3040</v>
      </c>
      <c r="B11967" s="15">
        <v>4</v>
      </c>
      <c r="C11967" s="15">
        <f t="shared" si="186"/>
        <v>1</v>
      </c>
    </row>
    <row r="11968" spans="1:3" x14ac:dyDescent="0.25">
      <c r="A11968" s="15">
        <v>3039</v>
      </c>
      <c r="B11968" s="15">
        <v>4</v>
      </c>
      <c r="C11968" s="15">
        <f t="shared" si="186"/>
        <v>1</v>
      </c>
    </row>
    <row r="11969" spans="1:3" x14ac:dyDescent="0.25">
      <c r="A11969" s="15">
        <v>3038</v>
      </c>
      <c r="B11969" s="15">
        <v>1</v>
      </c>
      <c r="C11969" s="15">
        <f t="shared" si="186"/>
        <v>0</v>
      </c>
    </row>
    <row r="11970" spans="1:3" x14ac:dyDescent="0.25">
      <c r="A11970" s="15">
        <v>3037</v>
      </c>
      <c r="B11970" s="15">
        <v>1</v>
      </c>
      <c r="C11970" s="15">
        <f t="shared" si="186"/>
        <v>0</v>
      </c>
    </row>
    <row r="11971" spans="1:3" x14ac:dyDescent="0.25">
      <c r="A11971" s="15">
        <v>3036</v>
      </c>
      <c r="B11971" s="15">
        <v>1</v>
      </c>
      <c r="C11971" s="15">
        <f t="shared" ref="C11971:C12034" si="187">IF(B11971&gt;1,1,0)</f>
        <v>0</v>
      </c>
    </row>
    <row r="11972" spans="1:3" x14ac:dyDescent="0.25">
      <c r="A11972" s="15">
        <v>3035</v>
      </c>
      <c r="B11972" s="15">
        <v>2</v>
      </c>
      <c r="C11972" s="15">
        <f t="shared" si="187"/>
        <v>1</v>
      </c>
    </row>
    <row r="11973" spans="1:3" x14ac:dyDescent="0.25">
      <c r="A11973" s="15">
        <v>3034</v>
      </c>
      <c r="B11973" s="15">
        <v>2</v>
      </c>
      <c r="C11973" s="15">
        <f t="shared" si="187"/>
        <v>1</v>
      </c>
    </row>
    <row r="11974" spans="1:3" x14ac:dyDescent="0.25">
      <c r="A11974" s="15">
        <v>3033</v>
      </c>
      <c r="B11974" s="15">
        <v>3</v>
      </c>
      <c r="C11974" s="15">
        <f t="shared" si="187"/>
        <v>1</v>
      </c>
    </row>
    <row r="11975" spans="1:3" x14ac:dyDescent="0.25">
      <c r="A11975" s="15">
        <v>3032</v>
      </c>
      <c r="B11975" s="15">
        <v>2</v>
      </c>
      <c r="C11975" s="15">
        <f t="shared" si="187"/>
        <v>1</v>
      </c>
    </row>
    <row r="11976" spans="1:3" x14ac:dyDescent="0.25">
      <c r="A11976" s="15">
        <v>3030</v>
      </c>
      <c r="B11976" s="15">
        <v>3</v>
      </c>
      <c r="C11976" s="15">
        <f t="shared" si="187"/>
        <v>1</v>
      </c>
    </row>
    <row r="11977" spans="1:3" x14ac:dyDescent="0.25">
      <c r="A11977" s="15">
        <v>3029</v>
      </c>
      <c r="B11977" s="15">
        <v>2</v>
      </c>
      <c r="C11977" s="15">
        <f t="shared" si="187"/>
        <v>1</v>
      </c>
    </row>
    <row r="11978" spans="1:3" x14ac:dyDescent="0.25">
      <c r="A11978" s="15">
        <v>3028</v>
      </c>
      <c r="B11978" s="15">
        <v>4</v>
      </c>
      <c r="C11978" s="15">
        <f t="shared" si="187"/>
        <v>1</v>
      </c>
    </row>
    <row r="11979" spans="1:3" x14ac:dyDescent="0.25">
      <c r="A11979" s="15">
        <v>641977</v>
      </c>
      <c r="B11979" s="15">
        <v>1</v>
      </c>
      <c r="C11979" s="15">
        <f t="shared" si="187"/>
        <v>0</v>
      </c>
    </row>
    <row r="11980" spans="1:3" x14ac:dyDescent="0.25">
      <c r="A11980" s="15">
        <v>3026</v>
      </c>
      <c r="B11980" s="15">
        <v>2</v>
      </c>
      <c r="C11980" s="15">
        <f t="shared" si="187"/>
        <v>1</v>
      </c>
    </row>
    <row r="11981" spans="1:3" x14ac:dyDescent="0.25">
      <c r="A11981" s="15">
        <v>3024</v>
      </c>
      <c r="B11981" s="15">
        <v>1</v>
      </c>
      <c r="C11981" s="15">
        <f t="shared" si="187"/>
        <v>0</v>
      </c>
    </row>
    <row r="11982" spans="1:3" x14ac:dyDescent="0.25">
      <c r="A11982" s="15">
        <v>150472</v>
      </c>
      <c r="B11982" s="15">
        <v>1</v>
      </c>
      <c r="C11982" s="15">
        <f t="shared" si="187"/>
        <v>0</v>
      </c>
    </row>
    <row r="11983" spans="1:3" x14ac:dyDescent="0.25">
      <c r="A11983" s="15">
        <v>3021</v>
      </c>
      <c r="B11983" s="15">
        <v>1</v>
      </c>
      <c r="C11983" s="15">
        <f t="shared" si="187"/>
        <v>0</v>
      </c>
    </row>
    <row r="11984" spans="1:3" x14ac:dyDescent="0.25">
      <c r="A11984" s="15">
        <v>3020</v>
      </c>
      <c r="B11984" s="15">
        <v>1</v>
      </c>
      <c r="C11984" s="15">
        <f t="shared" si="187"/>
        <v>0</v>
      </c>
    </row>
    <row r="11985" spans="1:3" x14ac:dyDescent="0.25">
      <c r="A11985" s="15">
        <v>3018</v>
      </c>
      <c r="B11985" s="15">
        <v>1</v>
      </c>
      <c r="C11985" s="15">
        <f t="shared" si="187"/>
        <v>0</v>
      </c>
    </row>
    <row r="11986" spans="1:3" x14ac:dyDescent="0.25">
      <c r="A11986" s="15">
        <v>3017</v>
      </c>
      <c r="B11986" s="15">
        <v>1</v>
      </c>
      <c r="C11986" s="15">
        <f t="shared" si="187"/>
        <v>0</v>
      </c>
    </row>
    <row r="11987" spans="1:3" x14ac:dyDescent="0.25">
      <c r="A11987" s="15">
        <v>150465</v>
      </c>
      <c r="B11987" s="15">
        <v>1</v>
      </c>
      <c r="C11987" s="15">
        <f t="shared" si="187"/>
        <v>0</v>
      </c>
    </row>
    <row r="11988" spans="1:3" x14ac:dyDescent="0.25">
      <c r="A11988" s="15">
        <v>3015</v>
      </c>
      <c r="B11988" s="15">
        <v>1</v>
      </c>
      <c r="C11988" s="15">
        <f t="shared" si="187"/>
        <v>0</v>
      </c>
    </row>
    <row r="11989" spans="1:3" x14ac:dyDescent="0.25">
      <c r="A11989" s="15">
        <v>3014</v>
      </c>
      <c r="B11989" s="15">
        <v>1</v>
      </c>
      <c r="C11989" s="15">
        <f t="shared" si="187"/>
        <v>0</v>
      </c>
    </row>
    <row r="11990" spans="1:3" x14ac:dyDescent="0.25">
      <c r="A11990" s="15">
        <v>494513</v>
      </c>
      <c r="B11990" s="15">
        <v>2</v>
      </c>
      <c r="C11990" s="15">
        <f t="shared" si="187"/>
        <v>1</v>
      </c>
    </row>
    <row r="11991" spans="1:3" x14ac:dyDescent="0.25">
      <c r="A11991" s="15">
        <v>3013</v>
      </c>
      <c r="B11991" s="15">
        <v>1</v>
      </c>
      <c r="C11991" s="15">
        <f t="shared" si="187"/>
        <v>0</v>
      </c>
    </row>
    <row r="11992" spans="1:3" x14ac:dyDescent="0.25">
      <c r="A11992" s="15">
        <v>3012</v>
      </c>
      <c r="B11992" s="15">
        <v>1</v>
      </c>
      <c r="C11992" s="15">
        <f t="shared" si="187"/>
        <v>0</v>
      </c>
    </row>
    <row r="11993" spans="1:3" x14ac:dyDescent="0.25">
      <c r="A11993" s="15">
        <v>3010</v>
      </c>
      <c r="B11993" s="15">
        <v>1</v>
      </c>
      <c r="C11993" s="15">
        <f t="shared" si="187"/>
        <v>0</v>
      </c>
    </row>
    <row r="11994" spans="1:3" x14ac:dyDescent="0.25">
      <c r="A11994" s="15">
        <v>3009</v>
      </c>
      <c r="B11994" s="15">
        <v>1</v>
      </c>
      <c r="C11994" s="15">
        <f t="shared" si="187"/>
        <v>0</v>
      </c>
    </row>
    <row r="11995" spans="1:3" x14ac:dyDescent="0.25">
      <c r="A11995" s="15">
        <v>3008</v>
      </c>
      <c r="B11995" s="15">
        <v>1</v>
      </c>
      <c r="C11995" s="15">
        <f t="shared" si="187"/>
        <v>0</v>
      </c>
    </row>
    <row r="11996" spans="1:3" x14ac:dyDescent="0.25">
      <c r="A11996" s="15">
        <v>3007</v>
      </c>
      <c r="B11996" s="15">
        <v>1</v>
      </c>
      <c r="C11996" s="15">
        <f t="shared" si="187"/>
        <v>0</v>
      </c>
    </row>
    <row r="11997" spans="1:3" x14ac:dyDescent="0.25">
      <c r="A11997" s="15">
        <v>3006</v>
      </c>
      <c r="B11997" s="15">
        <v>1</v>
      </c>
      <c r="C11997" s="15">
        <f t="shared" si="187"/>
        <v>0</v>
      </c>
    </row>
    <row r="11998" spans="1:3" x14ac:dyDescent="0.25">
      <c r="A11998" s="15">
        <v>3005</v>
      </c>
      <c r="B11998" s="15">
        <v>1</v>
      </c>
      <c r="C11998" s="15">
        <f t="shared" si="187"/>
        <v>0</v>
      </c>
    </row>
    <row r="11999" spans="1:3" x14ac:dyDescent="0.25">
      <c r="A11999" s="15">
        <v>3004</v>
      </c>
      <c r="B11999" s="15">
        <v>1</v>
      </c>
      <c r="C11999" s="15">
        <f t="shared" si="187"/>
        <v>0</v>
      </c>
    </row>
    <row r="12000" spans="1:3" x14ac:dyDescent="0.25">
      <c r="A12000" s="15">
        <v>3003</v>
      </c>
      <c r="B12000" s="15">
        <v>1</v>
      </c>
      <c r="C12000" s="15">
        <f t="shared" si="187"/>
        <v>0</v>
      </c>
    </row>
    <row r="12001" spans="1:3" x14ac:dyDescent="0.25">
      <c r="A12001" s="15">
        <v>3002</v>
      </c>
      <c r="B12001" s="15">
        <v>1</v>
      </c>
      <c r="C12001" s="15">
        <f t="shared" si="187"/>
        <v>0</v>
      </c>
    </row>
    <row r="12002" spans="1:3" x14ac:dyDescent="0.25">
      <c r="A12002" s="15">
        <v>3001</v>
      </c>
      <c r="B12002" s="15">
        <v>1</v>
      </c>
      <c r="C12002" s="15">
        <f t="shared" si="187"/>
        <v>0</v>
      </c>
    </row>
    <row r="12003" spans="1:3" x14ac:dyDescent="0.25">
      <c r="A12003" s="15">
        <v>3000</v>
      </c>
      <c r="B12003" s="15">
        <v>4</v>
      </c>
      <c r="C12003" s="15">
        <f t="shared" si="187"/>
        <v>1</v>
      </c>
    </row>
    <row r="12004" spans="1:3" x14ac:dyDescent="0.25">
      <c r="A12004" s="15">
        <v>2999</v>
      </c>
      <c r="B12004" s="15">
        <v>1</v>
      </c>
      <c r="C12004" s="15">
        <f t="shared" si="187"/>
        <v>0</v>
      </c>
    </row>
    <row r="12005" spans="1:3" x14ac:dyDescent="0.25">
      <c r="A12005" s="15">
        <v>2998</v>
      </c>
      <c r="B12005" s="15">
        <v>2</v>
      </c>
      <c r="C12005" s="15">
        <f t="shared" si="187"/>
        <v>1</v>
      </c>
    </row>
    <row r="12006" spans="1:3" x14ac:dyDescent="0.25">
      <c r="A12006" s="15">
        <v>445347</v>
      </c>
      <c r="B12006" s="15">
        <v>1</v>
      </c>
      <c r="C12006" s="15">
        <f t="shared" si="187"/>
        <v>0</v>
      </c>
    </row>
    <row r="12007" spans="1:3" x14ac:dyDescent="0.25">
      <c r="A12007" s="15">
        <v>2997</v>
      </c>
      <c r="B12007" s="15">
        <v>2</v>
      </c>
      <c r="C12007" s="15">
        <f t="shared" si="187"/>
        <v>1</v>
      </c>
    </row>
    <row r="12008" spans="1:3" x14ac:dyDescent="0.25">
      <c r="A12008" s="15">
        <v>2996</v>
      </c>
      <c r="B12008" s="15">
        <v>1</v>
      </c>
      <c r="C12008" s="15">
        <f t="shared" si="187"/>
        <v>0</v>
      </c>
    </row>
    <row r="12009" spans="1:3" x14ac:dyDescent="0.25">
      <c r="A12009" s="15">
        <v>2995</v>
      </c>
      <c r="B12009" s="15">
        <v>2</v>
      </c>
      <c r="C12009" s="15">
        <f t="shared" si="187"/>
        <v>1</v>
      </c>
    </row>
    <row r="12010" spans="1:3" x14ac:dyDescent="0.25">
      <c r="A12010" s="15">
        <v>2994</v>
      </c>
      <c r="B12010" s="15">
        <v>1</v>
      </c>
      <c r="C12010" s="15">
        <f t="shared" si="187"/>
        <v>0</v>
      </c>
    </row>
    <row r="12011" spans="1:3" x14ac:dyDescent="0.25">
      <c r="A12011" s="15">
        <v>2993</v>
      </c>
      <c r="B12011" s="15">
        <v>2</v>
      </c>
      <c r="C12011" s="15">
        <f t="shared" si="187"/>
        <v>1</v>
      </c>
    </row>
    <row r="12012" spans="1:3" x14ac:dyDescent="0.25">
      <c r="A12012" s="15">
        <v>2992</v>
      </c>
      <c r="B12012" s="15">
        <v>2</v>
      </c>
      <c r="C12012" s="15">
        <f t="shared" si="187"/>
        <v>1</v>
      </c>
    </row>
    <row r="12013" spans="1:3" x14ac:dyDescent="0.25">
      <c r="A12013" s="15">
        <v>2990</v>
      </c>
      <c r="B12013" s="15">
        <v>2</v>
      </c>
      <c r="C12013" s="15">
        <f t="shared" si="187"/>
        <v>1</v>
      </c>
    </row>
    <row r="12014" spans="1:3" x14ac:dyDescent="0.25">
      <c r="A12014" s="15">
        <v>2989</v>
      </c>
      <c r="B12014" s="15">
        <v>1</v>
      </c>
      <c r="C12014" s="15">
        <f t="shared" si="187"/>
        <v>0</v>
      </c>
    </row>
    <row r="12015" spans="1:3" x14ac:dyDescent="0.25">
      <c r="A12015" s="15">
        <v>2988</v>
      </c>
      <c r="B12015" s="15">
        <v>1</v>
      </c>
      <c r="C12015" s="15">
        <f t="shared" si="187"/>
        <v>0</v>
      </c>
    </row>
    <row r="12016" spans="1:3" x14ac:dyDescent="0.25">
      <c r="A12016" s="15">
        <v>2987</v>
      </c>
      <c r="B12016" s="15">
        <v>1</v>
      </c>
      <c r="C12016" s="15">
        <f t="shared" si="187"/>
        <v>0</v>
      </c>
    </row>
    <row r="12017" spans="1:3" x14ac:dyDescent="0.25">
      <c r="A12017" s="15">
        <v>2986</v>
      </c>
      <c r="B12017" s="15">
        <v>1</v>
      </c>
      <c r="C12017" s="15">
        <f t="shared" si="187"/>
        <v>0</v>
      </c>
    </row>
    <row r="12018" spans="1:3" x14ac:dyDescent="0.25">
      <c r="A12018" s="15">
        <v>2984</v>
      </c>
      <c r="B12018" s="15">
        <v>3</v>
      </c>
      <c r="C12018" s="15">
        <f t="shared" si="187"/>
        <v>1</v>
      </c>
    </row>
    <row r="12019" spans="1:3" x14ac:dyDescent="0.25">
      <c r="A12019" s="15">
        <v>2983</v>
      </c>
      <c r="B12019" s="15">
        <v>1</v>
      </c>
      <c r="C12019" s="15">
        <f t="shared" si="187"/>
        <v>0</v>
      </c>
    </row>
    <row r="12020" spans="1:3" x14ac:dyDescent="0.25">
      <c r="A12020" s="15">
        <v>2982</v>
      </c>
      <c r="B12020" s="15">
        <v>1</v>
      </c>
      <c r="C12020" s="15">
        <f t="shared" si="187"/>
        <v>0</v>
      </c>
    </row>
    <row r="12021" spans="1:3" x14ac:dyDescent="0.25">
      <c r="A12021" s="15">
        <v>2981</v>
      </c>
      <c r="B12021" s="15">
        <v>1</v>
      </c>
      <c r="C12021" s="15">
        <f t="shared" si="187"/>
        <v>0</v>
      </c>
    </row>
    <row r="12022" spans="1:3" x14ac:dyDescent="0.25">
      <c r="A12022" s="15">
        <v>2980</v>
      </c>
      <c r="B12022" s="15">
        <v>1</v>
      </c>
      <c r="C12022" s="15">
        <f t="shared" si="187"/>
        <v>0</v>
      </c>
    </row>
    <row r="12023" spans="1:3" x14ac:dyDescent="0.25">
      <c r="A12023" s="15">
        <v>2979</v>
      </c>
      <c r="B12023" s="15">
        <v>2</v>
      </c>
      <c r="C12023" s="15">
        <f t="shared" si="187"/>
        <v>1</v>
      </c>
    </row>
    <row r="12024" spans="1:3" x14ac:dyDescent="0.25">
      <c r="A12024" s="15">
        <v>2978</v>
      </c>
      <c r="B12024" s="15">
        <v>2</v>
      </c>
      <c r="C12024" s="15">
        <f t="shared" si="187"/>
        <v>1</v>
      </c>
    </row>
    <row r="12025" spans="1:3" x14ac:dyDescent="0.25">
      <c r="A12025" s="15">
        <v>2977</v>
      </c>
      <c r="B12025" s="15">
        <v>1</v>
      </c>
      <c r="C12025" s="15">
        <f t="shared" si="187"/>
        <v>0</v>
      </c>
    </row>
    <row r="12026" spans="1:3" x14ac:dyDescent="0.25">
      <c r="A12026" s="15">
        <v>2976</v>
      </c>
      <c r="B12026" s="15">
        <v>1</v>
      </c>
      <c r="C12026" s="15">
        <f t="shared" si="187"/>
        <v>0</v>
      </c>
    </row>
    <row r="12027" spans="1:3" x14ac:dyDescent="0.25">
      <c r="A12027" s="15">
        <v>2975</v>
      </c>
      <c r="B12027" s="15">
        <v>1</v>
      </c>
      <c r="C12027" s="15">
        <f t="shared" si="187"/>
        <v>0</v>
      </c>
    </row>
    <row r="12028" spans="1:3" x14ac:dyDescent="0.25">
      <c r="A12028" s="15">
        <v>2974</v>
      </c>
      <c r="B12028" s="15">
        <v>1</v>
      </c>
      <c r="C12028" s="15">
        <f t="shared" si="187"/>
        <v>0</v>
      </c>
    </row>
    <row r="12029" spans="1:3" x14ac:dyDescent="0.25">
      <c r="A12029" s="15">
        <v>2973</v>
      </c>
      <c r="B12029" s="15">
        <v>1</v>
      </c>
      <c r="C12029" s="15">
        <f t="shared" si="187"/>
        <v>0</v>
      </c>
    </row>
    <row r="12030" spans="1:3" x14ac:dyDescent="0.25">
      <c r="A12030" s="15">
        <v>2972</v>
      </c>
      <c r="B12030" s="15">
        <v>1</v>
      </c>
      <c r="C12030" s="15">
        <f t="shared" si="187"/>
        <v>0</v>
      </c>
    </row>
    <row r="12031" spans="1:3" x14ac:dyDescent="0.25">
      <c r="A12031" s="15">
        <v>2971</v>
      </c>
      <c r="B12031" s="15">
        <v>1</v>
      </c>
      <c r="C12031" s="15">
        <f t="shared" si="187"/>
        <v>0</v>
      </c>
    </row>
    <row r="12032" spans="1:3" x14ac:dyDescent="0.25">
      <c r="A12032" s="15">
        <v>2969</v>
      </c>
      <c r="B12032" s="15">
        <v>2</v>
      </c>
      <c r="C12032" s="15">
        <f t="shared" si="187"/>
        <v>1</v>
      </c>
    </row>
    <row r="12033" spans="1:3" x14ac:dyDescent="0.25">
      <c r="A12033" s="15">
        <v>2968</v>
      </c>
      <c r="B12033" s="15">
        <v>1</v>
      </c>
      <c r="C12033" s="15">
        <f t="shared" si="187"/>
        <v>0</v>
      </c>
    </row>
    <row r="12034" spans="1:3" x14ac:dyDescent="0.25">
      <c r="A12034" s="15">
        <v>2967</v>
      </c>
      <c r="B12034" s="15">
        <v>1</v>
      </c>
      <c r="C12034" s="15">
        <f t="shared" si="187"/>
        <v>0</v>
      </c>
    </row>
    <row r="12035" spans="1:3" x14ac:dyDescent="0.25">
      <c r="A12035" s="15">
        <v>2966</v>
      </c>
      <c r="B12035" s="15">
        <v>1</v>
      </c>
      <c r="C12035" s="15">
        <f t="shared" ref="C12035:C12098" si="188">IF(B12035&gt;1,1,0)</f>
        <v>0</v>
      </c>
    </row>
    <row r="12036" spans="1:3" x14ac:dyDescent="0.25">
      <c r="A12036" s="15">
        <v>2965</v>
      </c>
      <c r="B12036" s="15">
        <v>1</v>
      </c>
      <c r="C12036" s="15">
        <f t="shared" si="188"/>
        <v>0</v>
      </c>
    </row>
    <row r="12037" spans="1:3" x14ac:dyDescent="0.25">
      <c r="A12037" s="15">
        <v>2963</v>
      </c>
      <c r="B12037" s="15">
        <v>1</v>
      </c>
      <c r="C12037" s="15">
        <f t="shared" si="188"/>
        <v>0</v>
      </c>
    </row>
    <row r="12038" spans="1:3" x14ac:dyDescent="0.25">
      <c r="A12038" s="15">
        <v>2962</v>
      </c>
      <c r="B12038" s="15">
        <v>1</v>
      </c>
      <c r="C12038" s="15">
        <f t="shared" si="188"/>
        <v>0</v>
      </c>
    </row>
    <row r="12039" spans="1:3" x14ac:dyDescent="0.25">
      <c r="A12039" s="15">
        <v>2961</v>
      </c>
      <c r="B12039" s="15">
        <v>1</v>
      </c>
      <c r="C12039" s="15">
        <f t="shared" si="188"/>
        <v>0</v>
      </c>
    </row>
    <row r="12040" spans="1:3" x14ac:dyDescent="0.25">
      <c r="A12040" s="15">
        <v>2960</v>
      </c>
      <c r="B12040" s="15">
        <v>1</v>
      </c>
      <c r="C12040" s="15">
        <f t="shared" si="188"/>
        <v>0</v>
      </c>
    </row>
    <row r="12041" spans="1:3" x14ac:dyDescent="0.25">
      <c r="A12041" s="15">
        <v>2959</v>
      </c>
      <c r="B12041" s="15">
        <v>1</v>
      </c>
      <c r="C12041" s="15">
        <f t="shared" si="188"/>
        <v>0</v>
      </c>
    </row>
    <row r="12042" spans="1:3" x14ac:dyDescent="0.25">
      <c r="A12042" s="15">
        <v>2958</v>
      </c>
      <c r="B12042" s="15">
        <v>1</v>
      </c>
      <c r="C12042" s="15">
        <f t="shared" si="188"/>
        <v>0</v>
      </c>
    </row>
    <row r="12043" spans="1:3" x14ac:dyDescent="0.25">
      <c r="A12043" s="15">
        <v>2957</v>
      </c>
      <c r="B12043" s="15">
        <v>1</v>
      </c>
      <c r="C12043" s="15">
        <f t="shared" si="188"/>
        <v>0</v>
      </c>
    </row>
    <row r="12044" spans="1:3" x14ac:dyDescent="0.25">
      <c r="A12044" s="15">
        <v>2956</v>
      </c>
      <c r="B12044" s="15">
        <v>5</v>
      </c>
      <c r="C12044" s="15">
        <f t="shared" si="188"/>
        <v>1</v>
      </c>
    </row>
    <row r="12045" spans="1:3" x14ac:dyDescent="0.25">
      <c r="A12045" s="15">
        <v>2954</v>
      </c>
      <c r="B12045" s="15">
        <v>1</v>
      </c>
      <c r="C12045" s="15">
        <f t="shared" si="188"/>
        <v>0</v>
      </c>
    </row>
    <row r="12046" spans="1:3" x14ac:dyDescent="0.25">
      <c r="A12046" s="15">
        <v>2953</v>
      </c>
      <c r="B12046" s="15">
        <v>1</v>
      </c>
      <c r="C12046" s="15">
        <f t="shared" si="188"/>
        <v>0</v>
      </c>
    </row>
    <row r="12047" spans="1:3" x14ac:dyDescent="0.25">
      <c r="A12047" s="15">
        <v>2952</v>
      </c>
      <c r="B12047" s="15">
        <v>1</v>
      </c>
      <c r="C12047" s="15">
        <f t="shared" si="188"/>
        <v>0</v>
      </c>
    </row>
    <row r="12048" spans="1:3" x14ac:dyDescent="0.25">
      <c r="A12048" s="15">
        <v>2950</v>
      </c>
      <c r="B12048" s="15">
        <v>1</v>
      </c>
      <c r="C12048" s="15">
        <f t="shared" si="188"/>
        <v>0</v>
      </c>
    </row>
    <row r="12049" spans="1:3" x14ac:dyDescent="0.25">
      <c r="A12049" s="15">
        <v>2949</v>
      </c>
      <c r="B12049" s="15">
        <v>1</v>
      </c>
      <c r="C12049" s="15">
        <f t="shared" si="188"/>
        <v>0</v>
      </c>
    </row>
    <row r="12050" spans="1:3" x14ac:dyDescent="0.25">
      <c r="A12050" s="15">
        <v>2948</v>
      </c>
      <c r="B12050" s="15">
        <v>1</v>
      </c>
      <c r="C12050" s="15">
        <f t="shared" si="188"/>
        <v>0</v>
      </c>
    </row>
    <row r="12051" spans="1:3" x14ac:dyDescent="0.25">
      <c r="A12051" s="15">
        <v>2947</v>
      </c>
      <c r="B12051" s="15">
        <v>1</v>
      </c>
      <c r="C12051" s="15">
        <f t="shared" si="188"/>
        <v>0</v>
      </c>
    </row>
    <row r="12052" spans="1:3" x14ac:dyDescent="0.25">
      <c r="A12052" s="15">
        <v>494446</v>
      </c>
      <c r="B12052" s="15">
        <v>1</v>
      </c>
      <c r="C12052" s="15">
        <f t="shared" si="188"/>
        <v>0</v>
      </c>
    </row>
    <row r="12053" spans="1:3" x14ac:dyDescent="0.25">
      <c r="A12053" s="15">
        <v>2946</v>
      </c>
      <c r="B12053" s="15">
        <v>1</v>
      </c>
      <c r="C12053" s="15">
        <f t="shared" si="188"/>
        <v>0</v>
      </c>
    </row>
    <row r="12054" spans="1:3" x14ac:dyDescent="0.25">
      <c r="A12054" s="15">
        <v>2944</v>
      </c>
      <c r="B12054" s="15">
        <v>1</v>
      </c>
      <c r="C12054" s="15">
        <f t="shared" si="188"/>
        <v>0</v>
      </c>
    </row>
    <row r="12055" spans="1:3" x14ac:dyDescent="0.25">
      <c r="A12055" s="15">
        <v>2941</v>
      </c>
      <c r="B12055" s="15">
        <v>1</v>
      </c>
      <c r="C12055" s="15">
        <f t="shared" si="188"/>
        <v>0</v>
      </c>
    </row>
    <row r="12056" spans="1:3" x14ac:dyDescent="0.25">
      <c r="A12056" s="15">
        <v>2940</v>
      </c>
      <c r="B12056" s="15">
        <v>1</v>
      </c>
      <c r="C12056" s="15">
        <f t="shared" si="188"/>
        <v>0</v>
      </c>
    </row>
    <row r="12057" spans="1:3" x14ac:dyDescent="0.25">
      <c r="A12057" s="15">
        <v>2939</v>
      </c>
      <c r="B12057" s="15">
        <v>1</v>
      </c>
      <c r="C12057" s="15">
        <f t="shared" si="188"/>
        <v>0</v>
      </c>
    </row>
    <row r="12058" spans="1:3" x14ac:dyDescent="0.25">
      <c r="A12058" s="15">
        <v>2938</v>
      </c>
      <c r="B12058" s="15">
        <v>1</v>
      </c>
      <c r="C12058" s="15">
        <f t="shared" si="188"/>
        <v>0</v>
      </c>
    </row>
    <row r="12059" spans="1:3" x14ac:dyDescent="0.25">
      <c r="A12059" s="15">
        <v>2937</v>
      </c>
      <c r="B12059" s="15">
        <v>3</v>
      </c>
      <c r="C12059" s="15">
        <f t="shared" si="188"/>
        <v>1</v>
      </c>
    </row>
    <row r="12060" spans="1:3" x14ac:dyDescent="0.25">
      <c r="A12060" s="15">
        <v>2936</v>
      </c>
      <c r="B12060" s="15">
        <v>1</v>
      </c>
      <c r="C12060" s="15">
        <f t="shared" si="188"/>
        <v>0</v>
      </c>
    </row>
    <row r="12061" spans="1:3" x14ac:dyDescent="0.25">
      <c r="A12061" s="15">
        <v>2935</v>
      </c>
      <c r="B12061" s="15">
        <v>1</v>
      </c>
      <c r="C12061" s="15">
        <f t="shared" si="188"/>
        <v>0</v>
      </c>
    </row>
    <row r="12062" spans="1:3" x14ac:dyDescent="0.25">
      <c r="A12062" s="15">
        <v>2934</v>
      </c>
      <c r="B12062" s="15">
        <v>2</v>
      </c>
      <c r="C12062" s="15">
        <f t="shared" si="188"/>
        <v>1</v>
      </c>
    </row>
    <row r="12063" spans="1:3" x14ac:dyDescent="0.25">
      <c r="A12063" s="15">
        <v>2933</v>
      </c>
      <c r="B12063" s="15">
        <v>1</v>
      </c>
      <c r="C12063" s="15">
        <f t="shared" si="188"/>
        <v>0</v>
      </c>
    </row>
    <row r="12064" spans="1:3" x14ac:dyDescent="0.25">
      <c r="A12064" s="15">
        <v>2932</v>
      </c>
      <c r="B12064" s="15">
        <v>1</v>
      </c>
      <c r="C12064" s="15">
        <f t="shared" si="188"/>
        <v>0</v>
      </c>
    </row>
    <row r="12065" spans="1:3" x14ac:dyDescent="0.25">
      <c r="A12065" s="15">
        <v>2931</v>
      </c>
      <c r="B12065" s="15">
        <v>1</v>
      </c>
      <c r="C12065" s="15">
        <f t="shared" si="188"/>
        <v>0</v>
      </c>
    </row>
    <row r="12066" spans="1:3" x14ac:dyDescent="0.25">
      <c r="A12066" s="15">
        <v>150379</v>
      </c>
      <c r="B12066" s="15">
        <v>1</v>
      </c>
      <c r="C12066" s="15">
        <f t="shared" si="188"/>
        <v>0</v>
      </c>
    </row>
    <row r="12067" spans="1:3" x14ac:dyDescent="0.25">
      <c r="A12067" s="15">
        <v>2928</v>
      </c>
      <c r="B12067" s="15">
        <v>1</v>
      </c>
      <c r="C12067" s="15">
        <f t="shared" si="188"/>
        <v>0</v>
      </c>
    </row>
    <row r="12068" spans="1:3" x14ac:dyDescent="0.25">
      <c r="A12068" s="15">
        <v>2926</v>
      </c>
      <c r="B12068" s="15">
        <v>1</v>
      </c>
      <c r="C12068" s="15">
        <f t="shared" si="188"/>
        <v>0</v>
      </c>
    </row>
    <row r="12069" spans="1:3" x14ac:dyDescent="0.25">
      <c r="A12069" s="15">
        <v>2925</v>
      </c>
      <c r="B12069" s="15">
        <v>1</v>
      </c>
      <c r="C12069" s="15">
        <f t="shared" si="188"/>
        <v>0</v>
      </c>
    </row>
    <row r="12070" spans="1:3" x14ac:dyDescent="0.25">
      <c r="A12070" s="15">
        <v>2923</v>
      </c>
      <c r="B12070" s="15">
        <v>1</v>
      </c>
      <c r="C12070" s="15">
        <f t="shared" si="188"/>
        <v>0</v>
      </c>
    </row>
    <row r="12071" spans="1:3" x14ac:dyDescent="0.25">
      <c r="A12071" s="15">
        <v>150372</v>
      </c>
      <c r="B12071" s="15">
        <v>1</v>
      </c>
      <c r="C12071" s="15">
        <f t="shared" si="188"/>
        <v>0</v>
      </c>
    </row>
    <row r="12072" spans="1:3" x14ac:dyDescent="0.25">
      <c r="A12072" s="15">
        <v>2922</v>
      </c>
      <c r="B12072" s="15">
        <v>1</v>
      </c>
      <c r="C12072" s="15">
        <f t="shared" si="188"/>
        <v>0</v>
      </c>
    </row>
    <row r="12073" spans="1:3" x14ac:dyDescent="0.25">
      <c r="A12073" s="15">
        <v>2921</v>
      </c>
      <c r="B12073" s="15">
        <v>1</v>
      </c>
      <c r="C12073" s="15">
        <f t="shared" si="188"/>
        <v>0</v>
      </c>
    </row>
    <row r="12074" spans="1:3" x14ac:dyDescent="0.25">
      <c r="A12074" s="15">
        <v>2920</v>
      </c>
      <c r="B12074" s="15">
        <v>1</v>
      </c>
      <c r="C12074" s="15">
        <f t="shared" si="188"/>
        <v>0</v>
      </c>
    </row>
    <row r="12075" spans="1:3" x14ac:dyDescent="0.25">
      <c r="A12075" s="15">
        <v>2919</v>
      </c>
      <c r="B12075" s="15">
        <v>1</v>
      </c>
      <c r="C12075" s="15">
        <f t="shared" si="188"/>
        <v>0</v>
      </c>
    </row>
    <row r="12076" spans="1:3" x14ac:dyDescent="0.25">
      <c r="A12076" s="15">
        <v>150368</v>
      </c>
      <c r="B12076" s="15">
        <v>1</v>
      </c>
      <c r="C12076" s="15">
        <f t="shared" si="188"/>
        <v>0</v>
      </c>
    </row>
    <row r="12077" spans="1:3" x14ac:dyDescent="0.25">
      <c r="A12077" s="15">
        <v>2918</v>
      </c>
      <c r="B12077" s="15">
        <v>1</v>
      </c>
      <c r="C12077" s="15">
        <f t="shared" si="188"/>
        <v>0</v>
      </c>
    </row>
    <row r="12078" spans="1:3" x14ac:dyDescent="0.25">
      <c r="A12078" s="15">
        <v>2917</v>
      </c>
      <c r="B12078" s="15">
        <v>1</v>
      </c>
      <c r="C12078" s="15">
        <f t="shared" si="188"/>
        <v>0</v>
      </c>
    </row>
    <row r="12079" spans="1:3" x14ac:dyDescent="0.25">
      <c r="A12079" s="15">
        <v>2916</v>
      </c>
      <c r="B12079" s="15">
        <v>2</v>
      </c>
      <c r="C12079" s="15">
        <f t="shared" si="188"/>
        <v>1</v>
      </c>
    </row>
    <row r="12080" spans="1:3" x14ac:dyDescent="0.25">
      <c r="A12080" s="15">
        <v>150365</v>
      </c>
      <c r="B12080" s="15">
        <v>1</v>
      </c>
      <c r="C12080" s="15">
        <f t="shared" si="188"/>
        <v>0</v>
      </c>
    </row>
    <row r="12081" spans="1:3" x14ac:dyDescent="0.25">
      <c r="A12081" s="15">
        <v>2915</v>
      </c>
      <c r="B12081" s="15">
        <v>1</v>
      </c>
      <c r="C12081" s="15">
        <f t="shared" si="188"/>
        <v>0</v>
      </c>
    </row>
    <row r="12082" spans="1:3" x14ac:dyDescent="0.25">
      <c r="A12082" s="15">
        <v>2914</v>
      </c>
      <c r="B12082" s="15">
        <v>1</v>
      </c>
      <c r="C12082" s="15">
        <f t="shared" si="188"/>
        <v>0</v>
      </c>
    </row>
    <row r="12083" spans="1:3" x14ac:dyDescent="0.25">
      <c r="A12083" s="15">
        <v>2913</v>
      </c>
      <c r="B12083" s="15">
        <v>1</v>
      </c>
      <c r="C12083" s="15">
        <f t="shared" si="188"/>
        <v>0</v>
      </c>
    </row>
    <row r="12084" spans="1:3" x14ac:dyDescent="0.25">
      <c r="A12084" s="15">
        <v>2912</v>
      </c>
      <c r="B12084" s="15">
        <v>1</v>
      </c>
      <c r="C12084" s="15">
        <f t="shared" si="188"/>
        <v>0</v>
      </c>
    </row>
    <row r="12085" spans="1:3" x14ac:dyDescent="0.25">
      <c r="A12085" s="15">
        <v>2911</v>
      </c>
      <c r="B12085" s="15">
        <v>1</v>
      </c>
      <c r="C12085" s="15">
        <f t="shared" si="188"/>
        <v>0</v>
      </c>
    </row>
    <row r="12086" spans="1:3" x14ac:dyDescent="0.25">
      <c r="A12086" s="15">
        <v>2910</v>
      </c>
      <c r="B12086" s="15">
        <v>1</v>
      </c>
      <c r="C12086" s="15">
        <f t="shared" si="188"/>
        <v>0</v>
      </c>
    </row>
    <row r="12087" spans="1:3" x14ac:dyDescent="0.25">
      <c r="A12087" s="15">
        <v>2909</v>
      </c>
      <c r="B12087" s="15">
        <v>1</v>
      </c>
      <c r="C12087" s="15">
        <f t="shared" si="188"/>
        <v>0</v>
      </c>
    </row>
    <row r="12088" spans="1:3" x14ac:dyDescent="0.25">
      <c r="A12088" s="15">
        <v>2908</v>
      </c>
      <c r="B12088" s="15">
        <v>1</v>
      </c>
      <c r="C12088" s="15">
        <f t="shared" si="188"/>
        <v>0</v>
      </c>
    </row>
    <row r="12089" spans="1:3" x14ac:dyDescent="0.25">
      <c r="A12089" s="15">
        <v>2907</v>
      </c>
      <c r="B12089" s="15">
        <v>1</v>
      </c>
      <c r="C12089" s="15">
        <f t="shared" si="188"/>
        <v>0</v>
      </c>
    </row>
    <row r="12090" spans="1:3" x14ac:dyDescent="0.25">
      <c r="A12090" s="15">
        <v>2906</v>
      </c>
      <c r="B12090" s="15">
        <v>1</v>
      </c>
      <c r="C12090" s="15">
        <f t="shared" si="188"/>
        <v>0</v>
      </c>
    </row>
    <row r="12091" spans="1:3" x14ac:dyDescent="0.25">
      <c r="A12091" s="15">
        <v>2905</v>
      </c>
      <c r="B12091" s="15">
        <v>1</v>
      </c>
      <c r="C12091" s="15">
        <f t="shared" si="188"/>
        <v>0</v>
      </c>
    </row>
    <row r="12092" spans="1:3" x14ac:dyDescent="0.25">
      <c r="A12092" s="15">
        <v>2904</v>
      </c>
      <c r="B12092" s="15">
        <v>2</v>
      </c>
      <c r="C12092" s="15">
        <f t="shared" si="188"/>
        <v>1</v>
      </c>
    </row>
    <row r="12093" spans="1:3" x14ac:dyDescent="0.25">
      <c r="A12093" s="15">
        <v>150353</v>
      </c>
      <c r="B12093" s="15">
        <v>1</v>
      </c>
      <c r="C12093" s="15">
        <f t="shared" si="188"/>
        <v>0</v>
      </c>
    </row>
    <row r="12094" spans="1:3" x14ac:dyDescent="0.25">
      <c r="A12094" s="15">
        <v>2903</v>
      </c>
      <c r="B12094" s="15">
        <v>2</v>
      </c>
      <c r="C12094" s="15">
        <f t="shared" si="188"/>
        <v>1</v>
      </c>
    </row>
    <row r="12095" spans="1:3" x14ac:dyDescent="0.25">
      <c r="A12095" s="15">
        <v>2902</v>
      </c>
      <c r="B12095" s="15">
        <v>2</v>
      </c>
      <c r="C12095" s="15">
        <f t="shared" si="188"/>
        <v>1</v>
      </c>
    </row>
    <row r="12096" spans="1:3" x14ac:dyDescent="0.25">
      <c r="A12096" s="15">
        <v>2901</v>
      </c>
      <c r="B12096" s="15">
        <v>1</v>
      </c>
      <c r="C12096" s="15">
        <f t="shared" si="188"/>
        <v>0</v>
      </c>
    </row>
    <row r="12097" spans="1:3" x14ac:dyDescent="0.25">
      <c r="A12097" s="15">
        <v>2900</v>
      </c>
      <c r="B12097" s="15">
        <v>1</v>
      </c>
      <c r="C12097" s="15">
        <f t="shared" si="188"/>
        <v>0</v>
      </c>
    </row>
    <row r="12098" spans="1:3" x14ac:dyDescent="0.25">
      <c r="A12098" s="15">
        <v>2899</v>
      </c>
      <c r="B12098" s="15">
        <v>1</v>
      </c>
      <c r="C12098" s="15">
        <f t="shared" si="188"/>
        <v>0</v>
      </c>
    </row>
    <row r="12099" spans="1:3" x14ac:dyDescent="0.25">
      <c r="A12099" s="15">
        <v>2898</v>
      </c>
      <c r="B12099" s="15">
        <v>2</v>
      </c>
      <c r="C12099" s="15">
        <f t="shared" ref="C12099:C12162" si="189">IF(B12099&gt;1,1,0)</f>
        <v>1</v>
      </c>
    </row>
    <row r="12100" spans="1:3" x14ac:dyDescent="0.25">
      <c r="A12100" s="15">
        <v>2897</v>
      </c>
      <c r="B12100" s="15">
        <v>1</v>
      </c>
      <c r="C12100" s="15">
        <f t="shared" si="189"/>
        <v>0</v>
      </c>
    </row>
    <row r="12101" spans="1:3" x14ac:dyDescent="0.25">
      <c r="A12101" s="15">
        <v>2896</v>
      </c>
      <c r="B12101" s="15">
        <v>3</v>
      </c>
      <c r="C12101" s="15">
        <f t="shared" si="189"/>
        <v>1</v>
      </c>
    </row>
    <row r="12102" spans="1:3" x14ac:dyDescent="0.25">
      <c r="A12102" s="15">
        <v>2895</v>
      </c>
      <c r="B12102" s="15">
        <v>1</v>
      </c>
      <c r="C12102" s="15">
        <f t="shared" si="189"/>
        <v>0</v>
      </c>
    </row>
    <row r="12103" spans="1:3" x14ac:dyDescent="0.25">
      <c r="A12103" s="15">
        <v>2894</v>
      </c>
      <c r="B12103" s="15">
        <v>1</v>
      </c>
      <c r="C12103" s="15">
        <f t="shared" si="189"/>
        <v>0</v>
      </c>
    </row>
    <row r="12104" spans="1:3" x14ac:dyDescent="0.25">
      <c r="A12104" s="15">
        <v>2893</v>
      </c>
      <c r="B12104" s="15">
        <v>1</v>
      </c>
      <c r="C12104" s="15">
        <f t="shared" si="189"/>
        <v>0</v>
      </c>
    </row>
    <row r="12105" spans="1:3" x14ac:dyDescent="0.25">
      <c r="A12105" s="15">
        <v>2892</v>
      </c>
      <c r="B12105" s="15">
        <v>2</v>
      </c>
      <c r="C12105" s="15">
        <f t="shared" si="189"/>
        <v>1</v>
      </c>
    </row>
    <row r="12106" spans="1:3" x14ac:dyDescent="0.25">
      <c r="A12106" s="15">
        <v>2891</v>
      </c>
      <c r="B12106" s="15">
        <v>1</v>
      </c>
      <c r="C12106" s="15">
        <f t="shared" si="189"/>
        <v>0</v>
      </c>
    </row>
    <row r="12107" spans="1:3" x14ac:dyDescent="0.25">
      <c r="A12107" s="15">
        <v>2890</v>
      </c>
      <c r="B12107" s="15">
        <v>1</v>
      </c>
      <c r="C12107" s="15">
        <f t="shared" si="189"/>
        <v>0</v>
      </c>
    </row>
    <row r="12108" spans="1:3" x14ac:dyDescent="0.25">
      <c r="A12108" s="15">
        <v>2889</v>
      </c>
      <c r="B12108" s="15">
        <v>1</v>
      </c>
      <c r="C12108" s="15">
        <f t="shared" si="189"/>
        <v>0</v>
      </c>
    </row>
    <row r="12109" spans="1:3" x14ac:dyDescent="0.25">
      <c r="A12109" s="15">
        <v>2888</v>
      </c>
      <c r="B12109" s="15">
        <v>1</v>
      </c>
      <c r="C12109" s="15">
        <f t="shared" si="189"/>
        <v>0</v>
      </c>
    </row>
    <row r="12110" spans="1:3" x14ac:dyDescent="0.25">
      <c r="A12110" s="15">
        <v>2887</v>
      </c>
      <c r="B12110" s="15">
        <v>1</v>
      </c>
      <c r="C12110" s="15">
        <f t="shared" si="189"/>
        <v>0</v>
      </c>
    </row>
    <row r="12111" spans="1:3" x14ac:dyDescent="0.25">
      <c r="A12111" s="15">
        <v>2886</v>
      </c>
      <c r="B12111" s="15">
        <v>1</v>
      </c>
      <c r="C12111" s="15">
        <f t="shared" si="189"/>
        <v>0</v>
      </c>
    </row>
    <row r="12112" spans="1:3" x14ac:dyDescent="0.25">
      <c r="A12112" s="15">
        <v>2885</v>
      </c>
      <c r="B12112" s="15">
        <v>1</v>
      </c>
      <c r="C12112" s="15">
        <f t="shared" si="189"/>
        <v>0</v>
      </c>
    </row>
    <row r="12113" spans="1:3" x14ac:dyDescent="0.25">
      <c r="A12113" s="15">
        <v>2880</v>
      </c>
      <c r="B12113" s="15">
        <v>1</v>
      </c>
      <c r="C12113" s="15">
        <f t="shared" si="189"/>
        <v>0</v>
      </c>
    </row>
    <row r="12114" spans="1:3" x14ac:dyDescent="0.25">
      <c r="A12114" s="15">
        <v>2879</v>
      </c>
      <c r="B12114" s="15">
        <v>1</v>
      </c>
      <c r="C12114" s="15">
        <f t="shared" si="189"/>
        <v>0</v>
      </c>
    </row>
    <row r="12115" spans="1:3" x14ac:dyDescent="0.25">
      <c r="A12115" s="15">
        <v>2878</v>
      </c>
      <c r="B12115" s="15">
        <v>1</v>
      </c>
      <c r="C12115" s="15">
        <f t="shared" si="189"/>
        <v>0</v>
      </c>
    </row>
    <row r="12116" spans="1:3" x14ac:dyDescent="0.25">
      <c r="A12116" s="15">
        <v>2877</v>
      </c>
      <c r="B12116" s="15">
        <v>1</v>
      </c>
      <c r="C12116" s="15">
        <f t="shared" si="189"/>
        <v>0</v>
      </c>
    </row>
    <row r="12117" spans="1:3" x14ac:dyDescent="0.25">
      <c r="A12117" s="15">
        <v>2876</v>
      </c>
      <c r="B12117" s="15">
        <v>2</v>
      </c>
      <c r="C12117" s="15">
        <f t="shared" si="189"/>
        <v>1</v>
      </c>
    </row>
    <row r="12118" spans="1:3" x14ac:dyDescent="0.25">
      <c r="A12118" s="15">
        <v>2875</v>
      </c>
      <c r="B12118" s="15">
        <v>1</v>
      </c>
      <c r="C12118" s="15">
        <f t="shared" si="189"/>
        <v>0</v>
      </c>
    </row>
    <row r="12119" spans="1:3" x14ac:dyDescent="0.25">
      <c r="A12119" s="15">
        <v>2874</v>
      </c>
      <c r="B12119" s="15">
        <v>1</v>
      </c>
      <c r="C12119" s="15">
        <f t="shared" si="189"/>
        <v>0</v>
      </c>
    </row>
    <row r="12120" spans="1:3" x14ac:dyDescent="0.25">
      <c r="A12120" s="15">
        <v>2873</v>
      </c>
      <c r="B12120" s="15">
        <v>1</v>
      </c>
      <c r="C12120" s="15">
        <f t="shared" si="189"/>
        <v>0</v>
      </c>
    </row>
    <row r="12121" spans="1:3" x14ac:dyDescent="0.25">
      <c r="A12121" s="15">
        <v>2872</v>
      </c>
      <c r="B12121" s="15">
        <v>1</v>
      </c>
      <c r="C12121" s="15">
        <f t="shared" si="189"/>
        <v>0</v>
      </c>
    </row>
    <row r="12122" spans="1:3" x14ac:dyDescent="0.25">
      <c r="A12122" s="15">
        <v>2870</v>
      </c>
      <c r="B12122" s="15">
        <v>1</v>
      </c>
      <c r="C12122" s="15">
        <f t="shared" si="189"/>
        <v>0</v>
      </c>
    </row>
    <row r="12123" spans="1:3" x14ac:dyDescent="0.25">
      <c r="A12123" s="15">
        <v>27445</v>
      </c>
      <c r="B12123" s="15">
        <v>1</v>
      </c>
      <c r="C12123" s="15">
        <f t="shared" si="189"/>
        <v>0</v>
      </c>
    </row>
    <row r="12124" spans="1:3" x14ac:dyDescent="0.25">
      <c r="A12124" s="15">
        <v>2869</v>
      </c>
      <c r="B12124" s="15">
        <v>1</v>
      </c>
      <c r="C12124" s="15">
        <f t="shared" si="189"/>
        <v>0</v>
      </c>
    </row>
    <row r="12125" spans="1:3" x14ac:dyDescent="0.25">
      <c r="A12125" s="15">
        <v>27443</v>
      </c>
      <c r="B12125" s="15">
        <v>1</v>
      </c>
      <c r="C12125" s="15">
        <f t="shared" si="189"/>
        <v>0</v>
      </c>
    </row>
    <row r="12126" spans="1:3" x14ac:dyDescent="0.25">
      <c r="A12126" s="15">
        <v>2868</v>
      </c>
      <c r="B12126" s="15">
        <v>1</v>
      </c>
      <c r="C12126" s="15">
        <f t="shared" si="189"/>
        <v>0</v>
      </c>
    </row>
    <row r="12127" spans="1:3" x14ac:dyDescent="0.25">
      <c r="A12127" s="15">
        <v>2867</v>
      </c>
      <c r="B12127" s="15">
        <v>1</v>
      </c>
      <c r="C12127" s="15">
        <f t="shared" si="189"/>
        <v>0</v>
      </c>
    </row>
    <row r="12128" spans="1:3" x14ac:dyDescent="0.25">
      <c r="A12128" s="15">
        <v>2866</v>
      </c>
      <c r="B12128" s="15">
        <v>1</v>
      </c>
      <c r="C12128" s="15">
        <f t="shared" si="189"/>
        <v>0</v>
      </c>
    </row>
    <row r="12129" spans="1:3" x14ac:dyDescent="0.25">
      <c r="A12129" s="15">
        <v>2865</v>
      </c>
      <c r="B12129" s="15">
        <v>1</v>
      </c>
      <c r="C12129" s="15">
        <f t="shared" si="189"/>
        <v>0</v>
      </c>
    </row>
    <row r="12130" spans="1:3" x14ac:dyDescent="0.25">
      <c r="A12130" s="15">
        <v>2864</v>
      </c>
      <c r="B12130" s="15">
        <v>1</v>
      </c>
      <c r="C12130" s="15">
        <f t="shared" si="189"/>
        <v>0</v>
      </c>
    </row>
    <row r="12131" spans="1:3" x14ac:dyDescent="0.25">
      <c r="A12131" s="15">
        <v>2863</v>
      </c>
      <c r="B12131" s="15">
        <v>1</v>
      </c>
      <c r="C12131" s="15">
        <f t="shared" si="189"/>
        <v>0</v>
      </c>
    </row>
    <row r="12132" spans="1:3" x14ac:dyDescent="0.25">
      <c r="A12132" s="15">
        <v>2862</v>
      </c>
      <c r="B12132" s="15">
        <v>1</v>
      </c>
      <c r="C12132" s="15">
        <f t="shared" si="189"/>
        <v>0</v>
      </c>
    </row>
    <row r="12133" spans="1:3" x14ac:dyDescent="0.25">
      <c r="A12133" s="15">
        <v>27436</v>
      </c>
      <c r="B12133" s="15">
        <v>1</v>
      </c>
      <c r="C12133" s="15">
        <f t="shared" si="189"/>
        <v>0</v>
      </c>
    </row>
    <row r="12134" spans="1:3" x14ac:dyDescent="0.25">
      <c r="A12134" s="15">
        <v>2861</v>
      </c>
      <c r="B12134" s="15">
        <v>1</v>
      </c>
      <c r="C12134" s="15">
        <f t="shared" si="189"/>
        <v>0</v>
      </c>
    </row>
    <row r="12135" spans="1:3" x14ac:dyDescent="0.25">
      <c r="A12135" s="15">
        <v>27434</v>
      </c>
      <c r="B12135" s="15">
        <v>1</v>
      </c>
      <c r="C12135" s="15">
        <f t="shared" si="189"/>
        <v>0</v>
      </c>
    </row>
    <row r="12136" spans="1:3" x14ac:dyDescent="0.25">
      <c r="A12136" s="15">
        <v>2859</v>
      </c>
      <c r="B12136" s="15">
        <v>1</v>
      </c>
      <c r="C12136" s="15">
        <f t="shared" si="189"/>
        <v>0</v>
      </c>
    </row>
    <row r="12137" spans="1:3" x14ac:dyDescent="0.25">
      <c r="A12137" s="15">
        <v>27433</v>
      </c>
      <c r="B12137" s="15">
        <v>1</v>
      </c>
      <c r="C12137" s="15">
        <f t="shared" si="189"/>
        <v>0</v>
      </c>
    </row>
    <row r="12138" spans="1:3" x14ac:dyDescent="0.25">
      <c r="A12138" s="15">
        <v>2857</v>
      </c>
      <c r="B12138" s="15">
        <v>1</v>
      </c>
      <c r="C12138" s="15">
        <f t="shared" si="189"/>
        <v>0</v>
      </c>
    </row>
    <row r="12139" spans="1:3" x14ac:dyDescent="0.25">
      <c r="A12139" s="15">
        <v>2856</v>
      </c>
      <c r="B12139" s="15">
        <v>1</v>
      </c>
      <c r="C12139" s="15">
        <f t="shared" si="189"/>
        <v>0</v>
      </c>
    </row>
    <row r="12140" spans="1:3" x14ac:dyDescent="0.25">
      <c r="A12140" s="15">
        <v>27430</v>
      </c>
      <c r="B12140" s="15">
        <v>1</v>
      </c>
      <c r="C12140" s="15">
        <f t="shared" si="189"/>
        <v>0</v>
      </c>
    </row>
    <row r="12141" spans="1:3" x14ac:dyDescent="0.25">
      <c r="A12141" s="15">
        <v>27429</v>
      </c>
      <c r="B12141" s="15">
        <v>2</v>
      </c>
      <c r="C12141" s="15">
        <f t="shared" si="189"/>
        <v>1</v>
      </c>
    </row>
    <row r="12142" spans="1:3" x14ac:dyDescent="0.25">
      <c r="A12142" s="15">
        <v>2854</v>
      </c>
      <c r="B12142" s="15">
        <v>1</v>
      </c>
      <c r="C12142" s="15">
        <f t="shared" si="189"/>
        <v>0</v>
      </c>
    </row>
    <row r="12143" spans="1:3" x14ac:dyDescent="0.25">
      <c r="A12143" s="15">
        <v>2853</v>
      </c>
      <c r="B12143" s="15">
        <v>1</v>
      </c>
      <c r="C12143" s="15">
        <f t="shared" si="189"/>
        <v>0</v>
      </c>
    </row>
    <row r="12144" spans="1:3" x14ac:dyDescent="0.25">
      <c r="A12144" s="15">
        <v>2852</v>
      </c>
      <c r="B12144" s="15">
        <v>1</v>
      </c>
      <c r="C12144" s="15">
        <f t="shared" si="189"/>
        <v>0</v>
      </c>
    </row>
    <row r="12145" spans="1:3" x14ac:dyDescent="0.25">
      <c r="A12145" s="15">
        <v>2850</v>
      </c>
      <c r="B12145" s="15">
        <v>1</v>
      </c>
      <c r="C12145" s="15">
        <f t="shared" si="189"/>
        <v>0</v>
      </c>
    </row>
    <row r="12146" spans="1:3" x14ac:dyDescent="0.25">
      <c r="A12146" s="15">
        <v>2849</v>
      </c>
      <c r="B12146" s="15">
        <v>1</v>
      </c>
      <c r="C12146" s="15">
        <f t="shared" si="189"/>
        <v>0</v>
      </c>
    </row>
    <row r="12147" spans="1:3" x14ac:dyDescent="0.25">
      <c r="A12147" s="15">
        <v>2848</v>
      </c>
      <c r="B12147" s="15">
        <v>1</v>
      </c>
      <c r="C12147" s="15">
        <f t="shared" si="189"/>
        <v>0</v>
      </c>
    </row>
    <row r="12148" spans="1:3" x14ac:dyDescent="0.25">
      <c r="A12148" s="15">
        <v>2847</v>
      </c>
      <c r="B12148" s="15">
        <v>1</v>
      </c>
      <c r="C12148" s="15">
        <f t="shared" si="189"/>
        <v>0</v>
      </c>
    </row>
    <row r="12149" spans="1:3" x14ac:dyDescent="0.25">
      <c r="A12149" s="15">
        <v>2846</v>
      </c>
      <c r="B12149" s="15">
        <v>1</v>
      </c>
      <c r="C12149" s="15">
        <f t="shared" si="189"/>
        <v>0</v>
      </c>
    </row>
    <row r="12150" spans="1:3" x14ac:dyDescent="0.25">
      <c r="A12150" s="15">
        <v>2845</v>
      </c>
      <c r="B12150" s="15">
        <v>1</v>
      </c>
      <c r="C12150" s="15">
        <f t="shared" si="189"/>
        <v>0</v>
      </c>
    </row>
    <row r="12151" spans="1:3" x14ac:dyDescent="0.25">
      <c r="A12151" s="15">
        <v>2844</v>
      </c>
      <c r="B12151" s="15">
        <v>1</v>
      </c>
      <c r="C12151" s="15">
        <f t="shared" si="189"/>
        <v>0</v>
      </c>
    </row>
    <row r="12152" spans="1:3" x14ac:dyDescent="0.25">
      <c r="A12152" s="15">
        <v>2843</v>
      </c>
      <c r="B12152" s="15">
        <v>1</v>
      </c>
      <c r="C12152" s="15">
        <f t="shared" si="189"/>
        <v>0</v>
      </c>
    </row>
    <row r="12153" spans="1:3" x14ac:dyDescent="0.25">
      <c r="A12153" s="15">
        <v>2842</v>
      </c>
      <c r="B12153" s="15">
        <v>1</v>
      </c>
      <c r="C12153" s="15">
        <f t="shared" si="189"/>
        <v>0</v>
      </c>
    </row>
    <row r="12154" spans="1:3" x14ac:dyDescent="0.25">
      <c r="A12154" s="15">
        <v>2841</v>
      </c>
      <c r="B12154" s="15">
        <v>1</v>
      </c>
      <c r="C12154" s="15">
        <f t="shared" si="189"/>
        <v>0</v>
      </c>
    </row>
    <row r="12155" spans="1:3" x14ac:dyDescent="0.25">
      <c r="A12155" s="15">
        <v>150290</v>
      </c>
      <c r="B12155" s="15">
        <v>1</v>
      </c>
      <c r="C12155" s="15">
        <f t="shared" si="189"/>
        <v>0</v>
      </c>
    </row>
    <row r="12156" spans="1:3" x14ac:dyDescent="0.25">
      <c r="A12156" s="15">
        <v>2840</v>
      </c>
      <c r="B12156" s="15">
        <v>1</v>
      </c>
      <c r="C12156" s="15">
        <f t="shared" si="189"/>
        <v>0</v>
      </c>
    </row>
    <row r="12157" spans="1:3" x14ac:dyDescent="0.25">
      <c r="A12157" s="15">
        <v>2838</v>
      </c>
      <c r="B12157" s="15">
        <v>1</v>
      </c>
      <c r="C12157" s="15">
        <f t="shared" si="189"/>
        <v>0</v>
      </c>
    </row>
    <row r="12158" spans="1:3" x14ac:dyDescent="0.25">
      <c r="A12158" s="15">
        <v>2837</v>
      </c>
      <c r="B12158" s="15">
        <v>1</v>
      </c>
      <c r="C12158" s="15">
        <f t="shared" si="189"/>
        <v>0</v>
      </c>
    </row>
    <row r="12159" spans="1:3" x14ac:dyDescent="0.25">
      <c r="A12159" s="15">
        <v>494336</v>
      </c>
      <c r="B12159" s="15">
        <v>1</v>
      </c>
      <c r="C12159" s="15">
        <f t="shared" si="189"/>
        <v>0</v>
      </c>
    </row>
    <row r="12160" spans="1:3" x14ac:dyDescent="0.25">
      <c r="A12160" s="15">
        <v>2835</v>
      </c>
      <c r="B12160" s="15">
        <v>1</v>
      </c>
      <c r="C12160" s="15">
        <f t="shared" si="189"/>
        <v>0</v>
      </c>
    </row>
    <row r="12161" spans="1:3" x14ac:dyDescent="0.25">
      <c r="A12161" s="15">
        <v>2834</v>
      </c>
      <c r="B12161" s="15">
        <v>1</v>
      </c>
      <c r="C12161" s="15">
        <f t="shared" si="189"/>
        <v>0</v>
      </c>
    </row>
    <row r="12162" spans="1:3" x14ac:dyDescent="0.25">
      <c r="A12162" s="15">
        <v>2833</v>
      </c>
      <c r="B12162" s="15">
        <v>1</v>
      </c>
      <c r="C12162" s="15">
        <f t="shared" si="189"/>
        <v>0</v>
      </c>
    </row>
    <row r="12163" spans="1:3" x14ac:dyDescent="0.25">
      <c r="A12163" s="15">
        <v>2832</v>
      </c>
      <c r="B12163" s="15">
        <v>1</v>
      </c>
      <c r="C12163" s="15">
        <f t="shared" ref="C12163:C12226" si="190">IF(B12163&gt;1,1,0)</f>
        <v>0</v>
      </c>
    </row>
    <row r="12164" spans="1:3" x14ac:dyDescent="0.25">
      <c r="A12164" s="15">
        <v>2831</v>
      </c>
      <c r="B12164" s="15">
        <v>1</v>
      </c>
      <c r="C12164" s="15">
        <f t="shared" si="190"/>
        <v>0</v>
      </c>
    </row>
    <row r="12165" spans="1:3" x14ac:dyDescent="0.25">
      <c r="A12165" s="15">
        <v>2830</v>
      </c>
      <c r="B12165" s="15">
        <v>1</v>
      </c>
      <c r="C12165" s="15">
        <f t="shared" si="190"/>
        <v>0</v>
      </c>
    </row>
    <row r="12166" spans="1:3" x14ac:dyDescent="0.25">
      <c r="A12166" s="15">
        <v>125704</v>
      </c>
      <c r="B12166" s="15">
        <v>1</v>
      </c>
      <c r="C12166" s="15">
        <f t="shared" si="190"/>
        <v>0</v>
      </c>
    </row>
    <row r="12167" spans="1:3" x14ac:dyDescent="0.25">
      <c r="A12167" s="15">
        <v>494329</v>
      </c>
      <c r="B12167" s="15">
        <v>1</v>
      </c>
      <c r="C12167" s="15">
        <f t="shared" si="190"/>
        <v>0</v>
      </c>
    </row>
    <row r="12168" spans="1:3" x14ac:dyDescent="0.25">
      <c r="A12168" s="15">
        <v>2829</v>
      </c>
      <c r="B12168" s="15">
        <v>1</v>
      </c>
      <c r="C12168" s="15">
        <f t="shared" si="190"/>
        <v>0</v>
      </c>
    </row>
    <row r="12169" spans="1:3" x14ac:dyDescent="0.25">
      <c r="A12169" s="15">
        <v>2828</v>
      </c>
      <c r="B12169" s="15">
        <v>1</v>
      </c>
      <c r="C12169" s="15">
        <f t="shared" si="190"/>
        <v>0</v>
      </c>
    </row>
    <row r="12170" spans="1:3" x14ac:dyDescent="0.25">
      <c r="A12170" s="15">
        <v>494327</v>
      </c>
      <c r="B12170" s="15">
        <v>1</v>
      </c>
      <c r="C12170" s="15">
        <f t="shared" si="190"/>
        <v>0</v>
      </c>
    </row>
    <row r="12171" spans="1:3" x14ac:dyDescent="0.25">
      <c r="A12171" s="15">
        <v>2827</v>
      </c>
      <c r="B12171" s="15">
        <v>1</v>
      </c>
      <c r="C12171" s="15">
        <f t="shared" si="190"/>
        <v>0</v>
      </c>
    </row>
    <row r="12172" spans="1:3" x14ac:dyDescent="0.25">
      <c r="A12172" s="15">
        <v>2826</v>
      </c>
      <c r="B12172" s="15">
        <v>1</v>
      </c>
      <c r="C12172" s="15">
        <f t="shared" si="190"/>
        <v>0</v>
      </c>
    </row>
    <row r="12173" spans="1:3" x14ac:dyDescent="0.25">
      <c r="A12173" s="15">
        <v>494325</v>
      </c>
      <c r="B12173" s="15">
        <v>1</v>
      </c>
      <c r="C12173" s="15">
        <f t="shared" si="190"/>
        <v>0</v>
      </c>
    </row>
    <row r="12174" spans="1:3" x14ac:dyDescent="0.25">
      <c r="A12174" s="15">
        <v>2825</v>
      </c>
      <c r="B12174" s="15">
        <v>1</v>
      </c>
      <c r="C12174" s="15">
        <f t="shared" si="190"/>
        <v>0</v>
      </c>
    </row>
    <row r="12175" spans="1:3" x14ac:dyDescent="0.25">
      <c r="A12175" s="15">
        <v>494324</v>
      </c>
      <c r="B12175" s="15">
        <v>1</v>
      </c>
      <c r="C12175" s="15">
        <f t="shared" si="190"/>
        <v>0</v>
      </c>
    </row>
    <row r="12176" spans="1:3" x14ac:dyDescent="0.25">
      <c r="A12176" s="15">
        <v>150274</v>
      </c>
      <c r="B12176" s="15">
        <v>1</v>
      </c>
      <c r="C12176" s="15">
        <f t="shared" si="190"/>
        <v>0</v>
      </c>
    </row>
    <row r="12177" spans="1:3" x14ac:dyDescent="0.25">
      <c r="A12177" s="15">
        <v>2824</v>
      </c>
      <c r="B12177" s="15">
        <v>1</v>
      </c>
      <c r="C12177" s="15">
        <f t="shared" si="190"/>
        <v>0</v>
      </c>
    </row>
    <row r="12178" spans="1:3" x14ac:dyDescent="0.25">
      <c r="A12178" s="15">
        <v>2823</v>
      </c>
      <c r="B12178" s="15">
        <v>1</v>
      </c>
      <c r="C12178" s="15">
        <f t="shared" si="190"/>
        <v>0</v>
      </c>
    </row>
    <row r="12179" spans="1:3" x14ac:dyDescent="0.25">
      <c r="A12179" s="15">
        <v>2822</v>
      </c>
      <c r="B12179" s="15">
        <v>1</v>
      </c>
      <c r="C12179" s="15">
        <f t="shared" si="190"/>
        <v>0</v>
      </c>
    </row>
    <row r="12180" spans="1:3" x14ac:dyDescent="0.25">
      <c r="A12180" s="15">
        <v>2821</v>
      </c>
      <c r="B12180" s="15">
        <v>2</v>
      </c>
      <c r="C12180" s="15">
        <f t="shared" si="190"/>
        <v>1</v>
      </c>
    </row>
    <row r="12181" spans="1:3" x14ac:dyDescent="0.25">
      <c r="A12181" s="15">
        <v>2820</v>
      </c>
      <c r="B12181" s="15">
        <v>2</v>
      </c>
      <c r="C12181" s="15">
        <f t="shared" si="190"/>
        <v>1</v>
      </c>
    </row>
    <row r="12182" spans="1:3" x14ac:dyDescent="0.25">
      <c r="A12182" s="15">
        <v>2819</v>
      </c>
      <c r="B12182" s="15">
        <v>2</v>
      </c>
      <c r="C12182" s="15">
        <f t="shared" si="190"/>
        <v>1</v>
      </c>
    </row>
    <row r="12183" spans="1:3" x14ac:dyDescent="0.25">
      <c r="A12183" s="15">
        <v>2817</v>
      </c>
      <c r="B12183" s="15">
        <v>1</v>
      </c>
      <c r="C12183" s="15">
        <f t="shared" si="190"/>
        <v>0</v>
      </c>
    </row>
    <row r="12184" spans="1:3" x14ac:dyDescent="0.25">
      <c r="A12184" s="15">
        <v>2815</v>
      </c>
      <c r="B12184" s="15">
        <v>2</v>
      </c>
      <c r="C12184" s="15">
        <f t="shared" si="190"/>
        <v>1</v>
      </c>
    </row>
    <row r="12185" spans="1:3" x14ac:dyDescent="0.25">
      <c r="A12185" s="15">
        <v>2814</v>
      </c>
      <c r="B12185" s="15">
        <v>1</v>
      </c>
      <c r="C12185" s="15">
        <f t="shared" si="190"/>
        <v>0</v>
      </c>
    </row>
    <row r="12186" spans="1:3" x14ac:dyDescent="0.25">
      <c r="A12186" s="15">
        <v>2813</v>
      </c>
      <c r="B12186" s="15">
        <v>1</v>
      </c>
      <c r="C12186" s="15">
        <f t="shared" si="190"/>
        <v>0</v>
      </c>
    </row>
    <row r="12187" spans="1:3" x14ac:dyDescent="0.25">
      <c r="A12187" s="15">
        <v>2812</v>
      </c>
      <c r="B12187" s="15">
        <v>2</v>
      </c>
      <c r="C12187" s="15">
        <f t="shared" si="190"/>
        <v>1</v>
      </c>
    </row>
    <row r="12188" spans="1:3" x14ac:dyDescent="0.25">
      <c r="A12188" s="15">
        <v>2811</v>
      </c>
      <c r="B12188" s="15">
        <v>5</v>
      </c>
      <c r="C12188" s="15">
        <f t="shared" si="190"/>
        <v>1</v>
      </c>
    </row>
    <row r="12189" spans="1:3" x14ac:dyDescent="0.25">
      <c r="A12189" s="15">
        <v>2810</v>
      </c>
      <c r="B12189" s="15">
        <v>1</v>
      </c>
      <c r="C12189" s="15">
        <f t="shared" si="190"/>
        <v>0</v>
      </c>
    </row>
    <row r="12190" spans="1:3" x14ac:dyDescent="0.25">
      <c r="A12190" s="15">
        <v>2806</v>
      </c>
      <c r="B12190" s="15">
        <v>1</v>
      </c>
      <c r="C12190" s="15">
        <f t="shared" si="190"/>
        <v>0</v>
      </c>
    </row>
    <row r="12191" spans="1:3" x14ac:dyDescent="0.25">
      <c r="A12191" s="15">
        <v>2805</v>
      </c>
      <c r="B12191" s="15">
        <v>2</v>
      </c>
      <c r="C12191" s="15">
        <f t="shared" si="190"/>
        <v>1</v>
      </c>
    </row>
    <row r="12192" spans="1:3" x14ac:dyDescent="0.25">
      <c r="A12192" s="15">
        <v>2804</v>
      </c>
      <c r="B12192" s="15">
        <v>1</v>
      </c>
      <c r="C12192" s="15">
        <f t="shared" si="190"/>
        <v>0</v>
      </c>
    </row>
    <row r="12193" spans="1:3" x14ac:dyDescent="0.25">
      <c r="A12193" s="15">
        <v>2803</v>
      </c>
      <c r="B12193" s="15">
        <v>1</v>
      </c>
      <c r="C12193" s="15">
        <f t="shared" si="190"/>
        <v>0</v>
      </c>
    </row>
    <row r="12194" spans="1:3" x14ac:dyDescent="0.25">
      <c r="A12194" s="15">
        <v>2802</v>
      </c>
      <c r="B12194" s="15">
        <v>1</v>
      </c>
      <c r="C12194" s="15">
        <f t="shared" si="190"/>
        <v>0</v>
      </c>
    </row>
    <row r="12195" spans="1:3" x14ac:dyDescent="0.25">
      <c r="A12195" s="15">
        <v>2801</v>
      </c>
      <c r="B12195" s="15">
        <v>1</v>
      </c>
      <c r="C12195" s="15">
        <f t="shared" si="190"/>
        <v>0</v>
      </c>
    </row>
    <row r="12196" spans="1:3" x14ac:dyDescent="0.25">
      <c r="A12196" s="15">
        <v>2800</v>
      </c>
      <c r="B12196" s="15">
        <v>1</v>
      </c>
      <c r="C12196" s="15">
        <f t="shared" si="190"/>
        <v>0</v>
      </c>
    </row>
    <row r="12197" spans="1:3" x14ac:dyDescent="0.25">
      <c r="A12197" s="15">
        <v>2799</v>
      </c>
      <c r="B12197" s="15">
        <v>2</v>
      </c>
      <c r="C12197" s="15">
        <f t="shared" si="190"/>
        <v>1</v>
      </c>
    </row>
    <row r="12198" spans="1:3" x14ac:dyDescent="0.25">
      <c r="A12198" s="15">
        <v>2798</v>
      </c>
      <c r="B12198" s="15">
        <v>2</v>
      </c>
      <c r="C12198" s="15">
        <f t="shared" si="190"/>
        <v>1</v>
      </c>
    </row>
    <row r="12199" spans="1:3" x14ac:dyDescent="0.25">
      <c r="A12199" s="15">
        <v>2797</v>
      </c>
      <c r="B12199" s="15">
        <v>1</v>
      </c>
      <c r="C12199" s="15">
        <f t="shared" si="190"/>
        <v>0</v>
      </c>
    </row>
    <row r="12200" spans="1:3" x14ac:dyDescent="0.25">
      <c r="A12200" s="15">
        <v>2796</v>
      </c>
      <c r="B12200" s="15">
        <v>1</v>
      </c>
      <c r="C12200" s="15">
        <f t="shared" si="190"/>
        <v>0</v>
      </c>
    </row>
    <row r="12201" spans="1:3" x14ac:dyDescent="0.25">
      <c r="A12201" s="15">
        <v>2794</v>
      </c>
      <c r="B12201" s="15">
        <v>1</v>
      </c>
      <c r="C12201" s="15">
        <f t="shared" si="190"/>
        <v>0</v>
      </c>
    </row>
    <row r="12202" spans="1:3" x14ac:dyDescent="0.25">
      <c r="A12202" s="15">
        <v>2793</v>
      </c>
      <c r="B12202" s="15">
        <v>1</v>
      </c>
      <c r="C12202" s="15">
        <f t="shared" si="190"/>
        <v>0</v>
      </c>
    </row>
    <row r="12203" spans="1:3" x14ac:dyDescent="0.25">
      <c r="A12203" s="15">
        <v>2792</v>
      </c>
      <c r="B12203" s="15">
        <v>1</v>
      </c>
      <c r="C12203" s="15">
        <f t="shared" si="190"/>
        <v>0</v>
      </c>
    </row>
    <row r="12204" spans="1:3" x14ac:dyDescent="0.25">
      <c r="A12204" s="15">
        <v>2791</v>
      </c>
      <c r="B12204" s="15">
        <v>1</v>
      </c>
      <c r="C12204" s="15">
        <f t="shared" si="190"/>
        <v>0</v>
      </c>
    </row>
    <row r="12205" spans="1:3" x14ac:dyDescent="0.25">
      <c r="A12205" s="15">
        <v>2790</v>
      </c>
      <c r="B12205" s="15">
        <v>1</v>
      </c>
      <c r="C12205" s="15">
        <f t="shared" si="190"/>
        <v>0</v>
      </c>
    </row>
    <row r="12206" spans="1:3" x14ac:dyDescent="0.25">
      <c r="A12206" s="15">
        <v>2788</v>
      </c>
      <c r="B12206" s="15">
        <v>1</v>
      </c>
      <c r="C12206" s="15">
        <f t="shared" si="190"/>
        <v>0</v>
      </c>
    </row>
    <row r="12207" spans="1:3" x14ac:dyDescent="0.25">
      <c r="A12207" s="15">
        <v>2787</v>
      </c>
      <c r="B12207" s="15">
        <v>1</v>
      </c>
      <c r="C12207" s="15">
        <f t="shared" si="190"/>
        <v>0</v>
      </c>
    </row>
    <row r="12208" spans="1:3" x14ac:dyDescent="0.25">
      <c r="A12208" s="15">
        <v>2786</v>
      </c>
      <c r="B12208" s="15">
        <v>1</v>
      </c>
      <c r="C12208" s="15">
        <f t="shared" si="190"/>
        <v>0</v>
      </c>
    </row>
    <row r="12209" spans="1:3" x14ac:dyDescent="0.25">
      <c r="A12209" s="15">
        <v>2785</v>
      </c>
      <c r="B12209" s="15">
        <v>1</v>
      </c>
      <c r="C12209" s="15">
        <f t="shared" si="190"/>
        <v>0</v>
      </c>
    </row>
    <row r="12210" spans="1:3" x14ac:dyDescent="0.25">
      <c r="A12210" s="15">
        <v>2784</v>
      </c>
      <c r="B12210" s="15">
        <v>2</v>
      </c>
      <c r="C12210" s="15">
        <f t="shared" si="190"/>
        <v>1</v>
      </c>
    </row>
    <row r="12211" spans="1:3" x14ac:dyDescent="0.25">
      <c r="A12211" s="15">
        <v>2783</v>
      </c>
      <c r="B12211" s="15">
        <v>1</v>
      </c>
      <c r="C12211" s="15">
        <f t="shared" si="190"/>
        <v>0</v>
      </c>
    </row>
    <row r="12212" spans="1:3" x14ac:dyDescent="0.25">
      <c r="A12212" s="15">
        <v>2782</v>
      </c>
      <c r="B12212" s="15">
        <v>1</v>
      </c>
      <c r="C12212" s="15">
        <f t="shared" si="190"/>
        <v>0</v>
      </c>
    </row>
    <row r="12213" spans="1:3" x14ac:dyDescent="0.25">
      <c r="A12213" s="15">
        <v>2781</v>
      </c>
      <c r="B12213" s="15">
        <v>1</v>
      </c>
      <c r="C12213" s="15">
        <f t="shared" si="190"/>
        <v>0</v>
      </c>
    </row>
    <row r="12214" spans="1:3" x14ac:dyDescent="0.25">
      <c r="A12214" s="15">
        <v>2780</v>
      </c>
      <c r="B12214" s="15">
        <v>2</v>
      </c>
      <c r="C12214" s="15">
        <f t="shared" si="190"/>
        <v>1</v>
      </c>
    </row>
    <row r="12215" spans="1:3" x14ac:dyDescent="0.25">
      <c r="A12215" s="15">
        <v>2779</v>
      </c>
      <c r="B12215" s="15">
        <v>2</v>
      </c>
      <c r="C12215" s="15">
        <f t="shared" si="190"/>
        <v>1</v>
      </c>
    </row>
    <row r="12216" spans="1:3" x14ac:dyDescent="0.25">
      <c r="A12216" s="15">
        <v>2778</v>
      </c>
      <c r="B12216" s="15">
        <v>10</v>
      </c>
      <c r="C12216" s="15">
        <f t="shared" si="190"/>
        <v>1</v>
      </c>
    </row>
    <row r="12217" spans="1:3" x14ac:dyDescent="0.25">
      <c r="A12217" s="15">
        <v>27352</v>
      </c>
      <c r="B12217" s="15">
        <v>1</v>
      </c>
      <c r="C12217" s="15">
        <f t="shared" si="190"/>
        <v>0</v>
      </c>
    </row>
    <row r="12218" spans="1:3" x14ac:dyDescent="0.25">
      <c r="A12218" s="15">
        <v>27351</v>
      </c>
      <c r="B12218" s="15">
        <v>1</v>
      </c>
      <c r="C12218" s="15">
        <f t="shared" si="190"/>
        <v>0</v>
      </c>
    </row>
    <row r="12219" spans="1:3" x14ac:dyDescent="0.25">
      <c r="A12219" s="15">
        <v>2776</v>
      </c>
      <c r="B12219" s="15">
        <v>1</v>
      </c>
      <c r="C12219" s="15">
        <f t="shared" si="190"/>
        <v>0</v>
      </c>
    </row>
    <row r="12220" spans="1:3" x14ac:dyDescent="0.25">
      <c r="A12220" s="15">
        <v>27350</v>
      </c>
      <c r="B12220" s="15">
        <v>1</v>
      </c>
      <c r="C12220" s="15">
        <f t="shared" si="190"/>
        <v>0</v>
      </c>
    </row>
    <row r="12221" spans="1:3" x14ac:dyDescent="0.25">
      <c r="A12221" s="15">
        <v>2775</v>
      </c>
      <c r="B12221" s="15">
        <v>1</v>
      </c>
      <c r="C12221" s="15">
        <f t="shared" si="190"/>
        <v>0</v>
      </c>
    </row>
    <row r="12222" spans="1:3" x14ac:dyDescent="0.25">
      <c r="A12222" s="15">
        <v>27349</v>
      </c>
      <c r="B12222" s="15">
        <v>1</v>
      </c>
      <c r="C12222" s="15">
        <f t="shared" si="190"/>
        <v>0</v>
      </c>
    </row>
    <row r="12223" spans="1:3" x14ac:dyDescent="0.25">
      <c r="A12223" s="15">
        <v>2774</v>
      </c>
      <c r="B12223" s="15">
        <v>1</v>
      </c>
      <c r="C12223" s="15">
        <f t="shared" si="190"/>
        <v>0</v>
      </c>
    </row>
    <row r="12224" spans="1:3" x14ac:dyDescent="0.25">
      <c r="A12224" s="15">
        <v>27348</v>
      </c>
      <c r="B12224" s="15">
        <v>1</v>
      </c>
      <c r="C12224" s="15">
        <f t="shared" si="190"/>
        <v>0</v>
      </c>
    </row>
    <row r="12225" spans="1:3" x14ac:dyDescent="0.25">
      <c r="A12225" s="15">
        <v>2773</v>
      </c>
      <c r="B12225" s="15">
        <v>2</v>
      </c>
      <c r="C12225" s="15">
        <f t="shared" si="190"/>
        <v>1</v>
      </c>
    </row>
    <row r="12226" spans="1:3" x14ac:dyDescent="0.25">
      <c r="A12226" s="15">
        <v>27347</v>
      </c>
      <c r="B12226" s="15">
        <v>1</v>
      </c>
      <c r="C12226" s="15">
        <f t="shared" si="190"/>
        <v>0</v>
      </c>
    </row>
    <row r="12227" spans="1:3" x14ac:dyDescent="0.25">
      <c r="A12227" s="15">
        <v>2772</v>
      </c>
      <c r="B12227" s="15">
        <v>1</v>
      </c>
      <c r="C12227" s="15">
        <f t="shared" ref="C12227:C12290" si="191">IF(B12227&gt;1,1,0)</f>
        <v>0</v>
      </c>
    </row>
    <row r="12228" spans="1:3" x14ac:dyDescent="0.25">
      <c r="A12228" s="15">
        <v>27346</v>
      </c>
      <c r="B12228" s="15">
        <v>1</v>
      </c>
      <c r="C12228" s="15">
        <f t="shared" si="191"/>
        <v>0</v>
      </c>
    </row>
    <row r="12229" spans="1:3" x14ac:dyDescent="0.25">
      <c r="A12229" s="15">
        <v>150221</v>
      </c>
      <c r="B12229" s="15">
        <v>1</v>
      </c>
      <c r="C12229" s="15">
        <f t="shared" si="191"/>
        <v>0</v>
      </c>
    </row>
    <row r="12230" spans="1:3" x14ac:dyDescent="0.25">
      <c r="A12230" s="15">
        <v>2771</v>
      </c>
      <c r="B12230" s="15">
        <v>2</v>
      </c>
      <c r="C12230" s="15">
        <f t="shared" si="191"/>
        <v>1</v>
      </c>
    </row>
    <row r="12231" spans="1:3" x14ac:dyDescent="0.25">
      <c r="A12231" s="15">
        <v>2770</v>
      </c>
      <c r="B12231" s="15">
        <v>1</v>
      </c>
      <c r="C12231" s="15">
        <f t="shared" si="191"/>
        <v>0</v>
      </c>
    </row>
    <row r="12232" spans="1:3" x14ac:dyDescent="0.25">
      <c r="A12232" s="15">
        <v>27345</v>
      </c>
      <c r="B12232" s="15">
        <v>1</v>
      </c>
      <c r="C12232" s="15">
        <f t="shared" si="191"/>
        <v>0</v>
      </c>
    </row>
    <row r="12233" spans="1:3" x14ac:dyDescent="0.25">
      <c r="A12233" s="15">
        <v>2769</v>
      </c>
      <c r="B12233" s="15">
        <v>1</v>
      </c>
      <c r="C12233" s="15">
        <f t="shared" si="191"/>
        <v>0</v>
      </c>
    </row>
    <row r="12234" spans="1:3" x14ac:dyDescent="0.25">
      <c r="A12234" s="15">
        <v>27344</v>
      </c>
      <c r="B12234" s="15">
        <v>1</v>
      </c>
      <c r="C12234" s="15">
        <f t="shared" si="191"/>
        <v>0</v>
      </c>
    </row>
    <row r="12235" spans="1:3" x14ac:dyDescent="0.25">
      <c r="A12235" s="15">
        <v>27343</v>
      </c>
      <c r="B12235" s="15">
        <v>1</v>
      </c>
      <c r="C12235" s="15">
        <f t="shared" si="191"/>
        <v>0</v>
      </c>
    </row>
    <row r="12236" spans="1:3" x14ac:dyDescent="0.25">
      <c r="A12236" s="15">
        <v>2768</v>
      </c>
      <c r="B12236" s="15">
        <v>1</v>
      </c>
      <c r="C12236" s="15">
        <f t="shared" si="191"/>
        <v>0</v>
      </c>
    </row>
    <row r="12237" spans="1:3" x14ac:dyDescent="0.25">
      <c r="A12237" s="15">
        <v>27342</v>
      </c>
      <c r="B12237" s="15">
        <v>1</v>
      </c>
      <c r="C12237" s="15">
        <f t="shared" si="191"/>
        <v>0</v>
      </c>
    </row>
    <row r="12238" spans="1:3" x14ac:dyDescent="0.25">
      <c r="A12238" s="15">
        <v>2767</v>
      </c>
      <c r="B12238" s="15">
        <v>1</v>
      </c>
      <c r="C12238" s="15">
        <f t="shared" si="191"/>
        <v>0</v>
      </c>
    </row>
    <row r="12239" spans="1:3" x14ac:dyDescent="0.25">
      <c r="A12239" s="15">
        <v>2766</v>
      </c>
      <c r="B12239" s="15">
        <v>1</v>
      </c>
      <c r="C12239" s="15">
        <f t="shared" si="191"/>
        <v>0</v>
      </c>
    </row>
    <row r="12240" spans="1:3" x14ac:dyDescent="0.25">
      <c r="A12240" s="15">
        <v>27340</v>
      </c>
      <c r="B12240" s="15">
        <v>1</v>
      </c>
      <c r="C12240" s="15">
        <f t="shared" si="191"/>
        <v>0</v>
      </c>
    </row>
    <row r="12241" spans="1:3" x14ac:dyDescent="0.25">
      <c r="A12241" s="15">
        <v>2765</v>
      </c>
      <c r="B12241" s="15">
        <v>1</v>
      </c>
      <c r="C12241" s="15">
        <f t="shared" si="191"/>
        <v>0</v>
      </c>
    </row>
    <row r="12242" spans="1:3" x14ac:dyDescent="0.25">
      <c r="A12242" s="15">
        <v>27339</v>
      </c>
      <c r="B12242" s="15">
        <v>1</v>
      </c>
      <c r="C12242" s="15">
        <f t="shared" si="191"/>
        <v>0</v>
      </c>
    </row>
    <row r="12243" spans="1:3" x14ac:dyDescent="0.25">
      <c r="A12243" s="15">
        <v>2764</v>
      </c>
      <c r="B12243" s="15">
        <v>1</v>
      </c>
      <c r="C12243" s="15">
        <f t="shared" si="191"/>
        <v>0</v>
      </c>
    </row>
    <row r="12244" spans="1:3" x14ac:dyDescent="0.25">
      <c r="A12244" s="15">
        <v>27338</v>
      </c>
      <c r="B12244" s="15">
        <v>1</v>
      </c>
      <c r="C12244" s="15">
        <f t="shared" si="191"/>
        <v>0</v>
      </c>
    </row>
    <row r="12245" spans="1:3" x14ac:dyDescent="0.25">
      <c r="A12245" s="15">
        <v>2762</v>
      </c>
      <c r="B12245" s="15">
        <v>1</v>
      </c>
      <c r="C12245" s="15">
        <f t="shared" si="191"/>
        <v>0</v>
      </c>
    </row>
    <row r="12246" spans="1:3" x14ac:dyDescent="0.25">
      <c r="A12246" s="15">
        <v>27336</v>
      </c>
      <c r="B12246" s="15">
        <v>1</v>
      </c>
      <c r="C12246" s="15">
        <f t="shared" si="191"/>
        <v>0</v>
      </c>
    </row>
    <row r="12247" spans="1:3" x14ac:dyDescent="0.25">
      <c r="A12247" s="15">
        <v>27335</v>
      </c>
      <c r="B12247" s="15">
        <v>1</v>
      </c>
      <c r="C12247" s="15">
        <f t="shared" si="191"/>
        <v>0</v>
      </c>
    </row>
    <row r="12248" spans="1:3" x14ac:dyDescent="0.25">
      <c r="A12248" s="15">
        <v>2760</v>
      </c>
      <c r="B12248" s="15">
        <v>2</v>
      </c>
      <c r="C12248" s="15">
        <f t="shared" si="191"/>
        <v>1</v>
      </c>
    </row>
    <row r="12249" spans="1:3" x14ac:dyDescent="0.25">
      <c r="A12249" s="15">
        <v>2759</v>
      </c>
      <c r="B12249" s="15">
        <v>1</v>
      </c>
      <c r="C12249" s="15">
        <f t="shared" si="191"/>
        <v>0</v>
      </c>
    </row>
    <row r="12250" spans="1:3" x14ac:dyDescent="0.25">
      <c r="A12250" s="15">
        <v>27334</v>
      </c>
      <c r="B12250" s="15">
        <v>1</v>
      </c>
      <c r="C12250" s="15">
        <f t="shared" si="191"/>
        <v>0</v>
      </c>
    </row>
    <row r="12251" spans="1:3" x14ac:dyDescent="0.25">
      <c r="A12251" s="15">
        <v>27333</v>
      </c>
      <c r="B12251" s="15">
        <v>1</v>
      </c>
      <c r="C12251" s="15">
        <f t="shared" si="191"/>
        <v>0</v>
      </c>
    </row>
    <row r="12252" spans="1:3" x14ac:dyDescent="0.25">
      <c r="A12252" s="15">
        <v>27332</v>
      </c>
      <c r="B12252" s="15">
        <v>1</v>
      </c>
      <c r="C12252" s="15">
        <f t="shared" si="191"/>
        <v>0</v>
      </c>
    </row>
    <row r="12253" spans="1:3" x14ac:dyDescent="0.25">
      <c r="A12253" s="15">
        <v>2757</v>
      </c>
      <c r="B12253" s="15">
        <v>1</v>
      </c>
      <c r="C12253" s="15">
        <f t="shared" si="191"/>
        <v>0</v>
      </c>
    </row>
    <row r="12254" spans="1:3" x14ac:dyDescent="0.25">
      <c r="A12254" s="15">
        <v>27330</v>
      </c>
      <c r="B12254" s="15">
        <v>1</v>
      </c>
      <c r="C12254" s="15">
        <f t="shared" si="191"/>
        <v>0</v>
      </c>
    </row>
    <row r="12255" spans="1:3" x14ac:dyDescent="0.25">
      <c r="A12255" s="15">
        <v>27329</v>
      </c>
      <c r="B12255" s="15">
        <v>2</v>
      </c>
      <c r="C12255" s="15">
        <f t="shared" si="191"/>
        <v>1</v>
      </c>
    </row>
    <row r="12256" spans="1:3" x14ac:dyDescent="0.25">
      <c r="A12256" s="15">
        <v>27328</v>
      </c>
      <c r="B12256" s="15">
        <v>1</v>
      </c>
      <c r="C12256" s="15">
        <f t="shared" si="191"/>
        <v>0</v>
      </c>
    </row>
    <row r="12257" spans="1:3" x14ac:dyDescent="0.25">
      <c r="A12257" s="15">
        <v>27327</v>
      </c>
      <c r="B12257" s="15">
        <v>1</v>
      </c>
      <c r="C12257" s="15">
        <f t="shared" si="191"/>
        <v>0</v>
      </c>
    </row>
    <row r="12258" spans="1:3" x14ac:dyDescent="0.25">
      <c r="A12258" s="15">
        <v>2752</v>
      </c>
      <c r="B12258" s="15">
        <v>2</v>
      </c>
      <c r="C12258" s="15">
        <f t="shared" si="191"/>
        <v>1</v>
      </c>
    </row>
    <row r="12259" spans="1:3" x14ac:dyDescent="0.25">
      <c r="A12259" s="15">
        <v>27324</v>
      </c>
      <c r="B12259" s="15">
        <v>1</v>
      </c>
      <c r="C12259" s="15">
        <f t="shared" si="191"/>
        <v>0</v>
      </c>
    </row>
    <row r="12260" spans="1:3" x14ac:dyDescent="0.25">
      <c r="A12260" s="15">
        <v>2747</v>
      </c>
      <c r="B12260" s="15">
        <v>1</v>
      </c>
      <c r="C12260" s="15">
        <f t="shared" si="191"/>
        <v>0</v>
      </c>
    </row>
    <row r="12261" spans="1:3" x14ac:dyDescent="0.25">
      <c r="A12261" s="15">
        <v>2746</v>
      </c>
      <c r="B12261" s="15">
        <v>2</v>
      </c>
      <c r="C12261" s="15">
        <f t="shared" si="191"/>
        <v>1</v>
      </c>
    </row>
    <row r="12262" spans="1:3" x14ac:dyDescent="0.25">
      <c r="A12262" s="15">
        <v>2745</v>
      </c>
      <c r="B12262" s="15">
        <v>1</v>
      </c>
      <c r="C12262" s="15">
        <f t="shared" si="191"/>
        <v>0</v>
      </c>
    </row>
    <row r="12263" spans="1:3" x14ac:dyDescent="0.25">
      <c r="A12263" s="15">
        <v>27319</v>
      </c>
      <c r="B12263" s="15">
        <v>1</v>
      </c>
      <c r="C12263" s="15">
        <f t="shared" si="191"/>
        <v>0</v>
      </c>
    </row>
    <row r="12264" spans="1:3" x14ac:dyDescent="0.25">
      <c r="A12264" s="15">
        <v>2744</v>
      </c>
      <c r="B12264" s="15">
        <v>1</v>
      </c>
      <c r="C12264" s="15">
        <f t="shared" si="191"/>
        <v>0</v>
      </c>
    </row>
    <row r="12265" spans="1:3" x14ac:dyDescent="0.25">
      <c r="A12265" s="15">
        <v>2743</v>
      </c>
      <c r="B12265" s="15">
        <v>3</v>
      </c>
      <c r="C12265" s="15">
        <f t="shared" si="191"/>
        <v>1</v>
      </c>
    </row>
    <row r="12266" spans="1:3" x14ac:dyDescent="0.25">
      <c r="A12266" s="15">
        <v>2742</v>
      </c>
      <c r="B12266" s="15">
        <v>1</v>
      </c>
      <c r="C12266" s="15">
        <f t="shared" si="191"/>
        <v>0</v>
      </c>
    </row>
    <row r="12267" spans="1:3" x14ac:dyDescent="0.25">
      <c r="A12267" s="15">
        <v>2741</v>
      </c>
      <c r="B12267" s="15">
        <v>2</v>
      </c>
      <c r="C12267" s="15">
        <f t="shared" si="191"/>
        <v>1</v>
      </c>
    </row>
    <row r="12268" spans="1:3" x14ac:dyDescent="0.25">
      <c r="A12268" s="15">
        <v>27316</v>
      </c>
      <c r="B12268" s="15">
        <v>1</v>
      </c>
      <c r="C12268" s="15">
        <f t="shared" si="191"/>
        <v>0</v>
      </c>
    </row>
    <row r="12269" spans="1:3" x14ac:dyDescent="0.25">
      <c r="A12269" s="15">
        <v>2740</v>
      </c>
      <c r="B12269" s="15">
        <v>1</v>
      </c>
      <c r="C12269" s="15">
        <f t="shared" si="191"/>
        <v>0</v>
      </c>
    </row>
    <row r="12270" spans="1:3" x14ac:dyDescent="0.25">
      <c r="A12270" s="15">
        <v>2739</v>
      </c>
      <c r="B12270" s="15">
        <v>2</v>
      </c>
      <c r="C12270" s="15">
        <f t="shared" si="191"/>
        <v>1</v>
      </c>
    </row>
    <row r="12271" spans="1:3" x14ac:dyDescent="0.25">
      <c r="A12271" s="15">
        <v>27314</v>
      </c>
      <c r="B12271" s="15">
        <v>1</v>
      </c>
      <c r="C12271" s="15">
        <f t="shared" si="191"/>
        <v>0</v>
      </c>
    </row>
    <row r="12272" spans="1:3" x14ac:dyDescent="0.25">
      <c r="A12272" s="15">
        <v>2738</v>
      </c>
      <c r="B12272" s="15">
        <v>1</v>
      </c>
      <c r="C12272" s="15">
        <f t="shared" si="191"/>
        <v>0</v>
      </c>
    </row>
    <row r="12273" spans="1:3" x14ac:dyDescent="0.25">
      <c r="A12273" s="15">
        <v>2737</v>
      </c>
      <c r="B12273" s="15">
        <v>7</v>
      </c>
      <c r="C12273" s="15">
        <f t="shared" si="191"/>
        <v>1</v>
      </c>
    </row>
    <row r="12274" spans="1:3" x14ac:dyDescent="0.25">
      <c r="A12274" s="15">
        <v>2736</v>
      </c>
      <c r="B12274" s="15">
        <v>2</v>
      </c>
      <c r="C12274" s="15">
        <f t="shared" si="191"/>
        <v>1</v>
      </c>
    </row>
    <row r="12275" spans="1:3" x14ac:dyDescent="0.25">
      <c r="A12275" s="15">
        <v>2735</v>
      </c>
      <c r="B12275" s="15">
        <v>1</v>
      </c>
      <c r="C12275" s="15">
        <f t="shared" si="191"/>
        <v>0</v>
      </c>
    </row>
    <row r="12276" spans="1:3" x14ac:dyDescent="0.25">
      <c r="A12276" s="15">
        <v>27309</v>
      </c>
      <c r="B12276" s="15">
        <v>1</v>
      </c>
      <c r="C12276" s="15">
        <f t="shared" si="191"/>
        <v>0</v>
      </c>
    </row>
    <row r="12277" spans="1:3" x14ac:dyDescent="0.25">
      <c r="A12277" s="15">
        <v>2734</v>
      </c>
      <c r="B12277" s="15">
        <v>1</v>
      </c>
      <c r="C12277" s="15">
        <f t="shared" si="191"/>
        <v>0</v>
      </c>
    </row>
    <row r="12278" spans="1:3" x14ac:dyDescent="0.25">
      <c r="A12278" s="15">
        <v>2733</v>
      </c>
      <c r="B12278" s="15">
        <v>3</v>
      </c>
      <c r="C12278" s="15">
        <f t="shared" si="191"/>
        <v>1</v>
      </c>
    </row>
    <row r="12279" spans="1:3" x14ac:dyDescent="0.25">
      <c r="A12279" s="15">
        <v>2731</v>
      </c>
      <c r="B12279" s="15">
        <v>2</v>
      </c>
      <c r="C12279" s="15">
        <f t="shared" si="191"/>
        <v>1</v>
      </c>
    </row>
    <row r="12280" spans="1:3" x14ac:dyDescent="0.25">
      <c r="A12280" s="15">
        <v>27306</v>
      </c>
      <c r="B12280" s="15">
        <v>1</v>
      </c>
      <c r="C12280" s="15">
        <f t="shared" si="191"/>
        <v>0</v>
      </c>
    </row>
    <row r="12281" spans="1:3" x14ac:dyDescent="0.25">
      <c r="A12281" s="15">
        <v>2730</v>
      </c>
      <c r="B12281" s="15">
        <v>2</v>
      </c>
      <c r="C12281" s="15">
        <f t="shared" si="191"/>
        <v>1</v>
      </c>
    </row>
    <row r="12282" spans="1:3" x14ac:dyDescent="0.25">
      <c r="A12282" s="15">
        <v>27304</v>
      </c>
      <c r="B12282" s="15">
        <v>1</v>
      </c>
      <c r="C12282" s="15">
        <f t="shared" si="191"/>
        <v>0</v>
      </c>
    </row>
    <row r="12283" spans="1:3" x14ac:dyDescent="0.25">
      <c r="A12283" s="15">
        <v>2729</v>
      </c>
      <c r="B12283" s="15">
        <v>3</v>
      </c>
      <c r="C12283" s="15">
        <f t="shared" si="191"/>
        <v>1</v>
      </c>
    </row>
    <row r="12284" spans="1:3" x14ac:dyDescent="0.25">
      <c r="A12284" s="15">
        <v>2728</v>
      </c>
      <c r="B12284" s="15">
        <v>1</v>
      </c>
      <c r="C12284" s="15">
        <f t="shared" si="191"/>
        <v>0</v>
      </c>
    </row>
    <row r="12285" spans="1:3" x14ac:dyDescent="0.25">
      <c r="A12285" s="15">
        <v>27303</v>
      </c>
      <c r="B12285" s="15">
        <v>1</v>
      </c>
      <c r="C12285" s="15">
        <f t="shared" si="191"/>
        <v>0</v>
      </c>
    </row>
    <row r="12286" spans="1:3" x14ac:dyDescent="0.25">
      <c r="A12286" s="15">
        <v>27302</v>
      </c>
      <c r="B12286" s="15">
        <v>1</v>
      </c>
      <c r="C12286" s="15">
        <f t="shared" si="191"/>
        <v>0</v>
      </c>
    </row>
    <row r="12287" spans="1:3" x14ac:dyDescent="0.25">
      <c r="A12287" s="15">
        <v>2726</v>
      </c>
      <c r="B12287" s="15">
        <v>1</v>
      </c>
      <c r="C12287" s="15">
        <f t="shared" si="191"/>
        <v>0</v>
      </c>
    </row>
    <row r="12288" spans="1:3" x14ac:dyDescent="0.25">
      <c r="A12288" s="15">
        <v>27301</v>
      </c>
      <c r="B12288" s="15">
        <v>1</v>
      </c>
      <c r="C12288" s="15">
        <f t="shared" si="191"/>
        <v>0</v>
      </c>
    </row>
    <row r="12289" spans="1:3" x14ac:dyDescent="0.25">
      <c r="A12289" s="15">
        <v>27299</v>
      </c>
      <c r="B12289" s="15">
        <v>1</v>
      </c>
      <c r="C12289" s="15">
        <f t="shared" si="191"/>
        <v>0</v>
      </c>
    </row>
    <row r="12290" spans="1:3" x14ac:dyDescent="0.25">
      <c r="A12290" s="15">
        <v>2724</v>
      </c>
      <c r="B12290" s="15">
        <v>1</v>
      </c>
      <c r="C12290" s="15">
        <f t="shared" si="191"/>
        <v>0</v>
      </c>
    </row>
    <row r="12291" spans="1:3" x14ac:dyDescent="0.25">
      <c r="A12291" s="15">
        <v>2723</v>
      </c>
      <c r="B12291" s="15">
        <v>1</v>
      </c>
      <c r="C12291" s="15">
        <f t="shared" ref="C12291:C12354" si="192">IF(B12291&gt;1,1,0)</f>
        <v>0</v>
      </c>
    </row>
    <row r="12292" spans="1:3" x14ac:dyDescent="0.25">
      <c r="A12292" s="15">
        <v>2722</v>
      </c>
      <c r="B12292" s="15">
        <v>2</v>
      </c>
      <c r="C12292" s="15">
        <f t="shared" si="192"/>
        <v>1</v>
      </c>
    </row>
    <row r="12293" spans="1:3" x14ac:dyDescent="0.25">
      <c r="A12293" s="15">
        <v>27297</v>
      </c>
      <c r="B12293" s="15">
        <v>1</v>
      </c>
      <c r="C12293" s="15">
        <f t="shared" si="192"/>
        <v>0</v>
      </c>
    </row>
    <row r="12294" spans="1:3" x14ac:dyDescent="0.25">
      <c r="A12294" s="15">
        <v>2720</v>
      </c>
      <c r="B12294" s="15">
        <v>5</v>
      </c>
      <c r="C12294" s="15">
        <f t="shared" si="192"/>
        <v>1</v>
      </c>
    </row>
    <row r="12295" spans="1:3" x14ac:dyDescent="0.25">
      <c r="A12295" s="15">
        <v>27295</v>
      </c>
      <c r="B12295" s="15">
        <v>1</v>
      </c>
      <c r="C12295" s="15">
        <f t="shared" si="192"/>
        <v>0</v>
      </c>
    </row>
    <row r="12296" spans="1:3" x14ac:dyDescent="0.25">
      <c r="A12296" s="15">
        <v>27294</v>
      </c>
      <c r="B12296" s="15">
        <v>1</v>
      </c>
      <c r="C12296" s="15">
        <f t="shared" si="192"/>
        <v>0</v>
      </c>
    </row>
    <row r="12297" spans="1:3" x14ac:dyDescent="0.25">
      <c r="A12297" s="15">
        <v>2719</v>
      </c>
      <c r="B12297" s="15">
        <v>3</v>
      </c>
      <c r="C12297" s="15">
        <f t="shared" si="192"/>
        <v>1</v>
      </c>
    </row>
    <row r="12298" spans="1:3" x14ac:dyDescent="0.25">
      <c r="A12298" s="15">
        <v>2718</v>
      </c>
      <c r="B12298" s="15">
        <v>1</v>
      </c>
      <c r="C12298" s="15">
        <f t="shared" si="192"/>
        <v>0</v>
      </c>
    </row>
    <row r="12299" spans="1:3" x14ac:dyDescent="0.25">
      <c r="A12299" s="15">
        <v>27292</v>
      </c>
      <c r="B12299" s="15">
        <v>1</v>
      </c>
      <c r="C12299" s="15">
        <f t="shared" si="192"/>
        <v>0</v>
      </c>
    </row>
    <row r="12300" spans="1:3" x14ac:dyDescent="0.25">
      <c r="A12300" s="15">
        <v>2717</v>
      </c>
      <c r="B12300" s="15">
        <v>2</v>
      </c>
      <c r="C12300" s="15">
        <f t="shared" si="192"/>
        <v>1</v>
      </c>
    </row>
    <row r="12301" spans="1:3" x14ac:dyDescent="0.25">
      <c r="A12301" s="15">
        <v>27290</v>
      </c>
      <c r="B12301" s="15">
        <v>1</v>
      </c>
      <c r="C12301" s="15">
        <f t="shared" si="192"/>
        <v>0</v>
      </c>
    </row>
    <row r="12302" spans="1:3" x14ac:dyDescent="0.25">
      <c r="A12302" s="15">
        <v>150165</v>
      </c>
      <c r="B12302" s="15">
        <v>1</v>
      </c>
      <c r="C12302" s="15">
        <f t="shared" si="192"/>
        <v>0</v>
      </c>
    </row>
    <row r="12303" spans="1:3" x14ac:dyDescent="0.25">
      <c r="A12303" s="15">
        <v>27289</v>
      </c>
      <c r="B12303" s="15">
        <v>1</v>
      </c>
      <c r="C12303" s="15">
        <f t="shared" si="192"/>
        <v>0</v>
      </c>
    </row>
    <row r="12304" spans="1:3" x14ac:dyDescent="0.25">
      <c r="A12304" s="15">
        <v>2713</v>
      </c>
      <c r="B12304" s="15">
        <v>1</v>
      </c>
      <c r="C12304" s="15">
        <f t="shared" si="192"/>
        <v>0</v>
      </c>
    </row>
    <row r="12305" spans="1:3" x14ac:dyDescent="0.25">
      <c r="A12305" s="15">
        <v>27288</v>
      </c>
      <c r="B12305" s="15">
        <v>1</v>
      </c>
      <c r="C12305" s="15">
        <f t="shared" si="192"/>
        <v>0</v>
      </c>
    </row>
    <row r="12306" spans="1:3" x14ac:dyDescent="0.25">
      <c r="A12306" s="15">
        <v>27287</v>
      </c>
      <c r="B12306" s="15">
        <v>1</v>
      </c>
      <c r="C12306" s="15">
        <f t="shared" si="192"/>
        <v>0</v>
      </c>
    </row>
    <row r="12307" spans="1:3" x14ac:dyDescent="0.25">
      <c r="A12307" s="15">
        <v>2712</v>
      </c>
      <c r="B12307" s="15">
        <v>1</v>
      </c>
      <c r="C12307" s="15">
        <f t="shared" si="192"/>
        <v>0</v>
      </c>
    </row>
    <row r="12308" spans="1:3" x14ac:dyDescent="0.25">
      <c r="A12308" s="15">
        <v>27286</v>
      </c>
      <c r="B12308" s="15">
        <v>3</v>
      </c>
      <c r="C12308" s="15">
        <f t="shared" si="192"/>
        <v>1</v>
      </c>
    </row>
    <row r="12309" spans="1:3" x14ac:dyDescent="0.25">
      <c r="A12309" s="15">
        <v>27285</v>
      </c>
      <c r="B12309" s="15">
        <v>1</v>
      </c>
      <c r="C12309" s="15">
        <f t="shared" si="192"/>
        <v>0</v>
      </c>
    </row>
    <row r="12310" spans="1:3" x14ac:dyDescent="0.25">
      <c r="A12310" s="15">
        <v>2710</v>
      </c>
      <c r="B12310" s="15">
        <v>2</v>
      </c>
      <c r="C12310" s="15">
        <f t="shared" si="192"/>
        <v>1</v>
      </c>
    </row>
    <row r="12311" spans="1:3" x14ac:dyDescent="0.25">
      <c r="A12311" s="15">
        <v>150159</v>
      </c>
      <c r="B12311" s="15">
        <v>1</v>
      </c>
      <c r="C12311" s="15">
        <f t="shared" si="192"/>
        <v>0</v>
      </c>
    </row>
    <row r="12312" spans="1:3" x14ac:dyDescent="0.25">
      <c r="A12312" s="15">
        <v>27284</v>
      </c>
      <c r="B12312" s="15">
        <v>1</v>
      </c>
      <c r="C12312" s="15">
        <f t="shared" si="192"/>
        <v>0</v>
      </c>
    </row>
    <row r="12313" spans="1:3" x14ac:dyDescent="0.25">
      <c r="A12313" s="15">
        <v>2709</v>
      </c>
      <c r="B12313" s="15">
        <v>1</v>
      </c>
      <c r="C12313" s="15">
        <f t="shared" si="192"/>
        <v>0</v>
      </c>
    </row>
    <row r="12314" spans="1:3" x14ac:dyDescent="0.25">
      <c r="A12314" s="15">
        <v>27283</v>
      </c>
      <c r="B12314" s="15">
        <v>1</v>
      </c>
      <c r="C12314" s="15">
        <f t="shared" si="192"/>
        <v>0</v>
      </c>
    </row>
    <row r="12315" spans="1:3" x14ac:dyDescent="0.25">
      <c r="A12315" s="15">
        <v>2707</v>
      </c>
      <c r="B12315" s="15">
        <v>5</v>
      </c>
      <c r="C12315" s="15">
        <f t="shared" si="192"/>
        <v>1</v>
      </c>
    </row>
    <row r="12316" spans="1:3" x14ac:dyDescent="0.25">
      <c r="A12316" s="15">
        <v>2706</v>
      </c>
      <c r="B12316" s="15">
        <v>8</v>
      </c>
      <c r="C12316" s="15">
        <f t="shared" si="192"/>
        <v>1</v>
      </c>
    </row>
    <row r="12317" spans="1:3" x14ac:dyDescent="0.25">
      <c r="A12317" s="15">
        <v>2705</v>
      </c>
      <c r="B12317" s="15">
        <v>2</v>
      </c>
      <c r="C12317" s="15">
        <f t="shared" si="192"/>
        <v>1</v>
      </c>
    </row>
    <row r="12318" spans="1:3" x14ac:dyDescent="0.25">
      <c r="A12318" s="15">
        <v>641654</v>
      </c>
      <c r="B12318" s="15">
        <v>1</v>
      </c>
      <c r="C12318" s="15">
        <f t="shared" si="192"/>
        <v>0</v>
      </c>
    </row>
    <row r="12319" spans="1:3" x14ac:dyDescent="0.25">
      <c r="A12319" s="15">
        <v>2703</v>
      </c>
      <c r="B12319" s="15">
        <v>3</v>
      </c>
      <c r="C12319" s="15">
        <f t="shared" si="192"/>
        <v>1</v>
      </c>
    </row>
    <row r="12320" spans="1:3" x14ac:dyDescent="0.25">
      <c r="A12320" s="15">
        <v>2702</v>
      </c>
      <c r="B12320" s="15">
        <v>4</v>
      </c>
      <c r="C12320" s="15">
        <f t="shared" si="192"/>
        <v>1</v>
      </c>
    </row>
    <row r="12321" spans="1:3" x14ac:dyDescent="0.25">
      <c r="A12321" s="15">
        <v>2701</v>
      </c>
      <c r="B12321" s="15">
        <v>1</v>
      </c>
      <c r="C12321" s="15">
        <f t="shared" si="192"/>
        <v>0</v>
      </c>
    </row>
    <row r="12322" spans="1:3" x14ac:dyDescent="0.25">
      <c r="A12322" s="15">
        <v>2700</v>
      </c>
      <c r="B12322" s="15">
        <v>2</v>
      </c>
      <c r="C12322" s="15">
        <f t="shared" si="192"/>
        <v>1</v>
      </c>
    </row>
    <row r="12323" spans="1:3" x14ac:dyDescent="0.25">
      <c r="A12323" s="15">
        <v>641648</v>
      </c>
      <c r="B12323" s="15">
        <v>1</v>
      </c>
      <c r="C12323" s="15">
        <f t="shared" si="192"/>
        <v>0</v>
      </c>
    </row>
    <row r="12324" spans="1:3" x14ac:dyDescent="0.25">
      <c r="A12324" s="15">
        <v>2697</v>
      </c>
      <c r="B12324" s="15">
        <v>7</v>
      </c>
      <c r="C12324" s="15">
        <f t="shared" si="192"/>
        <v>1</v>
      </c>
    </row>
    <row r="12325" spans="1:3" x14ac:dyDescent="0.25">
      <c r="A12325" s="15">
        <v>494197</v>
      </c>
      <c r="B12325" s="15">
        <v>1</v>
      </c>
      <c r="C12325" s="15">
        <f t="shared" si="192"/>
        <v>0</v>
      </c>
    </row>
    <row r="12326" spans="1:3" x14ac:dyDescent="0.25">
      <c r="A12326" s="15">
        <v>2696</v>
      </c>
      <c r="B12326" s="15">
        <v>1</v>
      </c>
      <c r="C12326" s="15">
        <f t="shared" si="192"/>
        <v>0</v>
      </c>
    </row>
    <row r="12327" spans="1:3" x14ac:dyDescent="0.25">
      <c r="A12327" s="15">
        <v>2695</v>
      </c>
      <c r="B12327" s="15">
        <v>1</v>
      </c>
      <c r="C12327" s="15">
        <f t="shared" si="192"/>
        <v>0</v>
      </c>
    </row>
    <row r="12328" spans="1:3" x14ac:dyDescent="0.25">
      <c r="A12328" s="15">
        <v>2694</v>
      </c>
      <c r="B12328" s="15">
        <v>2</v>
      </c>
      <c r="C12328" s="15">
        <f t="shared" si="192"/>
        <v>1</v>
      </c>
    </row>
    <row r="12329" spans="1:3" x14ac:dyDescent="0.25">
      <c r="A12329" s="15">
        <v>2693</v>
      </c>
      <c r="B12329" s="15">
        <v>2</v>
      </c>
      <c r="C12329" s="15">
        <f t="shared" si="192"/>
        <v>1</v>
      </c>
    </row>
    <row r="12330" spans="1:3" x14ac:dyDescent="0.25">
      <c r="A12330" s="15">
        <v>2692</v>
      </c>
      <c r="B12330" s="15">
        <v>2</v>
      </c>
      <c r="C12330" s="15">
        <f t="shared" si="192"/>
        <v>1</v>
      </c>
    </row>
    <row r="12331" spans="1:3" x14ac:dyDescent="0.25">
      <c r="A12331" s="15">
        <v>2691</v>
      </c>
      <c r="B12331" s="15">
        <v>1</v>
      </c>
      <c r="C12331" s="15">
        <f t="shared" si="192"/>
        <v>0</v>
      </c>
    </row>
    <row r="12332" spans="1:3" x14ac:dyDescent="0.25">
      <c r="A12332" s="15">
        <v>2690</v>
      </c>
      <c r="B12332" s="15">
        <v>4</v>
      </c>
      <c r="C12332" s="15">
        <f t="shared" si="192"/>
        <v>1</v>
      </c>
    </row>
    <row r="12333" spans="1:3" x14ac:dyDescent="0.25">
      <c r="A12333" s="15">
        <v>2689</v>
      </c>
      <c r="B12333" s="15">
        <v>1</v>
      </c>
      <c r="C12333" s="15">
        <f t="shared" si="192"/>
        <v>0</v>
      </c>
    </row>
    <row r="12334" spans="1:3" x14ac:dyDescent="0.25">
      <c r="A12334" s="15">
        <v>641638</v>
      </c>
      <c r="B12334" s="15">
        <v>1</v>
      </c>
      <c r="C12334" s="15">
        <f t="shared" si="192"/>
        <v>0</v>
      </c>
    </row>
    <row r="12335" spans="1:3" x14ac:dyDescent="0.25">
      <c r="A12335" s="15">
        <v>494188</v>
      </c>
      <c r="B12335" s="15">
        <v>1</v>
      </c>
      <c r="C12335" s="15">
        <f t="shared" si="192"/>
        <v>0</v>
      </c>
    </row>
    <row r="12336" spans="1:3" x14ac:dyDescent="0.25">
      <c r="A12336" s="15">
        <v>2688</v>
      </c>
      <c r="B12336" s="15">
        <v>6</v>
      </c>
      <c r="C12336" s="15">
        <f t="shared" si="192"/>
        <v>1</v>
      </c>
    </row>
    <row r="12337" spans="1:3" x14ac:dyDescent="0.25">
      <c r="A12337" s="15">
        <v>2687</v>
      </c>
      <c r="B12337" s="15">
        <v>1</v>
      </c>
      <c r="C12337" s="15">
        <f t="shared" si="192"/>
        <v>0</v>
      </c>
    </row>
    <row r="12338" spans="1:3" x14ac:dyDescent="0.25">
      <c r="A12338" s="15">
        <v>2686</v>
      </c>
      <c r="B12338" s="15">
        <v>1</v>
      </c>
      <c r="C12338" s="15">
        <f t="shared" si="192"/>
        <v>0</v>
      </c>
    </row>
    <row r="12339" spans="1:3" x14ac:dyDescent="0.25">
      <c r="A12339" s="15">
        <v>27259</v>
      </c>
      <c r="B12339" s="15">
        <v>1</v>
      </c>
      <c r="C12339" s="15">
        <f t="shared" si="192"/>
        <v>0</v>
      </c>
    </row>
    <row r="12340" spans="1:3" x14ac:dyDescent="0.25">
      <c r="A12340" s="15">
        <v>27258</v>
      </c>
      <c r="B12340" s="15">
        <v>1</v>
      </c>
      <c r="C12340" s="15">
        <f t="shared" si="192"/>
        <v>0</v>
      </c>
    </row>
    <row r="12341" spans="1:3" x14ac:dyDescent="0.25">
      <c r="A12341" s="15">
        <v>2683</v>
      </c>
      <c r="B12341" s="15">
        <v>2</v>
      </c>
      <c r="C12341" s="15">
        <f t="shared" si="192"/>
        <v>1</v>
      </c>
    </row>
    <row r="12342" spans="1:3" x14ac:dyDescent="0.25">
      <c r="A12342" s="15">
        <v>27257</v>
      </c>
      <c r="B12342" s="15">
        <v>1</v>
      </c>
      <c r="C12342" s="15">
        <f t="shared" si="192"/>
        <v>0</v>
      </c>
    </row>
    <row r="12343" spans="1:3" x14ac:dyDescent="0.25">
      <c r="A12343" s="15">
        <v>2681</v>
      </c>
      <c r="B12343" s="15">
        <v>1</v>
      </c>
      <c r="C12343" s="15">
        <f t="shared" si="192"/>
        <v>0</v>
      </c>
    </row>
    <row r="12344" spans="1:3" x14ac:dyDescent="0.25">
      <c r="A12344" s="15">
        <v>27255</v>
      </c>
      <c r="B12344" s="15">
        <v>1</v>
      </c>
      <c r="C12344" s="15">
        <f t="shared" si="192"/>
        <v>0</v>
      </c>
    </row>
    <row r="12345" spans="1:3" x14ac:dyDescent="0.25">
      <c r="A12345" s="15">
        <v>27253</v>
      </c>
      <c r="B12345" s="15">
        <v>1</v>
      </c>
      <c r="C12345" s="15">
        <f t="shared" si="192"/>
        <v>0</v>
      </c>
    </row>
    <row r="12346" spans="1:3" x14ac:dyDescent="0.25">
      <c r="A12346" s="15">
        <v>2678</v>
      </c>
      <c r="B12346" s="15">
        <v>4</v>
      </c>
      <c r="C12346" s="15">
        <f t="shared" si="192"/>
        <v>1</v>
      </c>
    </row>
    <row r="12347" spans="1:3" x14ac:dyDescent="0.25">
      <c r="A12347" s="15">
        <v>2677</v>
      </c>
      <c r="B12347" s="15">
        <v>3</v>
      </c>
      <c r="C12347" s="15">
        <f t="shared" si="192"/>
        <v>1</v>
      </c>
    </row>
    <row r="12348" spans="1:3" x14ac:dyDescent="0.25">
      <c r="A12348" s="15">
        <v>2676</v>
      </c>
      <c r="B12348" s="15">
        <v>1</v>
      </c>
      <c r="C12348" s="15">
        <f t="shared" si="192"/>
        <v>0</v>
      </c>
    </row>
    <row r="12349" spans="1:3" x14ac:dyDescent="0.25">
      <c r="A12349" s="15">
        <v>27251</v>
      </c>
      <c r="B12349" s="15">
        <v>1</v>
      </c>
      <c r="C12349" s="15">
        <f t="shared" si="192"/>
        <v>0</v>
      </c>
    </row>
    <row r="12350" spans="1:3" x14ac:dyDescent="0.25">
      <c r="A12350" s="15">
        <v>27250</v>
      </c>
      <c r="B12350" s="15">
        <v>1</v>
      </c>
      <c r="C12350" s="15">
        <f t="shared" si="192"/>
        <v>0</v>
      </c>
    </row>
    <row r="12351" spans="1:3" x14ac:dyDescent="0.25">
      <c r="A12351" s="15">
        <v>2675</v>
      </c>
      <c r="B12351" s="15">
        <v>1</v>
      </c>
      <c r="C12351" s="15">
        <f t="shared" si="192"/>
        <v>0</v>
      </c>
    </row>
    <row r="12352" spans="1:3" x14ac:dyDescent="0.25">
      <c r="A12352" s="15">
        <v>2674</v>
      </c>
      <c r="B12352" s="15">
        <v>1</v>
      </c>
      <c r="C12352" s="15">
        <f t="shared" si="192"/>
        <v>0</v>
      </c>
    </row>
    <row r="12353" spans="1:3" x14ac:dyDescent="0.25">
      <c r="A12353" s="15">
        <v>27249</v>
      </c>
      <c r="B12353" s="15">
        <v>2</v>
      </c>
      <c r="C12353" s="15">
        <f t="shared" si="192"/>
        <v>1</v>
      </c>
    </row>
    <row r="12354" spans="1:3" x14ac:dyDescent="0.25">
      <c r="A12354" s="15">
        <v>27248</v>
      </c>
      <c r="B12354" s="15">
        <v>1</v>
      </c>
      <c r="C12354" s="15">
        <f t="shared" si="192"/>
        <v>0</v>
      </c>
    </row>
    <row r="12355" spans="1:3" x14ac:dyDescent="0.25">
      <c r="A12355" s="15">
        <v>2673</v>
      </c>
      <c r="B12355" s="15">
        <v>2</v>
      </c>
      <c r="C12355" s="15">
        <f t="shared" ref="C12355:C12418" si="193">IF(B12355&gt;1,1,0)</f>
        <v>1</v>
      </c>
    </row>
    <row r="12356" spans="1:3" x14ac:dyDescent="0.25">
      <c r="A12356" s="15">
        <v>2672</v>
      </c>
      <c r="B12356" s="15">
        <v>4</v>
      </c>
      <c r="C12356" s="15">
        <f t="shared" si="193"/>
        <v>1</v>
      </c>
    </row>
    <row r="12357" spans="1:3" x14ac:dyDescent="0.25">
      <c r="A12357" s="15">
        <v>27247</v>
      </c>
      <c r="B12357" s="15">
        <v>2</v>
      </c>
      <c r="C12357" s="15">
        <f t="shared" si="193"/>
        <v>1</v>
      </c>
    </row>
    <row r="12358" spans="1:3" x14ac:dyDescent="0.25">
      <c r="A12358" s="15">
        <v>2671</v>
      </c>
      <c r="B12358" s="15">
        <v>2</v>
      </c>
      <c r="C12358" s="15">
        <f t="shared" si="193"/>
        <v>1</v>
      </c>
    </row>
    <row r="12359" spans="1:3" x14ac:dyDescent="0.25">
      <c r="A12359" s="15">
        <v>2670</v>
      </c>
      <c r="B12359" s="15">
        <v>2</v>
      </c>
      <c r="C12359" s="15">
        <f t="shared" si="193"/>
        <v>1</v>
      </c>
    </row>
    <row r="12360" spans="1:3" x14ac:dyDescent="0.25">
      <c r="A12360" s="15">
        <v>2669</v>
      </c>
      <c r="B12360" s="15">
        <v>1</v>
      </c>
      <c r="C12360" s="15">
        <f t="shared" si="193"/>
        <v>0</v>
      </c>
    </row>
    <row r="12361" spans="1:3" x14ac:dyDescent="0.25">
      <c r="A12361" s="15">
        <v>27244</v>
      </c>
      <c r="B12361" s="15">
        <v>1</v>
      </c>
      <c r="C12361" s="15">
        <f t="shared" si="193"/>
        <v>0</v>
      </c>
    </row>
    <row r="12362" spans="1:3" x14ac:dyDescent="0.25">
      <c r="A12362" s="15">
        <v>27243</v>
      </c>
      <c r="B12362" s="15">
        <v>1</v>
      </c>
      <c r="C12362" s="15">
        <f t="shared" si="193"/>
        <v>0</v>
      </c>
    </row>
    <row r="12363" spans="1:3" x14ac:dyDescent="0.25">
      <c r="A12363" s="15">
        <v>2668</v>
      </c>
      <c r="B12363" s="15">
        <v>5</v>
      </c>
      <c r="C12363" s="15">
        <f t="shared" si="193"/>
        <v>1</v>
      </c>
    </row>
    <row r="12364" spans="1:3" x14ac:dyDescent="0.25">
      <c r="A12364" s="15">
        <v>27242</v>
      </c>
      <c r="B12364" s="15">
        <v>1</v>
      </c>
      <c r="C12364" s="15">
        <f t="shared" si="193"/>
        <v>0</v>
      </c>
    </row>
    <row r="12365" spans="1:3" x14ac:dyDescent="0.25">
      <c r="A12365" s="15">
        <v>51816</v>
      </c>
      <c r="B12365" s="15">
        <v>1</v>
      </c>
      <c r="C12365" s="15">
        <f t="shared" si="193"/>
        <v>0</v>
      </c>
    </row>
    <row r="12366" spans="1:3" x14ac:dyDescent="0.25">
      <c r="A12366" s="15">
        <v>27241</v>
      </c>
      <c r="B12366" s="15">
        <v>2</v>
      </c>
      <c r="C12366" s="15">
        <f t="shared" si="193"/>
        <v>1</v>
      </c>
    </row>
    <row r="12367" spans="1:3" x14ac:dyDescent="0.25">
      <c r="A12367" s="15">
        <v>2665</v>
      </c>
      <c r="B12367" s="15">
        <v>1</v>
      </c>
      <c r="C12367" s="15">
        <f t="shared" si="193"/>
        <v>0</v>
      </c>
    </row>
    <row r="12368" spans="1:3" x14ac:dyDescent="0.25">
      <c r="A12368" s="15">
        <v>27240</v>
      </c>
      <c r="B12368" s="15">
        <v>1</v>
      </c>
      <c r="C12368" s="15">
        <f t="shared" si="193"/>
        <v>0</v>
      </c>
    </row>
    <row r="12369" spans="1:3" x14ac:dyDescent="0.25">
      <c r="A12369" s="15">
        <v>2664</v>
      </c>
      <c r="B12369" s="15">
        <v>3</v>
      </c>
      <c r="C12369" s="15">
        <f t="shared" si="193"/>
        <v>1</v>
      </c>
    </row>
    <row r="12370" spans="1:3" x14ac:dyDescent="0.25">
      <c r="A12370" s="15">
        <v>2662</v>
      </c>
      <c r="B12370" s="15">
        <v>1</v>
      </c>
      <c r="C12370" s="15">
        <f t="shared" si="193"/>
        <v>0</v>
      </c>
    </row>
    <row r="12371" spans="1:3" x14ac:dyDescent="0.25">
      <c r="A12371" s="15">
        <v>2661</v>
      </c>
      <c r="B12371" s="15">
        <v>1</v>
      </c>
      <c r="C12371" s="15">
        <f t="shared" si="193"/>
        <v>0</v>
      </c>
    </row>
    <row r="12372" spans="1:3" x14ac:dyDescent="0.25">
      <c r="A12372" s="15">
        <v>27236</v>
      </c>
      <c r="B12372" s="15">
        <v>1</v>
      </c>
      <c r="C12372" s="15">
        <f t="shared" si="193"/>
        <v>0</v>
      </c>
    </row>
    <row r="12373" spans="1:3" x14ac:dyDescent="0.25">
      <c r="A12373" s="15">
        <v>27235</v>
      </c>
      <c r="B12373" s="15">
        <v>2</v>
      </c>
      <c r="C12373" s="15">
        <f t="shared" si="193"/>
        <v>1</v>
      </c>
    </row>
    <row r="12374" spans="1:3" x14ac:dyDescent="0.25">
      <c r="A12374" s="15">
        <v>2660</v>
      </c>
      <c r="B12374" s="15">
        <v>2</v>
      </c>
      <c r="C12374" s="15">
        <f t="shared" si="193"/>
        <v>1</v>
      </c>
    </row>
    <row r="12375" spans="1:3" x14ac:dyDescent="0.25">
      <c r="A12375" s="15">
        <v>51809</v>
      </c>
      <c r="B12375" s="15">
        <v>1</v>
      </c>
      <c r="C12375" s="15">
        <f t="shared" si="193"/>
        <v>0</v>
      </c>
    </row>
    <row r="12376" spans="1:3" x14ac:dyDescent="0.25">
      <c r="A12376" s="15">
        <v>27233</v>
      </c>
      <c r="B12376" s="15">
        <v>1</v>
      </c>
      <c r="C12376" s="15">
        <f t="shared" si="193"/>
        <v>0</v>
      </c>
    </row>
    <row r="12377" spans="1:3" x14ac:dyDescent="0.25">
      <c r="A12377" s="15">
        <v>2658</v>
      </c>
      <c r="B12377" s="15">
        <v>1</v>
      </c>
      <c r="C12377" s="15">
        <f t="shared" si="193"/>
        <v>0</v>
      </c>
    </row>
    <row r="12378" spans="1:3" x14ac:dyDescent="0.25">
      <c r="A12378" s="15">
        <v>51808</v>
      </c>
      <c r="B12378" s="15">
        <v>1</v>
      </c>
      <c r="C12378" s="15">
        <f t="shared" si="193"/>
        <v>0</v>
      </c>
    </row>
    <row r="12379" spans="1:3" x14ac:dyDescent="0.25">
      <c r="A12379" s="15">
        <v>27232</v>
      </c>
      <c r="B12379" s="15">
        <v>2</v>
      </c>
      <c r="C12379" s="15">
        <f t="shared" si="193"/>
        <v>1</v>
      </c>
    </row>
    <row r="12380" spans="1:3" x14ac:dyDescent="0.25">
      <c r="A12380" s="15">
        <v>2657</v>
      </c>
      <c r="B12380" s="15">
        <v>4</v>
      </c>
      <c r="C12380" s="15">
        <f t="shared" si="193"/>
        <v>1</v>
      </c>
    </row>
    <row r="12381" spans="1:3" x14ac:dyDescent="0.25">
      <c r="A12381" s="15">
        <v>51807</v>
      </c>
      <c r="B12381" s="15">
        <v>2</v>
      </c>
      <c r="C12381" s="15">
        <f t="shared" si="193"/>
        <v>1</v>
      </c>
    </row>
    <row r="12382" spans="1:3" x14ac:dyDescent="0.25">
      <c r="A12382" s="15">
        <v>27231</v>
      </c>
      <c r="B12382" s="15">
        <v>1</v>
      </c>
      <c r="C12382" s="15">
        <f t="shared" si="193"/>
        <v>0</v>
      </c>
    </row>
    <row r="12383" spans="1:3" x14ac:dyDescent="0.25">
      <c r="A12383" s="15">
        <v>2656</v>
      </c>
      <c r="B12383" s="15">
        <v>1</v>
      </c>
      <c r="C12383" s="15">
        <f t="shared" si="193"/>
        <v>0</v>
      </c>
    </row>
    <row r="12384" spans="1:3" x14ac:dyDescent="0.25">
      <c r="A12384" s="15">
        <v>51806</v>
      </c>
      <c r="B12384" s="15">
        <v>1</v>
      </c>
      <c r="C12384" s="15">
        <f t="shared" si="193"/>
        <v>0</v>
      </c>
    </row>
    <row r="12385" spans="1:3" x14ac:dyDescent="0.25">
      <c r="A12385" s="15">
        <v>51805</v>
      </c>
      <c r="B12385" s="15">
        <v>1</v>
      </c>
      <c r="C12385" s="15">
        <f t="shared" si="193"/>
        <v>0</v>
      </c>
    </row>
    <row r="12386" spans="1:3" x14ac:dyDescent="0.25">
      <c r="A12386" s="15">
        <v>27229</v>
      </c>
      <c r="B12386" s="15">
        <v>1</v>
      </c>
      <c r="C12386" s="15">
        <f t="shared" si="193"/>
        <v>0</v>
      </c>
    </row>
    <row r="12387" spans="1:3" x14ac:dyDescent="0.25">
      <c r="A12387" s="15">
        <v>51804</v>
      </c>
      <c r="B12387" s="15">
        <v>1</v>
      </c>
      <c r="C12387" s="15">
        <f t="shared" si="193"/>
        <v>0</v>
      </c>
    </row>
    <row r="12388" spans="1:3" x14ac:dyDescent="0.25">
      <c r="A12388" s="15">
        <v>2653</v>
      </c>
      <c r="B12388" s="15">
        <v>2</v>
      </c>
      <c r="C12388" s="15">
        <f t="shared" si="193"/>
        <v>1</v>
      </c>
    </row>
    <row r="12389" spans="1:3" x14ac:dyDescent="0.25">
      <c r="A12389" s="15">
        <v>2652</v>
      </c>
      <c r="B12389" s="15">
        <v>3</v>
      </c>
      <c r="C12389" s="15">
        <f t="shared" si="193"/>
        <v>1</v>
      </c>
    </row>
    <row r="12390" spans="1:3" x14ac:dyDescent="0.25">
      <c r="A12390" s="15">
        <v>2651</v>
      </c>
      <c r="B12390" s="15">
        <v>3</v>
      </c>
      <c r="C12390" s="15">
        <f t="shared" si="193"/>
        <v>1</v>
      </c>
    </row>
    <row r="12391" spans="1:3" x14ac:dyDescent="0.25">
      <c r="A12391" s="15">
        <v>2650</v>
      </c>
      <c r="B12391" s="15">
        <v>1</v>
      </c>
      <c r="C12391" s="15">
        <f t="shared" si="193"/>
        <v>0</v>
      </c>
    </row>
    <row r="12392" spans="1:3" x14ac:dyDescent="0.25">
      <c r="A12392" s="15">
        <v>2649</v>
      </c>
      <c r="B12392" s="15">
        <v>1</v>
      </c>
      <c r="C12392" s="15">
        <f t="shared" si="193"/>
        <v>0</v>
      </c>
    </row>
    <row r="12393" spans="1:3" x14ac:dyDescent="0.25">
      <c r="A12393" s="15">
        <v>494148</v>
      </c>
      <c r="B12393" s="15">
        <v>1</v>
      </c>
      <c r="C12393" s="15">
        <f t="shared" si="193"/>
        <v>0</v>
      </c>
    </row>
    <row r="12394" spans="1:3" x14ac:dyDescent="0.25">
      <c r="A12394" s="15">
        <v>2648</v>
      </c>
      <c r="B12394" s="15">
        <v>1</v>
      </c>
      <c r="C12394" s="15">
        <f t="shared" si="193"/>
        <v>0</v>
      </c>
    </row>
    <row r="12395" spans="1:3" x14ac:dyDescent="0.25">
      <c r="A12395" s="15">
        <v>2647</v>
      </c>
      <c r="B12395" s="15">
        <v>1</v>
      </c>
      <c r="C12395" s="15">
        <f t="shared" si="193"/>
        <v>0</v>
      </c>
    </row>
    <row r="12396" spans="1:3" x14ac:dyDescent="0.25">
      <c r="A12396" s="15">
        <v>2646</v>
      </c>
      <c r="B12396" s="15">
        <v>2</v>
      </c>
      <c r="C12396" s="15">
        <f t="shared" si="193"/>
        <v>1</v>
      </c>
    </row>
    <row r="12397" spans="1:3" x14ac:dyDescent="0.25">
      <c r="A12397" s="15">
        <v>2645</v>
      </c>
      <c r="B12397" s="15">
        <v>6</v>
      </c>
      <c r="C12397" s="15">
        <f t="shared" si="193"/>
        <v>1</v>
      </c>
    </row>
    <row r="12398" spans="1:3" x14ac:dyDescent="0.25">
      <c r="A12398" s="15">
        <v>2644</v>
      </c>
      <c r="B12398" s="15">
        <v>1</v>
      </c>
      <c r="C12398" s="15">
        <f t="shared" si="193"/>
        <v>0</v>
      </c>
    </row>
    <row r="12399" spans="1:3" x14ac:dyDescent="0.25">
      <c r="A12399" s="15">
        <v>150094</v>
      </c>
      <c r="B12399" s="15">
        <v>1</v>
      </c>
      <c r="C12399" s="15">
        <f t="shared" si="193"/>
        <v>0</v>
      </c>
    </row>
    <row r="12400" spans="1:3" x14ac:dyDescent="0.25">
      <c r="A12400" s="15">
        <v>2643</v>
      </c>
      <c r="B12400" s="15">
        <v>3</v>
      </c>
      <c r="C12400" s="15">
        <f t="shared" si="193"/>
        <v>1</v>
      </c>
    </row>
    <row r="12401" spans="1:3" x14ac:dyDescent="0.25">
      <c r="A12401" s="15">
        <v>2642</v>
      </c>
      <c r="B12401" s="15">
        <v>2</v>
      </c>
      <c r="C12401" s="15">
        <f t="shared" si="193"/>
        <v>1</v>
      </c>
    </row>
    <row r="12402" spans="1:3" x14ac:dyDescent="0.25">
      <c r="A12402" s="15">
        <v>2641</v>
      </c>
      <c r="B12402" s="15">
        <v>1</v>
      </c>
      <c r="C12402" s="15">
        <f t="shared" si="193"/>
        <v>0</v>
      </c>
    </row>
    <row r="12403" spans="1:3" x14ac:dyDescent="0.25">
      <c r="A12403" s="15">
        <v>641590</v>
      </c>
      <c r="B12403" s="15">
        <v>1</v>
      </c>
      <c r="C12403" s="15">
        <f t="shared" si="193"/>
        <v>0</v>
      </c>
    </row>
    <row r="12404" spans="1:3" x14ac:dyDescent="0.25">
      <c r="A12404" s="15">
        <v>641589</v>
      </c>
      <c r="B12404" s="15">
        <v>1</v>
      </c>
      <c r="C12404" s="15">
        <f t="shared" si="193"/>
        <v>0</v>
      </c>
    </row>
    <row r="12405" spans="1:3" x14ac:dyDescent="0.25">
      <c r="A12405" s="15">
        <v>2639</v>
      </c>
      <c r="B12405" s="15">
        <v>2</v>
      </c>
      <c r="C12405" s="15">
        <f t="shared" si="193"/>
        <v>1</v>
      </c>
    </row>
    <row r="12406" spans="1:3" x14ac:dyDescent="0.25">
      <c r="A12406" s="15">
        <v>2638</v>
      </c>
      <c r="B12406" s="15">
        <v>2</v>
      </c>
      <c r="C12406" s="15">
        <f t="shared" si="193"/>
        <v>1</v>
      </c>
    </row>
    <row r="12407" spans="1:3" x14ac:dyDescent="0.25">
      <c r="A12407" s="15">
        <v>2637</v>
      </c>
      <c r="B12407" s="15">
        <v>1</v>
      </c>
      <c r="C12407" s="15">
        <f t="shared" si="193"/>
        <v>0</v>
      </c>
    </row>
    <row r="12408" spans="1:3" x14ac:dyDescent="0.25">
      <c r="A12408" s="15">
        <v>2636</v>
      </c>
      <c r="B12408" s="15">
        <v>1</v>
      </c>
      <c r="C12408" s="15">
        <f t="shared" si="193"/>
        <v>0</v>
      </c>
    </row>
    <row r="12409" spans="1:3" x14ac:dyDescent="0.25">
      <c r="A12409" s="15">
        <v>2635</v>
      </c>
      <c r="B12409" s="15">
        <v>1</v>
      </c>
      <c r="C12409" s="15">
        <f t="shared" si="193"/>
        <v>0</v>
      </c>
    </row>
    <row r="12410" spans="1:3" x14ac:dyDescent="0.25">
      <c r="A12410" s="15">
        <v>150084</v>
      </c>
      <c r="B12410" s="15">
        <v>1</v>
      </c>
      <c r="C12410" s="15">
        <f t="shared" si="193"/>
        <v>0</v>
      </c>
    </row>
    <row r="12411" spans="1:3" x14ac:dyDescent="0.25">
      <c r="A12411" s="15">
        <v>2634</v>
      </c>
      <c r="B12411" s="15">
        <v>1</v>
      </c>
      <c r="C12411" s="15">
        <f t="shared" si="193"/>
        <v>0</v>
      </c>
    </row>
    <row r="12412" spans="1:3" x14ac:dyDescent="0.25">
      <c r="A12412" s="15">
        <v>2633</v>
      </c>
      <c r="B12412" s="15">
        <v>1</v>
      </c>
      <c r="C12412" s="15">
        <f t="shared" si="193"/>
        <v>0</v>
      </c>
    </row>
    <row r="12413" spans="1:3" x14ac:dyDescent="0.25">
      <c r="A12413" s="15">
        <v>2632</v>
      </c>
      <c r="B12413" s="15">
        <v>2</v>
      </c>
      <c r="C12413" s="15">
        <f t="shared" si="193"/>
        <v>1</v>
      </c>
    </row>
    <row r="12414" spans="1:3" x14ac:dyDescent="0.25">
      <c r="A12414" s="15">
        <v>2631</v>
      </c>
      <c r="B12414" s="15">
        <v>1</v>
      </c>
      <c r="C12414" s="15">
        <f t="shared" si="193"/>
        <v>0</v>
      </c>
    </row>
    <row r="12415" spans="1:3" x14ac:dyDescent="0.25">
      <c r="A12415" s="15">
        <v>51780</v>
      </c>
      <c r="B12415" s="15">
        <v>1</v>
      </c>
      <c r="C12415" s="15">
        <f t="shared" si="193"/>
        <v>0</v>
      </c>
    </row>
    <row r="12416" spans="1:3" x14ac:dyDescent="0.25">
      <c r="A12416" s="15">
        <v>444980</v>
      </c>
      <c r="B12416" s="15">
        <v>2</v>
      </c>
      <c r="C12416" s="15">
        <f t="shared" si="193"/>
        <v>1</v>
      </c>
    </row>
    <row r="12417" spans="1:3" x14ac:dyDescent="0.25">
      <c r="A12417" s="15">
        <v>2629</v>
      </c>
      <c r="B12417" s="15">
        <v>8</v>
      </c>
      <c r="C12417" s="15">
        <f t="shared" si="193"/>
        <v>1</v>
      </c>
    </row>
    <row r="12418" spans="1:3" x14ac:dyDescent="0.25">
      <c r="A12418" s="15">
        <v>2628</v>
      </c>
      <c r="B12418" s="15">
        <v>2</v>
      </c>
      <c r="C12418" s="15">
        <f t="shared" si="193"/>
        <v>1</v>
      </c>
    </row>
    <row r="12419" spans="1:3" x14ac:dyDescent="0.25">
      <c r="A12419" s="15">
        <v>51778</v>
      </c>
      <c r="B12419" s="15">
        <v>2</v>
      </c>
      <c r="C12419" s="15">
        <f t="shared" ref="C12419:C12482" si="194">IF(B12419&gt;1,1,0)</f>
        <v>1</v>
      </c>
    </row>
    <row r="12420" spans="1:3" x14ac:dyDescent="0.25">
      <c r="A12420" s="15">
        <v>27202</v>
      </c>
      <c r="B12420" s="15">
        <v>1</v>
      </c>
      <c r="C12420" s="15">
        <f t="shared" si="194"/>
        <v>0</v>
      </c>
    </row>
    <row r="12421" spans="1:3" x14ac:dyDescent="0.25">
      <c r="A12421" s="15">
        <v>2627</v>
      </c>
      <c r="B12421" s="15">
        <v>6</v>
      </c>
      <c r="C12421" s="15">
        <f t="shared" si="194"/>
        <v>1</v>
      </c>
    </row>
    <row r="12422" spans="1:3" x14ac:dyDescent="0.25">
      <c r="A12422" s="15">
        <v>51776</v>
      </c>
      <c r="B12422" s="15">
        <v>1</v>
      </c>
      <c r="C12422" s="15">
        <f t="shared" si="194"/>
        <v>0</v>
      </c>
    </row>
    <row r="12423" spans="1:3" x14ac:dyDescent="0.25">
      <c r="A12423" s="15">
        <v>27201</v>
      </c>
      <c r="B12423" s="15">
        <v>1</v>
      </c>
      <c r="C12423" s="15">
        <f t="shared" si="194"/>
        <v>0</v>
      </c>
    </row>
    <row r="12424" spans="1:3" x14ac:dyDescent="0.25">
      <c r="A12424" s="15">
        <v>2626</v>
      </c>
      <c r="B12424" s="15">
        <v>4</v>
      </c>
      <c r="C12424" s="15">
        <f t="shared" si="194"/>
        <v>1</v>
      </c>
    </row>
    <row r="12425" spans="1:3" x14ac:dyDescent="0.25">
      <c r="A12425" s="15">
        <v>2625</v>
      </c>
      <c r="B12425" s="15">
        <v>2</v>
      </c>
      <c r="C12425" s="15">
        <f t="shared" si="194"/>
        <v>1</v>
      </c>
    </row>
    <row r="12426" spans="1:3" x14ac:dyDescent="0.25">
      <c r="A12426" s="15">
        <v>27199</v>
      </c>
      <c r="B12426" s="15">
        <v>1</v>
      </c>
      <c r="C12426" s="15">
        <f t="shared" si="194"/>
        <v>0</v>
      </c>
    </row>
    <row r="12427" spans="1:3" x14ac:dyDescent="0.25">
      <c r="A12427" s="15">
        <v>2624</v>
      </c>
      <c r="B12427" s="15">
        <v>5</v>
      </c>
      <c r="C12427" s="15">
        <f t="shared" si="194"/>
        <v>1</v>
      </c>
    </row>
    <row r="12428" spans="1:3" x14ac:dyDescent="0.25">
      <c r="A12428" s="15">
        <v>199223</v>
      </c>
      <c r="B12428" s="15">
        <v>1</v>
      </c>
      <c r="C12428" s="15">
        <f t="shared" si="194"/>
        <v>0</v>
      </c>
    </row>
    <row r="12429" spans="1:3" x14ac:dyDescent="0.25">
      <c r="A12429" s="15">
        <v>346673</v>
      </c>
      <c r="B12429" s="15">
        <v>1</v>
      </c>
      <c r="C12429" s="15">
        <f t="shared" si="194"/>
        <v>0</v>
      </c>
    </row>
    <row r="12430" spans="1:3" x14ac:dyDescent="0.25">
      <c r="A12430" s="15">
        <v>51773</v>
      </c>
      <c r="B12430" s="15">
        <v>1</v>
      </c>
      <c r="C12430" s="15">
        <f t="shared" si="194"/>
        <v>0</v>
      </c>
    </row>
    <row r="12431" spans="1:3" x14ac:dyDescent="0.25">
      <c r="A12431" s="15">
        <v>27198</v>
      </c>
      <c r="B12431" s="15">
        <v>1</v>
      </c>
      <c r="C12431" s="15">
        <f t="shared" si="194"/>
        <v>0</v>
      </c>
    </row>
    <row r="12432" spans="1:3" x14ac:dyDescent="0.25">
      <c r="A12432" s="15">
        <v>2623</v>
      </c>
      <c r="B12432" s="15">
        <v>5</v>
      </c>
      <c r="C12432" s="15">
        <f t="shared" si="194"/>
        <v>1</v>
      </c>
    </row>
    <row r="12433" spans="1:3" x14ac:dyDescent="0.25">
      <c r="A12433" s="15">
        <v>2622</v>
      </c>
      <c r="B12433" s="15">
        <v>1</v>
      </c>
      <c r="C12433" s="15">
        <f t="shared" si="194"/>
        <v>0</v>
      </c>
    </row>
    <row r="12434" spans="1:3" x14ac:dyDescent="0.25">
      <c r="A12434" s="15">
        <v>27197</v>
      </c>
      <c r="B12434" s="15">
        <v>1</v>
      </c>
      <c r="C12434" s="15">
        <f t="shared" si="194"/>
        <v>0</v>
      </c>
    </row>
    <row r="12435" spans="1:3" x14ac:dyDescent="0.25">
      <c r="A12435" s="15">
        <v>2621</v>
      </c>
      <c r="B12435" s="15">
        <v>1</v>
      </c>
      <c r="C12435" s="15">
        <f t="shared" si="194"/>
        <v>0</v>
      </c>
    </row>
    <row r="12436" spans="1:3" x14ac:dyDescent="0.25">
      <c r="A12436" s="15">
        <v>2620</v>
      </c>
      <c r="B12436" s="15">
        <v>1</v>
      </c>
      <c r="C12436" s="15">
        <f t="shared" si="194"/>
        <v>0</v>
      </c>
    </row>
    <row r="12437" spans="1:3" x14ac:dyDescent="0.25">
      <c r="A12437" s="15">
        <v>2619</v>
      </c>
      <c r="B12437" s="15">
        <v>1</v>
      </c>
      <c r="C12437" s="15">
        <f t="shared" si="194"/>
        <v>0</v>
      </c>
    </row>
    <row r="12438" spans="1:3" x14ac:dyDescent="0.25">
      <c r="A12438" s="15">
        <v>494119</v>
      </c>
      <c r="B12438" s="15">
        <v>1</v>
      </c>
      <c r="C12438" s="15">
        <f t="shared" si="194"/>
        <v>0</v>
      </c>
    </row>
    <row r="12439" spans="1:3" x14ac:dyDescent="0.25">
      <c r="A12439" s="15">
        <v>2618</v>
      </c>
      <c r="B12439" s="15">
        <v>1</v>
      </c>
      <c r="C12439" s="15">
        <f t="shared" si="194"/>
        <v>0</v>
      </c>
    </row>
    <row r="12440" spans="1:3" x14ac:dyDescent="0.25">
      <c r="A12440" s="15">
        <v>51768</v>
      </c>
      <c r="B12440" s="15">
        <v>1</v>
      </c>
      <c r="C12440" s="15">
        <f t="shared" si="194"/>
        <v>0</v>
      </c>
    </row>
    <row r="12441" spans="1:3" x14ac:dyDescent="0.25">
      <c r="A12441" s="15">
        <v>100918</v>
      </c>
      <c r="B12441" s="15">
        <v>2</v>
      </c>
      <c r="C12441" s="15">
        <f t="shared" si="194"/>
        <v>1</v>
      </c>
    </row>
    <row r="12442" spans="1:3" x14ac:dyDescent="0.25">
      <c r="A12442" s="15">
        <v>494118</v>
      </c>
      <c r="B12442" s="15">
        <v>1</v>
      </c>
      <c r="C12442" s="15">
        <f t="shared" si="194"/>
        <v>0</v>
      </c>
    </row>
    <row r="12443" spans="1:3" x14ac:dyDescent="0.25">
      <c r="A12443" s="15">
        <v>2617</v>
      </c>
      <c r="B12443" s="15">
        <v>3</v>
      </c>
      <c r="C12443" s="15">
        <f t="shared" si="194"/>
        <v>1</v>
      </c>
    </row>
    <row r="12444" spans="1:3" x14ac:dyDescent="0.25">
      <c r="A12444" s="15">
        <v>100917</v>
      </c>
      <c r="B12444" s="15">
        <v>1</v>
      </c>
      <c r="C12444" s="15">
        <f t="shared" si="194"/>
        <v>0</v>
      </c>
    </row>
    <row r="12445" spans="1:3" x14ac:dyDescent="0.25">
      <c r="A12445" s="15">
        <v>2615</v>
      </c>
      <c r="B12445" s="15">
        <v>1</v>
      </c>
      <c r="C12445" s="15">
        <f t="shared" si="194"/>
        <v>0</v>
      </c>
    </row>
    <row r="12446" spans="1:3" x14ac:dyDescent="0.25">
      <c r="A12446" s="15">
        <v>27190</v>
      </c>
      <c r="B12446" s="15">
        <v>1</v>
      </c>
      <c r="C12446" s="15">
        <f t="shared" si="194"/>
        <v>0</v>
      </c>
    </row>
    <row r="12447" spans="1:3" x14ac:dyDescent="0.25">
      <c r="A12447" s="15">
        <v>51765</v>
      </c>
      <c r="B12447" s="15">
        <v>1</v>
      </c>
      <c r="C12447" s="15">
        <f t="shared" si="194"/>
        <v>0</v>
      </c>
    </row>
    <row r="12448" spans="1:3" x14ac:dyDescent="0.25">
      <c r="A12448" s="15">
        <v>51764</v>
      </c>
      <c r="B12448" s="15">
        <v>1</v>
      </c>
      <c r="C12448" s="15">
        <f t="shared" si="194"/>
        <v>0</v>
      </c>
    </row>
    <row r="12449" spans="1:3" x14ac:dyDescent="0.25">
      <c r="A12449" s="15">
        <v>27189</v>
      </c>
      <c r="B12449" s="15">
        <v>1</v>
      </c>
      <c r="C12449" s="15">
        <f t="shared" si="194"/>
        <v>0</v>
      </c>
    </row>
    <row r="12450" spans="1:3" x14ac:dyDescent="0.25">
      <c r="A12450" s="15">
        <v>51763</v>
      </c>
      <c r="B12450" s="15">
        <v>1</v>
      </c>
      <c r="C12450" s="15">
        <f t="shared" si="194"/>
        <v>0</v>
      </c>
    </row>
    <row r="12451" spans="1:3" x14ac:dyDescent="0.25">
      <c r="A12451" s="15">
        <v>51762</v>
      </c>
      <c r="B12451" s="15">
        <v>1</v>
      </c>
      <c r="C12451" s="15">
        <f t="shared" si="194"/>
        <v>0</v>
      </c>
    </row>
    <row r="12452" spans="1:3" x14ac:dyDescent="0.25">
      <c r="A12452" s="15">
        <v>51761</v>
      </c>
      <c r="B12452" s="15">
        <v>1</v>
      </c>
      <c r="C12452" s="15">
        <f t="shared" si="194"/>
        <v>0</v>
      </c>
    </row>
    <row r="12453" spans="1:3" x14ac:dyDescent="0.25">
      <c r="A12453" s="15">
        <v>27185</v>
      </c>
      <c r="B12453" s="15">
        <v>3</v>
      </c>
      <c r="C12453" s="15">
        <f t="shared" si="194"/>
        <v>1</v>
      </c>
    </row>
    <row r="12454" spans="1:3" x14ac:dyDescent="0.25">
      <c r="A12454" s="15">
        <v>27184</v>
      </c>
      <c r="B12454" s="15">
        <v>2</v>
      </c>
      <c r="C12454" s="15">
        <f t="shared" si="194"/>
        <v>1</v>
      </c>
    </row>
    <row r="12455" spans="1:3" x14ac:dyDescent="0.25">
      <c r="A12455" s="15">
        <v>27183</v>
      </c>
      <c r="B12455" s="15">
        <v>1</v>
      </c>
      <c r="C12455" s="15">
        <f t="shared" si="194"/>
        <v>0</v>
      </c>
    </row>
    <row r="12456" spans="1:3" x14ac:dyDescent="0.25">
      <c r="A12456" s="15">
        <v>27181</v>
      </c>
      <c r="B12456" s="15">
        <v>1</v>
      </c>
      <c r="C12456" s="15">
        <f t="shared" si="194"/>
        <v>0</v>
      </c>
    </row>
    <row r="12457" spans="1:3" x14ac:dyDescent="0.25">
      <c r="A12457" s="15">
        <v>27180</v>
      </c>
      <c r="B12457" s="15">
        <v>1</v>
      </c>
      <c r="C12457" s="15">
        <f t="shared" si="194"/>
        <v>0</v>
      </c>
    </row>
    <row r="12458" spans="1:3" x14ac:dyDescent="0.25">
      <c r="A12458" s="15">
        <v>27179</v>
      </c>
      <c r="B12458" s="15">
        <v>1</v>
      </c>
      <c r="C12458" s="15">
        <f t="shared" si="194"/>
        <v>0</v>
      </c>
    </row>
    <row r="12459" spans="1:3" x14ac:dyDescent="0.25">
      <c r="A12459" s="15">
        <v>27178</v>
      </c>
      <c r="B12459" s="15">
        <v>1</v>
      </c>
      <c r="C12459" s="15">
        <f t="shared" si="194"/>
        <v>0</v>
      </c>
    </row>
    <row r="12460" spans="1:3" x14ac:dyDescent="0.25">
      <c r="A12460" s="15">
        <v>51752</v>
      </c>
      <c r="B12460" s="15">
        <v>1</v>
      </c>
      <c r="C12460" s="15">
        <f t="shared" si="194"/>
        <v>0</v>
      </c>
    </row>
    <row r="12461" spans="1:3" x14ac:dyDescent="0.25">
      <c r="A12461" s="15">
        <v>27177</v>
      </c>
      <c r="B12461" s="15">
        <v>1</v>
      </c>
      <c r="C12461" s="15">
        <f t="shared" si="194"/>
        <v>0</v>
      </c>
    </row>
    <row r="12462" spans="1:3" x14ac:dyDescent="0.25">
      <c r="A12462" s="15">
        <v>51750</v>
      </c>
      <c r="B12462" s="15">
        <v>1</v>
      </c>
      <c r="C12462" s="15">
        <f t="shared" si="194"/>
        <v>0</v>
      </c>
    </row>
    <row r="12463" spans="1:3" x14ac:dyDescent="0.25">
      <c r="A12463" s="15">
        <v>27175</v>
      </c>
      <c r="B12463" s="15">
        <v>1</v>
      </c>
      <c r="C12463" s="15">
        <f t="shared" si="194"/>
        <v>0</v>
      </c>
    </row>
    <row r="12464" spans="1:3" x14ac:dyDescent="0.25">
      <c r="A12464" s="15">
        <v>27173</v>
      </c>
      <c r="B12464" s="15">
        <v>1</v>
      </c>
      <c r="C12464" s="15">
        <f t="shared" si="194"/>
        <v>0</v>
      </c>
    </row>
    <row r="12465" spans="1:3" x14ac:dyDescent="0.25">
      <c r="A12465" s="15">
        <v>51747</v>
      </c>
      <c r="B12465" s="15">
        <v>1</v>
      </c>
      <c r="C12465" s="15">
        <f t="shared" si="194"/>
        <v>0</v>
      </c>
    </row>
    <row r="12466" spans="1:3" x14ac:dyDescent="0.25">
      <c r="A12466" s="15">
        <v>2597</v>
      </c>
      <c r="B12466" s="15">
        <v>1</v>
      </c>
      <c r="C12466" s="15">
        <f t="shared" si="194"/>
        <v>0</v>
      </c>
    </row>
    <row r="12467" spans="1:3" x14ac:dyDescent="0.25">
      <c r="A12467" s="15">
        <v>2596</v>
      </c>
      <c r="B12467" s="15">
        <v>1</v>
      </c>
      <c r="C12467" s="15">
        <f t="shared" si="194"/>
        <v>0</v>
      </c>
    </row>
    <row r="12468" spans="1:3" x14ac:dyDescent="0.25">
      <c r="A12468" s="15">
        <v>2595</v>
      </c>
      <c r="B12468" s="15">
        <v>1</v>
      </c>
      <c r="C12468" s="15">
        <f t="shared" si="194"/>
        <v>0</v>
      </c>
    </row>
    <row r="12469" spans="1:3" x14ac:dyDescent="0.25">
      <c r="A12469" s="15">
        <v>51744</v>
      </c>
      <c r="B12469" s="15">
        <v>2</v>
      </c>
      <c r="C12469" s="15">
        <f t="shared" si="194"/>
        <v>1</v>
      </c>
    </row>
    <row r="12470" spans="1:3" x14ac:dyDescent="0.25">
      <c r="A12470" s="15">
        <v>2593</v>
      </c>
      <c r="B12470" s="15">
        <v>2</v>
      </c>
      <c r="C12470" s="15">
        <f t="shared" si="194"/>
        <v>1</v>
      </c>
    </row>
    <row r="12471" spans="1:3" x14ac:dyDescent="0.25">
      <c r="A12471" s="15">
        <v>51742</v>
      </c>
      <c r="B12471" s="15">
        <v>1</v>
      </c>
      <c r="C12471" s="15">
        <f t="shared" si="194"/>
        <v>0</v>
      </c>
    </row>
    <row r="12472" spans="1:3" x14ac:dyDescent="0.25">
      <c r="A12472" s="15">
        <v>2592</v>
      </c>
      <c r="B12472" s="15">
        <v>2</v>
      </c>
      <c r="C12472" s="15">
        <f t="shared" si="194"/>
        <v>1</v>
      </c>
    </row>
    <row r="12473" spans="1:3" x14ac:dyDescent="0.25">
      <c r="A12473" s="15">
        <v>2591</v>
      </c>
      <c r="B12473" s="15">
        <v>3</v>
      </c>
      <c r="C12473" s="15">
        <f t="shared" si="194"/>
        <v>1</v>
      </c>
    </row>
    <row r="12474" spans="1:3" x14ac:dyDescent="0.25">
      <c r="A12474" s="15">
        <v>27166</v>
      </c>
      <c r="B12474" s="15">
        <v>1</v>
      </c>
      <c r="C12474" s="15">
        <f t="shared" si="194"/>
        <v>0</v>
      </c>
    </row>
    <row r="12475" spans="1:3" x14ac:dyDescent="0.25">
      <c r="A12475" s="15">
        <v>51741</v>
      </c>
      <c r="B12475" s="15">
        <v>2</v>
      </c>
      <c r="C12475" s="15">
        <f t="shared" si="194"/>
        <v>1</v>
      </c>
    </row>
    <row r="12476" spans="1:3" x14ac:dyDescent="0.25">
      <c r="A12476" s="15">
        <v>27165</v>
      </c>
      <c r="B12476" s="15">
        <v>1</v>
      </c>
      <c r="C12476" s="15">
        <f t="shared" si="194"/>
        <v>0</v>
      </c>
    </row>
    <row r="12477" spans="1:3" x14ac:dyDescent="0.25">
      <c r="A12477" s="15">
        <v>2590</v>
      </c>
      <c r="B12477" s="15">
        <v>1</v>
      </c>
      <c r="C12477" s="15">
        <f t="shared" si="194"/>
        <v>0</v>
      </c>
    </row>
    <row r="12478" spans="1:3" x14ac:dyDescent="0.25">
      <c r="A12478" s="15">
        <v>2589</v>
      </c>
      <c r="B12478" s="15">
        <v>1</v>
      </c>
      <c r="C12478" s="15">
        <f t="shared" si="194"/>
        <v>0</v>
      </c>
    </row>
    <row r="12479" spans="1:3" x14ac:dyDescent="0.25">
      <c r="A12479" s="15">
        <v>27164</v>
      </c>
      <c r="B12479" s="15">
        <v>1</v>
      </c>
      <c r="C12479" s="15">
        <f t="shared" si="194"/>
        <v>0</v>
      </c>
    </row>
    <row r="12480" spans="1:3" x14ac:dyDescent="0.25">
      <c r="A12480" s="15">
        <v>27163</v>
      </c>
      <c r="B12480" s="15">
        <v>1</v>
      </c>
      <c r="C12480" s="15">
        <f t="shared" si="194"/>
        <v>0</v>
      </c>
    </row>
    <row r="12481" spans="1:3" x14ac:dyDescent="0.25">
      <c r="A12481" s="15">
        <v>2588</v>
      </c>
      <c r="B12481" s="15">
        <v>2</v>
      </c>
      <c r="C12481" s="15">
        <f t="shared" si="194"/>
        <v>1</v>
      </c>
    </row>
    <row r="12482" spans="1:3" x14ac:dyDescent="0.25">
      <c r="A12482" s="15">
        <v>51738</v>
      </c>
      <c r="B12482" s="15">
        <v>2</v>
      </c>
      <c r="C12482" s="15">
        <f t="shared" si="194"/>
        <v>1</v>
      </c>
    </row>
    <row r="12483" spans="1:3" x14ac:dyDescent="0.25">
      <c r="A12483" s="15">
        <v>2587</v>
      </c>
      <c r="B12483" s="15">
        <v>1</v>
      </c>
      <c r="C12483" s="15">
        <f t="shared" ref="C12483:C12546" si="195">IF(B12483&gt;1,1,0)</f>
        <v>0</v>
      </c>
    </row>
    <row r="12484" spans="1:3" x14ac:dyDescent="0.25">
      <c r="A12484" s="15">
        <v>27161</v>
      </c>
      <c r="B12484" s="15">
        <v>1</v>
      </c>
      <c r="C12484" s="15">
        <f t="shared" si="195"/>
        <v>0</v>
      </c>
    </row>
    <row r="12485" spans="1:3" x14ac:dyDescent="0.25">
      <c r="A12485" s="15">
        <v>51735</v>
      </c>
      <c r="B12485" s="15">
        <v>1</v>
      </c>
      <c r="C12485" s="15">
        <f t="shared" si="195"/>
        <v>0</v>
      </c>
    </row>
    <row r="12486" spans="1:3" x14ac:dyDescent="0.25">
      <c r="A12486" s="15">
        <v>2585</v>
      </c>
      <c r="B12486" s="15">
        <v>1</v>
      </c>
      <c r="C12486" s="15">
        <f t="shared" si="195"/>
        <v>0</v>
      </c>
    </row>
    <row r="12487" spans="1:3" x14ac:dyDescent="0.25">
      <c r="A12487" s="15">
        <v>27160</v>
      </c>
      <c r="B12487" s="15">
        <v>1</v>
      </c>
      <c r="C12487" s="15">
        <f t="shared" si="195"/>
        <v>0</v>
      </c>
    </row>
    <row r="12488" spans="1:3" x14ac:dyDescent="0.25">
      <c r="A12488" s="15">
        <v>51734</v>
      </c>
      <c r="B12488" s="15">
        <v>1</v>
      </c>
      <c r="C12488" s="15">
        <f t="shared" si="195"/>
        <v>0</v>
      </c>
    </row>
    <row r="12489" spans="1:3" x14ac:dyDescent="0.25">
      <c r="A12489" s="15">
        <v>2584</v>
      </c>
      <c r="B12489" s="15">
        <v>2</v>
      </c>
      <c r="C12489" s="15">
        <f t="shared" si="195"/>
        <v>1</v>
      </c>
    </row>
    <row r="12490" spans="1:3" x14ac:dyDescent="0.25">
      <c r="A12490" s="15">
        <v>27159</v>
      </c>
      <c r="B12490" s="15">
        <v>1</v>
      </c>
      <c r="C12490" s="15">
        <f t="shared" si="195"/>
        <v>0</v>
      </c>
    </row>
    <row r="12491" spans="1:3" x14ac:dyDescent="0.25">
      <c r="A12491" s="15">
        <v>51733</v>
      </c>
      <c r="B12491" s="15">
        <v>2</v>
      </c>
      <c r="C12491" s="15">
        <f t="shared" si="195"/>
        <v>1</v>
      </c>
    </row>
    <row r="12492" spans="1:3" x14ac:dyDescent="0.25">
      <c r="A12492" s="15">
        <v>2583</v>
      </c>
      <c r="B12492" s="15">
        <v>1</v>
      </c>
      <c r="C12492" s="15">
        <f t="shared" si="195"/>
        <v>0</v>
      </c>
    </row>
    <row r="12493" spans="1:3" x14ac:dyDescent="0.25">
      <c r="A12493" s="15">
        <v>27158</v>
      </c>
      <c r="B12493" s="15">
        <v>1</v>
      </c>
      <c r="C12493" s="15">
        <f t="shared" si="195"/>
        <v>0</v>
      </c>
    </row>
    <row r="12494" spans="1:3" x14ac:dyDescent="0.25">
      <c r="A12494" s="15">
        <v>2582</v>
      </c>
      <c r="B12494" s="15">
        <v>2</v>
      </c>
      <c r="C12494" s="15">
        <f t="shared" si="195"/>
        <v>1</v>
      </c>
    </row>
    <row r="12495" spans="1:3" x14ac:dyDescent="0.25">
      <c r="A12495" s="15">
        <v>2581</v>
      </c>
      <c r="B12495" s="15">
        <v>2</v>
      </c>
      <c r="C12495" s="15">
        <f t="shared" si="195"/>
        <v>1</v>
      </c>
    </row>
    <row r="12496" spans="1:3" x14ac:dyDescent="0.25">
      <c r="A12496" s="15">
        <v>27156</v>
      </c>
      <c r="B12496" s="15">
        <v>1</v>
      </c>
      <c r="C12496" s="15">
        <f t="shared" si="195"/>
        <v>0</v>
      </c>
    </row>
    <row r="12497" spans="1:3" x14ac:dyDescent="0.25">
      <c r="A12497" s="15">
        <v>2580</v>
      </c>
      <c r="B12497" s="15">
        <v>1</v>
      </c>
      <c r="C12497" s="15">
        <f t="shared" si="195"/>
        <v>0</v>
      </c>
    </row>
    <row r="12498" spans="1:3" x14ac:dyDescent="0.25">
      <c r="A12498" s="15">
        <v>2579</v>
      </c>
      <c r="B12498" s="15">
        <v>1</v>
      </c>
      <c r="C12498" s="15">
        <f t="shared" si="195"/>
        <v>0</v>
      </c>
    </row>
    <row r="12499" spans="1:3" x14ac:dyDescent="0.25">
      <c r="A12499" s="15">
        <v>2578</v>
      </c>
      <c r="B12499" s="15">
        <v>1</v>
      </c>
      <c r="C12499" s="15">
        <f t="shared" si="195"/>
        <v>0</v>
      </c>
    </row>
    <row r="12500" spans="1:3" x14ac:dyDescent="0.25">
      <c r="A12500" s="15">
        <v>51728</v>
      </c>
      <c r="B12500" s="15">
        <v>1</v>
      </c>
      <c r="C12500" s="15">
        <f t="shared" si="195"/>
        <v>0</v>
      </c>
    </row>
    <row r="12501" spans="1:3" x14ac:dyDescent="0.25">
      <c r="A12501" s="15">
        <v>27152</v>
      </c>
      <c r="B12501" s="15">
        <v>1</v>
      </c>
      <c r="C12501" s="15">
        <f t="shared" si="195"/>
        <v>0</v>
      </c>
    </row>
    <row r="12502" spans="1:3" x14ac:dyDescent="0.25">
      <c r="A12502" s="15">
        <v>2577</v>
      </c>
      <c r="B12502" s="15">
        <v>1</v>
      </c>
      <c r="C12502" s="15">
        <f t="shared" si="195"/>
        <v>0</v>
      </c>
    </row>
    <row r="12503" spans="1:3" x14ac:dyDescent="0.25">
      <c r="A12503" s="15">
        <v>51727</v>
      </c>
      <c r="B12503" s="15">
        <v>1</v>
      </c>
      <c r="C12503" s="15">
        <f t="shared" si="195"/>
        <v>0</v>
      </c>
    </row>
    <row r="12504" spans="1:3" x14ac:dyDescent="0.25">
      <c r="A12504" s="15">
        <v>51726</v>
      </c>
      <c r="B12504" s="15">
        <v>1</v>
      </c>
      <c r="C12504" s="15">
        <f t="shared" si="195"/>
        <v>0</v>
      </c>
    </row>
    <row r="12505" spans="1:3" x14ac:dyDescent="0.25">
      <c r="A12505" s="15">
        <v>27151</v>
      </c>
      <c r="B12505" s="15">
        <v>1</v>
      </c>
      <c r="C12505" s="15">
        <f t="shared" si="195"/>
        <v>0</v>
      </c>
    </row>
    <row r="12506" spans="1:3" x14ac:dyDescent="0.25">
      <c r="A12506" s="15">
        <v>2576</v>
      </c>
      <c r="B12506" s="15">
        <v>1</v>
      </c>
      <c r="C12506" s="15">
        <f t="shared" si="195"/>
        <v>0</v>
      </c>
    </row>
    <row r="12507" spans="1:3" x14ac:dyDescent="0.25">
      <c r="A12507" s="15">
        <v>51725</v>
      </c>
      <c r="B12507" s="15">
        <v>1</v>
      </c>
      <c r="C12507" s="15">
        <f t="shared" si="195"/>
        <v>0</v>
      </c>
    </row>
    <row r="12508" spans="1:3" x14ac:dyDescent="0.25">
      <c r="A12508" s="15">
        <v>2575</v>
      </c>
      <c r="B12508" s="15">
        <v>1</v>
      </c>
      <c r="C12508" s="15">
        <f t="shared" si="195"/>
        <v>0</v>
      </c>
    </row>
    <row r="12509" spans="1:3" x14ac:dyDescent="0.25">
      <c r="A12509" s="15">
        <v>2574</v>
      </c>
      <c r="B12509" s="15">
        <v>1</v>
      </c>
      <c r="C12509" s="15">
        <f t="shared" si="195"/>
        <v>0</v>
      </c>
    </row>
    <row r="12510" spans="1:3" x14ac:dyDescent="0.25">
      <c r="A12510" s="15">
        <v>27148</v>
      </c>
      <c r="B12510" s="15">
        <v>1</v>
      </c>
      <c r="C12510" s="15">
        <f t="shared" si="195"/>
        <v>0</v>
      </c>
    </row>
    <row r="12511" spans="1:3" x14ac:dyDescent="0.25">
      <c r="A12511" s="15">
        <v>2572</v>
      </c>
      <c r="B12511" s="15">
        <v>1</v>
      </c>
      <c r="C12511" s="15">
        <f t="shared" si="195"/>
        <v>0</v>
      </c>
    </row>
    <row r="12512" spans="1:3" x14ac:dyDescent="0.25">
      <c r="A12512" s="15">
        <v>2571</v>
      </c>
      <c r="B12512" s="15">
        <v>2</v>
      </c>
      <c r="C12512" s="15">
        <f t="shared" si="195"/>
        <v>1</v>
      </c>
    </row>
    <row r="12513" spans="1:3" x14ac:dyDescent="0.25">
      <c r="A12513" s="15">
        <v>51720</v>
      </c>
      <c r="B12513" s="15">
        <v>1</v>
      </c>
      <c r="C12513" s="15">
        <f t="shared" si="195"/>
        <v>0</v>
      </c>
    </row>
    <row r="12514" spans="1:3" x14ac:dyDescent="0.25">
      <c r="A12514" s="15">
        <v>27145</v>
      </c>
      <c r="B12514" s="15">
        <v>1</v>
      </c>
      <c r="C12514" s="15">
        <f t="shared" si="195"/>
        <v>0</v>
      </c>
    </row>
    <row r="12515" spans="1:3" x14ac:dyDescent="0.25">
      <c r="A12515" s="15">
        <v>2570</v>
      </c>
      <c r="B12515" s="15">
        <v>1</v>
      </c>
      <c r="C12515" s="15">
        <f t="shared" si="195"/>
        <v>0</v>
      </c>
    </row>
    <row r="12516" spans="1:3" x14ac:dyDescent="0.25">
      <c r="A12516" s="15">
        <v>51719</v>
      </c>
      <c r="B12516" s="15">
        <v>1</v>
      </c>
      <c r="C12516" s="15">
        <f t="shared" si="195"/>
        <v>0</v>
      </c>
    </row>
    <row r="12517" spans="1:3" x14ac:dyDescent="0.25">
      <c r="A12517" s="15">
        <v>2569</v>
      </c>
      <c r="B12517" s="15">
        <v>1</v>
      </c>
      <c r="C12517" s="15">
        <f t="shared" si="195"/>
        <v>0</v>
      </c>
    </row>
    <row r="12518" spans="1:3" x14ac:dyDescent="0.25">
      <c r="A12518" s="15">
        <v>27143</v>
      </c>
      <c r="B12518" s="15">
        <v>1</v>
      </c>
      <c r="C12518" s="15">
        <f t="shared" si="195"/>
        <v>0</v>
      </c>
    </row>
    <row r="12519" spans="1:3" x14ac:dyDescent="0.25">
      <c r="A12519" s="15">
        <v>2568</v>
      </c>
      <c r="B12519" s="15">
        <v>1</v>
      </c>
      <c r="C12519" s="15">
        <f t="shared" si="195"/>
        <v>0</v>
      </c>
    </row>
    <row r="12520" spans="1:3" x14ac:dyDescent="0.25">
      <c r="A12520" s="15">
        <v>2567</v>
      </c>
      <c r="B12520" s="15">
        <v>1</v>
      </c>
      <c r="C12520" s="15">
        <f t="shared" si="195"/>
        <v>0</v>
      </c>
    </row>
    <row r="12521" spans="1:3" x14ac:dyDescent="0.25">
      <c r="A12521" s="15">
        <v>2566</v>
      </c>
      <c r="B12521" s="15">
        <v>5</v>
      </c>
      <c r="C12521" s="15">
        <f t="shared" si="195"/>
        <v>1</v>
      </c>
    </row>
    <row r="12522" spans="1:3" x14ac:dyDescent="0.25">
      <c r="A12522" s="15">
        <v>27141</v>
      </c>
      <c r="B12522" s="15">
        <v>1</v>
      </c>
      <c r="C12522" s="15">
        <f t="shared" si="195"/>
        <v>0</v>
      </c>
    </row>
    <row r="12523" spans="1:3" x14ac:dyDescent="0.25">
      <c r="A12523" s="15">
        <v>2565</v>
      </c>
      <c r="B12523" s="15">
        <v>1</v>
      </c>
      <c r="C12523" s="15">
        <f t="shared" si="195"/>
        <v>0</v>
      </c>
    </row>
    <row r="12524" spans="1:3" x14ac:dyDescent="0.25">
      <c r="A12524" s="15">
        <v>51715</v>
      </c>
      <c r="B12524" s="15">
        <v>2</v>
      </c>
      <c r="C12524" s="15">
        <f t="shared" si="195"/>
        <v>1</v>
      </c>
    </row>
    <row r="12525" spans="1:3" x14ac:dyDescent="0.25">
      <c r="A12525" s="15">
        <v>51714</v>
      </c>
      <c r="B12525" s="15">
        <v>1</v>
      </c>
      <c r="C12525" s="15">
        <f t="shared" si="195"/>
        <v>0</v>
      </c>
    </row>
    <row r="12526" spans="1:3" x14ac:dyDescent="0.25">
      <c r="A12526" s="15">
        <v>2564</v>
      </c>
      <c r="B12526" s="15">
        <v>1</v>
      </c>
      <c r="C12526" s="15">
        <f t="shared" si="195"/>
        <v>0</v>
      </c>
    </row>
    <row r="12527" spans="1:3" x14ac:dyDescent="0.25">
      <c r="A12527" s="15">
        <v>2563</v>
      </c>
      <c r="B12527" s="15">
        <v>3</v>
      </c>
      <c r="C12527" s="15">
        <f t="shared" si="195"/>
        <v>1</v>
      </c>
    </row>
    <row r="12528" spans="1:3" x14ac:dyDescent="0.25">
      <c r="A12528" s="15">
        <v>2562</v>
      </c>
      <c r="B12528" s="15">
        <v>2</v>
      </c>
      <c r="C12528" s="15">
        <f t="shared" si="195"/>
        <v>1</v>
      </c>
    </row>
    <row r="12529" spans="1:3" x14ac:dyDescent="0.25">
      <c r="A12529" s="15">
        <v>2561</v>
      </c>
      <c r="B12529" s="15">
        <v>1</v>
      </c>
      <c r="C12529" s="15">
        <f t="shared" si="195"/>
        <v>0</v>
      </c>
    </row>
    <row r="12530" spans="1:3" x14ac:dyDescent="0.25">
      <c r="A12530" s="15">
        <v>27136</v>
      </c>
      <c r="B12530" s="15">
        <v>1</v>
      </c>
      <c r="C12530" s="15">
        <f t="shared" si="195"/>
        <v>0</v>
      </c>
    </row>
    <row r="12531" spans="1:3" x14ac:dyDescent="0.25">
      <c r="A12531" s="15">
        <v>2560</v>
      </c>
      <c r="B12531" s="15">
        <v>1</v>
      </c>
      <c r="C12531" s="15">
        <f t="shared" si="195"/>
        <v>0</v>
      </c>
    </row>
    <row r="12532" spans="1:3" x14ac:dyDescent="0.25">
      <c r="A12532" s="15">
        <v>51710</v>
      </c>
      <c r="B12532" s="15">
        <v>1</v>
      </c>
      <c r="C12532" s="15">
        <f t="shared" si="195"/>
        <v>0</v>
      </c>
    </row>
    <row r="12533" spans="1:3" x14ac:dyDescent="0.25">
      <c r="A12533" s="15">
        <v>27134</v>
      </c>
      <c r="B12533" s="15">
        <v>1</v>
      </c>
      <c r="C12533" s="15">
        <f t="shared" si="195"/>
        <v>0</v>
      </c>
    </row>
    <row r="12534" spans="1:3" x14ac:dyDescent="0.25">
      <c r="A12534" s="15">
        <v>2559</v>
      </c>
      <c r="B12534" s="15">
        <v>1</v>
      </c>
      <c r="C12534" s="15">
        <f t="shared" si="195"/>
        <v>0</v>
      </c>
    </row>
    <row r="12535" spans="1:3" x14ac:dyDescent="0.25">
      <c r="A12535" s="15">
        <v>2558</v>
      </c>
      <c r="B12535" s="15">
        <v>1</v>
      </c>
      <c r="C12535" s="15">
        <f t="shared" si="195"/>
        <v>0</v>
      </c>
    </row>
    <row r="12536" spans="1:3" x14ac:dyDescent="0.25">
      <c r="A12536" s="15">
        <v>27133</v>
      </c>
      <c r="B12536" s="15">
        <v>1</v>
      </c>
      <c r="C12536" s="15">
        <f t="shared" si="195"/>
        <v>0</v>
      </c>
    </row>
    <row r="12537" spans="1:3" x14ac:dyDescent="0.25">
      <c r="A12537" s="15">
        <v>2557</v>
      </c>
      <c r="B12537" s="15">
        <v>1</v>
      </c>
      <c r="C12537" s="15">
        <f t="shared" si="195"/>
        <v>0</v>
      </c>
    </row>
    <row r="12538" spans="1:3" x14ac:dyDescent="0.25">
      <c r="A12538" s="15">
        <v>27132</v>
      </c>
      <c r="B12538" s="15">
        <v>1</v>
      </c>
      <c r="C12538" s="15">
        <f t="shared" si="195"/>
        <v>0</v>
      </c>
    </row>
    <row r="12539" spans="1:3" x14ac:dyDescent="0.25">
      <c r="A12539" s="15">
        <v>346606</v>
      </c>
      <c r="B12539" s="15">
        <v>1</v>
      </c>
      <c r="C12539" s="15">
        <f t="shared" si="195"/>
        <v>0</v>
      </c>
    </row>
    <row r="12540" spans="1:3" x14ac:dyDescent="0.25">
      <c r="A12540" s="15">
        <v>51706</v>
      </c>
      <c r="B12540" s="15">
        <v>1</v>
      </c>
      <c r="C12540" s="15">
        <f t="shared" si="195"/>
        <v>0</v>
      </c>
    </row>
    <row r="12541" spans="1:3" x14ac:dyDescent="0.25">
      <c r="A12541" s="15">
        <v>2556</v>
      </c>
      <c r="B12541" s="15">
        <v>1</v>
      </c>
      <c r="C12541" s="15">
        <f t="shared" si="195"/>
        <v>0</v>
      </c>
    </row>
    <row r="12542" spans="1:3" x14ac:dyDescent="0.25">
      <c r="A12542" s="15">
        <v>27131</v>
      </c>
      <c r="B12542" s="15">
        <v>1</v>
      </c>
      <c r="C12542" s="15">
        <f t="shared" si="195"/>
        <v>0</v>
      </c>
    </row>
    <row r="12543" spans="1:3" x14ac:dyDescent="0.25">
      <c r="A12543" s="15">
        <v>51705</v>
      </c>
      <c r="B12543" s="15">
        <v>1</v>
      </c>
      <c r="C12543" s="15">
        <f t="shared" si="195"/>
        <v>0</v>
      </c>
    </row>
    <row r="12544" spans="1:3" x14ac:dyDescent="0.25">
      <c r="A12544" s="15">
        <v>2555</v>
      </c>
      <c r="B12544" s="15">
        <v>2</v>
      </c>
      <c r="C12544" s="15">
        <f t="shared" si="195"/>
        <v>1</v>
      </c>
    </row>
    <row r="12545" spans="1:3" x14ac:dyDescent="0.25">
      <c r="A12545" s="15">
        <v>27130</v>
      </c>
      <c r="B12545" s="15">
        <v>2</v>
      </c>
      <c r="C12545" s="15">
        <f t="shared" si="195"/>
        <v>1</v>
      </c>
    </row>
    <row r="12546" spans="1:3" x14ac:dyDescent="0.25">
      <c r="A12546" s="15">
        <v>27129</v>
      </c>
      <c r="B12546" s="15">
        <v>1</v>
      </c>
      <c r="C12546" s="15">
        <f t="shared" si="195"/>
        <v>0</v>
      </c>
    </row>
    <row r="12547" spans="1:3" x14ac:dyDescent="0.25">
      <c r="A12547" s="15">
        <v>2554</v>
      </c>
      <c r="B12547" s="15">
        <v>3</v>
      </c>
      <c r="C12547" s="15">
        <f t="shared" ref="C12547:C12610" si="196">IF(B12547&gt;1,1,0)</f>
        <v>1</v>
      </c>
    </row>
    <row r="12548" spans="1:3" x14ac:dyDescent="0.25">
      <c r="A12548" s="15">
        <v>51704</v>
      </c>
      <c r="B12548" s="15">
        <v>1</v>
      </c>
      <c r="C12548" s="15">
        <f t="shared" si="196"/>
        <v>0</v>
      </c>
    </row>
    <row r="12549" spans="1:3" x14ac:dyDescent="0.25">
      <c r="A12549" s="15">
        <v>27128</v>
      </c>
      <c r="B12549" s="15">
        <v>1</v>
      </c>
      <c r="C12549" s="15">
        <f t="shared" si="196"/>
        <v>0</v>
      </c>
    </row>
    <row r="12550" spans="1:3" x14ac:dyDescent="0.25">
      <c r="A12550" s="15">
        <v>2553</v>
      </c>
      <c r="B12550" s="15">
        <v>1</v>
      </c>
      <c r="C12550" s="15">
        <f t="shared" si="196"/>
        <v>0</v>
      </c>
    </row>
    <row r="12551" spans="1:3" x14ac:dyDescent="0.25">
      <c r="A12551" s="15">
        <v>51703</v>
      </c>
      <c r="B12551" s="15">
        <v>1</v>
      </c>
      <c r="C12551" s="15">
        <f t="shared" si="196"/>
        <v>0</v>
      </c>
    </row>
    <row r="12552" spans="1:3" x14ac:dyDescent="0.25">
      <c r="A12552" s="15">
        <v>27127</v>
      </c>
      <c r="B12552" s="15">
        <v>1</v>
      </c>
      <c r="C12552" s="15">
        <f t="shared" si="196"/>
        <v>0</v>
      </c>
    </row>
    <row r="12553" spans="1:3" x14ac:dyDescent="0.25">
      <c r="A12553" s="15">
        <v>51702</v>
      </c>
      <c r="B12553" s="15">
        <v>1</v>
      </c>
      <c r="C12553" s="15">
        <f t="shared" si="196"/>
        <v>0</v>
      </c>
    </row>
    <row r="12554" spans="1:3" x14ac:dyDescent="0.25">
      <c r="A12554" s="15">
        <v>51701</v>
      </c>
      <c r="B12554" s="15">
        <v>1</v>
      </c>
      <c r="C12554" s="15">
        <f t="shared" si="196"/>
        <v>0</v>
      </c>
    </row>
    <row r="12555" spans="1:3" x14ac:dyDescent="0.25">
      <c r="A12555" s="15">
        <v>2551</v>
      </c>
      <c r="B12555" s="15">
        <v>1</v>
      </c>
      <c r="C12555" s="15">
        <f t="shared" si="196"/>
        <v>0</v>
      </c>
    </row>
    <row r="12556" spans="1:3" x14ac:dyDescent="0.25">
      <c r="A12556" s="15">
        <v>150000</v>
      </c>
      <c r="B12556" s="15">
        <v>1</v>
      </c>
      <c r="C12556" s="15">
        <f t="shared" si="196"/>
        <v>0</v>
      </c>
    </row>
    <row r="12557" spans="1:3" x14ac:dyDescent="0.25">
      <c r="A12557" s="15">
        <v>51700</v>
      </c>
      <c r="B12557" s="15">
        <v>1</v>
      </c>
      <c r="C12557" s="15">
        <f t="shared" si="196"/>
        <v>0</v>
      </c>
    </row>
    <row r="12558" spans="1:3" x14ac:dyDescent="0.25">
      <c r="A12558" s="15">
        <v>2550</v>
      </c>
      <c r="B12558" s="15">
        <v>1</v>
      </c>
      <c r="C12558" s="15">
        <f t="shared" si="196"/>
        <v>0</v>
      </c>
    </row>
    <row r="12559" spans="1:3" x14ac:dyDescent="0.25">
      <c r="A12559" s="15">
        <v>27125</v>
      </c>
      <c r="B12559" s="15">
        <v>1</v>
      </c>
      <c r="C12559" s="15">
        <f t="shared" si="196"/>
        <v>0</v>
      </c>
    </row>
    <row r="12560" spans="1:3" x14ac:dyDescent="0.25">
      <c r="A12560" s="15">
        <v>51699</v>
      </c>
      <c r="B12560" s="15">
        <v>1</v>
      </c>
      <c r="C12560" s="15">
        <f t="shared" si="196"/>
        <v>0</v>
      </c>
    </row>
    <row r="12561" spans="1:3" x14ac:dyDescent="0.25">
      <c r="A12561" s="15">
        <v>27124</v>
      </c>
      <c r="B12561" s="15">
        <v>1</v>
      </c>
      <c r="C12561" s="15">
        <f t="shared" si="196"/>
        <v>0</v>
      </c>
    </row>
    <row r="12562" spans="1:3" x14ac:dyDescent="0.25">
      <c r="A12562" s="15">
        <v>2549</v>
      </c>
      <c r="B12562" s="15">
        <v>1</v>
      </c>
      <c r="C12562" s="15">
        <f t="shared" si="196"/>
        <v>0</v>
      </c>
    </row>
    <row r="12563" spans="1:3" x14ac:dyDescent="0.25">
      <c r="A12563" s="15">
        <v>2548</v>
      </c>
      <c r="B12563" s="15">
        <v>2</v>
      </c>
      <c r="C12563" s="15">
        <f t="shared" si="196"/>
        <v>1</v>
      </c>
    </row>
    <row r="12564" spans="1:3" x14ac:dyDescent="0.25">
      <c r="A12564" s="15">
        <v>27123</v>
      </c>
      <c r="B12564" s="15">
        <v>1</v>
      </c>
      <c r="C12564" s="15">
        <f t="shared" si="196"/>
        <v>0</v>
      </c>
    </row>
    <row r="12565" spans="1:3" x14ac:dyDescent="0.25">
      <c r="A12565" s="15">
        <v>149998</v>
      </c>
      <c r="B12565" s="15">
        <v>2</v>
      </c>
      <c r="C12565" s="15">
        <f t="shared" si="196"/>
        <v>1</v>
      </c>
    </row>
    <row r="12566" spans="1:3" x14ac:dyDescent="0.25">
      <c r="A12566" s="15">
        <v>2547</v>
      </c>
      <c r="B12566" s="15">
        <v>1</v>
      </c>
      <c r="C12566" s="15">
        <f t="shared" si="196"/>
        <v>0</v>
      </c>
    </row>
    <row r="12567" spans="1:3" x14ac:dyDescent="0.25">
      <c r="A12567" s="15">
        <v>27122</v>
      </c>
      <c r="B12567" s="15">
        <v>1</v>
      </c>
      <c r="C12567" s="15">
        <f t="shared" si="196"/>
        <v>0</v>
      </c>
    </row>
    <row r="12568" spans="1:3" x14ac:dyDescent="0.25">
      <c r="A12568" s="15">
        <v>51696</v>
      </c>
      <c r="B12568" s="15">
        <v>1</v>
      </c>
      <c r="C12568" s="15">
        <f t="shared" si="196"/>
        <v>0</v>
      </c>
    </row>
    <row r="12569" spans="1:3" x14ac:dyDescent="0.25">
      <c r="A12569" s="15">
        <v>2546</v>
      </c>
      <c r="B12569" s="15">
        <v>1</v>
      </c>
      <c r="C12569" s="15">
        <f t="shared" si="196"/>
        <v>0</v>
      </c>
    </row>
    <row r="12570" spans="1:3" x14ac:dyDescent="0.25">
      <c r="A12570" s="15">
        <v>27121</v>
      </c>
      <c r="B12570" s="15">
        <v>1</v>
      </c>
      <c r="C12570" s="15">
        <f t="shared" si="196"/>
        <v>0</v>
      </c>
    </row>
    <row r="12571" spans="1:3" x14ac:dyDescent="0.25">
      <c r="A12571" s="15">
        <v>27120</v>
      </c>
      <c r="B12571" s="15">
        <v>1</v>
      </c>
      <c r="C12571" s="15">
        <f t="shared" si="196"/>
        <v>0</v>
      </c>
    </row>
    <row r="12572" spans="1:3" x14ac:dyDescent="0.25">
      <c r="A12572" s="15">
        <v>51693</v>
      </c>
      <c r="B12572" s="15">
        <v>1</v>
      </c>
      <c r="C12572" s="15">
        <f t="shared" si="196"/>
        <v>0</v>
      </c>
    </row>
    <row r="12573" spans="1:3" x14ac:dyDescent="0.25">
      <c r="A12573" s="15">
        <v>2543</v>
      </c>
      <c r="B12573" s="15">
        <v>1</v>
      </c>
      <c r="C12573" s="15">
        <f t="shared" si="196"/>
        <v>0</v>
      </c>
    </row>
    <row r="12574" spans="1:3" x14ac:dyDescent="0.25">
      <c r="A12574" s="15">
        <v>2542</v>
      </c>
      <c r="B12574" s="15">
        <v>3</v>
      </c>
      <c r="C12574" s="15">
        <f t="shared" si="196"/>
        <v>1</v>
      </c>
    </row>
    <row r="12575" spans="1:3" x14ac:dyDescent="0.25">
      <c r="A12575" s="15">
        <v>51692</v>
      </c>
      <c r="B12575" s="15">
        <v>1</v>
      </c>
      <c r="C12575" s="15">
        <f t="shared" si="196"/>
        <v>0</v>
      </c>
    </row>
    <row r="12576" spans="1:3" x14ac:dyDescent="0.25">
      <c r="A12576" s="15">
        <v>51691</v>
      </c>
      <c r="B12576" s="15">
        <v>1</v>
      </c>
      <c r="C12576" s="15">
        <f t="shared" si="196"/>
        <v>0</v>
      </c>
    </row>
    <row r="12577" spans="1:3" x14ac:dyDescent="0.25">
      <c r="A12577" s="15">
        <v>51690</v>
      </c>
      <c r="B12577" s="15">
        <v>1</v>
      </c>
      <c r="C12577" s="15">
        <f t="shared" si="196"/>
        <v>0</v>
      </c>
    </row>
    <row r="12578" spans="1:3" x14ac:dyDescent="0.25">
      <c r="A12578" s="15">
        <v>2540</v>
      </c>
      <c r="B12578" s="15">
        <v>1</v>
      </c>
      <c r="C12578" s="15">
        <f t="shared" si="196"/>
        <v>0</v>
      </c>
    </row>
    <row r="12579" spans="1:3" x14ac:dyDescent="0.25">
      <c r="A12579" s="15">
        <v>27115</v>
      </c>
      <c r="B12579" s="15">
        <v>1</v>
      </c>
      <c r="C12579" s="15">
        <f t="shared" si="196"/>
        <v>0</v>
      </c>
    </row>
    <row r="12580" spans="1:3" x14ac:dyDescent="0.25">
      <c r="A12580" s="15">
        <v>2539</v>
      </c>
      <c r="B12580" s="15">
        <v>1</v>
      </c>
      <c r="C12580" s="15">
        <f t="shared" si="196"/>
        <v>0</v>
      </c>
    </row>
    <row r="12581" spans="1:3" x14ac:dyDescent="0.25">
      <c r="A12581" s="15">
        <v>2538</v>
      </c>
      <c r="B12581" s="15">
        <v>2</v>
      </c>
      <c r="C12581" s="15">
        <f t="shared" si="196"/>
        <v>1</v>
      </c>
    </row>
    <row r="12582" spans="1:3" x14ac:dyDescent="0.25">
      <c r="A12582" s="15">
        <v>27113</v>
      </c>
      <c r="B12582" s="15">
        <v>1</v>
      </c>
      <c r="C12582" s="15">
        <f t="shared" si="196"/>
        <v>0</v>
      </c>
    </row>
    <row r="12583" spans="1:3" x14ac:dyDescent="0.25">
      <c r="A12583" s="15">
        <v>2537</v>
      </c>
      <c r="B12583" s="15">
        <v>1</v>
      </c>
      <c r="C12583" s="15">
        <f t="shared" si="196"/>
        <v>0</v>
      </c>
    </row>
    <row r="12584" spans="1:3" x14ac:dyDescent="0.25">
      <c r="A12584" s="15">
        <v>51686</v>
      </c>
      <c r="B12584" s="15">
        <v>1</v>
      </c>
      <c r="C12584" s="15">
        <f t="shared" si="196"/>
        <v>0</v>
      </c>
    </row>
    <row r="12585" spans="1:3" x14ac:dyDescent="0.25">
      <c r="A12585" s="15">
        <v>2535</v>
      </c>
      <c r="B12585" s="15">
        <v>1</v>
      </c>
      <c r="C12585" s="15">
        <f t="shared" si="196"/>
        <v>0</v>
      </c>
    </row>
    <row r="12586" spans="1:3" x14ac:dyDescent="0.25">
      <c r="A12586" s="15">
        <v>2534</v>
      </c>
      <c r="B12586" s="15">
        <v>1</v>
      </c>
      <c r="C12586" s="15">
        <f t="shared" si="196"/>
        <v>0</v>
      </c>
    </row>
    <row r="12587" spans="1:3" x14ac:dyDescent="0.25">
      <c r="A12587" s="15">
        <v>51684</v>
      </c>
      <c r="B12587" s="15">
        <v>2</v>
      </c>
      <c r="C12587" s="15">
        <f t="shared" si="196"/>
        <v>1</v>
      </c>
    </row>
    <row r="12588" spans="1:3" x14ac:dyDescent="0.25">
      <c r="A12588" s="15">
        <v>2533</v>
      </c>
      <c r="B12588" s="15">
        <v>1</v>
      </c>
      <c r="C12588" s="15">
        <f t="shared" si="196"/>
        <v>0</v>
      </c>
    </row>
    <row r="12589" spans="1:3" x14ac:dyDescent="0.25">
      <c r="A12589" s="15">
        <v>444882</v>
      </c>
      <c r="B12589" s="15">
        <v>1</v>
      </c>
      <c r="C12589" s="15">
        <f t="shared" si="196"/>
        <v>0</v>
      </c>
    </row>
    <row r="12590" spans="1:3" x14ac:dyDescent="0.25">
      <c r="A12590" s="15">
        <v>2532</v>
      </c>
      <c r="B12590" s="15">
        <v>4</v>
      </c>
      <c r="C12590" s="15">
        <f t="shared" si="196"/>
        <v>1</v>
      </c>
    </row>
    <row r="12591" spans="1:3" x14ac:dyDescent="0.25">
      <c r="A12591" s="15">
        <v>2531</v>
      </c>
      <c r="B12591" s="15">
        <v>1</v>
      </c>
      <c r="C12591" s="15">
        <f t="shared" si="196"/>
        <v>0</v>
      </c>
    </row>
    <row r="12592" spans="1:3" x14ac:dyDescent="0.25">
      <c r="A12592" s="15">
        <v>2530</v>
      </c>
      <c r="B12592" s="15">
        <v>1</v>
      </c>
      <c r="C12592" s="15">
        <f t="shared" si="196"/>
        <v>0</v>
      </c>
    </row>
    <row r="12593" spans="1:3" x14ac:dyDescent="0.25">
      <c r="A12593" s="15">
        <v>2529</v>
      </c>
      <c r="B12593" s="15">
        <v>1</v>
      </c>
      <c r="C12593" s="15">
        <f t="shared" si="196"/>
        <v>0</v>
      </c>
    </row>
    <row r="12594" spans="1:3" x14ac:dyDescent="0.25">
      <c r="A12594" s="15">
        <v>494029</v>
      </c>
      <c r="B12594" s="15">
        <v>1</v>
      </c>
      <c r="C12594" s="15">
        <f t="shared" si="196"/>
        <v>0</v>
      </c>
    </row>
    <row r="12595" spans="1:3" x14ac:dyDescent="0.25">
      <c r="A12595" s="15">
        <v>51678</v>
      </c>
      <c r="B12595" s="15">
        <v>1</v>
      </c>
      <c r="C12595" s="15">
        <f t="shared" si="196"/>
        <v>0</v>
      </c>
    </row>
    <row r="12596" spans="1:3" x14ac:dyDescent="0.25">
      <c r="A12596" s="15">
        <v>2528</v>
      </c>
      <c r="B12596" s="15">
        <v>2</v>
      </c>
      <c r="C12596" s="15">
        <f t="shared" si="196"/>
        <v>1</v>
      </c>
    </row>
    <row r="12597" spans="1:3" x14ac:dyDescent="0.25">
      <c r="A12597" s="15">
        <v>494028</v>
      </c>
      <c r="B12597" s="15">
        <v>1</v>
      </c>
      <c r="C12597" s="15">
        <f t="shared" si="196"/>
        <v>0</v>
      </c>
    </row>
    <row r="12598" spans="1:3" x14ac:dyDescent="0.25">
      <c r="A12598" s="15">
        <v>27102</v>
      </c>
      <c r="B12598" s="15">
        <v>1</v>
      </c>
      <c r="C12598" s="15">
        <f t="shared" si="196"/>
        <v>0</v>
      </c>
    </row>
    <row r="12599" spans="1:3" x14ac:dyDescent="0.25">
      <c r="A12599" s="15">
        <v>2527</v>
      </c>
      <c r="B12599" s="15">
        <v>1</v>
      </c>
      <c r="C12599" s="15">
        <f t="shared" si="196"/>
        <v>0</v>
      </c>
    </row>
    <row r="12600" spans="1:3" x14ac:dyDescent="0.25">
      <c r="A12600" s="15">
        <v>2526</v>
      </c>
      <c r="B12600" s="15">
        <v>1</v>
      </c>
      <c r="C12600" s="15">
        <f t="shared" si="196"/>
        <v>0</v>
      </c>
    </row>
    <row r="12601" spans="1:3" x14ac:dyDescent="0.25">
      <c r="A12601" s="15">
        <v>27101</v>
      </c>
      <c r="B12601" s="15">
        <v>1</v>
      </c>
      <c r="C12601" s="15">
        <f t="shared" si="196"/>
        <v>0</v>
      </c>
    </row>
    <row r="12602" spans="1:3" x14ac:dyDescent="0.25">
      <c r="A12602" s="15">
        <v>51676</v>
      </c>
      <c r="B12602" s="15">
        <v>1</v>
      </c>
      <c r="C12602" s="15">
        <f t="shared" si="196"/>
        <v>0</v>
      </c>
    </row>
    <row r="12603" spans="1:3" x14ac:dyDescent="0.25">
      <c r="A12603" s="15">
        <v>2525</v>
      </c>
      <c r="B12603" s="15">
        <v>1</v>
      </c>
      <c r="C12603" s="15">
        <f t="shared" si="196"/>
        <v>0</v>
      </c>
    </row>
    <row r="12604" spans="1:3" x14ac:dyDescent="0.25">
      <c r="A12604" s="15">
        <v>2524</v>
      </c>
      <c r="B12604" s="15">
        <v>2</v>
      </c>
      <c r="C12604" s="15">
        <f t="shared" si="196"/>
        <v>1</v>
      </c>
    </row>
    <row r="12605" spans="1:3" x14ac:dyDescent="0.25">
      <c r="A12605" s="15">
        <v>2523</v>
      </c>
      <c r="B12605" s="15">
        <v>1</v>
      </c>
      <c r="C12605" s="15">
        <f t="shared" si="196"/>
        <v>0</v>
      </c>
    </row>
    <row r="12606" spans="1:3" x14ac:dyDescent="0.25">
      <c r="A12606" s="15">
        <v>2522</v>
      </c>
      <c r="B12606" s="15">
        <v>1</v>
      </c>
      <c r="C12606" s="15">
        <f t="shared" si="196"/>
        <v>0</v>
      </c>
    </row>
    <row r="12607" spans="1:3" x14ac:dyDescent="0.25">
      <c r="A12607" s="15">
        <v>2521</v>
      </c>
      <c r="B12607" s="15">
        <v>2</v>
      </c>
      <c r="C12607" s="15">
        <f t="shared" si="196"/>
        <v>1</v>
      </c>
    </row>
    <row r="12608" spans="1:3" x14ac:dyDescent="0.25">
      <c r="A12608" s="15">
        <v>27095</v>
      </c>
      <c r="B12608" s="15">
        <v>1</v>
      </c>
      <c r="C12608" s="15">
        <f t="shared" si="196"/>
        <v>0</v>
      </c>
    </row>
    <row r="12609" spans="1:3" x14ac:dyDescent="0.25">
      <c r="A12609" s="15">
        <v>2520</v>
      </c>
      <c r="B12609" s="15">
        <v>1</v>
      </c>
      <c r="C12609" s="15">
        <f t="shared" si="196"/>
        <v>0</v>
      </c>
    </row>
    <row r="12610" spans="1:3" x14ac:dyDescent="0.25">
      <c r="A12610" s="15">
        <v>2519</v>
      </c>
      <c r="B12610" s="15">
        <v>1</v>
      </c>
      <c r="C12610" s="15">
        <f t="shared" si="196"/>
        <v>0</v>
      </c>
    </row>
    <row r="12611" spans="1:3" x14ac:dyDescent="0.25">
      <c r="A12611" s="15">
        <v>27094</v>
      </c>
      <c r="B12611" s="15">
        <v>1</v>
      </c>
      <c r="C12611" s="15">
        <f t="shared" ref="C12611:C12674" si="197">IF(B12611&gt;1,1,0)</f>
        <v>0</v>
      </c>
    </row>
    <row r="12612" spans="1:3" x14ac:dyDescent="0.25">
      <c r="A12612" s="15">
        <v>51667</v>
      </c>
      <c r="B12612" s="15">
        <v>1</v>
      </c>
      <c r="C12612" s="15">
        <f t="shared" si="197"/>
        <v>0</v>
      </c>
    </row>
    <row r="12613" spans="1:3" x14ac:dyDescent="0.25">
      <c r="A12613" s="15">
        <v>27092</v>
      </c>
      <c r="B12613" s="15">
        <v>1</v>
      </c>
      <c r="C12613" s="15">
        <f t="shared" si="197"/>
        <v>0</v>
      </c>
    </row>
    <row r="12614" spans="1:3" x14ac:dyDescent="0.25">
      <c r="A12614" s="15">
        <v>2517</v>
      </c>
      <c r="B12614" s="15">
        <v>2</v>
      </c>
      <c r="C12614" s="15">
        <f t="shared" si="197"/>
        <v>1</v>
      </c>
    </row>
    <row r="12615" spans="1:3" x14ac:dyDescent="0.25">
      <c r="A12615" s="15">
        <v>27091</v>
      </c>
      <c r="B12615" s="15">
        <v>1</v>
      </c>
      <c r="C12615" s="15">
        <f t="shared" si="197"/>
        <v>0</v>
      </c>
    </row>
    <row r="12616" spans="1:3" x14ac:dyDescent="0.25">
      <c r="A12616" s="15">
        <v>2516</v>
      </c>
      <c r="B12616" s="15">
        <v>4</v>
      </c>
      <c r="C12616" s="15">
        <f t="shared" si="197"/>
        <v>1</v>
      </c>
    </row>
    <row r="12617" spans="1:3" x14ac:dyDescent="0.25">
      <c r="A12617" s="15">
        <v>51666</v>
      </c>
      <c r="B12617" s="15">
        <v>1</v>
      </c>
      <c r="C12617" s="15">
        <f t="shared" si="197"/>
        <v>0</v>
      </c>
    </row>
    <row r="12618" spans="1:3" x14ac:dyDescent="0.25">
      <c r="A12618" s="15">
        <v>27090</v>
      </c>
      <c r="B12618" s="15">
        <v>1</v>
      </c>
      <c r="C12618" s="15">
        <f t="shared" si="197"/>
        <v>0</v>
      </c>
    </row>
    <row r="12619" spans="1:3" x14ac:dyDescent="0.25">
      <c r="A12619" s="15">
        <v>2515</v>
      </c>
      <c r="B12619" s="15">
        <v>1</v>
      </c>
      <c r="C12619" s="15">
        <f t="shared" si="197"/>
        <v>0</v>
      </c>
    </row>
    <row r="12620" spans="1:3" x14ac:dyDescent="0.25">
      <c r="A12620" s="15">
        <v>51665</v>
      </c>
      <c r="B12620" s="15">
        <v>1</v>
      </c>
      <c r="C12620" s="15">
        <f t="shared" si="197"/>
        <v>0</v>
      </c>
    </row>
    <row r="12621" spans="1:3" x14ac:dyDescent="0.25">
      <c r="A12621" s="15">
        <v>27089</v>
      </c>
      <c r="B12621" s="15">
        <v>2</v>
      </c>
      <c r="C12621" s="15">
        <f t="shared" si="197"/>
        <v>1</v>
      </c>
    </row>
    <row r="12622" spans="1:3" x14ac:dyDescent="0.25">
      <c r="A12622" s="15">
        <v>2512</v>
      </c>
      <c r="B12622" s="15">
        <v>3</v>
      </c>
      <c r="C12622" s="15">
        <f t="shared" si="197"/>
        <v>1</v>
      </c>
    </row>
    <row r="12623" spans="1:3" x14ac:dyDescent="0.25">
      <c r="A12623" s="15">
        <v>27087</v>
      </c>
      <c r="B12623" s="15">
        <v>1</v>
      </c>
      <c r="C12623" s="15">
        <f t="shared" si="197"/>
        <v>0</v>
      </c>
    </row>
    <row r="12624" spans="1:3" x14ac:dyDescent="0.25">
      <c r="A12624" s="15">
        <v>346562</v>
      </c>
      <c r="B12624" s="15">
        <v>1</v>
      </c>
      <c r="C12624" s="15">
        <f t="shared" si="197"/>
        <v>0</v>
      </c>
    </row>
    <row r="12625" spans="1:3" x14ac:dyDescent="0.25">
      <c r="A12625" s="15">
        <v>51661</v>
      </c>
      <c r="B12625" s="15">
        <v>1</v>
      </c>
      <c r="C12625" s="15">
        <f t="shared" si="197"/>
        <v>0</v>
      </c>
    </row>
    <row r="12626" spans="1:3" x14ac:dyDescent="0.25">
      <c r="A12626" s="15">
        <v>27086</v>
      </c>
      <c r="B12626" s="15">
        <v>2</v>
      </c>
      <c r="C12626" s="15">
        <f t="shared" si="197"/>
        <v>1</v>
      </c>
    </row>
    <row r="12627" spans="1:3" x14ac:dyDescent="0.25">
      <c r="A12627" s="15">
        <v>51660</v>
      </c>
      <c r="B12627" s="15">
        <v>2</v>
      </c>
      <c r="C12627" s="15">
        <f t="shared" si="197"/>
        <v>1</v>
      </c>
    </row>
    <row r="12628" spans="1:3" x14ac:dyDescent="0.25">
      <c r="A12628" s="15">
        <v>27085</v>
      </c>
      <c r="B12628" s="15">
        <v>1</v>
      </c>
      <c r="C12628" s="15">
        <f t="shared" si="197"/>
        <v>0</v>
      </c>
    </row>
    <row r="12629" spans="1:3" x14ac:dyDescent="0.25">
      <c r="A12629" s="15">
        <v>51659</v>
      </c>
      <c r="B12629" s="15">
        <v>1</v>
      </c>
      <c r="C12629" s="15">
        <f t="shared" si="197"/>
        <v>0</v>
      </c>
    </row>
    <row r="12630" spans="1:3" x14ac:dyDescent="0.25">
      <c r="A12630" s="15">
        <v>51655</v>
      </c>
      <c r="B12630" s="15">
        <v>1</v>
      </c>
      <c r="C12630" s="15">
        <f t="shared" si="197"/>
        <v>0</v>
      </c>
    </row>
    <row r="12631" spans="1:3" x14ac:dyDescent="0.25">
      <c r="A12631" s="15">
        <v>51654</v>
      </c>
      <c r="B12631" s="15">
        <v>1</v>
      </c>
      <c r="C12631" s="15">
        <f t="shared" si="197"/>
        <v>0</v>
      </c>
    </row>
    <row r="12632" spans="1:3" x14ac:dyDescent="0.25">
      <c r="A12632" s="15">
        <v>27077</v>
      </c>
      <c r="B12632" s="15">
        <v>2</v>
      </c>
      <c r="C12632" s="15">
        <f t="shared" si="197"/>
        <v>1</v>
      </c>
    </row>
    <row r="12633" spans="1:3" x14ac:dyDescent="0.25">
      <c r="A12633" s="15">
        <v>51652</v>
      </c>
      <c r="B12633" s="15">
        <v>1</v>
      </c>
      <c r="C12633" s="15">
        <f t="shared" si="197"/>
        <v>0</v>
      </c>
    </row>
    <row r="12634" spans="1:3" x14ac:dyDescent="0.25">
      <c r="A12634" s="15">
        <v>27076</v>
      </c>
      <c r="B12634" s="15">
        <v>1</v>
      </c>
      <c r="C12634" s="15">
        <f t="shared" si="197"/>
        <v>0</v>
      </c>
    </row>
    <row r="12635" spans="1:3" x14ac:dyDescent="0.25">
      <c r="A12635" s="15">
        <v>51651</v>
      </c>
      <c r="B12635" s="15">
        <v>1</v>
      </c>
      <c r="C12635" s="15">
        <f t="shared" si="197"/>
        <v>0</v>
      </c>
    </row>
    <row r="12636" spans="1:3" x14ac:dyDescent="0.25">
      <c r="A12636" s="15">
        <v>27075</v>
      </c>
      <c r="B12636" s="15">
        <v>1</v>
      </c>
      <c r="C12636" s="15">
        <f t="shared" si="197"/>
        <v>0</v>
      </c>
    </row>
    <row r="12637" spans="1:3" x14ac:dyDescent="0.25">
      <c r="A12637" s="15">
        <v>51650</v>
      </c>
      <c r="B12637" s="15">
        <v>1</v>
      </c>
      <c r="C12637" s="15">
        <f t="shared" si="197"/>
        <v>0</v>
      </c>
    </row>
    <row r="12638" spans="1:3" x14ac:dyDescent="0.25">
      <c r="A12638" s="15">
        <v>51649</v>
      </c>
      <c r="B12638" s="15">
        <v>1</v>
      </c>
      <c r="C12638" s="15">
        <f t="shared" si="197"/>
        <v>0</v>
      </c>
    </row>
    <row r="12639" spans="1:3" x14ac:dyDescent="0.25">
      <c r="A12639" s="15">
        <v>27074</v>
      </c>
      <c r="B12639" s="15">
        <v>1</v>
      </c>
      <c r="C12639" s="15">
        <f t="shared" si="197"/>
        <v>0</v>
      </c>
    </row>
    <row r="12640" spans="1:3" x14ac:dyDescent="0.25">
      <c r="A12640" s="15">
        <v>27072</v>
      </c>
      <c r="B12640" s="15">
        <v>1</v>
      </c>
      <c r="C12640" s="15">
        <f t="shared" si="197"/>
        <v>0</v>
      </c>
    </row>
    <row r="12641" spans="1:3" x14ac:dyDescent="0.25">
      <c r="A12641" s="15">
        <v>51646</v>
      </c>
      <c r="B12641" s="15">
        <v>1</v>
      </c>
      <c r="C12641" s="15">
        <f t="shared" si="197"/>
        <v>0</v>
      </c>
    </row>
    <row r="12642" spans="1:3" x14ac:dyDescent="0.25">
      <c r="A12642" s="15">
        <v>27071</v>
      </c>
      <c r="B12642" s="15">
        <v>1</v>
      </c>
      <c r="C12642" s="15">
        <f t="shared" si="197"/>
        <v>0</v>
      </c>
    </row>
    <row r="12643" spans="1:3" x14ac:dyDescent="0.25">
      <c r="A12643" s="15">
        <v>2495</v>
      </c>
      <c r="B12643" s="15">
        <v>1</v>
      </c>
      <c r="C12643" s="15">
        <f t="shared" si="197"/>
        <v>0</v>
      </c>
    </row>
    <row r="12644" spans="1:3" x14ac:dyDescent="0.25">
      <c r="A12644" s="15">
        <v>51645</v>
      </c>
      <c r="B12644" s="15">
        <v>1</v>
      </c>
      <c r="C12644" s="15">
        <f t="shared" si="197"/>
        <v>0</v>
      </c>
    </row>
    <row r="12645" spans="1:3" x14ac:dyDescent="0.25">
      <c r="A12645" s="15">
        <v>2494</v>
      </c>
      <c r="B12645" s="15">
        <v>1</v>
      </c>
      <c r="C12645" s="15">
        <f t="shared" si="197"/>
        <v>0</v>
      </c>
    </row>
    <row r="12646" spans="1:3" x14ac:dyDescent="0.25">
      <c r="A12646" s="15">
        <v>27068</v>
      </c>
      <c r="B12646" s="15">
        <v>1</v>
      </c>
      <c r="C12646" s="15">
        <f t="shared" si="197"/>
        <v>0</v>
      </c>
    </row>
    <row r="12647" spans="1:3" x14ac:dyDescent="0.25">
      <c r="A12647" s="15">
        <v>100415943</v>
      </c>
      <c r="B12647" s="15">
        <v>1</v>
      </c>
      <c r="C12647" s="15">
        <f t="shared" si="197"/>
        <v>0</v>
      </c>
    </row>
    <row r="12648" spans="1:3" x14ac:dyDescent="0.25">
      <c r="A12648" s="15">
        <v>51642</v>
      </c>
      <c r="B12648" s="15">
        <v>1</v>
      </c>
      <c r="C12648" s="15">
        <f t="shared" si="197"/>
        <v>0</v>
      </c>
    </row>
    <row r="12649" spans="1:3" x14ac:dyDescent="0.25">
      <c r="A12649" s="15">
        <v>100415942</v>
      </c>
      <c r="B12649" s="15">
        <v>1</v>
      </c>
      <c r="C12649" s="15">
        <f t="shared" si="197"/>
        <v>0</v>
      </c>
    </row>
    <row r="12650" spans="1:3" x14ac:dyDescent="0.25">
      <c r="A12650" s="15">
        <v>2492</v>
      </c>
      <c r="B12650" s="15">
        <v>4</v>
      </c>
      <c r="C12650" s="15">
        <f t="shared" si="197"/>
        <v>1</v>
      </c>
    </row>
    <row r="12651" spans="1:3" x14ac:dyDescent="0.25">
      <c r="A12651" s="15">
        <v>27067</v>
      </c>
      <c r="B12651" s="15">
        <v>1</v>
      </c>
      <c r="C12651" s="15">
        <f t="shared" si="197"/>
        <v>0</v>
      </c>
    </row>
    <row r="12652" spans="1:3" x14ac:dyDescent="0.25">
      <c r="A12652" s="15">
        <v>100415941</v>
      </c>
      <c r="B12652" s="15">
        <v>1</v>
      </c>
      <c r="C12652" s="15">
        <f t="shared" si="197"/>
        <v>0</v>
      </c>
    </row>
    <row r="12653" spans="1:3" x14ac:dyDescent="0.25">
      <c r="A12653" s="15">
        <v>2491</v>
      </c>
      <c r="B12653" s="15">
        <v>1</v>
      </c>
      <c r="C12653" s="15">
        <f t="shared" si="197"/>
        <v>0</v>
      </c>
    </row>
    <row r="12654" spans="1:3" x14ac:dyDescent="0.25">
      <c r="A12654" s="15">
        <v>27065</v>
      </c>
      <c r="B12654" s="15">
        <v>1</v>
      </c>
      <c r="C12654" s="15">
        <f t="shared" si="197"/>
        <v>0</v>
      </c>
    </row>
    <row r="12655" spans="1:3" x14ac:dyDescent="0.25">
      <c r="A12655" s="15">
        <v>2490</v>
      </c>
      <c r="B12655" s="15">
        <v>1</v>
      </c>
      <c r="C12655" s="15">
        <f t="shared" si="197"/>
        <v>0</v>
      </c>
    </row>
    <row r="12656" spans="1:3" x14ac:dyDescent="0.25">
      <c r="A12656" s="15">
        <v>51639</v>
      </c>
      <c r="B12656" s="15">
        <v>1</v>
      </c>
      <c r="C12656" s="15">
        <f t="shared" si="197"/>
        <v>0</v>
      </c>
    </row>
    <row r="12657" spans="1:3" x14ac:dyDescent="0.25">
      <c r="A12657" s="15">
        <v>2489</v>
      </c>
      <c r="B12657" s="15">
        <v>1</v>
      </c>
      <c r="C12657" s="15">
        <f t="shared" si="197"/>
        <v>0</v>
      </c>
    </row>
    <row r="12658" spans="1:3" x14ac:dyDescent="0.25">
      <c r="A12658" s="15">
        <v>27063</v>
      </c>
      <c r="B12658" s="15">
        <v>1</v>
      </c>
      <c r="C12658" s="15">
        <f t="shared" si="197"/>
        <v>0</v>
      </c>
    </row>
    <row r="12659" spans="1:3" x14ac:dyDescent="0.25">
      <c r="A12659" s="15">
        <v>2488</v>
      </c>
      <c r="B12659" s="15">
        <v>2</v>
      </c>
      <c r="C12659" s="15">
        <f t="shared" si="197"/>
        <v>1</v>
      </c>
    </row>
    <row r="12660" spans="1:3" x14ac:dyDescent="0.25">
      <c r="A12660" s="15">
        <v>51637</v>
      </c>
      <c r="B12660" s="15">
        <v>1</v>
      </c>
      <c r="C12660" s="15">
        <f t="shared" si="197"/>
        <v>0</v>
      </c>
    </row>
    <row r="12661" spans="1:3" x14ac:dyDescent="0.25">
      <c r="A12661" s="15">
        <v>2487</v>
      </c>
      <c r="B12661" s="15">
        <v>2</v>
      </c>
      <c r="C12661" s="15">
        <f t="shared" si="197"/>
        <v>1</v>
      </c>
    </row>
    <row r="12662" spans="1:3" x14ac:dyDescent="0.25">
      <c r="A12662" s="15">
        <v>51635</v>
      </c>
      <c r="B12662" s="15">
        <v>1</v>
      </c>
      <c r="C12662" s="15">
        <f t="shared" si="197"/>
        <v>0</v>
      </c>
    </row>
    <row r="12663" spans="1:3" x14ac:dyDescent="0.25">
      <c r="A12663" s="15">
        <v>51633</v>
      </c>
      <c r="B12663" s="15">
        <v>1</v>
      </c>
      <c r="C12663" s="15">
        <f t="shared" si="197"/>
        <v>0</v>
      </c>
    </row>
    <row r="12664" spans="1:3" x14ac:dyDescent="0.25">
      <c r="A12664" s="15">
        <v>641433</v>
      </c>
      <c r="B12664" s="15">
        <v>1</v>
      </c>
      <c r="C12664" s="15">
        <f t="shared" si="197"/>
        <v>0</v>
      </c>
    </row>
    <row r="12665" spans="1:3" x14ac:dyDescent="0.25">
      <c r="A12665" s="15">
        <v>2483</v>
      </c>
      <c r="B12665" s="15">
        <v>1</v>
      </c>
      <c r="C12665" s="15">
        <f t="shared" si="197"/>
        <v>0</v>
      </c>
    </row>
    <row r="12666" spans="1:3" x14ac:dyDescent="0.25">
      <c r="A12666" s="15">
        <v>51631</v>
      </c>
      <c r="B12666" s="15">
        <v>1</v>
      </c>
      <c r="C12666" s="15">
        <f t="shared" si="197"/>
        <v>0</v>
      </c>
    </row>
    <row r="12667" spans="1:3" x14ac:dyDescent="0.25">
      <c r="A12667" s="15">
        <v>51629</v>
      </c>
      <c r="B12667" s="15">
        <v>1</v>
      </c>
      <c r="C12667" s="15">
        <f t="shared" si="197"/>
        <v>0</v>
      </c>
    </row>
    <row r="12668" spans="1:3" x14ac:dyDescent="0.25">
      <c r="A12668" s="15">
        <v>2475</v>
      </c>
      <c r="B12668" s="15">
        <v>1</v>
      </c>
      <c r="C12668" s="15">
        <f t="shared" si="197"/>
        <v>0</v>
      </c>
    </row>
    <row r="12669" spans="1:3" x14ac:dyDescent="0.25">
      <c r="A12669" s="15">
        <v>2471</v>
      </c>
      <c r="B12669" s="15">
        <v>1</v>
      </c>
      <c r="C12669" s="15">
        <f t="shared" si="197"/>
        <v>0</v>
      </c>
    </row>
    <row r="12670" spans="1:3" x14ac:dyDescent="0.25">
      <c r="A12670" s="15">
        <v>51621</v>
      </c>
      <c r="B12670" s="15">
        <v>1</v>
      </c>
      <c r="C12670" s="15">
        <f t="shared" si="197"/>
        <v>0</v>
      </c>
    </row>
    <row r="12671" spans="1:3" x14ac:dyDescent="0.25">
      <c r="A12671" s="15">
        <v>27044</v>
      </c>
      <c r="B12671" s="15">
        <v>1</v>
      </c>
      <c r="C12671" s="15">
        <f t="shared" si="197"/>
        <v>0</v>
      </c>
    </row>
    <row r="12672" spans="1:3" x14ac:dyDescent="0.25">
      <c r="A12672" s="15">
        <v>27043</v>
      </c>
      <c r="B12672" s="15">
        <v>1</v>
      </c>
      <c r="C12672" s="15">
        <f t="shared" si="197"/>
        <v>0</v>
      </c>
    </row>
    <row r="12673" spans="1:3" x14ac:dyDescent="0.25">
      <c r="A12673" s="15">
        <v>51616</v>
      </c>
      <c r="B12673" s="15">
        <v>1</v>
      </c>
      <c r="C12673" s="15">
        <f t="shared" si="197"/>
        <v>0</v>
      </c>
    </row>
    <row r="12674" spans="1:3" x14ac:dyDescent="0.25">
      <c r="A12674" s="15">
        <v>2465</v>
      </c>
      <c r="B12674" s="15">
        <v>1</v>
      </c>
      <c r="C12674" s="15">
        <f t="shared" si="197"/>
        <v>0</v>
      </c>
    </row>
    <row r="12675" spans="1:3" x14ac:dyDescent="0.25">
      <c r="A12675" s="15">
        <v>27040</v>
      </c>
      <c r="B12675" s="15">
        <v>1</v>
      </c>
      <c r="C12675" s="15">
        <f t="shared" ref="C12675:C12738" si="198">IF(B12675&gt;1,1,0)</f>
        <v>0</v>
      </c>
    </row>
    <row r="12676" spans="1:3" x14ac:dyDescent="0.25">
      <c r="A12676" s="15">
        <v>27039</v>
      </c>
      <c r="B12676" s="15">
        <v>1</v>
      </c>
      <c r="C12676" s="15">
        <f t="shared" si="198"/>
        <v>0</v>
      </c>
    </row>
    <row r="12677" spans="1:3" x14ac:dyDescent="0.25">
      <c r="A12677" s="15">
        <v>27038</v>
      </c>
      <c r="B12677" s="15">
        <v>1</v>
      </c>
      <c r="C12677" s="15">
        <f t="shared" si="198"/>
        <v>0</v>
      </c>
    </row>
    <row r="12678" spans="1:3" x14ac:dyDescent="0.25">
      <c r="A12678" s="15">
        <v>27037</v>
      </c>
      <c r="B12678" s="15">
        <v>1</v>
      </c>
      <c r="C12678" s="15">
        <f t="shared" si="198"/>
        <v>0</v>
      </c>
    </row>
    <row r="12679" spans="1:3" x14ac:dyDescent="0.25">
      <c r="A12679" s="15">
        <v>125336</v>
      </c>
      <c r="B12679" s="15">
        <v>2</v>
      </c>
      <c r="C12679" s="15">
        <f t="shared" si="198"/>
        <v>1</v>
      </c>
    </row>
    <row r="12680" spans="1:3" x14ac:dyDescent="0.25">
      <c r="A12680" s="15">
        <v>51611</v>
      </c>
      <c r="B12680" s="15">
        <v>1</v>
      </c>
      <c r="C12680" s="15">
        <f t="shared" si="198"/>
        <v>0</v>
      </c>
    </row>
    <row r="12681" spans="1:3" x14ac:dyDescent="0.25">
      <c r="A12681" s="15">
        <v>2461</v>
      </c>
      <c r="B12681" s="15">
        <v>1</v>
      </c>
      <c r="C12681" s="15">
        <f t="shared" si="198"/>
        <v>0</v>
      </c>
    </row>
    <row r="12682" spans="1:3" x14ac:dyDescent="0.25">
      <c r="A12682" s="15">
        <v>27036</v>
      </c>
      <c r="B12682" s="15">
        <v>1</v>
      </c>
      <c r="C12682" s="15">
        <f t="shared" si="198"/>
        <v>0</v>
      </c>
    </row>
    <row r="12683" spans="1:3" x14ac:dyDescent="0.25">
      <c r="A12683" s="15">
        <v>2460</v>
      </c>
      <c r="B12683" s="15">
        <v>1</v>
      </c>
      <c r="C12683" s="15">
        <f t="shared" si="198"/>
        <v>0</v>
      </c>
    </row>
    <row r="12684" spans="1:3" x14ac:dyDescent="0.25">
      <c r="A12684" s="15">
        <v>27035</v>
      </c>
      <c r="B12684" s="15">
        <v>1</v>
      </c>
      <c r="C12684" s="15">
        <f t="shared" si="198"/>
        <v>0</v>
      </c>
    </row>
    <row r="12685" spans="1:3" x14ac:dyDescent="0.25">
      <c r="A12685" s="15">
        <v>27034</v>
      </c>
      <c r="B12685" s="15">
        <v>2</v>
      </c>
      <c r="C12685" s="15">
        <f t="shared" si="198"/>
        <v>1</v>
      </c>
    </row>
    <row r="12686" spans="1:3" x14ac:dyDescent="0.25">
      <c r="A12686" s="15">
        <v>51608</v>
      </c>
      <c r="B12686" s="15">
        <v>1</v>
      </c>
      <c r="C12686" s="15">
        <f t="shared" si="198"/>
        <v>0</v>
      </c>
    </row>
    <row r="12687" spans="1:3" x14ac:dyDescent="0.25">
      <c r="A12687" s="15">
        <v>27033</v>
      </c>
      <c r="B12687" s="15">
        <v>1</v>
      </c>
      <c r="C12687" s="15">
        <f t="shared" si="198"/>
        <v>0</v>
      </c>
    </row>
    <row r="12688" spans="1:3" x14ac:dyDescent="0.25">
      <c r="A12688" s="15">
        <v>27032</v>
      </c>
      <c r="B12688" s="15">
        <v>2</v>
      </c>
      <c r="C12688" s="15">
        <f t="shared" si="198"/>
        <v>1</v>
      </c>
    </row>
    <row r="12689" spans="1:3" x14ac:dyDescent="0.25">
      <c r="A12689" s="15">
        <v>51606</v>
      </c>
      <c r="B12689" s="15">
        <v>1</v>
      </c>
      <c r="C12689" s="15">
        <f t="shared" si="198"/>
        <v>0</v>
      </c>
    </row>
    <row r="12690" spans="1:3" x14ac:dyDescent="0.25">
      <c r="A12690" s="15">
        <v>27031</v>
      </c>
      <c r="B12690" s="15">
        <v>4</v>
      </c>
      <c r="C12690" s="15">
        <f t="shared" si="198"/>
        <v>1</v>
      </c>
    </row>
    <row r="12691" spans="1:3" x14ac:dyDescent="0.25">
      <c r="A12691" s="15">
        <v>27030</v>
      </c>
      <c r="B12691" s="15">
        <v>4</v>
      </c>
      <c r="C12691" s="15">
        <f t="shared" si="198"/>
        <v>1</v>
      </c>
    </row>
    <row r="12692" spans="1:3" x14ac:dyDescent="0.25">
      <c r="A12692" s="15">
        <v>100415904</v>
      </c>
      <c r="B12692" s="15">
        <v>1</v>
      </c>
      <c r="C12692" s="15">
        <f t="shared" si="198"/>
        <v>0</v>
      </c>
    </row>
    <row r="12693" spans="1:3" x14ac:dyDescent="0.25">
      <c r="A12693" s="15">
        <v>51604</v>
      </c>
      <c r="B12693" s="15">
        <v>1</v>
      </c>
      <c r="C12693" s="15">
        <f t="shared" si="198"/>
        <v>0</v>
      </c>
    </row>
    <row r="12694" spans="1:3" x14ac:dyDescent="0.25">
      <c r="A12694" s="15">
        <v>100415903</v>
      </c>
      <c r="B12694" s="15">
        <v>1</v>
      </c>
      <c r="C12694" s="15">
        <f t="shared" si="198"/>
        <v>0</v>
      </c>
    </row>
    <row r="12695" spans="1:3" x14ac:dyDescent="0.25">
      <c r="A12695" s="15">
        <v>51601</v>
      </c>
      <c r="B12695" s="15">
        <v>1</v>
      </c>
      <c r="C12695" s="15">
        <f t="shared" si="198"/>
        <v>0</v>
      </c>
    </row>
    <row r="12696" spans="1:3" x14ac:dyDescent="0.25">
      <c r="A12696" s="15">
        <v>2448</v>
      </c>
      <c r="B12696" s="15">
        <v>1</v>
      </c>
      <c r="C12696" s="15">
        <f t="shared" si="198"/>
        <v>0</v>
      </c>
    </row>
    <row r="12697" spans="1:3" x14ac:dyDescent="0.25">
      <c r="A12697" s="15">
        <v>27022</v>
      </c>
      <c r="B12697" s="15">
        <v>2</v>
      </c>
      <c r="C12697" s="15">
        <f t="shared" si="198"/>
        <v>1</v>
      </c>
    </row>
    <row r="12698" spans="1:3" x14ac:dyDescent="0.25">
      <c r="A12698" s="15">
        <v>100415896</v>
      </c>
      <c r="B12698" s="15">
        <v>1</v>
      </c>
      <c r="C12698" s="15">
        <f t="shared" si="198"/>
        <v>0</v>
      </c>
    </row>
    <row r="12699" spans="1:3" x14ac:dyDescent="0.25">
      <c r="A12699" s="15">
        <v>100415895</v>
      </c>
      <c r="B12699" s="15">
        <v>1</v>
      </c>
      <c r="C12699" s="15">
        <f t="shared" si="198"/>
        <v>0</v>
      </c>
    </row>
    <row r="12700" spans="1:3" x14ac:dyDescent="0.25">
      <c r="A12700" s="15">
        <v>27020</v>
      </c>
      <c r="B12700" s="15">
        <v>1</v>
      </c>
      <c r="C12700" s="15">
        <f t="shared" si="198"/>
        <v>0</v>
      </c>
    </row>
    <row r="12701" spans="1:3" x14ac:dyDescent="0.25">
      <c r="A12701" s="15">
        <v>100415894</v>
      </c>
      <c r="B12701" s="15">
        <v>1</v>
      </c>
      <c r="C12701" s="15">
        <f t="shared" si="198"/>
        <v>0</v>
      </c>
    </row>
    <row r="12702" spans="1:3" x14ac:dyDescent="0.25">
      <c r="A12702" s="15">
        <v>51594</v>
      </c>
      <c r="B12702" s="15">
        <v>1</v>
      </c>
      <c r="C12702" s="15">
        <f t="shared" si="198"/>
        <v>0</v>
      </c>
    </row>
    <row r="12703" spans="1:3" x14ac:dyDescent="0.25">
      <c r="A12703" s="15">
        <v>2444</v>
      </c>
      <c r="B12703" s="15">
        <v>1</v>
      </c>
      <c r="C12703" s="15">
        <f t="shared" si="198"/>
        <v>0</v>
      </c>
    </row>
    <row r="12704" spans="1:3" x14ac:dyDescent="0.25">
      <c r="A12704" s="15">
        <v>27019</v>
      </c>
      <c r="B12704" s="15">
        <v>2</v>
      </c>
      <c r="C12704" s="15">
        <f t="shared" si="198"/>
        <v>1</v>
      </c>
    </row>
    <row r="12705" spans="1:3" x14ac:dyDescent="0.25">
      <c r="A12705" s="15">
        <v>51593</v>
      </c>
      <c r="B12705" s="15">
        <v>1</v>
      </c>
      <c r="C12705" s="15">
        <f t="shared" si="198"/>
        <v>0</v>
      </c>
    </row>
    <row r="12706" spans="1:3" x14ac:dyDescent="0.25">
      <c r="A12706" s="15">
        <v>27018</v>
      </c>
      <c r="B12706" s="15">
        <v>1</v>
      </c>
      <c r="C12706" s="15">
        <f t="shared" si="198"/>
        <v>0</v>
      </c>
    </row>
    <row r="12707" spans="1:3" x14ac:dyDescent="0.25">
      <c r="A12707" s="15">
        <v>100415893</v>
      </c>
      <c r="B12707" s="15">
        <v>1</v>
      </c>
      <c r="C12707" s="15">
        <f t="shared" si="198"/>
        <v>0</v>
      </c>
    </row>
    <row r="12708" spans="1:3" x14ac:dyDescent="0.25">
      <c r="A12708" s="15">
        <v>51592</v>
      </c>
      <c r="B12708" s="15">
        <v>2</v>
      </c>
      <c r="C12708" s="15">
        <f t="shared" si="198"/>
        <v>1</v>
      </c>
    </row>
    <row r="12709" spans="1:3" x14ac:dyDescent="0.25">
      <c r="A12709" s="15">
        <v>2439</v>
      </c>
      <c r="B12709" s="15">
        <v>1</v>
      </c>
      <c r="C12709" s="15">
        <f t="shared" si="198"/>
        <v>0</v>
      </c>
    </row>
    <row r="12710" spans="1:3" x14ac:dyDescent="0.25">
      <c r="A12710" s="15">
        <v>51588</v>
      </c>
      <c r="B12710" s="15">
        <v>1</v>
      </c>
      <c r="C12710" s="15">
        <f t="shared" si="198"/>
        <v>0</v>
      </c>
    </row>
    <row r="12711" spans="1:3" x14ac:dyDescent="0.25">
      <c r="A12711" s="15">
        <v>27012</v>
      </c>
      <c r="B12711" s="15">
        <v>1</v>
      </c>
      <c r="C12711" s="15">
        <f t="shared" si="198"/>
        <v>0</v>
      </c>
    </row>
    <row r="12712" spans="1:3" x14ac:dyDescent="0.25">
      <c r="A12712" s="15">
        <v>51586</v>
      </c>
      <c r="B12712" s="15">
        <v>1</v>
      </c>
      <c r="C12712" s="15">
        <f t="shared" si="198"/>
        <v>0</v>
      </c>
    </row>
    <row r="12713" spans="1:3" x14ac:dyDescent="0.25">
      <c r="A12713" s="15">
        <v>51585</v>
      </c>
      <c r="B12713" s="15">
        <v>1</v>
      </c>
      <c r="C12713" s="15">
        <f t="shared" si="198"/>
        <v>0</v>
      </c>
    </row>
    <row r="12714" spans="1:3" x14ac:dyDescent="0.25">
      <c r="A12714" s="15">
        <v>27010</v>
      </c>
      <c r="B12714" s="15">
        <v>2</v>
      </c>
      <c r="C12714" s="15">
        <f t="shared" si="198"/>
        <v>1</v>
      </c>
    </row>
    <row r="12715" spans="1:3" x14ac:dyDescent="0.25">
      <c r="A12715" s="15">
        <v>51582</v>
      </c>
      <c r="B12715" s="15">
        <v>1</v>
      </c>
      <c r="C12715" s="15">
        <f t="shared" si="198"/>
        <v>0</v>
      </c>
    </row>
    <row r="12716" spans="1:3" x14ac:dyDescent="0.25">
      <c r="A12716" s="15">
        <v>2431</v>
      </c>
      <c r="B12716" s="15">
        <v>1</v>
      </c>
      <c r="C12716" s="15">
        <f t="shared" si="198"/>
        <v>0</v>
      </c>
    </row>
    <row r="12717" spans="1:3" x14ac:dyDescent="0.25">
      <c r="A12717" s="15">
        <v>27006</v>
      </c>
      <c r="B12717" s="15">
        <v>1</v>
      </c>
      <c r="C12717" s="15">
        <f t="shared" si="198"/>
        <v>0</v>
      </c>
    </row>
    <row r="12718" spans="1:3" x14ac:dyDescent="0.25">
      <c r="A12718" s="15">
        <v>27005</v>
      </c>
      <c r="B12718" s="15">
        <v>1</v>
      </c>
      <c r="C12718" s="15">
        <f t="shared" si="198"/>
        <v>0</v>
      </c>
    </row>
    <row r="12719" spans="1:3" x14ac:dyDescent="0.25">
      <c r="A12719" s="15">
        <v>27004</v>
      </c>
      <c r="B12719" s="15">
        <v>1</v>
      </c>
      <c r="C12719" s="15">
        <f t="shared" si="198"/>
        <v>0</v>
      </c>
    </row>
    <row r="12720" spans="1:3" x14ac:dyDescent="0.25">
      <c r="A12720" s="15">
        <v>2426</v>
      </c>
      <c r="B12720" s="15">
        <v>1</v>
      </c>
      <c r="C12720" s="15">
        <f t="shared" si="198"/>
        <v>0</v>
      </c>
    </row>
    <row r="12721" spans="1:3" x14ac:dyDescent="0.25">
      <c r="A12721" s="15">
        <v>27000</v>
      </c>
      <c r="B12721" s="15">
        <v>1</v>
      </c>
      <c r="C12721" s="15">
        <f t="shared" si="198"/>
        <v>0</v>
      </c>
    </row>
    <row r="12722" spans="1:3" x14ac:dyDescent="0.25">
      <c r="A12722" s="15">
        <v>51574</v>
      </c>
      <c r="B12722" s="15">
        <v>1</v>
      </c>
      <c r="C12722" s="15">
        <f t="shared" si="198"/>
        <v>0</v>
      </c>
    </row>
    <row r="12723" spans="1:3" x14ac:dyDescent="0.25">
      <c r="A12723" s="15">
        <v>26999</v>
      </c>
      <c r="B12723" s="15">
        <v>1</v>
      </c>
      <c r="C12723" s="15">
        <f t="shared" si="198"/>
        <v>0</v>
      </c>
    </row>
    <row r="12724" spans="1:3" x14ac:dyDescent="0.25">
      <c r="A12724" s="15">
        <v>641373</v>
      </c>
      <c r="B12724" s="15">
        <v>1</v>
      </c>
      <c r="C12724" s="15">
        <f t="shared" si="198"/>
        <v>0</v>
      </c>
    </row>
    <row r="12725" spans="1:3" x14ac:dyDescent="0.25">
      <c r="A12725" s="15">
        <v>26998</v>
      </c>
      <c r="B12725" s="15">
        <v>1</v>
      </c>
      <c r="C12725" s="15">
        <f t="shared" si="198"/>
        <v>0</v>
      </c>
    </row>
    <row r="12726" spans="1:3" x14ac:dyDescent="0.25">
      <c r="A12726" s="15">
        <v>51573</v>
      </c>
      <c r="B12726" s="15">
        <v>1</v>
      </c>
      <c r="C12726" s="15">
        <f t="shared" si="198"/>
        <v>0</v>
      </c>
    </row>
    <row r="12727" spans="1:3" x14ac:dyDescent="0.25">
      <c r="A12727" s="15">
        <v>641372</v>
      </c>
      <c r="B12727" s="15">
        <v>1</v>
      </c>
      <c r="C12727" s="15">
        <f t="shared" si="198"/>
        <v>0</v>
      </c>
    </row>
    <row r="12728" spans="1:3" x14ac:dyDescent="0.25">
      <c r="A12728" s="15">
        <v>641371</v>
      </c>
      <c r="B12728" s="15">
        <v>1</v>
      </c>
      <c r="C12728" s="15">
        <f t="shared" si="198"/>
        <v>0</v>
      </c>
    </row>
    <row r="12729" spans="1:3" x14ac:dyDescent="0.25">
      <c r="A12729" s="15">
        <v>26995</v>
      </c>
      <c r="B12729" s="15">
        <v>1</v>
      </c>
      <c r="C12729" s="15">
        <f t="shared" si="198"/>
        <v>0</v>
      </c>
    </row>
    <row r="12730" spans="1:3" x14ac:dyDescent="0.25">
      <c r="A12730" s="15">
        <v>2420</v>
      </c>
      <c r="B12730" s="15">
        <v>2</v>
      </c>
      <c r="C12730" s="15">
        <f t="shared" si="198"/>
        <v>1</v>
      </c>
    </row>
    <row r="12731" spans="1:3" x14ac:dyDescent="0.25">
      <c r="A12731" s="15">
        <v>26994</v>
      </c>
      <c r="B12731" s="15">
        <v>1</v>
      </c>
      <c r="C12731" s="15">
        <f t="shared" si="198"/>
        <v>0</v>
      </c>
    </row>
    <row r="12732" spans="1:3" x14ac:dyDescent="0.25">
      <c r="A12732" s="15">
        <v>51569</v>
      </c>
      <c r="B12732" s="15">
        <v>1</v>
      </c>
      <c r="C12732" s="15">
        <f t="shared" si="198"/>
        <v>0</v>
      </c>
    </row>
    <row r="12733" spans="1:3" x14ac:dyDescent="0.25">
      <c r="A12733" s="15">
        <v>26993</v>
      </c>
      <c r="B12733" s="15">
        <v>1</v>
      </c>
      <c r="C12733" s="15">
        <f t="shared" si="198"/>
        <v>0</v>
      </c>
    </row>
    <row r="12734" spans="1:3" x14ac:dyDescent="0.25">
      <c r="A12734" s="15">
        <v>51567</v>
      </c>
      <c r="B12734" s="15">
        <v>1</v>
      </c>
      <c r="C12734" s="15">
        <f t="shared" si="198"/>
        <v>0</v>
      </c>
    </row>
    <row r="12735" spans="1:3" x14ac:dyDescent="0.25">
      <c r="A12735" s="15">
        <v>51566</v>
      </c>
      <c r="B12735" s="15">
        <v>1</v>
      </c>
      <c r="C12735" s="15">
        <f t="shared" si="198"/>
        <v>0</v>
      </c>
    </row>
    <row r="12736" spans="1:3" x14ac:dyDescent="0.25">
      <c r="A12736" s="15">
        <v>51564</v>
      </c>
      <c r="B12736" s="15">
        <v>1</v>
      </c>
      <c r="C12736" s="15">
        <f t="shared" si="198"/>
        <v>0</v>
      </c>
    </row>
    <row r="12737" spans="1:3" x14ac:dyDescent="0.25">
      <c r="A12737" s="15">
        <v>493913</v>
      </c>
      <c r="B12737" s="15">
        <v>1</v>
      </c>
      <c r="C12737" s="15">
        <f t="shared" si="198"/>
        <v>0</v>
      </c>
    </row>
    <row r="12738" spans="1:3" x14ac:dyDescent="0.25">
      <c r="A12738" s="15">
        <v>51562</v>
      </c>
      <c r="B12738" s="15">
        <v>1</v>
      </c>
      <c r="C12738" s="15">
        <f t="shared" si="198"/>
        <v>0</v>
      </c>
    </row>
    <row r="12739" spans="1:3" x14ac:dyDescent="0.25">
      <c r="A12739" s="15">
        <v>26986</v>
      </c>
      <c r="B12739" s="15">
        <v>1</v>
      </c>
      <c r="C12739" s="15">
        <f t="shared" ref="C12739:C12802" si="199">IF(B12739&gt;1,1,0)</f>
        <v>0</v>
      </c>
    </row>
    <row r="12740" spans="1:3" x14ac:dyDescent="0.25">
      <c r="A12740" s="15">
        <v>51561</v>
      </c>
      <c r="B12740" s="15">
        <v>1</v>
      </c>
      <c r="C12740" s="15">
        <f t="shared" si="199"/>
        <v>0</v>
      </c>
    </row>
    <row r="12741" spans="1:3" x14ac:dyDescent="0.25">
      <c r="A12741" s="15">
        <v>26985</v>
      </c>
      <c r="B12741" s="15">
        <v>1</v>
      </c>
      <c r="C12741" s="15">
        <f t="shared" si="199"/>
        <v>0</v>
      </c>
    </row>
    <row r="12742" spans="1:3" x14ac:dyDescent="0.25">
      <c r="A12742" s="15">
        <v>26984</v>
      </c>
      <c r="B12742" s="15">
        <v>1</v>
      </c>
      <c r="C12742" s="15">
        <f t="shared" si="199"/>
        <v>0</v>
      </c>
    </row>
    <row r="12743" spans="1:3" x14ac:dyDescent="0.25">
      <c r="A12743" s="15">
        <v>51559</v>
      </c>
      <c r="B12743" s="15">
        <v>1</v>
      </c>
      <c r="C12743" s="15">
        <f t="shared" si="199"/>
        <v>0</v>
      </c>
    </row>
    <row r="12744" spans="1:3" x14ac:dyDescent="0.25">
      <c r="A12744" s="15">
        <v>51557</v>
      </c>
      <c r="B12744" s="15">
        <v>1</v>
      </c>
      <c r="C12744" s="15">
        <f t="shared" si="199"/>
        <v>0</v>
      </c>
    </row>
    <row r="12745" spans="1:3" x14ac:dyDescent="0.25">
      <c r="A12745" s="15">
        <v>51555</v>
      </c>
      <c r="B12745" s="15">
        <v>1</v>
      </c>
      <c r="C12745" s="15">
        <f t="shared" si="199"/>
        <v>0</v>
      </c>
    </row>
    <row r="12746" spans="1:3" x14ac:dyDescent="0.25">
      <c r="A12746" s="15">
        <v>51554</v>
      </c>
      <c r="B12746" s="15">
        <v>1</v>
      </c>
      <c r="C12746" s="15">
        <f t="shared" si="199"/>
        <v>0</v>
      </c>
    </row>
    <row r="12747" spans="1:3" x14ac:dyDescent="0.25">
      <c r="A12747" s="15">
        <v>51552</v>
      </c>
      <c r="B12747" s="15">
        <v>1</v>
      </c>
      <c r="C12747" s="15">
        <f t="shared" si="199"/>
        <v>0</v>
      </c>
    </row>
    <row r="12748" spans="1:3" x14ac:dyDescent="0.25">
      <c r="A12748" s="15">
        <v>51550</v>
      </c>
      <c r="B12748" s="15">
        <v>1</v>
      </c>
      <c r="C12748" s="15">
        <f t="shared" si="199"/>
        <v>0</v>
      </c>
    </row>
    <row r="12749" spans="1:3" x14ac:dyDescent="0.25">
      <c r="A12749" s="15">
        <v>51548</v>
      </c>
      <c r="B12749" s="15">
        <v>1</v>
      </c>
      <c r="C12749" s="15">
        <f t="shared" si="199"/>
        <v>0</v>
      </c>
    </row>
    <row r="12750" spans="1:3" x14ac:dyDescent="0.25">
      <c r="A12750" s="15">
        <v>26973</v>
      </c>
      <c r="B12750" s="15">
        <v>1</v>
      </c>
      <c r="C12750" s="15">
        <f t="shared" si="199"/>
        <v>0</v>
      </c>
    </row>
    <row r="12751" spans="1:3" x14ac:dyDescent="0.25">
      <c r="A12751" s="15">
        <v>51547</v>
      </c>
      <c r="B12751" s="15">
        <v>1</v>
      </c>
      <c r="C12751" s="15">
        <f t="shared" si="199"/>
        <v>0</v>
      </c>
    </row>
    <row r="12752" spans="1:3" x14ac:dyDescent="0.25">
      <c r="A12752" s="15">
        <v>2395</v>
      </c>
      <c r="B12752" s="15">
        <v>2</v>
      </c>
      <c r="C12752" s="15">
        <f t="shared" si="199"/>
        <v>1</v>
      </c>
    </row>
    <row r="12753" spans="1:3" x14ac:dyDescent="0.25">
      <c r="A12753" s="15">
        <v>51542</v>
      </c>
      <c r="B12753" s="15">
        <v>1</v>
      </c>
      <c r="C12753" s="15">
        <f t="shared" si="199"/>
        <v>0</v>
      </c>
    </row>
    <row r="12754" spans="1:3" x14ac:dyDescent="0.25">
      <c r="A12754" s="15">
        <v>51540</v>
      </c>
      <c r="B12754" s="15">
        <v>1</v>
      </c>
      <c r="C12754" s="15">
        <f t="shared" si="199"/>
        <v>0</v>
      </c>
    </row>
    <row r="12755" spans="1:3" x14ac:dyDescent="0.25">
      <c r="A12755" s="15">
        <v>641339</v>
      </c>
      <c r="B12755" s="15">
        <v>2</v>
      </c>
      <c r="C12755" s="15">
        <f t="shared" si="199"/>
        <v>1</v>
      </c>
    </row>
    <row r="12756" spans="1:3" x14ac:dyDescent="0.25">
      <c r="A12756" s="15">
        <v>51537</v>
      </c>
      <c r="B12756" s="15">
        <v>1</v>
      </c>
      <c r="C12756" s="15">
        <f t="shared" si="199"/>
        <v>0</v>
      </c>
    </row>
    <row r="12757" spans="1:3" x14ac:dyDescent="0.25">
      <c r="A12757" s="15">
        <v>51535</v>
      </c>
      <c r="B12757" s="15">
        <v>1</v>
      </c>
      <c r="C12757" s="15">
        <f t="shared" si="199"/>
        <v>0</v>
      </c>
    </row>
    <row r="12758" spans="1:3" x14ac:dyDescent="0.25">
      <c r="A12758" s="15">
        <v>26960</v>
      </c>
      <c r="B12758" s="15">
        <v>1</v>
      </c>
      <c r="C12758" s="15">
        <f t="shared" si="199"/>
        <v>0</v>
      </c>
    </row>
    <row r="12759" spans="1:3" x14ac:dyDescent="0.25">
      <c r="A12759" s="15">
        <v>51534</v>
      </c>
      <c r="B12759" s="15">
        <v>1</v>
      </c>
      <c r="C12759" s="15">
        <f t="shared" si="199"/>
        <v>0</v>
      </c>
    </row>
    <row r="12760" spans="1:3" x14ac:dyDescent="0.25">
      <c r="A12760" s="15">
        <v>26958</v>
      </c>
      <c r="B12760" s="15">
        <v>1</v>
      </c>
      <c r="C12760" s="15">
        <f t="shared" si="199"/>
        <v>0</v>
      </c>
    </row>
    <row r="12761" spans="1:3" x14ac:dyDescent="0.25">
      <c r="A12761" s="15">
        <v>51529</v>
      </c>
      <c r="B12761" s="15">
        <v>1</v>
      </c>
      <c r="C12761" s="15">
        <f t="shared" si="199"/>
        <v>0</v>
      </c>
    </row>
    <row r="12762" spans="1:3" x14ac:dyDescent="0.25">
      <c r="A12762" s="15">
        <v>51528</v>
      </c>
      <c r="B12762" s="15">
        <v>1</v>
      </c>
      <c r="C12762" s="15">
        <f t="shared" si="199"/>
        <v>0</v>
      </c>
    </row>
    <row r="12763" spans="1:3" x14ac:dyDescent="0.25">
      <c r="A12763" s="15">
        <v>51524</v>
      </c>
      <c r="B12763" s="15">
        <v>2</v>
      </c>
      <c r="C12763" s="15">
        <f t="shared" si="199"/>
        <v>1</v>
      </c>
    </row>
    <row r="12764" spans="1:3" x14ac:dyDescent="0.25">
      <c r="A12764" s="15">
        <v>51523</v>
      </c>
      <c r="B12764" s="15">
        <v>1</v>
      </c>
      <c r="C12764" s="15">
        <f t="shared" si="199"/>
        <v>0</v>
      </c>
    </row>
    <row r="12765" spans="1:3" x14ac:dyDescent="0.25">
      <c r="A12765" s="15">
        <v>2373</v>
      </c>
      <c r="B12765" s="15">
        <v>1</v>
      </c>
      <c r="C12765" s="15">
        <f t="shared" si="199"/>
        <v>0</v>
      </c>
    </row>
    <row r="12766" spans="1:3" x14ac:dyDescent="0.25">
      <c r="A12766" s="15">
        <v>51520</v>
      </c>
      <c r="B12766" s="15">
        <v>1</v>
      </c>
      <c r="C12766" s="15">
        <f t="shared" si="199"/>
        <v>0</v>
      </c>
    </row>
    <row r="12767" spans="1:3" x14ac:dyDescent="0.25">
      <c r="A12767" s="15">
        <v>51517</v>
      </c>
      <c r="B12767" s="15">
        <v>1</v>
      </c>
      <c r="C12767" s="15">
        <f t="shared" si="199"/>
        <v>0</v>
      </c>
    </row>
    <row r="12768" spans="1:3" x14ac:dyDescent="0.25">
      <c r="A12768" s="15">
        <v>51514</v>
      </c>
      <c r="B12768" s="15">
        <v>1</v>
      </c>
      <c r="C12768" s="15">
        <f t="shared" si="199"/>
        <v>0</v>
      </c>
    </row>
    <row r="12769" spans="1:3" x14ac:dyDescent="0.25">
      <c r="A12769" s="15">
        <v>51513</v>
      </c>
      <c r="B12769" s="15">
        <v>1</v>
      </c>
      <c r="C12769" s="15">
        <f t="shared" si="199"/>
        <v>0</v>
      </c>
    </row>
    <row r="12770" spans="1:3" x14ac:dyDescent="0.25">
      <c r="A12770" s="15">
        <v>493862</v>
      </c>
      <c r="B12770" s="15">
        <v>1</v>
      </c>
      <c r="C12770" s="15">
        <f t="shared" si="199"/>
        <v>0</v>
      </c>
    </row>
    <row r="12771" spans="1:3" x14ac:dyDescent="0.25">
      <c r="A12771" s="15">
        <v>51512</v>
      </c>
      <c r="B12771" s="15">
        <v>1</v>
      </c>
      <c r="C12771" s="15">
        <f t="shared" si="199"/>
        <v>0</v>
      </c>
    </row>
    <row r="12772" spans="1:3" x14ac:dyDescent="0.25">
      <c r="A12772" s="15">
        <v>493861</v>
      </c>
      <c r="B12772" s="15">
        <v>1</v>
      </c>
      <c r="C12772" s="15">
        <f t="shared" si="199"/>
        <v>0</v>
      </c>
    </row>
    <row r="12773" spans="1:3" x14ac:dyDescent="0.25">
      <c r="A12773" s="15">
        <v>493860</v>
      </c>
      <c r="B12773" s="15">
        <v>1</v>
      </c>
      <c r="C12773" s="15">
        <f t="shared" si="199"/>
        <v>0</v>
      </c>
    </row>
    <row r="12774" spans="1:3" x14ac:dyDescent="0.25">
      <c r="A12774" s="15">
        <v>51510</v>
      </c>
      <c r="B12774" s="15">
        <v>1</v>
      </c>
      <c r="C12774" s="15">
        <f t="shared" si="199"/>
        <v>0</v>
      </c>
    </row>
    <row r="12775" spans="1:3" x14ac:dyDescent="0.25">
      <c r="A12775" s="15">
        <v>2359</v>
      </c>
      <c r="B12775" s="15">
        <v>1</v>
      </c>
      <c r="C12775" s="15">
        <f t="shared" si="199"/>
        <v>0</v>
      </c>
    </row>
    <row r="12776" spans="1:3" x14ac:dyDescent="0.25">
      <c r="A12776" s="15">
        <v>2358</v>
      </c>
      <c r="B12776" s="15">
        <v>1</v>
      </c>
      <c r="C12776" s="15">
        <f t="shared" si="199"/>
        <v>0</v>
      </c>
    </row>
    <row r="12777" spans="1:3" x14ac:dyDescent="0.25">
      <c r="A12777" s="15">
        <v>2357</v>
      </c>
      <c r="B12777" s="15">
        <v>1</v>
      </c>
      <c r="C12777" s="15">
        <f t="shared" si="199"/>
        <v>0</v>
      </c>
    </row>
    <row r="12778" spans="1:3" x14ac:dyDescent="0.25">
      <c r="A12778" s="15">
        <v>51506</v>
      </c>
      <c r="B12778" s="15">
        <v>1</v>
      </c>
      <c r="C12778" s="15">
        <f t="shared" si="199"/>
        <v>0</v>
      </c>
    </row>
    <row r="12779" spans="1:3" x14ac:dyDescent="0.25">
      <c r="A12779" s="15">
        <v>2356</v>
      </c>
      <c r="B12779" s="15">
        <v>1</v>
      </c>
      <c r="C12779" s="15">
        <f t="shared" si="199"/>
        <v>0</v>
      </c>
    </row>
    <row r="12780" spans="1:3" x14ac:dyDescent="0.25">
      <c r="A12780" s="15">
        <v>493856</v>
      </c>
      <c r="B12780" s="15">
        <v>2</v>
      </c>
      <c r="C12780" s="15">
        <f t="shared" si="199"/>
        <v>1</v>
      </c>
    </row>
    <row r="12781" spans="1:3" x14ac:dyDescent="0.25">
      <c r="A12781" s="15">
        <v>2355</v>
      </c>
      <c r="B12781" s="15">
        <v>1</v>
      </c>
      <c r="C12781" s="15">
        <f t="shared" si="199"/>
        <v>0</v>
      </c>
    </row>
    <row r="12782" spans="1:3" x14ac:dyDescent="0.25">
      <c r="A12782" s="15">
        <v>2354</v>
      </c>
      <c r="B12782" s="15">
        <v>1</v>
      </c>
      <c r="C12782" s="15">
        <f t="shared" si="199"/>
        <v>0</v>
      </c>
    </row>
    <row r="12783" spans="1:3" x14ac:dyDescent="0.25">
      <c r="A12783" s="15">
        <v>2353</v>
      </c>
      <c r="B12783" s="15">
        <v>1</v>
      </c>
      <c r="C12783" s="15">
        <f t="shared" si="199"/>
        <v>0</v>
      </c>
    </row>
    <row r="12784" spans="1:3" x14ac:dyDescent="0.25">
      <c r="A12784" s="15">
        <v>2352</v>
      </c>
      <c r="B12784" s="15">
        <v>1</v>
      </c>
      <c r="C12784" s="15">
        <f t="shared" si="199"/>
        <v>0</v>
      </c>
    </row>
    <row r="12785" spans="1:3" x14ac:dyDescent="0.25">
      <c r="A12785" s="15">
        <v>2350</v>
      </c>
      <c r="B12785" s="15">
        <v>1</v>
      </c>
      <c r="C12785" s="15">
        <f t="shared" si="199"/>
        <v>0</v>
      </c>
    </row>
    <row r="12786" spans="1:3" x14ac:dyDescent="0.25">
      <c r="A12786" s="15">
        <v>2348</v>
      </c>
      <c r="B12786" s="15">
        <v>2</v>
      </c>
      <c r="C12786" s="15">
        <f t="shared" si="199"/>
        <v>1</v>
      </c>
    </row>
    <row r="12787" spans="1:3" x14ac:dyDescent="0.25">
      <c r="A12787" s="15">
        <v>51497</v>
      </c>
      <c r="B12787" s="15">
        <v>1</v>
      </c>
      <c r="C12787" s="15">
        <f t="shared" si="199"/>
        <v>0</v>
      </c>
    </row>
    <row r="12788" spans="1:3" x14ac:dyDescent="0.25">
      <c r="A12788" s="15">
        <v>2346</v>
      </c>
      <c r="B12788" s="15">
        <v>1</v>
      </c>
      <c r="C12788" s="15">
        <f t="shared" si="199"/>
        <v>0</v>
      </c>
    </row>
    <row r="12789" spans="1:3" x14ac:dyDescent="0.25">
      <c r="A12789" s="15">
        <v>51493</v>
      </c>
      <c r="B12789" s="15">
        <v>1</v>
      </c>
      <c r="C12789" s="15">
        <f t="shared" si="199"/>
        <v>0</v>
      </c>
    </row>
    <row r="12790" spans="1:3" x14ac:dyDescent="0.25">
      <c r="A12790" s="15">
        <v>2342</v>
      </c>
      <c r="B12790" s="15">
        <v>1</v>
      </c>
      <c r="C12790" s="15">
        <f t="shared" si="199"/>
        <v>0</v>
      </c>
    </row>
    <row r="12791" spans="1:3" x14ac:dyDescent="0.25">
      <c r="A12791" s="15">
        <v>51491</v>
      </c>
      <c r="B12791" s="15">
        <v>1</v>
      </c>
      <c r="C12791" s="15">
        <f t="shared" si="199"/>
        <v>0</v>
      </c>
    </row>
    <row r="12792" spans="1:3" x14ac:dyDescent="0.25">
      <c r="A12792" s="15">
        <v>346389</v>
      </c>
      <c r="B12792" s="15">
        <v>1</v>
      </c>
      <c r="C12792" s="15">
        <f t="shared" si="199"/>
        <v>0</v>
      </c>
    </row>
    <row r="12793" spans="1:3" x14ac:dyDescent="0.25">
      <c r="A12793" s="15">
        <v>2339</v>
      </c>
      <c r="B12793" s="15">
        <v>1</v>
      </c>
      <c r="C12793" s="15">
        <f t="shared" si="199"/>
        <v>0</v>
      </c>
    </row>
    <row r="12794" spans="1:3" x14ac:dyDescent="0.25">
      <c r="A12794" s="15">
        <v>2335</v>
      </c>
      <c r="B12794" s="15">
        <v>3</v>
      </c>
      <c r="C12794" s="15">
        <f t="shared" si="199"/>
        <v>1</v>
      </c>
    </row>
    <row r="12795" spans="1:3" x14ac:dyDescent="0.25">
      <c r="A12795" s="15">
        <v>2334</v>
      </c>
      <c r="B12795" s="15">
        <v>2</v>
      </c>
      <c r="C12795" s="15">
        <f t="shared" si="199"/>
        <v>1</v>
      </c>
    </row>
    <row r="12796" spans="1:3" x14ac:dyDescent="0.25">
      <c r="A12796" s="15">
        <v>2332</v>
      </c>
      <c r="B12796" s="15">
        <v>4</v>
      </c>
      <c r="C12796" s="15">
        <f t="shared" si="199"/>
        <v>1</v>
      </c>
    </row>
    <row r="12797" spans="1:3" x14ac:dyDescent="0.25">
      <c r="A12797" s="15">
        <v>2331</v>
      </c>
      <c r="B12797" s="15">
        <v>1</v>
      </c>
      <c r="C12797" s="15">
        <f t="shared" si="199"/>
        <v>0</v>
      </c>
    </row>
    <row r="12798" spans="1:3" x14ac:dyDescent="0.25">
      <c r="A12798" s="15">
        <v>51481</v>
      </c>
      <c r="B12798" s="15">
        <v>1</v>
      </c>
      <c r="C12798" s="15">
        <f t="shared" si="199"/>
        <v>0</v>
      </c>
    </row>
    <row r="12799" spans="1:3" x14ac:dyDescent="0.25">
      <c r="A12799" s="15">
        <v>2330</v>
      </c>
      <c r="B12799" s="15">
        <v>1</v>
      </c>
      <c r="C12799" s="15">
        <f t="shared" si="199"/>
        <v>0</v>
      </c>
    </row>
    <row r="12800" spans="1:3" x14ac:dyDescent="0.25">
      <c r="A12800" s="15">
        <v>51480</v>
      </c>
      <c r="B12800" s="15">
        <v>1</v>
      </c>
      <c r="C12800" s="15">
        <f t="shared" si="199"/>
        <v>0</v>
      </c>
    </row>
    <row r="12801" spans="1:3" x14ac:dyDescent="0.25">
      <c r="A12801" s="15">
        <v>493829</v>
      </c>
      <c r="B12801" s="15">
        <v>1</v>
      </c>
      <c r="C12801" s="15">
        <f t="shared" si="199"/>
        <v>0</v>
      </c>
    </row>
    <row r="12802" spans="1:3" x14ac:dyDescent="0.25">
      <c r="A12802" s="15">
        <v>51479</v>
      </c>
      <c r="B12802" s="15">
        <v>1</v>
      </c>
      <c r="C12802" s="15">
        <f t="shared" si="199"/>
        <v>0</v>
      </c>
    </row>
    <row r="12803" spans="1:3" x14ac:dyDescent="0.25">
      <c r="A12803" s="15">
        <v>2329</v>
      </c>
      <c r="B12803" s="15">
        <v>1</v>
      </c>
      <c r="C12803" s="15">
        <f t="shared" ref="C12803:C12866" si="200">IF(B12803&gt;1,1,0)</f>
        <v>0</v>
      </c>
    </row>
    <row r="12804" spans="1:3" x14ac:dyDescent="0.25">
      <c r="A12804" s="15">
        <v>51478</v>
      </c>
      <c r="B12804" s="15">
        <v>1</v>
      </c>
      <c r="C12804" s="15">
        <f t="shared" si="200"/>
        <v>0</v>
      </c>
    </row>
    <row r="12805" spans="1:3" x14ac:dyDescent="0.25">
      <c r="A12805" s="15">
        <v>2328</v>
      </c>
      <c r="B12805" s="15">
        <v>2</v>
      </c>
      <c r="C12805" s="15">
        <f t="shared" si="200"/>
        <v>1</v>
      </c>
    </row>
    <row r="12806" spans="1:3" x14ac:dyDescent="0.25">
      <c r="A12806" s="15">
        <v>51477</v>
      </c>
      <c r="B12806" s="15">
        <v>1</v>
      </c>
      <c r="C12806" s="15">
        <f t="shared" si="200"/>
        <v>0</v>
      </c>
    </row>
    <row r="12807" spans="1:3" x14ac:dyDescent="0.25">
      <c r="A12807" s="15">
        <v>2327</v>
      </c>
      <c r="B12807" s="15">
        <v>1</v>
      </c>
      <c r="C12807" s="15">
        <f t="shared" si="200"/>
        <v>0</v>
      </c>
    </row>
    <row r="12808" spans="1:3" x14ac:dyDescent="0.25">
      <c r="A12808" s="15">
        <v>2326</v>
      </c>
      <c r="B12808" s="15">
        <v>1</v>
      </c>
      <c r="C12808" s="15">
        <f t="shared" si="200"/>
        <v>0</v>
      </c>
    </row>
    <row r="12809" spans="1:3" x14ac:dyDescent="0.25">
      <c r="A12809" s="15">
        <v>51475</v>
      </c>
      <c r="B12809" s="15">
        <v>1</v>
      </c>
      <c r="C12809" s="15">
        <f t="shared" si="200"/>
        <v>0</v>
      </c>
    </row>
    <row r="12810" spans="1:3" x14ac:dyDescent="0.25">
      <c r="A12810" s="15">
        <v>149775</v>
      </c>
      <c r="B12810" s="15">
        <v>2</v>
      </c>
      <c r="C12810" s="15">
        <f t="shared" si="200"/>
        <v>1</v>
      </c>
    </row>
    <row r="12811" spans="1:3" x14ac:dyDescent="0.25">
      <c r="A12811" s="15">
        <v>51474</v>
      </c>
      <c r="B12811" s="15">
        <v>1</v>
      </c>
      <c r="C12811" s="15">
        <f t="shared" si="200"/>
        <v>0</v>
      </c>
    </row>
    <row r="12812" spans="1:3" x14ac:dyDescent="0.25">
      <c r="A12812" s="15">
        <v>2324</v>
      </c>
      <c r="B12812" s="15">
        <v>3</v>
      </c>
      <c r="C12812" s="15">
        <f t="shared" si="200"/>
        <v>1</v>
      </c>
    </row>
    <row r="12813" spans="1:3" x14ac:dyDescent="0.25">
      <c r="A12813" s="15">
        <v>2323</v>
      </c>
      <c r="B12813" s="15">
        <v>1</v>
      </c>
      <c r="C12813" s="15">
        <f t="shared" si="200"/>
        <v>0</v>
      </c>
    </row>
    <row r="12814" spans="1:3" x14ac:dyDescent="0.25">
      <c r="A12814" s="15">
        <v>51473</v>
      </c>
      <c r="B12814" s="15">
        <v>2</v>
      </c>
      <c r="C12814" s="15">
        <f t="shared" si="200"/>
        <v>1</v>
      </c>
    </row>
    <row r="12815" spans="1:3" x14ac:dyDescent="0.25">
      <c r="A12815" s="15">
        <v>2322</v>
      </c>
      <c r="B12815" s="15">
        <v>2</v>
      </c>
      <c r="C12815" s="15">
        <f t="shared" si="200"/>
        <v>1</v>
      </c>
    </row>
    <row r="12816" spans="1:3" x14ac:dyDescent="0.25">
      <c r="A12816" s="15">
        <v>51471</v>
      </c>
      <c r="B12816" s="15">
        <v>1</v>
      </c>
      <c r="C12816" s="15">
        <f t="shared" si="200"/>
        <v>0</v>
      </c>
    </row>
    <row r="12817" spans="1:3" x14ac:dyDescent="0.25">
      <c r="A12817" s="15">
        <v>2321</v>
      </c>
      <c r="B12817" s="15">
        <v>1</v>
      </c>
      <c r="C12817" s="15">
        <f t="shared" si="200"/>
        <v>0</v>
      </c>
    </row>
    <row r="12818" spans="1:3" x14ac:dyDescent="0.25">
      <c r="A12818" s="15">
        <v>2319</v>
      </c>
      <c r="B12818" s="15">
        <v>1</v>
      </c>
      <c r="C12818" s="15">
        <f t="shared" si="200"/>
        <v>0</v>
      </c>
    </row>
    <row r="12819" spans="1:3" x14ac:dyDescent="0.25">
      <c r="A12819" s="15">
        <v>493818</v>
      </c>
      <c r="B12819" s="15">
        <v>1</v>
      </c>
      <c r="C12819" s="15">
        <f t="shared" si="200"/>
        <v>0</v>
      </c>
    </row>
    <row r="12820" spans="1:3" x14ac:dyDescent="0.25">
      <c r="A12820" s="15">
        <v>2318</v>
      </c>
      <c r="B12820" s="15">
        <v>3</v>
      </c>
      <c r="C12820" s="15">
        <f t="shared" si="200"/>
        <v>1</v>
      </c>
    </row>
    <row r="12821" spans="1:3" x14ac:dyDescent="0.25">
      <c r="A12821" s="15">
        <v>2317</v>
      </c>
      <c r="B12821" s="15">
        <v>6</v>
      </c>
      <c r="C12821" s="15">
        <f t="shared" si="200"/>
        <v>1</v>
      </c>
    </row>
    <row r="12822" spans="1:3" x14ac:dyDescent="0.25">
      <c r="A12822" s="15">
        <v>2316</v>
      </c>
      <c r="B12822" s="15">
        <v>11</v>
      </c>
      <c r="C12822" s="15">
        <f t="shared" si="200"/>
        <v>1</v>
      </c>
    </row>
    <row r="12823" spans="1:3" x14ac:dyDescent="0.25">
      <c r="A12823" s="15">
        <v>2315</v>
      </c>
      <c r="B12823" s="15">
        <v>1</v>
      </c>
      <c r="C12823" s="15">
        <f t="shared" si="200"/>
        <v>0</v>
      </c>
    </row>
    <row r="12824" spans="1:3" x14ac:dyDescent="0.25">
      <c r="A12824" s="15">
        <v>2314</v>
      </c>
      <c r="B12824" s="15">
        <v>1</v>
      </c>
      <c r="C12824" s="15">
        <f t="shared" si="200"/>
        <v>0</v>
      </c>
    </row>
    <row r="12825" spans="1:3" x14ac:dyDescent="0.25">
      <c r="A12825" s="15">
        <v>51463</v>
      </c>
      <c r="B12825" s="15">
        <v>1</v>
      </c>
      <c r="C12825" s="15">
        <f t="shared" si="200"/>
        <v>0</v>
      </c>
    </row>
    <row r="12826" spans="1:3" x14ac:dyDescent="0.25">
      <c r="A12826" s="15">
        <v>2313</v>
      </c>
      <c r="B12826" s="15">
        <v>1</v>
      </c>
      <c r="C12826" s="15">
        <f t="shared" si="200"/>
        <v>0</v>
      </c>
    </row>
    <row r="12827" spans="1:3" x14ac:dyDescent="0.25">
      <c r="A12827" s="15">
        <v>2312</v>
      </c>
      <c r="B12827" s="15">
        <v>4</v>
      </c>
      <c r="C12827" s="15">
        <f t="shared" si="200"/>
        <v>1</v>
      </c>
    </row>
    <row r="12828" spans="1:3" x14ac:dyDescent="0.25">
      <c r="A12828" s="15">
        <v>51460</v>
      </c>
      <c r="B12828" s="15">
        <v>1</v>
      </c>
      <c r="C12828" s="15">
        <f t="shared" si="200"/>
        <v>0</v>
      </c>
    </row>
    <row r="12829" spans="1:3" x14ac:dyDescent="0.25">
      <c r="A12829" s="15">
        <v>2309</v>
      </c>
      <c r="B12829" s="15">
        <v>1</v>
      </c>
      <c r="C12829" s="15">
        <f t="shared" si="200"/>
        <v>0</v>
      </c>
    </row>
    <row r="12830" spans="1:3" x14ac:dyDescent="0.25">
      <c r="A12830" s="15">
        <v>2308</v>
      </c>
      <c r="B12830" s="15">
        <v>2</v>
      </c>
      <c r="C12830" s="15">
        <f t="shared" si="200"/>
        <v>1</v>
      </c>
    </row>
    <row r="12831" spans="1:3" x14ac:dyDescent="0.25">
      <c r="A12831" s="15">
        <v>51458</v>
      </c>
      <c r="B12831" s="15">
        <v>1</v>
      </c>
      <c r="C12831" s="15">
        <f t="shared" si="200"/>
        <v>0</v>
      </c>
    </row>
    <row r="12832" spans="1:3" x14ac:dyDescent="0.25">
      <c r="A12832" s="15">
        <v>2307</v>
      </c>
      <c r="B12832" s="15">
        <v>1</v>
      </c>
      <c r="C12832" s="15">
        <f t="shared" si="200"/>
        <v>0</v>
      </c>
    </row>
    <row r="12833" spans="1:3" x14ac:dyDescent="0.25">
      <c r="A12833" s="15">
        <v>2306</v>
      </c>
      <c r="B12833" s="15">
        <v>1</v>
      </c>
      <c r="C12833" s="15">
        <f t="shared" si="200"/>
        <v>0</v>
      </c>
    </row>
    <row r="12834" spans="1:3" x14ac:dyDescent="0.25">
      <c r="A12834" s="15">
        <v>2305</v>
      </c>
      <c r="B12834" s="15">
        <v>1</v>
      </c>
      <c r="C12834" s="15">
        <f t="shared" si="200"/>
        <v>0</v>
      </c>
    </row>
    <row r="12835" spans="1:3" x14ac:dyDescent="0.25">
      <c r="A12835" s="15">
        <v>51455</v>
      </c>
      <c r="B12835" s="15">
        <v>1</v>
      </c>
      <c r="C12835" s="15">
        <f t="shared" si="200"/>
        <v>0</v>
      </c>
    </row>
    <row r="12836" spans="1:3" x14ac:dyDescent="0.25">
      <c r="A12836" s="15">
        <v>51454</v>
      </c>
      <c r="B12836" s="15">
        <v>1</v>
      </c>
      <c r="C12836" s="15">
        <f t="shared" si="200"/>
        <v>0</v>
      </c>
    </row>
    <row r="12837" spans="1:3" x14ac:dyDescent="0.25">
      <c r="A12837" s="15">
        <v>2304</v>
      </c>
      <c r="B12837" s="15">
        <v>2</v>
      </c>
      <c r="C12837" s="15">
        <f t="shared" si="200"/>
        <v>1</v>
      </c>
    </row>
    <row r="12838" spans="1:3" x14ac:dyDescent="0.25">
      <c r="A12838" s="15">
        <v>2303</v>
      </c>
      <c r="B12838" s="15">
        <v>4</v>
      </c>
      <c r="C12838" s="15">
        <f t="shared" si="200"/>
        <v>1</v>
      </c>
    </row>
    <row r="12839" spans="1:3" x14ac:dyDescent="0.25">
      <c r="A12839" s="15">
        <v>2302</v>
      </c>
      <c r="B12839" s="15">
        <v>2</v>
      </c>
      <c r="C12839" s="15">
        <f t="shared" si="200"/>
        <v>1</v>
      </c>
    </row>
    <row r="12840" spans="1:3" x14ac:dyDescent="0.25">
      <c r="A12840" s="15">
        <v>51451</v>
      </c>
      <c r="B12840" s="15">
        <v>1</v>
      </c>
      <c r="C12840" s="15">
        <f t="shared" si="200"/>
        <v>0</v>
      </c>
    </row>
    <row r="12841" spans="1:3" x14ac:dyDescent="0.25">
      <c r="A12841" s="15">
        <v>2301</v>
      </c>
      <c r="B12841" s="15">
        <v>3</v>
      </c>
      <c r="C12841" s="15">
        <f t="shared" si="200"/>
        <v>1</v>
      </c>
    </row>
    <row r="12842" spans="1:3" x14ac:dyDescent="0.25">
      <c r="A12842" s="15">
        <v>2300</v>
      </c>
      <c r="B12842" s="15">
        <v>1</v>
      </c>
      <c r="C12842" s="15">
        <f t="shared" si="200"/>
        <v>0</v>
      </c>
    </row>
    <row r="12843" spans="1:3" x14ac:dyDescent="0.25">
      <c r="A12843" s="15">
        <v>51450</v>
      </c>
      <c r="B12843" s="15">
        <v>1</v>
      </c>
      <c r="C12843" s="15">
        <f t="shared" si="200"/>
        <v>0</v>
      </c>
    </row>
    <row r="12844" spans="1:3" x14ac:dyDescent="0.25">
      <c r="A12844" s="15">
        <v>51449</v>
      </c>
      <c r="B12844" s="15">
        <v>1</v>
      </c>
      <c r="C12844" s="15">
        <f t="shared" si="200"/>
        <v>0</v>
      </c>
    </row>
    <row r="12845" spans="1:3" x14ac:dyDescent="0.25">
      <c r="A12845" s="15">
        <v>2299</v>
      </c>
      <c r="B12845" s="15">
        <v>2</v>
      </c>
      <c r="C12845" s="15">
        <f t="shared" si="200"/>
        <v>1</v>
      </c>
    </row>
    <row r="12846" spans="1:3" x14ac:dyDescent="0.25">
      <c r="A12846" s="15">
        <v>2298</v>
      </c>
      <c r="B12846" s="15">
        <v>1</v>
      </c>
      <c r="C12846" s="15">
        <f t="shared" si="200"/>
        <v>0</v>
      </c>
    </row>
    <row r="12847" spans="1:3" x14ac:dyDescent="0.25">
      <c r="A12847" s="15">
        <v>26873</v>
      </c>
      <c r="B12847" s="15">
        <v>2</v>
      </c>
      <c r="C12847" s="15">
        <f t="shared" si="200"/>
        <v>1</v>
      </c>
    </row>
    <row r="12848" spans="1:3" x14ac:dyDescent="0.25">
      <c r="A12848" s="15">
        <v>51447</v>
      </c>
      <c r="B12848" s="15">
        <v>1</v>
      </c>
      <c r="C12848" s="15">
        <f t="shared" si="200"/>
        <v>0</v>
      </c>
    </row>
    <row r="12849" spans="1:3" x14ac:dyDescent="0.25">
      <c r="A12849" s="15">
        <v>2297</v>
      </c>
      <c r="B12849" s="15">
        <v>1</v>
      </c>
      <c r="C12849" s="15">
        <f t="shared" si="200"/>
        <v>0</v>
      </c>
    </row>
    <row r="12850" spans="1:3" x14ac:dyDescent="0.25">
      <c r="A12850" s="15">
        <v>26872</v>
      </c>
      <c r="B12850" s="15">
        <v>1</v>
      </c>
      <c r="C12850" s="15">
        <f t="shared" si="200"/>
        <v>0</v>
      </c>
    </row>
    <row r="12851" spans="1:3" x14ac:dyDescent="0.25">
      <c r="A12851" s="15">
        <v>2296</v>
      </c>
      <c r="B12851" s="15">
        <v>3</v>
      </c>
      <c r="C12851" s="15">
        <f t="shared" si="200"/>
        <v>1</v>
      </c>
    </row>
    <row r="12852" spans="1:3" x14ac:dyDescent="0.25">
      <c r="A12852" s="15">
        <v>2295</v>
      </c>
      <c r="B12852" s="15">
        <v>1</v>
      </c>
      <c r="C12852" s="15">
        <f t="shared" si="200"/>
        <v>0</v>
      </c>
    </row>
    <row r="12853" spans="1:3" x14ac:dyDescent="0.25">
      <c r="A12853" s="15">
        <v>2294</v>
      </c>
      <c r="B12853" s="15">
        <v>2</v>
      </c>
      <c r="C12853" s="15">
        <f t="shared" si="200"/>
        <v>1</v>
      </c>
    </row>
    <row r="12854" spans="1:3" x14ac:dyDescent="0.25">
      <c r="A12854" s="15">
        <v>51442</v>
      </c>
      <c r="B12854" s="15">
        <v>1</v>
      </c>
      <c r="C12854" s="15">
        <f t="shared" si="200"/>
        <v>0</v>
      </c>
    </row>
    <row r="12855" spans="1:3" x14ac:dyDescent="0.25">
      <c r="A12855" s="15">
        <v>51441</v>
      </c>
      <c r="B12855" s="15">
        <v>2</v>
      </c>
      <c r="C12855" s="15">
        <f t="shared" si="200"/>
        <v>1</v>
      </c>
    </row>
    <row r="12856" spans="1:3" x14ac:dyDescent="0.25">
      <c r="A12856" s="15">
        <v>2290</v>
      </c>
      <c r="B12856" s="15">
        <v>2</v>
      </c>
      <c r="C12856" s="15">
        <f t="shared" si="200"/>
        <v>1</v>
      </c>
    </row>
    <row r="12857" spans="1:3" x14ac:dyDescent="0.25">
      <c r="A12857" s="15">
        <v>2289</v>
      </c>
      <c r="B12857" s="15">
        <v>2</v>
      </c>
      <c r="C12857" s="15">
        <f t="shared" si="200"/>
        <v>1</v>
      </c>
    </row>
    <row r="12858" spans="1:3" x14ac:dyDescent="0.25">
      <c r="A12858" s="15">
        <v>2288</v>
      </c>
      <c r="B12858" s="15">
        <v>1</v>
      </c>
      <c r="C12858" s="15">
        <f t="shared" si="200"/>
        <v>0</v>
      </c>
    </row>
    <row r="12859" spans="1:3" x14ac:dyDescent="0.25">
      <c r="A12859" s="15">
        <v>51438</v>
      </c>
      <c r="B12859" s="15">
        <v>1</v>
      </c>
      <c r="C12859" s="15">
        <f t="shared" si="200"/>
        <v>0</v>
      </c>
    </row>
    <row r="12860" spans="1:3" x14ac:dyDescent="0.25">
      <c r="A12860" s="15">
        <v>2287</v>
      </c>
      <c r="B12860" s="15">
        <v>1</v>
      </c>
      <c r="C12860" s="15">
        <f t="shared" si="200"/>
        <v>0</v>
      </c>
    </row>
    <row r="12861" spans="1:3" x14ac:dyDescent="0.25">
      <c r="A12861" s="15">
        <v>2286</v>
      </c>
      <c r="B12861" s="15">
        <v>1</v>
      </c>
      <c r="C12861" s="15">
        <f t="shared" si="200"/>
        <v>0</v>
      </c>
    </row>
    <row r="12862" spans="1:3" x14ac:dyDescent="0.25">
      <c r="A12862" s="15">
        <v>51435</v>
      </c>
      <c r="B12862" s="15">
        <v>1</v>
      </c>
      <c r="C12862" s="15">
        <f t="shared" si="200"/>
        <v>0</v>
      </c>
    </row>
    <row r="12863" spans="1:3" x14ac:dyDescent="0.25">
      <c r="A12863" s="15">
        <v>51434</v>
      </c>
      <c r="B12863" s="15">
        <v>1</v>
      </c>
      <c r="C12863" s="15">
        <f t="shared" si="200"/>
        <v>0</v>
      </c>
    </row>
    <row r="12864" spans="1:3" x14ac:dyDescent="0.25">
      <c r="A12864" s="15">
        <v>51433</v>
      </c>
      <c r="B12864" s="15">
        <v>1</v>
      </c>
      <c r="C12864" s="15">
        <f t="shared" si="200"/>
        <v>0</v>
      </c>
    </row>
    <row r="12865" spans="1:3" x14ac:dyDescent="0.25">
      <c r="A12865" s="15">
        <v>2281</v>
      </c>
      <c r="B12865" s="15">
        <v>1</v>
      </c>
      <c r="C12865" s="15">
        <f t="shared" si="200"/>
        <v>0</v>
      </c>
    </row>
    <row r="12866" spans="1:3" x14ac:dyDescent="0.25">
      <c r="A12866" s="15">
        <v>2280</v>
      </c>
      <c r="B12866" s="15">
        <v>1</v>
      </c>
      <c r="C12866" s="15">
        <f t="shared" si="200"/>
        <v>0</v>
      </c>
    </row>
    <row r="12867" spans="1:3" x14ac:dyDescent="0.25">
      <c r="A12867" s="15">
        <v>51429</v>
      </c>
      <c r="B12867" s="15">
        <v>1</v>
      </c>
      <c r="C12867" s="15">
        <f t="shared" ref="C12867:C12930" si="201">IF(B12867&gt;1,1,0)</f>
        <v>0</v>
      </c>
    </row>
    <row r="12868" spans="1:3" x14ac:dyDescent="0.25">
      <c r="A12868" s="15">
        <v>51428</v>
      </c>
      <c r="B12868" s="15">
        <v>1</v>
      </c>
      <c r="C12868" s="15">
        <f t="shared" si="201"/>
        <v>0</v>
      </c>
    </row>
    <row r="12869" spans="1:3" x14ac:dyDescent="0.25">
      <c r="A12869" s="15">
        <v>2277</v>
      </c>
      <c r="B12869" s="15">
        <v>1</v>
      </c>
      <c r="C12869" s="15">
        <f t="shared" si="201"/>
        <v>0</v>
      </c>
    </row>
    <row r="12870" spans="1:3" x14ac:dyDescent="0.25">
      <c r="A12870" s="15">
        <v>51427</v>
      </c>
      <c r="B12870" s="15">
        <v>1</v>
      </c>
      <c r="C12870" s="15">
        <f t="shared" si="201"/>
        <v>0</v>
      </c>
    </row>
    <row r="12871" spans="1:3" x14ac:dyDescent="0.25">
      <c r="A12871" s="15">
        <v>51426</v>
      </c>
      <c r="B12871" s="15">
        <v>1</v>
      </c>
      <c r="C12871" s="15">
        <f t="shared" si="201"/>
        <v>0</v>
      </c>
    </row>
    <row r="12872" spans="1:3" x14ac:dyDescent="0.25">
      <c r="A12872" s="15">
        <v>125150</v>
      </c>
      <c r="B12872" s="15">
        <v>1</v>
      </c>
      <c r="C12872" s="15">
        <f t="shared" si="201"/>
        <v>0</v>
      </c>
    </row>
    <row r="12873" spans="1:3" x14ac:dyDescent="0.25">
      <c r="A12873" s="15">
        <v>2275</v>
      </c>
      <c r="B12873" s="15">
        <v>1</v>
      </c>
      <c r="C12873" s="15">
        <f t="shared" si="201"/>
        <v>0</v>
      </c>
    </row>
    <row r="12874" spans="1:3" x14ac:dyDescent="0.25">
      <c r="A12874" s="15">
        <v>2274</v>
      </c>
      <c r="B12874" s="15">
        <v>1</v>
      </c>
      <c r="C12874" s="15">
        <f t="shared" si="201"/>
        <v>0</v>
      </c>
    </row>
    <row r="12875" spans="1:3" x14ac:dyDescent="0.25">
      <c r="A12875" s="15">
        <v>2273</v>
      </c>
      <c r="B12875" s="15">
        <v>5</v>
      </c>
      <c r="C12875" s="15">
        <f t="shared" si="201"/>
        <v>1</v>
      </c>
    </row>
    <row r="12876" spans="1:3" x14ac:dyDescent="0.25">
      <c r="A12876" s="15">
        <v>2272</v>
      </c>
      <c r="B12876" s="15">
        <v>1</v>
      </c>
      <c r="C12876" s="15">
        <f t="shared" si="201"/>
        <v>0</v>
      </c>
    </row>
    <row r="12877" spans="1:3" x14ac:dyDescent="0.25">
      <c r="A12877" s="15">
        <v>51422</v>
      </c>
      <c r="B12877" s="15">
        <v>4</v>
      </c>
      <c r="C12877" s="15">
        <f t="shared" si="201"/>
        <v>1</v>
      </c>
    </row>
    <row r="12878" spans="1:3" x14ac:dyDescent="0.25">
      <c r="A12878" s="15">
        <v>51421</v>
      </c>
      <c r="B12878" s="15">
        <v>1</v>
      </c>
      <c r="C12878" s="15">
        <f t="shared" si="201"/>
        <v>0</v>
      </c>
    </row>
    <row r="12879" spans="1:3" x14ac:dyDescent="0.25">
      <c r="A12879" s="15">
        <v>2271</v>
      </c>
      <c r="B12879" s="15">
        <v>4</v>
      </c>
      <c r="C12879" s="15">
        <f t="shared" si="201"/>
        <v>1</v>
      </c>
    </row>
    <row r="12880" spans="1:3" x14ac:dyDescent="0.25">
      <c r="A12880" s="15">
        <v>2270</v>
      </c>
      <c r="B12880" s="15">
        <v>1</v>
      </c>
      <c r="C12880" s="15">
        <f t="shared" si="201"/>
        <v>0</v>
      </c>
    </row>
    <row r="12881" spans="1:3" x14ac:dyDescent="0.25">
      <c r="A12881" s="15">
        <v>2268</v>
      </c>
      <c r="B12881" s="15">
        <v>1</v>
      </c>
      <c r="C12881" s="15">
        <f t="shared" si="201"/>
        <v>0</v>
      </c>
    </row>
    <row r="12882" spans="1:3" x14ac:dyDescent="0.25">
      <c r="A12882" s="15">
        <v>2267</v>
      </c>
      <c r="B12882" s="15">
        <v>1</v>
      </c>
      <c r="C12882" s="15">
        <f t="shared" si="201"/>
        <v>0</v>
      </c>
    </row>
    <row r="12883" spans="1:3" x14ac:dyDescent="0.25">
      <c r="A12883" s="15">
        <v>2266</v>
      </c>
      <c r="B12883" s="15">
        <v>1</v>
      </c>
      <c r="C12883" s="15">
        <f t="shared" si="201"/>
        <v>0</v>
      </c>
    </row>
    <row r="12884" spans="1:3" x14ac:dyDescent="0.25">
      <c r="A12884" s="15">
        <v>2264</v>
      </c>
      <c r="B12884" s="15">
        <v>1</v>
      </c>
      <c r="C12884" s="15">
        <f t="shared" si="201"/>
        <v>0</v>
      </c>
    </row>
    <row r="12885" spans="1:3" x14ac:dyDescent="0.25">
      <c r="A12885" s="15">
        <v>2263</v>
      </c>
      <c r="B12885" s="15">
        <v>12</v>
      </c>
      <c r="C12885" s="15">
        <f t="shared" si="201"/>
        <v>1</v>
      </c>
    </row>
    <row r="12886" spans="1:3" x14ac:dyDescent="0.25">
      <c r="A12886" s="15">
        <v>51412</v>
      </c>
      <c r="B12886" s="15">
        <v>1</v>
      </c>
      <c r="C12886" s="15">
        <f t="shared" si="201"/>
        <v>0</v>
      </c>
    </row>
    <row r="12887" spans="1:3" x14ac:dyDescent="0.25">
      <c r="A12887" s="15">
        <v>2262</v>
      </c>
      <c r="B12887" s="15">
        <v>1</v>
      </c>
      <c r="C12887" s="15">
        <f t="shared" si="201"/>
        <v>0</v>
      </c>
    </row>
    <row r="12888" spans="1:3" x14ac:dyDescent="0.25">
      <c r="A12888" s="15">
        <v>2261</v>
      </c>
      <c r="B12888" s="15">
        <v>14</v>
      </c>
      <c r="C12888" s="15">
        <f t="shared" si="201"/>
        <v>1</v>
      </c>
    </row>
    <row r="12889" spans="1:3" x14ac:dyDescent="0.25">
      <c r="A12889" s="15">
        <v>51411</v>
      </c>
      <c r="B12889" s="15">
        <v>1</v>
      </c>
      <c r="C12889" s="15">
        <f t="shared" si="201"/>
        <v>0</v>
      </c>
    </row>
    <row r="12890" spans="1:3" x14ac:dyDescent="0.25">
      <c r="A12890" s="15">
        <v>2260</v>
      </c>
      <c r="B12890" s="15">
        <v>8</v>
      </c>
      <c r="C12890" s="15">
        <f t="shared" si="201"/>
        <v>1</v>
      </c>
    </row>
    <row r="12891" spans="1:3" x14ac:dyDescent="0.25">
      <c r="A12891" s="15">
        <v>2259</v>
      </c>
      <c r="B12891" s="15">
        <v>2</v>
      </c>
      <c r="C12891" s="15">
        <f t="shared" si="201"/>
        <v>1</v>
      </c>
    </row>
    <row r="12892" spans="1:3" x14ac:dyDescent="0.25">
      <c r="A12892" s="15">
        <v>2258</v>
      </c>
      <c r="B12892" s="15">
        <v>1</v>
      </c>
      <c r="C12892" s="15">
        <f t="shared" si="201"/>
        <v>0</v>
      </c>
    </row>
    <row r="12893" spans="1:3" x14ac:dyDescent="0.25">
      <c r="A12893" s="15">
        <v>149708</v>
      </c>
      <c r="B12893" s="15">
        <v>1</v>
      </c>
      <c r="C12893" s="15">
        <f t="shared" si="201"/>
        <v>0</v>
      </c>
    </row>
    <row r="12894" spans="1:3" x14ac:dyDescent="0.25">
      <c r="A12894" s="15">
        <v>2257</v>
      </c>
      <c r="B12894" s="15">
        <v>1</v>
      </c>
      <c r="C12894" s="15">
        <f t="shared" si="201"/>
        <v>0</v>
      </c>
    </row>
    <row r="12895" spans="1:3" x14ac:dyDescent="0.25">
      <c r="A12895" s="15">
        <v>51406</v>
      </c>
      <c r="B12895" s="15">
        <v>1</v>
      </c>
      <c r="C12895" s="15">
        <f t="shared" si="201"/>
        <v>0</v>
      </c>
    </row>
    <row r="12896" spans="1:3" x14ac:dyDescent="0.25">
      <c r="A12896" s="15">
        <v>2256</v>
      </c>
      <c r="B12896" s="15">
        <v>1</v>
      </c>
      <c r="C12896" s="15">
        <f t="shared" si="201"/>
        <v>0</v>
      </c>
    </row>
    <row r="12897" spans="1:3" x14ac:dyDescent="0.25">
      <c r="A12897" s="15">
        <v>26831</v>
      </c>
      <c r="B12897" s="15">
        <v>1</v>
      </c>
      <c r="C12897" s="15">
        <f t="shared" si="201"/>
        <v>0</v>
      </c>
    </row>
    <row r="12898" spans="1:3" x14ac:dyDescent="0.25">
      <c r="A12898" s="15">
        <v>2255</v>
      </c>
      <c r="B12898" s="15">
        <v>3</v>
      </c>
      <c r="C12898" s="15">
        <f t="shared" si="201"/>
        <v>1</v>
      </c>
    </row>
    <row r="12899" spans="1:3" x14ac:dyDescent="0.25">
      <c r="A12899" s="15">
        <v>2254</v>
      </c>
      <c r="B12899" s="15">
        <v>2</v>
      </c>
      <c r="C12899" s="15">
        <f t="shared" si="201"/>
        <v>1</v>
      </c>
    </row>
    <row r="12900" spans="1:3" x14ac:dyDescent="0.25">
      <c r="A12900" s="15">
        <v>2253</v>
      </c>
      <c r="B12900" s="15">
        <v>2</v>
      </c>
      <c r="C12900" s="15">
        <f t="shared" si="201"/>
        <v>1</v>
      </c>
    </row>
    <row r="12901" spans="1:3" x14ac:dyDescent="0.25">
      <c r="A12901" s="15">
        <v>493753</v>
      </c>
      <c r="B12901" s="15">
        <v>2</v>
      </c>
      <c r="C12901" s="15">
        <f t="shared" si="201"/>
        <v>1</v>
      </c>
    </row>
    <row r="12902" spans="1:3" x14ac:dyDescent="0.25">
      <c r="A12902" s="15">
        <v>2252</v>
      </c>
      <c r="B12902" s="15">
        <v>1</v>
      </c>
      <c r="C12902" s="15">
        <f t="shared" si="201"/>
        <v>0</v>
      </c>
    </row>
    <row r="12903" spans="1:3" x14ac:dyDescent="0.25">
      <c r="A12903" s="15">
        <v>26827</v>
      </c>
      <c r="B12903" s="15">
        <v>1</v>
      </c>
      <c r="C12903" s="15">
        <f t="shared" si="201"/>
        <v>0</v>
      </c>
    </row>
    <row r="12904" spans="1:3" x14ac:dyDescent="0.25">
      <c r="A12904" s="15">
        <v>2251</v>
      </c>
      <c r="B12904" s="15">
        <v>1</v>
      </c>
      <c r="C12904" s="15">
        <f t="shared" si="201"/>
        <v>0</v>
      </c>
    </row>
    <row r="12905" spans="1:3" x14ac:dyDescent="0.25">
      <c r="A12905" s="15">
        <v>51400</v>
      </c>
      <c r="B12905" s="15">
        <v>1</v>
      </c>
      <c r="C12905" s="15">
        <f t="shared" si="201"/>
        <v>0</v>
      </c>
    </row>
    <row r="12906" spans="1:3" x14ac:dyDescent="0.25">
      <c r="A12906" s="15">
        <v>2250</v>
      </c>
      <c r="B12906" s="15">
        <v>1</v>
      </c>
      <c r="C12906" s="15">
        <f t="shared" si="201"/>
        <v>0</v>
      </c>
    </row>
    <row r="12907" spans="1:3" x14ac:dyDescent="0.25">
      <c r="A12907" s="15">
        <v>51399</v>
      </c>
      <c r="B12907" s="15">
        <v>1</v>
      </c>
      <c r="C12907" s="15">
        <f t="shared" si="201"/>
        <v>0</v>
      </c>
    </row>
    <row r="12908" spans="1:3" x14ac:dyDescent="0.25">
      <c r="A12908" s="15">
        <v>2249</v>
      </c>
      <c r="B12908" s="15">
        <v>1</v>
      </c>
      <c r="C12908" s="15">
        <f t="shared" si="201"/>
        <v>0</v>
      </c>
    </row>
    <row r="12909" spans="1:3" x14ac:dyDescent="0.25">
      <c r="A12909" s="15">
        <v>2248</v>
      </c>
      <c r="B12909" s="15">
        <v>2</v>
      </c>
      <c r="C12909" s="15">
        <f t="shared" si="201"/>
        <v>1</v>
      </c>
    </row>
    <row r="12910" spans="1:3" x14ac:dyDescent="0.25">
      <c r="A12910" s="15">
        <v>2247</v>
      </c>
      <c r="B12910" s="15">
        <v>1</v>
      </c>
      <c r="C12910" s="15">
        <f t="shared" si="201"/>
        <v>0</v>
      </c>
    </row>
    <row r="12911" spans="1:3" x14ac:dyDescent="0.25">
      <c r="A12911" s="15">
        <v>2246</v>
      </c>
      <c r="B12911" s="15">
        <v>1</v>
      </c>
      <c r="C12911" s="15">
        <f t="shared" si="201"/>
        <v>0</v>
      </c>
    </row>
    <row r="12912" spans="1:3" x14ac:dyDescent="0.25">
      <c r="A12912" s="15">
        <v>2245</v>
      </c>
      <c r="B12912" s="15">
        <v>2</v>
      </c>
      <c r="C12912" s="15">
        <f t="shared" si="201"/>
        <v>1</v>
      </c>
    </row>
    <row r="12913" spans="1:3" x14ac:dyDescent="0.25">
      <c r="A12913" s="15">
        <v>2244</v>
      </c>
      <c r="B12913" s="15">
        <v>2</v>
      </c>
      <c r="C12913" s="15">
        <f t="shared" si="201"/>
        <v>1</v>
      </c>
    </row>
    <row r="12914" spans="1:3" x14ac:dyDescent="0.25">
      <c r="A12914" s="15">
        <v>51393</v>
      </c>
      <c r="B12914" s="15">
        <v>1</v>
      </c>
      <c r="C12914" s="15">
        <f t="shared" si="201"/>
        <v>0</v>
      </c>
    </row>
    <row r="12915" spans="1:3" x14ac:dyDescent="0.25">
      <c r="A12915" s="15">
        <v>2243</v>
      </c>
      <c r="B12915" s="15">
        <v>3</v>
      </c>
      <c r="C12915" s="15">
        <f t="shared" si="201"/>
        <v>1</v>
      </c>
    </row>
    <row r="12916" spans="1:3" x14ac:dyDescent="0.25">
      <c r="A12916" s="15">
        <v>2242</v>
      </c>
      <c r="B12916" s="15">
        <v>1</v>
      </c>
      <c r="C12916" s="15">
        <f t="shared" si="201"/>
        <v>0</v>
      </c>
    </row>
    <row r="12917" spans="1:3" x14ac:dyDescent="0.25">
      <c r="A12917" s="15">
        <v>2241</v>
      </c>
      <c r="B12917" s="15">
        <v>1</v>
      </c>
      <c r="C12917" s="15">
        <f t="shared" si="201"/>
        <v>0</v>
      </c>
    </row>
    <row r="12918" spans="1:3" x14ac:dyDescent="0.25">
      <c r="A12918" s="15">
        <v>51390</v>
      </c>
      <c r="B12918" s="15">
        <v>1</v>
      </c>
      <c r="C12918" s="15">
        <f t="shared" si="201"/>
        <v>0</v>
      </c>
    </row>
    <row r="12919" spans="1:3" x14ac:dyDescent="0.25">
      <c r="A12919" s="15">
        <v>2239</v>
      </c>
      <c r="B12919" s="15">
        <v>1</v>
      </c>
      <c r="C12919" s="15">
        <f t="shared" si="201"/>
        <v>0</v>
      </c>
    </row>
    <row r="12920" spans="1:3" x14ac:dyDescent="0.25">
      <c r="A12920" s="15">
        <v>346288</v>
      </c>
      <c r="B12920" s="15">
        <v>1</v>
      </c>
      <c r="C12920" s="15">
        <f t="shared" si="201"/>
        <v>0</v>
      </c>
    </row>
    <row r="12921" spans="1:3" x14ac:dyDescent="0.25">
      <c r="A12921" s="15">
        <v>2237</v>
      </c>
      <c r="B12921" s="15">
        <v>1</v>
      </c>
      <c r="C12921" s="15">
        <f t="shared" si="201"/>
        <v>0</v>
      </c>
    </row>
    <row r="12922" spans="1:3" x14ac:dyDescent="0.25">
      <c r="A12922" s="15">
        <v>125111</v>
      </c>
      <c r="B12922" s="15">
        <v>1</v>
      </c>
      <c r="C12922" s="15">
        <f t="shared" si="201"/>
        <v>0</v>
      </c>
    </row>
    <row r="12923" spans="1:3" x14ac:dyDescent="0.25">
      <c r="A12923" s="15">
        <v>149685</v>
      </c>
      <c r="B12923" s="15">
        <v>1</v>
      </c>
      <c r="C12923" s="15">
        <f t="shared" si="201"/>
        <v>0</v>
      </c>
    </row>
    <row r="12924" spans="1:3" x14ac:dyDescent="0.25">
      <c r="A12924" s="15">
        <v>2235</v>
      </c>
      <c r="B12924" s="15">
        <v>2</v>
      </c>
      <c r="C12924" s="15">
        <f t="shared" si="201"/>
        <v>1</v>
      </c>
    </row>
    <row r="12925" spans="1:3" x14ac:dyDescent="0.25">
      <c r="A12925" s="15">
        <v>51384</v>
      </c>
      <c r="B12925" s="15">
        <v>1</v>
      </c>
      <c r="C12925" s="15">
        <f t="shared" si="201"/>
        <v>0</v>
      </c>
    </row>
    <row r="12926" spans="1:3" x14ac:dyDescent="0.25">
      <c r="A12926" s="15">
        <v>2234</v>
      </c>
      <c r="B12926" s="15">
        <v>1</v>
      </c>
      <c r="C12926" s="15">
        <f t="shared" si="201"/>
        <v>0</v>
      </c>
    </row>
    <row r="12927" spans="1:3" x14ac:dyDescent="0.25">
      <c r="A12927" s="15">
        <v>2233</v>
      </c>
      <c r="B12927" s="15">
        <v>1</v>
      </c>
      <c r="C12927" s="15">
        <f t="shared" si="201"/>
        <v>0</v>
      </c>
    </row>
    <row r="12928" spans="1:3" x14ac:dyDescent="0.25">
      <c r="A12928" s="15">
        <v>26807</v>
      </c>
      <c r="B12928" s="15">
        <v>1</v>
      </c>
      <c r="C12928" s="15">
        <f t="shared" si="201"/>
        <v>0</v>
      </c>
    </row>
    <row r="12929" spans="1:3" x14ac:dyDescent="0.25">
      <c r="A12929" s="15">
        <v>51382</v>
      </c>
      <c r="B12929" s="15">
        <v>1</v>
      </c>
      <c r="C12929" s="15">
        <f t="shared" si="201"/>
        <v>0</v>
      </c>
    </row>
    <row r="12930" spans="1:3" x14ac:dyDescent="0.25">
      <c r="A12930" s="15">
        <v>2232</v>
      </c>
      <c r="B12930" s="15">
        <v>1</v>
      </c>
      <c r="C12930" s="15">
        <f t="shared" si="201"/>
        <v>0</v>
      </c>
    </row>
    <row r="12931" spans="1:3" x14ac:dyDescent="0.25">
      <c r="A12931" s="15">
        <v>2230</v>
      </c>
      <c r="B12931" s="15">
        <v>1</v>
      </c>
      <c r="C12931" s="15">
        <f t="shared" ref="C12931:C12994" si="202">IF(B12931&gt;1,1,0)</f>
        <v>0</v>
      </c>
    </row>
    <row r="12932" spans="1:3" x14ac:dyDescent="0.25">
      <c r="A12932" s="15">
        <v>51378</v>
      </c>
      <c r="B12932" s="15">
        <v>1</v>
      </c>
      <c r="C12932" s="15">
        <f t="shared" si="202"/>
        <v>0</v>
      </c>
    </row>
    <row r="12933" spans="1:3" x14ac:dyDescent="0.25">
      <c r="A12933" s="15">
        <v>51377</v>
      </c>
      <c r="B12933" s="15">
        <v>1</v>
      </c>
      <c r="C12933" s="15">
        <f t="shared" si="202"/>
        <v>0</v>
      </c>
    </row>
    <row r="12934" spans="1:3" x14ac:dyDescent="0.25">
      <c r="A12934" s="15">
        <v>26799</v>
      </c>
      <c r="B12934" s="15">
        <v>1</v>
      </c>
      <c r="C12934" s="15">
        <f t="shared" si="202"/>
        <v>0</v>
      </c>
    </row>
    <row r="12935" spans="1:3" x14ac:dyDescent="0.25">
      <c r="A12935" s="15">
        <v>2224</v>
      </c>
      <c r="B12935" s="15">
        <v>1</v>
      </c>
      <c r="C12935" s="15">
        <f t="shared" si="202"/>
        <v>0</v>
      </c>
    </row>
    <row r="12936" spans="1:3" x14ac:dyDescent="0.25">
      <c r="A12936" s="15">
        <v>51373</v>
      </c>
      <c r="B12936" s="15">
        <v>1</v>
      </c>
      <c r="C12936" s="15">
        <f t="shared" si="202"/>
        <v>0</v>
      </c>
    </row>
    <row r="12937" spans="1:3" x14ac:dyDescent="0.25">
      <c r="A12937" s="15">
        <v>2222</v>
      </c>
      <c r="B12937" s="15">
        <v>1</v>
      </c>
      <c r="C12937" s="15">
        <f t="shared" si="202"/>
        <v>0</v>
      </c>
    </row>
    <row r="12938" spans="1:3" x14ac:dyDescent="0.25">
      <c r="A12938" s="15">
        <v>2221</v>
      </c>
      <c r="B12938" s="15">
        <v>1</v>
      </c>
      <c r="C12938" s="15">
        <f t="shared" si="202"/>
        <v>0</v>
      </c>
    </row>
    <row r="12939" spans="1:3" x14ac:dyDescent="0.25">
      <c r="A12939" s="15">
        <v>51371</v>
      </c>
      <c r="B12939" s="15">
        <v>2</v>
      </c>
      <c r="C12939" s="15">
        <f t="shared" si="202"/>
        <v>1</v>
      </c>
    </row>
    <row r="12940" spans="1:3" x14ac:dyDescent="0.25">
      <c r="A12940" s="15">
        <v>2220</v>
      </c>
      <c r="B12940" s="15">
        <v>1</v>
      </c>
      <c r="C12940" s="15">
        <f t="shared" si="202"/>
        <v>0</v>
      </c>
    </row>
    <row r="12941" spans="1:3" x14ac:dyDescent="0.25">
      <c r="A12941" s="15">
        <v>2219</v>
      </c>
      <c r="B12941" s="15">
        <v>1</v>
      </c>
      <c r="C12941" s="15">
        <f t="shared" si="202"/>
        <v>0</v>
      </c>
    </row>
    <row r="12942" spans="1:3" x14ac:dyDescent="0.25">
      <c r="A12942" s="15">
        <v>2218</v>
      </c>
      <c r="B12942" s="15">
        <v>6</v>
      </c>
      <c r="C12942" s="15">
        <f t="shared" si="202"/>
        <v>1</v>
      </c>
    </row>
    <row r="12943" spans="1:3" x14ac:dyDescent="0.25">
      <c r="A12943" s="15">
        <v>51367</v>
      </c>
      <c r="B12943" s="15">
        <v>1</v>
      </c>
      <c r="C12943" s="15">
        <f t="shared" si="202"/>
        <v>0</v>
      </c>
    </row>
    <row r="12944" spans="1:3" x14ac:dyDescent="0.25">
      <c r="A12944" s="15">
        <v>2217</v>
      </c>
      <c r="B12944" s="15">
        <v>1</v>
      </c>
      <c r="C12944" s="15">
        <f t="shared" si="202"/>
        <v>0</v>
      </c>
    </row>
    <row r="12945" spans="1:3" x14ac:dyDescent="0.25">
      <c r="A12945" s="15">
        <v>51366</v>
      </c>
      <c r="B12945" s="15">
        <v>1</v>
      </c>
      <c r="C12945" s="15">
        <f t="shared" si="202"/>
        <v>0</v>
      </c>
    </row>
    <row r="12946" spans="1:3" x14ac:dyDescent="0.25">
      <c r="A12946" s="15">
        <v>2215</v>
      </c>
      <c r="B12946" s="15">
        <v>1</v>
      </c>
      <c r="C12946" s="15">
        <f t="shared" si="202"/>
        <v>0</v>
      </c>
    </row>
    <row r="12947" spans="1:3" x14ac:dyDescent="0.25">
      <c r="A12947" s="15">
        <v>51365</v>
      </c>
      <c r="B12947" s="15">
        <v>1</v>
      </c>
      <c r="C12947" s="15">
        <f t="shared" si="202"/>
        <v>0</v>
      </c>
    </row>
    <row r="12948" spans="1:3" x14ac:dyDescent="0.25">
      <c r="A12948" s="15">
        <v>51364</v>
      </c>
      <c r="B12948" s="15">
        <v>1</v>
      </c>
      <c r="C12948" s="15">
        <f t="shared" si="202"/>
        <v>0</v>
      </c>
    </row>
    <row r="12949" spans="1:3" x14ac:dyDescent="0.25">
      <c r="A12949" s="15">
        <v>2214</v>
      </c>
      <c r="B12949" s="15">
        <v>2</v>
      </c>
      <c r="C12949" s="15">
        <f t="shared" si="202"/>
        <v>1</v>
      </c>
    </row>
    <row r="12950" spans="1:3" x14ac:dyDescent="0.25">
      <c r="A12950" s="15">
        <v>51363</v>
      </c>
      <c r="B12950" s="15">
        <v>1</v>
      </c>
      <c r="C12950" s="15">
        <f t="shared" si="202"/>
        <v>0</v>
      </c>
    </row>
    <row r="12951" spans="1:3" x14ac:dyDescent="0.25">
      <c r="A12951" s="15">
        <v>2213</v>
      </c>
      <c r="B12951" s="15">
        <v>3</v>
      </c>
      <c r="C12951" s="15">
        <f t="shared" si="202"/>
        <v>1</v>
      </c>
    </row>
    <row r="12952" spans="1:3" x14ac:dyDescent="0.25">
      <c r="A12952" s="15">
        <v>2212</v>
      </c>
      <c r="B12952" s="15">
        <v>1</v>
      </c>
      <c r="C12952" s="15">
        <f t="shared" si="202"/>
        <v>0</v>
      </c>
    </row>
    <row r="12953" spans="1:3" x14ac:dyDescent="0.25">
      <c r="A12953" s="15">
        <v>51362</v>
      </c>
      <c r="B12953" s="15">
        <v>1</v>
      </c>
      <c r="C12953" s="15">
        <f t="shared" si="202"/>
        <v>0</v>
      </c>
    </row>
    <row r="12954" spans="1:3" x14ac:dyDescent="0.25">
      <c r="A12954" s="15">
        <v>51361</v>
      </c>
      <c r="B12954" s="15">
        <v>1</v>
      </c>
      <c r="C12954" s="15">
        <f t="shared" si="202"/>
        <v>0</v>
      </c>
    </row>
    <row r="12955" spans="1:3" x14ac:dyDescent="0.25">
      <c r="A12955" s="15">
        <v>2210</v>
      </c>
      <c r="B12955" s="15">
        <v>1</v>
      </c>
      <c r="C12955" s="15">
        <f t="shared" si="202"/>
        <v>0</v>
      </c>
    </row>
    <row r="12956" spans="1:3" x14ac:dyDescent="0.25">
      <c r="A12956" s="15">
        <v>51360</v>
      </c>
      <c r="B12956" s="15">
        <v>3</v>
      </c>
      <c r="C12956" s="15">
        <f t="shared" si="202"/>
        <v>1</v>
      </c>
    </row>
    <row r="12957" spans="1:3" x14ac:dyDescent="0.25">
      <c r="A12957" s="15">
        <v>2209</v>
      </c>
      <c r="B12957" s="15">
        <v>1</v>
      </c>
      <c r="C12957" s="15">
        <f t="shared" si="202"/>
        <v>0</v>
      </c>
    </row>
    <row r="12958" spans="1:3" x14ac:dyDescent="0.25">
      <c r="A12958" s="15">
        <v>2208</v>
      </c>
      <c r="B12958" s="15">
        <v>1</v>
      </c>
      <c r="C12958" s="15">
        <f t="shared" si="202"/>
        <v>0</v>
      </c>
    </row>
    <row r="12959" spans="1:3" x14ac:dyDescent="0.25">
      <c r="A12959" s="15">
        <v>2207</v>
      </c>
      <c r="B12959" s="15">
        <v>1</v>
      </c>
      <c r="C12959" s="15">
        <f t="shared" si="202"/>
        <v>0</v>
      </c>
    </row>
    <row r="12960" spans="1:3" x14ac:dyDescent="0.25">
      <c r="A12960" s="15">
        <v>2206</v>
      </c>
      <c r="B12960" s="15">
        <v>2</v>
      </c>
      <c r="C12960" s="15">
        <f t="shared" si="202"/>
        <v>1</v>
      </c>
    </row>
    <row r="12961" spans="1:3" x14ac:dyDescent="0.25">
      <c r="A12961" s="15">
        <v>2205</v>
      </c>
      <c r="B12961" s="15">
        <v>1</v>
      </c>
      <c r="C12961" s="15">
        <f t="shared" si="202"/>
        <v>0</v>
      </c>
    </row>
    <row r="12962" spans="1:3" x14ac:dyDescent="0.25">
      <c r="A12962" s="15">
        <v>2204</v>
      </c>
      <c r="B12962" s="15">
        <v>1</v>
      </c>
      <c r="C12962" s="15">
        <f t="shared" si="202"/>
        <v>0</v>
      </c>
    </row>
    <row r="12963" spans="1:3" x14ac:dyDescent="0.25">
      <c r="A12963" s="15">
        <v>2203</v>
      </c>
      <c r="B12963" s="15">
        <v>2</v>
      </c>
      <c r="C12963" s="15">
        <f t="shared" si="202"/>
        <v>1</v>
      </c>
    </row>
    <row r="12964" spans="1:3" x14ac:dyDescent="0.25">
      <c r="A12964" s="15">
        <v>51352</v>
      </c>
      <c r="B12964" s="15">
        <v>1</v>
      </c>
      <c r="C12964" s="15">
        <f t="shared" si="202"/>
        <v>0</v>
      </c>
    </row>
    <row r="12965" spans="1:3" x14ac:dyDescent="0.25">
      <c r="A12965" s="15">
        <v>2202</v>
      </c>
      <c r="B12965" s="15">
        <v>2</v>
      </c>
      <c r="C12965" s="15">
        <f t="shared" si="202"/>
        <v>1</v>
      </c>
    </row>
    <row r="12966" spans="1:3" x14ac:dyDescent="0.25">
      <c r="A12966" s="15">
        <v>2201</v>
      </c>
      <c r="B12966" s="15">
        <v>2</v>
      </c>
      <c r="C12966" s="15">
        <f t="shared" si="202"/>
        <v>1</v>
      </c>
    </row>
    <row r="12967" spans="1:3" x14ac:dyDescent="0.25">
      <c r="A12967" s="15">
        <v>51351</v>
      </c>
      <c r="B12967" s="15">
        <v>1</v>
      </c>
      <c r="C12967" s="15">
        <f t="shared" si="202"/>
        <v>0</v>
      </c>
    </row>
    <row r="12968" spans="1:3" x14ac:dyDescent="0.25">
      <c r="A12968" s="15">
        <v>2200</v>
      </c>
      <c r="B12968" s="15">
        <v>9</v>
      </c>
      <c r="C12968" s="15">
        <f t="shared" si="202"/>
        <v>1</v>
      </c>
    </row>
    <row r="12969" spans="1:3" x14ac:dyDescent="0.25">
      <c r="A12969" s="15">
        <v>2199</v>
      </c>
      <c r="B12969" s="15">
        <v>1</v>
      </c>
      <c r="C12969" s="15">
        <f t="shared" si="202"/>
        <v>0</v>
      </c>
    </row>
    <row r="12970" spans="1:3" x14ac:dyDescent="0.25">
      <c r="A12970" s="15">
        <v>51348</v>
      </c>
      <c r="B12970" s="15">
        <v>1</v>
      </c>
      <c r="C12970" s="15">
        <f t="shared" si="202"/>
        <v>0</v>
      </c>
    </row>
    <row r="12971" spans="1:3" x14ac:dyDescent="0.25">
      <c r="A12971" s="15">
        <v>2197</v>
      </c>
      <c r="B12971" s="15">
        <v>1</v>
      </c>
      <c r="C12971" s="15">
        <f t="shared" si="202"/>
        <v>0</v>
      </c>
    </row>
    <row r="12972" spans="1:3" x14ac:dyDescent="0.25">
      <c r="A12972" s="15">
        <v>2196</v>
      </c>
      <c r="B12972" s="15">
        <v>1</v>
      </c>
      <c r="C12972" s="15">
        <f t="shared" si="202"/>
        <v>0</v>
      </c>
    </row>
    <row r="12973" spans="1:3" x14ac:dyDescent="0.25">
      <c r="A12973" s="15">
        <v>2195</v>
      </c>
      <c r="B12973" s="15">
        <v>1</v>
      </c>
      <c r="C12973" s="15">
        <f t="shared" si="202"/>
        <v>0</v>
      </c>
    </row>
    <row r="12974" spans="1:3" x14ac:dyDescent="0.25">
      <c r="A12974" s="15">
        <v>2194</v>
      </c>
      <c r="B12974" s="15">
        <v>1</v>
      </c>
      <c r="C12974" s="15">
        <f t="shared" si="202"/>
        <v>0</v>
      </c>
    </row>
    <row r="12975" spans="1:3" x14ac:dyDescent="0.25">
      <c r="A12975" s="15">
        <v>2193</v>
      </c>
      <c r="B12975" s="15">
        <v>1</v>
      </c>
      <c r="C12975" s="15">
        <f t="shared" si="202"/>
        <v>0</v>
      </c>
    </row>
    <row r="12976" spans="1:3" x14ac:dyDescent="0.25">
      <c r="A12976" s="15">
        <v>51343</v>
      </c>
      <c r="B12976" s="15">
        <v>1</v>
      </c>
      <c r="C12976" s="15">
        <f t="shared" si="202"/>
        <v>0</v>
      </c>
    </row>
    <row r="12977" spans="1:3" x14ac:dyDescent="0.25">
      <c r="A12977" s="15">
        <v>2192</v>
      </c>
      <c r="B12977" s="15">
        <v>2</v>
      </c>
      <c r="C12977" s="15">
        <f t="shared" si="202"/>
        <v>1</v>
      </c>
    </row>
    <row r="12978" spans="1:3" x14ac:dyDescent="0.25">
      <c r="A12978" s="15">
        <v>2191</v>
      </c>
      <c r="B12978" s="15">
        <v>1</v>
      </c>
      <c r="C12978" s="15">
        <f t="shared" si="202"/>
        <v>0</v>
      </c>
    </row>
    <row r="12979" spans="1:3" x14ac:dyDescent="0.25">
      <c r="A12979" s="15">
        <v>51341</v>
      </c>
      <c r="B12979" s="15">
        <v>1</v>
      </c>
      <c r="C12979" s="15">
        <f t="shared" si="202"/>
        <v>0</v>
      </c>
    </row>
    <row r="12980" spans="1:3" x14ac:dyDescent="0.25">
      <c r="A12980" s="15">
        <v>51340</v>
      </c>
      <c r="B12980" s="15">
        <v>1</v>
      </c>
      <c r="C12980" s="15">
        <f t="shared" si="202"/>
        <v>0</v>
      </c>
    </row>
    <row r="12981" spans="1:3" x14ac:dyDescent="0.25">
      <c r="A12981" s="15">
        <v>51339</v>
      </c>
      <c r="B12981" s="15">
        <v>1</v>
      </c>
      <c r="C12981" s="15">
        <f t="shared" si="202"/>
        <v>0</v>
      </c>
    </row>
    <row r="12982" spans="1:3" x14ac:dyDescent="0.25">
      <c r="A12982" s="15">
        <v>2189</v>
      </c>
      <c r="B12982" s="15">
        <v>3</v>
      </c>
      <c r="C12982" s="15">
        <f t="shared" si="202"/>
        <v>1</v>
      </c>
    </row>
    <row r="12983" spans="1:3" x14ac:dyDescent="0.25">
      <c r="A12983" s="15">
        <v>51338</v>
      </c>
      <c r="B12983" s="15">
        <v>1</v>
      </c>
      <c r="C12983" s="15">
        <f t="shared" si="202"/>
        <v>0</v>
      </c>
    </row>
    <row r="12984" spans="1:3" x14ac:dyDescent="0.25">
      <c r="A12984" s="15">
        <v>2188</v>
      </c>
      <c r="B12984" s="15">
        <v>3</v>
      </c>
      <c r="C12984" s="15">
        <f t="shared" si="202"/>
        <v>1</v>
      </c>
    </row>
    <row r="12985" spans="1:3" x14ac:dyDescent="0.25">
      <c r="A12985" s="15">
        <v>2187</v>
      </c>
      <c r="B12985" s="15">
        <v>4</v>
      </c>
      <c r="C12985" s="15">
        <f t="shared" si="202"/>
        <v>1</v>
      </c>
    </row>
    <row r="12986" spans="1:3" x14ac:dyDescent="0.25">
      <c r="A12986" s="15">
        <v>26762</v>
      </c>
      <c r="B12986" s="15">
        <v>2</v>
      </c>
      <c r="C12986" s="15">
        <f t="shared" si="202"/>
        <v>1</v>
      </c>
    </row>
    <row r="12987" spans="1:3" x14ac:dyDescent="0.25">
      <c r="A12987" s="15">
        <v>2186</v>
      </c>
      <c r="B12987" s="15">
        <v>1</v>
      </c>
      <c r="C12987" s="15">
        <f t="shared" si="202"/>
        <v>0</v>
      </c>
    </row>
    <row r="12988" spans="1:3" x14ac:dyDescent="0.25">
      <c r="A12988" s="15">
        <v>2185</v>
      </c>
      <c r="B12988" s="15">
        <v>1</v>
      </c>
      <c r="C12988" s="15">
        <f t="shared" si="202"/>
        <v>0</v>
      </c>
    </row>
    <row r="12989" spans="1:3" x14ac:dyDescent="0.25">
      <c r="A12989" s="15">
        <v>2184</v>
      </c>
      <c r="B12989" s="15">
        <v>2</v>
      </c>
      <c r="C12989" s="15">
        <f t="shared" si="202"/>
        <v>1</v>
      </c>
    </row>
    <row r="12990" spans="1:3" x14ac:dyDescent="0.25">
      <c r="A12990" s="15">
        <v>2182</v>
      </c>
      <c r="B12990" s="15">
        <v>2</v>
      </c>
      <c r="C12990" s="15">
        <f t="shared" si="202"/>
        <v>1</v>
      </c>
    </row>
    <row r="12991" spans="1:3" x14ac:dyDescent="0.25">
      <c r="A12991" s="15">
        <v>51332</v>
      </c>
      <c r="B12991" s="15">
        <v>1</v>
      </c>
      <c r="C12991" s="15">
        <f t="shared" si="202"/>
        <v>0</v>
      </c>
    </row>
    <row r="12992" spans="1:3" x14ac:dyDescent="0.25">
      <c r="A12992" s="15">
        <v>2181</v>
      </c>
      <c r="B12992" s="15">
        <v>1</v>
      </c>
      <c r="C12992" s="15">
        <f t="shared" si="202"/>
        <v>0</v>
      </c>
    </row>
    <row r="12993" spans="1:3" x14ac:dyDescent="0.25">
      <c r="A12993" s="15">
        <v>2180</v>
      </c>
      <c r="B12993" s="15">
        <v>1</v>
      </c>
      <c r="C12993" s="15">
        <f t="shared" si="202"/>
        <v>0</v>
      </c>
    </row>
    <row r="12994" spans="1:3" x14ac:dyDescent="0.25">
      <c r="A12994" s="15">
        <v>51330</v>
      </c>
      <c r="B12994" s="15">
        <v>1</v>
      </c>
      <c r="C12994" s="15">
        <f t="shared" si="202"/>
        <v>0</v>
      </c>
    </row>
    <row r="12995" spans="1:3" x14ac:dyDescent="0.25">
      <c r="A12995" s="15">
        <v>51329</v>
      </c>
      <c r="B12995" s="15">
        <v>1</v>
      </c>
      <c r="C12995" s="15">
        <f t="shared" ref="C12995:C13058" si="203">IF(B12995&gt;1,1,0)</f>
        <v>0</v>
      </c>
    </row>
    <row r="12996" spans="1:3" x14ac:dyDescent="0.25">
      <c r="A12996" s="15">
        <v>149628</v>
      </c>
      <c r="B12996" s="15">
        <v>1</v>
      </c>
      <c r="C12996" s="15">
        <f t="shared" si="203"/>
        <v>0</v>
      </c>
    </row>
    <row r="12997" spans="1:3" x14ac:dyDescent="0.25">
      <c r="A12997" s="15">
        <v>2178</v>
      </c>
      <c r="B12997" s="15">
        <v>3</v>
      </c>
      <c r="C12997" s="15">
        <f t="shared" si="203"/>
        <v>1</v>
      </c>
    </row>
    <row r="12998" spans="1:3" x14ac:dyDescent="0.25">
      <c r="A12998" s="15">
        <v>2177</v>
      </c>
      <c r="B12998" s="15">
        <v>3</v>
      </c>
      <c r="C12998" s="15">
        <f t="shared" si="203"/>
        <v>1</v>
      </c>
    </row>
    <row r="12999" spans="1:3" x14ac:dyDescent="0.25">
      <c r="A12999" s="15">
        <v>51327</v>
      </c>
      <c r="B12999" s="15">
        <v>1</v>
      </c>
      <c r="C12999" s="15">
        <f t="shared" si="203"/>
        <v>0</v>
      </c>
    </row>
    <row r="13000" spans="1:3" x14ac:dyDescent="0.25">
      <c r="A13000" s="15">
        <v>2176</v>
      </c>
      <c r="B13000" s="15">
        <v>3</v>
      </c>
      <c r="C13000" s="15">
        <f t="shared" si="203"/>
        <v>1</v>
      </c>
    </row>
    <row r="13001" spans="1:3" x14ac:dyDescent="0.25">
      <c r="A13001" s="15">
        <v>125050</v>
      </c>
      <c r="B13001" s="15">
        <v>1</v>
      </c>
      <c r="C13001" s="15">
        <f t="shared" si="203"/>
        <v>0</v>
      </c>
    </row>
    <row r="13002" spans="1:3" x14ac:dyDescent="0.25">
      <c r="A13002" s="15">
        <v>2175</v>
      </c>
      <c r="B13002" s="15">
        <v>2</v>
      </c>
      <c r="C13002" s="15">
        <f t="shared" si="203"/>
        <v>1</v>
      </c>
    </row>
    <row r="13003" spans="1:3" x14ac:dyDescent="0.25">
      <c r="A13003" s="15">
        <v>26749</v>
      </c>
      <c r="B13003" s="15">
        <v>1</v>
      </c>
      <c r="C13003" s="15">
        <f t="shared" si="203"/>
        <v>0</v>
      </c>
    </row>
    <row r="13004" spans="1:3" x14ac:dyDescent="0.25">
      <c r="A13004" s="15">
        <v>51324</v>
      </c>
      <c r="B13004" s="15">
        <v>2</v>
      </c>
      <c r="C13004" s="15">
        <f t="shared" si="203"/>
        <v>1</v>
      </c>
    </row>
    <row r="13005" spans="1:3" x14ac:dyDescent="0.25">
      <c r="A13005" s="15">
        <v>2173</v>
      </c>
      <c r="B13005" s="15">
        <v>1</v>
      </c>
      <c r="C13005" s="15">
        <f t="shared" si="203"/>
        <v>0</v>
      </c>
    </row>
    <row r="13006" spans="1:3" x14ac:dyDescent="0.25">
      <c r="A13006" s="15">
        <v>26748</v>
      </c>
      <c r="B13006" s="15">
        <v>1</v>
      </c>
      <c r="C13006" s="15">
        <f t="shared" si="203"/>
        <v>0</v>
      </c>
    </row>
    <row r="13007" spans="1:3" x14ac:dyDescent="0.25">
      <c r="A13007" s="15">
        <v>2172</v>
      </c>
      <c r="B13007" s="15">
        <v>1</v>
      </c>
      <c r="C13007" s="15">
        <f t="shared" si="203"/>
        <v>0</v>
      </c>
    </row>
    <row r="13008" spans="1:3" x14ac:dyDescent="0.25">
      <c r="A13008" s="15">
        <v>26747</v>
      </c>
      <c r="B13008" s="15">
        <v>1</v>
      </c>
      <c r="C13008" s="15">
        <f t="shared" si="203"/>
        <v>0</v>
      </c>
    </row>
    <row r="13009" spans="1:3" x14ac:dyDescent="0.25">
      <c r="A13009" s="15">
        <v>2171</v>
      </c>
      <c r="B13009" s="15">
        <v>1</v>
      </c>
      <c r="C13009" s="15">
        <f t="shared" si="203"/>
        <v>0</v>
      </c>
    </row>
    <row r="13010" spans="1:3" x14ac:dyDescent="0.25">
      <c r="A13010" s="15">
        <v>51320</v>
      </c>
      <c r="B13010" s="15">
        <v>2</v>
      </c>
      <c r="C13010" s="15">
        <f t="shared" si="203"/>
        <v>1</v>
      </c>
    </row>
    <row r="13011" spans="1:3" x14ac:dyDescent="0.25">
      <c r="A13011" s="15">
        <v>2170</v>
      </c>
      <c r="B13011" s="15">
        <v>1</v>
      </c>
      <c r="C13011" s="15">
        <f t="shared" si="203"/>
        <v>0</v>
      </c>
    </row>
    <row r="13012" spans="1:3" x14ac:dyDescent="0.25">
      <c r="A13012" s="15">
        <v>51319</v>
      </c>
      <c r="B13012" s="15">
        <v>1</v>
      </c>
      <c r="C13012" s="15">
        <f t="shared" si="203"/>
        <v>0</v>
      </c>
    </row>
    <row r="13013" spans="1:3" x14ac:dyDescent="0.25">
      <c r="A13013" s="15">
        <v>2169</v>
      </c>
      <c r="B13013" s="15">
        <v>1</v>
      </c>
      <c r="C13013" s="15">
        <f t="shared" si="203"/>
        <v>0</v>
      </c>
    </row>
    <row r="13014" spans="1:3" x14ac:dyDescent="0.25">
      <c r="A13014" s="15">
        <v>51318</v>
      </c>
      <c r="B13014" s="15">
        <v>1</v>
      </c>
      <c r="C13014" s="15">
        <f t="shared" si="203"/>
        <v>0</v>
      </c>
    </row>
    <row r="13015" spans="1:3" x14ac:dyDescent="0.25">
      <c r="A13015" s="15">
        <v>2168</v>
      </c>
      <c r="B13015" s="15">
        <v>1</v>
      </c>
      <c r="C13015" s="15">
        <f t="shared" si="203"/>
        <v>0</v>
      </c>
    </row>
    <row r="13016" spans="1:3" x14ac:dyDescent="0.25">
      <c r="A13016" s="15">
        <v>51317</v>
      </c>
      <c r="B13016" s="15">
        <v>1</v>
      </c>
      <c r="C13016" s="15">
        <f t="shared" si="203"/>
        <v>0</v>
      </c>
    </row>
    <row r="13017" spans="1:3" x14ac:dyDescent="0.25">
      <c r="A13017" s="15">
        <v>2167</v>
      </c>
      <c r="B13017" s="15">
        <v>1</v>
      </c>
      <c r="C13017" s="15">
        <f t="shared" si="203"/>
        <v>0</v>
      </c>
    </row>
    <row r="13018" spans="1:3" x14ac:dyDescent="0.25">
      <c r="A13018" s="15">
        <v>51316</v>
      </c>
      <c r="B13018" s="15">
        <v>1</v>
      </c>
      <c r="C13018" s="15">
        <f t="shared" si="203"/>
        <v>0</v>
      </c>
    </row>
    <row r="13019" spans="1:3" x14ac:dyDescent="0.25">
      <c r="A13019" s="15">
        <v>2166</v>
      </c>
      <c r="B13019" s="15">
        <v>1</v>
      </c>
      <c r="C13019" s="15">
        <f t="shared" si="203"/>
        <v>0</v>
      </c>
    </row>
    <row r="13020" spans="1:3" x14ac:dyDescent="0.25">
      <c r="A13020" s="15">
        <v>2165</v>
      </c>
      <c r="B13020" s="15">
        <v>2</v>
      </c>
      <c r="C13020" s="15">
        <f t="shared" si="203"/>
        <v>1</v>
      </c>
    </row>
    <row r="13021" spans="1:3" x14ac:dyDescent="0.25">
      <c r="A13021" s="15">
        <v>51314</v>
      </c>
      <c r="B13021" s="15">
        <v>2</v>
      </c>
      <c r="C13021" s="15">
        <f t="shared" si="203"/>
        <v>1</v>
      </c>
    </row>
    <row r="13022" spans="1:3" x14ac:dyDescent="0.25">
      <c r="A13022" s="15">
        <v>51312</v>
      </c>
      <c r="B13022" s="15">
        <v>1</v>
      </c>
      <c r="C13022" s="15">
        <f t="shared" si="203"/>
        <v>0</v>
      </c>
    </row>
    <row r="13023" spans="1:3" x14ac:dyDescent="0.25">
      <c r="A13023" s="15">
        <v>2162</v>
      </c>
      <c r="B13023" s="15">
        <v>4</v>
      </c>
      <c r="C13023" s="15">
        <f t="shared" si="203"/>
        <v>1</v>
      </c>
    </row>
    <row r="13024" spans="1:3" x14ac:dyDescent="0.25">
      <c r="A13024" s="15">
        <v>2161</v>
      </c>
      <c r="B13024" s="15">
        <v>3</v>
      </c>
      <c r="C13024" s="15">
        <f t="shared" si="203"/>
        <v>1</v>
      </c>
    </row>
    <row r="13025" spans="1:3" x14ac:dyDescent="0.25">
      <c r="A13025" s="15">
        <v>51311</v>
      </c>
      <c r="B13025" s="15">
        <v>1</v>
      </c>
      <c r="C13025" s="15">
        <f t="shared" si="203"/>
        <v>0</v>
      </c>
    </row>
    <row r="13026" spans="1:3" x14ac:dyDescent="0.25">
      <c r="A13026" s="15">
        <v>51310</v>
      </c>
      <c r="B13026" s="15">
        <v>1</v>
      </c>
      <c r="C13026" s="15">
        <f t="shared" si="203"/>
        <v>0</v>
      </c>
    </row>
    <row r="13027" spans="1:3" x14ac:dyDescent="0.25">
      <c r="A13027" s="15">
        <v>2160</v>
      </c>
      <c r="B13027" s="15">
        <v>2</v>
      </c>
      <c r="C13027" s="15">
        <f t="shared" si="203"/>
        <v>1</v>
      </c>
    </row>
    <row r="13028" spans="1:3" x14ac:dyDescent="0.25">
      <c r="A13028" s="15">
        <v>2159</v>
      </c>
      <c r="B13028" s="15">
        <v>2</v>
      </c>
      <c r="C13028" s="15">
        <f t="shared" si="203"/>
        <v>1</v>
      </c>
    </row>
    <row r="13029" spans="1:3" x14ac:dyDescent="0.25">
      <c r="A13029" s="15">
        <v>51309</v>
      </c>
      <c r="B13029" s="15">
        <v>1</v>
      </c>
      <c r="C13029" s="15">
        <f t="shared" si="203"/>
        <v>0</v>
      </c>
    </row>
    <row r="13030" spans="1:3" x14ac:dyDescent="0.25">
      <c r="A13030" s="15">
        <v>51308</v>
      </c>
      <c r="B13030" s="15">
        <v>1</v>
      </c>
      <c r="C13030" s="15">
        <f t="shared" si="203"/>
        <v>0</v>
      </c>
    </row>
    <row r="13031" spans="1:3" x14ac:dyDescent="0.25">
      <c r="A13031" s="15">
        <v>2158</v>
      </c>
      <c r="B13031" s="15">
        <v>4</v>
      </c>
      <c r="C13031" s="15">
        <f t="shared" si="203"/>
        <v>1</v>
      </c>
    </row>
    <row r="13032" spans="1:3" x14ac:dyDescent="0.25">
      <c r="A13032" s="15">
        <v>51307</v>
      </c>
      <c r="B13032" s="15">
        <v>1</v>
      </c>
      <c r="C13032" s="15">
        <f t="shared" si="203"/>
        <v>0</v>
      </c>
    </row>
    <row r="13033" spans="1:3" x14ac:dyDescent="0.25">
      <c r="A13033" s="15">
        <v>2157</v>
      </c>
      <c r="B13033" s="15">
        <v>2</v>
      </c>
      <c r="C13033" s="15">
        <f t="shared" si="203"/>
        <v>1</v>
      </c>
    </row>
    <row r="13034" spans="1:3" x14ac:dyDescent="0.25">
      <c r="A13034" s="15">
        <v>51306</v>
      </c>
      <c r="B13034" s="15">
        <v>1</v>
      </c>
      <c r="C13034" s="15">
        <f t="shared" si="203"/>
        <v>0</v>
      </c>
    </row>
    <row r="13035" spans="1:3" x14ac:dyDescent="0.25">
      <c r="A13035" s="15">
        <v>2156</v>
      </c>
      <c r="B13035" s="15">
        <v>1</v>
      </c>
      <c r="C13035" s="15">
        <f t="shared" si="203"/>
        <v>0</v>
      </c>
    </row>
    <row r="13036" spans="1:3" x14ac:dyDescent="0.25">
      <c r="A13036" s="15">
        <v>2155</v>
      </c>
      <c r="B13036" s="15">
        <v>3</v>
      </c>
      <c r="C13036" s="15">
        <f t="shared" si="203"/>
        <v>1</v>
      </c>
    </row>
    <row r="13037" spans="1:3" x14ac:dyDescent="0.25">
      <c r="A13037" s="15">
        <v>51305</v>
      </c>
      <c r="B13037" s="15">
        <v>2</v>
      </c>
      <c r="C13037" s="15">
        <f t="shared" si="203"/>
        <v>1</v>
      </c>
    </row>
    <row r="13038" spans="1:3" x14ac:dyDescent="0.25">
      <c r="A13038" s="15">
        <v>149603</v>
      </c>
      <c r="B13038" s="15">
        <v>1</v>
      </c>
      <c r="C13038" s="15">
        <f t="shared" si="203"/>
        <v>0</v>
      </c>
    </row>
    <row r="13039" spans="1:3" x14ac:dyDescent="0.25">
      <c r="A13039" s="15">
        <v>51303</v>
      </c>
      <c r="B13039" s="15">
        <v>1</v>
      </c>
      <c r="C13039" s="15">
        <f t="shared" si="203"/>
        <v>0</v>
      </c>
    </row>
    <row r="13040" spans="1:3" x14ac:dyDescent="0.25">
      <c r="A13040" s="15">
        <v>2153</v>
      </c>
      <c r="B13040" s="15">
        <v>6</v>
      </c>
      <c r="C13040" s="15">
        <f t="shared" si="203"/>
        <v>1</v>
      </c>
    </row>
    <row r="13041" spans="1:3" x14ac:dyDescent="0.25">
      <c r="A13041" s="15">
        <v>2152</v>
      </c>
      <c r="B13041" s="15">
        <v>1</v>
      </c>
      <c r="C13041" s="15">
        <f t="shared" si="203"/>
        <v>0</v>
      </c>
    </row>
    <row r="13042" spans="1:3" x14ac:dyDescent="0.25">
      <c r="A13042" s="15">
        <v>51302</v>
      </c>
      <c r="B13042" s="15">
        <v>1</v>
      </c>
      <c r="C13042" s="15">
        <f t="shared" si="203"/>
        <v>0</v>
      </c>
    </row>
    <row r="13043" spans="1:3" x14ac:dyDescent="0.25">
      <c r="A13043" s="15">
        <v>2151</v>
      </c>
      <c r="B13043" s="15">
        <v>1</v>
      </c>
      <c r="C13043" s="15">
        <f t="shared" si="203"/>
        <v>0</v>
      </c>
    </row>
    <row r="13044" spans="1:3" x14ac:dyDescent="0.25">
      <c r="A13044" s="15">
        <v>2150</v>
      </c>
      <c r="B13044" s="15">
        <v>1</v>
      </c>
      <c r="C13044" s="15">
        <f t="shared" si="203"/>
        <v>0</v>
      </c>
    </row>
    <row r="13045" spans="1:3" x14ac:dyDescent="0.25">
      <c r="A13045" s="15">
        <v>51299</v>
      </c>
      <c r="B13045" s="15">
        <v>1</v>
      </c>
      <c r="C13045" s="15">
        <f t="shared" si="203"/>
        <v>0</v>
      </c>
    </row>
    <row r="13046" spans="1:3" x14ac:dyDescent="0.25">
      <c r="A13046" s="15">
        <v>2149</v>
      </c>
      <c r="B13046" s="15">
        <v>1</v>
      </c>
      <c r="C13046" s="15">
        <f t="shared" si="203"/>
        <v>0</v>
      </c>
    </row>
    <row r="13047" spans="1:3" x14ac:dyDescent="0.25">
      <c r="A13047" s="15">
        <v>51298</v>
      </c>
      <c r="B13047" s="15">
        <v>1</v>
      </c>
      <c r="C13047" s="15">
        <f t="shared" si="203"/>
        <v>0</v>
      </c>
    </row>
    <row r="13048" spans="1:3" x14ac:dyDescent="0.25">
      <c r="A13048" s="15">
        <v>51297</v>
      </c>
      <c r="B13048" s="15">
        <v>1</v>
      </c>
      <c r="C13048" s="15">
        <f t="shared" si="203"/>
        <v>0</v>
      </c>
    </row>
    <row r="13049" spans="1:3" x14ac:dyDescent="0.25">
      <c r="A13049" s="15">
        <v>2147</v>
      </c>
      <c r="B13049" s="15">
        <v>5</v>
      </c>
      <c r="C13049" s="15">
        <f t="shared" si="203"/>
        <v>1</v>
      </c>
    </row>
    <row r="13050" spans="1:3" x14ac:dyDescent="0.25">
      <c r="A13050" s="15">
        <v>51296</v>
      </c>
      <c r="B13050" s="15">
        <v>1</v>
      </c>
      <c r="C13050" s="15">
        <f t="shared" si="203"/>
        <v>0</v>
      </c>
    </row>
    <row r="13051" spans="1:3" x14ac:dyDescent="0.25">
      <c r="A13051" s="15">
        <v>2146</v>
      </c>
      <c r="B13051" s="15">
        <v>2</v>
      </c>
      <c r="C13051" s="15">
        <f t="shared" si="203"/>
        <v>1</v>
      </c>
    </row>
    <row r="13052" spans="1:3" x14ac:dyDescent="0.25">
      <c r="A13052" s="15">
        <v>51295</v>
      </c>
      <c r="B13052" s="15">
        <v>1</v>
      </c>
      <c r="C13052" s="15">
        <f t="shared" si="203"/>
        <v>0</v>
      </c>
    </row>
    <row r="13053" spans="1:3" x14ac:dyDescent="0.25">
      <c r="A13053" s="15">
        <v>2145</v>
      </c>
      <c r="B13053" s="15">
        <v>1</v>
      </c>
      <c r="C13053" s="15">
        <f t="shared" si="203"/>
        <v>0</v>
      </c>
    </row>
    <row r="13054" spans="1:3" x14ac:dyDescent="0.25">
      <c r="A13054" s="15">
        <v>51294</v>
      </c>
      <c r="B13054" s="15">
        <v>1</v>
      </c>
      <c r="C13054" s="15">
        <f t="shared" si="203"/>
        <v>0</v>
      </c>
    </row>
    <row r="13055" spans="1:3" x14ac:dyDescent="0.25">
      <c r="A13055" s="15">
        <v>51293</v>
      </c>
      <c r="B13055" s="15">
        <v>2</v>
      </c>
      <c r="C13055" s="15">
        <f t="shared" si="203"/>
        <v>1</v>
      </c>
    </row>
    <row r="13056" spans="1:3" x14ac:dyDescent="0.25">
      <c r="A13056" s="15">
        <v>51292</v>
      </c>
      <c r="B13056" s="15">
        <v>1</v>
      </c>
      <c r="C13056" s="15">
        <f t="shared" si="203"/>
        <v>0</v>
      </c>
    </row>
    <row r="13057" spans="1:3" x14ac:dyDescent="0.25">
      <c r="A13057" s="15">
        <v>51291</v>
      </c>
      <c r="B13057" s="15">
        <v>1</v>
      </c>
      <c r="C13057" s="15">
        <f t="shared" si="203"/>
        <v>0</v>
      </c>
    </row>
    <row r="13058" spans="1:3" x14ac:dyDescent="0.25">
      <c r="A13058" s="15">
        <v>51290</v>
      </c>
      <c r="B13058" s="15">
        <v>1</v>
      </c>
      <c r="C13058" s="15">
        <f t="shared" si="203"/>
        <v>0</v>
      </c>
    </row>
    <row r="13059" spans="1:3" x14ac:dyDescent="0.25">
      <c r="A13059" s="15">
        <v>2140</v>
      </c>
      <c r="B13059" s="15">
        <v>1</v>
      </c>
      <c r="C13059" s="15">
        <f t="shared" ref="C13059:C13122" si="204">IF(B13059&gt;1,1,0)</f>
        <v>0</v>
      </c>
    </row>
    <row r="13060" spans="1:3" x14ac:dyDescent="0.25">
      <c r="A13060" s="15">
        <v>51289</v>
      </c>
      <c r="B13060" s="15">
        <v>1</v>
      </c>
      <c r="C13060" s="15">
        <f t="shared" si="204"/>
        <v>0</v>
      </c>
    </row>
    <row r="13061" spans="1:3" x14ac:dyDescent="0.25">
      <c r="A13061" s="15">
        <v>2139</v>
      </c>
      <c r="B13061" s="15">
        <v>1</v>
      </c>
      <c r="C13061" s="15">
        <f t="shared" si="204"/>
        <v>0</v>
      </c>
    </row>
    <row r="13062" spans="1:3" x14ac:dyDescent="0.25">
      <c r="A13062" s="15">
        <v>2138</v>
      </c>
      <c r="B13062" s="15">
        <v>4</v>
      </c>
      <c r="C13062" s="15">
        <f t="shared" si="204"/>
        <v>1</v>
      </c>
    </row>
    <row r="13063" spans="1:3" x14ac:dyDescent="0.25">
      <c r="A13063" s="15">
        <v>51287</v>
      </c>
      <c r="B13063" s="15">
        <v>1</v>
      </c>
      <c r="C13063" s="15">
        <f t="shared" si="204"/>
        <v>0</v>
      </c>
    </row>
    <row r="13064" spans="1:3" x14ac:dyDescent="0.25">
      <c r="A13064" s="15">
        <v>2137</v>
      </c>
      <c r="B13064" s="15">
        <v>1</v>
      </c>
      <c r="C13064" s="15">
        <f t="shared" si="204"/>
        <v>0</v>
      </c>
    </row>
    <row r="13065" spans="1:3" x14ac:dyDescent="0.25">
      <c r="A13065" s="15">
        <v>51286</v>
      </c>
      <c r="B13065" s="15">
        <v>1</v>
      </c>
      <c r="C13065" s="15">
        <f t="shared" si="204"/>
        <v>0</v>
      </c>
    </row>
    <row r="13066" spans="1:3" x14ac:dyDescent="0.25">
      <c r="A13066" s="15">
        <v>2135</v>
      </c>
      <c r="B13066" s="15">
        <v>1</v>
      </c>
      <c r="C13066" s="15">
        <f t="shared" si="204"/>
        <v>0</v>
      </c>
    </row>
    <row r="13067" spans="1:3" x14ac:dyDescent="0.25">
      <c r="A13067" s="15">
        <v>2134</v>
      </c>
      <c r="B13067" s="15">
        <v>1</v>
      </c>
      <c r="C13067" s="15">
        <f t="shared" si="204"/>
        <v>0</v>
      </c>
    </row>
    <row r="13068" spans="1:3" x14ac:dyDescent="0.25">
      <c r="A13068" s="15">
        <v>51284</v>
      </c>
      <c r="B13068" s="15">
        <v>1</v>
      </c>
      <c r="C13068" s="15">
        <f t="shared" si="204"/>
        <v>0</v>
      </c>
    </row>
    <row r="13069" spans="1:3" x14ac:dyDescent="0.25">
      <c r="A13069" s="15">
        <v>2133</v>
      </c>
      <c r="B13069" s="15">
        <v>1</v>
      </c>
      <c r="C13069" s="15">
        <f t="shared" si="204"/>
        <v>0</v>
      </c>
    </row>
    <row r="13070" spans="1:3" x14ac:dyDescent="0.25">
      <c r="A13070" s="15">
        <v>51282</v>
      </c>
      <c r="B13070" s="15">
        <v>1</v>
      </c>
      <c r="C13070" s="15">
        <f t="shared" si="204"/>
        <v>0</v>
      </c>
    </row>
    <row r="13071" spans="1:3" x14ac:dyDescent="0.25">
      <c r="A13071" s="15">
        <v>2132</v>
      </c>
      <c r="B13071" s="15">
        <v>2</v>
      </c>
      <c r="C13071" s="15">
        <f t="shared" si="204"/>
        <v>1</v>
      </c>
    </row>
    <row r="13072" spans="1:3" x14ac:dyDescent="0.25">
      <c r="A13072" s="15">
        <v>2131</v>
      </c>
      <c r="B13072" s="15">
        <v>3</v>
      </c>
      <c r="C13072" s="15">
        <f t="shared" si="204"/>
        <v>1</v>
      </c>
    </row>
    <row r="13073" spans="1:3" x14ac:dyDescent="0.25">
      <c r="A13073" s="15">
        <v>51280</v>
      </c>
      <c r="B13073" s="15">
        <v>1</v>
      </c>
      <c r="C13073" s="15">
        <f t="shared" si="204"/>
        <v>0</v>
      </c>
    </row>
    <row r="13074" spans="1:3" x14ac:dyDescent="0.25">
      <c r="A13074" s="15">
        <v>2130</v>
      </c>
      <c r="B13074" s="15">
        <v>2</v>
      </c>
      <c r="C13074" s="15">
        <f t="shared" si="204"/>
        <v>1</v>
      </c>
    </row>
    <row r="13075" spans="1:3" x14ac:dyDescent="0.25">
      <c r="A13075" s="15">
        <v>51279</v>
      </c>
      <c r="B13075" s="15">
        <v>1</v>
      </c>
      <c r="C13075" s="15">
        <f t="shared" si="204"/>
        <v>0</v>
      </c>
    </row>
    <row r="13076" spans="1:3" x14ac:dyDescent="0.25">
      <c r="A13076" s="15">
        <v>51278</v>
      </c>
      <c r="B13076" s="15">
        <v>1</v>
      </c>
      <c r="C13076" s="15">
        <f t="shared" si="204"/>
        <v>0</v>
      </c>
    </row>
    <row r="13077" spans="1:3" x14ac:dyDescent="0.25">
      <c r="A13077" s="15">
        <v>2128</v>
      </c>
      <c r="B13077" s="15">
        <v>1</v>
      </c>
      <c r="C13077" s="15">
        <f t="shared" si="204"/>
        <v>0</v>
      </c>
    </row>
    <row r="13078" spans="1:3" x14ac:dyDescent="0.25">
      <c r="A13078" s="15">
        <v>51277</v>
      </c>
      <c r="B13078" s="15">
        <v>1</v>
      </c>
      <c r="C13078" s="15">
        <f t="shared" si="204"/>
        <v>0</v>
      </c>
    </row>
    <row r="13079" spans="1:3" x14ac:dyDescent="0.25">
      <c r="A13079" s="15">
        <v>2125</v>
      </c>
      <c r="B13079" s="15">
        <v>1</v>
      </c>
      <c r="C13079" s="15">
        <f t="shared" si="204"/>
        <v>0</v>
      </c>
    </row>
    <row r="13080" spans="1:3" x14ac:dyDescent="0.25">
      <c r="A13080" s="15">
        <v>51274</v>
      </c>
      <c r="B13080" s="15">
        <v>1</v>
      </c>
      <c r="C13080" s="15">
        <f t="shared" si="204"/>
        <v>0</v>
      </c>
    </row>
    <row r="13081" spans="1:3" x14ac:dyDescent="0.25">
      <c r="A13081" s="15">
        <v>2124</v>
      </c>
      <c r="B13081" s="15">
        <v>1</v>
      </c>
      <c r="C13081" s="15">
        <f t="shared" si="204"/>
        <v>0</v>
      </c>
    </row>
    <row r="13082" spans="1:3" x14ac:dyDescent="0.25">
      <c r="A13082" s="15">
        <v>2123</v>
      </c>
      <c r="B13082" s="15">
        <v>1</v>
      </c>
      <c r="C13082" s="15">
        <f t="shared" si="204"/>
        <v>0</v>
      </c>
    </row>
    <row r="13083" spans="1:3" x14ac:dyDescent="0.25">
      <c r="A13083" s="15">
        <v>124997</v>
      </c>
      <c r="B13083" s="15">
        <v>2</v>
      </c>
      <c r="C13083" s="15">
        <f t="shared" si="204"/>
        <v>1</v>
      </c>
    </row>
    <row r="13084" spans="1:3" x14ac:dyDescent="0.25">
      <c r="A13084" s="15">
        <v>2122</v>
      </c>
      <c r="B13084" s="15">
        <v>2</v>
      </c>
      <c r="C13084" s="15">
        <f t="shared" si="204"/>
        <v>1</v>
      </c>
    </row>
    <row r="13085" spans="1:3" x14ac:dyDescent="0.25">
      <c r="A13085" s="15">
        <v>51271</v>
      </c>
      <c r="B13085" s="15">
        <v>1</v>
      </c>
      <c r="C13085" s="15">
        <f t="shared" si="204"/>
        <v>0</v>
      </c>
    </row>
    <row r="13086" spans="1:3" x14ac:dyDescent="0.25">
      <c r="A13086" s="15">
        <v>2121</v>
      </c>
      <c r="B13086" s="15">
        <v>3</v>
      </c>
      <c r="C13086" s="15">
        <f t="shared" si="204"/>
        <v>1</v>
      </c>
    </row>
    <row r="13087" spans="1:3" x14ac:dyDescent="0.25">
      <c r="A13087" s="15">
        <v>346171</v>
      </c>
      <c r="B13087" s="15">
        <v>2</v>
      </c>
      <c r="C13087" s="15">
        <f t="shared" si="204"/>
        <v>1</v>
      </c>
    </row>
    <row r="13088" spans="1:3" x14ac:dyDescent="0.25">
      <c r="A13088" s="15">
        <v>124995</v>
      </c>
      <c r="B13088" s="15">
        <v>1</v>
      </c>
      <c r="C13088" s="15">
        <f t="shared" si="204"/>
        <v>0</v>
      </c>
    </row>
    <row r="13089" spans="1:3" x14ac:dyDescent="0.25">
      <c r="A13089" s="15">
        <v>2120</v>
      </c>
      <c r="B13089" s="15">
        <v>3</v>
      </c>
      <c r="C13089" s="15">
        <f t="shared" si="204"/>
        <v>1</v>
      </c>
    </row>
    <row r="13090" spans="1:3" x14ac:dyDescent="0.25">
      <c r="A13090" s="15">
        <v>51270</v>
      </c>
      <c r="B13090" s="15">
        <v>1</v>
      </c>
      <c r="C13090" s="15">
        <f t="shared" si="204"/>
        <v>0</v>
      </c>
    </row>
    <row r="13091" spans="1:3" x14ac:dyDescent="0.25">
      <c r="A13091" s="15">
        <v>2119</v>
      </c>
      <c r="B13091" s="15">
        <v>1</v>
      </c>
      <c r="C13091" s="15">
        <f t="shared" si="204"/>
        <v>0</v>
      </c>
    </row>
    <row r="13092" spans="1:3" x14ac:dyDescent="0.25">
      <c r="A13092" s="15">
        <v>2118</v>
      </c>
      <c r="B13092" s="15">
        <v>1</v>
      </c>
      <c r="C13092" s="15">
        <f t="shared" si="204"/>
        <v>0</v>
      </c>
    </row>
    <row r="13093" spans="1:3" x14ac:dyDescent="0.25">
      <c r="A13093" s="15">
        <v>51267</v>
      </c>
      <c r="B13093" s="15">
        <v>1</v>
      </c>
      <c r="C13093" s="15">
        <f t="shared" si="204"/>
        <v>0</v>
      </c>
    </row>
    <row r="13094" spans="1:3" x14ac:dyDescent="0.25">
      <c r="A13094" s="15">
        <v>2117</v>
      </c>
      <c r="B13094" s="15">
        <v>1</v>
      </c>
      <c r="C13094" s="15">
        <f t="shared" si="204"/>
        <v>0</v>
      </c>
    </row>
    <row r="13095" spans="1:3" x14ac:dyDescent="0.25">
      <c r="A13095" s="15">
        <v>2116</v>
      </c>
      <c r="B13095" s="15">
        <v>1</v>
      </c>
      <c r="C13095" s="15">
        <f t="shared" si="204"/>
        <v>0</v>
      </c>
    </row>
    <row r="13096" spans="1:3" x14ac:dyDescent="0.25">
      <c r="A13096" s="15">
        <v>51266</v>
      </c>
      <c r="B13096" s="15">
        <v>1</v>
      </c>
      <c r="C13096" s="15">
        <f t="shared" si="204"/>
        <v>0</v>
      </c>
    </row>
    <row r="13097" spans="1:3" x14ac:dyDescent="0.25">
      <c r="A13097" s="15">
        <v>51265</v>
      </c>
      <c r="B13097" s="15">
        <v>1</v>
      </c>
      <c r="C13097" s="15">
        <f t="shared" si="204"/>
        <v>0</v>
      </c>
    </row>
    <row r="13098" spans="1:3" x14ac:dyDescent="0.25">
      <c r="A13098" s="15">
        <v>2115</v>
      </c>
      <c r="B13098" s="15">
        <v>1</v>
      </c>
      <c r="C13098" s="15">
        <f t="shared" si="204"/>
        <v>0</v>
      </c>
    </row>
    <row r="13099" spans="1:3" x14ac:dyDescent="0.25">
      <c r="A13099" s="15">
        <v>51264</v>
      </c>
      <c r="B13099" s="15">
        <v>1</v>
      </c>
      <c r="C13099" s="15">
        <f t="shared" si="204"/>
        <v>0</v>
      </c>
    </row>
    <row r="13100" spans="1:3" x14ac:dyDescent="0.25">
      <c r="A13100" s="15">
        <v>2114</v>
      </c>
      <c r="B13100" s="15">
        <v>1</v>
      </c>
      <c r="C13100" s="15">
        <f t="shared" si="204"/>
        <v>0</v>
      </c>
    </row>
    <row r="13101" spans="1:3" x14ac:dyDescent="0.25">
      <c r="A13101" s="15">
        <v>51263</v>
      </c>
      <c r="B13101" s="15">
        <v>1</v>
      </c>
      <c r="C13101" s="15">
        <f t="shared" si="204"/>
        <v>0</v>
      </c>
    </row>
    <row r="13102" spans="1:3" x14ac:dyDescent="0.25">
      <c r="A13102" s="15">
        <v>2113</v>
      </c>
      <c r="B13102" s="15">
        <v>1</v>
      </c>
      <c r="C13102" s="15">
        <f t="shared" si="204"/>
        <v>0</v>
      </c>
    </row>
    <row r="13103" spans="1:3" x14ac:dyDescent="0.25">
      <c r="A13103" s="15">
        <v>2112</v>
      </c>
      <c r="B13103" s="15">
        <v>1</v>
      </c>
      <c r="C13103" s="15">
        <f t="shared" si="204"/>
        <v>0</v>
      </c>
    </row>
    <row r="13104" spans="1:3" x14ac:dyDescent="0.25">
      <c r="A13104" s="15">
        <v>2110</v>
      </c>
      <c r="B13104" s="15">
        <v>2</v>
      </c>
      <c r="C13104" s="15">
        <f t="shared" si="204"/>
        <v>1</v>
      </c>
    </row>
    <row r="13105" spans="1:3" x14ac:dyDescent="0.25">
      <c r="A13105" s="15">
        <v>2109</v>
      </c>
      <c r="B13105" s="15">
        <v>2</v>
      </c>
      <c r="C13105" s="15">
        <f t="shared" si="204"/>
        <v>1</v>
      </c>
    </row>
    <row r="13106" spans="1:3" x14ac:dyDescent="0.25">
      <c r="A13106" s="15">
        <v>51259</v>
      </c>
      <c r="B13106" s="15">
        <v>3</v>
      </c>
      <c r="C13106" s="15">
        <f t="shared" si="204"/>
        <v>1</v>
      </c>
    </row>
    <row r="13107" spans="1:3" x14ac:dyDescent="0.25">
      <c r="A13107" s="15">
        <v>51258</v>
      </c>
      <c r="B13107" s="15">
        <v>1</v>
      </c>
      <c r="C13107" s="15">
        <f t="shared" si="204"/>
        <v>0</v>
      </c>
    </row>
    <row r="13108" spans="1:3" x14ac:dyDescent="0.25">
      <c r="A13108" s="15">
        <v>2108</v>
      </c>
      <c r="B13108" s="15">
        <v>2</v>
      </c>
      <c r="C13108" s="15">
        <f t="shared" si="204"/>
        <v>1</v>
      </c>
    </row>
    <row r="13109" spans="1:3" x14ac:dyDescent="0.25">
      <c r="A13109" s="15">
        <v>51257</v>
      </c>
      <c r="B13109" s="15">
        <v>1</v>
      </c>
      <c r="C13109" s="15">
        <f t="shared" si="204"/>
        <v>0</v>
      </c>
    </row>
    <row r="13110" spans="1:3" x14ac:dyDescent="0.25">
      <c r="A13110" s="15">
        <v>2107</v>
      </c>
      <c r="B13110" s="15">
        <v>1</v>
      </c>
      <c r="C13110" s="15">
        <f t="shared" si="204"/>
        <v>0</v>
      </c>
    </row>
    <row r="13111" spans="1:3" x14ac:dyDescent="0.25">
      <c r="A13111" s="15">
        <v>51256</v>
      </c>
      <c r="B13111" s="15">
        <v>1</v>
      </c>
      <c r="C13111" s="15">
        <f t="shared" si="204"/>
        <v>0</v>
      </c>
    </row>
    <row r="13112" spans="1:3" x14ac:dyDescent="0.25">
      <c r="A13112" s="15">
        <v>51255</v>
      </c>
      <c r="B13112" s="15">
        <v>1</v>
      </c>
      <c r="C13112" s="15">
        <f t="shared" si="204"/>
        <v>0</v>
      </c>
    </row>
    <row r="13113" spans="1:3" x14ac:dyDescent="0.25">
      <c r="A13113" s="15">
        <v>2104</v>
      </c>
      <c r="B13113" s="15">
        <v>1</v>
      </c>
      <c r="C13113" s="15">
        <f t="shared" si="204"/>
        <v>0</v>
      </c>
    </row>
    <row r="13114" spans="1:3" x14ac:dyDescent="0.25">
      <c r="A13114" s="15">
        <v>51253</v>
      </c>
      <c r="B13114" s="15">
        <v>1</v>
      </c>
      <c r="C13114" s="15">
        <f t="shared" si="204"/>
        <v>0</v>
      </c>
    </row>
    <row r="13115" spans="1:3" x14ac:dyDescent="0.25">
      <c r="A13115" s="15">
        <v>2103</v>
      </c>
      <c r="B13115" s="15">
        <v>2</v>
      </c>
      <c r="C13115" s="15">
        <f t="shared" si="204"/>
        <v>1</v>
      </c>
    </row>
    <row r="13116" spans="1:3" x14ac:dyDescent="0.25">
      <c r="A13116" s="15">
        <v>124976</v>
      </c>
      <c r="B13116" s="15">
        <v>1</v>
      </c>
      <c r="C13116" s="15">
        <f t="shared" si="204"/>
        <v>0</v>
      </c>
    </row>
    <row r="13117" spans="1:3" x14ac:dyDescent="0.25">
      <c r="A13117" s="15">
        <v>2101</v>
      </c>
      <c r="B13117" s="15">
        <v>1</v>
      </c>
      <c r="C13117" s="15">
        <f t="shared" si="204"/>
        <v>0</v>
      </c>
    </row>
    <row r="13118" spans="1:3" x14ac:dyDescent="0.25">
      <c r="A13118" s="15">
        <v>51251</v>
      </c>
      <c r="B13118" s="15">
        <v>2</v>
      </c>
      <c r="C13118" s="15">
        <f t="shared" si="204"/>
        <v>1</v>
      </c>
    </row>
    <row r="13119" spans="1:3" x14ac:dyDescent="0.25">
      <c r="A13119" s="15">
        <v>124975</v>
      </c>
      <c r="B13119" s="15">
        <v>1</v>
      </c>
      <c r="C13119" s="15">
        <f t="shared" si="204"/>
        <v>0</v>
      </c>
    </row>
    <row r="13120" spans="1:3" x14ac:dyDescent="0.25">
      <c r="A13120" s="15">
        <v>2100</v>
      </c>
      <c r="B13120" s="15">
        <v>1</v>
      </c>
      <c r="C13120" s="15">
        <f t="shared" si="204"/>
        <v>0</v>
      </c>
    </row>
    <row r="13121" spans="1:3" x14ac:dyDescent="0.25">
      <c r="A13121" s="15">
        <v>2099</v>
      </c>
      <c r="B13121" s="15">
        <v>3</v>
      </c>
      <c r="C13121" s="15">
        <f t="shared" si="204"/>
        <v>1</v>
      </c>
    </row>
    <row r="13122" spans="1:3" x14ac:dyDescent="0.25">
      <c r="A13122" s="15">
        <v>2098</v>
      </c>
      <c r="B13122" s="15">
        <v>1</v>
      </c>
      <c r="C13122" s="15">
        <f t="shared" si="204"/>
        <v>0</v>
      </c>
    </row>
    <row r="13123" spans="1:3" x14ac:dyDescent="0.25">
      <c r="A13123" s="15">
        <v>51248</v>
      </c>
      <c r="B13123" s="15">
        <v>1</v>
      </c>
      <c r="C13123" s="15">
        <f t="shared" ref="C13123:C13186" si="205">IF(B13123&gt;1,1,0)</f>
        <v>0</v>
      </c>
    </row>
    <row r="13124" spans="1:3" x14ac:dyDescent="0.25">
      <c r="A13124" s="15">
        <v>2097</v>
      </c>
      <c r="B13124" s="15">
        <v>1</v>
      </c>
      <c r="C13124" s="15">
        <f t="shared" si="205"/>
        <v>0</v>
      </c>
    </row>
    <row r="13125" spans="1:3" x14ac:dyDescent="0.25">
      <c r="A13125" s="15">
        <v>51247</v>
      </c>
      <c r="B13125" s="15">
        <v>1</v>
      </c>
      <c r="C13125" s="15">
        <f t="shared" si="205"/>
        <v>0</v>
      </c>
    </row>
    <row r="13126" spans="1:3" x14ac:dyDescent="0.25">
      <c r="A13126" s="15">
        <v>51246</v>
      </c>
      <c r="B13126" s="15">
        <v>1</v>
      </c>
      <c r="C13126" s="15">
        <f t="shared" si="205"/>
        <v>0</v>
      </c>
    </row>
    <row r="13127" spans="1:3" x14ac:dyDescent="0.25">
      <c r="A13127" s="15">
        <v>2096</v>
      </c>
      <c r="B13127" s="15">
        <v>1</v>
      </c>
      <c r="C13127" s="15">
        <f t="shared" si="205"/>
        <v>0</v>
      </c>
    </row>
    <row r="13128" spans="1:3" x14ac:dyDescent="0.25">
      <c r="A13128" s="15">
        <v>2091</v>
      </c>
      <c r="B13128" s="15">
        <v>1</v>
      </c>
      <c r="C13128" s="15">
        <f t="shared" si="205"/>
        <v>0</v>
      </c>
    </row>
    <row r="13129" spans="1:3" x14ac:dyDescent="0.25">
      <c r="A13129" s="15">
        <v>2090</v>
      </c>
      <c r="B13129" s="15">
        <v>1</v>
      </c>
      <c r="C13129" s="15">
        <f t="shared" si="205"/>
        <v>0</v>
      </c>
    </row>
    <row r="13130" spans="1:3" x14ac:dyDescent="0.25">
      <c r="A13130" s="15">
        <v>51237</v>
      </c>
      <c r="B13130" s="15">
        <v>1</v>
      </c>
      <c r="C13130" s="15">
        <f t="shared" si="205"/>
        <v>0</v>
      </c>
    </row>
    <row r="13131" spans="1:3" x14ac:dyDescent="0.25">
      <c r="A13131" s="15">
        <v>2086</v>
      </c>
      <c r="B13131" s="15">
        <v>1</v>
      </c>
      <c r="C13131" s="15">
        <f t="shared" si="205"/>
        <v>0</v>
      </c>
    </row>
    <row r="13132" spans="1:3" x14ac:dyDescent="0.25">
      <c r="A13132" s="15">
        <v>124961</v>
      </c>
      <c r="B13132" s="15">
        <v>1</v>
      </c>
      <c r="C13132" s="15">
        <f t="shared" si="205"/>
        <v>0</v>
      </c>
    </row>
    <row r="13133" spans="1:3" x14ac:dyDescent="0.25">
      <c r="A13133" s="15">
        <v>2083</v>
      </c>
      <c r="B13133" s="15">
        <v>1</v>
      </c>
      <c r="C13133" s="15">
        <f t="shared" si="205"/>
        <v>0</v>
      </c>
    </row>
    <row r="13134" spans="1:3" x14ac:dyDescent="0.25">
      <c r="A13134" s="15">
        <v>2082</v>
      </c>
      <c r="B13134" s="15">
        <v>1</v>
      </c>
      <c r="C13134" s="15">
        <f t="shared" si="205"/>
        <v>0</v>
      </c>
    </row>
    <row r="13135" spans="1:3" x14ac:dyDescent="0.25">
      <c r="A13135" s="15">
        <v>51232</v>
      </c>
      <c r="B13135" s="15">
        <v>1</v>
      </c>
      <c r="C13135" s="15">
        <f t="shared" si="205"/>
        <v>0</v>
      </c>
    </row>
    <row r="13136" spans="1:3" x14ac:dyDescent="0.25">
      <c r="A13136" s="15">
        <v>2081</v>
      </c>
      <c r="B13136" s="15">
        <v>1</v>
      </c>
      <c r="C13136" s="15">
        <f t="shared" si="205"/>
        <v>0</v>
      </c>
    </row>
    <row r="13137" spans="1:3" x14ac:dyDescent="0.25">
      <c r="A13137" s="15">
        <v>51230</v>
      </c>
      <c r="B13137" s="15">
        <v>1</v>
      </c>
      <c r="C13137" s="15">
        <f t="shared" si="205"/>
        <v>0</v>
      </c>
    </row>
    <row r="13138" spans="1:3" x14ac:dyDescent="0.25">
      <c r="A13138" s="15">
        <v>2079</v>
      </c>
      <c r="B13138" s="15">
        <v>1</v>
      </c>
      <c r="C13138" s="15">
        <f t="shared" si="205"/>
        <v>0</v>
      </c>
    </row>
    <row r="13139" spans="1:3" x14ac:dyDescent="0.25">
      <c r="A13139" s="15">
        <v>51228</v>
      </c>
      <c r="B13139" s="15">
        <v>1</v>
      </c>
      <c r="C13139" s="15">
        <f t="shared" si="205"/>
        <v>0</v>
      </c>
    </row>
    <row r="13140" spans="1:3" x14ac:dyDescent="0.25">
      <c r="A13140" s="15">
        <v>2078</v>
      </c>
      <c r="B13140" s="15">
        <v>1</v>
      </c>
      <c r="C13140" s="15">
        <f t="shared" si="205"/>
        <v>0</v>
      </c>
    </row>
    <row r="13141" spans="1:3" x14ac:dyDescent="0.25">
      <c r="A13141" s="15">
        <v>2077</v>
      </c>
      <c r="B13141" s="15">
        <v>1</v>
      </c>
      <c r="C13141" s="15">
        <f t="shared" si="205"/>
        <v>0</v>
      </c>
    </row>
    <row r="13142" spans="1:3" x14ac:dyDescent="0.25">
      <c r="A13142" s="15">
        <v>51227</v>
      </c>
      <c r="B13142" s="15">
        <v>1</v>
      </c>
      <c r="C13142" s="15">
        <f t="shared" si="205"/>
        <v>0</v>
      </c>
    </row>
    <row r="13143" spans="1:3" x14ac:dyDescent="0.25">
      <c r="A13143" s="15">
        <v>2076</v>
      </c>
      <c r="B13143" s="15">
        <v>1</v>
      </c>
      <c r="C13143" s="15">
        <f t="shared" si="205"/>
        <v>0</v>
      </c>
    </row>
    <row r="13144" spans="1:3" x14ac:dyDescent="0.25">
      <c r="A13144" s="15">
        <v>51225</v>
      </c>
      <c r="B13144" s="15">
        <v>1</v>
      </c>
      <c r="C13144" s="15">
        <f t="shared" si="205"/>
        <v>0</v>
      </c>
    </row>
    <row r="13145" spans="1:3" x14ac:dyDescent="0.25">
      <c r="A13145" s="15">
        <v>51224</v>
      </c>
      <c r="B13145" s="15">
        <v>1</v>
      </c>
      <c r="C13145" s="15">
        <f t="shared" si="205"/>
        <v>0</v>
      </c>
    </row>
    <row r="13146" spans="1:3" x14ac:dyDescent="0.25">
      <c r="A13146" s="15">
        <v>2074</v>
      </c>
      <c r="B13146" s="15">
        <v>7</v>
      </c>
      <c r="C13146" s="15">
        <f t="shared" si="205"/>
        <v>1</v>
      </c>
    </row>
    <row r="13147" spans="1:3" x14ac:dyDescent="0.25">
      <c r="A13147" s="15">
        <v>2073</v>
      </c>
      <c r="B13147" s="15">
        <v>3</v>
      </c>
      <c r="C13147" s="15">
        <f t="shared" si="205"/>
        <v>1</v>
      </c>
    </row>
    <row r="13148" spans="1:3" x14ac:dyDescent="0.25">
      <c r="A13148" s="15">
        <v>2072</v>
      </c>
      <c r="B13148" s="15">
        <v>3</v>
      </c>
      <c r="C13148" s="15">
        <f t="shared" si="205"/>
        <v>1</v>
      </c>
    </row>
    <row r="13149" spans="1:3" x14ac:dyDescent="0.25">
      <c r="A13149" s="15">
        <v>51222</v>
      </c>
      <c r="B13149" s="15">
        <v>1</v>
      </c>
      <c r="C13149" s="15">
        <f t="shared" si="205"/>
        <v>0</v>
      </c>
    </row>
    <row r="13150" spans="1:3" x14ac:dyDescent="0.25">
      <c r="A13150" s="15">
        <v>2071</v>
      </c>
      <c r="B13150" s="15">
        <v>3</v>
      </c>
      <c r="C13150" s="15">
        <f t="shared" si="205"/>
        <v>1</v>
      </c>
    </row>
    <row r="13151" spans="1:3" x14ac:dyDescent="0.25">
      <c r="A13151" s="15">
        <v>2070</v>
      </c>
      <c r="B13151" s="15">
        <v>3</v>
      </c>
      <c r="C13151" s="15">
        <f t="shared" si="205"/>
        <v>1</v>
      </c>
    </row>
    <row r="13152" spans="1:3" x14ac:dyDescent="0.25">
      <c r="A13152" s="15">
        <v>2069</v>
      </c>
      <c r="B13152" s="15">
        <v>1</v>
      </c>
      <c r="C13152" s="15">
        <f t="shared" si="205"/>
        <v>0</v>
      </c>
    </row>
    <row r="13153" spans="1:3" x14ac:dyDescent="0.25">
      <c r="A13153" s="15">
        <v>2068</v>
      </c>
      <c r="B13153" s="15">
        <v>4</v>
      </c>
      <c r="C13153" s="15">
        <f t="shared" si="205"/>
        <v>1</v>
      </c>
    </row>
    <row r="13154" spans="1:3" x14ac:dyDescent="0.25">
      <c r="A13154" s="15">
        <v>51218</v>
      </c>
      <c r="B13154" s="15">
        <v>2</v>
      </c>
      <c r="C13154" s="15">
        <f t="shared" si="205"/>
        <v>1</v>
      </c>
    </row>
    <row r="13155" spans="1:3" x14ac:dyDescent="0.25">
      <c r="A13155" s="15">
        <v>2067</v>
      </c>
      <c r="B13155" s="15">
        <v>2</v>
      </c>
      <c r="C13155" s="15">
        <f t="shared" si="205"/>
        <v>1</v>
      </c>
    </row>
    <row r="13156" spans="1:3" x14ac:dyDescent="0.25">
      <c r="A13156" s="15">
        <v>2066</v>
      </c>
      <c r="B13156" s="15">
        <v>1</v>
      </c>
      <c r="C13156" s="15">
        <f t="shared" si="205"/>
        <v>0</v>
      </c>
    </row>
    <row r="13157" spans="1:3" x14ac:dyDescent="0.25">
      <c r="A13157" s="15">
        <v>2065</v>
      </c>
      <c r="B13157" s="15">
        <v>2</v>
      </c>
      <c r="C13157" s="15">
        <f t="shared" si="205"/>
        <v>1</v>
      </c>
    </row>
    <row r="13158" spans="1:3" x14ac:dyDescent="0.25">
      <c r="A13158" s="15">
        <v>51214</v>
      </c>
      <c r="B13158" s="15">
        <v>1</v>
      </c>
      <c r="C13158" s="15">
        <f t="shared" si="205"/>
        <v>0</v>
      </c>
    </row>
    <row r="13159" spans="1:3" x14ac:dyDescent="0.25">
      <c r="A13159" s="15">
        <v>2064</v>
      </c>
      <c r="B13159" s="15">
        <v>4</v>
      </c>
      <c r="C13159" s="15">
        <f t="shared" si="205"/>
        <v>1</v>
      </c>
    </row>
    <row r="13160" spans="1:3" x14ac:dyDescent="0.25">
      <c r="A13160" s="15">
        <v>2063</v>
      </c>
      <c r="B13160" s="15">
        <v>1</v>
      </c>
      <c r="C13160" s="15">
        <f t="shared" si="205"/>
        <v>0</v>
      </c>
    </row>
    <row r="13161" spans="1:3" x14ac:dyDescent="0.25">
      <c r="A13161" s="15">
        <v>51213</v>
      </c>
      <c r="B13161" s="15">
        <v>1</v>
      </c>
      <c r="C13161" s="15">
        <f t="shared" si="205"/>
        <v>0</v>
      </c>
    </row>
    <row r="13162" spans="1:3" x14ac:dyDescent="0.25">
      <c r="A13162" s="15">
        <v>124935</v>
      </c>
      <c r="B13162" s="15">
        <v>1</v>
      </c>
      <c r="C13162" s="15">
        <f t="shared" si="205"/>
        <v>0</v>
      </c>
    </row>
    <row r="13163" spans="1:3" x14ac:dyDescent="0.25">
      <c r="A13163" s="15">
        <v>2060</v>
      </c>
      <c r="B13163" s="15">
        <v>1</v>
      </c>
      <c r="C13163" s="15">
        <f t="shared" si="205"/>
        <v>0</v>
      </c>
    </row>
    <row r="13164" spans="1:3" x14ac:dyDescent="0.25">
      <c r="A13164" s="15">
        <v>2059</v>
      </c>
      <c r="B13164" s="15">
        <v>1</v>
      </c>
      <c r="C13164" s="15">
        <f t="shared" si="205"/>
        <v>0</v>
      </c>
    </row>
    <row r="13165" spans="1:3" x14ac:dyDescent="0.25">
      <c r="A13165" s="15">
        <v>51209</v>
      </c>
      <c r="B13165" s="15">
        <v>1</v>
      </c>
      <c r="C13165" s="15">
        <f t="shared" si="205"/>
        <v>0</v>
      </c>
    </row>
    <row r="13166" spans="1:3" x14ac:dyDescent="0.25">
      <c r="A13166" s="15">
        <v>51208</v>
      </c>
      <c r="B13166" s="15">
        <v>1</v>
      </c>
      <c r="C13166" s="15">
        <f t="shared" si="205"/>
        <v>0</v>
      </c>
    </row>
    <row r="13167" spans="1:3" x14ac:dyDescent="0.25">
      <c r="A13167" s="15">
        <v>2058</v>
      </c>
      <c r="B13167" s="15">
        <v>1</v>
      </c>
      <c r="C13167" s="15">
        <f t="shared" si="205"/>
        <v>0</v>
      </c>
    </row>
    <row r="13168" spans="1:3" x14ac:dyDescent="0.25">
      <c r="A13168" s="15">
        <v>51207</v>
      </c>
      <c r="B13168" s="15">
        <v>1</v>
      </c>
      <c r="C13168" s="15">
        <f t="shared" si="205"/>
        <v>0</v>
      </c>
    </row>
    <row r="13169" spans="1:3" x14ac:dyDescent="0.25">
      <c r="A13169" s="15">
        <v>2057</v>
      </c>
      <c r="B13169" s="15">
        <v>2</v>
      </c>
      <c r="C13169" s="15">
        <f t="shared" si="205"/>
        <v>1</v>
      </c>
    </row>
    <row r="13170" spans="1:3" x14ac:dyDescent="0.25">
      <c r="A13170" s="15">
        <v>2056</v>
      </c>
      <c r="B13170" s="15">
        <v>2</v>
      </c>
      <c r="C13170" s="15">
        <f t="shared" si="205"/>
        <v>1</v>
      </c>
    </row>
    <row r="13171" spans="1:3" x14ac:dyDescent="0.25">
      <c r="A13171" s="15">
        <v>51206</v>
      </c>
      <c r="B13171" s="15">
        <v>2</v>
      </c>
      <c r="C13171" s="15">
        <f t="shared" si="205"/>
        <v>1</v>
      </c>
    </row>
    <row r="13172" spans="1:3" x14ac:dyDescent="0.25">
      <c r="A13172" s="15">
        <v>51205</v>
      </c>
      <c r="B13172" s="15">
        <v>1</v>
      </c>
      <c r="C13172" s="15">
        <f t="shared" si="205"/>
        <v>0</v>
      </c>
    </row>
    <row r="13173" spans="1:3" x14ac:dyDescent="0.25">
      <c r="A13173" s="15">
        <v>2055</v>
      </c>
      <c r="B13173" s="15">
        <v>3</v>
      </c>
      <c r="C13173" s="15">
        <f t="shared" si="205"/>
        <v>1</v>
      </c>
    </row>
    <row r="13174" spans="1:3" x14ac:dyDescent="0.25">
      <c r="A13174" s="15">
        <v>51204</v>
      </c>
      <c r="B13174" s="15">
        <v>1</v>
      </c>
      <c r="C13174" s="15">
        <f t="shared" si="205"/>
        <v>0</v>
      </c>
    </row>
    <row r="13175" spans="1:3" x14ac:dyDescent="0.25">
      <c r="A13175" s="15">
        <v>2054</v>
      </c>
      <c r="B13175" s="15">
        <v>1</v>
      </c>
      <c r="C13175" s="15">
        <f t="shared" si="205"/>
        <v>0</v>
      </c>
    </row>
    <row r="13176" spans="1:3" x14ac:dyDescent="0.25">
      <c r="A13176" s="15">
        <v>51203</v>
      </c>
      <c r="B13176" s="15">
        <v>1</v>
      </c>
      <c r="C13176" s="15">
        <f t="shared" si="205"/>
        <v>0</v>
      </c>
    </row>
    <row r="13177" spans="1:3" x14ac:dyDescent="0.25">
      <c r="A13177" s="15">
        <v>2053</v>
      </c>
      <c r="B13177" s="15">
        <v>2</v>
      </c>
      <c r="C13177" s="15">
        <f t="shared" si="205"/>
        <v>1</v>
      </c>
    </row>
    <row r="13178" spans="1:3" x14ac:dyDescent="0.25">
      <c r="A13178" s="15">
        <v>2052</v>
      </c>
      <c r="B13178" s="15">
        <v>2</v>
      </c>
      <c r="C13178" s="15">
        <f t="shared" si="205"/>
        <v>1</v>
      </c>
    </row>
    <row r="13179" spans="1:3" x14ac:dyDescent="0.25">
      <c r="A13179" s="15">
        <v>2051</v>
      </c>
      <c r="B13179" s="15">
        <v>1</v>
      </c>
      <c r="C13179" s="15">
        <f t="shared" si="205"/>
        <v>0</v>
      </c>
    </row>
    <row r="13180" spans="1:3" x14ac:dyDescent="0.25">
      <c r="A13180" s="15">
        <v>51200</v>
      </c>
      <c r="B13180" s="15">
        <v>1</v>
      </c>
      <c r="C13180" s="15">
        <f t="shared" si="205"/>
        <v>0</v>
      </c>
    </row>
    <row r="13181" spans="1:3" x14ac:dyDescent="0.25">
      <c r="A13181" s="15">
        <v>2050</v>
      </c>
      <c r="B13181" s="15">
        <v>1</v>
      </c>
      <c r="C13181" s="15">
        <f t="shared" si="205"/>
        <v>0</v>
      </c>
    </row>
    <row r="13182" spans="1:3" x14ac:dyDescent="0.25">
      <c r="A13182" s="15">
        <v>51199</v>
      </c>
      <c r="B13182" s="15">
        <v>1</v>
      </c>
      <c r="C13182" s="15">
        <f t="shared" si="205"/>
        <v>0</v>
      </c>
    </row>
    <row r="13183" spans="1:3" x14ac:dyDescent="0.25">
      <c r="A13183" s="15">
        <v>2049</v>
      </c>
      <c r="B13183" s="15">
        <v>1</v>
      </c>
      <c r="C13183" s="15">
        <f t="shared" si="205"/>
        <v>0</v>
      </c>
    </row>
    <row r="13184" spans="1:3" x14ac:dyDescent="0.25">
      <c r="A13184" s="15">
        <v>2048</v>
      </c>
      <c r="B13184" s="15">
        <v>2</v>
      </c>
      <c r="C13184" s="15">
        <f t="shared" si="205"/>
        <v>1</v>
      </c>
    </row>
    <row r="13185" spans="1:3" x14ac:dyDescent="0.25">
      <c r="A13185" s="15">
        <v>2047</v>
      </c>
      <c r="B13185" s="15">
        <v>1</v>
      </c>
      <c r="C13185" s="15">
        <f t="shared" si="205"/>
        <v>0</v>
      </c>
    </row>
    <row r="13186" spans="1:3" x14ac:dyDescent="0.25">
      <c r="A13186" s="15">
        <v>51196</v>
      </c>
      <c r="B13186" s="15">
        <v>2</v>
      </c>
      <c r="C13186" s="15">
        <f t="shared" si="205"/>
        <v>1</v>
      </c>
    </row>
    <row r="13187" spans="1:3" x14ac:dyDescent="0.25">
      <c r="A13187" s="15">
        <v>2046</v>
      </c>
      <c r="B13187" s="15">
        <v>1</v>
      </c>
      <c r="C13187" s="15">
        <f t="shared" ref="C13187:C13250" si="206">IF(B13187&gt;1,1,0)</f>
        <v>0</v>
      </c>
    </row>
    <row r="13188" spans="1:3" x14ac:dyDescent="0.25">
      <c r="A13188" s="15">
        <v>2045</v>
      </c>
      <c r="B13188" s="15">
        <v>1</v>
      </c>
      <c r="C13188" s="15">
        <f t="shared" si="206"/>
        <v>0</v>
      </c>
    </row>
    <row r="13189" spans="1:3" x14ac:dyDescent="0.25">
      <c r="A13189" s="15">
        <v>51194</v>
      </c>
      <c r="B13189" s="15">
        <v>1</v>
      </c>
      <c r="C13189" s="15">
        <f t="shared" si="206"/>
        <v>0</v>
      </c>
    </row>
    <row r="13190" spans="1:3" x14ac:dyDescent="0.25">
      <c r="A13190" s="15">
        <v>2044</v>
      </c>
      <c r="B13190" s="15">
        <v>1</v>
      </c>
      <c r="C13190" s="15">
        <f t="shared" si="206"/>
        <v>0</v>
      </c>
    </row>
    <row r="13191" spans="1:3" x14ac:dyDescent="0.25">
      <c r="A13191" s="15">
        <v>2043</v>
      </c>
      <c r="B13191" s="15">
        <v>1</v>
      </c>
      <c r="C13191" s="15">
        <f t="shared" si="206"/>
        <v>0</v>
      </c>
    </row>
    <row r="13192" spans="1:3" x14ac:dyDescent="0.25">
      <c r="A13192" s="15">
        <v>2042</v>
      </c>
      <c r="B13192" s="15">
        <v>1</v>
      </c>
      <c r="C13192" s="15">
        <f t="shared" si="206"/>
        <v>0</v>
      </c>
    </row>
    <row r="13193" spans="1:3" x14ac:dyDescent="0.25">
      <c r="A13193" s="15">
        <v>51191</v>
      </c>
      <c r="B13193" s="15">
        <v>1</v>
      </c>
      <c r="C13193" s="15">
        <f t="shared" si="206"/>
        <v>0</v>
      </c>
    </row>
    <row r="13194" spans="1:3" x14ac:dyDescent="0.25">
      <c r="A13194" s="15">
        <v>2041</v>
      </c>
      <c r="B13194" s="15">
        <v>1</v>
      </c>
      <c r="C13194" s="15">
        <f t="shared" si="206"/>
        <v>0</v>
      </c>
    </row>
    <row r="13195" spans="1:3" x14ac:dyDescent="0.25">
      <c r="A13195" s="15">
        <v>2040</v>
      </c>
      <c r="B13195" s="15">
        <v>1</v>
      </c>
      <c r="C13195" s="15">
        <f t="shared" si="206"/>
        <v>0</v>
      </c>
    </row>
    <row r="13196" spans="1:3" x14ac:dyDescent="0.25">
      <c r="A13196" s="15">
        <v>2039</v>
      </c>
      <c r="B13196" s="15">
        <v>1</v>
      </c>
      <c r="C13196" s="15">
        <f t="shared" si="206"/>
        <v>0</v>
      </c>
    </row>
    <row r="13197" spans="1:3" x14ac:dyDescent="0.25">
      <c r="A13197" s="15">
        <v>51188</v>
      </c>
      <c r="B13197" s="15">
        <v>1</v>
      </c>
      <c r="C13197" s="15">
        <f t="shared" si="206"/>
        <v>0</v>
      </c>
    </row>
    <row r="13198" spans="1:3" x14ac:dyDescent="0.25">
      <c r="A13198" s="15">
        <v>2038</v>
      </c>
      <c r="B13198" s="15">
        <v>2</v>
      </c>
      <c r="C13198" s="15">
        <f t="shared" si="206"/>
        <v>1</v>
      </c>
    </row>
    <row r="13199" spans="1:3" x14ac:dyDescent="0.25">
      <c r="A13199" s="15">
        <v>51187</v>
      </c>
      <c r="B13199" s="15">
        <v>1</v>
      </c>
      <c r="C13199" s="15">
        <f t="shared" si="206"/>
        <v>0</v>
      </c>
    </row>
    <row r="13200" spans="1:3" x14ac:dyDescent="0.25">
      <c r="A13200" s="15">
        <v>124912</v>
      </c>
      <c r="B13200" s="15">
        <v>1</v>
      </c>
      <c r="C13200" s="15">
        <f t="shared" si="206"/>
        <v>0</v>
      </c>
    </row>
    <row r="13201" spans="1:3" x14ac:dyDescent="0.25">
      <c r="A13201" s="15">
        <v>2037</v>
      </c>
      <c r="B13201" s="15">
        <v>1</v>
      </c>
      <c r="C13201" s="15">
        <f t="shared" si="206"/>
        <v>0</v>
      </c>
    </row>
    <row r="13202" spans="1:3" x14ac:dyDescent="0.25">
      <c r="A13202" s="15">
        <v>2036</v>
      </c>
      <c r="B13202" s="15">
        <v>2</v>
      </c>
      <c r="C13202" s="15">
        <f t="shared" si="206"/>
        <v>1</v>
      </c>
    </row>
    <row r="13203" spans="1:3" x14ac:dyDescent="0.25">
      <c r="A13203" s="15">
        <v>51185</v>
      </c>
      <c r="B13203" s="15">
        <v>2</v>
      </c>
      <c r="C13203" s="15">
        <f t="shared" si="206"/>
        <v>1</v>
      </c>
    </row>
    <row r="13204" spans="1:3" x14ac:dyDescent="0.25">
      <c r="A13204" s="15">
        <v>26610</v>
      </c>
      <c r="B13204" s="15">
        <v>1</v>
      </c>
      <c r="C13204" s="15">
        <f t="shared" si="206"/>
        <v>0</v>
      </c>
    </row>
    <row r="13205" spans="1:3" x14ac:dyDescent="0.25">
      <c r="A13205" s="15">
        <v>2035</v>
      </c>
      <c r="B13205" s="15">
        <v>2</v>
      </c>
      <c r="C13205" s="15">
        <f t="shared" si="206"/>
        <v>1</v>
      </c>
    </row>
    <row r="13206" spans="1:3" x14ac:dyDescent="0.25">
      <c r="A13206" s="15">
        <v>2034</v>
      </c>
      <c r="B13206" s="15">
        <v>2</v>
      </c>
      <c r="C13206" s="15">
        <f t="shared" si="206"/>
        <v>1</v>
      </c>
    </row>
    <row r="13207" spans="1:3" x14ac:dyDescent="0.25">
      <c r="A13207" s="15">
        <v>26609</v>
      </c>
      <c r="B13207" s="15">
        <v>1</v>
      </c>
      <c r="C13207" s="15">
        <f t="shared" si="206"/>
        <v>0</v>
      </c>
    </row>
    <row r="13208" spans="1:3" x14ac:dyDescent="0.25">
      <c r="A13208" s="15">
        <v>2033</v>
      </c>
      <c r="B13208" s="15">
        <v>4</v>
      </c>
      <c r="C13208" s="15">
        <f t="shared" si="206"/>
        <v>1</v>
      </c>
    </row>
    <row r="13209" spans="1:3" x14ac:dyDescent="0.25">
      <c r="A13209" s="15">
        <v>26608</v>
      </c>
      <c r="B13209" s="15">
        <v>1</v>
      </c>
      <c r="C13209" s="15">
        <f t="shared" si="206"/>
        <v>0</v>
      </c>
    </row>
    <row r="13210" spans="1:3" x14ac:dyDescent="0.25">
      <c r="A13210" s="15">
        <v>51182</v>
      </c>
      <c r="B13210" s="15">
        <v>1</v>
      </c>
      <c r="C13210" s="15">
        <f t="shared" si="206"/>
        <v>0</v>
      </c>
    </row>
    <row r="13211" spans="1:3" x14ac:dyDescent="0.25">
      <c r="A13211" s="15">
        <v>2032</v>
      </c>
      <c r="B13211" s="15">
        <v>1</v>
      </c>
      <c r="C13211" s="15">
        <f t="shared" si="206"/>
        <v>0</v>
      </c>
    </row>
    <row r="13212" spans="1:3" x14ac:dyDescent="0.25">
      <c r="A13212" s="15">
        <v>2031</v>
      </c>
      <c r="B13212" s="15">
        <v>1</v>
      </c>
      <c r="C13212" s="15">
        <f t="shared" si="206"/>
        <v>0</v>
      </c>
    </row>
    <row r="13213" spans="1:3" x14ac:dyDescent="0.25">
      <c r="A13213" s="15">
        <v>51181</v>
      </c>
      <c r="B13213" s="15">
        <v>2</v>
      </c>
      <c r="C13213" s="15">
        <f t="shared" si="206"/>
        <v>1</v>
      </c>
    </row>
    <row r="13214" spans="1:3" x14ac:dyDescent="0.25">
      <c r="A13214" s="15">
        <v>2030</v>
      </c>
      <c r="B13214" s="15">
        <v>1</v>
      </c>
      <c r="C13214" s="15">
        <f t="shared" si="206"/>
        <v>0</v>
      </c>
    </row>
    <row r="13215" spans="1:3" x14ac:dyDescent="0.25">
      <c r="A13215" s="15">
        <v>2029</v>
      </c>
      <c r="B13215" s="15">
        <v>1</v>
      </c>
      <c r="C13215" s="15">
        <f t="shared" si="206"/>
        <v>0</v>
      </c>
    </row>
    <row r="13216" spans="1:3" x14ac:dyDescent="0.25">
      <c r="A13216" s="15">
        <v>51179</v>
      </c>
      <c r="B13216" s="15">
        <v>1</v>
      </c>
      <c r="C13216" s="15">
        <f t="shared" si="206"/>
        <v>0</v>
      </c>
    </row>
    <row r="13217" spans="1:3" x14ac:dyDescent="0.25">
      <c r="A13217" s="15">
        <v>2028</v>
      </c>
      <c r="B13217" s="15">
        <v>1</v>
      </c>
      <c r="C13217" s="15">
        <f t="shared" si="206"/>
        <v>0</v>
      </c>
    </row>
    <row r="13218" spans="1:3" x14ac:dyDescent="0.25">
      <c r="A13218" s="15">
        <v>51177</v>
      </c>
      <c r="B13218" s="15">
        <v>1</v>
      </c>
      <c r="C13218" s="15">
        <f t="shared" si="206"/>
        <v>0</v>
      </c>
    </row>
    <row r="13219" spans="1:3" x14ac:dyDescent="0.25">
      <c r="A13219" s="15">
        <v>2027</v>
      </c>
      <c r="B13219" s="15">
        <v>2</v>
      </c>
      <c r="C13219" s="15">
        <f t="shared" si="206"/>
        <v>1</v>
      </c>
    </row>
    <row r="13220" spans="1:3" x14ac:dyDescent="0.25">
      <c r="A13220" s="15">
        <v>2026</v>
      </c>
      <c r="B13220" s="15">
        <v>1</v>
      </c>
      <c r="C13220" s="15">
        <f t="shared" si="206"/>
        <v>0</v>
      </c>
    </row>
    <row r="13221" spans="1:3" x14ac:dyDescent="0.25">
      <c r="A13221" s="15">
        <v>51176</v>
      </c>
      <c r="B13221" s="15">
        <v>1</v>
      </c>
      <c r="C13221" s="15">
        <f t="shared" si="206"/>
        <v>0</v>
      </c>
    </row>
    <row r="13222" spans="1:3" x14ac:dyDescent="0.25">
      <c r="A13222" s="15">
        <v>51175</v>
      </c>
      <c r="B13222" s="15">
        <v>1</v>
      </c>
      <c r="C13222" s="15">
        <f t="shared" si="206"/>
        <v>0</v>
      </c>
    </row>
    <row r="13223" spans="1:3" x14ac:dyDescent="0.25">
      <c r="A13223" s="15">
        <v>51174</v>
      </c>
      <c r="B13223" s="15">
        <v>1</v>
      </c>
      <c r="C13223" s="15">
        <f t="shared" si="206"/>
        <v>0</v>
      </c>
    </row>
    <row r="13224" spans="1:3" x14ac:dyDescent="0.25">
      <c r="A13224" s="15">
        <v>2023</v>
      </c>
      <c r="B13224" s="15">
        <v>1</v>
      </c>
      <c r="C13224" s="15">
        <f t="shared" si="206"/>
        <v>0</v>
      </c>
    </row>
    <row r="13225" spans="1:3" x14ac:dyDescent="0.25">
      <c r="A13225" s="15">
        <v>51172</v>
      </c>
      <c r="B13225" s="15">
        <v>1</v>
      </c>
      <c r="C13225" s="15">
        <f t="shared" si="206"/>
        <v>0</v>
      </c>
    </row>
    <row r="13226" spans="1:3" x14ac:dyDescent="0.25">
      <c r="A13226" s="15">
        <v>2022</v>
      </c>
      <c r="B13226" s="15">
        <v>2</v>
      </c>
      <c r="C13226" s="15">
        <f t="shared" si="206"/>
        <v>1</v>
      </c>
    </row>
    <row r="13227" spans="1:3" x14ac:dyDescent="0.25">
      <c r="A13227" s="15">
        <v>51171</v>
      </c>
      <c r="B13227" s="15">
        <v>1</v>
      </c>
      <c r="C13227" s="15">
        <f t="shared" si="206"/>
        <v>0</v>
      </c>
    </row>
    <row r="13228" spans="1:3" x14ac:dyDescent="0.25">
      <c r="A13228" s="15">
        <v>2021</v>
      </c>
      <c r="B13228" s="15">
        <v>1</v>
      </c>
      <c r="C13228" s="15">
        <f t="shared" si="206"/>
        <v>0</v>
      </c>
    </row>
    <row r="13229" spans="1:3" x14ac:dyDescent="0.25">
      <c r="A13229" s="15">
        <v>51170</v>
      </c>
      <c r="B13229" s="15">
        <v>1</v>
      </c>
      <c r="C13229" s="15">
        <f t="shared" si="206"/>
        <v>0</v>
      </c>
    </row>
    <row r="13230" spans="1:3" x14ac:dyDescent="0.25">
      <c r="A13230" s="15">
        <v>2020</v>
      </c>
      <c r="B13230" s="15">
        <v>2</v>
      </c>
      <c r="C13230" s="15">
        <f t="shared" si="206"/>
        <v>1</v>
      </c>
    </row>
    <row r="13231" spans="1:3" x14ac:dyDescent="0.25">
      <c r="A13231" s="15">
        <v>2019</v>
      </c>
      <c r="B13231" s="15">
        <v>1</v>
      </c>
      <c r="C13231" s="15">
        <f t="shared" si="206"/>
        <v>0</v>
      </c>
    </row>
    <row r="13232" spans="1:3" x14ac:dyDescent="0.25">
      <c r="A13232" s="15">
        <v>2018</v>
      </c>
      <c r="B13232" s="15">
        <v>2</v>
      </c>
      <c r="C13232" s="15">
        <f t="shared" si="206"/>
        <v>1</v>
      </c>
    </row>
    <row r="13233" spans="1:3" x14ac:dyDescent="0.25">
      <c r="A13233" s="15">
        <v>51168</v>
      </c>
      <c r="B13233" s="15">
        <v>2</v>
      </c>
      <c r="C13233" s="15">
        <f t="shared" si="206"/>
        <v>1</v>
      </c>
    </row>
    <row r="13234" spans="1:3" x14ac:dyDescent="0.25">
      <c r="A13234" s="15">
        <v>51167</v>
      </c>
      <c r="B13234" s="15">
        <v>1</v>
      </c>
      <c r="C13234" s="15">
        <f t="shared" si="206"/>
        <v>0</v>
      </c>
    </row>
    <row r="13235" spans="1:3" x14ac:dyDescent="0.25">
      <c r="A13235" s="15">
        <v>2017</v>
      </c>
      <c r="B13235" s="15">
        <v>1</v>
      </c>
      <c r="C13235" s="15">
        <f t="shared" si="206"/>
        <v>0</v>
      </c>
    </row>
    <row r="13236" spans="1:3" x14ac:dyDescent="0.25">
      <c r="A13236" s="15">
        <v>51166</v>
      </c>
      <c r="B13236" s="15">
        <v>1</v>
      </c>
      <c r="C13236" s="15">
        <f t="shared" si="206"/>
        <v>0</v>
      </c>
    </row>
    <row r="13237" spans="1:3" x14ac:dyDescent="0.25">
      <c r="A13237" s="15">
        <v>2016</v>
      </c>
      <c r="B13237" s="15">
        <v>1</v>
      </c>
      <c r="C13237" s="15">
        <f t="shared" si="206"/>
        <v>0</v>
      </c>
    </row>
    <row r="13238" spans="1:3" x14ac:dyDescent="0.25">
      <c r="A13238" s="15">
        <v>149465</v>
      </c>
      <c r="B13238" s="15">
        <v>2</v>
      </c>
      <c r="C13238" s="15">
        <f t="shared" si="206"/>
        <v>1</v>
      </c>
    </row>
    <row r="13239" spans="1:3" x14ac:dyDescent="0.25">
      <c r="A13239" s="15">
        <v>2015</v>
      </c>
      <c r="B13239" s="15">
        <v>1</v>
      </c>
      <c r="C13239" s="15">
        <f t="shared" si="206"/>
        <v>0</v>
      </c>
    </row>
    <row r="13240" spans="1:3" x14ac:dyDescent="0.25">
      <c r="A13240" s="15">
        <v>26589</v>
      </c>
      <c r="B13240" s="15">
        <v>1</v>
      </c>
      <c r="C13240" s="15">
        <f t="shared" si="206"/>
        <v>0</v>
      </c>
    </row>
    <row r="13241" spans="1:3" x14ac:dyDescent="0.25">
      <c r="A13241" s="15">
        <v>2014</v>
      </c>
      <c r="B13241" s="15">
        <v>1</v>
      </c>
      <c r="C13241" s="15">
        <f t="shared" si="206"/>
        <v>0</v>
      </c>
    </row>
    <row r="13242" spans="1:3" x14ac:dyDescent="0.25">
      <c r="A13242" s="15">
        <v>51163</v>
      </c>
      <c r="B13242" s="15">
        <v>1</v>
      </c>
      <c r="C13242" s="15">
        <f t="shared" si="206"/>
        <v>0</v>
      </c>
    </row>
    <row r="13243" spans="1:3" x14ac:dyDescent="0.25">
      <c r="A13243" s="15">
        <v>2013</v>
      </c>
      <c r="B13243" s="15">
        <v>1</v>
      </c>
      <c r="C13243" s="15">
        <f t="shared" si="206"/>
        <v>0</v>
      </c>
    </row>
    <row r="13244" spans="1:3" x14ac:dyDescent="0.25">
      <c r="A13244" s="15">
        <v>51162</v>
      </c>
      <c r="B13244" s="15">
        <v>1</v>
      </c>
      <c r="C13244" s="15">
        <f t="shared" si="206"/>
        <v>0</v>
      </c>
    </row>
    <row r="13245" spans="1:3" x14ac:dyDescent="0.25">
      <c r="A13245" s="15">
        <v>2012</v>
      </c>
      <c r="B13245" s="15">
        <v>1</v>
      </c>
      <c r="C13245" s="15">
        <f t="shared" si="206"/>
        <v>0</v>
      </c>
    </row>
    <row r="13246" spans="1:3" x14ac:dyDescent="0.25">
      <c r="A13246" s="15">
        <v>26586</v>
      </c>
      <c r="B13246" s="15">
        <v>1</v>
      </c>
      <c r="C13246" s="15">
        <f t="shared" si="206"/>
        <v>0</v>
      </c>
    </row>
    <row r="13247" spans="1:3" x14ac:dyDescent="0.25">
      <c r="A13247" s="15">
        <v>2011</v>
      </c>
      <c r="B13247" s="15">
        <v>1</v>
      </c>
      <c r="C13247" s="15">
        <f t="shared" si="206"/>
        <v>0</v>
      </c>
    </row>
    <row r="13248" spans="1:3" x14ac:dyDescent="0.25">
      <c r="A13248" s="15">
        <v>149461</v>
      </c>
      <c r="B13248" s="15">
        <v>2</v>
      </c>
      <c r="C13248" s="15">
        <f t="shared" si="206"/>
        <v>1</v>
      </c>
    </row>
    <row r="13249" spans="1:3" x14ac:dyDescent="0.25">
      <c r="A13249" s="15">
        <v>51160</v>
      </c>
      <c r="B13249" s="15">
        <v>1</v>
      </c>
      <c r="C13249" s="15">
        <f t="shared" si="206"/>
        <v>0</v>
      </c>
    </row>
    <row r="13250" spans="1:3" x14ac:dyDescent="0.25">
      <c r="A13250" s="15">
        <v>2010</v>
      </c>
      <c r="B13250" s="15">
        <v>2</v>
      </c>
      <c r="C13250" s="15">
        <f t="shared" si="206"/>
        <v>1</v>
      </c>
    </row>
    <row r="13251" spans="1:3" x14ac:dyDescent="0.25">
      <c r="A13251" s="15">
        <v>26585</v>
      </c>
      <c r="B13251" s="15">
        <v>1</v>
      </c>
      <c r="C13251" s="15">
        <f t="shared" ref="C13251:C13314" si="207">IF(B13251&gt;1,1,0)</f>
        <v>0</v>
      </c>
    </row>
    <row r="13252" spans="1:3" x14ac:dyDescent="0.25">
      <c r="A13252" s="15">
        <v>26584</v>
      </c>
      <c r="B13252" s="15">
        <v>1</v>
      </c>
      <c r="C13252" s="15">
        <f t="shared" si="207"/>
        <v>0</v>
      </c>
    </row>
    <row r="13253" spans="1:3" x14ac:dyDescent="0.25">
      <c r="A13253" s="15">
        <v>2009</v>
      </c>
      <c r="B13253" s="15">
        <v>1</v>
      </c>
      <c r="C13253" s="15">
        <f t="shared" si="207"/>
        <v>0</v>
      </c>
    </row>
    <row r="13254" spans="1:3" x14ac:dyDescent="0.25">
      <c r="A13254" s="15">
        <v>26583</v>
      </c>
      <c r="B13254" s="15">
        <v>1</v>
      </c>
      <c r="C13254" s="15">
        <f t="shared" si="207"/>
        <v>0</v>
      </c>
    </row>
    <row r="13255" spans="1:3" x14ac:dyDescent="0.25">
      <c r="A13255" s="15">
        <v>26582</v>
      </c>
      <c r="B13255" s="15">
        <v>1</v>
      </c>
      <c r="C13255" s="15">
        <f t="shared" si="207"/>
        <v>0</v>
      </c>
    </row>
    <row r="13256" spans="1:3" x14ac:dyDescent="0.25">
      <c r="A13256" s="15">
        <v>26581</v>
      </c>
      <c r="B13256" s="15">
        <v>1</v>
      </c>
      <c r="C13256" s="15">
        <f t="shared" si="207"/>
        <v>0</v>
      </c>
    </row>
    <row r="13257" spans="1:3" x14ac:dyDescent="0.25">
      <c r="A13257" s="15">
        <v>2006</v>
      </c>
      <c r="B13257" s="15">
        <v>4</v>
      </c>
      <c r="C13257" s="15">
        <f t="shared" si="207"/>
        <v>1</v>
      </c>
    </row>
    <row r="13258" spans="1:3" x14ac:dyDescent="0.25">
      <c r="A13258" s="15">
        <v>51156</v>
      </c>
      <c r="B13258" s="15">
        <v>1</v>
      </c>
      <c r="C13258" s="15">
        <f t="shared" si="207"/>
        <v>0</v>
      </c>
    </row>
    <row r="13259" spans="1:3" x14ac:dyDescent="0.25">
      <c r="A13259" s="15">
        <v>2005</v>
      </c>
      <c r="B13259" s="15">
        <v>1</v>
      </c>
      <c r="C13259" s="15">
        <f t="shared" si="207"/>
        <v>0</v>
      </c>
    </row>
    <row r="13260" spans="1:3" x14ac:dyDescent="0.25">
      <c r="A13260" s="15">
        <v>26580</v>
      </c>
      <c r="B13260" s="15">
        <v>4</v>
      </c>
      <c r="C13260" s="15">
        <f t="shared" si="207"/>
        <v>1</v>
      </c>
    </row>
    <row r="13261" spans="1:3" x14ac:dyDescent="0.25">
      <c r="A13261" s="15">
        <v>2004</v>
      </c>
      <c r="B13261" s="15">
        <v>1</v>
      </c>
      <c r="C13261" s="15">
        <f t="shared" si="207"/>
        <v>0</v>
      </c>
    </row>
    <row r="13262" spans="1:3" x14ac:dyDescent="0.25">
      <c r="A13262" s="15">
        <v>26579</v>
      </c>
      <c r="B13262" s="15">
        <v>1</v>
      </c>
      <c r="C13262" s="15">
        <f t="shared" si="207"/>
        <v>0</v>
      </c>
    </row>
    <row r="13263" spans="1:3" x14ac:dyDescent="0.25">
      <c r="A13263" s="15">
        <v>26578</v>
      </c>
      <c r="B13263" s="15">
        <v>1</v>
      </c>
      <c r="C13263" s="15">
        <f t="shared" si="207"/>
        <v>0</v>
      </c>
    </row>
    <row r="13264" spans="1:3" x14ac:dyDescent="0.25">
      <c r="A13264" s="15">
        <v>26577</v>
      </c>
      <c r="B13264" s="15">
        <v>1</v>
      </c>
      <c r="C13264" s="15">
        <f t="shared" si="207"/>
        <v>0</v>
      </c>
    </row>
    <row r="13265" spans="1:3" x14ac:dyDescent="0.25">
      <c r="A13265" s="15">
        <v>2002</v>
      </c>
      <c r="B13265" s="15">
        <v>1</v>
      </c>
      <c r="C13265" s="15">
        <f t="shared" si="207"/>
        <v>0</v>
      </c>
    </row>
    <row r="13266" spans="1:3" x14ac:dyDescent="0.25">
      <c r="A13266" s="15">
        <v>2001</v>
      </c>
      <c r="B13266" s="15">
        <v>1</v>
      </c>
      <c r="C13266" s="15">
        <f t="shared" si="207"/>
        <v>0</v>
      </c>
    </row>
    <row r="13267" spans="1:3" x14ac:dyDescent="0.25">
      <c r="A13267" s="15">
        <v>51151</v>
      </c>
      <c r="B13267" s="15">
        <v>3</v>
      </c>
      <c r="C13267" s="15">
        <f t="shared" si="207"/>
        <v>1</v>
      </c>
    </row>
    <row r="13268" spans="1:3" x14ac:dyDescent="0.25">
      <c r="A13268" s="15">
        <v>51150</v>
      </c>
      <c r="B13268" s="15">
        <v>1</v>
      </c>
      <c r="C13268" s="15">
        <f t="shared" si="207"/>
        <v>0</v>
      </c>
    </row>
    <row r="13269" spans="1:3" x14ac:dyDescent="0.25">
      <c r="A13269" s="15">
        <v>26575</v>
      </c>
      <c r="B13269" s="15">
        <v>1</v>
      </c>
      <c r="C13269" s="15">
        <f t="shared" si="207"/>
        <v>0</v>
      </c>
    </row>
    <row r="13270" spans="1:3" x14ac:dyDescent="0.25">
      <c r="A13270" s="15">
        <v>2000</v>
      </c>
      <c r="B13270" s="15">
        <v>1</v>
      </c>
      <c r="C13270" s="15">
        <f t="shared" si="207"/>
        <v>0</v>
      </c>
    </row>
    <row r="13271" spans="1:3" x14ac:dyDescent="0.25">
      <c r="A13271" s="15">
        <v>26574</v>
      </c>
      <c r="B13271" s="15">
        <v>1</v>
      </c>
      <c r="C13271" s="15">
        <f t="shared" si="207"/>
        <v>0</v>
      </c>
    </row>
    <row r="13272" spans="1:3" x14ac:dyDescent="0.25">
      <c r="A13272" s="15">
        <v>1999</v>
      </c>
      <c r="B13272" s="15">
        <v>1</v>
      </c>
      <c r="C13272" s="15">
        <f t="shared" si="207"/>
        <v>0</v>
      </c>
    </row>
    <row r="13273" spans="1:3" x14ac:dyDescent="0.25">
      <c r="A13273" s="15">
        <v>51147</v>
      </c>
      <c r="B13273" s="15">
        <v>1</v>
      </c>
      <c r="C13273" s="15">
        <f t="shared" si="207"/>
        <v>0</v>
      </c>
    </row>
    <row r="13274" spans="1:3" x14ac:dyDescent="0.25">
      <c r="A13274" s="15">
        <v>1997</v>
      </c>
      <c r="B13274" s="15">
        <v>1</v>
      </c>
      <c r="C13274" s="15">
        <f t="shared" si="207"/>
        <v>0</v>
      </c>
    </row>
    <row r="13275" spans="1:3" x14ac:dyDescent="0.25">
      <c r="A13275" s="15">
        <v>124872</v>
      </c>
      <c r="B13275" s="15">
        <v>1</v>
      </c>
      <c r="C13275" s="15">
        <f t="shared" si="207"/>
        <v>0</v>
      </c>
    </row>
    <row r="13276" spans="1:3" x14ac:dyDescent="0.25">
      <c r="A13276" s="15">
        <v>1996</v>
      </c>
      <c r="B13276" s="15">
        <v>1</v>
      </c>
      <c r="C13276" s="15">
        <f t="shared" si="207"/>
        <v>0</v>
      </c>
    </row>
    <row r="13277" spans="1:3" x14ac:dyDescent="0.25">
      <c r="A13277" s="15">
        <v>1995</v>
      </c>
      <c r="B13277" s="15">
        <v>1</v>
      </c>
      <c r="C13277" s="15">
        <f t="shared" si="207"/>
        <v>0</v>
      </c>
    </row>
    <row r="13278" spans="1:3" x14ac:dyDescent="0.25">
      <c r="A13278" s="15">
        <v>51144</v>
      </c>
      <c r="B13278" s="15">
        <v>1</v>
      </c>
      <c r="C13278" s="15">
        <f t="shared" si="207"/>
        <v>0</v>
      </c>
    </row>
    <row r="13279" spans="1:3" x14ac:dyDescent="0.25">
      <c r="A13279" s="15">
        <v>1994</v>
      </c>
      <c r="B13279" s="15">
        <v>1</v>
      </c>
      <c r="C13279" s="15">
        <f t="shared" si="207"/>
        <v>0</v>
      </c>
    </row>
    <row r="13280" spans="1:3" x14ac:dyDescent="0.25">
      <c r="A13280" s="15">
        <v>1993</v>
      </c>
      <c r="B13280" s="15">
        <v>1</v>
      </c>
      <c r="C13280" s="15">
        <f t="shared" si="207"/>
        <v>0</v>
      </c>
    </row>
    <row r="13281" spans="1:3" x14ac:dyDescent="0.25">
      <c r="A13281" s="15">
        <v>1992</v>
      </c>
      <c r="B13281" s="15">
        <v>1</v>
      </c>
      <c r="C13281" s="15">
        <f t="shared" si="207"/>
        <v>0</v>
      </c>
    </row>
    <row r="13282" spans="1:3" x14ac:dyDescent="0.25">
      <c r="A13282" s="15">
        <v>51141</v>
      </c>
      <c r="B13282" s="15">
        <v>1</v>
      </c>
      <c r="C13282" s="15">
        <f t="shared" si="207"/>
        <v>0</v>
      </c>
    </row>
    <row r="13283" spans="1:3" x14ac:dyDescent="0.25">
      <c r="A13283" s="15">
        <v>1991</v>
      </c>
      <c r="B13283" s="15">
        <v>3</v>
      </c>
      <c r="C13283" s="15">
        <f t="shared" si="207"/>
        <v>1</v>
      </c>
    </row>
    <row r="13284" spans="1:3" x14ac:dyDescent="0.25">
      <c r="A13284" s="15">
        <v>1990</v>
      </c>
      <c r="B13284" s="15">
        <v>1</v>
      </c>
      <c r="C13284" s="15">
        <f t="shared" si="207"/>
        <v>0</v>
      </c>
    </row>
    <row r="13285" spans="1:3" x14ac:dyDescent="0.25">
      <c r="A13285" s="15">
        <v>51135</v>
      </c>
      <c r="B13285" s="15">
        <v>3</v>
      </c>
      <c r="C13285" s="15">
        <f t="shared" si="207"/>
        <v>1</v>
      </c>
    </row>
    <row r="13286" spans="1:3" x14ac:dyDescent="0.25">
      <c r="A13286" s="15">
        <v>1984</v>
      </c>
      <c r="B13286" s="15">
        <v>1</v>
      </c>
      <c r="C13286" s="15">
        <f t="shared" si="207"/>
        <v>0</v>
      </c>
    </row>
    <row r="13287" spans="1:3" x14ac:dyDescent="0.25">
      <c r="A13287" s="15">
        <v>51133</v>
      </c>
      <c r="B13287" s="15">
        <v>1</v>
      </c>
      <c r="C13287" s="15">
        <f t="shared" si="207"/>
        <v>0</v>
      </c>
    </row>
    <row r="13288" spans="1:3" x14ac:dyDescent="0.25">
      <c r="A13288" s="15">
        <v>1983</v>
      </c>
      <c r="B13288" s="15">
        <v>1</v>
      </c>
      <c r="C13288" s="15">
        <f t="shared" si="207"/>
        <v>0</v>
      </c>
    </row>
    <row r="13289" spans="1:3" x14ac:dyDescent="0.25">
      <c r="A13289" s="15">
        <v>124857</v>
      </c>
      <c r="B13289" s="15">
        <v>1</v>
      </c>
      <c r="C13289" s="15">
        <f t="shared" si="207"/>
        <v>0</v>
      </c>
    </row>
    <row r="13290" spans="1:3" x14ac:dyDescent="0.25">
      <c r="A13290" s="15">
        <v>1982</v>
      </c>
      <c r="B13290" s="15">
        <v>1</v>
      </c>
      <c r="C13290" s="15">
        <f t="shared" si="207"/>
        <v>0</v>
      </c>
    </row>
    <row r="13291" spans="1:3" x14ac:dyDescent="0.25">
      <c r="A13291" s="15">
        <v>51132</v>
      </c>
      <c r="B13291" s="15">
        <v>1</v>
      </c>
      <c r="C13291" s="15">
        <f t="shared" si="207"/>
        <v>0</v>
      </c>
    </row>
    <row r="13292" spans="1:3" x14ac:dyDescent="0.25">
      <c r="A13292" s="15">
        <v>1981</v>
      </c>
      <c r="B13292" s="15">
        <v>2</v>
      </c>
      <c r="C13292" s="15">
        <f t="shared" si="207"/>
        <v>1</v>
      </c>
    </row>
    <row r="13293" spans="1:3" x14ac:dyDescent="0.25">
      <c r="A13293" s="15">
        <v>51131</v>
      </c>
      <c r="B13293" s="15">
        <v>3</v>
      </c>
      <c r="C13293" s="15">
        <f t="shared" si="207"/>
        <v>1</v>
      </c>
    </row>
    <row r="13294" spans="1:3" x14ac:dyDescent="0.25">
      <c r="A13294" s="15">
        <v>51130</v>
      </c>
      <c r="B13294" s="15">
        <v>1</v>
      </c>
      <c r="C13294" s="15">
        <f t="shared" si="207"/>
        <v>0</v>
      </c>
    </row>
    <row r="13295" spans="1:3" x14ac:dyDescent="0.25">
      <c r="A13295" s="15">
        <v>1979</v>
      </c>
      <c r="B13295" s="15">
        <v>1</v>
      </c>
      <c r="C13295" s="15">
        <f t="shared" si="207"/>
        <v>0</v>
      </c>
    </row>
    <row r="13296" spans="1:3" x14ac:dyDescent="0.25">
      <c r="A13296" s="15">
        <v>51129</v>
      </c>
      <c r="B13296" s="15">
        <v>1</v>
      </c>
      <c r="C13296" s="15">
        <f t="shared" si="207"/>
        <v>0</v>
      </c>
    </row>
    <row r="13297" spans="1:3" x14ac:dyDescent="0.25">
      <c r="A13297" s="15">
        <v>149428</v>
      </c>
      <c r="B13297" s="15">
        <v>1</v>
      </c>
      <c r="C13297" s="15">
        <f t="shared" si="207"/>
        <v>0</v>
      </c>
    </row>
    <row r="13298" spans="1:3" x14ac:dyDescent="0.25">
      <c r="A13298" s="15">
        <v>1978</v>
      </c>
      <c r="B13298" s="15">
        <v>1</v>
      </c>
      <c r="C13298" s="15">
        <f t="shared" si="207"/>
        <v>0</v>
      </c>
    </row>
    <row r="13299" spans="1:3" x14ac:dyDescent="0.25">
      <c r="A13299" s="15">
        <v>51128</v>
      </c>
      <c r="B13299" s="15">
        <v>2</v>
      </c>
      <c r="C13299" s="15">
        <f t="shared" si="207"/>
        <v>1</v>
      </c>
    </row>
    <row r="13300" spans="1:3" x14ac:dyDescent="0.25">
      <c r="A13300" s="15">
        <v>1977</v>
      </c>
      <c r="B13300" s="15">
        <v>1</v>
      </c>
      <c r="C13300" s="15">
        <f t="shared" si="207"/>
        <v>0</v>
      </c>
    </row>
    <row r="13301" spans="1:3" x14ac:dyDescent="0.25">
      <c r="A13301" s="15">
        <v>51127</v>
      </c>
      <c r="B13301" s="15">
        <v>1</v>
      </c>
      <c r="C13301" s="15">
        <f t="shared" si="207"/>
        <v>0</v>
      </c>
    </row>
    <row r="13302" spans="1:3" x14ac:dyDescent="0.25">
      <c r="A13302" s="15">
        <v>51126</v>
      </c>
      <c r="B13302" s="15">
        <v>1</v>
      </c>
      <c r="C13302" s="15">
        <f t="shared" si="207"/>
        <v>0</v>
      </c>
    </row>
    <row r="13303" spans="1:3" x14ac:dyDescent="0.25">
      <c r="A13303" s="15">
        <v>51125</v>
      </c>
      <c r="B13303" s="15">
        <v>1</v>
      </c>
      <c r="C13303" s="15">
        <f t="shared" si="207"/>
        <v>0</v>
      </c>
    </row>
    <row r="13304" spans="1:3" x14ac:dyDescent="0.25">
      <c r="A13304" s="15">
        <v>1975</v>
      </c>
      <c r="B13304" s="15">
        <v>1</v>
      </c>
      <c r="C13304" s="15">
        <f t="shared" si="207"/>
        <v>0</v>
      </c>
    </row>
    <row r="13305" spans="1:3" x14ac:dyDescent="0.25">
      <c r="A13305" s="15">
        <v>51124</v>
      </c>
      <c r="B13305" s="15">
        <v>2</v>
      </c>
      <c r="C13305" s="15">
        <f t="shared" si="207"/>
        <v>1</v>
      </c>
    </row>
    <row r="13306" spans="1:3" x14ac:dyDescent="0.25">
      <c r="A13306" s="15">
        <v>1974</v>
      </c>
      <c r="B13306" s="15">
        <v>1</v>
      </c>
      <c r="C13306" s="15">
        <f t="shared" si="207"/>
        <v>0</v>
      </c>
    </row>
    <row r="13307" spans="1:3" x14ac:dyDescent="0.25">
      <c r="A13307" s="15">
        <v>1973</v>
      </c>
      <c r="B13307" s="15">
        <v>1</v>
      </c>
      <c r="C13307" s="15">
        <f t="shared" si="207"/>
        <v>0</v>
      </c>
    </row>
    <row r="13308" spans="1:3" x14ac:dyDescent="0.25">
      <c r="A13308" s="15">
        <v>26548</v>
      </c>
      <c r="B13308" s="15">
        <v>1</v>
      </c>
      <c r="C13308" s="15">
        <f t="shared" si="207"/>
        <v>0</v>
      </c>
    </row>
    <row r="13309" spans="1:3" x14ac:dyDescent="0.25">
      <c r="A13309" s="15">
        <v>149420</v>
      </c>
      <c r="B13309" s="15">
        <v>1</v>
      </c>
      <c r="C13309" s="15">
        <f t="shared" si="207"/>
        <v>0</v>
      </c>
    </row>
    <row r="13310" spans="1:3" x14ac:dyDescent="0.25">
      <c r="A13310" s="15">
        <v>1969</v>
      </c>
      <c r="B13310" s="15">
        <v>3</v>
      </c>
      <c r="C13310" s="15">
        <f t="shared" si="207"/>
        <v>1</v>
      </c>
    </row>
    <row r="13311" spans="1:3" x14ac:dyDescent="0.25">
      <c r="A13311" s="15">
        <v>51119</v>
      </c>
      <c r="B13311" s="15">
        <v>2</v>
      </c>
      <c r="C13311" s="15">
        <f t="shared" si="207"/>
        <v>1</v>
      </c>
    </row>
    <row r="13312" spans="1:3" x14ac:dyDescent="0.25">
      <c r="A13312" s="15">
        <v>51118</v>
      </c>
      <c r="B13312" s="15">
        <v>1</v>
      </c>
      <c r="C13312" s="15">
        <f t="shared" si="207"/>
        <v>0</v>
      </c>
    </row>
    <row r="13313" spans="1:3" x14ac:dyDescent="0.25">
      <c r="A13313" s="15">
        <v>1968</v>
      </c>
      <c r="B13313" s="15">
        <v>1</v>
      </c>
      <c r="C13313" s="15">
        <f t="shared" si="207"/>
        <v>0</v>
      </c>
    </row>
    <row r="13314" spans="1:3" x14ac:dyDescent="0.25">
      <c r="A13314" s="15">
        <v>51117</v>
      </c>
      <c r="B13314" s="15">
        <v>1</v>
      </c>
      <c r="C13314" s="15">
        <f t="shared" si="207"/>
        <v>0</v>
      </c>
    </row>
    <row r="13315" spans="1:3" x14ac:dyDescent="0.25">
      <c r="A13315" s="15">
        <v>1967</v>
      </c>
      <c r="B13315" s="15">
        <v>2</v>
      </c>
      <c r="C13315" s="15">
        <f t="shared" ref="C13315:C13378" si="208">IF(B13315&gt;1,1,0)</f>
        <v>1</v>
      </c>
    </row>
    <row r="13316" spans="1:3" x14ac:dyDescent="0.25">
      <c r="A13316" s="15">
        <v>51116</v>
      </c>
      <c r="B13316" s="15">
        <v>1</v>
      </c>
      <c r="C13316" s="15">
        <f t="shared" si="208"/>
        <v>0</v>
      </c>
    </row>
    <row r="13317" spans="1:3" x14ac:dyDescent="0.25">
      <c r="A13317" s="15">
        <v>51115</v>
      </c>
      <c r="B13317" s="15">
        <v>1</v>
      </c>
      <c r="C13317" s="15">
        <f t="shared" si="208"/>
        <v>0</v>
      </c>
    </row>
    <row r="13318" spans="1:3" x14ac:dyDescent="0.25">
      <c r="A13318" s="15">
        <v>1965</v>
      </c>
      <c r="B13318" s="15">
        <v>1</v>
      </c>
      <c r="C13318" s="15">
        <f t="shared" si="208"/>
        <v>0</v>
      </c>
    </row>
    <row r="13319" spans="1:3" x14ac:dyDescent="0.25">
      <c r="A13319" s="15">
        <v>1964</v>
      </c>
      <c r="B13319" s="15">
        <v>1</v>
      </c>
      <c r="C13319" s="15">
        <f t="shared" si="208"/>
        <v>0</v>
      </c>
    </row>
    <row r="13320" spans="1:3" x14ac:dyDescent="0.25">
      <c r="A13320" s="15">
        <v>51114</v>
      </c>
      <c r="B13320" s="15">
        <v>2</v>
      </c>
      <c r="C13320" s="15">
        <f t="shared" si="208"/>
        <v>1</v>
      </c>
    </row>
    <row r="13321" spans="1:3" x14ac:dyDescent="0.25">
      <c r="A13321" s="15">
        <v>51112</v>
      </c>
      <c r="B13321" s="15">
        <v>1</v>
      </c>
      <c r="C13321" s="15">
        <f t="shared" si="208"/>
        <v>0</v>
      </c>
    </row>
    <row r="13322" spans="1:3" x14ac:dyDescent="0.25">
      <c r="A13322" s="15">
        <v>1962</v>
      </c>
      <c r="B13322" s="15">
        <v>1</v>
      </c>
      <c r="C13322" s="15">
        <f t="shared" si="208"/>
        <v>0</v>
      </c>
    </row>
    <row r="13323" spans="1:3" x14ac:dyDescent="0.25">
      <c r="A13323" s="15">
        <v>51111</v>
      </c>
      <c r="B13323" s="15">
        <v>1</v>
      </c>
      <c r="C13323" s="15">
        <f t="shared" si="208"/>
        <v>0</v>
      </c>
    </row>
    <row r="13324" spans="1:3" x14ac:dyDescent="0.25">
      <c r="A13324" s="15">
        <v>1961</v>
      </c>
      <c r="B13324" s="15">
        <v>1</v>
      </c>
      <c r="C13324" s="15">
        <f t="shared" si="208"/>
        <v>0</v>
      </c>
    </row>
    <row r="13325" spans="1:3" x14ac:dyDescent="0.25">
      <c r="A13325" s="15">
        <v>1960</v>
      </c>
      <c r="B13325" s="15">
        <v>1</v>
      </c>
      <c r="C13325" s="15">
        <f t="shared" si="208"/>
        <v>0</v>
      </c>
    </row>
    <row r="13326" spans="1:3" x14ac:dyDescent="0.25">
      <c r="A13326" s="15">
        <v>51109</v>
      </c>
      <c r="B13326" s="15">
        <v>1</v>
      </c>
      <c r="C13326" s="15">
        <f t="shared" si="208"/>
        <v>0</v>
      </c>
    </row>
    <row r="13327" spans="1:3" x14ac:dyDescent="0.25">
      <c r="A13327" s="15">
        <v>1959</v>
      </c>
      <c r="B13327" s="15">
        <v>4</v>
      </c>
      <c r="C13327" s="15">
        <f t="shared" si="208"/>
        <v>1</v>
      </c>
    </row>
    <row r="13328" spans="1:3" x14ac:dyDescent="0.25">
      <c r="A13328" s="15">
        <v>51108</v>
      </c>
      <c r="B13328" s="15">
        <v>1</v>
      </c>
      <c r="C13328" s="15">
        <f t="shared" si="208"/>
        <v>0</v>
      </c>
    </row>
    <row r="13329" spans="1:3" x14ac:dyDescent="0.25">
      <c r="A13329" s="15">
        <v>1958</v>
      </c>
      <c r="B13329" s="15">
        <v>1</v>
      </c>
      <c r="C13329" s="15">
        <f t="shared" si="208"/>
        <v>0</v>
      </c>
    </row>
    <row r="13330" spans="1:3" x14ac:dyDescent="0.25">
      <c r="A13330" s="15">
        <v>51107</v>
      </c>
      <c r="B13330" s="15">
        <v>1</v>
      </c>
      <c r="C13330" s="15">
        <f t="shared" si="208"/>
        <v>0</v>
      </c>
    </row>
    <row r="13331" spans="1:3" x14ac:dyDescent="0.25">
      <c r="A13331" s="15">
        <v>1957</v>
      </c>
      <c r="B13331" s="15">
        <v>1</v>
      </c>
      <c r="C13331" s="15">
        <f t="shared" si="208"/>
        <v>0</v>
      </c>
    </row>
    <row r="13332" spans="1:3" x14ac:dyDescent="0.25">
      <c r="A13332" s="15">
        <v>346007</v>
      </c>
      <c r="B13332" s="15">
        <v>2</v>
      </c>
      <c r="C13332" s="15">
        <f t="shared" si="208"/>
        <v>1</v>
      </c>
    </row>
    <row r="13333" spans="1:3" x14ac:dyDescent="0.25">
      <c r="A13333" s="15">
        <v>51106</v>
      </c>
      <c r="B13333" s="15">
        <v>1</v>
      </c>
      <c r="C13333" s="15">
        <f t="shared" si="208"/>
        <v>0</v>
      </c>
    </row>
    <row r="13334" spans="1:3" x14ac:dyDescent="0.25">
      <c r="A13334" s="15">
        <v>1956</v>
      </c>
      <c r="B13334" s="15">
        <v>2</v>
      </c>
      <c r="C13334" s="15">
        <f t="shared" si="208"/>
        <v>1</v>
      </c>
    </row>
    <row r="13335" spans="1:3" x14ac:dyDescent="0.25">
      <c r="A13335" s="15">
        <v>1955</v>
      </c>
      <c r="B13335" s="15">
        <v>1</v>
      </c>
      <c r="C13335" s="15">
        <f t="shared" si="208"/>
        <v>0</v>
      </c>
    </row>
    <row r="13336" spans="1:3" x14ac:dyDescent="0.25">
      <c r="A13336" s="15">
        <v>1954</v>
      </c>
      <c r="B13336" s="15">
        <v>1</v>
      </c>
      <c r="C13336" s="15">
        <f t="shared" si="208"/>
        <v>0</v>
      </c>
    </row>
    <row r="13337" spans="1:3" x14ac:dyDescent="0.25">
      <c r="A13337" s="15">
        <v>26528</v>
      </c>
      <c r="B13337" s="15">
        <v>1</v>
      </c>
      <c r="C13337" s="15">
        <f t="shared" si="208"/>
        <v>0</v>
      </c>
    </row>
    <row r="13338" spans="1:3" x14ac:dyDescent="0.25">
      <c r="A13338" s="15">
        <v>1953</v>
      </c>
      <c r="B13338" s="15">
        <v>1</v>
      </c>
      <c r="C13338" s="15">
        <f t="shared" si="208"/>
        <v>0</v>
      </c>
    </row>
    <row r="13339" spans="1:3" x14ac:dyDescent="0.25">
      <c r="A13339" s="15">
        <v>51103</v>
      </c>
      <c r="B13339" s="15">
        <v>2</v>
      </c>
      <c r="C13339" s="15">
        <f t="shared" si="208"/>
        <v>1</v>
      </c>
    </row>
    <row r="13340" spans="1:3" x14ac:dyDescent="0.25">
      <c r="A13340" s="15">
        <v>51102</v>
      </c>
      <c r="B13340" s="15">
        <v>1</v>
      </c>
      <c r="C13340" s="15">
        <f t="shared" si="208"/>
        <v>0</v>
      </c>
    </row>
    <row r="13341" spans="1:3" x14ac:dyDescent="0.25">
      <c r="A13341" s="15">
        <v>1952</v>
      </c>
      <c r="B13341" s="15">
        <v>1</v>
      </c>
      <c r="C13341" s="15">
        <f t="shared" si="208"/>
        <v>0</v>
      </c>
    </row>
    <row r="13342" spans="1:3" x14ac:dyDescent="0.25">
      <c r="A13342" s="15">
        <v>1951</v>
      </c>
      <c r="B13342" s="15">
        <v>1</v>
      </c>
      <c r="C13342" s="15">
        <f t="shared" si="208"/>
        <v>0</v>
      </c>
    </row>
    <row r="13343" spans="1:3" x14ac:dyDescent="0.25">
      <c r="A13343" s="15">
        <v>51100</v>
      </c>
      <c r="B13343" s="15">
        <v>1</v>
      </c>
      <c r="C13343" s="15">
        <f t="shared" si="208"/>
        <v>0</v>
      </c>
    </row>
    <row r="13344" spans="1:3" x14ac:dyDescent="0.25">
      <c r="A13344" s="15">
        <v>1950</v>
      </c>
      <c r="B13344" s="15">
        <v>2</v>
      </c>
      <c r="C13344" s="15">
        <f t="shared" si="208"/>
        <v>1</v>
      </c>
    </row>
    <row r="13345" spans="1:3" x14ac:dyDescent="0.25">
      <c r="A13345" s="15">
        <v>26525</v>
      </c>
      <c r="B13345" s="15">
        <v>2</v>
      </c>
      <c r="C13345" s="15">
        <f t="shared" si="208"/>
        <v>1</v>
      </c>
    </row>
    <row r="13346" spans="1:3" x14ac:dyDescent="0.25">
      <c r="A13346" s="15">
        <v>1949</v>
      </c>
      <c r="B13346" s="15">
        <v>1</v>
      </c>
      <c r="C13346" s="15">
        <f t="shared" si="208"/>
        <v>0</v>
      </c>
    </row>
    <row r="13347" spans="1:3" x14ac:dyDescent="0.25">
      <c r="A13347" s="15">
        <v>26524</v>
      </c>
      <c r="B13347" s="15">
        <v>1</v>
      </c>
      <c r="C13347" s="15">
        <f t="shared" si="208"/>
        <v>0</v>
      </c>
    </row>
    <row r="13348" spans="1:3" x14ac:dyDescent="0.25">
      <c r="A13348" s="15">
        <v>51099</v>
      </c>
      <c r="B13348" s="15">
        <v>2</v>
      </c>
      <c r="C13348" s="15">
        <f t="shared" si="208"/>
        <v>1</v>
      </c>
    </row>
    <row r="13349" spans="1:3" x14ac:dyDescent="0.25">
      <c r="A13349" s="15">
        <v>26523</v>
      </c>
      <c r="B13349" s="15">
        <v>1</v>
      </c>
      <c r="C13349" s="15">
        <f t="shared" si="208"/>
        <v>0</v>
      </c>
    </row>
    <row r="13350" spans="1:3" x14ac:dyDescent="0.25">
      <c r="A13350" s="15">
        <v>1948</v>
      </c>
      <c r="B13350" s="15">
        <v>1</v>
      </c>
      <c r="C13350" s="15">
        <f t="shared" si="208"/>
        <v>0</v>
      </c>
    </row>
    <row r="13351" spans="1:3" x14ac:dyDescent="0.25">
      <c r="A13351" s="15">
        <v>1947</v>
      </c>
      <c r="B13351" s="15">
        <v>2</v>
      </c>
      <c r="C13351" s="15">
        <f t="shared" si="208"/>
        <v>1</v>
      </c>
    </row>
    <row r="13352" spans="1:3" x14ac:dyDescent="0.25">
      <c r="A13352" s="15">
        <v>51096</v>
      </c>
      <c r="B13352" s="15">
        <v>1</v>
      </c>
      <c r="C13352" s="15">
        <f t="shared" si="208"/>
        <v>0</v>
      </c>
    </row>
    <row r="13353" spans="1:3" x14ac:dyDescent="0.25">
      <c r="A13353" s="15">
        <v>26521</v>
      </c>
      <c r="B13353" s="15">
        <v>1</v>
      </c>
      <c r="C13353" s="15">
        <f t="shared" si="208"/>
        <v>0</v>
      </c>
    </row>
    <row r="13354" spans="1:3" x14ac:dyDescent="0.25">
      <c r="A13354" s="15">
        <v>1946</v>
      </c>
      <c r="B13354" s="15">
        <v>1</v>
      </c>
      <c r="C13354" s="15">
        <f t="shared" si="208"/>
        <v>0</v>
      </c>
    </row>
    <row r="13355" spans="1:3" x14ac:dyDescent="0.25">
      <c r="A13355" s="15">
        <v>51095</v>
      </c>
      <c r="B13355" s="15">
        <v>1</v>
      </c>
      <c r="C13355" s="15">
        <f t="shared" si="208"/>
        <v>0</v>
      </c>
    </row>
    <row r="13356" spans="1:3" x14ac:dyDescent="0.25">
      <c r="A13356" s="15">
        <v>26520</v>
      </c>
      <c r="B13356" s="15">
        <v>1</v>
      </c>
      <c r="C13356" s="15">
        <f t="shared" si="208"/>
        <v>0</v>
      </c>
    </row>
    <row r="13357" spans="1:3" x14ac:dyDescent="0.25">
      <c r="A13357" s="15">
        <v>1945</v>
      </c>
      <c r="B13357" s="15">
        <v>1</v>
      </c>
      <c r="C13357" s="15">
        <f t="shared" si="208"/>
        <v>0</v>
      </c>
    </row>
    <row r="13358" spans="1:3" x14ac:dyDescent="0.25">
      <c r="A13358" s="15">
        <v>51094</v>
      </c>
      <c r="B13358" s="15">
        <v>1</v>
      </c>
      <c r="C13358" s="15">
        <f t="shared" si="208"/>
        <v>0</v>
      </c>
    </row>
    <row r="13359" spans="1:3" x14ac:dyDescent="0.25">
      <c r="A13359" s="15">
        <v>1944</v>
      </c>
      <c r="B13359" s="15">
        <v>1</v>
      </c>
      <c r="C13359" s="15">
        <f t="shared" si="208"/>
        <v>0</v>
      </c>
    </row>
    <row r="13360" spans="1:3" x14ac:dyDescent="0.25">
      <c r="A13360" s="15">
        <v>26519</v>
      </c>
      <c r="B13360" s="15">
        <v>1</v>
      </c>
      <c r="C13360" s="15">
        <f t="shared" si="208"/>
        <v>0</v>
      </c>
    </row>
    <row r="13361" spans="1:3" x14ac:dyDescent="0.25">
      <c r="A13361" s="15">
        <v>1943</v>
      </c>
      <c r="B13361" s="15">
        <v>1</v>
      </c>
      <c r="C13361" s="15">
        <f t="shared" si="208"/>
        <v>0</v>
      </c>
    </row>
    <row r="13362" spans="1:3" x14ac:dyDescent="0.25">
      <c r="A13362" s="15">
        <v>223117</v>
      </c>
      <c r="B13362" s="15">
        <v>1</v>
      </c>
      <c r="C13362" s="15">
        <f t="shared" si="208"/>
        <v>0</v>
      </c>
    </row>
    <row r="13363" spans="1:3" x14ac:dyDescent="0.25">
      <c r="A13363" s="15">
        <v>26517</v>
      </c>
      <c r="B13363" s="15">
        <v>1</v>
      </c>
      <c r="C13363" s="15">
        <f t="shared" si="208"/>
        <v>0</v>
      </c>
    </row>
    <row r="13364" spans="1:3" x14ac:dyDescent="0.25">
      <c r="A13364" s="15">
        <v>1942</v>
      </c>
      <c r="B13364" s="15">
        <v>1</v>
      </c>
      <c r="C13364" s="15">
        <f t="shared" si="208"/>
        <v>0</v>
      </c>
    </row>
    <row r="13365" spans="1:3" x14ac:dyDescent="0.25">
      <c r="A13365" s="15">
        <v>51091</v>
      </c>
      <c r="B13365" s="15">
        <v>2</v>
      </c>
      <c r="C13365" s="15">
        <f t="shared" si="208"/>
        <v>1</v>
      </c>
    </row>
    <row r="13366" spans="1:3" x14ac:dyDescent="0.25">
      <c r="A13366" s="15">
        <v>26515</v>
      </c>
      <c r="B13366" s="15">
        <v>1</v>
      </c>
      <c r="C13366" s="15">
        <f t="shared" si="208"/>
        <v>0</v>
      </c>
    </row>
    <row r="13367" spans="1:3" x14ac:dyDescent="0.25">
      <c r="A13367" s="15">
        <v>1940</v>
      </c>
      <c r="B13367" s="15">
        <v>1</v>
      </c>
      <c r="C13367" s="15">
        <f t="shared" si="208"/>
        <v>0</v>
      </c>
    </row>
    <row r="13368" spans="1:3" x14ac:dyDescent="0.25">
      <c r="A13368" s="15">
        <v>51090</v>
      </c>
      <c r="B13368" s="15">
        <v>1</v>
      </c>
      <c r="C13368" s="15">
        <f t="shared" si="208"/>
        <v>0</v>
      </c>
    </row>
    <row r="13369" spans="1:3" x14ac:dyDescent="0.25">
      <c r="A13369" s="15">
        <v>1939</v>
      </c>
      <c r="B13369" s="15">
        <v>1</v>
      </c>
      <c r="C13369" s="15">
        <f t="shared" si="208"/>
        <v>0</v>
      </c>
    </row>
    <row r="13370" spans="1:3" x14ac:dyDescent="0.25">
      <c r="A13370" s="15">
        <v>51088</v>
      </c>
      <c r="B13370" s="15">
        <v>1</v>
      </c>
      <c r="C13370" s="15">
        <f t="shared" si="208"/>
        <v>0</v>
      </c>
    </row>
    <row r="13371" spans="1:3" x14ac:dyDescent="0.25">
      <c r="A13371" s="15">
        <v>1938</v>
      </c>
      <c r="B13371" s="15">
        <v>1</v>
      </c>
      <c r="C13371" s="15">
        <f t="shared" si="208"/>
        <v>0</v>
      </c>
    </row>
    <row r="13372" spans="1:3" x14ac:dyDescent="0.25">
      <c r="A13372" s="15">
        <v>51087</v>
      </c>
      <c r="B13372" s="15">
        <v>1</v>
      </c>
      <c r="C13372" s="15">
        <f t="shared" si="208"/>
        <v>0</v>
      </c>
    </row>
    <row r="13373" spans="1:3" x14ac:dyDescent="0.25">
      <c r="A13373" s="15">
        <v>1937</v>
      </c>
      <c r="B13373" s="15">
        <v>1</v>
      </c>
      <c r="C13373" s="15">
        <f t="shared" si="208"/>
        <v>0</v>
      </c>
    </row>
    <row r="13374" spans="1:3" x14ac:dyDescent="0.25">
      <c r="A13374" s="15">
        <v>26512</v>
      </c>
      <c r="B13374" s="15">
        <v>1</v>
      </c>
      <c r="C13374" s="15">
        <f t="shared" si="208"/>
        <v>0</v>
      </c>
    </row>
    <row r="13375" spans="1:3" x14ac:dyDescent="0.25">
      <c r="A13375" s="15">
        <v>51086</v>
      </c>
      <c r="B13375" s="15">
        <v>1</v>
      </c>
      <c r="C13375" s="15">
        <f t="shared" si="208"/>
        <v>0</v>
      </c>
    </row>
    <row r="13376" spans="1:3" x14ac:dyDescent="0.25">
      <c r="A13376" s="15">
        <v>1936</v>
      </c>
      <c r="B13376" s="15">
        <v>1</v>
      </c>
      <c r="C13376" s="15">
        <f t="shared" si="208"/>
        <v>0</v>
      </c>
    </row>
    <row r="13377" spans="1:3" x14ac:dyDescent="0.25">
      <c r="A13377" s="15">
        <v>26511</v>
      </c>
      <c r="B13377" s="15">
        <v>2</v>
      </c>
      <c r="C13377" s="15">
        <f t="shared" si="208"/>
        <v>1</v>
      </c>
    </row>
    <row r="13378" spans="1:3" x14ac:dyDescent="0.25">
      <c r="A13378" s="15">
        <v>51085</v>
      </c>
      <c r="B13378" s="15">
        <v>1</v>
      </c>
      <c r="C13378" s="15">
        <f t="shared" si="208"/>
        <v>0</v>
      </c>
    </row>
    <row r="13379" spans="1:3" x14ac:dyDescent="0.25">
      <c r="A13379" s="15">
        <v>51084</v>
      </c>
      <c r="B13379" s="15">
        <v>1</v>
      </c>
      <c r="C13379" s="15">
        <f t="shared" ref="C13379:C13442" si="209">IF(B13379&gt;1,1,0)</f>
        <v>0</v>
      </c>
    </row>
    <row r="13380" spans="1:3" x14ac:dyDescent="0.25">
      <c r="A13380" s="15">
        <v>1934</v>
      </c>
      <c r="B13380" s="15">
        <v>1</v>
      </c>
      <c r="C13380" s="15">
        <f t="shared" si="209"/>
        <v>0</v>
      </c>
    </row>
    <row r="13381" spans="1:3" x14ac:dyDescent="0.25">
      <c r="A13381" s="15">
        <v>26509</v>
      </c>
      <c r="B13381" s="15">
        <v>1</v>
      </c>
      <c r="C13381" s="15">
        <f t="shared" si="209"/>
        <v>0</v>
      </c>
    </row>
    <row r="13382" spans="1:3" x14ac:dyDescent="0.25">
      <c r="A13382" s="15">
        <v>26508</v>
      </c>
      <c r="B13382" s="15">
        <v>1</v>
      </c>
      <c r="C13382" s="15">
        <f t="shared" si="209"/>
        <v>0</v>
      </c>
    </row>
    <row r="13383" spans="1:3" x14ac:dyDescent="0.25">
      <c r="A13383" s="15">
        <v>1933</v>
      </c>
      <c r="B13383" s="15">
        <v>1</v>
      </c>
      <c r="C13383" s="15">
        <f t="shared" si="209"/>
        <v>0</v>
      </c>
    </row>
    <row r="13384" spans="1:3" x14ac:dyDescent="0.25">
      <c r="A13384" s="15">
        <v>51083</v>
      </c>
      <c r="B13384" s="15">
        <v>1</v>
      </c>
      <c r="C13384" s="15">
        <f t="shared" si="209"/>
        <v>0</v>
      </c>
    </row>
    <row r="13385" spans="1:3" x14ac:dyDescent="0.25">
      <c r="A13385" s="15">
        <v>51082</v>
      </c>
      <c r="B13385" s="15">
        <v>2</v>
      </c>
      <c r="C13385" s="15">
        <f t="shared" si="209"/>
        <v>1</v>
      </c>
    </row>
    <row r="13386" spans="1:3" x14ac:dyDescent="0.25">
      <c r="A13386" s="15">
        <v>26507</v>
      </c>
      <c r="B13386" s="15">
        <v>1</v>
      </c>
      <c r="C13386" s="15">
        <f t="shared" si="209"/>
        <v>0</v>
      </c>
    </row>
    <row r="13387" spans="1:3" x14ac:dyDescent="0.25">
      <c r="A13387" s="15">
        <v>51081</v>
      </c>
      <c r="B13387" s="15">
        <v>1</v>
      </c>
      <c r="C13387" s="15">
        <f t="shared" si="209"/>
        <v>0</v>
      </c>
    </row>
    <row r="13388" spans="1:3" x14ac:dyDescent="0.25">
      <c r="A13388" s="15">
        <v>26505</v>
      </c>
      <c r="B13388" s="15">
        <v>1</v>
      </c>
      <c r="C13388" s="15">
        <f t="shared" si="209"/>
        <v>0</v>
      </c>
    </row>
    <row r="13389" spans="1:3" x14ac:dyDescent="0.25">
      <c r="A13389" s="15">
        <v>51079</v>
      </c>
      <c r="B13389" s="15">
        <v>2</v>
      </c>
      <c r="C13389" s="15">
        <f t="shared" si="209"/>
        <v>1</v>
      </c>
    </row>
    <row r="13390" spans="1:3" x14ac:dyDescent="0.25">
      <c r="A13390" s="15">
        <v>26504</v>
      </c>
      <c r="B13390" s="15">
        <v>2</v>
      </c>
      <c r="C13390" s="15">
        <f t="shared" si="209"/>
        <v>1</v>
      </c>
    </row>
    <row r="13391" spans="1:3" x14ac:dyDescent="0.25">
      <c r="A13391" s="15">
        <v>51078</v>
      </c>
      <c r="B13391" s="15">
        <v>1</v>
      </c>
      <c r="C13391" s="15">
        <f t="shared" si="209"/>
        <v>0</v>
      </c>
    </row>
    <row r="13392" spans="1:3" x14ac:dyDescent="0.25">
      <c r="A13392" s="15">
        <v>26503</v>
      </c>
      <c r="B13392" s="15">
        <v>3</v>
      </c>
      <c r="C13392" s="15">
        <f t="shared" si="209"/>
        <v>1</v>
      </c>
    </row>
    <row r="13393" spans="1:3" x14ac:dyDescent="0.25">
      <c r="A13393" s="15">
        <v>26502</v>
      </c>
      <c r="B13393" s="15">
        <v>1</v>
      </c>
      <c r="C13393" s="15">
        <f t="shared" si="209"/>
        <v>0</v>
      </c>
    </row>
    <row r="13394" spans="1:3" x14ac:dyDescent="0.25">
      <c r="A13394" s="15">
        <v>124801</v>
      </c>
      <c r="B13394" s="15">
        <v>1</v>
      </c>
      <c r="C13394" s="15">
        <f t="shared" si="209"/>
        <v>0</v>
      </c>
    </row>
    <row r="13395" spans="1:3" x14ac:dyDescent="0.25">
      <c r="A13395" s="15">
        <v>51076</v>
      </c>
      <c r="B13395" s="15">
        <v>1</v>
      </c>
      <c r="C13395" s="15">
        <f t="shared" si="209"/>
        <v>0</v>
      </c>
    </row>
    <row r="13396" spans="1:3" x14ac:dyDescent="0.25">
      <c r="A13396" s="15">
        <v>51074</v>
      </c>
      <c r="B13396" s="15">
        <v>1</v>
      </c>
      <c r="C13396" s="15">
        <f t="shared" si="209"/>
        <v>0</v>
      </c>
    </row>
    <row r="13397" spans="1:3" x14ac:dyDescent="0.25">
      <c r="A13397" s="15">
        <v>26499</v>
      </c>
      <c r="B13397" s="15">
        <v>1</v>
      </c>
      <c r="C13397" s="15">
        <f t="shared" si="209"/>
        <v>0</v>
      </c>
    </row>
    <row r="13398" spans="1:3" x14ac:dyDescent="0.25">
      <c r="A13398" s="15">
        <v>51073</v>
      </c>
      <c r="B13398" s="15">
        <v>1</v>
      </c>
      <c r="C13398" s="15">
        <f t="shared" si="209"/>
        <v>0</v>
      </c>
    </row>
    <row r="13399" spans="1:3" x14ac:dyDescent="0.25">
      <c r="A13399" s="15">
        <v>51072</v>
      </c>
      <c r="B13399" s="15">
        <v>1</v>
      </c>
      <c r="C13399" s="15">
        <f t="shared" si="209"/>
        <v>0</v>
      </c>
    </row>
    <row r="13400" spans="1:3" x14ac:dyDescent="0.25">
      <c r="A13400" s="15">
        <v>51069</v>
      </c>
      <c r="B13400" s="15">
        <v>1</v>
      </c>
      <c r="C13400" s="15">
        <f t="shared" si="209"/>
        <v>0</v>
      </c>
    </row>
    <row r="13401" spans="1:3" x14ac:dyDescent="0.25">
      <c r="A13401" s="15">
        <v>51068</v>
      </c>
      <c r="B13401" s="15">
        <v>1</v>
      </c>
      <c r="C13401" s="15">
        <f t="shared" si="209"/>
        <v>0</v>
      </c>
    </row>
    <row r="13402" spans="1:3" x14ac:dyDescent="0.25">
      <c r="A13402" s="15">
        <v>51067</v>
      </c>
      <c r="B13402" s="15">
        <v>2</v>
      </c>
      <c r="C13402" s="15">
        <f t="shared" si="209"/>
        <v>1</v>
      </c>
    </row>
    <row r="13403" spans="1:3" x14ac:dyDescent="0.25">
      <c r="A13403" s="15">
        <v>1917</v>
      </c>
      <c r="B13403" s="15">
        <v>1</v>
      </c>
      <c r="C13403" s="15">
        <f t="shared" si="209"/>
        <v>0</v>
      </c>
    </row>
    <row r="13404" spans="1:3" x14ac:dyDescent="0.25">
      <c r="A13404" s="15">
        <v>51065</v>
      </c>
      <c r="B13404" s="15">
        <v>1</v>
      </c>
      <c r="C13404" s="15">
        <f t="shared" si="209"/>
        <v>0</v>
      </c>
    </row>
    <row r="13405" spans="1:3" x14ac:dyDescent="0.25">
      <c r="A13405" s="15">
        <v>1915</v>
      </c>
      <c r="B13405" s="15">
        <v>1</v>
      </c>
      <c r="C13405" s="15">
        <f t="shared" si="209"/>
        <v>0</v>
      </c>
    </row>
    <row r="13406" spans="1:3" x14ac:dyDescent="0.25">
      <c r="A13406" s="15">
        <v>51063</v>
      </c>
      <c r="B13406" s="15">
        <v>1</v>
      </c>
      <c r="C13406" s="15">
        <f t="shared" si="209"/>
        <v>0</v>
      </c>
    </row>
    <row r="13407" spans="1:3" x14ac:dyDescent="0.25">
      <c r="A13407" s="15">
        <v>1913</v>
      </c>
      <c r="B13407" s="15">
        <v>1</v>
      </c>
      <c r="C13407" s="15">
        <f t="shared" si="209"/>
        <v>0</v>
      </c>
    </row>
    <row r="13408" spans="1:3" x14ac:dyDescent="0.25">
      <c r="A13408" s="15">
        <v>1912</v>
      </c>
      <c r="B13408" s="15">
        <v>1</v>
      </c>
      <c r="C13408" s="15">
        <f t="shared" si="209"/>
        <v>0</v>
      </c>
    </row>
    <row r="13409" spans="1:3" x14ac:dyDescent="0.25">
      <c r="A13409" s="15">
        <v>51062</v>
      </c>
      <c r="B13409" s="15">
        <v>3</v>
      </c>
      <c r="C13409" s="15">
        <f t="shared" si="209"/>
        <v>1</v>
      </c>
    </row>
    <row r="13410" spans="1:3" x14ac:dyDescent="0.25">
      <c r="A13410" s="15">
        <v>1911</v>
      </c>
      <c r="B13410" s="15">
        <v>1</v>
      </c>
      <c r="C13410" s="15">
        <f t="shared" si="209"/>
        <v>0</v>
      </c>
    </row>
    <row r="13411" spans="1:3" x14ac:dyDescent="0.25">
      <c r="A13411" s="15">
        <v>51060</v>
      </c>
      <c r="B13411" s="15">
        <v>1</v>
      </c>
      <c r="C13411" s="15">
        <f t="shared" si="209"/>
        <v>0</v>
      </c>
    </row>
    <row r="13412" spans="1:3" x14ac:dyDescent="0.25">
      <c r="A13412" s="15">
        <v>1910</v>
      </c>
      <c r="B13412" s="15">
        <v>4</v>
      </c>
      <c r="C13412" s="15">
        <f t="shared" si="209"/>
        <v>1</v>
      </c>
    </row>
    <row r="13413" spans="1:3" x14ac:dyDescent="0.25">
      <c r="A13413" s="15">
        <v>1909</v>
      </c>
      <c r="B13413" s="15">
        <v>2</v>
      </c>
      <c r="C13413" s="15">
        <f t="shared" si="209"/>
        <v>1</v>
      </c>
    </row>
    <row r="13414" spans="1:3" x14ac:dyDescent="0.25">
      <c r="A13414" s="15">
        <v>1908</v>
      </c>
      <c r="B13414" s="15">
        <v>6</v>
      </c>
      <c r="C13414" s="15">
        <f t="shared" si="209"/>
        <v>1</v>
      </c>
    </row>
    <row r="13415" spans="1:3" x14ac:dyDescent="0.25">
      <c r="A13415" s="15">
        <v>223082</v>
      </c>
      <c r="B13415" s="15">
        <v>1</v>
      </c>
      <c r="C13415" s="15">
        <f t="shared" si="209"/>
        <v>0</v>
      </c>
    </row>
    <row r="13416" spans="1:3" x14ac:dyDescent="0.25">
      <c r="A13416" s="15">
        <v>1907</v>
      </c>
      <c r="B13416" s="15">
        <v>1</v>
      </c>
      <c r="C13416" s="15">
        <f t="shared" si="209"/>
        <v>0</v>
      </c>
    </row>
    <row r="13417" spans="1:3" x14ac:dyDescent="0.25">
      <c r="A13417" s="15">
        <v>51057</v>
      </c>
      <c r="B13417" s="15">
        <v>2</v>
      </c>
      <c r="C13417" s="15">
        <f t="shared" si="209"/>
        <v>1</v>
      </c>
    </row>
    <row r="13418" spans="1:3" x14ac:dyDescent="0.25">
      <c r="A13418" s="15">
        <v>1906</v>
      </c>
      <c r="B13418" s="15">
        <v>1</v>
      </c>
      <c r="C13418" s="15">
        <f t="shared" si="209"/>
        <v>0</v>
      </c>
    </row>
    <row r="13419" spans="1:3" x14ac:dyDescent="0.25">
      <c r="A13419" s="15">
        <v>51056</v>
      </c>
      <c r="B13419" s="15">
        <v>1</v>
      </c>
      <c r="C13419" s="15">
        <f t="shared" si="209"/>
        <v>0</v>
      </c>
    </row>
    <row r="13420" spans="1:3" x14ac:dyDescent="0.25">
      <c r="A13420" s="15">
        <v>1903</v>
      </c>
      <c r="B13420" s="15">
        <v>1</v>
      </c>
      <c r="C13420" s="15">
        <f t="shared" si="209"/>
        <v>0</v>
      </c>
    </row>
    <row r="13421" spans="1:3" x14ac:dyDescent="0.25">
      <c r="A13421" s="15">
        <v>51053</v>
      </c>
      <c r="B13421" s="15">
        <v>1</v>
      </c>
      <c r="C13421" s="15">
        <f t="shared" si="209"/>
        <v>0</v>
      </c>
    </row>
    <row r="13422" spans="1:3" x14ac:dyDescent="0.25">
      <c r="A13422" s="15">
        <v>1902</v>
      </c>
      <c r="B13422" s="15">
        <v>1</v>
      </c>
      <c r="C13422" s="15">
        <f t="shared" si="209"/>
        <v>0</v>
      </c>
    </row>
    <row r="13423" spans="1:3" x14ac:dyDescent="0.25">
      <c r="A13423" s="15">
        <v>51052</v>
      </c>
      <c r="B13423" s="15">
        <v>1</v>
      </c>
      <c r="C13423" s="15">
        <f t="shared" si="209"/>
        <v>0</v>
      </c>
    </row>
    <row r="13424" spans="1:3" x14ac:dyDescent="0.25">
      <c r="A13424" s="15">
        <v>1901</v>
      </c>
      <c r="B13424" s="15">
        <v>1</v>
      </c>
      <c r="C13424" s="15">
        <f t="shared" si="209"/>
        <v>0</v>
      </c>
    </row>
    <row r="13425" spans="1:3" x14ac:dyDescent="0.25">
      <c r="A13425" s="15">
        <v>51050</v>
      </c>
      <c r="B13425" s="15">
        <v>1</v>
      </c>
      <c r="C13425" s="15">
        <f t="shared" si="209"/>
        <v>0</v>
      </c>
    </row>
    <row r="13426" spans="1:3" x14ac:dyDescent="0.25">
      <c r="A13426" s="15">
        <v>26472</v>
      </c>
      <c r="B13426" s="15">
        <v>1</v>
      </c>
      <c r="C13426" s="15">
        <f t="shared" si="209"/>
        <v>0</v>
      </c>
    </row>
    <row r="13427" spans="1:3" x14ac:dyDescent="0.25">
      <c r="A13427" s="15">
        <v>51046</v>
      </c>
      <c r="B13427" s="15">
        <v>1</v>
      </c>
      <c r="C13427" s="15">
        <f t="shared" si="209"/>
        <v>0</v>
      </c>
    </row>
    <row r="13428" spans="1:3" x14ac:dyDescent="0.25">
      <c r="A13428" s="15">
        <v>1896</v>
      </c>
      <c r="B13428" s="15">
        <v>3</v>
      </c>
      <c r="C13428" s="15">
        <f t="shared" si="209"/>
        <v>1</v>
      </c>
    </row>
    <row r="13429" spans="1:3" x14ac:dyDescent="0.25">
      <c r="A13429" s="15">
        <v>26469</v>
      </c>
      <c r="B13429" s="15">
        <v>1</v>
      </c>
      <c r="C13429" s="15">
        <f t="shared" si="209"/>
        <v>0</v>
      </c>
    </row>
    <row r="13430" spans="1:3" x14ac:dyDescent="0.25">
      <c r="A13430" s="15">
        <v>1894</v>
      </c>
      <c r="B13430" s="15">
        <v>1</v>
      </c>
      <c r="C13430" s="15">
        <f t="shared" si="209"/>
        <v>0</v>
      </c>
    </row>
    <row r="13431" spans="1:3" x14ac:dyDescent="0.25">
      <c r="A13431" s="15">
        <v>26468</v>
      </c>
      <c r="B13431" s="15">
        <v>1</v>
      </c>
      <c r="C13431" s="15">
        <f t="shared" si="209"/>
        <v>0</v>
      </c>
    </row>
    <row r="13432" spans="1:3" x14ac:dyDescent="0.25">
      <c r="A13432" s="15">
        <v>51043</v>
      </c>
      <c r="B13432" s="15">
        <v>1</v>
      </c>
      <c r="C13432" s="15">
        <f t="shared" si="209"/>
        <v>0</v>
      </c>
    </row>
    <row r="13433" spans="1:3" x14ac:dyDescent="0.25">
      <c r="A13433" s="15">
        <v>1893</v>
      </c>
      <c r="B13433" s="15">
        <v>2</v>
      </c>
      <c r="C13433" s="15">
        <f t="shared" si="209"/>
        <v>1</v>
      </c>
    </row>
    <row r="13434" spans="1:3" x14ac:dyDescent="0.25">
      <c r="A13434" s="15">
        <v>1892</v>
      </c>
      <c r="B13434" s="15">
        <v>1</v>
      </c>
      <c r="C13434" s="15">
        <f t="shared" si="209"/>
        <v>0</v>
      </c>
    </row>
    <row r="13435" spans="1:3" x14ac:dyDescent="0.25">
      <c r="A13435" s="15">
        <v>1891</v>
      </c>
      <c r="B13435" s="15">
        <v>1</v>
      </c>
      <c r="C13435" s="15">
        <f t="shared" si="209"/>
        <v>0</v>
      </c>
    </row>
    <row r="13436" spans="1:3" x14ac:dyDescent="0.25">
      <c r="A13436" s="15">
        <v>1890</v>
      </c>
      <c r="B13436" s="15">
        <v>2</v>
      </c>
      <c r="C13436" s="15">
        <f t="shared" si="209"/>
        <v>1</v>
      </c>
    </row>
    <row r="13437" spans="1:3" x14ac:dyDescent="0.25">
      <c r="A13437" s="15">
        <v>1889</v>
      </c>
      <c r="B13437" s="15">
        <v>3</v>
      </c>
      <c r="C13437" s="15">
        <f t="shared" si="209"/>
        <v>1</v>
      </c>
    </row>
    <row r="13438" spans="1:3" x14ac:dyDescent="0.25">
      <c r="A13438" s="15">
        <v>1888</v>
      </c>
      <c r="B13438" s="15">
        <v>1</v>
      </c>
      <c r="C13438" s="15">
        <f t="shared" si="209"/>
        <v>0</v>
      </c>
    </row>
    <row r="13439" spans="1:3" x14ac:dyDescent="0.25">
      <c r="A13439" s="15">
        <v>1884</v>
      </c>
      <c r="B13439" s="15">
        <v>1</v>
      </c>
      <c r="C13439" s="15">
        <f t="shared" si="209"/>
        <v>0</v>
      </c>
    </row>
    <row r="13440" spans="1:3" x14ac:dyDescent="0.25">
      <c r="A13440" s="15">
        <v>51032</v>
      </c>
      <c r="B13440" s="15">
        <v>1</v>
      </c>
      <c r="C13440" s="15">
        <f t="shared" si="209"/>
        <v>0</v>
      </c>
    </row>
    <row r="13441" spans="1:3" x14ac:dyDescent="0.25">
      <c r="A13441" s="15">
        <v>1881</v>
      </c>
      <c r="B13441" s="15">
        <v>1</v>
      </c>
      <c r="C13441" s="15">
        <f t="shared" si="209"/>
        <v>0</v>
      </c>
    </row>
    <row r="13442" spans="1:3" x14ac:dyDescent="0.25">
      <c r="A13442" s="15">
        <v>1880</v>
      </c>
      <c r="B13442" s="15">
        <v>1</v>
      </c>
      <c r="C13442" s="15">
        <f t="shared" si="209"/>
        <v>0</v>
      </c>
    </row>
    <row r="13443" spans="1:3" x14ac:dyDescent="0.25">
      <c r="A13443" s="15">
        <v>51029</v>
      </c>
      <c r="B13443" s="15">
        <v>1</v>
      </c>
      <c r="C13443" s="15">
        <f t="shared" ref="C13443:C13506" si="210">IF(B13443&gt;1,1,0)</f>
        <v>0</v>
      </c>
    </row>
    <row r="13444" spans="1:3" x14ac:dyDescent="0.25">
      <c r="A13444" s="15">
        <v>1879</v>
      </c>
      <c r="B13444" s="15">
        <v>1</v>
      </c>
      <c r="C13444" s="15">
        <f t="shared" si="210"/>
        <v>0</v>
      </c>
    </row>
    <row r="13445" spans="1:3" x14ac:dyDescent="0.25">
      <c r="A13445" s="15">
        <v>51028</v>
      </c>
      <c r="B13445" s="15">
        <v>1</v>
      </c>
      <c r="C13445" s="15">
        <f t="shared" si="210"/>
        <v>0</v>
      </c>
    </row>
    <row r="13446" spans="1:3" x14ac:dyDescent="0.25">
      <c r="A13446" s="15">
        <v>1878</v>
      </c>
      <c r="B13446" s="15">
        <v>1</v>
      </c>
      <c r="C13446" s="15">
        <f t="shared" si="210"/>
        <v>0</v>
      </c>
    </row>
    <row r="13447" spans="1:3" x14ac:dyDescent="0.25">
      <c r="A13447" s="15">
        <v>51027</v>
      </c>
      <c r="B13447" s="15">
        <v>1</v>
      </c>
      <c r="C13447" s="15">
        <f t="shared" si="210"/>
        <v>0</v>
      </c>
    </row>
    <row r="13448" spans="1:3" x14ac:dyDescent="0.25">
      <c r="A13448" s="15">
        <v>1877</v>
      </c>
      <c r="B13448" s="15">
        <v>1</v>
      </c>
      <c r="C13448" s="15">
        <f t="shared" si="210"/>
        <v>0</v>
      </c>
    </row>
    <row r="13449" spans="1:3" x14ac:dyDescent="0.25">
      <c r="A13449" s="15">
        <v>1876</v>
      </c>
      <c r="B13449" s="15">
        <v>1</v>
      </c>
      <c r="C13449" s="15">
        <f t="shared" si="210"/>
        <v>0</v>
      </c>
    </row>
    <row r="13450" spans="1:3" x14ac:dyDescent="0.25">
      <c r="A13450" s="15">
        <v>51025</v>
      </c>
      <c r="B13450" s="15">
        <v>1</v>
      </c>
      <c r="C13450" s="15">
        <f t="shared" si="210"/>
        <v>0</v>
      </c>
    </row>
    <row r="13451" spans="1:3" x14ac:dyDescent="0.25">
      <c r="A13451" s="15">
        <v>1875</v>
      </c>
      <c r="B13451" s="15">
        <v>1</v>
      </c>
      <c r="C13451" s="15">
        <f t="shared" si="210"/>
        <v>0</v>
      </c>
    </row>
    <row r="13452" spans="1:3" x14ac:dyDescent="0.25">
      <c r="A13452" s="15">
        <v>51024</v>
      </c>
      <c r="B13452" s="15">
        <v>1</v>
      </c>
      <c r="C13452" s="15">
        <f t="shared" si="210"/>
        <v>0</v>
      </c>
    </row>
    <row r="13453" spans="1:3" x14ac:dyDescent="0.25">
      <c r="A13453" s="15">
        <v>1874</v>
      </c>
      <c r="B13453" s="15">
        <v>1</v>
      </c>
      <c r="C13453" s="15">
        <f t="shared" si="210"/>
        <v>0</v>
      </c>
    </row>
    <row r="13454" spans="1:3" x14ac:dyDescent="0.25">
      <c r="A13454" s="15">
        <v>51023</v>
      </c>
      <c r="B13454" s="15">
        <v>1</v>
      </c>
      <c r="C13454" s="15">
        <f t="shared" si="210"/>
        <v>0</v>
      </c>
    </row>
    <row r="13455" spans="1:3" x14ac:dyDescent="0.25">
      <c r="A13455" s="15">
        <v>51022</v>
      </c>
      <c r="B13455" s="15">
        <v>1</v>
      </c>
      <c r="C13455" s="15">
        <f t="shared" si="210"/>
        <v>0</v>
      </c>
    </row>
    <row r="13456" spans="1:3" x14ac:dyDescent="0.25">
      <c r="A13456" s="15">
        <v>51021</v>
      </c>
      <c r="B13456" s="15">
        <v>2</v>
      </c>
      <c r="C13456" s="15">
        <f t="shared" si="210"/>
        <v>1</v>
      </c>
    </row>
    <row r="13457" spans="1:3" x14ac:dyDescent="0.25">
      <c r="A13457" s="15">
        <v>1871</v>
      </c>
      <c r="B13457" s="15">
        <v>1</v>
      </c>
      <c r="C13457" s="15">
        <f t="shared" si="210"/>
        <v>0</v>
      </c>
    </row>
    <row r="13458" spans="1:3" x14ac:dyDescent="0.25">
      <c r="A13458" s="15">
        <v>1870</v>
      </c>
      <c r="B13458" s="15">
        <v>1</v>
      </c>
      <c r="C13458" s="15">
        <f t="shared" si="210"/>
        <v>0</v>
      </c>
    </row>
    <row r="13459" spans="1:3" x14ac:dyDescent="0.25">
      <c r="A13459" s="15">
        <v>1869</v>
      </c>
      <c r="B13459" s="15">
        <v>1</v>
      </c>
      <c r="C13459" s="15">
        <f t="shared" si="210"/>
        <v>0</v>
      </c>
    </row>
    <row r="13460" spans="1:3" x14ac:dyDescent="0.25">
      <c r="A13460" s="15">
        <v>51018</v>
      </c>
      <c r="B13460" s="15">
        <v>1</v>
      </c>
      <c r="C13460" s="15">
        <f t="shared" si="210"/>
        <v>0</v>
      </c>
    </row>
    <row r="13461" spans="1:3" x14ac:dyDescent="0.25">
      <c r="A13461" s="15">
        <v>1867</v>
      </c>
      <c r="B13461" s="15">
        <v>1</v>
      </c>
      <c r="C13461" s="15">
        <f t="shared" si="210"/>
        <v>0</v>
      </c>
    </row>
    <row r="13462" spans="1:3" x14ac:dyDescent="0.25">
      <c r="A13462" s="15">
        <v>1866</v>
      </c>
      <c r="B13462" s="15">
        <v>1</v>
      </c>
      <c r="C13462" s="15">
        <f t="shared" si="210"/>
        <v>0</v>
      </c>
    </row>
    <row r="13463" spans="1:3" x14ac:dyDescent="0.25">
      <c r="A13463" s="15">
        <v>1864</v>
      </c>
      <c r="B13463" s="15">
        <v>1</v>
      </c>
      <c r="C13463" s="15">
        <f t="shared" si="210"/>
        <v>0</v>
      </c>
    </row>
    <row r="13464" spans="1:3" x14ac:dyDescent="0.25">
      <c r="A13464" s="15">
        <v>51013</v>
      </c>
      <c r="B13464" s="15">
        <v>1</v>
      </c>
      <c r="C13464" s="15">
        <f t="shared" si="210"/>
        <v>0</v>
      </c>
    </row>
    <row r="13465" spans="1:3" x14ac:dyDescent="0.25">
      <c r="A13465" s="15">
        <v>1862</v>
      </c>
      <c r="B13465" s="15">
        <v>1</v>
      </c>
      <c r="C13465" s="15">
        <f t="shared" si="210"/>
        <v>0</v>
      </c>
    </row>
    <row r="13466" spans="1:3" x14ac:dyDescent="0.25">
      <c r="A13466" s="15">
        <v>1861</v>
      </c>
      <c r="B13466" s="15">
        <v>2</v>
      </c>
      <c r="C13466" s="15">
        <f t="shared" si="210"/>
        <v>1</v>
      </c>
    </row>
    <row r="13467" spans="1:3" x14ac:dyDescent="0.25">
      <c r="A13467" s="15">
        <v>51010</v>
      </c>
      <c r="B13467" s="15">
        <v>2</v>
      </c>
      <c r="C13467" s="15">
        <f t="shared" si="210"/>
        <v>1</v>
      </c>
    </row>
    <row r="13468" spans="1:3" x14ac:dyDescent="0.25">
      <c r="A13468" s="15">
        <v>51009</v>
      </c>
      <c r="B13468" s="15">
        <v>1</v>
      </c>
      <c r="C13468" s="15">
        <f t="shared" si="210"/>
        <v>0</v>
      </c>
    </row>
    <row r="13469" spans="1:3" x14ac:dyDescent="0.25">
      <c r="A13469" s="15">
        <v>1859</v>
      </c>
      <c r="B13469" s="15">
        <v>3</v>
      </c>
      <c r="C13469" s="15">
        <f t="shared" si="210"/>
        <v>1</v>
      </c>
    </row>
    <row r="13470" spans="1:3" x14ac:dyDescent="0.25">
      <c r="A13470" s="15">
        <v>51008</v>
      </c>
      <c r="B13470" s="15">
        <v>2</v>
      </c>
      <c r="C13470" s="15">
        <f t="shared" si="210"/>
        <v>1</v>
      </c>
    </row>
    <row r="13471" spans="1:3" x14ac:dyDescent="0.25">
      <c r="A13471" s="15">
        <v>1858</v>
      </c>
      <c r="B13471" s="15">
        <v>1</v>
      </c>
      <c r="C13471" s="15">
        <f t="shared" si="210"/>
        <v>0</v>
      </c>
    </row>
    <row r="13472" spans="1:3" x14ac:dyDescent="0.25">
      <c r="A13472" s="15">
        <v>1857</v>
      </c>
      <c r="B13472" s="15">
        <v>1</v>
      </c>
      <c r="C13472" s="15">
        <f t="shared" si="210"/>
        <v>0</v>
      </c>
    </row>
    <row r="13473" spans="1:3" x14ac:dyDescent="0.25">
      <c r="A13473" s="15">
        <v>1856</v>
      </c>
      <c r="B13473" s="15">
        <v>1</v>
      </c>
      <c r="C13473" s="15">
        <f t="shared" si="210"/>
        <v>0</v>
      </c>
    </row>
    <row r="13474" spans="1:3" x14ac:dyDescent="0.25">
      <c r="A13474" s="15">
        <v>1855</v>
      </c>
      <c r="B13474" s="15">
        <v>1</v>
      </c>
      <c r="C13474" s="15">
        <f t="shared" si="210"/>
        <v>0</v>
      </c>
    </row>
    <row r="13475" spans="1:3" x14ac:dyDescent="0.25">
      <c r="A13475" s="15">
        <v>51004</v>
      </c>
      <c r="B13475" s="15">
        <v>2</v>
      </c>
      <c r="C13475" s="15">
        <f t="shared" si="210"/>
        <v>1</v>
      </c>
    </row>
    <row r="13476" spans="1:3" x14ac:dyDescent="0.25">
      <c r="A13476" s="15">
        <v>1854</v>
      </c>
      <c r="B13476" s="15">
        <v>1</v>
      </c>
      <c r="C13476" s="15">
        <f t="shared" si="210"/>
        <v>0</v>
      </c>
    </row>
    <row r="13477" spans="1:3" x14ac:dyDescent="0.25">
      <c r="A13477" s="15">
        <v>51002</v>
      </c>
      <c r="B13477" s="15">
        <v>1</v>
      </c>
      <c r="C13477" s="15">
        <f t="shared" si="210"/>
        <v>0</v>
      </c>
    </row>
    <row r="13478" spans="1:3" x14ac:dyDescent="0.25">
      <c r="A13478" s="15">
        <v>1852</v>
      </c>
      <c r="B13478" s="15">
        <v>1</v>
      </c>
      <c r="C13478" s="15">
        <f t="shared" si="210"/>
        <v>0</v>
      </c>
    </row>
    <row r="13479" spans="1:3" x14ac:dyDescent="0.25">
      <c r="A13479" s="15">
        <v>51000</v>
      </c>
      <c r="B13479" s="15">
        <v>1</v>
      </c>
      <c r="C13479" s="15">
        <f t="shared" si="210"/>
        <v>0</v>
      </c>
    </row>
    <row r="13480" spans="1:3" x14ac:dyDescent="0.25">
      <c r="A13480" s="15">
        <v>1850</v>
      </c>
      <c r="B13480" s="15">
        <v>1</v>
      </c>
      <c r="C13480" s="15">
        <f t="shared" si="210"/>
        <v>0</v>
      </c>
    </row>
    <row r="13481" spans="1:3" x14ac:dyDescent="0.25">
      <c r="A13481" s="15">
        <v>1849</v>
      </c>
      <c r="B13481" s="15">
        <v>1</v>
      </c>
      <c r="C13481" s="15">
        <f t="shared" si="210"/>
        <v>0</v>
      </c>
    </row>
    <row r="13482" spans="1:3" x14ac:dyDescent="0.25">
      <c r="A13482" s="15">
        <v>1848</v>
      </c>
      <c r="B13482" s="15">
        <v>1</v>
      </c>
      <c r="C13482" s="15">
        <f t="shared" si="210"/>
        <v>0</v>
      </c>
    </row>
    <row r="13483" spans="1:3" x14ac:dyDescent="0.25">
      <c r="A13483" s="15">
        <v>1847</v>
      </c>
      <c r="B13483" s="15">
        <v>1</v>
      </c>
      <c r="C13483" s="15">
        <f t="shared" si="210"/>
        <v>0</v>
      </c>
    </row>
    <row r="13484" spans="1:3" x14ac:dyDescent="0.25">
      <c r="A13484" s="15">
        <v>1846</v>
      </c>
      <c r="B13484" s="15">
        <v>1</v>
      </c>
      <c r="C13484" s="15">
        <f t="shared" si="210"/>
        <v>0</v>
      </c>
    </row>
    <row r="13485" spans="1:3" x14ac:dyDescent="0.25">
      <c r="A13485" s="15">
        <v>345895</v>
      </c>
      <c r="B13485" s="15">
        <v>2</v>
      </c>
      <c r="C13485" s="15">
        <f t="shared" si="210"/>
        <v>1</v>
      </c>
    </row>
    <row r="13486" spans="1:3" x14ac:dyDescent="0.25">
      <c r="A13486" s="15">
        <v>1845</v>
      </c>
      <c r="B13486" s="15">
        <v>1</v>
      </c>
      <c r="C13486" s="15">
        <f t="shared" si="210"/>
        <v>0</v>
      </c>
    </row>
    <row r="13487" spans="1:3" x14ac:dyDescent="0.25">
      <c r="A13487" s="15">
        <v>1844</v>
      </c>
      <c r="B13487" s="15">
        <v>1</v>
      </c>
      <c r="C13487" s="15">
        <f t="shared" si="210"/>
        <v>0</v>
      </c>
    </row>
    <row r="13488" spans="1:3" x14ac:dyDescent="0.25">
      <c r="A13488" s="15">
        <v>1843</v>
      </c>
      <c r="B13488" s="15">
        <v>1</v>
      </c>
      <c r="C13488" s="15">
        <f t="shared" si="210"/>
        <v>0</v>
      </c>
    </row>
    <row r="13489" spans="1:3" x14ac:dyDescent="0.25">
      <c r="A13489" s="15">
        <v>1842</v>
      </c>
      <c r="B13489" s="15">
        <v>1</v>
      </c>
      <c r="C13489" s="15">
        <f t="shared" si="210"/>
        <v>0</v>
      </c>
    </row>
    <row r="13490" spans="1:3" x14ac:dyDescent="0.25">
      <c r="A13490" s="15">
        <v>50992</v>
      </c>
      <c r="B13490" s="15">
        <v>1</v>
      </c>
      <c r="C13490" s="15">
        <f t="shared" si="210"/>
        <v>0</v>
      </c>
    </row>
    <row r="13491" spans="1:3" x14ac:dyDescent="0.25">
      <c r="A13491" s="15">
        <v>1841</v>
      </c>
      <c r="B13491" s="15">
        <v>1</v>
      </c>
      <c r="C13491" s="15">
        <f t="shared" si="210"/>
        <v>0</v>
      </c>
    </row>
    <row r="13492" spans="1:3" x14ac:dyDescent="0.25">
      <c r="A13492" s="15">
        <v>1840</v>
      </c>
      <c r="B13492" s="15">
        <v>1</v>
      </c>
      <c r="C13492" s="15">
        <f t="shared" si="210"/>
        <v>0</v>
      </c>
    </row>
    <row r="13493" spans="1:3" x14ac:dyDescent="0.25">
      <c r="A13493" s="15">
        <v>1839</v>
      </c>
      <c r="B13493" s="15">
        <v>1</v>
      </c>
      <c r="C13493" s="15">
        <f t="shared" si="210"/>
        <v>0</v>
      </c>
    </row>
    <row r="13494" spans="1:3" x14ac:dyDescent="0.25">
      <c r="A13494" s="15">
        <v>50989</v>
      </c>
      <c r="B13494" s="15">
        <v>1</v>
      </c>
      <c r="C13494" s="15">
        <f t="shared" si="210"/>
        <v>0</v>
      </c>
    </row>
    <row r="13495" spans="1:3" x14ac:dyDescent="0.25">
      <c r="A13495" s="15">
        <v>1838</v>
      </c>
      <c r="B13495" s="15">
        <v>1</v>
      </c>
      <c r="C13495" s="15">
        <f t="shared" si="210"/>
        <v>0</v>
      </c>
    </row>
    <row r="13496" spans="1:3" x14ac:dyDescent="0.25">
      <c r="A13496" s="15">
        <v>50988</v>
      </c>
      <c r="B13496" s="15">
        <v>1</v>
      </c>
      <c r="C13496" s="15">
        <f t="shared" si="210"/>
        <v>0</v>
      </c>
    </row>
    <row r="13497" spans="1:3" x14ac:dyDescent="0.25">
      <c r="A13497" s="15">
        <v>1837</v>
      </c>
      <c r="B13497" s="15">
        <v>3</v>
      </c>
      <c r="C13497" s="15">
        <f t="shared" si="210"/>
        <v>1</v>
      </c>
    </row>
    <row r="13498" spans="1:3" x14ac:dyDescent="0.25">
      <c r="A13498" s="15">
        <v>50987</v>
      </c>
      <c r="B13498" s="15">
        <v>1</v>
      </c>
      <c r="C13498" s="15">
        <f t="shared" si="210"/>
        <v>0</v>
      </c>
    </row>
    <row r="13499" spans="1:3" x14ac:dyDescent="0.25">
      <c r="A13499" s="15">
        <v>1836</v>
      </c>
      <c r="B13499" s="15">
        <v>5</v>
      </c>
      <c r="C13499" s="15">
        <f t="shared" si="210"/>
        <v>1</v>
      </c>
    </row>
    <row r="13500" spans="1:3" x14ac:dyDescent="0.25">
      <c r="A13500" s="15">
        <v>50986</v>
      </c>
      <c r="B13500" s="15">
        <v>2</v>
      </c>
      <c r="C13500" s="15">
        <f t="shared" si="210"/>
        <v>1</v>
      </c>
    </row>
    <row r="13501" spans="1:3" x14ac:dyDescent="0.25">
      <c r="A13501" s="15">
        <v>1834</v>
      </c>
      <c r="B13501" s="15">
        <v>5</v>
      </c>
      <c r="C13501" s="15">
        <f t="shared" si="210"/>
        <v>1</v>
      </c>
    </row>
    <row r="13502" spans="1:3" x14ac:dyDescent="0.25">
      <c r="A13502" s="15">
        <v>1833</v>
      </c>
      <c r="B13502" s="15">
        <v>1</v>
      </c>
      <c r="C13502" s="15">
        <f t="shared" si="210"/>
        <v>0</v>
      </c>
    </row>
    <row r="13503" spans="1:3" x14ac:dyDescent="0.25">
      <c r="A13503" s="15">
        <v>1832</v>
      </c>
      <c r="B13503" s="15">
        <v>6</v>
      </c>
      <c r="C13503" s="15">
        <f t="shared" si="210"/>
        <v>1</v>
      </c>
    </row>
    <row r="13504" spans="1:3" x14ac:dyDescent="0.25">
      <c r="A13504" s="15">
        <v>50982</v>
      </c>
      <c r="B13504" s="15">
        <v>2</v>
      </c>
      <c r="C13504" s="15">
        <f t="shared" si="210"/>
        <v>1</v>
      </c>
    </row>
    <row r="13505" spans="1:3" x14ac:dyDescent="0.25">
      <c r="A13505" s="15">
        <v>1831</v>
      </c>
      <c r="B13505" s="15">
        <v>1</v>
      </c>
      <c r="C13505" s="15">
        <f t="shared" si="210"/>
        <v>0</v>
      </c>
    </row>
    <row r="13506" spans="1:3" x14ac:dyDescent="0.25">
      <c r="A13506" s="15">
        <v>1830</v>
      </c>
      <c r="B13506" s="15">
        <v>1</v>
      </c>
      <c r="C13506" s="15">
        <f t="shared" si="210"/>
        <v>0</v>
      </c>
    </row>
    <row r="13507" spans="1:3" x14ac:dyDescent="0.25">
      <c r="A13507" s="15">
        <v>1829</v>
      </c>
      <c r="B13507" s="15">
        <v>3</v>
      </c>
      <c r="C13507" s="15">
        <f t="shared" ref="C13507:C13570" si="211">IF(B13507&gt;1,1,0)</f>
        <v>1</v>
      </c>
    </row>
    <row r="13508" spans="1:3" x14ac:dyDescent="0.25">
      <c r="A13508" s="15">
        <v>50979</v>
      </c>
      <c r="B13508" s="15">
        <v>1</v>
      </c>
      <c r="C13508" s="15">
        <f t="shared" si="211"/>
        <v>0</v>
      </c>
    </row>
    <row r="13509" spans="1:3" x14ac:dyDescent="0.25">
      <c r="A13509" s="15">
        <v>1828</v>
      </c>
      <c r="B13509" s="15">
        <v>2</v>
      </c>
      <c r="C13509" s="15">
        <f t="shared" si="211"/>
        <v>1</v>
      </c>
    </row>
    <row r="13510" spans="1:3" x14ac:dyDescent="0.25">
      <c r="A13510" s="15">
        <v>1827</v>
      </c>
      <c r="B13510" s="15">
        <v>1</v>
      </c>
      <c r="C13510" s="15">
        <f t="shared" si="211"/>
        <v>0</v>
      </c>
    </row>
    <row r="13511" spans="1:3" x14ac:dyDescent="0.25">
      <c r="A13511" s="15">
        <v>1826</v>
      </c>
      <c r="B13511" s="15">
        <v>1</v>
      </c>
      <c r="C13511" s="15">
        <f t="shared" si="211"/>
        <v>0</v>
      </c>
    </row>
    <row r="13512" spans="1:3" x14ac:dyDescent="0.25">
      <c r="A13512" s="15">
        <v>50976</v>
      </c>
      <c r="B13512" s="15">
        <v>2</v>
      </c>
      <c r="C13512" s="15">
        <f t="shared" si="211"/>
        <v>1</v>
      </c>
    </row>
    <row r="13513" spans="1:3" x14ac:dyDescent="0.25">
      <c r="A13513" s="15">
        <v>1825</v>
      </c>
      <c r="B13513" s="15">
        <v>2</v>
      </c>
      <c r="C13513" s="15">
        <f t="shared" si="211"/>
        <v>1</v>
      </c>
    </row>
    <row r="13514" spans="1:3" x14ac:dyDescent="0.25">
      <c r="A13514" s="15">
        <v>50975</v>
      </c>
      <c r="B13514" s="15">
        <v>1</v>
      </c>
      <c r="C13514" s="15">
        <f t="shared" si="211"/>
        <v>0</v>
      </c>
    </row>
    <row r="13515" spans="1:3" x14ac:dyDescent="0.25">
      <c r="A13515" s="15">
        <v>1824</v>
      </c>
      <c r="B13515" s="15">
        <v>2</v>
      </c>
      <c r="C13515" s="15">
        <f t="shared" si="211"/>
        <v>1</v>
      </c>
    </row>
    <row r="13516" spans="1:3" x14ac:dyDescent="0.25">
      <c r="A13516" s="15">
        <v>1823</v>
      </c>
      <c r="B13516" s="15">
        <v>1</v>
      </c>
      <c r="C13516" s="15">
        <f t="shared" si="211"/>
        <v>0</v>
      </c>
    </row>
    <row r="13517" spans="1:3" x14ac:dyDescent="0.25">
      <c r="A13517" s="15">
        <v>1822</v>
      </c>
      <c r="B13517" s="15">
        <v>2</v>
      </c>
      <c r="C13517" s="15">
        <f t="shared" si="211"/>
        <v>1</v>
      </c>
    </row>
    <row r="13518" spans="1:3" x14ac:dyDescent="0.25">
      <c r="A13518" s="15">
        <v>1821</v>
      </c>
      <c r="B13518" s="15">
        <v>1</v>
      </c>
      <c r="C13518" s="15">
        <f t="shared" si="211"/>
        <v>0</v>
      </c>
    </row>
    <row r="13519" spans="1:3" x14ac:dyDescent="0.25">
      <c r="A13519" s="15">
        <v>50971</v>
      </c>
      <c r="B13519" s="15">
        <v>1</v>
      </c>
      <c r="C13519" s="15">
        <f t="shared" si="211"/>
        <v>0</v>
      </c>
    </row>
    <row r="13520" spans="1:3" x14ac:dyDescent="0.25">
      <c r="A13520" s="15">
        <v>1820</v>
      </c>
      <c r="B13520" s="15">
        <v>1</v>
      </c>
      <c r="C13520" s="15">
        <f t="shared" si="211"/>
        <v>0</v>
      </c>
    </row>
    <row r="13521" spans="1:3" x14ac:dyDescent="0.25">
      <c r="A13521" s="15">
        <v>50970</v>
      </c>
      <c r="B13521" s="15">
        <v>1</v>
      </c>
      <c r="C13521" s="15">
        <f t="shared" si="211"/>
        <v>0</v>
      </c>
    </row>
    <row r="13522" spans="1:3" x14ac:dyDescent="0.25">
      <c r="A13522" s="15">
        <v>1819</v>
      </c>
      <c r="B13522" s="15">
        <v>1</v>
      </c>
      <c r="C13522" s="15">
        <f t="shared" si="211"/>
        <v>0</v>
      </c>
    </row>
    <row r="13523" spans="1:3" x14ac:dyDescent="0.25">
      <c r="A13523" s="15">
        <v>50968</v>
      </c>
      <c r="B13523" s="15">
        <v>1</v>
      </c>
      <c r="C13523" s="15">
        <f t="shared" si="211"/>
        <v>0</v>
      </c>
    </row>
    <row r="13524" spans="1:3" x14ac:dyDescent="0.25">
      <c r="A13524" s="15">
        <v>1816</v>
      </c>
      <c r="B13524" s="15">
        <v>3</v>
      </c>
      <c r="C13524" s="15">
        <f t="shared" si="211"/>
        <v>1</v>
      </c>
    </row>
    <row r="13525" spans="1:3" x14ac:dyDescent="0.25">
      <c r="A13525" s="15">
        <v>50966</v>
      </c>
      <c r="B13525" s="15">
        <v>1</v>
      </c>
      <c r="C13525" s="15">
        <f t="shared" si="211"/>
        <v>0</v>
      </c>
    </row>
    <row r="13526" spans="1:3" x14ac:dyDescent="0.25">
      <c r="A13526" s="15">
        <v>1815</v>
      </c>
      <c r="B13526" s="15">
        <v>4</v>
      </c>
      <c r="C13526" s="15">
        <f t="shared" si="211"/>
        <v>1</v>
      </c>
    </row>
    <row r="13527" spans="1:3" x14ac:dyDescent="0.25">
      <c r="A13527" s="15">
        <v>1814</v>
      </c>
      <c r="B13527" s="15">
        <v>3</v>
      </c>
      <c r="C13527" s="15">
        <f t="shared" si="211"/>
        <v>1</v>
      </c>
    </row>
    <row r="13528" spans="1:3" x14ac:dyDescent="0.25">
      <c r="A13528" s="15">
        <v>50964</v>
      </c>
      <c r="B13528" s="15">
        <v>4</v>
      </c>
      <c r="C13528" s="15">
        <f t="shared" si="211"/>
        <v>1</v>
      </c>
    </row>
    <row r="13529" spans="1:3" x14ac:dyDescent="0.25">
      <c r="A13529" s="15">
        <v>1813</v>
      </c>
      <c r="B13529" s="15">
        <v>2</v>
      </c>
      <c r="C13529" s="15">
        <f t="shared" si="211"/>
        <v>1</v>
      </c>
    </row>
    <row r="13530" spans="1:3" x14ac:dyDescent="0.25">
      <c r="A13530" s="15">
        <v>50963</v>
      </c>
      <c r="B13530" s="15">
        <v>1</v>
      </c>
      <c r="C13530" s="15">
        <f t="shared" si="211"/>
        <v>0</v>
      </c>
    </row>
    <row r="13531" spans="1:3" x14ac:dyDescent="0.25">
      <c r="A13531" s="15">
        <v>1812</v>
      </c>
      <c r="B13531" s="15">
        <v>1</v>
      </c>
      <c r="C13531" s="15">
        <f t="shared" si="211"/>
        <v>0</v>
      </c>
    </row>
    <row r="13532" spans="1:3" x14ac:dyDescent="0.25">
      <c r="A13532" s="15">
        <v>1811</v>
      </c>
      <c r="B13532" s="15">
        <v>1</v>
      </c>
      <c r="C13532" s="15">
        <f t="shared" si="211"/>
        <v>0</v>
      </c>
    </row>
    <row r="13533" spans="1:3" x14ac:dyDescent="0.25">
      <c r="A13533" s="15">
        <v>1810</v>
      </c>
      <c r="B13533" s="15">
        <v>1</v>
      </c>
      <c r="C13533" s="15">
        <f t="shared" si="211"/>
        <v>0</v>
      </c>
    </row>
    <row r="13534" spans="1:3" x14ac:dyDescent="0.25">
      <c r="A13534" s="15">
        <v>50960</v>
      </c>
      <c r="B13534" s="15">
        <v>1</v>
      </c>
      <c r="C13534" s="15">
        <f t="shared" si="211"/>
        <v>0</v>
      </c>
    </row>
    <row r="13535" spans="1:3" x14ac:dyDescent="0.25">
      <c r="A13535" s="15">
        <v>1809</v>
      </c>
      <c r="B13535" s="15">
        <v>1</v>
      </c>
      <c r="C13535" s="15">
        <f t="shared" si="211"/>
        <v>0</v>
      </c>
    </row>
    <row r="13536" spans="1:3" x14ac:dyDescent="0.25">
      <c r="A13536" s="15">
        <v>1808</v>
      </c>
      <c r="B13536" s="15">
        <v>1</v>
      </c>
      <c r="C13536" s="15">
        <f t="shared" si="211"/>
        <v>0</v>
      </c>
    </row>
    <row r="13537" spans="1:3" x14ac:dyDescent="0.25">
      <c r="A13537" s="15">
        <v>1807</v>
      </c>
      <c r="B13537" s="15">
        <v>2</v>
      </c>
      <c r="C13537" s="15">
        <f t="shared" si="211"/>
        <v>1</v>
      </c>
    </row>
    <row r="13538" spans="1:3" x14ac:dyDescent="0.25">
      <c r="A13538" s="15">
        <v>1806</v>
      </c>
      <c r="B13538" s="15">
        <v>2</v>
      </c>
      <c r="C13538" s="15">
        <f t="shared" si="211"/>
        <v>1</v>
      </c>
    </row>
    <row r="13539" spans="1:3" x14ac:dyDescent="0.25">
      <c r="A13539" s="15">
        <v>1805</v>
      </c>
      <c r="B13539" s="15">
        <v>1</v>
      </c>
      <c r="C13539" s="15">
        <f t="shared" si="211"/>
        <v>0</v>
      </c>
    </row>
    <row r="13540" spans="1:3" x14ac:dyDescent="0.25">
      <c r="A13540" s="15">
        <v>1804</v>
      </c>
      <c r="B13540" s="15">
        <v>2</v>
      </c>
      <c r="C13540" s="15">
        <f t="shared" si="211"/>
        <v>1</v>
      </c>
    </row>
    <row r="13541" spans="1:3" x14ac:dyDescent="0.25">
      <c r="A13541" s="15">
        <v>1803</v>
      </c>
      <c r="B13541" s="15">
        <v>1</v>
      </c>
      <c r="C13541" s="15">
        <f t="shared" si="211"/>
        <v>0</v>
      </c>
    </row>
    <row r="13542" spans="1:3" x14ac:dyDescent="0.25">
      <c r="A13542" s="15">
        <v>1802</v>
      </c>
      <c r="B13542" s="15">
        <v>1</v>
      </c>
      <c r="C13542" s="15">
        <f t="shared" si="211"/>
        <v>0</v>
      </c>
    </row>
    <row r="13543" spans="1:3" x14ac:dyDescent="0.25">
      <c r="A13543" s="15">
        <v>50952</v>
      </c>
      <c r="B13543" s="15">
        <v>1</v>
      </c>
      <c r="C13543" s="15">
        <f t="shared" si="211"/>
        <v>0</v>
      </c>
    </row>
    <row r="13544" spans="1:3" x14ac:dyDescent="0.25">
      <c r="A13544" s="15">
        <v>1801</v>
      </c>
      <c r="B13544" s="15">
        <v>1</v>
      </c>
      <c r="C13544" s="15">
        <f t="shared" si="211"/>
        <v>0</v>
      </c>
    </row>
    <row r="13545" spans="1:3" x14ac:dyDescent="0.25">
      <c r="A13545" s="15">
        <v>50951</v>
      </c>
      <c r="B13545" s="15">
        <v>1</v>
      </c>
      <c r="C13545" s="15">
        <f t="shared" si="211"/>
        <v>0</v>
      </c>
    </row>
    <row r="13546" spans="1:3" x14ac:dyDescent="0.25">
      <c r="A13546" s="15">
        <v>1800</v>
      </c>
      <c r="B13546" s="15">
        <v>1</v>
      </c>
      <c r="C13546" s="15">
        <f t="shared" si="211"/>
        <v>0</v>
      </c>
    </row>
    <row r="13547" spans="1:3" x14ac:dyDescent="0.25">
      <c r="A13547" s="15">
        <v>1798</v>
      </c>
      <c r="B13547" s="15">
        <v>2</v>
      </c>
      <c r="C13547" s="15">
        <f t="shared" si="211"/>
        <v>1</v>
      </c>
    </row>
    <row r="13548" spans="1:3" x14ac:dyDescent="0.25">
      <c r="A13548" s="15">
        <v>50948</v>
      </c>
      <c r="B13548" s="15">
        <v>1</v>
      </c>
      <c r="C13548" s="15">
        <f t="shared" si="211"/>
        <v>0</v>
      </c>
    </row>
    <row r="13549" spans="1:3" x14ac:dyDescent="0.25">
      <c r="A13549" s="15">
        <v>1797</v>
      </c>
      <c r="B13549" s="15">
        <v>1</v>
      </c>
      <c r="C13549" s="15">
        <f t="shared" si="211"/>
        <v>0</v>
      </c>
    </row>
    <row r="13550" spans="1:3" x14ac:dyDescent="0.25">
      <c r="A13550" s="15">
        <v>50947</v>
      </c>
      <c r="B13550" s="15">
        <v>1</v>
      </c>
      <c r="C13550" s="15">
        <f t="shared" si="211"/>
        <v>0</v>
      </c>
    </row>
    <row r="13551" spans="1:3" x14ac:dyDescent="0.25">
      <c r="A13551" s="15">
        <v>1796</v>
      </c>
      <c r="B13551" s="15">
        <v>1</v>
      </c>
      <c r="C13551" s="15">
        <f t="shared" si="211"/>
        <v>0</v>
      </c>
    </row>
    <row r="13552" spans="1:3" x14ac:dyDescent="0.25">
      <c r="A13552" s="15">
        <v>1795</v>
      </c>
      <c r="B13552" s="15">
        <v>1</v>
      </c>
      <c r="C13552" s="15">
        <f t="shared" si="211"/>
        <v>0</v>
      </c>
    </row>
    <row r="13553" spans="1:3" x14ac:dyDescent="0.25">
      <c r="A13553" s="15">
        <v>50945</v>
      </c>
      <c r="B13553" s="15">
        <v>2</v>
      </c>
      <c r="C13553" s="15">
        <f t="shared" si="211"/>
        <v>1</v>
      </c>
    </row>
    <row r="13554" spans="1:3" x14ac:dyDescent="0.25">
      <c r="A13554" s="15">
        <v>1794</v>
      </c>
      <c r="B13554" s="15">
        <v>1</v>
      </c>
      <c r="C13554" s="15">
        <f t="shared" si="211"/>
        <v>0</v>
      </c>
    </row>
    <row r="13555" spans="1:3" x14ac:dyDescent="0.25">
      <c r="A13555" s="15">
        <v>50944</v>
      </c>
      <c r="B13555" s="15">
        <v>1</v>
      </c>
      <c r="C13555" s="15">
        <f t="shared" si="211"/>
        <v>0</v>
      </c>
    </row>
    <row r="13556" spans="1:3" x14ac:dyDescent="0.25">
      <c r="A13556" s="15">
        <v>1793</v>
      </c>
      <c r="B13556" s="15">
        <v>1</v>
      </c>
      <c r="C13556" s="15">
        <f t="shared" si="211"/>
        <v>0</v>
      </c>
    </row>
    <row r="13557" spans="1:3" x14ac:dyDescent="0.25">
      <c r="A13557" s="15">
        <v>50943</v>
      </c>
      <c r="B13557" s="15">
        <v>3</v>
      </c>
      <c r="C13557" s="15">
        <f t="shared" si="211"/>
        <v>1</v>
      </c>
    </row>
    <row r="13558" spans="1:3" x14ac:dyDescent="0.25">
      <c r="A13558" s="15">
        <v>50942</v>
      </c>
      <c r="B13558" s="15">
        <v>2</v>
      </c>
      <c r="C13558" s="15">
        <f t="shared" si="211"/>
        <v>1</v>
      </c>
    </row>
    <row r="13559" spans="1:3" x14ac:dyDescent="0.25">
      <c r="A13559" s="15">
        <v>1791</v>
      </c>
      <c r="B13559" s="15">
        <v>1</v>
      </c>
      <c r="C13559" s="15">
        <f t="shared" si="211"/>
        <v>0</v>
      </c>
    </row>
    <row r="13560" spans="1:3" x14ac:dyDescent="0.25">
      <c r="A13560" s="15">
        <v>50941</v>
      </c>
      <c r="B13560" s="15">
        <v>2</v>
      </c>
      <c r="C13560" s="15">
        <f t="shared" si="211"/>
        <v>1</v>
      </c>
    </row>
    <row r="13561" spans="1:3" x14ac:dyDescent="0.25">
      <c r="A13561" s="15">
        <v>50940</v>
      </c>
      <c r="B13561" s="15">
        <v>2</v>
      </c>
      <c r="C13561" s="15">
        <f t="shared" si="211"/>
        <v>1</v>
      </c>
    </row>
    <row r="13562" spans="1:3" x14ac:dyDescent="0.25">
      <c r="A13562" s="15">
        <v>50939</v>
      </c>
      <c r="B13562" s="15">
        <v>2</v>
      </c>
      <c r="C13562" s="15">
        <f t="shared" si="211"/>
        <v>1</v>
      </c>
    </row>
    <row r="13563" spans="1:3" x14ac:dyDescent="0.25">
      <c r="A13563" s="15">
        <v>1789</v>
      </c>
      <c r="B13563" s="15">
        <v>2</v>
      </c>
      <c r="C13563" s="15">
        <f t="shared" si="211"/>
        <v>1</v>
      </c>
    </row>
    <row r="13564" spans="1:3" x14ac:dyDescent="0.25">
      <c r="A13564" s="15">
        <v>1788</v>
      </c>
      <c r="B13564" s="15">
        <v>1</v>
      </c>
      <c r="C13564" s="15">
        <f t="shared" si="211"/>
        <v>0</v>
      </c>
    </row>
    <row r="13565" spans="1:3" x14ac:dyDescent="0.25">
      <c r="A13565" s="15">
        <v>222962</v>
      </c>
      <c r="B13565" s="15">
        <v>1</v>
      </c>
      <c r="C13565" s="15">
        <f t="shared" si="211"/>
        <v>0</v>
      </c>
    </row>
    <row r="13566" spans="1:3" x14ac:dyDescent="0.25">
      <c r="A13566" s="15">
        <v>50937</v>
      </c>
      <c r="B13566" s="15">
        <v>2</v>
      </c>
      <c r="C13566" s="15">
        <f t="shared" si="211"/>
        <v>1</v>
      </c>
    </row>
    <row r="13567" spans="1:3" x14ac:dyDescent="0.25">
      <c r="A13567" s="15">
        <v>1787</v>
      </c>
      <c r="B13567" s="15">
        <v>1</v>
      </c>
      <c r="C13567" s="15">
        <f t="shared" si="211"/>
        <v>0</v>
      </c>
    </row>
    <row r="13568" spans="1:3" x14ac:dyDescent="0.25">
      <c r="A13568" s="15">
        <v>1786</v>
      </c>
      <c r="B13568" s="15">
        <v>2</v>
      </c>
      <c r="C13568" s="15">
        <f t="shared" si="211"/>
        <v>1</v>
      </c>
    </row>
    <row r="13569" spans="1:3" x14ac:dyDescent="0.25">
      <c r="A13569" s="15">
        <v>1785</v>
      </c>
      <c r="B13569" s="15">
        <v>3</v>
      </c>
      <c r="C13569" s="15">
        <f t="shared" si="211"/>
        <v>1</v>
      </c>
    </row>
    <row r="13570" spans="1:3" x14ac:dyDescent="0.25">
      <c r="A13570" s="15">
        <v>1784</v>
      </c>
      <c r="B13570" s="15">
        <v>1</v>
      </c>
      <c r="C13570" s="15">
        <f t="shared" si="211"/>
        <v>0</v>
      </c>
    </row>
    <row r="13571" spans="1:3" x14ac:dyDescent="0.25">
      <c r="A13571" s="15">
        <v>1783</v>
      </c>
      <c r="B13571" s="15">
        <v>1</v>
      </c>
      <c r="C13571" s="15">
        <f t="shared" ref="C13571:C13634" si="212">IF(B13571&gt;1,1,0)</f>
        <v>0</v>
      </c>
    </row>
    <row r="13572" spans="1:3" x14ac:dyDescent="0.25">
      <c r="A13572" s="15">
        <v>149233</v>
      </c>
      <c r="B13572" s="15">
        <v>5</v>
      </c>
      <c r="C13572" s="15">
        <f t="shared" si="212"/>
        <v>1</v>
      </c>
    </row>
    <row r="13573" spans="1:3" x14ac:dyDescent="0.25">
      <c r="A13573" s="15">
        <v>1781</v>
      </c>
      <c r="B13573" s="15">
        <v>1</v>
      </c>
      <c r="C13573" s="15">
        <f t="shared" si="212"/>
        <v>0</v>
      </c>
    </row>
    <row r="13574" spans="1:3" x14ac:dyDescent="0.25">
      <c r="A13574" s="15">
        <v>26355</v>
      </c>
      <c r="B13574" s="15">
        <v>1</v>
      </c>
      <c r="C13574" s="15">
        <f t="shared" si="212"/>
        <v>0</v>
      </c>
    </row>
    <row r="13575" spans="1:3" x14ac:dyDescent="0.25">
      <c r="A13575" s="15">
        <v>1780</v>
      </c>
      <c r="B13575" s="15">
        <v>1</v>
      </c>
      <c r="C13575" s="15">
        <f t="shared" si="212"/>
        <v>0</v>
      </c>
    </row>
    <row r="13576" spans="1:3" x14ac:dyDescent="0.25">
      <c r="A13576" s="15">
        <v>26354</v>
      </c>
      <c r="B13576" s="15">
        <v>1</v>
      </c>
      <c r="C13576" s="15">
        <f t="shared" si="212"/>
        <v>0</v>
      </c>
    </row>
    <row r="13577" spans="1:3" x14ac:dyDescent="0.25">
      <c r="A13577" s="15">
        <v>1778</v>
      </c>
      <c r="B13577" s="15">
        <v>4</v>
      </c>
      <c r="C13577" s="15">
        <f t="shared" si="212"/>
        <v>1</v>
      </c>
    </row>
    <row r="13578" spans="1:3" x14ac:dyDescent="0.25">
      <c r="A13578" s="15">
        <v>26353</v>
      </c>
      <c r="B13578" s="15">
        <v>3</v>
      </c>
      <c r="C13578" s="15">
        <f t="shared" si="212"/>
        <v>1</v>
      </c>
    </row>
    <row r="13579" spans="1:3" x14ac:dyDescent="0.25">
      <c r="A13579" s="15">
        <v>1777</v>
      </c>
      <c r="B13579" s="15">
        <v>1</v>
      </c>
      <c r="C13579" s="15">
        <f t="shared" si="212"/>
        <v>0</v>
      </c>
    </row>
    <row r="13580" spans="1:3" x14ac:dyDescent="0.25">
      <c r="A13580" s="15">
        <v>1776</v>
      </c>
      <c r="B13580" s="15">
        <v>2</v>
      </c>
      <c r="C13580" s="15">
        <f t="shared" si="212"/>
        <v>1</v>
      </c>
    </row>
    <row r="13581" spans="1:3" x14ac:dyDescent="0.25">
      <c r="A13581" s="15">
        <v>1775</v>
      </c>
      <c r="B13581" s="15">
        <v>1</v>
      </c>
      <c r="C13581" s="15">
        <f t="shared" si="212"/>
        <v>0</v>
      </c>
    </row>
    <row r="13582" spans="1:3" x14ac:dyDescent="0.25">
      <c r="A13582" s="15">
        <v>1774</v>
      </c>
      <c r="B13582" s="15">
        <v>1</v>
      </c>
      <c r="C13582" s="15">
        <f t="shared" si="212"/>
        <v>0</v>
      </c>
    </row>
    <row r="13583" spans="1:3" x14ac:dyDescent="0.25">
      <c r="A13583" s="15">
        <v>1773</v>
      </c>
      <c r="B13583" s="15">
        <v>2</v>
      </c>
      <c r="C13583" s="15">
        <f t="shared" si="212"/>
        <v>1</v>
      </c>
    </row>
    <row r="13584" spans="1:3" x14ac:dyDescent="0.25">
      <c r="A13584" s="15">
        <v>1770</v>
      </c>
      <c r="B13584" s="15">
        <v>1</v>
      </c>
      <c r="C13584" s="15">
        <f t="shared" si="212"/>
        <v>0</v>
      </c>
    </row>
    <row r="13585" spans="1:3" x14ac:dyDescent="0.25">
      <c r="A13585" s="15">
        <v>1769</v>
      </c>
      <c r="B13585" s="15">
        <v>1</v>
      </c>
      <c r="C13585" s="15">
        <f t="shared" si="212"/>
        <v>0</v>
      </c>
    </row>
    <row r="13586" spans="1:3" x14ac:dyDescent="0.25">
      <c r="A13586" s="15">
        <v>1768</v>
      </c>
      <c r="B13586" s="15">
        <v>1</v>
      </c>
      <c r="C13586" s="15">
        <f t="shared" si="212"/>
        <v>0</v>
      </c>
    </row>
    <row r="13587" spans="1:3" x14ac:dyDescent="0.25">
      <c r="A13587" s="15">
        <v>1767</v>
      </c>
      <c r="B13587" s="15">
        <v>2</v>
      </c>
      <c r="C13587" s="15">
        <f t="shared" si="212"/>
        <v>1</v>
      </c>
    </row>
    <row r="13588" spans="1:3" x14ac:dyDescent="0.25">
      <c r="A13588" s="15">
        <v>124641</v>
      </c>
      <c r="B13588" s="15">
        <v>1</v>
      </c>
      <c r="C13588" s="15">
        <f t="shared" si="212"/>
        <v>0</v>
      </c>
    </row>
    <row r="13589" spans="1:3" x14ac:dyDescent="0.25">
      <c r="A13589" s="15">
        <v>1763</v>
      </c>
      <c r="B13589" s="15">
        <v>1</v>
      </c>
      <c r="C13589" s="15">
        <f t="shared" si="212"/>
        <v>0</v>
      </c>
    </row>
    <row r="13590" spans="1:3" x14ac:dyDescent="0.25">
      <c r="A13590" s="15">
        <v>1762</v>
      </c>
      <c r="B13590" s="15">
        <v>1</v>
      </c>
      <c r="C13590" s="15">
        <f t="shared" si="212"/>
        <v>0</v>
      </c>
    </row>
    <row r="13591" spans="1:3" x14ac:dyDescent="0.25">
      <c r="A13591" s="15">
        <v>1761</v>
      </c>
      <c r="B13591" s="15">
        <v>1</v>
      </c>
      <c r="C13591" s="15">
        <f t="shared" si="212"/>
        <v>0</v>
      </c>
    </row>
    <row r="13592" spans="1:3" x14ac:dyDescent="0.25">
      <c r="A13592" s="15">
        <v>1760</v>
      </c>
      <c r="B13592" s="15">
        <v>2</v>
      </c>
      <c r="C13592" s="15">
        <f t="shared" si="212"/>
        <v>1</v>
      </c>
    </row>
    <row r="13593" spans="1:3" x14ac:dyDescent="0.25">
      <c r="A13593" s="15">
        <v>1759</v>
      </c>
      <c r="B13593" s="15">
        <v>1</v>
      </c>
      <c r="C13593" s="15">
        <f t="shared" si="212"/>
        <v>0</v>
      </c>
    </row>
    <row r="13594" spans="1:3" x14ac:dyDescent="0.25">
      <c r="A13594" s="15">
        <v>1758</v>
      </c>
      <c r="B13594" s="15">
        <v>2</v>
      </c>
      <c r="C13594" s="15">
        <f t="shared" si="212"/>
        <v>1</v>
      </c>
    </row>
    <row r="13595" spans="1:3" x14ac:dyDescent="0.25">
      <c r="A13595" s="15">
        <v>1757</v>
      </c>
      <c r="B13595" s="15">
        <v>2</v>
      </c>
      <c r="C13595" s="15">
        <f t="shared" si="212"/>
        <v>1</v>
      </c>
    </row>
    <row r="13596" spans="1:3" x14ac:dyDescent="0.25">
      <c r="A13596" s="15">
        <v>1756</v>
      </c>
      <c r="B13596" s="15">
        <v>4</v>
      </c>
      <c r="C13596" s="15">
        <f t="shared" si="212"/>
        <v>1</v>
      </c>
    </row>
    <row r="13597" spans="1:3" x14ac:dyDescent="0.25">
      <c r="A13597" s="15">
        <v>26330</v>
      </c>
      <c r="B13597" s="15">
        <v>1</v>
      </c>
      <c r="C13597" s="15">
        <f t="shared" si="212"/>
        <v>0</v>
      </c>
    </row>
    <row r="13598" spans="1:3" x14ac:dyDescent="0.25">
      <c r="A13598" s="15">
        <v>1755</v>
      </c>
      <c r="B13598" s="15">
        <v>3</v>
      </c>
      <c r="C13598" s="15">
        <f t="shared" si="212"/>
        <v>1</v>
      </c>
    </row>
    <row r="13599" spans="1:3" x14ac:dyDescent="0.25">
      <c r="A13599" s="15">
        <v>124626</v>
      </c>
      <c r="B13599" s="15">
        <v>1</v>
      </c>
      <c r="C13599" s="15">
        <f t="shared" si="212"/>
        <v>0</v>
      </c>
    </row>
    <row r="13600" spans="1:3" x14ac:dyDescent="0.25">
      <c r="A13600" s="15">
        <v>1750</v>
      </c>
      <c r="B13600" s="15">
        <v>1</v>
      </c>
      <c r="C13600" s="15">
        <f t="shared" si="212"/>
        <v>0</v>
      </c>
    </row>
    <row r="13601" spans="1:3" x14ac:dyDescent="0.25">
      <c r="A13601" s="15">
        <v>1749</v>
      </c>
      <c r="B13601" s="15">
        <v>2</v>
      </c>
      <c r="C13601" s="15">
        <f t="shared" si="212"/>
        <v>1</v>
      </c>
    </row>
    <row r="13602" spans="1:3" x14ac:dyDescent="0.25">
      <c r="A13602" s="15">
        <v>1748</v>
      </c>
      <c r="B13602" s="15">
        <v>1</v>
      </c>
      <c r="C13602" s="15">
        <f t="shared" si="212"/>
        <v>0</v>
      </c>
    </row>
    <row r="13603" spans="1:3" x14ac:dyDescent="0.25">
      <c r="A13603" s="15">
        <v>1747</v>
      </c>
      <c r="B13603" s="15">
        <v>3</v>
      </c>
      <c r="C13603" s="15">
        <f t="shared" si="212"/>
        <v>1</v>
      </c>
    </row>
    <row r="13604" spans="1:3" x14ac:dyDescent="0.25">
      <c r="A13604" s="15">
        <v>1746</v>
      </c>
      <c r="B13604" s="15">
        <v>1</v>
      </c>
      <c r="C13604" s="15">
        <f t="shared" si="212"/>
        <v>0</v>
      </c>
    </row>
    <row r="13605" spans="1:3" x14ac:dyDescent="0.25">
      <c r="A13605" s="15">
        <v>1745</v>
      </c>
      <c r="B13605" s="15">
        <v>1</v>
      </c>
      <c r="C13605" s="15">
        <f t="shared" si="212"/>
        <v>0</v>
      </c>
    </row>
    <row r="13606" spans="1:3" x14ac:dyDescent="0.25">
      <c r="A13606" s="15">
        <v>1743</v>
      </c>
      <c r="B13606" s="15">
        <v>1</v>
      </c>
      <c r="C13606" s="15">
        <f t="shared" si="212"/>
        <v>0</v>
      </c>
    </row>
    <row r="13607" spans="1:3" x14ac:dyDescent="0.25">
      <c r="A13607" s="15">
        <v>1742</v>
      </c>
      <c r="B13607" s="15">
        <v>1</v>
      </c>
      <c r="C13607" s="15">
        <f t="shared" si="212"/>
        <v>0</v>
      </c>
    </row>
    <row r="13608" spans="1:3" x14ac:dyDescent="0.25">
      <c r="A13608" s="15">
        <v>1741</v>
      </c>
      <c r="B13608" s="15">
        <v>2</v>
      </c>
      <c r="C13608" s="15">
        <f t="shared" si="212"/>
        <v>1</v>
      </c>
    </row>
    <row r="13609" spans="1:3" x14ac:dyDescent="0.25">
      <c r="A13609" s="15">
        <v>1740</v>
      </c>
      <c r="B13609" s="15">
        <v>1</v>
      </c>
      <c r="C13609" s="15">
        <f t="shared" si="212"/>
        <v>0</v>
      </c>
    </row>
    <row r="13610" spans="1:3" x14ac:dyDescent="0.25">
      <c r="A13610" s="15">
        <v>1739</v>
      </c>
      <c r="B13610" s="15">
        <v>1</v>
      </c>
      <c r="C13610" s="15">
        <f t="shared" si="212"/>
        <v>0</v>
      </c>
    </row>
    <row r="13611" spans="1:3" x14ac:dyDescent="0.25">
      <c r="A13611" s="15">
        <v>1738</v>
      </c>
      <c r="B13611" s="15">
        <v>3</v>
      </c>
      <c r="C13611" s="15">
        <f t="shared" si="212"/>
        <v>1</v>
      </c>
    </row>
    <row r="13612" spans="1:3" x14ac:dyDescent="0.25">
      <c r="A13612" s="15">
        <v>1737</v>
      </c>
      <c r="B13612" s="15">
        <v>2</v>
      </c>
      <c r="C13612" s="15">
        <f t="shared" si="212"/>
        <v>1</v>
      </c>
    </row>
    <row r="13613" spans="1:3" x14ac:dyDescent="0.25">
      <c r="A13613" s="15">
        <v>1736</v>
      </c>
      <c r="B13613" s="15">
        <v>3</v>
      </c>
      <c r="C13613" s="15">
        <f t="shared" si="212"/>
        <v>1</v>
      </c>
    </row>
    <row r="13614" spans="1:3" x14ac:dyDescent="0.25">
      <c r="A13614" s="15">
        <v>1735</v>
      </c>
      <c r="B13614" s="15">
        <v>1</v>
      </c>
      <c r="C13614" s="15">
        <f t="shared" si="212"/>
        <v>0</v>
      </c>
    </row>
    <row r="13615" spans="1:3" x14ac:dyDescent="0.25">
      <c r="A13615" s="15">
        <v>1734</v>
      </c>
      <c r="B13615" s="15">
        <v>1</v>
      </c>
      <c r="C13615" s="15">
        <f t="shared" si="212"/>
        <v>0</v>
      </c>
    </row>
    <row r="13616" spans="1:3" x14ac:dyDescent="0.25">
      <c r="A13616" s="15">
        <v>1733</v>
      </c>
      <c r="B13616" s="15">
        <v>1</v>
      </c>
      <c r="C13616" s="15">
        <f t="shared" si="212"/>
        <v>0</v>
      </c>
    </row>
    <row r="13617" spans="1:3" x14ac:dyDescent="0.25">
      <c r="A13617" s="15">
        <v>1732</v>
      </c>
      <c r="B13617" s="15">
        <v>1</v>
      </c>
      <c r="C13617" s="15">
        <f t="shared" si="212"/>
        <v>0</v>
      </c>
    </row>
    <row r="13618" spans="1:3" x14ac:dyDescent="0.25">
      <c r="A13618" s="15">
        <v>1731</v>
      </c>
      <c r="B13618" s="15">
        <v>1</v>
      </c>
      <c r="C13618" s="15">
        <f t="shared" si="212"/>
        <v>0</v>
      </c>
    </row>
    <row r="13619" spans="1:3" x14ac:dyDescent="0.25">
      <c r="A13619" s="15">
        <v>1730</v>
      </c>
      <c r="B13619" s="15">
        <v>2</v>
      </c>
      <c r="C13619" s="15">
        <f t="shared" si="212"/>
        <v>1</v>
      </c>
    </row>
    <row r="13620" spans="1:3" x14ac:dyDescent="0.25">
      <c r="A13620" s="15">
        <v>1729</v>
      </c>
      <c r="B13620" s="15">
        <v>2</v>
      </c>
      <c r="C13620" s="15">
        <f t="shared" si="212"/>
        <v>1</v>
      </c>
    </row>
    <row r="13621" spans="1:3" x14ac:dyDescent="0.25">
      <c r="A13621" s="15">
        <v>1728</v>
      </c>
      <c r="B13621" s="15">
        <v>1</v>
      </c>
      <c r="C13621" s="15">
        <f t="shared" si="212"/>
        <v>0</v>
      </c>
    </row>
    <row r="13622" spans="1:3" x14ac:dyDescent="0.25">
      <c r="A13622" s="15">
        <v>1727</v>
      </c>
      <c r="B13622" s="15">
        <v>2</v>
      </c>
      <c r="C13622" s="15">
        <f t="shared" si="212"/>
        <v>1</v>
      </c>
    </row>
    <row r="13623" spans="1:3" x14ac:dyDescent="0.25">
      <c r="A13623" s="15">
        <v>26301</v>
      </c>
      <c r="B13623" s="15">
        <v>1</v>
      </c>
      <c r="C13623" s="15">
        <f t="shared" si="212"/>
        <v>0</v>
      </c>
    </row>
    <row r="13624" spans="1:3" x14ac:dyDescent="0.25">
      <c r="A13624" s="15">
        <v>1725</v>
      </c>
      <c r="B13624" s="15">
        <v>1</v>
      </c>
      <c r="C13624" s="15">
        <f t="shared" si="212"/>
        <v>0</v>
      </c>
    </row>
    <row r="13625" spans="1:3" x14ac:dyDescent="0.25">
      <c r="A13625" s="15">
        <v>124599</v>
      </c>
      <c r="B13625" s="15">
        <v>1</v>
      </c>
      <c r="C13625" s="15">
        <f t="shared" si="212"/>
        <v>0</v>
      </c>
    </row>
    <row r="13626" spans="1:3" x14ac:dyDescent="0.25">
      <c r="A13626" s="15">
        <v>1723</v>
      </c>
      <c r="B13626" s="15">
        <v>3</v>
      </c>
      <c r="C13626" s="15">
        <f t="shared" si="212"/>
        <v>1</v>
      </c>
    </row>
    <row r="13627" spans="1:3" x14ac:dyDescent="0.25">
      <c r="A13627" s="15">
        <v>26298</v>
      </c>
      <c r="B13627" s="15">
        <v>1</v>
      </c>
      <c r="C13627" s="15">
        <f t="shared" si="212"/>
        <v>0</v>
      </c>
    </row>
    <row r="13628" spans="1:3" x14ac:dyDescent="0.25">
      <c r="A13628" s="15">
        <v>26297</v>
      </c>
      <c r="B13628" s="15">
        <v>1</v>
      </c>
      <c r="C13628" s="15">
        <f t="shared" si="212"/>
        <v>0</v>
      </c>
    </row>
    <row r="13629" spans="1:3" x14ac:dyDescent="0.25">
      <c r="A13629" s="15">
        <v>1719</v>
      </c>
      <c r="B13629" s="15">
        <v>2</v>
      </c>
      <c r="C13629" s="15">
        <f t="shared" si="212"/>
        <v>1</v>
      </c>
    </row>
    <row r="13630" spans="1:3" x14ac:dyDescent="0.25">
      <c r="A13630" s="15">
        <v>100316868</v>
      </c>
      <c r="B13630" s="15">
        <v>1</v>
      </c>
      <c r="C13630" s="15">
        <f t="shared" si="212"/>
        <v>0</v>
      </c>
    </row>
    <row r="13631" spans="1:3" x14ac:dyDescent="0.25">
      <c r="A13631" s="15">
        <v>1718</v>
      </c>
      <c r="B13631" s="15">
        <v>2</v>
      </c>
      <c r="C13631" s="15">
        <f t="shared" si="212"/>
        <v>1</v>
      </c>
    </row>
    <row r="13632" spans="1:3" x14ac:dyDescent="0.25">
      <c r="A13632" s="15">
        <v>26292</v>
      </c>
      <c r="B13632" s="15">
        <v>1</v>
      </c>
      <c r="C13632" s="15">
        <f t="shared" si="212"/>
        <v>0</v>
      </c>
    </row>
    <row r="13633" spans="1:3" x14ac:dyDescent="0.25">
      <c r="A13633" s="15">
        <v>1717</v>
      </c>
      <c r="B13633" s="15">
        <v>2</v>
      </c>
      <c r="C13633" s="15">
        <f t="shared" si="212"/>
        <v>1</v>
      </c>
    </row>
    <row r="13634" spans="1:3" x14ac:dyDescent="0.25">
      <c r="A13634" s="15">
        <v>26291</v>
      </c>
      <c r="B13634" s="15">
        <v>1</v>
      </c>
      <c r="C13634" s="15">
        <f t="shared" si="212"/>
        <v>0</v>
      </c>
    </row>
    <row r="13635" spans="1:3" x14ac:dyDescent="0.25">
      <c r="A13635" s="15">
        <v>1716</v>
      </c>
      <c r="B13635" s="15">
        <v>2</v>
      </c>
      <c r="C13635" s="15">
        <f t="shared" ref="C13635:C13698" si="213">IF(B13635&gt;1,1,0)</f>
        <v>1</v>
      </c>
    </row>
    <row r="13636" spans="1:3" x14ac:dyDescent="0.25">
      <c r="A13636" s="15">
        <v>124590</v>
      </c>
      <c r="B13636" s="15">
        <v>2</v>
      </c>
      <c r="C13636" s="15">
        <f t="shared" si="213"/>
        <v>1</v>
      </c>
    </row>
    <row r="13637" spans="1:3" x14ac:dyDescent="0.25">
      <c r="A13637" s="15">
        <v>26290</v>
      </c>
      <c r="B13637" s="15">
        <v>1</v>
      </c>
      <c r="C13637" s="15">
        <f t="shared" si="213"/>
        <v>0</v>
      </c>
    </row>
    <row r="13638" spans="1:3" x14ac:dyDescent="0.25">
      <c r="A13638" s="15">
        <v>50865</v>
      </c>
      <c r="B13638" s="15">
        <v>1</v>
      </c>
      <c r="C13638" s="15">
        <f t="shared" si="213"/>
        <v>0</v>
      </c>
    </row>
    <row r="13639" spans="1:3" x14ac:dyDescent="0.25">
      <c r="A13639" s="15">
        <v>26289</v>
      </c>
      <c r="B13639" s="15">
        <v>1</v>
      </c>
      <c r="C13639" s="15">
        <f t="shared" si="213"/>
        <v>0</v>
      </c>
    </row>
    <row r="13640" spans="1:3" x14ac:dyDescent="0.25">
      <c r="A13640" s="15">
        <v>1714</v>
      </c>
      <c r="B13640" s="15">
        <v>1</v>
      </c>
      <c r="C13640" s="15">
        <f t="shared" si="213"/>
        <v>0</v>
      </c>
    </row>
    <row r="13641" spans="1:3" x14ac:dyDescent="0.25">
      <c r="A13641" s="15">
        <v>50863</v>
      </c>
      <c r="B13641" s="15">
        <v>1</v>
      </c>
      <c r="C13641" s="15">
        <f t="shared" si="213"/>
        <v>0</v>
      </c>
    </row>
    <row r="13642" spans="1:3" x14ac:dyDescent="0.25">
      <c r="A13642" s="15">
        <v>1713</v>
      </c>
      <c r="B13642" s="15">
        <v>1</v>
      </c>
      <c r="C13642" s="15">
        <f t="shared" si="213"/>
        <v>0</v>
      </c>
    </row>
    <row r="13643" spans="1:3" x14ac:dyDescent="0.25">
      <c r="A13643" s="15">
        <v>26287</v>
      </c>
      <c r="B13643" s="15">
        <v>1</v>
      </c>
      <c r="C13643" s="15">
        <f t="shared" si="213"/>
        <v>0</v>
      </c>
    </row>
    <row r="13644" spans="1:3" x14ac:dyDescent="0.25">
      <c r="A13644" s="15">
        <v>26286</v>
      </c>
      <c r="B13644" s="15">
        <v>1</v>
      </c>
      <c r="C13644" s="15">
        <f t="shared" si="213"/>
        <v>0</v>
      </c>
    </row>
    <row r="13645" spans="1:3" x14ac:dyDescent="0.25">
      <c r="A13645" s="15">
        <v>50861</v>
      </c>
      <c r="B13645" s="15">
        <v>1</v>
      </c>
      <c r="C13645" s="15">
        <f t="shared" si="213"/>
        <v>0</v>
      </c>
    </row>
    <row r="13646" spans="1:3" x14ac:dyDescent="0.25">
      <c r="A13646" s="15">
        <v>50859</v>
      </c>
      <c r="B13646" s="15">
        <v>1</v>
      </c>
      <c r="C13646" s="15">
        <f t="shared" si="213"/>
        <v>0</v>
      </c>
    </row>
    <row r="13647" spans="1:3" x14ac:dyDescent="0.25">
      <c r="A13647" s="15">
        <v>26284</v>
      </c>
      <c r="B13647" s="15">
        <v>1</v>
      </c>
      <c r="C13647" s="15">
        <f t="shared" si="213"/>
        <v>0</v>
      </c>
    </row>
    <row r="13648" spans="1:3" x14ac:dyDescent="0.25">
      <c r="A13648" s="15">
        <v>1709</v>
      </c>
      <c r="B13648" s="15">
        <v>1</v>
      </c>
      <c r="C13648" s="15">
        <f t="shared" si="213"/>
        <v>0</v>
      </c>
    </row>
    <row r="13649" spans="1:3" x14ac:dyDescent="0.25">
      <c r="A13649" s="15">
        <v>124583</v>
      </c>
      <c r="B13649" s="15">
        <v>2</v>
      </c>
      <c r="C13649" s="15">
        <f t="shared" si="213"/>
        <v>1</v>
      </c>
    </row>
    <row r="13650" spans="1:3" x14ac:dyDescent="0.25">
      <c r="A13650" s="15">
        <v>1706</v>
      </c>
      <c r="B13650" s="15">
        <v>1</v>
      </c>
      <c r="C13650" s="15">
        <f t="shared" si="213"/>
        <v>0</v>
      </c>
    </row>
    <row r="13651" spans="1:3" x14ac:dyDescent="0.25">
      <c r="A13651" s="15">
        <v>26281</v>
      </c>
      <c r="B13651" s="15">
        <v>2</v>
      </c>
      <c r="C13651" s="15">
        <f t="shared" si="213"/>
        <v>1</v>
      </c>
    </row>
    <row r="13652" spans="1:3" x14ac:dyDescent="0.25">
      <c r="A13652" s="15">
        <v>50856</v>
      </c>
      <c r="B13652" s="15">
        <v>1</v>
      </c>
      <c r="C13652" s="15">
        <f t="shared" si="213"/>
        <v>0</v>
      </c>
    </row>
    <row r="13653" spans="1:3" x14ac:dyDescent="0.25">
      <c r="A13653" s="15">
        <v>50855</v>
      </c>
      <c r="B13653" s="15">
        <v>1</v>
      </c>
      <c r="C13653" s="15">
        <f t="shared" si="213"/>
        <v>0</v>
      </c>
    </row>
    <row r="13654" spans="1:3" x14ac:dyDescent="0.25">
      <c r="A13654" s="15">
        <v>1705</v>
      </c>
      <c r="B13654" s="15">
        <v>1</v>
      </c>
      <c r="C13654" s="15">
        <f t="shared" si="213"/>
        <v>0</v>
      </c>
    </row>
    <row r="13655" spans="1:3" x14ac:dyDescent="0.25">
      <c r="A13655" s="15">
        <v>26280</v>
      </c>
      <c r="B13655" s="15">
        <v>1</v>
      </c>
      <c r="C13655" s="15">
        <f t="shared" si="213"/>
        <v>0</v>
      </c>
    </row>
    <row r="13656" spans="1:3" x14ac:dyDescent="0.25">
      <c r="A13656" s="15">
        <v>26279</v>
      </c>
      <c r="B13656" s="15">
        <v>1</v>
      </c>
      <c r="C13656" s="15">
        <f t="shared" si="213"/>
        <v>0</v>
      </c>
    </row>
    <row r="13657" spans="1:3" x14ac:dyDescent="0.25">
      <c r="A13657" s="15">
        <v>50854</v>
      </c>
      <c r="B13657" s="15">
        <v>1</v>
      </c>
      <c r="C13657" s="15">
        <f t="shared" si="213"/>
        <v>0</v>
      </c>
    </row>
    <row r="13658" spans="1:3" x14ac:dyDescent="0.25">
      <c r="A13658" s="15">
        <v>26278</v>
      </c>
      <c r="B13658" s="15">
        <v>2</v>
      </c>
      <c r="C13658" s="15">
        <f t="shared" si="213"/>
        <v>1</v>
      </c>
    </row>
    <row r="13659" spans="1:3" x14ac:dyDescent="0.25">
      <c r="A13659" s="15">
        <v>26277</v>
      </c>
      <c r="B13659" s="15">
        <v>4</v>
      </c>
      <c r="C13659" s="15">
        <f t="shared" si="213"/>
        <v>1</v>
      </c>
    </row>
    <row r="13660" spans="1:3" x14ac:dyDescent="0.25">
      <c r="A13660" s="15">
        <v>50852</v>
      </c>
      <c r="B13660" s="15">
        <v>1</v>
      </c>
      <c r="C13660" s="15">
        <f t="shared" si="213"/>
        <v>0</v>
      </c>
    </row>
    <row r="13661" spans="1:3" x14ac:dyDescent="0.25">
      <c r="A13661" s="15">
        <v>26276</v>
      </c>
      <c r="B13661" s="15">
        <v>2</v>
      </c>
      <c r="C13661" s="15">
        <f t="shared" si="213"/>
        <v>1</v>
      </c>
    </row>
    <row r="13662" spans="1:3" x14ac:dyDescent="0.25">
      <c r="A13662" s="15">
        <v>26275</v>
      </c>
      <c r="B13662" s="15">
        <v>2</v>
      </c>
      <c r="C13662" s="15">
        <f t="shared" si="213"/>
        <v>1</v>
      </c>
    </row>
    <row r="13663" spans="1:3" x14ac:dyDescent="0.25">
      <c r="A13663" s="15">
        <v>26273</v>
      </c>
      <c r="B13663" s="15">
        <v>1</v>
      </c>
      <c r="C13663" s="15">
        <f t="shared" si="213"/>
        <v>0</v>
      </c>
    </row>
    <row r="13664" spans="1:3" x14ac:dyDescent="0.25">
      <c r="A13664" s="15">
        <v>50848</v>
      </c>
      <c r="B13664" s="15">
        <v>1</v>
      </c>
      <c r="C13664" s="15">
        <f t="shared" si="213"/>
        <v>0</v>
      </c>
    </row>
    <row r="13665" spans="1:3" x14ac:dyDescent="0.25">
      <c r="A13665" s="15">
        <v>100316847</v>
      </c>
      <c r="B13665" s="15">
        <v>1</v>
      </c>
      <c r="C13665" s="15">
        <f t="shared" si="213"/>
        <v>0</v>
      </c>
    </row>
    <row r="13666" spans="1:3" x14ac:dyDescent="0.25">
      <c r="A13666" s="15">
        <v>26272</v>
      </c>
      <c r="B13666" s="15">
        <v>1</v>
      </c>
      <c r="C13666" s="15">
        <f t="shared" si="213"/>
        <v>0</v>
      </c>
    </row>
    <row r="13667" spans="1:3" x14ac:dyDescent="0.25">
      <c r="A13667" s="15">
        <v>1697</v>
      </c>
      <c r="B13667" s="15">
        <v>1</v>
      </c>
      <c r="C13667" s="15">
        <f t="shared" si="213"/>
        <v>0</v>
      </c>
    </row>
    <row r="13668" spans="1:3" x14ac:dyDescent="0.25">
      <c r="A13668" s="15">
        <v>26271</v>
      </c>
      <c r="B13668" s="15">
        <v>1</v>
      </c>
      <c r="C13668" s="15">
        <f t="shared" si="213"/>
        <v>0</v>
      </c>
    </row>
    <row r="13669" spans="1:3" x14ac:dyDescent="0.25">
      <c r="A13669" s="15">
        <v>50846</v>
      </c>
      <c r="B13669" s="15">
        <v>3</v>
      </c>
      <c r="C13669" s="15">
        <f t="shared" si="213"/>
        <v>1</v>
      </c>
    </row>
    <row r="13670" spans="1:3" x14ac:dyDescent="0.25">
      <c r="A13670" s="15">
        <v>26270</v>
      </c>
      <c r="B13670" s="15">
        <v>1</v>
      </c>
      <c r="C13670" s="15">
        <f t="shared" si="213"/>
        <v>0</v>
      </c>
    </row>
    <row r="13671" spans="1:3" x14ac:dyDescent="0.25">
      <c r="A13671" s="15">
        <v>1694</v>
      </c>
      <c r="B13671" s="15">
        <v>1</v>
      </c>
      <c r="C13671" s="15">
        <f t="shared" si="213"/>
        <v>0</v>
      </c>
    </row>
    <row r="13672" spans="1:3" x14ac:dyDescent="0.25">
      <c r="A13672" s="15">
        <v>26269</v>
      </c>
      <c r="B13672" s="15">
        <v>1</v>
      </c>
      <c r="C13672" s="15">
        <f t="shared" si="213"/>
        <v>0</v>
      </c>
    </row>
    <row r="13673" spans="1:3" x14ac:dyDescent="0.25">
      <c r="A13673" s="15">
        <v>26268</v>
      </c>
      <c r="B13673" s="15">
        <v>1</v>
      </c>
      <c r="C13673" s="15">
        <f t="shared" si="213"/>
        <v>0</v>
      </c>
    </row>
    <row r="13674" spans="1:3" x14ac:dyDescent="0.25">
      <c r="A13674" s="15">
        <v>26267</v>
      </c>
      <c r="B13674" s="15">
        <v>1</v>
      </c>
      <c r="C13674" s="15">
        <f t="shared" si="213"/>
        <v>0</v>
      </c>
    </row>
    <row r="13675" spans="1:3" x14ac:dyDescent="0.25">
      <c r="A13675" s="15">
        <v>26266</v>
      </c>
      <c r="B13675" s="15">
        <v>1</v>
      </c>
      <c r="C13675" s="15">
        <f t="shared" si="213"/>
        <v>0</v>
      </c>
    </row>
    <row r="13676" spans="1:3" x14ac:dyDescent="0.25">
      <c r="A13676" s="15">
        <v>1690</v>
      </c>
      <c r="B13676" s="15">
        <v>2</v>
      </c>
      <c r="C13676" s="15">
        <f t="shared" si="213"/>
        <v>1</v>
      </c>
    </row>
    <row r="13677" spans="1:3" x14ac:dyDescent="0.25">
      <c r="A13677" s="15">
        <v>50840</v>
      </c>
      <c r="B13677" s="15">
        <v>1</v>
      </c>
      <c r="C13677" s="15">
        <f t="shared" si="213"/>
        <v>0</v>
      </c>
    </row>
    <row r="13678" spans="1:3" x14ac:dyDescent="0.25">
      <c r="A13678" s="15">
        <v>1689</v>
      </c>
      <c r="B13678" s="15">
        <v>1</v>
      </c>
      <c r="C13678" s="15">
        <f t="shared" si="213"/>
        <v>0</v>
      </c>
    </row>
    <row r="13679" spans="1:3" x14ac:dyDescent="0.25">
      <c r="A13679" s="15">
        <v>50839</v>
      </c>
      <c r="B13679" s="15">
        <v>1</v>
      </c>
      <c r="C13679" s="15">
        <f t="shared" si="213"/>
        <v>0</v>
      </c>
    </row>
    <row r="13680" spans="1:3" x14ac:dyDescent="0.25">
      <c r="A13680" s="15">
        <v>26263</v>
      </c>
      <c r="B13680" s="15">
        <v>1</v>
      </c>
      <c r="C13680" s="15">
        <f t="shared" si="213"/>
        <v>0</v>
      </c>
    </row>
    <row r="13681" spans="1:3" x14ac:dyDescent="0.25">
      <c r="A13681" s="15">
        <v>50838</v>
      </c>
      <c r="B13681" s="15">
        <v>1</v>
      </c>
      <c r="C13681" s="15">
        <f t="shared" si="213"/>
        <v>0</v>
      </c>
    </row>
    <row r="13682" spans="1:3" x14ac:dyDescent="0.25">
      <c r="A13682" s="15">
        <v>1687</v>
      </c>
      <c r="B13682" s="15">
        <v>2</v>
      </c>
      <c r="C13682" s="15">
        <f t="shared" si="213"/>
        <v>1</v>
      </c>
    </row>
    <row r="13683" spans="1:3" x14ac:dyDescent="0.25">
      <c r="A13683" s="15">
        <v>50837</v>
      </c>
      <c r="B13683" s="15">
        <v>1</v>
      </c>
      <c r="C13683" s="15">
        <f t="shared" si="213"/>
        <v>0</v>
      </c>
    </row>
    <row r="13684" spans="1:3" x14ac:dyDescent="0.25">
      <c r="A13684" s="15">
        <v>26261</v>
      </c>
      <c r="B13684" s="15">
        <v>1</v>
      </c>
      <c r="C13684" s="15">
        <f t="shared" si="213"/>
        <v>0</v>
      </c>
    </row>
    <row r="13685" spans="1:3" x14ac:dyDescent="0.25">
      <c r="A13685" s="15">
        <v>50836</v>
      </c>
      <c r="B13685" s="15">
        <v>1</v>
      </c>
      <c r="C13685" s="15">
        <f t="shared" si="213"/>
        <v>0</v>
      </c>
    </row>
    <row r="13686" spans="1:3" x14ac:dyDescent="0.25">
      <c r="A13686" s="15">
        <v>26260</v>
      </c>
      <c r="B13686" s="15">
        <v>1</v>
      </c>
      <c r="C13686" s="15">
        <f t="shared" si="213"/>
        <v>0</v>
      </c>
    </row>
    <row r="13687" spans="1:3" x14ac:dyDescent="0.25">
      <c r="A13687" s="15">
        <v>50835</v>
      </c>
      <c r="B13687" s="15">
        <v>1</v>
      </c>
      <c r="C13687" s="15">
        <f t="shared" si="213"/>
        <v>0</v>
      </c>
    </row>
    <row r="13688" spans="1:3" x14ac:dyDescent="0.25">
      <c r="A13688" s="15">
        <v>26259</v>
      </c>
      <c r="B13688" s="15">
        <v>1</v>
      </c>
      <c r="C13688" s="15">
        <f t="shared" si="213"/>
        <v>0</v>
      </c>
    </row>
    <row r="13689" spans="1:3" x14ac:dyDescent="0.25">
      <c r="A13689" s="15">
        <v>50834</v>
      </c>
      <c r="B13689" s="15">
        <v>1</v>
      </c>
      <c r="C13689" s="15">
        <f t="shared" si="213"/>
        <v>0</v>
      </c>
    </row>
    <row r="13690" spans="1:3" x14ac:dyDescent="0.25">
      <c r="A13690" s="15">
        <v>26258</v>
      </c>
      <c r="B13690" s="15">
        <v>2</v>
      </c>
      <c r="C13690" s="15">
        <f t="shared" si="213"/>
        <v>1</v>
      </c>
    </row>
    <row r="13691" spans="1:3" x14ac:dyDescent="0.25">
      <c r="A13691" s="15">
        <v>50833</v>
      </c>
      <c r="B13691" s="15">
        <v>2</v>
      </c>
      <c r="C13691" s="15">
        <f t="shared" si="213"/>
        <v>1</v>
      </c>
    </row>
    <row r="13692" spans="1:3" x14ac:dyDescent="0.25">
      <c r="A13692" s="15">
        <v>1682</v>
      </c>
      <c r="B13692" s="15">
        <v>1</v>
      </c>
      <c r="C13692" s="15">
        <f t="shared" si="213"/>
        <v>0</v>
      </c>
    </row>
    <row r="13693" spans="1:3" x14ac:dyDescent="0.25">
      <c r="A13693" s="15">
        <v>26257</v>
      </c>
      <c r="B13693" s="15">
        <v>1</v>
      </c>
      <c r="C13693" s="15">
        <f t="shared" si="213"/>
        <v>0</v>
      </c>
    </row>
    <row r="13694" spans="1:3" x14ac:dyDescent="0.25">
      <c r="A13694" s="15">
        <v>50832</v>
      </c>
      <c r="B13694" s="15">
        <v>1</v>
      </c>
      <c r="C13694" s="15">
        <f t="shared" si="213"/>
        <v>0</v>
      </c>
    </row>
    <row r="13695" spans="1:3" x14ac:dyDescent="0.25">
      <c r="A13695" s="15">
        <v>26256</v>
      </c>
      <c r="B13695" s="15">
        <v>1</v>
      </c>
      <c r="C13695" s="15">
        <f t="shared" si="213"/>
        <v>0</v>
      </c>
    </row>
    <row r="13696" spans="1:3" x14ac:dyDescent="0.25">
      <c r="A13696" s="15">
        <v>50831</v>
      </c>
      <c r="B13696" s="15">
        <v>1</v>
      </c>
      <c r="C13696" s="15">
        <f t="shared" si="213"/>
        <v>0</v>
      </c>
    </row>
    <row r="13697" spans="1:3" x14ac:dyDescent="0.25">
      <c r="A13697" s="15">
        <v>1680</v>
      </c>
      <c r="B13697" s="15">
        <v>1</v>
      </c>
      <c r="C13697" s="15">
        <f t="shared" si="213"/>
        <v>0</v>
      </c>
    </row>
    <row r="13698" spans="1:3" x14ac:dyDescent="0.25">
      <c r="A13698" s="15">
        <v>50830</v>
      </c>
      <c r="B13698" s="15">
        <v>1</v>
      </c>
      <c r="C13698" s="15">
        <f t="shared" si="213"/>
        <v>0</v>
      </c>
    </row>
    <row r="13699" spans="1:3" x14ac:dyDescent="0.25">
      <c r="A13699" s="15">
        <v>26254</v>
      </c>
      <c r="B13699" s="15">
        <v>1</v>
      </c>
      <c r="C13699" s="15">
        <f t="shared" ref="C13699:C13762" si="214">IF(B13699&gt;1,1,0)</f>
        <v>0</v>
      </c>
    </row>
    <row r="13700" spans="1:3" x14ac:dyDescent="0.25">
      <c r="A13700" s="15">
        <v>50829</v>
      </c>
      <c r="B13700" s="15">
        <v>1</v>
      </c>
      <c r="C13700" s="15">
        <f t="shared" si="214"/>
        <v>0</v>
      </c>
    </row>
    <row r="13701" spans="1:3" x14ac:dyDescent="0.25">
      <c r="A13701" s="15">
        <v>26253</v>
      </c>
      <c r="B13701" s="15">
        <v>1</v>
      </c>
      <c r="C13701" s="15">
        <f t="shared" si="214"/>
        <v>0</v>
      </c>
    </row>
    <row r="13702" spans="1:3" x14ac:dyDescent="0.25">
      <c r="A13702" s="15">
        <v>1678</v>
      </c>
      <c r="B13702" s="15">
        <v>3</v>
      </c>
      <c r="C13702" s="15">
        <f t="shared" si="214"/>
        <v>1</v>
      </c>
    </row>
    <row r="13703" spans="1:3" x14ac:dyDescent="0.25">
      <c r="A13703" s="15">
        <v>1677</v>
      </c>
      <c r="B13703" s="15">
        <v>1</v>
      </c>
      <c r="C13703" s="15">
        <f t="shared" si="214"/>
        <v>0</v>
      </c>
    </row>
    <row r="13704" spans="1:3" x14ac:dyDescent="0.25">
      <c r="A13704" s="15">
        <v>1676</v>
      </c>
      <c r="B13704" s="15">
        <v>1</v>
      </c>
      <c r="C13704" s="15">
        <f t="shared" si="214"/>
        <v>0</v>
      </c>
    </row>
    <row r="13705" spans="1:3" x14ac:dyDescent="0.25">
      <c r="A13705" s="15">
        <v>26251</v>
      </c>
      <c r="B13705" s="15">
        <v>1</v>
      </c>
      <c r="C13705" s="15">
        <f t="shared" si="214"/>
        <v>0</v>
      </c>
    </row>
    <row r="13706" spans="1:3" x14ac:dyDescent="0.25">
      <c r="A13706" s="15">
        <v>1675</v>
      </c>
      <c r="B13706" s="15">
        <v>2</v>
      </c>
      <c r="C13706" s="15">
        <f t="shared" si="214"/>
        <v>1</v>
      </c>
    </row>
    <row r="13707" spans="1:3" x14ac:dyDescent="0.25">
      <c r="A13707" s="15">
        <v>1674</v>
      </c>
      <c r="B13707" s="15">
        <v>4</v>
      </c>
      <c r="C13707" s="15">
        <f t="shared" si="214"/>
        <v>1</v>
      </c>
    </row>
    <row r="13708" spans="1:3" x14ac:dyDescent="0.25">
      <c r="A13708" s="15">
        <v>26249</v>
      </c>
      <c r="B13708" s="15">
        <v>2</v>
      </c>
      <c r="C13708" s="15">
        <f t="shared" si="214"/>
        <v>1</v>
      </c>
    </row>
    <row r="13709" spans="1:3" x14ac:dyDescent="0.25">
      <c r="A13709" s="15">
        <v>1673</v>
      </c>
      <c r="B13709" s="15">
        <v>2</v>
      </c>
      <c r="C13709" s="15">
        <f t="shared" si="214"/>
        <v>1</v>
      </c>
    </row>
    <row r="13710" spans="1:3" x14ac:dyDescent="0.25">
      <c r="A13710" s="15">
        <v>50823</v>
      </c>
      <c r="B13710" s="15">
        <v>1</v>
      </c>
      <c r="C13710" s="15">
        <f t="shared" si="214"/>
        <v>0</v>
      </c>
    </row>
    <row r="13711" spans="1:3" x14ac:dyDescent="0.25">
      <c r="A13711" s="15">
        <v>1672</v>
      </c>
      <c r="B13711" s="15">
        <v>1</v>
      </c>
      <c r="C13711" s="15">
        <f t="shared" si="214"/>
        <v>0</v>
      </c>
    </row>
    <row r="13712" spans="1:3" x14ac:dyDescent="0.25">
      <c r="A13712" s="15">
        <v>1671</v>
      </c>
      <c r="B13712" s="15">
        <v>1</v>
      </c>
      <c r="C13712" s="15">
        <f t="shared" si="214"/>
        <v>0</v>
      </c>
    </row>
    <row r="13713" spans="1:3" x14ac:dyDescent="0.25">
      <c r="A13713" s="15">
        <v>1670</v>
      </c>
      <c r="B13713" s="15">
        <v>1</v>
      </c>
      <c r="C13713" s="15">
        <f t="shared" si="214"/>
        <v>0</v>
      </c>
    </row>
    <row r="13714" spans="1:3" x14ac:dyDescent="0.25">
      <c r="A13714" s="15">
        <v>1669</v>
      </c>
      <c r="B13714" s="15">
        <v>1</v>
      </c>
      <c r="C13714" s="15">
        <f t="shared" si="214"/>
        <v>0</v>
      </c>
    </row>
    <row r="13715" spans="1:3" x14ac:dyDescent="0.25">
      <c r="A13715" s="15">
        <v>1668</v>
      </c>
      <c r="B13715" s="15">
        <v>1</v>
      </c>
      <c r="C13715" s="15">
        <f t="shared" si="214"/>
        <v>0</v>
      </c>
    </row>
    <row r="13716" spans="1:3" x14ac:dyDescent="0.25">
      <c r="A13716" s="15">
        <v>50818</v>
      </c>
      <c r="B13716" s="15">
        <v>1</v>
      </c>
      <c r="C13716" s="15">
        <f t="shared" si="214"/>
        <v>0</v>
      </c>
    </row>
    <row r="13717" spans="1:3" x14ac:dyDescent="0.25">
      <c r="A13717" s="15">
        <v>1667</v>
      </c>
      <c r="B13717" s="15">
        <v>1</v>
      </c>
      <c r="C13717" s="15">
        <f t="shared" si="214"/>
        <v>0</v>
      </c>
    </row>
    <row r="13718" spans="1:3" x14ac:dyDescent="0.25">
      <c r="A13718" s="15">
        <v>1666</v>
      </c>
      <c r="B13718" s="15">
        <v>1</v>
      </c>
      <c r="C13718" s="15">
        <f t="shared" si="214"/>
        <v>0</v>
      </c>
    </row>
    <row r="13719" spans="1:3" x14ac:dyDescent="0.25">
      <c r="A13719" s="15">
        <v>26240</v>
      </c>
      <c r="B13719" s="15">
        <v>1</v>
      </c>
      <c r="C13719" s="15">
        <f t="shared" si="214"/>
        <v>0</v>
      </c>
    </row>
    <row r="13720" spans="1:3" x14ac:dyDescent="0.25">
      <c r="A13720" s="15">
        <v>124540</v>
      </c>
      <c r="B13720" s="15">
        <v>1</v>
      </c>
      <c r="C13720" s="15">
        <f t="shared" si="214"/>
        <v>0</v>
      </c>
    </row>
    <row r="13721" spans="1:3" x14ac:dyDescent="0.25">
      <c r="A13721" s="15">
        <v>1665</v>
      </c>
      <c r="B13721" s="15">
        <v>1</v>
      </c>
      <c r="C13721" s="15">
        <f t="shared" si="214"/>
        <v>0</v>
      </c>
    </row>
    <row r="13722" spans="1:3" x14ac:dyDescent="0.25">
      <c r="A13722" s="15">
        <v>26239</v>
      </c>
      <c r="B13722" s="15">
        <v>1</v>
      </c>
      <c r="C13722" s="15">
        <f t="shared" si="214"/>
        <v>0</v>
      </c>
    </row>
    <row r="13723" spans="1:3" x14ac:dyDescent="0.25">
      <c r="A13723" s="15">
        <v>50814</v>
      </c>
      <c r="B13723" s="15">
        <v>3</v>
      </c>
      <c r="C13723" s="15">
        <f t="shared" si="214"/>
        <v>1</v>
      </c>
    </row>
    <row r="13724" spans="1:3" x14ac:dyDescent="0.25">
      <c r="A13724" s="15">
        <v>1663</v>
      </c>
      <c r="B13724" s="15">
        <v>2</v>
      </c>
      <c r="C13724" s="15">
        <f t="shared" si="214"/>
        <v>1</v>
      </c>
    </row>
    <row r="13725" spans="1:3" x14ac:dyDescent="0.25">
      <c r="A13725" s="15">
        <v>1662</v>
      </c>
      <c r="B13725" s="15">
        <v>1</v>
      </c>
      <c r="C13725" s="15">
        <f t="shared" si="214"/>
        <v>0</v>
      </c>
    </row>
    <row r="13726" spans="1:3" x14ac:dyDescent="0.25">
      <c r="A13726" s="15">
        <v>1660</v>
      </c>
      <c r="B13726" s="15">
        <v>1</v>
      </c>
      <c r="C13726" s="15">
        <f t="shared" si="214"/>
        <v>0</v>
      </c>
    </row>
    <row r="13727" spans="1:3" x14ac:dyDescent="0.25">
      <c r="A13727" s="15">
        <v>26235</v>
      </c>
      <c r="B13727" s="15">
        <v>1</v>
      </c>
      <c r="C13727" s="15">
        <f t="shared" si="214"/>
        <v>0</v>
      </c>
    </row>
    <row r="13728" spans="1:3" x14ac:dyDescent="0.25">
      <c r="A13728" s="15">
        <v>1659</v>
      </c>
      <c r="B13728" s="15">
        <v>1</v>
      </c>
      <c r="C13728" s="15">
        <f t="shared" si="214"/>
        <v>0</v>
      </c>
    </row>
    <row r="13729" spans="1:3" x14ac:dyDescent="0.25">
      <c r="A13729" s="15">
        <v>26234</v>
      </c>
      <c r="B13729" s="15">
        <v>1</v>
      </c>
      <c r="C13729" s="15">
        <f t="shared" si="214"/>
        <v>0</v>
      </c>
    </row>
    <row r="13730" spans="1:3" x14ac:dyDescent="0.25">
      <c r="A13730" s="15">
        <v>50808</v>
      </c>
      <c r="B13730" s="15">
        <v>1</v>
      </c>
      <c r="C13730" s="15">
        <f t="shared" si="214"/>
        <v>0</v>
      </c>
    </row>
    <row r="13731" spans="1:3" x14ac:dyDescent="0.25">
      <c r="A13731" s="15">
        <v>26233</v>
      </c>
      <c r="B13731" s="15">
        <v>1</v>
      </c>
      <c r="C13731" s="15">
        <f t="shared" si="214"/>
        <v>0</v>
      </c>
    </row>
    <row r="13732" spans="1:3" x14ac:dyDescent="0.25">
      <c r="A13732" s="15">
        <v>26232</v>
      </c>
      <c r="B13732" s="15">
        <v>1</v>
      </c>
      <c r="C13732" s="15">
        <f t="shared" si="214"/>
        <v>0</v>
      </c>
    </row>
    <row r="13733" spans="1:3" x14ac:dyDescent="0.25">
      <c r="A13733" s="15">
        <v>1657</v>
      </c>
      <c r="B13733" s="15">
        <v>1</v>
      </c>
      <c r="C13733" s="15">
        <f t="shared" si="214"/>
        <v>0</v>
      </c>
    </row>
    <row r="13734" spans="1:3" x14ac:dyDescent="0.25">
      <c r="A13734" s="15">
        <v>50807</v>
      </c>
      <c r="B13734" s="15">
        <v>1</v>
      </c>
      <c r="C13734" s="15">
        <f t="shared" si="214"/>
        <v>0</v>
      </c>
    </row>
    <row r="13735" spans="1:3" x14ac:dyDescent="0.25">
      <c r="A13735" s="15">
        <v>1656</v>
      </c>
      <c r="B13735" s="15">
        <v>1</v>
      </c>
      <c r="C13735" s="15">
        <f t="shared" si="214"/>
        <v>0</v>
      </c>
    </row>
    <row r="13736" spans="1:3" x14ac:dyDescent="0.25">
      <c r="A13736" s="15">
        <v>50805</v>
      </c>
      <c r="B13736" s="15">
        <v>1</v>
      </c>
      <c r="C13736" s="15">
        <f t="shared" si="214"/>
        <v>0</v>
      </c>
    </row>
    <row r="13737" spans="1:3" x14ac:dyDescent="0.25">
      <c r="A13737" s="15">
        <v>1655</v>
      </c>
      <c r="B13737" s="15">
        <v>1</v>
      </c>
      <c r="C13737" s="15">
        <f t="shared" si="214"/>
        <v>0</v>
      </c>
    </row>
    <row r="13738" spans="1:3" x14ac:dyDescent="0.25">
      <c r="A13738" s="15">
        <v>26230</v>
      </c>
      <c r="B13738" s="15">
        <v>1</v>
      </c>
      <c r="C13738" s="15">
        <f t="shared" si="214"/>
        <v>0</v>
      </c>
    </row>
    <row r="13739" spans="1:3" x14ac:dyDescent="0.25">
      <c r="A13739" s="15">
        <v>1654</v>
      </c>
      <c r="B13739" s="15">
        <v>1</v>
      </c>
      <c r="C13739" s="15">
        <f t="shared" si="214"/>
        <v>0</v>
      </c>
    </row>
    <row r="13740" spans="1:3" x14ac:dyDescent="0.25">
      <c r="A13740" s="15">
        <v>26229</v>
      </c>
      <c r="B13740" s="15">
        <v>2</v>
      </c>
      <c r="C13740" s="15">
        <f t="shared" si="214"/>
        <v>1</v>
      </c>
    </row>
    <row r="13741" spans="1:3" x14ac:dyDescent="0.25">
      <c r="A13741" s="15">
        <v>1653</v>
      </c>
      <c r="B13741" s="15">
        <v>1</v>
      </c>
      <c r="C13741" s="15">
        <f t="shared" si="214"/>
        <v>0</v>
      </c>
    </row>
    <row r="13742" spans="1:3" x14ac:dyDescent="0.25">
      <c r="A13742" s="15">
        <v>26228</v>
      </c>
      <c r="B13742" s="15">
        <v>1</v>
      </c>
      <c r="C13742" s="15">
        <f t="shared" si="214"/>
        <v>0</v>
      </c>
    </row>
    <row r="13743" spans="1:3" x14ac:dyDescent="0.25">
      <c r="A13743" s="15">
        <v>1652</v>
      </c>
      <c r="B13743" s="15">
        <v>1</v>
      </c>
      <c r="C13743" s="15">
        <f t="shared" si="214"/>
        <v>0</v>
      </c>
    </row>
    <row r="13744" spans="1:3" x14ac:dyDescent="0.25">
      <c r="A13744" s="15">
        <v>26227</v>
      </c>
      <c r="B13744" s="15">
        <v>2</v>
      </c>
      <c r="C13744" s="15">
        <f t="shared" si="214"/>
        <v>1</v>
      </c>
    </row>
    <row r="13745" spans="1:3" x14ac:dyDescent="0.25">
      <c r="A13745" s="15">
        <v>50801</v>
      </c>
      <c r="B13745" s="15">
        <v>1</v>
      </c>
      <c r="C13745" s="15">
        <f t="shared" si="214"/>
        <v>0</v>
      </c>
    </row>
    <row r="13746" spans="1:3" x14ac:dyDescent="0.25">
      <c r="A13746" s="15">
        <v>26225</v>
      </c>
      <c r="B13746" s="15">
        <v>1</v>
      </c>
      <c r="C13746" s="15">
        <f t="shared" si="214"/>
        <v>0</v>
      </c>
    </row>
    <row r="13747" spans="1:3" x14ac:dyDescent="0.25">
      <c r="A13747" s="15">
        <v>1650</v>
      </c>
      <c r="B13747" s="15">
        <v>2</v>
      </c>
      <c r="C13747" s="15">
        <f t="shared" si="214"/>
        <v>1</v>
      </c>
    </row>
    <row r="13748" spans="1:3" x14ac:dyDescent="0.25">
      <c r="A13748" s="15">
        <v>1649</v>
      </c>
      <c r="B13748" s="15">
        <v>2</v>
      </c>
      <c r="C13748" s="15">
        <f t="shared" si="214"/>
        <v>1</v>
      </c>
    </row>
    <row r="13749" spans="1:3" x14ac:dyDescent="0.25">
      <c r="A13749" s="15">
        <v>26224</v>
      </c>
      <c r="B13749" s="15">
        <v>1</v>
      </c>
      <c r="C13749" s="15">
        <f t="shared" si="214"/>
        <v>0</v>
      </c>
    </row>
    <row r="13750" spans="1:3" x14ac:dyDescent="0.25">
      <c r="A13750" s="15">
        <v>26223</v>
      </c>
      <c r="B13750" s="15">
        <v>1</v>
      </c>
      <c r="C13750" s="15">
        <f t="shared" si="214"/>
        <v>0</v>
      </c>
    </row>
    <row r="13751" spans="1:3" x14ac:dyDescent="0.25">
      <c r="A13751" s="15">
        <v>1647</v>
      </c>
      <c r="B13751" s="15">
        <v>1</v>
      </c>
      <c r="C13751" s="15">
        <f t="shared" si="214"/>
        <v>0</v>
      </c>
    </row>
    <row r="13752" spans="1:3" x14ac:dyDescent="0.25">
      <c r="A13752" s="15">
        <v>1646</v>
      </c>
      <c r="B13752" s="15">
        <v>2</v>
      </c>
      <c r="C13752" s="15">
        <f t="shared" si="214"/>
        <v>1</v>
      </c>
    </row>
    <row r="13753" spans="1:3" x14ac:dyDescent="0.25">
      <c r="A13753" s="15">
        <v>1645</v>
      </c>
      <c r="B13753" s="15">
        <v>1</v>
      </c>
      <c r="C13753" s="15">
        <f t="shared" si="214"/>
        <v>0</v>
      </c>
    </row>
    <row r="13754" spans="1:3" x14ac:dyDescent="0.25">
      <c r="A13754" s="15">
        <v>1644</v>
      </c>
      <c r="B13754" s="15">
        <v>2</v>
      </c>
      <c r="C13754" s="15">
        <f t="shared" si="214"/>
        <v>1</v>
      </c>
    </row>
    <row r="13755" spans="1:3" x14ac:dyDescent="0.25">
      <c r="A13755" s="15">
        <v>1643</v>
      </c>
      <c r="B13755" s="15">
        <v>2</v>
      </c>
      <c r="C13755" s="15">
        <f t="shared" si="214"/>
        <v>1</v>
      </c>
    </row>
    <row r="13756" spans="1:3" x14ac:dyDescent="0.25">
      <c r="A13756" s="15">
        <v>1642</v>
      </c>
      <c r="B13756" s="15">
        <v>1</v>
      </c>
      <c r="C13756" s="15">
        <f t="shared" si="214"/>
        <v>0</v>
      </c>
    </row>
    <row r="13757" spans="1:3" x14ac:dyDescent="0.25">
      <c r="A13757" s="15">
        <v>1641</v>
      </c>
      <c r="B13757" s="15">
        <v>2</v>
      </c>
      <c r="C13757" s="15">
        <f t="shared" si="214"/>
        <v>1</v>
      </c>
    </row>
    <row r="13758" spans="1:3" x14ac:dyDescent="0.25">
      <c r="A13758" s="15">
        <v>1639</v>
      </c>
      <c r="B13758" s="15">
        <v>4</v>
      </c>
      <c r="C13758" s="15">
        <f t="shared" si="214"/>
        <v>1</v>
      </c>
    </row>
    <row r="13759" spans="1:3" x14ac:dyDescent="0.25">
      <c r="A13759" s="15">
        <v>1638</v>
      </c>
      <c r="B13759" s="15">
        <v>1</v>
      </c>
      <c r="C13759" s="15">
        <f t="shared" si="214"/>
        <v>0</v>
      </c>
    </row>
    <row r="13760" spans="1:3" x14ac:dyDescent="0.25">
      <c r="A13760" s="15">
        <v>1637</v>
      </c>
      <c r="B13760" s="15">
        <v>1</v>
      </c>
      <c r="C13760" s="15">
        <f t="shared" si="214"/>
        <v>0</v>
      </c>
    </row>
    <row r="13761" spans="1:3" x14ac:dyDescent="0.25">
      <c r="A13761" s="15">
        <v>26211</v>
      </c>
      <c r="B13761" s="15">
        <v>1</v>
      </c>
      <c r="C13761" s="15">
        <f t="shared" si="214"/>
        <v>0</v>
      </c>
    </row>
    <row r="13762" spans="1:3" x14ac:dyDescent="0.25">
      <c r="A13762" s="15">
        <v>1636</v>
      </c>
      <c r="B13762" s="15">
        <v>6</v>
      </c>
      <c r="C13762" s="15">
        <f t="shared" si="214"/>
        <v>1</v>
      </c>
    </row>
    <row r="13763" spans="1:3" x14ac:dyDescent="0.25">
      <c r="A13763" s="15">
        <v>1635</v>
      </c>
      <c r="B13763" s="15">
        <v>1</v>
      </c>
      <c r="C13763" s="15">
        <f t="shared" ref="C13763:C13826" si="215">IF(B13763&gt;1,1,0)</f>
        <v>0</v>
      </c>
    </row>
    <row r="13764" spans="1:3" x14ac:dyDescent="0.25">
      <c r="A13764" s="15">
        <v>1634</v>
      </c>
      <c r="B13764" s="15">
        <v>2</v>
      </c>
      <c r="C13764" s="15">
        <f t="shared" si="215"/>
        <v>1</v>
      </c>
    </row>
    <row r="13765" spans="1:3" x14ac:dyDescent="0.25">
      <c r="A13765" s="15">
        <v>1633</v>
      </c>
      <c r="B13765" s="15">
        <v>1</v>
      </c>
      <c r="C13765" s="15">
        <f t="shared" si="215"/>
        <v>0</v>
      </c>
    </row>
    <row r="13766" spans="1:3" x14ac:dyDescent="0.25">
      <c r="A13766" s="15">
        <v>1632</v>
      </c>
      <c r="B13766" s="15">
        <v>1</v>
      </c>
      <c r="C13766" s="15">
        <f t="shared" si="215"/>
        <v>0</v>
      </c>
    </row>
    <row r="13767" spans="1:3" x14ac:dyDescent="0.25">
      <c r="A13767" s="15">
        <v>26207</v>
      </c>
      <c r="B13767" s="15">
        <v>1</v>
      </c>
      <c r="C13767" s="15">
        <f t="shared" si="215"/>
        <v>0</v>
      </c>
    </row>
    <row r="13768" spans="1:3" x14ac:dyDescent="0.25">
      <c r="A13768" s="15">
        <v>26206</v>
      </c>
      <c r="B13768" s="15">
        <v>1</v>
      </c>
      <c r="C13768" s="15">
        <f t="shared" si="215"/>
        <v>0</v>
      </c>
    </row>
    <row r="13769" spans="1:3" x14ac:dyDescent="0.25">
      <c r="A13769" s="15">
        <v>26205</v>
      </c>
      <c r="B13769" s="15">
        <v>1</v>
      </c>
      <c r="C13769" s="15">
        <f t="shared" si="215"/>
        <v>0</v>
      </c>
    </row>
    <row r="13770" spans="1:3" x14ac:dyDescent="0.25">
      <c r="A13770" s="15">
        <v>1630</v>
      </c>
      <c r="B13770" s="15">
        <v>2</v>
      </c>
      <c r="C13770" s="15">
        <f t="shared" si="215"/>
        <v>1</v>
      </c>
    </row>
    <row r="13771" spans="1:3" x14ac:dyDescent="0.25">
      <c r="A13771" s="15">
        <v>1629</v>
      </c>
      <c r="B13771" s="15">
        <v>2</v>
      </c>
      <c r="C13771" s="15">
        <f t="shared" si="215"/>
        <v>1</v>
      </c>
    </row>
    <row r="13772" spans="1:3" x14ac:dyDescent="0.25">
      <c r="A13772" s="15">
        <v>1628</v>
      </c>
      <c r="B13772" s="15">
        <v>1</v>
      </c>
      <c r="C13772" s="15">
        <f t="shared" si="215"/>
        <v>0</v>
      </c>
    </row>
    <row r="13773" spans="1:3" x14ac:dyDescent="0.25">
      <c r="A13773" s="15">
        <v>1627</v>
      </c>
      <c r="B13773" s="15">
        <v>1</v>
      </c>
      <c r="C13773" s="15">
        <f t="shared" si="215"/>
        <v>0</v>
      </c>
    </row>
    <row r="13774" spans="1:3" x14ac:dyDescent="0.25">
      <c r="A13774" s="15">
        <v>100144748</v>
      </c>
      <c r="B13774" s="15">
        <v>1</v>
      </c>
      <c r="C13774" s="15">
        <f t="shared" si="215"/>
        <v>0</v>
      </c>
    </row>
    <row r="13775" spans="1:3" x14ac:dyDescent="0.25">
      <c r="A13775" s="15">
        <v>1622</v>
      </c>
      <c r="B13775" s="15">
        <v>1</v>
      </c>
      <c r="C13775" s="15">
        <f t="shared" si="215"/>
        <v>0</v>
      </c>
    </row>
    <row r="13776" spans="1:3" x14ac:dyDescent="0.25">
      <c r="A13776" s="15">
        <v>1621</v>
      </c>
      <c r="B13776" s="15">
        <v>3</v>
      </c>
      <c r="C13776" s="15">
        <f t="shared" si="215"/>
        <v>1</v>
      </c>
    </row>
    <row r="13777" spans="1:3" x14ac:dyDescent="0.25">
      <c r="A13777" s="15">
        <v>1620</v>
      </c>
      <c r="B13777" s="15">
        <v>1</v>
      </c>
      <c r="C13777" s="15">
        <f t="shared" si="215"/>
        <v>0</v>
      </c>
    </row>
    <row r="13778" spans="1:3" x14ac:dyDescent="0.25">
      <c r="A13778" s="15">
        <v>1618</v>
      </c>
      <c r="B13778" s="15">
        <v>1</v>
      </c>
      <c r="C13778" s="15">
        <f t="shared" si="215"/>
        <v>0</v>
      </c>
    </row>
    <row r="13779" spans="1:3" x14ac:dyDescent="0.25">
      <c r="A13779" s="15">
        <v>1617</v>
      </c>
      <c r="B13779" s="15">
        <v>1</v>
      </c>
      <c r="C13779" s="15">
        <f t="shared" si="215"/>
        <v>0</v>
      </c>
    </row>
    <row r="13780" spans="1:3" x14ac:dyDescent="0.25">
      <c r="A13780" s="15">
        <v>1616</v>
      </c>
      <c r="B13780" s="15">
        <v>1</v>
      </c>
      <c r="C13780" s="15">
        <f t="shared" si="215"/>
        <v>0</v>
      </c>
    </row>
    <row r="13781" spans="1:3" x14ac:dyDescent="0.25">
      <c r="A13781" s="15">
        <v>26191</v>
      </c>
      <c r="B13781" s="15">
        <v>4</v>
      </c>
      <c r="C13781" s="15">
        <f t="shared" si="215"/>
        <v>1</v>
      </c>
    </row>
    <row r="13782" spans="1:3" x14ac:dyDescent="0.25">
      <c r="A13782" s="15">
        <v>26190</v>
      </c>
      <c r="B13782" s="15">
        <v>1</v>
      </c>
      <c r="C13782" s="15">
        <f t="shared" si="215"/>
        <v>0</v>
      </c>
    </row>
    <row r="13783" spans="1:3" x14ac:dyDescent="0.25">
      <c r="A13783" s="15">
        <v>1615</v>
      </c>
      <c r="B13783" s="15">
        <v>1</v>
      </c>
      <c r="C13783" s="15">
        <f t="shared" si="215"/>
        <v>0</v>
      </c>
    </row>
    <row r="13784" spans="1:3" x14ac:dyDescent="0.25">
      <c r="A13784" s="15">
        <v>1613</v>
      </c>
      <c r="B13784" s="15">
        <v>1</v>
      </c>
      <c r="C13784" s="15">
        <f t="shared" si="215"/>
        <v>0</v>
      </c>
    </row>
    <row r="13785" spans="1:3" x14ac:dyDescent="0.25">
      <c r="A13785" s="15">
        <v>1612</v>
      </c>
      <c r="B13785" s="15">
        <v>1</v>
      </c>
      <c r="C13785" s="15">
        <f t="shared" si="215"/>
        <v>0</v>
      </c>
    </row>
    <row r="13786" spans="1:3" x14ac:dyDescent="0.25">
      <c r="A13786" s="15">
        <v>1611</v>
      </c>
      <c r="B13786" s="15">
        <v>1</v>
      </c>
      <c r="C13786" s="15">
        <f t="shared" si="215"/>
        <v>0</v>
      </c>
    </row>
    <row r="13787" spans="1:3" x14ac:dyDescent="0.25">
      <c r="A13787" s="15">
        <v>1610</v>
      </c>
      <c r="B13787" s="15">
        <v>2</v>
      </c>
      <c r="C13787" s="15">
        <f t="shared" si="215"/>
        <v>1</v>
      </c>
    </row>
    <row r="13788" spans="1:3" x14ac:dyDescent="0.25">
      <c r="A13788" s="15">
        <v>1609</v>
      </c>
      <c r="B13788" s="15">
        <v>1</v>
      </c>
      <c r="C13788" s="15">
        <f t="shared" si="215"/>
        <v>0</v>
      </c>
    </row>
    <row r="13789" spans="1:3" x14ac:dyDescent="0.25">
      <c r="A13789" s="15">
        <v>1608</v>
      </c>
      <c r="B13789" s="15">
        <v>1</v>
      </c>
      <c r="C13789" s="15">
        <f t="shared" si="215"/>
        <v>0</v>
      </c>
    </row>
    <row r="13790" spans="1:3" x14ac:dyDescent="0.25">
      <c r="A13790" s="15">
        <v>1607</v>
      </c>
      <c r="B13790" s="15">
        <v>1</v>
      </c>
      <c r="C13790" s="15">
        <f t="shared" si="215"/>
        <v>0</v>
      </c>
    </row>
    <row r="13791" spans="1:3" x14ac:dyDescent="0.25">
      <c r="A13791" s="15">
        <v>1606</v>
      </c>
      <c r="B13791" s="15">
        <v>1</v>
      </c>
      <c r="C13791" s="15">
        <f t="shared" si="215"/>
        <v>0</v>
      </c>
    </row>
    <row r="13792" spans="1:3" x14ac:dyDescent="0.25">
      <c r="A13792" s="15">
        <v>1605</v>
      </c>
      <c r="B13792" s="15">
        <v>2</v>
      </c>
      <c r="C13792" s="15">
        <f t="shared" si="215"/>
        <v>1</v>
      </c>
    </row>
    <row r="13793" spans="1:3" x14ac:dyDescent="0.25">
      <c r="A13793" s="15">
        <v>1604</v>
      </c>
      <c r="B13793" s="15">
        <v>2</v>
      </c>
      <c r="C13793" s="15">
        <f t="shared" si="215"/>
        <v>1</v>
      </c>
    </row>
    <row r="13794" spans="1:3" x14ac:dyDescent="0.25">
      <c r="A13794" s="15">
        <v>1603</v>
      </c>
      <c r="B13794" s="15">
        <v>1</v>
      </c>
      <c r="C13794" s="15">
        <f t="shared" si="215"/>
        <v>0</v>
      </c>
    </row>
    <row r="13795" spans="1:3" x14ac:dyDescent="0.25">
      <c r="A13795" s="15">
        <v>1602</v>
      </c>
      <c r="B13795" s="15">
        <v>1</v>
      </c>
      <c r="C13795" s="15">
        <f t="shared" si="215"/>
        <v>0</v>
      </c>
    </row>
    <row r="13796" spans="1:3" x14ac:dyDescent="0.25">
      <c r="A13796" s="15">
        <v>1601</v>
      </c>
      <c r="B13796" s="15">
        <v>1</v>
      </c>
      <c r="C13796" s="15">
        <f t="shared" si="215"/>
        <v>0</v>
      </c>
    </row>
    <row r="13797" spans="1:3" x14ac:dyDescent="0.25">
      <c r="A13797" s="15">
        <v>26176</v>
      </c>
      <c r="B13797" s="15">
        <v>1</v>
      </c>
      <c r="C13797" s="15">
        <f t="shared" si="215"/>
        <v>0</v>
      </c>
    </row>
    <row r="13798" spans="1:3" x14ac:dyDescent="0.25">
      <c r="A13798" s="15">
        <v>1600</v>
      </c>
      <c r="B13798" s="15">
        <v>1</v>
      </c>
      <c r="C13798" s="15">
        <f t="shared" si="215"/>
        <v>0</v>
      </c>
    </row>
    <row r="13799" spans="1:3" x14ac:dyDescent="0.25">
      <c r="A13799" s="15">
        <v>26173</v>
      </c>
      <c r="B13799" s="15">
        <v>1</v>
      </c>
      <c r="C13799" s="15">
        <f t="shared" si="215"/>
        <v>0</v>
      </c>
    </row>
    <row r="13800" spans="1:3" x14ac:dyDescent="0.25">
      <c r="A13800" s="15">
        <v>1595</v>
      </c>
      <c r="B13800" s="15">
        <v>1</v>
      </c>
      <c r="C13800" s="15">
        <f t="shared" si="215"/>
        <v>0</v>
      </c>
    </row>
    <row r="13801" spans="1:3" x14ac:dyDescent="0.25">
      <c r="A13801" s="15">
        <v>1594</v>
      </c>
      <c r="B13801" s="15">
        <v>2</v>
      </c>
      <c r="C13801" s="15">
        <f t="shared" si="215"/>
        <v>1</v>
      </c>
    </row>
    <row r="13802" spans="1:3" x14ac:dyDescent="0.25">
      <c r="A13802" s="15">
        <v>345643</v>
      </c>
      <c r="B13802" s="15">
        <v>1</v>
      </c>
      <c r="C13802" s="15">
        <f t="shared" si="215"/>
        <v>0</v>
      </c>
    </row>
    <row r="13803" spans="1:3" x14ac:dyDescent="0.25">
      <c r="A13803" s="15">
        <v>26168</v>
      </c>
      <c r="B13803" s="15">
        <v>1</v>
      </c>
      <c r="C13803" s="15">
        <f t="shared" si="215"/>
        <v>0</v>
      </c>
    </row>
    <row r="13804" spans="1:3" x14ac:dyDescent="0.25">
      <c r="A13804" s="15">
        <v>1593</v>
      </c>
      <c r="B13804" s="15">
        <v>2</v>
      </c>
      <c r="C13804" s="15">
        <f t="shared" si="215"/>
        <v>1</v>
      </c>
    </row>
    <row r="13805" spans="1:3" x14ac:dyDescent="0.25">
      <c r="A13805" s="15">
        <v>26167</v>
      </c>
      <c r="B13805" s="15">
        <v>1</v>
      </c>
      <c r="C13805" s="15">
        <f t="shared" si="215"/>
        <v>0</v>
      </c>
    </row>
    <row r="13806" spans="1:3" x14ac:dyDescent="0.25">
      <c r="A13806" s="15">
        <v>1592</v>
      </c>
      <c r="B13806" s="15">
        <v>1</v>
      </c>
      <c r="C13806" s="15">
        <f t="shared" si="215"/>
        <v>0</v>
      </c>
    </row>
    <row r="13807" spans="1:3" x14ac:dyDescent="0.25">
      <c r="A13807" s="15">
        <v>149041</v>
      </c>
      <c r="B13807" s="15">
        <v>1</v>
      </c>
      <c r="C13807" s="15">
        <f t="shared" si="215"/>
        <v>0</v>
      </c>
    </row>
    <row r="13808" spans="1:3" x14ac:dyDescent="0.25">
      <c r="A13808" s="15">
        <v>1591</v>
      </c>
      <c r="B13808" s="15">
        <v>2</v>
      </c>
      <c r="C13808" s="15">
        <f t="shared" si="215"/>
        <v>1</v>
      </c>
    </row>
    <row r="13809" spans="1:3" x14ac:dyDescent="0.25">
      <c r="A13809" s="15">
        <v>26164</v>
      </c>
      <c r="B13809" s="15">
        <v>1</v>
      </c>
      <c r="C13809" s="15">
        <f t="shared" si="215"/>
        <v>0</v>
      </c>
    </row>
    <row r="13810" spans="1:3" x14ac:dyDescent="0.25">
      <c r="A13810" s="15">
        <v>1589</v>
      </c>
      <c r="B13810" s="15">
        <v>2</v>
      </c>
      <c r="C13810" s="15">
        <f t="shared" si="215"/>
        <v>1</v>
      </c>
    </row>
    <row r="13811" spans="1:3" x14ac:dyDescent="0.25">
      <c r="A13811" s="15">
        <v>1588</v>
      </c>
      <c r="B13811" s="15">
        <v>3</v>
      </c>
      <c r="C13811" s="15">
        <f t="shared" si="215"/>
        <v>1</v>
      </c>
    </row>
    <row r="13812" spans="1:3" x14ac:dyDescent="0.25">
      <c r="A13812" s="15">
        <v>1586</v>
      </c>
      <c r="B13812" s="15">
        <v>2</v>
      </c>
      <c r="C13812" s="15">
        <f t="shared" si="215"/>
        <v>1</v>
      </c>
    </row>
    <row r="13813" spans="1:3" x14ac:dyDescent="0.25">
      <c r="A13813" s="15">
        <v>124460</v>
      </c>
      <c r="B13813" s="15">
        <v>1</v>
      </c>
      <c r="C13813" s="15">
        <f t="shared" si="215"/>
        <v>0</v>
      </c>
    </row>
    <row r="13814" spans="1:3" x14ac:dyDescent="0.25">
      <c r="A13814" s="15">
        <v>26160</v>
      </c>
      <c r="B13814" s="15">
        <v>1</v>
      </c>
      <c r="C13814" s="15">
        <f t="shared" si="215"/>
        <v>0</v>
      </c>
    </row>
    <row r="13815" spans="1:3" x14ac:dyDescent="0.25">
      <c r="A13815" s="15">
        <v>1585</v>
      </c>
      <c r="B13815" s="15">
        <v>3</v>
      </c>
      <c r="C13815" s="15">
        <f t="shared" si="215"/>
        <v>1</v>
      </c>
    </row>
    <row r="13816" spans="1:3" x14ac:dyDescent="0.25">
      <c r="A13816" s="15">
        <v>1584</v>
      </c>
      <c r="B13816" s="15">
        <v>3</v>
      </c>
      <c r="C13816" s="15">
        <f t="shared" si="215"/>
        <v>1</v>
      </c>
    </row>
    <row r="13817" spans="1:3" x14ac:dyDescent="0.25">
      <c r="A13817" s="15">
        <v>1583</v>
      </c>
      <c r="B13817" s="15">
        <v>3</v>
      </c>
      <c r="C13817" s="15">
        <f t="shared" si="215"/>
        <v>1</v>
      </c>
    </row>
    <row r="13818" spans="1:3" x14ac:dyDescent="0.25">
      <c r="A13818" s="15">
        <v>26157</v>
      </c>
      <c r="B13818" s="15">
        <v>1</v>
      </c>
      <c r="C13818" s="15">
        <f t="shared" si="215"/>
        <v>0</v>
      </c>
    </row>
    <row r="13819" spans="1:3" x14ac:dyDescent="0.25">
      <c r="A13819" s="15">
        <v>1582</v>
      </c>
      <c r="B13819" s="15">
        <v>1</v>
      </c>
      <c r="C13819" s="15">
        <f t="shared" si="215"/>
        <v>0</v>
      </c>
    </row>
    <row r="13820" spans="1:3" x14ac:dyDescent="0.25">
      <c r="A13820" s="15">
        <v>1581</v>
      </c>
      <c r="B13820" s="15">
        <v>1</v>
      </c>
      <c r="C13820" s="15">
        <f t="shared" si="215"/>
        <v>0</v>
      </c>
    </row>
    <row r="13821" spans="1:3" x14ac:dyDescent="0.25">
      <c r="A13821" s="15">
        <v>26155</v>
      </c>
      <c r="B13821" s="15">
        <v>1</v>
      </c>
      <c r="C13821" s="15">
        <f t="shared" si="215"/>
        <v>0</v>
      </c>
    </row>
    <row r="13822" spans="1:3" x14ac:dyDescent="0.25">
      <c r="A13822" s="15">
        <v>1580</v>
      </c>
      <c r="B13822" s="15">
        <v>1</v>
      </c>
      <c r="C13822" s="15">
        <f t="shared" si="215"/>
        <v>0</v>
      </c>
    </row>
    <row r="13823" spans="1:3" x14ac:dyDescent="0.25">
      <c r="A13823" s="15">
        <v>124454</v>
      </c>
      <c r="B13823" s="15">
        <v>1</v>
      </c>
      <c r="C13823" s="15">
        <f t="shared" si="215"/>
        <v>0</v>
      </c>
    </row>
    <row r="13824" spans="1:3" x14ac:dyDescent="0.25">
      <c r="A13824" s="15">
        <v>1579</v>
      </c>
      <c r="B13824" s="15">
        <v>1</v>
      </c>
      <c r="C13824" s="15">
        <f t="shared" si="215"/>
        <v>0</v>
      </c>
    </row>
    <row r="13825" spans="1:3" x14ac:dyDescent="0.25">
      <c r="A13825" s="15">
        <v>26154</v>
      </c>
      <c r="B13825" s="15">
        <v>3</v>
      </c>
      <c r="C13825" s="15">
        <f t="shared" si="215"/>
        <v>1</v>
      </c>
    </row>
    <row r="13826" spans="1:3" x14ac:dyDescent="0.25">
      <c r="A13826" s="15">
        <v>26153</v>
      </c>
      <c r="B13826" s="15">
        <v>1</v>
      </c>
      <c r="C13826" s="15">
        <f t="shared" si="215"/>
        <v>0</v>
      </c>
    </row>
    <row r="13827" spans="1:3" x14ac:dyDescent="0.25">
      <c r="A13827" s="15">
        <v>1577</v>
      </c>
      <c r="B13827" s="15">
        <v>2</v>
      </c>
      <c r="C13827" s="15">
        <f t="shared" ref="C13827:C13890" si="216">IF(B13827&gt;1,1,0)</f>
        <v>1</v>
      </c>
    </row>
    <row r="13828" spans="1:3" x14ac:dyDescent="0.25">
      <c r="A13828" s="15">
        <v>1576</v>
      </c>
      <c r="B13828" s="15">
        <v>1</v>
      </c>
      <c r="C13828" s="15">
        <f t="shared" si="216"/>
        <v>0</v>
      </c>
    </row>
    <row r="13829" spans="1:3" x14ac:dyDescent="0.25">
      <c r="A13829" s="15">
        <v>1573</v>
      </c>
      <c r="B13829" s="15">
        <v>1</v>
      </c>
      <c r="C13829" s="15">
        <f t="shared" si="216"/>
        <v>0</v>
      </c>
    </row>
    <row r="13830" spans="1:3" x14ac:dyDescent="0.25">
      <c r="A13830" s="15">
        <v>26147</v>
      </c>
      <c r="B13830" s="15">
        <v>1</v>
      </c>
      <c r="C13830" s="15">
        <f t="shared" si="216"/>
        <v>0</v>
      </c>
    </row>
    <row r="13831" spans="1:3" x14ac:dyDescent="0.25">
      <c r="A13831" s="15">
        <v>1572</v>
      </c>
      <c r="B13831" s="15">
        <v>1</v>
      </c>
      <c r="C13831" s="15">
        <f t="shared" si="216"/>
        <v>0</v>
      </c>
    </row>
    <row r="13832" spans="1:3" x14ac:dyDescent="0.25">
      <c r="A13832" s="15">
        <v>26146</v>
      </c>
      <c r="B13832" s="15">
        <v>1</v>
      </c>
      <c r="C13832" s="15">
        <f t="shared" si="216"/>
        <v>0</v>
      </c>
    </row>
    <row r="13833" spans="1:3" x14ac:dyDescent="0.25">
      <c r="A13833" s="15">
        <v>1571</v>
      </c>
      <c r="B13833" s="15">
        <v>1</v>
      </c>
      <c r="C13833" s="15">
        <f t="shared" si="216"/>
        <v>0</v>
      </c>
    </row>
    <row r="13834" spans="1:3" x14ac:dyDescent="0.25">
      <c r="A13834" s="15">
        <v>149018</v>
      </c>
      <c r="B13834" s="15">
        <v>1</v>
      </c>
      <c r="C13834" s="15">
        <f t="shared" si="216"/>
        <v>0</v>
      </c>
    </row>
    <row r="13835" spans="1:3" x14ac:dyDescent="0.25">
      <c r="A13835" s="15">
        <v>1565</v>
      </c>
      <c r="B13835" s="15">
        <v>2</v>
      </c>
      <c r="C13835" s="15">
        <f t="shared" si="216"/>
        <v>1</v>
      </c>
    </row>
    <row r="13836" spans="1:3" x14ac:dyDescent="0.25">
      <c r="A13836" s="15">
        <v>50715</v>
      </c>
      <c r="B13836" s="15">
        <v>1</v>
      </c>
      <c r="C13836" s="15">
        <f t="shared" si="216"/>
        <v>0</v>
      </c>
    </row>
    <row r="13837" spans="1:3" x14ac:dyDescent="0.25">
      <c r="A13837" s="15">
        <v>149013</v>
      </c>
      <c r="B13837" s="15">
        <v>1</v>
      </c>
      <c r="C13837" s="15">
        <f t="shared" si="216"/>
        <v>0</v>
      </c>
    </row>
    <row r="13838" spans="1:3" x14ac:dyDescent="0.25">
      <c r="A13838" s="15">
        <v>1562</v>
      </c>
      <c r="B13838" s="15">
        <v>1</v>
      </c>
      <c r="C13838" s="15">
        <f t="shared" si="216"/>
        <v>0</v>
      </c>
    </row>
    <row r="13839" spans="1:3" x14ac:dyDescent="0.25">
      <c r="A13839" s="15">
        <v>26137</v>
      </c>
      <c r="B13839" s="15">
        <v>1</v>
      </c>
      <c r="C13839" s="15">
        <f t="shared" si="216"/>
        <v>0</v>
      </c>
    </row>
    <row r="13840" spans="1:3" x14ac:dyDescent="0.25">
      <c r="A13840" s="15">
        <v>345611</v>
      </c>
      <c r="B13840" s="15">
        <v>3</v>
      </c>
      <c r="C13840" s="15">
        <f t="shared" si="216"/>
        <v>1</v>
      </c>
    </row>
    <row r="13841" spans="1:3" x14ac:dyDescent="0.25">
      <c r="A13841" s="15">
        <v>26136</v>
      </c>
      <c r="B13841" s="15">
        <v>1</v>
      </c>
      <c r="C13841" s="15">
        <f t="shared" si="216"/>
        <v>0</v>
      </c>
    </row>
    <row r="13842" spans="1:3" x14ac:dyDescent="0.25">
      <c r="A13842" s="15">
        <v>26135</v>
      </c>
      <c r="B13842" s="15">
        <v>1</v>
      </c>
      <c r="C13842" s="15">
        <f t="shared" si="216"/>
        <v>0</v>
      </c>
    </row>
    <row r="13843" spans="1:3" x14ac:dyDescent="0.25">
      <c r="A13843" s="15">
        <v>1559</v>
      </c>
      <c r="B13843" s="15">
        <v>2</v>
      </c>
      <c r="C13843" s="15">
        <f t="shared" si="216"/>
        <v>1</v>
      </c>
    </row>
    <row r="13844" spans="1:3" x14ac:dyDescent="0.25">
      <c r="A13844" s="15">
        <v>26133</v>
      </c>
      <c r="B13844" s="15">
        <v>1</v>
      </c>
      <c r="C13844" s="15">
        <f t="shared" si="216"/>
        <v>0</v>
      </c>
    </row>
    <row r="13845" spans="1:3" x14ac:dyDescent="0.25">
      <c r="A13845" s="15">
        <v>1558</v>
      </c>
      <c r="B13845" s="15">
        <v>1</v>
      </c>
      <c r="C13845" s="15">
        <f t="shared" si="216"/>
        <v>0</v>
      </c>
    </row>
    <row r="13846" spans="1:3" x14ac:dyDescent="0.25">
      <c r="A13846" s="15">
        <v>1557</v>
      </c>
      <c r="B13846" s="15">
        <v>2</v>
      </c>
      <c r="C13846" s="15">
        <f t="shared" si="216"/>
        <v>1</v>
      </c>
    </row>
    <row r="13847" spans="1:3" x14ac:dyDescent="0.25">
      <c r="A13847" s="15">
        <v>26130</v>
      </c>
      <c r="B13847" s="15">
        <v>1</v>
      </c>
      <c r="C13847" s="15">
        <f t="shared" si="216"/>
        <v>0</v>
      </c>
    </row>
    <row r="13848" spans="1:3" x14ac:dyDescent="0.25">
      <c r="A13848" s="15">
        <v>1555</v>
      </c>
      <c r="B13848" s="15">
        <v>2</v>
      </c>
      <c r="C13848" s="15">
        <f t="shared" si="216"/>
        <v>1</v>
      </c>
    </row>
    <row r="13849" spans="1:3" x14ac:dyDescent="0.25">
      <c r="A13849" s="15">
        <v>26128</v>
      </c>
      <c r="B13849" s="15">
        <v>2</v>
      </c>
      <c r="C13849" s="15">
        <f t="shared" si="216"/>
        <v>1</v>
      </c>
    </row>
    <row r="13850" spans="1:3" x14ac:dyDescent="0.25">
      <c r="A13850" s="15">
        <v>1553</v>
      </c>
      <c r="B13850" s="15">
        <v>1</v>
      </c>
      <c r="C13850" s="15">
        <f t="shared" si="216"/>
        <v>0</v>
      </c>
    </row>
    <row r="13851" spans="1:3" x14ac:dyDescent="0.25">
      <c r="A13851" s="15">
        <v>26127</v>
      </c>
      <c r="B13851" s="15">
        <v>1</v>
      </c>
      <c r="C13851" s="15">
        <f t="shared" si="216"/>
        <v>0</v>
      </c>
    </row>
    <row r="13852" spans="1:3" x14ac:dyDescent="0.25">
      <c r="A13852" s="15">
        <v>1551</v>
      </c>
      <c r="B13852" s="15">
        <v>1</v>
      </c>
      <c r="C13852" s="15">
        <f t="shared" si="216"/>
        <v>0</v>
      </c>
    </row>
    <row r="13853" spans="1:3" x14ac:dyDescent="0.25">
      <c r="A13853" s="15">
        <v>50700</v>
      </c>
      <c r="B13853" s="15">
        <v>1</v>
      </c>
      <c r="C13853" s="15">
        <f t="shared" si="216"/>
        <v>0</v>
      </c>
    </row>
    <row r="13854" spans="1:3" x14ac:dyDescent="0.25">
      <c r="A13854" s="15">
        <v>1549</v>
      </c>
      <c r="B13854" s="15">
        <v>1</v>
      </c>
      <c r="C13854" s="15">
        <f t="shared" si="216"/>
        <v>0</v>
      </c>
    </row>
    <row r="13855" spans="1:3" x14ac:dyDescent="0.25">
      <c r="A13855" s="15">
        <v>26123</v>
      </c>
      <c r="B13855" s="15">
        <v>1</v>
      </c>
      <c r="C13855" s="15">
        <f t="shared" si="216"/>
        <v>0</v>
      </c>
    </row>
    <row r="13856" spans="1:3" x14ac:dyDescent="0.25">
      <c r="A13856" s="15">
        <v>1548</v>
      </c>
      <c r="B13856" s="15">
        <v>4</v>
      </c>
      <c r="C13856" s="15">
        <f t="shared" si="216"/>
        <v>1</v>
      </c>
    </row>
    <row r="13857" spans="1:3" x14ac:dyDescent="0.25">
      <c r="A13857" s="15">
        <v>26122</v>
      </c>
      <c r="B13857" s="15">
        <v>1</v>
      </c>
      <c r="C13857" s="15">
        <f t="shared" si="216"/>
        <v>0</v>
      </c>
    </row>
    <row r="13858" spans="1:3" x14ac:dyDescent="0.25">
      <c r="A13858" s="15">
        <v>26121</v>
      </c>
      <c r="B13858" s="15">
        <v>2</v>
      </c>
      <c r="C13858" s="15">
        <f t="shared" si="216"/>
        <v>1</v>
      </c>
    </row>
    <row r="13859" spans="1:3" x14ac:dyDescent="0.25">
      <c r="A13859" s="15">
        <v>1545</v>
      </c>
      <c r="B13859" s="15">
        <v>5</v>
      </c>
      <c r="C13859" s="15">
        <f t="shared" si="216"/>
        <v>1</v>
      </c>
    </row>
    <row r="13860" spans="1:3" x14ac:dyDescent="0.25">
      <c r="A13860" s="15">
        <v>1544</v>
      </c>
      <c r="B13860" s="15">
        <v>1</v>
      </c>
      <c r="C13860" s="15">
        <f t="shared" si="216"/>
        <v>0</v>
      </c>
    </row>
    <row r="13861" spans="1:3" x14ac:dyDescent="0.25">
      <c r="A13861" s="15">
        <v>26119</v>
      </c>
      <c r="B13861" s="15">
        <v>2</v>
      </c>
      <c r="C13861" s="15">
        <f t="shared" si="216"/>
        <v>1</v>
      </c>
    </row>
    <row r="13862" spans="1:3" x14ac:dyDescent="0.25">
      <c r="A13862" s="15">
        <v>26118</v>
      </c>
      <c r="B13862" s="15">
        <v>1</v>
      </c>
      <c r="C13862" s="15">
        <f t="shared" si="216"/>
        <v>0</v>
      </c>
    </row>
    <row r="13863" spans="1:3" x14ac:dyDescent="0.25">
      <c r="A13863" s="15">
        <v>1543</v>
      </c>
      <c r="B13863" s="15">
        <v>1</v>
      </c>
      <c r="C13863" s="15">
        <f t="shared" si="216"/>
        <v>0</v>
      </c>
    </row>
    <row r="13864" spans="1:3" x14ac:dyDescent="0.25">
      <c r="A13864" s="15">
        <v>1541</v>
      </c>
      <c r="B13864" s="15">
        <v>1</v>
      </c>
      <c r="C13864" s="15">
        <f t="shared" si="216"/>
        <v>0</v>
      </c>
    </row>
    <row r="13865" spans="1:3" x14ac:dyDescent="0.25">
      <c r="A13865" s="15">
        <v>1540</v>
      </c>
      <c r="B13865" s="15">
        <v>4</v>
      </c>
      <c r="C13865" s="15">
        <f t="shared" si="216"/>
        <v>1</v>
      </c>
    </row>
    <row r="13866" spans="1:3" x14ac:dyDescent="0.25">
      <c r="A13866" s="15">
        <v>1539</v>
      </c>
      <c r="B13866" s="15">
        <v>1</v>
      </c>
      <c r="C13866" s="15">
        <f t="shared" si="216"/>
        <v>0</v>
      </c>
    </row>
    <row r="13867" spans="1:3" x14ac:dyDescent="0.25">
      <c r="A13867" s="15">
        <v>1538</v>
      </c>
      <c r="B13867" s="15">
        <v>1</v>
      </c>
      <c r="C13867" s="15">
        <f t="shared" si="216"/>
        <v>0</v>
      </c>
    </row>
    <row r="13868" spans="1:3" x14ac:dyDescent="0.25">
      <c r="A13868" s="15">
        <v>1537</v>
      </c>
      <c r="B13868" s="15">
        <v>1</v>
      </c>
      <c r="C13868" s="15">
        <f t="shared" si="216"/>
        <v>0</v>
      </c>
    </row>
    <row r="13869" spans="1:3" x14ac:dyDescent="0.25">
      <c r="A13869" s="15">
        <v>1536</v>
      </c>
      <c r="B13869" s="15">
        <v>3</v>
      </c>
      <c r="C13869" s="15">
        <f t="shared" si="216"/>
        <v>1</v>
      </c>
    </row>
    <row r="13870" spans="1:3" x14ac:dyDescent="0.25">
      <c r="A13870" s="15">
        <v>1535</v>
      </c>
      <c r="B13870" s="15">
        <v>2</v>
      </c>
      <c r="C13870" s="15">
        <f t="shared" si="216"/>
        <v>1</v>
      </c>
    </row>
    <row r="13871" spans="1:3" x14ac:dyDescent="0.25">
      <c r="A13871" s="15">
        <v>1534</v>
      </c>
      <c r="B13871" s="15">
        <v>1</v>
      </c>
      <c r="C13871" s="15">
        <f t="shared" si="216"/>
        <v>0</v>
      </c>
    </row>
    <row r="13872" spans="1:3" x14ac:dyDescent="0.25">
      <c r="A13872" s="15">
        <v>26108</v>
      </c>
      <c r="B13872" s="15">
        <v>1</v>
      </c>
      <c r="C13872" s="15">
        <f t="shared" si="216"/>
        <v>0</v>
      </c>
    </row>
    <row r="13873" spans="1:3" x14ac:dyDescent="0.25">
      <c r="A13873" s="15">
        <v>124404</v>
      </c>
      <c r="B13873" s="15">
        <v>1</v>
      </c>
      <c r="C13873" s="15">
        <f t="shared" si="216"/>
        <v>0</v>
      </c>
    </row>
    <row r="13874" spans="1:3" x14ac:dyDescent="0.25">
      <c r="A13874" s="15">
        <v>148979</v>
      </c>
      <c r="B13874" s="15">
        <v>1</v>
      </c>
      <c r="C13874" s="15">
        <f t="shared" si="216"/>
        <v>0</v>
      </c>
    </row>
    <row r="13875" spans="1:3" x14ac:dyDescent="0.25">
      <c r="A13875" s="15">
        <v>1528</v>
      </c>
      <c r="B13875" s="15">
        <v>2</v>
      </c>
      <c r="C13875" s="15">
        <f t="shared" si="216"/>
        <v>1</v>
      </c>
    </row>
    <row r="13876" spans="1:3" x14ac:dyDescent="0.25">
      <c r="A13876" s="15">
        <v>1527</v>
      </c>
      <c r="B13876" s="15">
        <v>1</v>
      </c>
      <c r="C13876" s="15">
        <f t="shared" si="216"/>
        <v>0</v>
      </c>
    </row>
    <row r="13877" spans="1:3" x14ac:dyDescent="0.25">
      <c r="A13877" s="15">
        <v>1526</v>
      </c>
      <c r="B13877" s="15">
        <v>1</v>
      </c>
      <c r="C13877" s="15">
        <f t="shared" si="216"/>
        <v>0</v>
      </c>
    </row>
    <row r="13878" spans="1:3" x14ac:dyDescent="0.25">
      <c r="A13878" s="15">
        <v>26100</v>
      </c>
      <c r="B13878" s="15">
        <v>1</v>
      </c>
      <c r="C13878" s="15">
        <f t="shared" si="216"/>
        <v>0</v>
      </c>
    </row>
    <row r="13879" spans="1:3" x14ac:dyDescent="0.25">
      <c r="A13879" s="15">
        <v>1525</v>
      </c>
      <c r="B13879" s="15">
        <v>1</v>
      </c>
      <c r="C13879" s="15">
        <f t="shared" si="216"/>
        <v>0</v>
      </c>
    </row>
    <row r="13880" spans="1:3" x14ac:dyDescent="0.25">
      <c r="A13880" s="15">
        <v>1524</v>
      </c>
      <c r="B13880" s="15">
        <v>5</v>
      </c>
      <c r="C13880" s="15">
        <f t="shared" si="216"/>
        <v>1</v>
      </c>
    </row>
    <row r="13881" spans="1:3" x14ac:dyDescent="0.25">
      <c r="A13881" s="15">
        <v>50674</v>
      </c>
      <c r="B13881" s="15">
        <v>2</v>
      </c>
      <c r="C13881" s="15">
        <f t="shared" si="216"/>
        <v>1</v>
      </c>
    </row>
    <row r="13882" spans="1:3" x14ac:dyDescent="0.25">
      <c r="A13882" s="15">
        <v>1523</v>
      </c>
      <c r="B13882" s="15">
        <v>1</v>
      </c>
      <c r="C13882" s="15">
        <f t="shared" si="216"/>
        <v>0</v>
      </c>
    </row>
    <row r="13883" spans="1:3" x14ac:dyDescent="0.25">
      <c r="A13883" s="15">
        <v>26097</v>
      </c>
      <c r="B13883" s="15">
        <v>1</v>
      </c>
      <c r="C13883" s="15">
        <f t="shared" si="216"/>
        <v>0</v>
      </c>
    </row>
    <row r="13884" spans="1:3" x14ac:dyDescent="0.25">
      <c r="A13884" s="15">
        <v>1522</v>
      </c>
      <c r="B13884" s="15">
        <v>2</v>
      </c>
      <c r="C13884" s="15">
        <f t="shared" si="216"/>
        <v>1</v>
      </c>
    </row>
    <row r="13885" spans="1:3" x14ac:dyDescent="0.25">
      <c r="A13885" s="15">
        <v>1521</v>
      </c>
      <c r="B13885" s="15">
        <v>1</v>
      </c>
      <c r="C13885" s="15">
        <f t="shared" si="216"/>
        <v>0</v>
      </c>
    </row>
    <row r="13886" spans="1:3" x14ac:dyDescent="0.25">
      <c r="A13886" s="15">
        <v>26095</v>
      </c>
      <c r="B13886" s="15">
        <v>1</v>
      </c>
      <c r="C13886" s="15">
        <f t="shared" si="216"/>
        <v>0</v>
      </c>
    </row>
    <row r="13887" spans="1:3" x14ac:dyDescent="0.25">
      <c r="A13887" s="15">
        <v>1520</v>
      </c>
      <c r="B13887" s="15">
        <v>1</v>
      </c>
      <c r="C13887" s="15">
        <f t="shared" si="216"/>
        <v>0</v>
      </c>
    </row>
    <row r="13888" spans="1:3" x14ac:dyDescent="0.25">
      <c r="A13888" s="15">
        <v>1519</v>
      </c>
      <c r="B13888" s="15">
        <v>1</v>
      </c>
      <c r="C13888" s="15">
        <f t="shared" si="216"/>
        <v>0</v>
      </c>
    </row>
    <row r="13889" spans="1:3" x14ac:dyDescent="0.25">
      <c r="A13889" s="15">
        <v>26092</v>
      </c>
      <c r="B13889" s="15">
        <v>1</v>
      </c>
      <c r="C13889" s="15">
        <f t="shared" si="216"/>
        <v>0</v>
      </c>
    </row>
    <row r="13890" spans="1:3" x14ac:dyDescent="0.25">
      <c r="A13890" s="15">
        <v>26091</v>
      </c>
      <c r="B13890" s="15">
        <v>1</v>
      </c>
      <c r="C13890" s="15">
        <f t="shared" si="216"/>
        <v>0</v>
      </c>
    </row>
    <row r="13891" spans="1:3" x14ac:dyDescent="0.25">
      <c r="A13891" s="15">
        <v>26090</v>
      </c>
      <c r="B13891" s="15">
        <v>2</v>
      </c>
      <c r="C13891" s="15">
        <f t="shared" ref="C13891:C13954" si="217">IF(B13891&gt;1,1,0)</f>
        <v>1</v>
      </c>
    </row>
    <row r="13892" spans="1:3" x14ac:dyDescent="0.25">
      <c r="A13892" s="15">
        <v>1515</v>
      </c>
      <c r="B13892" s="15">
        <v>1</v>
      </c>
      <c r="C13892" s="15">
        <f t="shared" si="217"/>
        <v>0</v>
      </c>
    </row>
    <row r="13893" spans="1:3" x14ac:dyDescent="0.25">
      <c r="A13893" s="15">
        <v>1514</v>
      </c>
      <c r="B13893" s="15">
        <v>1</v>
      </c>
      <c r="C13893" s="15">
        <f t="shared" si="217"/>
        <v>0</v>
      </c>
    </row>
    <row r="13894" spans="1:3" x14ac:dyDescent="0.25">
      <c r="A13894" s="15">
        <v>1513</v>
      </c>
      <c r="B13894" s="15">
        <v>2</v>
      </c>
      <c r="C13894" s="15">
        <f t="shared" si="217"/>
        <v>1</v>
      </c>
    </row>
    <row r="13895" spans="1:3" x14ac:dyDescent="0.25">
      <c r="A13895" s="15">
        <v>26088</v>
      </c>
      <c r="B13895" s="15">
        <v>1</v>
      </c>
      <c r="C13895" s="15">
        <f t="shared" si="217"/>
        <v>0</v>
      </c>
    </row>
    <row r="13896" spans="1:3" x14ac:dyDescent="0.25">
      <c r="A13896" s="15">
        <v>1512</v>
      </c>
      <c r="B13896" s="15">
        <v>1</v>
      </c>
      <c r="C13896" s="15">
        <f t="shared" si="217"/>
        <v>0</v>
      </c>
    </row>
    <row r="13897" spans="1:3" x14ac:dyDescent="0.25">
      <c r="A13897" s="15">
        <v>26086</v>
      </c>
      <c r="B13897" s="15">
        <v>1</v>
      </c>
      <c r="C13897" s="15">
        <f t="shared" si="217"/>
        <v>0</v>
      </c>
    </row>
    <row r="13898" spans="1:3" x14ac:dyDescent="0.25">
      <c r="A13898" s="15">
        <v>1511</v>
      </c>
      <c r="B13898" s="15">
        <v>1</v>
      </c>
      <c r="C13898" s="15">
        <f t="shared" si="217"/>
        <v>0</v>
      </c>
    </row>
    <row r="13899" spans="1:3" x14ac:dyDescent="0.25">
      <c r="A13899" s="15">
        <v>1510</v>
      </c>
      <c r="B13899" s="15">
        <v>1</v>
      </c>
      <c r="C13899" s="15">
        <f t="shared" si="217"/>
        <v>0</v>
      </c>
    </row>
    <row r="13900" spans="1:3" x14ac:dyDescent="0.25">
      <c r="A13900" s="15">
        <v>26085</v>
      </c>
      <c r="B13900" s="15">
        <v>1</v>
      </c>
      <c r="C13900" s="15">
        <f t="shared" si="217"/>
        <v>0</v>
      </c>
    </row>
    <row r="13901" spans="1:3" x14ac:dyDescent="0.25">
      <c r="A13901" s="15">
        <v>1509</v>
      </c>
      <c r="B13901" s="15">
        <v>2</v>
      </c>
      <c r="C13901" s="15">
        <f t="shared" si="217"/>
        <v>1</v>
      </c>
    </row>
    <row r="13902" spans="1:3" x14ac:dyDescent="0.25">
      <c r="A13902" s="15">
        <v>1508</v>
      </c>
      <c r="B13902" s="15">
        <v>1</v>
      </c>
      <c r="C13902" s="15">
        <f t="shared" si="217"/>
        <v>0</v>
      </c>
    </row>
    <row r="13903" spans="1:3" x14ac:dyDescent="0.25">
      <c r="A13903" s="15">
        <v>1506</v>
      </c>
      <c r="B13903" s="15">
        <v>1</v>
      </c>
      <c r="C13903" s="15">
        <f t="shared" si="217"/>
        <v>0</v>
      </c>
    </row>
    <row r="13904" spans="1:3" x14ac:dyDescent="0.25">
      <c r="A13904" s="15">
        <v>1504</v>
      </c>
      <c r="B13904" s="15">
        <v>1</v>
      </c>
      <c r="C13904" s="15">
        <f t="shared" si="217"/>
        <v>0</v>
      </c>
    </row>
    <row r="13905" spans="1:3" x14ac:dyDescent="0.25">
      <c r="A13905" s="15">
        <v>1503</v>
      </c>
      <c r="B13905" s="15">
        <v>1</v>
      </c>
      <c r="C13905" s="15">
        <f t="shared" si="217"/>
        <v>0</v>
      </c>
    </row>
    <row r="13906" spans="1:3" x14ac:dyDescent="0.25">
      <c r="A13906" s="15">
        <v>50652</v>
      </c>
      <c r="B13906" s="15">
        <v>1</v>
      </c>
      <c r="C13906" s="15">
        <f t="shared" si="217"/>
        <v>0</v>
      </c>
    </row>
    <row r="13907" spans="1:3" x14ac:dyDescent="0.25">
      <c r="A13907" s="15">
        <v>1501</v>
      </c>
      <c r="B13907" s="15">
        <v>2</v>
      </c>
      <c r="C13907" s="15">
        <f t="shared" si="217"/>
        <v>1</v>
      </c>
    </row>
    <row r="13908" spans="1:3" x14ac:dyDescent="0.25">
      <c r="A13908" s="15">
        <v>50651</v>
      </c>
      <c r="B13908" s="15">
        <v>1</v>
      </c>
      <c r="C13908" s="15">
        <f t="shared" si="217"/>
        <v>0</v>
      </c>
    </row>
    <row r="13909" spans="1:3" x14ac:dyDescent="0.25">
      <c r="A13909" s="15">
        <v>50650</v>
      </c>
      <c r="B13909" s="15">
        <v>1</v>
      </c>
      <c r="C13909" s="15">
        <f t="shared" si="217"/>
        <v>0</v>
      </c>
    </row>
    <row r="13910" spans="1:3" x14ac:dyDescent="0.25">
      <c r="A13910" s="15">
        <v>1500</v>
      </c>
      <c r="B13910" s="15">
        <v>1</v>
      </c>
      <c r="C13910" s="15">
        <f t="shared" si="217"/>
        <v>0</v>
      </c>
    </row>
    <row r="13911" spans="1:3" x14ac:dyDescent="0.25">
      <c r="A13911" s="15">
        <v>1499</v>
      </c>
      <c r="B13911" s="15">
        <v>5</v>
      </c>
      <c r="C13911" s="15">
        <f t="shared" si="217"/>
        <v>1</v>
      </c>
    </row>
    <row r="13912" spans="1:3" x14ac:dyDescent="0.25">
      <c r="A13912" s="15">
        <v>50649</v>
      </c>
      <c r="B13912" s="15">
        <v>1</v>
      </c>
      <c r="C13912" s="15">
        <f t="shared" si="217"/>
        <v>0</v>
      </c>
    </row>
    <row r="13913" spans="1:3" x14ac:dyDescent="0.25">
      <c r="A13913" s="15">
        <v>26073</v>
      </c>
      <c r="B13913" s="15">
        <v>1</v>
      </c>
      <c r="C13913" s="15">
        <f t="shared" si="217"/>
        <v>0</v>
      </c>
    </row>
    <row r="13914" spans="1:3" x14ac:dyDescent="0.25">
      <c r="A13914" s="15">
        <v>50648</v>
      </c>
      <c r="B13914" s="15">
        <v>1</v>
      </c>
      <c r="C13914" s="15">
        <f t="shared" si="217"/>
        <v>0</v>
      </c>
    </row>
    <row r="13915" spans="1:3" x14ac:dyDescent="0.25">
      <c r="A13915" s="15">
        <v>1497</v>
      </c>
      <c r="B13915" s="15">
        <v>4</v>
      </c>
      <c r="C13915" s="15">
        <f t="shared" si="217"/>
        <v>1</v>
      </c>
    </row>
    <row r="13916" spans="1:3" x14ac:dyDescent="0.25">
      <c r="A13916" s="15">
        <v>1496</v>
      </c>
      <c r="B13916" s="15">
        <v>1</v>
      </c>
      <c r="C13916" s="15">
        <f t="shared" si="217"/>
        <v>0</v>
      </c>
    </row>
    <row r="13917" spans="1:3" x14ac:dyDescent="0.25">
      <c r="A13917" s="15">
        <v>1495</v>
      </c>
      <c r="B13917" s="15">
        <v>1</v>
      </c>
      <c r="C13917" s="15">
        <f t="shared" si="217"/>
        <v>0</v>
      </c>
    </row>
    <row r="13918" spans="1:3" x14ac:dyDescent="0.25">
      <c r="A13918" s="15">
        <v>50644</v>
      </c>
      <c r="B13918" s="15">
        <v>1</v>
      </c>
      <c r="C13918" s="15">
        <f t="shared" si="217"/>
        <v>0</v>
      </c>
    </row>
    <row r="13919" spans="1:3" x14ac:dyDescent="0.25">
      <c r="A13919" s="15">
        <v>1493</v>
      </c>
      <c r="B13919" s="15">
        <v>5</v>
      </c>
      <c r="C13919" s="15">
        <f t="shared" si="217"/>
        <v>1</v>
      </c>
    </row>
    <row r="13920" spans="1:3" x14ac:dyDescent="0.25">
      <c r="A13920" s="15">
        <v>1491</v>
      </c>
      <c r="B13920" s="15">
        <v>2</v>
      </c>
      <c r="C13920" s="15">
        <f t="shared" si="217"/>
        <v>1</v>
      </c>
    </row>
    <row r="13921" spans="1:3" x14ac:dyDescent="0.25">
      <c r="A13921" s="15">
        <v>50640</v>
      </c>
      <c r="B13921" s="15">
        <v>1</v>
      </c>
      <c r="C13921" s="15">
        <f t="shared" si="217"/>
        <v>0</v>
      </c>
    </row>
    <row r="13922" spans="1:3" x14ac:dyDescent="0.25">
      <c r="A13922" s="15">
        <v>26065</v>
      </c>
      <c r="B13922" s="15">
        <v>1</v>
      </c>
      <c r="C13922" s="15">
        <f t="shared" si="217"/>
        <v>0</v>
      </c>
    </row>
    <row r="13923" spans="1:3" x14ac:dyDescent="0.25">
      <c r="A13923" s="15">
        <v>1490</v>
      </c>
      <c r="B13923" s="15">
        <v>1</v>
      </c>
      <c r="C13923" s="15">
        <f t="shared" si="217"/>
        <v>0</v>
      </c>
    </row>
    <row r="13924" spans="1:3" x14ac:dyDescent="0.25">
      <c r="A13924" s="15">
        <v>26064</v>
      </c>
      <c r="B13924" s="15">
        <v>1</v>
      </c>
      <c r="C13924" s="15">
        <f t="shared" si="217"/>
        <v>0</v>
      </c>
    </row>
    <row r="13925" spans="1:3" x14ac:dyDescent="0.25">
      <c r="A13925" s="15">
        <v>1489</v>
      </c>
      <c r="B13925" s="15">
        <v>1</v>
      </c>
      <c r="C13925" s="15">
        <f t="shared" si="217"/>
        <v>0</v>
      </c>
    </row>
    <row r="13926" spans="1:3" x14ac:dyDescent="0.25">
      <c r="A13926" s="15">
        <v>222663</v>
      </c>
      <c r="B13926" s="15">
        <v>1</v>
      </c>
      <c r="C13926" s="15">
        <f t="shared" si="217"/>
        <v>0</v>
      </c>
    </row>
    <row r="13927" spans="1:3" x14ac:dyDescent="0.25">
      <c r="A13927" s="15">
        <v>1488</v>
      </c>
      <c r="B13927" s="15">
        <v>1</v>
      </c>
      <c r="C13927" s="15">
        <f t="shared" si="217"/>
        <v>0</v>
      </c>
    </row>
    <row r="13928" spans="1:3" x14ac:dyDescent="0.25">
      <c r="A13928" s="15">
        <v>222662</v>
      </c>
      <c r="B13928" s="15">
        <v>2</v>
      </c>
      <c r="C13928" s="15">
        <f t="shared" si="217"/>
        <v>1</v>
      </c>
    </row>
    <row r="13929" spans="1:3" x14ac:dyDescent="0.25">
      <c r="A13929" s="15">
        <v>1487</v>
      </c>
      <c r="B13929" s="15">
        <v>1</v>
      </c>
      <c r="C13929" s="15">
        <f t="shared" si="217"/>
        <v>0</v>
      </c>
    </row>
    <row r="13930" spans="1:3" x14ac:dyDescent="0.25">
      <c r="A13930" s="15">
        <v>1486</v>
      </c>
      <c r="B13930" s="15">
        <v>1</v>
      </c>
      <c r="C13930" s="15">
        <f t="shared" si="217"/>
        <v>0</v>
      </c>
    </row>
    <row r="13931" spans="1:3" x14ac:dyDescent="0.25">
      <c r="A13931" s="15">
        <v>26061</v>
      </c>
      <c r="B13931" s="15">
        <v>1</v>
      </c>
      <c r="C13931" s="15">
        <f t="shared" si="217"/>
        <v>0</v>
      </c>
    </row>
    <row r="13932" spans="1:3" x14ac:dyDescent="0.25">
      <c r="A13932" s="15">
        <v>50636</v>
      </c>
      <c r="B13932" s="15">
        <v>1</v>
      </c>
      <c r="C13932" s="15">
        <f t="shared" si="217"/>
        <v>0</v>
      </c>
    </row>
    <row r="13933" spans="1:3" x14ac:dyDescent="0.25">
      <c r="A13933" s="15">
        <v>1485</v>
      </c>
      <c r="B13933" s="15">
        <v>1</v>
      </c>
      <c r="C13933" s="15">
        <f t="shared" si="217"/>
        <v>0</v>
      </c>
    </row>
    <row r="13934" spans="1:3" x14ac:dyDescent="0.25">
      <c r="A13934" s="15">
        <v>26060</v>
      </c>
      <c r="B13934" s="15">
        <v>1</v>
      </c>
      <c r="C13934" s="15">
        <f t="shared" si="217"/>
        <v>0</v>
      </c>
    </row>
    <row r="13935" spans="1:3" x14ac:dyDescent="0.25">
      <c r="A13935" s="15">
        <v>1484</v>
      </c>
      <c r="B13935" s="15">
        <v>1</v>
      </c>
      <c r="C13935" s="15">
        <f t="shared" si="217"/>
        <v>0</v>
      </c>
    </row>
    <row r="13936" spans="1:3" x14ac:dyDescent="0.25">
      <c r="A13936" s="15">
        <v>26058</v>
      </c>
      <c r="B13936" s="15">
        <v>2</v>
      </c>
      <c r="C13936" s="15">
        <f t="shared" si="217"/>
        <v>1</v>
      </c>
    </row>
    <row r="13937" spans="1:3" x14ac:dyDescent="0.25">
      <c r="A13937" s="15">
        <v>1483</v>
      </c>
      <c r="B13937" s="15">
        <v>1</v>
      </c>
      <c r="C13937" s="15">
        <f t="shared" si="217"/>
        <v>0</v>
      </c>
    </row>
    <row r="13938" spans="1:3" x14ac:dyDescent="0.25">
      <c r="A13938" s="15">
        <v>1482</v>
      </c>
      <c r="B13938" s="15">
        <v>7</v>
      </c>
      <c r="C13938" s="15">
        <f t="shared" si="217"/>
        <v>1</v>
      </c>
    </row>
    <row r="13939" spans="1:3" x14ac:dyDescent="0.25">
      <c r="A13939" s="15">
        <v>50632</v>
      </c>
      <c r="B13939" s="15">
        <v>1</v>
      </c>
      <c r="C13939" s="15">
        <f t="shared" si="217"/>
        <v>0</v>
      </c>
    </row>
    <row r="13940" spans="1:3" x14ac:dyDescent="0.25">
      <c r="A13940" s="15">
        <v>26056</v>
      </c>
      <c r="B13940" s="15">
        <v>1</v>
      </c>
      <c r="C13940" s="15">
        <f t="shared" si="217"/>
        <v>0</v>
      </c>
    </row>
    <row r="13941" spans="1:3" x14ac:dyDescent="0.25">
      <c r="A13941" s="15">
        <v>148930</v>
      </c>
      <c r="B13941" s="15">
        <v>1</v>
      </c>
      <c r="C13941" s="15">
        <f t="shared" si="217"/>
        <v>0</v>
      </c>
    </row>
    <row r="13942" spans="1:3" x14ac:dyDescent="0.25">
      <c r="A13942" s="15">
        <v>1479</v>
      </c>
      <c r="B13942" s="15">
        <v>1</v>
      </c>
      <c r="C13942" s="15">
        <f t="shared" si="217"/>
        <v>0</v>
      </c>
    </row>
    <row r="13943" spans="1:3" x14ac:dyDescent="0.25">
      <c r="A13943" s="15">
        <v>26054</v>
      </c>
      <c r="B13943" s="15">
        <v>1</v>
      </c>
      <c r="C13943" s="15">
        <f t="shared" si="217"/>
        <v>0</v>
      </c>
    </row>
    <row r="13944" spans="1:3" x14ac:dyDescent="0.25">
      <c r="A13944" s="15">
        <v>26053</v>
      </c>
      <c r="B13944" s="15">
        <v>1</v>
      </c>
      <c r="C13944" s="15">
        <f t="shared" si="217"/>
        <v>0</v>
      </c>
    </row>
    <row r="13945" spans="1:3" x14ac:dyDescent="0.25">
      <c r="A13945" s="15">
        <v>50628</v>
      </c>
      <c r="B13945" s="15">
        <v>1</v>
      </c>
      <c r="C13945" s="15">
        <f t="shared" si="217"/>
        <v>0</v>
      </c>
    </row>
    <row r="13946" spans="1:3" x14ac:dyDescent="0.25">
      <c r="A13946" s="15">
        <v>1478</v>
      </c>
      <c r="B13946" s="15">
        <v>1</v>
      </c>
      <c r="C13946" s="15">
        <f t="shared" si="217"/>
        <v>0</v>
      </c>
    </row>
    <row r="13947" spans="1:3" x14ac:dyDescent="0.25">
      <c r="A13947" s="15">
        <v>26052</v>
      </c>
      <c r="B13947" s="15">
        <v>1</v>
      </c>
      <c r="C13947" s="15">
        <f t="shared" si="217"/>
        <v>0</v>
      </c>
    </row>
    <row r="13948" spans="1:3" x14ac:dyDescent="0.25">
      <c r="A13948" s="15">
        <v>1477</v>
      </c>
      <c r="B13948" s="15">
        <v>1</v>
      </c>
      <c r="C13948" s="15">
        <f t="shared" si="217"/>
        <v>0</v>
      </c>
    </row>
    <row r="13949" spans="1:3" x14ac:dyDescent="0.25">
      <c r="A13949" s="15">
        <v>26051</v>
      </c>
      <c r="B13949" s="15">
        <v>1</v>
      </c>
      <c r="C13949" s="15">
        <f t="shared" si="217"/>
        <v>0</v>
      </c>
    </row>
    <row r="13950" spans="1:3" x14ac:dyDescent="0.25">
      <c r="A13950" s="15">
        <v>1476</v>
      </c>
      <c r="B13950" s="15">
        <v>2</v>
      </c>
      <c r="C13950" s="15">
        <f t="shared" si="217"/>
        <v>1</v>
      </c>
    </row>
    <row r="13951" spans="1:3" x14ac:dyDescent="0.25">
      <c r="A13951" s="15">
        <v>26050</v>
      </c>
      <c r="B13951" s="15">
        <v>1</v>
      </c>
      <c r="C13951" s="15">
        <f t="shared" si="217"/>
        <v>0</v>
      </c>
    </row>
    <row r="13952" spans="1:3" x14ac:dyDescent="0.25">
      <c r="A13952" s="15">
        <v>1475</v>
      </c>
      <c r="B13952" s="15">
        <v>2</v>
      </c>
      <c r="C13952" s="15">
        <f t="shared" si="217"/>
        <v>1</v>
      </c>
    </row>
    <row r="13953" spans="1:3" x14ac:dyDescent="0.25">
      <c r="A13953" s="15">
        <v>1474</v>
      </c>
      <c r="B13953" s="15">
        <v>1</v>
      </c>
      <c r="C13953" s="15">
        <f t="shared" si="217"/>
        <v>0</v>
      </c>
    </row>
    <row r="13954" spans="1:3" x14ac:dyDescent="0.25">
      <c r="A13954" s="15">
        <v>1473</v>
      </c>
      <c r="B13954" s="15">
        <v>1</v>
      </c>
      <c r="C13954" s="15">
        <f t="shared" si="217"/>
        <v>0</v>
      </c>
    </row>
    <row r="13955" spans="1:3" x14ac:dyDescent="0.25">
      <c r="A13955" s="15">
        <v>1472</v>
      </c>
      <c r="B13955" s="15">
        <v>1</v>
      </c>
      <c r="C13955" s="15">
        <f t="shared" ref="C13955:C14018" si="218">IF(B13955&gt;1,1,0)</f>
        <v>0</v>
      </c>
    </row>
    <row r="13956" spans="1:3" x14ac:dyDescent="0.25">
      <c r="A13956" s="15">
        <v>26047</v>
      </c>
      <c r="B13956" s="15">
        <v>3</v>
      </c>
      <c r="C13956" s="15">
        <f t="shared" si="218"/>
        <v>1</v>
      </c>
    </row>
    <row r="13957" spans="1:3" x14ac:dyDescent="0.25">
      <c r="A13957" s="15">
        <v>26046</v>
      </c>
      <c r="B13957" s="15">
        <v>1</v>
      </c>
      <c r="C13957" s="15">
        <f t="shared" si="218"/>
        <v>0</v>
      </c>
    </row>
    <row r="13958" spans="1:3" x14ac:dyDescent="0.25">
      <c r="A13958" s="15">
        <v>1471</v>
      </c>
      <c r="B13958" s="15">
        <v>3</v>
      </c>
      <c r="C13958" s="15">
        <f t="shared" si="218"/>
        <v>1</v>
      </c>
    </row>
    <row r="13959" spans="1:3" x14ac:dyDescent="0.25">
      <c r="A13959" s="15">
        <v>26045</v>
      </c>
      <c r="B13959" s="15">
        <v>1</v>
      </c>
      <c r="C13959" s="15">
        <f t="shared" si="218"/>
        <v>0</v>
      </c>
    </row>
    <row r="13960" spans="1:3" x14ac:dyDescent="0.25">
      <c r="A13960" s="15">
        <v>1470</v>
      </c>
      <c r="B13960" s="15">
        <v>1</v>
      </c>
      <c r="C13960" s="15">
        <f t="shared" si="218"/>
        <v>0</v>
      </c>
    </row>
    <row r="13961" spans="1:3" x14ac:dyDescent="0.25">
      <c r="A13961" s="15">
        <v>50619</v>
      </c>
      <c r="B13961" s="15">
        <v>1</v>
      </c>
      <c r="C13961" s="15">
        <f t="shared" si="218"/>
        <v>0</v>
      </c>
    </row>
    <row r="13962" spans="1:3" x14ac:dyDescent="0.25">
      <c r="A13962" s="15">
        <v>1469</v>
      </c>
      <c r="B13962" s="15">
        <v>1</v>
      </c>
      <c r="C13962" s="15">
        <f t="shared" si="218"/>
        <v>0</v>
      </c>
    </row>
    <row r="13963" spans="1:3" x14ac:dyDescent="0.25">
      <c r="A13963" s="15">
        <v>1468</v>
      </c>
      <c r="B13963" s="15">
        <v>1</v>
      </c>
      <c r="C13963" s="15">
        <f t="shared" si="218"/>
        <v>0</v>
      </c>
    </row>
    <row r="13964" spans="1:3" x14ac:dyDescent="0.25">
      <c r="A13964" s="15">
        <v>50618</v>
      </c>
      <c r="B13964" s="15">
        <v>1</v>
      </c>
      <c r="C13964" s="15">
        <f t="shared" si="218"/>
        <v>0</v>
      </c>
    </row>
    <row r="13965" spans="1:3" x14ac:dyDescent="0.25">
      <c r="A13965" s="15">
        <v>50617</v>
      </c>
      <c r="B13965" s="15">
        <v>2</v>
      </c>
      <c r="C13965" s="15">
        <f t="shared" si="218"/>
        <v>1</v>
      </c>
    </row>
    <row r="13966" spans="1:3" x14ac:dyDescent="0.25">
      <c r="A13966" s="15">
        <v>1466</v>
      </c>
      <c r="B13966" s="15">
        <v>1</v>
      </c>
      <c r="C13966" s="15">
        <f t="shared" si="218"/>
        <v>0</v>
      </c>
    </row>
    <row r="13967" spans="1:3" x14ac:dyDescent="0.25">
      <c r="A13967" s="15">
        <v>50616</v>
      </c>
      <c r="B13967" s="15">
        <v>1</v>
      </c>
      <c r="C13967" s="15">
        <f t="shared" si="218"/>
        <v>0</v>
      </c>
    </row>
    <row r="13968" spans="1:3" x14ac:dyDescent="0.25">
      <c r="A13968" s="15">
        <v>1465</v>
      </c>
      <c r="B13968" s="15">
        <v>1</v>
      </c>
      <c r="C13968" s="15">
        <f t="shared" si="218"/>
        <v>0</v>
      </c>
    </row>
    <row r="13969" spans="1:3" x14ac:dyDescent="0.25">
      <c r="A13969" s="15">
        <v>26040</v>
      </c>
      <c r="B13969" s="15">
        <v>2</v>
      </c>
      <c r="C13969" s="15">
        <f t="shared" si="218"/>
        <v>1</v>
      </c>
    </row>
    <row r="13970" spans="1:3" x14ac:dyDescent="0.25">
      <c r="A13970" s="15">
        <v>50615</v>
      </c>
      <c r="B13970" s="15">
        <v>2</v>
      </c>
      <c r="C13970" s="15">
        <f t="shared" si="218"/>
        <v>1</v>
      </c>
    </row>
    <row r="13971" spans="1:3" x14ac:dyDescent="0.25">
      <c r="A13971" s="15">
        <v>26039</v>
      </c>
      <c r="B13971" s="15">
        <v>1</v>
      </c>
      <c r="C13971" s="15">
        <f t="shared" si="218"/>
        <v>0</v>
      </c>
    </row>
    <row r="13972" spans="1:3" x14ac:dyDescent="0.25">
      <c r="A13972" s="15">
        <v>50614</v>
      </c>
      <c r="B13972" s="15">
        <v>1</v>
      </c>
      <c r="C13972" s="15">
        <f t="shared" si="218"/>
        <v>0</v>
      </c>
    </row>
    <row r="13973" spans="1:3" x14ac:dyDescent="0.25">
      <c r="A13973" s="15">
        <v>1464</v>
      </c>
      <c r="B13973" s="15">
        <v>1</v>
      </c>
      <c r="C13973" s="15">
        <f t="shared" si="218"/>
        <v>0</v>
      </c>
    </row>
    <row r="13974" spans="1:3" x14ac:dyDescent="0.25">
      <c r="A13974" s="15">
        <v>26038</v>
      </c>
      <c r="B13974" s="15">
        <v>1</v>
      </c>
      <c r="C13974" s="15">
        <f t="shared" si="218"/>
        <v>0</v>
      </c>
    </row>
    <row r="13975" spans="1:3" x14ac:dyDescent="0.25">
      <c r="A13975" s="15">
        <v>1463</v>
      </c>
      <c r="B13975" s="15">
        <v>1</v>
      </c>
      <c r="C13975" s="15">
        <f t="shared" si="218"/>
        <v>0</v>
      </c>
    </row>
    <row r="13976" spans="1:3" x14ac:dyDescent="0.25">
      <c r="A13976" s="15">
        <v>50613</v>
      </c>
      <c r="B13976" s="15">
        <v>1</v>
      </c>
      <c r="C13976" s="15">
        <f t="shared" si="218"/>
        <v>0</v>
      </c>
    </row>
    <row r="13977" spans="1:3" x14ac:dyDescent="0.25">
      <c r="A13977" s="15">
        <v>1462</v>
      </c>
      <c r="B13977" s="15">
        <v>2</v>
      </c>
      <c r="C13977" s="15">
        <f t="shared" si="218"/>
        <v>1</v>
      </c>
    </row>
    <row r="13978" spans="1:3" x14ac:dyDescent="0.25">
      <c r="A13978" s="15">
        <v>26035</v>
      </c>
      <c r="B13978" s="15">
        <v>1</v>
      </c>
      <c r="C13978" s="15">
        <f t="shared" si="218"/>
        <v>0</v>
      </c>
    </row>
    <row r="13979" spans="1:3" x14ac:dyDescent="0.25">
      <c r="A13979" s="15">
        <v>1460</v>
      </c>
      <c r="B13979" s="15">
        <v>1</v>
      </c>
      <c r="C13979" s="15">
        <f t="shared" si="218"/>
        <v>0</v>
      </c>
    </row>
    <row r="13980" spans="1:3" x14ac:dyDescent="0.25">
      <c r="A13980" s="15">
        <v>1459</v>
      </c>
      <c r="B13980" s="15">
        <v>1</v>
      </c>
      <c r="C13980" s="15">
        <f t="shared" si="218"/>
        <v>0</v>
      </c>
    </row>
    <row r="13981" spans="1:3" x14ac:dyDescent="0.25">
      <c r="A13981" s="15">
        <v>26033</v>
      </c>
      <c r="B13981" s="15">
        <v>1</v>
      </c>
      <c r="C13981" s="15">
        <f t="shared" si="218"/>
        <v>0</v>
      </c>
    </row>
    <row r="13982" spans="1:3" x14ac:dyDescent="0.25">
      <c r="A13982" s="15">
        <v>50608</v>
      </c>
      <c r="B13982" s="15">
        <v>2</v>
      </c>
      <c r="C13982" s="15">
        <f t="shared" si="218"/>
        <v>1</v>
      </c>
    </row>
    <row r="13983" spans="1:3" x14ac:dyDescent="0.25">
      <c r="A13983" s="15">
        <v>1457</v>
      </c>
      <c r="B13983" s="15">
        <v>1</v>
      </c>
      <c r="C13983" s="15">
        <f t="shared" si="218"/>
        <v>0</v>
      </c>
    </row>
    <row r="13984" spans="1:3" x14ac:dyDescent="0.25">
      <c r="A13984" s="15">
        <v>26031</v>
      </c>
      <c r="B13984" s="15">
        <v>1</v>
      </c>
      <c r="C13984" s="15">
        <f t="shared" si="218"/>
        <v>0</v>
      </c>
    </row>
    <row r="13985" spans="1:3" x14ac:dyDescent="0.25">
      <c r="A13985" s="15">
        <v>1456</v>
      </c>
      <c r="B13985" s="15">
        <v>1</v>
      </c>
      <c r="C13985" s="15">
        <f t="shared" si="218"/>
        <v>0</v>
      </c>
    </row>
    <row r="13986" spans="1:3" x14ac:dyDescent="0.25">
      <c r="A13986" s="15">
        <v>1455</v>
      </c>
      <c r="B13986" s="15">
        <v>1</v>
      </c>
      <c r="C13986" s="15">
        <f t="shared" si="218"/>
        <v>0</v>
      </c>
    </row>
    <row r="13987" spans="1:3" x14ac:dyDescent="0.25">
      <c r="A13987" s="15">
        <v>1454</v>
      </c>
      <c r="B13987" s="15">
        <v>1</v>
      </c>
      <c r="C13987" s="15">
        <f t="shared" si="218"/>
        <v>0</v>
      </c>
    </row>
    <row r="13988" spans="1:3" x14ac:dyDescent="0.25">
      <c r="A13988" s="15">
        <v>50604</v>
      </c>
      <c r="B13988" s="15">
        <v>1</v>
      </c>
      <c r="C13988" s="15">
        <f t="shared" si="218"/>
        <v>0</v>
      </c>
    </row>
    <row r="13989" spans="1:3" x14ac:dyDescent="0.25">
      <c r="A13989" s="15">
        <v>1453</v>
      </c>
      <c r="B13989" s="15">
        <v>1</v>
      </c>
      <c r="C13989" s="15">
        <f t="shared" si="218"/>
        <v>0</v>
      </c>
    </row>
    <row r="13990" spans="1:3" x14ac:dyDescent="0.25">
      <c r="A13990" s="15">
        <v>26027</v>
      </c>
      <c r="B13990" s="15">
        <v>1</v>
      </c>
      <c r="C13990" s="15">
        <f t="shared" si="218"/>
        <v>0</v>
      </c>
    </row>
    <row r="13991" spans="1:3" x14ac:dyDescent="0.25">
      <c r="A13991" s="15">
        <v>1452</v>
      </c>
      <c r="B13991" s="15">
        <v>1</v>
      </c>
      <c r="C13991" s="15">
        <f t="shared" si="218"/>
        <v>0</v>
      </c>
    </row>
    <row r="13992" spans="1:3" x14ac:dyDescent="0.25">
      <c r="A13992" s="15">
        <v>26025</v>
      </c>
      <c r="B13992" s="15">
        <v>1</v>
      </c>
      <c r="C13992" s="15">
        <f t="shared" si="218"/>
        <v>0</v>
      </c>
    </row>
    <row r="13993" spans="1:3" x14ac:dyDescent="0.25">
      <c r="A13993" s="15">
        <v>1448</v>
      </c>
      <c r="B13993" s="15">
        <v>1</v>
      </c>
      <c r="C13993" s="15">
        <f t="shared" si="218"/>
        <v>0</v>
      </c>
    </row>
    <row r="13994" spans="1:3" x14ac:dyDescent="0.25">
      <c r="A13994" s="15">
        <v>1447</v>
      </c>
      <c r="B13994" s="15">
        <v>1</v>
      </c>
      <c r="C13994" s="15">
        <f t="shared" si="218"/>
        <v>0</v>
      </c>
    </row>
    <row r="13995" spans="1:3" x14ac:dyDescent="0.25">
      <c r="A13995" s="15">
        <v>1446</v>
      </c>
      <c r="B13995" s="15">
        <v>1</v>
      </c>
      <c r="C13995" s="15">
        <f t="shared" si="218"/>
        <v>0</v>
      </c>
    </row>
    <row r="13996" spans="1:3" x14ac:dyDescent="0.25">
      <c r="A13996" s="15">
        <v>26020</v>
      </c>
      <c r="B13996" s="15">
        <v>1</v>
      </c>
      <c r="C13996" s="15">
        <f t="shared" si="218"/>
        <v>0</v>
      </c>
    </row>
    <row r="13997" spans="1:3" x14ac:dyDescent="0.25">
      <c r="A13997" s="15">
        <v>1445</v>
      </c>
      <c r="B13997" s="15">
        <v>1</v>
      </c>
      <c r="C13997" s="15">
        <f t="shared" si="218"/>
        <v>0</v>
      </c>
    </row>
    <row r="13998" spans="1:3" x14ac:dyDescent="0.25">
      <c r="A13998" s="15">
        <v>1444</v>
      </c>
      <c r="B13998" s="15">
        <v>1</v>
      </c>
      <c r="C13998" s="15">
        <f t="shared" si="218"/>
        <v>0</v>
      </c>
    </row>
    <row r="13999" spans="1:3" x14ac:dyDescent="0.25">
      <c r="A13999" s="15">
        <v>26019</v>
      </c>
      <c r="B13999" s="15">
        <v>1</v>
      </c>
      <c r="C13999" s="15">
        <f t="shared" si="218"/>
        <v>0</v>
      </c>
    </row>
    <row r="14000" spans="1:3" x14ac:dyDescent="0.25">
      <c r="A14000" s="15">
        <v>26018</v>
      </c>
      <c r="B14000" s="15">
        <v>1</v>
      </c>
      <c r="C14000" s="15">
        <f t="shared" si="218"/>
        <v>0</v>
      </c>
    </row>
    <row r="14001" spans="1:3" x14ac:dyDescent="0.25">
      <c r="A14001" s="15">
        <v>1443</v>
      </c>
      <c r="B14001" s="15">
        <v>1</v>
      </c>
      <c r="C14001" s="15">
        <f t="shared" si="218"/>
        <v>0</v>
      </c>
    </row>
    <row r="14002" spans="1:3" x14ac:dyDescent="0.25">
      <c r="A14002" s="15">
        <v>26017</v>
      </c>
      <c r="B14002" s="15">
        <v>1</v>
      </c>
      <c r="C14002" s="15">
        <f t="shared" si="218"/>
        <v>0</v>
      </c>
    </row>
    <row r="14003" spans="1:3" x14ac:dyDescent="0.25">
      <c r="A14003" s="15">
        <v>1442</v>
      </c>
      <c r="B14003" s="15">
        <v>1</v>
      </c>
      <c r="C14003" s="15">
        <f t="shared" si="218"/>
        <v>0</v>
      </c>
    </row>
    <row r="14004" spans="1:3" x14ac:dyDescent="0.25">
      <c r="A14004" s="15">
        <v>1441</v>
      </c>
      <c r="B14004" s="15">
        <v>2</v>
      </c>
      <c r="C14004" s="15">
        <f t="shared" si="218"/>
        <v>1</v>
      </c>
    </row>
    <row r="14005" spans="1:3" x14ac:dyDescent="0.25">
      <c r="A14005" s="15">
        <v>26015</v>
      </c>
      <c r="B14005" s="15">
        <v>1</v>
      </c>
      <c r="C14005" s="15">
        <f t="shared" si="218"/>
        <v>0</v>
      </c>
    </row>
    <row r="14006" spans="1:3" x14ac:dyDescent="0.25">
      <c r="A14006" s="15">
        <v>1440</v>
      </c>
      <c r="B14006" s="15">
        <v>1</v>
      </c>
      <c r="C14006" s="15">
        <f t="shared" si="218"/>
        <v>0</v>
      </c>
    </row>
    <row r="14007" spans="1:3" x14ac:dyDescent="0.25">
      <c r="A14007" s="15">
        <v>1439</v>
      </c>
      <c r="B14007" s="15">
        <v>3</v>
      </c>
      <c r="C14007" s="15">
        <f t="shared" si="218"/>
        <v>1</v>
      </c>
    </row>
    <row r="14008" spans="1:3" x14ac:dyDescent="0.25">
      <c r="A14008" s="15">
        <v>26013</v>
      </c>
      <c r="B14008" s="15">
        <v>1</v>
      </c>
      <c r="C14008" s="15">
        <f t="shared" si="218"/>
        <v>0</v>
      </c>
    </row>
    <row r="14009" spans="1:3" x14ac:dyDescent="0.25">
      <c r="A14009" s="15">
        <v>1438</v>
      </c>
      <c r="B14009" s="15">
        <v>3</v>
      </c>
      <c r="C14009" s="15">
        <f t="shared" si="218"/>
        <v>1</v>
      </c>
    </row>
    <row r="14010" spans="1:3" x14ac:dyDescent="0.25">
      <c r="A14010" s="15">
        <v>1437</v>
      </c>
      <c r="B14010" s="15">
        <v>1</v>
      </c>
      <c r="C14010" s="15">
        <f t="shared" si="218"/>
        <v>0</v>
      </c>
    </row>
    <row r="14011" spans="1:3" x14ac:dyDescent="0.25">
      <c r="A14011" s="15">
        <v>26012</v>
      </c>
      <c r="B14011" s="15">
        <v>2</v>
      </c>
      <c r="C14011" s="15">
        <f t="shared" si="218"/>
        <v>1</v>
      </c>
    </row>
    <row r="14012" spans="1:3" x14ac:dyDescent="0.25">
      <c r="A14012" s="15">
        <v>26011</v>
      </c>
      <c r="B14012" s="15">
        <v>1</v>
      </c>
      <c r="C14012" s="15">
        <f t="shared" si="218"/>
        <v>0</v>
      </c>
    </row>
    <row r="14013" spans="1:3" x14ac:dyDescent="0.25">
      <c r="A14013" s="15">
        <v>1436</v>
      </c>
      <c r="B14013" s="15">
        <v>2</v>
      </c>
      <c r="C14013" s="15">
        <f t="shared" si="218"/>
        <v>1</v>
      </c>
    </row>
    <row r="14014" spans="1:3" x14ac:dyDescent="0.25">
      <c r="A14014" s="15">
        <v>26010</v>
      </c>
      <c r="B14014" s="15">
        <v>1</v>
      </c>
      <c r="C14014" s="15">
        <f t="shared" si="218"/>
        <v>0</v>
      </c>
    </row>
    <row r="14015" spans="1:3" x14ac:dyDescent="0.25">
      <c r="A14015" s="15">
        <v>1435</v>
      </c>
      <c r="B14015" s="15">
        <v>1</v>
      </c>
      <c r="C14015" s="15">
        <f t="shared" si="218"/>
        <v>0</v>
      </c>
    </row>
    <row r="14016" spans="1:3" x14ac:dyDescent="0.25">
      <c r="A14016" s="15">
        <v>1434</v>
      </c>
      <c r="B14016" s="15">
        <v>1</v>
      </c>
      <c r="C14016" s="15">
        <f t="shared" si="218"/>
        <v>0</v>
      </c>
    </row>
    <row r="14017" spans="1:3" x14ac:dyDescent="0.25">
      <c r="A14017" s="15">
        <v>1433</v>
      </c>
      <c r="B14017" s="15">
        <v>1</v>
      </c>
      <c r="C14017" s="15">
        <f t="shared" si="218"/>
        <v>0</v>
      </c>
    </row>
    <row r="14018" spans="1:3" x14ac:dyDescent="0.25">
      <c r="A14018" s="15">
        <v>1432</v>
      </c>
      <c r="B14018" s="15">
        <v>1</v>
      </c>
      <c r="C14018" s="15">
        <f t="shared" si="218"/>
        <v>0</v>
      </c>
    </row>
    <row r="14019" spans="1:3" x14ac:dyDescent="0.25">
      <c r="A14019" s="15">
        <v>1431</v>
      </c>
      <c r="B14019" s="15">
        <v>1</v>
      </c>
      <c r="C14019" s="15">
        <f t="shared" ref="C14019:C14082" si="219">IF(B14019&gt;1,1,0)</f>
        <v>0</v>
      </c>
    </row>
    <row r="14020" spans="1:3" x14ac:dyDescent="0.25">
      <c r="A14020" s="15">
        <v>1429</v>
      </c>
      <c r="B14020" s="15">
        <v>1</v>
      </c>
      <c r="C14020" s="15">
        <f t="shared" si="219"/>
        <v>0</v>
      </c>
    </row>
    <row r="14021" spans="1:3" x14ac:dyDescent="0.25">
      <c r="A14021" s="15">
        <v>26003</v>
      </c>
      <c r="B14021" s="15">
        <v>1</v>
      </c>
      <c r="C14021" s="15">
        <f t="shared" si="219"/>
        <v>0</v>
      </c>
    </row>
    <row r="14022" spans="1:3" x14ac:dyDescent="0.25">
      <c r="A14022" s="15">
        <v>1428</v>
      </c>
      <c r="B14022" s="15">
        <v>1</v>
      </c>
      <c r="C14022" s="15">
        <f t="shared" si="219"/>
        <v>0</v>
      </c>
    </row>
    <row r="14023" spans="1:3" x14ac:dyDescent="0.25">
      <c r="A14023" s="15">
        <v>26002</v>
      </c>
      <c r="B14023" s="15">
        <v>1</v>
      </c>
      <c r="C14023" s="15">
        <f t="shared" si="219"/>
        <v>0</v>
      </c>
    </row>
    <row r="14024" spans="1:3" x14ac:dyDescent="0.25">
      <c r="A14024" s="15">
        <v>1427</v>
      </c>
      <c r="B14024" s="15">
        <v>1</v>
      </c>
      <c r="C14024" s="15">
        <f t="shared" si="219"/>
        <v>0</v>
      </c>
    </row>
    <row r="14025" spans="1:3" x14ac:dyDescent="0.25">
      <c r="A14025" s="15">
        <v>26001</v>
      </c>
      <c r="B14025" s="15">
        <v>1</v>
      </c>
      <c r="C14025" s="15">
        <f t="shared" si="219"/>
        <v>0</v>
      </c>
    </row>
    <row r="14026" spans="1:3" x14ac:dyDescent="0.25">
      <c r="A14026" s="15">
        <v>26000</v>
      </c>
      <c r="B14026" s="15">
        <v>1</v>
      </c>
      <c r="C14026" s="15">
        <f t="shared" si="219"/>
        <v>0</v>
      </c>
    </row>
    <row r="14027" spans="1:3" x14ac:dyDescent="0.25">
      <c r="A14027" s="15">
        <v>25999</v>
      </c>
      <c r="B14027" s="15">
        <v>1</v>
      </c>
      <c r="C14027" s="15">
        <f t="shared" si="219"/>
        <v>0</v>
      </c>
    </row>
    <row r="14028" spans="1:3" x14ac:dyDescent="0.25">
      <c r="A14028" s="15">
        <v>25998</v>
      </c>
      <c r="B14028" s="15">
        <v>1</v>
      </c>
      <c r="C14028" s="15">
        <f t="shared" si="219"/>
        <v>0</v>
      </c>
    </row>
    <row r="14029" spans="1:3" x14ac:dyDescent="0.25">
      <c r="A14029" s="15">
        <v>25996</v>
      </c>
      <c r="B14029" s="15">
        <v>1</v>
      </c>
      <c r="C14029" s="15">
        <f t="shared" si="219"/>
        <v>0</v>
      </c>
    </row>
    <row r="14030" spans="1:3" x14ac:dyDescent="0.25">
      <c r="A14030" s="15">
        <v>1421</v>
      </c>
      <c r="B14030" s="15">
        <v>4</v>
      </c>
      <c r="C14030" s="15">
        <f t="shared" si="219"/>
        <v>1</v>
      </c>
    </row>
    <row r="14031" spans="1:3" x14ac:dyDescent="0.25">
      <c r="A14031" s="15">
        <v>1420</v>
      </c>
      <c r="B14031" s="15">
        <v>2</v>
      </c>
      <c r="C14031" s="15">
        <f t="shared" si="219"/>
        <v>1</v>
      </c>
    </row>
    <row r="14032" spans="1:3" x14ac:dyDescent="0.25">
      <c r="A14032" s="15">
        <v>1419</v>
      </c>
      <c r="B14032" s="15">
        <v>1</v>
      </c>
      <c r="C14032" s="15">
        <f t="shared" si="219"/>
        <v>0</v>
      </c>
    </row>
    <row r="14033" spans="1:3" x14ac:dyDescent="0.25">
      <c r="A14033" s="15">
        <v>1418</v>
      </c>
      <c r="B14033" s="15">
        <v>1</v>
      </c>
      <c r="C14033" s="15">
        <f t="shared" si="219"/>
        <v>0</v>
      </c>
    </row>
    <row r="14034" spans="1:3" x14ac:dyDescent="0.25">
      <c r="A14034" s="15">
        <v>148867</v>
      </c>
      <c r="B14034" s="15">
        <v>1</v>
      </c>
      <c r="C14034" s="15">
        <f t="shared" si="219"/>
        <v>0</v>
      </c>
    </row>
    <row r="14035" spans="1:3" x14ac:dyDescent="0.25">
      <c r="A14035" s="15">
        <v>1417</v>
      </c>
      <c r="B14035" s="15">
        <v>2</v>
      </c>
      <c r="C14035" s="15">
        <f t="shared" si="219"/>
        <v>1</v>
      </c>
    </row>
    <row r="14036" spans="1:3" x14ac:dyDescent="0.25">
      <c r="A14036" s="15">
        <v>1415</v>
      </c>
      <c r="B14036" s="15">
        <v>4</v>
      </c>
      <c r="C14036" s="15">
        <f t="shared" si="219"/>
        <v>1</v>
      </c>
    </row>
    <row r="14037" spans="1:3" x14ac:dyDescent="0.25">
      <c r="A14037" s="15">
        <v>25989</v>
      </c>
      <c r="B14037" s="15">
        <v>1</v>
      </c>
      <c r="C14037" s="15">
        <f t="shared" si="219"/>
        <v>0</v>
      </c>
    </row>
    <row r="14038" spans="1:3" x14ac:dyDescent="0.25">
      <c r="A14038" s="15">
        <v>1414</v>
      </c>
      <c r="B14038" s="15">
        <v>2</v>
      </c>
      <c r="C14038" s="15">
        <f t="shared" si="219"/>
        <v>1</v>
      </c>
    </row>
    <row r="14039" spans="1:3" x14ac:dyDescent="0.25">
      <c r="A14039" s="15">
        <v>25988</v>
      </c>
      <c r="B14039" s="15">
        <v>1</v>
      </c>
      <c r="C14039" s="15">
        <f t="shared" si="219"/>
        <v>0</v>
      </c>
    </row>
    <row r="14040" spans="1:3" x14ac:dyDescent="0.25">
      <c r="A14040" s="15">
        <v>1413</v>
      </c>
      <c r="B14040" s="15">
        <v>3</v>
      </c>
      <c r="C14040" s="15">
        <f t="shared" si="219"/>
        <v>1</v>
      </c>
    </row>
    <row r="14041" spans="1:3" x14ac:dyDescent="0.25">
      <c r="A14041" s="15">
        <v>25987</v>
      </c>
      <c r="B14041" s="15">
        <v>1</v>
      </c>
      <c r="C14041" s="15">
        <f t="shared" si="219"/>
        <v>0</v>
      </c>
    </row>
    <row r="14042" spans="1:3" x14ac:dyDescent="0.25">
      <c r="A14042" s="15">
        <v>1412</v>
      </c>
      <c r="B14042" s="15">
        <v>1</v>
      </c>
      <c r="C14042" s="15">
        <f t="shared" si="219"/>
        <v>0</v>
      </c>
    </row>
    <row r="14043" spans="1:3" x14ac:dyDescent="0.25">
      <c r="A14043" s="15">
        <v>1411</v>
      </c>
      <c r="B14043" s="15">
        <v>2</v>
      </c>
      <c r="C14043" s="15">
        <f t="shared" si="219"/>
        <v>1</v>
      </c>
    </row>
    <row r="14044" spans="1:3" x14ac:dyDescent="0.25">
      <c r="A14044" s="15">
        <v>1410</v>
      </c>
      <c r="B14044" s="15">
        <v>4</v>
      </c>
      <c r="C14044" s="15">
        <f t="shared" si="219"/>
        <v>1</v>
      </c>
    </row>
    <row r="14045" spans="1:3" x14ac:dyDescent="0.25">
      <c r="A14045" s="15">
        <v>25984</v>
      </c>
      <c r="B14045" s="15">
        <v>1</v>
      </c>
      <c r="C14045" s="15">
        <f t="shared" si="219"/>
        <v>0</v>
      </c>
    </row>
    <row r="14046" spans="1:3" x14ac:dyDescent="0.25">
      <c r="A14046" s="15">
        <v>1409</v>
      </c>
      <c r="B14046" s="15">
        <v>1</v>
      </c>
      <c r="C14046" s="15">
        <f t="shared" si="219"/>
        <v>0</v>
      </c>
    </row>
    <row r="14047" spans="1:3" x14ac:dyDescent="0.25">
      <c r="A14047" s="15">
        <v>25983</v>
      </c>
      <c r="B14047" s="15">
        <v>1</v>
      </c>
      <c r="C14047" s="15">
        <f t="shared" si="219"/>
        <v>0</v>
      </c>
    </row>
    <row r="14048" spans="1:3" x14ac:dyDescent="0.25">
      <c r="A14048" s="15">
        <v>1408</v>
      </c>
      <c r="B14048" s="15">
        <v>1</v>
      </c>
      <c r="C14048" s="15">
        <f t="shared" si="219"/>
        <v>0</v>
      </c>
    </row>
    <row r="14049" spans="1:3" x14ac:dyDescent="0.25">
      <c r="A14049" s="15">
        <v>1407</v>
      </c>
      <c r="B14049" s="15">
        <v>1</v>
      </c>
      <c r="C14049" s="15">
        <f t="shared" si="219"/>
        <v>0</v>
      </c>
    </row>
    <row r="14050" spans="1:3" x14ac:dyDescent="0.25">
      <c r="A14050" s="15">
        <v>345456</v>
      </c>
      <c r="B14050" s="15">
        <v>1</v>
      </c>
      <c r="C14050" s="15">
        <f t="shared" si="219"/>
        <v>0</v>
      </c>
    </row>
    <row r="14051" spans="1:3" x14ac:dyDescent="0.25">
      <c r="A14051" s="15">
        <v>1406</v>
      </c>
      <c r="B14051" s="15">
        <v>4</v>
      </c>
      <c r="C14051" s="15">
        <f t="shared" si="219"/>
        <v>1</v>
      </c>
    </row>
    <row r="14052" spans="1:3" x14ac:dyDescent="0.25">
      <c r="A14052" s="15">
        <v>25981</v>
      </c>
      <c r="B14052" s="15">
        <v>1</v>
      </c>
      <c r="C14052" s="15">
        <f t="shared" si="219"/>
        <v>0</v>
      </c>
    </row>
    <row r="14053" spans="1:3" x14ac:dyDescent="0.25">
      <c r="A14053" s="15">
        <v>1404</v>
      </c>
      <c r="B14053" s="15">
        <v>1</v>
      </c>
      <c r="C14053" s="15">
        <f t="shared" si="219"/>
        <v>0</v>
      </c>
    </row>
    <row r="14054" spans="1:3" x14ac:dyDescent="0.25">
      <c r="A14054" s="15">
        <v>1403</v>
      </c>
      <c r="B14054" s="15">
        <v>1</v>
      </c>
      <c r="C14054" s="15">
        <f t="shared" si="219"/>
        <v>0</v>
      </c>
    </row>
    <row r="14055" spans="1:3" x14ac:dyDescent="0.25">
      <c r="A14055" s="15">
        <v>25978</v>
      </c>
      <c r="B14055" s="15">
        <v>3</v>
      </c>
      <c r="C14055" s="15">
        <f t="shared" si="219"/>
        <v>1</v>
      </c>
    </row>
    <row r="14056" spans="1:3" x14ac:dyDescent="0.25">
      <c r="A14056" s="15">
        <v>25977</v>
      </c>
      <c r="B14056" s="15">
        <v>1</v>
      </c>
      <c r="C14056" s="15">
        <f t="shared" si="219"/>
        <v>0</v>
      </c>
    </row>
    <row r="14057" spans="1:3" x14ac:dyDescent="0.25">
      <c r="A14057" s="15">
        <v>25976</v>
      </c>
      <c r="B14057" s="15">
        <v>1</v>
      </c>
      <c r="C14057" s="15">
        <f t="shared" si="219"/>
        <v>0</v>
      </c>
    </row>
    <row r="14058" spans="1:3" x14ac:dyDescent="0.25">
      <c r="A14058" s="15">
        <v>1401</v>
      </c>
      <c r="B14058" s="15">
        <v>1</v>
      </c>
      <c r="C14058" s="15">
        <f t="shared" si="219"/>
        <v>0</v>
      </c>
    </row>
    <row r="14059" spans="1:3" x14ac:dyDescent="0.25">
      <c r="A14059" s="15">
        <v>1400</v>
      </c>
      <c r="B14059" s="15">
        <v>1</v>
      </c>
      <c r="C14059" s="15">
        <f t="shared" si="219"/>
        <v>0</v>
      </c>
    </row>
    <row r="14060" spans="1:3" x14ac:dyDescent="0.25">
      <c r="A14060" s="15">
        <v>25975</v>
      </c>
      <c r="B14060" s="15">
        <v>1</v>
      </c>
      <c r="C14060" s="15">
        <f t="shared" si="219"/>
        <v>0</v>
      </c>
    </row>
    <row r="14061" spans="1:3" x14ac:dyDescent="0.25">
      <c r="A14061" s="15">
        <v>1399</v>
      </c>
      <c r="B14061" s="15">
        <v>1</v>
      </c>
      <c r="C14061" s="15">
        <f t="shared" si="219"/>
        <v>0</v>
      </c>
    </row>
    <row r="14062" spans="1:3" x14ac:dyDescent="0.25">
      <c r="A14062" s="15">
        <v>25974</v>
      </c>
      <c r="B14062" s="15">
        <v>2</v>
      </c>
      <c r="C14062" s="15">
        <f t="shared" si="219"/>
        <v>1</v>
      </c>
    </row>
    <row r="14063" spans="1:3" x14ac:dyDescent="0.25">
      <c r="A14063" s="15">
        <v>25973</v>
      </c>
      <c r="B14063" s="15">
        <v>1</v>
      </c>
      <c r="C14063" s="15">
        <f t="shared" si="219"/>
        <v>0</v>
      </c>
    </row>
    <row r="14064" spans="1:3" x14ac:dyDescent="0.25">
      <c r="A14064" s="15">
        <v>1398</v>
      </c>
      <c r="B14064" s="15">
        <v>1</v>
      </c>
      <c r="C14064" s="15">
        <f t="shared" si="219"/>
        <v>0</v>
      </c>
    </row>
    <row r="14065" spans="1:3" x14ac:dyDescent="0.25">
      <c r="A14065" s="15">
        <v>1397</v>
      </c>
      <c r="B14065" s="15">
        <v>1</v>
      </c>
      <c r="C14065" s="15">
        <f t="shared" si="219"/>
        <v>0</v>
      </c>
    </row>
    <row r="14066" spans="1:3" x14ac:dyDescent="0.25">
      <c r="A14066" s="15">
        <v>1396</v>
      </c>
      <c r="B14066" s="15">
        <v>1</v>
      </c>
      <c r="C14066" s="15">
        <f t="shared" si="219"/>
        <v>0</v>
      </c>
    </row>
    <row r="14067" spans="1:3" x14ac:dyDescent="0.25">
      <c r="A14067" s="15">
        <v>25970</v>
      </c>
      <c r="B14067" s="15">
        <v>1</v>
      </c>
      <c r="C14067" s="15">
        <f t="shared" si="219"/>
        <v>0</v>
      </c>
    </row>
    <row r="14068" spans="1:3" x14ac:dyDescent="0.25">
      <c r="A14068" s="15">
        <v>1395</v>
      </c>
      <c r="B14068" s="15">
        <v>1</v>
      </c>
      <c r="C14068" s="15">
        <f t="shared" si="219"/>
        <v>0</v>
      </c>
    </row>
    <row r="14069" spans="1:3" x14ac:dyDescent="0.25">
      <c r="A14069" s="15">
        <v>1394</v>
      </c>
      <c r="B14069" s="15">
        <v>1</v>
      </c>
      <c r="C14069" s="15">
        <f t="shared" si="219"/>
        <v>0</v>
      </c>
    </row>
    <row r="14070" spans="1:3" x14ac:dyDescent="0.25">
      <c r="A14070" s="15">
        <v>1393</v>
      </c>
      <c r="B14070" s="15">
        <v>1</v>
      </c>
      <c r="C14070" s="15">
        <f t="shared" si="219"/>
        <v>0</v>
      </c>
    </row>
    <row r="14071" spans="1:3" x14ac:dyDescent="0.25">
      <c r="A14071" s="15">
        <v>1392</v>
      </c>
      <c r="B14071" s="15">
        <v>2</v>
      </c>
      <c r="C14071" s="15">
        <f t="shared" si="219"/>
        <v>1</v>
      </c>
    </row>
    <row r="14072" spans="1:3" x14ac:dyDescent="0.25">
      <c r="A14072" s="15">
        <v>1390</v>
      </c>
      <c r="B14072" s="15">
        <v>1</v>
      </c>
      <c r="C14072" s="15">
        <f t="shared" si="219"/>
        <v>0</v>
      </c>
    </row>
    <row r="14073" spans="1:3" x14ac:dyDescent="0.25">
      <c r="A14073" s="15">
        <v>1389</v>
      </c>
      <c r="B14073" s="15">
        <v>1</v>
      </c>
      <c r="C14073" s="15">
        <f t="shared" si="219"/>
        <v>0</v>
      </c>
    </row>
    <row r="14074" spans="1:3" x14ac:dyDescent="0.25">
      <c r="A14074" s="15">
        <v>1388</v>
      </c>
      <c r="B14074" s="15">
        <v>1</v>
      </c>
      <c r="C14074" s="15">
        <f t="shared" si="219"/>
        <v>0</v>
      </c>
    </row>
    <row r="14075" spans="1:3" x14ac:dyDescent="0.25">
      <c r="A14075" s="15">
        <v>1387</v>
      </c>
      <c r="B14075" s="15">
        <v>2</v>
      </c>
      <c r="C14075" s="15">
        <f t="shared" si="219"/>
        <v>1</v>
      </c>
    </row>
    <row r="14076" spans="1:3" x14ac:dyDescent="0.25">
      <c r="A14076" s="15">
        <v>25961</v>
      </c>
      <c r="B14076" s="15">
        <v>1</v>
      </c>
      <c r="C14076" s="15">
        <f t="shared" si="219"/>
        <v>0</v>
      </c>
    </row>
    <row r="14077" spans="1:3" x14ac:dyDescent="0.25">
      <c r="A14077" s="15">
        <v>1386</v>
      </c>
      <c r="B14077" s="15">
        <v>1</v>
      </c>
      <c r="C14077" s="15">
        <f t="shared" si="219"/>
        <v>0</v>
      </c>
    </row>
    <row r="14078" spans="1:3" x14ac:dyDescent="0.25">
      <c r="A14078" s="15">
        <v>25960</v>
      </c>
      <c r="B14078" s="15">
        <v>1</v>
      </c>
      <c r="C14078" s="15">
        <f t="shared" si="219"/>
        <v>0</v>
      </c>
    </row>
    <row r="14079" spans="1:3" x14ac:dyDescent="0.25">
      <c r="A14079" s="15">
        <v>1385</v>
      </c>
      <c r="B14079" s="15">
        <v>2</v>
      </c>
      <c r="C14079" s="15">
        <f t="shared" si="219"/>
        <v>1</v>
      </c>
    </row>
    <row r="14080" spans="1:3" x14ac:dyDescent="0.25">
      <c r="A14080" s="15">
        <v>25959</v>
      </c>
      <c r="B14080" s="15">
        <v>1</v>
      </c>
      <c r="C14080" s="15">
        <f t="shared" si="219"/>
        <v>0</v>
      </c>
    </row>
    <row r="14081" spans="1:3" x14ac:dyDescent="0.25">
      <c r="A14081" s="15">
        <v>1384</v>
      </c>
      <c r="B14081" s="15">
        <v>1</v>
      </c>
      <c r="C14081" s="15">
        <f t="shared" si="219"/>
        <v>0</v>
      </c>
    </row>
    <row r="14082" spans="1:3" x14ac:dyDescent="0.25">
      <c r="A14082" s="15">
        <v>1382</v>
      </c>
      <c r="B14082" s="15">
        <v>1</v>
      </c>
      <c r="C14082" s="15">
        <f t="shared" si="219"/>
        <v>0</v>
      </c>
    </row>
    <row r="14083" spans="1:3" x14ac:dyDescent="0.25">
      <c r="A14083" s="15">
        <v>25956</v>
      </c>
      <c r="B14083" s="15">
        <v>1</v>
      </c>
      <c r="C14083" s="15">
        <f t="shared" ref="C14083:C14146" si="220">IF(B14083&gt;1,1,0)</f>
        <v>0</v>
      </c>
    </row>
    <row r="14084" spans="1:3" x14ac:dyDescent="0.25">
      <c r="A14084" s="15">
        <v>1381</v>
      </c>
      <c r="B14084" s="15">
        <v>1</v>
      </c>
      <c r="C14084" s="15">
        <f t="shared" si="220"/>
        <v>0</v>
      </c>
    </row>
    <row r="14085" spans="1:3" x14ac:dyDescent="0.25">
      <c r="A14085" s="15">
        <v>1380</v>
      </c>
      <c r="B14085" s="15">
        <v>3</v>
      </c>
      <c r="C14085" s="15">
        <f t="shared" si="220"/>
        <v>1</v>
      </c>
    </row>
    <row r="14086" spans="1:3" x14ac:dyDescent="0.25">
      <c r="A14086" s="15">
        <v>1379</v>
      </c>
      <c r="B14086" s="15">
        <v>1</v>
      </c>
      <c r="C14086" s="15">
        <f t="shared" si="220"/>
        <v>0</v>
      </c>
    </row>
    <row r="14087" spans="1:3" x14ac:dyDescent="0.25">
      <c r="A14087" s="15">
        <v>1378</v>
      </c>
      <c r="B14087" s="15">
        <v>3</v>
      </c>
      <c r="C14087" s="15">
        <f t="shared" si="220"/>
        <v>1</v>
      </c>
    </row>
    <row r="14088" spans="1:3" x14ac:dyDescent="0.25">
      <c r="A14088" s="15">
        <v>25953</v>
      </c>
      <c r="B14088" s="15">
        <v>2</v>
      </c>
      <c r="C14088" s="15">
        <f t="shared" si="220"/>
        <v>1</v>
      </c>
    </row>
    <row r="14089" spans="1:3" x14ac:dyDescent="0.25">
      <c r="A14089" s="15">
        <v>1376</v>
      </c>
      <c r="B14089" s="15">
        <v>5</v>
      </c>
      <c r="C14089" s="15">
        <f t="shared" si="220"/>
        <v>1</v>
      </c>
    </row>
    <row r="14090" spans="1:3" x14ac:dyDescent="0.25">
      <c r="A14090" s="15">
        <v>1375</v>
      </c>
      <c r="B14090" s="15">
        <v>1</v>
      </c>
      <c r="C14090" s="15">
        <f t="shared" si="220"/>
        <v>0</v>
      </c>
    </row>
    <row r="14091" spans="1:3" x14ac:dyDescent="0.25">
      <c r="A14091" s="15">
        <v>25949</v>
      </c>
      <c r="B14091" s="15">
        <v>1</v>
      </c>
      <c r="C14091" s="15">
        <f t="shared" si="220"/>
        <v>0</v>
      </c>
    </row>
    <row r="14092" spans="1:3" x14ac:dyDescent="0.25">
      <c r="A14092" s="15">
        <v>1374</v>
      </c>
      <c r="B14092" s="15">
        <v>2</v>
      </c>
      <c r="C14092" s="15">
        <f t="shared" si="220"/>
        <v>1</v>
      </c>
    </row>
    <row r="14093" spans="1:3" x14ac:dyDescent="0.25">
      <c r="A14093" s="15">
        <v>1373</v>
      </c>
      <c r="B14093" s="15">
        <v>3</v>
      </c>
      <c r="C14093" s="15">
        <f t="shared" si="220"/>
        <v>1</v>
      </c>
    </row>
    <row r="14094" spans="1:3" x14ac:dyDescent="0.25">
      <c r="A14094" s="15">
        <v>25946</v>
      </c>
      <c r="B14094" s="15">
        <v>1</v>
      </c>
      <c r="C14094" s="15">
        <f t="shared" si="220"/>
        <v>0</v>
      </c>
    </row>
    <row r="14095" spans="1:3" x14ac:dyDescent="0.25">
      <c r="A14095" s="15">
        <v>1371</v>
      </c>
      <c r="B14095" s="15">
        <v>2</v>
      </c>
      <c r="C14095" s="15">
        <f t="shared" si="220"/>
        <v>1</v>
      </c>
    </row>
    <row r="14096" spans="1:3" x14ac:dyDescent="0.25">
      <c r="A14096" s="15">
        <v>222546</v>
      </c>
      <c r="B14096" s="15">
        <v>2</v>
      </c>
      <c r="C14096" s="15">
        <f t="shared" si="220"/>
        <v>1</v>
      </c>
    </row>
    <row r="14097" spans="1:3" x14ac:dyDescent="0.25">
      <c r="A14097" s="15">
        <v>222545</v>
      </c>
      <c r="B14097" s="15">
        <v>1</v>
      </c>
      <c r="C14097" s="15">
        <f t="shared" si="220"/>
        <v>0</v>
      </c>
    </row>
    <row r="14098" spans="1:3" x14ac:dyDescent="0.25">
      <c r="A14098" s="15">
        <v>25945</v>
      </c>
      <c r="B14098" s="15">
        <v>1</v>
      </c>
      <c r="C14098" s="15">
        <f t="shared" si="220"/>
        <v>0</v>
      </c>
    </row>
    <row r="14099" spans="1:3" x14ac:dyDescent="0.25">
      <c r="A14099" s="15">
        <v>1370</v>
      </c>
      <c r="B14099" s="15">
        <v>1</v>
      </c>
      <c r="C14099" s="15">
        <f t="shared" si="220"/>
        <v>0</v>
      </c>
    </row>
    <row r="14100" spans="1:3" x14ac:dyDescent="0.25">
      <c r="A14100" s="15">
        <v>1369</v>
      </c>
      <c r="B14100" s="15">
        <v>2</v>
      </c>
      <c r="C14100" s="15">
        <f t="shared" si="220"/>
        <v>1</v>
      </c>
    </row>
    <row r="14101" spans="1:3" x14ac:dyDescent="0.25">
      <c r="A14101" s="15">
        <v>25943</v>
      </c>
      <c r="B14101" s="15">
        <v>1</v>
      </c>
      <c r="C14101" s="15">
        <f t="shared" si="220"/>
        <v>0</v>
      </c>
    </row>
    <row r="14102" spans="1:3" x14ac:dyDescent="0.25">
      <c r="A14102" s="15">
        <v>1368</v>
      </c>
      <c r="B14102" s="15">
        <v>1</v>
      </c>
      <c r="C14102" s="15">
        <f t="shared" si="220"/>
        <v>0</v>
      </c>
    </row>
    <row r="14103" spans="1:3" x14ac:dyDescent="0.25">
      <c r="A14103" s="15">
        <v>25942</v>
      </c>
      <c r="B14103" s="15">
        <v>1</v>
      </c>
      <c r="C14103" s="15">
        <f t="shared" si="220"/>
        <v>0</v>
      </c>
    </row>
    <row r="14104" spans="1:3" x14ac:dyDescent="0.25">
      <c r="A14104" s="15">
        <v>1366</v>
      </c>
      <c r="B14104" s="15">
        <v>1</v>
      </c>
      <c r="C14104" s="15">
        <f t="shared" si="220"/>
        <v>0</v>
      </c>
    </row>
    <row r="14105" spans="1:3" x14ac:dyDescent="0.25">
      <c r="A14105" s="15">
        <v>50515</v>
      </c>
      <c r="B14105" s="15">
        <v>1</v>
      </c>
      <c r="C14105" s="15">
        <f t="shared" si="220"/>
        <v>0</v>
      </c>
    </row>
    <row r="14106" spans="1:3" x14ac:dyDescent="0.25">
      <c r="A14106" s="15">
        <v>1365</v>
      </c>
      <c r="B14106" s="15">
        <v>1</v>
      </c>
      <c r="C14106" s="15">
        <f t="shared" si="220"/>
        <v>0</v>
      </c>
    </row>
    <row r="14107" spans="1:3" x14ac:dyDescent="0.25">
      <c r="A14107" s="15">
        <v>25939</v>
      </c>
      <c r="B14107" s="15">
        <v>3</v>
      </c>
      <c r="C14107" s="15">
        <f t="shared" si="220"/>
        <v>1</v>
      </c>
    </row>
    <row r="14108" spans="1:3" x14ac:dyDescent="0.25">
      <c r="A14108" s="15">
        <v>1364</v>
      </c>
      <c r="B14108" s="15">
        <v>1</v>
      </c>
      <c r="C14108" s="15">
        <f t="shared" si="220"/>
        <v>0</v>
      </c>
    </row>
    <row r="14109" spans="1:3" x14ac:dyDescent="0.25">
      <c r="A14109" s="15">
        <v>50514</v>
      </c>
      <c r="B14109" s="15">
        <v>2</v>
      </c>
      <c r="C14109" s="15">
        <f t="shared" si="220"/>
        <v>1</v>
      </c>
    </row>
    <row r="14110" spans="1:3" x14ac:dyDescent="0.25">
      <c r="A14110" s="15">
        <v>1363</v>
      </c>
      <c r="B14110" s="15">
        <v>1</v>
      </c>
      <c r="C14110" s="15">
        <f t="shared" si="220"/>
        <v>0</v>
      </c>
    </row>
    <row r="14111" spans="1:3" x14ac:dyDescent="0.25">
      <c r="A14111" s="15">
        <v>222537</v>
      </c>
      <c r="B14111" s="15">
        <v>1</v>
      </c>
      <c r="C14111" s="15">
        <f t="shared" si="220"/>
        <v>0</v>
      </c>
    </row>
    <row r="14112" spans="1:3" x14ac:dyDescent="0.25">
      <c r="A14112" s="15">
        <v>25937</v>
      </c>
      <c r="B14112" s="15">
        <v>1</v>
      </c>
      <c r="C14112" s="15">
        <f t="shared" si="220"/>
        <v>0</v>
      </c>
    </row>
    <row r="14113" spans="1:3" x14ac:dyDescent="0.25">
      <c r="A14113" s="15">
        <v>1362</v>
      </c>
      <c r="B14113" s="15">
        <v>1</v>
      </c>
      <c r="C14113" s="15">
        <f t="shared" si="220"/>
        <v>0</v>
      </c>
    </row>
    <row r="14114" spans="1:3" x14ac:dyDescent="0.25">
      <c r="A14114" s="15">
        <v>25936</v>
      </c>
      <c r="B14114" s="15">
        <v>1</v>
      </c>
      <c r="C14114" s="15">
        <f t="shared" si="220"/>
        <v>0</v>
      </c>
    </row>
    <row r="14115" spans="1:3" x14ac:dyDescent="0.25">
      <c r="A14115" s="15">
        <v>1361</v>
      </c>
      <c r="B14115" s="15">
        <v>1</v>
      </c>
      <c r="C14115" s="15">
        <f t="shared" si="220"/>
        <v>0</v>
      </c>
    </row>
    <row r="14116" spans="1:3" x14ac:dyDescent="0.25">
      <c r="A14116" s="15">
        <v>50511</v>
      </c>
      <c r="B14116" s="15">
        <v>2</v>
      </c>
      <c r="C14116" s="15">
        <f t="shared" si="220"/>
        <v>1</v>
      </c>
    </row>
    <row r="14117" spans="1:3" x14ac:dyDescent="0.25">
      <c r="A14117" s="15">
        <v>1360</v>
      </c>
      <c r="B14117" s="15">
        <v>1</v>
      </c>
      <c r="C14117" s="15">
        <f t="shared" si="220"/>
        <v>0</v>
      </c>
    </row>
    <row r="14118" spans="1:3" x14ac:dyDescent="0.25">
      <c r="A14118" s="15">
        <v>25934</v>
      </c>
      <c r="B14118" s="15">
        <v>1</v>
      </c>
      <c r="C14118" s="15">
        <f t="shared" si="220"/>
        <v>0</v>
      </c>
    </row>
    <row r="14119" spans="1:3" x14ac:dyDescent="0.25">
      <c r="A14119" s="15">
        <v>1359</v>
      </c>
      <c r="B14119" s="15">
        <v>1</v>
      </c>
      <c r="C14119" s="15">
        <f t="shared" si="220"/>
        <v>0</v>
      </c>
    </row>
    <row r="14120" spans="1:3" x14ac:dyDescent="0.25">
      <c r="A14120" s="15">
        <v>50509</v>
      </c>
      <c r="B14120" s="15">
        <v>1</v>
      </c>
      <c r="C14120" s="15">
        <f t="shared" si="220"/>
        <v>0</v>
      </c>
    </row>
    <row r="14121" spans="1:3" x14ac:dyDescent="0.25">
      <c r="A14121" s="15">
        <v>50508</v>
      </c>
      <c r="B14121" s="15">
        <v>1</v>
      </c>
      <c r="C14121" s="15">
        <f t="shared" si="220"/>
        <v>0</v>
      </c>
    </row>
    <row r="14122" spans="1:3" x14ac:dyDescent="0.25">
      <c r="A14122" s="15">
        <v>1358</v>
      </c>
      <c r="B14122" s="15">
        <v>1</v>
      </c>
      <c r="C14122" s="15">
        <f t="shared" si="220"/>
        <v>0</v>
      </c>
    </row>
    <row r="14123" spans="1:3" x14ac:dyDescent="0.25">
      <c r="A14123" s="15">
        <v>25932</v>
      </c>
      <c r="B14123" s="15">
        <v>1</v>
      </c>
      <c r="C14123" s="15">
        <f t="shared" si="220"/>
        <v>0</v>
      </c>
    </row>
    <row r="14124" spans="1:3" x14ac:dyDescent="0.25">
      <c r="A14124" s="15">
        <v>1357</v>
      </c>
      <c r="B14124" s="15">
        <v>1</v>
      </c>
      <c r="C14124" s="15">
        <f t="shared" si="220"/>
        <v>0</v>
      </c>
    </row>
    <row r="14125" spans="1:3" x14ac:dyDescent="0.25">
      <c r="A14125" s="15">
        <v>50507</v>
      </c>
      <c r="B14125" s="15">
        <v>1</v>
      </c>
      <c r="C14125" s="15">
        <f t="shared" si="220"/>
        <v>0</v>
      </c>
    </row>
    <row r="14126" spans="1:3" x14ac:dyDescent="0.25">
      <c r="A14126" s="15">
        <v>50506</v>
      </c>
      <c r="B14126" s="15">
        <v>2</v>
      </c>
      <c r="C14126" s="15">
        <f t="shared" si="220"/>
        <v>1</v>
      </c>
    </row>
    <row r="14127" spans="1:3" x14ac:dyDescent="0.25">
      <c r="A14127" s="15">
        <v>1356</v>
      </c>
      <c r="B14127" s="15">
        <v>2</v>
      </c>
      <c r="C14127" s="15">
        <f t="shared" si="220"/>
        <v>1</v>
      </c>
    </row>
    <row r="14128" spans="1:3" x14ac:dyDescent="0.25">
      <c r="A14128" s="15">
        <v>25930</v>
      </c>
      <c r="B14128" s="15">
        <v>1</v>
      </c>
      <c r="C14128" s="15">
        <f t="shared" si="220"/>
        <v>0</v>
      </c>
    </row>
    <row r="14129" spans="1:3" x14ac:dyDescent="0.25">
      <c r="A14129" s="15">
        <v>1355</v>
      </c>
      <c r="B14129" s="15">
        <v>2</v>
      </c>
      <c r="C14129" s="15">
        <f t="shared" si="220"/>
        <v>1</v>
      </c>
    </row>
    <row r="14130" spans="1:3" x14ac:dyDescent="0.25">
      <c r="A14130" s="15">
        <v>25929</v>
      </c>
      <c r="B14130" s="15">
        <v>1</v>
      </c>
      <c r="C14130" s="15">
        <f t="shared" si="220"/>
        <v>0</v>
      </c>
    </row>
    <row r="14131" spans="1:3" x14ac:dyDescent="0.25">
      <c r="A14131" s="15">
        <v>25928</v>
      </c>
      <c r="B14131" s="15">
        <v>1</v>
      </c>
      <c r="C14131" s="15">
        <f t="shared" si="220"/>
        <v>0</v>
      </c>
    </row>
    <row r="14132" spans="1:3" x14ac:dyDescent="0.25">
      <c r="A14132" s="15">
        <v>1353</v>
      </c>
      <c r="B14132" s="15">
        <v>1</v>
      </c>
      <c r="C14132" s="15">
        <f t="shared" si="220"/>
        <v>0</v>
      </c>
    </row>
    <row r="14133" spans="1:3" x14ac:dyDescent="0.25">
      <c r="A14133" s="15">
        <v>1352</v>
      </c>
      <c r="B14133" s="15">
        <v>1</v>
      </c>
      <c r="C14133" s="15">
        <f t="shared" si="220"/>
        <v>0</v>
      </c>
    </row>
    <row r="14134" spans="1:3" x14ac:dyDescent="0.25">
      <c r="A14134" s="15">
        <v>1351</v>
      </c>
      <c r="B14134" s="15">
        <v>1</v>
      </c>
      <c r="C14134" s="15">
        <f t="shared" si="220"/>
        <v>0</v>
      </c>
    </row>
    <row r="14135" spans="1:3" x14ac:dyDescent="0.25">
      <c r="A14135" s="15">
        <v>25925</v>
      </c>
      <c r="B14135" s="15">
        <v>1</v>
      </c>
      <c r="C14135" s="15">
        <f t="shared" si="220"/>
        <v>0</v>
      </c>
    </row>
    <row r="14136" spans="1:3" x14ac:dyDescent="0.25">
      <c r="A14136" s="15">
        <v>1350</v>
      </c>
      <c r="B14136" s="15">
        <v>1</v>
      </c>
      <c r="C14136" s="15">
        <f t="shared" si="220"/>
        <v>0</v>
      </c>
    </row>
    <row r="14137" spans="1:3" x14ac:dyDescent="0.25">
      <c r="A14137" s="15">
        <v>25924</v>
      </c>
      <c r="B14137" s="15">
        <v>1</v>
      </c>
      <c r="C14137" s="15">
        <f t="shared" si="220"/>
        <v>0</v>
      </c>
    </row>
    <row r="14138" spans="1:3" x14ac:dyDescent="0.25">
      <c r="A14138" s="15">
        <v>1349</v>
      </c>
      <c r="B14138" s="15">
        <v>1</v>
      </c>
      <c r="C14138" s="15">
        <f t="shared" si="220"/>
        <v>0</v>
      </c>
    </row>
    <row r="14139" spans="1:3" x14ac:dyDescent="0.25">
      <c r="A14139" s="15">
        <v>25923</v>
      </c>
      <c r="B14139" s="15">
        <v>1</v>
      </c>
      <c r="C14139" s="15">
        <f t="shared" si="220"/>
        <v>0</v>
      </c>
    </row>
    <row r="14140" spans="1:3" x14ac:dyDescent="0.25">
      <c r="A14140" s="15">
        <v>1348</v>
      </c>
      <c r="B14140" s="15">
        <v>1</v>
      </c>
      <c r="C14140" s="15">
        <f t="shared" si="220"/>
        <v>0</v>
      </c>
    </row>
    <row r="14141" spans="1:3" x14ac:dyDescent="0.25">
      <c r="A14141" s="15">
        <v>124222</v>
      </c>
      <c r="B14141" s="15">
        <v>1</v>
      </c>
      <c r="C14141" s="15">
        <f t="shared" si="220"/>
        <v>0</v>
      </c>
    </row>
    <row r="14142" spans="1:3" x14ac:dyDescent="0.25">
      <c r="A14142" s="15">
        <v>1347</v>
      </c>
      <c r="B14142" s="15">
        <v>1</v>
      </c>
      <c r="C14142" s="15">
        <f t="shared" si="220"/>
        <v>0</v>
      </c>
    </row>
    <row r="14143" spans="1:3" x14ac:dyDescent="0.25">
      <c r="A14143" s="15">
        <v>25921</v>
      </c>
      <c r="B14143" s="15">
        <v>1</v>
      </c>
      <c r="C14143" s="15">
        <f t="shared" si="220"/>
        <v>0</v>
      </c>
    </row>
    <row r="14144" spans="1:3" x14ac:dyDescent="0.25">
      <c r="A14144" s="15">
        <v>1346</v>
      </c>
      <c r="B14144" s="15">
        <v>1</v>
      </c>
      <c r="C14144" s="15">
        <f t="shared" si="220"/>
        <v>0</v>
      </c>
    </row>
    <row r="14145" spans="1:3" x14ac:dyDescent="0.25">
      <c r="A14145" s="15">
        <v>25920</v>
      </c>
      <c r="B14145" s="15">
        <v>1</v>
      </c>
      <c r="C14145" s="15">
        <f t="shared" si="220"/>
        <v>0</v>
      </c>
    </row>
    <row r="14146" spans="1:3" x14ac:dyDescent="0.25">
      <c r="A14146" s="15">
        <v>1345</v>
      </c>
      <c r="B14146" s="15">
        <v>1</v>
      </c>
      <c r="C14146" s="15">
        <f t="shared" si="220"/>
        <v>0</v>
      </c>
    </row>
    <row r="14147" spans="1:3" x14ac:dyDescent="0.25">
      <c r="A14147" s="15">
        <v>1340</v>
      </c>
      <c r="B14147" s="15">
        <v>2</v>
      </c>
      <c r="C14147" s="15">
        <f t="shared" ref="C14147:C14210" si="221">IF(B14147&gt;1,1,0)</f>
        <v>1</v>
      </c>
    </row>
    <row r="14148" spans="1:3" x14ac:dyDescent="0.25">
      <c r="A14148" s="15">
        <v>25915</v>
      </c>
      <c r="B14148" s="15">
        <v>2</v>
      </c>
      <c r="C14148" s="15">
        <f t="shared" si="221"/>
        <v>1</v>
      </c>
    </row>
    <row r="14149" spans="1:3" x14ac:dyDescent="0.25">
      <c r="A14149" s="15">
        <v>25914</v>
      </c>
      <c r="B14149" s="15">
        <v>1</v>
      </c>
      <c r="C14149" s="15">
        <f t="shared" si="221"/>
        <v>0</v>
      </c>
    </row>
    <row r="14150" spans="1:3" x14ac:dyDescent="0.25">
      <c r="A14150" s="15">
        <v>148789</v>
      </c>
      <c r="B14150" s="15">
        <v>1</v>
      </c>
      <c r="C14150" s="15">
        <f t="shared" si="221"/>
        <v>0</v>
      </c>
    </row>
    <row r="14151" spans="1:3" x14ac:dyDescent="0.25">
      <c r="A14151" s="15">
        <v>1339</v>
      </c>
      <c r="B14151" s="15">
        <v>1</v>
      </c>
      <c r="C14151" s="15">
        <f t="shared" si="221"/>
        <v>0</v>
      </c>
    </row>
    <row r="14152" spans="1:3" x14ac:dyDescent="0.25">
      <c r="A14152" s="15">
        <v>50489</v>
      </c>
      <c r="B14152" s="15">
        <v>2</v>
      </c>
      <c r="C14152" s="15">
        <f t="shared" si="221"/>
        <v>1</v>
      </c>
    </row>
    <row r="14153" spans="1:3" x14ac:dyDescent="0.25">
      <c r="A14153" s="15">
        <v>50488</v>
      </c>
      <c r="B14153" s="15">
        <v>1</v>
      </c>
      <c r="C14153" s="15">
        <f t="shared" si="221"/>
        <v>0</v>
      </c>
    </row>
    <row r="14154" spans="1:3" x14ac:dyDescent="0.25">
      <c r="A14154" s="15">
        <v>25913</v>
      </c>
      <c r="B14154" s="15">
        <v>1</v>
      </c>
      <c r="C14154" s="15">
        <f t="shared" si="221"/>
        <v>0</v>
      </c>
    </row>
    <row r="14155" spans="1:3" x14ac:dyDescent="0.25">
      <c r="A14155" s="15">
        <v>50487</v>
      </c>
      <c r="B14155" s="15">
        <v>1</v>
      </c>
      <c r="C14155" s="15">
        <f t="shared" si="221"/>
        <v>0</v>
      </c>
    </row>
    <row r="14156" spans="1:3" x14ac:dyDescent="0.25">
      <c r="A14156" s="15">
        <v>1337</v>
      </c>
      <c r="B14156" s="15">
        <v>1</v>
      </c>
      <c r="C14156" s="15">
        <f t="shared" si="221"/>
        <v>0</v>
      </c>
    </row>
    <row r="14157" spans="1:3" x14ac:dyDescent="0.25">
      <c r="A14157" s="15">
        <v>50486</v>
      </c>
      <c r="B14157" s="15">
        <v>1</v>
      </c>
      <c r="C14157" s="15">
        <f t="shared" si="221"/>
        <v>0</v>
      </c>
    </row>
    <row r="14158" spans="1:3" x14ac:dyDescent="0.25">
      <c r="A14158" s="15">
        <v>50485</v>
      </c>
      <c r="B14158" s="15">
        <v>2</v>
      </c>
      <c r="C14158" s="15">
        <f t="shared" si="221"/>
        <v>1</v>
      </c>
    </row>
    <row r="14159" spans="1:3" x14ac:dyDescent="0.25">
      <c r="A14159" s="15">
        <v>25909</v>
      </c>
      <c r="B14159" s="15">
        <v>1</v>
      </c>
      <c r="C14159" s="15">
        <f t="shared" si="221"/>
        <v>0</v>
      </c>
    </row>
    <row r="14160" spans="1:3" x14ac:dyDescent="0.25">
      <c r="A14160" s="15">
        <v>50484</v>
      </c>
      <c r="B14160" s="15">
        <v>3</v>
      </c>
      <c r="C14160" s="15">
        <f t="shared" si="221"/>
        <v>1</v>
      </c>
    </row>
    <row r="14161" spans="1:3" x14ac:dyDescent="0.25">
      <c r="A14161" s="15">
        <v>25906</v>
      </c>
      <c r="B14161" s="15">
        <v>1</v>
      </c>
      <c r="C14161" s="15">
        <f t="shared" si="221"/>
        <v>0</v>
      </c>
    </row>
    <row r="14162" spans="1:3" x14ac:dyDescent="0.25">
      <c r="A14162" s="15">
        <v>1329</v>
      </c>
      <c r="B14162" s="15">
        <v>1</v>
      </c>
      <c r="C14162" s="15">
        <f t="shared" si="221"/>
        <v>0</v>
      </c>
    </row>
    <row r="14163" spans="1:3" x14ac:dyDescent="0.25">
      <c r="A14163" s="15">
        <v>25902</v>
      </c>
      <c r="B14163" s="15">
        <v>1</v>
      </c>
      <c r="C14163" s="15">
        <f t="shared" si="221"/>
        <v>0</v>
      </c>
    </row>
    <row r="14164" spans="1:3" x14ac:dyDescent="0.25">
      <c r="A14164" s="15">
        <v>1327</v>
      </c>
      <c r="B14164" s="15">
        <v>1</v>
      </c>
      <c r="C14164" s="15">
        <f t="shared" si="221"/>
        <v>0</v>
      </c>
    </row>
    <row r="14165" spans="1:3" x14ac:dyDescent="0.25">
      <c r="A14165" s="15">
        <v>1326</v>
      </c>
      <c r="B14165" s="15">
        <v>2</v>
      </c>
      <c r="C14165" s="15">
        <f t="shared" si="221"/>
        <v>1</v>
      </c>
    </row>
    <row r="14166" spans="1:3" x14ac:dyDescent="0.25">
      <c r="A14166" s="15">
        <v>25900</v>
      </c>
      <c r="B14166" s="15">
        <v>1</v>
      </c>
      <c r="C14166" s="15">
        <f t="shared" si="221"/>
        <v>0</v>
      </c>
    </row>
    <row r="14167" spans="1:3" x14ac:dyDescent="0.25">
      <c r="A14167" s="15">
        <v>1325</v>
      </c>
      <c r="B14167" s="15">
        <v>1</v>
      </c>
      <c r="C14167" s="15">
        <f t="shared" si="221"/>
        <v>0</v>
      </c>
    </row>
    <row r="14168" spans="1:3" x14ac:dyDescent="0.25">
      <c r="A14168" s="15">
        <v>25898</v>
      </c>
      <c r="B14168" s="15">
        <v>1</v>
      </c>
      <c r="C14168" s="15">
        <f t="shared" si="221"/>
        <v>0</v>
      </c>
    </row>
    <row r="14169" spans="1:3" x14ac:dyDescent="0.25">
      <c r="A14169" s="15">
        <v>25897</v>
      </c>
      <c r="B14169" s="15">
        <v>1</v>
      </c>
      <c r="C14169" s="15">
        <f t="shared" si="221"/>
        <v>0</v>
      </c>
    </row>
    <row r="14170" spans="1:3" x14ac:dyDescent="0.25">
      <c r="A14170" s="15">
        <v>25896</v>
      </c>
      <c r="B14170" s="15">
        <v>1</v>
      </c>
      <c r="C14170" s="15">
        <f t="shared" si="221"/>
        <v>0</v>
      </c>
    </row>
    <row r="14171" spans="1:3" x14ac:dyDescent="0.25">
      <c r="A14171" s="15">
        <v>1319</v>
      </c>
      <c r="B14171" s="15">
        <v>1</v>
      </c>
      <c r="C14171" s="15">
        <f t="shared" si="221"/>
        <v>0</v>
      </c>
    </row>
    <row r="14172" spans="1:3" x14ac:dyDescent="0.25">
      <c r="A14172" s="15">
        <v>25894</v>
      </c>
      <c r="B14172" s="15">
        <v>3</v>
      </c>
      <c r="C14172" s="15">
        <f t="shared" si="221"/>
        <v>1</v>
      </c>
    </row>
    <row r="14173" spans="1:3" x14ac:dyDescent="0.25">
      <c r="A14173" s="15">
        <v>1318</v>
      </c>
      <c r="B14173" s="15">
        <v>1</v>
      </c>
      <c r="C14173" s="15">
        <f t="shared" si="221"/>
        <v>0</v>
      </c>
    </row>
    <row r="14174" spans="1:3" x14ac:dyDescent="0.25">
      <c r="A14174" s="15">
        <v>1317</v>
      </c>
      <c r="B14174" s="15">
        <v>1</v>
      </c>
      <c r="C14174" s="15">
        <f t="shared" si="221"/>
        <v>0</v>
      </c>
    </row>
    <row r="14175" spans="1:3" x14ac:dyDescent="0.25">
      <c r="A14175" s="15">
        <v>1316</v>
      </c>
      <c r="B14175" s="15">
        <v>3</v>
      </c>
      <c r="C14175" s="15">
        <f t="shared" si="221"/>
        <v>1</v>
      </c>
    </row>
    <row r="14176" spans="1:3" x14ac:dyDescent="0.25">
      <c r="A14176" s="15">
        <v>25890</v>
      </c>
      <c r="B14176" s="15">
        <v>1</v>
      </c>
      <c r="C14176" s="15">
        <f t="shared" si="221"/>
        <v>0</v>
      </c>
    </row>
    <row r="14177" spans="1:3" x14ac:dyDescent="0.25">
      <c r="A14177" s="15">
        <v>1315</v>
      </c>
      <c r="B14177" s="15">
        <v>1</v>
      </c>
      <c r="C14177" s="15">
        <f t="shared" si="221"/>
        <v>0</v>
      </c>
    </row>
    <row r="14178" spans="1:3" x14ac:dyDescent="0.25">
      <c r="A14178" s="15">
        <v>1314</v>
      </c>
      <c r="B14178" s="15">
        <v>1</v>
      </c>
      <c r="C14178" s="15">
        <f t="shared" si="221"/>
        <v>0</v>
      </c>
    </row>
    <row r="14179" spans="1:3" x14ac:dyDescent="0.25">
      <c r="A14179" s="15">
        <v>1312</v>
      </c>
      <c r="B14179" s="15">
        <v>3</v>
      </c>
      <c r="C14179" s="15">
        <f t="shared" si="221"/>
        <v>1</v>
      </c>
    </row>
    <row r="14180" spans="1:3" x14ac:dyDescent="0.25">
      <c r="A14180" s="15">
        <v>1311</v>
      </c>
      <c r="B14180" s="15">
        <v>3</v>
      </c>
      <c r="C14180" s="15">
        <f t="shared" si="221"/>
        <v>1</v>
      </c>
    </row>
    <row r="14181" spans="1:3" x14ac:dyDescent="0.25">
      <c r="A14181" s="15">
        <v>1310</v>
      </c>
      <c r="B14181" s="15">
        <v>1</v>
      </c>
      <c r="C14181" s="15">
        <f t="shared" si="221"/>
        <v>0</v>
      </c>
    </row>
    <row r="14182" spans="1:3" x14ac:dyDescent="0.25">
      <c r="A14182" s="15">
        <v>25884</v>
      </c>
      <c r="B14182" s="15">
        <v>1</v>
      </c>
      <c r="C14182" s="15">
        <f t="shared" si="221"/>
        <v>0</v>
      </c>
    </row>
    <row r="14183" spans="1:3" x14ac:dyDescent="0.25">
      <c r="A14183" s="15">
        <v>100144434</v>
      </c>
      <c r="B14183" s="15">
        <v>1</v>
      </c>
      <c r="C14183" s="15">
        <f t="shared" si="221"/>
        <v>0</v>
      </c>
    </row>
    <row r="14184" spans="1:3" x14ac:dyDescent="0.25">
      <c r="A14184" s="15">
        <v>222484</v>
      </c>
      <c r="B14184" s="15">
        <v>1</v>
      </c>
      <c r="C14184" s="15">
        <f t="shared" si="221"/>
        <v>0</v>
      </c>
    </row>
    <row r="14185" spans="1:3" x14ac:dyDescent="0.25">
      <c r="A14185" s="15">
        <v>1308</v>
      </c>
      <c r="B14185" s="15">
        <v>2</v>
      </c>
      <c r="C14185" s="15">
        <f t="shared" si="221"/>
        <v>1</v>
      </c>
    </row>
    <row r="14186" spans="1:3" x14ac:dyDescent="0.25">
      <c r="A14186" s="15">
        <v>1307</v>
      </c>
      <c r="B14186" s="15">
        <v>1</v>
      </c>
      <c r="C14186" s="15">
        <f t="shared" si="221"/>
        <v>0</v>
      </c>
    </row>
    <row r="14187" spans="1:3" x14ac:dyDescent="0.25">
      <c r="A14187" s="15">
        <v>1306</v>
      </c>
      <c r="B14187" s="15">
        <v>1</v>
      </c>
      <c r="C14187" s="15">
        <f t="shared" si="221"/>
        <v>0</v>
      </c>
    </row>
    <row r="14188" spans="1:3" x14ac:dyDescent="0.25">
      <c r="A14188" s="15">
        <v>1305</v>
      </c>
      <c r="B14188" s="15">
        <v>1</v>
      </c>
      <c r="C14188" s="15">
        <f t="shared" si="221"/>
        <v>0</v>
      </c>
    </row>
    <row r="14189" spans="1:3" x14ac:dyDescent="0.25">
      <c r="A14189" s="15">
        <v>148753</v>
      </c>
      <c r="B14189" s="15">
        <v>1</v>
      </c>
      <c r="C14189" s="15">
        <f t="shared" si="221"/>
        <v>0</v>
      </c>
    </row>
    <row r="14190" spans="1:3" x14ac:dyDescent="0.25">
      <c r="A14190" s="15">
        <v>1303</v>
      </c>
      <c r="B14190" s="15">
        <v>1</v>
      </c>
      <c r="C14190" s="15">
        <f t="shared" si="221"/>
        <v>0</v>
      </c>
    </row>
    <row r="14191" spans="1:3" x14ac:dyDescent="0.25">
      <c r="A14191" s="15">
        <v>1302</v>
      </c>
      <c r="B14191" s="15">
        <v>7</v>
      </c>
      <c r="C14191" s="15">
        <f t="shared" si="221"/>
        <v>1</v>
      </c>
    </row>
    <row r="14192" spans="1:3" x14ac:dyDescent="0.25">
      <c r="A14192" s="15">
        <v>25876</v>
      </c>
      <c r="B14192" s="15">
        <v>1</v>
      </c>
      <c r="C14192" s="15">
        <f t="shared" si="221"/>
        <v>0</v>
      </c>
    </row>
    <row r="14193" spans="1:3" x14ac:dyDescent="0.25">
      <c r="A14193" s="15">
        <v>1301</v>
      </c>
      <c r="B14193" s="15">
        <v>5</v>
      </c>
      <c r="C14193" s="15">
        <f t="shared" si="221"/>
        <v>1</v>
      </c>
    </row>
    <row r="14194" spans="1:3" x14ac:dyDescent="0.25">
      <c r="A14194" s="15">
        <v>1300</v>
      </c>
      <c r="B14194" s="15">
        <v>2</v>
      </c>
      <c r="C14194" s="15">
        <f t="shared" si="221"/>
        <v>1</v>
      </c>
    </row>
    <row r="14195" spans="1:3" x14ac:dyDescent="0.25">
      <c r="A14195" s="15">
        <v>25874</v>
      </c>
      <c r="B14195" s="15">
        <v>1</v>
      </c>
      <c r="C14195" s="15">
        <f t="shared" si="221"/>
        <v>0</v>
      </c>
    </row>
    <row r="14196" spans="1:3" x14ac:dyDescent="0.25">
      <c r="A14196" s="15">
        <v>1299</v>
      </c>
      <c r="B14196" s="15">
        <v>3</v>
      </c>
      <c r="C14196" s="15">
        <f t="shared" si="221"/>
        <v>1</v>
      </c>
    </row>
    <row r="14197" spans="1:3" x14ac:dyDescent="0.25">
      <c r="A14197" s="15">
        <v>1298</v>
      </c>
      <c r="B14197" s="15">
        <v>4</v>
      </c>
      <c r="C14197" s="15">
        <f t="shared" si="221"/>
        <v>1</v>
      </c>
    </row>
    <row r="14198" spans="1:3" x14ac:dyDescent="0.25">
      <c r="A14198" s="15">
        <v>1297</v>
      </c>
      <c r="B14198" s="15">
        <v>3</v>
      </c>
      <c r="C14198" s="15">
        <f t="shared" si="221"/>
        <v>1</v>
      </c>
    </row>
    <row r="14199" spans="1:3" x14ac:dyDescent="0.25">
      <c r="A14199" s="15">
        <v>1296</v>
      </c>
      <c r="B14199" s="15">
        <v>4</v>
      </c>
      <c r="C14199" s="15">
        <f t="shared" si="221"/>
        <v>1</v>
      </c>
    </row>
    <row r="14200" spans="1:3" x14ac:dyDescent="0.25">
      <c r="A14200" s="15">
        <v>25870</v>
      </c>
      <c r="B14200" s="15">
        <v>1</v>
      </c>
      <c r="C14200" s="15">
        <f t="shared" si="221"/>
        <v>0</v>
      </c>
    </row>
    <row r="14201" spans="1:3" x14ac:dyDescent="0.25">
      <c r="A14201" s="15">
        <v>1295</v>
      </c>
      <c r="B14201" s="15">
        <v>1</v>
      </c>
      <c r="C14201" s="15">
        <f t="shared" si="221"/>
        <v>0</v>
      </c>
    </row>
    <row r="14202" spans="1:3" x14ac:dyDescent="0.25">
      <c r="A14202" s="15">
        <v>1294</v>
      </c>
      <c r="B14202" s="15">
        <v>8</v>
      </c>
      <c r="C14202" s="15">
        <f t="shared" si="221"/>
        <v>1</v>
      </c>
    </row>
    <row r="14203" spans="1:3" x14ac:dyDescent="0.25">
      <c r="A14203" s="15">
        <v>1293</v>
      </c>
      <c r="B14203" s="15">
        <v>3</v>
      </c>
      <c r="C14203" s="15">
        <f t="shared" si="221"/>
        <v>1</v>
      </c>
    </row>
    <row r="14204" spans="1:3" x14ac:dyDescent="0.25">
      <c r="A14204" s="15">
        <v>1292</v>
      </c>
      <c r="B14204" s="15">
        <v>4</v>
      </c>
      <c r="C14204" s="15">
        <f t="shared" si="221"/>
        <v>1</v>
      </c>
    </row>
    <row r="14205" spans="1:3" x14ac:dyDescent="0.25">
      <c r="A14205" s="15">
        <v>1291</v>
      </c>
      <c r="B14205" s="15">
        <v>4</v>
      </c>
      <c r="C14205" s="15">
        <f t="shared" si="221"/>
        <v>1</v>
      </c>
    </row>
    <row r="14206" spans="1:3" x14ac:dyDescent="0.25">
      <c r="A14206" s="15">
        <v>25865</v>
      </c>
      <c r="B14206" s="15">
        <v>1</v>
      </c>
      <c r="C14206" s="15">
        <f t="shared" si="221"/>
        <v>0</v>
      </c>
    </row>
    <row r="14207" spans="1:3" x14ac:dyDescent="0.25">
      <c r="A14207" s="15">
        <v>1290</v>
      </c>
      <c r="B14207" s="15">
        <v>2</v>
      </c>
      <c r="C14207" s="15">
        <f t="shared" si="221"/>
        <v>1</v>
      </c>
    </row>
    <row r="14208" spans="1:3" x14ac:dyDescent="0.25">
      <c r="A14208" s="15">
        <v>1289</v>
      </c>
      <c r="B14208" s="15">
        <v>3</v>
      </c>
      <c r="C14208" s="15">
        <f t="shared" si="221"/>
        <v>1</v>
      </c>
    </row>
    <row r="14209" spans="1:3" x14ac:dyDescent="0.25">
      <c r="A14209" s="15">
        <v>1288</v>
      </c>
      <c r="B14209" s="15">
        <v>2</v>
      </c>
      <c r="C14209" s="15">
        <f t="shared" si="221"/>
        <v>1</v>
      </c>
    </row>
    <row r="14210" spans="1:3" x14ac:dyDescent="0.25">
      <c r="A14210" s="15">
        <v>148738</v>
      </c>
      <c r="B14210" s="15">
        <v>2</v>
      </c>
      <c r="C14210" s="15">
        <f t="shared" si="221"/>
        <v>1</v>
      </c>
    </row>
    <row r="14211" spans="1:3" x14ac:dyDescent="0.25">
      <c r="A14211" s="15">
        <v>1287</v>
      </c>
      <c r="B14211" s="15">
        <v>2</v>
      </c>
      <c r="C14211" s="15">
        <f t="shared" ref="C14211:C14274" si="222">IF(B14211&gt;1,1,0)</f>
        <v>1</v>
      </c>
    </row>
    <row r="14212" spans="1:3" x14ac:dyDescent="0.25">
      <c r="A14212" s="15">
        <v>25861</v>
      </c>
      <c r="B14212" s="15">
        <v>3</v>
      </c>
      <c r="C14212" s="15">
        <f t="shared" si="222"/>
        <v>1</v>
      </c>
    </row>
    <row r="14213" spans="1:3" x14ac:dyDescent="0.25">
      <c r="A14213" s="15">
        <v>1286</v>
      </c>
      <c r="B14213" s="15">
        <v>2</v>
      </c>
      <c r="C14213" s="15">
        <f t="shared" si="222"/>
        <v>1</v>
      </c>
    </row>
    <row r="14214" spans="1:3" x14ac:dyDescent="0.25">
      <c r="A14214" s="15">
        <v>1285</v>
      </c>
      <c r="B14214" s="15">
        <v>4</v>
      </c>
      <c r="C14214" s="15">
        <f t="shared" si="222"/>
        <v>1</v>
      </c>
    </row>
    <row r="14215" spans="1:3" x14ac:dyDescent="0.25">
      <c r="A14215" s="15">
        <v>1284</v>
      </c>
      <c r="B14215" s="15">
        <v>3</v>
      </c>
      <c r="C14215" s="15">
        <f t="shared" si="222"/>
        <v>1</v>
      </c>
    </row>
    <row r="14216" spans="1:3" x14ac:dyDescent="0.25">
      <c r="A14216" s="15">
        <v>25859</v>
      </c>
      <c r="B14216" s="15">
        <v>1</v>
      </c>
      <c r="C14216" s="15">
        <f t="shared" si="222"/>
        <v>0</v>
      </c>
    </row>
    <row r="14217" spans="1:3" x14ac:dyDescent="0.25">
      <c r="A14217" s="15">
        <v>1283</v>
      </c>
      <c r="B14217" s="15">
        <v>1</v>
      </c>
      <c r="C14217" s="15">
        <f t="shared" si="222"/>
        <v>0</v>
      </c>
    </row>
    <row r="14218" spans="1:3" x14ac:dyDescent="0.25">
      <c r="A14218" s="15">
        <v>1282</v>
      </c>
      <c r="B14218" s="15">
        <v>5</v>
      </c>
      <c r="C14218" s="15">
        <f t="shared" si="222"/>
        <v>1</v>
      </c>
    </row>
    <row r="14219" spans="1:3" x14ac:dyDescent="0.25">
      <c r="A14219" s="15">
        <v>1281</v>
      </c>
      <c r="B14219" s="15">
        <v>3</v>
      </c>
      <c r="C14219" s="15">
        <f t="shared" si="222"/>
        <v>1</v>
      </c>
    </row>
    <row r="14220" spans="1:3" x14ac:dyDescent="0.25">
      <c r="A14220" s="15">
        <v>25855</v>
      </c>
      <c r="B14220" s="15">
        <v>1</v>
      </c>
      <c r="C14220" s="15">
        <f t="shared" si="222"/>
        <v>0</v>
      </c>
    </row>
    <row r="14221" spans="1:3" x14ac:dyDescent="0.25">
      <c r="A14221" s="15">
        <v>1280</v>
      </c>
      <c r="B14221" s="15">
        <v>16</v>
      </c>
      <c r="C14221" s="15">
        <f t="shared" si="222"/>
        <v>1</v>
      </c>
    </row>
    <row r="14222" spans="1:3" x14ac:dyDescent="0.25">
      <c r="A14222" s="15">
        <v>1279</v>
      </c>
      <c r="B14222" s="15">
        <v>1</v>
      </c>
      <c r="C14222" s="15">
        <f t="shared" si="222"/>
        <v>0</v>
      </c>
    </row>
    <row r="14223" spans="1:3" x14ac:dyDescent="0.25">
      <c r="A14223" s="15">
        <v>1278</v>
      </c>
      <c r="B14223" s="15">
        <v>7</v>
      </c>
      <c r="C14223" s="15">
        <f t="shared" si="222"/>
        <v>1</v>
      </c>
    </row>
    <row r="14224" spans="1:3" x14ac:dyDescent="0.25">
      <c r="A14224" s="15">
        <v>1277</v>
      </c>
      <c r="B14224" s="15">
        <v>9</v>
      </c>
      <c r="C14224" s="15">
        <f t="shared" si="222"/>
        <v>1</v>
      </c>
    </row>
    <row r="14225" spans="1:3" x14ac:dyDescent="0.25">
      <c r="A14225" s="15">
        <v>1275</v>
      </c>
      <c r="B14225" s="15">
        <v>1</v>
      </c>
      <c r="C14225" s="15">
        <f t="shared" si="222"/>
        <v>0</v>
      </c>
    </row>
    <row r="14226" spans="1:3" x14ac:dyDescent="0.25">
      <c r="A14226" s="15">
        <v>25847</v>
      </c>
      <c r="B14226" s="15">
        <v>1</v>
      </c>
      <c r="C14226" s="15">
        <f t="shared" si="222"/>
        <v>0</v>
      </c>
    </row>
    <row r="14227" spans="1:3" x14ac:dyDescent="0.25">
      <c r="A14227" s="15">
        <v>1272</v>
      </c>
      <c r="B14227" s="15">
        <v>2</v>
      </c>
      <c r="C14227" s="15">
        <f t="shared" si="222"/>
        <v>1</v>
      </c>
    </row>
    <row r="14228" spans="1:3" x14ac:dyDescent="0.25">
      <c r="A14228" s="15">
        <v>1271</v>
      </c>
      <c r="B14228" s="15">
        <v>1</v>
      </c>
      <c r="C14228" s="15">
        <f t="shared" si="222"/>
        <v>0</v>
      </c>
    </row>
    <row r="14229" spans="1:3" x14ac:dyDescent="0.25">
      <c r="A14229" s="15">
        <v>1270</v>
      </c>
      <c r="B14229" s="15">
        <v>1</v>
      </c>
      <c r="C14229" s="15">
        <f t="shared" si="222"/>
        <v>0</v>
      </c>
    </row>
    <row r="14230" spans="1:3" x14ac:dyDescent="0.25">
      <c r="A14230" s="15">
        <v>25844</v>
      </c>
      <c r="B14230" s="15">
        <v>1</v>
      </c>
      <c r="C14230" s="15">
        <f t="shared" si="222"/>
        <v>0</v>
      </c>
    </row>
    <row r="14231" spans="1:3" x14ac:dyDescent="0.25">
      <c r="A14231" s="15">
        <v>1269</v>
      </c>
      <c r="B14231" s="15">
        <v>1</v>
      </c>
      <c r="C14231" s="15">
        <f t="shared" si="222"/>
        <v>0</v>
      </c>
    </row>
    <row r="14232" spans="1:3" x14ac:dyDescent="0.25">
      <c r="A14232" s="15">
        <v>25843</v>
      </c>
      <c r="B14232" s="15">
        <v>1</v>
      </c>
      <c r="C14232" s="15">
        <f t="shared" si="222"/>
        <v>0</v>
      </c>
    </row>
    <row r="14233" spans="1:3" x14ac:dyDescent="0.25">
      <c r="A14233" s="15">
        <v>1268</v>
      </c>
      <c r="B14233" s="15">
        <v>1</v>
      </c>
      <c r="C14233" s="15">
        <f t="shared" si="222"/>
        <v>0</v>
      </c>
    </row>
    <row r="14234" spans="1:3" x14ac:dyDescent="0.25">
      <c r="A14234" s="15">
        <v>25842</v>
      </c>
      <c r="B14234" s="15">
        <v>1</v>
      </c>
      <c r="C14234" s="15">
        <f t="shared" si="222"/>
        <v>0</v>
      </c>
    </row>
    <row r="14235" spans="1:3" x14ac:dyDescent="0.25">
      <c r="A14235" s="15">
        <v>1267</v>
      </c>
      <c r="B14235" s="15">
        <v>1</v>
      </c>
      <c r="C14235" s="15">
        <f t="shared" si="222"/>
        <v>0</v>
      </c>
    </row>
    <row r="14236" spans="1:3" x14ac:dyDescent="0.25">
      <c r="A14236" s="15">
        <v>1266</v>
      </c>
      <c r="B14236" s="15">
        <v>1</v>
      </c>
      <c r="C14236" s="15">
        <f t="shared" si="222"/>
        <v>0</v>
      </c>
    </row>
    <row r="14237" spans="1:3" x14ac:dyDescent="0.25">
      <c r="A14237" s="15">
        <v>1265</v>
      </c>
      <c r="B14237" s="15">
        <v>1</v>
      </c>
      <c r="C14237" s="15">
        <f t="shared" si="222"/>
        <v>0</v>
      </c>
    </row>
    <row r="14238" spans="1:3" x14ac:dyDescent="0.25">
      <c r="A14238" s="15">
        <v>25839</v>
      </c>
      <c r="B14238" s="15">
        <v>2</v>
      </c>
      <c r="C14238" s="15">
        <f t="shared" si="222"/>
        <v>1</v>
      </c>
    </row>
    <row r="14239" spans="1:3" x14ac:dyDescent="0.25">
      <c r="A14239" s="15">
        <v>1264</v>
      </c>
      <c r="B14239" s="15">
        <v>1</v>
      </c>
      <c r="C14239" s="15">
        <f t="shared" si="222"/>
        <v>0</v>
      </c>
    </row>
    <row r="14240" spans="1:3" x14ac:dyDescent="0.25">
      <c r="A14240" s="15">
        <v>1263</v>
      </c>
      <c r="B14240" s="15">
        <v>1</v>
      </c>
      <c r="C14240" s="15">
        <f t="shared" si="222"/>
        <v>0</v>
      </c>
    </row>
    <row r="14241" spans="1:3" x14ac:dyDescent="0.25">
      <c r="A14241" s="15">
        <v>1262</v>
      </c>
      <c r="B14241" s="15">
        <v>1</v>
      </c>
      <c r="C14241" s="15">
        <f t="shared" si="222"/>
        <v>0</v>
      </c>
    </row>
    <row r="14242" spans="1:3" x14ac:dyDescent="0.25">
      <c r="A14242" s="15">
        <v>25837</v>
      </c>
      <c r="B14242" s="15">
        <v>1</v>
      </c>
      <c r="C14242" s="15">
        <f t="shared" si="222"/>
        <v>0</v>
      </c>
    </row>
    <row r="14243" spans="1:3" x14ac:dyDescent="0.25">
      <c r="A14243" s="15">
        <v>1261</v>
      </c>
      <c r="B14243" s="15">
        <v>2</v>
      </c>
      <c r="C14243" s="15">
        <f t="shared" si="222"/>
        <v>1</v>
      </c>
    </row>
    <row r="14244" spans="1:3" x14ac:dyDescent="0.25">
      <c r="A14244" s="15">
        <v>25836</v>
      </c>
      <c r="B14244" s="15">
        <v>2</v>
      </c>
      <c r="C14244" s="15">
        <f t="shared" si="222"/>
        <v>1</v>
      </c>
    </row>
    <row r="14245" spans="1:3" x14ac:dyDescent="0.25">
      <c r="A14245" s="15">
        <v>1260</v>
      </c>
      <c r="B14245" s="15">
        <v>1</v>
      </c>
      <c r="C14245" s="15">
        <f t="shared" si="222"/>
        <v>0</v>
      </c>
    </row>
    <row r="14246" spans="1:3" x14ac:dyDescent="0.25">
      <c r="A14246" s="15">
        <v>25834</v>
      </c>
      <c r="B14246" s="15">
        <v>1</v>
      </c>
      <c r="C14246" s="15">
        <f t="shared" si="222"/>
        <v>0</v>
      </c>
    </row>
    <row r="14247" spans="1:3" x14ac:dyDescent="0.25">
      <c r="A14247" s="15">
        <v>1259</v>
      </c>
      <c r="B14247" s="15">
        <v>2</v>
      </c>
      <c r="C14247" s="15">
        <f t="shared" si="222"/>
        <v>1</v>
      </c>
    </row>
    <row r="14248" spans="1:3" x14ac:dyDescent="0.25">
      <c r="A14248" s="15">
        <v>25833</v>
      </c>
      <c r="B14248" s="15">
        <v>1</v>
      </c>
      <c r="C14248" s="15">
        <f t="shared" si="222"/>
        <v>0</v>
      </c>
    </row>
    <row r="14249" spans="1:3" x14ac:dyDescent="0.25">
      <c r="A14249" s="15">
        <v>1258</v>
      </c>
      <c r="B14249" s="15">
        <v>3</v>
      </c>
      <c r="C14249" s="15">
        <f t="shared" si="222"/>
        <v>1</v>
      </c>
    </row>
    <row r="14250" spans="1:3" x14ac:dyDescent="0.25">
      <c r="A14250" s="15">
        <v>25832</v>
      </c>
      <c r="B14250" s="15">
        <v>1</v>
      </c>
      <c r="C14250" s="15">
        <f t="shared" si="222"/>
        <v>0</v>
      </c>
    </row>
    <row r="14251" spans="1:3" x14ac:dyDescent="0.25">
      <c r="A14251" s="15">
        <v>1257</v>
      </c>
      <c r="B14251" s="15">
        <v>1</v>
      </c>
      <c r="C14251" s="15">
        <f t="shared" si="222"/>
        <v>0</v>
      </c>
    </row>
    <row r="14252" spans="1:3" x14ac:dyDescent="0.25">
      <c r="A14252" s="15">
        <v>664780</v>
      </c>
      <c r="B14252" s="15">
        <v>1</v>
      </c>
      <c r="C14252" s="15">
        <f t="shared" si="222"/>
        <v>0</v>
      </c>
    </row>
    <row r="14253" spans="1:3" x14ac:dyDescent="0.25">
      <c r="A14253" s="15">
        <v>25830</v>
      </c>
      <c r="B14253" s="15">
        <v>1</v>
      </c>
      <c r="C14253" s="15">
        <f t="shared" si="222"/>
        <v>0</v>
      </c>
    </row>
    <row r="14254" spans="1:3" x14ac:dyDescent="0.25">
      <c r="A14254" s="15">
        <v>1255</v>
      </c>
      <c r="B14254" s="15">
        <v>1</v>
      </c>
      <c r="C14254" s="15">
        <f t="shared" si="222"/>
        <v>0</v>
      </c>
    </row>
    <row r="14255" spans="1:3" x14ac:dyDescent="0.25">
      <c r="A14255" s="15">
        <v>1254</v>
      </c>
      <c r="B14255" s="15">
        <v>1</v>
      </c>
      <c r="C14255" s="15">
        <f t="shared" si="222"/>
        <v>0</v>
      </c>
    </row>
    <row r="14256" spans="1:3" x14ac:dyDescent="0.25">
      <c r="A14256" s="15">
        <v>25828</v>
      </c>
      <c r="B14256" s="15">
        <v>1</v>
      </c>
      <c r="C14256" s="15">
        <f t="shared" si="222"/>
        <v>0</v>
      </c>
    </row>
    <row r="14257" spans="1:3" x14ac:dyDescent="0.25">
      <c r="A14257" s="15">
        <v>1253</v>
      </c>
      <c r="B14257" s="15">
        <v>1</v>
      </c>
      <c r="C14257" s="15">
        <f t="shared" si="222"/>
        <v>0</v>
      </c>
    </row>
    <row r="14258" spans="1:3" x14ac:dyDescent="0.25">
      <c r="A14258" s="15">
        <v>25827</v>
      </c>
      <c r="B14258" s="15">
        <v>1</v>
      </c>
      <c r="C14258" s="15">
        <f t="shared" si="222"/>
        <v>0</v>
      </c>
    </row>
    <row r="14259" spans="1:3" x14ac:dyDescent="0.25">
      <c r="A14259" s="15">
        <v>25826</v>
      </c>
      <c r="B14259" s="15">
        <v>1</v>
      </c>
      <c r="C14259" s="15">
        <f t="shared" si="222"/>
        <v>0</v>
      </c>
    </row>
    <row r="14260" spans="1:3" x14ac:dyDescent="0.25">
      <c r="A14260" s="15">
        <v>25825</v>
      </c>
      <c r="B14260" s="15">
        <v>1</v>
      </c>
      <c r="C14260" s="15">
        <f t="shared" si="222"/>
        <v>0</v>
      </c>
    </row>
    <row r="14261" spans="1:3" x14ac:dyDescent="0.25">
      <c r="A14261" s="15">
        <v>25824</v>
      </c>
      <c r="B14261" s="15">
        <v>1</v>
      </c>
      <c r="C14261" s="15">
        <f t="shared" si="222"/>
        <v>0</v>
      </c>
    </row>
    <row r="14262" spans="1:3" x14ac:dyDescent="0.25">
      <c r="A14262" s="15">
        <v>25823</v>
      </c>
      <c r="B14262" s="15">
        <v>1</v>
      </c>
      <c r="C14262" s="15">
        <f t="shared" si="222"/>
        <v>0</v>
      </c>
    </row>
    <row r="14263" spans="1:3" x14ac:dyDescent="0.25">
      <c r="A14263" s="15">
        <v>25822</v>
      </c>
      <c r="B14263" s="15">
        <v>1</v>
      </c>
      <c r="C14263" s="15">
        <f t="shared" si="222"/>
        <v>0</v>
      </c>
    </row>
    <row r="14264" spans="1:3" x14ac:dyDescent="0.25">
      <c r="A14264" s="15">
        <v>25821</v>
      </c>
      <c r="B14264" s="15">
        <v>2</v>
      </c>
      <c r="C14264" s="15">
        <f t="shared" si="222"/>
        <v>1</v>
      </c>
    </row>
    <row r="14265" spans="1:3" x14ac:dyDescent="0.25">
      <c r="A14265" s="15">
        <v>25820</v>
      </c>
      <c r="B14265" s="15">
        <v>1</v>
      </c>
      <c r="C14265" s="15">
        <f t="shared" si="222"/>
        <v>0</v>
      </c>
    </row>
    <row r="14266" spans="1:3" x14ac:dyDescent="0.25">
      <c r="A14266" s="15">
        <v>25819</v>
      </c>
      <c r="B14266" s="15">
        <v>1</v>
      </c>
      <c r="C14266" s="15">
        <f t="shared" si="222"/>
        <v>0</v>
      </c>
    </row>
    <row r="14267" spans="1:3" x14ac:dyDescent="0.25">
      <c r="A14267" s="15">
        <v>1244</v>
      </c>
      <c r="B14267" s="15">
        <v>2</v>
      </c>
      <c r="C14267" s="15">
        <f t="shared" si="222"/>
        <v>1</v>
      </c>
    </row>
    <row r="14268" spans="1:3" x14ac:dyDescent="0.25">
      <c r="A14268" s="15">
        <v>1243</v>
      </c>
      <c r="B14268" s="15">
        <v>1</v>
      </c>
      <c r="C14268" s="15">
        <f t="shared" si="222"/>
        <v>0</v>
      </c>
    </row>
    <row r="14269" spans="1:3" x14ac:dyDescent="0.25">
      <c r="A14269" s="15">
        <v>25818</v>
      </c>
      <c r="B14269" s="15">
        <v>1</v>
      </c>
      <c r="C14269" s="15">
        <f t="shared" si="222"/>
        <v>0</v>
      </c>
    </row>
    <row r="14270" spans="1:3" x14ac:dyDescent="0.25">
      <c r="A14270" s="15">
        <v>25816</v>
      </c>
      <c r="B14270" s="15">
        <v>1</v>
      </c>
      <c r="C14270" s="15">
        <f t="shared" si="222"/>
        <v>0</v>
      </c>
    </row>
    <row r="14271" spans="1:3" x14ac:dyDescent="0.25">
      <c r="A14271" s="15">
        <v>1241</v>
      </c>
      <c r="B14271" s="15">
        <v>1</v>
      </c>
      <c r="C14271" s="15">
        <f t="shared" si="222"/>
        <v>0</v>
      </c>
    </row>
    <row r="14272" spans="1:3" x14ac:dyDescent="0.25">
      <c r="A14272" s="15">
        <v>1240</v>
      </c>
      <c r="B14272" s="15">
        <v>1</v>
      </c>
      <c r="C14272" s="15">
        <f t="shared" si="222"/>
        <v>0</v>
      </c>
    </row>
    <row r="14273" spans="1:3" x14ac:dyDescent="0.25">
      <c r="A14273" s="15">
        <v>25814</v>
      </c>
      <c r="B14273" s="15">
        <v>2</v>
      </c>
      <c r="C14273" s="15">
        <f t="shared" si="222"/>
        <v>1</v>
      </c>
    </row>
    <row r="14274" spans="1:3" x14ac:dyDescent="0.25">
      <c r="A14274" s="15">
        <v>25813</v>
      </c>
      <c r="B14274" s="15">
        <v>1</v>
      </c>
      <c r="C14274" s="15">
        <f t="shared" si="222"/>
        <v>0</v>
      </c>
    </row>
    <row r="14275" spans="1:3" x14ac:dyDescent="0.25">
      <c r="A14275" s="15">
        <v>1238</v>
      </c>
      <c r="B14275" s="15">
        <v>1</v>
      </c>
      <c r="C14275" s="15">
        <f t="shared" ref="C14275:C14338" si="223">IF(B14275&gt;1,1,0)</f>
        <v>0</v>
      </c>
    </row>
    <row r="14276" spans="1:3" x14ac:dyDescent="0.25">
      <c r="A14276" s="15">
        <v>1237</v>
      </c>
      <c r="B14276" s="15">
        <v>1</v>
      </c>
      <c r="C14276" s="15">
        <f t="shared" si="223"/>
        <v>0</v>
      </c>
    </row>
    <row r="14277" spans="1:3" x14ac:dyDescent="0.25">
      <c r="A14277" s="15">
        <v>1236</v>
      </c>
      <c r="B14277" s="15">
        <v>1</v>
      </c>
      <c r="C14277" s="15">
        <f t="shared" si="223"/>
        <v>0</v>
      </c>
    </row>
    <row r="14278" spans="1:3" x14ac:dyDescent="0.25">
      <c r="A14278" s="15">
        <v>1235</v>
      </c>
      <c r="B14278" s="15">
        <v>1</v>
      </c>
      <c r="C14278" s="15">
        <f t="shared" si="223"/>
        <v>0</v>
      </c>
    </row>
    <row r="14279" spans="1:3" x14ac:dyDescent="0.25">
      <c r="A14279" s="15">
        <v>25809</v>
      </c>
      <c r="B14279" s="15">
        <v>1</v>
      </c>
      <c r="C14279" s="15">
        <f t="shared" si="223"/>
        <v>0</v>
      </c>
    </row>
    <row r="14280" spans="1:3" x14ac:dyDescent="0.25">
      <c r="A14280" s="15">
        <v>1234</v>
      </c>
      <c r="B14280" s="15">
        <v>4</v>
      </c>
      <c r="C14280" s="15">
        <f t="shared" si="223"/>
        <v>1</v>
      </c>
    </row>
    <row r="14281" spans="1:3" x14ac:dyDescent="0.25">
      <c r="A14281" s="15">
        <v>1233</v>
      </c>
      <c r="B14281" s="15">
        <v>1</v>
      </c>
      <c r="C14281" s="15">
        <f t="shared" si="223"/>
        <v>0</v>
      </c>
    </row>
    <row r="14282" spans="1:3" x14ac:dyDescent="0.25">
      <c r="A14282" s="15">
        <v>1232</v>
      </c>
      <c r="B14282" s="15">
        <v>1</v>
      </c>
      <c r="C14282" s="15">
        <f t="shared" si="223"/>
        <v>0</v>
      </c>
    </row>
    <row r="14283" spans="1:3" x14ac:dyDescent="0.25">
      <c r="A14283" s="15">
        <v>25806</v>
      </c>
      <c r="B14283" s="15">
        <v>1</v>
      </c>
      <c r="C14283" s="15">
        <f t="shared" si="223"/>
        <v>0</v>
      </c>
    </row>
    <row r="14284" spans="1:3" x14ac:dyDescent="0.25">
      <c r="A14284" s="15">
        <v>1230</v>
      </c>
      <c r="B14284" s="15">
        <v>1</v>
      </c>
      <c r="C14284" s="15">
        <f t="shared" si="223"/>
        <v>0</v>
      </c>
    </row>
    <row r="14285" spans="1:3" x14ac:dyDescent="0.25">
      <c r="A14285" s="15">
        <v>25805</v>
      </c>
      <c r="B14285" s="15">
        <v>1</v>
      </c>
      <c r="C14285" s="15">
        <f t="shared" si="223"/>
        <v>0</v>
      </c>
    </row>
    <row r="14286" spans="1:3" x14ac:dyDescent="0.25">
      <c r="A14286" s="15">
        <v>25804</v>
      </c>
      <c r="B14286" s="15">
        <v>1</v>
      </c>
      <c r="C14286" s="15">
        <f t="shared" si="223"/>
        <v>0</v>
      </c>
    </row>
    <row r="14287" spans="1:3" x14ac:dyDescent="0.25">
      <c r="A14287" s="15">
        <v>25803</v>
      </c>
      <c r="B14287" s="15">
        <v>1</v>
      </c>
      <c r="C14287" s="15">
        <f t="shared" si="223"/>
        <v>0</v>
      </c>
    </row>
    <row r="14288" spans="1:3" x14ac:dyDescent="0.25">
      <c r="A14288" s="15">
        <v>25802</v>
      </c>
      <c r="B14288" s="15">
        <v>1</v>
      </c>
      <c r="C14288" s="15">
        <f t="shared" si="223"/>
        <v>0</v>
      </c>
    </row>
    <row r="14289" spans="1:3" x14ac:dyDescent="0.25">
      <c r="A14289" s="15">
        <v>25801</v>
      </c>
      <c r="B14289" s="15">
        <v>1</v>
      </c>
      <c r="C14289" s="15">
        <f t="shared" si="223"/>
        <v>0</v>
      </c>
    </row>
    <row r="14290" spans="1:3" x14ac:dyDescent="0.25">
      <c r="A14290" s="15">
        <v>345275</v>
      </c>
      <c r="B14290" s="15">
        <v>1</v>
      </c>
      <c r="C14290" s="15">
        <f t="shared" si="223"/>
        <v>0</v>
      </c>
    </row>
    <row r="14291" spans="1:3" x14ac:dyDescent="0.25">
      <c r="A14291" s="15">
        <v>25800</v>
      </c>
      <c r="B14291" s="15">
        <v>1</v>
      </c>
      <c r="C14291" s="15">
        <f t="shared" si="223"/>
        <v>0</v>
      </c>
    </row>
    <row r="14292" spans="1:3" x14ac:dyDescent="0.25">
      <c r="A14292" s="15">
        <v>345274</v>
      </c>
      <c r="B14292" s="15">
        <v>1</v>
      </c>
      <c r="C14292" s="15">
        <f t="shared" si="223"/>
        <v>0</v>
      </c>
    </row>
    <row r="14293" spans="1:3" x14ac:dyDescent="0.25">
      <c r="A14293" s="15">
        <v>25797</v>
      </c>
      <c r="B14293" s="15">
        <v>1</v>
      </c>
      <c r="C14293" s="15">
        <f t="shared" si="223"/>
        <v>0</v>
      </c>
    </row>
    <row r="14294" spans="1:3" x14ac:dyDescent="0.25">
      <c r="A14294" s="15">
        <v>1222</v>
      </c>
      <c r="B14294" s="15">
        <v>1</v>
      </c>
      <c r="C14294" s="15">
        <f t="shared" si="223"/>
        <v>0</v>
      </c>
    </row>
    <row r="14295" spans="1:3" x14ac:dyDescent="0.25">
      <c r="A14295" s="15">
        <v>25796</v>
      </c>
      <c r="B14295" s="15">
        <v>1</v>
      </c>
      <c r="C14295" s="15">
        <f t="shared" si="223"/>
        <v>0</v>
      </c>
    </row>
    <row r="14296" spans="1:3" x14ac:dyDescent="0.25">
      <c r="A14296" s="15">
        <v>25794</v>
      </c>
      <c r="B14296" s="15">
        <v>2</v>
      </c>
      <c r="C14296" s="15">
        <f t="shared" si="223"/>
        <v>1</v>
      </c>
    </row>
    <row r="14297" spans="1:3" x14ac:dyDescent="0.25">
      <c r="A14297" s="15">
        <v>1219</v>
      </c>
      <c r="B14297" s="15">
        <v>1</v>
      </c>
      <c r="C14297" s="15">
        <f t="shared" si="223"/>
        <v>0</v>
      </c>
    </row>
    <row r="14298" spans="1:3" x14ac:dyDescent="0.25">
      <c r="A14298" s="15">
        <v>124093</v>
      </c>
      <c r="B14298" s="15">
        <v>1</v>
      </c>
      <c r="C14298" s="15">
        <f t="shared" si="223"/>
        <v>0</v>
      </c>
    </row>
    <row r="14299" spans="1:3" x14ac:dyDescent="0.25">
      <c r="A14299" s="15">
        <v>1218</v>
      </c>
      <c r="B14299" s="15">
        <v>1</v>
      </c>
      <c r="C14299" s="15">
        <f t="shared" si="223"/>
        <v>0</v>
      </c>
    </row>
    <row r="14300" spans="1:3" x14ac:dyDescent="0.25">
      <c r="A14300" s="15">
        <v>25793</v>
      </c>
      <c r="B14300" s="15">
        <v>2</v>
      </c>
      <c r="C14300" s="15">
        <f t="shared" si="223"/>
        <v>1</v>
      </c>
    </row>
    <row r="14301" spans="1:3" x14ac:dyDescent="0.25">
      <c r="A14301" s="15">
        <v>25792</v>
      </c>
      <c r="B14301" s="15">
        <v>1</v>
      </c>
      <c r="C14301" s="15">
        <f t="shared" si="223"/>
        <v>0</v>
      </c>
    </row>
    <row r="14302" spans="1:3" x14ac:dyDescent="0.25">
      <c r="A14302" s="15">
        <v>25791</v>
      </c>
      <c r="B14302" s="15">
        <v>1</v>
      </c>
      <c r="C14302" s="15">
        <f t="shared" si="223"/>
        <v>0</v>
      </c>
    </row>
    <row r="14303" spans="1:3" x14ac:dyDescent="0.25">
      <c r="A14303" s="15">
        <v>1215</v>
      </c>
      <c r="B14303" s="15">
        <v>1</v>
      </c>
      <c r="C14303" s="15">
        <f t="shared" si="223"/>
        <v>0</v>
      </c>
    </row>
    <row r="14304" spans="1:3" x14ac:dyDescent="0.25">
      <c r="A14304" s="15">
        <v>25790</v>
      </c>
      <c r="B14304" s="15">
        <v>1</v>
      </c>
      <c r="C14304" s="15">
        <f t="shared" si="223"/>
        <v>0</v>
      </c>
    </row>
    <row r="14305" spans="1:3" x14ac:dyDescent="0.25">
      <c r="A14305" s="15">
        <v>1213</v>
      </c>
      <c r="B14305" s="15">
        <v>1</v>
      </c>
      <c r="C14305" s="15">
        <f t="shared" si="223"/>
        <v>0</v>
      </c>
    </row>
    <row r="14306" spans="1:3" x14ac:dyDescent="0.25">
      <c r="A14306" s="15">
        <v>25788</v>
      </c>
      <c r="B14306" s="15">
        <v>1</v>
      </c>
      <c r="C14306" s="15">
        <f t="shared" si="223"/>
        <v>0</v>
      </c>
    </row>
    <row r="14307" spans="1:3" x14ac:dyDescent="0.25">
      <c r="A14307" s="15">
        <v>1212</v>
      </c>
      <c r="B14307" s="15">
        <v>1</v>
      </c>
      <c r="C14307" s="15">
        <f t="shared" si="223"/>
        <v>0</v>
      </c>
    </row>
    <row r="14308" spans="1:3" x14ac:dyDescent="0.25">
      <c r="A14308" s="15">
        <v>1211</v>
      </c>
      <c r="B14308" s="15">
        <v>1</v>
      </c>
      <c r="C14308" s="15">
        <f t="shared" si="223"/>
        <v>0</v>
      </c>
    </row>
    <row r="14309" spans="1:3" x14ac:dyDescent="0.25">
      <c r="A14309" s="15">
        <v>1209</v>
      </c>
      <c r="B14309" s="15">
        <v>1</v>
      </c>
      <c r="C14309" s="15">
        <f t="shared" si="223"/>
        <v>0</v>
      </c>
    </row>
    <row r="14310" spans="1:3" x14ac:dyDescent="0.25">
      <c r="A14310" s="15">
        <v>1208</v>
      </c>
      <c r="B14310" s="15">
        <v>1</v>
      </c>
      <c r="C14310" s="15">
        <f t="shared" si="223"/>
        <v>0</v>
      </c>
    </row>
    <row r="14311" spans="1:3" x14ac:dyDescent="0.25">
      <c r="A14311" s="15">
        <v>1207</v>
      </c>
      <c r="B14311" s="15">
        <v>1</v>
      </c>
      <c r="C14311" s="15">
        <f t="shared" si="223"/>
        <v>0</v>
      </c>
    </row>
    <row r="14312" spans="1:3" x14ac:dyDescent="0.25">
      <c r="A14312" s="15">
        <v>25782</v>
      </c>
      <c r="B14312" s="15">
        <v>3</v>
      </c>
      <c r="C14312" s="15">
        <f t="shared" si="223"/>
        <v>1</v>
      </c>
    </row>
    <row r="14313" spans="1:3" x14ac:dyDescent="0.25">
      <c r="A14313" s="15">
        <v>25780</v>
      </c>
      <c r="B14313" s="15">
        <v>1</v>
      </c>
      <c r="C14313" s="15">
        <f t="shared" si="223"/>
        <v>0</v>
      </c>
    </row>
    <row r="14314" spans="1:3" x14ac:dyDescent="0.25">
      <c r="A14314" s="15">
        <v>25778</v>
      </c>
      <c r="B14314" s="15">
        <v>1</v>
      </c>
      <c r="C14314" s="15">
        <f t="shared" si="223"/>
        <v>0</v>
      </c>
    </row>
    <row r="14315" spans="1:3" x14ac:dyDescent="0.25">
      <c r="A14315" s="15">
        <v>664728</v>
      </c>
      <c r="B14315" s="15">
        <v>1</v>
      </c>
      <c r="C14315" s="15">
        <f t="shared" si="223"/>
        <v>0</v>
      </c>
    </row>
    <row r="14316" spans="1:3" x14ac:dyDescent="0.25">
      <c r="A14316" s="15">
        <v>1203</v>
      </c>
      <c r="B14316" s="15">
        <v>2</v>
      </c>
      <c r="C14316" s="15">
        <f t="shared" si="223"/>
        <v>1</v>
      </c>
    </row>
    <row r="14317" spans="1:3" x14ac:dyDescent="0.25">
      <c r="A14317" s="15">
        <v>25777</v>
      </c>
      <c r="B14317" s="15">
        <v>1</v>
      </c>
      <c r="C14317" s="15">
        <f t="shared" si="223"/>
        <v>0</v>
      </c>
    </row>
    <row r="14318" spans="1:3" x14ac:dyDescent="0.25">
      <c r="A14318" s="15">
        <v>25776</v>
      </c>
      <c r="B14318" s="15">
        <v>1</v>
      </c>
      <c r="C14318" s="15">
        <f t="shared" si="223"/>
        <v>0</v>
      </c>
    </row>
    <row r="14319" spans="1:3" x14ac:dyDescent="0.25">
      <c r="A14319" s="15">
        <v>1201</v>
      </c>
      <c r="B14319" s="15">
        <v>2</v>
      </c>
      <c r="C14319" s="15">
        <f t="shared" si="223"/>
        <v>1</v>
      </c>
    </row>
    <row r="14320" spans="1:3" x14ac:dyDescent="0.25">
      <c r="A14320" s="15">
        <v>1200</v>
      </c>
      <c r="B14320" s="15">
        <v>2</v>
      </c>
      <c r="C14320" s="15">
        <f t="shared" si="223"/>
        <v>1</v>
      </c>
    </row>
    <row r="14321" spans="1:3" x14ac:dyDescent="0.25">
      <c r="A14321" s="15">
        <v>1198</v>
      </c>
      <c r="B14321" s="15">
        <v>1</v>
      </c>
      <c r="C14321" s="15">
        <f t="shared" si="223"/>
        <v>0</v>
      </c>
    </row>
    <row r="14322" spans="1:3" x14ac:dyDescent="0.25">
      <c r="A14322" s="15">
        <v>1196</v>
      </c>
      <c r="B14322" s="15">
        <v>1</v>
      </c>
      <c r="C14322" s="15">
        <f t="shared" si="223"/>
        <v>0</v>
      </c>
    </row>
    <row r="14323" spans="1:3" x14ac:dyDescent="0.25">
      <c r="A14323" s="15">
        <v>1195</v>
      </c>
      <c r="B14323" s="15">
        <v>1</v>
      </c>
      <c r="C14323" s="15">
        <f t="shared" si="223"/>
        <v>0</v>
      </c>
    </row>
    <row r="14324" spans="1:3" x14ac:dyDescent="0.25">
      <c r="A14324" s="15">
        <v>25769</v>
      </c>
      <c r="B14324" s="15">
        <v>1</v>
      </c>
      <c r="C14324" s="15">
        <f t="shared" si="223"/>
        <v>0</v>
      </c>
    </row>
    <row r="14325" spans="1:3" x14ac:dyDescent="0.25">
      <c r="A14325" s="15">
        <v>1193</v>
      </c>
      <c r="B14325" s="15">
        <v>1</v>
      </c>
      <c r="C14325" s="15">
        <f t="shared" si="223"/>
        <v>0</v>
      </c>
    </row>
    <row r="14326" spans="1:3" x14ac:dyDescent="0.25">
      <c r="A14326" s="15">
        <v>1192</v>
      </c>
      <c r="B14326" s="15">
        <v>1</v>
      </c>
      <c r="C14326" s="15">
        <f t="shared" si="223"/>
        <v>0</v>
      </c>
    </row>
    <row r="14327" spans="1:3" x14ac:dyDescent="0.25">
      <c r="A14327" s="15">
        <v>1191</v>
      </c>
      <c r="B14327" s="15">
        <v>1</v>
      </c>
      <c r="C14327" s="15">
        <f t="shared" si="223"/>
        <v>0</v>
      </c>
    </row>
    <row r="14328" spans="1:3" x14ac:dyDescent="0.25">
      <c r="A14328" s="15">
        <v>25764</v>
      </c>
      <c r="B14328" s="15">
        <v>1</v>
      </c>
      <c r="C14328" s="15">
        <f t="shared" si="223"/>
        <v>0</v>
      </c>
    </row>
    <row r="14329" spans="1:3" x14ac:dyDescent="0.25">
      <c r="A14329" s="15">
        <v>1188</v>
      </c>
      <c r="B14329" s="15">
        <v>3</v>
      </c>
      <c r="C14329" s="15">
        <f t="shared" si="223"/>
        <v>1</v>
      </c>
    </row>
    <row r="14330" spans="1:3" x14ac:dyDescent="0.25">
      <c r="A14330" s="15">
        <v>1187</v>
      </c>
      <c r="B14330" s="15">
        <v>3</v>
      </c>
      <c r="C14330" s="15">
        <f t="shared" si="223"/>
        <v>1</v>
      </c>
    </row>
    <row r="14331" spans="1:3" x14ac:dyDescent="0.25">
      <c r="A14331" s="15">
        <v>1186</v>
      </c>
      <c r="B14331" s="15">
        <v>3</v>
      </c>
      <c r="C14331" s="15">
        <f t="shared" si="223"/>
        <v>1</v>
      </c>
    </row>
    <row r="14332" spans="1:3" x14ac:dyDescent="0.25">
      <c r="A14332" s="15">
        <v>1185</v>
      </c>
      <c r="B14332" s="15">
        <v>1</v>
      </c>
      <c r="C14332" s="15">
        <f t="shared" si="223"/>
        <v>0</v>
      </c>
    </row>
    <row r="14333" spans="1:3" x14ac:dyDescent="0.25">
      <c r="A14333" s="15">
        <v>1184</v>
      </c>
      <c r="B14333" s="15">
        <v>5</v>
      </c>
      <c r="C14333" s="15">
        <f t="shared" si="223"/>
        <v>1</v>
      </c>
    </row>
    <row r="14334" spans="1:3" x14ac:dyDescent="0.25">
      <c r="A14334" s="15">
        <v>25759</v>
      </c>
      <c r="B14334" s="15">
        <v>1</v>
      </c>
      <c r="C14334" s="15">
        <f t="shared" si="223"/>
        <v>0</v>
      </c>
    </row>
    <row r="14335" spans="1:3" x14ac:dyDescent="0.25">
      <c r="A14335" s="15">
        <v>25758</v>
      </c>
      <c r="B14335" s="15">
        <v>1</v>
      </c>
      <c r="C14335" s="15">
        <f t="shared" si="223"/>
        <v>0</v>
      </c>
    </row>
    <row r="14336" spans="1:3" x14ac:dyDescent="0.25">
      <c r="A14336" s="15">
        <v>1183</v>
      </c>
      <c r="B14336" s="15">
        <v>1</v>
      </c>
      <c r="C14336" s="15">
        <f t="shared" si="223"/>
        <v>0</v>
      </c>
    </row>
    <row r="14337" spans="1:3" x14ac:dyDescent="0.25">
      <c r="A14337" s="15">
        <v>1182</v>
      </c>
      <c r="B14337" s="15">
        <v>1</v>
      </c>
      <c r="C14337" s="15">
        <f t="shared" si="223"/>
        <v>0</v>
      </c>
    </row>
    <row r="14338" spans="1:3" x14ac:dyDescent="0.25">
      <c r="A14338" s="15">
        <v>124056</v>
      </c>
      <c r="B14338" s="15">
        <v>1</v>
      </c>
      <c r="C14338" s="15">
        <f t="shared" si="223"/>
        <v>0</v>
      </c>
    </row>
    <row r="14339" spans="1:3" x14ac:dyDescent="0.25">
      <c r="A14339" s="15">
        <v>1181</v>
      </c>
      <c r="B14339" s="15">
        <v>5</v>
      </c>
      <c r="C14339" s="15">
        <f t="shared" ref="C14339:C14402" si="224">IF(B14339&gt;1,1,0)</f>
        <v>1</v>
      </c>
    </row>
    <row r="14340" spans="1:3" x14ac:dyDescent="0.25">
      <c r="A14340" s="15">
        <v>1180</v>
      </c>
      <c r="B14340" s="15">
        <v>3</v>
      </c>
      <c r="C14340" s="15">
        <f t="shared" si="224"/>
        <v>1</v>
      </c>
    </row>
    <row r="14341" spans="1:3" x14ac:dyDescent="0.25">
      <c r="A14341" s="15">
        <v>1179</v>
      </c>
      <c r="B14341" s="15">
        <v>1</v>
      </c>
      <c r="C14341" s="15">
        <f t="shared" si="224"/>
        <v>0</v>
      </c>
    </row>
    <row r="14342" spans="1:3" x14ac:dyDescent="0.25">
      <c r="A14342" s="15">
        <v>1178</v>
      </c>
      <c r="B14342" s="15">
        <v>1</v>
      </c>
      <c r="C14342" s="15">
        <f t="shared" si="224"/>
        <v>0</v>
      </c>
    </row>
    <row r="14343" spans="1:3" x14ac:dyDescent="0.25">
      <c r="A14343" s="15">
        <v>1176</v>
      </c>
      <c r="B14343" s="15">
        <v>1</v>
      </c>
      <c r="C14343" s="15">
        <f t="shared" si="224"/>
        <v>0</v>
      </c>
    </row>
    <row r="14344" spans="1:3" x14ac:dyDescent="0.25">
      <c r="A14344" s="15">
        <v>1175</v>
      </c>
      <c r="B14344" s="15">
        <v>1</v>
      </c>
      <c r="C14344" s="15">
        <f t="shared" si="224"/>
        <v>0</v>
      </c>
    </row>
    <row r="14345" spans="1:3" x14ac:dyDescent="0.25">
      <c r="A14345" s="15">
        <v>1174</v>
      </c>
      <c r="B14345" s="15">
        <v>1</v>
      </c>
      <c r="C14345" s="15">
        <f t="shared" si="224"/>
        <v>0</v>
      </c>
    </row>
    <row r="14346" spans="1:3" x14ac:dyDescent="0.25">
      <c r="A14346" s="15">
        <v>1173</v>
      </c>
      <c r="B14346" s="15">
        <v>1</v>
      </c>
      <c r="C14346" s="15">
        <f t="shared" si="224"/>
        <v>0</v>
      </c>
    </row>
    <row r="14347" spans="1:3" x14ac:dyDescent="0.25">
      <c r="A14347" s="15">
        <v>1167</v>
      </c>
      <c r="B14347" s="15">
        <v>1</v>
      </c>
      <c r="C14347" s="15">
        <f t="shared" si="224"/>
        <v>0</v>
      </c>
    </row>
    <row r="14348" spans="1:3" x14ac:dyDescent="0.25">
      <c r="A14348" s="15">
        <v>1166</v>
      </c>
      <c r="B14348" s="15">
        <v>1</v>
      </c>
      <c r="C14348" s="15">
        <f t="shared" si="224"/>
        <v>0</v>
      </c>
    </row>
    <row r="14349" spans="1:3" x14ac:dyDescent="0.25">
      <c r="A14349" s="15">
        <v>1165</v>
      </c>
      <c r="B14349" s="15">
        <v>1</v>
      </c>
      <c r="C14349" s="15">
        <f t="shared" si="224"/>
        <v>0</v>
      </c>
    </row>
    <row r="14350" spans="1:3" x14ac:dyDescent="0.25">
      <c r="A14350" s="15">
        <v>1164</v>
      </c>
      <c r="B14350" s="15">
        <v>1</v>
      </c>
      <c r="C14350" s="15">
        <f t="shared" si="224"/>
        <v>0</v>
      </c>
    </row>
    <row r="14351" spans="1:3" x14ac:dyDescent="0.25">
      <c r="A14351" s="15">
        <v>1163</v>
      </c>
      <c r="B14351" s="15">
        <v>1</v>
      </c>
      <c r="C14351" s="15">
        <f t="shared" si="224"/>
        <v>0</v>
      </c>
    </row>
    <row r="14352" spans="1:3" x14ac:dyDescent="0.25">
      <c r="A14352" s="15">
        <v>1161</v>
      </c>
      <c r="B14352" s="15">
        <v>3</v>
      </c>
      <c r="C14352" s="15">
        <f t="shared" si="224"/>
        <v>1</v>
      </c>
    </row>
    <row r="14353" spans="1:3" x14ac:dyDescent="0.25">
      <c r="A14353" s="15">
        <v>1160</v>
      </c>
      <c r="B14353" s="15">
        <v>1</v>
      </c>
      <c r="C14353" s="15">
        <f t="shared" si="224"/>
        <v>0</v>
      </c>
    </row>
    <row r="14354" spans="1:3" x14ac:dyDescent="0.25">
      <c r="A14354" s="15">
        <v>1159</v>
      </c>
      <c r="B14354" s="15">
        <v>1</v>
      </c>
      <c r="C14354" s="15">
        <f t="shared" si="224"/>
        <v>0</v>
      </c>
    </row>
    <row r="14355" spans="1:3" x14ac:dyDescent="0.25">
      <c r="A14355" s="15">
        <v>1158</v>
      </c>
      <c r="B14355" s="15">
        <v>1</v>
      </c>
      <c r="C14355" s="15">
        <f t="shared" si="224"/>
        <v>0</v>
      </c>
    </row>
    <row r="14356" spans="1:3" x14ac:dyDescent="0.25">
      <c r="A14356" s="15">
        <v>1156</v>
      </c>
      <c r="B14356" s="15">
        <v>1</v>
      </c>
      <c r="C14356" s="15">
        <f t="shared" si="224"/>
        <v>0</v>
      </c>
    </row>
    <row r="14357" spans="1:3" x14ac:dyDescent="0.25">
      <c r="A14357" s="15">
        <v>1155</v>
      </c>
      <c r="B14357" s="15">
        <v>1</v>
      </c>
      <c r="C14357" s="15">
        <f t="shared" si="224"/>
        <v>0</v>
      </c>
    </row>
    <row r="14358" spans="1:3" x14ac:dyDescent="0.25">
      <c r="A14358" s="15">
        <v>1154</v>
      </c>
      <c r="B14358" s="15">
        <v>4</v>
      </c>
      <c r="C14358" s="15">
        <f t="shared" si="224"/>
        <v>1</v>
      </c>
    </row>
    <row r="14359" spans="1:3" x14ac:dyDescent="0.25">
      <c r="A14359" s="15">
        <v>1153</v>
      </c>
      <c r="B14359" s="15">
        <v>1</v>
      </c>
      <c r="C14359" s="15">
        <f t="shared" si="224"/>
        <v>0</v>
      </c>
    </row>
    <row r="14360" spans="1:3" x14ac:dyDescent="0.25">
      <c r="A14360" s="15">
        <v>1152</v>
      </c>
      <c r="B14360" s="15">
        <v>1</v>
      </c>
      <c r="C14360" s="15">
        <f t="shared" si="224"/>
        <v>0</v>
      </c>
    </row>
    <row r="14361" spans="1:3" x14ac:dyDescent="0.25">
      <c r="A14361" s="15">
        <v>1149</v>
      </c>
      <c r="B14361" s="15">
        <v>1</v>
      </c>
      <c r="C14361" s="15">
        <f t="shared" si="224"/>
        <v>0</v>
      </c>
    </row>
    <row r="14362" spans="1:3" x14ac:dyDescent="0.25">
      <c r="A14362" s="15">
        <v>1147</v>
      </c>
      <c r="B14362" s="15">
        <v>2</v>
      </c>
      <c r="C14362" s="15">
        <f t="shared" si="224"/>
        <v>1</v>
      </c>
    </row>
    <row r="14363" spans="1:3" x14ac:dyDescent="0.25">
      <c r="A14363" s="15">
        <v>1146</v>
      </c>
      <c r="B14363" s="15">
        <v>3</v>
      </c>
      <c r="C14363" s="15">
        <f t="shared" si="224"/>
        <v>1</v>
      </c>
    </row>
    <row r="14364" spans="1:3" x14ac:dyDescent="0.25">
      <c r="A14364" s="15">
        <v>1145</v>
      </c>
      <c r="B14364" s="15">
        <v>4</v>
      </c>
      <c r="C14364" s="15">
        <f t="shared" si="224"/>
        <v>1</v>
      </c>
    </row>
    <row r="14365" spans="1:3" x14ac:dyDescent="0.25">
      <c r="A14365" s="15">
        <v>1144</v>
      </c>
      <c r="B14365" s="15">
        <v>4</v>
      </c>
      <c r="C14365" s="15">
        <f t="shared" si="224"/>
        <v>1</v>
      </c>
    </row>
    <row r="14366" spans="1:3" x14ac:dyDescent="0.25">
      <c r="A14366" s="15">
        <v>1143</v>
      </c>
      <c r="B14366" s="15">
        <v>1</v>
      </c>
      <c r="C14366" s="15">
        <f t="shared" si="224"/>
        <v>0</v>
      </c>
    </row>
    <row r="14367" spans="1:3" x14ac:dyDescent="0.25">
      <c r="A14367" s="15">
        <v>1142</v>
      </c>
      <c r="B14367" s="15">
        <v>1</v>
      </c>
      <c r="C14367" s="15">
        <f t="shared" si="224"/>
        <v>0</v>
      </c>
    </row>
    <row r="14368" spans="1:3" x14ac:dyDescent="0.25">
      <c r="A14368" s="15">
        <v>1141</v>
      </c>
      <c r="B14368" s="15">
        <v>2</v>
      </c>
      <c r="C14368" s="15">
        <f t="shared" si="224"/>
        <v>1</v>
      </c>
    </row>
    <row r="14369" spans="1:3" x14ac:dyDescent="0.25">
      <c r="A14369" s="15">
        <v>1140</v>
      </c>
      <c r="B14369" s="15">
        <v>3</v>
      </c>
      <c r="C14369" s="15">
        <f t="shared" si="224"/>
        <v>1</v>
      </c>
    </row>
    <row r="14370" spans="1:3" x14ac:dyDescent="0.25">
      <c r="A14370" s="15">
        <v>1139</v>
      </c>
      <c r="B14370" s="15">
        <v>1</v>
      </c>
      <c r="C14370" s="15">
        <f t="shared" si="224"/>
        <v>0</v>
      </c>
    </row>
    <row r="14371" spans="1:3" x14ac:dyDescent="0.25">
      <c r="A14371" s="15">
        <v>1138</v>
      </c>
      <c r="B14371" s="15">
        <v>2</v>
      </c>
      <c r="C14371" s="15">
        <f t="shared" si="224"/>
        <v>1</v>
      </c>
    </row>
    <row r="14372" spans="1:3" x14ac:dyDescent="0.25">
      <c r="A14372" s="15">
        <v>1137</v>
      </c>
      <c r="B14372" s="15">
        <v>3</v>
      </c>
      <c r="C14372" s="15">
        <f t="shared" si="224"/>
        <v>1</v>
      </c>
    </row>
    <row r="14373" spans="1:3" x14ac:dyDescent="0.25">
      <c r="A14373" s="15">
        <v>1136</v>
      </c>
      <c r="B14373" s="15">
        <v>2</v>
      </c>
      <c r="C14373" s="15">
        <f t="shared" si="224"/>
        <v>1</v>
      </c>
    </row>
    <row r="14374" spans="1:3" x14ac:dyDescent="0.25">
      <c r="A14374" s="15">
        <v>1135</v>
      </c>
      <c r="B14374" s="15">
        <v>2</v>
      </c>
      <c r="C14374" s="15">
        <f t="shared" si="224"/>
        <v>1</v>
      </c>
    </row>
    <row r="14375" spans="1:3" x14ac:dyDescent="0.25">
      <c r="A14375" s="15">
        <v>1134</v>
      </c>
      <c r="B14375" s="15">
        <v>4</v>
      </c>
      <c r="C14375" s="15">
        <f t="shared" si="224"/>
        <v>1</v>
      </c>
    </row>
    <row r="14376" spans="1:3" x14ac:dyDescent="0.25">
      <c r="A14376" s="15">
        <v>1133</v>
      </c>
      <c r="B14376" s="15">
        <v>1</v>
      </c>
      <c r="C14376" s="15">
        <f t="shared" si="224"/>
        <v>0</v>
      </c>
    </row>
    <row r="14377" spans="1:3" x14ac:dyDescent="0.25">
      <c r="A14377" s="15">
        <v>1132</v>
      </c>
      <c r="B14377" s="15">
        <v>1</v>
      </c>
      <c r="C14377" s="15">
        <f t="shared" si="224"/>
        <v>0</v>
      </c>
    </row>
    <row r="14378" spans="1:3" x14ac:dyDescent="0.25">
      <c r="A14378" s="15">
        <v>1131</v>
      </c>
      <c r="B14378" s="15">
        <v>2</v>
      </c>
      <c r="C14378" s="15">
        <f t="shared" si="224"/>
        <v>1</v>
      </c>
    </row>
    <row r="14379" spans="1:3" x14ac:dyDescent="0.25">
      <c r="A14379" s="15">
        <v>1130</v>
      </c>
      <c r="B14379" s="15">
        <v>2</v>
      </c>
      <c r="C14379" s="15">
        <f t="shared" si="224"/>
        <v>1</v>
      </c>
    </row>
    <row r="14380" spans="1:3" x14ac:dyDescent="0.25">
      <c r="A14380" s="15">
        <v>1129</v>
      </c>
      <c r="B14380" s="15">
        <v>1</v>
      </c>
      <c r="C14380" s="15">
        <f t="shared" si="224"/>
        <v>0</v>
      </c>
    </row>
    <row r="14381" spans="1:3" x14ac:dyDescent="0.25">
      <c r="A14381" s="15">
        <v>1128</v>
      </c>
      <c r="B14381" s="15">
        <v>1</v>
      </c>
      <c r="C14381" s="15">
        <f t="shared" si="224"/>
        <v>0</v>
      </c>
    </row>
    <row r="14382" spans="1:3" x14ac:dyDescent="0.25">
      <c r="A14382" s="15">
        <v>1125</v>
      </c>
      <c r="B14382" s="15">
        <v>1</v>
      </c>
      <c r="C14382" s="15">
        <f t="shared" si="224"/>
        <v>0</v>
      </c>
    </row>
    <row r="14383" spans="1:3" x14ac:dyDescent="0.25">
      <c r="A14383" s="15">
        <v>1124</v>
      </c>
      <c r="B14383" s="15">
        <v>1</v>
      </c>
      <c r="C14383" s="15">
        <f t="shared" si="224"/>
        <v>0</v>
      </c>
    </row>
    <row r="14384" spans="1:3" x14ac:dyDescent="0.25">
      <c r="A14384" s="15">
        <v>1123</v>
      </c>
      <c r="B14384" s="15">
        <v>2</v>
      </c>
      <c r="C14384" s="15">
        <f t="shared" si="224"/>
        <v>1</v>
      </c>
    </row>
    <row r="14385" spans="1:3" x14ac:dyDescent="0.25">
      <c r="A14385" s="15">
        <v>1122</v>
      </c>
      <c r="B14385" s="15">
        <v>1</v>
      </c>
      <c r="C14385" s="15">
        <f t="shared" si="224"/>
        <v>0</v>
      </c>
    </row>
    <row r="14386" spans="1:3" x14ac:dyDescent="0.25">
      <c r="A14386" s="15">
        <v>1121</v>
      </c>
      <c r="B14386" s="15">
        <v>2</v>
      </c>
      <c r="C14386" s="15">
        <f t="shared" si="224"/>
        <v>1</v>
      </c>
    </row>
    <row r="14387" spans="1:3" x14ac:dyDescent="0.25">
      <c r="A14387" s="15">
        <v>1120</v>
      </c>
      <c r="B14387" s="15">
        <v>2</v>
      </c>
      <c r="C14387" s="15">
        <f t="shared" si="224"/>
        <v>1</v>
      </c>
    </row>
    <row r="14388" spans="1:3" x14ac:dyDescent="0.25">
      <c r="A14388" s="15">
        <v>1119</v>
      </c>
      <c r="B14388" s="15">
        <v>1</v>
      </c>
      <c r="C14388" s="15">
        <f t="shared" si="224"/>
        <v>0</v>
      </c>
    </row>
    <row r="14389" spans="1:3" x14ac:dyDescent="0.25">
      <c r="A14389" s="15">
        <v>1118</v>
      </c>
      <c r="B14389" s="15">
        <v>2</v>
      </c>
      <c r="C14389" s="15">
        <f t="shared" si="224"/>
        <v>1</v>
      </c>
    </row>
    <row r="14390" spans="1:3" x14ac:dyDescent="0.25">
      <c r="A14390" s="15">
        <v>1117</v>
      </c>
      <c r="B14390" s="15">
        <v>1</v>
      </c>
      <c r="C14390" s="15">
        <f t="shared" si="224"/>
        <v>0</v>
      </c>
    </row>
    <row r="14391" spans="1:3" x14ac:dyDescent="0.25">
      <c r="A14391" s="15">
        <v>1116</v>
      </c>
      <c r="B14391" s="15">
        <v>3</v>
      </c>
      <c r="C14391" s="15">
        <f t="shared" si="224"/>
        <v>1</v>
      </c>
    </row>
    <row r="14392" spans="1:3" x14ac:dyDescent="0.25">
      <c r="A14392" s="15">
        <v>1114</v>
      </c>
      <c r="B14392" s="15">
        <v>1</v>
      </c>
      <c r="C14392" s="15">
        <f t="shared" si="224"/>
        <v>0</v>
      </c>
    </row>
    <row r="14393" spans="1:3" x14ac:dyDescent="0.25">
      <c r="A14393" s="15">
        <v>1113</v>
      </c>
      <c r="B14393" s="15">
        <v>1</v>
      </c>
      <c r="C14393" s="15">
        <f t="shared" si="224"/>
        <v>0</v>
      </c>
    </row>
    <row r="14394" spans="1:3" x14ac:dyDescent="0.25">
      <c r="A14394" s="15">
        <v>1112</v>
      </c>
      <c r="B14394" s="15">
        <v>1</v>
      </c>
      <c r="C14394" s="15">
        <f t="shared" si="224"/>
        <v>0</v>
      </c>
    </row>
    <row r="14395" spans="1:3" x14ac:dyDescent="0.25">
      <c r="A14395" s="15">
        <v>1111</v>
      </c>
      <c r="B14395" s="15">
        <v>1</v>
      </c>
      <c r="C14395" s="15">
        <f t="shared" si="224"/>
        <v>0</v>
      </c>
    </row>
    <row r="14396" spans="1:3" x14ac:dyDescent="0.25">
      <c r="A14396" s="15">
        <v>1110</v>
      </c>
      <c r="B14396" s="15">
        <v>1</v>
      </c>
      <c r="C14396" s="15">
        <f t="shared" si="224"/>
        <v>0</v>
      </c>
    </row>
    <row r="14397" spans="1:3" x14ac:dyDescent="0.25">
      <c r="A14397" s="15">
        <v>1109</v>
      </c>
      <c r="B14397" s="15">
        <v>2</v>
      </c>
      <c r="C14397" s="15">
        <f t="shared" si="224"/>
        <v>1</v>
      </c>
    </row>
    <row r="14398" spans="1:3" x14ac:dyDescent="0.25">
      <c r="A14398" s="15">
        <v>1108</v>
      </c>
      <c r="B14398" s="15">
        <v>1</v>
      </c>
      <c r="C14398" s="15">
        <f t="shared" si="224"/>
        <v>0</v>
      </c>
    </row>
    <row r="14399" spans="1:3" x14ac:dyDescent="0.25">
      <c r="A14399" s="15">
        <v>1107</v>
      </c>
      <c r="B14399" s="15">
        <v>1</v>
      </c>
      <c r="C14399" s="15">
        <f t="shared" si="224"/>
        <v>0</v>
      </c>
    </row>
    <row r="14400" spans="1:3" x14ac:dyDescent="0.25">
      <c r="A14400" s="15">
        <v>1106</v>
      </c>
      <c r="B14400" s="15">
        <v>1</v>
      </c>
      <c r="C14400" s="15">
        <f t="shared" si="224"/>
        <v>0</v>
      </c>
    </row>
    <row r="14401" spans="1:3" x14ac:dyDescent="0.25">
      <c r="A14401" s="15">
        <v>1105</v>
      </c>
      <c r="B14401" s="15">
        <v>1</v>
      </c>
      <c r="C14401" s="15">
        <f t="shared" si="224"/>
        <v>0</v>
      </c>
    </row>
    <row r="14402" spans="1:3" x14ac:dyDescent="0.25">
      <c r="A14402" s="15">
        <v>1104</v>
      </c>
      <c r="B14402" s="15">
        <v>1</v>
      </c>
      <c r="C14402" s="15">
        <f t="shared" si="224"/>
        <v>0</v>
      </c>
    </row>
    <row r="14403" spans="1:3" x14ac:dyDescent="0.25">
      <c r="A14403" s="15">
        <v>1103</v>
      </c>
      <c r="B14403" s="15">
        <v>2</v>
      </c>
      <c r="C14403" s="15">
        <f t="shared" ref="C14403:C14466" si="225">IF(B14403&gt;1,1,0)</f>
        <v>1</v>
      </c>
    </row>
    <row r="14404" spans="1:3" x14ac:dyDescent="0.25">
      <c r="A14404" s="15">
        <v>1102</v>
      </c>
      <c r="B14404" s="15">
        <v>1</v>
      </c>
      <c r="C14404" s="15">
        <f t="shared" si="225"/>
        <v>0</v>
      </c>
    </row>
    <row r="14405" spans="1:3" x14ac:dyDescent="0.25">
      <c r="A14405" s="15">
        <v>1101</v>
      </c>
      <c r="B14405" s="15">
        <v>1</v>
      </c>
      <c r="C14405" s="15">
        <f t="shared" si="225"/>
        <v>0</v>
      </c>
    </row>
    <row r="14406" spans="1:3" x14ac:dyDescent="0.25">
      <c r="A14406" s="15">
        <v>148545</v>
      </c>
      <c r="B14406" s="15">
        <v>1</v>
      </c>
      <c r="C14406" s="15">
        <f t="shared" si="225"/>
        <v>0</v>
      </c>
    </row>
    <row r="14407" spans="1:3" x14ac:dyDescent="0.25">
      <c r="A14407" s="15">
        <v>664615</v>
      </c>
      <c r="B14407" s="15">
        <v>1</v>
      </c>
      <c r="C14407" s="15">
        <f t="shared" si="225"/>
        <v>0</v>
      </c>
    </row>
    <row r="14408" spans="1:3" x14ac:dyDescent="0.25">
      <c r="A14408" s="15">
        <v>1084</v>
      </c>
      <c r="B14408" s="15">
        <v>1</v>
      </c>
      <c r="C14408" s="15">
        <f t="shared" si="225"/>
        <v>0</v>
      </c>
    </row>
    <row r="14409" spans="1:3" x14ac:dyDescent="0.25">
      <c r="A14409" s="15">
        <v>1083</v>
      </c>
      <c r="B14409" s="15">
        <v>1</v>
      </c>
      <c r="C14409" s="15">
        <f t="shared" si="225"/>
        <v>0</v>
      </c>
    </row>
    <row r="14410" spans="1:3" x14ac:dyDescent="0.25">
      <c r="A14410" s="15">
        <v>1082</v>
      </c>
      <c r="B14410" s="15">
        <v>1</v>
      </c>
      <c r="C14410" s="15">
        <f t="shared" si="225"/>
        <v>0</v>
      </c>
    </row>
    <row r="14411" spans="1:3" x14ac:dyDescent="0.25">
      <c r="A14411" s="15">
        <v>1081</v>
      </c>
      <c r="B14411" s="15">
        <v>1</v>
      </c>
      <c r="C14411" s="15">
        <f t="shared" si="225"/>
        <v>0</v>
      </c>
    </row>
    <row r="14412" spans="1:3" x14ac:dyDescent="0.25">
      <c r="A14412" s="15">
        <v>1080</v>
      </c>
      <c r="B14412" s="15">
        <v>5</v>
      </c>
      <c r="C14412" s="15">
        <f t="shared" si="225"/>
        <v>1</v>
      </c>
    </row>
    <row r="14413" spans="1:3" x14ac:dyDescent="0.25">
      <c r="A14413" s="15">
        <v>1075</v>
      </c>
      <c r="B14413" s="15">
        <v>4</v>
      </c>
      <c r="C14413" s="15">
        <f t="shared" si="225"/>
        <v>1</v>
      </c>
    </row>
    <row r="14414" spans="1:3" x14ac:dyDescent="0.25">
      <c r="A14414" s="15">
        <v>1073</v>
      </c>
      <c r="B14414" s="15">
        <v>2</v>
      </c>
      <c r="C14414" s="15">
        <f t="shared" si="225"/>
        <v>1</v>
      </c>
    </row>
    <row r="14415" spans="1:3" x14ac:dyDescent="0.25">
      <c r="A14415" s="15">
        <v>1072</v>
      </c>
      <c r="B14415" s="15">
        <v>1</v>
      </c>
      <c r="C14415" s="15">
        <f t="shared" si="225"/>
        <v>0</v>
      </c>
    </row>
    <row r="14416" spans="1:3" x14ac:dyDescent="0.25">
      <c r="A14416" s="15">
        <v>1071</v>
      </c>
      <c r="B14416" s="15">
        <v>4</v>
      </c>
      <c r="C14416" s="15">
        <f t="shared" si="225"/>
        <v>1</v>
      </c>
    </row>
    <row r="14417" spans="1:3" x14ac:dyDescent="0.25">
      <c r="A14417" s="15">
        <v>1070</v>
      </c>
      <c r="B14417" s="15">
        <v>1</v>
      </c>
      <c r="C14417" s="15">
        <f t="shared" si="225"/>
        <v>0</v>
      </c>
    </row>
    <row r="14418" spans="1:3" x14ac:dyDescent="0.25">
      <c r="A14418" s="15">
        <v>1069</v>
      </c>
      <c r="B14418" s="15">
        <v>1</v>
      </c>
      <c r="C14418" s="15">
        <f t="shared" si="225"/>
        <v>0</v>
      </c>
    </row>
    <row r="14419" spans="1:3" x14ac:dyDescent="0.25">
      <c r="A14419" s="15">
        <v>1068</v>
      </c>
      <c r="B14419" s="15">
        <v>1</v>
      </c>
      <c r="C14419" s="15">
        <f t="shared" si="225"/>
        <v>0</v>
      </c>
    </row>
    <row r="14420" spans="1:3" x14ac:dyDescent="0.25">
      <c r="A14420" s="15">
        <v>1066</v>
      </c>
      <c r="B14420" s="15">
        <v>1</v>
      </c>
      <c r="C14420" s="15">
        <f t="shared" si="225"/>
        <v>0</v>
      </c>
    </row>
    <row r="14421" spans="1:3" x14ac:dyDescent="0.25">
      <c r="A14421" s="15">
        <v>1063</v>
      </c>
      <c r="B14421" s="15">
        <v>1</v>
      </c>
      <c r="C14421" s="15">
        <f t="shared" si="225"/>
        <v>0</v>
      </c>
    </row>
    <row r="14422" spans="1:3" x14ac:dyDescent="0.25">
      <c r="A14422" s="15">
        <v>1062</v>
      </c>
      <c r="B14422" s="15">
        <v>1</v>
      </c>
      <c r="C14422" s="15">
        <f t="shared" si="225"/>
        <v>0</v>
      </c>
    </row>
    <row r="14423" spans="1:3" x14ac:dyDescent="0.25">
      <c r="A14423" s="15">
        <v>222236</v>
      </c>
      <c r="B14423" s="15">
        <v>1</v>
      </c>
      <c r="C14423" s="15">
        <f t="shared" si="225"/>
        <v>0</v>
      </c>
    </row>
    <row r="14424" spans="1:3" x14ac:dyDescent="0.25">
      <c r="A14424" s="15">
        <v>222235</v>
      </c>
      <c r="B14424" s="15">
        <v>1</v>
      </c>
      <c r="C14424" s="15">
        <f t="shared" si="225"/>
        <v>0</v>
      </c>
    </row>
    <row r="14425" spans="1:3" x14ac:dyDescent="0.25">
      <c r="A14425" s="15">
        <v>1060</v>
      </c>
      <c r="B14425" s="15">
        <v>1</v>
      </c>
      <c r="C14425" s="15">
        <f t="shared" si="225"/>
        <v>0</v>
      </c>
    </row>
    <row r="14426" spans="1:3" x14ac:dyDescent="0.25">
      <c r="A14426" s="15">
        <v>1059</v>
      </c>
      <c r="B14426" s="15">
        <v>1</v>
      </c>
      <c r="C14426" s="15">
        <f t="shared" si="225"/>
        <v>0</v>
      </c>
    </row>
    <row r="14427" spans="1:3" x14ac:dyDescent="0.25">
      <c r="A14427" s="15">
        <v>1058</v>
      </c>
      <c r="B14427" s="15">
        <v>1</v>
      </c>
      <c r="C14427" s="15">
        <f t="shared" si="225"/>
        <v>0</v>
      </c>
    </row>
    <row r="14428" spans="1:3" x14ac:dyDescent="0.25">
      <c r="A14428" s="15">
        <v>1056</v>
      </c>
      <c r="B14428" s="15">
        <v>2</v>
      </c>
      <c r="C14428" s="15">
        <f t="shared" si="225"/>
        <v>1</v>
      </c>
    </row>
    <row r="14429" spans="1:3" x14ac:dyDescent="0.25">
      <c r="A14429" s="15">
        <v>1055</v>
      </c>
      <c r="B14429" s="15">
        <v>1</v>
      </c>
      <c r="C14429" s="15">
        <f t="shared" si="225"/>
        <v>0</v>
      </c>
    </row>
    <row r="14430" spans="1:3" x14ac:dyDescent="0.25">
      <c r="A14430" s="15">
        <v>1054</v>
      </c>
      <c r="B14430" s="15">
        <v>1</v>
      </c>
      <c r="C14430" s="15">
        <f t="shared" si="225"/>
        <v>0</v>
      </c>
    </row>
    <row r="14431" spans="1:3" x14ac:dyDescent="0.25">
      <c r="A14431" s="15">
        <v>1053</v>
      </c>
      <c r="B14431" s="15">
        <v>2</v>
      </c>
      <c r="C14431" s="15">
        <f t="shared" si="225"/>
        <v>1</v>
      </c>
    </row>
    <row r="14432" spans="1:3" x14ac:dyDescent="0.25">
      <c r="A14432" s="15">
        <v>1052</v>
      </c>
      <c r="B14432" s="15">
        <v>1</v>
      </c>
      <c r="C14432" s="15">
        <f t="shared" si="225"/>
        <v>0</v>
      </c>
    </row>
    <row r="14433" spans="1:3" x14ac:dyDescent="0.25">
      <c r="A14433" s="15">
        <v>1051</v>
      </c>
      <c r="B14433" s="15">
        <v>1</v>
      </c>
      <c r="C14433" s="15">
        <f t="shared" si="225"/>
        <v>0</v>
      </c>
    </row>
    <row r="14434" spans="1:3" x14ac:dyDescent="0.25">
      <c r="A14434" s="15">
        <v>1050</v>
      </c>
      <c r="B14434" s="15">
        <v>2</v>
      </c>
      <c r="C14434" s="15">
        <f t="shared" si="225"/>
        <v>1</v>
      </c>
    </row>
    <row r="14435" spans="1:3" x14ac:dyDescent="0.25">
      <c r="A14435" s="15">
        <v>222223</v>
      </c>
      <c r="B14435" s="15">
        <v>1</v>
      </c>
      <c r="C14435" s="15">
        <f t="shared" si="225"/>
        <v>0</v>
      </c>
    </row>
    <row r="14436" spans="1:3" x14ac:dyDescent="0.25">
      <c r="A14436" s="15">
        <v>1048</v>
      </c>
      <c r="B14436" s="15">
        <v>1</v>
      </c>
      <c r="C14436" s="15">
        <f t="shared" si="225"/>
        <v>0</v>
      </c>
    </row>
    <row r="14437" spans="1:3" x14ac:dyDescent="0.25">
      <c r="A14437" s="15">
        <v>1047</v>
      </c>
      <c r="B14437" s="15">
        <v>1</v>
      </c>
      <c r="C14437" s="15">
        <f t="shared" si="225"/>
        <v>0</v>
      </c>
    </row>
    <row r="14438" spans="1:3" x14ac:dyDescent="0.25">
      <c r="A14438" s="15">
        <v>1046</v>
      </c>
      <c r="B14438" s="15">
        <v>1</v>
      </c>
      <c r="C14438" s="15">
        <f t="shared" si="225"/>
        <v>0</v>
      </c>
    </row>
    <row r="14439" spans="1:3" x14ac:dyDescent="0.25">
      <c r="A14439" s="15">
        <v>123920</v>
      </c>
      <c r="B14439" s="15">
        <v>1</v>
      </c>
      <c r="C14439" s="15">
        <f t="shared" si="225"/>
        <v>0</v>
      </c>
    </row>
    <row r="14440" spans="1:3" x14ac:dyDescent="0.25">
      <c r="A14440" s="15">
        <v>1045</v>
      </c>
      <c r="B14440" s="15">
        <v>1</v>
      </c>
      <c r="C14440" s="15">
        <f t="shared" si="225"/>
        <v>0</v>
      </c>
    </row>
    <row r="14441" spans="1:3" x14ac:dyDescent="0.25">
      <c r="A14441" s="15">
        <v>1044</v>
      </c>
      <c r="B14441" s="15">
        <v>1</v>
      </c>
      <c r="C14441" s="15">
        <f t="shared" si="225"/>
        <v>0</v>
      </c>
    </row>
    <row r="14442" spans="1:3" x14ac:dyDescent="0.25">
      <c r="A14442" s="15">
        <v>1043</v>
      </c>
      <c r="B14442" s="15">
        <v>1</v>
      </c>
      <c r="C14442" s="15">
        <f t="shared" si="225"/>
        <v>0</v>
      </c>
    </row>
    <row r="14443" spans="1:3" x14ac:dyDescent="0.25">
      <c r="A14443" s="15">
        <v>1041</v>
      </c>
      <c r="B14443" s="15">
        <v>3</v>
      </c>
      <c r="C14443" s="15">
        <f t="shared" si="225"/>
        <v>1</v>
      </c>
    </row>
    <row r="14444" spans="1:3" x14ac:dyDescent="0.25">
      <c r="A14444" s="15">
        <v>1040</v>
      </c>
      <c r="B14444" s="15">
        <v>1</v>
      </c>
      <c r="C14444" s="15">
        <f t="shared" si="225"/>
        <v>0</v>
      </c>
    </row>
    <row r="14445" spans="1:3" x14ac:dyDescent="0.25">
      <c r="A14445" s="15">
        <v>1039</v>
      </c>
      <c r="B14445" s="15">
        <v>1</v>
      </c>
      <c r="C14445" s="15">
        <f t="shared" si="225"/>
        <v>0</v>
      </c>
    </row>
    <row r="14446" spans="1:3" x14ac:dyDescent="0.25">
      <c r="A14446" s="15">
        <v>1038</v>
      </c>
      <c r="B14446" s="15">
        <v>1</v>
      </c>
      <c r="C14446" s="15">
        <f t="shared" si="225"/>
        <v>0</v>
      </c>
    </row>
    <row r="14447" spans="1:3" x14ac:dyDescent="0.25">
      <c r="A14447" s="15">
        <v>1036</v>
      </c>
      <c r="B14447" s="15">
        <v>1</v>
      </c>
      <c r="C14447" s="15">
        <f t="shared" si="225"/>
        <v>0</v>
      </c>
    </row>
    <row r="14448" spans="1:3" x14ac:dyDescent="0.25">
      <c r="A14448" s="15">
        <v>1033</v>
      </c>
      <c r="B14448" s="15">
        <v>1</v>
      </c>
      <c r="C14448" s="15">
        <f t="shared" si="225"/>
        <v>0</v>
      </c>
    </row>
    <row r="14449" spans="1:3" x14ac:dyDescent="0.25">
      <c r="A14449" s="15">
        <v>1032</v>
      </c>
      <c r="B14449" s="15">
        <v>1</v>
      </c>
      <c r="C14449" s="15">
        <f t="shared" si="225"/>
        <v>0</v>
      </c>
    </row>
    <row r="14450" spans="1:3" x14ac:dyDescent="0.25">
      <c r="A14450" s="15">
        <v>1031</v>
      </c>
      <c r="B14450" s="15">
        <v>1</v>
      </c>
      <c r="C14450" s="15">
        <f t="shared" si="225"/>
        <v>0</v>
      </c>
    </row>
    <row r="14451" spans="1:3" x14ac:dyDescent="0.25">
      <c r="A14451" s="15">
        <v>1030</v>
      </c>
      <c r="B14451" s="15">
        <v>1</v>
      </c>
      <c r="C14451" s="15">
        <f t="shared" si="225"/>
        <v>0</v>
      </c>
    </row>
    <row r="14452" spans="1:3" x14ac:dyDescent="0.25">
      <c r="A14452" s="15">
        <v>1029</v>
      </c>
      <c r="B14452" s="15">
        <v>5</v>
      </c>
      <c r="C14452" s="15">
        <f t="shared" si="225"/>
        <v>1</v>
      </c>
    </row>
    <row r="14453" spans="1:3" x14ac:dyDescent="0.25">
      <c r="A14453" s="15">
        <v>246778</v>
      </c>
      <c r="B14453" s="15">
        <v>1</v>
      </c>
      <c r="C14453" s="15">
        <f t="shared" si="225"/>
        <v>0</v>
      </c>
    </row>
    <row r="14454" spans="1:3" x14ac:dyDescent="0.25">
      <c r="A14454" s="15">
        <v>1028</v>
      </c>
      <c r="B14454" s="15">
        <v>3</v>
      </c>
      <c r="C14454" s="15">
        <f t="shared" si="225"/>
        <v>1</v>
      </c>
    </row>
    <row r="14455" spans="1:3" x14ac:dyDescent="0.25">
      <c r="A14455" s="15">
        <v>246777</v>
      </c>
      <c r="B14455" s="15">
        <v>1</v>
      </c>
      <c r="C14455" s="15">
        <f t="shared" si="225"/>
        <v>0</v>
      </c>
    </row>
    <row r="14456" spans="1:3" x14ac:dyDescent="0.25">
      <c r="A14456" s="15">
        <v>1027</v>
      </c>
      <c r="B14456" s="15">
        <v>2</v>
      </c>
      <c r="C14456" s="15">
        <f t="shared" si="225"/>
        <v>1</v>
      </c>
    </row>
    <row r="14457" spans="1:3" x14ac:dyDescent="0.25">
      <c r="A14457" s="15">
        <v>1026</v>
      </c>
      <c r="B14457" s="15">
        <v>1</v>
      </c>
      <c r="C14457" s="15">
        <f t="shared" si="225"/>
        <v>0</v>
      </c>
    </row>
    <row r="14458" spans="1:3" x14ac:dyDescent="0.25">
      <c r="A14458" s="15">
        <v>1025</v>
      </c>
      <c r="B14458" s="15">
        <v>1</v>
      </c>
      <c r="C14458" s="15">
        <f t="shared" si="225"/>
        <v>0</v>
      </c>
    </row>
    <row r="14459" spans="1:3" x14ac:dyDescent="0.25">
      <c r="A14459" s="15">
        <v>1024</v>
      </c>
      <c r="B14459" s="15">
        <v>1</v>
      </c>
      <c r="C14459" s="15">
        <f t="shared" si="225"/>
        <v>0</v>
      </c>
    </row>
    <row r="14460" spans="1:3" x14ac:dyDescent="0.25">
      <c r="A14460" s="15">
        <v>1022</v>
      </c>
      <c r="B14460" s="15">
        <v>1</v>
      </c>
      <c r="C14460" s="15">
        <f t="shared" si="225"/>
        <v>0</v>
      </c>
    </row>
    <row r="14461" spans="1:3" x14ac:dyDescent="0.25">
      <c r="A14461" s="15">
        <v>1021</v>
      </c>
      <c r="B14461" s="15">
        <v>2</v>
      </c>
      <c r="C14461" s="15">
        <f t="shared" si="225"/>
        <v>1</v>
      </c>
    </row>
    <row r="14462" spans="1:3" x14ac:dyDescent="0.25">
      <c r="A14462" s="15">
        <v>1020</v>
      </c>
      <c r="B14462" s="15">
        <v>1</v>
      </c>
      <c r="C14462" s="15">
        <f t="shared" si="225"/>
        <v>0</v>
      </c>
    </row>
    <row r="14463" spans="1:3" x14ac:dyDescent="0.25">
      <c r="A14463" s="15">
        <v>1019</v>
      </c>
      <c r="B14463" s="15">
        <v>2</v>
      </c>
      <c r="C14463" s="15">
        <f t="shared" si="225"/>
        <v>1</v>
      </c>
    </row>
    <row r="14464" spans="1:3" x14ac:dyDescent="0.25">
      <c r="A14464" s="15">
        <v>1018</v>
      </c>
      <c r="B14464" s="15">
        <v>1</v>
      </c>
      <c r="C14464" s="15">
        <f t="shared" si="225"/>
        <v>0</v>
      </c>
    </row>
    <row r="14465" spans="1:3" x14ac:dyDescent="0.25">
      <c r="A14465" s="15">
        <v>1017</v>
      </c>
      <c r="B14465" s="15">
        <v>1</v>
      </c>
      <c r="C14465" s="15">
        <f t="shared" si="225"/>
        <v>0</v>
      </c>
    </row>
    <row r="14466" spans="1:3" x14ac:dyDescent="0.25">
      <c r="A14466" s="15">
        <v>1016</v>
      </c>
      <c r="B14466" s="15">
        <v>1</v>
      </c>
      <c r="C14466" s="15">
        <f t="shared" si="225"/>
        <v>0</v>
      </c>
    </row>
    <row r="14467" spans="1:3" x14ac:dyDescent="0.25">
      <c r="A14467" s="15">
        <v>1015</v>
      </c>
      <c r="B14467" s="15">
        <v>1</v>
      </c>
      <c r="C14467" s="15">
        <f t="shared" ref="C14467:C14530" si="226">IF(B14467&gt;1,1,0)</f>
        <v>0</v>
      </c>
    </row>
    <row r="14468" spans="1:3" x14ac:dyDescent="0.25">
      <c r="A14468" s="15">
        <v>1014</v>
      </c>
      <c r="B14468" s="15">
        <v>1</v>
      </c>
      <c r="C14468" s="15">
        <f t="shared" si="226"/>
        <v>0</v>
      </c>
    </row>
    <row r="14469" spans="1:3" x14ac:dyDescent="0.25">
      <c r="A14469" s="15">
        <v>1013</v>
      </c>
      <c r="B14469" s="15">
        <v>2</v>
      </c>
      <c r="C14469" s="15">
        <f t="shared" si="226"/>
        <v>1</v>
      </c>
    </row>
    <row r="14470" spans="1:3" x14ac:dyDescent="0.25">
      <c r="A14470" s="15">
        <v>1012</v>
      </c>
      <c r="B14470" s="15">
        <v>1</v>
      </c>
      <c r="C14470" s="15">
        <f t="shared" si="226"/>
        <v>0</v>
      </c>
    </row>
    <row r="14471" spans="1:3" x14ac:dyDescent="0.25">
      <c r="A14471" s="15">
        <v>1010</v>
      </c>
      <c r="B14471" s="15">
        <v>1</v>
      </c>
      <c r="C14471" s="15">
        <f t="shared" si="226"/>
        <v>0</v>
      </c>
    </row>
    <row r="14472" spans="1:3" x14ac:dyDescent="0.25">
      <c r="A14472" s="15">
        <v>1009</v>
      </c>
      <c r="B14472" s="15">
        <v>1</v>
      </c>
      <c r="C14472" s="15">
        <f t="shared" si="226"/>
        <v>0</v>
      </c>
    </row>
    <row r="14473" spans="1:3" x14ac:dyDescent="0.25">
      <c r="A14473" s="15">
        <v>1008</v>
      </c>
      <c r="B14473" s="15">
        <v>1</v>
      </c>
      <c r="C14473" s="15">
        <f t="shared" si="226"/>
        <v>0</v>
      </c>
    </row>
    <row r="14474" spans="1:3" x14ac:dyDescent="0.25">
      <c r="A14474" s="15">
        <v>1007</v>
      </c>
      <c r="B14474" s="15">
        <v>1</v>
      </c>
      <c r="C14474" s="15">
        <f t="shared" si="226"/>
        <v>0</v>
      </c>
    </row>
    <row r="14475" spans="1:3" x14ac:dyDescent="0.25">
      <c r="A14475" s="15">
        <v>1006</v>
      </c>
      <c r="B14475" s="15">
        <v>1</v>
      </c>
      <c r="C14475" s="15">
        <f t="shared" si="226"/>
        <v>0</v>
      </c>
    </row>
    <row r="14476" spans="1:3" x14ac:dyDescent="0.25">
      <c r="A14476" s="15">
        <v>1005</v>
      </c>
      <c r="B14476" s="15">
        <v>1</v>
      </c>
      <c r="C14476" s="15">
        <f t="shared" si="226"/>
        <v>0</v>
      </c>
    </row>
    <row r="14477" spans="1:3" x14ac:dyDescent="0.25">
      <c r="A14477" s="15">
        <v>1004</v>
      </c>
      <c r="B14477" s="15">
        <v>1</v>
      </c>
      <c r="C14477" s="15">
        <f t="shared" si="226"/>
        <v>0</v>
      </c>
    </row>
    <row r="14478" spans="1:3" x14ac:dyDescent="0.25">
      <c r="A14478" s="15">
        <v>1003</v>
      </c>
      <c r="B14478" s="15">
        <v>1</v>
      </c>
      <c r="C14478" s="15">
        <f t="shared" si="226"/>
        <v>0</v>
      </c>
    </row>
    <row r="14479" spans="1:3" x14ac:dyDescent="0.25">
      <c r="A14479" s="15">
        <v>1002</v>
      </c>
      <c r="B14479" s="15">
        <v>1</v>
      </c>
      <c r="C14479" s="15">
        <f t="shared" si="226"/>
        <v>0</v>
      </c>
    </row>
    <row r="14480" spans="1:3" x14ac:dyDescent="0.25">
      <c r="A14480" s="15">
        <v>123876</v>
      </c>
      <c r="B14480" s="15">
        <v>1</v>
      </c>
      <c r="C14480" s="15">
        <f t="shared" si="226"/>
        <v>0</v>
      </c>
    </row>
    <row r="14481" spans="1:3" x14ac:dyDescent="0.25">
      <c r="A14481" s="15">
        <v>246751</v>
      </c>
      <c r="B14481" s="15">
        <v>1</v>
      </c>
      <c r="C14481" s="15">
        <f t="shared" si="226"/>
        <v>0</v>
      </c>
    </row>
    <row r="14482" spans="1:3" x14ac:dyDescent="0.25">
      <c r="A14482" s="15">
        <v>1001</v>
      </c>
      <c r="B14482" s="15">
        <v>3</v>
      </c>
      <c r="C14482" s="15">
        <f t="shared" si="226"/>
        <v>1</v>
      </c>
    </row>
    <row r="14483" spans="1:3" x14ac:dyDescent="0.25">
      <c r="A14483" s="15">
        <v>246750</v>
      </c>
      <c r="B14483" s="15">
        <v>1</v>
      </c>
      <c r="C14483" s="15">
        <f t="shared" si="226"/>
        <v>0</v>
      </c>
    </row>
    <row r="14484" spans="1:3" x14ac:dyDescent="0.25">
      <c r="A14484" s="15">
        <v>1000</v>
      </c>
      <c r="B14484" s="15">
        <v>1</v>
      </c>
      <c r="C14484" s="15">
        <f t="shared" si="226"/>
        <v>0</v>
      </c>
    </row>
    <row r="14485" spans="1:3" x14ac:dyDescent="0.25">
      <c r="A14485" s="15">
        <v>999</v>
      </c>
      <c r="B14485" s="15">
        <v>6</v>
      </c>
      <c r="C14485" s="15">
        <f t="shared" si="226"/>
        <v>1</v>
      </c>
    </row>
    <row r="14486" spans="1:3" x14ac:dyDescent="0.25">
      <c r="A14486" s="15">
        <v>998</v>
      </c>
      <c r="B14486" s="15">
        <v>1</v>
      </c>
      <c r="C14486" s="15">
        <f t="shared" si="226"/>
        <v>0</v>
      </c>
    </row>
    <row r="14487" spans="1:3" x14ac:dyDescent="0.25">
      <c r="A14487" s="15">
        <v>123872</v>
      </c>
      <c r="B14487" s="15">
        <v>2</v>
      </c>
      <c r="C14487" s="15">
        <f t="shared" si="226"/>
        <v>1</v>
      </c>
    </row>
    <row r="14488" spans="1:3" x14ac:dyDescent="0.25">
      <c r="A14488" s="15">
        <v>997</v>
      </c>
      <c r="B14488" s="15">
        <v>1</v>
      </c>
      <c r="C14488" s="15">
        <f t="shared" si="226"/>
        <v>0</v>
      </c>
    </row>
    <row r="14489" spans="1:3" x14ac:dyDescent="0.25">
      <c r="A14489" s="15">
        <v>996</v>
      </c>
      <c r="B14489" s="15">
        <v>1</v>
      </c>
      <c r="C14489" s="15">
        <f t="shared" si="226"/>
        <v>0</v>
      </c>
    </row>
    <row r="14490" spans="1:3" x14ac:dyDescent="0.25">
      <c r="A14490" s="15">
        <v>995</v>
      </c>
      <c r="B14490" s="15">
        <v>1</v>
      </c>
      <c r="C14490" s="15">
        <f t="shared" si="226"/>
        <v>0</v>
      </c>
    </row>
    <row r="14491" spans="1:3" x14ac:dyDescent="0.25">
      <c r="A14491" s="15">
        <v>246744</v>
      </c>
      <c r="B14491" s="15">
        <v>1</v>
      </c>
      <c r="C14491" s="15">
        <f t="shared" si="226"/>
        <v>0</v>
      </c>
    </row>
    <row r="14492" spans="1:3" x14ac:dyDescent="0.25">
      <c r="A14492" s="15">
        <v>994</v>
      </c>
      <c r="B14492" s="15">
        <v>1</v>
      </c>
      <c r="C14492" s="15">
        <f t="shared" si="226"/>
        <v>0</v>
      </c>
    </row>
    <row r="14493" spans="1:3" x14ac:dyDescent="0.25">
      <c r="A14493" s="15">
        <v>993</v>
      </c>
      <c r="B14493" s="15">
        <v>1</v>
      </c>
      <c r="C14493" s="15">
        <f t="shared" si="226"/>
        <v>0</v>
      </c>
    </row>
    <row r="14494" spans="1:3" x14ac:dyDescent="0.25">
      <c r="A14494" s="15">
        <v>991</v>
      </c>
      <c r="B14494" s="15">
        <v>1</v>
      </c>
      <c r="C14494" s="15">
        <f t="shared" si="226"/>
        <v>0</v>
      </c>
    </row>
    <row r="14495" spans="1:3" x14ac:dyDescent="0.25">
      <c r="A14495" s="15">
        <v>990</v>
      </c>
      <c r="B14495" s="15">
        <v>2</v>
      </c>
      <c r="C14495" s="15">
        <f t="shared" si="226"/>
        <v>1</v>
      </c>
    </row>
    <row r="14496" spans="1:3" x14ac:dyDescent="0.25">
      <c r="A14496" s="15">
        <v>989</v>
      </c>
      <c r="B14496" s="15">
        <v>1</v>
      </c>
      <c r="C14496" s="15">
        <f t="shared" si="226"/>
        <v>0</v>
      </c>
    </row>
    <row r="14497" spans="1:3" x14ac:dyDescent="0.25">
      <c r="A14497" s="15">
        <v>988</v>
      </c>
      <c r="B14497" s="15">
        <v>1</v>
      </c>
      <c r="C14497" s="15">
        <f t="shared" si="226"/>
        <v>0</v>
      </c>
    </row>
    <row r="14498" spans="1:3" x14ac:dyDescent="0.25">
      <c r="A14498" s="15">
        <v>987</v>
      </c>
      <c r="B14498" s="15">
        <v>2</v>
      </c>
      <c r="C14498" s="15">
        <f t="shared" si="226"/>
        <v>1</v>
      </c>
    </row>
    <row r="14499" spans="1:3" x14ac:dyDescent="0.25">
      <c r="A14499" s="15">
        <v>984</v>
      </c>
      <c r="B14499" s="15">
        <v>1</v>
      </c>
      <c r="C14499" s="15">
        <f t="shared" si="226"/>
        <v>0</v>
      </c>
    </row>
    <row r="14500" spans="1:3" x14ac:dyDescent="0.25">
      <c r="A14500" s="15">
        <v>983</v>
      </c>
      <c r="B14500" s="15">
        <v>1</v>
      </c>
      <c r="C14500" s="15">
        <f t="shared" si="226"/>
        <v>0</v>
      </c>
    </row>
    <row r="14501" spans="1:3" x14ac:dyDescent="0.25">
      <c r="A14501" s="15">
        <v>982</v>
      </c>
      <c r="B14501" s="15">
        <v>1</v>
      </c>
      <c r="C14501" s="15">
        <f t="shared" si="226"/>
        <v>0</v>
      </c>
    </row>
    <row r="14502" spans="1:3" x14ac:dyDescent="0.25">
      <c r="A14502" s="15">
        <v>981</v>
      </c>
      <c r="B14502" s="15">
        <v>1</v>
      </c>
      <c r="C14502" s="15">
        <f t="shared" si="226"/>
        <v>0</v>
      </c>
    </row>
    <row r="14503" spans="1:3" x14ac:dyDescent="0.25">
      <c r="A14503" s="15">
        <v>978</v>
      </c>
      <c r="B14503" s="15">
        <v>1</v>
      </c>
      <c r="C14503" s="15">
        <f t="shared" si="226"/>
        <v>0</v>
      </c>
    </row>
    <row r="14504" spans="1:3" x14ac:dyDescent="0.25">
      <c r="A14504" s="15">
        <v>977</v>
      </c>
      <c r="B14504" s="15">
        <v>3</v>
      </c>
      <c r="C14504" s="15">
        <f t="shared" si="226"/>
        <v>1</v>
      </c>
    </row>
    <row r="14505" spans="1:3" x14ac:dyDescent="0.25">
      <c r="A14505" s="15">
        <v>976</v>
      </c>
      <c r="B14505" s="15">
        <v>1</v>
      </c>
      <c r="C14505" s="15">
        <f t="shared" si="226"/>
        <v>0</v>
      </c>
    </row>
    <row r="14506" spans="1:3" x14ac:dyDescent="0.25">
      <c r="A14506" s="15">
        <v>975</v>
      </c>
      <c r="B14506" s="15">
        <v>2</v>
      </c>
      <c r="C14506" s="15">
        <f t="shared" si="226"/>
        <v>1</v>
      </c>
    </row>
    <row r="14507" spans="1:3" x14ac:dyDescent="0.25">
      <c r="A14507" s="15">
        <v>974</v>
      </c>
      <c r="B14507" s="15">
        <v>2</v>
      </c>
      <c r="C14507" s="15">
        <f t="shared" si="226"/>
        <v>1</v>
      </c>
    </row>
    <row r="14508" spans="1:3" x14ac:dyDescent="0.25">
      <c r="A14508" s="15">
        <v>973</v>
      </c>
      <c r="B14508" s="15">
        <v>2</v>
      </c>
      <c r="C14508" s="15">
        <f t="shared" si="226"/>
        <v>1</v>
      </c>
    </row>
    <row r="14509" spans="1:3" x14ac:dyDescent="0.25">
      <c r="A14509" s="15">
        <v>972</v>
      </c>
      <c r="B14509" s="15">
        <v>1</v>
      </c>
      <c r="C14509" s="15">
        <f t="shared" si="226"/>
        <v>0</v>
      </c>
    </row>
    <row r="14510" spans="1:3" x14ac:dyDescent="0.25">
      <c r="A14510" s="15">
        <v>246721</v>
      </c>
      <c r="B14510" s="15">
        <v>1</v>
      </c>
      <c r="C14510" s="15">
        <f t="shared" si="226"/>
        <v>0</v>
      </c>
    </row>
    <row r="14511" spans="1:3" x14ac:dyDescent="0.25">
      <c r="A14511" s="15">
        <v>971</v>
      </c>
      <c r="B14511" s="15">
        <v>1</v>
      </c>
      <c r="C14511" s="15">
        <f t="shared" si="226"/>
        <v>0</v>
      </c>
    </row>
    <row r="14512" spans="1:3" x14ac:dyDescent="0.25">
      <c r="A14512" s="15">
        <v>970</v>
      </c>
      <c r="B14512" s="15">
        <v>1</v>
      </c>
      <c r="C14512" s="15">
        <f t="shared" si="226"/>
        <v>0</v>
      </c>
    </row>
    <row r="14513" spans="1:3" x14ac:dyDescent="0.25">
      <c r="A14513" s="15">
        <v>969</v>
      </c>
      <c r="B14513" s="15">
        <v>1</v>
      </c>
      <c r="C14513" s="15">
        <f t="shared" si="226"/>
        <v>0</v>
      </c>
    </row>
    <row r="14514" spans="1:3" x14ac:dyDescent="0.25">
      <c r="A14514" s="15">
        <v>968</v>
      </c>
      <c r="B14514" s="15">
        <v>1</v>
      </c>
      <c r="C14514" s="15">
        <f t="shared" si="226"/>
        <v>0</v>
      </c>
    </row>
    <row r="14515" spans="1:3" x14ac:dyDescent="0.25">
      <c r="A14515" s="15">
        <v>967</v>
      </c>
      <c r="B14515" s="15">
        <v>1</v>
      </c>
      <c r="C14515" s="15">
        <f t="shared" si="226"/>
        <v>0</v>
      </c>
    </row>
    <row r="14516" spans="1:3" x14ac:dyDescent="0.25">
      <c r="A14516" s="15">
        <v>966</v>
      </c>
      <c r="B14516" s="15">
        <v>2</v>
      </c>
      <c r="C14516" s="15">
        <f t="shared" si="226"/>
        <v>1</v>
      </c>
    </row>
    <row r="14517" spans="1:3" x14ac:dyDescent="0.25">
      <c r="A14517" s="15">
        <v>965</v>
      </c>
      <c r="B14517" s="15">
        <v>1</v>
      </c>
      <c r="C14517" s="15">
        <f t="shared" si="226"/>
        <v>0</v>
      </c>
    </row>
    <row r="14518" spans="1:3" x14ac:dyDescent="0.25">
      <c r="A14518" s="15">
        <v>963</v>
      </c>
      <c r="B14518" s="15">
        <v>1</v>
      </c>
      <c r="C14518" s="15">
        <f t="shared" si="226"/>
        <v>0</v>
      </c>
    </row>
    <row r="14519" spans="1:3" x14ac:dyDescent="0.25">
      <c r="A14519" s="15">
        <v>962</v>
      </c>
      <c r="B14519" s="15">
        <v>1</v>
      </c>
      <c r="C14519" s="15">
        <f t="shared" si="226"/>
        <v>0</v>
      </c>
    </row>
    <row r="14520" spans="1:3" x14ac:dyDescent="0.25">
      <c r="A14520" s="15">
        <v>961</v>
      </c>
      <c r="B14520" s="15">
        <v>1</v>
      </c>
      <c r="C14520" s="15">
        <f t="shared" si="226"/>
        <v>0</v>
      </c>
    </row>
    <row r="14521" spans="1:3" x14ac:dyDescent="0.25">
      <c r="A14521" s="15">
        <v>960</v>
      </c>
      <c r="B14521" s="15">
        <v>2</v>
      </c>
      <c r="C14521" s="15">
        <f t="shared" si="226"/>
        <v>1</v>
      </c>
    </row>
    <row r="14522" spans="1:3" x14ac:dyDescent="0.25">
      <c r="A14522" s="15">
        <v>959</v>
      </c>
      <c r="B14522" s="15">
        <v>2</v>
      </c>
      <c r="C14522" s="15">
        <f t="shared" si="226"/>
        <v>1</v>
      </c>
    </row>
    <row r="14523" spans="1:3" x14ac:dyDescent="0.25">
      <c r="A14523" s="15">
        <v>958</v>
      </c>
      <c r="B14523" s="15">
        <v>2</v>
      </c>
      <c r="C14523" s="15">
        <f t="shared" si="226"/>
        <v>1</v>
      </c>
    </row>
    <row r="14524" spans="1:3" x14ac:dyDescent="0.25">
      <c r="A14524" s="15">
        <v>957</v>
      </c>
      <c r="B14524" s="15">
        <v>1</v>
      </c>
      <c r="C14524" s="15">
        <f t="shared" si="226"/>
        <v>0</v>
      </c>
    </row>
    <row r="14525" spans="1:3" x14ac:dyDescent="0.25">
      <c r="A14525" s="15">
        <v>956</v>
      </c>
      <c r="B14525" s="15">
        <v>1</v>
      </c>
      <c r="C14525" s="15">
        <f t="shared" si="226"/>
        <v>0</v>
      </c>
    </row>
    <row r="14526" spans="1:3" x14ac:dyDescent="0.25">
      <c r="A14526" s="15">
        <v>955</v>
      </c>
      <c r="B14526" s="15">
        <v>1</v>
      </c>
      <c r="C14526" s="15">
        <f t="shared" si="226"/>
        <v>0</v>
      </c>
    </row>
    <row r="14527" spans="1:3" x14ac:dyDescent="0.25">
      <c r="A14527" s="15">
        <v>954</v>
      </c>
      <c r="B14527" s="15">
        <v>1</v>
      </c>
      <c r="C14527" s="15">
        <f t="shared" si="226"/>
        <v>0</v>
      </c>
    </row>
    <row r="14528" spans="1:3" x14ac:dyDescent="0.25">
      <c r="A14528" s="15">
        <v>953</v>
      </c>
      <c r="B14528" s="15">
        <v>1</v>
      </c>
      <c r="C14528" s="15">
        <f t="shared" si="226"/>
        <v>0</v>
      </c>
    </row>
    <row r="14529" spans="1:3" x14ac:dyDescent="0.25">
      <c r="A14529" s="15">
        <v>952</v>
      </c>
      <c r="B14529" s="15">
        <v>1</v>
      </c>
      <c r="C14529" s="15">
        <f t="shared" si="226"/>
        <v>0</v>
      </c>
    </row>
    <row r="14530" spans="1:3" x14ac:dyDescent="0.25">
      <c r="A14530" s="15">
        <v>951</v>
      </c>
      <c r="B14530" s="15">
        <v>1</v>
      </c>
      <c r="C14530" s="15">
        <f t="shared" si="226"/>
        <v>0</v>
      </c>
    </row>
    <row r="14531" spans="1:3" x14ac:dyDescent="0.25">
      <c r="A14531" s="15">
        <v>950</v>
      </c>
      <c r="B14531" s="15">
        <v>2</v>
      </c>
      <c r="C14531" s="15">
        <f t="shared" ref="C14531:C14594" si="227">IF(B14531&gt;1,1,0)</f>
        <v>1</v>
      </c>
    </row>
    <row r="14532" spans="1:3" x14ac:dyDescent="0.25">
      <c r="A14532" s="15">
        <v>949</v>
      </c>
      <c r="B14532" s="15">
        <v>2</v>
      </c>
      <c r="C14532" s="15">
        <f t="shared" si="227"/>
        <v>1</v>
      </c>
    </row>
    <row r="14533" spans="1:3" x14ac:dyDescent="0.25">
      <c r="A14533" s="15">
        <v>948</v>
      </c>
      <c r="B14533" s="15">
        <v>5</v>
      </c>
      <c r="C14533" s="15">
        <f t="shared" si="227"/>
        <v>1</v>
      </c>
    </row>
    <row r="14534" spans="1:3" x14ac:dyDescent="0.25">
      <c r="A14534" s="15">
        <v>947</v>
      </c>
      <c r="B14534" s="15">
        <v>1</v>
      </c>
      <c r="C14534" s="15">
        <f t="shared" si="227"/>
        <v>0</v>
      </c>
    </row>
    <row r="14535" spans="1:3" x14ac:dyDescent="0.25">
      <c r="A14535" s="15">
        <v>946</v>
      </c>
      <c r="B14535" s="15">
        <v>1</v>
      </c>
      <c r="C14535" s="15">
        <f t="shared" si="227"/>
        <v>0</v>
      </c>
    </row>
    <row r="14536" spans="1:3" x14ac:dyDescent="0.25">
      <c r="A14536" s="15">
        <v>945</v>
      </c>
      <c r="B14536" s="15">
        <v>1</v>
      </c>
      <c r="C14536" s="15">
        <f t="shared" si="227"/>
        <v>0</v>
      </c>
    </row>
    <row r="14537" spans="1:3" x14ac:dyDescent="0.25">
      <c r="A14537" s="15">
        <v>944</v>
      </c>
      <c r="B14537" s="15">
        <v>1</v>
      </c>
      <c r="C14537" s="15">
        <f t="shared" si="227"/>
        <v>0</v>
      </c>
    </row>
    <row r="14538" spans="1:3" x14ac:dyDescent="0.25">
      <c r="A14538" s="15">
        <v>943</v>
      </c>
      <c r="B14538" s="15">
        <v>1</v>
      </c>
      <c r="C14538" s="15">
        <f t="shared" si="227"/>
        <v>0</v>
      </c>
    </row>
    <row r="14539" spans="1:3" x14ac:dyDescent="0.25">
      <c r="A14539" s="15">
        <v>942</v>
      </c>
      <c r="B14539" s="15">
        <v>1</v>
      </c>
      <c r="C14539" s="15">
        <f t="shared" si="227"/>
        <v>0</v>
      </c>
    </row>
    <row r="14540" spans="1:3" x14ac:dyDescent="0.25">
      <c r="A14540" s="15">
        <v>941</v>
      </c>
      <c r="B14540" s="15">
        <v>1</v>
      </c>
      <c r="C14540" s="15">
        <f t="shared" si="227"/>
        <v>0</v>
      </c>
    </row>
    <row r="14541" spans="1:3" x14ac:dyDescent="0.25">
      <c r="A14541" s="15">
        <v>940</v>
      </c>
      <c r="B14541" s="15">
        <v>1</v>
      </c>
      <c r="C14541" s="15">
        <f t="shared" si="227"/>
        <v>0</v>
      </c>
    </row>
    <row r="14542" spans="1:3" x14ac:dyDescent="0.25">
      <c r="A14542" s="15">
        <v>939</v>
      </c>
      <c r="B14542" s="15">
        <v>1</v>
      </c>
      <c r="C14542" s="15">
        <f t="shared" si="227"/>
        <v>0</v>
      </c>
    </row>
    <row r="14543" spans="1:3" x14ac:dyDescent="0.25">
      <c r="A14543" s="15">
        <v>933</v>
      </c>
      <c r="B14543" s="15">
        <v>1</v>
      </c>
      <c r="C14543" s="15">
        <f t="shared" si="227"/>
        <v>0</v>
      </c>
    </row>
    <row r="14544" spans="1:3" x14ac:dyDescent="0.25">
      <c r="A14544" s="15">
        <v>932</v>
      </c>
      <c r="B14544" s="15">
        <v>1</v>
      </c>
      <c r="C14544" s="15">
        <f t="shared" si="227"/>
        <v>0</v>
      </c>
    </row>
    <row r="14545" spans="1:3" x14ac:dyDescent="0.25">
      <c r="A14545" s="15">
        <v>931</v>
      </c>
      <c r="B14545" s="15">
        <v>2</v>
      </c>
      <c r="C14545" s="15">
        <f t="shared" si="227"/>
        <v>1</v>
      </c>
    </row>
    <row r="14546" spans="1:3" x14ac:dyDescent="0.25">
      <c r="A14546" s="15">
        <v>930</v>
      </c>
      <c r="B14546" s="15">
        <v>2</v>
      </c>
      <c r="C14546" s="15">
        <f t="shared" si="227"/>
        <v>1</v>
      </c>
    </row>
    <row r="14547" spans="1:3" x14ac:dyDescent="0.25">
      <c r="A14547" s="15">
        <v>929</v>
      </c>
      <c r="B14547" s="15">
        <v>1</v>
      </c>
      <c r="C14547" s="15">
        <f t="shared" si="227"/>
        <v>0</v>
      </c>
    </row>
    <row r="14548" spans="1:3" x14ac:dyDescent="0.25">
      <c r="A14548" s="15">
        <v>928</v>
      </c>
      <c r="B14548" s="15">
        <v>1</v>
      </c>
      <c r="C14548" s="15">
        <f t="shared" si="227"/>
        <v>0</v>
      </c>
    </row>
    <row r="14549" spans="1:3" x14ac:dyDescent="0.25">
      <c r="A14549" s="15">
        <v>926</v>
      </c>
      <c r="B14549" s="15">
        <v>1</v>
      </c>
      <c r="C14549" s="15">
        <f t="shared" si="227"/>
        <v>0</v>
      </c>
    </row>
    <row r="14550" spans="1:3" x14ac:dyDescent="0.25">
      <c r="A14550" s="15">
        <v>925</v>
      </c>
      <c r="B14550" s="15">
        <v>2</v>
      </c>
      <c r="C14550" s="15">
        <f t="shared" si="227"/>
        <v>1</v>
      </c>
    </row>
    <row r="14551" spans="1:3" x14ac:dyDescent="0.25">
      <c r="A14551" s="15">
        <v>924</v>
      </c>
      <c r="B14551" s="15">
        <v>1</v>
      </c>
      <c r="C14551" s="15">
        <f t="shared" si="227"/>
        <v>0</v>
      </c>
    </row>
    <row r="14552" spans="1:3" x14ac:dyDescent="0.25">
      <c r="A14552" s="15">
        <v>923</v>
      </c>
      <c r="B14552" s="15">
        <v>1</v>
      </c>
      <c r="C14552" s="15">
        <f t="shared" si="227"/>
        <v>0</v>
      </c>
    </row>
    <row r="14553" spans="1:3" x14ac:dyDescent="0.25">
      <c r="A14553" s="15">
        <v>922</v>
      </c>
      <c r="B14553" s="15">
        <v>1</v>
      </c>
      <c r="C14553" s="15">
        <f t="shared" si="227"/>
        <v>0</v>
      </c>
    </row>
    <row r="14554" spans="1:3" x14ac:dyDescent="0.25">
      <c r="A14554" s="15">
        <v>921</v>
      </c>
      <c r="B14554" s="15">
        <v>1</v>
      </c>
      <c r="C14554" s="15">
        <f t="shared" si="227"/>
        <v>0</v>
      </c>
    </row>
    <row r="14555" spans="1:3" x14ac:dyDescent="0.25">
      <c r="A14555" s="15">
        <v>920</v>
      </c>
      <c r="B14555" s="15">
        <v>2</v>
      </c>
      <c r="C14555" s="15">
        <f t="shared" si="227"/>
        <v>1</v>
      </c>
    </row>
    <row r="14556" spans="1:3" x14ac:dyDescent="0.25">
      <c r="A14556" s="15">
        <v>919</v>
      </c>
      <c r="B14556" s="15">
        <v>2</v>
      </c>
      <c r="C14556" s="15">
        <f t="shared" si="227"/>
        <v>1</v>
      </c>
    </row>
    <row r="14557" spans="1:3" x14ac:dyDescent="0.25">
      <c r="A14557" s="15">
        <v>344967</v>
      </c>
      <c r="B14557" s="15">
        <v>1</v>
      </c>
      <c r="C14557" s="15">
        <f t="shared" si="227"/>
        <v>0</v>
      </c>
    </row>
    <row r="14558" spans="1:3" x14ac:dyDescent="0.25">
      <c r="A14558" s="15">
        <v>917</v>
      </c>
      <c r="B14558" s="15">
        <v>1</v>
      </c>
      <c r="C14558" s="15">
        <f t="shared" si="227"/>
        <v>0</v>
      </c>
    </row>
    <row r="14559" spans="1:3" x14ac:dyDescent="0.25">
      <c r="A14559" s="15">
        <v>916</v>
      </c>
      <c r="B14559" s="15">
        <v>2</v>
      </c>
      <c r="C14559" s="15">
        <f t="shared" si="227"/>
        <v>1</v>
      </c>
    </row>
    <row r="14560" spans="1:3" x14ac:dyDescent="0.25">
      <c r="A14560" s="15">
        <v>915</v>
      </c>
      <c r="B14560" s="15">
        <v>3</v>
      </c>
      <c r="C14560" s="15">
        <f t="shared" si="227"/>
        <v>1</v>
      </c>
    </row>
    <row r="14561" spans="1:3" x14ac:dyDescent="0.25">
      <c r="A14561" s="15">
        <v>914</v>
      </c>
      <c r="B14561" s="15">
        <v>1</v>
      </c>
      <c r="C14561" s="15">
        <f t="shared" si="227"/>
        <v>0</v>
      </c>
    </row>
    <row r="14562" spans="1:3" x14ac:dyDescent="0.25">
      <c r="A14562" s="15">
        <v>913</v>
      </c>
      <c r="B14562" s="15">
        <v>1</v>
      </c>
      <c r="C14562" s="15">
        <f t="shared" si="227"/>
        <v>0</v>
      </c>
    </row>
    <row r="14563" spans="1:3" x14ac:dyDescent="0.25">
      <c r="A14563" s="15">
        <v>912</v>
      </c>
      <c r="B14563" s="15">
        <v>1</v>
      </c>
      <c r="C14563" s="15">
        <f t="shared" si="227"/>
        <v>0</v>
      </c>
    </row>
    <row r="14564" spans="1:3" x14ac:dyDescent="0.25">
      <c r="A14564" s="15">
        <v>911</v>
      </c>
      <c r="B14564" s="15">
        <v>1</v>
      </c>
      <c r="C14564" s="15">
        <f t="shared" si="227"/>
        <v>0</v>
      </c>
    </row>
    <row r="14565" spans="1:3" x14ac:dyDescent="0.25">
      <c r="A14565" s="15">
        <v>910</v>
      </c>
      <c r="B14565" s="15">
        <v>1</v>
      </c>
      <c r="C14565" s="15">
        <f t="shared" si="227"/>
        <v>0</v>
      </c>
    </row>
    <row r="14566" spans="1:3" x14ac:dyDescent="0.25">
      <c r="A14566" s="15">
        <v>909</v>
      </c>
      <c r="B14566" s="15">
        <v>1</v>
      </c>
      <c r="C14566" s="15">
        <f t="shared" si="227"/>
        <v>0</v>
      </c>
    </row>
    <row r="14567" spans="1:3" x14ac:dyDescent="0.25">
      <c r="A14567" s="15">
        <v>908</v>
      </c>
      <c r="B14567" s="15">
        <v>1</v>
      </c>
      <c r="C14567" s="15">
        <f t="shared" si="227"/>
        <v>0</v>
      </c>
    </row>
    <row r="14568" spans="1:3" x14ac:dyDescent="0.25">
      <c r="A14568" s="15">
        <v>907</v>
      </c>
      <c r="B14568" s="15">
        <v>1</v>
      </c>
      <c r="C14568" s="15">
        <f t="shared" si="227"/>
        <v>0</v>
      </c>
    </row>
    <row r="14569" spans="1:3" x14ac:dyDescent="0.25">
      <c r="A14569" s="15">
        <v>905</v>
      </c>
      <c r="B14569" s="15">
        <v>1</v>
      </c>
      <c r="C14569" s="15">
        <f t="shared" si="227"/>
        <v>0</v>
      </c>
    </row>
    <row r="14570" spans="1:3" x14ac:dyDescent="0.25">
      <c r="A14570" s="15">
        <v>904</v>
      </c>
      <c r="B14570" s="15">
        <v>1</v>
      </c>
      <c r="C14570" s="15">
        <f t="shared" si="227"/>
        <v>0</v>
      </c>
    </row>
    <row r="14571" spans="1:3" x14ac:dyDescent="0.25">
      <c r="A14571" s="15">
        <v>902</v>
      </c>
      <c r="B14571" s="15">
        <v>1</v>
      </c>
      <c r="C14571" s="15">
        <f t="shared" si="227"/>
        <v>0</v>
      </c>
    </row>
    <row r="14572" spans="1:3" x14ac:dyDescent="0.25">
      <c r="A14572" s="15">
        <v>901</v>
      </c>
      <c r="B14572" s="15">
        <v>1</v>
      </c>
      <c r="C14572" s="15">
        <f t="shared" si="227"/>
        <v>0</v>
      </c>
    </row>
    <row r="14573" spans="1:3" x14ac:dyDescent="0.25">
      <c r="A14573" s="15">
        <v>900</v>
      </c>
      <c r="B14573" s="15">
        <v>1</v>
      </c>
      <c r="C14573" s="15">
        <f t="shared" si="227"/>
        <v>0</v>
      </c>
    </row>
    <row r="14574" spans="1:3" x14ac:dyDescent="0.25">
      <c r="A14574" s="15">
        <v>899</v>
      </c>
      <c r="B14574" s="15">
        <v>1</v>
      </c>
      <c r="C14574" s="15">
        <f t="shared" si="227"/>
        <v>0</v>
      </c>
    </row>
    <row r="14575" spans="1:3" x14ac:dyDescent="0.25">
      <c r="A14575" s="15">
        <v>898</v>
      </c>
      <c r="B14575" s="15">
        <v>1</v>
      </c>
      <c r="C14575" s="15">
        <f t="shared" si="227"/>
        <v>0</v>
      </c>
    </row>
    <row r="14576" spans="1:3" x14ac:dyDescent="0.25">
      <c r="A14576" s="15">
        <v>896</v>
      </c>
      <c r="B14576" s="15">
        <v>1</v>
      </c>
      <c r="C14576" s="15">
        <f t="shared" si="227"/>
        <v>0</v>
      </c>
    </row>
    <row r="14577" spans="1:3" x14ac:dyDescent="0.25">
      <c r="A14577" s="15">
        <v>894</v>
      </c>
      <c r="B14577" s="15">
        <v>1</v>
      </c>
      <c r="C14577" s="15">
        <f t="shared" si="227"/>
        <v>0</v>
      </c>
    </row>
    <row r="14578" spans="1:3" x14ac:dyDescent="0.25">
      <c r="A14578" s="15">
        <v>222068</v>
      </c>
      <c r="B14578" s="15">
        <v>1</v>
      </c>
      <c r="C14578" s="15">
        <f t="shared" si="227"/>
        <v>0</v>
      </c>
    </row>
    <row r="14579" spans="1:3" x14ac:dyDescent="0.25">
      <c r="A14579" s="15">
        <v>892</v>
      </c>
      <c r="B14579" s="15">
        <v>1</v>
      </c>
      <c r="C14579" s="15">
        <f t="shared" si="227"/>
        <v>0</v>
      </c>
    </row>
    <row r="14580" spans="1:3" x14ac:dyDescent="0.25">
      <c r="A14580" s="15">
        <v>891</v>
      </c>
      <c r="B14580" s="15">
        <v>1</v>
      </c>
      <c r="C14580" s="15">
        <f t="shared" si="227"/>
        <v>0</v>
      </c>
    </row>
    <row r="14581" spans="1:3" x14ac:dyDescent="0.25">
      <c r="A14581" s="15">
        <v>890</v>
      </c>
      <c r="B14581" s="15">
        <v>1</v>
      </c>
      <c r="C14581" s="15">
        <f t="shared" si="227"/>
        <v>0</v>
      </c>
    </row>
    <row r="14582" spans="1:3" x14ac:dyDescent="0.25">
      <c r="A14582" s="15">
        <v>889</v>
      </c>
      <c r="B14582" s="15">
        <v>2</v>
      </c>
      <c r="C14582" s="15">
        <f t="shared" si="227"/>
        <v>1</v>
      </c>
    </row>
    <row r="14583" spans="1:3" x14ac:dyDescent="0.25">
      <c r="A14583" s="15">
        <v>887</v>
      </c>
      <c r="B14583" s="15">
        <v>1</v>
      </c>
      <c r="C14583" s="15">
        <f t="shared" si="227"/>
        <v>0</v>
      </c>
    </row>
    <row r="14584" spans="1:3" x14ac:dyDescent="0.25">
      <c r="A14584" s="15">
        <v>886</v>
      </c>
      <c r="B14584" s="15">
        <v>1</v>
      </c>
      <c r="C14584" s="15">
        <f t="shared" si="227"/>
        <v>0</v>
      </c>
    </row>
    <row r="14585" spans="1:3" x14ac:dyDescent="0.25">
      <c r="A14585" s="15">
        <v>885</v>
      </c>
      <c r="B14585" s="15">
        <v>1</v>
      </c>
      <c r="C14585" s="15">
        <f t="shared" si="227"/>
        <v>0</v>
      </c>
    </row>
    <row r="14586" spans="1:3" x14ac:dyDescent="0.25">
      <c r="A14586" s="15">
        <v>883</v>
      </c>
      <c r="B14586" s="15">
        <v>1</v>
      </c>
      <c r="C14586" s="15">
        <f t="shared" si="227"/>
        <v>0</v>
      </c>
    </row>
    <row r="14587" spans="1:3" x14ac:dyDescent="0.25">
      <c r="A14587" s="15">
        <v>882</v>
      </c>
      <c r="B14587" s="15">
        <v>1</v>
      </c>
      <c r="C14587" s="15">
        <f t="shared" si="227"/>
        <v>0</v>
      </c>
    </row>
    <row r="14588" spans="1:3" x14ac:dyDescent="0.25">
      <c r="A14588" s="15">
        <v>881</v>
      </c>
      <c r="B14588" s="15">
        <v>1</v>
      </c>
      <c r="C14588" s="15">
        <f t="shared" si="227"/>
        <v>0</v>
      </c>
    </row>
    <row r="14589" spans="1:3" x14ac:dyDescent="0.25">
      <c r="A14589" s="15">
        <v>878</v>
      </c>
      <c r="B14589" s="15">
        <v>1</v>
      </c>
      <c r="C14589" s="15">
        <f t="shared" si="227"/>
        <v>0</v>
      </c>
    </row>
    <row r="14590" spans="1:3" x14ac:dyDescent="0.25">
      <c r="A14590" s="15">
        <v>148327</v>
      </c>
      <c r="B14590" s="15">
        <v>1</v>
      </c>
      <c r="C14590" s="15">
        <f t="shared" si="227"/>
        <v>0</v>
      </c>
    </row>
    <row r="14591" spans="1:3" x14ac:dyDescent="0.25">
      <c r="A14591" s="15">
        <v>875</v>
      </c>
      <c r="B14591" s="15">
        <v>2</v>
      </c>
      <c r="C14591" s="15">
        <f t="shared" si="227"/>
        <v>1</v>
      </c>
    </row>
    <row r="14592" spans="1:3" x14ac:dyDescent="0.25">
      <c r="A14592" s="15">
        <v>874</v>
      </c>
      <c r="B14592" s="15">
        <v>1</v>
      </c>
      <c r="C14592" s="15">
        <f t="shared" si="227"/>
        <v>0</v>
      </c>
    </row>
    <row r="14593" spans="1:3" x14ac:dyDescent="0.25">
      <c r="A14593" s="15">
        <v>873</v>
      </c>
      <c r="B14593" s="15">
        <v>1</v>
      </c>
      <c r="C14593" s="15">
        <f t="shared" si="227"/>
        <v>0</v>
      </c>
    </row>
    <row r="14594" spans="1:3" x14ac:dyDescent="0.25">
      <c r="A14594" s="15">
        <v>871</v>
      </c>
      <c r="B14594" s="15">
        <v>3</v>
      </c>
      <c r="C14594" s="15">
        <f t="shared" si="227"/>
        <v>1</v>
      </c>
    </row>
    <row r="14595" spans="1:3" x14ac:dyDescent="0.25">
      <c r="A14595" s="15">
        <v>869</v>
      </c>
      <c r="B14595" s="15">
        <v>1</v>
      </c>
      <c r="C14595" s="15">
        <f t="shared" ref="C14595:C14658" si="228">IF(B14595&gt;1,1,0)</f>
        <v>0</v>
      </c>
    </row>
    <row r="14596" spans="1:3" x14ac:dyDescent="0.25">
      <c r="A14596" s="15">
        <v>868</v>
      </c>
      <c r="B14596" s="15">
        <v>1</v>
      </c>
      <c r="C14596" s="15">
        <f t="shared" si="228"/>
        <v>0</v>
      </c>
    </row>
    <row r="14597" spans="1:3" x14ac:dyDescent="0.25">
      <c r="A14597" s="15">
        <v>867</v>
      </c>
      <c r="B14597" s="15">
        <v>2</v>
      </c>
      <c r="C14597" s="15">
        <f t="shared" si="228"/>
        <v>1</v>
      </c>
    </row>
    <row r="14598" spans="1:3" x14ac:dyDescent="0.25">
      <c r="A14598" s="15">
        <v>866</v>
      </c>
      <c r="B14598" s="15">
        <v>2</v>
      </c>
      <c r="C14598" s="15">
        <f t="shared" si="228"/>
        <v>1</v>
      </c>
    </row>
    <row r="14599" spans="1:3" x14ac:dyDescent="0.25">
      <c r="A14599" s="15">
        <v>865</v>
      </c>
      <c r="B14599" s="15">
        <v>2</v>
      </c>
      <c r="C14599" s="15">
        <f t="shared" si="228"/>
        <v>1</v>
      </c>
    </row>
    <row r="14600" spans="1:3" x14ac:dyDescent="0.25">
      <c r="A14600" s="15">
        <v>864</v>
      </c>
      <c r="B14600" s="15">
        <v>1</v>
      </c>
      <c r="C14600" s="15">
        <f t="shared" si="228"/>
        <v>0</v>
      </c>
    </row>
    <row r="14601" spans="1:3" x14ac:dyDescent="0.25">
      <c r="A14601" s="15">
        <v>863</v>
      </c>
      <c r="B14601" s="15">
        <v>1</v>
      </c>
      <c r="C14601" s="15">
        <f t="shared" si="228"/>
        <v>0</v>
      </c>
    </row>
    <row r="14602" spans="1:3" x14ac:dyDescent="0.25">
      <c r="A14602" s="15">
        <v>862</v>
      </c>
      <c r="B14602" s="15">
        <v>1</v>
      </c>
      <c r="C14602" s="15">
        <f t="shared" si="228"/>
        <v>0</v>
      </c>
    </row>
    <row r="14603" spans="1:3" x14ac:dyDescent="0.25">
      <c r="A14603" s="15">
        <v>861</v>
      </c>
      <c r="B14603" s="15">
        <v>4</v>
      </c>
      <c r="C14603" s="15">
        <f t="shared" si="228"/>
        <v>1</v>
      </c>
    </row>
    <row r="14604" spans="1:3" x14ac:dyDescent="0.25">
      <c r="A14604" s="15">
        <v>860</v>
      </c>
      <c r="B14604" s="15">
        <v>2</v>
      </c>
      <c r="C14604" s="15">
        <f t="shared" si="228"/>
        <v>1</v>
      </c>
    </row>
    <row r="14605" spans="1:3" x14ac:dyDescent="0.25">
      <c r="A14605" s="15">
        <v>859</v>
      </c>
      <c r="B14605" s="15">
        <v>7</v>
      </c>
      <c r="C14605" s="15">
        <f t="shared" si="228"/>
        <v>1</v>
      </c>
    </row>
    <row r="14606" spans="1:3" x14ac:dyDescent="0.25">
      <c r="A14606" s="15">
        <v>858</v>
      </c>
      <c r="B14606" s="15">
        <v>1</v>
      </c>
      <c r="C14606" s="15">
        <f t="shared" si="228"/>
        <v>0</v>
      </c>
    </row>
    <row r="14607" spans="1:3" x14ac:dyDescent="0.25">
      <c r="A14607" s="15">
        <v>857</v>
      </c>
      <c r="B14607" s="15">
        <v>2</v>
      </c>
      <c r="C14607" s="15">
        <f t="shared" si="228"/>
        <v>1</v>
      </c>
    </row>
    <row r="14608" spans="1:3" x14ac:dyDescent="0.25">
      <c r="A14608" s="15">
        <v>856</v>
      </c>
      <c r="B14608" s="15">
        <v>1</v>
      </c>
      <c r="C14608" s="15">
        <f t="shared" si="228"/>
        <v>0</v>
      </c>
    </row>
    <row r="14609" spans="1:3" x14ac:dyDescent="0.25">
      <c r="A14609" s="15">
        <v>344901</v>
      </c>
      <c r="B14609" s="15">
        <v>1</v>
      </c>
      <c r="C14609" s="15">
        <f t="shared" si="228"/>
        <v>0</v>
      </c>
    </row>
    <row r="14610" spans="1:3" x14ac:dyDescent="0.25">
      <c r="A14610" s="15">
        <v>847</v>
      </c>
      <c r="B14610" s="15">
        <v>2</v>
      </c>
      <c r="C14610" s="15">
        <f t="shared" si="228"/>
        <v>1</v>
      </c>
    </row>
    <row r="14611" spans="1:3" x14ac:dyDescent="0.25">
      <c r="A14611" s="15">
        <v>846</v>
      </c>
      <c r="B14611" s="15">
        <v>5</v>
      </c>
      <c r="C14611" s="15">
        <f t="shared" si="228"/>
        <v>1</v>
      </c>
    </row>
    <row r="14612" spans="1:3" x14ac:dyDescent="0.25">
      <c r="A14612" s="15">
        <v>123720</v>
      </c>
      <c r="B14612" s="15">
        <v>1</v>
      </c>
      <c r="C14612" s="15">
        <f t="shared" si="228"/>
        <v>0</v>
      </c>
    </row>
    <row r="14613" spans="1:3" x14ac:dyDescent="0.25">
      <c r="A14613" s="15">
        <v>845</v>
      </c>
      <c r="B14613" s="15">
        <v>3</v>
      </c>
      <c r="C14613" s="15">
        <f t="shared" si="228"/>
        <v>1</v>
      </c>
    </row>
    <row r="14614" spans="1:3" x14ac:dyDescent="0.25">
      <c r="A14614" s="15">
        <v>844</v>
      </c>
      <c r="B14614" s="15">
        <v>1</v>
      </c>
      <c r="C14614" s="15">
        <f t="shared" si="228"/>
        <v>0</v>
      </c>
    </row>
    <row r="14615" spans="1:3" x14ac:dyDescent="0.25">
      <c r="A14615" s="15">
        <v>843</v>
      </c>
      <c r="B14615" s="15">
        <v>4</v>
      </c>
      <c r="C14615" s="15">
        <f t="shared" si="228"/>
        <v>1</v>
      </c>
    </row>
    <row r="14616" spans="1:3" x14ac:dyDescent="0.25">
      <c r="A14616" s="15">
        <v>344892</v>
      </c>
      <c r="B14616" s="15">
        <v>1</v>
      </c>
      <c r="C14616" s="15">
        <f t="shared" si="228"/>
        <v>0</v>
      </c>
    </row>
    <row r="14617" spans="1:3" x14ac:dyDescent="0.25">
      <c r="A14617" s="15">
        <v>842</v>
      </c>
      <c r="B14617" s="15">
        <v>1</v>
      </c>
      <c r="C14617" s="15">
        <f t="shared" si="228"/>
        <v>0</v>
      </c>
    </row>
    <row r="14618" spans="1:3" x14ac:dyDescent="0.25">
      <c r="A14618" s="15">
        <v>841</v>
      </c>
      <c r="B14618" s="15">
        <v>5</v>
      </c>
      <c r="C14618" s="15">
        <f t="shared" si="228"/>
        <v>1</v>
      </c>
    </row>
    <row r="14619" spans="1:3" x14ac:dyDescent="0.25">
      <c r="A14619" s="15">
        <v>840</v>
      </c>
      <c r="B14619" s="15">
        <v>1</v>
      </c>
      <c r="C14619" s="15">
        <f t="shared" si="228"/>
        <v>0</v>
      </c>
    </row>
    <row r="14620" spans="1:3" x14ac:dyDescent="0.25">
      <c r="A14620" s="15">
        <v>839</v>
      </c>
      <c r="B14620" s="15">
        <v>1</v>
      </c>
      <c r="C14620" s="15">
        <f t="shared" si="228"/>
        <v>0</v>
      </c>
    </row>
    <row r="14621" spans="1:3" x14ac:dyDescent="0.25">
      <c r="A14621" s="15">
        <v>838</v>
      </c>
      <c r="B14621" s="15">
        <v>1</v>
      </c>
      <c r="C14621" s="15">
        <f t="shared" si="228"/>
        <v>0</v>
      </c>
    </row>
    <row r="14622" spans="1:3" x14ac:dyDescent="0.25">
      <c r="A14622" s="15">
        <v>837</v>
      </c>
      <c r="B14622" s="15">
        <v>1</v>
      </c>
      <c r="C14622" s="15">
        <f t="shared" si="228"/>
        <v>0</v>
      </c>
    </row>
    <row r="14623" spans="1:3" x14ac:dyDescent="0.25">
      <c r="A14623" s="15">
        <v>836</v>
      </c>
      <c r="B14623" s="15">
        <v>1</v>
      </c>
      <c r="C14623" s="15">
        <f t="shared" si="228"/>
        <v>0</v>
      </c>
    </row>
    <row r="14624" spans="1:3" x14ac:dyDescent="0.25">
      <c r="A14624" s="15">
        <v>835</v>
      </c>
      <c r="B14624" s="15">
        <v>1</v>
      </c>
      <c r="C14624" s="15">
        <f t="shared" si="228"/>
        <v>0</v>
      </c>
    </row>
    <row r="14625" spans="1:3" x14ac:dyDescent="0.25">
      <c r="A14625" s="15">
        <v>834</v>
      </c>
      <c r="B14625" s="15">
        <v>1</v>
      </c>
      <c r="C14625" s="15">
        <f t="shared" si="228"/>
        <v>0</v>
      </c>
    </row>
    <row r="14626" spans="1:3" x14ac:dyDescent="0.25">
      <c r="A14626" s="15">
        <v>833</v>
      </c>
      <c r="B14626" s="15">
        <v>1</v>
      </c>
      <c r="C14626" s="15">
        <f t="shared" si="228"/>
        <v>0</v>
      </c>
    </row>
    <row r="14627" spans="1:3" x14ac:dyDescent="0.25">
      <c r="A14627" s="15">
        <v>832</v>
      </c>
      <c r="B14627" s="15">
        <v>1</v>
      </c>
      <c r="C14627" s="15">
        <f t="shared" si="228"/>
        <v>0</v>
      </c>
    </row>
    <row r="14628" spans="1:3" x14ac:dyDescent="0.25">
      <c r="A14628" s="15">
        <v>148281</v>
      </c>
      <c r="B14628" s="15">
        <v>1</v>
      </c>
      <c r="C14628" s="15">
        <f t="shared" si="228"/>
        <v>0</v>
      </c>
    </row>
    <row r="14629" spans="1:3" x14ac:dyDescent="0.25">
      <c r="A14629" s="15">
        <v>831</v>
      </c>
      <c r="B14629" s="15">
        <v>1</v>
      </c>
      <c r="C14629" s="15">
        <f t="shared" si="228"/>
        <v>0</v>
      </c>
    </row>
    <row r="14630" spans="1:3" x14ac:dyDescent="0.25">
      <c r="A14630" s="15">
        <v>830</v>
      </c>
      <c r="B14630" s="15">
        <v>1</v>
      </c>
      <c r="C14630" s="15">
        <f t="shared" si="228"/>
        <v>0</v>
      </c>
    </row>
    <row r="14631" spans="1:3" x14ac:dyDescent="0.25">
      <c r="A14631" s="15">
        <v>829</v>
      </c>
      <c r="B14631" s="15">
        <v>1</v>
      </c>
      <c r="C14631" s="15">
        <f t="shared" si="228"/>
        <v>0</v>
      </c>
    </row>
    <row r="14632" spans="1:3" x14ac:dyDescent="0.25">
      <c r="A14632" s="15">
        <v>828</v>
      </c>
      <c r="B14632" s="15">
        <v>1</v>
      </c>
      <c r="C14632" s="15">
        <f t="shared" si="228"/>
        <v>0</v>
      </c>
    </row>
    <row r="14633" spans="1:3" x14ac:dyDescent="0.25">
      <c r="A14633" s="15">
        <v>827</v>
      </c>
      <c r="B14633" s="15">
        <v>1</v>
      </c>
      <c r="C14633" s="15">
        <f t="shared" si="228"/>
        <v>0</v>
      </c>
    </row>
    <row r="14634" spans="1:3" x14ac:dyDescent="0.25">
      <c r="A14634" s="15">
        <v>826</v>
      </c>
      <c r="B14634" s="15">
        <v>1</v>
      </c>
      <c r="C14634" s="15">
        <f t="shared" si="228"/>
        <v>0</v>
      </c>
    </row>
    <row r="14635" spans="1:3" x14ac:dyDescent="0.25">
      <c r="A14635" s="15">
        <v>344875</v>
      </c>
      <c r="B14635" s="15">
        <v>1</v>
      </c>
      <c r="C14635" s="15">
        <f t="shared" si="228"/>
        <v>0</v>
      </c>
    </row>
    <row r="14636" spans="1:3" x14ac:dyDescent="0.25">
      <c r="A14636" s="15">
        <v>825</v>
      </c>
      <c r="B14636" s="15">
        <v>2</v>
      </c>
      <c r="C14636" s="15">
        <f t="shared" si="228"/>
        <v>1</v>
      </c>
    </row>
    <row r="14637" spans="1:3" x14ac:dyDescent="0.25">
      <c r="A14637" s="15">
        <v>824</v>
      </c>
      <c r="B14637" s="15">
        <v>1</v>
      </c>
      <c r="C14637" s="15">
        <f t="shared" si="228"/>
        <v>0</v>
      </c>
    </row>
    <row r="14638" spans="1:3" x14ac:dyDescent="0.25">
      <c r="A14638" s="15">
        <v>823</v>
      </c>
      <c r="B14638" s="15">
        <v>1</v>
      </c>
      <c r="C14638" s="15">
        <f t="shared" si="228"/>
        <v>0</v>
      </c>
    </row>
    <row r="14639" spans="1:3" x14ac:dyDescent="0.25">
      <c r="A14639" s="15">
        <v>822</v>
      </c>
      <c r="B14639" s="15">
        <v>1</v>
      </c>
      <c r="C14639" s="15">
        <f t="shared" si="228"/>
        <v>0</v>
      </c>
    </row>
    <row r="14640" spans="1:3" x14ac:dyDescent="0.25">
      <c r="A14640" s="15">
        <v>821</v>
      </c>
      <c r="B14640" s="15">
        <v>1</v>
      </c>
      <c r="C14640" s="15">
        <f t="shared" si="228"/>
        <v>0</v>
      </c>
    </row>
    <row r="14641" spans="1:3" x14ac:dyDescent="0.25">
      <c r="A14641" s="15">
        <v>820</v>
      </c>
      <c r="B14641" s="15">
        <v>1</v>
      </c>
      <c r="C14641" s="15">
        <f t="shared" si="228"/>
        <v>0</v>
      </c>
    </row>
    <row r="14642" spans="1:3" x14ac:dyDescent="0.25">
      <c r="A14642" s="15">
        <v>819</v>
      </c>
      <c r="B14642" s="15">
        <v>1</v>
      </c>
      <c r="C14642" s="15">
        <f t="shared" si="228"/>
        <v>0</v>
      </c>
    </row>
    <row r="14643" spans="1:3" x14ac:dyDescent="0.25">
      <c r="A14643" s="15">
        <v>818</v>
      </c>
      <c r="B14643" s="15">
        <v>1</v>
      </c>
      <c r="C14643" s="15">
        <f t="shared" si="228"/>
        <v>0</v>
      </c>
    </row>
    <row r="14644" spans="1:3" x14ac:dyDescent="0.25">
      <c r="A14644" s="15">
        <v>817</v>
      </c>
      <c r="B14644" s="15">
        <v>1</v>
      </c>
      <c r="C14644" s="15">
        <f t="shared" si="228"/>
        <v>0</v>
      </c>
    </row>
    <row r="14645" spans="1:3" x14ac:dyDescent="0.25">
      <c r="A14645" s="15">
        <v>148266</v>
      </c>
      <c r="B14645" s="15">
        <v>1</v>
      </c>
      <c r="C14645" s="15">
        <f t="shared" si="228"/>
        <v>0</v>
      </c>
    </row>
    <row r="14646" spans="1:3" x14ac:dyDescent="0.25">
      <c r="A14646" s="15">
        <v>816</v>
      </c>
      <c r="B14646" s="15">
        <v>1</v>
      </c>
      <c r="C14646" s="15">
        <f t="shared" si="228"/>
        <v>0</v>
      </c>
    </row>
    <row r="14647" spans="1:3" x14ac:dyDescent="0.25">
      <c r="A14647" s="15">
        <v>541466</v>
      </c>
      <c r="B14647" s="15">
        <v>1</v>
      </c>
      <c r="C14647" s="15">
        <f t="shared" si="228"/>
        <v>0</v>
      </c>
    </row>
    <row r="14648" spans="1:3" x14ac:dyDescent="0.25">
      <c r="A14648" s="15">
        <v>815</v>
      </c>
      <c r="B14648" s="15">
        <v>1</v>
      </c>
      <c r="C14648" s="15">
        <f t="shared" si="228"/>
        <v>0</v>
      </c>
    </row>
    <row r="14649" spans="1:3" x14ac:dyDescent="0.25">
      <c r="A14649" s="15">
        <v>541465</v>
      </c>
      <c r="B14649" s="15">
        <v>1</v>
      </c>
      <c r="C14649" s="15">
        <f t="shared" si="228"/>
        <v>0</v>
      </c>
    </row>
    <row r="14650" spans="1:3" x14ac:dyDescent="0.25">
      <c r="A14650" s="15">
        <v>814</v>
      </c>
      <c r="B14650" s="15">
        <v>1</v>
      </c>
      <c r="C14650" s="15">
        <f t="shared" si="228"/>
        <v>0</v>
      </c>
    </row>
    <row r="14651" spans="1:3" x14ac:dyDescent="0.25">
      <c r="A14651" s="15">
        <v>123688</v>
      </c>
      <c r="B14651" s="15">
        <v>1</v>
      </c>
      <c r="C14651" s="15">
        <f t="shared" si="228"/>
        <v>0</v>
      </c>
    </row>
    <row r="14652" spans="1:3" x14ac:dyDescent="0.25">
      <c r="A14652" s="15">
        <v>813</v>
      </c>
      <c r="B14652" s="15">
        <v>1</v>
      </c>
      <c r="C14652" s="15">
        <f t="shared" si="228"/>
        <v>0</v>
      </c>
    </row>
    <row r="14653" spans="1:3" x14ac:dyDescent="0.25">
      <c r="A14653" s="15">
        <v>541461</v>
      </c>
      <c r="B14653" s="15">
        <v>1</v>
      </c>
      <c r="C14653" s="15">
        <f t="shared" si="228"/>
        <v>0</v>
      </c>
    </row>
    <row r="14654" spans="1:3" x14ac:dyDescent="0.25">
      <c r="A14654" s="15">
        <v>811</v>
      </c>
      <c r="B14654" s="15">
        <v>1</v>
      </c>
      <c r="C14654" s="15">
        <f t="shared" si="228"/>
        <v>0</v>
      </c>
    </row>
    <row r="14655" spans="1:3" x14ac:dyDescent="0.25">
      <c r="A14655" s="15">
        <v>810</v>
      </c>
      <c r="B14655" s="15">
        <v>1</v>
      </c>
      <c r="C14655" s="15">
        <f t="shared" si="228"/>
        <v>0</v>
      </c>
    </row>
    <row r="14656" spans="1:3" x14ac:dyDescent="0.25">
      <c r="A14656" s="15">
        <v>808</v>
      </c>
      <c r="B14656" s="15">
        <v>1</v>
      </c>
      <c r="C14656" s="15">
        <f t="shared" si="228"/>
        <v>0</v>
      </c>
    </row>
    <row r="14657" spans="1:3" x14ac:dyDescent="0.25">
      <c r="A14657" s="15">
        <v>221981</v>
      </c>
      <c r="B14657" s="15">
        <v>1</v>
      </c>
      <c r="C14657" s="15">
        <f t="shared" si="228"/>
        <v>0</v>
      </c>
    </row>
    <row r="14658" spans="1:3" x14ac:dyDescent="0.25">
      <c r="A14658" s="15">
        <v>805</v>
      </c>
      <c r="B14658" s="15">
        <v>1</v>
      </c>
      <c r="C14658" s="15">
        <f t="shared" si="228"/>
        <v>0</v>
      </c>
    </row>
    <row r="14659" spans="1:3" x14ac:dyDescent="0.25">
      <c r="A14659" s="15">
        <v>148252</v>
      </c>
      <c r="B14659" s="15">
        <v>1</v>
      </c>
      <c r="C14659" s="15">
        <f t="shared" ref="C14659:C14722" si="229">IF(B14659&gt;1,1,0)</f>
        <v>0</v>
      </c>
    </row>
    <row r="14660" spans="1:3" x14ac:dyDescent="0.25">
      <c r="A14660" s="15">
        <v>801</v>
      </c>
      <c r="B14660" s="15">
        <v>1</v>
      </c>
      <c r="C14660" s="15">
        <f t="shared" si="229"/>
        <v>0</v>
      </c>
    </row>
    <row r="14661" spans="1:3" x14ac:dyDescent="0.25">
      <c r="A14661" s="15">
        <v>800</v>
      </c>
      <c r="B14661" s="15">
        <v>1</v>
      </c>
      <c r="C14661" s="15">
        <f t="shared" si="229"/>
        <v>0</v>
      </c>
    </row>
    <row r="14662" spans="1:3" x14ac:dyDescent="0.25">
      <c r="A14662" s="15">
        <v>799</v>
      </c>
      <c r="B14662" s="15">
        <v>2</v>
      </c>
      <c r="C14662" s="15">
        <f t="shared" si="229"/>
        <v>1</v>
      </c>
    </row>
    <row r="14663" spans="1:3" x14ac:dyDescent="0.25">
      <c r="A14663" s="15">
        <v>797</v>
      </c>
      <c r="B14663" s="15">
        <v>1</v>
      </c>
      <c r="C14663" s="15">
        <f t="shared" si="229"/>
        <v>0</v>
      </c>
    </row>
    <row r="14664" spans="1:3" x14ac:dyDescent="0.25">
      <c r="A14664" s="15">
        <v>796</v>
      </c>
      <c r="B14664" s="15">
        <v>1</v>
      </c>
      <c r="C14664" s="15">
        <f t="shared" si="229"/>
        <v>0</v>
      </c>
    </row>
    <row r="14665" spans="1:3" x14ac:dyDescent="0.25">
      <c r="A14665" s="15">
        <v>795</v>
      </c>
      <c r="B14665" s="15">
        <v>1</v>
      </c>
      <c r="C14665" s="15">
        <f t="shared" si="229"/>
        <v>0</v>
      </c>
    </row>
    <row r="14666" spans="1:3" x14ac:dyDescent="0.25">
      <c r="A14666" s="15">
        <v>794</v>
      </c>
      <c r="B14666" s="15">
        <v>1</v>
      </c>
      <c r="C14666" s="15">
        <f t="shared" si="229"/>
        <v>0</v>
      </c>
    </row>
    <row r="14667" spans="1:3" x14ac:dyDescent="0.25">
      <c r="A14667" s="15">
        <v>793</v>
      </c>
      <c r="B14667" s="15">
        <v>1</v>
      </c>
      <c r="C14667" s="15">
        <f t="shared" si="229"/>
        <v>0</v>
      </c>
    </row>
    <row r="14668" spans="1:3" x14ac:dyDescent="0.25">
      <c r="A14668" s="15">
        <v>790</v>
      </c>
      <c r="B14668" s="15">
        <v>1</v>
      </c>
      <c r="C14668" s="15">
        <f t="shared" si="229"/>
        <v>0</v>
      </c>
    </row>
    <row r="14669" spans="1:3" x14ac:dyDescent="0.25">
      <c r="A14669" s="15">
        <v>344838</v>
      </c>
      <c r="B14669" s="15">
        <v>1</v>
      </c>
      <c r="C14669" s="15">
        <f t="shared" si="229"/>
        <v>0</v>
      </c>
    </row>
    <row r="14670" spans="1:3" x14ac:dyDescent="0.25">
      <c r="A14670" s="15">
        <v>788</v>
      </c>
      <c r="B14670" s="15">
        <v>2</v>
      </c>
      <c r="C14670" s="15">
        <f t="shared" si="229"/>
        <v>1</v>
      </c>
    </row>
    <row r="14671" spans="1:3" x14ac:dyDescent="0.25">
      <c r="A14671" s="15">
        <v>786</v>
      </c>
      <c r="B14671" s="15">
        <v>1</v>
      </c>
      <c r="C14671" s="15">
        <f t="shared" si="229"/>
        <v>0</v>
      </c>
    </row>
    <row r="14672" spans="1:3" x14ac:dyDescent="0.25">
      <c r="A14672" s="15">
        <v>785</v>
      </c>
      <c r="B14672" s="15">
        <v>5</v>
      </c>
      <c r="C14672" s="15">
        <f t="shared" si="229"/>
        <v>1</v>
      </c>
    </row>
    <row r="14673" spans="1:3" x14ac:dyDescent="0.25">
      <c r="A14673" s="15">
        <v>784</v>
      </c>
      <c r="B14673" s="15">
        <v>1</v>
      </c>
      <c r="C14673" s="15">
        <f t="shared" si="229"/>
        <v>0</v>
      </c>
    </row>
    <row r="14674" spans="1:3" x14ac:dyDescent="0.25">
      <c r="A14674" s="15">
        <v>783</v>
      </c>
      <c r="B14674" s="15">
        <v>2</v>
      </c>
      <c r="C14674" s="15">
        <f t="shared" si="229"/>
        <v>1</v>
      </c>
    </row>
    <row r="14675" spans="1:3" x14ac:dyDescent="0.25">
      <c r="A14675" s="15">
        <v>782</v>
      </c>
      <c r="B14675" s="15">
        <v>1</v>
      </c>
      <c r="C14675" s="15">
        <f t="shared" si="229"/>
        <v>0</v>
      </c>
    </row>
    <row r="14676" spans="1:3" x14ac:dyDescent="0.25">
      <c r="A14676" s="15">
        <v>781</v>
      </c>
      <c r="B14676" s="15">
        <v>1</v>
      </c>
      <c r="C14676" s="15">
        <f t="shared" si="229"/>
        <v>0</v>
      </c>
    </row>
    <row r="14677" spans="1:3" x14ac:dyDescent="0.25">
      <c r="A14677" s="15">
        <v>221955</v>
      </c>
      <c r="B14677" s="15">
        <v>1</v>
      </c>
      <c r="C14677" s="15">
        <f t="shared" si="229"/>
        <v>0</v>
      </c>
    </row>
    <row r="14678" spans="1:3" x14ac:dyDescent="0.25">
      <c r="A14678" s="15">
        <v>780</v>
      </c>
      <c r="B14678" s="15">
        <v>1</v>
      </c>
      <c r="C14678" s="15">
        <f t="shared" si="229"/>
        <v>0</v>
      </c>
    </row>
    <row r="14679" spans="1:3" x14ac:dyDescent="0.25">
      <c r="A14679" s="15">
        <v>779</v>
      </c>
      <c r="B14679" s="15">
        <v>4</v>
      </c>
      <c r="C14679" s="15">
        <f t="shared" si="229"/>
        <v>1</v>
      </c>
    </row>
    <row r="14680" spans="1:3" x14ac:dyDescent="0.25">
      <c r="A14680" s="15">
        <v>148229</v>
      </c>
      <c r="B14680" s="15">
        <v>1</v>
      </c>
      <c r="C14680" s="15">
        <f t="shared" si="229"/>
        <v>0</v>
      </c>
    </row>
    <row r="14681" spans="1:3" x14ac:dyDescent="0.25">
      <c r="A14681" s="15">
        <v>778</v>
      </c>
      <c r="B14681" s="15">
        <v>4</v>
      </c>
      <c r="C14681" s="15">
        <f t="shared" si="229"/>
        <v>1</v>
      </c>
    </row>
    <row r="14682" spans="1:3" x14ac:dyDescent="0.25">
      <c r="A14682" s="15">
        <v>777</v>
      </c>
      <c r="B14682" s="15">
        <v>1</v>
      </c>
      <c r="C14682" s="15">
        <f t="shared" si="229"/>
        <v>0</v>
      </c>
    </row>
    <row r="14683" spans="1:3" x14ac:dyDescent="0.25">
      <c r="A14683" s="15">
        <v>776</v>
      </c>
      <c r="B14683" s="15">
        <v>1</v>
      </c>
      <c r="C14683" s="15">
        <f t="shared" si="229"/>
        <v>0</v>
      </c>
    </row>
    <row r="14684" spans="1:3" x14ac:dyDescent="0.25">
      <c r="A14684" s="15">
        <v>775</v>
      </c>
      <c r="B14684" s="15">
        <v>3</v>
      </c>
      <c r="C14684" s="15">
        <f t="shared" si="229"/>
        <v>1</v>
      </c>
    </row>
    <row r="14685" spans="1:3" x14ac:dyDescent="0.25">
      <c r="A14685" s="15">
        <v>774</v>
      </c>
      <c r="B14685" s="15">
        <v>1</v>
      </c>
      <c r="C14685" s="15">
        <f t="shared" si="229"/>
        <v>0</v>
      </c>
    </row>
    <row r="14686" spans="1:3" x14ac:dyDescent="0.25">
      <c r="A14686" s="15">
        <v>773</v>
      </c>
      <c r="B14686" s="15">
        <v>4</v>
      </c>
      <c r="C14686" s="15">
        <f t="shared" si="229"/>
        <v>1</v>
      </c>
    </row>
    <row r="14687" spans="1:3" x14ac:dyDescent="0.25">
      <c r="A14687" s="15">
        <v>772</v>
      </c>
      <c r="B14687" s="15">
        <v>1</v>
      </c>
      <c r="C14687" s="15">
        <f t="shared" si="229"/>
        <v>0</v>
      </c>
    </row>
    <row r="14688" spans="1:3" x14ac:dyDescent="0.25">
      <c r="A14688" s="15">
        <v>771</v>
      </c>
      <c r="B14688" s="15">
        <v>2</v>
      </c>
      <c r="C14688" s="15">
        <f t="shared" si="229"/>
        <v>1</v>
      </c>
    </row>
    <row r="14689" spans="1:3" x14ac:dyDescent="0.25">
      <c r="A14689" s="15">
        <v>770</v>
      </c>
      <c r="B14689" s="15">
        <v>1</v>
      </c>
      <c r="C14689" s="15">
        <f t="shared" si="229"/>
        <v>0</v>
      </c>
    </row>
    <row r="14690" spans="1:3" x14ac:dyDescent="0.25">
      <c r="A14690" s="15">
        <v>768</v>
      </c>
      <c r="B14690" s="15">
        <v>1</v>
      </c>
      <c r="C14690" s="15">
        <f t="shared" si="229"/>
        <v>0</v>
      </c>
    </row>
    <row r="14691" spans="1:3" x14ac:dyDescent="0.25">
      <c r="A14691" s="15">
        <v>767</v>
      </c>
      <c r="B14691" s="15">
        <v>2</v>
      </c>
      <c r="C14691" s="15">
        <f t="shared" si="229"/>
        <v>1</v>
      </c>
    </row>
    <row r="14692" spans="1:3" x14ac:dyDescent="0.25">
      <c r="A14692" s="15">
        <v>766</v>
      </c>
      <c r="B14692" s="15">
        <v>1</v>
      </c>
      <c r="C14692" s="15">
        <f t="shared" si="229"/>
        <v>0</v>
      </c>
    </row>
    <row r="14693" spans="1:3" x14ac:dyDescent="0.25">
      <c r="A14693" s="15">
        <v>765</v>
      </c>
      <c r="B14693" s="15">
        <v>1</v>
      </c>
      <c r="C14693" s="15">
        <f t="shared" si="229"/>
        <v>0</v>
      </c>
    </row>
    <row r="14694" spans="1:3" x14ac:dyDescent="0.25">
      <c r="A14694" s="15">
        <v>221938</v>
      </c>
      <c r="B14694" s="15">
        <v>2</v>
      </c>
      <c r="C14694" s="15">
        <f t="shared" si="229"/>
        <v>1</v>
      </c>
    </row>
    <row r="14695" spans="1:3" x14ac:dyDescent="0.25">
      <c r="A14695" s="15">
        <v>763</v>
      </c>
      <c r="B14695" s="15">
        <v>1</v>
      </c>
      <c r="C14695" s="15">
        <f t="shared" si="229"/>
        <v>0</v>
      </c>
    </row>
    <row r="14696" spans="1:3" x14ac:dyDescent="0.25">
      <c r="A14696" s="15">
        <v>762</v>
      </c>
      <c r="B14696" s="15">
        <v>2</v>
      </c>
      <c r="C14696" s="15">
        <f t="shared" si="229"/>
        <v>1</v>
      </c>
    </row>
    <row r="14697" spans="1:3" x14ac:dyDescent="0.25">
      <c r="A14697" s="15">
        <v>761</v>
      </c>
      <c r="B14697" s="15">
        <v>1</v>
      </c>
      <c r="C14697" s="15">
        <f t="shared" si="229"/>
        <v>0</v>
      </c>
    </row>
    <row r="14698" spans="1:3" x14ac:dyDescent="0.25">
      <c r="A14698" s="15">
        <v>221935</v>
      </c>
      <c r="B14698" s="15">
        <v>1</v>
      </c>
      <c r="C14698" s="15">
        <f t="shared" si="229"/>
        <v>0</v>
      </c>
    </row>
    <row r="14699" spans="1:3" x14ac:dyDescent="0.25">
      <c r="A14699" s="15">
        <v>760</v>
      </c>
      <c r="B14699" s="15">
        <v>2</v>
      </c>
      <c r="C14699" s="15">
        <f t="shared" si="229"/>
        <v>1</v>
      </c>
    </row>
    <row r="14700" spans="1:3" x14ac:dyDescent="0.25">
      <c r="A14700" s="15">
        <v>759</v>
      </c>
      <c r="B14700" s="15">
        <v>1</v>
      </c>
      <c r="C14700" s="15">
        <f t="shared" si="229"/>
        <v>0</v>
      </c>
    </row>
    <row r="14701" spans="1:3" x14ac:dyDescent="0.25">
      <c r="A14701" s="15">
        <v>758</v>
      </c>
      <c r="B14701" s="15">
        <v>1</v>
      </c>
      <c r="C14701" s="15">
        <f t="shared" si="229"/>
        <v>0</v>
      </c>
    </row>
    <row r="14702" spans="1:3" x14ac:dyDescent="0.25">
      <c r="A14702" s="15">
        <v>755</v>
      </c>
      <c r="B14702" s="15">
        <v>1</v>
      </c>
      <c r="C14702" s="15">
        <f t="shared" si="229"/>
        <v>0</v>
      </c>
    </row>
    <row r="14703" spans="1:3" x14ac:dyDescent="0.25">
      <c r="A14703" s="15">
        <v>754</v>
      </c>
      <c r="B14703" s="15">
        <v>1</v>
      </c>
      <c r="C14703" s="15">
        <f t="shared" si="229"/>
        <v>0</v>
      </c>
    </row>
    <row r="14704" spans="1:3" x14ac:dyDescent="0.25">
      <c r="A14704" s="15">
        <v>753</v>
      </c>
      <c r="B14704" s="15">
        <v>1</v>
      </c>
      <c r="C14704" s="15">
        <f t="shared" si="229"/>
        <v>0</v>
      </c>
    </row>
    <row r="14705" spans="1:3" x14ac:dyDescent="0.25">
      <c r="A14705" s="15">
        <v>221927</v>
      </c>
      <c r="B14705" s="15">
        <v>2</v>
      </c>
      <c r="C14705" s="15">
        <f t="shared" si="229"/>
        <v>1</v>
      </c>
    </row>
    <row r="14706" spans="1:3" x14ac:dyDescent="0.25">
      <c r="A14706" s="15">
        <v>752</v>
      </c>
      <c r="B14706" s="15">
        <v>1</v>
      </c>
      <c r="C14706" s="15">
        <f t="shared" si="229"/>
        <v>0</v>
      </c>
    </row>
    <row r="14707" spans="1:3" x14ac:dyDescent="0.25">
      <c r="A14707" s="15">
        <v>750</v>
      </c>
      <c r="B14707" s="15">
        <v>1</v>
      </c>
      <c r="C14707" s="15">
        <f t="shared" si="229"/>
        <v>0</v>
      </c>
    </row>
    <row r="14708" spans="1:3" x14ac:dyDescent="0.25">
      <c r="A14708" s="15">
        <v>148198</v>
      </c>
      <c r="B14708" s="15">
        <v>1</v>
      </c>
      <c r="C14708" s="15">
        <f t="shared" si="229"/>
        <v>0</v>
      </c>
    </row>
    <row r="14709" spans="1:3" x14ac:dyDescent="0.25">
      <c r="A14709" s="15">
        <v>747</v>
      </c>
      <c r="B14709" s="15">
        <v>1</v>
      </c>
      <c r="C14709" s="15">
        <f t="shared" si="229"/>
        <v>0</v>
      </c>
    </row>
    <row r="14710" spans="1:3" x14ac:dyDescent="0.25">
      <c r="A14710" s="15">
        <v>745</v>
      </c>
      <c r="B14710" s="15">
        <v>1</v>
      </c>
      <c r="C14710" s="15">
        <f t="shared" si="229"/>
        <v>0</v>
      </c>
    </row>
    <row r="14711" spans="1:3" x14ac:dyDescent="0.25">
      <c r="A14711" s="15">
        <v>744</v>
      </c>
      <c r="B14711" s="15">
        <v>1</v>
      </c>
      <c r="C14711" s="15">
        <f t="shared" si="229"/>
        <v>0</v>
      </c>
    </row>
    <row r="14712" spans="1:3" x14ac:dyDescent="0.25">
      <c r="A14712" s="15">
        <v>197342</v>
      </c>
      <c r="B14712" s="15">
        <v>1</v>
      </c>
      <c r="C14712" s="15">
        <f t="shared" si="229"/>
        <v>0</v>
      </c>
    </row>
    <row r="14713" spans="1:3" x14ac:dyDescent="0.25">
      <c r="A14713" s="15">
        <v>741</v>
      </c>
      <c r="B14713" s="15">
        <v>1</v>
      </c>
      <c r="C14713" s="15">
        <f t="shared" si="229"/>
        <v>0</v>
      </c>
    </row>
    <row r="14714" spans="1:3" x14ac:dyDescent="0.25">
      <c r="A14714" s="15">
        <v>740</v>
      </c>
      <c r="B14714" s="15">
        <v>1</v>
      </c>
      <c r="C14714" s="15">
        <f t="shared" si="229"/>
        <v>0</v>
      </c>
    </row>
    <row r="14715" spans="1:3" x14ac:dyDescent="0.25">
      <c r="A14715" s="15">
        <v>735</v>
      </c>
      <c r="B14715" s="15">
        <v>2</v>
      </c>
      <c r="C14715" s="15">
        <f t="shared" si="229"/>
        <v>1</v>
      </c>
    </row>
    <row r="14716" spans="1:3" x14ac:dyDescent="0.25">
      <c r="A14716" s="15">
        <v>734</v>
      </c>
      <c r="B14716" s="15">
        <v>1</v>
      </c>
      <c r="C14716" s="15">
        <f t="shared" si="229"/>
        <v>0</v>
      </c>
    </row>
    <row r="14717" spans="1:3" x14ac:dyDescent="0.25">
      <c r="A14717" s="15">
        <v>733</v>
      </c>
      <c r="B14717" s="15">
        <v>1</v>
      </c>
      <c r="C14717" s="15">
        <f t="shared" si="229"/>
        <v>0</v>
      </c>
    </row>
    <row r="14718" spans="1:3" x14ac:dyDescent="0.25">
      <c r="A14718" s="15">
        <v>732</v>
      </c>
      <c r="B14718" s="15">
        <v>2</v>
      </c>
      <c r="C14718" s="15">
        <f t="shared" si="229"/>
        <v>1</v>
      </c>
    </row>
    <row r="14719" spans="1:3" x14ac:dyDescent="0.25">
      <c r="A14719" s="15">
        <v>731</v>
      </c>
      <c r="B14719" s="15">
        <v>2</v>
      </c>
      <c r="C14719" s="15">
        <f t="shared" si="229"/>
        <v>1</v>
      </c>
    </row>
    <row r="14720" spans="1:3" x14ac:dyDescent="0.25">
      <c r="A14720" s="15">
        <v>123606</v>
      </c>
      <c r="B14720" s="15">
        <v>2</v>
      </c>
      <c r="C14720" s="15">
        <f t="shared" si="229"/>
        <v>1</v>
      </c>
    </row>
    <row r="14721" spans="1:3" x14ac:dyDescent="0.25">
      <c r="A14721" s="15">
        <v>730</v>
      </c>
      <c r="B14721" s="15">
        <v>2</v>
      </c>
      <c r="C14721" s="15">
        <f t="shared" si="229"/>
        <v>1</v>
      </c>
    </row>
    <row r="14722" spans="1:3" x14ac:dyDescent="0.25">
      <c r="A14722" s="15">
        <v>729</v>
      </c>
      <c r="B14722" s="15">
        <v>2</v>
      </c>
      <c r="C14722" s="15">
        <f t="shared" si="229"/>
        <v>1</v>
      </c>
    </row>
    <row r="14723" spans="1:3" x14ac:dyDescent="0.25">
      <c r="A14723" s="15">
        <v>728</v>
      </c>
      <c r="B14723" s="15">
        <v>1</v>
      </c>
      <c r="C14723" s="15">
        <f t="shared" ref="C14723:C14786" si="230">IF(B14723&gt;1,1,0)</f>
        <v>0</v>
      </c>
    </row>
    <row r="14724" spans="1:3" x14ac:dyDescent="0.25">
      <c r="A14724" s="15">
        <v>727</v>
      </c>
      <c r="B14724" s="15">
        <v>2</v>
      </c>
      <c r="C14724" s="15">
        <f t="shared" si="230"/>
        <v>1</v>
      </c>
    </row>
    <row r="14725" spans="1:3" x14ac:dyDescent="0.25">
      <c r="A14725" s="15">
        <v>726</v>
      </c>
      <c r="B14725" s="15">
        <v>1</v>
      </c>
      <c r="C14725" s="15">
        <f t="shared" si="230"/>
        <v>0</v>
      </c>
    </row>
    <row r="14726" spans="1:3" x14ac:dyDescent="0.25">
      <c r="A14726" s="15">
        <v>725</v>
      </c>
      <c r="B14726" s="15">
        <v>1</v>
      </c>
      <c r="C14726" s="15">
        <f t="shared" si="230"/>
        <v>0</v>
      </c>
    </row>
    <row r="14727" spans="1:3" x14ac:dyDescent="0.25">
      <c r="A14727" s="15">
        <v>197322</v>
      </c>
      <c r="B14727" s="15">
        <v>2</v>
      </c>
      <c r="C14727" s="15">
        <f t="shared" si="230"/>
        <v>1</v>
      </c>
    </row>
    <row r="14728" spans="1:3" x14ac:dyDescent="0.25">
      <c r="A14728" s="15">
        <v>722</v>
      </c>
      <c r="B14728" s="15">
        <v>1</v>
      </c>
      <c r="C14728" s="15">
        <f t="shared" si="230"/>
        <v>0</v>
      </c>
    </row>
    <row r="14729" spans="1:3" x14ac:dyDescent="0.25">
      <c r="A14729" s="15">
        <v>721</v>
      </c>
      <c r="B14729" s="15">
        <v>2</v>
      </c>
      <c r="C14729" s="15">
        <f t="shared" si="230"/>
        <v>1</v>
      </c>
    </row>
    <row r="14730" spans="1:3" x14ac:dyDescent="0.25">
      <c r="A14730" s="15">
        <v>148170</v>
      </c>
      <c r="B14730" s="15">
        <v>1</v>
      </c>
      <c r="C14730" s="15">
        <f t="shared" si="230"/>
        <v>0</v>
      </c>
    </row>
    <row r="14731" spans="1:3" x14ac:dyDescent="0.25">
      <c r="A14731" s="15">
        <v>221895</v>
      </c>
      <c r="B14731" s="15">
        <v>1</v>
      </c>
      <c r="C14731" s="15">
        <f t="shared" si="230"/>
        <v>0</v>
      </c>
    </row>
    <row r="14732" spans="1:3" x14ac:dyDescent="0.25">
      <c r="A14732" s="15">
        <v>720</v>
      </c>
      <c r="B14732" s="15">
        <v>4</v>
      </c>
      <c r="C14732" s="15">
        <f t="shared" si="230"/>
        <v>1</v>
      </c>
    </row>
    <row r="14733" spans="1:3" x14ac:dyDescent="0.25">
      <c r="A14733" s="15">
        <v>719</v>
      </c>
      <c r="B14733" s="15">
        <v>1</v>
      </c>
      <c r="C14733" s="15">
        <f t="shared" si="230"/>
        <v>0</v>
      </c>
    </row>
    <row r="14734" spans="1:3" x14ac:dyDescent="0.25">
      <c r="A14734" s="15">
        <v>718</v>
      </c>
      <c r="B14734" s="15">
        <v>4</v>
      </c>
      <c r="C14734" s="15">
        <f t="shared" si="230"/>
        <v>1</v>
      </c>
    </row>
    <row r="14735" spans="1:3" x14ac:dyDescent="0.25">
      <c r="A14735" s="15">
        <v>717</v>
      </c>
      <c r="B14735" s="15">
        <v>3</v>
      </c>
      <c r="C14735" s="15">
        <f t="shared" si="230"/>
        <v>1</v>
      </c>
    </row>
    <row r="14736" spans="1:3" x14ac:dyDescent="0.25">
      <c r="A14736" s="15">
        <v>716</v>
      </c>
      <c r="B14736" s="15">
        <v>2</v>
      </c>
      <c r="C14736" s="15">
        <f t="shared" si="230"/>
        <v>1</v>
      </c>
    </row>
    <row r="14737" spans="1:3" x14ac:dyDescent="0.25">
      <c r="A14737" s="15">
        <v>715</v>
      </c>
      <c r="B14737" s="15">
        <v>2</v>
      </c>
      <c r="C14737" s="15">
        <f t="shared" si="230"/>
        <v>1</v>
      </c>
    </row>
    <row r="14738" spans="1:3" x14ac:dyDescent="0.25">
      <c r="A14738" s="15">
        <v>714</v>
      </c>
      <c r="B14738" s="15">
        <v>2</v>
      </c>
      <c r="C14738" s="15">
        <f t="shared" si="230"/>
        <v>1</v>
      </c>
    </row>
    <row r="14739" spans="1:3" x14ac:dyDescent="0.25">
      <c r="A14739" s="15">
        <v>713</v>
      </c>
      <c r="B14739" s="15">
        <v>2</v>
      </c>
      <c r="C14739" s="15">
        <f t="shared" si="230"/>
        <v>1</v>
      </c>
    </row>
    <row r="14740" spans="1:3" x14ac:dyDescent="0.25">
      <c r="A14740" s="15">
        <v>712</v>
      </c>
      <c r="B14740" s="15">
        <v>2</v>
      </c>
      <c r="C14740" s="15">
        <f t="shared" si="230"/>
        <v>1</v>
      </c>
    </row>
    <row r="14741" spans="1:3" x14ac:dyDescent="0.25">
      <c r="A14741" s="15">
        <v>49860</v>
      </c>
      <c r="B14741" s="15">
        <v>1</v>
      </c>
      <c r="C14741" s="15">
        <f t="shared" si="230"/>
        <v>0</v>
      </c>
    </row>
    <row r="14742" spans="1:3" x14ac:dyDescent="0.25">
      <c r="A14742" s="15">
        <v>710</v>
      </c>
      <c r="B14742" s="15">
        <v>3</v>
      </c>
      <c r="C14742" s="15">
        <f t="shared" si="230"/>
        <v>1</v>
      </c>
    </row>
    <row r="14743" spans="1:3" x14ac:dyDescent="0.25">
      <c r="A14743" s="15">
        <v>221883</v>
      </c>
      <c r="B14743" s="15">
        <v>1</v>
      </c>
      <c r="C14743" s="15">
        <f t="shared" si="230"/>
        <v>0</v>
      </c>
    </row>
    <row r="14744" spans="1:3" x14ac:dyDescent="0.25">
      <c r="A14744" s="15">
        <v>708</v>
      </c>
      <c r="B14744" s="15">
        <v>1</v>
      </c>
      <c r="C14744" s="15">
        <f t="shared" si="230"/>
        <v>0</v>
      </c>
    </row>
    <row r="14745" spans="1:3" x14ac:dyDescent="0.25">
      <c r="A14745" s="15">
        <v>706</v>
      </c>
      <c r="B14745" s="15">
        <v>1</v>
      </c>
      <c r="C14745" s="15">
        <f t="shared" si="230"/>
        <v>0</v>
      </c>
    </row>
    <row r="14746" spans="1:3" x14ac:dyDescent="0.25">
      <c r="A14746" s="15">
        <v>49856</v>
      </c>
      <c r="B14746" s="15">
        <v>1</v>
      </c>
      <c r="C14746" s="15">
        <f t="shared" si="230"/>
        <v>0</v>
      </c>
    </row>
    <row r="14747" spans="1:3" x14ac:dyDescent="0.25">
      <c r="A14747" s="15">
        <v>49855</v>
      </c>
      <c r="B14747" s="15">
        <v>1</v>
      </c>
      <c r="C14747" s="15">
        <f t="shared" si="230"/>
        <v>0</v>
      </c>
    </row>
    <row r="14748" spans="1:3" x14ac:dyDescent="0.25">
      <c r="A14748" s="15">
        <v>705</v>
      </c>
      <c r="B14748" s="15">
        <v>1</v>
      </c>
      <c r="C14748" s="15">
        <f t="shared" si="230"/>
        <v>0</v>
      </c>
    </row>
    <row r="14749" spans="1:3" x14ac:dyDescent="0.25">
      <c r="A14749" s="15">
        <v>701</v>
      </c>
      <c r="B14749" s="15">
        <v>4</v>
      </c>
      <c r="C14749" s="15">
        <f t="shared" si="230"/>
        <v>1</v>
      </c>
    </row>
    <row r="14750" spans="1:3" x14ac:dyDescent="0.25">
      <c r="A14750" s="15">
        <v>699</v>
      </c>
      <c r="B14750" s="15">
        <v>1</v>
      </c>
      <c r="C14750" s="15">
        <f t="shared" si="230"/>
        <v>0</v>
      </c>
    </row>
    <row r="14751" spans="1:3" x14ac:dyDescent="0.25">
      <c r="A14751" s="15">
        <v>696</v>
      </c>
      <c r="B14751" s="15">
        <v>1</v>
      </c>
      <c r="C14751" s="15">
        <f t="shared" si="230"/>
        <v>0</v>
      </c>
    </row>
    <row r="14752" spans="1:3" x14ac:dyDescent="0.25">
      <c r="A14752" s="15">
        <v>695</v>
      </c>
      <c r="B14752" s="15">
        <v>3</v>
      </c>
      <c r="C14752" s="15">
        <f t="shared" si="230"/>
        <v>1</v>
      </c>
    </row>
    <row r="14753" spans="1:3" x14ac:dyDescent="0.25">
      <c r="A14753" s="15">
        <v>694</v>
      </c>
      <c r="B14753" s="15">
        <v>1</v>
      </c>
      <c r="C14753" s="15">
        <f t="shared" si="230"/>
        <v>0</v>
      </c>
    </row>
    <row r="14754" spans="1:3" x14ac:dyDescent="0.25">
      <c r="A14754" s="15">
        <v>690</v>
      </c>
      <c r="B14754" s="15">
        <v>1</v>
      </c>
      <c r="C14754" s="15">
        <f t="shared" si="230"/>
        <v>0</v>
      </c>
    </row>
    <row r="14755" spans="1:3" x14ac:dyDescent="0.25">
      <c r="A14755" s="15">
        <v>689</v>
      </c>
      <c r="B14755" s="15">
        <v>1</v>
      </c>
      <c r="C14755" s="15">
        <f t="shared" si="230"/>
        <v>0</v>
      </c>
    </row>
    <row r="14756" spans="1:3" x14ac:dyDescent="0.25">
      <c r="A14756" s="15">
        <v>688</v>
      </c>
      <c r="B14756" s="15">
        <v>1</v>
      </c>
      <c r="C14756" s="15">
        <f t="shared" si="230"/>
        <v>0</v>
      </c>
    </row>
    <row r="14757" spans="1:3" x14ac:dyDescent="0.25">
      <c r="A14757" s="15">
        <v>687</v>
      </c>
      <c r="B14757" s="15">
        <v>1</v>
      </c>
      <c r="C14757" s="15">
        <f t="shared" si="230"/>
        <v>0</v>
      </c>
    </row>
    <row r="14758" spans="1:3" x14ac:dyDescent="0.25">
      <c r="A14758" s="15">
        <v>686</v>
      </c>
      <c r="B14758" s="15">
        <v>2</v>
      </c>
      <c r="C14758" s="15">
        <f t="shared" si="230"/>
        <v>1</v>
      </c>
    </row>
    <row r="14759" spans="1:3" x14ac:dyDescent="0.25">
      <c r="A14759" s="15">
        <v>685</v>
      </c>
      <c r="B14759" s="15">
        <v>1</v>
      </c>
      <c r="C14759" s="15">
        <f t="shared" si="230"/>
        <v>0</v>
      </c>
    </row>
    <row r="14760" spans="1:3" x14ac:dyDescent="0.25">
      <c r="A14760" s="15">
        <v>684</v>
      </c>
      <c r="B14760" s="15">
        <v>1</v>
      </c>
      <c r="C14760" s="15">
        <f t="shared" si="230"/>
        <v>0</v>
      </c>
    </row>
    <row r="14761" spans="1:3" x14ac:dyDescent="0.25">
      <c r="A14761" s="15">
        <v>683</v>
      </c>
      <c r="B14761" s="15">
        <v>1</v>
      </c>
      <c r="C14761" s="15">
        <f t="shared" si="230"/>
        <v>0</v>
      </c>
    </row>
    <row r="14762" spans="1:3" x14ac:dyDescent="0.25">
      <c r="A14762" s="15">
        <v>682</v>
      </c>
      <c r="B14762" s="15">
        <v>2</v>
      </c>
      <c r="C14762" s="15">
        <f t="shared" si="230"/>
        <v>1</v>
      </c>
    </row>
    <row r="14763" spans="1:3" x14ac:dyDescent="0.25">
      <c r="A14763" s="15">
        <v>680</v>
      </c>
      <c r="B14763" s="15">
        <v>1</v>
      </c>
      <c r="C14763" s="15">
        <f t="shared" si="230"/>
        <v>0</v>
      </c>
    </row>
    <row r="14764" spans="1:3" x14ac:dyDescent="0.25">
      <c r="A14764" s="15">
        <v>678</v>
      </c>
      <c r="B14764" s="15">
        <v>1</v>
      </c>
      <c r="C14764" s="15">
        <f t="shared" si="230"/>
        <v>0</v>
      </c>
    </row>
    <row r="14765" spans="1:3" x14ac:dyDescent="0.25">
      <c r="A14765" s="15">
        <v>677</v>
      </c>
      <c r="B14765" s="15">
        <v>1</v>
      </c>
      <c r="C14765" s="15">
        <f t="shared" si="230"/>
        <v>0</v>
      </c>
    </row>
    <row r="14766" spans="1:3" x14ac:dyDescent="0.25">
      <c r="A14766" s="15">
        <v>676</v>
      </c>
      <c r="B14766" s="15">
        <v>1</v>
      </c>
      <c r="C14766" s="15">
        <f t="shared" si="230"/>
        <v>0</v>
      </c>
    </row>
    <row r="14767" spans="1:3" x14ac:dyDescent="0.25">
      <c r="A14767" s="15">
        <v>675</v>
      </c>
      <c r="B14767" s="15">
        <v>12</v>
      </c>
      <c r="C14767" s="15">
        <f t="shared" si="230"/>
        <v>1</v>
      </c>
    </row>
    <row r="14768" spans="1:3" x14ac:dyDescent="0.25">
      <c r="A14768" s="15">
        <v>673</v>
      </c>
      <c r="B14768" s="15">
        <v>5</v>
      </c>
      <c r="C14768" s="15">
        <f t="shared" si="230"/>
        <v>1</v>
      </c>
    </row>
    <row r="14769" spans="1:3" x14ac:dyDescent="0.25">
      <c r="A14769" s="15">
        <v>672</v>
      </c>
      <c r="B14769" s="15">
        <v>4</v>
      </c>
      <c r="C14769" s="15">
        <f t="shared" si="230"/>
        <v>1</v>
      </c>
    </row>
    <row r="14770" spans="1:3" x14ac:dyDescent="0.25">
      <c r="A14770" s="15">
        <v>671</v>
      </c>
      <c r="B14770" s="15">
        <v>1</v>
      </c>
      <c r="C14770" s="15">
        <f t="shared" si="230"/>
        <v>0</v>
      </c>
    </row>
    <row r="14771" spans="1:3" x14ac:dyDescent="0.25">
      <c r="A14771" s="15">
        <v>670</v>
      </c>
      <c r="B14771" s="15">
        <v>1</v>
      </c>
      <c r="C14771" s="15">
        <f t="shared" si="230"/>
        <v>0</v>
      </c>
    </row>
    <row r="14772" spans="1:3" x14ac:dyDescent="0.25">
      <c r="A14772" s="15">
        <v>669</v>
      </c>
      <c r="B14772" s="15">
        <v>2</v>
      </c>
      <c r="C14772" s="15">
        <f t="shared" si="230"/>
        <v>1</v>
      </c>
    </row>
    <row r="14773" spans="1:3" x14ac:dyDescent="0.25">
      <c r="A14773" s="15">
        <v>668</v>
      </c>
      <c r="B14773" s="15">
        <v>3</v>
      </c>
      <c r="C14773" s="15">
        <f t="shared" si="230"/>
        <v>1</v>
      </c>
    </row>
    <row r="14774" spans="1:3" x14ac:dyDescent="0.25">
      <c r="A14774" s="15">
        <v>667</v>
      </c>
      <c r="B14774" s="15">
        <v>2</v>
      </c>
      <c r="C14774" s="15">
        <f t="shared" si="230"/>
        <v>1</v>
      </c>
    </row>
    <row r="14775" spans="1:3" x14ac:dyDescent="0.25">
      <c r="A14775" s="15">
        <v>666</v>
      </c>
      <c r="B14775" s="15">
        <v>1</v>
      </c>
      <c r="C14775" s="15">
        <f t="shared" si="230"/>
        <v>0</v>
      </c>
    </row>
    <row r="14776" spans="1:3" x14ac:dyDescent="0.25">
      <c r="A14776" s="15">
        <v>665</v>
      </c>
      <c r="B14776" s="15">
        <v>1</v>
      </c>
      <c r="C14776" s="15">
        <f t="shared" si="230"/>
        <v>0</v>
      </c>
    </row>
    <row r="14777" spans="1:3" x14ac:dyDescent="0.25">
      <c r="A14777" s="15">
        <v>664</v>
      </c>
      <c r="B14777" s="15">
        <v>1</v>
      </c>
      <c r="C14777" s="15">
        <f t="shared" si="230"/>
        <v>0</v>
      </c>
    </row>
    <row r="14778" spans="1:3" x14ac:dyDescent="0.25">
      <c r="A14778" s="15">
        <v>148113</v>
      </c>
      <c r="B14778" s="15">
        <v>1</v>
      </c>
      <c r="C14778" s="15">
        <f t="shared" si="230"/>
        <v>0</v>
      </c>
    </row>
    <row r="14779" spans="1:3" x14ac:dyDescent="0.25">
      <c r="A14779" s="15">
        <v>663</v>
      </c>
      <c r="B14779" s="15">
        <v>1</v>
      </c>
      <c r="C14779" s="15">
        <f t="shared" si="230"/>
        <v>0</v>
      </c>
    </row>
    <row r="14780" spans="1:3" x14ac:dyDescent="0.25">
      <c r="A14780" s="15">
        <v>662</v>
      </c>
      <c r="B14780" s="15">
        <v>1</v>
      </c>
      <c r="C14780" s="15">
        <f t="shared" si="230"/>
        <v>0</v>
      </c>
    </row>
    <row r="14781" spans="1:3" x14ac:dyDescent="0.25">
      <c r="A14781" s="15">
        <v>661</v>
      </c>
      <c r="B14781" s="15">
        <v>1</v>
      </c>
      <c r="C14781" s="15">
        <f t="shared" si="230"/>
        <v>0</v>
      </c>
    </row>
    <row r="14782" spans="1:3" x14ac:dyDescent="0.25">
      <c r="A14782" s="15">
        <v>660</v>
      </c>
      <c r="B14782" s="15">
        <v>1</v>
      </c>
      <c r="C14782" s="15">
        <f t="shared" si="230"/>
        <v>0</v>
      </c>
    </row>
    <row r="14783" spans="1:3" x14ac:dyDescent="0.25">
      <c r="A14783" s="15">
        <v>659</v>
      </c>
      <c r="B14783" s="15">
        <v>3</v>
      </c>
      <c r="C14783" s="15">
        <f t="shared" si="230"/>
        <v>1</v>
      </c>
    </row>
    <row r="14784" spans="1:3" x14ac:dyDescent="0.25">
      <c r="A14784" s="15">
        <v>197258</v>
      </c>
      <c r="B14784" s="15">
        <v>1</v>
      </c>
      <c r="C14784" s="15">
        <f t="shared" si="230"/>
        <v>0</v>
      </c>
    </row>
    <row r="14785" spans="1:3" x14ac:dyDescent="0.25">
      <c r="A14785" s="15">
        <v>221833</v>
      </c>
      <c r="B14785" s="15">
        <v>1</v>
      </c>
      <c r="C14785" s="15">
        <f t="shared" si="230"/>
        <v>0</v>
      </c>
    </row>
    <row r="14786" spans="1:3" x14ac:dyDescent="0.25">
      <c r="A14786" s="15">
        <v>658</v>
      </c>
      <c r="B14786" s="15">
        <v>3</v>
      </c>
      <c r="C14786" s="15">
        <f t="shared" si="230"/>
        <v>1</v>
      </c>
    </row>
    <row r="14787" spans="1:3" x14ac:dyDescent="0.25">
      <c r="A14787" s="15">
        <v>197257</v>
      </c>
      <c r="B14787" s="15">
        <v>1</v>
      </c>
      <c r="C14787" s="15">
        <f t="shared" ref="C14787:C14850" si="231">IF(B14787&gt;1,1,0)</f>
        <v>0</v>
      </c>
    </row>
    <row r="14788" spans="1:3" x14ac:dyDescent="0.25">
      <c r="A14788" s="15">
        <v>657</v>
      </c>
      <c r="B14788" s="15">
        <v>5</v>
      </c>
      <c r="C14788" s="15">
        <f t="shared" si="231"/>
        <v>1</v>
      </c>
    </row>
    <row r="14789" spans="1:3" x14ac:dyDescent="0.25">
      <c r="A14789" s="15">
        <v>656</v>
      </c>
      <c r="B14789" s="15">
        <v>1</v>
      </c>
      <c r="C14789" s="15">
        <f t="shared" si="231"/>
        <v>0</v>
      </c>
    </row>
    <row r="14790" spans="1:3" x14ac:dyDescent="0.25">
      <c r="A14790" s="15">
        <v>221830</v>
      </c>
      <c r="B14790" s="15">
        <v>1</v>
      </c>
      <c r="C14790" s="15">
        <f t="shared" si="231"/>
        <v>0</v>
      </c>
    </row>
    <row r="14791" spans="1:3" x14ac:dyDescent="0.25">
      <c r="A14791" s="15">
        <v>655</v>
      </c>
      <c r="B14791" s="15">
        <v>1</v>
      </c>
      <c r="C14791" s="15">
        <f t="shared" si="231"/>
        <v>0</v>
      </c>
    </row>
    <row r="14792" spans="1:3" x14ac:dyDescent="0.25">
      <c r="A14792" s="15">
        <v>654</v>
      </c>
      <c r="B14792" s="15">
        <v>1</v>
      </c>
      <c r="C14792" s="15">
        <f t="shared" si="231"/>
        <v>0</v>
      </c>
    </row>
    <row r="14793" spans="1:3" x14ac:dyDescent="0.25">
      <c r="A14793" s="15">
        <v>653</v>
      </c>
      <c r="B14793" s="15">
        <v>1</v>
      </c>
      <c r="C14793" s="15">
        <f t="shared" si="231"/>
        <v>0</v>
      </c>
    </row>
    <row r="14794" spans="1:3" x14ac:dyDescent="0.25">
      <c r="A14794" s="15">
        <v>652</v>
      </c>
      <c r="B14794" s="15">
        <v>3</v>
      </c>
      <c r="C14794" s="15">
        <f t="shared" si="231"/>
        <v>1</v>
      </c>
    </row>
    <row r="14795" spans="1:3" x14ac:dyDescent="0.25">
      <c r="A14795" s="15">
        <v>651</v>
      </c>
      <c r="B14795" s="15">
        <v>1</v>
      </c>
      <c r="C14795" s="15">
        <f t="shared" si="231"/>
        <v>0</v>
      </c>
    </row>
    <row r="14796" spans="1:3" x14ac:dyDescent="0.25">
      <c r="A14796" s="15">
        <v>650</v>
      </c>
      <c r="B14796" s="15">
        <v>3</v>
      </c>
      <c r="C14796" s="15">
        <f t="shared" si="231"/>
        <v>1</v>
      </c>
    </row>
    <row r="14797" spans="1:3" x14ac:dyDescent="0.25">
      <c r="A14797" s="15">
        <v>649</v>
      </c>
      <c r="B14797" s="15">
        <v>1</v>
      </c>
      <c r="C14797" s="15">
        <f t="shared" si="231"/>
        <v>0</v>
      </c>
    </row>
    <row r="14798" spans="1:3" x14ac:dyDescent="0.25">
      <c r="A14798" s="15">
        <v>221823</v>
      </c>
      <c r="B14798" s="15">
        <v>1</v>
      </c>
      <c r="C14798" s="15">
        <f t="shared" si="231"/>
        <v>0</v>
      </c>
    </row>
    <row r="14799" spans="1:3" x14ac:dyDescent="0.25">
      <c r="A14799" s="15">
        <v>648</v>
      </c>
      <c r="B14799" s="15">
        <v>1</v>
      </c>
      <c r="C14799" s="15">
        <f t="shared" si="231"/>
        <v>0</v>
      </c>
    </row>
    <row r="14800" spans="1:3" x14ac:dyDescent="0.25">
      <c r="A14800" s="15">
        <v>646</v>
      </c>
      <c r="B14800" s="15">
        <v>1</v>
      </c>
      <c r="C14800" s="15">
        <f t="shared" si="231"/>
        <v>0</v>
      </c>
    </row>
    <row r="14801" spans="1:3" x14ac:dyDescent="0.25">
      <c r="A14801" s="15">
        <v>645</v>
      </c>
      <c r="B14801" s="15">
        <v>1</v>
      </c>
      <c r="C14801" s="15">
        <f t="shared" si="231"/>
        <v>0</v>
      </c>
    </row>
    <row r="14802" spans="1:3" x14ac:dyDescent="0.25">
      <c r="A14802" s="15">
        <v>644</v>
      </c>
      <c r="B14802" s="15">
        <v>2</v>
      </c>
      <c r="C14802" s="15">
        <f t="shared" si="231"/>
        <v>1</v>
      </c>
    </row>
    <row r="14803" spans="1:3" x14ac:dyDescent="0.25">
      <c r="A14803" s="15">
        <v>643</v>
      </c>
      <c r="B14803" s="15">
        <v>1</v>
      </c>
      <c r="C14803" s="15">
        <f t="shared" si="231"/>
        <v>0</v>
      </c>
    </row>
    <row r="14804" spans="1:3" x14ac:dyDescent="0.25">
      <c r="A14804" s="15">
        <v>642</v>
      </c>
      <c r="B14804" s="15">
        <v>2</v>
      </c>
      <c r="C14804" s="15">
        <f t="shared" si="231"/>
        <v>1</v>
      </c>
    </row>
    <row r="14805" spans="1:3" x14ac:dyDescent="0.25">
      <c r="A14805" s="15">
        <v>641</v>
      </c>
      <c r="B14805" s="15">
        <v>2</v>
      </c>
      <c r="C14805" s="15">
        <f t="shared" si="231"/>
        <v>1</v>
      </c>
    </row>
    <row r="14806" spans="1:3" x14ac:dyDescent="0.25">
      <c r="A14806" s="15">
        <v>640</v>
      </c>
      <c r="B14806" s="15">
        <v>2</v>
      </c>
      <c r="C14806" s="15">
        <f t="shared" si="231"/>
        <v>1</v>
      </c>
    </row>
    <row r="14807" spans="1:3" x14ac:dyDescent="0.25">
      <c r="A14807" s="15">
        <v>639</v>
      </c>
      <c r="B14807" s="15">
        <v>1</v>
      </c>
      <c r="C14807" s="15">
        <f t="shared" si="231"/>
        <v>0</v>
      </c>
    </row>
    <row r="14808" spans="1:3" x14ac:dyDescent="0.25">
      <c r="A14808" s="15">
        <v>638</v>
      </c>
      <c r="B14808" s="15">
        <v>1</v>
      </c>
      <c r="C14808" s="15">
        <f t="shared" si="231"/>
        <v>0</v>
      </c>
    </row>
    <row r="14809" spans="1:3" x14ac:dyDescent="0.25">
      <c r="A14809" s="15">
        <v>637</v>
      </c>
      <c r="B14809" s="15">
        <v>1</v>
      </c>
      <c r="C14809" s="15">
        <f t="shared" si="231"/>
        <v>0</v>
      </c>
    </row>
    <row r="14810" spans="1:3" x14ac:dyDescent="0.25">
      <c r="A14810" s="15">
        <v>636</v>
      </c>
      <c r="B14810" s="15">
        <v>1</v>
      </c>
      <c r="C14810" s="15">
        <f t="shared" si="231"/>
        <v>0</v>
      </c>
    </row>
    <row r="14811" spans="1:3" x14ac:dyDescent="0.25">
      <c r="A14811" s="15">
        <v>635</v>
      </c>
      <c r="B14811" s="15">
        <v>1</v>
      </c>
      <c r="C14811" s="15">
        <f t="shared" si="231"/>
        <v>0</v>
      </c>
    </row>
    <row r="14812" spans="1:3" x14ac:dyDescent="0.25">
      <c r="A14812" s="15">
        <v>634</v>
      </c>
      <c r="B14812" s="15">
        <v>1</v>
      </c>
      <c r="C14812" s="15">
        <f t="shared" si="231"/>
        <v>0</v>
      </c>
    </row>
    <row r="14813" spans="1:3" x14ac:dyDescent="0.25">
      <c r="A14813" s="15">
        <v>633</v>
      </c>
      <c r="B14813" s="15">
        <v>1</v>
      </c>
      <c r="C14813" s="15">
        <f t="shared" si="231"/>
        <v>0</v>
      </c>
    </row>
    <row r="14814" spans="1:3" x14ac:dyDescent="0.25">
      <c r="A14814" s="15">
        <v>632</v>
      </c>
      <c r="B14814" s="15">
        <v>1</v>
      </c>
      <c r="C14814" s="15">
        <f t="shared" si="231"/>
        <v>0</v>
      </c>
    </row>
    <row r="14815" spans="1:3" x14ac:dyDescent="0.25">
      <c r="A14815" s="15">
        <v>631</v>
      </c>
      <c r="B14815" s="15">
        <v>2</v>
      </c>
      <c r="C14815" s="15">
        <f t="shared" si="231"/>
        <v>1</v>
      </c>
    </row>
    <row r="14816" spans="1:3" x14ac:dyDescent="0.25">
      <c r="A14816" s="15">
        <v>629</v>
      </c>
      <c r="B14816" s="15">
        <v>3</v>
      </c>
      <c r="C14816" s="15">
        <f t="shared" si="231"/>
        <v>1</v>
      </c>
    </row>
    <row r="14817" spans="1:3" x14ac:dyDescent="0.25">
      <c r="A14817" s="15">
        <v>628</v>
      </c>
      <c r="B14817" s="15">
        <v>1</v>
      </c>
      <c r="C14817" s="15">
        <f t="shared" si="231"/>
        <v>0</v>
      </c>
    </row>
    <row r="14818" spans="1:3" x14ac:dyDescent="0.25">
      <c r="A14818" s="15">
        <v>627</v>
      </c>
      <c r="B14818" s="15">
        <v>7</v>
      </c>
      <c r="C14818" s="15">
        <f t="shared" si="231"/>
        <v>1</v>
      </c>
    </row>
    <row r="14819" spans="1:3" x14ac:dyDescent="0.25">
      <c r="A14819" s="15">
        <v>626</v>
      </c>
      <c r="B14819" s="15">
        <v>1</v>
      </c>
      <c r="C14819" s="15">
        <f t="shared" si="231"/>
        <v>0</v>
      </c>
    </row>
    <row r="14820" spans="1:3" x14ac:dyDescent="0.25">
      <c r="A14820" s="15">
        <v>624</v>
      </c>
      <c r="B14820" s="15">
        <v>1</v>
      </c>
      <c r="C14820" s="15">
        <f t="shared" si="231"/>
        <v>0</v>
      </c>
    </row>
    <row r="14821" spans="1:3" x14ac:dyDescent="0.25">
      <c r="A14821" s="15">
        <v>623</v>
      </c>
      <c r="B14821" s="15">
        <v>1</v>
      </c>
      <c r="C14821" s="15">
        <f t="shared" si="231"/>
        <v>0</v>
      </c>
    </row>
    <row r="14822" spans="1:3" x14ac:dyDescent="0.25">
      <c r="A14822" s="15">
        <v>622</v>
      </c>
      <c r="B14822" s="15">
        <v>1</v>
      </c>
      <c r="C14822" s="15">
        <f t="shared" si="231"/>
        <v>0</v>
      </c>
    </row>
    <row r="14823" spans="1:3" x14ac:dyDescent="0.25">
      <c r="A14823" s="15">
        <v>618</v>
      </c>
      <c r="B14823" s="15">
        <v>1</v>
      </c>
      <c r="C14823" s="15">
        <f t="shared" si="231"/>
        <v>0</v>
      </c>
    </row>
    <row r="14824" spans="1:3" x14ac:dyDescent="0.25">
      <c r="A14824" s="15">
        <v>617</v>
      </c>
      <c r="B14824" s="15">
        <v>5</v>
      </c>
      <c r="C14824" s="15">
        <f t="shared" si="231"/>
        <v>1</v>
      </c>
    </row>
    <row r="14825" spans="1:3" x14ac:dyDescent="0.25">
      <c r="A14825" s="15">
        <v>148066</v>
      </c>
      <c r="B14825" s="15">
        <v>1</v>
      </c>
      <c r="C14825" s="15">
        <f t="shared" si="231"/>
        <v>0</v>
      </c>
    </row>
    <row r="14826" spans="1:3" x14ac:dyDescent="0.25">
      <c r="A14826" s="15">
        <v>616</v>
      </c>
      <c r="B14826" s="15">
        <v>1</v>
      </c>
      <c r="C14826" s="15">
        <f t="shared" si="231"/>
        <v>0</v>
      </c>
    </row>
    <row r="14827" spans="1:3" x14ac:dyDescent="0.25">
      <c r="A14827" s="15">
        <v>613</v>
      </c>
      <c r="B14827" s="15">
        <v>3</v>
      </c>
      <c r="C14827" s="15">
        <f t="shared" si="231"/>
        <v>1</v>
      </c>
    </row>
    <row r="14828" spans="1:3" x14ac:dyDescent="0.25">
      <c r="A14828" s="15">
        <v>611</v>
      </c>
      <c r="B14828" s="15">
        <v>2</v>
      </c>
      <c r="C14828" s="15">
        <f t="shared" si="231"/>
        <v>1</v>
      </c>
    </row>
    <row r="14829" spans="1:3" x14ac:dyDescent="0.25">
      <c r="A14829" s="15">
        <v>610</v>
      </c>
      <c r="B14829" s="15">
        <v>1</v>
      </c>
      <c r="C14829" s="15">
        <f t="shared" si="231"/>
        <v>0</v>
      </c>
    </row>
    <row r="14830" spans="1:3" x14ac:dyDescent="0.25">
      <c r="A14830" s="15">
        <v>608</v>
      </c>
      <c r="B14830" s="15">
        <v>1</v>
      </c>
      <c r="C14830" s="15">
        <f t="shared" si="231"/>
        <v>0</v>
      </c>
    </row>
    <row r="14831" spans="1:3" x14ac:dyDescent="0.25">
      <c r="A14831" s="15">
        <v>607</v>
      </c>
      <c r="B14831" s="15">
        <v>1</v>
      </c>
      <c r="C14831" s="15">
        <f t="shared" si="231"/>
        <v>0</v>
      </c>
    </row>
    <row r="14832" spans="1:3" x14ac:dyDescent="0.25">
      <c r="A14832" s="15">
        <v>606</v>
      </c>
      <c r="B14832" s="15">
        <v>1</v>
      </c>
      <c r="C14832" s="15">
        <f t="shared" si="231"/>
        <v>0</v>
      </c>
    </row>
    <row r="14833" spans="1:3" x14ac:dyDescent="0.25">
      <c r="A14833" s="15">
        <v>605</v>
      </c>
      <c r="B14833" s="15">
        <v>1</v>
      </c>
      <c r="C14833" s="15">
        <f t="shared" si="231"/>
        <v>0</v>
      </c>
    </row>
    <row r="14834" spans="1:3" x14ac:dyDescent="0.25">
      <c r="A14834" s="15">
        <v>604</v>
      </c>
      <c r="B14834" s="15">
        <v>1</v>
      </c>
      <c r="C14834" s="15">
        <f t="shared" si="231"/>
        <v>0</v>
      </c>
    </row>
    <row r="14835" spans="1:3" x14ac:dyDescent="0.25">
      <c r="A14835" s="15">
        <v>603</v>
      </c>
      <c r="B14835" s="15">
        <v>1</v>
      </c>
      <c r="C14835" s="15">
        <f t="shared" si="231"/>
        <v>0</v>
      </c>
    </row>
    <row r="14836" spans="1:3" x14ac:dyDescent="0.25">
      <c r="A14836" s="15">
        <v>602</v>
      </c>
      <c r="B14836" s="15">
        <v>1</v>
      </c>
      <c r="C14836" s="15">
        <f t="shared" si="231"/>
        <v>0</v>
      </c>
    </row>
    <row r="14837" spans="1:3" x14ac:dyDescent="0.25">
      <c r="A14837" s="15">
        <v>599</v>
      </c>
      <c r="B14837" s="15">
        <v>1</v>
      </c>
      <c r="C14837" s="15">
        <f t="shared" si="231"/>
        <v>0</v>
      </c>
    </row>
    <row r="14838" spans="1:3" x14ac:dyDescent="0.25">
      <c r="A14838" s="15">
        <v>598</v>
      </c>
      <c r="B14838" s="15">
        <v>1</v>
      </c>
      <c r="C14838" s="15">
        <f t="shared" si="231"/>
        <v>0</v>
      </c>
    </row>
    <row r="14839" spans="1:3" x14ac:dyDescent="0.25">
      <c r="A14839" s="15">
        <v>597</v>
      </c>
      <c r="B14839" s="15">
        <v>1</v>
      </c>
      <c r="C14839" s="15">
        <f t="shared" si="231"/>
        <v>0</v>
      </c>
    </row>
    <row r="14840" spans="1:3" x14ac:dyDescent="0.25">
      <c r="A14840" s="15">
        <v>596</v>
      </c>
      <c r="B14840" s="15">
        <v>1</v>
      </c>
      <c r="C14840" s="15">
        <f t="shared" si="231"/>
        <v>0</v>
      </c>
    </row>
    <row r="14841" spans="1:3" x14ac:dyDescent="0.25">
      <c r="A14841" s="15">
        <v>595</v>
      </c>
      <c r="B14841" s="15">
        <v>5</v>
      </c>
      <c r="C14841" s="15">
        <f t="shared" si="231"/>
        <v>1</v>
      </c>
    </row>
    <row r="14842" spans="1:3" x14ac:dyDescent="0.25">
      <c r="A14842" s="15">
        <v>594</v>
      </c>
      <c r="B14842" s="15">
        <v>2</v>
      </c>
      <c r="C14842" s="15">
        <f t="shared" si="231"/>
        <v>1</v>
      </c>
    </row>
    <row r="14843" spans="1:3" x14ac:dyDescent="0.25">
      <c r="A14843" s="15">
        <v>593</v>
      </c>
      <c r="B14843" s="15">
        <v>2</v>
      </c>
      <c r="C14843" s="15">
        <f t="shared" si="231"/>
        <v>1</v>
      </c>
    </row>
    <row r="14844" spans="1:3" x14ac:dyDescent="0.25">
      <c r="A14844" s="15">
        <v>590</v>
      </c>
      <c r="B14844" s="15">
        <v>1</v>
      </c>
      <c r="C14844" s="15">
        <f t="shared" si="231"/>
        <v>0</v>
      </c>
    </row>
    <row r="14845" spans="1:3" x14ac:dyDescent="0.25">
      <c r="A14845" s="15">
        <v>587</v>
      </c>
      <c r="B14845" s="15">
        <v>1</v>
      </c>
      <c r="C14845" s="15">
        <f t="shared" si="231"/>
        <v>0</v>
      </c>
    </row>
    <row r="14846" spans="1:3" x14ac:dyDescent="0.25">
      <c r="A14846" s="15">
        <v>586</v>
      </c>
      <c r="B14846" s="15">
        <v>1</v>
      </c>
      <c r="C14846" s="15">
        <f t="shared" si="231"/>
        <v>0</v>
      </c>
    </row>
    <row r="14847" spans="1:3" x14ac:dyDescent="0.25">
      <c r="A14847" s="15">
        <v>585</v>
      </c>
      <c r="B14847" s="15">
        <v>2</v>
      </c>
      <c r="C14847" s="15">
        <f t="shared" si="231"/>
        <v>1</v>
      </c>
    </row>
    <row r="14848" spans="1:3" x14ac:dyDescent="0.25">
      <c r="A14848" s="15">
        <v>583</v>
      </c>
      <c r="B14848" s="15">
        <v>2</v>
      </c>
      <c r="C14848" s="15">
        <f t="shared" si="231"/>
        <v>1</v>
      </c>
    </row>
    <row r="14849" spans="1:3" x14ac:dyDescent="0.25">
      <c r="A14849" s="15">
        <v>582</v>
      </c>
      <c r="B14849" s="15">
        <v>2</v>
      </c>
      <c r="C14849" s="15">
        <f t="shared" si="231"/>
        <v>1</v>
      </c>
    </row>
    <row r="14850" spans="1:3" x14ac:dyDescent="0.25">
      <c r="A14850" s="15">
        <v>581</v>
      </c>
      <c r="B14850" s="15">
        <v>1</v>
      </c>
      <c r="C14850" s="15">
        <f t="shared" si="231"/>
        <v>0</v>
      </c>
    </row>
    <row r="14851" spans="1:3" x14ac:dyDescent="0.25">
      <c r="A14851" s="15">
        <v>246330</v>
      </c>
      <c r="B14851" s="15">
        <v>1</v>
      </c>
      <c r="C14851" s="15">
        <f t="shared" ref="C14851:C14914" si="232">IF(B14851&gt;1,1,0)</f>
        <v>0</v>
      </c>
    </row>
    <row r="14852" spans="1:3" x14ac:dyDescent="0.25">
      <c r="A14852" s="15">
        <v>580</v>
      </c>
      <c r="B14852" s="15">
        <v>2</v>
      </c>
      <c r="C14852" s="15">
        <f t="shared" si="232"/>
        <v>1</v>
      </c>
    </row>
    <row r="14853" spans="1:3" x14ac:dyDescent="0.25">
      <c r="A14853" s="15">
        <v>579</v>
      </c>
      <c r="B14853" s="15">
        <v>2</v>
      </c>
      <c r="C14853" s="15">
        <f t="shared" si="232"/>
        <v>1</v>
      </c>
    </row>
    <row r="14854" spans="1:3" x14ac:dyDescent="0.25">
      <c r="A14854" s="15">
        <v>578</v>
      </c>
      <c r="B14854" s="15">
        <v>1</v>
      </c>
      <c r="C14854" s="15">
        <f t="shared" si="232"/>
        <v>0</v>
      </c>
    </row>
    <row r="14855" spans="1:3" x14ac:dyDescent="0.25">
      <c r="A14855" s="15">
        <v>577</v>
      </c>
      <c r="B14855" s="15">
        <v>1</v>
      </c>
      <c r="C14855" s="15">
        <f t="shared" si="232"/>
        <v>0</v>
      </c>
    </row>
    <row r="14856" spans="1:3" x14ac:dyDescent="0.25">
      <c r="A14856" s="15">
        <v>576</v>
      </c>
      <c r="B14856" s="15">
        <v>1</v>
      </c>
      <c r="C14856" s="15">
        <f t="shared" si="232"/>
        <v>0</v>
      </c>
    </row>
    <row r="14857" spans="1:3" x14ac:dyDescent="0.25">
      <c r="A14857" s="15">
        <v>575</v>
      </c>
      <c r="B14857" s="15">
        <v>1</v>
      </c>
      <c r="C14857" s="15">
        <f t="shared" si="232"/>
        <v>0</v>
      </c>
    </row>
    <row r="14858" spans="1:3" x14ac:dyDescent="0.25">
      <c r="A14858" s="15">
        <v>574</v>
      </c>
      <c r="B14858" s="15">
        <v>1</v>
      </c>
      <c r="C14858" s="15">
        <f t="shared" si="232"/>
        <v>0</v>
      </c>
    </row>
    <row r="14859" spans="1:3" x14ac:dyDescent="0.25">
      <c r="A14859" s="15">
        <v>573</v>
      </c>
      <c r="B14859" s="15">
        <v>1</v>
      </c>
      <c r="C14859" s="15">
        <f t="shared" si="232"/>
        <v>0</v>
      </c>
    </row>
    <row r="14860" spans="1:3" x14ac:dyDescent="0.25">
      <c r="A14860" s="15">
        <v>148022</v>
      </c>
      <c r="B14860" s="15">
        <v>1</v>
      </c>
      <c r="C14860" s="15">
        <f t="shared" si="232"/>
        <v>0</v>
      </c>
    </row>
    <row r="14861" spans="1:3" x14ac:dyDescent="0.25">
      <c r="A14861" s="15">
        <v>246322</v>
      </c>
      <c r="B14861" s="15">
        <v>1</v>
      </c>
      <c r="C14861" s="15">
        <f t="shared" si="232"/>
        <v>0</v>
      </c>
    </row>
    <row r="14862" spans="1:3" x14ac:dyDescent="0.25">
      <c r="A14862" s="15">
        <v>572</v>
      </c>
      <c r="B14862" s="15">
        <v>1</v>
      </c>
      <c r="C14862" s="15">
        <f t="shared" si="232"/>
        <v>0</v>
      </c>
    </row>
    <row r="14863" spans="1:3" x14ac:dyDescent="0.25">
      <c r="A14863" s="15">
        <v>246321</v>
      </c>
      <c r="B14863" s="15">
        <v>1</v>
      </c>
      <c r="C14863" s="15">
        <f t="shared" si="232"/>
        <v>0</v>
      </c>
    </row>
    <row r="14864" spans="1:3" x14ac:dyDescent="0.25">
      <c r="A14864" s="15">
        <v>571</v>
      </c>
      <c r="B14864" s="15">
        <v>1</v>
      </c>
      <c r="C14864" s="15">
        <f t="shared" si="232"/>
        <v>0</v>
      </c>
    </row>
    <row r="14865" spans="1:3" x14ac:dyDescent="0.25">
      <c r="A14865" s="15">
        <v>442920</v>
      </c>
      <c r="B14865" s="15">
        <v>1</v>
      </c>
      <c r="C14865" s="15">
        <f t="shared" si="232"/>
        <v>0</v>
      </c>
    </row>
    <row r="14866" spans="1:3" x14ac:dyDescent="0.25">
      <c r="A14866" s="15">
        <v>570</v>
      </c>
      <c r="B14866" s="15">
        <v>2</v>
      </c>
      <c r="C14866" s="15">
        <f t="shared" si="232"/>
        <v>1</v>
      </c>
    </row>
    <row r="14867" spans="1:3" x14ac:dyDescent="0.25">
      <c r="A14867" s="15">
        <v>246319</v>
      </c>
      <c r="B14867" s="15">
        <v>1</v>
      </c>
      <c r="C14867" s="15">
        <f t="shared" si="232"/>
        <v>0</v>
      </c>
    </row>
    <row r="14868" spans="1:3" x14ac:dyDescent="0.25">
      <c r="A14868" s="15">
        <v>442918</v>
      </c>
      <c r="B14868" s="15">
        <v>1</v>
      </c>
      <c r="C14868" s="15">
        <f t="shared" si="232"/>
        <v>0</v>
      </c>
    </row>
    <row r="14869" spans="1:3" x14ac:dyDescent="0.25">
      <c r="A14869" s="15">
        <v>568</v>
      </c>
      <c r="B14869" s="15">
        <v>1</v>
      </c>
      <c r="C14869" s="15">
        <f t="shared" si="232"/>
        <v>0</v>
      </c>
    </row>
    <row r="14870" spans="1:3" x14ac:dyDescent="0.25">
      <c r="A14870" s="15">
        <v>442917</v>
      </c>
      <c r="B14870" s="15">
        <v>1</v>
      </c>
      <c r="C14870" s="15">
        <f t="shared" si="232"/>
        <v>0</v>
      </c>
    </row>
    <row r="14871" spans="1:3" x14ac:dyDescent="0.25">
      <c r="A14871" s="15">
        <v>567</v>
      </c>
      <c r="B14871" s="15">
        <v>2</v>
      </c>
      <c r="C14871" s="15">
        <f t="shared" si="232"/>
        <v>1</v>
      </c>
    </row>
    <row r="14872" spans="1:3" x14ac:dyDescent="0.25">
      <c r="A14872" s="15">
        <v>442916</v>
      </c>
      <c r="B14872" s="15">
        <v>1</v>
      </c>
      <c r="C14872" s="15">
        <f t="shared" si="232"/>
        <v>0</v>
      </c>
    </row>
    <row r="14873" spans="1:3" x14ac:dyDescent="0.25">
      <c r="A14873" s="15">
        <v>566</v>
      </c>
      <c r="B14873" s="15">
        <v>1</v>
      </c>
      <c r="C14873" s="15">
        <f t="shared" si="232"/>
        <v>0</v>
      </c>
    </row>
    <row r="14874" spans="1:3" x14ac:dyDescent="0.25">
      <c r="A14874" s="15">
        <v>442915</v>
      </c>
      <c r="B14874" s="15">
        <v>1</v>
      </c>
      <c r="C14874" s="15">
        <f t="shared" si="232"/>
        <v>0</v>
      </c>
    </row>
    <row r="14875" spans="1:3" x14ac:dyDescent="0.25">
      <c r="A14875" s="15">
        <v>442914</v>
      </c>
      <c r="B14875" s="15">
        <v>1</v>
      </c>
      <c r="C14875" s="15">
        <f t="shared" si="232"/>
        <v>0</v>
      </c>
    </row>
    <row r="14876" spans="1:3" x14ac:dyDescent="0.25">
      <c r="A14876" s="15">
        <v>442913</v>
      </c>
      <c r="B14876" s="15">
        <v>1</v>
      </c>
      <c r="C14876" s="15">
        <f t="shared" si="232"/>
        <v>0</v>
      </c>
    </row>
    <row r="14877" spans="1:3" x14ac:dyDescent="0.25">
      <c r="A14877" s="15">
        <v>563</v>
      </c>
      <c r="B14877" s="15">
        <v>1</v>
      </c>
      <c r="C14877" s="15">
        <f t="shared" si="232"/>
        <v>0</v>
      </c>
    </row>
    <row r="14878" spans="1:3" x14ac:dyDescent="0.25">
      <c r="A14878" s="15">
        <v>442912</v>
      </c>
      <c r="B14878" s="15">
        <v>1</v>
      </c>
      <c r="C14878" s="15">
        <f t="shared" si="232"/>
        <v>0</v>
      </c>
    </row>
    <row r="14879" spans="1:3" x14ac:dyDescent="0.25">
      <c r="A14879" s="15">
        <v>442911</v>
      </c>
      <c r="B14879" s="15">
        <v>1</v>
      </c>
      <c r="C14879" s="15">
        <f t="shared" si="232"/>
        <v>0</v>
      </c>
    </row>
    <row r="14880" spans="1:3" x14ac:dyDescent="0.25">
      <c r="A14880" s="15">
        <v>560</v>
      </c>
      <c r="B14880" s="15">
        <v>1</v>
      </c>
      <c r="C14880" s="15">
        <f t="shared" si="232"/>
        <v>0</v>
      </c>
    </row>
    <row r="14881" spans="1:3" x14ac:dyDescent="0.25">
      <c r="A14881" s="15">
        <v>558</v>
      </c>
      <c r="B14881" s="15">
        <v>1</v>
      </c>
      <c r="C14881" s="15">
        <f t="shared" si="232"/>
        <v>0</v>
      </c>
    </row>
    <row r="14882" spans="1:3" x14ac:dyDescent="0.25">
      <c r="A14882" s="15">
        <v>442906</v>
      </c>
      <c r="B14882" s="15">
        <v>1</v>
      </c>
      <c r="C14882" s="15">
        <f t="shared" si="232"/>
        <v>0</v>
      </c>
    </row>
    <row r="14883" spans="1:3" x14ac:dyDescent="0.25">
      <c r="A14883" s="15">
        <v>442904</v>
      </c>
      <c r="B14883" s="15">
        <v>1</v>
      </c>
      <c r="C14883" s="15">
        <f t="shared" si="232"/>
        <v>0</v>
      </c>
    </row>
    <row r="14884" spans="1:3" x14ac:dyDescent="0.25">
      <c r="A14884" s="15">
        <v>554</v>
      </c>
      <c r="B14884" s="15">
        <v>3</v>
      </c>
      <c r="C14884" s="15">
        <f t="shared" si="232"/>
        <v>1</v>
      </c>
    </row>
    <row r="14885" spans="1:3" x14ac:dyDescent="0.25">
      <c r="A14885" s="15">
        <v>553</v>
      </c>
      <c r="B14885" s="15">
        <v>1</v>
      </c>
      <c r="C14885" s="15">
        <f t="shared" si="232"/>
        <v>0</v>
      </c>
    </row>
    <row r="14886" spans="1:3" x14ac:dyDescent="0.25">
      <c r="A14886" s="15">
        <v>552</v>
      </c>
      <c r="B14886" s="15">
        <v>1</v>
      </c>
      <c r="C14886" s="15">
        <f t="shared" si="232"/>
        <v>0</v>
      </c>
    </row>
    <row r="14887" spans="1:3" x14ac:dyDescent="0.25">
      <c r="A14887" s="15">
        <v>442901</v>
      </c>
      <c r="B14887" s="15">
        <v>1</v>
      </c>
      <c r="C14887" s="15">
        <f t="shared" si="232"/>
        <v>0</v>
      </c>
    </row>
    <row r="14888" spans="1:3" x14ac:dyDescent="0.25">
      <c r="A14888" s="15">
        <v>551</v>
      </c>
      <c r="B14888" s="15">
        <v>2</v>
      </c>
      <c r="C14888" s="15">
        <f t="shared" si="232"/>
        <v>1</v>
      </c>
    </row>
    <row r="14889" spans="1:3" x14ac:dyDescent="0.25">
      <c r="A14889" s="15">
        <v>442900</v>
      </c>
      <c r="B14889" s="15">
        <v>1</v>
      </c>
      <c r="C14889" s="15">
        <f t="shared" si="232"/>
        <v>0</v>
      </c>
    </row>
    <row r="14890" spans="1:3" x14ac:dyDescent="0.25">
      <c r="A14890" s="15">
        <v>550</v>
      </c>
      <c r="B14890" s="15">
        <v>1</v>
      </c>
      <c r="C14890" s="15">
        <f t="shared" si="232"/>
        <v>0</v>
      </c>
    </row>
    <row r="14891" spans="1:3" x14ac:dyDescent="0.25">
      <c r="A14891" s="15">
        <v>549</v>
      </c>
      <c r="B14891" s="15">
        <v>2</v>
      </c>
      <c r="C14891" s="15">
        <f t="shared" si="232"/>
        <v>1</v>
      </c>
    </row>
    <row r="14892" spans="1:3" x14ac:dyDescent="0.25">
      <c r="A14892" s="15">
        <v>547</v>
      </c>
      <c r="B14892" s="15">
        <v>4</v>
      </c>
      <c r="C14892" s="15">
        <f t="shared" si="232"/>
        <v>1</v>
      </c>
    </row>
    <row r="14893" spans="1:3" x14ac:dyDescent="0.25">
      <c r="A14893" s="15">
        <v>442896</v>
      </c>
      <c r="B14893" s="15">
        <v>1</v>
      </c>
      <c r="C14893" s="15">
        <f t="shared" si="232"/>
        <v>0</v>
      </c>
    </row>
    <row r="14894" spans="1:3" x14ac:dyDescent="0.25">
      <c r="A14894" s="15">
        <v>546</v>
      </c>
      <c r="B14894" s="15">
        <v>4</v>
      </c>
      <c r="C14894" s="15">
        <f t="shared" si="232"/>
        <v>1</v>
      </c>
    </row>
    <row r="14895" spans="1:3" x14ac:dyDescent="0.25">
      <c r="A14895" s="15">
        <v>442895</v>
      </c>
      <c r="B14895" s="15">
        <v>1</v>
      </c>
      <c r="C14895" s="15">
        <f t="shared" si="232"/>
        <v>0</v>
      </c>
    </row>
    <row r="14896" spans="1:3" x14ac:dyDescent="0.25">
      <c r="A14896" s="15">
        <v>545</v>
      </c>
      <c r="B14896" s="15">
        <v>3</v>
      </c>
      <c r="C14896" s="15">
        <f t="shared" si="232"/>
        <v>1</v>
      </c>
    </row>
    <row r="14897" spans="1:3" x14ac:dyDescent="0.25">
      <c r="A14897" s="15">
        <v>442894</v>
      </c>
      <c r="B14897" s="15">
        <v>1</v>
      </c>
      <c r="C14897" s="15">
        <f t="shared" si="232"/>
        <v>0</v>
      </c>
    </row>
    <row r="14898" spans="1:3" x14ac:dyDescent="0.25">
      <c r="A14898" s="15">
        <v>442892</v>
      </c>
      <c r="B14898" s="15">
        <v>1</v>
      </c>
      <c r="C14898" s="15">
        <f t="shared" si="232"/>
        <v>0</v>
      </c>
    </row>
    <row r="14899" spans="1:3" x14ac:dyDescent="0.25">
      <c r="A14899" s="15">
        <v>147991</v>
      </c>
      <c r="B14899" s="15">
        <v>1</v>
      </c>
      <c r="C14899" s="15">
        <f t="shared" si="232"/>
        <v>0</v>
      </c>
    </row>
    <row r="14900" spans="1:3" x14ac:dyDescent="0.25">
      <c r="A14900" s="15">
        <v>442890</v>
      </c>
      <c r="B14900" s="15">
        <v>1</v>
      </c>
      <c r="C14900" s="15">
        <f t="shared" si="232"/>
        <v>0</v>
      </c>
    </row>
    <row r="14901" spans="1:3" x14ac:dyDescent="0.25">
      <c r="A14901" s="15">
        <v>540</v>
      </c>
      <c r="B14901" s="15">
        <v>2</v>
      </c>
      <c r="C14901" s="15">
        <f t="shared" si="232"/>
        <v>1</v>
      </c>
    </row>
    <row r="14902" spans="1:3" x14ac:dyDescent="0.25">
      <c r="A14902" s="15">
        <v>246289</v>
      </c>
      <c r="B14902" s="15">
        <v>1</v>
      </c>
      <c r="C14902" s="15">
        <f t="shared" si="232"/>
        <v>0</v>
      </c>
    </row>
    <row r="14903" spans="1:3" x14ac:dyDescent="0.25">
      <c r="A14903" s="15">
        <v>539</v>
      </c>
      <c r="B14903" s="15">
        <v>1</v>
      </c>
      <c r="C14903" s="15">
        <f t="shared" si="232"/>
        <v>0</v>
      </c>
    </row>
    <row r="14904" spans="1:3" x14ac:dyDescent="0.25">
      <c r="A14904" s="15">
        <v>538</v>
      </c>
      <c r="B14904" s="15">
        <v>4</v>
      </c>
      <c r="C14904" s="15">
        <f t="shared" si="232"/>
        <v>1</v>
      </c>
    </row>
    <row r="14905" spans="1:3" x14ac:dyDescent="0.25">
      <c r="A14905" s="15">
        <v>100217387</v>
      </c>
      <c r="B14905" s="15">
        <v>1</v>
      </c>
      <c r="C14905" s="15">
        <f t="shared" si="232"/>
        <v>0</v>
      </c>
    </row>
    <row r="14906" spans="1:3" x14ac:dyDescent="0.25">
      <c r="A14906" s="15">
        <v>537</v>
      </c>
      <c r="B14906" s="15">
        <v>1</v>
      </c>
      <c r="C14906" s="15">
        <f t="shared" si="232"/>
        <v>0</v>
      </c>
    </row>
    <row r="14907" spans="1:3" x14ac:dyDescent="0.25">
      <c r="A14907" s="15">
        <v>197135</v>
      </c>
      <c r="B14907" s="15">
        <v>1</v>
      </c>
      <c r="C14907" s="15">
        <f t="shared" si="232"/>
        <v>0</v>
      </c>
    </row>
    <row r="14908" spans="1:3" x14ac:dyDescent="0.25">
      <c r="A14908" s="15">
        <v>535</v>
      </c>
      <c r="B14908" s="15">
        <v>1</v>
      </c>
      <c r="C14908" s="15">
        <f t="shared" si="232"/>
        <v>0</v>
      </c>
    </row>
    <row r="14909" spans="1:3" x14ac:dyDescent="0.25">
      <c r="A14909" s="15">
        <v>534</v>
      </c>
      <c r="B14909" s="15">
        <v>1</v>
      </c>
      <c r="C14909" s="15">
        <f t="shared" si="232"/>
        <v>0</v>
      </c>
    </row>
    <row r="14910" spans="1:3" x14ac:dyDescent="0.25">
      <c r="A14910" s="15">
        <v>533</v>
      </c>
      <c r="B14910" s="15">
        <v>1</v>
      </c>
      <c r="C14910" s="15">
        <f t="shared" si="232"/>
        <v>0</v>
      </c>
    </row>
    <row r="14911" spans="1:3" x14ac:dyDescent="0.25">
      <c r="A14911" s="15">
        <v>197131</v>
      </c>
      <c r="B14911" s="15">
        <v>2</v>
      </c>
      <c r="C14911" s="15">
        <f t="shared" si="232"/>
        <v>1</v>
      </c>
    </row>
    <row r="14912" spans="1:3" x14ac:dyDescent="0.25">
      <c r="A14912" s="15">
        <v>529</v>
      </c>
      <c r="B14912" s="15">
        <v>1</v>
      </c>
      <c r="C14912" s="15">
        <f t="shared" si="232"/>
        <v>0</v>
      </c>
    </row>
    <row r="14913" spans="1:3" x14ac:dyDescent="0.25">
      <c r="A14913" s="15">
        <v>528</v>
      </c>
      <c r="B14913" s="15">
        <v>1</v>
      </c>
      <c r="C14913" s="15">
        <f t="shared" si="232"/>
        <v>0</v>
      </c>
    </row>
    <row r="14914" spans="1:3" x14ac:dyDescent="0.25">
      <c r="A14914" s="15">
        <v>527</v>
      </c>
      <c r="B14914" s="15">
        <v>1</v>
      </c>
      <c r="C14914" s="15">
        <f t="shared" si="232"/>
        <v>0</v>
      </c>
    </row>
    <row r="14915" spans="1:3" x14ac:dyDescent="0.25">
      <c r="A14915" s="15">
        <v>526</v>
      </c>
      <c r="B14915" s="15">
        <v>1</v>
      </c>
      <c r="C14915" s="15">
        <f t="shared" ref="C14915:C14978" si="233">IF(B14915&gt;1,1,0)</f>
        <v>0</v>
      </c>
    </row>
    <row r="14916" spans="1:3" x14ac:dyDescent="0.25">
      <c r="A14916" s="15">
        <v>525</v>
      </c>
      <c r="B14916" s="15">
        <v>2</v>
      </c>
      <c r="C14916" s="15">
        <f t="shared" si="233"/>
        <v>1</v>
      </c>
    </row>
    <row r="14917" spans="1:3" x14ac:dyDescent="0.25">
      <c r="A14917" s="15">
        <v>523</v>
      </c>
      <c r="B14917" s="15">
        <v>1</v>
      </c>
      <c r="C14917" s="15">
        <f t="shared" si="233"/>
        <v>0</v>
      </c>
    </row>
    <row r="14918" spans="1:3" x14ac:dyDescent="0.25">
      <c r="A14918" s="15">
        <v>522</v>
      </c>
      <c r="B14918" s="15">
        <v>1</v>
      </c>
      <c r="C14918" s="15">
        <f t="shared" si="233"/>
        <v>0</v>
      </c>
    </row>
    <row r="14919" spans="1:3" x14ac:dyDescent="0.25">
      <c r="A14919" s="15">
        <v>100217371</v>
      </c>
      <c r="B14919" s="15">
        <v>1</v>
      </c>
      <c r="C14919" s="15">
        <f t="shared" si="233"/>
        <v>0</v>
      </c>
    </row>
    <row r="14920" spans="1:3" x14ac:dyDescent="0.25">
      <c r="A14920" s="15">
        <v>521</v>
      </c>
      <c r="B14920" s="15">
        <v>1</v>
      </c>
      <c r="C14920" s="15">
        <f t="shared" si="233"/>
        <v>0</v>
      </c>
    </row>
    <row r="14921" spans="1:3" x14ac:dyDescent="0.25">
      <c r="A14921" s="15">
        <v>100217370</v>
      </c>
      <c r="B14921" s="15">
        <v>1</v>
      </c>
      <c r="C14921" s="15">
        <f t="shared" si="233"/>
        <v>0</v>
      </c>
    </row>
    <row r="14922" spans="1:3" x14ac:dyDescent="0.25">
      <c r="A14922" s="15">
        <v>147968</v>
      </c>
      <c r="B14922" s="15">
        <v>1</v>
      </c>
      <c r="C14922" s="15">
        <f t="shared" si="233"/>
        <v>0</v>
      </c>
    </row>
    <row r="14923" spans="1:3" x14ac:dyDescent="0.25">
      <c r="A14923" s="15">
        <v>518</v>
      </c>
      <c r="B14923" s="15">
        <v>1</v>
      </c>
      <c r="C14923" s="15">
        <f t="shared" si="233"/>
        <v>0</v>
      </c>
    </row>
    <row r="14924" spans="1:3" x14ac:dyDescent="0.25">
      <c r="A14924" s="15">
        <v>221692</v>
      </c>
      <c r="B14924" s="15">
        <v>1</v>
      </c>
      <c r="C14924" s="15">
        <f t="shared" si="233"/>
        <v>0</v>
      </c>
    </row>
    <row r="14925" spans="1:3" x14ac:dyDescent="0.25">
      <c r="A14925" s="15">
        <v>517</v>
      </c>
      <c r="B14925" s="15">
        <v>1</v>
      </c>
      <c r="C14925" s="15">
        <f t="shared" si="233"/>
        <v>0</v>
      </c>
    </row>
    <row r="14926" spans="1:3" x14ac:dyDescent="0.25">
      <c r="A14926" s="15">
        <v>516</v>
      </c>
      <c r="B14926" s="15">
        <v>1</v>
      </c>
      <c r="C14926" s="15">
        <f t="shared" si="233"/>
        <v>0</v>
      </c>
    </row>
    <row r="14927" spans="1:3" x14ac:dyDescent="0.25">
      <c r="A14927" s="15">
        <v>515</v>
      </c>
      <c r="B14927" s="15">
        <v>1</v>
      </c>
      <c r="C14927" s="15">
        <f t="shared" si="233"/>
        <v>0</v>
      </c>
    </row>
    <row r="14928" spans="1:3" x14ac:dyDescent="0.25">
      <c r="A14928" s="15">
        <v>514</v>
      </c>
      <c r="B14928" s="15">
        <v>2</v>
      </c>
      <c r="C14928" s="15">
        <f t="shared" si="233"/>
        <v>1</v>
      </c>
    </row>
    <row r="14929" spans="1:3" x14ac:dyDescent="0.25">
      <c r="A14929" s="15">
        <v>513</v>
      </c>
      <c r="B14929" s="15">
        <v>1</v>
      </c>
      <c r="C14929" s="15">
        <f t="shared" si="233"/>
        <v>0</v>
      </c>
    </row>
    <row r="14930" spans="1:3" x14ac:dyDescent="0.25">
      <c r="A14930" s="15">
        <v>442862</v>
      </c>
      <c r="B14930" s="15">
        <v>1</v>
      </c>
      <c r="C14930" s="15">
        <f t="shared" si="233"/>
        <v>0</v>
      </c>
    </row>
    <row r="14931" spans="1:3" x14ac:dyDescent="0.25">
      <c r="A14931" s="15">
        <v>246260</v>
      </c>
      <c r="B14931" s="15">
        <v>2</v>
      </c>
      <c r="C14931" s="15">
        <f t="shared" si="233"/>
        <v>1</v>
      </c>
    </row>
    <row r="14932" spans="1:3" x14ac:dyDescent="0.25">
      <c r="A14932" s="15">
        <v>246259</v>
      </c>
      <c r="B14932" s="15">
        <v>1</v>
      </c>
      <c r="C14932" s="15">
        <f t="shared" si="233"/>
        <v>0</v>
      </c>
    </row>
    <row r="14933" spans="1:3" x14ac:dyDescent="0.25">
      <c r="A14933" s="15">
        <v>509</v>
      </c>
      <c r="B14933" s="15">
        <v>1</v>
      </c>
      <c r="C14933" s="15">
        <f t="shared" si="233"/>
        <v>0</v>
      </c>
    </row>
    <row r="14934" spans="1:3" x14ac:dyDescent="0.25">
      <c r="A14934" s="15">
        <v>506</v>
      </c>
      <c r="B14934" s="15">
        <v>1</v>
      </c>
      <c r="C14934" s="15">
        <f t="shared" si="233"/>
        <v>0</v>
      </c>
    </row>
    <row r="14935" spans="1:3" x14ac:dyDescent="0.25">
      <c r="A14935" s="15">
        <v>501</v>
      </c>
      <c r="B14935" s="15">
        <v>2</v>
      </c>
      <c r="C14935" s="15">
        <f t="shared" si="233"/>
        <v>1</v>
      </c>
    </row>
    <row r="14936" spans="1:3" x14ac:dyDescent="0.25">
      <c r="A14936" s="15">
        <v>498</v>
      </c>
      <c r="B14936" s="15">
        <v>1</v>
      </c>
      <c r="C14936" s="15">
        <f t="shared" si="233"/>
        <v>0</v>
      </c>
    </row>
    <row r="14937" spans="1:3" x14ac:dyDescent="0.25">
      <c r="A14937" s="15">
        <v>496</v>
      </c>
      <c r="B14937" s="15">
        <v>1</v>
      </c>
      <c r="C14937" s="15">
        <f t="shared" si="233"/>
        <v>0</v>
      </c>
    </row>
    <row r="14938" spans="1:3" x14ac:dyDescent="0.25">
      <c r="A14938" s="15">
        <v>147945</v>
      </c>
      <c r="B14938" s="15">
        <v>1</v>
      </c>
      <c r="C14938" s="15">
        <f t="shared" si="233"/>
        <v>0</v>
      </c>
    </row>
    <row r="14939" spans="1:3" x14ac:dyDescent="0.25">
      <c r="A14939" s="15">
        <v>495</v>
      </c>
      <c r="B14939" s="15">
        <v>1</v>
      </c>
      <c r="C14939" s="15">
        <f t="shared" si="233"/>
        <v>0</v>
      </c>
    </row>
    <row r="14940" spans="1:3" x14ac:dyDescent="0.25">
      <c r="A14940" s="15">
        <v>493</v>
      </c>
      <c r="B14940" s="15">
        <v>1</v>
      </c>
      <c r="C14940" s="15">
        <f t="shared" si="233"/>
        <v>0</v>
      </c>
    </row>
    <row r="14941" spans="1:3" x14ac:dyDescent="0.25">
      <c r="A14941" s="15">
        <v>246243</v>
      </c>
      <c r="B14941" s="15">
        <v>1</v>
      </c>
      <c r="C14941" s="15">
        <f t="shared" si="233"/>
        <v>0</v>
      </c>
    </row>
    <row r="14942" spans="1:3" x14ac:dyDescent="0.25">
      <c r="A14942" s="15">
        <v>492</v>
      </c>
      <c r="B14942" s="15">
        <v>1</v>
      </c>
      <c r="C14942" s="15">
        <f t="shared" si="233"/>
        <v>0</v>
      </c>
    </row>
    <row r="14943" spans="1:3" x14ac:dyDescent="0.25">
      <c r="A14943" s="15">
        <v>491</v>
      </c>
      <c r="B14943" s="15">
        <v>2</v>
      </c>
      <c r="C14943" s="15">
        <f t="shared" si="233"/>
        <v>1</v>
      </c>
    </row>
    <row r="14944" spans="1:3" x14ac:dyDescent="0.25">
      <c r="A14944" s="15">
        <v>490</v>
      </c>
      <c r="B14944" s="15">
        <v>1</v>
      </c>
      <c r="C14944" s="15">
        <f t="shared" si="233"/>
        <v>0</v>
      </c>
    </row>
    <row r="14945" spans="1:3" x14ac:dyDescent="0.25">
      <c r="A14945" s="15">
        <v>489</v>
      </c>
      <c r="B14945" s="15">
        <v>1</v>
      </c>
      <c r="C14945" s="15">
        <f t="shared" si="233"/>
        <v>0</v>
      </c>
    </row>
    <row r="14946" spans="1:3" x14ac:dyDescent="0.25">
      <c r="A14946" s="15">
        <v>488</v>
      </c>
      <c r="B14946" s="15">
        <v>3</v>
      </c>
      <c r="C14946" s="15">
        <f t="shared" si="233"/>
        <v>1</v>
      </c>
    </row>
    <row r="14947" spans="1:3" x14ac:dyDescent="0.25">
      <c r="A14947" s="15">
        <v>487</v>
      </c>
      <c r="B14947" s="15">
        <v>2</v>
      </c>
      <c r="C14947" s="15">
        <f t="shared" si="233"/>
        <v>1</v>
      </c>
    </row>
    <row r="14948" spans="1:3" x14ac:dyDescent="0.25">
      <c r="A14948" s="15">
        <v>486</v>
      </c>
      <c r="B14948" s="15">
        <v>2</v>
      </c>
      <c r="C14948" s="15">
        <f t="shared" si="233"/>
        <v>1</v>
      </c>
    </row>
    <row r="14949" spans="1:3" x14ac:dyDescent="0.25">
      <c r="A14949" s="15">
        <v>483</v>
      </c>
      <c r="B14949" s="15">
        <v>1</v>
      </c>
      <c r="C14949" s="15">
        <f t="shared" si="233"/>
        <v>0</v>
      </c>
    </row>
    <row r="14950" spans="1:3" x14ac:dyDescent="0.25">
      <c r="A14950" s="15">
        <v>482</v>
      </c>
      <c r="B14950" s="15">
        <v>1</v>
      </c>
      <c r="C14950" s="15">
        <f t="shared" si="233"/>
        <v>0</v>
      </c>
    </row>
    <row r="14951" spans="1:3" x14ac:dyDescent="0.25">
      <c r="A14951" s="15">
        <v>221656</v>
      </c>
      <c r="B14951" s="15">
        <v>1</v>
      </c>
      <c r="C14951" s="15">
        <f t="shared" si="233"/>
        <v>0</v>
      </c>
    </row>
    <row r="14952" spans="1:3" x14ac:dyDescent="0.25">
      <c r="A14952" s="15">
        <v>481</v>
      </c>
      <c r="B14952" s="15">
        <v>2</v>
      </c>
      <c r="C14952" s="15">
        <f t="shared" si="233"/>
        <v>1</v>
      </c>
    </row>
    <row r="14953" spans="1:3" x14ac:dyDescent="0.25">
      <c r="A14953" s="15">
        <v>480</v>
      </c>
      <c r="B14953" s="15">
        <v>1</v>
      </c>
      <c r="C14953" s="15">
        <f t="shared" si="233"/>
        <v>0</v>
      </c>
    </row>
    <row r="14954" spans="1:3" x14ac:dyDescent="0.25">
      <c r="A14954" s="15">
        <v>246230</v>
      </c>
      <c r="B14954" s="15">
        <v>1</v>
      </c>
      <c r="C14954" s="15">
        <f t="shared" si="233"/>
        <v>0</v>
      </c>
    </row>
    <row r="14955" spans="1:3" x14ac:dyDescent="0.25">
      <c r="A14955" s="15">
        <v>147929</v>
      </c>
      <c r="B14955" s="15">
        <v>1</v>
      </c>
      <c r="C14955" s="15">
        <f t="shared" si="233"/>
        <v>0</v>
      </c>
    </row>
    <row r="14956" spans="1:3" x14ac:dyDescent="0.25">
      <c r="A14956" s="15">
        <v>479</v>
      </c>
      <c r="B14956" s="15">
        <v>1</v>
      </c>
      <c r="C14956" s="15">
        <f t="shared" si="233"/>
        <v>0</v>
      </c>
    </row>
    <row r="14957" spans="1:3" x14ac:dyDescent="0.25">
      <c r="A14957" s="15">
        <v>478</v>
      </c>
      <c r="B14957" s="15">
        <v>2</v>
      </c>
      <c r="C14957" s="15">
        <f t="shared" si="233"/>
        <v>1</v>
      </c>
    </row>
    <row r="14958" spans="1:3" x14ac:dyDescent="0.25">
      <c r="A14958" s="15">
        <v>477</v>
      </c>
      <c r="B14958" s="15">
        <v>3</v>
      </c>
      <c r="C14958" s="15">
        <f t="shared" si="233"/>
        <v>1</v>
      </c>
    </row>
    <row r="14959" spans="1:3" x14ac:dyDescent="0.25">
      <c r="A14959" s="15">
        <v>476</v>
      </c>
      <c r="B14959" s="15">
        <v>1</v>
      </c>
      <c r="C14959" s="15">
        <f t="shared" si="233"/>
        <v>0</v>
      </c>
    </row>
    <row r="14960" spans="1:3" x14ac:dyDescent="0.25">
      <c r="A14960" s="15">
        <v>475</v>
      </c>
      <c r="B14960" s="15">
        <v>1</v>
      </c>
      <c r="C14960" s="15">
        <f t="shared" si="233"/>
        <v>0</v>
      </c>
    </row>
    <row r="14961" spans="1:3" x14ac:dyDescent="0.25">
      <c r="A14961" s="15">
        <v>474</v>
      </c>
      <c r="B14961" s="15">
        <v>1</v>
      </c>
      <c r="C14961" s="15">
        <f t="shared" si="233"/>
        <v>0</v>
      </c>
    </row>
    <row r="14962" spans="1:3" x14ac:dyDescent="0.25">
      <c r="A14962" s="15">
        <v>473</v>
      </c>
      <c r="B14962" s="15">
        <v>1</v>
      </c>
      <c r="C14962" s="15">
        <f t="shared" si="233"/>
        <v>0</v>
      </c>
    </row>
    <row r="14963" spans="1:3" x14ac:dyDescent="0.25">
      <c r="A14963" s="15">
        <v>472</v>
      </c>
      <c r="B14963" s="15">
        <v>3</v>
      </c>
      <c r="C14963" s="15">
        <f t="shared" si="233"/>
        <v>1</v>
      </c>
    </row>
    <row r="14964" spans="1:3" x14ac:dyDescent="0.25">
      <c r="A14964" s="15">
        <v>471</v>
      </c>
      <c r="B14964" s="15">
        <v>2</v>
      </c>
      <c r="C14964" s="15">
        <f t="shared" si="233"/>
        <v>1</v>
      </c>
    </row>
    <row r="14965" spans="1:3" x14ac:dyDescent="0.25">
      <c r="A14965" s="15">
        <v>147920</v>
      </c>
      <c r="B14965" s="15">
        <v>1</v>
      </c>
      <c r="C14965" s="15">
        <f t="shared" si="233"/>
        <v>0</v>
      </c>
    </row>
    <row r="14966" spans="1:3" x14ac:dyDescent="0.25">
      <c r="A14966" s="15">
        <v>470</v>
      </c>
      <c r="B14966" s="15">
        <v>1</v>
      </c>
      <c r="C14966" s="15">
        <f t="shared" si="233"/>
        <v>0</v>
      </c>
    </row>
    <row r="14967" spans="1:3" x14ac:dyDescent="0.25">
      <c r="A14967" s="15">
        <v>468</v>
      </c>
      <c r="B14967" s="15">
        <v>1</v>
      </c>
      <c r="C14967" s="15">
        <f t="shared" si="233"/>
        <v>0</v>
      </c>
    </row>
    <row r="14968" spans="1:3" x14ac:dyDescent="0.25">
      <c r="A14968" s="15">
        <v>467</v>
      </c>
      <c r="B14968" s="15">
        <v>1</v>
      </c>
      <c r="C14968" s="15">
        <f t="shared" si="233"/>
        <v>0</v>
      </c>
    </row>
    <row r="14969" spans="1:3" x14ac:dyDescent="0.25">
      <c r="A14969" s="15">
        <v>466</v>
      </c>
      <c r="B14969" s="15">
        <v>1</v>
      </c>
      <c r="C14969" s="15">
        <f t="shared" si="233"/>
        <v>0</v>
      </c>
    </row>
    <row r="14970" spans="1:3" x14ac:dyDescent="0.25">
      <c r="A14970" s="15">
        <v>465</v>
      </c>
      <c r="B14970" s="15">
        <v>1</v>
      </c>
      <c r="C14970" s="15">
        <f t="shared" si="233"/>
        <v>0</v>
      </c>
    </row>
    <row r="14971" spans="1:3" x14ac:dyDescent="0.25">
      <c r="A14971" s="15">
        <v>463</v>
      </c>
      <c r="B14971" s="15">
        <v>2</v>
      </c>
      <c r="C14971" s="15">
        <f t="shared" si="233"/>
        <v>1</v>
      </c>
    </row>
    <row r="14972" spans="1:3" x14ac:dyDescent="0.25">
      <c r="A14972" s="15">
        <v>246213</v>
      </c>
      <c r="B14972" s="15">
        <v>2</v>
      </c>
      <c r="C14972" s="15">
        <f t="shared" si="233"/>
        <v>1</v>
      </c>
    </row>
    <row r="14973" spans="1:3" x14ac:dyDescent="0.25">
      <c r="A14973" s="15">
        <v>462</v>
      </c>
      <c r="B14973" s="15">
        <v>2</v>
      </c>
      <c r="C14973" s="15">
        <f t="shared" si="233"/>
        <v>1</v>
      </c>
    </row>
    <row r="14974" spans="1:3" x14ac:dyDescent="0.25">
      <c r="A14974" s="15">
        <v>147912</v>
      </c>
      <c r="B14974" s="15">
        <v>2</v>
      </c>
      <c r="C14974" s="15">
        <f t="shared" si="233"/>
        <v>1</v>
      </c>
    </row>
    <row r="14975" spans="1:3" x14ac:dyDescent="0.25">
      <c r="A14975" s="15">
        <v>460</v>
      </c>
      <c r="B14975" s="15">
        <v>1</v>
      </c>
      <c r="C14975" s="15">
        <f t="shared" si="233"/>
        <v>0</v>
      </c>
    </row>
    <row r="14976" spans="1:3" x14ac:dyDescent="0.25">
      <c r="A14976" s="15">
        <v>147906</v>
      </c>
      <c r="B14976" s="15">
        <v>1</v>
      </c>
      <c r="C14976" s="15">
        <f t="shared" si="233"/>
        <v>0</v>
      </c>
    </row>
    <row r="14977" spans="1:3" x14ac:dyDescent="0.25">
      <c r="A14977" s="15">
        <v>445</v>
      </c>
      <c r="B14977" s="15">
        <v>2</v>
      </c>
      <c r="C14977" s="15">
        <f t="shared" si="233"/>
        <v>1</v>
      </c>
    </row>
    <row r="14978" spans="1:3" x14ac:dyDescent="0.25">
      <c r="A14978" s="15">
        <v>444</v>
      </c>
      <c r="B14978" s="15">
        <v>1</v>
      </c>
      <c r="C14978" s="15">
        <f t="shared" si="233"/>
        <v>0</v>
      </c>
    </row>
    <row r="14979" spans="1:3" x14ac:dyDescent="0.25">
      <c r="A14979" s="15">
        <v>443</v>
      </c>
      <c r="B14979" s="15">
        <v>2</v>
      </c>
      <c r="C14979" s="15">
        <f t="shared" ref="C14979:C15042" si="234">IF(B14979&gt;1,1,0)</f>
        <v>1</v>
      </c>
    </row>
    <row r="14980" spans="1:3" x14ac:dyDescent="0.25">
      <c r="A14980" s="15">
        <v>440</v>
      </c>
      <c r="B14980" s="15">
        <v>1</v>
      </c>
      <c r="C14980" s="15">
        <f t="shared" si="234"/>
        <v>0</v>
      </c>
    </row>
    <row r="14981" spans="1:3" x14ac:dyDescent="0.25">
      <c r="A14981" s="15">
        <v>439</v>
      </c>
      <c r="B14981" s="15">
        <v>1</v>
      </c>
      <c r="C14981" s="15">
        <f t="shared" si="234"/>
        <v>0</v>
      </c>
    </row>
    <row r="14982" spans="1:3" x14ac:dyDescent="0.25">
      <c r="A14982" s="15">
        <v>221613</v>
      </c>
      <c r="B14982" s="15">
        <v>1</v>
      </c>
      <c r="C14982" s="15">
        <f t="shared" si="234"/>
        <v>0</v>
      </c>
    </row>
    <row r="14983" spans="1:3" x14ac:dyDescent="0.25">
      <c r="A14983" s="15">
        <v>438</v>
      </c>
      <c r="B14983" s="15">
        <v>2</v>
      </c>
      <c r="C14983" s="15">
        <f t="shared" si="234"/>
        <v>1</v>
      </c>
    </row>
    <row r="14984" spans="1:3" x14ac:dyDescent="0.25">
      <c r="A14984" s="15">
        <v>437</v>
      </c>
      <c r="B14984" s="15">
        <v>1</v>
      </c>
      <c r="C14984" s="15">
        <f t="shared" si="234"/>
        <v>0</v>
      </c>
    </row>
    <row r="14985" spans="1:3" x14ac:dyDescent="0.25">
      <c r="A14985" s="15">
        <v>435</v>
      </c>
      <c r="B14985" s="15">
        <v>2</v>
      </c>
      <c r="C14985" s="15">
        <f t="shared" si="234"/>
        <v>1</v>
      </c>
    </row>
    <row r="14986" spans="1:3" x14ac:dyDescent="0.25">
      <c r="A14986" s="15">
        <v>246184</v>
      </c>
      <c r="B14986" s="15">
        <v>1</v>
      </c>
      <c r="C14986" s="15">
        <f t="shared" si="234"/>
        <v>0</v>
      </c>
    </row>
    <row r="14987" spans="1:3" x14ac:dyDescent="0.25">
      <c r="A14987" s="15">
        <v>434</v>
      </c>
      <c r="B14987" s="15">
        <v>2</v>
      </c>
      <c r="C14987" s="15">
        <f t="shared" si="234"/>
        <v>1</v>
      </c>
    </row>
    <row r="14988" spans="1:3" x14ac:dyDescent="0.25">
      <c r="A14988" s="15">
        <v>433</v>
      </c>
      <c r="B14988" s="15">
        <v>1</v>
      </c>
      <c r="C14988" s="15">
        <f t="shared" si="234"/>
        <v>0</v>
      </c>
    </row>
    <row r="14989" spans="1:3" x14ac:dyDescent="0.25">
      <c r="A14989" s="15">
        <v>432</v>
      </c>
      <c r="B14989" s="15">
        <v>1</v>
      </c>
      <c r="C14989" s="15">
        <f t="shared" si="234"/>
        <v>0</v>
      </c>
    </row>
    <row r="14990" spans="1:3" x14ac:dyDescent="0.25">
      <c r="A14990" s="15">
        <v>246181</v>
      </c>
      <c r="B14990" s="15">
        <v>1</v>
      </c>
      <c r="C14990" s="15">
        <f t="shared" si="234"/>
        <v>0</v>
      </c>
    </row>
    <row r="14991" spans="1:3" x14ac:dyDescent="0.25">
      <c r="A14991" s="15">
        <v>431</v>
      </c>
      <c r="B14991" s="15">
        <v>1</v>
      </c>
      <c r="C14991" s="15">
        <f t="shared" si="234"/>
        <v>0</v>
      </c>
    </row>
    <row r="14992" spans="1:3" x14ac:dyDescent="0.25">
      <c r="A14992" s="15">
        <v>430</v>
      </c>
      <c r="B14992" s="15">
        <v>1</v>
      </c>
      <c r="C14992" s="15">
        <f t="shared" si="234"/>
        <v>0</v>
      </c>
    </row>
    <row r="14993" spans="1:3" x14ac:dyDescent="0.25">
      <c r="A14993" s="15">
        <v>429</v>
      </c>
      <c r="B14993" s="15">
        <v>2</v>
      </c>
      <c r="C14993" s="15">
        <f t="shared" si="234"/>
        <v>1</v>
      </c>
    </row>
    <row r="14994" spans="1:3" x14ac:dyDescent="0.25">
      <c r="A14994" s="15">
        <v>427</v>
      </c>
      <c r="B14994" s="15">
        <v>3</v>
      </c>
      <c r="C14994" s="15">
        <f t="shared" si="234"/>
        <v>1</v>
      </c>
    </row>
    <row r="14995" spans="1:3" x14ac:dyDescent="0.25">
      <c r="A14995" s="15">
        <v>246176</v>
      </c>
      <c r="B14995" s="15">
        <v>1</v>
      </c>
      <c r="C14995" s="15">
        <f t="shared" si="234"/>
        <v>0</v>
      </c>
    </row>
    <row r="14996" spans="1:3" x14ac:dyDescent="0.25">
      <c r="A14996" s="15">
        <v>425</v>
      </c>
      <c r="B14996" s="15">
        <v>1</v>
      </c>
      <c r="C14996" s="15">
        <f t="shared" si="234"/>
        <v>0</v>
      </c>
    </row>
    <row r="14997" spans="1:3" x14ac:dyDescent="0.25">
      <c r="A14997" s="15">
        <v>424</v>
      </c>
      <c r="B14997" s="15">
        <v>1</v>
      </c>
      <c r="C14997" s="15">
        <f t="shared" si="234"/>
        <v>0</v>
      </c>
    </row>
    <row r="14998" spans="1:3" x14ac:dyDescent="0.25">
      <c r="A14998" s="15">
        <v>421</v>
      </c>
      <c r="B14998" s="15">
        <v>1</v>
      </c>
      <c r="C14998" s="15">
        <f t="shared" si="234"/>
        <v>0</v>
      </c>
    </row>
    <row r="14999" spans="1:3" x14ac:dyDescent="0.25">
      <c r="A14999" s="15">
        <v>420</v>
      </c>
      <c r="B14999" s="15">
        <v>1</v>
      </c>
      <c r="C14999" s="15">
        <f t="shared" si="234"/>
        <v>0</v>
      </c>
    </row>
    <row r="15000" spans="1:3" x14ac:dyDescent="0.25">
      <c r="A15000" s="15">
        <v>419</v>
      </c>
      <c r="B15000" s="15">
        <v>1</v>
      </c>
      <c r="C15000" s="15">
        <f t="shared" si="234"/>
        <v>0</v>
      </c>
    </row>
    <row r="15001" spans="1:3" x14ac:dyDescent="0.25">
      <c r="A15001" s="15">
        <v>417</v>
      </c>
      <c r="B15001" s="15">
        <v>1</v>
      </c>
      <c r="C15001" s="15">
        <f t="shared" si="234"/>
        <v>0</v>
      </c>
    </row>
    <row r="15002" spans="1:3" x14ac:dyDescent="0.25">
      <c r="A15002" s="15">
        <v>416</v>
      </c>
      <c r="B15002" s="15">
        <v>1</v>
      </c>
      <c r="C15002" s="15">
        <f t="shared" si="234"/>
        <v>0</v>
      </c>
    </row>
    <row r="15003" spans="1:3" x14ac:dyDescent="0.25">
      <c r="A15003" s="15">
        <v>415</v>
      </c>
      <c r="B15003" s="15">
        <v>2</v>
      </c>
      <c r="C15003" s="15">
        <f t="shared" si="234"/>
        <v>1</v>
      </c>
    </row>
    <row r="15004" spans="1:3" x14ac:dyDescent="0.25">
      <c r="A15004" s="15">
        <v>414</v>
      </c>
      <c r="B15004" s="15">
        <v>1</v>
      </c>
      <c r="C15004" s="15">
        <f t="shared" si="234"/>
        <v>0</v>
      </c>
    </row>
    <row r="15005" spans="1:3" x14ac:dyDescent="0.25">
      <c r="A15005" s="15">
        <v>413</v>
      </c>
      <c r="B15005" s="15">
        <v>1</v>
      </c>
      <c r="C15005" s="15">
        <f t="shared" si="234"/>
        <v>0</v>
      </c>
    </row>
    <row r="15006" spans="1:3" x14ac:dyDescent="0.25">
      <c r="A15006" s="15">
        <v>412</v>
      </c>
      <c r="B15006" s="15">
        <v>2</v>
      </c>
      <c r="C15006" s="15">
        <f t="shared" si="234"/>
        <v>1</v>
      </c>
    </row>
    <row r="15007" spans="1:3" x14ac:dyDescent="0.25">
      <c r="A15007" s="15">
        <v>411</v>
      </c>
      <c r="B15007" s="15">
        <v>2</v>
      </c>
      <c r="C15007" s="15">
        <f t="shared" si="234"/>
        <v>1</v>
      </c>
    </row>
    <row r="15008" spans="1:3" x14ac:dyDescent="0.25">
      <c r="A15008" s="15">
        <v>410</v>
      </c>
      <c r="B15008" s="15">
        <v>2</v>
      </c>
      <c r="C15008" s="15">
        <f t="shared" si="234"/>
        <v>1</v>
      </c>
    </row>
    <row r="15009" spans="1:3" x14ac:dyDescent="0.25">
      <c r="A15009" s="15">
        <v>409</v>
      </c>
      <c r="B15009" s="15">
        <v>1</v>
      </c>
      <c r="C15009" s="15">
        <f t="shared" si="234"/>
        <v>0</v>
      </c>
    </row>
    <row r="15010" spans="1:3" x14ac:dyDescent="0.25">
      <c r="A15010" s="15">
        <v>408</v>
      </c>
      <c r="B15010" s="15">
        <v>1</v>
      </c>
      <c r="C15010" s="15">
        <f t="shared" si="234"/>
        <v>0</v>
      </c>
    </row>
    <row r="15011" spans="1:3" x14ac:dyDescent="0.25">
      <c r="A15011" s="15">
        <v>407</v>
      </c>
      <c r="B15011" s="15">
        <v>1</v>
      </c>
      <c r="C15011" s="15">
        <f t="shared" si="234"/>
        <v>0</v>
      </c>
    </row>
    <row r="15012" spans="1:3" x14ac:dyDescent="0.25">
      <c r="A15012" s="15">
        <v>406</v>
      </c>
      <c r="B15012" s="15">
        <v>1</v>
      </c>
      <c r="C15012" s="15">
        <f t="shared" si="234"/>
        <v>0</v>
      </c>
    </row>
    <row r="15013" spans="1:3" x14ac:dyDescent="0.25">
      <c r="A15013" s="15">
        <v>405</v>
      </c>
      <c r="B15013" s="15">
        <v>1</v>
      </c>
      <c r="C15013" s="15">
        <f t="shared" si="234"/>
        <v>0</v>
      </c>
    </row>
    <row r="15014" spans="1:3" x14ac:dyDescent="0.25">
      <c r="A15014" s="15">
        <v>403</v>
      </c>
      <c r="B15014" s="15">
        <v>1</v>
      </c>
      <c r="C15014" s="15">
        <f t="shared" si="234"/>
        <v>0</v>
      </c>
    </row>
    <row r="15015" spans="1:3" x14ac:dyDescent="0.25">
      <c r="A15015" s="15">
        <v>402</v>
      </c>
      <c r="B15015" s="15">
        <v>1</v>
      </c>
      <c r="C15015" s="15">
        <f t="shared" si="234"/>
        <v>0</v>
      </c>
    </row>
    <row r="15016" spans="1:3" x14ac:dyDescent="0.25">
      <c r="A15016" s="15">
        <v>401</v>
      </c>
      <c r="B15016" s="15">
        <v>2</v>
      </c>
      <c r="C15016" s="15">
        <f t="shared" si="234"/>
        <v>1</v>
      </c>
    </row>
    <row r="15017" spans="1:3" x14ac:dyDescent="0.25">
      <c r="A15017" s="15">
        <v>400</v>
      </c>
      <c r="B15017" s="15">
        <v>1</v>
      </c>
      <c r="C15017" s="15">
        <f t="shared" si="234"/>
        <v>0</v>
      </c>
    </row>
    <row r="15018" spans="1:3" x14ac:dyDescent="0.25">
      <c r="A15018" s="15">
        <v>399</v>
      </c>
      <c r="B15018" s="15">
        <v>1</v>
      </c>
      <c r="C15018" s="15">
        <f t="shared" si="234"/>
        <v>0</v>
      </c>
    </row>
    <row r="15019" spans="1:3" x14ac:dyDescent="0.25">
      <c r="A15019" s="15">
        <v>398</v>
      </c>
      <c r="B15019" s="15">
        <v>1</v>
      </c>
      <c r="C15019" s="15">
        <f t="shared" si="234"/>
        <v>0</v>
      </c>
    </row>
    <row r="15020" spans="1:3" x14ac:dyDescent="0.25">
      <c r="A15020" s="15">
        <v>397</v>
      </c>
      <c r="B15020" s="15">
        <v>1</v>
      </c>
      <c r="C15020" s="15">
        <f t="shared" si="234"/>
        <v>0</v>
      </c>
    </row>
    <row r="15021" spans="1:3" x14ac:dyDescent="0.25">
      <c r="A15021" s="15">
        <v>396</v>
      </c>
      <c r="B15021" s="15">
        <v>1</v>
      </c>
      <c r="C15021" s="15">
        <f t="shared" si="234"/>
        <v>0</v>
      </c>
    </row>
    <row r="15022" spans="1:3" x14ac:dyDescent="0.25">
      <c r="A15022" s="15">
        <v>395</v>
      </c>
      <c r="B15022" s="15">
        <v>1</v>
      </c>
      <c r="C15022" s="15">
        <f t="shared" si="234"/>
        <v>0</v>
      </c>
    </row>
    <row r="15023" spans="1:3" x14ac:dyDescent="0.25">
      <c r="A15023" s="15">
        <v>394</v>
      </c>
      <c r="B15023" s="15">
        <v>1</v>
      </c>
      <c r="C15023" s="15">
        <f t="shared" si="234"/>
        <v>0</v>
      </c>
    </row>
    <row r="15024" spans="1:3" x14ac:dyDescent="0.25">
      <c r="A15024" s="15">
        <v>393</v>
      </c>
      <c r="B15024" s="15">
        <v>1</v>
      </c>
      <c r="C15024" s="15">
        <f t="shared" si="234"/>
        <v>0</v>
      </c>
    </row>
    <row r="15025" spans="1:3" x14ac:dyDescent="0.25">
      <c r="A15025" s="15">
        <v>392</v>
      </c>
      <c r="B15025" s="15">
        <v>1</v>
      </c>
      <c r="C15025" s="15">
        <f t="shared" si="234"/>
        <v>0</v>
      </c>
    </row>
    <row r="15026" spans="1:3" x14ac:dyDescent="0.25">
      <c r="A15026" s="15">
        <v>147841</v>
      </c>
      <c r="B15026" s="15">
        <v>1</v>
      </c>
      <c r="C15026" s="15">
        <f t="shared" si="234"/>
        <v>0</v>
      </c>
    </row>
    <row r="15027" spans="1:3" x14ac:dyDescent="0.25">
      <c r="A15027" s="15">
        <v>391</v>
      </c>
      <c r="B15027" s="15">
        <v>1</v>
      </c>
      <c r="C15027" s="15">
        <f t="shared" si="234"/>
        <v>0</v>
      </c>
    </row>
    <row r="15028" spans="1:3" x14ac:dyDescent="0.25">
      <c r="A15028" s="15">
        <v>390</v>
      </c>
      <c r="B15028" s="15">
        <v>1</v>
      </c>
      <c r="C15028" s="15">
        <f t="shared" si="234"/>
        <v>0</v>
      </c>
    </row>
    <row r="15029" spans="1:3" x14ac:dyDescent="0.25">
      <c r="A15029" s="15">
        <v>123264</v>
      </c>
      <c r="B15029" s="15">
        <v>1</v>
      </c>
      <c r="C15029" s="15">
        <f t="shared" si="234"/>
        <v>0</v>
      </c>
    </row>
    <row r="15030" spans="1:3" x14ac:dyDescent="0.25">
      <c r="A15030" s="15">
        <v>389</v>
      </c>
      <c r="B15030" s="15">
        <v>1</v>
      </c>
      <c r="C15030" s="15">
        <f t="shared" si="234"/>
        <v>0</v>
      </c>
    </row>
    <row r="15031" spans="1:3" x14ac:dyDescent="0.25">
      <c r="A15031" s="15">
        <v>123263</v>
      </c>
      <c r="B15031" s="15">
        <v>1</v>
      </c>
      <c r="C15031" s="15">
        <f t="shared" si="234"/>
        <v>0</v>
      </c>
    </row>
    <row r="15032" spans="1:3" x14ac:dyDescent="0.25">
      <c r="A15032" s="15">
        <v>388</v>
      </c>
      <c r="B15032" s="15">
        <v>1</v>
      </c>
      <c r="C15032" s="15">
        <f t="shared" si="234"/>
        <v>0</v>
      </c>
    </row>
    <row r="15033" spans="1:3" x14ac:dyDescent="0.25">
      <c r="A15033" s="15">
        <v>387</v>
      </c>
      <c r="B15033" s="15">
        <v>1</v>
      </c>
      <c r="C15033" s="15">
        <f t="shared" si="234"/>
        <v>0</v>
      </c>
    </row>
    <row r="15034" spans="1:3" x14ac:dyDescent="0.25">
      <c r="A15034" s="15">
        <v>384</v>
      </c>
      <c r="B15034" s="15">
        <v>1</v>
      </c>
      <c r="C15034" s="15">
        <f t="shared" si="234"/>
        <v>0</v>
      </c>
    </row>
    <row r="15035" spans="1:3" x14ac:dyDescent="0.25">
      <c r="A15035" s="15">
        <v>383</v>
      </c>
      <c r="B15035" s="15">
        <v>2</v>
      </c>
      <c r="C15035" s="15">
        <f t="shared" si="234"/>
        <v>1</v>
      </c>
    </row>
    <row r="15036" spans="1:3" x14ac:dyDescent="0.25">
      <c r="A15036" s="15">
        <v>382</v>
      </c>
      <c r="B15036" s="15">
        <v>1</v>
      </c>
      <c r="C15036" s="15">
        <f t="shared" si="234"/>
        <v>0</v>
      </c>
    </row>
    <row r="15037" spans="1:3" x14ac:dyDescent="0.25">
      <c r="A15037" s="15">
        <v>381</v>
      </c>
      <c r="B15037" s="15">
        <v>1</v>
      </c>
      <c r="C15037" s="15">
        <f t="shared" si="234"/>
        <v>0</v>
      </c>
    </row>
    <row r="15038" spans="1:3" x14ac:dyDescent="0.25">
      <c r="A15038" s="15">
        <v>379</v>
      </c>
      <c r="B15038" s="15">
        <v>1</v>
      </c>
      <c r="C15038" s="15">
        <f t="shared" si="234"/>
        <v>0</v>
      </c>
    </row>
    <row r="15039" spans="1:3" x14ac:dyDescent="0.25">
      <c r="A15039" s="15">
        <v>378</v>
      </c>
      <c r="B15039" s="15">
        <v>1</v>
      </c>
      <c r="C15039" s="15">
        <f t="shared" si="234"/>
        <v>0</v>
      </c>
    </row>
    <row r="15040" spans="1:3" x14ac:dyDescent="0.25">
      <c r="A15040" s="15">
        <v>377</v>
      </c>
      <c r="B15040" s="15">
        <v>1</v>
      </c>
      <c r="C15040" s="15">
        <f t="shared" si="234"/>
        <v>0</v>
      </c>
    </row>
    <row r="15041" spans="1:3" x14ac:dyDescent="0.25">
      <c r="A15041" s="15">
        <v>246126</v>
      </c>
      <c r="B15041" s="15">
        <v>1</v>
      </c>
      <c r="C15041" s="15">
        <f t="shared" si="234"/>
        <v>0</v>
      </c>
    </row>
    <row r="15042" spans="1:3" x14ac:dyDescent="0.25">
      <c r="A15042" s="15">
        <v>375</v>
      </c>
      <c r="B15042" s="15">
        <v>1</v>
      </c>
      <c r="C15042" s="15">
        <f t="shared" si="234"/>
        <v>0</v>
      </c>
    </row>
    <row r="15043" spans="1:3" x14ac:dyDescent="0.25">
      <c r="A15043" s="15">
        <v>374</v>
      </c>
      <c r="B15043" s="15">
        <v>1</v>
      </c>
      <c r="C15043" s="15">
        <f t="shared" ref="C15043:C15106" si="235">IF(B15043&gt;1,1,0)</f>
        <v>0</v>
      </c>
    </row>
    <row r="15044" spans="1:3" x14ac:dyDescent="0.25">
      <c r="A15044" s="15">
        <v>373</v>
      </c>
      <c r="B15044" s="15">
        <v>1</v>
      </c>
      <c r="C15044" s="15">
        <f t="shared" si="235"/>
        <v>0</v>
      </c>
    </row>
    <row r="15045" spans="1:3" x14ac:dyDescent="0.25">
      <c r="A15045" s="15">
        <v>372</v>
      </c>
      <c r="B15045" s="15">
        <v>1</v>
      </c>
      <c r="C15045" s="15">
        <f t="shared" si="235"/>
        <v>0</v>
      </c>
    </row>
    <row r="15046" spans="1:3" x14ac:dyDescent="0.25">
      <c r="A15046" s="15">
        <v>442721</v>
      </c>
      <c r="B15046" s="15">
        <v>1</v>
      </c>
      <c r="C15046" s="15">
        <f t="shared" si="235"/>
        <v>0</v>
      </c>
    </row>
    <row r="15047" spans="1:3" x14ac:dyDescent="0.25">
      <c r="A15047" s="15">
        <v>369</v>
      </c>
      <c r="B15047" s="15">
        <v>1</v>
      </c>
      <c r="C15047" s="15">
        <f t="shared" si="235"/>
        <v>0</v>
      </c>
    </row>
    <row r="15048" spans="1:3" x14ac:dyDescent="0.25">
      <c r="A15048" s="15">
        <v>368</v>
      </c>
      <c r="B15048" s="15">
        <v>4</v>
      </c>
      <c r="C15048" s="15">
        <f t="shared" si="235"/>
        <v>1</v>
      </c>
    </row>
    <row r="15049" spans="1:3" x14ac:dyDescent="0.25">
      <c r="A15049" s="15">
        <v>367</v>
      </c>
      <c r="B15049" s="15">
        <v>6</v>
      </c>
      <c r="C15049" s="15">
        <f t="shared" si="235"/>
        <v>1</v>
      </c>
    </row>
    <row r="15050" spans="1:3" x14ac:dyDescent="0.25">
      <c r="A15050" s="15">
        <v>366</v>
      </c>
      <c r="B15050" s="15">
        <v>1</v>
      </c>
      <c r="C15050" s="15">
        <f t="shared" si="235"/>
        <v>0</v>
      </c>
    </row>
    <row r="15051" spans="1:3" x14ac:dyDescent="0.25">
      <c r="A15051" s="15">
        <v>364</v>
      </c>
      <c r="B15051" s="15">
        <v>2</v>
      </c>
      <c r="C15051" s="15">
        <f t="shared" si="235"/>
        <v>1</v>
      </c>
    </row>
    <row r="15052" spans="1:3" x14ac:dyDescent="0.25">
      <c r="A15052" s="15">
        <v>363</v>
      </c>
      <c r="B15052" s="15">
        <v>1</v>
      </c>
      <c r="C15052" s="15">
        <f t="shared" si="235"/>
        <v>0</v>
      </c>
    </row>
    <row r="15053" spans="1:3" x14ac:dyDescent="0.25">
      <c r="A15053" s="15">
        <v>362</v>
      </c>
      <c r="B15053" s="15">
        <v>1</v>
      </c>
      <c r="C15053" s="15">
        <f t="shared" si="235"/>
        <v>0</v>
      </c>
    </row>
    <row r="15054" spans="1:3" x14ac:dyDescent="0.25">
      <c r="A15054" s="15">
        <v>361</v>
      </c>
      <c r="B15054" s="15">
        <v>1</v>
      </c>
      <c r="C15054" s="15">
        <f t="shared" si="235"/>
        <v>0</v>
      </c>
    </row>
    <row r="15055" spans="1:3" x14ac:dyDescent="0.25">
      <c r="A15055" s="15">
        <v>360</v>
      </c>
      <c r="B15055" s="15">
        <v>2</v>
      </c>
      <c r="C15055" s="15">
        <f t="shared" si="235"/>
        <v>1</v>
      </c>
    </row>
    <row r="15056" spans="1:3" x14ac:dyDescent="0.25">
      <c r="A15056" s="15">
        <v>359</v>
      </c>
      <c r="B15056" s="15">
        <v>2</v>
      </c>
      <c r="C15056" s="15">
        <f t="shared" si="235"/>
        <v>1</v>
      </c>
    </row>
    <row r="15057" spans="1:3" x14ac:dyDescent="0.25">
      <c r="A15057" s="15">
        <v>358</v>
      </c>
      <c r="B15057" s="15">
        <v>2</v>
      </c>
      <c r="C15057" s="15">
        <f t="shared" si="235"/>
        <v>1</v>
      </c>
    </row>
    <row r="15058" spans="1:3" x14ac:dyDescent="0.25">
      <c r="A15058" s="15">
        <v>357</v>
      </c>
      <c r="B15058" s="15">
        <v>1</v>
      </c>
      <c r="C15058" s="15">
        <f t="shared" si="235"/>
        <v>0</v>
      </c>
    </row>
    <row r="15059" spans="1:3" x14ac:dyDescent="0.25">
      <c r="A15059" s="15">
        <v>356</v>
      </c>
      <c r="B15059" s="15">
        <v>4</v>
      </c>
      <c r="C15059" s="15">
        <f t="shared" si="235"/>
        <v>1</v>
      </c>
    </row>
    <row r="15060" spans="1:3" x14ac:dyDescent="0.25">
      <c r="A15060" s="15">
        <v>355</v>
      </c>
      <c r="B15060" s="15">
        <v>2</v>
      </c>
      <c r="C15060" s="15">
        <f t="shared" si="235"/>
        <v>1</v>
      </c>
    </row>
    <row r="15061" spans="1:3" x14ac:dyDescent="0.25">
      <c r="A15061" s="15">
        <v>354</v>
      </c>
      <c r="B15061" s="15">
        <v>1</v>
      </c>
      <c r="C15061" s="15">
        <f t="shared" si="235"/>
        <v>0</v>
      </c>
    </row>
    <row r="15062" spans="1:3" x14ac:dyDescent="0.25">
      <c r="A15062" s="15">
        <v>123228</v>
      </c>
      <c r="B15062" s="15">
        <v>1</v>
      </c>
      <c r="C15062" s="15">
        <f t="shared" si="235"/>
        <v>0</v>
      </c>
    </row>
    <row r="15063" spans="1:3" x14ac:dyDescent="0.25">
      <c r="A15063" s="15">
        <v>353</v>
      </c>
      <c r="B15063" s="15">
        <v>1</v>
      </c>
      <c r="C15063" s="15">
        <f t="shared" si="235"/>
        <v>0</v>
      </c>
    </row>
    <row r="15064" spans="1:3" x14ac:dyDescent="0.25">
      <c r="A15064" s="15">
        <v>351</v>
      </c>
      <c r="B15064" s="15">
        <v>3</v>
      </c>
      <c r="C15064" s="15">
        <f t="shared" si="235"/>
        <v>1</v>
      </c>
    </row>
    <row r="15065" spans="1:3" x14ac:dyDescent="0.25">
      <c r="A15065" s="15">
        <v>350</v>
      </c>
      <c r="B15065" s="15">
        <v>1</v>
      </c>
      <c r="C15065" s="15">
        <f t="shared" si="235"/>
        <v>0</v>
      </c>
    </row>
    <row r="15066" spans="1:3" x14ac:dyDescent="0.25">
      <c r="A15066" s="15">
        <v>246100</v>
      </c>
      <c r="B15066" s="15">
        <v>1</v>
      </c>
      <c r="C15066" s="15">
        <f t="shared" si="235"/>
        <v>0</v>
      </c>
    </row>
    <row r="15067" spans="1:3" x14ac:dyDescent="0.25">
      <c r="A15067" s="15">
        <v>348</v>
      </c>
      <c r="B15067" s="15">
        <v>5</v>
      </c>
      <c r="C15067" s="15">
        <f t="shared" si="235"/>
        <v>1</v>
      </c>
    </row>
    <row r="15068" spans="1:3" x14ac:dyDescent="0.25">
      <c r="A15068" s="15">
        <v>347</v>
      </c>
      <c r="B15068" s="15">
        <v>1</v>
      </c>
      <c r="C15068" s="15">
        <f t="shared" si="235"/>
        <v>0</v>
      </c>
    </row>
    <row r="15069" spans="1:3" x14ac:dyDescent="0.25">
      <c r="A15069" s="15">
        <v>346</v>
      </c>
      <c r="B15069" s="15">
        <v>1</v>
      </c>
      <c r="C15069" s="15">
        <f t="shared" si="235"/>
        <v>0</v>
      </c>
    </row>
    <row r="15070" spans="1:3" x14ac:dyDescent="0.25">
      <c r="A15070" s="15">
        <v>345</v>
      </c>
      <c r="B15070" s="15">
        <v>2</v>
      </c>
      <c r="C15070" s="15">
        <f t="shared" si="235"/>
        <v>1</v>
      </c>
    </row>
    <row r="15071" spans="1:3" x14ac:dyDescent="0.25">
      <c r="A15071" s="15">
        <v>344</v>
      </c>
      <c r="B15071" s="15">
        <v>2</v>
      </c>
      <c r="C15071" s="15">
        <f t="shared" si="235"/>
        <v>1</v>
      </c>
    </row>
    <row r="15072" spans="1:3" x14ac:dyDescent="0.25">
      <c r="A15072" s="15">
        <v>343</v>
      </c>
      <c r="B15072" s="15">
        <v>1</v>
      </c>
      <c r="C15072" s="15">
        <f t="shared" si="235"/>
        <v>0</v>
      </c>
    </row>
    <row r="15073" spans="1:3" x14ac:dyDescent="0.25">
      <c r="A15073" s="15">
        <v>341</v>
      </c>
      <c r="B15073" s="15">
        <v>1</v>
      </c>
      <c r="C15073" s="15">
        <f t="shared" si="235"/>
        <v>0</v>
      </c>
    </row>
    <row r="15074" spans="1:3" x14ac:dyDescent="0.25">
      <c r="A15074" s="15">
        <v>339</v>
      </c>
      <c r="B15074" s="15">
        <v>1</v>
      </c>
      <c r="C15074" s="15">
        <f t="shared" si="235"/>
        <v>0</v>
      </c>
    </row>
    <row r="15075" spans="1:3" x14ac:dyDescent="0.25">
      <c r="A15075" s="15">
        <v>338</v>
      </c>
      <c r="B15075" s="15">
        <v>2</v>
      </c>
      <c r="C15075" s="15">
        <f t="shared" si="235"/>
        <v>1</v>
      </c>
    </row>
    <row r="15076" spans="1:3" x14ac:dyDescent="0.25">
      <c r="A15076" s="15">
        <v>337</v>
      </c>
      <c r="B15076" s="15">
        <v>1</v>
      </c>
      <c r="C15076" s="15">
        <f t="shared" si="235"/>
        <v>0</v>
      </c>
    </row>
    <row r="15077" spans="1:3" x14ac:dyDescent="0.25">
      <c r="A15077" s="15">
        <v>336</v>
      </c>
      <c r="B15077" s="15">
        <v>2</v>
      </c>
      <c r="C15077" s="15">
        <f t="shared" si="235"/>
        <v>1</v>
      </c>
    </row>
    <row r="15078" spans="1:3" x14ac:dyDescent="0.25">
      <c r="A15078" s="15">
        <v>335</v>
      </c>
      <c r="B15078" s="15">
        <v>3</v>
      </c>
      <c r="C15078" s="15">
        <f t="shared" si="235"/>
        <v>1</v>
      </c>
    </row>
    <row r="15079" spans="1:3" x14ac:dyDescent="0.25">
      <c r="A15079" s="15">
        <v>334</v>
      </c>
      <c r="B15079" s="15">
        <v>1</v>
      </c>
      <c r="C15079" s="15">
        <f t="shared" si="235"/>
        <v>0</v>
      </c>
    </row>
    <row r="15080" spans="1:3" x14ac:dyDescent="0.25">
      <c r="A15080" s="15">
        <v>333</v>
      </c>
      <c r="B15080" s="15">
        <v>1</v>
      </c>
      <c r="C15080" s="15">
        <f t="shared" si="235"/>
        <v>0</v>
      </c>
    </row>
    <row r="15081" spans="1:3" x14ac:dyDescent="0.25">
      <c r="A15081" s="15">
        <v>332</v>
      </c>
      <c r="B15081" s="15">
        <v>1</v>
      </c>
      <c r="C15081" s="15">
        <f t="shared" si="235"/>
        <v>0</v>
      </c>
    </row>
    <row r="15082" spans="1:3" x14ac:dyDescent="0.25">
      <c r="A15082" s="15">
        <v>331</v>
      </c>
      <c r="B15082" s="15">
        <v>2</v>
      </c>
      <c r="C15082" s="15">
        <f t="shared" si="235"/>
        <v>1</v>
      </c>
    </row>
    <row r="15083" spans="1:3" x14ac:dyDescent="0.25">
      <c r="A15083" s="15">
        <v>330</v>
      </c>
      <c r="B15083" s="15">
        <v>1</v>
      </c>
      <c r="C15083" s="15">
        <f t="shared" si="235"/>
        <v>0</v>
      </c>
    </row>
    <row r="15084" spans="1:3" x14ac:dyDescent="0.25">
      <c r="A15084" s="15">
        <v>329</v>
      </c>
      <c r="B15084" s="15">
        <v>1</v>
      </c>
      <c r="C15084" s="15">
        <f t="shared" si="235"/>
        <v>0</v>
      </c>
    </row>
    <row r="15085" spans="1:3" x14ac:dyDescent="0.25">
      <c r="A15085" s="15">
        <v>328</v>
      </c>
      <c r="B15085" s="15">
        <v>1</v>
      </c>
      <c r="C15085" s="15">
        <f t="shared" si="235"/>
        <v>0</v>
      </c>
    </row>
    <row r="15086" spans="1:3" x14ac:dyDescent="0.25">
      <c r="A15086" s="15">
        <v>327</v>
      </c>
      <c r="B15086" s="15">
        <v>1</v>
      </c>
      <c r="C15086" s="15">
        <f t="shared" si="235"/>
        <v>0</v>
      </c>
    </row>
    <row r="15087" spans="1:3" x14ac:dyDescent="0.25">
      <c r="A15087" s="15">
        <v>326</v>
      </c>
      <c r="B15087" s="15">
        <v>2</v>
      </c>
      <c r="C15087" s="15">
        <f t="shared" si="235"/>
        <v>1</v>
      </c>
    </row>
    <row r="15088" spans="1:3" x14ac:dyDescent="0.25">
      <c r="A15088" s="15">
        <v>325</v>
      </c>
      <c r="B15088" s="15">
        <v>1</v>
      </c>
      <c r="C15088" s="15">
        <f t="shared" si="235"/>
        <v>0</v>
      </c>
    </row>
    <row r="15089" spans="1:3" x14ac:dyDescent="0.25">
      <c r="A15089" s="15">
        <v>324</v>
      </c>
      <c r="B15089" s="15">
        <v>9</v>
      </c>
      <c r="C15089" s="15">
        <f t="shared" si="235"/>
        <v>1</v>
      </c>
    </row>
    <row r="15090" spans="1:3" x14ac:dyDescent="0.25">
      <c r="A15090" s="15">
        <v>323</v>
      </c>
      <c r="B15090" s="15">
        <v>2</v>
      </c>
      <c r="C15090" s="15">
        <f t="shared" si="235"/>
        <v>1</v>
      </c>
    </row>
    <row r="15091" spans="1:3" x14ac:dyDescent="0.25">
      <c r="A15091" s="15">
        <v>322</v>
      </c>
      <c r="B15091" s="15">
        <v>1</v>
      </c>
      <c r="C15091" s="15">
        <f t="shared" si="235"/>
        <v>0</v>
      </c>
    </row>
    <row r="15092" spans="1:3" x14ac:dyDescent="0.25">
      <c r="A15092" s="15">
        <v>321</v>
      </c>
      <c r="B15092" s="15">
        <v>1</v>
      </c>
      <c r="C15092" s="15">
        <f t="shared" si="235"/>
        <v>0</v>
      </c>
    </row>
    <row r="15093" spans="1:3" x14ac:dyDescent="0.25">
      <c r="A15093" s="15">
        <v>320</v>
      </c>
      <c r="B15093" s="15">
        <v>1</v>
      </c>
      <c r="C15093" s="15">
        <f t="shared" si="235"/>
        <v>0</v>
      </c>
    </row>
    <row r="15094" spans="1:3" x14ac:dyDescent="0.25">
      <c r="A15094" s="15">
        <v>319</v>
      </c>
      <c r="B15094" s="15">
        <v>1</v>
      </c>
      <c r="C15094" s="15">
        <f t="shared" si="235"/>
        <v>0</v>
      </c>
    </row>
    <row r="15095" spans="1:3" x14ac:dyDescent="0.25">
      <c r="A15095" s="15">
        <v>318</v>
      </c>
      <c r="B15095" s="15">
        <v>1</v>
      </c>
      <c r="C15095" s="15">
        <f t="shared" si="235"/>
        <v>0</v>
      </c>
    </row>
    <row r="15096" spans="1:3" x14ac:dyDescent="0.25">
      <c r="A15096" s="15">
        <v>317</v>
      </c>
      <c r="B15096" s="15">
        <v>1</v>
      </c>
      <c r="C15096" s="15">
        <f t="shared" si="235"/>
        <v>0</v>
      </c>
    </row>
    <row r="15097" spans="1:3" x14ac:dyDescent="0.25">
      <c r="A15097" s="15">
        <v>221491</v>
      </c>
      <c r="B15097" s="15">
        <v>1</v>
      </c>
      <c r="C15097" s="15">
        <f t="shared" si="235"/>
        <v>0</v>
      </c>
    </row>
    <row r="15098" spans="1:3" x14ac:dyDescent="0.25">
      <c r="A15098" s="15">
        <v>316</v>
      </c>
      <c r="B15098" s="15">
        <v>1</v>
      </c>
      <c r="C15098" s="15">
        <f t="shared" si="235"/>
        <v>0</v>
      </c>
    </row>
    <row r="15099" spans="1:3" x14ac:dyDescent="0.25">
      <c r="A15099" s="15">
        <v>314</v>
      </c>
      <c r="B15099" s="15">
        <v>1</v>
      </c>
      <c r="C15099" s="15">
        <f t="shared" si="235"/>
        <v>0</v>
      </c>
    </row>
    <row r="15100" spans="1:3" x14ac:dyDescent="0.25">
      <c r="A15100" s="15">
        <v>313</v>
      </c>
      <c r="B15100" s="15">
        <v>1</v>
      </c>
      <c r="C15100" s="15">
        <f t="shared" si="235"/>
        <v>0</v>
      </c>
    </row>
    <row r="15101" spans="1:3" x14ac:dyDescent="0.25">
      <c r="A15101" s="15">
        <v>312</v>
      </c>
      <c r="B15101" s="15">
        <v>1</v>
      </c>
      <c r="C15101" s="15">
        <f t="shared" si="235"/>
        <v>0</v>
      </c>
    </row>
    <row r="15102" spans="1:3" x14ac:dyDescent="0.25">
      <c r="A15102" s="15">
        <v>311</v>
      </c>
      <c r="B15102" s="15">
        <v>1</v>
      </c>
      <c r="C15102" s="15">
        <f t="shared" si="235"/>
        <v>0</v>
      </c>
    </row>
    <row r="15103" spans="1:3" x14ac:dyDescent="0.25">
      <c r="A15103" s="15">
        <v>310</v>
      </c>
      <c r="B15103" s="15">
        <v>1</v>
      </c>
      <c r="C15103" s="15">
        <f t="shared" si="235"/>
        <v>0</v>
      </c>
    </row>
    <row r="15104" spans="1:3" x14ac:dyDescent="0.25">
      <c r="A15104" s="15">
        <v>309</v>
      </c>
      <c r="B15104" s="15">
        <v>1</v>
      </c>
      <c r="C15104" s="15">
        <f t="shared" si="235"/>
        <v>0</v>
      </c>
    </row>
    <row r="15105" spans="1:3" x14ac:dyDescent="0.25">
      <c r="A15105" s="15">
        <v>308</v>
      </c>
      <c r="B15105" s="15">
        <v>2</v>
      </c>
      <c r="C15105" s="15">
        <f t="shared" si="235"/>
        <v>1</v>
      </c>
    </row>
    <row r="15106" spans="1:3" x14ac:dyDescent="0.25">
      <c r="A15106" s="15">
        <v>307</v>
      </c>
      <c r="B15106" s="15">
        <v>1</v>
      </c>
      <c r="C15106" s="15">
        <f t="shared" si="235"/>
        <v>0</v>
      </c>
    </row>
    <row r="15107" spans="1:3" x14ac:dyDescent="0.25">
      <c r="A15107" s="15">
        <v>306</v>
      </c>
      <c r="B15107" s="15">
        <v>1</v>
      </c>
      <c r="C15107" s="15">
        <f t="shared" ref="C15107:C15170" si="236">IF(B15107&gt;1,1,0)</f>
        <v>0</v>
      </c>
    </row>
    <row r="15108" spans="1:3" x14ac:dyDescent="0.25">
      <c r="A15108" s="15">
        <v>302</v>
      </c>
      <c r="B15108" s="15">
        <v>1</v>
      </c>
      <c r="C15108" s="15">
        <f t="shared" si="236"/>
        <v>0</v>
      </c>
    </row>
    <row r="15109" spans="1:3" x14ac:dyDescent="0.25">
      <c r="A15109" s="15">
        <v>301</v>
      </c>
      <c r="B15109" s="15">
        <v>1</v>
      </c>
      <c r="C15109" s="15">
        <f t="shared" si="236"/>
        <v>0</v>
      </c>
    </row>
    <row r="15110" spans="1:3" x14ac:dyDescent="0.25">
      <c r="A15110" s="15">
        <v>221472</v>
      </c>
      <c r="B15110" s="15">
        <v>1</v>
      </c>
      <c r="C15110" s="15">
        <f t="shared" si="236"/>
        <v>0</v>
      </c>
    </row>
    <row r="15111" spans="1:3" x14ac:dyDescent="0.25">
      <c r="A15111" s="15">
        <v>147746</v>
      </c>
      <c r="B15111" s="15">
        <v>1</v>
      </c>
      <c r="C15111" s="15">
        <f t="shared" si="236"/>
        <v>0</v>
      </c>
    </row>
    <row r="15112" spans="1:3" x14ac:dyDescent="0.25">
      <c r="A15112" s="15">
        <v>123169</v>
      </c>
      <c r="B15112" s="15">
        <v>1</v>
      </c>
      <c r="C15112" s="15">
        <f t="shared" si="236"/>
        <v>0</v>
      </c>
    </row>
    <row r="15113" spans="1:3" x14ac:dyDescent="0.25">
      <c r="A15113" s="15">
        <v>293</v>
      </c>
      <c r="B15113" s="15">
        <v>2</v>
      </c>
      <c r="C15113" s="15">
        <f t="shared" si="236"/>
        <v>1</v>
      </c>
    </row>
    <row r="15114" spans="1:3" x14ac:dyDescent="0.25">
      <c r="A15114" s="15">
        <v>292</v>
      </c>
      <c r="B15114" s="15">
        <v>1</v>
      </c>
      <c r="C15114" s="15">
        <f t="shared" si="236"/>
        <v>0</v>
      </c>
    </row>
    <row r="15115" spans="1:3" x14ac:dyDescent="0.25">
      <c r="A15115" s="15">
        <v>291</v>
      </c>
      <c r="B15115" s="15">
        <v>4</v>
      </c>
      <c r="C15115" s="15">
        <f t="shared" si="236"/>
        <v>1</v>
      </c>
    </row>
    <row r="15116" spans="1:3" x14ac:dyDescent="0.25">
      <c r="A15116" s="15">
        <v>290</v>
      </c>
      <c r="B15116" s="15">
        <v>1</v>
      </c>
      <c r="C15116" s="15">
        <f t="shared" si="236"/>
        <v>0</v>
      </c>
    </row>
    <row r="15117" spans="1:3" x14ac:dyDescent="0.25">
      <c r="A15117" s="15">
        <v>289</v>
      </c>
      <c r="B15117" s="15">
        <v>1</v>
      </c>
      <c r="C15117" s="15">
        <f t="shared" si="236"/>
        <v>0</v>
      </c>
    </row>
    <row r="15118" spans="1:3" x14ac:dyDescent="0.25">
      <c r="A15118" s="15">
        <v>288</v>
      </c>
      <c r="B15118" s="15">
        <v>1</v>
      </c>
      <c r="C15118" s="15">
        <f t="shared" si="236"/>
        <v>0</v>
      </c>
    </row>
    <row r="15119" spans="1:3" x14ac:dyDescent="0.25">
      <c r="A15119" s="15">
        <v>287</v>
      </c>
      <c r="B15119" s="15">
        <v>2</v>
      </c>
      <c r="C15119" s="15">
        <f t="shared" si="236"/>
        <v>1</v>
      </c>
    </row>
    <row r="15120" spans="1:3" x14ac:dyDescent="0.25">
      <c r="A15120" s="15">
        <v>286</v>
      </c>
      <c r="B15120" s="15">
        <v>2</v>
      </c>
      <c r="C15120" s="15">
        <f t="shared" si="236"/>
        <v>1</v>
      </c>
    </row>
    <row r="15121" spans="1:3" x14ac:dyDescent="0.25">
      <c r="A15121" s="15">
        <v>285</v>
      </c>
      <c r="B15121" s="15">
        <v>1</v>
      </c>
      <c r="C15121" s="15">
        <f t="shared" si="236"/>
        <v>0</v>
      </c>
    </row>
    <row r="15122" spans="1:3" x14ac:dyDescent="0.25">
      <c r="A15122" s="15">
        <v>284</v>
      </c>
      <c r="B15122" s="15">
        <v>1</v>
      </c>
      <c r="C15122" s="15">
        <f t="shared" si="236"/>
        <v>0</v>
      </c>
    </row>
    <row r="15123" spans="1:3" x14ac:dyDescent="0.25">
      <c r="A15123" s="15">
        <v>221458</v>
      </c>
      <c r="B15123" s="15">
        <v>1</v>
      </c>
      <c r="C15123" s="15">
        <f t="shared" si="236"/>
        <v>0</v>
      </c>
    </row>
    <row r="15124" spans="1:3" x14ac:dyDescent="0.25">
      <c r="A15124" s="15">
        <v>283</v>
      </c>
      <c r="B15124" s="15">
        <v>3</v>
      </c>
      <c r="C15124" s="15">
        <f t="shared" si="236"/>
        <v>1</v>
      </c>
    </row>
    <row r="15125" spans="1:3" x14ac:dyDescent="0.25">
      <c r="A15125" s="15">
        <v>196883</v>
      </c>
      <c r="B15125" s="15">
        <v>1</v>
      </c>
      <c r="C15125" s="15">
        <f t="shared" si="236"/>
        <v>0</v>
      </c>
    </row>
    <row r="15126" spans="1:3" x14ac:dyDescent="0.25">
      <c r="A15126" s="15">
        <v>280</v>
      </c>
      <c r="B15126" s="15">
        <v>1</v>
      </c>
      <c r="C15126" s="15">
        <f t="shared" si="236"/>
        <v>0</v>
      </c>
    </row>
    <row r="15127" spans="1:3" x14ac:dyDescent="0.25">
      <c r="A15127" s="15">
        <v>279</v>
      </c>
      <c r="B15127" s="15">
        <v>1</v>
      </c>
      <c r="C15127" s="15">
        <f t="shared" si="236"/>
        <v>0</v>
      </c>
    </row>
    <row r="15128" spans="1:3" x14ac:dyDescent="0.25">
      <c r="A15128" s="15">
        <v>278</v>
      </c>
      <c r="B15128" s="15">
        <v>1</v>
      </c>
      <c r="C15128" s="15">
        <f t="shared" si="236"/>
        <v>0</v>
      </c>
    </row>
    <row r="15129" spans="1:3" x14ac:dyDescent="0.25">
      <c r="A15129" s="15">
        <v>277</v>
      </c>
      <c r="B15129" s="15">
        <v>1</v>
      </c>
      <c r="C15129" s="15">
        <f t="shared" si="236"/>
        <v>0</v>
      </c>
    </row>
    <row r="15130" spans="1:3" x14ac:dyDescent="0.25">
      <c r="A15130" s="15">
        <v>276</v>
      </c>
      <c r="B15130" s="15">
        <v>1</v>
      </c>
      <c r="C15130" s="15">
        <f t="shared" si="236"/>
        <v>0</v>
      </c>
    </row>
    <row r="15131" spans="1:3" x14ac:dyDescent="0.25">
      <c r="A15131" s="15">
        <v>275</v>
      </c>
      <c r="B15131" s="15">
        <v>2</v>
      </c>
      <c r="C15131" s="15">
        <f t="shared" si="236"/>
        <v>1</v>
      </c>
    </row>
    <row r="15132" spans="1:3" x14ac:dyDescent="0.25">
      <c r="A15132" s="15">
        <v>274</v>
      </c>
      <c r="B15132" s="15">
        <v>2</v>
      </c>
      <c r="C15132" s="15">
        <f t="shared" si="236"/>
        <v>1</v>
      </c>
    </row>
    <row r="15133" spans="1:3" x14ac:dyDescent="0.25">
      <c r="A15133" s="15">
        <v>273</v>
      </c>
      <c r="B15133" s="15">
        <v>1</v>
      </c>
      <c r="C15133" s="15">
        <f t="shared" si="236"/>
        <v>0</v>
      </c>
    </row>
    <row r="15134" spans="1:3" x14ac:dyDescent="0.25">
      <c r="A15134" s="15">
        <v>272</v>
      </c>
      <c r="B15134" s="15">
        <v>2</v>
      </c>
      <c r="C15134" s="15">
        <f t="shared" si="236"/>
        <v>1</v>
      </c>
    </row>
    <row r="15135" spans="1:3" x14ac:dyDescent="0.25">
      <c r="A15135" s="15">
        <v>271</v>
      </c>
      <c r="B15135" s="15">
        <v>1</v>
      </c>
      <c r="C15135" s="15">
        <f t="shared" si="236"/>
        <v>0</v>
      </c>
    </row>
    <row r="15136" spans="1:3" x14ac:dyDescent="0.25">
      <c r="A15136" s="15">
        <v>270</v>
      </c>
      <c r="B15136" s="15">
        <v>1</v>
      </c>
      <c r="C15136" s="15">
        <f t="shared" si="236"/>
        <v>0</v>
      </c>
    </row>
    <row r="15137" spans="1:3" x14ac:dyDescent="0.25">
      <c r="A15137" s="15">
        <v>269</v>
      </c>
      <c r="B15137" s="15">
        <v>2</v>
      </c>
      <c r="C15137" s="15">
        <f t="shared" si="236"/>
        <v>1</v>
      </c>
    </row>
    <row r="15138" spans="1:3" x14ac:dyDescent="0.25">
      <c r="A15138" s="15">
        <v>221443</v>
      </c>
      <c r="B15138" s="15">
        <v>1</v>
      </c>
      <c r="C15138" s="15">
        <f t="shared" si="236"/>
        <v>0</v>
      </c>
    </row>
    <row r="15139" spans="1:3" x14ac:dyDescent="0.25">
      <c r="A15139" s="15">
        <v>268</v>
      </c>
      <c r="B15139" s="15">
        <v>2</v>
      </c>
      <c r="C15139" s="15">
        <f t="shared" si="236"/>
        <v>1</v>
      </c>
    </row>
    <row r="15140" spans="1:3" x14ac:dyDescent="0.25">
      <c r="A15140" s="15">
        <v>267</v>
      </c>
      <c r="B15140" s="15">
        <v>1</v>
      </c>
      <c r="C15140" s="15">
        <f t="shared" si="236"/>
        <v>0</v>
      </c>
    </row>
    <row r="15141" spans="1:3" x14ac:dyDescent="0.25">
      <c r="A15141" s="15">
        <v>266</v>
      </c>
      <c r="B15141" s="15">
        <v>1</v>
      </c>
      <c r="C15141" s="15">
        <f t="shared" si="236"/>
        <v>0</v>
      </c>
    </row>
    <row r="15142" spans="1:3" x14ac:dyDescent="0.25">
      <c r="A15142" s="15">
        <v>265</v>
      </c>
      <c r="B15142" s="15">
        <v>2</v>
      </c>
      <c r="C15142" s="15">
        <f t="shared" si="236"/>
        <v>1</v>
      </c>
    </row>
    <row r="15143" spans="1:3" x14ac:dyDescent="0.25">
      <c r="A15143" s="15">
        <v>262</v>
      </c>
      <c r="B15143" s="15">
        <v>1</v>
      </c>
      <c r="C15143" s="15">
        <f t="shared" si="236"/>
        <v>0</v>
      </c>
    </row>
    <row r="15144" spans="1:3" x14ac:dyDescent="0.25">
      <c r="A15144" s="15">
        <v>261</v>
      </c>
      <c r="B15144" s="15">
        <v>1</v>
      </c>
      <c r="C15144" s="15">
        <f t="shared" si="236"/>
        <v>0</v>
      </c>
    </row>
    <row r="15145" spans="1:3" x14ac:dyDescent="0.25">
      <c r="A15145" s="15">
        <v>259</v>
      </c>
      <c r="B15145" s="15">
        <v>1</v>
      </c>
      <c r="C15145" s="15">
        <f t="shared" si="236"/>
        <v>0</v>
      </c>
    </row>
    <row r="15146" spans="1:3" x14ac:dyDescent="0.25">
      <c r="A15146" s="15">
        <v>258</v>
      </c>
      <c r="B15146" s="15">
        <v>1</v>
      </c>
      <c r="C15146" s="15">
        <f t="shared" si="236"/>
        <v>0</v>
      </c>
    </row>
    <row r="15147" spans="1:3" x14ac:dyDescent="0.25">
      <c r="A15147" s="15">
        <v>257</v>
      </c>
      <c r="B15147" s="15">
        <v>2</v>
      </c>
      <c r="C15147" s="15">
        <f t="shared" si="236"/>
        <v>1</v>
      </c>
    </row>
    <row r="15148" spans="1:3" x14ac:dyDescent="0.25">
      <c r="A15148" s="15">
        <v>255</v>
      </c>
      <c r="B15148" s="15">
        <v>1</v>
      </c>
      <c r="C15148" s="15">
        <f t="shared" si="236"/>
        <v>0</v>
      </c>
    </row>
    <row r="15149" spans="1:3" x14ac:dyDescent="0.25">
      <c r="A15149" s="15">
        <v>253</v>
      </c>
      <c r="B15149" s="15">
        <v>1</v>
      </c>
      <c r="C15149" s="15">
        <f t="shared" si="236"/>
        <v>0</v>
      </c>
    </row>
    <row r="15150" spans="1:3" x14ac:dyDescent="0.25">
      <c r="A15150" s="15">
        <v>251</v>
      </c>
      <c r="B15150" s="15">
        <v>1</v>
      </c>
      <c r="C15150" s="15">
        <f t="shared" si="236"/>
        <v>0</v>
      </c>
    </row>
    <row r="15151" spans="1:3" x14ac:dyDescent="0.25">
      <c r="A15151" s="15">
        <v>250</v>
      </c>
      <c r="B15151" s="15">
        <v>1</v>
      </c>
      <c r="C15151" s="15">
        <f t="shared" si="236"/>
        <v>0</v>
      </c>
    </row>
    <row r="15152" spans="1:3" x14ac:dyDescent="0.25">
      <c r="A15152" s="15">
        <v>147700</v>
      </c>
      <c r="B15152" s="15">
        <v>1</v>
      </c>
      <c r="C15152" s="15">
        <f t="shared" si="236"/>
        <v>0</v>
      </c>
    </row>
    <row r="15153" spans="1:3" x14ac:dyDescent="0.25">
      <c r="A15153" s="15">
        <v>249</v>
      </c>
      <c r="B15153" s="15">
        <v>4</v>
      </c>
      <c r="C15153" s="15">
        <f t="shared" si="236"/>
        <v>1</v>
      </c>
    </row>
    <row r="15154" spans="1:3" x14ac:dyDescent="0.25">
      <c r="A15154" s="15">
        <v>248</v>
      </c>
      <c r="B15154" s="15">
        <v>1</v>
      </c>
      <c r="C15154" s="15">
        <f t="shared" si="236"/>
        <v>0</v>
      </c>
    </row>
    <row r="15155" spans="1:3" x14ac:dyDescent="0.25">
      <c r="A15155" s="15">
        <v>247</v>
      </c>
      <c r="B15155" s="15">
        <v>1</v>
      </c>
      <c r="C15155" s="15">
        <f t="shared" si="236"/>
        <v>0</v>
      </c>
    </row>
    <row r="15156" spans="1:3" x14ac:dyDescent="0.25">
      <c r="A15156" s="15">
        <v>221421</v>
      </c>
      <c r="B15156" s="15">
        <v>2</v>
      </c>
      <c r="C15156" s="15">
        <f t="shared" si="236"/>
        <v>1</v>
      </c>
    </row>
    <row r="15157" spans="1:3" x14ac:dyDescent="0.25">
      <c r="A15157" s="15">
        <v>246</v>
      </c>
      <c r="B15157" s="15">
        <v>1</v>
      </c>
      <c r="C15157" s="15">
        <f t="shared" si="236"/>
        <v>0</v>
      </c>
    </row>
    <row r="15158" spans="1:3" x14ac:dyDescent="0.25">
      <c r="A15158" s="15">
        <v>242</v>
      </c>
      <c r="B15158" s="15">
        <v>2</v>
      </c>
      <c r="C15158" s="15">
        <f t="shared" si="236"/>
        <v>1</v>
      </c>
    </row>
    <row r="15159" spans="1:3" x14ac:dyDescent="0.25">
      <c r="A15159" s="15">
        <v>241</v>
      </c>
      <c r="B15159" s="15">
        <v>2</v>
      </c>
      <c r="C15159" s="15">
        <f t="shared" si="236"/>
        <v>1</v>
      </c>
    </row>
    <row r="15160" spans="1:3" x14ac:dyDescent="0.25">
      <c r="A15160" s="15">
        <v>240</v>
      </c>
      <c r="B15160" s="15">
        <v>2</v>
      </c>
      <c r="C15160" s="15">
        <f t="shared" si="236"/>
        <v>1</v>
      </c>
    </row>
    <row r="15161" spans="1:3" x14ac:dyDescent="0.25">
      <c r="A15161" s="15">
        <v>239</v>
      </c>
      <c r="B15161" s="15">
        <v>1</v>
      </c>
      <c r="C15161" s="15">
        <f t="shared" si="236"/>
        <v>0</v>
      </c>
    </row>
    <row r="15162" spans="1:3" x14ac:dyDescent="0.25">
      <c r="A15162" s="15">
        <v>238</v>
      </c>
      <c r="B15162" s="15">
        <v>3</v>
      </c>
      <c r="C15162" s="15">
        <f t="shared" si="236"/>
        <v>1</v>
      </c>
    </row>
    <row r="15163" spans="1:3" x14ac:dyDescent="0.25">
      <c r="A15163" s="15">
        <v>231</v>
      </c>
      <c r="B15163" s="15">
        <v>1</v>
      </c>
      <c r="C15163" s="15">
        <f t="shared" si="236"/>
        <v>0</v>
      </c>
    </row>
    <row r="15164" spans="1:3" x14ac:dyDescent="0.25">
      <c r="A15164" s="15">
        <v>230</v>
      </c>
      <c r="B15164" s="15">
        <v>1</v>
      </c>
      <c r="C15164" s="15">
        <f t="shared" si="236"/>
        <v>0</v>
      </c>
    </row>
    <row r="15165" spans="1:3" x14ac:dyDescent="0.25">
      <c r="A15165" s="15">
        <v>229</v>
      </c>
      <c r="B15165" s="15">
        <v>2</v>
      </c>
      <c r="C15165" s="15">
        <f t="shared" si="236"/>
        <v>1</v>
      </c>
    </row>
    <row r="15166" spans="1:3" x14ac:dyDescent="0.25">
      <c r="A15166" s="15">
        <v>226</v>
      </c>
      <c r="B15166" s="15">
        <v>2</v>
      </c>
      <c r="C15166" s="15">
        <f t="shared" si="236"/>
        <v>1</v>
      </c>
    </row>
    <row r="15167" spans="1:3" x14ac:dyDescent="0.25">
      <c r="A15167" s="15">
        <v>221400</v>
      </c>
      <c r="B15167" s="15">
        <v>1</v>
      </c>
      <c r="C15167" s="15">
        <f t="shared" si="236"/>
        <v>0</v>
      </c>
    </row>
    <row r="15168" spans="1:3" x14ac:dyDescent="0.25">
      <c r="A15168" s="15">
        <v>225</v>
      </c>
      <c r="B15168" s="15">
        <v>1</v>
      </c>
      <c r="C15168" s="15">
        <f t="shared" si="236"/>
        <v>0</v>
      </c>
    </row>
    <row r="15169" spans="1:3" x14ac:dyDescent="0.25">
      <c r="A15169" s="15">
        <v>123099</v>
      </c>
      <c r="B15169" s="15">
        <v>1</v>
      </c>
      <c r="C15169" s="15">
        <f t="shared" si="236"/>
        <v>0</v>
      </c>
    </row>
    <row r="15170" spans="1:3" x14ac:dyDescent="0.25">
      <c r="A15170" s="15">
        <v>224</v>
      </c>
      <c r="B15170" s="15">
        <v>2</v>
      </c>
      <c r="C15170" s="15">
        <f t="shared" si="236"/>
        <v>1</v>
      </c>
    </row>
    <row r="15171" spans="1:3" x14ac:dyDescent="0.25">
      <c r="A15171" s="15">
        <v>223</v>
      </c>
      <c r="B15171" s="15">
        <v>1</v>
      </c>
      <c r="C15171" s="15">
        <f t="shared" ref="C15171:C15234" si="237">IF(B15171&gt;1,1,0)</f>
        <v>0</v>
      </c>
    </row>
    <row r="15172" spans="1:3" x14ac:dyDescent="0.25">
      <c r="A15172" s="15">
        <v>222</v>
      </c>
      <c r="B15172" s="15">
        <v>1</v>
      </c>
      <c r="C15172" s="15">
        <f t="shared" si="237"/>
        <v>0</v>
      </c>
    </row>
    <row r="15173" spans="1:3" x14ac:dyDescent="0.25">
      <c r="A15173" s="15">
        <v>221</v>
      </c>
      <c r="B15173" s="15">
        <v>1</v>
      </c>
      <c r="C15173" s="15">
        <f t="shared" si="237"/>
        <v>0</v>
      </c>
    </row>
    <row r="15174" spans="1:3" x14ac:dyDescent="0.25">
      <c r="A15174" s="15">
        <v>220</v>
      </c>
      <c r="B15174" s="15">
        <v>1</v>
      </c>
      <c r="C15174" s="15">
        <f t="shared" si="237"/>
        <v>0</v>
      </c>
    </row>
    <row r="15175" spans="1:3" x14ac:dyDescent="0.25">
      <c r="A15175" s="15">
        <v>219</v>
      </c>
      <c r="B15175" s="15">
        <v>1</v>
      </c>
      <c r="C15175" s="15">
        <f t="shared" si="237"/>
        <v>0</v>
      </c>
    </row>
    <row r="15176" spans="1:3" x14ac:dyDescent="0.25">
      <c r="A15176" s="15">
        <v>221393</v>
      </c>
      <c r="B15176" s="15">
        <v>1</v>
      </c>
      <c r="C15176" s="15">
        <f t="shared" si="237"/>
        <v>0</v>
      </c>
    </row>
    <row r="15177" spans="1:3" x14ac:dyDescent="0.25">
      <c r="A15177" s="15">
        <v>218</v>
      </c>
      <c r="B15177" s="15">
        <v>1</v>
      </c>
      <c r="C15177" s="15">
        <f t="shared" si="237"/>
        <v>0</v>
      </c>
    </row>
    <row r="15178" spans="1:3" x14ac:dyDescent="0.25">
      <c r="A15178" s="15">
        <v>217</v>
      </c>
      <c r="B15178" s="15">
        <v>2</v>
      </c>
      <c r="C15178" s="15">
        <f t="shared" si="237"/>
        <v>1</v>
      </c>
    </row>
    <row r="15179" spans="1:3" x14ac:dyDescent="0.25">
      <c r="A15179" s="15">
        <v>221391</v>
      </c>
      <c r="B15179" s="15">
        <v>1</v>
      </c>
      <c r="C15179" s="15">
        <f t="shared" si="237"/>
        <v>0</v>
      </c>
    </row>
    <row r="15180" spans="1:3" x14ac:dyDescent="0.25">
      <c r="A15180" s="15">
        <v>216</v>
      </c>
      <c r="B15180" s="15">
        <v>1</v>
      </c>
      <c r="C15180" s="15">
        <f t="shared" si="237"/>
        <v>0</v>
      </c>
    </row>
    <row r="15181" spans="1:3" x14ac:dyDescent="0.25">
      <c r="A15181" s="15">
        <v>215</v>
      </c>
      <c r="B15181" s="15">
        <v>2</v>
      </c>
      <c r="C15181" s="15">
        <f t="shared" si="237"/>
        <v>1</v>
      </c>
    </row>
    <row r="15182" spans="1:3" x14ac:dyDescent="0.25">
      <c r="A15182" s="15">
        <v>214</v>
      </c>
      <c r="B15182" s="15">
        <v>1</v>
      </c>
      <c r="C15182" s="15">
        <f t="shared" si="237"/>
        <v>0</v>
      </c>
    </row>
    <row r="15183" spans="1:3" x14ac:dyDescent="0.25">
      <c r="A15183" s="15">
        <v>213</v>
      </c>
      <c r="B15183" s="15">
        <v>2</v>
      </c>
      <c r="C15183" s="15">
        <f t="shared" si="237"/>
        <v>1</v>
      </c>
    </row>
    <row r="15184" spans="1:3" x14ac:dyDescent="0.25">
      <c r="A15184" s="15">
        <v>212</v>
      </c>
      <c r="B15184" s="15">
        <v>3</v>
      </c>
      <c r="C15184" s="15">
        <f t="shared" si="237"/>
        <v>1</v>
      </c>
    </row>
    <row r="15185" spans="1:3" x14ac:dyDescent="0.25">
      <c r="A15185" s="15">
        <v>211</v>
      </c>
      <c r="B15185" s="15">
        <v>1</v>
      </c>
      <c r="C15185" s="15">
        <f t="shared" si="237"/>
        <v>0</v>
      </c>
    </row>
    <row r="15186" spans="1:3" x14ac:dyDescent="0.25">
      <c r="A15186" s="15">
        <v>210</v>
      </c>
      <c r="B15186" s="15">
        <v>2</v>
      </c>
      <c r="C15186" s="15">
        <f t="shared" si="237"/>
        <v>1</v>
      </c>
    </row>
    <row r="15187" spans="1:3" x14ac:dyDescent="0.25">
      <c r="A15187" s="15">
        <v>208</v>
      </c>
      <c r="B15187" s="15">
        <v>3</v>
      </c>
      <c r="C15187" s="15">
        <f t="shared" si="237"/>
        <v>1</v>
      </c>
    </row>
    <row r="15188" spans="1:3" x14ac:dyDescent="0.25">
      <c r="A15188" s="15">
        <v>147657</v>
      </c>
      <c r="B15188" s="15">
        <v>1</v>
      </c>
      <c r="C15188" s="15">
        <f t="shared" si="237"/>
        <v>0</v>
      </c>
    </row>
    <row r="15189" spans="1:3" x14ac:dyDescent="0.25">
      <c r="A15189" s="15">
        <v>207</v>
      </c>
      <c r="B15189" s="15">
        <v>7</v>
      </c>
      <c r="C15189" s="15">
        <f t="shared" si="237"/>
        <v>1</v>
      </c>
    </row>
    <row r="15190" spans="1:3" x14ac:dyDescent="0.25">
      <c r="A15190" s="15">
        <v>205</v>
      </c>
      <c r="B15190" s="15">
        <v>1</v>
      </c>
      <c r="C15190" s="15">
        <f t="shared" si="237"/>
        <v>0</v>
      </c>
    </row>
    <row r="15191" spans="1:3" x14ac:dyDescent="0.25">
      <c r="A15191" s="15">
        <v>204</v>
      </c>
      <c r="B15191" s="15">
        <v>2</v>
      </c>
      <c r="C15191" s="15">
        <f t="shared" si="237"/>
        <v>1</v>
      </c>
    </row>
    <row r="15192" spans="1:3" x14ac:dyDescent="0.25">
      <c r="A15192" s="15">
        <v>203</v>
      </c>
      <c r="B15192" s="15">
        <v>2</v>
      </c>
      <c r="C15192" s="15">
        <f t="shared" si="237"/>
        <v>1</v>
      </c>
    </row>
    <row r="15193" spans="1:3" x14ac:dyDescent="0.25">
      <c r="A15193" s="15">
        <v>202</v>
      </c>
      <c r="B15193" s="15">
        <v>1</v>
      </c>
      <c r="C15193" s="15">
        <f t="shared" si="237"/>
        <v>0</v>
      </c>
    </row>
    <row r="15194" spans="1:3" x14ac:dyDescent="0.25">
      <c r="A15194" s="15">
        <v>201</v>
      </c>
      <c r="B15194" s="15">
        <v>1</v>
      </c>
      <c r="C15194" s="15">
        <f t="shared" si="237"/>
        <v>0</v>
      </c>
    </row>
    <row r="15195" spans="1:3" x14ac:dyDescent="0.25">
      <c r="A15195" s="15">
        <v>199</v>
      </c>
      <c r="B15195" s="15">
        <v>1</v>
      </c>
      <c r="C15195" s="15">
        <f t="shared" si="237"/>
        <v>0</v>
      </c>
    </row>
    <row r="15196" spans="1:3" x14ac:dyDescent="0.25">
      <c r="A15196" s="15">
        <v>197</v>
      </c>
      <c r="B15196" s="15">
        <v>1</v>
      </c>
      <c r="C15196" s="15">
        <f t="shared" si="237"/>
        <v>0</v>
      </c>
    </row>
    <row r="15197" spans="1:3" x14ac:dyDescent="0.25">
      <c r="A15197" s="15">
        <v>196</v>
      </c>
      <c r="B15197" s="15">
        <v>1</v>
      </c>
      <c r="C15197" s="15">
        <f t="shared" si="237"/>
        <v>0</v>
      </c>
    </row>
    <row r="15198" spans="1:3" x14ac:dyDescent="0.25">
      <c r="A15198" s="15">
        <v>192</v>
      </c>
      <c r="B15198" s="15">
        <v>1</v>
      </c>
      <c r="C15198" s="15">
        <f t="shared" si="237"/>
        <v>0</v>
      </c>
    </row>
    <row r="15199" spans="1:3" x14ac:dyDescent="0.25">
      <c r="A15199" s="15">
        <v>191</v>
      </c>
      <c r="B15199" s="15">
        <v>2</v>
      </c>
      <c r="C15199" s="15">
        <f t="shared" si="237"/>
        <v>1</v>
      </c>
    </row>
    <row r="15200" spans="1:3" x14ac:dyDescent="0.25">
      <c r="A15200" s="15">
        <v>190</v>
      </c>
      <c r="B15200" s="15">
        <v>3</v>
      </c>
      <c r="C15200" s="15">
        <f t="shared" si="237"/>
        <v>1</v>
      </c>
    </row>
    <row r="15201" spans="1:3" x14ac:dyDescent="0.25">
      <c r="A15201" s="15">
        <v>189</v>
      </c>
      <c r="B15201" s="15">
        <v>2</v>
      </c>
      <c r="C15201" s="15">
        <f t="shared" si="237"/>
        <v>1</v>
      </c>
    </row>
    <row r="15202" spans="1:3" x14ac:dyDescent="0.25">
      <c r="A15202" s="15">
        <v>187</v>
      </c>
      <c r="B15202" s="15">
        <v>1</v>
      </c>
      <c r="C15202" s="15">
        <f t="shared" si="237"/>
        <v>0</v>
      </c>
    </row>
    <row r="15203" spans="1:3" x14ac:dyDescent="0.25">
      <c r="A15203" s="15">
        <v>186</v>
      </c>
      <c r="B15203" s="15">
        <v>2</v>
      </c>
      <c r="C15203" s="15">
        <f t="shared" si="237"/>
        <v>1</v>
      </c>
    </row>
    <row r="15204" spans="1:3" x14ac:dyDescent="0.25">
      <c r="A15204" s="15">
        <v>185</v>
      </c>
      <c r="B15204" s="15">
        <v>3</v>
      </c>
      <c r="C15204" s="15">
        <f t="shared" si="237"/>
        <v>1</v>
      </c>
    </row>
    <row r="15205" spans="1:3" x14ac:dyDescent="0.25">
      <c r="A15205" s="15">
        <v>183</v>
      </c>
      <c r="B15205" s="15">
        <v>3</v>
      </c>
      <c r="C15205" s="15">
        <f t="shared" si="237"/>
        <v>1</v>
      </c>
    </row>
    <row r="15206" spans="1:3" x14ac:dyDescent="0.25">
      <c r="A15206" s="15">
        <v>221357</v>
      </c>
      <c r="B15206" s="15">
        <v>1</v>
      </c>
      <c r="C15206" s="15">
        <f t="shared" si="237"/>
        <v>0</v>
      </c>
    </row>
    <row r="15207" spans="1:3" x14ac:dyDescent="0.25">
      <c r="A15207" s="15">
        <v>182</v>
      </c>
      <c r="B15207" s="15">
        <v>3</v>
      </c>
      <c r="C15207" s="15">
        <f t="shared" si="237"/>
        <v>1</v>
      </c>
    </row>
    <row r="15208" spans="1:3" x14ac:dyDescent="0.25">
      <c r="A15208" s="15">
        <v>181</v>
      </c>
      <c r="B15208" s="15">
        <v>2</v>
      </c>
      <c r="C15208" s="15">
        <f t="shared" si="237"/>
        <v>1</v>
      </c>
    </row>
    <row r="15209" spans="1:3" x14ac:dyDescent="0.25">
      <c r="A15209" s="15">
        <v>179</v>
      </c>
      <c r="B15209" s="15">
        <v>1</v>
      </c>
      <c r="C15209" s="15">
        <f t="shared" si="237"/>
        <v>0</v>
      </c>
    </row>
    <row r="15210" spans="1:3" x14ac:dyDescent="0.25">
      <c r="A15210" s="15">
        <v>178</v>
      </c>
      <c r="B15210" s="15">
        <v>2</v>
      </c>
      <c r="C15210" s="15">
        <f t="shared" si="237"/>
        <v>1</v>
      </c>
    </row>
    <row r="15211" spans="1:3" x14ac:dyDescent="0.25">
      <c r="A15211" s="15">
        <v>177</v>
      </c>
      <c r="B15211" s="15">
        <v>1</v>
      </c>
      <c r="C15211" s="15">
        <f t="shared" si="237"/>
        <v>0</v>
      </c>
    </row>
    <row r="15212" spans="1:3" x14ac:dyDescent="0.25">
      <c r="A15212" s="15">
        <v>176</v>
      </c>
      <c r="B15212" s="15">
        <v>4</v>
      </c>
      <c r="C15212" s="15">
        <f t="shared" si="237"/>
        <v>1</v>
      </c>
    </row>
    <row r="15213" spans="1:3" x14ac:dyDescent="0.25">
      <c r="A15213" s="15">
        <v>175</v>
      </c>
      <c r="B15213" s="15">
        <v>2</v>
      </c>
      <c r="C15213" s="15">
        <f t="shared" si="237"/>
        <v>1</v>
      </c>
    </row>
    <row r="15214" spans="1:3" x14ac:dyDescent="0.25">
      <c r="A15214" s="15">
        <v>174</v>
      </c>
      <c r="B15214" s="15">
        <v>1</v>
      </c>
      <c r="C15214" s="15">
        <f t="shared" si="237"/>
        <v>0</v>
      </c>
    </row>
    <row r="15215" spans="1:3" x14ac:dyDescent="0.25">
      <c r="A15215" s="15">
        <v>173</v>
      </c>
      <c r="B15215" s="15">
        <v>1</v>
      </c>
      <c r="C15215" s="15">
        <f t="shared" si="237"/>
        <v>0</v>
      </c>
    </row>
    <row r="15216" spans="1:3" x14ac:dyDescent="0.25">
      <c r="A15216" s="15">
        <v>172</v>
      </c>
      <c r="B15216" s="15">
        <v>1</v>
      </c>
      <c r="C15216" s="15">
        <f t="shared" si="237"/>
        <v>0</v>
      </c>
    </row>
    <row r="15217" spans="1:3" x14ac:dyDescent="0.25">
      <c r="A15217" s="15">
        <v>171</v>
      </c>
      <c r="B15217" s="15">
        <v>1</v>
      </c>
      <c r="C15217" s="15">
        <f t="shared" si="237"/>
        <v>0</v>
      </c>
    </row>
    <row r="15218" spans="1:3" x14ac:dyDescent="0.25">
      <c r="A15218" s="15">
        <v>170</v>
      </c>
      <c r="B15218" s="15">
        <v>1</v>
      </c>
      <c r="C15218" s="15">
        <f t="shared" si="237"/>
        <v>0</v>
      </c>
    </row>
    <row r="15219" spans="1:3" x14ac:dyDescent="0.25">
      <c r="A15219" s="15">
        <v>169</v>
      </c>
      <c r="B15219" s="15">
        <v>1</v>
      </c>
      <c r="C15219" s="15">
        <f t="shared" si="237"/>
        <v>0</v>
      </c>
    </row>
    <row r="15220" spans="1:3" x14ac:dyDescent="0.25">
      <c r="A15220" s="15">
        <v>167</v>
      </c>
      <c r="B15220" s="15">
        <v>1</v>
      </c>
      <c r="C15220" s="15">
        <f t="shared" si="237"/>
        <v>0</v>
      </c>
    </row>
    <row r="15221" spans="1:3" x14ac:dyDescent="0.25">
      <c r="A15221" s="15">
        <v>166</v>
      </c>
      <c r="B15221" s="15">
        <v>1</v>
      </c>
      <c r="C15221" s="15">
        <f t="shared" si="237"/>
        <v>0</v>
      </c>
    </row>
    <row r="15222" spans="1:3" x14ac:dyDescent="0.25">
      <c r="A15222" s="15">
        <v>123041</v>
      </c>
      <c r="B15222" s="15">
        <v>2</v>
      </c>
      <c r="C15222" s="15">
        <f t="shared" si="237"/>
        <v>1</v>
      </c>
    </row>
    <row r="15223" spans="1:3" x14ac:dyDescent="0.25">
      <c r="A15223" s="15">
        <v>165</v>
      </c>
      <c r="B15223" s="15">
        <v>1</v>
      </c>
      <c r="C15223" s="15">
        <f t="shared" si="237"/>
        <v>0</v>
      </c>
    </row>
    <row r="15224" spans="1:3" x14ac:dyDescent="0.25">
      <c r="A15224" s="15">
        <v>164</v>
      </c>
      <c r="B15224" s="15">
        <v>1</v>
      </c>
      <c r="C15224" s="15">
        <f t="shared" si="237"/>
        <v>0</v>
      </c>
    </row>
    <row r="15225" spans="1:3" x14ac:dyDescent="0.25">
      <c r="A15225" s="15">
        <v>163</v>
      </c>
      <c r="B15225" s="15">
        <v>1</v>
      </c>
      <c r="C15225" s="15">
        <f t="shared" si="237"/>
        <v>0</v>
      </c>
    </row>
    <row r="15226" spans="1:3" x14ac:dyDescent="0.25">
      <c r="A15226" s="15">
        <v>162</v>
      </c>
      <c r="B15226" s="15">
        <v>1</v>
      </c>
      <c r="C15226" s="15">
        <f t="shared" si="237"/>
        <v>0</v>
      </c>
    </row>
    <row r="15227" spans="1:3" x14ac:dyDescent="0.25">
      <c r="A15227" s="15">
        <v>161</v>
      </c>
      <c r="B15227" s="15">
        <v>1</v>
      </c>
      <c r="C15227" s="15">
        <f t="shared" si="237"/>
        <v>0</v>
      </c>
    </row>
    <row r="15228" spans="1:3" x14ac:dyDescent="0.25">
      <c r="A15228" s="15">
        <v>160</v>
      </c>
      <c r="B15228" s="15">
        <v>1</v>
      </c>
      <c r="C15228" s="15">
        <f t="shared" si="237"/>
        <v>0</v>
      </c>
    </row>
    <row r="15229" spans="1:3" x14ac:dyDescent="0.25">
      <c r="A15229" s="15">
        <v>159</v>
      </c>
      <c r="B15229" s="15">
        <v>1</v>
      </c>
      <c r="C15229" s="15">
        <f t="shared" si="237"/>
        <v>0</v>
      </c>
    </row>
    <row r="15230" spans="1:3" x14ac:dyDescent="0.25">
      <c r="A15230" s="15">
        <v>158</v>
      </c>
      <c r="B15230" s="15">
        <v>2</v>
      </c>
      <c r="C15230" s="15">
        <f t="shared" si="237"/>
        <v>1</v>
      </c>
    </row>
    <row r="15231" spans="1:3" x14ac:dyDescent="0.25">
      <c r="A15231" s="15">
        <v>157</v>
      </c>
      <c r="B15231" s="15">
        <v>1</v>
      </c>
      <c r="C15231" s="15">
        <f t="shared" si="237"/>
        <v>0</v>
      </c>
    </row>
    <row r="15232" spans="1:3" x14ac:dyDescent="0.25">
      <c r="A15232" s="15">
        <v>156</v>
      </c>
      <c r="B15232" s="15">
        <v>1</v>
      </c>
      <c r="C15232" s="15">
        <f t="shared" si="237"/>
        <v>0</v>
      </c>
    </row>
    <row r="15233" spans="1:3" x14ac:dyDescent="0.25">
      <c r="A15233" s="15">
        <v>155</v>
      </c>
      <c r="B15233" s="15">
        <v>2</v>
      </c>
      <c r="C15233" s="15">
        <f t="shared" si="237"/>
        <v>1</v>
      </c>
    </row>
    <row r="15234" spans="1:3" x14ac:dyDescent="0.25">
      <c r="A15234" s="15">
        <v>154</v>
      </c>
      <c r="B15234" s="15">
        <v>3</v>
      </c>
      <c r="C15234" s="15">
        <f t="shared" si="237"/>
        <v>1</v>
      </c>
    </row>
    <row r="15235" spans="1:3" x14ac:dyDescent="0.25">
      <c r="A15235" s="15">
        <v>153</v>
      </c>
      <c r="B15235" s="15">
        <v>2</v>
      </c>
      <c r="C15235" s="15">
        <f t="shared" ref="C15235:C15298" si="238">IF(B15235&gt;1,1,0)</f>
        <v>1</v>
      </c>
    </row>
    <row r="15236" spans="1:3" x14ac:dyDescent="0.25">
      <c r="A15236" s="15">
        <v>152</v>
      </c>
      <c r="B15236" s="15">
        <v>1</v>
      </c>
      <c r="C15236" s="15">
        <f t="shared" si="238"/>
        <v>0</v>
      </c>
    </row>
    <row r="15237" spans="1:3" x14ac:dyDescent="0.25">
      <c r="A15237" s="15">
        <v>151</v>
      </c>
      <c r="B15237" s="15">
        <v>1</v>
      </c>
      <c r="C15237" s="15">
        <f t="shared" si="238"/>
        <v>0</v>
      </c>
    </row>
    <row r="15238" spans="1:3" x14ac:dyDescent="0.25">
      <c r="A15238" s="15">
        <v>150</v>
      </c>
      <c r="B15238" s="15">
        <v>1</v>
      </c>
      <c r="C15238" s="15">
        <f t="shared" si="238"/>
        <v>0</v>
      </c>
    </row>
    <row r="15239" spans="1:3" x14ac:dyDescent="0.25">
      <c r="A15239" s="15">
        <v>148</v>
      </c>
      <c r="B15239" s="15">
        <v>1</v>
      </c>
      <c r="C15239" s="15">
        <f t="shared" si="238"/>
        <v>0</v>
      </c>
    </row>
    <row r="15240" spans="1:3" x14ac:dyDescent="0.25">
      <c r="A15240" s="15">
        <v>147</v>
      </c>
      <c r="B15240" s="15">
        <v>1</v>
      </c>
      <c r="C15240" s="15">
        <f t="shared" si="238"/>
        <v>0</v>
      </c>
    </row>
    <row r="15241" spans="1:3" x14ac:dyDescent="0.25">
      <c r="A15241" s="15">
        <v>146</v>
      </c>
      <c r="B15241" s="15">
        <v>1</v>
      </c>
      <c r="C15241" s="15">
        <f t="shared" si="238"/>
        <v>0</v>
      </c>
    </row>
    <row r="15242" spans="1:3" x14ac:dyDescent="0.25">
      <c r="A15242" s="15">
        <v>143</v>
      </c>
      <c r="B15242" s="15">
        <v>1</v>
      </c>
      <c r="C15242" s="15">
        <f t="shared" si="238"/>
        <v>0</v>
      </c>
    </row>
    <row r="15243" spans="1:3" x14ac:dyDescent="0.25">
      <c r="A15243" s="15">
        <v>142</v>
      </c>
      <c r="B15243" s="15">
        <v>1</v>
      </c>
      <c r="C15243" s="15">
        <f t="shared" si="238"/>
        <v>0</v>
      </c>
    </row>
    <row r="15244" spans="1:3" x14ac:dyDescent="0.25">
      <c r="A15244" s="15">
        <v>141</v>
      </c>
      <c r="B15244" s="15">
        <v>1</v>
      </c>
      <c r="C15244" s="15">
        <f t="shared" si="238"/>
        <v>0</v>
      </c>
    </row>
    <row r="15245" spans="1:3" x14ac:dyDescent="0.25">
      <c r="A15245" s="15">
        <v>123016</v>
      </c>
      <c r="B15245" s="15">
        <v>3</v>
      </c>
      <c r="C15245" s="15">
        <f t="shared" si="238"/>
        <v>1</v>
      </c>
    </row>
    <row r="15246" spans="1:3" x14ac:dyDescent="0.25">
      <c r="A15246" s="15">
        <v>344191</v>
      </c>
      <c r="B15246" s="15">
        <v>1</v>
      </c>
      <c r="C15246" s="15">
        <f t="shared" si="238"/>
        <v>0</v>
      </c>
    </row>
    <row r="15247" spans="1:3" x14ac:dyDescent="0.25">
      <c r="A15247" s="15">
        <v>140</v>
      </c>
      <c r="B15247" s="15">
        <v>1</v>
      </c>
      <c r="C15247" s="15">
        <f t="shared" si="238"/>
        <v>0</v>
      </c>
    </row>
    <row r="15248" spans="1:3" x14ac:dyDescent="0.25">
      <c r="A15248" s="15">
        <v>136</v>
      </c>
      <c r="B15248" s="15">
        <v>1</v>
      </c>
      <c r="C15248" s="15">
        <f t="shared" si="238"/>
        <v>0</v>
      </c>
    </row>
    <row r="15249" spans="1:3" x14ac:dyDescent="0.25">
      <c r="A15249" s="15">
        <v>135</v>
      </c>
      <c r="B15249" s="15">
        <v>1</v>
      </c>
      <c r="C15249" s="15">
        <f t="shared" si="238"/>
        <v>0</v>
      </c>
    </row>
    <row r="15250" spans="1:3" x14ac:dyDescent="0.25">
      <c r="A15250" s="15">
        <v>134</v>
      </c>
      <c r="B15250" s="15">
        <v>1</v>
      </c>
      <c r="C15250" s="15">
        <f t="shared" si="238"/>
        <v>0</v>
      </c>
    </row>
    <row r="15251" spans="1:3" x14ac:dyDescent="0.25">
      <c r="A15251" s="15">
        <v>133</v>
      </c>
      <c r="B15251" s="15">
        <v>1</v>
      </c>
      <c r="C15251" s="15">
        <f t="shared" si="238"/>
        <v>0</v>
      </c>
    </row>
    <row r="15252" spans="1:3" x14ac:dyDescent="0.25">
      <c r="A15252" s="15">
        <v>132</v>
      </c>
      <c r="B15252" s="15">
        <v>2</v>
      </c>
      <c r="C15252" s="15">
        <f t="shared" si="238"/>
        <v>1</v>
      </c>
    </row>
    <row r="15253" spans="1:3" x14ac:dyDescent="0.25">
      <c r="A15253" s="15">
        <v>131</v>
      </c>
      <c r="B15253" s="15">
        <v>1</v>
      </c>
      <c r="C15253" s="15">
        <f t="shared" si="238"/>
        <v>0</v>
      </c>
    </row>
    <row r="15254" spans="1:3" x14ac:dyDescent="0.25">
      <c r="A15254" s="15">
        <v>130</v>
      </c>
      <c r="B15254" s="15">
        <v>1</v>
      </c>
      <c r="C15254" s="15">
        <f t="shared" si="238"/>
        <v>0</v>
      </c>
    </row>
    <row r="15255" spans="1:3" x14ac:dyDescent="0.25">
      <c r="A15255" s="15">
        <v>128</v>
      </c>
      <c r="B15255" s="15">
        <v>1</v>
      </c>
      <c r="C15255" s="15">
        <f t="shared" si="238"/>
        <v>0</v>
      </c>
    </row>
    <row r="15256" spans="1:3" x14ac:dyDescent="0.25">
      <c r="A15256" s="15">
        <v>127</v>
      </c>
      <c r="B15256" s="15">
        <v>1</v>
      </c>
      <c r="C15256" s="15">
        <f t="shared" si="238"/>
        <v>0</v>
      </c>
    </row>
    <row r="15257" spans="1:3" x14ac:dyDescent="0.25">
      <c r="A15257" s="15">
        <v>126</v>
      </c>
      <c r="B15257" s="15">
        <v>3</v>
      </c>
      <c r="C15257" s="15">
        <f t="shared" si="238"/>
        <v>1</v>
      </c>
    </row>
    <row r="15258" spans="1:3" x14ac:dyDescent="0.25">
      <c r="A15258" s="15">
        <v>100462725</v>
      </c>
      <c r="B15258" s="15">
        <v>1</v>
      </c>
      <c r="C15258" s="15">
        <f t="shared" si="238"/>
        <v>0</v>
      </c>
    </row>
    <row r="15259" spans="1:3" x14ac:dyDescent="0.25">
      <c r="A15259" s="15">
        <v>125</v>
      </c>
      <c r="B15259" s="15">
        <v>2</v>
      </c>
      <c r="C15259" s="15">
        <f t="shared" si="238"/>
        <v>1</v>
      </c>
    </row>
    <row r="15260" spans="1:3" x14ac:dyDescent="0.25">
      <c r="A15260" s="15">
        <v>100462724</v>
      </c>
      <c r="B15260" s="15">
        <v>1</v>
      </c>
      <c r="C15260" s="15">
        <f t="shared" si="238"/>
        <v>0</v>
      </c>
    </row>
    <row r="15261" spans="1:3" x14ac:dyDescent="0.25">
      <c r="A15261" s="15">
        <v>124</v>
      </c>
      <c r="B15261" s="15">
        <v>1</v>
      </c>
      <c r="C15261" s="15">
        <f t="shared" si="238"/>
        <v>0</v>
      </c>
    </row>
    <row r="15262" spans="1:3" x14ac:dyDescent="0.25">
      <c r="A15262" s="15">
        <v>100462723</v>
      </c>
      <c r="B15262" s="15">
        <v>1</v>
      </c>
      <c r="C15262" s="15">
        <f t="shared" si="238"/>
        <v>0</v>
      </c>
    </row>
    <row r="15263" spans="1:3" x14ac:dyDescent="0.25">
      <c r="A15263" s="15">
        <v>123</v>
      </c>
      <c r="B15263" s="15">
        <v>1</v>
      </c>
      <c r="C15263" s="15">
        <f t="shared" si="238"/>
        <v>0</v>
      </c>
    </row>
    <row r="15264" spans="1:3" x14ac:dyDescent="0.25">
      <c r="A15264" s="15">
        <v>100462722</v>
      </c>
      <c r="B15264" s="15">
        <v>1</v>
      </c>
      <c r="C15264" s="15">
        <f t="shared" si="238"/>
        <v>0</v>
      </c>
    </row>
    <row r="15265" spans="1:3" x14ac:dyDescent="0.25">
      <c r="A15265" s="15">
        <v>122</v>
      </c>
      <c r="B15265" s="15">
        <v>1</v>
      </c>
      <c r="C15265" s="15">
        <f t="shared" si="238"/>
        <v>0</v>
      </c>
    </row>
    <row r="15266" spans="1:3" x14ac:dyDescent="0.25">
      <c r="A15266" s="15">
        <v>100462721</v>
      </c>
      <c r="B15266" s="15">
        <v>1</v>
      </c>
      <c r="C15266" s="15">
        <f t="shared" si="238"/>
        <v>0</v>
      </c>
    </row>
    <row r="15267" spans="1:3" x14ac:dyDescent="0.25">
      <c r="A15267" s="15">
        <v>120</v>
      </c>
      <c r="B15267" s="15">
        <v>1</v>
      </c>
      <c r="C15267" s="15">
        <f t="shared" si="238"/>
        <v>0</v>
      </c>
    </row>
    <row r="15268" spans="1:3" x14ac:dyDescent="0.25">
      <c r="A15268" s="15">
        <v>119</v>
      </c>
      <c r="B15268" s="15">
        <v>1</v>
      </c>
      <c r="C15268" s="15">
        <f t="shared" si="238"/>
        <v>0</v>
      </c>
    </row>
    <row r="15269" spans="1:3" x14ac:dyDescent="0.25">
      <c r="A15269" s="15">
        <v>118</v>
      </c>
      <c r="B15269" s="15">
        <v>2</v>
      </c>
      <c r="C15269" s="15">
        <f t="shared" si="238"/>
        <v>1</v>
      </c>
    </row>
    <row r="15270" spans="1:3" x14ac:dyDescent="0.25">
      <c r="A15270" s="15">
        <v>344167</v>
      </c>
      <c r="B15270" s="15">
        <v>1</v>
      </c>
      <c r="C15270" s="15">
        <f t="shared" si="238"/>
        <v>0</v>
      </c>
    </row>
    <row r="15271" spans="1:3" x14ac:dyDescent="0.25">
      <c r="A15271" s="15">
        <v>117</v>
      </c>
      <c r="B15271" s="15">
        <v>1</v>
      </c>
      <c r="C15271" s="15">
        <f t="shared" si="238"/>
        <v>0</v>
      </c>
    </row>
    <row r="15272" spans="1:3" x14ac:dyDescent="0.25">
      <c r="A15272" s="15">
        <v>116</v>
      </c>
      <c r="B15272" s="15">
        <v>1</v>
      </c>
      <c r="C15272" s="15">
        <f t="shared" si="238"/>
        <v>0</v>
      </c>
    </row>
    <row r="15273" spans="1:3" x14ac:dyDescent="0.25">
      <c r="A15273" s="15">
        <v>115</v>
      </c>
      <c r="B15273" s="15">
        <v>1</v>
      </c>
      <c r="C15273" s="15">
        <f t="shared" si="238"/>
        <v>0</v>
      </c>
    </row>
    <row r="15274" spans="1:3" x14ac:dyDescent="0.25">
      <c r="A15274" s="15">
        <v>114</v>
      </c>
      <c r="B15274" s="15">
        <v>1</v>
      </c>
      <c r="C15274" s="15">
        <f t="shared" si="238"/>
        <v>0</v>
      </c>
    </row>
    <row r="15275" spans="1:3" x14ac:dyDescent="0.25">
      <c r="A15275" s="15">
        <v>113</v>
      </c>
      <c r="B15275" s="15">
        <v>1</v>
      </c>
      <c r="C15275" s="15">
        <f t="shared" si="238"/>
        <v>0</v>
      </c>
    </row>
    <row r="15276" spans="1:3" x14ac:dyDescent="0.25">
      <c r="A15276" s="15">
        <v>112</v>
      </c>
      <c r="B15276" s="15">
        <v>1</v>
      </c>
      <c r="C15276" s="15">
        <f t="shared" si="238"/>
        <v>0</v>
      </c>
    </row>
    <row r="15277" spans="1:3" x14ac:dyDescent="0.25">
      <c r="A15277" s="15">
        <v>111</v>
      </c>
      <c r="B15277" s="15">
        <v>1</v>
      </c>
      <c r="C15277" s="15">
        <f t="shared" si="238"/>
        <v>0</v>
      </c>
    </row>
    <row r="15278" spans="1:3" x14ac:dyDescent="0.25">
      <c r="A15278" s="15">
        <v>109</v>
      </c>
      <c r="B15278" s="15">
        <v>1</v>
      </c>
      <c r="C15278" s="15">
        <f t="shared" si="238"/>
        <v>0</v>
      </c>
    </row>
    <row r="15279" spans="1:3" x14ac:dyDescent="0.25">
      <c r="A15279" s="15">
        <v>108</v>
      </c>
      <c r="B15279" s="15">
        <v>1</v>
      </c>
      <c r="C15279" s="15">
        <f t="shared" si="238"/>
        <v>0</v>
      </c>
    </row>
    <row r="15280" spans="1:3" x14ac:dyDescent="0.25">
      <c r="A15280" s="15">
        <v>107</v>
      </c>
      <c r="B15280" s="15">
        <v>1</v>
      </c>
      <c r="C15280" s="15">
        <f t="shared" si="238"/>
        <v>0</v>
      </c>
    </row>
    <row r="15281" spans="1:3" x14ac:dyDescent="0.25">
      <c r="A15281" s="15">
        <v>105</v>
      </c>
      <c r="B15281" s="15">
        <v>1</v>
      </c>
      <c r="C15281" s="15">
        <f t="shared" si="238"/>
        <v>0</v>
      </c>
    </row>
    <row r="15282" spans="1:3" x14ac:dyDescent="0.25">
      <c r="A15282" s="15">
        <v>104</v>
      </c>
      <c r="B15282" s="15">
        <v>1</v>
      </c>
      <c r="C15282" s="15">
        <f t="shared" si="238"/>
        <v>0</v>
      </c>
    </row>
    <row r="15283" spans="1:3" x14ac:dyDescent="0.25">
      <c r="A15283" s="15">
        <v>103</v>
      </c>
      <c r="B15283" s="15">
        <v>2</v>
      </c>
      <c r="C15283" s="15">
        <f t="shared" si="238"/>
        <v>1</v>
      </c>
    </row>
    <row r="15284" spans="1:3" x14ac:dyDescent="0.25">
      <c r="A15284" s="15">
        <v>102</v>
      </c>
      <c r="B15284" s="15">
        <v>1</v>
      </c>
      <c r="C15284" s="15">
        <f t="shared" si="238"/>
        <v>0</v>
      </c>
    </row>
    <row r="15285" spans="1:3" x14ac:dyDescent="0.25">
      <c r="A15285" s="15">
        <v>101</v>
      </c>
      <c r="B15285" s="15">
        <v>1</v>
      </c>
      <c r="C15285" s="15">
        <f t="shared" si="238"/>
        <v>0</v>
      </c>
    </row>
    <row r="15286" spans="1:3" x14ac:dyDescent="0.25">
      <c r="A15286" s="15">
        <v>100</v>
      </c>
      <c r="B15286" s="15">
        <v>2</v>
      </c>
      <c r="C15286" s="15">
        <f t="shared" si="238"/>
        <v>1</v>
      </c>
    </row>
    <row r="15287" spans="1:3" x14ac:dyDescent="0.25">
      <c r="A15287" s="15">
        <v>344148</v>
      </c>
      <c r="B15287" s="15">
        <v>1</v>
      </c>
      <c r="C15287" s="15">
        <f t="shared" si="238"/>
        <v>0</v>
      </c>
    </row>
    <row r="15288" spans="1:3" x14ac:dyDescent="0.25">
      <c r="A15288" s="15">
        <v>98</v>
      </c>
      <c r="B15288" s="15">
        <v>1</v>
      </c>
      <c r="C15288" s="15">
        <f t="shared" si="238"/>
        <v>0</v>
      </c>
    </row>
    <row r="15289" spans="1:3" x14ac:dyDescent="0.25">
      <c r="A15289" s="15">
        <v>97</v>
      </c>
      <c r="B15289" s="15">
        <v>1</v>
      </c>
      <c r="C15289" s="15">
        <f t="shared" si="238"/>
        <v>0</v>
      </c>
    </row>
    <row r="15290" spans="1:3" x14ac:dyDescent="0.25">
      <c r="A15290" s="15">
        <v>122970</v>
      </c>
      <c r="B15290" s="15">
        <v>1</v>
      </c>
      <c r="C15290" s="15">
        <f t="shared" si="238"/>
        <v>0</v>
      </c>
    </row>
    <row r="15291" spans="1:3" x14ac:dyDescent="0.25">
      <c r="A15291" s="15">
        <v>95</v>
      </c>
      <c r="B15291" s="15">
        <v>2</v>
      </c>
      <c r="C15291" s="15">
        <f t="shared" si="238"/>
        <v>1</v>
      </c>
    </row>
    <row r="15292" spans="1:3" x14ac:dyDescent="0.25">
      <c r="A15292" s="15">
        <v>94</v>
      </c>
      <c r="B15292" s="15">
        <v>2</v>
      </c>
      <c r="C15292" s="15">
        <f t="shared" si="238"/>
        <v>1</v>
      </c>
    </row>
    <row r="15293" spans="1:3" x14ac:dyDescent="0.25">
      <c r="A15293" s="15">
        <v>93</v>
      </c>
      <c r="B15293" s="15">
        <v>2</v>
      </c>
      <c r="C15293" s="15">
        <f t="shared" si="238"/>
        <v>1</v>
      </c>
    </row>
    <row r="15294" spans="1:3" x14ac:dyDescent="0.25">
      <c r="A15294" s="15">
        <v>92</v>
      </c>
      <c r="B15294" s="15">
        <v>1</v>
      </c>
      <c r="C15294" s="15">
        <f t="shared" si="238"/>
        <v>0</v>
      </c>
    </row>
    <row r="15295" spans="1:3" x14ac:dyDescent="0.25">
      <c r="A15295" s="15">
        <v>91</v>
      </c>
      <c r="B15295" s="15">
        <v>1</v>
      </c>
      <c r="C15295" s="15">
        <f t="shared" si="238"/>
        <v>0</v>
      </c>
    </row>
    <row r="15296" spans="1:3" x14ac:dyDescent="0.25">
      <c r="A15296" s="15">
        <v>90</v>
      </c>
      <c r="B15296" s="15">
        <v>2</v>
      </c>
      <c r="C15296" s="15">
        <f t="shared" si="238"/>
        <v>1</v>
      </c>
    </row>
    <row r="15297" spans="1:3" x14ac:dyDescent="0.25">
      <c r="A15297" s="15">
        <v>89</v>
      </c>
      <c r="B15297" s="15">
        <v>1</v>
      </c>
      <c r="C15297" s="15">
        <f t="shared" si="238"/>
        <v>0</v>
      </c>
    </row>
    <row r="15298" spans="1:3" x14ac:dyDescent="0.25">
      <c r="A15298" s="15">
        <v>88</v>
      </c>
      <c r="B15298" s="15">
        <v>2</v>
      </c>
      <c r="C15298" s="15">
        <f t="shared" si="238"/>
        <v>1</v>
      </c>
    </row>
    <row r="15299" spans="1:3" x14ac:dyDescent="0.25">
      <c r="A15299" s="15">
        <v>87</v>
      </c>
      <c r="B15299" s="15">
        <v>1</v>
      </c>
      <c r="C15299" s="15">
        <f t="shared" ref="C15299:C15362" si="239">IF(B15299&gt;1,1,0)</f>
        <v>0</v>
      </c>
    </row>
    <row r="15300" spans="1:3" x14ac:dyDescent="0.25">
      <c r="A15300" s="15">
        <v>86</v>
      </c>
      <c r="B15300" s="15">
        <v>1</v>
      </c>
      <c r="C15300" s="15">
        <f t="shared" si="239"/>
        <v>0</v>
      </c>
    </row>
    <row r="15301" spans="1:3" x14ac:dyDescent="0.25">
      <c r="A15301" s="15">
        <v>81</v>
      </c>
      <c r="B15301" s="15">
        <v>2</v>
      </c>
      <c r="C15301" s="15">
        <f t="shared" si="239"/>
        <v>1</v>
      </c>
    </row>
    <row r="15302" spans="1:3" x14ac:dyDescent="0.25">
      <c r="A15302" s="15">
        <v>122953</v>
      </c>
      <c r="B15302" s="15">
        <v>1</v>
      </c>
      <c r="C15302" s="15">
        <f t="shared" si="239"/>
        <v>0</v>
      </c>
    </row>
    <row r="15303" spans="1:3" x14ac:dyDescent="0.25">
      <c r="A15303" s="15">
        <v>100462676</v>
      </c>
      <c r="B15303" s="15">
        <v>1</v>
      </c>
      <c r="C15303" s="15">
        <f t="shared" si="239"/>
        <v>0</v>
      </c>
    </row>
    <row r="15304" spans="1:3" x14ac:dyDescent="0.25">
      <c r="A15304" s="15">
        <v>72</v>
      </c>
      <c r="B15304" s="15">
        <v>1</v>
      </c>
      <c r="C15304" s="15">
        <f t="shared" si="239"/>
        <v>0</v>
      </c>
    </row>
    <row r="15305" spans="1:3" x14ac:dyDescent="0.25">
      <c r="A15305" s="15">
        <v>71</v>
      </c>
      <c r="B15305" s="15">
        <v>3</v>
      </c>
      <c r="C15305" s="15">
        <f t="shared" si="239"/>
        <v>1</v>
      </c>
    </row>
    <row r="15306" spans="1:3" x14ac:dyDescent="0.25">
      <c r="A15306" s="15">
        <v>70</v>
      </c>
      <c r="B15306" s="15">
        <v>5</v>
      </c>
      <c r="C15306" s="15">
        <f t="shared" si="239"/>
        <v>1</v>
      </c>
    </row>
    <row r="15307" spans="1:3" x14ac:dyDescent="0.25">
      <c r="A15307" s="15">
        <v>245812</v>
      </c>
      <c r="B15307" s="15">
        <v>1</v>
      </c>
      <c r="C15307" s="15">
        <f t="shared" si="239"/>
        <v>0</v>
      </c>
    </row>
    <row r="15308" spans="1:3" x14ac:dyDescent="0.25">
      <c r="A15308" s="15">
        <v>60</v>
      </c>
      <c r="B15308" s="15">
        <v>3</v>
      </c>
      <c r="C15308" s="15">
        <f t="shared" si="239"/>
        <v>1</v>
      </c>
    </row>
    <row r="15309" spans="1:3" x14ac:dyDescent="0.25">
      <c r="A15309" s="15">
        <v>59</v>
      </c>
      <c r="B15309" s="15">
        <v>4</v>
      </c>
      <c r="C15309" s="15">
        <f t="shared" si="239"/>
        <v>1</v>
      </c>
    </row>
    <row r="15310" spans="1:3" x14ac:dyDescent="0.25">
      <c r="A15310" s="15">
        <v>58</v>
      </c>
      <c r="B15310" s="15">
        <v>3</v>
      </c>
      <c r="C15310" s="15">
        <f t="shared" si="239"/>
        <v>1</v>
      </c>
    </row>
    <row r="15311" spans="1:3" x14ac:dyDescent="0.25">
      <c r="A15311" s="15">
        <v>245806</v>
      </c>
      <c r="B15311" s="15">
        <v>1</v>
      </c>
      <c r="C15311" s="15">
        <f t="shared" si="239"/>
        <v>0</v>
      </c>
    </row>
    <row r="15312" spans="1:3" x14ac:dyDescent="0.25">
      <c r="A15312" s="15">
        <v>56</v>
      </c>
      <c r="B15312" s="15">
        <v>1</v>
      </c>
      <c r="C15312" s="15">
        <f t="shared" si="239"/>
        <v>0</v>
      </c>
    </row>
    <row r="15313" spans="1:3" x14ac:dyDescent="0.25">
      <c r="A15313" s="15">
        <v>55</v>
      </c>
      <c r="B15313" s="15">
        <v>1</v>
      </c>
      <c r="C15313" s="15">
        <f t="shared" si="239"/>
        <v>0</v>
      </c>
    </row>
    <row r="15314" spans="1:3" x14ac:dyDescent="0.25">
      <c r="A15314" s="15">
        <v>54</v>
      </c>
      <c r="B15314" s="15">
        <v>2</v>
      </c>
      <c r="C15314" s="15">
        <f t="shared" si="239"/>
        <v>1</v>
      </c>
    </row>
    <row r="15315" spans="1:3" x14ac:dyDescent="0.25">
      <c r="A15315" s="15">
        <v>53</v>
      </c>
      <c r="B15315" s="15">
        <v>1</v>
      </c>
      <c r="C15315" s="15">
        <f t="shared" si="239"/>
        <v>0</v>
      </c>
    </row>
    <row r="15316" spans="1:3" x14ac:dyDescent="0.25">
      <c r="A15316" s="15">
        <v>245802</v>
      </c>
      <c r="B15316" s="15">
        <v>1</v>
      </c>
      <c r="C15316" s="15">
        <f t="shared" si="239"/>
        <v>0</v>
      </c>
    </row>
    <row r="15317" spans="1:3" x14ac:dyDescent="0.25">
      <c r="A15317" s="15">
        <v>52</v>
      </c>
      <c r="B15317" s="15">
        <v>1</v>
      </c>
      <c r="C15317" s="15">
        <f t="shared" si="239"/>
        <v>0</v>
      </c>
    </row>
    <row r="15318" spans="1:3" x14ac:dyDescent="0.25">
      <c r="A15318" s="15">
        <v>51</v>
      </c>
      <c r="B15318" s="15">
        <v>2</v>
      </c>
      <c r="C15318" s="15">
        <f t="shared" si="239"/>
        <v>1</v>
      </c>
    </row>
    <row r="15319" spans="1:3" x14ac:dyDescent="0.25">
      <c r="A15319" s="15">
        <v>50</v>
      </c>
      <c r="B15319" s="15">
        <v>2</v>
      </c>
      <c r="C15319" s="15">
        <f t="shared" si="239"/>
        <v>1</v>
      </c>
    </row>
    <row r="15320" spans="1:3" x14ac:dyDescent="0.25">
      <c r="A15320" s="15">
        <v>49</v>
      </c>
      <c r="B15320" s="15">
        <v>1</v>
      </c>
      <c r="C15320" s="15">
        <f t="shared" si="239"/>
        <v>0</v>
      </c>
    </row>
    <row r="15321" spans="1:3" x14ac:dyDescent="0.25">
      <c r="A15321" s="15">
        <v>48</v>
      </c>
      <c r="B15321" s="15">
        <v>1</v>
      </c>
      <c r="C15321" s="15">
        <f t="shared" si="239"/>
        <v>0</v>
      </c>
    </row>
    <row r="15322" spans="1:3" x14ac:dyDescent="0.25">
      <c r="A15322" s="15">
        <v>47</v>
      </c>
      <c r="B15322" s="15">
        <v>1</v>
      </c>
      <c r="C15322" s="15">
        <f t="shared" si="239"/>
        <v>0</v>
      </c>
    </row>
    <row r="15323" spans="1:3" x14ac:dyDescent="0.25">
      <c r="A15323" s="15">
        <v>46</v>
      </c>
      <c r="B15323" s="15">
        <v>1</v>
      </c>
      <c r="C15323" s="15">
        <f t="shared" si="239"/>
        <v>0</v>
      </c>
    </row>
    <row r="15324" spans="1:3" x14ac:dyDescent="0.25">
      <c r="A15324" s="15">
        <v>147495</v>
      </c>
      <c r="B15324" s="15">
        <v>2</v>
      </c>
      <c r="C15324" s="15">
        <f t="shared" si="239"/>
        <v>1</v>
      </c>
    </row>
    <row r="15325" spans="1:3" x14ac:dyDescent="0.25">
      <c r="A15325" s="15">
        <v>43</v>
      </c>
      <c r="B15325" s="15">
        <v>2</v>
      </c>
      <c r="C15325" s="15">
        <f t="shared" si="239"/>
        <v>1</v>
      </c>
    </row>
    <row r="15326" spans="1:3" x14ac:dyDescent="0.25">
      <c r="A15326" s="15">
        <v>41</v>
      </c>
      <c r="B15326" s="15">
        <v>1</v>
      </c>
      <c r="C15326" s="15">
        <f t="shared" si="239"/>
        <v>0</v>
      </c>
    </row>
    <row r="15327" spans="1:3" x14ac:dyDescent="0.25">
      <c r="A15327" s="15">
        <v>40</v>
      </c>
      <c r="B15327" s="15">
        <v>1</v>
      </c>
      <c r="C15327" s="15">
        <f t="shared" si="239"/>
        <v>0</v>
      </c>
    </row>
    <row r="15328" spans="1:3" x14ac:dyDescent="0.25">
      <c r="A15328" s="15">
        <v>39</v>
      </c>
      <c r="B15328" s="15">
        <v>1</v>
      </c>
      <c r="C15328" s="15">
        <f t="shared" si="239"/>
        <v>0</v>
      </c>
    </row>
    <row r="15329" spans="1:3" x14ac:dyDescent="0.25">
      <c r="A15329" s="15">
        <v>38</v>
      </c>
      <c r="B15329" s="15">
        <v>2</v>
      </c>
      <c r="C15329" s="15">
        <f t="shared" si="239"/>
        <v>1</v>
      </c>
    </row>
    <row r="15330" spans="1:3" x14ac:dyDescent="0.25">
      <c r="A15330" s="15">
        <v>100192312</v>
      </c>
      <c r="B15330" s="15">
        <v>1</v>
      </c>
      <c r="C15330" s="15">
        <f t="shared" si="239"/>
        <v>0</v>
      </c>
    </row>
    <row r="15331" spans="1:3" x14ac:dyDescent="0.25">
      <c r="A15331" s="15">
        <v>37</v>
      </c>
      <c r="B15331" s="15">
        <v>2</v>
      </c>
      <c r="C15331" s="15">
        <f t="shared" si="239"/>
        <v>1</v>
      </c>
    </row>
    <row r="15332" spans="1:3" x14ac:dyDescent="0.25">
      <c r="A15332" s="15">
        <v>100192311</v>
      </c>
      <c r="B15332" s="15">
        <v>1</v>
      </c>
      <c r="C15332" s="15">
        <f t="shared" si="239"/>
        <v>0</v>
      </c>
    </row>
    <row r="15333" spans="1:3" x14ac:dyDescent="0.25">
      <c r="A15333" s="15">
        <v>36</v>
      </c>
      <c r="B15333" s="15">
        <v>2</v>
      </c>
      <c r="C15333" s="15">
        <f t="shared" si="239"/>
        <v>1</v>
      </c>
    </row>
    <row r="15334" spans="1:3" x14ac:dyDescent="0.25">
      <c r="A15334" s="15">
        <v>35</v>
      </c>
      <c r="B15334" s="15">
        <v>2</v>
      </c>
      <c r="C15334" s="15">
        <f t="shared" si="239"/>
        <v>1</v>
      </c>
    </row>
    <row r="15335" spans="1:3" x14ac:dyDescent="0.25">
      <c r="A15335" s="15">
        <v>34</v>
      </c>
      <c r="B15335" s="15">
        <v>2</v>
      </c>
      <c r="C15335" s="15">
        <f t="shared" si="239"/>
        <v>1</v>
      </c>
    </row>
    <row r="15336" spans="1:3" x14ac:dyDescent="0.25">
      <c r="A15336" s="15">
        <v>100192308</v>
      </c>
      <c r="B15336" s="15">
        <v>1</v>
      </c>
      <c r="C15336" s="15">
        <f t="shared" si="239"/>
        <v>0</v>
      </c>
    </row>
    <row r="15337" spans="1:3" x14ac:dyDescent="0.25">
      <c r="A15337" s="15">
        <v>33</v>
      </c>
      <c r="B15337" s="15">
        <v>2</v>
      </c>
      <c r="C15337" s="15">
        <f t="shared" si="239"/>
        <v>1</v>
      </c>
    </row>
    <row r="15338" spans="1:3" x14ac:dyDescent="0.25">
      <c r="A15338" s="15">
        <v>100192307</v>
      </c>
      <c r="B15338" s="15">
        <v>1</v>
      </c>
      <c r="C15338" s="15">
        <f t="shared" si="239"/>
        <v>0</v>
      </c>
    </row>
    <row r="15339" spans="1:3" x14ac:dyDescent="0.25">
      <c r="A15339" s="15">
        <v>32</v>
      </c>
      <c r="B15339" s="15">
        <v>1</v>
      </c>
      <c r="C15339" s="15">
        <f t="shared" si="239"/>
        <v>0</v>
      </c>
    </row>
    <row r="15340" spans="1:3" x14ac:dyDescent="0.25">
      <c r="A15340" s="15">
        <v>31</v>
      </c>
      <c r="B15340" s="15">
        <v>2</v>
      </c>
      <c r="C15340" s="15">
        <f t="shared" si="239"/>
        <v>1</v>
      </c>
    </row>
    <row r="15341" spans="1:3" x14ac:dyDescent="0.25">
      <c r="A15341" s="15">
        <v>100192306</v>
      </c>
      <c r="B15341" s="15">
        <v>1</v>
      </c>
      <c r="C15341" s="15">
        <f t="shared" si="239"/>
        <v>0</v>
      </c>
    </row>
    <row r="15342" spans="1:3" x14ac:dyDescent="0.25">
      <c r="A15342" s="15">
        <v>30</v>
      </c>
      <c r="B15342" s="15">
        <v>2</v>
      </c>
      <c r="C15342" s="15">
        <f t="shared" si="239"/>
        <v>1</v>
      </c>
    </row>
    <row r="15343" spans="1:3" x14ac:dyDescent="0.25">
      <c r="A15343" s="15">
        <v>29</v>
      </c>
      <c r="B15343" s="15">
        <v>2</v>
      </c>
      <c r="C15343" s="15">
        <f t="shared" si="239"/>
        <v>1</v>
      </c>
    </row>
    <row r="15344" spans="1:3" x14ac:dyDescent="0.25">
      <c r="A15344" s="15">
        <v>28</v>
      </c>
      <c r="B15344" s="15">
        <v>1</v>
      </c>
      <c r="C15344" s="15">
        <f t="shared" si="239"/>
        <v>0</v>
      </c>
    </row>
    <row r="15345" spans="1:3" x14ac:dyDescent="0.25">
      <c r="A15345" s="15">
        <v>27</v>
      </c>
      <c r="B15345" s="15">
        <v>1</v>
      </c>
      <c r="C15345" s="15">
        <f t="shared" si="239"/>
        <v>0</v>
      </c>
    </row>
    <row r="15346" spans="1:3" x14ac:dyDescent="0.25">
      <c r="A15346" s="15">
        <v>26</v>
      </c>
      <c r="B15346" s="15">
        <v>1</v>
      </c>
      <c r="C15346" s="15">
        <f t="shared" si="239"/>
        <v>0</v>
      </c>
    </row>
    <row r="15347" spans="1:3" x14ac:dyDescent="0.25">
      <c r="A15347" s="15">
        <v>25</v>
      </c>
      <c r="B15347" s="15">
        <v>1</v>
      </c>
      <c r="C15347" s="15">
        <f t="shared" si="239"/>
        <v>0</v>
      </c>
    </row>
    <row r="15348" spans="1:3" x14ac:dyDescent="0.25">
      <c r="A15348" s="15">
        <v>24</v>
      </c>
      <c r="B15348" s="15">
        <v>5</v>
      </c>
      <c r="C15348" s="15">
        <f t="shared" si="239"/>
        <v>1</v>
      </c>
    </row>
    <row r="15349" spans="1:3" x14ac:dyDescent="0.25">
      <c r="A15349" s="15">
        <v>23</v>
      </c>
      <c r="B15349" s="15">
        <v>1</v>
      </c>
      <c r="C15349" s="15">
        <f t="shared" si="239"/>
        <v>0</v>
      </c>
    </row>
    <row r="15350" spans="1:3" x14ac:dyDescent="0.25">
      <c r="A15350" s="15">
        <v>22</v>
      </c>
      <c r="B15350" s="15">
        <v>2</v>
      </c>
      <c r="C15350" s="15">
        <f t="shared" si="239"/>
        <v>1</v>
      </c>
    </row>
    <row r="15351" spans="1:3" x14ac:dyDescent="0.25">
      <c r="A15351" s="15">
        <v>21</v>
      </c>
      <c r="B15351" s="15">
        <v>2</v>
      </c>
      <c r="C15351" s="15">
        <f t="shared" si="239"/>
        <v>1</v>
      </c>
    </row>
    <row r="15352" spans="1:3" x14ac:dyDescent="0.25">
      <c r="A15352" s="15">
        <v>20</v>
      </c>
      <c r="B15352" s="15">
        <v>1</v>
      </c>
      <c r="C15352" s="15">
        <f t="shared" si="239"/>
        <v>0</v>
      </c>
    </row>
    <row r="15353" spans="1:3" x14ac:dyDescent="0.25">
      <c r="A15353" s="15">
        <v>19</v>
      </c>
      <c r="B15353" s="15">
        <v>4</v>
      </c>
      <c r="C15353" s="15">
        <f t="shared" si="239"/>
        <v>1</v>
      </c>
    </row>
    <row r="15354" spans="1:3" x14ac:dyDescent="0.25">
      <c r="A15354" s="15">
        <v>18</v>
      </c>
      <c r="B15354" s="15">
        <v>2</v>
      </c>
      <c r="C15354" s="15">
        <f t="shared" si="239"/>
        <v>1</v>
      </c>
    </row>
    <row r="15355" spans="1:3" x14ac:dyDescent="0.25">
      <c r="A15355" s="15">
        <v>17</v>
      </c>
      <c r="B15355" s="15">
        <v>1</v>
      </c>
      <c r="C15355" s="15">
        <f t="shared" si="239"/>
        <v>0</v>
      </c>
    </row>
    <row r="15356" spans="1:3" x14ac:dyDescent="0.25">
      <c r="A15356" s="15">
        <v>16</v>
      </c>
      <c r="B15356" s="15">
        <v>2</v>
      </c>
      <c r="C15356" s="15">
        <f t="shared" si="239"/>
        <v>1</v>
      </c>
    </row>
    <row r="15357" spans="1:3" x14ac:dyDescent="0.25">
      <c r="A15357" s="15">
        <v>15</v>
      </c>
      <c r="B15357" s="15">
        <v>2</v>
      </c>
      <c r="C15357" s="15">
        <f t="shared" si="239"/>
        <v>1</v>
      </c>
    </row>
    <row r="15358" spans="1:3" x14ac:dyDescent="0.25">
      <c r="A15358" s="15">
        <v>14</v>
      </c>
      <c r="B15358" s="15">
        <v>1</v>
      </c>
      <c r="C15358" s="15">
        <f t="shared" si="239"/>
        <v>0</v>
      </c>
    </row>
    <row r="15359" spans="1:3" x14ac:dyDescent="0.25">
      <c r="A15359" s="15">
        <v>13</v>
      </c>
      <c r="B15359" s="15">
        <v>1</v>
      </c>
      <c r="C15359" s="15">
        <f t="shared" si="239"/>
        <v>0</v>
      </c>
    </row>
    <row r="15360" spans="1:3" x14ac:dyDescent="0.25">
      <c r="A15360" s="15">
        <v>12</v>
      </c>
      <c r="B15360" s="15">
        <v>1</v>
      </c>
      <c r="C15360" s="15">
        <f t="shared" si="239"/>
        <v>0</v>
      </c>
    </row>
    <row r="15361" spans="1:3" x14ac:dyDescent="0.25">
      <c r="A15361" s="15">
        <v>10</v>
      </c>
      <c r="B15361" s="15">
        <v>2</v>
      </c>
      <c r="C15361" s="15">
        <f t="shared" si="239"/>
        <v>1</v>
      </c>
    </row>
    <row r="15362" spans="1:3" x14ac:dyDescent="0.25">
      <c r="A15362" s="15">
        <v>9</v>
      </c>
      <c r="B15362" s="15">
        <v>1</v>
      </c>
      <c r="C15362" s="15">
        <f t="shared" si="239"/>
        <v>0</v>
      </c>
    </row>
    <row r="15363" spans="1:3" x14ac:dyDescent="0.25">
      <c r="A15363" s="15">
        <v>221184</v>
      </c>
      <c r="B15363" s="15">
        <v>1</v>
      </c>
      <c r="C15363" s="15">
        <f>IF(B15363&gt;1,1,0)</f>
        <v>0</v>
      </c>
    </row>
    <row r="15364" spans="1:3" x14ac:dyDescent="0.25">
      <c r="A15364" s="15">
        <v>221178</v>
      </c>
      <c r="B15364" s="15">
        <v>1</v>
      </c>
      <c r="C15364" s="15">
        <f>IF(B15364&gt;1,1,0)</f>
        <v>0</v>
      </c>
    </row>
    <row r="15365" spans="1:3" x14ac:dyDescent="0.25">
      <c r="A15365" s="15">
        <v>2</v>
      </c>
      <c r="B15365" s="15">
        <v>3</v>
      </c>
      <c r="C15365" s="15">
        <f>IF(B15365&gt;1,1,0)</f>
        <v>1</v>
      </c>
    </row>
    <row r="15366" spans="1:3" x14ac:dyDescent="0.25">
      <c r="A15366" s="15">
        <v>122876</v>
      </c>
      <c r="B15366" s="15">
        <v>1</v>
      </c>
      <c r="C15366" s="15">
        <f>IF(B15366&gt;1,1,0)</f>
        <v>0</v>
      </c>
    </row>
    <row r="15367" spans="1:3" x14ac:dyDescent="0.25">
      <c r="A15367" s="15">
        <v>1</v>
      </c>
      <c r="B15367" s="15">
        <v>1</v>
      </c>
      <c r="C15367" s="15">
        <f>IF(B15367&gt;1,1,0)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0"/>
  <sheetViews>
    <sheetView workbookViewId="0">
      <selection activeCell="Q2" sqref="Q2"/>
    </sheetView>
  </sheetViews>
  <sheetFormatPr defaultRowHeight="15" x14ac:dyDescent="0.25"/>
  <cols>
    <col min="1" max="1" width="13.28515625" bestFit="1" customWidth="1"/>
    <col min="6" max="6" width="0" hidden="1" customWidth="1"/>
    <col min="7" max="7" width="9.140625" customWidth="1"/>
    <col min="8" max="8" width="9.140625" hidden="1" customWidth="1"/>
    <col min="9" max="9" width="0" hidden="1" customWidth="1"/>
    <col min="13" max="13" width="17.85546875" bestFit="1" customWidth="1"/>
    <col min="14" max="16" width="9.140625" customWidth="1"/>
    <col min="21" max="21" width="17.140625" customWidth="1"/>
    <col min="23" max="23" width="12.5703125" bestFit="1" customWidth="1"/>
    <col min="25" max="25" width="9.85546875" bestFit="1" customWidth="1"/>
    <col min="26" max="26" width="12.85546875" customWidth="1"/>
  </cols>
  <sheetData>
    <row r="1" spans="1:30" x14ac:dyDescent="0.25">
      <c r="A1" t="s">
        <v>1</v>
      </c>
      <c r="B1" t="s">
        <v>2312</v>
      </c>
      <c r="C1" t="s">
        <v>1782</v>
      </c>
      <c r="D1" t="s">
        <v>1783</v>
      </c>
      <c r="E1" t="s">
        <v>1784</v>
      </c>
      <c r="F1" t="s">
        <v>1785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1780</v>
      </c>
      <c r="P1" t="s">
        <v>1781</v>
      </c>
      <c r="Q1" t="s">
        <v>12</v>
      </c>
      <c r="R1" t="s">
        <v>13</v>
      </c>
      <c r="S1" t="s">
        <v>14</v>
      </c>
      <c r="T1" t="s">
        <v>15</v>
      </c>
      <c r="U1" t="s">
        <v>2306</v>
      </c>
      <c r="V1" t="s">
        <v>2303</v>
      </c>
      <c r="W1" t="s">
        <v>2308</v>
      </c>
      <c r="Z1" t="s">
        <v>2313</v>
      </c>
    </row>
    <row r="2" spans="1:30" x14ac:dyDescent="0.25">
      <c r="A2" t="s">
        <v>1830</v>
      </c>
      <c r="B2">
        <v>497778</v>
      </c>
      <c r="C2">
        <v>1</v>
      </c>
      <c r="D2">
        <v>0</v>
      </c>
      <c r="E2">
        <v>0</v>
      </c>
      <c r="F2">
        <v>1</v>
      </c>
      <c r="G2">
        <v>7</v>
      </c>
      <c r="H2">
        <v>6</v>
      </c>
      <c r="I2">
        <v>1</v>
      </c>
      <c r="J2">
        <v>0</v>
      </c>
      <c r="K2">
        <v>0</v>
      </c>
      <c r="L2">
        <v>5.2129999999999997E-5</v>
      </c>
      <c r="M2">
        <v>0</v>
      </c>
      <c r="N2">
        <v>-1.454719E-2</v>
      </c>
      <c r="O2">
        <v>-6.6178999999999999E-4</v>
      </c>
      <c r="P2">
        <v>4.5291E-4</v>
      </c>
      <c r="Q2">
        <v>0</v>
      </c>
      <c r="R2">
        <v>0</v>
      </c>
      <c r="S2">
        <v>0</v>
      </c>
      <c r="T2">
        <v>0</v>
      </c>
      <c r="U2">
        <f>IF(ISERROR(MATCH(VALUE(B2),'essen ID'!$A$1:$A$30000,0)),0,1)</f>
        <v>0</v>
      </c>
      <c r="V2">
        <f>IFERROR(VLOOKUP(VALUE(B2),DiseaseList!$A$2:$C$30000,3,FALSE),0)</f>
        <v>0</v>
      </c>
      <c r="W2">
        <f>IF(ISERROR(MATCH(B2,'target HGNC ID'!$B$2:$B$30000,0)),0,1)</f>
        <v>0</v>
      </c>
      <c r="Y2" t="s">
        <v>2309</v>
      </c>
      <c r="Z2">
        <v>8</v>
      </c>
    </row>
    <row r="3" spans="1:30" ht="18.75" x14ac:dyDescent="0.3">
      <c r="A3" t="s">
        <v>1890</v>
      </c>
      <c r="B3">
        <v>7414</v>
      </c>
      <c r="C3">
        <v>1</v>
      </c>
      <c r="D3">
        <v>0</v>
      </c>
      <c r="E3">
        <v>0</v>
      </c>
      <c r="F3">
        <v>1</v>
      </c>
      <c r="G3">
        <v>6</v>
      </c>
      <c r="H3">
        <v>5</v>
      </c>
      <c r="I3">
        <v>1</v>
      </c>
      <c r="J3">
        <v>0</v>
      </c>
      <c r="K3">
        <v>0</v>
      </c>
      <c r="L3">
        <v>5.2129999999999997E-5</v>
      </c>
      <c r="M3">
        <v>0</v>
      </c>
      <c r="N3">
        <v>-1.01171E-2</v>
      </c>
      <c r="O3">
        <v>-2.2115000000000001E-4</v>
      </c>
      <c r="P3">
        <v>-2.3293400000000001E-3</v>
      </c>
      <c r="Q3">
        <v>0</v>
      </c>
      <c r="R3">
        <v>0</v>
      </c>
      <c r="S3">
        <v>0</v>
      </c>
      <c r="T3">
        <v>0</v>
      </c>
      <c r="U3">
        <f>IF(ISERROR(MATCH(VALUE(B3),'essen ID'!$A$1:$A$30000,0)),0,1)</f>
        <v>1</v>
      </c>
      <c r="V3">
        <f>IFERROR(VLOOKUP(VALUE(B3),DiseaseList!$A$2:$C$30000,3,FALSE),0)</f>
        <v>1</v>
      </c>
      <c r="W3">
        <f>IF(ISERROR(MATCH(B3,'target HGNC ID'!$B$2:$B$30000,0)),0,1)</f>
        <v>0</v>
      </c>
      <c r="X3" s="1"/>
      <c r="Y3" s="1"/>
      <c r="AA3" s="1"/>
      <c r="AB3" s="1"/>
      <c r="AC3" s="1"/>
      <c r="AD3" s="1"/>
    </row>
    <row r="4" spans="1:30" ht="18.75" x14ac:dyDescent="0.3">
      <c r="A4" t="s">
        <v>1835</v>
      </c>
      <c r="B4">
        <v>7188</v>
      </c>
      <c r="C4">
        <v>0</v>
      </c>
      <c r="D4">
        <v>0</v>
      </c>
      <c r="E4">
        <v>0.52</v>
      </c>
      <c r="F4">
        <v>0.47</v>
      </c>
      <c r="G4">
        <v>7</v>
      </c>
      <c r="H4">
        <v>1</v>
      </c>
      <c r="I4">
        <v>6</v>
      </c>
      <c r="J4">
        <v>162.5</v>
      </c>
      <c r="K4">
        <v>274</v>
      </c>
      <c r="L4">
        <v>4.8054E-4</v>
      </c>
      <c r="M4">
        <v>1.2696030000000001E-2</v>
      </c>
      <c r="N4">
        <v>-7.1959800000000003E-3</v>
      </c>
      <c r="O4">
        <v>-3.6611E-3</v>
      </c>
      <c r="P4">
        <v>-3.3985E-3</v>
      </c>
      <c r="Q4">
        <v>0</v>
      </c>
      <c r="R4">
        <v>0</v>
      </c>
      <c r="S4">
        <v>0</v>
      </c>
      <c r="T4">
        <v>0</v>
      </c>
      <c r="U4">
        <f>IF(ISERROR(MATCH(VALUE(B4),'essen ID'!$A$1:$A$30000,0)),0,1)</f>
        <v>0</v>
      </c>
      <c r="V4">
        <f>IFERROR(VLOOKUP(VALUE(B4),DiseaseList!$A$2:$C$30000,3,FALSE),0)</f>
        <v>0</v>
      </c>
      <c r="W4">
        <f>IF(ISERROR(MATCH(B4,'target HGNC ID'!$B$2:$B$30000,0)),0,1)</f>
        <v>0</v>
      </c>
      <c r="X4" s="1"/>
      <c r="Y4" s="1"/>
      <c r="AA4" s="1"/>
      <c r="AB4" s="1"/>
      <c r="AC4" s="1"/>
      <c r="AD4" s="1"/>
    </row>
    <row r="5" spans="1:30" ht="18.75" x14ac:dyDescent="0.3">
      <c r="A5" t="s">
        <v>1214</v>
      </c>
      <c r="B5">
        <v>22915</v>
      </c>
      <c r="C5">
        <v>0</v>
      </c>
      <c r="D5">
        <v>1</v>
      </c>
      <c r="E5">
        <v>0</v>
      </c>
      <c r="F5">
        <v>0</v>
      </c>
      <c r="G5">
        <v>4</v>
      </c>
      <c r="H5">
        <v>0</v>
      </c>
      <c r="I5">
        <v>4</v>
      </c>
      <c r="J5">
        <v>0</v>
      </c>
      <c r="K5">
        <v>0</v>
      </c>
      <c r="L5">
        <v>3.8911000000000002E-4</v>
      </c>
      <c r="M5">
        <v>4.2457080000000001E-2</v>
      </c>
      <c r="N5">
        <v>-3.6130699999999999E-3</v>
      </c>
      <c r="O5">
        <v>-8.6790000000000001E-4</v>
      </c>
      <c r="P5">
        <v>0</v>
      </c>
      <c r="Q5">
        <v>0</v>
      </c>
      <c r="R5">
        <v>0</v>
      </c>
      <c r="S5">
        <v>0</v>
      </c>
      <c r="T5">
        <v>0</v>
      </c>
      <c r="U5">
        <f>IF(ISERROR(MATCH(VALUE(B5),'essen ID'!$A$1:$A$30000,0)),0,1)</f>
        <v>0</v>
      </c>
      <c r="V5">
        <f>IFERROR(VLOOKUP(VALUE(B5),DiseaseList!$A$2:$C$30000,3,FALSE),0)</f>
        <v>0</v>
      </c>
      <c r="W5">
        <f>IF(ISERROR(MATCH(B5,'target HGNC ID'!$B$2:$B$30000,0)),0,1)</f>
        <v>0</v>
      </c>
      <c r="X5" s="3"/>
      <c r="Y5" s="3"/>
      <c r="AA5" s="3"/>
      <c r="AB5" s="4"/>
      <c r="AC5" s="3"/>
      <c r="AD5" s="3"/>
    </row>
    <row r="6" spans="1:30" ht="18.75" x14ac:dyDescent="0.3">
      <c r="A6" t="s">
        <v>6</v>
      </c>
      <c r="B6">
        <v>1432</v>
      </c>
      <c r="C6">
        <v>0</v>
      </c>
      <c r="D6">
        <v>1</v>
      </c>
      <c r="E6">
        <v>0</v>
      </c>
      <c r="F6">
        <v>0</v>
      </c>
      <c r="G6">
        <v>4</v>
      </c>
      <c r="H6">
        <v>0</v>
      </c>
      <c r="I6">
        <v>4</v>
      </c>
      <c r="J6">
        <v>0</v>
      </c>
      <c r="K6">
        <v>0</v>
      </c>
      <c r="L6">
        <v>4.7506000000000002E-4</v>
      </c>
      <c r="M6">
        <v>7.7800750000000002E-2</v>
      </c>
      <c r="N6">
        <v>-3.6130699999999999E-3</v>
      </c>
      <c r="O6">
        <v>-1.16726E-3</v>
      </c>
      <c r="P6">
        <v>0</v>
      </c>
      <c r="Q6">
        <v>0</v>
      </c>
      <c r="R6">
        <v>0</v>
      </c>
      <c r="S6">
        <v>0</v>
      </c>
      <c r="T6">
        <v>0</v>
      </c>
      <c r="U6">
        <f>IF(ISERROR(MATCH(VALUE(B6),'essen ID'!$A$1:$A$30000,0)),0,1)</f>
        <v>1</v>
      </c>
      <c r="V6">
        <f>IFERROR(VLOOKUP(VALUE(B6),DiseaseList!$A$2:$C$30000,3,FALSE),0)</f>
        <v>0</v>
      </c>
      <c r="W6">
        <f>IF(ISERROR(MATCH(B6,'target HGNC ID'!$B$2:$B$30000,0)),0,1)</f>
        <v>1</v>
      </c>
      <c r="X6" s="3"/>
      <c r="Y6" s="3"/>
      <c r="AA6" s="3"/>
      <c r="AB6" s="4"/>
      <c r="AC6" s="3"/>
      <c r="AD6" s="3"/>
    </row>
    <row r="7" spans="1:30" ht="18.75" x14ac:dyDescent="0.3">
      <c r="A7" t="s">
        <v>1819</v>
      </c>
      <c r="B7">
        <v>1326</v>
      </c>
      <c r="C7">
        <v>0</v>
      </c>
      <c r="D7">
        <v>0</v>
      </c>
      <c r="E7">
        <v>0.52</v>
      </c>
      <c r="F7">
        <v>0.47</v>
      </c>
      <c r="G7">
        <v>5</v>
      </c>
      <c r="H7">
        <v>1</v>
      </c>
      <c r="I7">
        <v>4</v>
      </c>
      <c r="J7">
        <v>10.95833302</v>
      </c>
      <c r="K7">
        <v>46</v>
      </c>
      <c r="L7">
        <v>3.6257999999999999E-4</v>
      </c>
      <c r="M7">
        <v>3.9410900000000004E-3</v>
      </c>
      <c r="N7">
        <v>-3.4285600000000002E-3</v>
      </c>
      <c r="O7">
        <v>-1.83216E-3</v>
      </c>
      <c r="P7">
        <v>-1.78134E-3</v>
      </c>
      <c r="Q7">
        <v>0</v>
      </c>
      <c r="R7">
        <v>0</v>
      </c>
      <c r="S7">
        <v>0</v>
      </c>
      <c r="T7">
        <v>0</v>
      </c>
      <c r="U7">
        <f>IF(ISERROR(MATCH(VALUE(B7),'essen ID'!$A$1:$A$30000,0)),0,1)</f>
        <v>0</v>
      </c>
      <c r="V7">
        <f>IFERROR(VLOOKUP(VALUE(B7),DiseaseList!$A$2:$C$30000,3,FALSE),0)</f>
        <v>1</v>
      </c>
      <c r="W7">
        <f>IF(ISERROR(MATCH(B7,'target HGNC ID'!$B$2:$B$30000,0)),0,1)</f>
        <v>0</v>
      </c>
      <c r="X7" s="3"/>
      <c r="Y7" s="3"/>
      <c r="AA7" s="3"/>
      <c r="AB7" s="4"/>
      <c r="AC7" s="3"/>
      <c r="AD7" s="3"/>
    </row>
    <row r="8" spans="1:30" ht="18.75" x14ac:dyDescent="0.3">
      <c r="A8" t="s">
        <v>1449</v>
      </c>
      <c r="B8">
        <v>4217</v>
      </c>
      <c r="C8">
        <v>0</v>
      </c>
      <c r="D8">
        <v>0</v>
      </c>
      <c r="E8">
        <v>0.23</v>
      </c>
      <c r="F8">
        <v>0.75</v>
      </c>
      <c r="G8">
        <v>5</v>
      </c>
      <c r="H8">
        <v>1</v>
      </c>
      <c r="I8">
        <v>4</v>
      </c>
      <c r="J8">
        <v>12.399999619999999</v>
      </c>
      <c r="K8">
        <v>26</v>
      </c>
      <c r="L8">
        <v>3.3545999999999999E-4</v>
      </c>
      <c r="M8">
        <v>1.16566E-3</v>
      </c>
      <c r="N8">
        <v>-2.8668700000000001E-3</v>
      </c>
      <c r="O8">
        <v>-2.0816200000000002E-3</v>
      </c>
      <c r="P8">
        <v>-1.3892399999999999E-3</v>
      </c>
      <c r="Q8">
        <v>0</v>
      </c>
      <c r="R8">
        <v>0</v>
      </c>
      <c r="S8">
        <v>0</v>
      </c>
      <c r="T8">
        <v>0</v>
      </c>
      <c r="U8">
        <f>IF(ISERROR(MATCH(VALUE(B8),'essen ID'!$A$1:$A$30000,0)),0,1)</f>
        <v>0</v>
      </c>
      <c r="V8">
        <f>IFERROR(VLOOKUP(VALUE(B8),DiseaseList!$A$2:$C$30000,3,FALSE),0)</f>
        <v>0</v>
      </c>
      <c r="W8">
        <f>IF(ISERROR(MATCH(B8,'target HGNC ID'!$B$2:$B$30000,0)),0,1)</f>
        <v>0</v>
      </c>
      <c r="X8" s="3"/>
      <c r="Y8" s="3"/>
      <c r="AA8" s="3"/>
      <c r="AB8" s="4"/>
      <c r="AC8" s="3"/>
      <c r="AD8" s="3"/>
    </row>
    <row r="9" spans="1:30" ht="18.75" x14ac:dyDescent="0.3">
      <c r="A9" t="s">
        <v>1836</v>
      </c>
      <c r="C9">
        <v>0</v>
      </c>
      <c r="D9">
        <v>0</v>
      </c>
      <c r="E9">
        <v>0.52</v>
      </c>
      <c r="F9">
        <v>0.47</v>
      </c>
      <c r="G9">
        <v>4</v>
      </c>
      <c r="H9">
        <v>1</v>
      </c>
      <c r="I9">
        <v>3</v>
      </c>
      <c r="J9">
        <v>127.99999237</v>
      </c>
      <c r="K9">
        <v>222</v>
      </c>
      <c r="L9">
        <v>4.9357999999999997E-4</v>
      </c>
      <c r="M9">
        <v>4.5185099999999999E-3</v>
      </c>
      <c r="N9">
        <v>-2.3055100000000002E-3</v>
      </c>
      <c r="O9">
        <v>-9.2137999999999996E-4</v>
      </c>
      <c r="P9">
        <v>-2.1735700000000001E-3</v>
      </c>
      <c r="Q9">
        <v>0</v>
      </c>
      <c r="R9">
        <v>0</v>
      </c>
      <c r="S9">
        <v>0</v>
      </c>
      <c r="T9">
        <v>0</v>
      </c>
      <c r="U9">
        <f>IF(ISERROR(MATCH(VALUE(B9),'essen ID'!$A$1:$A$30000,0)),0,1)</f>
        <v>0</v>
      </c>
      <c r="V9">
        <f>IFERROR(VLOOKUP(VALUE(B9),DiseaseList!$A$2:$C$30000,3,FALSE),0)</f>
        <v>0</v>
      </c>
      <c r="W9">
        <f>IF(ISERROR(MATCH(B9,'target HGNC ID'!$B$2:$B$30000,0)),0,1)</f>
        <v>0</v>
      </c>
      <c r="X9" s="3"/>
      <c r="Y9" s="3"/>
      <c r="AA9" s="3"/>
      <c r="AB9" s="4"/>
      <c r="AC9" s="3"/>
      <c r="AD9" s="3"/>
    </row>
    <row r="10" spans="1:30" ht="18.75" x14ac:dyDescent="0.3">
      <c r="A10" t="s">
        <v>614</v>
      </c>
      <c r="B10">
        <v>7295</v>
      </c>
      <c r="C10">
        <v>0.56999999999999995</v>
      </c>
      <c r="D10">
        <v>0</v>
      </c>
      <c r="E10">
        <v>0.23</v>
      </c>
      <c r="F10">
        <v>0.75</v>
      </c>
      <c r="G10">
        <v>4</v>
      </c>
      <c r="H10">
        <v>2</v>
      </c>
      <c r="I10">
        <v>2</v>
      </c>
      <c r="J10">
        <v>253.91548157</v>
      </c>
      <c r="K10">
        <v>455</v>
      </c>
      <c r="L10">
        <v>4.1441999999999998E-4</v>
      </c>
      <c r="M10">
        <v>3.7196140000000003E-2</v>
      </c>
      <c r="N10">
        <v>-1.37776E-3</v>
      </c>
      <c r="O10">
        <v>-3.9541000000000001E-4</v>
      </c>
      <c r="P10">
        <v>-3.0098199999999999E-3</v>
      </c>
      <c r="Q10">
        <v>0</v>
      </c>
      <c r="R10">
        <v>0</v>
      </c>
      <c r="S10">
        <v>0</v>
      </c>
      <c r="T10">
        <v>0</v>
      </c>
      <c r="U10">
        <f>IF(ISERROR(MATCH(VALUE(B10),'essen ID'!$A$1:$A$30000,0)),0,1)</f>
        <v>0</v>
      </c>
      <c r="V10">
        <f>IFERROR(VLOOKUP(VALUE(B10),DiseaseList!$A$2:$C$30000,3,FALSE),0)</f>
        <v>0</v>
      </c>
      <c r="W10">
        <f>IF(ISERROR(MATCH(B10,'target HGNC ID'!$B$2:$B$30000,0)),0,1)</f>
        <v>0</v>
      </c>
      <c r="X10" s="3"/>
      <c r="Y10" s="3"/>
      <c r="AA10" s="3"/>
      <c r="AB10" s="4"/>
      <c r="AC10" s="3"/>
      <c r="AD10" s="3"/>
    </row>
    <row r="11" spans="1:30" ht="18.75" x14ac:dyDescent="0.3">
      <c r="A11" t="s">
        <v>1820</v>
      </c>
      <c r="C11">
        <v>0</v>
      </c>
      <c r="D11">
        <v>0</v>
      </c>
      <c r="E11">
        <v>0.48</v>
      </c>
      <c r="F11">
        <v>0.52</v>
      </c>
      <c r="G11">
        <v>3</v>
      </c>
      <c r="H11">
        <v>1</v>
      </c>
      <c r="I11">
        <v>2</v>
      </c>
      <c r="J11">
        <v>6</v>
      </c>
      <c r="K11">
        <v>10</v>
      </c>
      <c r="L11">
        <v>3.3399999999999999E-4</v>
      </c>
      <c r="M11">
        <v>4.5789000000000002E-4</v>
      </c>
      <c r="N11">
        <v>-1.30719E-3</v>
      </c>
      <c r="O11">
        <v>-6.1178999999999997E-4</v>
      </c>
      <c r="P11">
        <v>-9.3203999999999997E-4</v>
      </c>
      <c r="Q11">
        <v>0</v>
      </c>
      <c r="R11">
        <v>0</v>
      </c>
      <c r="S11">
        <v>0</v>
      </c>
      <c r="T11">
        <v>0</v>
      </c>
      <c r="U11">
        <f>IF(ISERROR(MATCH(VALUE(B11),'essen ID'!$A$1:$A$30000,0)),0,1)</f>
        <v>0</v>
      </c>
      <c r="V11">
        <f>IFERROR(VLOOKUP(VALUE(B11),DiseaseList!$A$2:$C$30000,3,FALSE),0)</f>
        <v>0</v>
      </c>
      <c r="W11">
        <f>IF(ISERROR(MATCH(B11,'target HGNC ID'!$B$2:$B$30000,0)),0,1)</f>
        <v>0</v>
      </c>
      <c r="X11" s="3"/>
      <c r="Y11" s="3"/>
    </row>
    <row r="12" spans="1:30" ht="18.75" x14ac:dyDescent="0.3">
      <c r="A12" t="s">
        <v>1874</v>
      </c>
      <c r="C12">
        <v>0</v>
      </c>
      <c r="D12">
        <v>1</v>
      </c>
      <c r="E12">
        <v>0</v>
      </c>
      <c r="F12">
        <v>0</v>
      </c>
      <c r="G12">
        <v>2</v>
      </c>
      <c r="H12">
        <v>0</v>
      </c>
      <c r="I12">
        <v>2</v>
      </c>
      <c r="J12">
        <v>0</v>
      </c>
      <c r="K12">
        <v>0</v>
      </c>
      <c r="L12">
        <v>3.9107999999999998E-4</v>
      </c>
      <c r="M12">
        <v>9.8504800000000003E-2</v>
      </c>
      <c r="N12">
        <v>-9.0326999999999996E-4</v>
      </c>
      <c r="O12">
        <v>-1.5461000000000001E-4</v>
      </c>
      <c r="P12">
        <v>0</v>
      </c>
      <c r="Q12">
        <v>0</v>
      </c>
      <c r="R12">
        <v>0</v>
      </c>
      <c r="S12">
        <v>0</v>
      </c>
      <c r="T12">
        <v>0</v>
      </c>
      <c r="U12">
        <f>IF(ISERROR(MATCH(VALUE(B12),'essen ID'!$A$1:$A$30000,0)),0,1)</f>
        <v>0</v>
      </c>
      <c r="V12">
        <f>IFERROR(VLOOKUP(VALUE(B12),DiseaseList!$A$2:$C$30000,3,FALSE),0)</f>
        <v>0</v>
      </c>
      <c r="W12">
        <f>IF(ISERROR(MATCH(B12,'target HGNC ID'!$B$2:$B$30000,0)),0,1)</f>
        <v>0</v>
      </c>
      <c r="X12" s="3"/>
      <c r="Y12" s="3"/>
    </row>
    <row r="13" spans="1:30" ht="18.75" x14ac:dyDescent="0.3">
      <c r="A13" t="s">
        <v>115</v>
      </c>
      <c r="B13">
        <v>1950</v>
      </c>
      <c r="C13">
        <v>0</v>
      </c>
      <c r="D13">
        <v>1</v>
      </c>
      <c r="E13">
        <v>0</v>
      </c>
      <c r="F13">
        <v>0</v>
      </c>
      <c r="G13">
        <v>2</v>
      </c>
      <c r="H13">
        <v>0</v>
      </c>
      <c r="I13">
        <v>2</v>
      </c>
      <c r="J13">
        <v>0</v>
      </c>
      <c r="K13">
        <v>0</v>
      </c>
      <c r="L13">
        <v>3.9667000000000001E-4</v>
      </c>
      <c r="M13">
        <v>8.9480249999999997E-2</v>
      </c>
      <c r="N13">
        <v>-9.0326999999999996E-4</v>
      </c>
      <c r="O13">
        <v>-1.0471000000000001E-4</v>
      </c>
      <c r="P13">
        <v>0</v>
      </c>
      <c r="Q13">
        <v>0</v>
      </c>
      <c r="R13">
        <v>0</v>
      </c>
      <c r="S13">
        <v>0</v>
      </c>
      <c r="T13">
        <v>0</v>
      </c>
      <c r="U13">
        <f>IF(ISERROR(MATCH(VALUE(B13),'essen ID'!$A$1:$A$30000,0)),0,1)</f>
        <v>1</v>
      </c>
      <c r="V13">
        <f>IFERROR(VLOOKUP(VALUE(B13),DiseaseList!$A$2:$C$30000,3,FALSE),0)</f>
        <v>1</v>
      </c>
      <c r="W13">
        <f>IF(ISERROR(MATCH(B13,'target HGNC ID'!$B$2:$B$30000,0)),0,1)</f>
        <v>1</v>
      </c>
      <c r="X13" s="3"/>
      <c r="Y13" s="3"/>
    </row>
    <row r="14" spans="1:30" ht="18.75" x14ac:dyDescent="0.3">
      <c r="A14" t="s">
        <v>429</v>
      </c>
      <c r="B14">
        <v>2645</v>
      </c>
      <c r="C14">
        <v>0</v>
      </c>
      <c r="D14">
        <v>0</v>
      </c>
      <c r="E14">
        <v>0.52</v>
      </c>
      <c r="F14">
        <v>0.47</v>
      </c>
      <c r="G14">
        <v>2</v>
      </c>
      <c r="H14">
        <v>1</v>
      </c>
      <c r="I14">
        <v>1</v>
      </c>
      <c r="J14">
        <v>0</v>
      </c>
      <c r="K14">
        <v>0</v>
      </c>
      <c r="L14">
        <v>3.4722000000000003E-4</v>
      </c>
      <c r="M14">
        <v>9.4428000000000003E-4</v>
      </c>
      <c r="N14">
        <v>-5.2274999999999999E-4</v>
      </c>
      <c r="O14">
        <v>-1.5498000000000001E-4</v>
      </c>
      <c r="P14">
        <v>-2.1332E-4</v>
      </c>
      <c r="Q14">
        <v>0</v>
      </c>
      <c r="R14">
        <v>0</v>
      </c>
      <c r="S14">
        <v>0</v>
      </c>
      <c r="T14">
        <v>0</v>
      </c>
      <c r="U14">
        <f>IF(ISERROR(MATCH(VALUE(B14),'essen ID'!$A$1:$A$30000,0)),0,1)</f>
        <v>1</v>
      </c>
      <c r="V14">
        <f>IFERROR(VLOOKUP(VALUE(B14),DiseaseList!$A$2:$C$30000,3,FALSE),0)</f>
        <v>1</v>
      </c>
      <c r="W14">
        <f>IF(ISERROR(MATCH(B14,'target HGNC ID'!$B$2:$B$30000,0)),0,1)</f>
        <v>1</v>
      </c>
      <c r="X14" s="5"/>
      <c r="Y14" s="5"/>
    </row>
    <row r="15" spans="1:30" ht="18.75" x14ac:dyDescent="0.3">
      <c r="A15" t="s">
        <v>1888</v>
      </c>
      <c r="B15">
        <v>2835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3.8446999999999998E-4</v>
      </c>
      <c r="M15">
        <v>2.756956E-2</v>
      </c>
      <c r="N15">
        <v>-2.2582E-4</v>
      </c>
      <c r="O15">
        <v>-3.8649999999999998E-5</v>
      </c>
      <c r="P15">
        <v>0</v>
      </c>
      <c r="Q15">
        <v>0</v>
      </c>
      <c r="R15">
        <v>0</v>
      </c>
      <c r="S15">
        <v>0</v>
      </c>
      <c r="T15">
        <v>0</v>
      </c>
      <c r="U15">
        <f>IF(ISERROR(MATCH(VALUE(B15),'essen ID'!$A$1:$A$30000,0)),0,1)</f>
        <v>0</v>
      </c>
      <c r="V15">
        <f>IFERROR(VLOOKUP(VALUE(B15),DiseaseList!$A$2:$C$30000,3,FALSE),0)</f>
        <v>0</v>
      </c>
      <c r="W15">
        <f>IF(ISERROR(MATCH(B15,'target HGNC ID'!$B$2:$B$30000,0)),0,1)</f>
        <v>0</v>
      </c>
      <c r="X15" s="5"/>
      <c r="Y15" s="5"/>
    </row>
    <row r="16" spans="1:30" ht="18.75" x14ac:dyDescent="0.3">
      <c r="A16" t="s">
        <v>1882</v>
      </c>
      <c r="B16">
        <v>841725</v>
      </c>
      <c r="C16">
        <v>0</v>
      </c>
      <c r="D16">
        <v>1</v>
      </c>
      <c r="E16">
        <v>0</v>
      </c>
      <c r="F16">
        <v>0</v>
      </c>
      <c r="G16">
        <v>1</v>
      </c>
      <c r="H16">
        <v>0</v>
      </c>
      <c r="I16">
        <v>1</v>
      </c>
      <c r="J16">
        <v>0</v>
      </c>
      <c r="K16">
        <v>0</v>
      </c>
      <c r="L16">
        <v>3.8745000000000001E-4</v>
      </c>
      <c r="M16">
        <v>4.7429579999999999E-2</v>
      </c>
      <c r="N16">
        <v>-2.2582E-4</v>
      </c>
      <c r="O16">
        <v>-3.8649999999999998E-5</v>
      </c>
      <c r="P16">
        <v>0</v>
      </c>
      <c r="Q16">
        <v>0</v>
      </c>
      <c r="R16">
        <v>0</v>
      </c>
      <c r="S16">
        <v>0</v>
      </c>
      <c r="T16">
        <v>0</v>
      </c>
      <c r="U16">
        <f>IF(ISERROR(MATCH(VALUE(B16),'essen ID'!$A$1:$A$30000,0)),0,1)</f>
        <v>0</v>
      </c>
      <c r="V16">
        <f>IFERROR(VLOOKUP(VALUE(B16),DiseaseList!$A$2:$C$30000,3,FALSE),0)</f>
        <v>0</v>
      </c>
      <c r="W16">
        <f>IF(ISERROR(MATCH(B16,'target HGNC ID'!$B$2:$B$30000,0)),0,1)</f>
        <v>0</v>
      </c>
      <c r="X16" s="5"/>
      <c r="Y16" s="5"/>
    </row>
    <row r="17" spans="1:25" ht="18.75" x14ac:dyDescent="0.3">
      <c r="A17" t="s">
        <v>1878</v>
      </c>
      <c r="C17">
        <v>0</v>
      </c>
      <c r="D17">
        <v>1</v>
      </c>
      <c r="E17">
        <v>0</v>
      </c>
      <c r="F17">
        <v>0</v>
      </c>
      <c r="G17">
        <v>1</v>
      </c>
      <c r="H17">
        <v>0</v>
      </c>
      <c r="I17">
        <v>1</v>
      </c>
      <c r="J17">
        <v>0</v>
      </c>
      <c r="K17">
        <v>0</v>
      </c>
      <c r="L17">
        <v>3.8446999999999998E-4</v>
      </c>
      <c r="M17">
        <v>2.7811240000000001E-2</v>
      </c>
      <c r="N17">
        <v>-2.2582E-4</v>
      </c>
      <c r="O17">
        <v>-3.8649999999999998E-5</v>
      </c>
      <c r="P17">
        <v>0</v>
      </c>
      <c r="Q17">
        <v>0</v>
      </c>
      <c r="R17">
        <v>0</v>
      </c>
      <c r="S17">
        <v>0</v>
      </c>
      <c r="T17">
        <v>0</v>
      </c>
      <c r="U17">
        <f>IF(ISERROR(MATCH(VALUE(B17),'essen ID'!$A$1:$A$30000,0)),0,1)</f>
        <v>0</v>
      </c>
      <c r="V17">
        <f>IFERROR(VLOOKUP(VALUE(B17),DiseaseList!$A$2:$C$30000,3,FALSE),0)</f>
        <v>0</v>
      </c>
      <c r="W17">
        <f>IF(ISERROR(MATCH(B17,'target HGNC ID'!$B$2:$B$30000,0)),0,1)</f>
        <v>0</v>
      </c>
      <c r="X17" s="5"/>
      <c r="Y17" s="5"/>
    </row>
    <row r="18" spans="1:25" ht="18.75" x14ac:dyDescent="0.3">
      <c r="A18" t="s">
        <v>1842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1</v>
      </c>
      <c r="J18">
        <v>0</v>
      </c>
      <c r="K18">
        <v>0</v>
      </c>
      <c r="L18">
        <v>3.8805000000000003E-4</v>
      </c>
      <c r="M18">
        <v>3.2423140000000003E-2</v>
      </c>
      <c r="N18">
        <v>-2.2582E-4</v>
      </c>
      <c r="O18">
        <v>-2.618E-5</v>
      </c>
      <c r="P18">
        <v>0</v>
      </c>
      <c r="Q18">
        <v>0</v>
      </c>
      <c r="R18">
        <v>0</v>
      </c>
      <c r="S18">
        <v>0</v>
      </c>
      <c r="T18">
        <v>0</v>
      </c>
      <c r="U18">
        <f>IF(ISERROR(MATCH(VALUE(B18),'essen ID'!$A$1:$A$30000,0)),0,1)</f>
        <v>0</v>
      </c>
      <c r="V18">
        <f>IFERROR(VLOOKUP(VALUE(B18),DiseaseList!$A$2:$C$30000,3,FALSE),0)</f>
        <v>0</v>
      </c>
      <c r="W18">
        <f>IF(ISERROR(MATCH(B18,'target HGNC ID'!$B$2:$B$30000,0)),0,1)</f>
        <v>0</v>
      </c>
      <c r="X18" s="5"/>
      <c r="Y18" s="5"/>
    </row>
    <row r="19" spans="1:25" ht="18.75" x14ac:dyDescent="0.3">
      <c r="A19" t="s">
        <v>1837</v>
      </c>
      <c r="C19">
        <v>0</v>
      </c>
      <c r="D19">
        <v>1</v>
      </c>
      <c r="E19">
        <v>0</v>
      </c>
      <c r="F19">
        <v>0</v>
      </c>
      <c r="G19">
        <v>1</v>
      </c>
      <c r="H19">
        <v>0</v>
      </c>
      <c r="I19">
        <v>1</v>
      </c>
      <c r="J19">
        <v>0</v>
      </c>
      <c r="K19">
        <v>0</v>
      </c>
      <c r="L19">
        <v>4.9602999999999995E-4</v>
      </c>
      <c r="M19">
        <v>1.14616E-3</v>
      </c>
      <c r="N19">
        <v>-2.2582E-4</v>
      </c>
      <c r="O19">
        <v>-7.6069999999999995E-5</v>
      </c>
      <c r="P19">
        <v>0</v>
      </c>
      <c r="Q19">
        <v>0</v>
      </c>
      <c r="R19">
        <v>0</v>
      </c>
      <c r="S19">
        <v>0</v>
      </c>
      <c r="T19">
        <v>0</v>
      </c>
      <c r="U19">
        <f>IF(ISERROR(MATCH(VALUE(B19),'essen ID'!$A$1:$A$30000,0)),0,1)</f>
        <v>0</v>
      </c>
      <c r="V19">
        <f>IFERROR(VLOOKUP(VALUE(B19),DiseaseList!$A$2:$C$30000,3,FALSE),0)</f>
        <v>0</v>
      </c>
      <c r="W19">
        <f>IF(ISERROR(MATCH(B19,'target HGNC ID'!$B$2:$B$30000,0)),0,1)</f>
        <v>0</v>
      </c>
      <c r="X19" s="5"/>
      <c r="Y19" s="5"/>
    </row>
    <row r="20" spans="1:25" ht="18.75" x14ac:dyDescent="0.3">
      <c r="A20" t="s">
        <v>1823</v>
      </c>
      <c r="C20">
        <v>1</v>
      </c>
      <c r="D20">
        <v>0.01</v>
      </c>
      <c r="E20">
        <v>0</v>
      </c>
      <c r="F20">
        <v>0.98</v>
      </c>
      <c r="G20">
        <v>5</v>
      </c>
      <c r="H20">
        <v>3</v>
      </c>
      <c r="I20">
        <v>2</v>
      </c>
      <c r="J20">
        <v>39.964031220000003</v>
      </c>
      <c r="K20">
        <v>171</v>
      </c>
      <c r="L20">
        <v>3.0675E-4</v>
      </c>
      <c r="M20">
        <v>6.1790000000000003E-5</v>
      </c>
      <c r="N20">
        <v>-3.29634E-3</v>
      </c>
      <c r="O20">
        <v>-1.00227E-3</v>
      </c>
      <c r="P20">
        <v>-2.65541E-3</v>
      </c>
      <c r="Q20">
        <v>2</v>
      </c>
      <c r="R20">
        <v>1</v>
      </c>
      <c r="S20">
        <v>1</v>
      </c>
      <c r="T20">
        <v>0.63841621000000004</v>
      </c>
      <c r="U20">
        <f>IF(ISERROR(MATCH(VALUE(B20),'essen ID'!$A$1:$A$30000,0)),0,1)</f>
        <v>0</v>
      </c>
      <c r="V20">
        <f>IFERROR(VLOOKUP(VALUE(B20),DiseaseList!$A$2:$C$30000,3,FALSE),0)</f>
        <v>0</v>
      </c>
      <c r="W20">
        <f>IF(ISERROR(MATCH(B20,'target HGNC ID'!$B$2:$B$30000,0)),0,1)</f>
        <v>0</v>
      </c>
      <c r="X20" s="5"/>
      <c r="Y20" s="5"/>
    </row>
    <row r="21" spans="1:25" ht="18.75" x14ac:dyDescent="0.3">
      <c r="A21" t="s">
        <v>1825</v>
      </c>
      <c r="C21">
        <v>1</v>
      </c>
      <c r="D21">
        <v>0.02</v>
      </c>
      <c r="E21">
        <v>0</v>
      </c>
      <c r="F21">
        <v>0.96</v>
      </c>
      <c r="G21">
        <v>7</v>
      </c>
      <c r="H21">
        <v>4</v>
      </c>
      <c r="I21">
        <v>3</v>
      </c>
      <c r="J21">
        <v>130.28334045</v>
      </c>
      <c r="K21">
        <v>321</v>
      </c>
      <c r="L21">
        <v>3.1857000000000001E-4</v>
      </c>
      <c r="M21">
        <v>2.4358E-4</v>
      </c>
      <c r="N21">
        <v>-6.5812500000000003E-3</v>
      </c>
      <c r="O21">
        <v>-1.8560899999999999E-3</v>
      </c>
      <c r="P21">
        <v>-7.3345700000000003E-3</v>
      </c>
      <c r="Q21">
        <v>3</v>
      </c>
      <c r="R21">
        <v>1</v>
      </c>
      <c r="S21">
        <v>2</v>
      </c>
      <c r="T21">
        <v>1.27685995</v>
      </c>
      <c r="U21">
        <f>IF(ISERROR(MATCH(VALUE(B21),'essen ID'!$A$1:$A$30000,0)),0,1)</f>
        <v>0</v>
      </c>
      <c r="V21">
        <f>IFERROR(VLOOKUP(VALUE(B21),DiseaseList!$A$2:$C$30000,3,FALSE),0)</f>
        <v>0</v>
      </c>
      <c r="W21">
        <f>IF(ISERROR(MATCH(B21,'target HGNC ID'!$B$2:$B$30000,0)),0,1)</f>
        <v>0</v>
      </c>
      <c r="X21" s="5"/>
      <c r="Y21" s="5"/>
    </row>
    <row r="22" spans="1:25" ht="18.75" x14ac:dyDescent="0.3">
      <c r="A22" t="s">
        <v>415</v>
      </c>
      <c r="B22">
        <v>4638</v>
      </c>
      <c r="C22">
        <v>1</v>
      </c>
      <c r="D22">
        <v>0</v>
      </c>
      <c r="E22">
        <v>0</v>
      </c>
      <c r="F22">
        <v>1</v>
      </c>
      <c r="G22">
        <v>5</v>
      </c>
      <c r="H22">
        <v>4</v>
      </c>
      <c r="I22">
        <v>1</v>
      </c>
      <c r="J22">
        <v>98.333328249999994</v>
      </c>
      <c r="K22">
        <v>275</v>
      </c>
      <c r="L22">
        <v>3.1427000000000001E-4</v>
      </c>
      <c r="M22">
        <v>1.5768999999999999E-4</v>
      </c>
      <c r="N22">
        <v>-5.9575299999999999E-3</v>
      </c>
      <c r="O22">
        <v>-1.7966E-4</v>
      </c>
      <c r="P22">
        <v>1.0945799999999999E-3</v>
      </c>
      <c r="Q22">
        <v>3</v>
      </c>
      <c r="R22">
        <v>1</v>
      </c>
      <c r="S22">
        <v>2</v>
      </c>
      <c r="T22">
        <v>1.7960000000000001E-5</v>
      </c>
      <c r="U22">
        <f>IF(ISERROR(MATCH(VALUE(B22),'essen ID'!$A$1:$A$30000,0)),0,1)</f>
        <v>0</v>
      </c>
      <c r="V22">
        <f>IFERROR(VLOOKUP(VALUE(B22),DiseaseList!$A$2:$C$30000,3,FALSE),0)</f>
        <v>1</v>
      </c>
      <c r="W22">
        <f>IF(ISERROR(MATCH(B22,'target HGNC ID'!$B$2:$B$30000,0)),0,1)</f>
        <v>0</v>
      </c>
      <c r="X22" s="3"/>
      <c r="Y22" s="3"/>
    </row>
    <row r="23" spans="1:25" ht="18.75" x14ac:dyDescent="0.3">
      <c r="A23" t="s">
        <v>1824</v>
      </c>
      <c r="C23">
        <v>1</v>
      </c>
      <c r="D23">
        <v>0.03</v>
      </c>
      <c r="E23">
        <v>0</v>
      </c>
      <c r="F23">
        <v>1</v>
      </c>
      <c r="G23">
        <v>7</v>
      </c>
      <c r="H23">
        <v>4</v>
      </c>
      <c r="I23">
        <v>3</v>
      </c>
      <c r="J23">
        <v>306.44985961999998</v>
      </c>
      <c r="K23">
        <v>932</v>
      </c>
      <c r="L23">
        <v>3.3113000000000001E-4</v>
      </c>
      <c r="M23">
        <v>8.9846000000000001E-4</v>
      </c>
      <c r="N23">
        <v>-5.2884799999999999E-3</v>
      </c>
      <c r="O23">
        <v>-1.8186700000000001E-3</v>
      </c>
      <c r="P23">
        <v>-1.55108E-3</v>
      </c>
      <c r="Q23">
        <v>4</v>
      </c>
      <c r="R23">
        <v>0</v>
      </c>
      <c r="S23">
        <v>4</v>
      </c>
      <c r="T23">
        <v>1.28789811</v>
      </c>
      <c r="U23">
        <f>IF(ISERROR(MATCH(VALUE(B23),'essen ID'!$A$1:$A$30000,0)),0,1)</f>
        <v>0</v>
      </c>
      <c r="V23">
        <f>IFERROR(VLOOKUP(VALUE(B23),DiseaseList!$A$2:$C$30000,3,FALSE),0)</f>
        <v>0</v>
      </c>
      <c r="W23">
        <f>IF(ISERROR(MATCH(B23,'target HGNC ID'!$B$2:$B$30000,0)),0,1)</f>
        <v>0</v>
      </c>
      <c r="X23" s="3"/>
      <c r="Y23" s="3"/>
    </row>
    <row r="24" spans="1:25" ht="18.75" x14ac:dyDescent="0.3">
      <c r="A24" t="s">
        <v>1870</v>
      </c>
      <c r="B24">
        <v>29815</v>
      </c>
      <c r="C24">
        <v>0</v>
      </c>
      <c r="D24">
        <v>0</v>
      </c>
      <c r="E24">
        <v>0</v>
      </c>
      <c r="F24">
        <v>1</v>
      </c>
      <c r="G24">
        <v>2</v>
      </c>
      <c r="H24">
        <v>1</v>
      </c>
      <c r="I24">
        <v>1</v>
      </c>
      <c r="J24">
        <v>26.753248209999999</v>
      </c>
      <c r="K24">
        <v>58</v>
      </c>
      <c r="L24">
        <v>3.3478000000000002E-4</v>
      </c>
      <c r="M24">
        <v>1.4972500000000001E-3</v>
      </c>
      <c r="N24">
        <v>-4.8708999999999997E-4</v>
      </c>
      <c r="O24">
        <v>-1.7992999999999999E-4</v>
      </c>
      <c r="P24">
        <v>-5.0739000000000003E-4</v>
      </c>
      <c r="Q24">
        <v>7</v>
      </c>
      <c r="R24">
        <v>4</v>
      </c>
      <c r="S24">
        <v>3</v>
      </c>
      <c r="T24">
        <v>2.8517000000000001E-4</v>
      </c>
      <c r="U24">
        <f>IF(ISERROR(MATCH(VALUE(B24),'essen ID'!$A$1:$A$30000,0)),0,1)</f>
        <v>0</v>
      </c>
      <c r="V24">
        <f>IFERROR(VLOOKUP(VALUE(B24),DiseaseList!$A$2:$C$30000,3,FALSE),0)</f>
        <v>0</v>
      </c>
      <c r="W24">
        <f>IF(ISERROR(MATCH(B24,'target HGNC ID'!$B$2:$B$30000,0)),0,1)</f>
        <v>0</v>
      </c>
      <c r="X24" s="3"/>
      <c r="Y24" s="3"/>
    </row>
    <row r="25" spans="1:25" ht="18.75" x14ac:dyDescent="0.3">
      <c r="A25" t="s">
        <v>1857</v>
      </c>
      <c r="B25">
        <v>814</v>
      </c>
      <c r="C25">
        <v>0</v>
      </c>
      <c r="D25">
        <v>0</v>
      </c>
      <c r="E25">
        <v>0</v>
      </c>
      <c r="F25">
        <v>1</v>
      </c>
      <c r="G25">
        <v>6</v>
      </c>
      <c r="H25">
        <v>3</v>
      </c>
      <c r="I25">
        <v>3</v>
      </c>
      <c r="J25">
        <v>47.086784360000003</v>
      </c>
      <c r="K25">
        <v>105</v>
      </c>
      <c r="L25">
        <v>3.5249000000000001E-4</v>
      </c>
      <c r="M25">
        <v>6.1397999999999999E-3</v>
      </c>
      <c r="N25">
        <v>-5.1327400000000002E-3</v>
      </c>
      <c r="O25">
        <v>-1.4696799999999999E-3</v>
      </c>
      <c r="P25">
        <v>-3.9783700000000002E-3</v>
      </c>
      <c r="Q25">
        <v>11</v>
      </c>
      <c r="R25">
        <v>6</v>
      </c>
      <c r="S25">
        <v>5</v>
      </c>
      <c r="T25">
        <v>1.52973E-3</v>
      </c>
      <c r="U25">
        <f>IF(ISERROR(MATCH(VALUE(B25),'essen ID'!$A$1:$A$30000,0)),0,1)</f>
        <v>1</v>
      </c>
      <c r="V25">
        <f>IFERROR(VLOOKUP(VALUE(B25),DiseaseList!$A$2:$C$30000,3,FALSE),0)</f>
        <v>0</v>
      </c>
      <c r="W25">
        <f>IF(ISERROR(MATCH(B25,'target HGNC ID'!$B$2:$B$30000,0)),0,1)</f>
        <v>1</v>
      </c>
      <c r="X25" s="3"/>
      <c r="Y25" s="3"/>
    </row>
    <row r="26" spans="1:25" ht="18.75" x14ac:dyDescent="0.3">
      <c r="A26" t="s">
        <v>1657</v>
      </c>
      <c r="B26">
        <v>9020</v>
      </c>
      <c r="C26">
        <v>0.5</v>
      </c>
      <c r="D26">
        <v>0</v>
      </c>
      <c r="E26">
        <v>0</v>
      </c>
      <c r="F26">
        <v>1</v>
      </c>
      <c r="G26">
        <v>3</v>
      </c>
      <c r="H26">
        <v>2</v>
      </c>
      <c r="I26">
        <v>1</v>
      </c>
      <c r="J26">
        <v>64.342864989999995</v>
      </c>
      <c r="K26">
        <v>608</v>
      </c>
      <c r="L26">
        <v>3.3189999999999999E-4</v>
      </c>
      <c r="M26">
        <v>9.4428000000000003E-4</v>
      </c>
      <c r="N26">
        <v>-1.5027199999999999E-3</v>
      </c>
      <c r="O26">
        <v>-2.8379000000000002E-4</v>
      </c>
      <c r="P26">
        <v>2.9011E-4</v>
      </c>
      <c r="Q26">
        <v>11</v>
      </c>
      <c r="R26">
        <v>4</v>
      </c>
      <c r="S26">
        <v>7</v>
      </c>
      <c r="T26">
        <v>1.5229E-3</v>
      </c>
      <c r="U26">
        <f>IF(ISERROR(MATCH(VALUE(B26),'essen ID'!$A$1:$A$30000,0)),0,1)</f>
        <v>0</v>
      </c>
      <c r="V26">
        <f>IFERROR(VLOOKUP(VALUE(B26),DiseaseList!$A$2:$C$30000,3,FALSE),0)</f>
        <v>0</v>
      </c>
      <c r="W26">
        <f>IF(ISERROR(MATCH(B26,'target HGNC ID'!$B$2:$B$30000,0)),0,1)</f>
        <v>0</v>
      </c>
      <c r="X26" s="3"/>
      <c r="Y26" s="3"/>
    </row>
    <row r="27" spans="1:25" ht="18.75" x14ac:dyDescent="0.3">
      <c r="A27" t="s">
        <v>416</v>
      </c>
      <c r="B27">
        <v>114004</v>
      </c>
      <c r="C27">
        <v>1</v>
      </c>
      <c r="D27">
        <v>0</v>
      </c>
      <c r="E27">
        <v>0</v>
      </c>
      <c r="F27">
        <v>1</v>
      </c>
      <c r="G27">
        <v>7</v>
      </c>
      <c r="H27">
        <v>6</v>
      </c>
      <c r="I27">
        <v>1</v>
      </c>
      <c r="J27">
        <v>58.950008390000001</v>
      </c>
      <c r="K27">
        <v>80</v>
      </c>
      <c r="L27">
        <v>3.1417000000000001E-4</v>
      </c>
      <c r="M27">
        <v>1.5768999999999999E-4</v>
      </c>
      <c r="N27">
        <v>-1.3299E-2</v>
      </c>
      <c r="O27">
        <v>-3.7491E-4</v>
      </c>
      <c r="P27">
        <v>3.3936700000000001E-3</v>
      </c>
      <c r="Q27">
        <v>12</v>
      </c>
      <c r="R27">
        <v>7</v>
      </c>
      <c r="S27">
        <v>5</v>
      </c>
      <c r="T27">
        <v>1.2042E-4</v>
      </c>
      <c r="U27">
        <f>IF(ISERROR(MATCH(VALUE(B27),'essen ID'!$A$1:$A$30000,0)),0,1)</f>
        <v>0</v>
      </c>
      <c r="V27">
        <f>IFERROR(VLOOKUP(VALUE(B27),DiseaseList!$A$2:$C$30000,3,FALSE),0)</f>
        <v>0</v>
      </c>
      <c r="W27">
        <f>IF(ISERROR(MATCH(B27,'target HGNC ID'!$B$2:$B$30000,0)),0,1)</f>
        <v>0</v>
      </c>
      <c r="X27" s="3"/>
      <c r="Y27" s="3"/>
    </row>
    <row r="28" spans="1:25" ht="18.75" x14ac:dyDescent="0.3">
      <c r="A28" t="s">
        <v>822</v>
      </c>
      <c r="B28">
        <v>6885</v>
      </c>
      <c r="C28">
        <v>0</v>
      </c>
      <c r="D28">
        <v>0</v>
      </c>
      <c r="E28">
        <v>0.52</v>
      </c>
      <c r="F28">
        <v>0.47</v>
      </c>
      <c r="G28">
        <v>5</v>
      </c>
      <c r="H28">
        <v>1</v>
      </c>
      <c r="I28">
        <v>4</v>
      </c>
      <c r="J28">
        <v>191.55555724999999</v>
      </c>
      <c r="K28">
        <v>1642</v>
      </c>
      <c r="L28">
        <v>3.2184999999999999E-4</v>
      </c>
      <c r="M28">
        <v>1.16577E-3</v>
      </c>
      <c r="N28">
        <v>-2.8668700000000001E-3</v>
      </c>
      <c r="O28">
        <v>-2.13152E-3</v>
      </c>
      <c r="P28">
        <v>-1.53627E-3</v>
      </c>
      <c r="Q28">
        <v>12</v>
      </c>
      <c r="R28">
        <v>4</v>
      </c>
      <c r="S28">
        <v>8</v>
      </c>
      <c r="T28">
        <v>0.13303276999999999</v>
      </c>
      <c r="U28">
        <f>IF(ISERROR(MATCH(VALUE(B28),'essen ID'!$A$1:$A$30000,0)),0,1)</f>
        <v>1</v>
      </c>
      <c r="V28">
        <f>IFERROR(VLOOKUP(VALUE(B28),DiseaseList!$A$2:$C$30000,3,FALSE),0)</f>
        <v>0</v>
      </c>
      <c r="W28">
        <f>IF(ISERROR(MATCH(B28,'target HGNC ID'!$B$2:$B$30000,0)),0,1)</f>
        <v>0</v>
      </c>
      <c r="X28" s="3"/>
      <c r="Y28" s="3"/>
    </row>
    <row r="29" spans="1:25" ht="18.75" x14ac:dyDescent="0.3">
      <c r="A29" t="s">
        <v>1832</v>
      </c>
      <c r="C29">
        <v>0.5</v>
      </c>
      <c r="D29">
        <v>0</v>
      </c>
      <c r="E29">
        <v>0.52</v>
      </c>
      <c r="F29">
        <v>0.47</v>
      </c>
      <c r="G29">
        <v>3</v>
      </c>
      <c r="H29">
        <v>2</v>
      </c>
      <c r="I29">
        <v>1</v>
      </c>
      <c r="J29">
        <v>205.55554198999999</v>
      </c>
      <c r="K29">
        <v>997</v>
      </c>
      <c r="L29">
        <v>3.0998000000000001E-4</v>
      </c>
      <c r="M29">
        <v>2.9571000000000003E-4</v>
      </c>
      <c r="N29">
        <v>-1.3065799999999999E-3</v>
      </c>
      <c r="O29">
        <v>-2.7130999999999998E-4</v>
      </c>
      <c r="P29">
        <v>-2.5526199999999998E-3</v>
      </c>
      <c r="Q29">
        <v>12</v>
      </c>
      <c r="R29">
        <v>4</v>
      </c>
      <c r="S29">
        <v>8</v>
      </c>
      <c r="T29">
        <v>0.13303276999999999</v>
      </c>
      <c r="U29">
        <f>IF(ISERROR(MATCH(VALUE(B29),'essen ID'!$A$1:$A$30000,0)),0,1)</f>
        <v>0</v>
      </c>
      <c r="V29">
        <f>IFERROR(VLOOKUP(VALUE(B29),DiseaseList!$A$2:$C$30000,3,FALSE),0)</f>
        <v>0</v>
      </c>
      <c r="W29">
        <f>IF(ISERROR(MATCH(B29,'target HGNC ID'!$B$2:$B$30000,0)),0,1)</f>
        <v>0</v>
      </c>
      <c r="X29" s="3"/>
      <c r="Y29" s="3"/>
    </row>
    <row r="30" spans="1:25" ht="18.75" x14ac:dyDescent="0.3">
      <c r="A30" t="s">
        <v>639</v>
      </c>
      <c r="B30">
        <v>7454</v>
      </c>
      <c r="C30">
        <v>1</v>
      </c>
      <c r="D30">
        <v>0</v>
      </c>
      <c r="E30">
        <v>0</v>
      </c>
      <c r="F30">
        <v>1</v>
      </c>
      <c r="G30">
        <v>9</v>
      </c>
      <c r="H30">
        <v>8</v>
      </c>
      <c r="I30">
        <v>1</v>
      </c>
      <c r="J30">
        <v>169.10952759</v>
      </c>
      <c r="K30">
        <v>887</v>
      </c>
      <c r="L30">
        <v>3.1407000000000001E-4</v>
      </c>
      <c r="M30">
        <v>1.5768999999999999E-4</v>
      </c>
      <c r="N30">
        <v>-2.5863029999999999E-2</v>
      </c>
      <c r="O30">
        <v>-2.4583999999999999E-4</v>
      </c>
      <c r="P30">
        <v>-3.0650420000000001E-2</v>
      </c>
      <c r="Q30">
        <v>13</v>
      </c>
      <c r="R30">
        <v>8</v>
      </c>
      <c r="S30">
        <v>5</v>
      </c>
      <c r="T30">
        <v>4.8479000000000003E-4</v>
      </c>
      <c r="U30">
        <f>IF(ISERROR(MATCH(VALUE(B30),'essen ID'!$A$1:$A$30000,0)),0,1)</f>
        <v>1</v>
      </c>
      <c r="V30">
        <f>IFERROR(VLOOKUP(VALUE(B30),DiseaseList!$A$2:$C$30000,3,FALSE),0)</f>
        <v>1</v>
      </c>
      <c r="W30">
        <f>IF(ISERROR(MATCH(B30,'target HGNC ID'!$B$2:$B$30000,0)),0,1)</f>
        <v>1</v>
      </c>
      <c r="X30" s="1"/>
      <c r="Y30" s="1"/>
    </row>
    <row r="31" spans="1:25" ht="18.75" x14ac:dyDescent="0.3">
      <c r="A31" t="s">
        <v>1867</v>
      </c>
      <c r="B31">
        <v>10097</v>
      </c>
      <c r="C31">
        <v>0</v>
      </c>
      <c r="D31">
        <v>0</v>
      </c>
      <c r="E31">
        <v>0</v>
      </c>
      <c r="F31">
        <v>1</v>
      </c>
      <c r="G31">
        <v>2</v>
      </c>
      <c r="H31">
        <v>1</v>
      </c>
      <c r="I31">
        <v>1</v>
      </c>
      <c r="J31">
        <v>155.10952759</v>
      </c>
      <c r="K31">
        <v>483</v>
      </c>
      <c r="L31">
        <v>3.2594999999999998E-4</v>
      </c>
      <c r="M31">
        <v>6.2164999999999996E-4</v>
      </c>
      <c r="N31">
        <v>-3.0877999999999998E-4</v>
      </c>
      <c r="O31">
        <v>-2.2981999999999999E-4</v>
      </c>
      <c r="P31">
        <v>-2.1332E-4</v>
      </c>
      <c r="Q31">
        <v>13</v>
      </c>
      <c r="R31">
        <v>8</v>
      </c>
      <c r="S31">
        <v>5</v>
      </c>
      <c r="T31">
        <v>4.8479000000000003E-4</v>
      </c>
      <c r="U31">
        <f>IF(ISERROR(MATCH(VALUE(B31),'essen ID'!$A$1:$A$30000,0)),0,1)</f>
        <v>0</v>
      </c>
      <c r="V31">
        <f>IFERROR(VLOOKUP(VALUE(B31),DiseaseList!$A$2:$C$30000,3,FALSE),0)</f>
        <v>0</v>
      </c>
      <c r="W31">
        <f>IF(ISERROR(MATCH(B31,'target HGNC ID'!$B$2:$B$30000,0)),0,1)</f>
        <v>1</v>
      </c>
      <c r="X31" s="1"/>
      <c r="Y31" s="1"/>
    </row>
    <row r="32" spans="1:25" ht="18.75" x14ac:dyDescent="0.3">
      <c r="A32" t="s">
        <v>433</v>
      </c>
      <c r="B32">
        <v>57591</v>
      </c>
      <c r="C32">
        <v>0</v>
      </c>
      <c r="D32">
        <v>0</v>
      </c>
      <c r="E32">
        <v>0</v>
      </c>
      <c r="F32">
        <v>1</v>
      </c>
      <c r="G32">
        <v>5</v>
      </c>
      <c r="H32">
        <v>2</v>
      </c>
      <c r="I32">
        <v>3</v>
      </c>
      <c r="J32">
        <v>31.165170669999998</v>
      </c>
      <c r="K32">
        <v>565</v>
      </c>
      <c r="L32">
        <v>3.2102999999999998E-4</v>
      </c>
      <c r="M32">
        <v>9.3670999999999999E-4</v>
      </c>
      <c r="N32">
        <v>2.5106E-4</v>
      </c>
      <c r="O32">
        <v>-9.7101000000000002E-4</v>
      </c>
      <c r="P32">
        <v>4.8324600000000002E-3</v>
      </c>
      <c r="Q32">
        <v>16</v>
      </c>
      <c r="R32">
        <v>12</v>
      </c>
      <c r="S32">
        <v>4</v>
      </c>
      <c r="T32">
        <v>9.0690000000000001E-5</v>
      </c>
      <c r="U32">
        <f>IF(ISERROR(MATCH(VALUE(B32),'essen ID'!$A$1:$A$30000,0)),0,1)</f>
        <v>0</v>
      </c>
      <c r="V32">
        <f>IFERROR(VLOOKUP(VALUE(B32),DiseaseList!$A$2:$C$30000,3,FALSE),0)</f>
        <v>0</v>
      </c>
      <c r="W32">
        <f>IF(ISERROR(MATCH(B32,'target HGNC ID'!$B$2:$B$30000,0)),0,1)</f>
        <v>1</v>
      </c>
      <c r="X32" s="1"/>
      <c r="Y32" s="1"/>
    </row>
    <row r="33" spans="1:25" ht="18.75" x14ac:dyDescent="0.3">
      <c r="A33" t="s">
        <v>1856</v>
      </c>
      <c r="B33">
        <v>84254</v>
      </c>
      <c r="C33">
        <v>1</v>
      </c>
      <c r="D33">
        <v>0</v>
      </c>
      <c r="E33">
        <v>0</v>
      </c>
      <c r="F33">
        <v>1</v>
      </c>
      <c r="G33">
        <v>4</v>
      </c>
      <c r="H33">
        <v>2</v>
      </c>
      <c r="I33">
        <v>2</v>
      </c>
      <c r="J33">
        <v>73.994354250000001</v>
      </c>
      <c r="K33">
        <v>241</v>
      </c>
      <c r="L33">
        <v>3.5112000000000001E-4</v>
      </c>
      <c r="M33">
        <v>5.3963700000000002E-3</v>
      </c>
      <c r="N33">
        <v>-1.8057100000000001E-3</v>
      </c>
      <c r="O33">
        <v>-3.2057E-4</v>
      </c>
      <c r="P33">
        <v>-1.6374600000000001E-3</v>
      </c>
      <c r="Q33">
        <v>18</v>
      </c>
      <c r="R33">
        <v>14</v>
      </c>
      <c r="S33">
        <v>4</v>
      </c>
      <c r="T33">
        <v>1.8223999999999999E-4</v>
      </c>
      <c r="U33">
        <f>IF(ISERROR(MATCH(VALUE(B33),'essen ID'!$A$1:$A$30000,0)),0,1)</f>
        <v>0</v>
      </c>
      <c r="V33">
        <f>IFERROR(VLOOKUP(VALUE(B33),DiseaseList!$A$2:$C$30000,3,FALSE),0)</f>
        <v>0</v>
      </c>
      <c r="W33">
        <f>IF(ISERROR(MATCH(B33,'target HGNC ID'!$B$2:$B$30000,0)),0,1)</f>
        <v>0</v>
      </c>
      <c r="X33" s="1"/>
      <c r="Y33" s="1"/>
    </row>
    <row r="34" spans="1:25" ht="18.75" x14ac:dyDescent="0.3">
      <c r="A34" t="s">
        <v>1097</v>
      </c>
      <c r="B34">
        <v>4296</v>
      </c>
      <c r="C34">
        <v>0.5</v>
      </c>
      <c r="D34">
        <v>0</v>
      </c>
      <c r="E34">
        <v>0</v>
      </c>
      <c r="F34">
        <v>1</v>
      </c>
      <c r="G34">
        <v>7</v>
      </c>
      <c r="H34">
        <v>3</v>
      </c>
      <c r="I34">
        <v>4</v>
      </c>
      <c r="J34">
        <v>56.71233368</v>
      </c>
      <c r="K34">
        <v>787</v>
      </c>
      <c r="L34">
        <v>3.2143999999999999E-4</v>
      </c>
      <c r="M34">
        <v>1.16566E-3</v>
      </c>
      <c r="N34">
        <v>-2.4131299999999999E-3</v>
      </c>
      <c r="O34">
        <v>-2.1640800000000001E-3</v>
      </c>
      <c r="P34">
        <v>5.1383699999999997E-3</v>
      </c>
      <c r="Q34">
        <v>20</v>
      </c>
      <c r="R34">
        <v>15</v>
      </c>
      <c r="S34">
        <v>5</v>
      </c>
      <c r="T34">
        <v>1.1334E-4</v>
      </c>
      <c r="U34">
        <f>IF(ISERROR(MATCH(VALUE(B34),'essen ID'!$A$1:$A$30000,0)),0,1)</f>
        <v>0</v>
      </c>
      <c r="V34">
        <f>IFERROR(VLOOKUP(VALUE(B34),DiseaseList!$A$2:$C$30000,3,FALSE),0)</f>
        <v>0</v>
      </c>
      <c r="W34">
        <f>IF(ISERROR(MATCH(B34,'target HGNC ID'!$B$2:$B$30000,0)),0,1)</f>
        <v>0</v>
      </c>
      <c r="X34" s="1"/>
      <c r="Y34" s="1"/>
    </row>
    <row r="35" spans="1:25" ht="18.75" x14ac:dyDescent="0.3">
      <c r="A35" t="s">
        <v>1849</v>
      </c>
      <c r="B35">
        <v>4216</v>
      </c>
      <c r="C35">
        <v>0</v>
      </c>
      <c r="D35">
        <v>0</v>
      </c>
      <c r="E35">
        <v>0</v>
      </c>
      <c r="F35">
        <v>1</v>
      </c>
      <c r="G35">
        <v>6</v>
      </c>
      <c r="H35">
        <v>2</v>
      </c>
      <c r="I35">
        <v>4</v>
      </c>
      <c r="J35">
        <v>47.512340549999998</v>
      </c>
      <c r="K35">
        <v>755</v>
      </c>
      <c r="L35">
        <v>3.2143999999999999E-4</v>
      </c>
      <c r="M35">
        <v>1.16566E-3</v>
      </c>
      <c r="N35">
        <v>1.65412E-3</v>
      </c>
      <c r="O35">
        <v>-1.69875E-3</v>
      </c>
      <c r="P35">
        <v>5.6822699999999997E-3</v>
      </c>
      <c r="Q35">
        <v>20</v>
      </c>
      <c r="R35">
        <v>15</v>
      </c>
      <c r="S35">
        <v>5</v>
      </c>
      <c r="T35">
        <v>1.1334E-4</v>
      </c>
      <c r="U35">
        <f>IF(ISERROR(MATCH(VALUE(B35),'essen ID'!$A$1:$A$30000,0)),0,1)</f>
        <v>0</v>
      </c>
      <c r="V35">
        <f>IFERROR(VLOOKUP(VALUE(B35),DiseaseList!$A$2:$C$30000,3,FALSE),0)</f>
        <v>0</v>
      </c>
      <c r="W35">
        <f>IF(ISERROR(MATCH(B35,'target HGNC ID'!$B$2:$B$30000,0)),0,1)</f>
        <v>0</v>
      </c>
      <c r="X35" s="1"/>
      <c r="Y35" s="1"/>
    </row>
    <row r="36" spans="1:25" ht="18.75" x14ac:dyDescent="0.3">
      <c r="A36" t="s">
        <v>550</v>
      </c>
      <c r="B36">
        <v>5608</v>
      </c>
      <c r="C36">
        <v>0.79</v>
      </c>
      <c r="D36">
        <v>0</v>
      </c>
      <c r="E36">
        <v>0</v>
      </c>
      <c r="F36">
        <v>1</v>
      </c>
      <c r="G36">
        <v>8</v>
      </c>
      <c r="H36">
        <v>7</v>
      </c>
      <c r="I36">
        <v>1</v>
      </c>
      <c r="J36">
        <v>237.01379395000001</v>
      </c>
      <c r="K36">
        <v>2351</v>
      </c>
      <c r="L36">
        <v>3.3178999999999999E-4</v>
      </c>
      <c r="M36">
        <v>9.0257E-4</v>
      </c>
      <c r="N36">
        <v>-1.8178960000000001E-2</v>
      </c>
      <c r="O36">
        <v>-7.6564999999999999E-4</v>
      </c>
      <c r="P36">
        <v>-6.6348500000000003E-3</v>
      </c>
      <c r="Q36">
        <v>21</v>
      </c>
      <c r="R36">
        <v>17</v>
      </c>
      <c r="S36">
        <v>4</v>
      </c>
      <c r="T36">
        <v>4.3394160000000001E-2</v>
      </c>
      <c r="U36">
        <f>IF(ISERROR(MATCH(VALUE(B36),'essen ID'!$A$1:$A$30000,0)),0,1)</f>
        <v>0</v>
      </c>
      <c r="V36">
        <f>IFERROR(VLOOKUP(VALUE(B36),DiseaseList!$A$2:$C$30000,3,FALSE),0)</f>
        <v>0</v>
      </c>
      <c r="W36">
        <f>IF(ISERROR(MATCH(B36,'target HGNC ID'!$B$2:$B$30000,0)),0,1)</f>
        <v>0</v>
      </c>
      <c r="X36" s="1"/>
      <c r="Y36" s="1"/>
    </row>
    <row r="37" spans="1:25" ht="18.75" x14ac:dyDescent="0.3">
      <c r="A37" t="s">
        <v>432</v>
      </c>
      <c r="B37">
        <v>4294</v>
      </c>
      <c r="C37">
        <v>0</v>
      </c>
      <c r="D37">
        <v>0</v>
      </c>
      <c r="E37">
        <v>0</v>
      </c>
      <c r="F37">
        <v>1</v>
      </c>
      <c r="G37">
        <v>6</v>
      </c>
      <c r="H37">
        <v>3</v>
      </c>
      <c r="I37">
        <v>3</v>
      </c>
      <c r="J37">
        <v>66.734626770000006</v>
      </c>
      <c r="K37">
        <v>618</v>
      </c>
      <c r="L37">
        <v>3.2040999999999998E-4</v>
      </c>
      <c r="M37">
        <v>9.3670999999999999E-4</v>
      </c>
      <c r="N37">
        <v>-2.4580399999999999E-3</v>
      </c>
      <c r="O37">
        <v>-1.32E-3</v>
      </c>
      <c r="P37">
        <v>6.3142900000000002E-3</v>
      </c>
      <c r="Q37">
        <v>24</v>
      </c>
      <c r="R37">
        <v>14</v>
      </c>
      <c r="S37">
        <v>10</v>
      </c>
      <c r="T37">
        <v>0.37569651999999998</v>
      </c>
      <c r="U37">
        <f>IF(ISERROR(MATCH(VALUE(B37),'essen ID'!$A$1:$A$30000,0)),0,1)</f>
        <v>0</v>
      </c>
      <c r="V37">
        <f>IFERROR(VLOOKUP(VALUE(B37),DiseaseList!$A$2:$C$30000,3,FALSE),0)</f>
        <v>0</v>
      </c>
      <c r="W37">
        <f>IF(ISERROR(MATCH(B37,'target HGNC ID'!$B$2:$B$30000,0)),0,1)</f>
        <v>0</v>
      </c>
      <c r="X37" s="1"/>
      <c r="Y37" s="1"/>
    </row>
    <row r="38" spans="1:25" ht="18.75" x14ac:dyDescent="0.3">
      <c r="A38" t="s">
        <v>442</v>
      </c>
      <c r="B38">
        <v>5906</v>
      </c>
      <c r="C38">
        <v>1</v>
      </c>
      <c r="D38">
        <v>0</v>
      </c>
      <c r="E38">
        <v>0</v>
      </c>
      <c r="F38">
        <v>1</v>
      </c>
      <c r="G38">
        <v>8</v>
      </c>
      <c r="H38">
        <v>6</v>
      </c>
      <c r="I38">
        <v>2</v>
      </c>
      <c r="J38">
        <v>13.30952454</v>
      </c>
      <c r="K38">
        <v>28</v>
      </c>
      <c r="L38">
        <v>3.3806999999999999E-4</v>
      </c>
      <c r="M38">
        <v>1.8368799999999999E-3</v>
      </c>
      <c r="N38">
        <v>-1.399428E-2</v>
      </c>
      <c r="O38">
        <v>-7.7722000000000002E-4</v>
      </c>
      <c r="P38">
        <v>3.2964100000000001E-3</v>
      </c>
      <c r="Q38">
        <v>27</v>
      </c>
      <c r="R38">
        <v>17</v>
      </c>
      <c r="S38">
        <v>10</v>
      </c>
      <c r="T38">
        <v>5.0732000000000001E-4</v>
      </c>
      <c r="U38">
        <f>IF(ISERROR(MATCH(VALUE(B38),'essen ID'!$A$1:$A$30000,0)),0,1)</f>
        <v>0</v>
      </c>
      <c r="V38">
        <f>IFERROR(VLOOKUP(VALUE(B38),DiseaseList!$A$2:$C$30000,3,FALSE),0)</f>
        <v>0</v>
      </c>
      <c r="W38">
        <f>IF(ISERROR(MATCH(B38,'target HGNC ID'!$B$2:$B$30000,0)),0,1)</f>
        <v>0</v>
      </c>
      <c r="X38" s="3"/>
      <c r="Y38" s="3"/>
    </row>
    <row r="39" spans="1:25" ht="18.75" x14ac:dyDescent="0.3">
      <c r="A39" t="s">
        <v>1859</v>
      </c>
      <c r="B39">
        <v>801</v>
      </c>
      <c r="C39">
        <v>0</v>
      </c>
      <c r="D39">
        <v>0</v>
      </c>
      <c r="E39">
        <v>0</v>
      </c>
      <c r="F39">
        <v>1</v>
      </c>
      <c r="G39">
        <v>9</v>
      </c>
      <c r="H39">
        <v>1</v>
      </c>
      <c r="I39">
        <v>8</v>
      </c>
      <c r="J39">
        <v>115.20194244</v>
      </c>
      <c r="K39">
        <v>209</v>
      </c>
      <c r="L39">
        <v>3.7243999999999998E-4</v>
      </c>
      <c r="M39">
        <v>3.8360199999999997E-2</v>
      </c>
      <c r="N39">
        <v>-1.0255719999999999E-2</v>
      </c>
      <c r="O39">
        <v>-6.1983999999999997E-3</v>
      </c>
      <c r="P39">
        <v>-3.5902099999999999E-3</v>
      </c>
      <c r="Q39">
        <v>37</v>
      </c>
      <c r="R39">
        <v>16</v>
      </c>
      <c r="S39">
        <v>21</v>
      </c>
      <c r="T39">
        <v>0.17900331999999999</v>
      </c>
      <c r="U39">
        <f>IF(ISERROR(MATCH(VALUE(B39),'essen ID'!$A$1:$A$30000,0)),0,1)</f>
        <v>0</v>
      </c>
      <c r="V39">
        <f>IFERROR(VLOOKUP(VALUE(B39),DiseaseList!$A$2:$C$30000,3,FALSE),0)</f>
        <v>0</v>
      </c>
      <c r="W39">
        <f>IF(ISERROR(MATCH(B39,'target HGNC ID'!$B$2:$B$30000,0)),0,1)</f>
        <v>1</v>
      </c>
      <c r="X39" s="3"/>
      <c r="Y39" s="3"/>
    </row>
    <row r="40" spans="1:25" ht="18.75" x14ac:dyDescent="0.3">
      <c r="A40" t="s">
        <v>644</v>
      </c>
      <c r="B40">
        <v>5609</v>
      </c>
      <c r="C40">
        <v>0.22</v>
      </c>
      <c r="D40">
        <v>0</v>
      </c>
      <c r="E40">
        <v>0</v>
      </c>
      <c r="F40">
        <v>1</v>
      </c>
      <c r="G40">
        <v>9</v>
      </c>
      <c r="H40">
        <v>8</v>
      </c>
      <c r="I40">
        <v>1</v>
      </c>
      <c r="J40">
        <v>189.01542663999999</v>
      </c>
      <c r="K40">
        <v>2084</v>
      </c>
      <c r="L40">
        <v>3.3135E-4</v>
      </c>
      <c r="M40">
        <v>9.4382000000000005E-4</v>
      </c>
      <c r="N40">
        <v>-2.137845E-2</v>
      </c>
      <c r="O40">
        <v>-9.3187999999999995E-4</v>
      </c>
      <c r="P40">
        <v>-7.3203900000000004E-3</v>
      </c>
      <c r="Q40">
        <v>42</v>
      </c>
      <c r="R40">
        <v>32</v>
      </c>
      <c r="S40">
        <v>10</v>
      </c>
      <c r="T40">
        <v>0.17906322</v>
      </c>
      <c r="U40">
        <f>IF(ISERROR(MATCH(VALUE(B40),'essen ID'!$A$1:$A$30000,0)),0,1)</f>
        <v>1</v>
      </c>
      <c r="V40">
        <f>IFERROR(VLOOKUP(VALUE(B40),DiseaseList!$A$2:$C$30000,3,FALSE),0)</f>
        <v>0</v>
      </c>
      <c r="W40">
        <f>IF(ISERROR(MATCH(B40,'target HGNC ID'!$B$2:$B$30000,0)),0,1)</f>
        <v>0</v>
      </c>
      <c r="X40" s="3"/>
      <c r="Y40" s="3"/>
    </row>
    <row r="41" spans="1:25" ht="18.75" x14ac:dyDescent="0.3">
      <c r="A41" t="s">
        <v>1855</v>
      </c>
      <c r="B41">
        <v>4620</v>
      </c>
      <c r="C41">
        <v>1</v>
      </c>
      <c r="D41">
        <v>0</v>
      </c>
      <c r="E41">
        <v>0</v>
      </c>
      <c r="F41">
        <v>1</v>
      </c>
      <c r="G41">
        <v>9</v>
      </c>
      <c r="H41">
        <v>7</v>
      </c>
      <c r="I41">
        <v>2</v>
      </c>
      <c r="J41">
        <v>417.55715942</v>
      </c>
      <c r="K41">
        <v>1188</v>
      </c>
      <c r="L41">
        <v>3.2594999999999998E-4</v>
      </c>
      <c r="M41">
        <v>6.2164999999999996E-4</v>
      </c>
      <c r="N41">
        <v>-1.8357140000000001E-2</v>
      </c>
      <c r="O41">
        <v>-1.75829E-3</v>
      </c>
      <c r="P41">
        <v>-9.4603499999999993E-3</v>
      </c>
      <c r="Q41">
        <v>46</v>
      </c>
      <c r="R41">
        <v>25</v>
      </c>
      <c r="S41">
        <v>21</v>
      </c>
      <c r="T41">
        <v>5.7501000000000004E-4</v>
      </c>
      <c r="U41">
        <f>IF(ISERROR(MATCH(VALUE(B41),'essen ID'!$A$1:$A$30000,0)),0,1)</f>
        <v>0</v>
      </c>
      <c r="V41">
        <f>IFERROR(VLOOKUP(VALUE(B41),DiseaseList!$A$2:$C$30000,3,FALSE),0)</f>
        <v>1</v>
      </c>
      <c r="W41">
        <f>IF(ISERROR(MATCH(B41,'target HGNC ID'!$B$2:$B$30000,0)),0,1)</f>
        <v>0</v>
      </c>
      <c r="X41" s="3"/>
      <c r="Y41" s="3"/>
    </row>
    <row r="42" spans="1:25" ht="18.75" x14ac:dyDescent="0.3">
      <c r="A42" t="s">
        <v>549</v>
      </c>
      <c r="B42">
        <v>5606</v>
      </c>
      <c r="C42">
        <v>0.79</v>
      </c>
      <c r="D42">
        <v>0</v>
      </c>
      <c r="E42">
        <v>0</v>
      </c>
      <c r="F42">
        <v>1</v>
      </c>
      <c r="G42">
        <v>12</v>
      </c>
      <c r="H42">
        <v>11</v>
      </c>
      <c r="I42">
        <v>1</v>
      </c>
      <c r="J42">
        <v>361.34848022</v>
      </c>
      <c r="K42">
        <v>3510</v>
      </c>
      <c r="L42">
        <v>3.3178999999999999E-4</v>
      </c>
      <c r="M42">
        <v>9.0257E-4</v>
      </c>
      <c r="N42">
        <v>-4.4678559999999999E-2</v>
      </c>
      <c r="O42">
        <v>-1.19355E-3</v>
      </c>
      <c r="P42">
        <v>-1.360476E-2</v>
      </c>
      <c r="Q42">
        <v>47</v>
      </c>
      <c r="R42">
        <v>35</v>
      </c>
      <c r="S42">
        <v>12</v>
      </c>
      <c r="T42">
        <v>5.2786960000000001E-2</v>
      </c>
      <c r="U42">
        <f>IF(ISERROR(MATCH(VALUE(B42),'essen ID'!$A$1:$A$30000,0)),0,1)</f>
        <v>0</v>
      </c>
      <c r="V42">
        <f>IFERROR(VLOOKUP(VALUE(B42),DiseaseList!$A$2:$C$30000,3,FALSE),0)</f>
        <v>0</v>
      </c>
      <c r="W42">
        <f>IF(ISERROR(MATCH(B42,'target HGNC ID'!$B$2:$B$30000,0)),0,1)</f>
        <v>0</v>
      </c>
      <c r="X42" s="3"/>
      <c r="Y42" s="3"/>
    </row>
    <row r="43" spans="1:25" ht="18.75" x14ac:dyDescent="0.3">
      <c r="A43" t="s">
        <v>452</v>
      </c>
      <c r="B43">
        <v>60</v>
      </c>
      <c r="C43">
        <v>0</v>
      </c>
      <c r="D43">
        <v>0</v>
      </c>
      <c r="E43">
        <v>0</v>
      </c>
      <c r="F43">
        <v>1</v>
      </c>
      <c r="G43">
        <v>4</v>
      </c>
      <c r="H43">
        <v>2</v>
      </c>
      <c r="I43">
        <v>2</v>
      </c>
      <c r="J43">
        <v>680.66668701000003</v>
      </c>
      <c r="K43">
        <v>2125</v>
      </c>
      <c r="L43">
        <v>3.3875000000000002E-4</v>
      </c>
      <c r="M43">
        <v>2.4507000000000001E-3</v>
      </c>
      <c r="N43">
        <v>-1.9483599999999999E-3</v>
      </c>
      <c r="O43">
        <v>-9.4424000000000005E-4</v>
      </c>
      <c r="P43">
        <v>-6.5720999999999998E-4</v>
      </c>
      <c r="Q43">
        <v>59</v>
      </c>
      <c r="R43">
        <v>33</v>
      </c>
      <c r="S43">
        <v>26</v>
      </c>
      <c r="T43">
        <v>1.0597899999999999E-3</v>
      </c>
      <c r="U43">
        <f>IF(ISERROR(MATCH(VALUE(B43),'essen ID'!$A$1:$A$30000,0)),0,1)</f>
        <v>0</v>
      </c>
      <c r="V43">
        <f>IFERROR(VLOOKUP(VALUE(B43),DiseaseList!$A$2:$C$30000,3,FALSE),0)</f>
        <v>1</v>
      </c>
      <c r="W43">
        <f>IF(ISERROR(MATCH(B43,'target HGNC ID'!$B$2:$B$30000,0)),0,1)</f>
        <v>0</v>
      </c>
      <c r="X43" s="3"/>
      <c r="Y43" s="3"/>
    </row>
    <row r="44" spans="1:25" ht="18.75" x14ac:dyDescent="0.3">
      <c r="A44" t="s">
        <v>1851</v>
      </c>
      <c r="B44">
        <v>1387</v>
      </c>
      <c r="C44">
        <v>1</v>
      </c>
      <c r="D44">
        <v>0</v>
      </c>
      <c r="E44">
        <v>0</v>
      </c>
      <c r="F44">
        <v>1</v>
      </c>
      <c r="G44">
        <v>3</v>
      </c>
      <c r="H44">
        <v>2</v>
      </c>
      <c r="I44">
        <v>1</v>
      </c>
      <c r="J44">
        <v>0</v>
      </c>
      <c r="K44">
        <v>0</v>
      </c>
      <c r="L44">
        <v>3.6270999999999997E-4</v>
      </c>
      <c r="M44">
        <v>2.6296440000000001E-2</v>
      </c>
      <c r="N44">
        <v>-1.62754E-3</v>
      </c>
      <c r="O44">
        <v>1.558E-5</v>
      </c>
      <c r="P44">
        <v>7.8023999999999997E-4</v>
      </c>
      <c r="Q44">
        <v>68</v>
      </c>
      <c r="R44">
        <v>37</v>
      </c>
      <c r="S44">
        <v>31</v>
      </c>
      <c r="T44">
        <v>0.21206391999999999</v>
      </c>
      <c r="U44">
        <f>IF(ISERROR(MATCH(VALUE(B44),'essen ID'!$A$1:$A$30000,0)),0,1)</f>
        <v>1</v>
      </c>
      <c r="V44">
        <f>IFERROR(VLOOKUP(VALUE(B44),DiseaseList!$A$2:$C$30000,3,FALSE),0)</f>
        <v>1</v>
      </c>
      <c r="W44">
        <f>IF(ISERROR(MATCH(B44,'target HGNC ID'!$B$2:$B$30000,0)),0,1)</f>
        <v>1</v>
      </c>
      <c r="X44" s="3"/>
      <c r="Y44" s="3"/>
    </row>
    <row r="45" spans="1:25" ht="18.75" x14ac:dyDescent="0.3">
      <c r="A45" t="s">
        <v>1863</v>
      </c>
      <c r="C45">
        <v>0</v>
      </c>
      <c r="D45">
        <v>0</v>
      </c>
      <c r="E45">
        <v>0</v>
      </c>
      <c r="F45">
        <v>1</v>
      </c>
      <c r="G45">
        <v>2</v>
      </c>
      <c r="H45">
        <v>1</v>
      </c>
      <c r="I45">
        <v>1</v>
      </c>
      <c r="J45">
        <v>6.6301584199999999</v>
      </c>
      <c r="K45">
        <v>22</v>
      </c>
      <c r="L45">
        <v>3.5841999999999997E-4</v>
      </c>
      <c r="M45">
        <v>1.609039E-2</v>
      </c>
      <c r="N45">
        <v>-5.2274999999999999E-4</v>
      </c>
      <c r="O45">
        <v>-1.6746E-4</v>
      </c>
      <c r="P45">
        <v>-8.0146999999999998E-4</v>
      </c>
      <c r="Q45">
        <v>79</v>
      </c>
      <c r="R45">
        <v>39</v>
      </c>
      <c r="S45">
        <v>40</v>
      </c>
      <c r="T45">
        <v>1.495201E-2</v>
      </c>
      <c r="U45">
        <f>IF(ISERROR(MATCH(VALUE(B45),'essen ID'!$A$1:$A$30000,0)),0,1)</f>
        <v>0</v>
      </c>
      <c r="V45">
        <f>IFERROR(VLOOKUP(VALUE(B45),DiseaseList!$A$2:$C$30000,3,FALSE),0)</f>
        <v>0</v>
      </c>
      <c r="W45">
        <f>IF(ISERROR(MATCH(B45,'target HGNC ID'!$B$2:$B$30000,0)),0,1)</f>
        <v>0</v>
      </c>
      <c r="X45" s="3"/>
      <c r="Y45" s="3"/>
    </row>
    <row r="46" spans="1:25" x14ac:dyDescent="0.25">
      <c r="A46" t="s">
        <v>1866</v>
      </c>
      <c r="B46">
        <v>6416</v>
      </c>
      <c r="C46">
        <v>0.5</v>
      </c>
      <c r="D46">
        <v>0</v>
      </c>
      <c r="E46">
        <v>0</v>
      </c>
      <c r="F46">
        <v>1</v>
      </c>
      <c r="G46">
        <v>12</v>
      </c>
      <c r="H46">
        <v>10</v>
      </c>
      <c r="I46">
        <v>2</v>
      </c>
      <c r="J46">
        <v>548.80621338000003</v>
      </c>
      <c r="K46">
        <v>5796</v>
      </c>
      <c r="L46">
        <v>3.3255999999999997E-4</v>
      </c>
      <c r="M46">
        <v>1.8463900000000001E-3</v>
      </c>
      <c r="N46">
        <v>-3.5489880000000001E-2</v>
      </c>
      <c r="O46">
        <v>-2.45627E-3</v>
      </c>
      <c r="P46">
        <v>-1.4414659999999999E-2</v>
      </c>
      <c r="Q46">
        <v>85</v>
      </c>
      <c r="R46">
        <v>63</v>
      </c>
      <c r="S46">
        <v>22</v>
      </c>
      <c r="T46">
        <v>0.23526358</v>
      </c>
      <c r="U46">
        <f>IF(ISERROR(MATCH(VALUE(B46),'essen ID'!$A$1:$A$30000,0)),0,1)</f>
        <v>1</v>
      </c>
      <c r="V46">
        <f>IFERROR(VLOOKUP(VALUE(B46),DiseaseList!$A$2:$C$30000,3,FALSE),0)</f>
        <v>0</v>
      </c>
      <c r="W46">
        <f>IF(ISERROR(MATCH(B46,'target HGNC ID'!$B$2:$B$30000,0)),0,1)</f>
        <v>0</v>
      </c>
    </row>
    <row r="47" spans="1:25" x14ac:dyDescent="0.25">
      <c r="A47" t="s">
        <v>1831</v>
      </c>
      <c r="C47">
        <v>0.93</v>
      </c>
      <c r="D47">
        <v>0</v>
      </c>
      <c r="E47">
        <v>0</v>
      </c>
      <c r="F47">
        <v>1</v>
      </c>
      <c r="G47">
        <v>5</v>
      </c>
      <c r="H47">
        <v>3</v>
      </c>
      <c r="I47">
        <v>2</v>
      </c>
      <c r="J47">
        <v>50.691268919999999</v>
      </c>
      <c r="K47">
        <v>167</v>
      </c>
      <c r="L47">
        <v>3.701E-4</v>
      </c>
      <c r="M47">
        <v>3.6900460000000003E-2</v>
      </c>
      <c r="N47">
        <v>-1.8817199999999999E-3</v>
      </c>
      <c r="O47">
        <v>-5.0332999999999997E-4</v>
      </c>
      <c r="P47">
        <v>-2.11627E-3</v>
      </c>
      <c r="Q47">
        <v>92</v>
      </c>
      <c r="R47">
        <v>52</v>
      </c>
      <c r="S47">
        <v>40</v>
      </c>
      <c r="T47">
        <v>0.59300867999999995</v>
      </c>
      <c r="U47">
        <f>IF(ISERROR(MATCH(VALUE(B47),'essen ID'!$A$1:$A$30000,0)),0,1)</f>
        <v>0</v>
      </c>
      <c r="V47">
        <f>IFERROR(VLOOKUP(VALUE(B47),DiseaseList!$A$2:$C$30000,3,FALSE),0)</f>
        <v>0</v>
      </c>
      <c r="W47">
        <f>IF(ISERROR(MATCH(B47,'target HGNC ID'!$B$2:$B$30000,0)),0,1)</f>
        <v>0</v>
      </c>
    </row>
    <row r="48" spans="1:25" x14ac:dyDescent="0.25">
      <c r="A48" t="s">
        <v>473</v>
      </c>
      <c r="B48">
        <v>4690</v>
      </c>
      <c r="C48">
        <v>0</v>
      </c>
      <c r="D48">
        <v>0</v>
      </c>
      <c r="E48">
        <v>0</v>
      </c>
      <c r="F48">
        <v>1</v>
      </c>
      <c r="G48">
        <v>6</v>
      </c>
      <c r="H48">
        <v>2</v>
      </c>
      <c r="I48">
        <v>4</v>
      </c>
      <c r="J48">
        <v>130.03051758000001</v>
      </c>
      <c r="K48">
        <v>321</v>
      </c>
      <c r="L48">
        <v>3.5880999999999999E-4</v>
      </c>
      <c r="M48">
        <v>9.7241099999999994E-3</v>
      </c>
      <c r="N48">
        <v>-2.0547899999999999E-3</v>
      </c>
      <c r="O48">
        <v>-1.4991799999999999E-3</v>
      </c>
      <c r="P48">
        <v>-8.8542999999999998E-4</v>
      </c>
      <c r="Q48">
        <v>94</v>
      </c>
      <c r="R48">
        <v>46</v>
      </c>
      <c r="S48">
        <v>48</v>
      </c>
      <c r="T48">
        <v>2.8459100000000001E-3</v>
      </c>
      <c r="U48">
        <f>IF(ISERROR(MATCH(VALUE(B48),'essen ID'!$A$1:$A$30000,0)),0,1)</f>
        <v>1</v>
      </c>
      <c r="V48">
        <f>IFERROR(VLOOKUP(VALUE(B48),DiseaseList!$A$2:$C$30000,3,FALSE),0)</f>
        <v>0</v>
      </c>
      <c r="W48">
        <f>IF(ISERROR(MATCH(B48,'target HGNC ID'!$B$2:$B$30000,0)),0,1)</f>
        <v>0</v>
      </c>
    </row>
    <row r="49" spans="1:23" x14ac:dyDescent="0.25">
      <c r="A49" t="s">
        <v>1883</v>
      </c>
      <c r="B49">
        <v>5900</v>
      </c>
      <c r="C49">
        <v>1</v>
      </c>
      <c r="D49">
        <v>0</v>
      </c>
      <c r="E49">
        <v>0</v>
      </c>
      <c r="F49">
        <v>1</v>
      </c>
      <c r="G49">
        <v>10</v>
      </c>
      <c r="H49">
        <v>9</v>
      </c>
      <c r="I49">
        <v>1</v>
      </c>
      <c r="J49">
        <v>225.55444335999999</v>
      </c>
      <c r="K49">
        <v>574</v>
      </c>
      <c r="L49">
        <v>3.3467000000000002E-4</v>
      </c>
      <c r="M49">
        <v>1.4972500000000001E-3</v>
      </c>
      <c r="N49">
        <v>-3.2789190000000003E-2</v>
      </c>
      <c r="O49">
        <v>-5.6174000000000003E-4</v>
      </c>
      <c r="P49">
        <v>-2.434559E-2</v>
      </c>
      <c r="Q49">
        <v>98</v>
      </c>
      <c r="R49">
        <v>63</v>
      </c>
      <c r="S49">
        <v>35</v>
      </c>
      <c r="T49">
        <v>4.5680699999999996E-3</v>
      </c>
      <c r="U49">
        <f>IF(ISERROR(MATCH(VALUE(B49),'essen ID'!$A$1:$A$30000,0)),0,1)</f>
        <v>0</v>
      </c>
      <c r="V49">
        <f>IFERROR(VLOOKUP(VALUE(B49),DiseaseList!$A$2:$C$30000,3,FALSE),0)</f>
        <v>0</v>
      </c>
      <c r="W49">
        <f>IF(ISERROR(MATCH(B49,'target HGNC ID'!$B$2:$B$30000,0)),0,1)</f>
        <v>0</v>
      </c>
    </row>
    <row r="50" spans="1:23" x14ac:dyDescent="0.25">
      <c r="A50" t="s">
        <v>1886</v>
      </c>
      <c r="C50">
        <v>1</v>
      </c>
      <c r="D50">
        <v>0</v>
      </c>
      <c r="E50">
        <v>0</v>
      </c>
      <c r="F50">
        <v>1</v>
      </c>
      <c r="G50">
        <v>7</v>
      </c>
      <c r="H50">
        <v>4</v>
      </c>
      <c r="I50">
        <v>3</v>
      </c>
      <c r="J50">
        <v>107.54141998</v>
      </c>
      <c r="K50">
        <v>230</v>
      </c>
      <c r="L50">
        <v>3.5868E-4</v>
      </c>
      <c r="M50">
        <v>2.0906770000000002E-2</v>
      </c>
      <c r="N50">
        <v>-6.31081E-3</v>
      </c>
      <c r="O50">
        <v>-1.9683499999999998E-3</v>
      </c>
      <c r="P50">
        <v>-8.0861000000000006E-3</v>
      </c>
      <c r="Q50">
        <v>98</v>
      </c>
      <c r="R50">
        <v>38</v>
      </c>
      <c r="S50">
        <v>60</v>
      </c>
      <c r="T50">
        <v>1.20101306</v>
      </c>
      <c r="U50">
        <f>IF(ISERROR(MATCH(VALUE(B50),'essen ID'!$A$1:$A$30000,0)),0,1)</f>
        <v>0</v>
      </c>
      <c r="V50">
        <f>IFERROR(VLOOKUP(VALUE(B50),DiseaseList!$A$2:$C$30000,3,FALSE),0)</f>
        <v>0</v>
      </c>
      <c r="W50">
        <f>IF(ISERROR(MATCH(B50,'target HGNC ID'!$B$2:$B$30000,0)),0,1)</f>
        <v>0</v>
      </c>
    </row>
    <row r="51" spans="1:23" x14ac:dyDescent="0.25">
      <c r="A51" t="s">
        <v>1833</v>
      </c>
      <c r="B51">
        <v>5599</v>
      </c>
      <c r="C51">
        <v>1</v>
      </c>
      <c r="D51">
        <v>0</v>
      </c>
      <c r="E51">
        <v>0</v>
      </c>
      <c r="F51">
        <v>1</v>
      </c>
      <c r="G51">
        <v>8</v>
      </c>
      <c r="H51">
        <v>5</v>
      </c>
      <c r="I51">
        <v>3</v>
      </c>
      <c r="J51">
        <v>565.68066406000003</v>
      </c>
      <c r="K51">
        <v>4608</v>
      </c>
      <c r="L51">
        <v>3.4507E-4</v>
      </c>
      <c r="M51">
        <v>3.7207999999999998E-3</v>
      </c>
      <c r="N51">
        <v>-8.5499400000000007E-3</v>
      </c>
      <c r="O51">
        <v>-2.2425000000000001E-3</v>
      </c>
      <c r="P51">
        <v>-5.5955700000000002E-3</v>
      </c>
      <c r="Q51">
        <v>105</v>
      </c>
      <c r="R51">
        <v>68</v>
      </c>
      <c r="S51">
        <v>37</v>
      </c>
      <c r="T51">
        <v>1.03720284</v>
      </c>
      <c r="U51">
        <f>IF(ISERROR(MATCH(VALUE(B51),'essen ID'!$A$1:$A$30000,0)),0,1)</f>
        <v>1</v>
      </c>
      <c r="V51">
        <f>IFERROR(VLOOKUP(VALUE(B51),DiseaseList!$A$2:$C$30000,3,FALSE),0)</f>
        <v>0</v>
      </c>
      <c r="W51">
        <f>IF(ISERROR(MATCH(B51,'target HGNC ID'!$B$2:$B$30000,0)),0,1)</f>
        <v>1</v>
      </c>
    </row>
    <row r="52" spans="1:23" x14ac:dyDescent="0.25">
      <c r="A52" t="s">
        <v>1872</v>
      </c>
      <c r="C52">
        <v>1</v>
      </c>
      <c r="D52">
        <v>0</v>
      </c>
      <c r="E52">
        <v>0</v>
      </c>
      <c r="F52">
        <v>1</v>
      </c>
      <c r="G52">
        <v>6</v>
      </c>
      <c r="H52">
        <v>3</v>
      </c>
      <c r="I52">
        <v>3</v>
      </c>
      <c r="J52">
        <v>19.8893795</v>
      </c>
      <c r="K52">
        <v>106</v>
      </c>
      <c r="L52">
        <v>3.6927999999999999E-4</v>
      </c>
      <c r="M52">
        <v>6.0575610000000002E-2</v>
      </c>
      <c r="N52">
        <v>-3.5279199999999999E-3</v>
      </c>
      <c r="O52">
        <v>-1.4696799999999999E-3</v>
      </c>
      <c r="P52">
        <v>-2.2139199999999999E-3</v>
      </c>
      <c r="Q52">
        <v>106</v>
      </c>
      <c r="R52">
        <v>45</v>
      </c>
      <c r="S52">
        <v>61</v>
      </c>
      <c r="T52">
        <v>0.65085121999999995</v>
      </c>
      <c r="U52">
        <f>IF(ISERROR(MATCH(VALUE(B52),'essen ID'!$A$1:$A$30000,0)),0,1)</f>
        <v>0</v>
      </c>
      <c r="V52">
        <f>IFERROR(VLOOKUP(VALUE(B52),DiseaseList!$A$2:$C$30000,3,FALSE),0)</f>
        <v>0</v>
      </c>
      <c r="W52">
        <f>IF(ISERROR(MATCH(B52,'target HGNC ID'!$B$2:$B$30000,0)),0,1)</f>
        <v>0</v>
      </c>
    </row>
    <row r="53" spans="1:23" x14ac:dyDescent="0.25">
      <c r="A53" t="s">
        <v>25</v>
      </c>
      <c r="B53">
        <v>2703473</v>
      </c>
      <c r="C53">
        <v>0</v>
      </c>
      <c r="D53">
        <v>0</v>
      </c>
      <c r="E53">
        <v>0</v>
      </c>
      <c r="F53">
        <v>1</v>
      </c>
      <c r="G53">
        <v>4</v>
      </c>
      <c r="H53">
        <v>3</v>
      </c>
      <c r="I53">
        <v>1</v>
      </c>
      <c r="J53">
        <v>376.50772095000002</v>
      </c>
      <c r="K53">
        <v>1136</v>
      </c>
      <c r="L53">
        <v>3.4831E-4</v>
      </c>
      <c r="M53">
        <v>5.9026E-3</v>
      </c>
      <c r="N53">
        <v>-3.4094099999999999E-3</v>
      </c>
      <c r="O53">
        <v>-4.2506E-4</v>
      </c>
      <c r="P53">
        <v>-5.05742E-3</v>
      </c>
      <c r="Q53">
        <v>106</v>
      </c>
      <c r="R53">
        <v>68</v>
      </c>
      <c r="S53">
        <v>38</v>
      </c>
      <c r="T53">
        <v>4.8585700000000004E-3</v>
      </c>
      <c r="U53">
        <f>IF(ISERROR(MATCH(VALUE(B53),'essen ID'!$A$1:$A$30000,0)),0,1)</f>
        <v>0</v>
      </c>
      <c r="V53">
        <f>IFERROR(VLOOKUP(VALUE(B53),DiseaseList!$A$2:$C$30000,3,FALSE),0)</f>
        <v>0</v>
      </c>
      <c r="W53">
        <f>IF(ISERROR(MATCH(B53,'target HGNC ID'!$B$2:$B$30000,0)),0,1)</f>
        <v>0</v>
      </c>
    </row>
    <row r="54" spans="1:23" x14ac:dyDescent="0.25">
      <c r="A54" t="s">
        <v>1822</v>
      </c>
      <c r="B54">
        <v>10928</v>
      </c>
      <c r="C54">
        <v>0</v>
      </c>
      <c r="D54">
        <v>0</v>
      </c>
      <c r="E54">
        <v>0</v>
      </c>
      <c r="F54">
        <v>1</v>
      </c>
      <c r="G54">
        <v>3</v>
      </c>
      <c r="H54">
        <v>1</v>
      </c>
      <c r="I54">
        <v>2</v>
      </c>
      <c r="J54">
        <v>362.50772095000002</v>
      </c>
      <c r="K54">
        <v>1214</v>
      </c>
      <c r="L54">
        <v>3.6310999999999998E-4</v>
      </c>
      <c r="M54">
        <v>2.3269709999999999E-2</v>
      </c>
      <c r="N54">
        <v>-5.2260999999999996E-4</v>
      </c>
      <c r="O54">
        <v>-1.8768999999999999E-4</v>
      </c>
      <c r="P54">
        <v>-4.9809999999999999E-5</v>
      </c>
      <c r="Q54">
        <v>106</v>
      </c>
      <c r="R54">
        <v>68</v>
      </c>
      <c r="S54">
        <v>38</v>
      </c>
      <c r="T54">
        <v>4.8585700000000004E-3</v>
      </c>
      <c r="U54">
        <f>IF(ISERROR(MATCH(VALUE(B54),'essen ID'!$A$1:$A$30000,0)),0,1)</f>
        <v>0</v>
      </c>
      <c r="V54">
        <f>IFERROR(VLOOKUP(VALUE(B54),DiseaseList!$A$2:$C$30000,3,FALSE),0)</f>
        <v>0</v>
      </c>
      <c r="W54">
        <f>IF(ISERROR(MATCH(B54,'target HGNC ID'!$B$2:$B$30000,0)),0,1)</f>
        <v>0</v>
      </c>
    </row>
    <row r="55" spans="1:23" x14ac:dyDescent="0.25">
      <c r="A55" t="s">
        <v>1839</v>
      </c>
      <c r="B55">
        <v>4215</v>
      </c>
      <c r="C55">
        <v>1</v>
      </c>
      <c r="D55">
        <v>0</v>
      </c>
      <c r="E55">
        <v>0</v>
      </c>
      <c r="F55">
        <v>1</v>
      </c>
      <c r="G55">
        <v>8</v>
      </c>
      <c r="H55">
        <v>4</v>
      </c>
      <c r="I55">
        <v>4</v>
      </c>
      <c r="J55">
        <v>183.05497742</v>
      </c>
      <c r="K55">
        <v>914</v>
      </c>
      <c r="L55">
        <v>3.4590000000000001E-4</v>
      </c>
      <c r="M55">
        <v>3.9515499999999999E-3</v>
      </c>
      <c r="N55">
        <v>-6.7949000000000004E-3</v>
      </c>
      <c r="O55">
        <v>-2.8289700000000001E-3</v>
      </c>
      <c r="P55">
        <v>3.6447799999999998E-3</v>
      </c>
      <c r="Q55">
        <v>119</v>
      </c>
      <c r="R55">
        <v>61</v>
      </c>
      <c r="S55">
        <v>58</v>
      </c>
      <c r="T55">
        <v>1.4662E-3</v>
      </c>
      <c r="U55">
        <f>IF(ISERROR(MATCH(VALUE(B55),'essen ID'!$A$1:$A$30000,0)),0,1)</f>
        <v>1</v>
      </c>
      <c r="V55">
        <f>IFERROR(VLOOKUP(VALUE(B55),DiseaseList!$A$2:$C$30000,3,FALSE),0)</f>
        <v>0</v>
      </c>
      <c r="W55">
        <f>IF(ISERROR(MATCH(B55,'target HGNC ID'!$B$2:$B$30000,0)),0,1)</f>
        <v>0</v>
      </c>
    </row>
    <row r="56" spans="1:23" x14ac:dyDescent="0.25">
      <c r="A56" t="s">
        <v>164</v>
      </c>
      <c r="B56">
        <v>427</v>
      </c>
      <c r="C56">
        <v>0.46</v>
      </c>
      <c r="D56">
        <v>0</v>
      </c>
      <c r="E56">
        <v>0</v>
      </c>
      <c r="F56">
        <v>1</v>
      </c>
      <c r="G56">
        <v>5</v>
      </c>
      <c r="H56">
        <v>4</v>
      </c>
      <c r="I56">
        <v>1</v>
      </c>
      <c r="J56">
        <v>128.3480835</v>
      </c>
      <c r="K56">
        <v>330</v>
      </c>
      <c r="L56">
        <v>3.5932E-4</v>
      </c>
      <c r="M56">
        <v>1.135096E-2</v>
      </c>
      <c r="N56">
        <v>-4.8519899999999996E-3</v>
      </c>
      <c r="O56">
        <v>-3.9170999999999997E-4</v>
      </c>
      <c r="P56">
        <v>-5.5711399999999996E-3</v>
      </c>
      <c r="Q56">
        <v>124</v>
      </c>
      <c r="R56">
        <v>58</v>
      </c>
      <c r="S56">
        <v>66</v>
      </c>
      <c r="T56">
        <v>5.8448350000000003E-2</v>
      </c>
      <c r="U56">
        <f>IF(ISERROR(MATCH(VALUE(B56),'essen ID'!$A$1:$A$30000,0)),0,1)</f>
        <v>1</v>
      </c>
      <c r="V56">
        <f>IFERROR(VLOOKUP(VALUE(B56),DiseaseList!$A$2:$C$30000,3,FALSE),0)</f>
        <v>1</v>
      </c>
      <c r="W56">
        <f>IF(ISERROR(MATCH(B56,'target HGNC ID'!$B$2:$B$30000,0)),0,1)</f>
        <v>0</v>
      </c>
    </row>
    <row r="57" spans="1:23" x14ac:dyDescent="0.25">
      <c r="A57" t="s">
        <v>1885</v>
      </c>
      <c r="C57">
        <v>1</v>
      </c>
      <c r="D57">
        <v>0</v>
      </c>
      <c r="E57">
        <v>0</v>
      </c>
      <c r="F57">
        <v>1</v>
      </c>
      <c r="G57">
        <v>7</v>
      </c>
      <c r="H57">
        <v>3</v>
      </c>
      <c r="I57">
        <v>4</v>
      </c>
      <c r="J57">
        <v>112.10032654</v>
      </c>
      <c r="K57">
        <v>232</v>
      </c>
      <c r="L57">
        <v>3.6955000000000001E-4</v>
      </c>
      <c r="M57">
        <v>6.1250819999999997E-2</v>
      </c>
      <c r="N57">
        <v>-4.51426E-3</v>
      </c>
      <c r="O57">
        <v>-2.41354E-3</v>
      </c>
      <c r="P57">
        <v>-2.9977300000000001E-3</v>
      </c>
      <c r="Q57">
        <v>128</v>
      </c>
      <c r="R57">
        <v>55</v>
      </c>
      <c r="S57">
        <v>73</v>
      </c>
      <c r="T57">
        <v>0.69387065000000003</v>
      </c>
      <c r="U57">
        <f>IF(ISERROR(MATCH(VALUE(B57),'essen ID'!$A$1:$A$30000,0)),0,1)</f>
        <v>0</v>
      </c>
      <c r="V57">
        <f>IFERROR(VLOOKUP(VALUE(B57),DiseaseList!$A$2:$C$30000,3,FALSE),0)</f>
        <v>0</v>
      </c>
      <c r="W57">
        <f>IF(ISERROR(MATCH(B57,'target HGNC ID'!$B$2:$B$30000,0)),0,1)</f>
        <v>0</v>
      </c>
    </row>
    <row r="58" spans="1:23" x14ac:dyDescent="0.25">
      <c r="A58" t="s">
        <v>740</v>
      </c>
      <c r="B58">
        <v>1432</v>
      </c>
      <c r="C58">
        <v>1</v>
      </c>
      <c r="D58">
        <v>0</v>
      </c>
      <c r="E58">
        <v>0</v>
      </c>
      <c r="F58">
        <v>1</v>
      </c>
      <c r="G58">
        <v>7</v>
      </c>
      <c r="H58">
        <v>5</v>
      </c>
      <c r="I58">
        <v>2</v>
      </c>
      <c r="J58">
        <v>1208.2735595700001</v>
      </c>
      <c r="K58">
        <v>9277</v>
      </c>
      <c r="L58">
        <v>3.4541999999999998E-4</v>
      </c>
      <c r="M58">
        <v>3.5582000000000001E-3</v>
      </c>
      <c r="N58">
        <v>-9.1683300000000006E-3</v>
      </c>
      <c r="O58">
        <v>-1.44265E-3</v>
      </c>
      <c r="P58">
        <v>-6.7071600000000002E-3</v>
      </c>
      <c r="Q58">
        <v>132</v>
      </c>
      <c r="R58">
        <v>89</v>
      </c>
      <c r="S58">
        <v>43</v>
      </c>
      <c r="T58">
        <v>0.79761294000000005</v>
      </c>
      <c r="U58">
        <f>IF(ISERROR(MATCH(VALUE(B58),'essen ID'!$A$1:$A$30000,0)),0,1)</f>
        <v>1</v>
      </c>
      <c r="V58">
        <f>IFERROR(VLOOKUP(VALUE(B58),DiseaseList!$A$2:$C$30000,3,FALSE),0)</f>
        <v>0</v>
      </c>
      <c r="W58">
        <f>IF(ISERROR(MATCH(B58,'target HGNC ID'!$B$2:$B$30000,0)),0,1)</f>
        <v>1</v>
      </c>
    </row>
    <row r="59" spans="1:23" x14ac:dyDescent="0.25">
      <c r="A59" t="s">
        <v>99</v>
      </c>
      <c r="B59">
        <v>1793</v>
      </c>
      <c r="C59">
        <v>0</v>
      </c>
      <c r="D59">
        <v>0</v>
      </c>
      <c r="E59">
        <v>0</v>
      </c>
      <c r="F59">
        <v>1</v>
      </c>
      <c r="G59">
        <v>4</v>
      </c>
      <c r="H59">
        <v>3</v>
      </c>
      <c r="I59">
        <v>1</v>
      </c>
      <c r="J59">
        <v>29.977266310000001</v>
      </c>
      <c r="K59">
        <v>139</v>
      </c>
      <c r="L59">
        <v>3.5186000000000001E-4</v>
      </c>
      <c r="M59">
        <v>7.2415200000000004E-3</v>
      </c>
      <c r="N59">
        <v>-8.0603999999999995E-4</v>
      </c>
      <c r="O59">
        <v>-1.1323E-4</v>
      </c>
      <c r="P59">
        <v>6.7056199999999998E-3</v>
      </c>
      <c r="Q59">
        <v>139</v>
      </c>
      <c r="R59">
        <v>67</v>
      </c>
      <c r="S59">
        <v>72</v>
      </c>
      <c r="T59">
        <v>2.2956649999999999E-2</v>
      </c>
      <c r="U59">
        <f>IF(ISERROR(MATCH(VALUE(B59),'essen ID'!$A$1:$A$30000,0)),0,1)</f>
        <v>0</v>
      </c>
      <c r="V59">
        <f>IFERROR(VLOOKUP(VALUE(B59),DiseaseList!$A$2:$C$30000,3,FALSE),0)</f>
        <v>0</v>
      </c>
      <c r="W59">
        <f>IF(ISERROR(MATCH(B59,'target HGNC ID'!$B$2:$B$30000,0)),0,1)</f>
        <v>0</v>
      </c>
    </row>
    <row r="60" spans="1:23" x14ac:dyDescent="0.25">
      <c r="A60" t="s">
        <v>1864</v>
      </c>
      <c r="B60">
        <v>5141</v>
      </c>
      <c r="C60">
        <v>1</v>
      </c>
      <c r="D60">
        <v>0</v>
      </c>
      <c r="E60">
        <v>0</v>
      </c>
      <c r="F60">
        <v>1</v>
      </c>
      <c r="G60">
        <v>4</v>
      </c>
      <c r="H60">
        <v>3</v>
      </c>
      <c r="I60">
        <v>1</v>
      </c>
      <c r="J60">
        <v>332.43820190000002</v>
      </c>
      <c r="K60">
        <v>1568</v>
      </c>
      <c r="L60">
        <v>3.592E-4</v>
      </c>
      <c r="M60">
        <v>1.135096E-2</v>
      </c>
      <c r="N60">
        <v>-2.7556E-3</v>
      </c>
      <c r="O60">
        <v>-1.2569999999999999E-4</v>
      </c>
      <c r="P60">
        <v>-3.1949399999999998E-3</v>
      </c>
      <c r="Q60">
        <v>149</v>
      </c>
      <c r="R60">
        <v>72</v>
      </c>
      <c r="S60">
        <v>77</v>
      </c>
      <c r="T60">
        <v>0.22182263999999999</v>
      </c>
      <c r="U60">
        <f>IF(ISERROR(MATCH(VALUE(B60),'essen ID'!$A$1:$A$30000,0)),0,1)</f>
        <v>0</v>
      </c>
      <c r="V60">
        <f>IFERROR(VLOOKUP(VALUE(B60),DiseaseList!$A$2:$C$30000,3,FALSE),0)</f>
        <v>0</v>
      </c>
      <c r="W60">
        <f>IF(ISERROR(MATCH(B60,'target HGNC ID'!$B$2:$B$30000,0)),0,1)</f>
        <v>1</v>
      </c>
    </row>
    <row r="61" spans="1:23" x14ac:dyDescent="0.25">
      <c r="A61" t="s">
        <v>1585</v>
      </c>
      <c r="B61">
        <v>5037</v>
      </c>
      <c r="C61">
        <v>0</v>
      </c>
      <c r="D61">
        <v>0</v>
      </c>
      <c r="E61">
        <v>0</v>
      </c>
      <c r="F61">
        <v>1</v>
      </c>
      <c r="G61">
        <v>3</v>
      </c>
      <c r="H61">
        <v>1</v>
      </c>
      <c r="I61">
        <v>2</v>
      </c>
      <c r="J61">
        <v>135.50389099</v>
      </c>
      <c r="K61">
        <v>289</v>
      </c>
      <c r="L61">
        <v>3.5436000000000002E-4</v>
      </c>
      <c r="M61">
        <v>3.0487839999999999E-2</v>
      </c>
      <c r="N61">
        <v>-1.8382000000000001E-4</v>
      </c>
      <c r="O61">
        <v>-2.1264E-4</v>
      </c>
      <c r="P61">
        <v>4.4031000000000002E-4</v>
      </c>
      <c r="Q61">
        <v>153</v>
      </c>
      <c r="R61">
        <v>90</v>
      </c>
      <c r="S61">
        <v>63</v>
      </c>
      <c r="T61">
        <v>2.3086399999999998E-3</v>
      </c>
      <c r="U61">
        <f>IF(ISERROR(MATCH(VALUE(B61),'essen ID'!$A$1:$A$30000,0)),0,1)</f>
        <v>0</v>
      </c>
      <c r="V61">
        <f>IFERROR(VLOOKUP(VALUE(B61),DiseaseList!$A$2:$C$30000,3,FALSE),0)</f>
        <v>0</v>
      </c>
      <c r="W61">
        <f>IF(ISERROR(MATCH(B61,'target HGNC ID'!$B$2:$B$30000,0)),0,1)</f>
        <v>0</v>
      </c>
    </row>
    <row r="62" spans="1:23" x14ac:dyDescent="0.25">
      <c r="A62" t="s">
        <v>789</v>
      </c>
      <c r="B62">
        <v>6195</v>
      </c>
      <c r="C62">
        <v>1</v>
      </c>
      <c r="D62">
        <v>0</v>
      </c>
      <c r="E62">
        <v>0</v>
      </c>
      <c r="F62">
        <v>1</v>
      </c>
      <c r="G62">
        <v>5</v>
      </c>
      <c r="H62">
        <v>3</v>
      </c>
      <c r="I62">
        <v>2</v>
      </c>
      <c r="J62">
        <v>396.68011474999997</v>
      </c>
      <c r="K62">
        <v>1946</v>
      </c>
      <c r="L62">
        <v>3.5984E-4</v>
      </c>
      <c r="M62">
        <v>1.474221E-2</v>
      </c>
      <c r="N62">
        <v>-3.3082300000000001E-3</v>
      </c>
      <c r="O62">
        <v>-8.0270000000000005E-4</v>
      </c>
      <c r="P62">
        <v>-4.9100000000000003E-3</v>
      </c>
      <c r="Q62">
        <v>168</v>
      </c>
      <c r="R62">
        <v>112</v>
      </c>
      <c r="S62">
        <v>56</v>
      </c>
      <c r="T62">
        <v>0.55773549</v>
      </c>
      <c r="U62">
        <f>IF(ISERROR(MATCH(VALUE(B62),'essen ID'!$A$1:$A$30000,0)),0,1)</f>
        <v>0</v>
      </c>
      <c r="V62">
        <f>IFERROR(VLOOKUP(VALUE(B62),DiseaseList!$A$2:$C$30000,3,FALSE),0)</f>
        <v>0</v>
      </c>
      <c r="W62">
        <f>IF(ISERROR(MATCH(B62,'target HGNC ID'!$B$2:$B$30000,0)),0,1)</f>
        <v>1</v>
      </c>
    </row>
    <row r="63" spans="1:23" x14ac:dyDescent="0.25">
      <c r="A63" t="s">
        <v>1876</v>
      </c>
      <c r="C63">
        <v>1</v>
      </c>
      <c r="D63">
        <v>0</v>
      </c>
      <c r="E63">
        <v>0</v>
      </c>
      <c r="F63">
        <v>1</v>
      </c>
      <c r="G63">
        <v>7</v>
      </c>
      <c r="H63">
        <v>3</v>
      </c>
      <c r="I63">
        <v>4</v>
      </c>
      <c r="J63">
        <v>62.37260818</v>
      </c>
      <c r="K63">
        <v>159</v>
      </c>
      <c r="L63">
        <v>3.7175000000000001E-4</v>
      </c>
      <c r="M63">
        <v>6.7589090000000004E-2</v>
      </c>
      <c r="N63">
        <v>-4.2438199999999997E-3</v>
      </c>
      <c r="O63">
        <v>-2.3137600000000002E-3</v>
      </c>
      <c r="P63">
        <v>-2.3850799999999999E-3</v>
      </c>
      <c r="Q63">
        <v>175</v>
      </c>
      <c r="R63">
        <v>79</v>
      </c>
      <c r="S63">
        <v>96</v>
      </c>
      <c r="T63">
        <v>0.69591075999999996</v>
      </c>
      <c r="U63">
        <f>IF(ISERROR(MATCH(VALUE(B63),'essen ID'!$A$1:$A$30000,0)),0,1)</f>
        <v>0</v>
      </c>
      <c r="V63">
        <f>IFERROR(VLOOKUP(VALUE(B63),DiseaseList!$A$2:$C$30000,3,FALSE),0)</f>
        <v>0</v>
      </c>
      <c r="W63">
        <f>IF(ISERROR(MATCH(B63,'target HGNC ID'!$B$2:$B$30000,0)),0,1)</f>
        <v>0</v>
      </c>
    </row>
    <row r="64" spans="1:23" x14ac:dyDescent="0.25">
      <c r="A64" t="s">
        <v>1821</v>
      </c>
      <c r="B64">
        <v>6011</v>
      </c>
      <c r="C64">
        <v>0</v>
      </c>
      <c r="D64">
        <v>0</v>
      </c>
      <c r="E64">
        <v>0</v>
      </c>
      <c r="F64">
        <v>1</v>
      </c>
      <c r="G64">
        <v>4</v>
      </c>
      <c r="H64">
        <v>1</v>
      </c>
      <c r="I64">
        <v>3</v>
      </c>
      <c r="J64">
        <v>20.949998860000001</v>
      </c>
      <c r="K64">
        <v>35</v>
      </c>
      <c r="L64">
        <v>3.6232000000000001E-4</v>
      </c>
      <c r="M64">
        <v>2.2652329999999998E-2</v>
      </c>
      <c r="N64">
        <v>-4.5105999999999998E-4</v>
      </c>
      <c r="O64">
        <v>-9.588E-4</v>
      </c>
      <c r="P64">
        <v>-1.7010000000000001E-5</v>
      </c>
      <c r="Q64">
        <v>181</v>
      </c>
      <c r="R64">
        <v>88</v>
      </c>
      <c r="S64">
        <v>93</v>
      </c>
      <c r="T64">
        <v>2.9856589999999999E-2</v>
      </c>
      <c r="U64">
        <f>IF(ISERROR(MATCH(VALUE(B64),'essen ID'!$A$1:$A$30000,0)),0,1)</f>
        <v>0</v>
      </c>
      <c r="V64">
        <f>IFERROR(VLOOKUP(VALUE(B64),DiseaseList!$A$2:$C$30000,3,FALSE),0)</f>
        <v>1</v>
      </c>
      <c r="W64">
        <f>IF(ISERROR(MATCH(B64,'target HGNC ID'!$B$2:$B$30000,0)),0,1)</f>
        <v>0</v>
      </c>
    </row>
    <row r="65" spans="1:23" x14ac:dyDescent="0.25">
      <c r="A65" t="s">
        <v>1889</v>
      </c>
      <c r="B65">
        <v>22882</v>
      </c>
      <c r="C65">
        <v>1</v>
      </c>
      <c r="D65">
        <v>0.02</v>
      </c>
      <c r="E65">
        <v>0</v>
      </c>
      <c r="F65">
        <v>1</v>
      </c>
      <c r="G65">
        <v>14</v>
      </c>
      <c r="H65">
        <v>9</v>
      </c>
      <c r="I65">
        <v>5</v>
      </c>
      <c r="J65">
        <v>803.96026611000002</v>
      </c>
      <c r="K65">
        <v>2126</v>
      </c>
      <c r="L65">
        <v>3.4471000000000003E-4</v>
      </c>
      <c r="M65">
        <v>3.2984099999999999E-3</v>
      </c>
      <c r="N65">
        <v>-2.839206E-2</v>
      </c>
      <c r="O65">
        <v>-3.7688499999999998E-3</v>
      </c>
      <c r="P65">
        <v>-2.2675000000000001E-4</v>
      </c>
      <c r="Q65">
        <v>216</v>
      </c>
      <c r="R65">
        <v>120</v>
      </c>
      <c r="S65">
        <v>96</v>
      </c>
      <c r="T65">
        <v>0.85293280999999999</v>
      </c>
      <c r="U65">
        <f>IF(ISERROR(MATCH(VALUE(B65),'essen ID'!$A$1:$A$30000,0)),0,1)</f>
        <v>0</v>
      </c>
      <c r="V65">
        <f>IFERROR(VLOOKUP(VALUE(B65),DiseaseList!$A$2:$C$30000,3,FALSE),0)</f>
        <v>0</v>
      </c>
      <c r="W65">
        <f>IF(ISERROR(MATCH(B65,'target HGNC ID'!$B$2:$B$30000,0)),0,1)</f>
        <v>0</v>
      </c>
    </row>
    <row r="66" spans="1:23" x14ac:dyDescent="0.25">
      <c r="A66" t="s">
        <v>1767</v>
      </c>
      <c r="B66">
        <v>1606</v>
      </c>
      <c r="C66">
        <v>0</v>
      </c>
      <c r="D66">
        <v>0</v>
      </c>
      <c r="E66">
        <v>0</v>
      </c>
      <c r="F66">
        <v>1</v>
      </c>
      <c r="G66">
        <v>7</v>
      </c>
      <c r="H66">
        <v>6</v>
      </c>
      <c r="I66">
        <v>1</v>
      </c>
      <c r="J66">
        <v>136.62025452</v>
      </c>
      <c r="K66">
        <v>494</v>
      </c>
      <c r="L66">
        <v>3.5650999999999999E-4</v>
      </c>
      <c r="M66">
        <v>1.114939E-2</v>
      </c>
      <c r="N66">
        <v>-1.072535E-2</v>
      </c>
      <c r="O66">
        <v>-1.3791000000000001E-4</v>
      </c>
      <c r="P66">
        <v>-3.5661299999999998E-3</v>
      </c>
      <c r="Q66">
        <v>233</v>
      </c>
      <c r="R66">
        <v>93</v>
      </c>
      <c r="S66">
        <v>140</v>
      </c>
      <c r="T66">
        <v>0.82903351000000003</v>
      </c>
      <c r="U66">
        <f>IF(ISERROR(MATCH(VALUE(B66),'essen ID'!$A$1:$A$30000,0)),0,1)</f>
        <v>0</v>
      </c>
      <c r="V66">
        <f>IFERROR(VLOOKUP(VALUE(B66),DiseaseList!$A$2:$C$30000,3,FALSE),0)</f>
        <v>0</v>
      </c>
      <c r="W66">
        <f>IF(ISERROR(MATCH(B66,'target HGNC ID'!$B$2:$B$30000,0)),0,1)</f>
        <v>1</v>
      </c>
    </row>
    <row r="67" spans="1:23" x14ac:dyDescent="0.25">
      <c r="A67" t="s">
        <v>1840</v>
      </c>
      <c r="B67">
        <v>9138</v>
      </c>
      <c r="C67">
        <v>0</v>
      </c>
      <c r="D67">
        <v>0</v>
      </c>
      <c r="E67">
        <v>0</v>
      </c>
      <c r="F67">
        <v>1</v>
      </c>
      <c r="G67">
        <v>4</v>
      </c>
      <c r="H67">
        <v>2</v>
      </c>
      <c r="I67">
        <v>2</v>
      </c>
      <c r="J67">
        <v>208.67454529</v>
      </c>
      <c r="K67">
        <v>431</v>
      </c>
      <c r="L67">
        <v>3.5984E-4</v>
      </c>
      <c r="M67">
        <v>2.1169589999999999E-2</v>
      </c>
      <c r="N67">
        <v>-1.3064400000000001E-3</v>
      </c>
      <c r="O67">
        <v>-3.4550999999999999E-4</v>
      </c>
      <c r="P67">
        <v>-8.5326E-4</v>
      </c>
      <c r="Q67">
        <v>243</v>
      </c>
      <c r="R67">
        <v>121</v>
      </c>
      <c r="S67">
        <v>122</v>
      </c>
      <c r="T67">
        <v>0.69819319999999996</v>
      </c>
      <c r="U67">
        <f>IF(ISERROR(MATCH(VALUE(B67),'essen ID'!$A$1:$A$30000,0)),0,1)</f>
        <v>0</v>
      </c>
      <c r="V67">
        <f>IFERROR(VLOOKUP(VALUE(B67),DiseaseList!$A$2:$C$30000,3,FALSE),0)</f>
        <v>0</v>
      </c>
      <c r="W67">
        <f>IF(ISERROR(MATCH(B67,'target HGNC ID'!$B$2:$B$30000,0)),0,1)</f>
        <v>0</v>
      </c>
    </row>
    <row r="68" spans="1:23" x14ac:dyDescent="0.25">
      <c r="A68" t="s">
        <v>1852</v>
      </c>
      <c r="B68">
        <v>19252</v>
      </c>
      <c r="C68">
        <v>0</v>
      </c>
      <c r="D68">
        <v>0</v>
      </c>
      <c r="E68">
        <v>0</v>
      </c>
      <c r="F68">
        <v>1</v>
      </c>
      <c r="G68">
        <v>7</v>
      </c>
      <c r="H68">
        <v>4</v>
      </c>
      <c r="I68">
        <v>3</v>
      </c>
      <c r="J68">
        <v>1663.3928222699999</v>
      </c>
      <c r="K68">
        <v>11747</v>
      </c>
      <c r="L68">
        <v>3.5907000000000002E-4</v>
      </c>
      <c r="M68">
        <v>1.3731729999999999E-2</v>
      </c>
      <c r="N68">
        <v>-5.0388400000000002E-3</v>
      </c>
      <c r="O68">
        <v>-1.66899E-3</v>
      </c>
      <c r="P68">
        <v>-4.2957899999999999E-3</v>
      </c>
      <c r="Q68">
        <v>246</v>
      </c>
      <c r="R68">
        <v>163</v>
      </c>
      <c r="S68">
        <v>83</v>
      </c>
      <c r="T68">
        <v>2.0251858999999999</v>
      </c>
      <c r="U68">
        <f>IF(ISERROR(MATCH(VALUE(B68),'essen ID'!$A$1:$A$30000,0)),0,1)</f>
        <v>0</v>
      </c>
      <c r="V68">
        <f>IFERROR(VLOOKUP(VALUE(B68),DiseaseList!$A$2:$C$30000,3,FALSE),0)</f>
        <v>0</v>
      </c>
      <c r="W68">
        <f>IF(ISERROR(MATCH(B68,'target HGNC ID'!$B$2:$B$30000,0)),0,1)</f>
        <v>0</v>
      </c>
    </row>
    <row r="69" spans="1:23" x14ac:dyDescent="0.25">
      <c r="A69" t="s">
        <v>1838</v>
      </c>
      <c r="B69">
        <v>23236</v>
      </c>
      <c r="C69">
        <v>1</v>
      </c>
      <c r="D69">
        <v>0</v>
      </c>
      <c r="E69">
        <v>0</v>
      </c>
      <c r="F69">
        <v>1</v>
      </c>
      <c r="G69">
        <v>9</v>
      </c>
      <c r="H69">
        <v>4</v>
      </c>
      <c r="I69">
        <v>5</v>
      </c>
      <c r="J69">
        <v>185.21034241000001</v>
      </c>
      <c r="K69">
        <v>516</v>
      </c>
      <c r="L69">
        <v>3.7537999999999997E-4</v>
      </c>
      <c r="M69">
        <v>6.1120250000000001E-2</v>
      </c>
      <c r="N69">
        <v>-5.8030599999999996E-3</v>
      </c>
      <c r="O69">
        <v>-1.9832000000000001E-3</v>
      </c>
      <c r="P69">
        <v>-5.8958400000000003E-3</v>
      </c>
      <c r="Q69">
        <v>271</v>
      </c>
      <c r="R69">
        <v>150</v>
      </c>
      <c r="S69">
        <v>121</v>
      </c>
      <c r="T69">
        <v>0.61293019999999998</v>
      </c>
      <c r="U69">
        <f>IF(ISERROR(MATCH(VALUE(B69),'essen ID'!$A$1:$A$30000,0)),0,1)</f>
        <v>1</v>
      </c>
      <c r="V69">
        <f>IFERROR(VLOOKUP(VALUE(B69),DiseaseList!$A$2:$C$30000,3,FALSE),0)</f>
        <v>1</v>
      </c>
      <c r="W69">
        <f>IF(ISERROR(MATCH(B69,'target HGNC ID'!$B$2:$B$30000,0)),0,1)</f>
        <v>0</v>
      </c>
    </row>
    <row r="70" spans="1:23" x14ac:dyDescent="0.25">
      <c r="A70" t="s">
        <v>700</v>
      </c>
      <c r="B70">
        <v>820</v>
      </c>
      <c r="C70">
        <v>1</v>
      </c>
      <c r="D70">
        <v>0</v>
      </c>
      <c r="E70">
        <v>0</v>
      </c>
      <c r="F70">
        <v>1</v>
      </c>
      <c r="G70">
        <v>7</v>
      </c>
      <c r="H70">
        <v>3</v>
      </c>
      <c r="I70">
        <v>4</v>
      </c>
      <c r="J70">
        <v>568.78631591999999</v>
      </c>
      <c r="K70">
        <v>2002</v>
      </c>
      <c r="L70">
        <v>3.7537999999999997E-4</v>
      </c>
      <c r="M70">
        <v>4.4748700000000002E-2</v>
      </c>
      <c r="N70">
        <v>-3.7415700000000001E-3</v>
      </c>
      <c r="O70">
        <v>-2.1640800000000001E-3</v>
      </c>
      <c r="P70">
        <v>-4.9337299999999999E-3</v>
      </c>
      <c r="Q70">
        <v>273</v>
      </c>
      <c r="R70">
        <v>130</v>
      </c>
      <c r="S70">
        <v>143</v>
      </c>
      <c r="T70">
        <v>0.28027099</v>
      </c>
      <c r="U70">
        <f>IF(ISERROR(MATCH(VALUE(B70),'essen ID'!$A$1:$A$30000,0)),0,1)</f>
        <v>0</v>
      </c>
      <c r="V70">
        <f>IFERROR(VLOOKUP(VALUE(B70),DiseaseList!$A$2:$C$30000,3,FALSE),0)</f>
        <v>0</v>
      </c>
      <c r="W70">
        <f>IF(ISERROR(MATCH(B70,'target HGNC ID'!$B$2:$B$30000,0)),0,1)</f>
        <v>0</v>
      </c>
    </row>
    <row r="71" spans="1:23" x14ac:dyDescent="0.25">
      <c r="A71" t="s">
        <v>539</v>
      </c>
      <c r="B71">
        <v>6464</v>
      </c>
      <c r="C71">
        <v>1</v>
      </c>
      <c r="D71">
        <v>0</v>
      </c>
      <c r="E71">
        <v>0</v>
      </c>
      <c r="F71">
        <v>1</v>
      </c>
      <c r="G71">
        <v>8</v>
      </c>
      <c r="H71">
        <v>5</v>
      </c>
      <c r="I71">
        <v>3</v>
      </c>
      <c r="J71">
        <v>44.694248199999997</v>
      </c>
      <c r="K71">
        <v>168</v>
      </c>
      <c r="L71">
        <v>3.5562000000000001E-4</v>
      </c>
      <c r="M71">
        <v>7.0000100000000001E-3</v>
      </c>
      <c r="N71">
        <v>-7.2732200000000004E-3</v>
      </c>
      <c r="O71">
        <v>-4.4632999999999999E-4</v>
      </c>
      <c r="P71">
        <v>1.0701599999999999E-3</v>
      </c>
      <c r="Q71">
        <v>276</v>
      </c>
      <c r="R71">
        <v>111</v>
      </c>
      <c r="S71">
        <v>165</v>
      </c>
      <c r="T71">
        <v>2.995221E-2</v>
      </c>
      <c r="U71">
        <f>IF(ISERROR(MATCH(VALUE(B71),'essen ID'!$A$1:$A$30000,0)),0,1)</f>
        <v>1</v>
      </c>
      <c r="V71">
        <f>IFERROR(VLOOKUP(VALUE(B71),DiseaseList!$A$2:$C$30000,3,FALSE),0)</f>
        <v>0</v>
      </c>
      <c r="W71">
        <f>IF(ISERROR(MATCH(B71,'target HGNC ID'!$B$2:$B$30000,0)),0,1)</f>
        <v>0</v>
      </c>
    </row>
    <row r="72" spans="1:23" x14ac:dyDescent="0.25">
      <c r="A72" t="s">
        <v>406</v>
      </c>
      <c r="B72">
        <v>2776</v>
      </c>
      <c r="C72">
        <v>1</v>
      </c>
      <c r="D72">
        <v>0</v>
      </c>
      <c r="E72">
        <v>0</v>
      </c>
      <c r="F72">
        <v>1</v>
      </c>
      <c r="G72">
        <v>9</v>
      </c>
      <c r="H72">
        <v>5</v>
      </c>
      <c r="I72">
        <v>4</v>
      </c>
      <c r="J72">
        <v>187.98435974</v>
      </c>
      <c r="K72">
        <v>395</v>
      </c>
      <c r="L72">
        <v>3.6630000000000001E-4</v>
      </c>
      <c r="M72">
        <v>4.5894049999999999E-2</v>
      </c>
      <c r="N72">
        <v>-8.9823200000000002E-3</v>
      </c>
      <c r="O72">
        <v>-2.9949299999999998E-3</v>
      </c>
      <c r="P72">
        <v>-9.2627100000000004E-3</v>
      </c>
      <c r="Q72">
        <v>292</v>
      </c>
      <c r="R72">
        <v>141</v>
      </c>
      <c r="S72">
        <v>151</v>
      </c>
      <c r="T72">
        <v>1.2361457300000001</v>
      </c>
      <c r="U72">
        <f>IF(ISERROR(MATCH(VALUE(B72),'essen ID'!$A$1:$A$30000,0)),0,1)</f>
        <v>1</v>
      </c>
      <c r="V72">
        <f>IFERROR(VLOOKUP(VALUE(B72),DiseaseList!$A$2:$C$30000,3,FALSE),0)</f>
        <v>0</v>
      </c>
      <c r="W72">
        <f>IF(ISERROR(MATCH(B72,'target HGNC ID'!$B$2:$B$30000,0)),0,1)</f>
        <v>0</v>
      </c>
    </row>
    <row r="73" spans="1:23" x14ac:dyDescent="0.25">
      <c r="A73" t="s">
        <v>1846</v>
      </c>
      <c r="B73">
        <v>5770</v>
      </c>
      <c r="C73">
        <v>0.74</v>
      </c>
      <c r="D73">
        <v>0</v>
      </c>
      <c r="E73">
        <v>0.23</v>
      </c>
      <c r="F73">
        <v>0.79</v>
      </c>
      <c r="G73">
        <v>5</v>
      </c>
      <c r="H73">
        <v>3</v>
      </c>
      <c r="I73">
        <v>2</v>
      </c>
      <c r="J73">
        <v>86.55545807</v>
      </c>
      <c r="K73">
        <v>241</v>
      </c>
      <c r="L73">
        <v>3.8196999999999998E-4</v>
      </c>
      <c r="M73">
        <v>0.11072404</v>
      </c>
      <c r="N73">
        <v>1.68454E-3</v>
      </c>
      <c r="O73">
        <v>4.5500000000000001E-5</v>
      </c>
      <c r="P73">
        <v>1.11856E-3</v>
      </c>
      <c r="Q73">
        <v>299</v>
      </c>
      <c r="R73">
        <v>146</v>
      </c>
      <c r="S73">
        <v>153</v>
      </c>
      <c r="T73">
        <v>1.5638880000000001E-2</v>
      </c>
      <c r="U73">
        <f>IF(ISERROR(MATCH(VALUE(B73),'essen ID'!$A$1:$A$30000,0)),0,1)</f>
        <v>1</v>
      </c>
      <c r="V73">
        <f>IFERROR(VLOOKUP(VALUE(B73),DiseaseList!$A$2:$C$30000,3,FALSE),0)</f>
        <v>1</v>
      </c>
      <c r="W73">
        <f>IF(ISERROR(MATCH(B73,'target HGNC ID'!$B$2:$B$30000,0)),0,1)</f>
        <v>1</v>
      </c>
    </row>
    <row r="74" spans="1:23" x14ac:dyDescent="0.25">
      <c r="A74" t="s">
        <v>1844</v>
      </c>
      <c r="B74">
        <v>10746</v>
      </c>
      <c r="C74">
        <v>1</v>
      </c>
      <c r="D74">
        <v>0</v>
      </c>
      <c r="E74">
        <v>0</v>
      </c>
      <c r="F74">
        <v>1</v>
      </c>
      <c r="G74">
        <v>11</v>
      </c>
      <c r="H74">
        <v>6</v>
      </c>
      <c r="I74">
        <v>5</v>
      </c>
      <c r="J74">
        <v>359.06146239999998</v>
      </c>
      <c r="K74">
        <v>1132</v>
      </c>
      <c r="L74">
        <v>3.4578000000000001E-4</v>
      </c>
      <c r="M74">
        <v>3.9515499999999999E-3</v>
      </c>
      <c r="N74">
        <v>-1.270232E-2</v>
      </c>
      <c r="O74">
        <v>-2.8970300000000001E-3</v>
      </c>
      <c r="P74">
        <v>1.0709430000000001E-2</v>
      </c>
      <c r="Q74">
        <v>303</v>
      </c>
      <c r="R74">
        <v>181</v>
      </c>
      <c r="S74">
        <v>122</v>
      </c>
      <c r="T74">
        <v>7.4711400000000002E-3</v>
      </c>
      <c r="U74">
        <f>IF(ISERROR(MATCH(VALUE(B74),'essen ID'!$A$1:$A$30000,0)),0,1)</f>
        <v>0</v>
      </c>
      <c r="V74">
        <f>IFERROR(VLOOKUP(VALUE(B74),DiseaseList!$A$2:$C$30000,3,FALSE),0)</f>
        <v>0</v>
      </c>
      <c r="W74">
        <f>IF(ISERROR(MATCH(B74,'target HGNC ID'!$B$2:$B$30000,0)),0,1)</f>
        <v>0</v>
      </c>
    </row>
    <row r="75" spans="1:23" x14ac:dyDescent="0.25">
      <c r="A75" t="s">
        <v>1850</v>
      </c>
      <c r="B75">
        <v>4214</v>
      </c>
      <c r="C75">
        <v>0.5</v>
      </c>
      <c r="D75">
        <v>0</v>
      </c>
      <c r="E75">
        <v>0</v>
      </c>
      <c r="F75">
        <v>1</v>
      </c>
      <c r="G75">
        <v>12</v>
      </c>
      <c r="H75">
        <v>9</v>
      </c>
      <c r="I75">
        <v>3</v>
      </c>
      <c r="J75">
        <v>531.93487548999997</v>
      </c>
      <c r="K75">
        <v>2395</v>
      </c>
      <c r="L75">
        <v>3.4529999999999999E-4</v>
      </c>
      <c r="M75">
        <v>3.7226E-3</v>
      </c>
      <c r="N75">
        <v>-3.114834E-2</v>
      </c>
      <c r="O75">
        <v>-3.0771700000000002E-3</v>
      </c>
      <c r="P75">
        <v>1.9474040000000001E-2</v>
      </c>
      <c r="Q75">
        <v>328</v>
      </c>
      <c r="R75">
        <v>163</v>
      </c>
      <c r="S75">
        <v>165</v>
      </c>
      <c r="T75">
        <v>1.450335E-2</v>
      </c>
      <c r="U75">
        <f>IF(ISERROR(MATCH(VALUE(B75),'essen ID'!$A$1:$A$30000,0)),0,1)</f>
        <v>0</v>
      </c>
      <c r="V75">
        <f>IFERROR(VLOOKUP(VALUE(B75),DiseaseList!$A$2:$C$30000,3,FALSE),0)</f>
        <v>1</v>
      </c>
      <c r="W75">
        <f>IF(ISERROR(MATCH(B75,'target HGNC ID'!$B$2:$B$30000,0)),0,1)</f>
        <v>0</v>
      </c>
    </row>
    <row r="76" spans="1:23" x14ac:dyDescent="0.25">
      <c r="A76" t="s">
        <v>466</v>
      </c>
      <c r="B76">
        <v>26632423</v>
      </c>
      <c r="C76">
        <v>0</v>
      </c>
      <c r="D76">
        <v>0</v>
      </c>
      <c r="E76">
        <v>0</v>
      </c>
      <c r="F76">
        <v>1</v>
      </c>
      <c r="G76">
        <v>4</v>
      </c>
      <c r="H76">
        <v>3</v>
      </c>
      <c r="I76">
        <v>1</v>
      </c>
      <c r="J76">
        <v>219.61260985999999</v>
      </c>
      <c r="K76">
        <v>365</v>
      </c>
      <c r="L76">
        <v>3.5311000000000001E-4</v>
      </c>
      <c r="M76">
        <v>8.2244599999999994E-3</v>
      </c>
      <c r="N76">
        <v>-3.3262000000000001E-3</v>
      </c>
      <c r="O76">
        <v>-2.5043999999999999E-4</v>
      </c>
      <c r="P76">
        <v>9.2212999999999995E-4</v>
      </c>
      <c r="Q76">
        <v>369</v>
      </c>
      <c r="R76">
        <v>191</v>
      </c>
      <c r="S76">
        <v>178</v>
      </c>
      <c r="T76">
        <v>2.472972E-2</v>
      </c>
      <c r="U76">
        <f>IF(ISERROR(MATCH(VALUE(B76),'essen ID'!$A$1:$A$30000,0)),0,1)</f>
        <v>0</v>
      </c>
      <c r="V76">
        <f>IFERROR(VLOOKUP(VALUE(B76),DiseaseList!$A$2:$C$30000,3,FALSE),0)</f>
        <v>0</v>
      </c>
      <c r="W76">
        <f>IF(ISERROR(MATCH(B76,'target HGNC ID'!$B$2:$B$30000,0)),0,1)</f>
        <v>0</v>
      </c>
    </row>
    <row r="77" spans="1:23" x14ac:dyDescent="0.25">
      <c r="A77" t="s">
        <v>1571</v>
      </c>
      <c r="B77">
        <v>5781</v>
      </c>
      <c r="C77">
        <v>0</v>
      </c>
      <c r="D77">
        <v>0</v>
      </c>
      <c r="E77">
        <v>0</v>
      </c>
      <c r="F77">
        <v>1</v>
      </c>
      <c r="G77">
        <v>6</v>
      </c>
      <c r="H77">
        <v>1</v>
      </c>
      <c r="I77">
        <v>5</v>
      </c>
      <c r="J77">
        <v>67.388168329999999</v>
      </c>
      <c r="K77">
        <v>132</v>
      </c>
      <c r="L77">
        <v>3.7105999999999999E-4</v>
      </c>
      <c r="M77">
        <v>5.9732149999999998E-2</v>
      </c>
      <c r="N77">
        <v>-1.52732E-3</v>
      </c>
      <c r="O77">
        <v>-2.4834499999999999E-3</v>
      </c>
      <c r="P77">
        <v>-6.9640000000000001E-4</v>
      </c>
      <c r="Q77">
        <v>378</v>
      </c>
      <c r="R77">
        <v>177</v>
      </c>
      <c r="S77">
        <v>201</v>
      </c>
      <c r="T77">
        <v>0.60245789999999999</v>
      </c>
      <c r="U77">
        <f>IF(ISERROR(MATCH(VALUE(B77),'essen ID'!$A$1:$A$30000,0)),0,1)</f>
        <v>1</v>
      </c>
      <c r="V77">
        <f>IFERROR(VLOOKUP(VALUE(B77),DiseaseList!$A$2:$C$30000,3,FALSE),0)</f>
        <v>1</v>
      </c>
      <c r="W77">
        <f>IF(ISERROR(MATCH(B77,'target HGNC ID'!$B$2:$B$30000,0)),0,1)</f>
        <v>1</v>
      </c>
    </row>
    <row r="78" spans="1:23" x14ac:dyDescent="0.25">
      <c r="A78" t="s">
        <v>174</v>
      </c>
      <c r="B78">
        <v>23092</v>
      </c>
      <c r="C78">
        <v>0</v>
      </c>
      <c r="D78">
        <v>0</v>
      </c>
      <c r="E78">
        <v>0</v>
      </c>
      <c r="F78">
        <v>1</v>
      </c>
      <c r="G78">
        <v>4</v>
      </c>
      <c r="H78">
        <v>2</v>
      </c>
      <c r="I78">
        <v>2</v>
      </c>
      <c r="J78">
        <v>46.849555969999997</v>
      </c>
      <c r="K78">
        <v>175</v>
      </c>
      <c r="L78">
        <v>3.6416999999999998E-4</v>
      </c>
      <c r="M78">
        <v>3.1894569999999997E-2</v>
      </c>
      <c r="N78">
        <v>-2.3656E-4</v>
      </c>
      <c r="O78">
        <v>4.5278000000000001E-4</v>
      </c>
      <c r="P78">
        <v>1.49935E-3</v>
      </c>
      <c r="Q78">
        <v>408</v>
      </c>
      <c r="R78">
        <v>190</v>
      </c>
      <c r="S78">
        <v>218</v>
      </c>
      <c r="T78">
        <v>0.13232110999999999</v>
      </c>
      <c r="U78">
        <f>IF(ISERROR(MATCH(VALUE(B78),'essen ID'!$A$1:$A$30000,0)),0,1)</f>
        <v>0</v>
      </c>
      <c r="V78">
        <f>IFERROR(VLOOKUP(VALUE(B78),DiseaseList!$A$2:$C$30000,3,FALSE),0)</f>
        <v>1</v>
      </c>
      <c r="W78">
        <f>IF(ISERROR(MATCH(B78,'target HGNC ID'!$B$2:$B$30000,0)),0,1)</f>
        <v>0</v>
      </c>
    </row>
    <row r="79" spans="1:23" x14ac:dyDescent="0.25">
      <c r="A79" t="s">
        <v>1826</v>
      </c>
      <c r="B79">
        <v>5524</v>
      </c>
      <c r="C79">
        <v>0</v>
      </c>
      <c r="D79">
        <v>0</v>
      </c>
      <c r="E79">
        <v>0</v>
      </c>
      <c r="F79">
        <v>1</v>
      </c>
      <c r="G79">
        <v>2</v>
      </c>
      <c r="H79">
        <v>1</v>
      </c>
      <c r="I79">
        <v>1</v>
      </c>
      <c r="J79">
        <v>69.268241880000005</v>
      </c>
      <c r="K79">
        <v>225</v>
      </c>
      <c r="L79">
        <v>3.7964999999999999E-4</v>
      </c>
      <c r="M79">
        <v>0.10366802999999999</v>
      </c>
      <c r="N79">
        <v>6.1844999999999999E-4</v>
      </c>
      <c r="O79">
        <v>2.5663999999999998E-4</v>
      </c>
      <c r="P79">
        <v>5.7089E-4</v>
      </c>
      <c r="Q79">
        <v>421</v>
      </c>
      <c r="R79">
        <v>210</v>
      </c>
      <c r="S79">
        <v>211</v>
      </c>
      <c r="T79">
        <v>4.6332680000000001E-2</v>
      </c>
      <c r="U79">
        <f>IF(ISERROR(MATCH(VALUE(B79),'essen ID'!$A$1:$A$30000,0)),0,1)</f>
        <v>0</v>
      </c>
      <c r="V79">
        <f>IFERROR(VLOOKUP(VALUE(B79),DiseaseList!$A$2:$C$30000,3,FALSE),0)</f>
        <v>0</v>
      </c>
      <c r="W79">
        <f>IF(ISERROR(MATCH(B79,'target HGNC ID'!$B$2:$B$30000,0)),0,1)</f>
        <v>0</v>
      </c>
    </row>
    <row r="80" spans="1:23" x14ac:dyDescent="0.25">
      <c r="A80" t="s">
        <v>371</v>
      </c>
      <c r="B80">
        <v>5515</v>
      </c>
      <c r="C80">
        <v>0</v>
      </c>
      <c r="D80">
        <v>0.03</v>
      </c>
      <c r="E80">
        <v>1</v>
      </c>
      <c r="F80">
        <v>0.03</v>
      </c>
      <c r="G80">
        <v>12</v>
      </c>
      <c r="H80">
        <v>1</v>
      </c>
      <c r="I80">
        <v>11</v>
      </c>
      <c r="J80">
        <v>493.69305420000001</v>
      </c>
      <c r="K80">
        <v>1116</v>
      </c>
      <c r="L80">
        <v>3.9001999999999998E-4</v>
      </c>
      <c r="M80">
        <v>0.13048594999999999</v>
      </c>
      <c r="N80">
        <v>-1.6745799999999999E-3</v>
      </c>
      <c r="O80">
        <v>-5.4076799999999998E-3</v>
      </c>
      <c r="P80">
        <v>-3.8728999999999999E-4</v>
      </c>
      <c r="Q80">
        <v>425</v>
      </c>
      <c r="R80">
        <v>233</v>
      </c>
      <c r="S80">
        <v>192</v>
      </c>
      <c r="T80">
        <v>0.25998700000000002</v>
      </c>
      <c r="U80">
        <f>IF(ISERROR(MATCH(VALUE(B80),'essen ID'!$A$1:$A$30000,0)),0,1)</f>
        <v>1</v>
      </c>
      <c r="V80">
        <f>IFERROR(VLOOKUP(VALUE(B80),DiseaseList!$A$2:$C$30000,3,FALSE),0)</f>
        <v>0</v>
      </c>
      <c r="W80">
        <f>IF(ISERROR(MATCH(B80,'target HGNC ID'!$B$2:$B$30000,0)),0,1)</f>
        <v>1</v>
      </c>
    </row>
    <row r="81" spans="1:23" x14ac:dyDescent="0.25">
      <c r="A81" t="s">
        <v>1847</v>
      </c>
      <c r="B81">
        <v>5782</v>
      </c>
      <c r="C81">
        <v>1</v>
      </c>
      <c r="D81">
        <v>0</v>
      </c>
      <c r="E81">
        <v>0</v>
      </c>
      <c r="F81">
        <v>1</v>
      </c>
      <c r="G81">
        <v>7</v>
      </c>
      <c r="H81">
        <v>4</v>
      </c>
      <c r="I81">
        <v>3</v>
      </c>
      <c r="J81">
        <v>225.59884643999999</v>
      </c>
      <c r="K81">
        <v>1178</v>
      </c>
      <c r="L81">
        <v>3.6832E-4</v>
      </c>
      <c r="M81">
        <v>3.9342099999999998E-2</v>
      </c>
      <c r="N81">
        <v>-5.6094500000000002E-3</v>
      </c>
      <c r="O81">
        <v>-1.0702699999999999E-3</v>
      </c>
      <c r="P81">
        <v>-3.2501800000000001E-3</v>
      </c>
      <c r="Q81">
        <v>427</v>
      </c>
      <c r="R81">
        <v>222</v>
      </c>
      <c r="S81">
        <v>205</v>
      </c>
      <c r="T81">
        <v>8.5093530000000001E-2</v>
      </c>
      <c r="U81">
        <f>IF(ISERROR(MATCH(VALUE(B81),'essen ID'!$A$1:$A$30000,0)),0,1)</f>
        <v>0</v>
      </c>
      <c r="V81">
        <f>IFERROR(VLOOKUP(VALUE(B81),DiseaseList!$A$2:$C$30000,3,FALSE),0)</f>
        <v>0</v>
      </c>
      <c r="W81">
        <f>IF(ISERROR(MATCH(B81,'target HGNC ID'!$B$2:$B$30000,0)),0,1)</f>
        <v>0</v>
      </c>
    </row>
    <row r="82" spans="1:23" x14ac:dyDescent="0.25">
      <c r="A82" t="s">
        <v>1860</v>
      </c>
      <c r="B82">
        <v>3708</v>
      </c>
      <c r="C82">
        <v>1</v>
      </c>
      <c r="D82">
        <v>0</v>
      </c>
      <c r="E82">
        <v>0</v>
      </c>
      <c r="F82">
        <v>1</v>
      </c>
      <c r="G82">
        <v>9</v>
      </c>
      <c r="H82">
        <v>7</v>
      </c>
      <c r="I82">
        <v>2</v>
      </c>
      <c r="J82">
        <v>488.50524902000001</v>
      </c>
      <c r="K82">
        <v>991</v>
      </c>
      <c r="L82">
        <v>3.6845999999999998E-4</v>
      </c>
      <c r="M82">
        <v>3.2423140000000003E-2</v>
      </c>
      <c r="N82">
        <v>-1.4151489999999999E-2</v>
      </c>
      <c r="O82">
        <v>-1.03483E-3</v>
      </c>
      <c r="P82">
        <v>-1.102875E-2</v>
      </c>
      <c r="Q82">
        <v>458</v>
      </c>
      <c r="R82">
        <v>236</v>
      </c>
      <c r="S82">
        <v>222</v>
      </c>
      <c r="T82">
        <v>0.82345875999999996</v>
      </c>
      <c r="U82">
        <f>IF(ISERROR(MATCH(VALUE(B82),'essen ID'!$A$1:$A$30000,0)),0,1)</f>
        <v>1</v>
      </c>
      <c r="V82">
        <f>IFERROR(VLOOKUP(VALUE(B82),DiseaseList!$A$2:$C$30000,3,FALSE),0)</f>
        <v>1</v>
      </c>
      <c r="W82">
        <f>IF(ISERROR(MATCH(B82,'target HGNC ID'!$B$2:$B$30000,0)),0,1)</f>
        <v>0</v>
      </c>
    </row>
    <row r="83" spans="1:23" x14ac:dyDescent="0.25">
      <c r="A83" t="s">
        <v>1861</v>
      </c>
      <c r="B83">
        <v>8240934</v>
      </c>
      <c r="C83">
        <v>0.55000000000000004</v>
      </c>
      <c r="D83">
        <v>0</v>
      </c>
      <c r="E83">
        <v>0</v>
      </c>
      <c r="F83">
        <v>1</v>
      </c>
      <c r="G83">
        <v>9</v>
      </c>
      <c r="H83">
        <v>2</v>
      </c>
      <c r="I83">
        <v>7</v>
      </c>
      <c r="J83">
        <v>597.50506591999999</v>
      </c>
      <c r="K83">
        <v>1178</v>
      </c>
      <c r="L83">
        <v>3.8565000000000002E-4</v>
      </c>
      <c r="M83">
        <v>0.12782120999999999</v>
      </c>
      <c r="N83">
        <v>-5.9124599999999996E-3</v>
      </c>
      <c r="O83">
        <v>-4.04645E-3</v>
      </c>
      <c r="P83">
        <v>-3.9374500000000003E-3</v>
      </c>
      <c r="Q83">
        <v>458</v>
      </c>
      <c r="R83">
        <v>236</v>
      </c>
      <c r="S83">
        <v>222</v>
      </c>
      <c r="T83">
        <v>0.82345875999999996</v>
      </c>
      <c r="U83">
        <f>IF(ISERROR(MATCH(VALUE(B83),'essen ID'!$A$1:$A$30000,0)),0,1)</f>
        <v>0</v>
      </c>
      <c r="V83">
        <f>IFERROR(VLOOKUP(VALUE(B83),DiseaseList!$A$2:$C$30000,3,FALSE),0)</f>
        <v>0</v>
      </c>
      <c r="W83">
        <f>IF(ISERROR(MATCH(B83,'target HGNC ID'!$B$2:$B$30000,0)),0,1)</f>
        <v>0</v>
      </c>
    </row>
    <row r="84" spans="1:23" x14ac:dyDescent="0.25">
      <c r="A84" t="s">
        <v>349</v>
      </c>
      <c r="B84">
        <v>5170</v>
      </c>
      <c r="C84">
        <v>0</v>
      </c>
      <c r="D84">
        <v>0</v>
      </c>
      <c r="E84">
        <v>0</v>
      </c>
      <c r="F84">
        <v>1</v>
      </c>
      <c r="G84">
        <v>7</v>
      </c>
      <c r="H84">
        <v>2</v>
      </c>
      <c r="I84">
        <v>5</v>
      </c>
      <c r="J84">
        <v>767.55932616999996</v>
      </c>
      <c r="K84">
        <v>2863</v>
      </c>
      <c r="L84">
        <v>3.7622000000000003E-4</v>
      </c>
      <c r="M84">
        <v>5.811798E-2</v>
      </c>
      <c r="N84">
        <v>-4.7809000000000003E-4</v>
      </c>
      <c r="O84">
        <v>-9.4463000000000001E-4</v>
      </c>
      <c r="P84">
        <v>4.8065E-4</v>
      </c>
      <c r="Q84">
        <v>464</v>
      </c>
      <c r="R84">
        <v>265</v>
      </c>
      <c r="S84">
        <v>199</v>
      </c>
      <c r="T84">
        <v>0.75204985000000002</v>
      </c>
      <c r="U84">
        <f>IF(ISERROR(MATCH(VALUE(B84),'essen ID'!$A$1:$A$30000,0)),0,1)</f>
        <v>1</v>
      </c>
      <c r="V84">
        <f>IFERROR(VLOOKUP(VALUE(B84),DiseaseList!$A$2:$C$30000,3,FALSE),0)</f>
        <v>0</v>
      </c>
      <c r="W84">
        <f>IF(ISERROR(MATCH(B84,'target HGNC ID'!$B$2:$B$30000,0)),0,1)</f>
        <v>1</v>
      </c>
    </row>
    <row r="85" spans="1:23" x14ac:dyDescent="0.25">
      <c r="A85" t="s">
        <v>1854</v>
      </c>
      <c r="C85">
        <v>0</v>
      </c>
      <c r="D85">
        <v>0</v>
      </c>
      <c r="E85">
        <v>0</v>
      </c>
      <c r="F85">
        <v>1</v>
      </c>
      <c r="G85">
        <v>5</v>
      </c>
      <c r="H85">
        <v>3</v>
      </c>
      <c r="I85">
        <v>2</v>
      </c>
      <c r="J85">
        <v>148.16548157</v>
      </c>
      <c r="K85">
        <v>638</v>
      </c>
      <c r="L85">
        <v>3.6245E-4</v>
      </c>
      <c r="M85">
        <v>1.665794E-2</v>
      </c>
      <c r="N85">
        <v>-1.53104E-3</v>
      </c>
      <c r="O85">
        <v>-3.7859999999999999E-4</v>
      </c>
      <c r="P85">
        <v>2.1968399999999998E-3</v>
      </c>
      <c r="Q85">
        <v>501</v>
      </c>
      <c r="R85">
        <v>242</v>
      </c>
      <c r="S85">
        <v>259</v>
      </c>
      <c r="T85">
        <v>0.29521229999999998</v>
      </c>
      <c r="U85">
        <f>IF(ISERROR(MATCH(VALUE(B85),'essen ID'!$A$1:$A$30000,0)),0,1)</f>
        <v>0</v>
      </c>
      <c r="V85">
        <f>IFERROR(VLOOKUP(VALUE(B85),DiseaseList!$A$2:$C$30000,3,FALSE),0)</f>
        <v>0</v>
      </c>
      <c r="W85">
        <f>IF(ISERROR(MATCH(B85,'target HGNC ID'!$B$2:$B$30000,0)),0,1)</f>
        <v>0</v>
      </c>
    </row>
    <row r="86" spans="1:23" x14ac:dyDescent="0.25">
      <c r="A86" t="s">
        <v>1848</v>
      </c>
      <c r="B86">
        <v>6654</v>
      </c>
      <c r="C86">
        <v>1</v>
      </c>
      <c r="D86">
        <v>0</v>
      </c>
      <c r="E86">
        <v>0</v>
      </c>
      <c r="F86">
        <v>1</v>
      </c>
      <c r="G86">
        <v>7</v>
      </c>
      <c r="H86">
        <v>6</v>
      </c>
      <c r="I86">
        <v>1</v>
      </c>
      <c r="J86">
        <v>591.78570557</v>
      </c>
      <c r="K86">
        <v>2323</v>
      </c>
      <c r="L86">
        <v>3.5828999999999999E-4</v>
      </c>
      <c r="M86">
        <v>9.4164299999999999E-3</v>
      </c>
      <c r="N86">
        <v>-8.1814100000000001E-3</v>
      </c>
      <c r="O86">
        <v>-2.7512000000000001E-4</v>
      </c>
      <c r="P86">
        <v>-7.4871499999999997E-3</v>
      </c>
      <c r="Q86">
        <v>528</v>
      </c>
      <c r="R86">
        <v>256</v>
      </c>
      <c r="S86">
        <v>272</v>
      </c>
      <c r="T86">
        <v>0.17630592</v>
      </c>
      <c r="U86">
        <f>IF(ISERROR(MATCH(VALUE(B86),'essen ID'!$A$1:$A$30000,0)),0,1)</f>
        <v>1</v>
      </c>
      <c r="V86">
        <f>IFERROR(VLOOKUP(VALUE(B86),DiseaseList!$A$2:$C$30000,3,FALSE),0)</f>
        <v>1</v>
      </c>
      <c r="W86">
        <f>IF(ISERROR(MATCH(B86,'target HGNC ID'!$B$2:$B$30000,0)),0,1)</f>
        <v>0</v>
      </c>
    </row>
    <row r="87" spans="1:23" x14ac:dyDescent="0.25">
      <c r="A87" t="s">
        <v>1853</v>
      </c>
      <c r="B87">
        <v>7074</v>
      </c>
      <c r="C87">
        <v>0</v>
      </c>
      <c r="D87">
        <v>0</v>
      </c>
      <c r="E87">
        <v>0</v>
      </c>
      <c r="F87">
        <v>1</v>
      </c>
      <c r="G87">
        <v>9</v>
      </c>
      <c r="H87">
        <v>8</v>
      </c>
      <c r="I87">
        <v>1</v>
      </c>
      <c r="J87">
        <v>293.79675293000003</v>
      </c>
      <c r="K87">
        <v>1566</v>
      </c>
      <c r="L87">
        <v>3.5186000000000001E-4</v>
      </c>
      <c r="M87">
        <v>7.2415200000000004E-3</v>
      </c>
      <c r="N87">
        <v>-5.3124299999999999E-3</v>
      </c>
      <c r="O87">
        <v>-7.1210000000000004E-5</v>
      </c>
      <c r="P87">
        <v>5.1102719999999997E-2</v>
      </c>
      <c r="Q87">
        <v>531</v>
      </c>
      <c r="R87">
        <v>281</v>
      </c>
      <c r="S87">
        <v>250</v>
      </c>
      <c r="T87">
        <v>6.8507529999999997E-2</v>
      </c>
      <c r="U87">
        <f>IF(ISERROR(MATCH(VALUE(B87),'essen ID'!$A$1:$A$30000,0)),0,1)</f>
        <v>0</v>
      </c>
      <c r="V87">
        <f>IFERROR(VLOOKUP(VALUE(B87),DiseaseList!$A$2:$C$30000,3,FALSE),0)</f>
        <v>0</v>
      </c>
      <c r="W87">
        <f>IF(ISERROR(MATCH(B87,'target HGNC ID'!$B$2:$B$30000,0)),0,1)</f>
        <v>0</v>
      </c>
    </row>
    <row r="88" spans="1:23" x14ac:dyDescent="0.25">
      <c r="A88" t="s">
        <v>1887</v>
      </c>
      <c r="C88">
        <v>1</v>
      </c>
      <c r="D88">
        <v>0</v>
      </c>
      <c r="E88">
        <v>0</v>
      </c>
      <c r="F88">
        <v>1</v>
      </c>
      <c r="G88">
        <v>10</v>
      </c>
      <c r="H88">
        <v>4</v>
      </c>
      <c r="I88">
        <v>6</v>
      </c>
      <c r="J88">
        <v>396.90881347999999</v>
      </c>
      <c r="K88">
        <v>1373</v>
      </c>
      <c r="L88">
        <v>3.8212000000000001E-4</v>
      </c>
      <c r="M88">
        <v>0.10868704999999999</v>
      </c>
      <c r="N88">
        <v>-9.2903599999999992E-3</v>
      </c>
      <c r="O88">
        <v>-4.4079200000000001E-3</v>
      </c>
      <c r="P88">
        <v>-1.086195E-2</v>
      </c>
      <c r="Q88">
        <v>540</v>
      </c>
      <c r="R88">
        <v>280</v>
      </c>
      <c r="S88">
        <v>260</v>
      </c>
      <c r="T88">
        <v>0.88793447000000003</v>
      </c>
      <c r="U88">
        <f>IF(ISERROR(MATCH(VALUE(B88),'essen ID'!$A$1:$A$30000,0)),0,1)</f>
        <v>0</v>
      </c>
      <c r="V88">
        <f>IFERROR(VLOOKUP(VALUE(B88),DiseaseList!$A$2:$C$30000,3,FALSE),0)</f>
        <v>0</v>
      </c>
      <c r="W88">
        <f>IF(ISERROR(MATCH(B88,'target HGNC ID'!$B$2:$B$30000,0)),0,1)</f>
        <v>0</v>
      </c>
    </row>
    <row r="89" spans="1:23" x14ac:dyDescent="0.25">
      <c r="A89" t="s">
        <v>387</v>
      </c>
      <c r="B89">
        <v>3611</v>
      </c>
      <c r="C89">
        <v>0</v>
      </c>
      <c r="D89">
        <v>0</v>
      </c>
      <c r="E89">
        <v>0</v>
      </c>
      <c r="F89">
        <v>1</v>
      </c>
      <c r="G89">
        <v>6</v>
      </c>
      <c r="H89">
        <v>1</v>
      </c>
      <c r="I89">
        <v>5</v>
      </c>
      <c r="J89">
        <v>210.09831238000001</v>
      </c>
      <c r="K89">
        <v>543</v>
      </c>
      <c r="L89">
        <v>3.6684E-4</v>
      </c>
      <c r="M89">
        <v>3.0474879999999999E-2</v>
      </c>
      <c r="N89">
        <v>-6.4289000000000002E-4</v>
      </c>
      <c r="O89">
        <v>-1.7350499999999999E-3</v>
      </c>
      <c r="P89">
        <v>-1.8666000000000001E-4</v>
      </c>
      <c r="Q89">
        <v>564</v>
      </c>
      <c r="R89">
        <v>278</v>
      </c>
      <c r="S89">
        <v>286</v>
      </c>
      <c r="T89">
        <v>6.9079050000000003E-2</v>
      </c>
      <c r="U89">
        <f>IF(ISERROR(MATCH(VALUE(B89),'essen ID'!$A$1:$A$30000,0)),0,1)</f>
        <v>1</v>
      </c>
      <c r="V89">
        <f>IFERROR(VLOOKUP(VALUE(B89),DiseaseList!$A$2:$C$30000,3,FALSE),0)</f>
        <v>0</v>
      </c>
      <c r="W89">
        <f>IF(ISERROR(MATCH(B89,'target HGNC ID'!$B$2:$B$30000,0)),0,1)</f>
        <v>0</v>
      </c>
    </row>
    <row r="90" spans="1:23" x14ac:dyDescent="0.25">
      <c r="A90" t="s">
        <v>158</v>
      </c>
      <c r="B90">
        <v>29060843</v>
      </c>
      <c r="C90">
        <v>0</v>
      </c>
      <c r="D90">
        <v>0</v>
      </c>
      <c r="E90">
        <v>0</v>
      </c>
      <c r="F90">
        <v>1</v>
      </c>
      <c r="G90">
        <v>5</v>
      </c>
      <c r="H90">
        <v>2</v>
      </c>
      <c r="I90">
        <v>3</v>
      </c>
      <c r="J90">
        <v>45.266666409999999</v>
      </c>
      <c r="K90">
        <v>122</v>
      </c>
      <c r="L90">
        <v>3.6193E-4</v>
      </c>
      <c r="M90">
        <v>3.8150980000000001E-2</v>
      </c>
      <c r="N90">
        <v>-1.116E-3</v>
      </c>
      <c r="O90">
        <v>-4.0970999999999998E-4</v>
      </c>
      <c r="P90">
        <v>7.1540000000000004E-4</v>
      </c>
      <c r="Q90">
        <v>635</v>
      </c>
      <c r="R90">
        <v>361</v>
      </c>
      <c r="S90">
        <v>274</v>
      </c>
      <c r="T90">
        <v>0.88335945999999999</v>
      </c>
      <c r="U90">
        <f>IF(ISERROR(MATCH(VALUE(B90),'essen ID'!$A$1:$A$30000,0)),0,1)</f>
        <v>0</v>
      </c>
      <c r="V90">
        <f>IFERROR(VLOOKUP(VALUE(B90),DiseaseList!$A$2:$C$30000,3,FALSE),0)</f>
        <v>0</v>
      </c>
      <c r="W90">
        <f>IF(ISERROR(MATCH(B90,'target HGNC ID'!$B$2:$B$30000,0)),0,1)</f>
        <v>0</v>
      </c>
    </row>
    <row r="91" spans="1:23" x14ac:dyDescent="0.25">
      <c r="A91" t="s">
        <v>1877</v>
      </c>
      <c r="C91">
        <v>1</v>
      </c>
      <c r="D91">
        <v>0</v>
      </c>
      <c r="E91">
        <v>0</v>
      </c>
      <c r="F91">
        <v>1</v>
      </c>
      <c r="G91">
        <v>10</v>
      </c>
      <c r="H91">
        <v>4</v>
      </c>
      <c r="I91">
        <v>6</v>
      </c>
      <c r="J91">
        <v>349.59439086999998</v>
      </c>
      <c r="K91">
        <v>1321</v>
      </c>
      <c r="L91">
        <v>3.8212000000000001E-4</v>
      </c>
      <c r="M91">
        <v>0.10963979</v>
      </c>
      <c r="N91">
        <v>-9.2903599999999992E-3</v>
      </c>
      <c r="O91">
        <v>-4.3330799999999996E-3</v>
      </c>
      <c r="P91">
        <v>-1.060055E-2</v>
      </c>
      <c r="Q91">
        <v>640</v>
      </c>
      <c r="R91">
        <v>336</v>
      </c>
      <c r="S91">
        <v>304</v>
      </c>
      <c r="T91">
        <v>0.33787130999999998</v>
      </c>
      <c r="U91">
        <f>IF(ISERROR(MATCH(VALUE(B91),'essen ID'!$A$1:$A$30000,0)),0,1)</f>
        <v>0</v>
      </c>
      <c r="V91">
        <f>IFERROR(VLOOKUP(VALUE(B91),DiseaseList!$A$2:$C$30000,3,FALSE),0)</f>
        <v>0</v>
      </c>
      <c r="W91">
        <f>IF(ISERROR(MATCH(B91,'target HGNC ID'!$B$2:$B$30000,0)),0,1)</f>
        <v>0</v>
      </c>
    </row>
    <row r="92" spans="1:23" x14ac:dyDescent="0.25">
      <c r="A92" t="s">
        <v>1880</v>
      </c>
      <c r="C92">
        <v>1</v>
      </c>
      <c r="D92">
        <v>0</v>
      </c>
      <c r="E92">
        <v>0</v>
      </c>
      <c r="F92">
        <v>1</v>
      </c>
      <c r="G92">
        <v>13</v>
      </c>
      <c r="H92">
        <v>3</v>
      </c>
      <c r="I92">
        <v>10</v>
      </c>
      <c r="J92">
        <v>188.87271118000001</v>
      </c>
      <c r="K92">
        <v>625</v>
      </c>
      <c r="L92">
        <v>3.8699999999999997E-4</v>
      </c>
      <c r="M92">
        <v>0.18008320999999999</v>
      </c>
      <c r="N92">
        <v>-8.0980099999999992E-3</v>
      </c>
      <c r="O92">
        <v>-6.3572200000000002E-3</v>
      </c>
      <c r="P92">
        <v>-3.61299E-3</v>
      </c>
      <c r="Q92">
        <v>640</v>
      </c>
      <c r="R92">
        <v>328</v>
      </c>
      <c r="S92">
        <v>312</v>
      </c>
      <c r="T92">
        <v>0.71023765999999999</v>
      </c>
      <c r="U92">
        <f>IF(ISERROR(MATCH(VALUE(B92),'essen ID'!$A$1:$A$30000,0)),0,1)</f>
        <v>0</v>
      </c>
      <c r="V92">
        <f>IFERROR(VLOOKUP(VALUE(B92),DiseaseList!$A$2:$C$30000,3,FALSE),0)</f>
        <v>0</v>
      </c>
      <c r="W92">
        <f>IF(ISERROR(MATCH(B92,'target HGNC ID'!$B$2:$B$30000,0)),0,1)</f>
        <v>0</v>
      </c>
    </row>
    <row r="93" spans="1:23" x14ac:dyDescent="0.25">
      <c r="A93" t="s">
        <v>694</v>
      </c>
      <c r="B93">
        <v>207</v>
      </c>
      <c r="C93">
        <v>1</v>
      </c>
      <c r="D93">
        <v>0</v>
      </c>
      <c r="E93">
        <v>0</v>
      </c>
      <c r="F93">
        <v>1</v>
      </c>
      <c r="G93">
        <v>12</v>
      </c>
      <c r="H93">
        <v>8</v>
      </c>
      <c r="I93">
        <v>4</v>
      </c>
      <c r="J93">
        <v>355.05453490999997</v>
      </c>
      <c r="K93">
        <v>1596</v>
      </c>
      <c r="L93">
        <v>3.5740000000000001E-4</v>
      </c>
      <c r="M93">
        <v>1.51342E-2</v>
      </c>
      <c r="N93">
        <v>-1.263149E-2</v>
      </c>
      <c r="O93">
        <v>-1.2974900000000001E-3</v>
      </c>
      <c r="P93">
        <v>2.032583E-2</v>
      </c>
      <c r="Q93">
        <v>642</v>
      </c>
      <c r="R93">
        <v>361</v>
      </c>
      <c r="S93">
        <v>281</v>
      </c>
      <c r="T93">
        <v>7.6866509999999999E-2</v>
      </c>
      <c r="U93">
        <f>IF(ISERROR(MATCH(VALUE(B93),'essen ID'!$A$1:$A$30000,0)),0,1)</f>
        <v>1</v>
      </c>
      <c r="V93">
        <f>IFERROR(VLOOKUP(VALUE(B93),DiseaseList!$A$2:$C$30000,3,FALSE),0)</f>
        <v>1</v>
      </c>
      <c r="W93">
        <f>IF(ISERROR(MATCH(B93,'target HGNC ID'!$B$2:$B$30000,0)),0,1)</f>
        <v>1</v>
      </c>
    </row>
    <row r="94" spans="1:23" x14ac:dyDescent="0.25">
      <c r="A94" t="s">
        <v>697</v>
      </c>
      <c r="B94">
        <v>7451422</v>
      </c>
      <c r="C94">
        <v>1</v>
      </c>
      <c r="D94">
        <v>0</v>
      </c>
      <c r="E94">
        <v>0</v>
      </c>
      <c r="F94">
        <v>1</v>
      </c>
      <c r="G94">
        <v>19</v>
      </c>
      <c r="H94">
        <v>4</v>
      </c>
      <c r="I94">
        <v>15</v>
      </c>
      <c r="J94">
        <v>1080.82421875</v>
      </c>
      <c r="K94">
        <v>3909</v>
      </c>
      <c r="L94">
        <v>3.879E-4</v>
      </c>
      <c r="M94">
        <v>0.16084345</v>
      </c>
      <c r="N94">
        <v>-3.5385420000000001E-2</v>
      </c>
      <c r="O94">
        <v>-1.6424890000000001E-2</v>
      </c>
      <c r="P94">
        <v>-2.2921E-2</v>
      </c>
      <c r="Q94">
        <v>711</v>
      </c>
      <c r="R94">
        <v>367</v>
      </c>
      <c r="S94">
        <v>344</v>
      </c>
      <c r="T94">
        <v>0.42107392999999999</v>
      </c>
      <c r="U94">
        <f>IF(ISERROR(MATCH(VALUE(B94),'essen ID'!$A$1:$A$30000,0)),0,1)</f>
        <v>0</v>
      </c>
      <c r="V94">
        <f>IFERROR(VLOOKUP(VALUE(B94),DiseaseList!$A$2:$C$30000,3,FALSE),0)</f>
        <v>0</v>
      </c>
      <c r="W94">
        <f>IF(ISERROR(MATCH(B94,'target HGNC ID'!$B$2:$B$30000,0)),0,1)</f>
        <v>0</v>
      </c>
    </row>
    <row r="95" spans="1:23" x14ac:dyDescent="0.25">
      <c r="A95" t="s">
        <v>1875</v>
      </c>
      <c r="B95">
        <v>6714</v>
      </c>
      <c r="C95">
        <v>0</v>
      </c>
      <c r="D95">
        <v>0</v>
      </c>
      <c r="E95">
        <v>0</v>
      </c>
      <c r="F95">
        <v>1</v>
      </c>
      <c r="G95">
        <v>3</v>
      </c>
      <c r="H95">
        <v>2</v>
      </c>
      <c r="I95">
        <v>1</v>
      </c>
      <c r="J95">
        <v>144.62882995999999</v>
      </c>
      <c r="K95">
        <v>1393</v>
      </c>
      <c r="L95">
        <v>3.7216000000000001E-4</v>
      </c>
      <c r="M95">
        <v>7.5218270000000004E-2</v>
      </c>
      <c r="N95">
        <v>-6.1116000000000002E-4</v>
      </c>
      <c r="O95">
        <v>-1.9646999999999999E-4</v>
      </c>
      <c r="P95">
        <v>-6.9014E-4</v>
      </c>
      <c r="Q95">
        <v>715</v>
      </c>
      <c r="R95">
        <v>367</v>
      </c>
      <c r="S95">
        <v>348</v>
      </c>
      <c r="T95">
        <v>0.51440816</v>
      </c>
      <c r="U95">
        <f>IF(ISERROR(MATCH(VALUE(B95),'essen ID'!$A$1:$A$30000,0)),0,1)</f>
        <v>1</v>
      </c>
      <c r="V95">
        <f>IFERROR(VLOOKUP(VALUE(B95),DiseaseList!$A$2:$C$30000,3,FALSE),0)</f>
        <v>0</v>
      </c>
      <c r="W95">
        <f>IF(ISERROR(MATCH(B95,'target HGNC ID'!$B$2:$B$30000,0)),0,1)</f>
        <v>1</v>
      </c>
    </row>
    <row r="96" spans="1:23" x14ac:dyDescent="0.25">
      <c r="A96" t="s">
        <v>410</v>
      </c>
      <c r="B96">
        <v>37572</v>
      </c>
      <c r="C96">
        <v>1</v>
      </c>
      <c r="D96">
        <v>0</v>
      </c>
      <c r="E96">
        <v>0</v>
      </c>
      <c r="F96">
        <v>1</v>
      </c>
      <c r="G96">
        <v>9</v>
      </c>
      <c r="H96">
        <v>5</v>
      </c>
      <c r="I96">
        <v>4</v>
      </c>
      <c r="J96">
        <v>329.33773803999998</v>
      </c>
      <c r="K96">
        <v>1044</v>
      </c>
      <c r="L96">
        <v>3.8095000000000002E-4</v>
      </c>
      <c r="M96">
        <v>0.12191293</v>
      </c>
      <c r="N96">
        <v>-4.3016E-3</v>
      </c>
      <c r="O96">
        <v>-1.44823E-3</v>
      </c>
      <c r="P96">
        <v>-5.5867599999999996E-3</v>
      </c>
      <c r="Q96">
        <v>729</v>
      </c>
      <c r="R96">
        <v>350</v>
      </c>
      <c r="S96">
        <v>379</v>
      </c>
      <c r="T96">
        <v>0.74414174</v>
      </c>
      <c r="U96">
        <f>IF(ISERROR(MATCH(VALUE(B96),'essen ID'!$A$1:$A$30000,0)),0,1)</f>
        <v>0</v>
      </c>
      <c r="V96">
        <f>IFERROR(VLOOKUP(VALUE(B96),DiseaseList!$A$2:$C$30000,3,FALSE),0)</f>
        <v>0</v>
      </c>
      <c r="W96">
        <f>IF(ISERROR(MATCH(B96,'target HGNC ID'!$B$2:$B$30000,0)),0,1)</f>
        <v>0</v>
      </c>
    </row>
    <row r="97" spans="1:23" x14ac:dyDescent="0.25">
      <c r="A97" t="s">
        <v>524</v>
      </c>
      <c r="B97">
        <v>2885</v>
      </c>
      <c r="C97">
        <v>0</v>
      </c>
      <c r="D97">
        <v>0</v>
      </c>
      <c r="E97">
        <v>0</v>
      </c>
      <c r="F97">
        <v>1</v>
      </c>
      <c r="G97">
        <v>10</v>
      </c>
      <c r="H97">
        <v>4</v>
      </c>
      <c r="I97">
        <v>6</v>
      </c>
      <c r="J97">
        <v>195.04930114999999</v>
      </c>
      <c r="K97">
        <v>598</v>
      </c>
      <c r="L97">
        <v>3.6696999999999999E-4</v>
      </c>
      <c r="M97">
        <v>2.3873410000000001E-2</v>
      </c>
      <c r="N97">
        <v>-4.2143800000000002E-3</v>
      </c>
      <c r="O97">
        <v>-1.63882E-3</v>
      </c>
      <c r="P97">
        <v>3.0576499999999999E-3</v>
      </c>
      <c r="Q97">
        <v>788</v>
      </c>
      <c r="R97">
        <v>373</v>
      </c>
      <c r="S97">
        <v>415</v>
      </c>
      <c r="T97">
        <v>7.7889280000000005E-2</v>
      </c>
      <c r="U97">
        <f>IF(ISERROR(MATCH(VALUE(B97),'essen ID'!$A$1:$A$30000,0)),0,1)</f>
        <v>1</v>
      </c>
      <c r="V97">
        <f>IFERROR(VLOOKUP(VALUE(B97),DiseaseList!$A$2:$C$30000,3,FALSE),0)</f>
        <v>0</v>
      </c>
      <c r="W97">
        <f>IF(ISERROR(MATCH(B97,'target HGNC ID'!$B$2:$B$30000,0)),0,1)</f>
        <v>1</v>
      </c>
    </row>
    <row r="98" spans="1:23" x14ac:dyDescent="0.25">
      <c r="A98" t="s">
        <v>530</v>
      </c>
      <c r="B98">
        <v>9564</v>
      </c>
      <c r="C98">
        <v>1</v>
      </c>
      <c r="D98">
        <v>0</v>
      </c>
      <c r="E98">
        <v>0</v>
      </c>
      <c r="F98">
        <v>1</v>
      </c>
      <c r="G98">
        <v>10</v>
      </c>
      <c r="H98">
        <v>4</v>
      </c>
      <c r="I98">
        <v>6</v>
      </c>
      <c r="J98">
        <v>382.20016478999997</v>
      </c>
      <c r="K98">
        <v>1141</v>
      </c>
      <c r="L98">
        <v>3.8152999999999999E-4</v>
      </c>
      <c r="M98">
        <v>0.11777788</v>
      </c>
      <c r="N98">
        <v>-3.18016E-3</v>
      </c>
      <c r="O98">
        <v>-5.1621000000000002E-4</v>
      </c>
      <c r="P98">
        <v>-3.41202E-3</v>
      </c>
      <c r="Q98">
        <v>880</v>
      </c>
      <c r="R98">
        <v>431</v>
      </c>
      <c r="S98">
        <v>449</v>
      </c>
      <c r="T98">
        <v>1.2539546100000001</v>
      </c>
      <c r="U98">
        <f>IF(ISERROR(MATCH(VALUE(B98),'essen ID'!$A$1:$A$30000,0)),0,1)</f>
        <v>1</v>
      </c>
      <c r="V98">
        <f>IFERROR(VLOOKUP(VALUE(B98),DiseaseList!$A$2:$C$30000,3,FALSE),0)</f>
        <v>0</v>
      </c>
      <c r="W98">
        <f>IF(ISERROR(MATCH(B98,'target HGNC ID'!$B$2:$B$30000,0)),0,1)</f>
        <v>0</v>
      </c>
    </row>
    <row r="99" spans="1:23" x14ac:dyDescent="0.25">
      <c r="A99" t="s">
        <v>1892</v>
      </c>
      <c r="B99">
        <v>396</v>
      </c>
      <c r="C99">
        <v>0</v>
      </c>
      <c r="D99">
        <v>0</v>
      </c>
      <c r="E99">
        <v>1</v>
      </c>
      <c r="F99">
        <v>0</v>
      </c>
      <c r="G99">
        <v>6</v>
      </c>
      <c r="H99">
        <v>3</v>
      </c>
      <c r="I99">
        <v>3</v>
      </c>
      <c r="J99">
        <v>309.18771362000001</v>
      </c>
      <c r="K99">
        <v>1795</v>
      </c>
      <c r="L99">
        <v>3.6443000000000001E-4</v>
      </c>
      <c r="M99">
        <v>3.9136089999999998E-2</v>
      </c>
      <c r="N99">
        <v>-1.2811700000000001E-3</v>
      </c>
      <c r="O99">
        <v>-1.9739000000000001E-4</v>
      </c>
      <c r="P99">
        <v>2.7853800000000001E-3</v>
      </c>
      <c r="Q99">
        <v>899</v>
      </c>
      <c r="R99">
        <v>482</v>
      </c>
      <c r="S99">
        <v>417</v>
      </c>
      <c r="T99">
        <v>0.24455626</v>
      </c>
      <c r="U99">
        <f>IF(ISERROR(MATCH(VALUE(B99),'essen ID'!$A$1:$A$30000,0)),0,1)</f>
        <v>1</v>
      </c>
      <c r="V99">
        <f>IFERROR(VLOOKUP(VALUE(B99),DiseaseList!$A$2:$C$30000,3,FALSE),0)</f>
        <v>0</v>
      </c>
      <c r="W99">
        <f>IF(ISERROR(MATCH(B99,'target HGNC ID'!$B$2:$B$30000,0)),0,1)</f>
        <v>0</v>
      </c>
    </row>
    <row r="100" spans="1:23" x14ac:dyDescent="0.25">
      <c r="A100" t="s">
        <v>1884</v>
      </c>
      <c r="B100">
        <v>911731</v>
      </c>
      <c r="C100">
        <v>0.05</v>
      </c>
      <c r="D100">
        <v>0</v>
      </c>
      <c r="E100">
        <v>0</v>
      </c>
      <c r="F100">
        <v>1</v>
      </c>
      <c r="G100">
        <v>4</v>
      </c>
      <c r="H100">
        <v>2</v>
      </c>
      <c r="I100">
        <v>2</v>
      </c>
      <c r="J100">
        <v>467.92111205999998</v>
      </c>
      <c r="K100">
        <v>2610</v>
      </c>
      <c r="L100">
        <v>3.7523E-4</v>
      </c>
      <c r="M100">
        <v>0.10278783</v>
      </c>
      <c r="N100">
        <v>-7.3583000000000003E-4</v>
      </c>
      <c r="O100">
        <v>-4.7025000000000002E-4</v>
      </c>
      <c r="P100">
        <v>-6.5720999999999998E-4</v>
      </c>
      <c r="Q100">
        <v>900</v>
      </c>
      <c r="R100">
        <v>455</v>
      </c>
      <c r="S100">
        <v>445</v>
      </c>
      <c r="T100">
        <v>1.1582739099999999</v>
      </c>
      <c r="U100">
        <f>IF(ISERROR(MATCH(VALUE(B100),'essen ID'!$A$1:$A$30000,0)),0,1)</f>
        <v>0</v>
      </c>
      <c r="V100">
        <f>IFERROR(VLOOKUP(VALUE(B100),DiseaseList!$A$2:$C$30000,3,FALSE),0)</f>
        <v>0</v>
      </c>
      <c r="W100">
        <f>IF(ISERROR(MATCH(B100,'target HGNC ID'!$B$2:$B$30000,0)),0,1)</f>
        <v>0</v>
      </c>
    </row>
    <row r="101" spans="1:23" x14ac:dyDescent="0.25">
      <c r="A101" t="s">
        <v>1285</v>
      </c>
      <c r="B101">
        <v>5320</v>
      </c>
      <c r="C101">
        <v>0</v>
      </c>
      <c r="D101">
        <v>0</v>
      </c>
      <c r="E101">
        <v>0</v>
      </c>
      <c r="F101">
        <v>1</v>
      </c>
      <c r="G101">
        <v>6</v>
      </c>
      <c r="H101">
        <v>5</v>
      </c>
      <c r="I101">
        <v>1</v>
      </c>
      <c r="J101">
        <v>763.47235106999995</v>
      </c>
      <c r="K101">
        <v>3357</v>
      </c>
      <c r="L101">
        <v>3.6023000000000001E-4</v>
      </c>
      <c r="M101">
        <v>1.512645E-2</v>
      </c>
      <c r="N101">
        <v>-8.3767600000000005E-3</v>
      </c>
      <c r="O101">
        <v>-2.0867999999999999E-4</v>
      </c>
      <c r="P101">
        <v>-1.272002E-2</v>
      </c>
      <c r="Q101">
        <v>906</v>
      </c>
      <c r="R101">
        <v>500</v>
      </c>
      <c r="S101">
        <v>406</v>
      </c>
      <c r="T101">
        <v>0.103073</v>
      </c>
      <c r="U101">
        <f>IF(ISERROR(MATCH(VALUE(B101),'essen ID'!$A$1:$A$30000,0)),0,1)</f>
        <v>0</v>
      </c>
      <c r="V101">
        <f>IFERROR(VLOOKUP(VALUE(B101),DiseaseList!$A$2:$C$30000,3,FALSE),0)</f>
        <v>1</v>
      </c>
      <c r="W101">
        <f>IF(ISERROR(MATCH(B101,'target HGNC ID'!$B$2:$B$30000,0)),0,1)</f>
        <v>1</v>
      </c>
    </row>
    <row r="102" spans="1:23" x14ac:dyDescent="0.25">
      <c r="A102" t="s">
        <v>1541</v>
      </c>
      <c r="B102">
        <v>44792</v>
      </c>
      <c r="C102">
        <v>0</v>
      </c>
      <c r="D102">
        <v>0</v>
      </c>
      <c r="E102">
        <v>0</v>
      </c>
      <c r="F102">
        <v>1</v>
      </c>
      <c r="G102">
        <v>4</v>
      </c>
      <c r="H102">
        <v>1</v>
      </c>
      <c r="I102">
        <v>3</v>
      </c>
      <c r="J102">
        <v>749.47235106999995</v>
      </c>
      <c r="K102">
        <v>3074</v>
      </c>
      <c r="L102">
        <v>3.7636000000000001E-4</v>
      </c>
      <c r="M102">
        <v>5.9632770000000002E-2</v>
      </c>
      <c r="N102">
        <v>-6.2936999999999997E-4</v>
      </c>
      <c r="O102">
        <v>-6.9685999999999999E-4</v>
      </c>
      <c r="P102">
        <v>-4.4179000000000001E-4</v>
      </c>
      <c r="Q102">
        <v>906</v>
      </c>
      <c r="R102">
        <v>500</v>
      </c>
      <c r="S102">
        <v>406</v>
      </c>
      <c r="T102">
        <v>0.103073</v>
      </c>
      <c r="U102">
        <f>IF(ISERROR(MATCH(VALUE(B102),'essen ID'!$A$1:$A$30000,0)),0,1)</f>
        <v>0</v>
      </c>
      <c r="V102">
        <f>IFERROR(VLOOKUP(VALUE(B102),DiseaseList!$A$2:$C$30000,3,FALSE),0)</f>
        <v>0</v>
      </c>
      <c r="W102">
        <f>IF(ISERROR(MATCH(B102,'target HGNC ID'!$B$2:$B$30000,0)),0,1)</f>
        <v>0</v>
      </c>
    </row>
    <row r="103" spans="1:23" x14ac:dyDescent="0.25">
      <c r="A103" t="s">
        <v>1873</v>
      </c>
      <c r="C103">
        <v>1</v>
      </c>
      <c r="D103">
        <v>0</v>
      </c>
      <c r="E103">
        <v>0</v>
      </c>
      <c r="F103">
        <v>1</v>
      </c>
      <c r="G103">
        <v>11</v>
      </c>
      <c r="H103">
        <v>4</v>
      </c>
      <c r="I103">
        <v>7</v>
      </c>
      <c r="J103">
        <v>298.38708495999998</v>
      </c>
      <c r="K103">
        <v>1801</v>
      </c>
      <c r="L103">
        <v>3.858E-4</v>
      </c>
      <c r="M103">
        <v>0.22527436000000001</v>
      </c>
      <c r="N103">
        <v>-9.5725099999999994E-3</v>
      </c>
      <c r="O103">
        <v>-3.7541699999999998E-3</v>
      </c>
      <c r="P103">
        <v>-1.0497340000000001E-2</v>
      </c>
      <c r="Q103">
        <v>939</v>
      </c>
      <c r="R103">
        <v>488</v>
      </c>
      <c r="S103">
        <v>451</v>
      </c>
      <c r="T103">
        <v>1.02149884</v>
      </c>
      <c r="U103">
        <f>IF(ISERROR(MATCH(VALUE(B103),'essen ID'!$A$1:$A$30000,0)),0,1)</f>
        <v>0</v>
      </c>
      <c r="V103">
        <f>IFERROR(VLOOKUP(VALUE(B103),DiseaseList!$A$2:$C$30000,3,FALSE),0)</f>
        <v>0</v>
      </c>
      <c r="W103">
        <f>IF(ISERROR(MATCH(B103,'target HGNC ID'!$B$2:$B$30000,0)),0,1)</f>
        <v>0</v>
      </c>
    </row>
    <row r="104" spans="1:23" x14ac:dyDescent="0.25">
      <c r="A104" t="s">
        <v>1881</v>
      </c>
      <c r="B104">
        <v>722085</v>
      </c>
      <c r="C104">
        <v>1</v>
      </c>
      <c r="D104">
        <v>0</v>
      </c>
      <c r="E104">
        <v>0</v>
      </c>
      <c r="F104">
        <v>1</v>
      </c>
      <c r="G104">
        <v>10</v>
      </c>
      <c r="H104">
        <v>4</v>
      </c>
      <c r="I104">
        <v>6</v>
      </c>
      <c r="J104">
        <v>356.48007202000002</v>
      </c>
      <c r="K104">
        <v>1561</v>
      </c>
      <c r="L104">
        <v>3.8506E-4</v>
      </c>
      <c r="M104">
        <v>0.18698085</v>
      </c>
      <c r="N104">
        <v>-8.4344499999999996E-3</v>
      </c>
      <c r="O104">
        <v>-3.6595099999999999E-3</v>
      </c>
      <c r="P104">
        <v>-1.007775E-2</v>
      </c>
      <c r="Q104">
        <v>984</v>
      </c>
      <c r="R104">
        <v>515</v>
      </c>
      <c r="S104">
        <v>469</v>
      </c>
      <c r="T104">
        <v>0.93221200000000004</v>
      </c>
      <c r="U104">
        <f>IF(ISERROR(MATCH(VALUE(B104),'essen ID'!$A$1:$A$30000,0)),0,1)</f>
        <v>0</v>
      </c>
      <c r="V104">
        <f>IFERROR(VLOOKUP(VALUE(B104),DiseaseList!$A$2:$C$30000,3,FALSE),0)</f>
        <v>0</v>
      </c>
      <c r="W104">
        <f>IF(ISERROR(MATCH(B104,'target HGNC ID'!$B$2:$B$30000,0)),0,1)</f>
        <v>0</v>
      </c>
    </row>
    <row r="105" spans="1:23" x14ac:dyDescent="0.25">
      <c r="A105" t="s">
        <v>331</v>
      </c>
      <c r="B105">
        <v>1445</v>
      </c>
      <c r="C105">
        <v>1</v>
      </c>
      <c r="D105">
        <v>0</v>
      </c>
      <c r="E105">
        <v>0</v>
      </c>
      <c r="F105">
        <v>1</v>
      </c>
      <c r="G105">
        <v>9</v>
      </c>
      <c r="H105">
        <v>8</v>
      </c>
      <c r="I105">
        <v>1</v>
      </c>
      <c r="J105">
        <v>496.87036132999998</v>
      </c>
      <c r="K105">
        <v>1138</v>
      </c>
      <c r="L105">
        <v>3.7921999999999999E-4</v>
      </c>
      <c r="M105">
        <v>0.10366802999999999</v>
      </c>
      <c r="N105">
        <v>3.7973100000000003E-2</v>
      </c>
      <c r="O105">
        <v>4.1050000000000002E-5</v>
      </c>
      <c r="P105">
        <v>3.05174E-2</v>
      </c>
      <c r="Q105">
        <v>997</v>
      </c>
      <c r="R105">
        <v>509</v>
      </c>
      <c r="S105">
        <v>488</v>
      </c>
      <c r="T105">
        <v>1.4570753700000001</v>
      </c>
      <c r="U105">
        <f>IF(ISERROR(MATCH(VALUE(B105),'essen ID'!$A$1:$A$30000,0)),0,1)</f>
        <v>1</v>
      </c>
      <c r="V105">
        <f>IFERROR(VLOOKUP(VALUE(B105),DiseaseList!$A$2:$C$30000,3,FALSE),0)</f>
        <v>0</v>
      </c>
      <c r="W105">
        <f>IF(ISERROR(MATCH(B105,'target HGNC ID'!$B$2:$B$30000,0)),0,1)</f>
        <v>1</v>
      </c>
    </row>
    <row r="106" spans="1:23" x14ac:dyDescent="0.25">
      <c r="A106" t="s">
        <v>1845</v>
      </c>
      <c r="B106">
        <v>2549</v>
      </c>
      <c r="C106">
        <v>1</v>
      </c>
      <c r="D106">
        <v>0</v>
      </c>
      <c r="E106">
        <v>0</v>
      </c>
      <c r="F106">
        <v>1</v>
      </c>
      <c r="G106">
        <v>9</v>
      </c>
      <c r="H106">
        <v>5</v>
      </c>
      <c r="I106">
        <v>4</v>
      </c>
      <c r="J106">
        <v>349.27096558</v>
      </c>
      <c r="K106">
        <v>936</v>
      </c>
      <c r="L106">
        <v>3.7216000000000001E-4</v>
      </c>
      <c r="M106">
        <v>4.9050700000000003E-2</v>
      </c>
      <c r="N106">
        <v>-7.8571700000000001E-3</v>
      </c>
      <c r="O106">
        <v>-1.74759E-3</v>
      </c>
      <c r="P106">
        <v>-7.6943000000000003E-3</v>
      </c>
      <c r="Q106">
        <v>1014</v>
      </c>
      <c r="R106">
        <v>481</v>
      </c>
      <c r="S106">
        <v>533</v>
      </c>
      <c r="T106">
        <v>1.0048274100000001</v>
      </c>
      <c r="U106">
        <f>IF(ISERROR(MATCH(VALUE(B106),'essen ID'!$A$1:$A$30000,0)),0,1)</f>
        <v>1</v>
      </c>
      <c r="V106">
        <f>IFERROR(VLOOKUP(VALUE(B106),DiseaseList!$A$2:$C$30000,3,FALSE),0)</f>
        <v>0</v>
      </c>
      <c r="W106">
        <f>IF(ISERROR(MATCH(B106,'target HGNC ID'!$B$2:$B$30000,0)),0,1)</f>
        <v>0</v>
      </c>
    </row>
    <row r="107" spans="1:23" x14ac:dyDescent="0.25">
      <c r="A107" t="s">
        <v>389</v>
      </c>
      <c r="B107">
        <v>1398</v>
      </c>
      <c r="C107">
        <v>1</v>
      </c>
      <c r="D107">
        <v>0</v>
      </c>
      <c r="E107">
        <v>0</v>
      </c>
      <c r="F107">
        <v>1</v>
      </c>
      <c r="G107">
        <v>8</v>
      </c>
      <c r="H107">
        <v>4</v>
      </c>
      <c r="I107">
        <v>4</v>
      </c>
      <c r="J107">
        <v>87.035362239999998</v>
      </c>
      <c r="K107">
        <v>267</v>
      </c>
      <c r="L107">
        <v>3.7120000000000002E-4</v>
      </c>
      <c r="M107">
        <v>3.7162149999999998E-2</v>
      </c>
      <c r="N107">
        <v>-5.9389999999999998E-3</v>
      </c>
      <c r="O107">
        <v>-1.2323799999999999E-3</v>
      </c>
      <c r="P107">
        <v>-2.7624000000000003E-4</v>
      </c>
      <c r="Q107">
        <v>1014</v>
      </c>
      <c r="R107">
        <v>518</v>
      </c>
      <c r="S107">
        <v>496</v>
      </c>
      <c r="T107">
        <v>0.12433619999999999</v>
      </c>
      <c r="U107">
        <f>IF(ISERROR(MATCH(VALUE(B107),'essen ID'!$A$1:$A$30000,0)),0,1)</f>
        <v>1</v>
      </c>
      <c r="V107">
        <f>IFERROR(VLOOKUP(VALUE(B107),DiseaseList!$A$2:$C$30000,3,FALSE),0)</f>
        <v>0</v>
      </c>
      <c r="W107">
        <f>IF(ISERROR(MATCH(B107,'target HGNC ID'!$B$2:$B$30000,0)),0,1)</f>
        <v>0</v>
      </c>
    </row>
    <row r="108" spans="1:23" x14ac:dyDescent="0.25">
      <c r="A108" t="s">
        <v>1869</v>
      </c>
      <c r="B108">
        <v>857415</v>
      </c>
      <c r="C108">
        <v>0</v>
      </c>
      <c r="D108">
        <v>0</v>
      </c>
      <c r="E108">
        <v>0</v>
      </c>
      <c r="F108">
        <v>1</v>
      </c>
      <c r="G108">
        <v>8</v>
      </c>
      <c r="H108">
        <v>5</v>
      </c>
      <c r="I108">
        <v>3</v>
      </c>
      <c r="J108">
        <v>329.34585571000002</v>
      </c>
      <c r="K108">
        <v>1172</v>
      </c>
      <c r="L108">
        <v>3.7285999999999998E-4</v>
      </c>
      <c r="M108">
        <v>5.2218029999999999E-2</v>
      </c>
      <c r="N108">
        <v>-4.4534900000000001E-3</v>
      </c>
      <c r="O108">
        <v>-1.307E-3</v>
      </c>
      <c r="P108">
        <v>-1.7149999999999999E-4</v>
      </c>
      <c r="Q108">
        <v>1049</v>
      </c>
      <c r="R108">
        <v>544</v>
      </c>
      <c r="S108">
        <v>505</v>
      </c>
      <c r="T108">
        <v>0.51279030000000003</v>
      </c>
      <c r="U108">
        <f>IF(ISERROR(MATCH(VALUE(B108),'essen ID'!$A$1:$A$30000,0)),0,1)</f>
        <v>0</v>
      </c>
      <c r="V108">
        <f>IFERROR(VLOOKUP(VALUE(B108),DiseaseList!$A$2:$C$30000,3,FALSE),0)</f>
        <v>0</v>
      </c>
      <c r="W108">
        <f>IF(ISERROR(MATCH(B108,'target HGNC ID'!$B$2:$B$30000,0)),0,1)</f>
        <v>0</v>
      </c>
    </row>
    <row r="109" spans="1:23" x14ac:dyDescent="0.25">
      <c r="A109" t="s">
        <v>1862</v>
      </c>
      <c r="C109">
        <v>0</v>
      </c>
      <c r="D109">
        <v>0</v>
      </c>
      <c r="E109">
        <v>0</v>
      </c>
      <c r="F109">
        <v>1</v>
      </c>
      <c r="G109">
        <v>6</v>
      </c>
      <c r="H109">
        <v>3</v>
      </c>
      <c r="I109">
        <v>3</v>
      </c>
      <c r="J109">
        <v>204.07972717000001</v>
      </c>
      <c r="K109">
        <v>1024</v>
      </c>
      <c r="L109">
        <v>3.7425000000000002E-4</v>
      </c>
      <c r="M109">
        <v>6.3432870000000002E-2</v>
      </c>
      <c r="N109">
        <v>-1.60213E-3</v>
      </c>
      <c r="O109">
        <v>-3.8449000000000003E-4</v>
      </c>
      <c r="P109">
        <v>1.9031499999999999E-3</v>
      </c>
      <c r="Q109">
        <v>1052</v>
      </c>
      <c r="R109">
        <v>538</v>
      </c>
      <c r="S109">
        <v>514</v>
      </c>
      <c r="T109">
        <v>0.73014139</v>
      </c>
      <c r="U109">
        <f>IF(ISERROR(MATCH(VALUE(B109),'essen ID'!$A$1:$A$30000,0)),0,1)</f>
        <v>0</v>
      </c>
      <c r="V109">
        <f>IFERROR(VLOOKUP(VALUE(B109),DiseaseList!$A$2:$C$30000,3,FALSE),0)</f>
        <v>0</v>
      </c>
      <c r="W109">
        <f>IF(ISERROR(MATCH(B109,'target HGNC ID'!$B$2:$B$30000,0)),0,1)</f>
        <v>0</v>
      </c>
    </row>
    <row r="110" spans="1:23" x14ac:dyDescent="0.25">
      <c r="A110" t="s">
        <v>1871</v>
      </c>
      <c r="B110">
        <v>6716</v>
      </c>
      <c r="C110">
        <v>0.05</v>
      </c>
      <c r="D110">
        <v>0</v>
      </c>
      <c r="E110">
        <v>0</v>
      </c>
      <c r="F110">
        <v>1</v>
      </c>
      <c r="G110">
        <v>4</v>
      </c>
      <c r="H110">
        <v>2</v>
      </c>
      <c r="I110">
        <v>2</v>
      </c>
      <c r="J110">
        <v>437.80828857</v>
      </c>
      <c r="K110">
        <v>3043</v>
      </c>
      <c r="L110">
        <v>3.7300000000000001E-4</v>
      </c>
      <c r="M110">
        <v>0.13236138</v>
      </c>
      <c r="N110">
        <v>-6.6450999999999999E-4</v>
      </c>
      <c r="O110">
        <v>-4.2035E-4</v>
      </c>
      <c r="P110">
        <v>-6.5720999999999998E-4</v>
      </c>
      <c r="Q110">
        <v>1095</v>
      </c>
      <c r="R110">
        <v>550</v>
      </c>
      <c r="S110">
        <v>545</v>
      </c>
      <c r="T110">
        <v>1.2370147300000001</v>
      </c>
      <c r="U110">
        <f>IF(ISERROR(MATCH(VALUE(B110),'essen ID'!$A$1:$A$30000,0)),0,1)</f>
        <v>1</v>
      </c>
      <c r="V110">
        <f>IFERROR(VLOOKUP(VALUE(B110),DiseaseList!$A$2:$C$30000,3,FALSE),0)</f>
        <v>1</v>
      </c>
      <c r="W110">
        <f>IF(ISERROR(MATCH(B110,'target HGNC ID'!$B$2:$B$30000,0)),0,1)</f>
        <v>1</v>
      </c>
    </row>
    <row r="111" spans="1:23" x14ac:dyDescent="0.25">
      <c r="A111" t="s">
        <v>457</v>
      </c>
      <c r="B111">
        <v>5337</v>
      </c>
      <c r="C111">
        <v>0</v>
      </c>
      <c r="D111">
        <v>0</v>
      </c>
      <c r="E111">
        <v>0</v>
      </c>
      <c r="F111">
        <v>1</v>
      </c>
      <c r="G111">
        <v>9</v>
      </c>
      <c r="H111">
        <v>8</v>
      </c>
      <c r="I111">
        <v>1</v>
      </c>
      <c r="J111">
        <v>940.69915771000001</v>
      </c>
      <c r="K111">
        <v>2923</v>
      </c>
      <c r="L111">
        <v>3.5210999999999999E-4</v>
      </c>
      <c r="M111">
        <v>9.6613700000000007E-3</v>
      </c>
      <c r="N111">
        <v>-2.1267009999999999E-2</v>
      </c>
      <c r="O111">
        <v>-3.3314999999999999E-4</v>
      </c>
      <c r="P111">
        <v>-2.996424E-2</v>
      </c>
      <c r="Q111">
        <v>1125</v>
      </c>
      <c r="R111">
        <v>589</v>
      </c>
      <c r="S111">
        <v>536</v>
      </c>
      <c r="T111">
        <v>0.28317118000000002</v>
      </c>
      <c r="U111">
        <f>IF(ISERROR(MATCH(VALUE(B111),'essen ID'!$A$1:$A$30000,0)),0,1)</f>
        <v>0</v>
      </c>
      <c r="V111">
        <f>IFERROR(VLOOKUP(VALUE(B111),DiseaseList!$A$2:$C$30000,3,FALSE),0)</f>
        <v>0</v>
      </c>
      <c r="W111">
        <f>IF(ISERROR(MATCH(B111,'target HGNC ID'!$B$2:$B$30000,0)),0,1)</f>
        <v>1</v>
      </c>
    </row>
    <row r="112" spans="1:23" x14ac:dyDescent="0.25">
      <c r="A112" t="s">
        <v>1204</v>
      </c>
      <c r="B112">
        <v>3654617</v>
      </c>
      <c r="C112">
        <v>0</v>
      </c>
      <c r="D112">
        <v>0</v>
      </c>
      <c r="E112">
        <v>0</v>
      </c>
      <c r="F112">
        <v>1</v>
      </c>
      <c r="G112">
        <v>4</v>
      </c>
      <c r="H112">
        <v>1</v>
      </c>
      <c r="I112">
        <v>3</v>
      </c>
      <c r="J112">
        <v>926.69915771000001</v>
      </c>
      <c r="K112">
        <v>2971</v>
      </c>
      <c r="L112">
        <v>3.6750999999999998E-4</v>
      </c>
      <c r="M112">
        <v>3.8087849999999999E-2</v>
      </c>
      <c r="N112">
        <v>2.1465000000000001E-4</v>
      </c>
      <c r="O112">
        <v>-1.07106E-3</v>
      </c>
      <c r="P112">
        <v>5.3846999999999999E-4</v>
      </c>
      <c r="Q112">
        <v>1125</v>
      </c>
      <c r="R112">
        <v>589</v>
      </c>
      <c r="S112">
        <v>536</v>
      </c>
      <c r="T112">
        <v>0.28317118000000002</v>
      </c>
      <c r="U112">
        <f>IF(ISERROR(MATCH(VALUE(B112),'essen ID'!$A$1:$A$30000,0)),0,1)</f>
        <v>0</v>
      </c>
      <c r="V112">
        <f>IFERROR(VLOOKUP(VALUE(B112),DiseaseList!$A$2:$C$30000,3,FALSE),0)</f>
        <v>0</v>
      </c>
      <c r="W112">
        <f>IF(ISERROR(MATCH(B112,'target HGNC ID'!$B$2:$B$30000,0)),0,1)</f>
        <v>0</v>
      </c>
    </row>
    <row r="113" spans="1:23" x14ac:dyDescent="0.25">
      <c r="A113" t="s">
        <v>735</v>
      </c>
      <c r="B113">
        <v>2909</v>
      </c>
      <c r="C113">
        <v>1</v>
      </c>
      <c r="D113">
        <v>0</v>
      </c>
      <c r="E113">
        <v>0</v>
      </c>
      <c r="F113">
        <v>1</v>
      </c>
      <c r="G113">
        <v>8</v>
      </c>
      <c r="H113">
        <v>4</v>
      </c>
      <c r="I113">
        <v>4</v>
      </c>
      <c r="J113">
        <v>111.31232452</v>
      </c>
      <c r="K113">
        <v>424</v>
      </c>
      <c r="L113">
        <v>3.6443000000000001E-4</v>
      </c>
      <c r="M113">
        <v>3.9136089999999998E-2</v>
      </c>
      <c r="N113">
        <v>-2.0874399999999999E-3</v>
      </c>
      <c r="O113">
        <v>-2.3450000000000001E-4</v>
      </c>
      <c r="P113">
        <v>5.2131800000000004E-3</v>
      </c>
      <c r="Q113">
        <v>1139</v>
      </c>
      <c r="R113">
        <v>559</v>
      </c>
      <c r="S113">
        <v>580</v>
      </c>
      <c r="T113">
        <v>0.27810431000000002</v>
      </c>
      <c r="U113">
        <f>IF(ISERROR(MATCH(VALUE(B113),'essen ID'!$A$1:$A$30000,0)),0,1)</f>
        <v>1</v>
      </c>
      <c r="V113">
        <f>IFERROR(VLOOKUP(VALUE(B113),DiseaseList!$A$2:$C$30000,3,FALSE),0)</f>
        <v>0</v>
      </c>
      <c r="W113">
        <f>IF(ISERROR(MATCH(B113,'target HGNC ID'!$B$2:$B$30000,0)),0,1)</f>
        <v>0</v>
      </c>
    </row>
    <row r="114" spans="1:23" x14ac:dyDescent="0.25">
      <c r="A114" t="s">
        <v>1858</v>
      </c>
      <c r="B114">
        <v>5921</v>
      </c>
      <c r="C114">
        <v>1</v>
      </c>
      <c r="D114">
        <v>0</v>
      </c>
      <c r="E114">
        <v>0</v>
      </c>
      <c r="F114">
        <v>1</v>
      </c>
      <c r="G114">
        <v>10</v>
      </c>
      <c r="H114">
        <v>8</v>
      </c>
      <c r="I114">
        <v>2</v>
      </c>
      <c r="J114">
        <v>152.75028992</v>
      </c>
      <c r="K114">
        <v>631</v>
      </c>
      <c r="L114">
        <v>3.6218999999999997E-4</v>
      </c>
      <c r="M114">
        <v>1.934369E-2</v>
      </c>
      <c r="N114">
        <v>-1.6840239999999999E-2</v>
      </c>
      <c r="O114">
        <v>-2.0149999999999999E-5</v>
      </c>
      <c r="P114">
        <v>-1.2874129999999999E-2</v>
      </c>
      <c r="Q114">
        <v>1209</v>
      </c>
      <c r="R114">
        <v>625</v>
      </c>
      <c r="S114">
        <v>584</v>
      </c>
      <c r="T114">
        <v>0.35142982</v>
      </c>
      <c r="U114">
        <f>IF(ISERROR(MATCH(VALUE(B114),'essen ID'!$A$1:$A$30000,0)),0,1)</f>
        <v>1</v>
      </c>
      <c r="V114">
        <f>IFERROR(VLOOKUP(VALUE(B114),DiseaseList!$A$2:$C$30000,3,FALSE),0)</f>
        <v>1</v>
      </c>
      <c r="W114">
        <f>IF(ISERROR(MATCH(B114,'target HGNC ID'!$B$2:$B$30000,0)),0,1)</f>
        <v>0</v>
      </c>
    </row>
    <row r="115" spans="1:23" x14ac:dyDescent="0.25">
      <c r="A115" t="s">
        <v>409</v>
      </c>
      <c r="B115">
        <v>5996</v>
      </c>
      <c r="C115">
        <v>0</v>
      </c>
      <c r="D115">
        <v>0</v>
      </c>
      <c r="E115">
        <v>0</v>
      </c>
      <c r="F115">
        <v>1</v>
      </c>
      <c r="G115">
        <v>5</v>
      </c>
      <c r="H115">
        <v>2</v>
      </c>
      <c r="I115">
        <v>3</v>
      </c>
      <c r="J115">
        <v>482.45605468999997</v>
      </c>
      <c r="K115">
        <v>897</v>
      </c>
      <c r="L115">
        <v>3.7105999999999999E-4</v>
      </c>
      <c r="M115">
        <v>8.3927619999999994E-2</v>
      </c>
      <c r="N115">
        <v>-2.0491799999999998E-3</v>
      </c>
      <c r="O115">
        <v>-5.2196999999999996E-4</v>
      </c>
      <c r="P115">
        <v>-1.7352299999999999E-3</v>
      </c>
      <c r="Q115">
        <v>1224</v>
      </c>
      <c r="R115">
        <v>577</v>
      </c>
      <c r="S115">
        <v>647</v>
      </c>
      <c r="T115">
        <v>0.19177928999999999</v>
      </c>
      <c r="U115">
        <f>IF(ISERROR(MATCH(VALUE(B115),'essen ID'!$A$1:$A$30000,0)),0,1)</f>
        <v>0</v>
      </c>
      <c r="V115">
        <f>IFERROR(VLOOKUP(VALUE(B115),DiseaseList!$A$2:$C$30000,3,FALSE),0)</f>
        <v>0</v>
      </c>
      <c r="W115">
        <f>IF(ISERROR(MATCH(B115,'target HGNC ID'!$B$2:$B$30000,0)),0,1)</f>
        <v>0</v>
      </c>
    </row>
    <row r="116" spans="1:23" x14ac:dyDescent="0.25">
      <c r="A116" t="s">
        <v>1834</v>
      </c>
      <c r="B116">
        <v>5607</v>
      </c>
      <c r="C116">
        <v>1</v>
      </c>
      <c r="D116">
        <v>0</v>
      </c>
      <c r="E116">
        <v>0</v>
      </c>
      <c r="F116">
        <v>1</v>
      </c>
      <c r="G116">
        <v>10</v>
      </c>
      <c r="H116">
        <v>8</v>
      </c>
      <c r="I116">
        <v>2</v>
      </c>
      <c r="J116">
        <v>1661.1765136700001</v>
      </c>
      <c r="K116">
        <v>5236</v>
      </c>
      <c r="L116">
        <v>3.5662999999999998E-4</v>
      </c>
      <c r="M116">
        <v>1.1885339999999999E-2</v>
      </c>
      <c r="N116">
        <v>-1.5645550000000001E-2</v>
      </c>
      <c r="O116">
        <v>-1.5418999999999999E-3</v>
      </c>
      <c r="P116">
        <v>2.6127000000000002E-4</v>
      </c>
      <c r="Q116">
        <v>1238</v>
      </c>
      <c r="R116">
        <v>669</v>
      </c>
      <c r="S116">
        <v>569</v>
      </c>
      <c r="T116">
        <v>0.23603391000000001</v>
      </c>
      <c r="U116">
        <f>IF(ISERROR(MATCH(VALUE(B116),'essen ID'!$A$1:$A$30000,0)),0,1)</f>
        <v>1</v>
      </c>
      <c r="V116">
        <f>IFERROR(VLOOKUP(VALUE(B116),DiseaseList!$A$2:$C$30000,3,FALSE),0)</f>
        <v>0</v>
      </c>
      <c r="W116">
        <f>IF(ISERROR(MATCH(B116,'target HGNC ID'!$B$2:$B$30000,0)),0,1)</f>
        <v>0</v>
      </c>
    </row>
    <row r="117" spans="1:23" x14ac:dyDescent="0.25">
      <c r="A117" t="s">
        <v>408</v>
      </c>
      <c r="B117">
        <v>838057</v>
      </c>
      <c r="C117">
        <v>1</v>
      </c>
      <c r="D117">
        <v>0</v>
      </c>
      <c r="E117">
        <v>0</v>
      </c>
      <c r="F117">
        <v>1</v>
      </c>
      <c r="G117">
        <v>12</v>
      </c>
      <c r="H117">
        <v>7</v>
      </c>
      <c r="I117">
        <v>5</v>
      </c>
      <c r="J117">
        <v>348.49417113999999</v>
      </c>
      <c r="K117">
        <v>1101</v>
      </c>
      <c r="L117">
        <v>3.8462000000000001E-4</v>
      </c>
      <c r="M117">
        <v>0.16305952000000001</v>
      </c>
      <c r="N117">
        <v>-7.0032100000000002E-3</v>
      </c>
      <c r="O117">
        <v>-2.16898E-3</v>
      </c>
      <c r="P117">
        <v>-7.2912999999999997E-3</v>
      </c>
      <c r="Q117">
        <v>1273</v>
      </c>
      <c r="R117">
        <v>635</v>
      </c>
      <c r="S117">
        <v>638</v>
      </c>
      <c r="T117">
        <v>0.79254511000000005</v>
      </c>
      <c r="U117">
        <f>IF(ISERROR(MATCH(VALUE(B117),'essen ID'!$A$1:$A$30000,0)),0,1)</f>
        <v>0</v>
      </c>
      <c r="V117">
        <f>IFERROR(VLOOKUP(VALUE(B117),DiseaseList!$A$2:$C$30000,3,FALSE),0)</f>
        <v>0</v>
      </c>
      <c r="W117">
        <f>IF(ISERROR(MATCH(B117,'target HGNC ID'!$B$2:$B$30000,0)),0,1)</f>
        <v>0</v>
      </c>
    </row>
    <row r="118" spans="1:23" x14ac:dyDescent="0.25">
      <c r="A118" t="s">
        <v>714</v>
      </c>
      <c r="B118">
        <v>3678</v>
      </c>
      <c r="C118">
        <v>1</v>
      </c>
      <c r="D118">
        <v>0</v>
      </c>
      <c r="E118">
        <v>0</v>
      </c>
      <c r="F118">
        <v>1</v>
      </c>
      <c r="G118">
        <v>11</v>
      </c>
      <c r="H118">
        <v>6</v>
      </c>
      <c r="I118">
        <v>5</v>
      </c>
      <c r="J118">
        <v>325.72729492000002</v>
      </c>
      <c r="K118">
        <v>1024</v>
      </c>
      <c r="L118">
        <v>3.7779000000000003E-4</v>
      </c>
      <c r="M118">
        <v>8.8136690000000004E-2</v>
      </c>
      <c r="N118">
        <v>-9.7280500000000002E-3</v>
      </c>
      <c r="O118">
        <v>-1.7120600000000001E-3</v>
      </c>
      <c r="P118">
        <v>-5.1706800000000004E-3</v>
      </c>
      <c r="Q118">
        <v>1276</v>
      </c>
      <c r="R118">
        <v>644</v>
      </c>
      <c r="S118">
        <v>632</v>
      </c>
      <c r="T118">
        <v>0.55176776999999999</v>
      </c>
      <c r="U118">
        <f>IF(ISERROR(MATCH(VALUE(B118),'essen ID'!$A$1:$A$30000,0)),0,1)</f>
        <v>1</v>
      </c>
      <c r="V118">
        <f>IFERROR(VLOOKUP(VALUE(B118),DiseaseList!$A$2:$C$30000,3,FALSE),0)</f>
        <v>0</v>
      </c>
      <c r="W118">
        <f>IF(ISERROR(MATCH(B118,'target HGNC ID'!$B$2:$B$30000,0)),0,1)</f>
        <v>0</v>
      </c>
    </row>
    <row r="119" spans="1:23" x14ac:dyDescent="0.25">
      <c r="A119" t="s">
        <v>634</v>
      </c>
      <c r="B119">
        <v>5062</v>
      </c>
      <c r="C119">
        <v>1</v>
      </c>
      <c r="D119">
        <v>0</v>
      </c>
      <c r="E119">
        <v>0</v>
      </c>
      <c r="F119">
        <v>1</v>
      </c>
      <c r="G119">
        <v>19</v>
      </c>
      <c r="H119">
        <v>9</v>
      </c>
      <c r="I119">
        <v>10</v>
      </c>
      <c r="J119">
        <v>808.09381103999999</v>
      </c>
      <c r="K119">
        <v>2762</v>
      </c>
      <c r="L119">
        <v>3.7037000000000002E-4</v>
      </c>
      <c r="M119">
        <v>2.7816799999999999E-2</v>
      </c>
      <c r="N119">
        <v>-1.9432890000000001E-2</v>
      </c>
      <c r="O119">
        <v>-8.0982199999999997E-3</v>
      </c>
      <c r="P119">
        <v>2.894155E-2</v>
      </c>
      <c r="Q119">
        <v>1375</v>
      </c>
      <c r="R119">
        <v>679</v>
      </c>
      <c r="S119">
        <v>696</v>
      </c>
      <c r="T119">
        <v>1.9294943</v>
      </c>
      <c r="U119">
        <f>IF(ISERROR(MATCH(VALUE(B119),'essen ID'!$A$1:$A$30000,0)),0,1)</f>
        <v>0</v>
      </c>
      <c r="V119">
        <f>IFERROR(VLOOKUP(VALUE(B119),DiseaseList!$A$2:$C$30000,3,FALSE),0)</f>
        <v>0</v>
      </c>
      <c r="W119">
        <f>IF(ISERROR(MATCH(B119,'target HGNC ID'!$B$2:$B$30000,0)),0,1)</f>
        <v>0</v>
      </c>
    </row>
    <row r="120" spans="1:23" x14ac:dyDescent="0.25">
      <c r="A120" t="s">
        <v>1879</v>
      </c>
      <c r="B120">
        <v>16337</v>
      </c>
      <c r="C120">
        <v>0.05</v>
      </c>
      <c r="D120">
        <v>0</v>
      </c>
      <c r="E120">
        <v>0</v>
      </c>
      <c r="F120">
        <v>1</v>
      </c>
      <c r="G120">
        <v>5</v>
      </c>
      <c r="H120">
        <v>2</v>
      </c>
      <c r="I120">
        <v>3</v>
      </c>
      <c r="J120">
        <v>722.95941161999997</v>
      </c>
      <c r="K120">
        <v>3765</v>
      </c>
      <c r="L120">
        <v>3.7665000000000002E-4</v>
      </c>
      <c r="M120">
        <v>0.15045908</v>
      </c>
      <c r="N120">
        <v>-7.5343000000000003E-4</v>
      </c>
      <c r="O120">
        <v>-8.2133E-4</v>
      </c>
      <c r="P120">
        <v>-6.2427999999999995E-4</v>
      </c>
      <c r="Q120">
        <v>1413</v>
      </c>
      <c r="R120">
        <v>692</v>
      </c>
      <c r="S120">
        <v>721</v>
      </c>
      <c r="T120">
        <v>1.2827942299999999</v>
      </c>
      <c r="U120">
        <f>IF(ISERROR(MATCH(VALUE(B120),'essen ID'!$A$1:$A$30000,0)),0,1)</f>
        <v>0</v>
      </c>
      <c r="V120">
        <f>IFERROR(VLOOKUP(VALUE(B120),DiseaseList!$A$2:$C$30000,3,FALSE),0)</f>
        <v>0</v>
      </c>
      <c r="W120">
        <f>IF(ISERROR(MATCH(B120,'target HGNC ID'!$B$2:$B$30000,0)),0,1)</f>
        <v>0</v>
      </c>
    </row>
    <row r="121" spans="1:23" x14ac:dyDescent="0.25">
      <c r="A121" t="s">
        <v>734</v>
      </c>
      <c r="B121">
        <v>6010</v>
      </c>
      <c r="C121">
        <v>1</v>
      </c>
      <c r="D121">
        <v>0</v>
      </c>
      <c r="E121">
        <v>0</v>
      </c>
      <c r="F121">
        <v>1</v>
      </c>
      <c r="G121">
        <v>12</v>
      </c>
      <c r="H121">
        <v>6</v>
      </c>
      <c r="I121">
        <v>6</v>
      </c>
      <c r="J121">
        <v>521.97509765999996</v>
      </c>
      <c r="K121">
        <v>1739</v>
      </c>
      <c r="L121">
        <v>3.7326999999999998E-4</v>
      </c>
      <c r="M121">
        <v>6.2549759999999996E-2</v>
      </c>
      <c r="N121">
        <v>-1.453962E-2</v>
      </c>
      <c r="O121">
        <v>-5.5045199999999997E-3</v>
      </c>
      <c r="P121">
        <v>-9.4438100000000004E-3</v>
      </c>
      <c r="Q121">
        <v>1417</v>
      </c>
      <c r="R121">
        <v>711</v>
      </c>
      <c r="S121">
        <v>706</v>
      </c>
      <c r="T121">
        <v>0.44940266000000001</v>
      </c>
      <c r="U121">
        <f>IF(ISERROR(MATCH(VALUE(B121),'essen ID'!$A$1:$A$30000,0)),0,1)</f>
        <v>0</v>
      </c>
      <c r="V121">
        <f>IFERROR(VLOOKUP(VALUE(B121),DiseaseList!$A$2:$C$30000,3,FALSE),0)</f>
        <v>1</v>
      </c>
      <c r="W121">
        <f>IF(ISERROR(MATCH(B121,'target HGNC ID'!$B$2:$B$30000,0)),0,1)</f>
        <v>1</v>
      </c>
    </row>
    <row r="122" spans="1:23" x14ac:dyDescent="0.25">
      <c r="A122" t="s">
        <v>1843</v>
      </c>
      <c r="B122">
        <v>5594</v>
      </c>
      <c r="C122">
        <v>1</v>
      </c>
      <c r="D122">
        <v>0</v>
      </c>
      <c r="E122">
        <v>0</v>
      </c>
      <c r="F122">
        <v>1</v>
      </c>
      <c r="G122">
        <v>13</v>
      </c>
      <c r="H122">
        <v>4</v>
      </c>
      <c r="I122">
        <v>9</v>
      </c>
      <c r="J122">
        <v>3392.7265625</v>
      </c>
      <c r="K122">
        <v>17205</v>
      </c>
      <c r="L122">
        <v>3.7258000000000001E-4</v>
      </c>
      <c r="M122">
        <v>4.685537E-2</v>
      </c>
      <c r="N122">
        <v>-1.133589E-2</v>
      </c>
      <c r="O122">
        <v>-8.89034E-3</v>
      </c>
      <c r="P122">
        <v>-8.3226499999999991E-3</v>
      </c>
      <c r="Q122">
        <v>1509</v>
      </c>
      <c r="R122">
        <v>854</v>
      </c>
      <c r="S122">
        <v>655</v>
      </c>
      <c r="T122">
        <v>0.94588908999999999</v>
      </c>
      <c r="U122">
        <f>IF(ISERROR(MATCH(VALUE(B122),'essen ID'!$A$1:$A$30000,0)),0,1)</f>
        <v>1</v>
      </c>
      <c r="V122">
        <f>IFERROR(VLOOKUP(VALUE(B122),DiseaseList!$A$2:$C$30000,3,FALSE),0)</f>
        <v>0</v>
      </c>
      <c r="W122">
        <f>IF(ISERROR(MATCH(B122,'target HGNC ID'!$B$2:$B$30000,0)),0,1)</f>
        <v>1</v>
      </c>
    </row>
    <row r="123" spans="1:23" x14ac:dyDescent="0.25">
      <c r="A123" t="s">
        <v>485</v>
      </c>
      <c r="B123">
        <v>3265</v>
      </c>
      <c r="C123">
        <v>0</v>
      </c>
      <c r="D123">
        <v>0</v>
      </c>
      <c r="E123">
        <v>0</v>
      </c>
      <c r="F123">
        <v>1</v>
      </c>
      <c r="G123">
        <v>10</v>
      </c>
      <c r="H123">
        <v>4</v>
      </c>
      <c r="I123">
        <v>6</v>
      </c>
      <c r="J123">
        <v>972.70330810999997</v>
      </c>
      <c r="K123">
        <v>3277</v>
      </c>
      <c r="L123">
        <v>3.7425000000000002E-4</v>
      </c>
      <c r="M123">
        <v>3.7122219999999997E-2</v>
      </c>
      <c r="N123">
        <v>-7.5785499999999999E-3</v>
      </c>
      <c r="O123">
        <v>-5.6053700000000001E-3</v>
      </c>
      <c r="P123">
        <v>-1.45152E-3</v>
      </c>
      <c r="Q123">
        <v>1554</v>
      </c>
      <c r="R123">
        <v>782</v>
      </c>
      <c r="S123">
        <v>772</v>
      </c>
      <c r="T123">
        <v>0.45095750000000001</v>
      </c>
      <c r="U123">
        <f>IF(ISERROR(MATCH(VALUE(B123),'essen ID'!$A$1:$A$30000,0)),0,1)</f>
        <v>0</v>
      </c>
      <c r="V123">
        <f>IFERROR(VLOOKUP(VALUE(B123),DiseaseList!$A$2:$C$30000,3,FALSE),0)</f>
        <v>1</v>
      </c>
      <c r="W123">
        <f>IF(ISERROR(MATCH(B123,'target HGNC ID'!$B$2:$B$30000,0)),0,1)</f>
        <v>1</v>
      </c>
    </row>
    <row r="124" spans="1:23" x14ac:dyDescent="0.25">
      <c r="A124" t="s">
        <v>367</v>
      </c>
      <c r="B124">
        <v>1605</v>
      </c>
      <c r="C124">
        <v>1</v>
      </c>
      <c r="D124">
        <v>0</v>
      </c>
      <c r="E124">
        <v>0</v>
      </c>
      <c r="F124">
        <v>1</v>
      </c>
      <c r="G124">
        <v>9</v>
      </c>
      <c r="H124">
        <v>5</v>
      </c>
      <c r="I124">
        <v>4</v>
      </c>
      <c r="J124">
        <v>731.17657470999995</v>
      </c>
      <c r="K124">
        <v>1933</v>
      </c>
      <c r="L124">
        <v>3.7258000000000001E-4</v>
      </c>
      <c r="M124">
        <v>4.3954069999999998E-2</v>
      </c>
      <c r="N124">
        <v>-6.83543E-3</v>
      </c>
      <c r="O124">
        <v>-2.4461000000000001E-3</v>
      </c>
      <c r="P124">
        <v>-2.4989600000000002E-3</v>
      </c>
      <c r="Q124">
        <v>1689</v>
      </c>
      <c r="R124">
        <v>834</v>
      </c>
      <c r="S124">
        <v>855</v>
      </c>
      <c r="T124">
        <v>1.05925435</v>
      </c>
      <c r="U124">
        <f>IF(ISERROR(MATCH(VALUE(B124),'essen ID'!$A$1:$A$30000,0)),0,1)</f>
        <v>1</v>
      </c>
      <c r="V124">
        <f>IFERROR(VLOOKUP(VALUE(B124),DiseaseList!$A$2:$C$30000,3,FALSE),0)</f>
        <v>1</v>
      </c>
      <c r="W124">
        <f>IF(ISERROR(MATCH(B124,'target HGNC ID'!$B$2:$B$30000,0)),0,1)</f>
        <v>0</v>
      </c>
    </row>
    <row r="125" spans="1:23" x14ac:dyDescent="0.25">
      <c r="A125" t="s">
        <v>607</v>
      </c>
      <c r="B125">
        <v>7094</v>
      </c>
      <c r="C125">
        <v>1</v>
      </c>
      <c r="D125">
        <v>0</v>
      </c>
      <c r="E125">
        <v>0</v>
      </c>
      <c r="F125">
        <v>1</v>
      </c>
      <c r="G125">
        <v>8</v>
      </c>
      <c r="H125">
        <v>3</v>
      </c>
      <c r="I125">
        <v>5</v>
      </c>
      <c r="J125">
        <v>181.33901978</v>
      </c>
      <c r="K125">
        <v>542</v>
      </c>
      <c r="L125">
        <v>3.7622000000000003E-4</v>
      </c>
      <c r="M125">
        <v>0.11284777</v>
      </c>
      <c r="N125">
        <v>-1.13777E-3</v>
      </c>
      <c r="O125">
        <v>-2.1656999999999999E-4</v>
      </c>
      <c r="P125">
        <v>9.0406000000000004E-4</v>
      </c>
      <c r="Q125">
        <v>1933</v>
      </c>
      <c r="R125">
        <v>974</v>
      </c>
      <c r="S125">
        <v>959</v>
      </c>
      <c r="T125">
        <v>1.0121329999999999</v>
      </c>
      <c r="U125">
        <f>IF(ISERROR(MATCH(VALUE(B125),'essen ID'!$A$1:$A$30000,0)),0,1)</f>
        <v>0</v>
      </c>
      <c r="V125">
        <f>IFERROR(VLOOKUP(VALUE(B125),DiseaseList!$A$2:$C$30000,3,FALSE),0)</f>
        <v>0</v>
      </c>
      <c r="W125">
        <f>IF(ISERROR(MATCH(B125,'target HGNC ID'!$B$2:$B$30000,0)),0,1)</f>
        <v>0</v>
      </c>
    </row>
    <row r="126" spans="1:23" x14ac:dyDescent="0.25">
      <c r="A126" t="s">
        <v>1891</v>
      </c>
      <c r="B126">
        <v>5535</v>
      </c>
      <c r="C126">
        <v>1</v>
      </c>
      <c r="D126">
        <v>0</v>
      </c>
      <c r="E126">
        <v>0</v>
      </c>
      <c r="F126">
        <v>1</v>
      </c>
      <c r="G126">
        <v>10</v>
      </c>
      <c r="H126">
        <v>6</v>
      </c>
      <c r="I126">
        <v>4</v>
      </c>
      <c r="J126">
        <v>806.40325928000004</v>
      </c>
      <c r="K126">
        <v>2725</v>
      </c>
      <c r="L126">
        <v>3.7806999999999999E-4</v>
      </c>
      <c r="M126">
        <v>5.0481110000000003E-2</v>
      </c>
      <c r="N126">
        <v>-8.5611100000000002E-3</v>
      </c>
      <c r="O126">
        <v>-3.6685E-4</v>
      </c>
      <c r="P126">
        <v>-4.3480300000000001E-3</v>
      </c>
      <c r="Q126">
        <v>2102</v>
      </c>
      <c r="R126">
        <v>1084</v>
      </c>
      <c r="S126">
        <v>1018</v>
      </c>
      <c r="T126">
        <v>0.61132059999999999</v>
      </c>
      <c r="U126">
        <f>IF(ISERROR(MATCH(VALUE(B126),'essen ID'!$A$1:$A$30000,0)),0,1)</f>
        <v>0</v>
      </c>
      <c r="V126">
        <f>IFERROR(VLOOKUP(VALUE(B126),DiseaseList!$A$2:$C$30000,3,FALSE),0)</f>
        <v>0</v>
      </c>
      <c r="W126">
        <f>IF(ISERROR(MATCH(B126,'target HGNC ID'!$B$2:$B$30000,0)),0,1)</f>
        <v>1</v>
      </c>
    </row>
    <row r="127" spans="1:23" x14ac:dyDescent="0.25">
      <c r="A127" t="s">
        <v>633</v>
      </c>
      <c r="B127">
        <v>5880</v>
      </c>
      <c r="C127">
        <v>1</v>
      </c>
      <c r="D127">
        <v>0</v>
      </c>
      <c r="E127">
        <v>0</v>
      </c>
      <c r="F127">
        <v>1</v>
      </c>
      <c r="G127">
        <v>24</v>
      </c>
      <c r="H127">
        <v>14</v>
      </c>
      <c r="I127">
        <v>10</v>
      </c>
      <c r="J127">
        <v>1151.0278320299999</v>
      </c>
      <c r="K127">
        <v>6324</v>
      </c>
      <c r="L127">
        <v>3.6710999999999997E-4</v>
      </c>
      <c r="M127">
        <v>2.8548110000000002E-2</v>
      </c>
      <c r="N127">
        <v>-5.1890510000000001E-2</v>
      </c>
      <c r="O127">
        <v>-1.7282559999999999E-2</v>
      </c>
      <c r="P127">
        <v>-2.69835E-3</v>
      </c>
      <c r="Q127">
        <v>2143</v>
      </c>
      <c r="R127">
        <v>1111</v>
      </c>
      <c r="S127">
        <v>1032</v>
      </c>
      <c r="T127">
        <v>2.25098844</v>
      </c>
      <c r="U127">
        <f>IF(ISERROR(MATCH(VALUE(B127),'essen ID'!$A$1:$A$30000,0)),0,1)</f>
        <v>0</v>
      </c>
      <c r="V127">
        <f>IFERROR(VLOOKUP(VALUE(B127),DiseaseList!$A$2:$C$30000,3,FALSE),0)</f>
        <v>1</v>
      </c>
      <c r="W127">
        <f>IF(ISERROR(MATCH(B127,'target HGNC ID'!$B$2:$B$30000,0)),0,1)</f>
        <v>0</v>
      </c>
    </row>
    <row r="128" spans="1:23" x14ac:dyDescent="0.25">
      <c r="A128" t="s">
        <v>454</v>
      </c>
      <c r="B128">
        <v>5578</v>
      </c>
      <c r="C128">
        <v>1</v>
      </c>
      <c r="D128">
        <v>0</v>
      </c>
      <c r="E128">
        <v>0</v>
      </c>
      <c r="F128">
        <v>1</v>
      </c>
      <c r="G128">
        <v>20</v>
      </c>
      <c r="H128">
        <v>7</v>
      </c>
      <c r="I128">
        <v>13</v>
      </c>
      <c r="J128">
        <v>1753.76831055</v>
      </c>
      <c r="K128">
        <v>4505</v>
      </c>
      <c r="L128">
        <v>3.8745000000000001E-4</v>
      </c>
      <c r="M128">
        <v>0.14547209</v>
      </c>
      <c r="N128">
        <v>-3.570736E-2</v>
      </c>
      <c r="O128">
        <v>-1.922623E-2</v>
      </c>
      <c r="P128">
        <v>-3.3038159999999997E-2</v>
      </c>
      <c r="Q128">
        <v>2356</v>
      </c>
      <c r="R128">
        <v>1209</v>
      </c>
      <c r="S128">
        <v>1147</v>
      </c>
      <c r="T128">
        <v>1.2987549</v>
      </c>
      <c r="U128">
        <f>IF(ISERROR(MATCH(VALUE(B128),'essen ID'!$A$1:$A$30000,0)),0,1)</f>
        <v>0</v>
      </c>
      <c r="V128">
        <f>IFERROR(VLOOKUP(VALUE(B128),DiseaseList!$A$2:$C$30000,3,FALSE),0)</f>
        <v>0</v>
      </c>
      <c r="W128">
        <f>IF(ISERROR(MATCH(B128,'target HGNC ID'!$B$2:$B$30000,0)),0,1)</f>
        <v>1</v>
      </c>
    </row>
    <row r="129" spans="1:23" x14ac:dyDescent="0.25">
      <c r="A129" t="s">
        <v>1828</v>
      </c>
      <c r="C129">
        <v>1</v>
      </c>
      <c r="D129">
        <v>0</v>
      </c>
      <c r="E129">
        <v>0</v>
      </c>
      <c r="F129">
        <v>1</v>
      </c>
      <c r="G129">
        <v>12</v>
      </c>
      <c r="H129">
        <v>5</v>
      </c>
      <c r="I129">
        <v>7</v>
      </c>
      <c r="J129">
        <v>282.4168396</v>
      </c>
      <c r="K129">
        <v>1589</v>
      </c>
      <c r="L129">
        <v>3.7679E-4</v>
      </c>
      <c r="M129">
        <v>6.2977489999999997E-2</v>
      </c>
      <c r="N129">
        <v>-6.7625699999999999E-3</v>
      </c>
      <c r="O129">
        <v>-5.4416200000000003E-3</v>
      </c>
      <c r="P129">
        <v>6.2927000000000002E-4</v>
      </c>
      <c r="Q129">
        <v>2410</v>
      </c>
      <c r="R129">
        <v>1163</v>
      </c>
      <c r="S129">
        <v>1247</v>
      </c>
      <c r="T129">
        <v>0.79678252999999999</v>
      </c>
      <c r="U129">
        <f>IF(ISERROR(MATCH(VALUE(B129),'essen ID'!$A$1:$A$30000,0)),0,1)</f>
        <v>0</v>
      </c>
      <c r="V129">
        <f>IFERROR(VLOOKUP(VALUE(B129),DiseaseList!$A$2:$C$30000,3,FALSE),0)</f>
        <v>0</v>
      </c>
      <c r="W129">
        <f>IF(ISERROR(MATCH(B129,'target HGNC ID'!$B$2:$B$30000,0)),0,1)</f>
        <v>0</v>
      </c>
    </row>
    <row r="130" spans="1:23" x14ac:dyDescent="0.25">
      <c r="A130" t="s">
        <v>795</v>
      </c>
      <c r="B130">
        <v>1956</v>
      </c>
      <c r="C130">
        <v>0.54</v>
      </c>
      <c r="D130">
        <v>0.03</v>
      </c>
      <c r="E130">
        <v>0</v>
      </c>
      <c r="F130">
        <v>1</v>
      </c>
      <c r="G130">
        <v>18</v>
      </c>
      <c r="H130">
        <v>6</v>
      </c>
      <c r="I130">
        <v>12</v>
      </c>
      <c r="J130">
        <v>1766.9790039100001</v>
      </c>
      <c r="K130">
        <v>5635</v>
      </c>
      <c r="L130">
        <v>3.9292999999999999E-4</v>
      </c>
      <c r="M130">
        <v>0.24203251000000001</v>
      </c>
      <c r="N130">
        <v>-2.2130730000000001E-2</v>
      </c>
      <c r="O130">
        <v>-9.9002699999999992E-3</v>
      </c>
      <c r="P130">
        <v>-2.1790400000000001E-2</v>
      </c>
      <c r="Q130">
        <v>2636</v>
      </c>
      <c r="R130">
        <v>1368</v>
      </c>
      <c r="S130">
        <v>1268</v>
      </c>
      <c r="T130">
        <v>0.54331384000000005</v>
      </c>
      <c r="U130">
        <f>IF(ISERROR(MATCH(VALUE(B130),'essen ID'!$A$1:$A$30000,0)),0,1)</f>
        <v>1</v>
      </c>
      <c r="V130">
        <f>IFERROR(VLOOKUP(VALUE(B130),DiseaseList!$A$2:$C$30000,3,FALSE),0)</f>
        <v>1</v>
      </c>
      <c r="W130">
        <f>IF(ISERROR(MATCH(B130,'target HGNC ID'!$B$2:$B$30000,0)),0,1)</f>
        <v>1</v>
      </c>
    </row>
    <row r="131" spans="1:23" x14ac:dyDescent="0.25">
      <c r="A131" t="s">
        <v>1865</v>
      </c>
      <c r="B131">
        <v>156</v>
      </c>
      <c r="C131">
        <v>0</v>
      </c>
      <c r="D131">
        <v>0</v>
      </c>
      <c r="E131">
        <v>0</v>
      </c>
      <c r="F131">
        <v>1</v>
      </c>
      <c r="G131">
        <v>12</v>
      </c>
      <c r="H131">
        <v>4</v>
      </c>
      <c r="I131">
        <v>8</v>
      </c>
      <c r="J131">
        <v>773.70422363</v>
      </c>
      <c r="K131">
        <v>5507</v>
      </c>
      <c r="L131">
        <v>3.8956E-4</v>
      </c>
      <c r="M131">
        <v>0.29653175999999998</v>
      </c>
      <c r="N131">
        <v>-1.2641339999999999E-2</v>
      </c>
      <c r="O131">
        <v>-5.3979900000000001E-3</v>
      </c>
      <c r="P131">
        <v>-1.334424E-2</v>
      </c>
      <c r="Q131">
        <v>2688</v>
      </c>
      <c r="R131">
        <v>1381</v>
      </c>
      <c r="S131">
        <v>1307</v>
      </c>
      <c r="T131">
        <v>2.05763265</v>
      </c>
      <c r="U131">
        <f>IF(ISERROR(MATCH(VALUE(B131),'essen ID'!$A$1:$A$30000,0)),0,1)</f>
        <v>1</v>
      </c>
      <c r="V131">
        <f>IFERROR(VLOOKUP(VALUE(B131),DiseaseList!$A$2:$C$30000,3,FALSE),0)</f>
        <v>0</v>
      </c>
      <c r="W131">
        <f>IF(ISERROR(MATCH(B131,'target HGNC ID'!$B$2:$B$30000,0)),0,1)</f>
        <v>1</v>
      </c>
    </row>
    <row r="132" spans="1:23" x14ac:dyDescent="0.25">
      <c r="A132" t="s">
        <v>1868</v>
      </c>
      <c r="B132">
        <v>200576</v>
      </c>
      <c r="C132">
        <v>0.99</v>
      </c>
      <c r="D132">
        <v>0</v>
      </c>
      <c r="E132">
        <v>0</v>
      </c>
      <c r="F132">
        <v>1</v>
      </c>
      <c r="G132">
        <v>12</v>
      </c>
      <c r="H132">
        <v>7</v>
      </c>
      <c r="I132">
        <v>5</v>
      </c>
      <c r="J132">
        <v>818.78601074000005</v>
      </c>
      <c r="K132">
        <v>2949</v>
      </c>
      <c r="L132">
        <v>3.7722E-4</v>
      </c>
      <c r="M132">
        <v>8.8522589999999998E-2</v>
      </c>
      <c r="N132">
        <v>-7.6369899999999998E-3</v>
      </c>
      <c r="O132">
        <v>-1.54531E-3</v>
      </c>
      <c r="P132">
        <v>-4.35054E-3</v>
      </c>
      <c r="Q132">
        <v>2856</v>
      </c>
      <c r="R132">
        <v>1440</v>
      </c>
      <c r="S132">
        <v>1416</v>
      </c>
      <c r="T132">
        <v>1.2498008700000001</v>
      </c>
      <c r="U132">
        <f>IF(ISERROR(MATCH(VALUE(B132),'essen ID'!$A$1:$A$30000,0)),0,1)</f>
        <v>0</v>
      </c>
      <c r="V132">
        <f>IFERROR(VLOOKUP(VALUE(B132),DiseaseList!$A$2:$C$30000,3,FALSE),0)</f>
        <v>1</v>
      </c>
      <c r="W132">
        <f>IF(ISERROR(MATCH(B132,'target HGNC ID'!$B$2:$B$30000,0)),0,1)</f>
        <v>0</v>
      </c>
    </row>
    <row r="133" spans="1:23" x14ac:dyDescent="0.25">
      <c r="A133" t="s">
        <v>355</v>
      </c>
      <c r="B133">
        <v>998</v>
      </c>
      <c r="C133">
        <v>1</v>
      </c>
      <c r="D133">
        <v>0</v>
      </c>
      <c r="E133">
        <v>0</v>
      </c>
      <c r="F133">
        <v>1</v>
      </c>
      <c r="G133">
        <v>22</v>
      </c>
      <c r="H133">
        <v>10</v>
      </c>
      <c r="I133">
        <v>12</v>
      </c>
      <c r="J133">
        <v>1447.0893554700001</v>
      </c>
      <c r="K133">
        <v>4807</v>
      </c>
      <c r="L133">
        <v>3.7892999999999998E-4</v>
      </c>
      <c r="M133">
        <v>6.3187690000000005E-2</v>
      </c>
      <c r="N133">
        <v>-2.7832530000000001E-2</v>
      </c>
      <c r="O133">
        <v>-1.308924E-2</v>
      </c>
      <c r="P133">
        <v>2.5238499999999998E-3</v>
      </c>
      <c r="Q133">
        <v>3571</v>
      </c>
      <c r="R133">
        <v>1759</v>
      </c>
      <c r="S133">
        <v>1812</v>
      </c>
      <c r="T133">
        <v>2.7980261899999999</v>
      </c>
      <c r="U133">
        <f>IF(ISERROR(MATCH(VALUE(B133),'essen ID'!$A$1:$A$30000,0)),0,1)</f>
        <v>1</v>
      </c>
      <c r="V133">
        <f>IFERROR(VLOOKUP(VALUE(B133),DiseaseList!$A$2:$C$30000,3,FALSE),0)</f>
        <v>0</v>
      </c>
      <c r="W133">
        <f>IF(ISERROR(MATCH(B133,'target HGNC ID'!$B$2:$B$30000,0)),0,1)</f>
        <v>0</v>
      </c>
    </row>
    <row r="134" spans="1:23" x14ac:dyDescent="0.25">
      <c r="A134" t="s">
        <v>701</v>
      </c>
      <c r="B134">
        <v>28964</v>
      </c>
      <c r="C134">
        <v>1</v>
      </c>
      <c r="D134">
        <v>0</v>
      </c>
      <c r="E134">
        <v>0</v>
      </c>
      <c r="F134">
        <v>1</v>
      </c>
      <c r="G134">
        <v>13</v>
      </c>
      <c r="H134">
        <v>9</v>
      </c>
      <c r="I134">
        <v>4</v>
      </c>
      <c r="J134">
        <v>2090.9006347700001</v>
      </c>
      <c r="K134">
        <v>10669</v>
      </c>
      <c r="L134">
        <v>3.6232000000000001E-4</v>
      </c>
      <c r="M134">
        <v>0.11689330000000001</v>
      </c>
      <c r="N134">
        <v>-3.0906300000000001E-2</v>
      </c>
      <c r="O134">
        <v>-2.7606900000000001E-3</v>
      </c>
      <c r="P134">
        <v>-3.7183460000000002E-2</v>
      </c>
      <c r="Q134">
        <v>4031</v>
      </c>
      <c r="R134">
        <v>2016</v>
      </c>
      <c r="S134">
        <v>2015</v>
      </c>
      <c r="T134">
        <v>1.70759229</v>
      </c>
      <c r="U134">
        <f>IF(ISERROR(MATCH(VALUE(B134),'essen ID'!$A$1:$A$30000,0)),0,1)</f>
        <v>0</v>
      </c>
      <c r="V134">
        <f>IFERROR(VLOOKUP(VALUE(B134),DiseaseList!$A$2:$C$30000,3,FALSE),0)</f>
        <v>0</v>
      </c>
      <c r="W134">
        <f>IF(ISERROR(MATCH(B134,'target HGNC ID'!$B$2:$B$30000,0)),0,1)</f>
        <v>0</v>
      </c>
    </row>
    <row r="135" spans="1:23" x14ac:dyDescent="0.25">
      <c r="A135" t="s">
        <v>1841</v>
      </c>
      <c r="B135">
        <v>5747</v>
      </c>
      <c r="C135">
        <v>1</v>
      </c>
      <c r="D135">
        <v>0</v>
      </c>
      <c r="E135">
        <v>0</v>
      </c>
      <c r="F135">
        <v>1</v>
      </c>
      <c r="G135">
        <v>19</v>
      </c>
      <c r="H135">
        <v>5</v>
      </c>
      <c r="I135">
        <v>14</v>
      </c>
      <c r="J135">
        <v>776.14154053000004</v>
      </c>
      <c r="K135">
        <v>1847</v>
      </c>
      <c r="L135">
        <v>3.8745000000000001E-4</v>
      </c>
      <c r="M135">
        <v>0.26821866</v>
      </c>
      <c r="N135">
        <v>-4.9741200000000003E-3</v>
      </c>
      <c r="O135">
        <v>-7.3367600000000003E-3</v>
      </c>
      <c r="P135">
        <v>6.7341999999999999E-4</v>
      </c>
      <c r="Q135">
        <v>4721</v>
      </c>
      <c r="R135">
        <v>2359</v>
      </c>
      <c r="S135">
        <v>2362</v>
      </c>
      <c r="T135">
        <v>3.4987062099999999</v>
      </c>
      <c r="U135">
        <f>IF(ISERROR(MATCH(VALUE(B135),'essen ID'!$A$1:$A$30000,0)),0,1)</f>
        <v>1</v>
      </c>
      <c r="V135">
        <f>IFERROR(VLOOKUP(VALUE(B135),DiseaseList!$A$2:$C$30000,3,FALSE),0)</f>
        <v>0</v>
      </c>
      <c r="W135">
        <f>IF(ISERROR(MATCH(B135,'target HGNC ID'!$B$2:$B$30000,0)),0,1)</f>
        <v>1</v>
      </c>
    </row>
    <row r="136" spans="1:23" x14ac:dyDescent="0.25">
      <c r="A136" t="s">
        <v>383</v>
      </c>
      <c r="B136">
        <v>5290</v>
      </c>
      <c r="C136">
        <v>0</v>
      </c>
      <c r="D136">
        <v>0</v>
      </c>
      <c r="E136">
        <v>0</v>
      </c>
      <c r="F136">
        <v>1</v>
      </c>
      <c r="G136">
        <v>13</v>
      </c>
      <c r="H136">
        <v>7</v>
      </c>
      <c r="I136">
        <v>6</v>
      </c>
      <c r="J136">
        <v>1254.0333252</v>
      </c>
      <c r="K136">
        <v>3760</v>
      </c>
      <c r="L136">
        <v>3.8329E-4</v>
      </c>
      <c r="M136">
        <v>0.1296881</v>
      </c>
      <c r="N136">
        <v>-7.5549600000000003E-3</v>
      </c>
      <c r="O136">
        <v>-7.3915000000000005E-4</v>
      </c>
      <c r="P136">
        <v>-1.3696699999999999E-3</v>
      </c>
      <c r="Q136">
        <v>4938</v>
      </c>
      <c r="R136">
        <v>2471</v>
      </c>
      <c r="S136">
        <v>2467</v>
      </c>
      <c r="T136">
        <v>1.4906022699999999</v>
      </c>
      <c r="U136">
        <f>IF(ISERROR(MATCH(VALUE(B136),'essen ID'!$A$1:$A$30000,0)),0,1)</f>
        <v>1</v>
      </c>
      <c r="V136">
        <f>IFERROR(VLOOKUP(VALUE(B136),DiseaseList!$A$2:$C$30000,3,FALSE),0)</f>
        <v>1</v>
      </c>
      <c r="W136">
        <f>IF(ISERROR(MATCH(B136,'target HGNC ID'!$B$2:$B$30000,0)),0,1)</f>
        <v>1</v>
      </c>
    </row>
    <row r="137" spans="1:23" x14ac:dyDescent="0.25">
      <c r="A137" t="s">
        <v>377</v>
      </c>
      <c r="B137">
        <v>5728</v>
      </c>
      <c r="C137">
        <v>1</v>
      </c>
      <c r="D137">
        <v>0</v>
      </c>
      <c r="E137">
        <v>0</v>
      </c>
      <c r="F137">
        <v>1</v>
      </c>
      <c r="G137">
        <v>14</v>
      </c>
      <c r="H137">
        <v>7</v>
      </c>
      <c r="I137">
        <v>7</v>
      </c>
      <c r="J137">
        <v>1581.1514892600001</v>
      </c>
      <c r="K137">
        <v>3981</v>
      </c>
      <c r="L137">
        <v>3.8388000000000002E-4</v>
      </c>
      <c r="M137">
        <v>0.15833458</v>
      </c>
      <c r="N137">
        <v>-5.6438599999999997E-3</v>
      </c>
      <c r="O137">
        <v>-1.65679E-3</v>
      </c>
      <c r="P137">
        <v>5.2638000000000001E-4</v>
      </c>
      <c r="Q137">
        <v>5868</v>
      </c>
      <c r="R137">
        <v>2911</v>
      </c>
      <c r="S137">
        <v>2957</v>
      </c>
      <c r="T137">
        <v>2.5441900300000002</v>
      </c>
      <c r="U137">
        <f>IF(ISERROR(MATCH(VALUE(B137),'essen ID'!$A$1:$A$30000,0)),0,1)</f>
        <v>1</v>
      </c>
      <c r="V137">
        <f>IFERROR(VLOOKUP(VALUE(B137),DiseaseList!$A$2:$C$30000,3,FALSE),0)</f>
        <v>1</v>
      </c>
      <c r="W137">
        <f>IF(ISERROR(MATCH(B137,'target HGNC ID'!$B$2:$B$30000,0)),0,1)</f>
        <v>0</v>
      </c>
    </row>
    <row r="138" spans="1:23" x14ac:dyDescent="0.25">
      <c r="A138" t="s">
        <v>1827</v>
      </c>
      <c r="C138">
        <v>1</v>
      </c>
      <c r="D138">
        <v>0</v>
      </c>
      <c r="E138">
        <v>0</v>
      </c>
      <c r="F138">
        <v>1</v>
      </c>
      <c r="G138">
        <v>23</v>
      </c>
      <c r="H138">
        <v>6</v>
      </c>
      <c r="I138">
        <v>17</v>
      </c>
      <c r="J138">
        <v>1873.4588623</v>
      </c>
      <c r="K138">
        <v>5157</v>
      </c>
      <c r="L138">
        <v>3.879E-4</v>
      </c>
      <c r="M138">
        <v>0.14312287000000001</v>
      </c>
      <c r="N138">
        <v>-7.2407699999999997E-3</v>
      </c>
      <c r="O138">
        <v>-2.197584E-2</v>
      </c>
      <c r="P138">
        <v>1.40508E-3</v>
      </c>
      <c r="Q138">
        <v>6432</v>
      </c>
      <c r="R138">
        <v>3220</v>
      </c>
      <c r="S138">
        <v>3212</v>
      </c>
      <c r="T138">
        <v>3.1194192900000002</v>
      </c>
      <c r="U138">
        <f>IF(ISERROR(MATCH(VALUE(B138),'essen ID'!$A$1:$A$30000,0)),0,1)</f>
        <v>0</v>
      </c>
      <c r="V138">
        <f>IFERROR(VLOOKUP(VALUE(B138),DiseaseList!$A$2:$C$30000,3,FALSE),0)</f>
        <v>0</v>
      </c>
      <c r="W138">
        <f>IF(ISERROR(MATCH(B138,'target HGNC ID'!$B$2:$B$30000,0)),0,1)</f>
        <v>0</v>
      </c>
    </row>
    <row r="139" spans="1:23" x14ac:dyDescent="0.25">
      <c r="A139" t="s">
        <v>534</v>
      </c>
      <c r="B139">
        <v>6714</v>
      </c>
      <c r="C139">
        <v>1</v>
      </c>
      <c r="D139">
        <v>0</v>
      </c>
      <c r="E139">
        <v>0</v>
      </c>
      <c r="F139">
        <v>1</v>
      </c>
      <c r="G139">
        <v>40</v>
      </c>
      <c r="H139">
        <v>11</v>
      </c>
      <c r="I139">
        <v>29</v>
      </c>
      <c r="J139">
        <v>3052.1350097700001</v>
      </c>
      <c r="K139">
        <v>11874</v>
      </c>
      <c r="L139">
        <v>3.9745999999999998E-4</v>
      </c>
      <c r="M139">
        <v>0.40868879000000002</v>
      </c>
      <c r="N139">
        <v>-6.1897029999999999E-2</v>
      </c>
      <c r="O139">
        <v>-5.6231629999999998E-2</v>
      </c>
      <c r="P139">
        <v>-2.9230240000000001E-2</v>
      </c>
      <c r="Q139">
        <v>7052</v>
      </c>
      <c r="R139">
        <v>3463</v>
      </c>
      <c r="S139">
        <v>3589</v>
      </c>
      <c r="T139">
        <v>5.2396561200000003</v>
      </c>
      <c r="U139">
        <f>IF(ISERROR(MATCH(VALUE(B139),'essen ID'!$A$1:$A$30000,0)),0,1)</f>
        <v>1</v>
      </c>
      <c r="V139">
        <f>IFERROR(VLOOKUP(VALUE(B139),DiseaseList!$A$2:$C$30000,3,FALSE),0)</f>
        <v>0</v>
      </c>
      <c r="W139">
        <f>IF(ISERROR(MATCH(B139,'target HGNC ID'!$B$2:$B$30000,0)),0,1)</f>
        <v>1</v>
      </c>
    </row>
    <row r="140" spans="1:23" x14ac:dyDescent="0.25">
      <c r="A140" t="s">
        <v>1829</v>
      </c>
      <c r="C140">
        <v>1</v>
      </c>
      <c r="D140">
        <v>0</v>
      </c>
      <c r="E140">
        <v>0</v>
      </c>
      <c r="F140">
        <v>1</v>
      </c>
      <c r="G140">
        <v>23</v>
      </c>
      <c r="H140">
        <v>8</v>
      </c>
      <c r="I140">
        <v>15</v>
      </c>
      <c r="J140">
        <v>1824.9099121100001</v>
      </c>
      <c r="K140">
        <v>5898</v>
      </c>
      <c r="L140">
        <v>3.8729999999999998E-4</v>
      </c>
      <c r="M140">
        <v>0.1428808</v>
      </c>
      <c r="N140">
        <v>-1.9662160000000001E-2</v>
      </c>
      <c r="O140">
        <v>-2.1159500000000001E-2</v>
      </c>
      <c r="P140">
        <v>-1.2415499999999999E-3</v>
      </c>
      <c r="Q140">
        <v>7515</v>
      </c>
      <c r="R140">
        <v>3884</v>
      </c>
      <c r="S140">
        <v>3631</v>
      </c>
      <c r="T140">
        <v>3.1673076199999999</v>
      </c>
      <c r="U140">
        <f>IF(ISERROR(MATCH(VALUE(B140),'essen ID'!$A$1:$A$30000,0)),0,1)</f>
        <v>0</v>
      </c>
      <c r="V140">
        <f>IFERROR(VLOOKUP(VALUE(B140),DiseaseList!$A$2:$C$30000,3,FALSE),0)</f>
        <v>0</v>
      </c>
      <c r="W140">
        <f>IF(ISERROR(MATCH(B140,'target HGNC ID'!$B$2:$B$30000,0)),0,1)</f>
        <v>0</v>
      </c>
    </row>
  </sheetData>
  <sortState ref="A2:W140">
    <sortCondition ref="Q2"/>
  </sortState>
  <pageMargins left="0.7" right="0.7" top="0.75" bottom="0.75" header="0.3" footer="0.3"/>
  <pageSetup paperSize="9"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4"/>
  <sheetViews>
    <sheetView topLeftCell="A25" workbookViewId="0">
      <selection activeCell="Y35" sqref="Y35"/>
    </sheetView>
  </sheetViews>
  <sheetFormatPr defaultRowHeight="15" x14ac:dyDescent="0.25"/>
  <cols>
    <col min="11" max="11" width="17.85546875" bestFit="1" customWidth="1"/>
    <col min="12" max="13" width="0" hidden="1" customWidth="1"/>
    <col min="22" max="22" width="9.85546875" bestFit="1" customWidth="1"/>
    <col min="23" max="23" width="12.7109375" bestFit="1" customWidth="1"/>
  </cols>
  <sheetData>
    <row r="1" spans="1:23" x14ac:dyDescent="0.25">
      <c r="A1" t="s">
        <v>1</v>
      </c>
      <c r="B1" t="s">
        <v>2312</v>
      </c>
      <c r="C1" t="s">
        <v>1782</v>
      </c>
      <c r="D1" t="s">
        <v>1783</v>
      </c>
      <c r="E1" t="s">
        <v>1784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1780</v>
      </c>
      <c r="M1" t="s">
        <v>1781</v>
      </c>
      <c r="N1" t="s">
        <v>12</v>
      </c>
      <c r="O1" t="s">
        <v>13</v>
      </c>
      <c r="P1" t="s">
        <v>14</v>
      </c>
      <c r="Q1" t="s">
        <v>15</v>
      </c>
      <c r="R1" t="s">
        <v>2306</v>
      </c>
      <c r="S1" t="s">
        <v>2303</v>
      </c>
      <c r="T1" t="s">
        <v>2308</v>
      </c>
      <c r="W1" t="s">
        <v>2310</v>
      </c>
    </row>
    <row r="2" spans="1:23" x14ac:dyDescent="0.25">
      <c r="A2" t="s">
        <v>694</v>
      </c>
      <c r="B2">
        <v>207</v>
      </c>
      <c r="C2">
        <v>1</v>
      </c>
      <c r="D2">
        <v>0</v>
      </c>
      <c r="E2">
        <v>0</v>
      </c>
      <c r="F2">
        <v>12</v>
      </c>
      <c r="G2">
        <v>355.05453490999997</v>
      </c>
      <c r="H2">
        <v>1596</v>
      </c>
      <c r="I2">
        <v>3.5740000000000001E-4</v>
      </c>
      <c r="J2">
        <v>1.51342E-2</v>
      </c>
      <c r="K2">
        <v>-1.263149E-2</v>
      </c>
      <c r="L2">
        <v>-1.2974900000000001E-3</v>
      </c>
      <c r="M2">
        <v>2.032583E-2</v>
      </c>
      <c r="N2">
        <v>642</v>
      </c>
      <c r="O2">
        <v>361</v>
      </c>
      <c r="P2">
        <v>281</v>
      </c>
      <c r="Q2">
        <v>7.6866509999999999E-2</v>
      </c>
      <c r="R2">
        <v>1</v>
      </c>
      <c r="S2">
        <v>1</v>
      </c>
      <c r="T2">
        <v>1</v>
      </c>
      <c r="V2" t="s">
        <v>2309</v>
      </c>
      <c r="W2">
        <v>-1.5441936E-2</v>
      </c>
    </row>
    <row r="3" spans="1:23" x14ac:dyDescent="0.25">
      <c r="A3" t="s">
        <v>1887</v>
      </c>
      <c r="C3">
        <v>1</v>
      </c>
      <c r="D3">
        <v>0</v>
      </c>
      <c r="E3">
        <v>0</v>
      </c>
      <c r="F3">
        <v>10</v>
      </c>
      <c r="G3">
        <v>396.90881347999999</v>
      </c>
      <c r="H3">
        <v>1373</v>
      </c>
      <c r="I3">
        <v>3.8212000000000001E-4</v>
      </c>
      <c r="J3">
        <v>0.10868704999999999</v>
      </c>
      <c r="K3">
        <v>-9.2903599999999992E-3</v>
      </c>
      <c r="L3">
        <v>-4.4079200000000001E-3</v>
      </c>
      <c r="M3">
        <v>-1.086195E-2</v>
      </c>
      <c r="N3">
        <v>540</v>
      </c>
      <c r="O3">
        <v>280</v>
      </c>
      <c r="P3">
        <v>260</v>
      </c>
      <c r="Q3">
        <v>0.88793447000000003</v>
      </c>
      <c r="R3">
        <v>0</v>
      </c>
      <c r="S3">
        <v>0</v>
      </c>
      <c r="T3">
        <v>0</v>
      </c>
    </row>
    <row r="4" spans="1:23" x14ac:dyDescent="0.25">
      <c r="A4" t="s">
        <v>1881</v>
      </c>
      <c r="B4">
        <v>722085</v>
      </c>
      <c r="C4">
        <v>1</v>
      </c>
      <c r="D4">
        <v>0</v>
      </c>
      <c r="E4">
        <v>0</v>
      </c>
      <c r="F4">
        <v>10</v>
      </c>
      <c r="G4">
        <v>356.48007202000002</v>
      </c>
      <c r="H4">
        <v>1561</v>
      </c>
      <c r="I4">
        <v>3.8506E-4</v>
      </c>
      <c r="J4">
        <v>0.18698085</v>
      </c>
      <c r="K4">
        <v>-8.4344499999999996E-3</v>
      </c>
      <c r="L4">
        <v>-3.6595099999999999E-3</v>
      </c>
      <c r="M4">
        <v>-1.007775E-2</v>
      </c>
      <c r="N4">
        <v>984</v>
      </c>
      <c r="O4">
        <v>515</v>
      </c>
      <c r="P4">
        <v>469</v>
      </c>
      <c r="Q4">
        <v>0.93221200000000004</v>
      </c>
      <c r="R4">
        <v>0</v>
      </c>
      <c r="S4">
        <v>0</v>
      </c>
      <c r="T4">
        <v>0</v>
      </c>
    </row>
    <row r="5" spans="1:23" x14ac:dyDescent="0.25">
      <c r="A5" t="s">
        <v>1877</v>
      </c>
      <c r="C5">
        <v>1</v>
      </c>
      <c r="D5">
        <v>0</v>
      </c>
      <c r="E5">
        <v>0</v>
      </c>
      <c r="F5">
        <v>10</v>
      </c>
      <c r="G5">
        <v>349.59439086999998</v>
      </c>
      <c r="H5">
        <v>1321</v>
      </c>
      <c r="I5">
        <v>3.8212000000000001E-4</v>
      </c>
      <c r="J5">
        <v>0.10963979</v>
      </c>
      <c r="K5">
        <v>-9.2903599999999992E-3</v>
      </c>
      <c r="L5">
        <v>-4.3330799999999996E-3</v>
      </c>
      <c r="M5">
        <v>-1.060055E-2</v>
      </c>
      <c r="N5">
        <v>640</v>
      </c>
      <c r="O5">
        <v>336</v>
      </c>
      <c r="P5">
        <v>304</v>
      </c>
      <c r="Q5">
        <v>0.33787130999999998</v>
      </c>
      <c r="R5">
        <v>0</v>
      </c>
      <c r="S5">
        <v>0</v>
      </c>
      <c r="T5">
        <v>0</v>
      </c>
    </row>
    <row r="6" spans="1:23" x14ac:dyDescent="0.25">
      <c r="A6" t="s">
        <v>1873</v>
      </c>
      <c r="C6">
        <v>1</v>
      </c>
      <c r="D6">
        <v>0</v>
      </c>
      <c r="E6">
        <v>0</v>
      </c>
      <c r="F6">
        <v>11</v>
      </c>
      <c r="G6">
        <v>298.38708495999998</v>
      </c>
      <c r="H6">
        <v>1801</v>
      </c>
      <c r="I6">
        <v>3.858E-4</v>
      </c>
      <c r="J6">
        <v>0.22527436000000001</v>
      </c>
      <c r="K6">
        <v>-9.5725099999999994E-3</v>
      </c>
      <c r="L6">
        <v>-3.7541699999999998E-3</v>
      </c>
      <c r="M6">
        <v>-1.0497340000000001E-2</v>
      </c>
      <c r="N6">
        <v>939</v>
      </c>
      <c r="O6">
        <v>488</v>
      </c>
      <c r="P6">
        <v>451</v>
      </c>
      <c r="Q6">
        <v>1.02149884</v>
      </c>
      <c r="R6">
        <v>0</v>
      </c>
      <c r="S6">
        <v>0</v>
      </c>
      <c r="T6">
        <v>0</v>
      </c>
    </row>
    <row r="7" spans="1:23" x14ac:dyDescent="0.25">
      <c r="A7" t="s">
        <v>1865</v>
      </c>
      <c r="B7">
        <v>156</v>
      </c>
      <c r="C7">
        <v>0</v>
      </c>
      <c r="D7">
        <v>0</v>
      </c>
      <c r="E7">
        <v>0</v>
      </c>
      <c r="F7">
        <v>12</v>
      </c>
      <c r="G7">
        <v>773.70422363</v>
      </c>
      <c r="H7">
        <v>5507</v>
      </c>
      <c r="I7">
        <v>3.8956E-4</v>
      </c>
      <c r="J7">
        <v>0.29653175999999998</v>
      </c>
      <c r="K7">
        <v>-1.2641339999999999E-2</v>
      </c>
      <c r="L7">
        <v>-5.3979900000000001E-3</v>
      </c>
      <c r="M7">
        <v>-1.334424E-2</v>
      </c>
      <c r="N7">
        <v>2688</v>
      </c>
      <c r="O7">
        <v>1381</v>
      </c>
      <c r="P7">
        <v>1307</v>
      </c>
      <c r="Q7">
        <v>2.05763265</v>
      </c>
      <c r="R7">
        <v>1</v>
      </c>
      <c r="S7">
        <v>0</v>
      </c>
      <c r="T7">
        <v>1</v>
      </c>
    </row>
    <row r="8" spans="1:23" x14ac:dyDescent="0.25">
      <c r="A8" t="s">
        <v>1861</v>
      </c>
      <c r="B8">
        <v>8240934</v>
      </c>
      <c r="C8">
        <v>0.55000000000000004</v>
      </c>
      <c r="D8">
        <v>0</v>
      </c>
      <c r="E8">
        <v>0</v>
      </c>
      <c r="F8">
        <v>9</v>
      </c>
      <c r="G8">
        <v>597.50506591999999</v>
      </c>
      <c r="H8">
        <v>1178</v>
      </c>
      <c r="I8">
        <v>3.8565000000000002E-4</v>
      </c>
      <c r="J8">
        <v>0.12782120999999999</v>
      </c>
      <c r="K8">
        <v>-5.9124599999999996E-3</v>
      </c>
      <c r="L8">
        <v>-4.04645E-3</v>
      </c>
      <c r="M8">
        <v>-3.9374500000000003E-3</v>
      </c>
      <c r="N8">
        <v>458</v>
      </c>
      <c r="O8">
        <v>236</v>
      </c>
      <c r="P8">
        <v>222</v>
      </c>
      <c r="Q8">
        <v>0.82345875999999996</v>
      </c>
      <c r="R8">
        <v>0</v>
      </c>
      <c r="S8">
        <v>0</v>
      </c>
      <c r="T8">
        <v>0</v>
      </c>
    </row>
    <row r="9" spans="1:23" x14ac:dyDescent="0.25">
      <c r="A9" t="s">
        <v>1859</v>
      </c>
      <c r="B9">
        <v>801</v>
      </c>
      <c r="C9">
        <v>0</v>
      </c>
      <c r="D9">
        <v>0</v>
      </c>
      <c r="E9">
        <v>0</v>
      </c>
      <c r="F9">
        <v>9</v>
      </c>
      <c r="G9">
        <v>115.20194244</v>
      </c>
      <c r="H9">
        <v>209</v>
      </c>
      <c r="I9">
        <v>3.7243999999999998E-4</v>
      </c>
      <c r="J9">
        <v>3.8360199999999997E-2</v>
      </c>
      <c r="K9">
        <v>-1.0255719999999999E-2</v>
      </c>
      <c r="L9">
        <v>-6.1983999999999997E-3</v>
      </c>
      <c r="M9">
        <v>-3.5902099999999999E-3</v>
      </c>
      <c r="N9">
        <v>37</v>
      </c>
      <c r="O9">
        <v>16</v>
      </c>
      <c r="P9">
        <v>21</v>
      </c>
      <c r="Q9">
        <v>0.17900331999999999</v>
      </c>
      <c r="R9">
        <v>0</v>
      </c>
      <c r="S9">
        <v>0</v>
      </c>
      <c r="T9">
        <v>1</v>
      </c>
    </row>
    <row r="10" spans="1:23" x14ac:dyDescent="0.25">
      <c r="A10" t="s">
        <v>530</v>
      </c>
      <c r="B10">
        <v>9564</v>
      </c>
      <c r="C10">
        <v>1</v>
      </c>
      <c r="D10">
        <v>0</v>
      </c>
      <c r="E10">
        <v>0</v>
      </c>
      <c r="F10">
        <v>10</v>
      </c>
      <c r="G10">
        <v>382.20016478999997</v>
      </c>
      <c r="H10">
        <v>1141</v>
      </c>
      <c r="I10">
        <v>3.8152999999999999E-4</v>
      </c>
      <c r="J10">
        <v>0.11777788</v>
      </c>
      <c r="K10">
        <v>-3.18016E-3</v>
      </c>
      <c r="L10">
        <v>-5.1621000000000002E-4</v>
      </c>
      <c r="M10">
        <v>-3.41202E-3</v>
      </c>
      <c r="N10">
        <v>880</v>
      </c>
      <c r="O10">
        <v>431</v>
      </c>
      <c r="P10">
        <v>449</v>
      </c>
      <c r="Q10">
        <v>1.2539546100000001</v>
      </c>
      <c r="R10">
        <v>1</v>
      </c>
      <c r="S10">
        <v>0</v>
      </c>
      <c r="T10">
        <v>0</v>
      </c>
    </row>
    <row r="11" spans="1:23" x14ac:dyDescent="0.25">
      <c r="A11" t="s">
        <v>355</v>
      </c>
      <c r="B11">
        <v>998</v>
      </c>
      <c r="C11">
        <v>1</v>
      </c>
      <c r="D11">
        <v>0</v>
      </c>
      <c r="E11">
        <v>0</v>
      </c>
      <c r="F11">
        <v>22</v>
      </c>
      <c r="G11">
        <v>1447.0893554700001</v>
      </c>
      <c r="H11">
        <v>4807</v>
      </c>
      <c r="I11">
        <v>3.7892999999999998E-4</v>
      </c>
      <c r="J11">
        <v>6.3187690000000005E-2</v>
      </c>
      <c r="K11">
        <v>-2.7832530000000001E-2</v>
      </c>
      <c r="L11">
        <v>-1.308924E-2</v>
      </c>
      <c r="M11">
        <v>2.5238499999999998E-3</v>
      </c>
      <c r="N11">
        <v>3571</v>
      </c>
      <c r="O11">
        <v>1759</v>
      </c>
      <c r="P11">
        <v>1812</v>
      </c>
      <c r="Q11">
        <v>2.7980261899999999</v>
      </c>
      <c r="R11">
        <v>1</v>
      </c>
      <c r="S11">
        <v>0</v>
      </c>
      <c r="T11">
        <v>0</v>
      </c>
    </row>
    <row r="12" spans="1:23" x14ac:dyDescent="0.25">
      <c r="A12" t="s">
        <v>331</v>
      </c>
      <c r="B12">
        <v>1445</v>
      </c>
      <c r="C12">
        <v>1</v>
      </c>
      <c r="D12">
        <v>0</v>
      </c>
      <c r="E12">
        <v>0</v>
      </c>
      <c r="F12">
        <v>9</v>
      </c>
      <c r="G12">
        <v>496.87036132999998</v>
      </c>
      <c r="H12">
        <v>1138</v>
      </c>
      <c r="I12">
        <v>3.7921999999999999E-4</v>
      </c>
      <c r="J12">
        <v>0.10366802999999999</v>
      </c>
      <c r="K12">
        <v>3.7973100000000003E-2</v>
      </c>
      <c r="L12">
        <v>4.1050000000000002E-5</v>
      </c>
      <c r="M12">
        <v>3.05174E-2</v>
      </c>
      <c r="N12">
        <v>997</v>
      </c>
      <c r="O12">
        <v>509</v>
      </c>
      <c r="P12">
        <v>488</v>
      </c>
      <c r="Q12">
        <v>1.4570753700000001</v>
      </c>
      <c r="R12">
        <v>1</v>
      </c>
      <c r="S12">
        <v>0</v>
      </c>
      <c r="T12">
        <v>1</v>
      </c>
    </row>
    <row r="13" spans="1:23" x14ac:dyDescent="0.25">
      <c r="A13" t="s">
        <v>367</v>
      </c>
      <c r="B13">
        <v>1605</v>
      </c>
      <c r="C13">
        <v>1</v>
      </c>
      <c r="D13">
        <v>0</v>
      </c>
      <c r="E13">
        <v>0</v>
      </c>
      <c r="F13">
        <v>9</v>
      </c>
      <c r="G13">
        <v>731.17657470999995</v>
      </c>
      <c r="H13">
        <v>1933</v>
      </c>
      <c r="I13">
        <v>3.7258000000000001E-4</v>
      </c>
      <c r="J13">
        <v>4.3954069999999998E-2</v>
      </c>
      <c r="K13">
        <v>-6.83543E-3</v>
      </c>
      <c r="L13">
        <v>-2.4461000000000001E-3</v>
      </c>
      <c r="M13">
        <v>-2.4989600000000002E-3</v>
      </c>
      <c r="N13">
        <v>1689</v>
      </c>
      <c r="O13">
        <v>834</v>
      </c>
      <c r="P13">
        <v>855</v>
      </c>
      <c r="Q13">
        <v>1.05925435</v>
      </c>
      <c r="R13">
        <v>1</v>
      </c>
      <c r="S13">
        <v>1</v>
      </c>
      <c r="T13">
        <v>0</v>
      </c>
    </row>
    <row r="14" spans="1:23" x14ac:dyDescent="0.25">
      <c r="A14" t="s">
        <v>795</v>
      </c>
      <c r="B14">
        <v>1956</v>
      </c>
      <c r="C14">
        <v>0.54</v>
      </c>
      <c r="D14">
        <v>0.03</v>
      </c>
      <c r="E14">
        <v>0</v>
      </c>
      <c r="F14">
        <v>18</v>
      </c>
      <c r="G14">
        <v>1766.9790039100001</v>
      </c>
      <c r="H14">
        <v>5635</v>
      </c>
      <c r="I14">
        <v>3.9292999999999999E-4</v>
      </c>
      <c r="J14">
        <v>0.24203251000000001</v>
      </c>
      <c r="K14">
        <v>-2.2130730000000001E-2</v>
      </c>
      <c r="L14">
        <v>-9.9002699999999992E-3</v>
      </c>
      <c r="M14">
        <v>-2.1790400000000001E-2</v>
      </c>
      <c r="N14">
        <v>2636</v>
      </c>
      <c r="O14">
        <v>1368</v>
      </c>
      <c r="P14">
        <v>1268</v>
      </c>
      <c r="Q14">
        <v>0.54331384000000005</v>
      </c>
      <c r="R14">
        <v>1</v>
      </c>
      <c r="S14">
        <v>1</v>
      </c>
      <c r="T14">
        <v>1</v>
      </c>
    </row>
    <row r="15" spans="1:23" x14ac:dyDescent="0.25">
      <c r="A15" t="s">
        <v>1843</v>
      </c>
      <c r="B15">
        <v>5594</v>
      </c>
      <c r="C15">
        <v>1</v>
      </c>
      <c r="D15">
        <v>0</v>
      </c>
      <c r="E15">
        <v>0</v>
      </c>
      <c r="F15">
        <v>13</v>
      </c>
      <c r="G15">
        <v>3392.7265625</v>
      </c>
      <c r="H15">
        <v>17205</v>
      </c>
      <c r="I15">
        <v>3.7258000000000001E-4</v>
      </c>
      <c r="J15">
        <v>4.685537E-2</v>
      </c>
      <c r="K15">
        <v>-1.133589E-2</v>
      </c>
      <c r="L15">
        <v>-8.89034E-3</v>
      </c>
      <c r="M15">
        <v>-8.3226499999999991E-3</v>
      </c>
      <c r="N15">
        <v>1509</v>
      </c>
      <c r="O15">
        <v>854</v>
      </c>
      <c r="P15">
        <v>655</v>
      </c>
      <c r="Q15">
        <v>0.94588908999999999</v>
      </c>
      <c r="R15">
        <v>1</v>
      </c>
      <c r="S15">
        <v>0</v>
      </c>
      <c r="T15">
        <v>1</v>
      </c>
    </row>
    <row r="16" spans="1:23" x14ac:dyDescent="0.25">
      <c r="A16" t="s">
        <v>1841</v>
      </c>
      <c r="B16">
        <v>5747</v>
      </c>
      <c r="C16">
        <v>1</v>
      </c>
      <c r="D16">
        <v>0</v>
      </c>
      <c r="E16">
        <v>0</v>
      </c>
      <c r="F16">
        <v>19</v>
      </c>
      <c r="G16">
        <v>776.14154053000004</v>
      </c>
      <c r="H16">
        <v>1847</v>
      </c>
      <c r="I16">
        <v>3.8745000000000001E-4</v>
      </c>
      <c r="J16">
        <v>0.26821866</v>
      </c>
      <c r="K16">
        <v>-4.9741200000000003E-3</v>
      </c>
      <c r="L16">
        <v>-7.3367600000000003E-3</v>
      </c>
      <c r="M16">
        <v>6.7341999999999999E-4</v>
      </c>
      <c r="N16">
        <v>4721</v>
      </c>
      <c r="O16">
        <v>2359</v>
      </c>
      <c r="P16">
        <v>2362</v>
      </c>
      <c r="Q16">
        <v>3.4987062099999999</v>
      </c>
      <c r="R16">
        <v>1</v>
      </c>
      <c r="S16">
        <v>0</v>
      </c>
      <c r="T16">
        <v>1</v>
      </c>
    </row>
    <row r="17" spans="1:20" x14ac:dyDescent="0.25">
      <c r="A17" t="s">
        <v>1845</v>
      </c>
      <c r="B17">
        <v>2549</v>
      </c>
      <c r="C17">
        <v>1</v>
      </c>
      <c r="D17">
        <v>0</v>
      </c>
      <c r="E17">
        <v>0</v>
      </c>
      <c r="F17">
        <v>9</v>
      </c>
      <c r="G17">
        <v>349.27096558</v>
      </c>
      <c r="H17">
        <v>936</v>
      </c>
      <c r="I17">
        <v>3.7216000000000001E-4</v>
      </c>
      <c r="J17">
        <v>4.9050700000000003E-2</v>
      </c>
      <c r="K17">
        <v>-7.8571700000000001E-3</v>
      </c>
      <c r="L17">
        <v>-1.74759E-3</v>
      </c>
      <c r="M17">
        <v>-7.6943000000000003E-3</v>
      </c>
      <c r="N17">
        <v>1014</v>
      </c>
      <c r="O17">
        <v>481</v>
      </c>
      <c r="P17">
        <v>533</v>
      </c>
      <c r="Q17">
        <v>1.0048274100000001</v>
      </c>
      <c r="R17">
        <v>1</v>
      </c>
      <c r="S17">
        <v>0</v>
      </c>
      <c r="T17">
        <v>0</v>
      </c>
    </row>
    <row r="18" spans="1:20" x14ac:dyDescent="0.25">
      <c r="A18" t="s">
        <v>408</v>
      </c>
      <c r="B18">
        <v>838057</v>
      </c>
      <c r="C18">
        <v>1</v>
      </c>
      <c r="D18">
        <v>0</v>
      </c>
      <c r="E18">
        <v>0</v>
      </c>
      <c r="F18">
        <v>12</v>
      </c>
      <c r="G18">
        <v>348.49417113999999</v>
      </c>
      <c r="H18">
        <v>1101</v>
      </c>
      <c r="I18">
        <v>3.8462000000000001E-4</v>
      </c>
      <c r="J18">
        <v>0.16305952000000001</v>
      </c>
      <c r="K18">
        <v>-7.0032100000000002E-3</v>
      </c>
      <c r="L18">
        <v>-2.16898E-3</v>
      </c>
      <c r="M18">
        <v>-7.2912999999999997E-3</v>
      </c>
      <c r="N18">
        <v>1273</v>
      </c>
      <c r="O18">
        <v>635</v>
      </c>
      <c r="P18">
        <v>638</v>
      </c>
      <c r="Q18">
        <v>0.79254511000000005</v>
      </c>
      <c r="R18">
        <v>0</v>
      </c>
      <c r="S18">
        <v>0</v>
      </c>
      <c r="T18">
        <v>0</v>
      </c>
    </row>
    <row r="19" spans="1:20" x14ac:dyDescent="0.25">
      <c r="A19" t="s">
        <v>406</v>
      </c>
      <c r="B19">
        <v>2776</v>
      </c>
      <c r="C19">
        <v>1</v>
      </c>
      <c r="D19">
        <v>0</v>
      </c>
      <c r="E19">
        <v>0</v>
      </c>
      <c r="F19">
        <v>9</v>
      </c>
      <c r="G19">
        <v>187.98435974</v>
      </c>
      <c r="H19">
        <v>395</v>
      </c>
      <c r="I19">
        <v>3.6630000000000001E-4</v>
      </c>
      <c r="J19">
        <v>4.5894049999999999E-2</v>
      </c>
      <c r="K19">
        <v>-8.9823200000000002E-3</v>
      </c>
      <c r="L19">
        <v>-2.9949299999999998E-3</v>
      </c>
      <c r="M19">
        <v>-9.2627100000000004E-3</v>
      </c>
      <c r="N19">
        <v>292</v>
      </c>
      <c r="O19">
        <v>141</v>
      </c>
      <c r="P19">
        <v>151</v>
      </c>
      <c r="Q19">
        <v>1.2361457300000001</v>
      </c>
      <c r="R19">
        <v>1</v>
      </c>
      <c r="S19">
        <v>0</v>
      </c>
      <c r="T19">
        <v>0</v>
      </c>
    </row>
    <row r="20" spans="1:20" x14ac:dyDescent="0.25">
      <c r="A20" t="s">
        <v>410</v>
      </c>
      <c r="B20">
        <v>37572</v>
      </c>
      <c r="C20">
        <v>1</v>
      </c>
      <c r="D20">
        <v>0</v>
      </c>
      <c r="E20">
        <v>0</v>
      </c>
      <c r="F20">
        <v>9</v>
      </c>
      <c r="G20">
        <v>329.33773803999998</v>
      </c>
      <c r="H20">
        <v>1044</v>
      </c>
      <c r="I20">
        <v>3.8095000000000002E-4</v>
      </c>
      <c r="J20">
        <v>0.12191293</v>
      </c>
      <c r="K20">
        <v>-4.3016E-3</v>
      </c>
      <c r="L20">
        <v>-1.44823E-3</v>
      </c>
      <c r="M20">
        <v>-5.5867599999999996E-3</v>
      </c>
      <c r="N20">
        <v>729</v>
      </c>
      <c r="O20">
        <v>350</v>
      </c>
      <c r="P20">
        <v>379</v>
      </c>
      <c r="Q20">
        <v>0.74414174</v>
      </c>
      <c r="R20">
        <v>0</v>
      </c>
      <c r="S20">
        <v>0</v>
      </c>
      <c r="T20">
        <v>0</v>
      </c>
    </row>
    <row r="21" spans="1:20" x14ac:dyDescent="0.25">
      <c r="A21" t="s">
        <v>1880</v>
      </c>
      <c r="C21">
        <v>1</v>
      </c>
      <c r="D21">
        <v>0</v>
      </c>
      <c r="E21">
        <v>0</v>
      </c>
      <c r="F21">
        <v>13</v>
      </c>
      <c r="G21">
        <v>188.87271118000001</v>
      </c>
      <c r="H21">
        <v>625</v>
      </c>
      <c r="I21">
        <v>3.8699999999999997E-4</v>
      </c>
      <c r="J21">
        <v>0.18008320999999999</v>
      </c>
      <c r="K21">
        <v>-8.0980099999999992E-3</v>
      </c>
      <c r="L21">
        <v>-6.3572200000000002E-3</v>
      </c>
      <c r="M21">
        <v>-3.61299E-3</v>
      </c>
      <c r="N21">
        <v>640</v>
      </c>
      <c r="O21">
        <v>328</v>
      </c>
      <c r="P21">
        <v>312</v>
      </c>
      <c r="Q21">
        <v>0.71023765999999999</v>
      </c>
      <c r="R21">
        <v>0</v>
      </c>
      <c r="S21">
        <v>0</v>
      </c>
      <c r="T21">
        <v>0</v>
      </c>
    </row>
    <row r="22" spans="1:20" x14ac:dyDescent="0.25">
      <c r="A22" t="s">
        <v>524</v>
      </c>
      <c r="B22">
        <v>2885</v>
      </c>
      <c r="C22">
        <v>0</v>
      </c>
      <c r="D22">
        <v>0</v>
      </c>
      <c r="E22">
        <v>0</v>
      </c>
      <c r="F22">
        <v>10</v>
      </c>
      <c r="G22">
        <v>195.04930114999999</v>
      </c>
      <c r="H22">
        <v>598</v>
      </c>
      <c r="I22">
        <v>3.6696999999999999E-4</v>
      </c>
      <c r="J22">
        <v>2.3873410000000001E-2</v>
      </c>
      <c r="K22">
        <v>-4.2143800000000002E-3</v>
      </c>
      <c r="L22">
        <v>-1.63882E-3</v>
      </c>
      <c r="M22">
        <v>3.0576499999999999E-3</v>
      </c>
      <c r="N22">
        <v>788</v>
      </c>
      <c r="O22">
        <v>373</v>
      </c>
      <c r="P22">
        <v>415</v>
      </c>
      <c r="Q22">
        <v>7.7889280000000005E-2</v>
      </c>
      <c r="R22">
        <v>1</v>
      </c>
      <c r="S22">
        <v>0</v>
      </c>
      <c r="T22">
        <v>1</v>
      </c>
    </row>
    <row r="23" spans="1:20" x14ac:dyDescent="0.25">
      <c r="A23" t="s">
        <v>701</v>
      </c>
      <c r="B23">
        <v>28964</v>
      </c>
      <c r="C23">
        <v>1</v>
      </c>
      <c r="D23">
        <v>0</v>
      </c>
      <c r="E23">
        <v>0</v>
      </c>
      <c r="F23">
        <v>13</v>
      </c>
      <c r="G23">
        <v>2090.9006347700001</v>
      </c>
      <c r="H23">
        <v>10669</v>
      </c>
      <c r="I23">
        <v>3.6232000000000001E-4</v>
      </c>
      <c r="J23">
        <v>0.11689330000000001</v>
      </c>
      <c r="K23">
        <v>-3.0906300000000001E-2</v>
      </c>
      <c r="L23">
        <v>-2.7606900000000001E-3</v>
      </c>
      <c r="M23">
        <v>-3.7183460000000002E-2</v>
      </c>
      <c r="N23">
        <v>4031</v>
      </c>
      <c r="O23">
        <v>2016</v>
      </c>
      <c r="P23">
        <v>2015</v>
      </c>
      <c r="Q23">
        <v>1.70759229</v>
      </c>
      <c r="R23">
        <v>0</v>
      </c>
      <c r="S23">
        <v>0</v>
      </c>
      <c r="T23">
        <v>0</v>
      </c>
    </row>
    <row r="24" spans="1:20" x14ac:dyDescent="0.25">
      <c r="A24" t="s">
        <v>714</v>
      </c>
      <c r="B24">
        <v>3678</v>
      </c>
      <c r="C24">
        <v>1</v>
      </c>
      <c r="D24">
        <v>0</v>
      </c>
      <c r="E24">
        <v>0</v>
      </c>
      <c r="F24">
        <v>11</v>
      </c>
      <c r="G24">
        <v>325.72729492000002</v>
      </c>
      <c r="H24">
        <v>1024</v>
      </c>
      <c r="I24">
        <v>3.7779000000000003E-4</v>
      </c>
      <c r="J24">
        <v>8.8136690000000004E-2</v>
      </c>
      <c r="K24">
        <v>-9.7280500000000002E-3</v>
      </c>
      <c r="L24">
        <v>-1.7120600000000001E-3</v>
      </c>
      <c r="M24">
        <v>-5.1706800000000004E-3</v>
      </c>
      <c r="N24">
        <v>1276</v>
      </c>
      <c r="O24">
        <v>644</v>
      </c>
      <c r="P24">
        <v>632</v>
      </c>
      <c r="Q24">
        <v>0.55176776999999999</v>
      </c>
      <c r="R24">
        <v>1</v>
      </c>
      <c r="S24">
        <v>0</v>
      </c>
      <c r="T24">
        <v>0</v>
      </c>
    </row>
    <row r="25" spans="1:20" x14ac:dyDescent="0.25">
      <c r="A25" t="s">
        <v>1860</v>
      </c>
      <c r="B25">
        <v>3708</v>
      </c>
      <c r="C25">
        <v>1</v>
      </c>
      <c r="D25">
        <v>0</v>
      </c>
      <c r="E25">
        <v>0</v>
      </c>
      <c r="F25">
        <v>9</v>
      </c>
      <c r="G25">
        <v>488.50524902000001</v>
      </c>
      <c r="H25">
        <v>991</v>
      </c>
      <c r="I25">
        <v>3.6845999999999998E-4</v>
      </c>
      <c r="J25">
        <v>3.2423140000000003E-2</v>
      </c>
      <c r="K25">
        <v>-1.4151489999999999E-2</v>
      </c>
      <c r="L25">
        <v>-1.03483E-3</v>
      </c>
      <c r="M25">
        <v>-1.102875E-2</v>
      </c>
      <c r="N25">
        <v>458</v>
      </c>
      <c r="O25">
        <v>236</v>
      </c>
      <c r="P25">
        <v>222</v>
      </c>
      <c r="Q25">
        <v>0.82345875999999996</v>
      </c>
      <c r="R25">
        <v>1</v>
      </c>
      <c r="S25">
        <v>1</v>
      </c>
      <c r="T25">
        <v>0</v>
      </c>
    </row>
    <row r="26" spans="1:20" x14ac:dyDescent="0.25">
      <c r="A26" t="s">
        <v>1834</v>
      </c>
      <c r="B26">
        <v>5607</v>
      </c>
      <c r="C26">
        <v>1</v>
      </c>
      <c r="D26">
        <v>0</v>
      </c>
      <c r="E26">
        <v>0</v>
      </c>
      <c r="F26">
        <v>10</v>
      </c>
      <c r="G26">
        <v>1661.1765136700001</v>
      </c>
      <c r="H26">
        <v>5236</v>
      </c>
      <c r="I26">
        <v>3.5662999999999998E-4</v>
      </c>
      <c r="J26">
        <v>1.1885339999999999E-2</v>
      </c>
      <c r="K26">
        <v>-1.5645550000000001E-2</v>
      </c>
      <c r="L26">
        <v>-1.5418999999999999E-3</v>
      </c>
      <c r="M26">
        <v>2.6127000000000002E-4</v>
      </c>
      <c r="N26">
        <v>1238</v>
      </c>
      <c r="O26">
        <v>669</v>
      </c>
      <c r="P26">
        <v>569</v>
      </c>
      <c r="Q26">
        <v>0.23603391000000001</v>
      </c>
      <c r="R26">
        <v>1</v>
      </c>
      <c r="S26">
        <v>0</v>
      </c>
      <c r="T26">
        <v>0</v>
      </c>
    </row>
    <row r="27" spans="1:20" x14ac:dyDescent="0.25">
      <c r="A27" t="s">
        <v>1850</v>
      </c>
      <c r="B27">
        <v>4214</v>
      </c>
      <c r="C27">
        <v>0.5</v>
      </c>
      <c r="D27">
        <v>0</v>
      </c>
      <c r="E27">
        <v>0</v>
      </c>
      <c r="F27">
        <v>12</v>
      </c>
      <c r="G27">
        <v>531.93487548999997</v>
      </c>
      <c r="H27">
        <v>2395</v>
      </c>
      <c r="I27">
        <v>3.4529999999999999E-4</v>
      </c>
      <c r="J27">
        <v>3.7226E-3</v>
      </c>
      <c r="K27">
        <v>-3.114834E-2</v>
      </c>
      <c r="L27">
        <v>-3.0771700000000002E-3</v>
      </c>
      <c r="M27">
        <v>1.9474040000000001E-2</v>
      </c>
      <c r="N27">
        <v>328</v>
      </c>
      <c r="O27">
        <v>163</v>
      </c>
      <c r="P27">
        <v>165</v>
      </c>
      <c r="Q27">
        <v>1.450335E-2</v>
      </c>
      <c r="R27">
        <v>0</v>
      </c>
      <c r="S27">
        <v>1</v>
      </c>
      <c r="T27">
        <v>0</v>
      </c>
    </row>
    <row r="28" spans="1:20" x14ac:dyDescent="0.25">
      <c r="A28" t="s">
        <v>1844</v>
      </c>
      <c r="B28">
        <v>10746</v>
      </c>
      <c r="C28">
        <v>1</v>
      </c>
      <c r="D28">
        <v>0</v>
      </c>
      <c r="E28">
        <v>0</v>
      </c>
      <c r="F28">
        <v>11</v>
      </c>
      <c r="G28">
        <v>359.06146239999998</v>
      </c>
      <c r="H28">
        <v>1132</v>
      </c>
      <c r="I28">
        <v>3.4578000000000001E-4</v>
      </c>
      <c r="J28">
        <v>3.9515499999999999E-3</v>
      </c>
      <c r="K28">
        <v>-1.270232E-2</v>
      </c>
      <c r="L28">
        <v>-2.8970300000000001E-3</v>
      </c>
      <c r="M28">
        <v>1.0709430000000001E-2</v>
      </c>
      <c r="N28">
        <v>303</v>
      </c>
      <c r="O28">
        <v>181</v>
      </c>
      <c r="P28">
        <v>122</v>
      </c>
      <c r="Q28">
        <v>7.4711400000000002E-3</v>
      </c>
      <c r="R28">
        <v>0</v>
      </c>
      <c r="S28">
        <v>0</v>
      </c>
      <c r="T28">
        <v>0</v>
      </c>
    </row>
    <row r="29" spans="1:20" x14ac:dyDescent="0.25">
      <c r="A29" t="s">
        <v>549</v>
      </c>
      <c r="B29">
        <v>5606</v>
      </c>
      <c r="C29">
        <v>0.79</v>
      </c>
      <c r="D29">
        <v>0</v>
      </c>
      <c r="E29">
        <v>0</v>
      </c>
      <c r="F29">
        <v>12</v>
      </c>
      <c r="G29">
        <v>361.34848022</v>
      </c>
      <c r="H29">
        <v>3510</v>
      </c>
      <c r="I29">
        <v>3.3178999999999999E-4</v>
      </c>
      <c r="J29">
        <v>9.0257E-4</v>
      </c>
      <c r="K29">
        <v>-4.4678559999999999E-2</v>
      </c>
      <c r="L29">
        <v>-1.19355E-3</v>
      </c>
      <c r="M29">
        <v>-1.360476E-2</v>
      </c>
      <c r="N29">
        <v>47</v>
      </c>
      <c r="O29">
        <v>35</v>
      </c>
      <c r="P29">
        <v>12</v>
      </c>
      <c r="Q29">
        <v>5.2786960000000001E-2</v>
      </c>
      <c r="R29">
        <v>0</v>
      </c>
      <c r="S29">
        <v>0</v>
      </c>
      <c r="T29">
        <v>0</v>
      </c>
    </row>
    <row r="30" spans="1:20" x14ac:dyDescent="0.25">
      <c r="A30" t="s">
        <v>644</v>
      </c>
      <c r="B30">
        <v>5609</v>
      </c>
      <c r="C30">
        <v>0.22</v>
      </c>
      <c r="D30">
        <v>0</v>
      </c>
      <c r="E30">
        <v>0</v>
      </c>
      <c r="F30">
        <v>9</v>
      </c>
      <c r="G30">
        <v>189.01542663999999</v>
      </c>
      <c r="H30">
        <v>2084</v>
      </c>
      <c r="I30">
        <v>3.3135E-4</v>
      </c>
      <c r="J30">
        <v>9.4382000000000005E-4</v>
      </c>
      <c r="K30">
        <v>-2.137845E-2</v>
      </c>
      <c r="L30">
        <v>-9.3187999999999995E-4</v>
      </c>
      <c r="M30">
        <v>-7.3203900000000004E-3</v>
      </c>
      <c r="N30">
        <v>42</v>
      </c>
      <c r="O30">
        <v>32</v>
      </c>
      <c r="P30">
        <v>10</v>
      </c>
      <c r="Q30">
        <v>0.17906322</v>
      </c>
      <c r="R30">
        <v>1</v>
      </c>
      <c r="S30">
        <v>0</v>
      </c>
      <c r="T30">
        <v>0</v>
      </c>
    </row>
    <row r="31" spans="1:20" x14ac:dyDescent="0.25">
      <c r="A31" t="s">
        <v>1855</v>
      </c>
      <c r="B31">
        <v>4620</v>
      </c>
      <c r="C31">
        <v>1</v>
      </c>
      <c r="D31">
        <v>0</v>
      </c>
      <c r="E31">
        <v>0</v>
      </c>
      <c r="F31">
        <v>9</v>
      </c>
      <c r="G31">
        <v>417.55715942</v>
      </c>
      <c r="H31">
        <v>1188</v>
      </c>
      <c r="I31">
        <v>3.2594999999999998E-4</v>
      </c>
      <c r="J31">
        <v>6.2164999999999996E-4</v>
      </c>
      <c r="K31">
        <v>-1.8357140000000001E-2</v>
      </c>
      <c r="L31">
        <v>-1.75829E-3</v>
      </c>
      <c r="M31">
        <v>-9.4603499999999993E-3</v>
      </c>
      <c r="N31">
        <v>46</v>
      </c>
      <c r="O31">
        <v>25</v>
      </c>
      <c r="P31">
        <v>21</v>
      </c>
      <c r="Q31">
        <v>5.7501000000000004E-4</v>
      </c>
      <c r="R31">
        <v>0</v>
      </c>
      <c r="S31">
        <v>1</v>
      </c>
      <c r="T31">
        <v>0</v>
      </c>
    </row>
    <row r="32" spans="1:20" x14ac:dyDescent="0.25">
      <c r="A32" t="s">
        <v>1858</v>
      </c>
      <c r="B32">
        <v>5921</v>
      </c>
      <c r="C32">
        <v>1</v>
      </c>
      <c r="D32">
        <v>0</v>
      </c>
      <c r="E32">
        <v>0</v>
      </c>
      <c r="F32">
        <v>10</v>
      </c>
      <c r="G32">
        <v>152.75028992</v>
      </c>
      <c r="H32">
        <v>631</v>
      </c>
      <c r="I32">
        <v>3.6218999999999997E-4</v>
      </c>
      <c r="J32">
        <v>1.934369E-2</v>
      </c>
      <c r="K32">
        <v>-1.6840239999999999E-2</v>
      </c>
      <c r="L32">
        <v>-2.0149999999999999E-5</v>
      </c>
      <c r="M32">
        <v>-1.2874129999999999E-2</v>
      </c>
      <c r="N32">
        <v>1209</v>
      </c>
      <c r="O32">
        <v>625</v>
      </c>
      <c r="P32">
        <v>584</v>
      </c>
      <c r="Q32">
        <v>0.35142982</v>
      </c>
      <c r="R32">
        <v>1</v>
      </c>
      <c r="S32">
        <v>1</v>
      </c>
      <c r="T32">
        <v>0</v>
      </c>
    </row>
    <row r="33" spans="1:20" x14ac:dyDescent="0.25">
      <c r="A33" t="s">
        <v>634</v>
      </c>
      <c r="B33">
        <v>5062</v>
      </c>
      <c r="C33">
        <v>1</v>
      </c>
      <c r="D33">
        <v>0</v>
      </c>
      <c r="E33">
        <v>0</v>
      </c>
      <c r="F33">
        <v>19</v>
      </c>
      <c r="G33">
        <v>808.09381103999999</v>
      </c>
      <c r="H33">
        <v>2762</v>
      </c>
      <c r="I33">
        <v>3.7037000000000002E-4</v>
      </c>
      <c r="J33">
        <v>2.7816799999999999E-2</v>
      </c>
      <c r="K33">
        <v>-1.9432890000000001E-2</v>
      </c>
      <c r="L33">
        <v>-8.0982199999999997E-3</v>
      </c>
      <c r="M33">
        <v>2.894155E-2</v>
      </c>
      <c r="N33">
        <v>1375</v>
      </c>
      <c r="O33">
        <v>679</v>
      </c>
      <c r="P33">
        <v>696</v>
      </c>
      <c r="Q33">
        <v>1.9294943</v>
      </c>
      <c r="R33">
        <v>0</v>
      </c>
      <c r="S33">
        <v>0</v>
      </c>
      <c r="T33">
        <v>0</v>
      </c>
    </row>
    <row r="34" spans="1:20" x14ac:dyDescent="0.25">
      <c r="A34" t="s">
        <v>383</v>
      </c>
      <c r="B34">
        <v>5290</v>
      </c>
      <c r="C34">
        <v>0</v>
      </c>
      <c r="D34">
        <v>0</v>
      </c>
      <c r="E34">
        <v>0</v>
      </c>
      <c r="F34">
        <v>13</v>
      </c>
      <c r="G34">
        <v>1254.0333252</v>
      </c>
      <c r="H34">
        <v>3760</v>
      </c>
      <c r="I34">
        <v>3.8329E-4</v>
      </c>
      <c r="J34">
        <v>0.1296881</v>
      </c>
      <c r="K34">
        <v>-7.5549600000000003E-3</v>
      </c>
      <c r="L34">
        <v>-7.3915000000000005E-4</v>
      </c>
      <c r="M34">
        <v>-1.3696699999999999E-3</v>
      </c>
      <c r="N34">
        <v>4938</v>
      </c>
      <c r="O34">
        <v>2471</v>
      </c>
      <c r="P34">
        <v>2467</v>
      </c>
      <c r="Q34">
        <v>1.4906022699999999</v>
      </c>
      <c r="R34">
        <v>1</v>
      </c>
      <c r="S34">
        <v>1</v>
      </c>
      <c r="T34">
        <v>1</v>
      </c>
    </row>
    <row r="35" spans="1:20" x14ac:dyDescent="0.25">
      <c r="A35" t="s">
        <v>1868</v>
      </c>
      <c r="B35">
        <v>200576</v>
      </c>
      <c r="C35">
        <v>0.99</v>
      </c>
      <c r="D35">
        <v>0</v>
      </c>
      <c r="E35">
        <v>0</v>
      </c>
      <c r="F35">
        <v>12</v>
      </c>
      <c r="G35">
        <v>818.78601074000005</v>
      </c>
      <c r="H35">
        <v>2949</v>
      </c>
      <c r="I35">
        <v>3.7722E-4</v>
      </c>
      <c r="J35">
        <v>8.8522589999999998E-2</v>
      </c>
      <c r="K35">
        <v>-7.6369899999999998E-3</v>
      </c>
      <c r="L35">
        <v>-1.54531E-3</v>
      </c>
      <c r="M35">
        <v>-4.35054E-3</v>
      </c>
      <c r="N35">
        <v>2856</v>
      </c>
      <c r="O35">
        <v>1440</v>
      </c>
      <c r="P35">
        <v>1416</v>
      </c>
      <c r="Q35">
        <v>1.2498008700000001</v>
      </c>
      <c r="R35">
        <v>0</v>
      </c>
      <c r="S35">
        <v>1</v>
      </c>
      <c r="T35">
        <v>0</v>
      </c>
    </row>
    <row r="36" spans="1:20" x14ac:dyDescent="0.25">
      <c r="A36" t="s">
        <v>1828</v>
      </c>
      <c r="C36">
        <v>1</v>
      </c>
      <c r="D36">
        <v>0</v>
      </c>
      <c r="E36">
        <v>0</v>
      </c>
      <c r="F36">
        <v>12</v>
      </c>
      <c r="G36">
        <v>282.4168396</v>
      </c>
      <c r="H36">
        <v>1589</v>
      </c>
      <c r="I36">
        <v>3.7679E-4</v>
      </c>
      <c r="J36">
        <v>6.2977489999999997E-2</v>
      </c>
      <c r="K36">
        <v>-6.7625699999999999E-3</v>
      </c>
      <c r="L36">
        <v>-5.4416200000000003E-3</v>
      </c>
      <c r="M36">
        <v>6.2927000000000002E-4</v>
      </c>
      <c r="N36">
        <v>2410</v>
      </c>
      <c r="O36">
        <v>1163</v>
      </c>
      <c r="P36">
        <v>1247</v>
      </c>
      <c r="Q36">
        <v>0.79678252999999999</v>
      </c>
      <c r="R36">
        <v>0</v>
      </c>
      <c r="S36">
        <v>0</v>
      </c>
      <c r="T36">
        <v>0</v>
      </c>
    </row>
    <row r="37" spans="1:20" x14ac:dyDescent="0.25">
      <c r="A37" t="s">
        <v>1829</v>
      </c>
      <c r="C37">
        <v>1</v>
      </c>
      <c r="D37">
        <v>0</v>
      </c>
      <c r="E37">
        <v>0</v>
      </c>
      <c r="F37">
        <v>23</v>
      </c>
      <c r="G37">
        <v>1824.9099121100001</v>
      </c>
      <c r="H37">
        <v>5898</v>
      </c>
      <c r="I37">
        <v>3.8729999999999998E-4</v>
      </c>
      <c r="J37">
        <v>0.1428808</v>
      </c>
      <c r="K37">
        <v>-1.9662160000000001E-2</v>
      </c>
      <c r="L37">
        <v>-2.1159500000000001E-2</v>
      </c>
      <c r="M37">
        <v>-1.2415499999999999E-3</v>
      </c>
      <c r="N37">
        <v>7515</v>
      </c>
      <c r="O37">
        <v>3884</v>
      </c>
      <c r="P37">
        <v>3631</v>
      </c>
      <c r="Q37">
        <v>3.1673076199999999</v>
      </c>
      <c r="R37">
        <v>0</v>
      </c>
      <c r="S37">
        <v>0</v>
      </c>
      <c r="T37">
        <v>0</v>
      </c>
    </row>
    <row r="38" spans="1:20" x14ac:dyDescent="0.25">
      <c r="A38" t="s">
        <v>1827</v>
      </c>
      <c r="C38">
        <v>1</v>
      </c>
      <c r="D38">
        <v>0</v>
      </c>
      <c r="E38">
        <v>0</v>
      </c>
      <c r="F38">
        <v>23</v>
      </c>
      <c r="G38">
        <v>1873.4588623</v>
      </c>
      <c r="H38">
        <v>5157</v>
      </c>
      <c r="I38">
        <v>3.879E-4</v>
      </c>
      <c r="J38">
        <v>0.14312287000000001</v>
      </c>
      <c r="K38">
        <v>-7.2407699999999997E-3</v>
      </c>
      <c r="L38">
        <v>-2.197584E-2</v>
      </c>
      <c r="M38">
        <v>1.40508E-3</v>
      </c>
      <c r="N38">
        <v>6432</v>
      </c>
      <c r="O38">
        <v>3220</v>
      </c>
      <c r="P38">
        <v>3212</v>
      </c>
      <c r="Q38">
        <v>3.1194192900000002</v>
      </c>
      <c r="R38">
        <v>0</v>
      </c>
      <c r="S38">
        <v>0</v>
      </c>
      <c r="T38">
        <v>0</v>
      </c>
    </row>
    <row r="39" spans="1:20" x14ac:dyDescent="0.25">
      <c r="A39" t="s">
        <v>697</v>
      </c>
      <c r="B39">
        <v>7451422</v>
      </c>
      <c r="C39">
        <v>1</v>
      </c>
      <c r="D39">
        <v>0</v>
      </c>
      <c r="E39">
        <v>0</v>
      </c>
      <c r="F39">
        <v>19</v>
      </c>
      <c r="G39">
        <v>1080.82421875</v>
      </c>
      <c r="H39">
        <v>3909</v>
      </c>
      <c r="I39">
        <v>3.879E-4</v>
      </c>
      <c r="J39">
        <v>0.16084345</v>
      </c>
      <c r="K39">
        <v>-3.5385420000000001E-2</v>
      </c>
      <c r="L39">
        <v>-1.6424890000000001E-2</v>
      </c>
      <c r="M39">
        <v>-2.2921E-2</v>
      </c>
      <c r="N39">
        <v>711</v>
      </c>
      <c r="O39">
        <v>367</v>
      </c>
      <c r="P39">
        <v>344</v>
      </c>
      <c r="Q39">
        <v>0.42107392999999999</v>
      </c>
      <c r="R39">
        <v>0</v>
      </c>
      <c r="S39">
        <v>0</v>
      </c>
      <c r="T39">
        <v>0</v>
      </c>
    </row>
    <row r="40" spans="1:20" x14ac:dyDescent="0.25">
      <c r="A40" t="s">
        <v>454</v>
      </c>
      <c r="B40">
        <v>5578</v>
      </c>
      <c r="C40">
        <v>1</v>
      </c>
      <c r="D40">
        <v>0</v>
      </c>
      <c r="E40">
        <v>0</v>
      </c>
      <c r="F40">
        <v>20</v>
      </c>
      <c r="G40">
        <v>1753.76831055</v>
      </c>
      <c r="H40">
        <v>4505</v>
      </c>
      <c r="I40">
        <v>3.8745000000000001E-4</v>
      </c>
      <c r="J40">
        <v>0.14547209</v>
      </c>
      <c r="K40">
        <v>-3.570736E-2</v>
      </c>
      <c r="L40">
        <v>-1.922623E-2</v>
      </c>
      <c r="M40">
        <v>-3.3038159999999997E-2</v>
      </c>
      <c r="N40">
        <v>2356</v>
      </c>
      <c r="O40">
        <v>1209</v>
      </c>
      <c r="P40">
        <v>1147</v>
      </c>
      <c r="Q40">
        <v>1.2987549</v>
      </c>
      <c r="R40">
        <v>0</v>
      </c>
      <c r="S40">
        <v>0</v>
      </c>
      <c r="T40">
        <v>1</v>
      </c>
    </row>
    <row r="41" spans="1:20" x14ac:dyDescent="0.25">
      <c r="A41" t="s">
        <v>1838</v>
      </c>
      <c r="B41">
        <v>23236</v>
      </c>
      <c r="C41">
        <v>1</v>
      </c>
      <c r="D41">
        <v>0</v>
      </c>
      <c r="E41">
        <v>0</v>
      </c>
      <c r="F41">
        <v>9</v>
      </c>
      <c r="G41">
        <v>185.21034241000001</v>
      </c>
      <c r="H41">
        <v>516</v>
      </c>
      <c r="I41">
        <v>3.7537999999999997E-4</v>
      </c>
      <c r="J41">
        <v>6.1120250000000001E-2</v>
      </c>
      <c r="K41">
        <v>-5.8030599999999996E-3</v>
      </c>
      <c r="L41">
        <v>-1.9832000000000001E-3</v>
      </c>
      <c r="M41">
        <v>-5.8958400000000003E-3</v>
      </c>
      <c r="N41">
        <v>271</v>
      </c>
      <c r="O41">
        <v>150</v>
      </c>
      <c r="P41">
        <v>121</v>
      </c>
      <c r="Q41">
        <v>0.61293019999999998</v>
      </c>
      <c r="R41">
        <v>1</v>
      </c>
      <c r="S41">
        <v>1</v>
      </c>
      <c r="T41">
        <v>0</v>
      </c>
    </row>
    <row r="42" spans="1:20" x14ac:dyDescent="0.25">
      <c r="A42" t="s">
        <v>1891</v>
      </c>
      <c r="B42">
        <v>5535</v>
      </c>
      <c r="C42">
        <v>1</v>
      </c>
      <c r="D42">
        <v>0</v>
      </c>
      <c r="E42">
        <v>0</v>
      </c>
      <c r="F42">
        <v>10</v>
      </c>
      <c r="G42">
        <v>806.40325928000004</v>
      </c>
      <c r="H42">
        <v>2725</v>
      </c>
      <c r="I42">
        <v>3.7806999999999999E-4</v>
      </c>
      <c r="J42">
        <v>5.0481110000000003E-2</v>
      </c>
      <c r="K42">
        <v>-8.5611100000000002E-3</v>
      </c>
      <c r="L42">
        <v>-3.6685E-4</v>
      </c>
      <c r="M42">
        <v>-4.3480300000000001E-3</v>
      </c>
      <c r="N42">
        <v>2102</v>
      </c>
      <c r="O42">
        <v>1084</v>
      </c>
      <c r="P42">
        <v>1018</v>
      </c>
      <c r="Q42">
        <v>0.61132059999999999</v>
      </c>
      <c r="R42">
        <v>0</v>
      </c>
      <c r="S42">
        <v>0</v>
      </c>
      <c r="T42">
        <v>1</v>
      </c>
    </row>
    <row r="43" spans="1:20" x14ac:dyDescent="0.25">
      <c r="A43" t="s">
        <v>457</v>
      </c>
      <c r="B43">
        <v>5337</v>
      </c>
      <c r="C43">
        <v>0</v>
      </c>
      <c r="D43">
        <v>0</v>
      </c>
      <c r="E43">
        <v>0</v>
      </c>
      <c r="F43">
        <v>9</v>
      </c>
      <c r="G43">
        <v>940.69915771000001</v>
      </c>
      <c r="H43">
        <v>2923</v>
      </c>
      <c r="I43">
        <v>3.5210999999999999E-4</v>
      </c>
      <c r="J43">
        <v>9.6613700000000007E-3</v>
      </c>
      <c r="K43">
        <v>-2.1267009999999999E-2</v>
      </c>
      <c r="L43">
        <v>-3.3314999999999999E-4</v>
      </c>
      <c r="M43">
        <v>-2.996424E-2</v>
      </c>
      <c r="N43">
        <v>1125</v>
      </c>
      <c r="O43">
        <v>589</v>
      </c>
      <c r="P43">
        <v>536</v>
      </c>
      <c r="Q43">
        <v>0.28317118000000002</v>
      </c>
      <c r="R43">
        <v>0</v>
      </c>
      <c r="S43">
        <v>0</v>
      </c>
      <c r="T43">
        <v>1</v>
      </c>
    </row>
    <row r="44" spans="1:20" x14ac:dyDescent="0.25">
      <c r="A44" t="s">
        <v>371</v>
      </c>
      <c r="B44">
        <v>5515</v>
      </c>
      <c r="C44">
        <v>0</v>
      </c>
      <c r="D44">
        <v>0.03</v>
      </c>
      <c r="E44">
        <v>1</v>
      </c>
      <c r="F44">
        <v>12</v>
      </c>
      <c r="G44">
        <v>493.69305420000001</v>
      </c>
      <c r="H44">
        <v>1116</v>
      </c>
      <c r="I44">
        <v>3.9001999999999998E-4</v>
      </c>
      <c r="J44">
        <v>0.13048594999999999</v>
      </c>
      <c r="K44">
        <v>-1.6745799999999999E-3</v>
      </c>
      <c r="L44">
        <v>-5.4076799999999998E-3</v>
      </c>
      <c r="M44">
        <v>-3.8728999999999999E-4</v>
      </c>
      <c r="N44">
        <v>425</v>
      </c>
      <c r="O44">
        <v>233</v>
      </c>
      <c r="P44">
        <v>192</v>
      </c>
      <c r="Q44">
        <v>0.25998700000000002</v>
      </c>
      <c r="R44">
        <v>1</v>
      </c>
      <c r="S44">
        <v>0</v>
      </c>
      <c r="T44">
        <v>1</v>
      </c>
    </row>
    <row r="45" spans="1:20" x14ac:dyDescent="0.25">
      <c r="A45" t="s">
        <v>377</v>
      </c>
      <c r="B45">
        <v>5728</v>
      </c>
      <c r="C45">
        <v>1</v>
      </c>
      <c r="D45">
        <v>0</v>
      </c>
      <c r="E45">
        <v>0</v>
      </c>
      <c r="F45">
        <v>14</v>
      </c>
      <c r="G45">
        <v>1581.1514892600001</v>
      </c>
      <c r="H45">
        <v>3981</v>
      </c>
      <c r="I45">
        <v>3.8388000000000002E-4</v>
      </c>
      <c r="J45">
        <v>0.15833458</v>
      </c>
      <c r="K45">
        <v>-5.6438599999999997E-3</v>
      </c>
      <c r="L45">
        <v>-1.65679E-3</v>
      </c>
      <c r="M45">
        <v>5.2638000000000001E-4</v>
      </c>
      <c r="N45">
        <v>5868</v>
      </c>
      <c r="O45">
        <v>2911</v>
      </c>
      <c r="P45">
        <v>2957</v>
      </c>
      <c r="Q45">
        <v>2.5441900300000002</v>
      </c>
      <c r="R45">
        <v>1</v>
      </c>
      <c r="S45">
        <v>1</v>
      </c>
      <c r="T45">
        <v>0</v>
      </c>
    </row>
    <row r="46" spans="1:20" x14ac:dyDescent="0.25">
      <c r="A46" t="s">
        <v>633</v>
      </c>
      <c r="B46">
        <v>5880</v>
      </c>
      <c r="C46">
        <v>1</v>
      </c>
      <c r="D46">
        <v>0</v>
      </c>
      <c r="E46">
        <v>0</v>
      </c>
      <c r="F46">
        <v>24</v>
      </c>
      <c r="G46">
        <v>1151.0278320299999</v>
      </c>
      <c r="H46">
        <v>6324</v>
      </c>
      <c r="I46">
        <v>3.6710999999999997E-4</v>
      </c>
      <c r="J46">
        <v>2.8548110000000002E-2</v>
      </c>
      <c r="K46">
        <v>-5.1890510000000001E-2</v>
      </c>
      <c r="L46">
        <v>-1.7282559999999999E-2</v>
      </c>
      <c r="M46">
        <v>-2.69835E-3</v>
      </c>
      <c r="N46">
        <v>2143</v>
      </c>
      <c r="O46">
        <v>1111</v>
      </c>
      <c r="P46">
        <v>1032</v>
      </c>
      <c r="Q46">
        <v>2.25098844</v>
      </c>
      <c r="R46">
        <v>0</v>
      </c>
      <c r="S46">
        <v>1</v>
      </c>
      <c r="T46">
        <v>0</v>
      </c>
    </row>
    <row r="47" spans="1:20" x14ac:dyDescent="0.25">
      <c r="A47" t="s">
        <v>1889</v>
      </c>
      <c r="B47">
        <v>22882</v>
      </c>
      <c r="C47">
        <v>1</v>
      </c>
      <c r="D47">
        <v>0.02</v>
      </c>
      <c r="E47">
        <v>0</v>
      </c>
      <c r="F47">
        <v>14</v>
      </c>
      <c r="G47">
        <v>803.96026611000002</v>
      </c>
      <c r="H47">
        <v>2126</v>
      </c>
      <c r="I47">
        <v>3.4471000000000003E-4</v>
      </c>
      <c r="J47">
        <v>3.2984099999999999E-3</v>
      </c>
      <c r="K47">
        <v>-2.839206E-2</v>
      </c>
      <c r="L47">
        <v>-3.7688499999999998E-3</v>
      </c>
      <c r="M47">
        <v>-2.2675000000000001E-4</v>
      </c>
      <c r="N47">
        <v>216</v>
      </c>
      <c r="O47">
        <v>120</v>
      </c>
      <c r="P47">
        <v>96</v>
      </c>
      <c r="Q47">
        <v>0.85293280999999999</v>
      </c>
      <c r="R47">
        <v>0</v>
      </c>
      <c r="S47">
        <v>0</v>
      </c>
      <c r="T47">
        <v>0</v>
      </c>
    </row>
    <row r="48" spans="1:20" x14ac:dyDescent="0.25">
      <c r="A48" t="s">
        <v>1883</v>
      </c>
      <c r="B48">
        <v>5900</v>
      </c>
      <c r="C48">
        <v>1</v>
      </c>
      <c r="D48">
        <v>0</v>
      </c>
      <c r="E48">
        <v>0</v>
      </c>
      <c r="F48">
        <v>10</v>
      </c>
      <c r="G48">
        <v>225.55444335999999</v>
      </c>
      <c r="H48">
        <v>574</v>
      </c>
      <c r="I48">
        <v>3.3467000000000002E-4</v>
      </c>
      <c r="J48">
        <v>1.4972500000000001E-3</v>
      </c>
      <c r="K48">
        <v>-3.2789190000000003E-2</v>
      </c>
      <c r="L48">
        <v>-5.6174000000000003E-4</v>
      </c>
      <c r="M48">
        <v>-2.434559E-2</v>
      </c>
      <c r="N48">
        <v>98</v>
      </c>
      <c r="O48">
        <v>63</v>
      </c>
      <c r="P48">
        <v>35</v>
      </c>
      <c r="Q48">
        <v>4.5680699999999996E-3</v>
      </c>
      <c r="R48">
        <v>0</v>
      </c>
      <c r="S48">
        <v>0</v>
      </c>
      <c r="T48">
        <v>0</v>
      </c>
    </row>
    <row r="49" spans="1:20" x14ac:dyDescent="0.25">
      <c r="A49" t="s">
        <v>485</v>
      </c>
      <c r="B49">
        <v>3265</v>
      </c>
      <c r="C49">
        <v>0</v>
      </c>
      <c r="D49">
        <v>0</v>
      </c>
      <c r="E49">
        <v>0</v>
      </c>
      <c r="F49">
        <v>10</v>
      </c>
      <c r="G49">
        <v>972.70330810999997</v>
      </c>
      <c r="H49">
        <v>3277</v>
      </c>
      <c r="I49">
        <v>3.7425000000000002E-4</v>
      </c>
      <c r="J49">
        <v>3.7122219999999997E-2</v>
      </c>
      <c r="K49">
        <v>-7.5785499999999999E-3</v>
      </c>
      <c r="L49">
        <v>-5.6053700000000001E-3</v>
      </c>
      <c r="M49">
        <v>-1.45152E-3</v>
      </c>
      <c r="N49">
        <v>1554</v>
      </c>
      <c r="O49">
        <v>782</v>
      </c>
      <c r="P49">
        <v>772</v>
      </c>
      <c r="Q49">
        <v>0.45095750000000001</v>
      </c>
      <c r="R49">
        <v>0</v>
      </c>
      <c r="S49">
        <v>1</v>
      </c>
      <c r="T49">
        <v>1</v>
      </c>
    </row>
    <row r="50" spans="1:20" x14ac:dyDescent="0.25">
      <c r="A50" t="s">
        <v>734</v>
      </c>
      <c r="B50">
        <v>6010</v>
      </c>
      <c r="C50">
        <v>1</v>
      </c>
      <c r="D50">
        <v>0</v>
      </c>
      <c r="E50">
        <v>0</v>
      </c>
      <c r="F50">
        <v>12</v>
      </c>
      <c r="G50">
        <v>521.97509765999996</v>
      </c>
      <c r="H50">
        <v>1739</v>
      </c>
      <c r="I50">
        <v>3.7326999999999998E-4</v>
      </c>
      <c r="J50">
        <v>6.2549759999999996E-2</v>
      </c>
      <c r="K50">
        <v>-1.453962E-2</v>
      </c>
      <c r="L50">
        <v>-5.5045199999999997E-3</v>
      </c>
      <c r="M50">
        <v>-9.4438100000000004E-3</v>
      </c>
      <c r="N50">
        <v>1417</v>
      </c>
      <c r="O50">
        <v>711</v>
      </c>
      <c r="P50">
        <v>706</v>
      </c>
      <c r="Q50">
        <v>0.44940266000000001</v>
      </c>
      <c r="R50">
        <v>0</v>
      </c>
      <c r="S50">
        <v>1</v>
      </c>
      <c r="T50">
        <v>1</v>
      </c>
    </row>
    <row r="51" spans="1:20" x14ac:dyDescent="0.25">
      <c r="A51" t="s">
        <v>1866</v>
      </c>
      <c r="B51">
        <v>6416</v>
      </c>
      <c r="C51">
        <v>0.5</v>
      </c>
      <c r="D51">
        <v>0</v>
      </c>
      <c r="E51">
        <v>0</v>
      </c>
      <c r="F51">
        <v>12</v>
      </c>
      <c r="G51">
        <v>548.80621338000003</v>
      </c>
      <c r="H51">
        <v>5796</v>
      </c>
      <c r="I51">
        <v>3.3255999999999997E-4</v>
      </c>
      <c r="J51">
        <v>1.8463900000000001E-3</v>
      </c>
      <c r="K51">
        <v>-3.5489880000000001E-2</v>
      </c>
      <c r="L51">
        <v>-2.45627E-3</v>
      </c>
      <c r="M51">
        <v>-1.4414659999999999E-2</v>
      </c>
      <c r="N51">
        <v>85</v>
      </c>
      <c r="O51">
        <v>63</v>
      </c>
      <c r="P51">
        <v>22</v>
      </c>
      <c r="Q51">
        <v>0.23526358</v>
      </c>
      <c r="R51">
        <v>1</v>
      </c>
      <c r="S51">
        <v>0</v>
      </c>
      <c r="T51">
        <v>0</v>
      </c>
    </row>
    <row r="52" spans="1:20" x14ac:dyDescent="0.25">
      <c r="A52" t="s">
        <v>534</v>
      </c>
      <c r="B52">
        <v>6714</v>
      </c>
      <c r="C52">
        <v>1</v>
      </c>
      <c r="D52">
        <v>0</v>
      </c>
      <c r="E52">
        <v>0</v>
      </c>
      <c r="F52">
        <v>40</v>
      </c>
      <c r="G52">
        <v>3052.1350097700001</v>
      </c>
      <c r="H52">
        <v>11874</v>
      </c>
      <c r="I52">
        <v>3.9745999999999998E-4</v>
      </c>
      <c r="J52">
        <v>0.40868879000000002</v>
      </c>
      <c r="K52">
        <v>-6.1897029999999999E-2</v>
      </c>
      <c r="L52">
        <v>-5.6231629999999998E-2</v>
      </c>
      <c r="M52">
        <v>-2.9230240000000001E-2</v>
      </c>
      <c r="N52">
        <v>7052</v>
      </c>
      <c r="O52">
        <v>3463</v>
      </c>
      <c r="P52">
        <v>3589</v>
      </c>
      <c r="Q52">
        <v>5.2396561200000003</v>
      </c>
      <c r="R52">
        <v>1</v>
      </c>
      <c r="S52">
        <v>0</v>
      </c>
      <c r="T52">
        <v>1</v>
      </c>
    </row>
    <row r="53" spans="1:20" x14ac:dyDescent="0.25">
      <c r="A53" t="s">
        <v>1853</v>
      </c>
      <c r="B53">
        <v>7074</v>
      </c>
      <c r="C53">
        <v>0</v>
      </c>
      <c r="D53">
        <v>0</v>
      </c>
      <c r="E53">
        <v>0</v>
      </c>
      <c r="F53">
        <v>9</v>
      </c>
      <c r="G53">
        <v>293.79675293000003</v>
      </c>
      <c r="H53">
        <v>1566</v>
      </c>
      <c r="I53">
        <v>3.5186000000000001E-4</v>
      </c>
      <c r="J53">
        <v>7.2415200000000004E-3</v>
      </c>
      <c r="K53">
        <v>-5.3124299999999999E-3</v>
      </c>
      <c r="L53">
        <v>-7.1210000000000004E-5</v>
      </c>
      <c r="M53">
        <v>5.1102719999999997E-2</v>
      </c>
      <c r="N53">
        <v>531</v>
      </c>
      <c r="O53">
        <v>281</v>
      </c>
      <c r="P53">
        <v>250</v>
      </c>
      <c r="Q53">
        <v>6.8507529999999997E-2</v>
      </c>
      <c r="R53">
        <v>0</v>
      </c>
      <c r="S53">
        <v>0</v>
      </c>
      <c r="T53">
        <v>0</v>
      </c>
    </row>
    <row r="54" spans="1:20" x14ac:dyDescent="0.25">
      <c r="A54" t="s">
        <v>639</v>
      </c>
      <c r="B54">
        <v>7454</v>
      </c>
      <c r="C54">
        <v>1</v>
      </c>
      <c r="D54">
        <v>0</v>
      </c>
      <c r="E54">
        <v>0</v>
      </c>
      <c r="F54">
        <v>9</v>
      </c>
      <c r="G54">
        <v>169.10952759</v>
      </c>
      <c r="H54">
        <v>887</v>
      </c>
      <c r="I54">
        <v>3.1407000000000001E-4</v>
      </c>
      <c r="J54">
        <v>1.5768999999999999E-4</v>
      </c>
      <c r="K54">
        <v>-2.5863029999999999E-2</v>
      </c>
      <c r="L54">
        <v>-2.4583999999999999E-4</v>
      </c>
      <c r="M54">
        <v>-3.0650420000000001E-2</v>
      </c>
      <c r="N54">
        <v>13</v>
      </c>
      <c r="O54">
        <v>8</v>
      </c>
      <c r="P54">
        <v>5</v>
      </c>
      <c r="Q54">
        <v>4.8479000000000003E-4</v>
      </c>
      <c r="R54">
        <v>1</v>
      </c>
      <c r="S54">
        <v>1</v>
      </c>
      <c r="T54">
        <v>1</v>
      </c>
    </row>
  </sheetData>
  <pageMargins left="0.7" right="0.7" top="0.75" bottom="0.75" header="0.3" footer="0.3"/>
  <pageSetup paperSize="9"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selection activeCell="K34" sqref="K34"/>
    </sheetView>
  </sheetViews>
  <sheetFormatPr defaultRowHeight="15" x14ac:dyDescent="0.25"/>
  <sheetData>
    <row r="1" spans="1:18" x14ac:dyDescent="0.25">
      <c r="A1" t="s">
        <v>1</v>
      </c>
      <c r="B1" t="s">
        <v>2312</v>
      </c>
      <c r="C1" t="s">
        <v>1782</v>
      </c>
      <c r="D1" t="s">
        <v>1783</v>
      </c>
      <c r="E1" t="s">
        <v>1784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2303</v>
      </c>
      <c r="R1" t="s">
        <v>2308</v>
      </c>
    </row>
    <row r="2" spans="1:18" x14ac:dyDescent="0.25">
      <c r="A2" t="s">
        <v>355</v>
      </c>
      <c r="B2">
        <v>998</v>
      </c>
      <c r="C2">
        <v>1</v>
      </c>
      <c r="D2">
        <v>0</v>
      </c>
      <c r="E2">
        <v>0</v>
      </c>
      <c r="F2">
        <v>22</v>
      </c>
      <c r="G2">
        <v>1447.0893554700001</v>
      </c>
      <c r="H2">
        <v>4807</v>
      </c>
      <c r="I2">
        <v>3.7892999999999998E-4</v>
      </c>
      <c r="J2">
        <v>6.3187690000000005E-2</v>
      </c>
      <c r="K2">
        <v>-2.7832530000000001E-2</v>
      </c>
      <c r="L2">
        <v>3571</v>
      </c>
      <c r="M2">
        <v>1759</v>
      </c>
      <c r="N2">
        <v>1812</v>
      </c>
      <c r="O2">
        <v>2.7980261899999999</v>
      </c>
      <c r="P2">
        <v>1</v>
      </c>
      <c r="Q2">
        <v>0</v>
      </c>
      <c r="R2">
        <v>0</v>
      </c>
    </row>
    <row r="3" spans="1:18" x14ac:dyDescent="0.25">
      <c r="A3" t="s">
        <v>795</v>
      </c>
      <c r="B3">
        <v>1956</v>
      </c>
      <c r="C3">
        <v>0.54</v>
      </c>
      <c r="D3">
        <v>0.03</v>
      </c>
      <c r="E3">
        <v>0</v>
      </c>
      <c r="F3">
        <v>18</v>
      </c>
      <c r="G3">
        <v>1766.9790039100001</v>
      </c>
      <c r="H3">
        <v>5635</v>
      </c>
      <c r="I3">
        <v>3.9292999999999999E-4</v>
      </c>
      <c r="J3">
        <v>0.24203251000000001</v>
      </c>
      <c r="K3">
        <v>-2.2130730000000001E-2</v>
      </c>
      <c r="L3">
        <v>2636</v>
      </c>
      <c r="M3">
        <v>1368</v>
      </c>
      <c r="N3">
        <v>1268</v>
      </c>
      <c r="O3">
        <v>0.54331384000000005</v>
      </c>
      <c r="P3">
        <v>1</v>
      </c>
      <c r="Q3">
        <v>1</v>
      </c>
      <c r="R3">
        <v>1</v>
      </c>
    </row>
    <row r="4" spans="1:18" x14ac:dyDescent="0.25">
      <c r="A4" t="s">
        <v>701</v>
      </c>
      <c r="B4">
        <v>28964</v>
      </c>
      <c r="C4">
        <v>1</v>
      </c>
      <c r="D4">
        <v>0</v>
      </c>
      <c r="E4">
        <v>0</v>
      </c>
      <c r="F4">
        <v>13</v>
      </c>
      <c r="G4">
        <v>2090.9006347700001</v>
      </c>
      <c r="H4">
        <v>10669</v>
      </c>
      <c r="I4">
        <v>3.6232000000000001E-4</v>
      </c>
      <c r="J4">
        <v>0.11689330000000001</v>
      </c>
      <c r="K4">
        <v>-3.0906300000000001E-2</v>
      </c>
      <c r="L4">
        <v>4031</v>
      </c>
      <c r="M4">
        <v>2016</v>
      </c>
      <c r="N4">
        <v>2015</v>
      </c>
      <c r="O4">
        <v>1.70759229</v>
      </c>
      <c r="P4">
        <v>0</v>
      </c>
      <c r="Q4">
        <v>0</v>
      </c>
      <c r="R4">
        <v>0</v>
      </c>
    </row>
    <row r="5" spans="1:18" x14ac:dyDescent="0.25">
      <c r="A5" t="s">
        <v>1834</v>
      </c>
      <c r="B5">
        <v>5607</v>
      </c>
      <c r="C5">
        <v>1</v>
      </c>
      <c r="D5">
        <v>0</v>
      </c>
      <c r="E5">
        <v>0</v>
      </c>
      <c r="F5">
        <v>10</v>
      </c>
      <c r="G5">
        <v>1661.1765136700001</v>
      </c>
      <c r="H5">
        <v>5236</v>
      </c>
      <c r="I5">
        <v>3.5662999999999998E-4</v>
      </c>
      <c r="J5">
        <v>1.1885339999999999E-2</v>
      </c>
      <c r="K5">
        <v>-1.5645550000000001E-2</v>
      </c>
      <c r="L5">
        <v>1238</v>
      </c>
      <c r="M5">
        <v>669</v>
      </c>
      <c r="N5">
        <v>569</v>
      </c>
      <c r="O5">
        <v>0.23603391000000001</v>
      </c>
      <c r="P5">
        <v>1</v>
      </c>
      <c r="Q5">
        <v>0</v>
      </c>
      <c r="R5">
        <v>0</v>
      </c>
    </row>
    <row r="6" spans="1:18" x14ac:dyDescent="0.25">
      <c r="A6" t="s">
        <v>1850</v>
      </c>
      <c r="B6">
        <v>4214</v>
      </c>
      <c r="C6">
        <v>0.5</v>
      </c>
      <c r="D6">
        <v>0</v>
      </c>
      <c r="E6">
        <v>0</v>
      </c>
      <c r="F6">
        <v>12</v>
      </c>
      <c r="G6">
        <v>531.93487548999997</v>
      </c>
      <c r="H6">
        <v>2395</v>
      </c>
      <c r="I6">
        <v>3.4529999999999999E-4</v>
      </c>
      <c r="J6">
        <v>3.7226E-3</v>
      </c>
      <c r="K6">
        <v>-3.114834E-2</v>
      </c>
      <c r="L6">
        <v>328</v>
      </c>
      <c r="M6">
        <v>163</v>
      </c>
      <c r="N6">
        <v>165</v>
      </c>
      <c r="O6">
        <v>1.450335E-2</v>
      </c>
      <c r="P6">
        <v>0</v>
      </c>
      <c r="Q6">
        <v>1</v>
      </c>
      <c r="R6">
        <v>0</v>
      </c>
    </row>
    <row r="7" spans="1:18" x14ac:dyDescent="0.25">
      <c r="A7" t="s">
        <v>549</v>
      </c>
      <c r="B7">
        <v>5606</v>
      </c>
      <c r="C7">
        <v>0.79</v>
      </c>
      <c r="D7">
        <v>0</v>
      </c>
      <c r="E7">
        <v>0</v>
      </c>
      <c r="F7">
        <v>12</v>
      </c>
      <c r="G7">
        <v>361.34848022</v>
      </c>
      <c r="H7">
        <v>3510</v>
      </c>
      <c r="I7">
        <v>3.3178999999999999E-4</v>
      </c>
      <c r="J7">
        <v>9.0257E-4</v>
      </c>
      <c r="K7">
        <v>-4.4678559999999999E-2</v>
      </c>
      <c r="L7">
        <v>47</v>
      </c>
      <c r="M7">
        <v>35</v>
      </c>
      <c r="N7">
        <v>12</v>
      </c>
      <c r="O7">
        <v>5.2786960000000001E-2</v>
      </c>
      <c r="P7">
        <v>0</v>
      </c>
      <c r="Q7">
        <v>0</v>
      </c>
      <c r="R7">
        <v>0</v>
      </c>
    </row>
    <row r="8" spans="1:18" x14ac:dyDescent="0.25">
      <c r="A8" t="s">
        <v>644</v>
      </c>
      <c r="B8">
        <v>5609</v>
      </c>
      <c r="C8">
        <v>0.22</v>
      </c>
      <c r="D8">
        <v>0</v>
      </c>
      <c r="E8">
        <v>0</v>
      </c>
      <c r="F8">
        <v>9</v>
      </c>
      <c r="G8">
        <v>189.01542663999999</v>
      </c>
      <c r="H8">
        <v>2084</v>
      </c>
      <c r="I8">
        <v>3.3135E-4</v>
      </c>
      <c r="J8">
        <v>9.4382000000000005E-4</v>
      </c>
      <c r="K8">
        <v>-2.137845E-2</v>
      </c>
      <c r="L8">
        <v>42</v>
      </c>
      <c r="M8">
        <v>32</v>
      </c>
      <c r="N8">
        <v>10</v>
      </c>
      <c r="O8">
        <v>0.17906322</v>
      </c>
      <c r="P8">
        <v>1</v>
      </c>
      <c r="Q8">
        <v>0</v>
      </c>
      <c r="R8">
        <v>0</v>
      </c>
    </row>
    <row r="9" spans="1:18" x14ac:dyDescent="0.25">
      <c r="A9" t="s">
        <v>1855</v>
      </c>
      <c r="B9">
        <v>4620</v>
      </c>
      <c r="C9">
        <v>1</v>
      </c>
      <c r="D9">
        <v>0</v>
      </c>
      <c r="E9">
        <v>0</v>
      </c>
      <c r="F9">
        <v>9</v>
      </c>
      <c r="G9">
        <v>417.55715942</v>
      </c>
      <c r="H9">
        <v>1188</v>
      </c>
      <c r="I9">
        <v>3.2594999999999998E-4</v>
      </c>
      <c r="J9">
        <v>6.2164999999999996E-4</v>
      </c>
      <c r="K9">
        <v>-1.8357140000000001E-2</v>
      </c>
      <c r="L9">
        <v>46</v>
      </c>
      <c r="M9">
        <v>25</v>
      </c>
      <c r="N9">
        <v>21</v>
      </c>
      <c r="O9">
        <v>5.7501000000000004E-4</v>
      </c>
      <c r="P9">
        <v>0</v>
      </c>
      <c r="Q9">
        <v>1</v>
      </c>
      <c r="R9">
        <v>0</v>
      </c>
    </row>
    <row r="10" spans="1:18" x14ac:dyDescent="0.25">
      <c r="A10" t="s">
        <v>1858</v>
      </c>
      <c r="B10">
        <v>5921</v>
      </c>
      <c r="C10">
        <v>1</v>
      </c>
      <c r="D10">
        <v>0</v>
      </c>
      <c r="E10">
        <v>0</v>
      </c>
      <c r="F10">
        <v>10</v>
      </c>
      <c r="G10">
        <v>152.75028992</v>
      </c>
      <c r="H10">
        <v>631</v>
      </c>
      <c r="I10">
        <v>3.6218999999999997E-4</v>
      </c>
      <c r="J10">
        <v>1.934369E-2</v>
      </c>
      <c r="K10">
        <v>-1.6840239999999999E-2</v>
      </c>
      <c r="L10">
        <v>1209</v>
      </c>
      <c r="M10">
        <v>625</v>
      </c>
      <c r="N10">
        <v>584</v>
      </c>
      <c r="O10">
        <v>0.35142982</v>
      </c>
      <c r="P10">
        <v>1</v>
      </c>
      <c r="Q10">
        <v>1</v>
      </c>
      <c r="R10">
        <v>0</v>
      </c>
    </row>
    <row r="11" spans="1:18" x14ac:dyDescent="0.25">
      <c r="A11" t="s">
        <v>634</v>
      </c>
      <c r="B11">
        <v>5062</v>
      </c>
      <c r="C11">
        <v>1</v>
      </c>
      <c r="D11">
        <v>0</v>
      </c>
      <c r="E11">
        <v>0</v>
      </c>
      <c r="F11">
        <v>19</v>
      </c>
      <c r="G11">
        <v>808.09381103999999</v>
      </c>
      <c r="H11">
        <v>2762</v>
      </c>
      <c r="I11">
        <v>3.7037000000000002E-4</v>
      </c>
      <c r="J11">
        <v>2.7816799999999999E-2</v>
      </c>
      <c r="K11">
        <v>-1.9432890000000001E-2</v>
      </c>
      <c r="L11">
        <v>1375</v>
      </c>
      <c r="M11">
        <v>679</v>
      </c>
      <c r="N11">
        <v>696</v>
      </c>
      <c r="O11">
        <v>1.9294943</v>
      </c>
      <c r="P11">
        <v>0</v>
      </c>
      <c r="Q11">
        <v>0</v>
      </c>
      <c r="R11">
        <v>0</v>
      </c>
    </row>
    <row r="12" spans="1:18" x14ac:dyDescent="0.25">
      <c r="A12" t="s">
        <v>1829</v>
      </c>
      <c r="C12">
        <v>1</v>
      </c>
      <c r="D12">
        <v>0</v>
      </c>
      <c r="E12">
        <v>0</v>
      </c>
      <c r="F12">
        <v>23</v>
      </c>
      <c r="G12">
        <v>1824.9099121100001</v>
      </c>
      <c r="H12">
        <v>5898</v>
      </c>
      <c r="I12">
        <v>3.8729999999999998E-4</v>
      </c>
      <c r="J12">
        <v>0.1428808</v>
      </c>
      <c r="K12">
        <v>-1.9662160000000001E-2</v>
      </c>
      <c r="L12">
        <v>7515</v>
      </c>
      <c r="M12">
        <v>3884</v>
      </c>
      <c r="N12">
        <v>3631</v>
      </c>
      <c r="O12">
        <v>3.1673076199999999</v>
      </c>
      <c r="P12">
        <v>0</v>
      </c>
      <c r="Q12">
        <v>0</v>
      </c>
      <c r="R12">
        <v>0</v>
      </c>
    </row>
    <row r="13" spans="1:18" x14ac:dyDescent="0.25">
      <c r="A13" t="s">
        <v>697</v>
      </c>
      <c r="B13">
        <v>7451422</v>
      </c>
      <c r="C13">
        <v>1</v>
      </c>
      <c r="D13">
        <v>0</v>
      </c>
      <c r="E13">
        <v>0</v>
      </c>
      <c r="F13">
        <v>19</v>
      </c>
      <c r="G13">
        <v>1080.82421875</v>
      </c>
      <c r="H13">
        <v>3909</v>
      </c>
      <c r="I13">
        <v>3.879E-4</v>
      </c>
      <c r="J13">
        <v>0.16084345</v>
      </c>
      <c r="K13">
        <v>-3.5385420000000001E-2</v>
      </c>
      <c r="L13">
        <v>711</v>
      </c>
      <c r="M13">
        <v>367</v>
      </c>
      <c r="N13">
        <v>344</v>
      </c>
      <c r="O13">
        <v>0.42107392999999999</v>
      </c>
      <c r="P13">
        <v>0</v>
      </c>
      <c r="Q13">
        <v>0</v>
      </c>
      <c r="R13">
        <v>0</v>
      </c>
    </row>
    <row r="14" spans="1:18" x14ac:dyDescent="0.25">
      <c r="A14" t="s">
        <v>454</v>
      </c>
      <c r="B14">
        <v>5578</v>
      </c>
      <c r="C14">
        <v>1</v>
      </c>
      <c r="D14">
        <v>0</v>
      </c>
      <c r="E14">
        <v>0</v>
      </c>
      <c r="F14">
        <v>20</v>
      </c>
      <c r="G14">
        <v>1753.76831055</v>
      </c>
      <c r="H14">
        <v>4505</v>
      </c>
      <c r="I14">
        <v>3.8745000000000001E-4</v>
      </c>
      <c r="J14">
        <v>0.14547209</v>
      </c>
      <c r="K14">
        <v>-3.570736E-2</v>
      </c>
      <c r="L14">
        <v>2356</v>
      </c>
      <c r="M14">
        <v>1209</v>
      </c>
      <c r="N14">
        <v>1147</v>
      </c>
      <c r="O14">
        <v>1.2987549</v>
      </c>
      <c r="P14">
        <v>0</v>
      </c>
      <c r="Q14">
        <v>0</v>
      </c>
      <c r="R14">
        <v>1</v>
      </c>
    </row>
    <row r="15" spans="1:18" x14ac:dyDescent="0.25">
      <c r="A15" t="s">
        <v>457</v>
      </c>
      <c r="B15">
        <v>5337</v>
      </c>
      <c r="C15">
        <v>0</v>
      </c>
      <c r="D15">
        <v>0</v>
      </c>
      <c r="E15">
        <v>0</v>
      </c>
      <c r="F15">
        <v>9</v>
      </c>
      <c r="G15">
        <v>940.69915771000001</v>
      </c>
      <c r="H15">
        <v>2923</v>
      </c>
      <c r="I15">
        <v>3.5210999999999999E-4</v>
      </c>
      <c r="J15">
        <v>9.6613700000000007E-3</v>
      </c>
      <c r="K15">
        <v>-2.1267009999999999E-2</v>
      </c>
      <c r="L15">
        <v>1125</v>
      </c>
      <c r="M15">
        <v>589</v>
      </c>
      <c r="N15">
        <v>536</v>
      </c>
      <c r="O15">
        <v>0.28317118000000002</v>
      </c>
      <c r="P15">
        <v>0</v>
      </c>
      <c r="Q15">
        <v>0</v>
      </c>
      <c r="R15">
        <v>1</v>
      </c>
    </row>
    <row r="16" spans="1:18" x14ac:dyDescent="0.25">
      <c r="A16" t="s">
        <v>633</v>
      </c>
      <c r="B16">
        <v>5880</v>
      </c>
      <c r="C16">
        <v>1</v>
      </c>
      <c r="D16">
        <v>0</v>
      </c>
      <c r="E16">
        <v>0</v>
      </c>
      <c r="F16">
        <v>24</v>
      </c>
      <c r="G16">
        <v>1151.0278320299999</v>
      </c>
      <c r="H16">
        <v>6324</v>
      </c>
      <c r="I16">
        <v>3.6710999999999997E-4</v>
      </c>
      <c r="J16">
        <v>2.8548110000000002E-2</v>
      </c>
      <c r="K16">
        <v>-5.1890510000000001E-2</v>
      </c>
      <c r="L16">
        <v>2143</v>
      </c>
      <c r="M16">
        <v>1111</v>
      </c>
      <c r="N16">
        <v>1032</v>
      </c>
      <c r="O16">
        <v>2.25098844</v>
      </c>
      <c r="P16">
        <v>0</v>
      </c>
      <c r="Q16">
        <v>1</v>
      </c>
      <c r="R16">
        <v>0</v>
      </c>
    </row>
    <row r="17" spans="1:18" x14ac:dyDescent="0.25">
      <c r="A17" t="s">
        <v>1889</v>
      </c>
      <c r="B17">
        <v>22882</v>
      </c>
      <c r="C17">
        <v>1</v>
      </c>
      <c r="D17">
        <v>0.02</v>
      </c>
      <c r="E17">
        <v>0</v>
      </c>
      <c r="F17">
        <v>14</v>
      </c>
      <c r="G17">
        <v>803.96026611000002</v>
      </c>
      <c r="H17">
        <v>2126</v>
      </c>
      <c r="I17">
        <v>3.4471000000000003E-4</v>
      </c>
      <c r="J17">
        <v>3.2984099999999999E-3</v>
      </c>
      <c r="K17">
        <v>-2.839206E-2</v>
      </c>
      <c r="L17">
        <v>216</v>
      </c>
      <c r="M17">
        <v>120</v>
      </c>
      <c r="N17">
        <v>96</v>
      </c>
      <c r="O17">
        <v>0.85293280999999999</v>
      </c>
      <c r="P17">
        <v>0</v>
      </c>
      <c r="Q17">
        <v>0</v>
      </c>
      <c r="R17">
        <v>0</v>
      </c>
    </row>
    <row r="18" spans="1:18" x14ac:dyDescent="0.25">
      <c r="A18" t="s">
        <v>1883</v>
      </c>
      <c r="B18">
        <v>5900</v>
      </c>
      <c r="C18">
        <v>1</v>
      </c>
      <c r="D18">
        <v>0</v>
      </c>
      <c r="E18">
        <v>0</v>
      </c>
      <c r="F18">
        <v>10</v>
      </c>
      <c r="G18">
        <v>225.55444335999999</v>
      </c>
      <c r="H18">
        <v>574</v>
      </c>
      <c r="I18">
        <v>3.3467000000000002E-4</v>
      </c>
      <c r="J18">
        <v>1.4972500000000001E-3</v>
      </c>
      <c r="K18">
        <v>-3.2789190000000003E-2</v>
      </c>
      <c r="L18">
        <v>98</v>
      </c>
      <c r="M18">
        <v>63</v>
      </c>
      <c r="N18">
        <v>35</v>
      </c>
      <c r="O18">
        <v>4.5680699999999996E-3</v>
      </c>
      <c r="P18">
        <v>0</v>
      </c>
      <c r="Q18">
        <v>0</v>
      </c>
      <c r="R18">
        <v>0</v>
      </c>
    </row>
    <row r="19" spans="1:18" x14ac:dyDescent="0.25">
      <c r="A19" t="s">
        <v>1866</v>
      </c>
      <c r="B19">
        <v>6416</v>
      </c>
      <c r="C19">
        <v>0.5</v>
      </c>
      <c r="D19">
        <v>0</v>
      </c>
      <c r="E19">
        <v>0</v>
      </c>
      <c r="F19">
        <v>12</v>
      </c>
      <c r="G19">
        <v>548.80621338000003</v>
      </c>
      <c r="H19">
        <v>5796</v>
      </c>
      <c r="I19">
        <v>3.3255999999999997E-4</v>
      </c>
      <c r="J19">
        <v>1.8463900000000001E-3</v>
      </c>
      <c r="K19">
        <v>-3.5489880000000001E-2</v>
      </c>
      <c r="L19">
        <v>85</v>
      </c>
      <c r="M19">
        <v>63</v>
      </c>
      <c r="N19">
        <v>22</v>
      </c>
      <c r="O19">
        <v>0.23526358</v>
      </c>
      <c r="P19">
        <v>1</v>
      </c>
      <c r="Q19">
        <v>0</v>
      </c>
      <c r="R19">
        <v>0</v>
      </c>
    </row>
    <row r="20" spans="1:18" x14ac:dyDescent="0.25">
      <c r="A20" t="s">
        <v>534</v>
      </c>
      <c r="B20">
        <v>6714</v>
      </c>
      <c r="C20">
        <v>1</v>
      </c>
      <c r="D20">
        <v>0</v>
      </c>
      <c r="E20">
        <v>0</v>
      </c>
      <c r="F20">
        <v>40</v>
      </c>
      <c r="G20">
        <v>3052.1350097700001</v>
      </c>
      <c r="H20">
        <v>11874</v>
      </c>
      <c r="I20">
        <v>3.9745999999999998E-4</v>
      </c>
      <c r="J20">
        <v>0.40868879000000002</v>
      </c>
      <c r="K20">
        <v>-6.1897029999999999E-2</v>
      </c>
      <c r="L20">
        <v>7052</v>
      </c>
      <c r="M20">
        <v>3463</v>
      </c>
      <c r="N20">
        <v>3589</v>
      </c>
      <c r="O20">
        <v>5.2396561200000003</v>
      </c>
      <c r="P20">
        <v>1</v>
      </c>
      <c r="Q20">
        <v>0</v>
      </c>
      <c r="R20">
        <v>1</v>
      </c>
    </row>
    <row r="21" spans="1:18" x14ac:dyDescent="0.25">
      <c r="A21" t="s">
        <v>639</v>
      </c>
      <c r="B21">
        <v>7454</v>
      </c>
      <c r="C21">
        <v>1</v>
      </c>
      <c r="D21">
        <v>0</v>
      </c>
      <c r="E21">
        <v>0</v>
      </c>
      <c r="F21">
        <v>9</v>
      </c>
      <c r="G21">
        <v>169.10952759</v>
      </c>
      <c r="H21">
        <v>887</v>
      </c>
      <c r="I21">
        <v>3.1407000000000001E-4</v>
      </c>
      <c r="J21">
        <v>1.5768999999999999E-4</v>
      </c>
      <c r="K21">
        <v>-2.5863029999999999E-2</v>
      </c>
      <c r="L21">
        <v>13</v>
      </c>
      <c r="M21">
        <v>8</v>
      </c>
      <c r="N21">
        <v>5</v>
      </c>
      <c r="O21">
        <v>4.8479000000000003E-4</v>
      </c>
      <c r="P21">
        <v>1</v>
      </c>
      <c r="Q21">
        <v>1</v>
      </c>
      <c r="R21">
        <v>1</v>
      </c>
    </row>
    <row r="22" spans="1:18" x14ac:dyDescent="0.25">
      <c r="P22">
        <f>SUM(P2:P21)</f>
        <v>8</v>
      </c>
      <c r="Q22">
        <f t="shared" ref="Q22:R22" si="0">SUM(Q2:Q21)</f>
        <v>6</v>
      </c>
      <c r="R22">
        <f t="shared" si="0"/>
        <v>5</v>
      </c>
    </row>
    <row r="23" spans="1:18" x14ac:dyDescent="0.25">
      <c r="N23" t="s">
        <v>2311</v>
      </c>
      <c r="O23">
        <v>20</v>
      </c>
      <c r="P23">
        <f>P22/$O$23</f>
        <v>0.4</v>
      </c>
      <c r="Q23">
        <f t="shared" ref="Q23:R23" si="1">Q22/$O$23</f>
        <v>0.3</v>
      </c>
      <c r="R23">
        <f t="shared" si="1"/>
        <v>0.25</v>
      </c>
    </row>
    <row r="24" spans="1:18" x14ac:dyDescent="0.25">
      <c r="O24">
        <v>33</v>
      </c>
      <c r="P24">
        <v>0.484848</v>
      </c>
      <c r="Q24">
        <v>0.272727</v>
      </c>
      <c r="R24">
        <v>0.36363600000000001</v>
      </c>
    </row>
    <row r="25" spans="1:18" x14ac:dyDescent="0.25">
      <c r="N25" t="s">
        <v>837</v>
      </c>
      <c r="P25">
        <v>0.75129999999999997</v>
      </c>
      <c r="Q25">
        <v>0.91959999999999997</v>
      </c>
      <c r="R25">
        <v>0.57850000000000001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"/>
  <sheetViews>
    <sheetView topLeftCell="A7" workbookViewId="0">
      <selection activeCell="Y43" sqref="Y43"/>
    </sheetView>
  </sheetViews>
  <sheetFormatPr defaultRowHeight="15" x14ac:dyDescent="0.25"/>
  <sheetData>
    <row r="1" spans="1:18" x14ac:dyDescent="0.25">
      <c r="A1" t="s">
        <v>1</v>
      </c>
      <c r="B1" t="s">
        <v>2312</v>
      </c>
      <c r="C1" t="s">
        <v>1782</v>
      </c>
      <c r="D1" t="s">
        <v>1783</v>
      </c>
      <c r="E1" t="s">
        <v>1784</v>
      </c>
      <c r="F1" t="s">
        <v>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</v>
      </c>
      <c r="M1" t="s">
        <v>13</v>
      </c>
      <c r="N1" t="s">
        <v>14</v>
      </c>
      <c r="O1" t="s">
        <v>15</v>
      </c>
      <c r="P1" t="s">
        <v>2306</v>
      </c>
      <c r="Q1" t="s">
        <v>2303</v>
      </c>
      <c r="R1" t="s">
        <v>2308</v>
      </c>
    </row>
    <row r="2" spans="1:18" x14ac:dyDescent="0.25">
      <c r="A2" t="s">
        <v>694</v>
      </c>
      <c r="B2">
        <v>207</v>
      </c>
      <c r="C2">
        <v>1</v>
      </c>
      <c r="D2">
        <v>0</v>
      </c>
      <c r="E2">
        <v>0</v>
      </c>
      <c r="F2">
        <v>12</v>
      </c>
      <c r="G2">
        <v>355.05453490999997</v>
      </c>
      <c r="H2">
        <v>1596</v>
      </c>
      <c r="I2">
        <v>3.5740000000000001E-4</v>
      </c>
      <c r="J2">
        <v>1.51342E-2</v>
      </c>
      <c r="K2">
        <v>-1.263149E-2</v>
      </c>
      <c r="L2">
        <v>642</v>
      </c>
      <c r="M2">
        <v>361</v>
      </c>
      <c r="N2">
        <v>281</v>
      </c>
      <c r="O2">
        <v>7.6866509999999999E-2</v>
      </c>
      <c r="P2">
        <v>1</v>
      </c>
      <c r="Q2">
        <v>1</v>
      </c>
      <c r="R2">
        <v>1</v>
      </c>
    </row>
    <row r="3" spans="1:18" x14ac:dyDescent="0.25">
      <c r="A3" t="s">
        <v>1887</v>
      </c>
      <c r="C3">
        <v>1</v>
      </c>
      <c r="D3">
        <v>0</v>
      </c>
      <c r="E3">
        <v>0</v>
      </c>
      <c r="F3">
        <v>10</v>
      </c>
      <c r="G3">
        <v>396.90881347999999</v>
      </c>
      <c r="H3">
        <v>1373</v>
      </c>
      <c r="I3">
        <v>3.8212000000000001E-4</v>
      </c>
      <c r="J3">
        <v>0.10868704999999999</v>
      </c>
      <c r="K3">
        <v>-9.2903599999999992E-3</v>
      </c>
      <c r="L3">
        <v>540</v>
      </c>
      <c r="M3">
        <v>280</v>
      </c>
      <c r="N3">
        <v>260</v>
      </c>
      <c r="O3">
        <v>0.88793447000000003</v>
      </c>
      <c r="P3">
        <v>0</v>
      </c>
      <c r="Q3">
        <v>0</v>
      </c>
      <c r="R3">
        <v>0</v>
      </c>
    </row>
    <row r="4" spans="1:18" x14ac:dyDescent="0.25">
      <c r="A4" t="s">
        <v>1881</v>
      </c>
      <c r="B4">
        <v>722085</v>
      </c>
      <c r="C4">
        <v>1</v>
      </c>
      <c r="D4">
        <v>0</v>
      </c>
      <c r="E4">
        <v>0</v>
      </c>
      <c r="F4">
        <v>10</v>
      </c>
      <c r="G4">
        <v>356.48007202000002</v>
      </c>
      <c r="H4">
        <v>1561</v>
      </c>
      <c r="I4">
        <v>3.8506E-4</v>
      </c>
      <c r="J4">
        <v>0.18698085</v>
      </c>
      <c r="K4">
        <v>-8.4344499999999996E-3</v>
      </c>
      <c r="L4">
        <v>984</v>
      </c>
      <c r="M4">
        <v>515</v>
      </c>
      <c r="N4">
        <v>469</v>
      </c>
      <c r="O4">
        <v>0.93221200000000004</v>
      </c>
      <c r="P4">
        <v>0</v>
      </c>
      <c r="Q4">
        <v>0</v>
      </c>
      <c r="R4">
        <v>0</v>
      </c>
    </row>
    <row r="5" spans="1:18" x14ac:dyDescent="0.25">
      <c r="A5" t="s">
        <v>1877</v>
      </c>
      <c r="C5">
        <v>1</v>
      </c>
      <c r="D5">
        <v>0</v>
      </c>
      <c r="E5">
        <v>0</v>
      </c>
      <c r="F5">
        <v>10</v>
      </c>
      <c r="G5">
        <v>349.59439086999998</v>
      </c>
      <c r="H5">
        <v>1321</v>
      </c>
      <c r="I5">
        <v>3.8212000000000001E-4</v>
      </c>
      <c r="J5">
        <v>0.10963979</v>
      </c>
      <c r="K5">
        <v>-9.2903599999999992E-3</v>
      </c>
      <c r="L5">
        <v>640</v>
      </c>
      <c r="M5">
        <v>336</v>
      </c>
      <c r="N5">
        <v>304</v>
      </c>
      <c r="O5">
        <v>0.33787130999999998</v>
      </c>
      <c r="P5">
        <v>0</v>
      </c>
      <c r="Q5">
        <v>0</v>
      </c>
      <c r="R5">
        <v>0</v>
      </c>
    </row>
    <row r="6" spans="1:18" x14ac:dyDescent="0.25">
      <c r="A6" t="s">
        <v>1873</v>
      </c>
      <c r="C6">
        <v>1</v>
      </c>
      <c r="D6">
        <v>0</v>
      </c>
      <c r="E6">
        <v>0</v>
      </c>
      <c r="F6">
        <v>11</v>
      </c>
      <c r="G6">
        <v>298.38708495999998</v>
      </c>
      <c r="H6">
        <v>1801</v>
      </c>
      <c r="I6">
        <v>3.858E-4</v>
      </c>
      <c r="J6">
        <v>0.22527436000000001</v>
      </c>
      <c r="K6">
        <v>-9.5725099999999994E-3</v>
      </c>
      <c r="L6">
        <v>939</v>
      </c>
      <c r="M6">
        <v>488</v>
      </c>
      <c r="N6">
        <v>451</v>
      </c>
      <c r="O6">
        <v>1.02149884</v>
      </c>
      <c r="P6">
        <v>0</v>
      </c>
      <c r="Q6">
        <v>0</v>
      </c>
      <c r="R6">
        <v>0</v>
      </c>
    </row>
    <row r="7" spans="1:18" x14ac:dyDescent="0.25">
      <c r="A7" t="s">
        <v>1865</v>
      </c>
      <c r="B7">
        <v>156</v>
      </c>
      <c r="C7">
        <v>0</v>
      </c>
      <c r="D7">
        <v>0</v>
      </c>
      <c r="E7">
        <v>0</v>
      </c>
      <c r="F7">
        <v>12</v>
      </c>
      <c r="G7">
        <v>773.70422363</v>
      </c>
      <c r="H7">
        <v>5507</v>
      </c>
      <c r="I7">
        <v>3.8956E-4</v>
      </c>
      <c r="J7">
        <v>0.29653175999999998</v>
      </c>
      <c r="K7">
        <v>-1.2641339999999999E-2</v>
      </c>
      <c r="L7">
        <v>2688</v>
      </c>
      <c r="M7">
        <v>1381</v>
      </c>
      <c r="N7">
        <v>1307</v>
      </c>
      <c r="O7">
        <v>2.05763265</v>
      </c>
      <c r="P7">
        <v>1</v>
      </c>
      <c r="Q7">
        <v>0</v>
      </c>
      <c r="R7">
        <v>1</v>
      </c>
    </row>
    <row r="8" spans="1:18" x14ac:dyDescent="0.25">
      <c r="A8" t="s">
        <v>1861</v>
      </c>
      <c r="B8">
        <v>8240934</v>
      </c>
      <c r="C8">
        <v>0.55000000000000004</v>
      </c>
      <c r="D8">
        <v>0</v>
      </c>
      <c r="E8">
        <v>0</v>
      </c>
      <c r="F8">
        <v>9</v>
      </c>
      <c r="G8">
        <v>597.50506591999999</v>
      </c>
      <c r="H8">
        <v>1178</v>
      </c>
      <c r="I8">
        <v>3.8565000000000002E-4</v>
      </c>
      <c r="J8">
        <v>0.12782120999999999</v>
      </c>
      <c r="K8">
        <v>-5.9124599999999996E-3</v>
      </c>
      <c r="L8">
        <v>458</v>
      </c>
      <c r="M8">
        <v>236</v>
      </c>
      <c r="N8">
        <v>222</v>
      </c>
      <c r="O8">
        <v>0.82345875999999996</v>
      </c>
      <c r="P8">
        <v>0</v>
      </c>
      <c r="Q8">
        <v>0</v>
      </c>
      <c r="R8">
        <v>0</v>
      </c>
    </row>
    <row r="9" spans="1:18" x14ac:dyDescent="0.25">
      <c r="A9" t="s">
        <v>1859</v>
      </c>
      <c r="B9">
        <v>801</v>
      </c>
      <c r="C9">
        <v>0</v>
      </c>
      <c r="D9">
        <v>0</v>
      </c>
      <c r="E9">
        <v>0</v>
      </c>
      <c r="F9">
        <v>9</v>
      </c>
      <c r="G9">
        <v>115.20194244</v>
      </c>
      <c r="H9">
        <v>209</v>
      </c>
      <c r="I9">
        <v>3.7243999999999998E-4</v>
      </c>
      <c r="J9">
        <v>3.8360199999999997E-2</v>
      </c>
      <c r="K9">
        <v>-1.0255719999999999E-2</v>
      </c>
      <c r="L9">
        <v>37</v>
      </c>
      <c r="M9">
        <v>16</v>
      </c>
      <c r="N9">
        <v>21</v>
      </c>
      <c r="O9">
        <v>0.17900331999999999</v>
      </c>
      <c r="P9">
        <v>0</v>
      </c>
      <c r="Q9">
        <v>0</v>
      </c>
      <c r="R9">
        <v>1</v>
      </c>
    </row>
    <row r="10" spans="1:18" x14ac:dyDescent="0.25">
      <c r="A10" t="s">
        <v>530</v>
      </c>
      <c r="B10">
        <v>9564</v>
      </c>
      <c r="C10">
        <v>1</v>
      </c>
      <c r="D10">
        <v>0</v>
      </c>
      <c r="E10">
        <v>0</v>
      </c>
      <c r="F10">
        <v>10</v>
      </c>
      <c r="G10">
        <v>382.20016478999997</v>
      </c>
      <c r="H10">
        <v>1141</v>
      </c>
      <c r="I10">
        <v>3.8152999999999999E-4</v>
      </c>
      <c r="J10">
        <v>0.11777788</v>
      </c>
      <c r="K10">
        <v>-3.18016E-3</v>
      </c>
      <c r="L10">
        <v>880</v>
      </c>
      <c r="M10">
        <v>431</v>
      </c>
      <c r="N10">
        <v>449</v>
      </c>
      <c r="O10">
        <v>1.2539546100000001</v>
      </c>
      <c r="P10">
        <v>1</v>
      </c>
      <c r="Q10">
        <v>0</v>
      </c>
      <c r="R10">
        <v>0</v>
      </c>
    </row>
    <row r="11" spans="1:18" x14ac:dyDescent="0.25">
      <c r="A11" t="s">
        <v>331</v>
      </c>
      <c r="B11">
        <v>1445</v>
      </c>
      <c r="C11">
        <v>1</v>
      </c>
      <c r="D11">
        <v>0</v>
      </c>
      <c r="E11">
        <v>0</v>
      </c>
      <c r="F11">
        <v>9</v>
      </c>
      <c r="G11">
        <v>496.87036132999998</v>
      </c>
      <c r="H11">
        <v>1138</v>
      </c>
      <c r="I11">
        <v>3.7921999999999999E-4</v>
      </c>
      <c r="J11">
        <v>0.10366802999999999</v>
      </c>
      <c r="K11">
        <v>3.7973100000000003E-2</v>
      </c>
      <c r="L11">
        <v>997</v>
      </c>
      <c r="M11">
        <v>509</v>
      </c>
      <c r="N11">
        <v>488</v>
      </c>
      <c r="O11">
        <v>1.4570753700000001</v>
      </c>
      <c r="P11">
        <v>1</v>
      </c>
      <c r="Q11">
        <v>0</v>
      </c>
      <c r="R11">
        <v>1</v>
      </c>
    </row>
    <row r="12" spans="1:18" x14ac:dyDescent="0.25">
      <c r="A12" t="s">
        <v>367</v>
      </c>
      <c r="B12">
        <v>1605</v>
      </c>
      <c r="C12">
        <v>1</v>
      </c>
      <c r="D12">
        <v>0</v>
      </c>
      <c r="E12">
        <v>0</v>
      </c>
      <c r="F12">
        <v>9</v>
      </c>
      <c r="G12">
        <v>731.17657470999995</v>
      </c>
      <c r="H12">
        <v>1933</v>
      </c>
      <c r="I12">
        <v>3.7258000000000001E-4</v>
      </c>
      <c r="J12">
        <v>4.3954069999999998E-2</v>
      </c>
      <c r="K12">
        <v>-6.83543E-3</v>
      </c>
      <c r="L12">
        <v>1689</v>
      </c>
      <c r="M12">
        <v>834</v>
      </c>
      <c r="N12">
        <v>855</v>
      </c>
      <c r="O12">
        <v>1.05925435</v>
      </c>
      <c r="P12">
        <v>1</v>
      </c>
      <c r="Q12">
        <v>1</v>
      </c>
      <c r="R12">
        <v>0</v>
      </c>
    </row>
    <row r="13" spans="1:18" x14ac:dyDescent="0.25">
      <c r="A13" t="s">
        <v>1843</v>
      </c>
      <c r="B13">
        <v>5594</v>
      </c>
      <c r="C13">
        <v>1</v>
      </c>
      <c r="D13">
        <v>0</v>
      </c>
      <c r="E13">
        <v>0</v>
      </c>
      <c r="F13">
        <v>13</v>
      </c>
      <c r="G13">
        <v>3392.7265625</v>
      </c>
      <c r="H13">
        <v>17205</v>
      </c>
      <c r="I13">
        <v>3.7258000000000001E-4</v>
      </c>
      <c r="J13">
        <v>4.685537E-2</v>
      </c>
      <c r="K13">
        <v>-1.133589E-2</v>
      </c>
      <c r="L13">
        <v>1509</v>
      </c>
      <c r="M13">
        <v>854</v>
      </c>
      <c r="N13">
        <v>655</v>
      </c>
      <c r="O13">
        <v>0.94588908999999999</v>
      </c>
      <c r="P13">
        <v>1</v>
      </c>
      <c r="Q13">
        <v>0</v>
      </c>
      <c r="R13">
        <v>1</v>
      </c>
    </row>
    <row r="14" spans="1:18" x14ac:dyDescent="0.25">
      <c r="A14" t="s">
        <v>1841</v>
      </c>
      <c r="B14">
        <v>5747</v>
      </c>
      <c r="C14">
        <v>1</v>
      </c>
      <c r="D14">
        <v>0</v>
      </c>
      <c r="E14">
        <v>0</v>
      </c>
      <c r="F14">
        <v>19</v>
      </c>
      <c r="G14">
        <v>776.14154053000004</v>
      </c>
      <c r="H14">
        <v>1847</v>
      </c>
      <c r="I14">
        <v>3.8745000000000001E-4</v>
      </c>
      <c r="J14">
        <v>0.26821866</v>
      </c>
      <c r="K14">
        <v>-4.9741200000000003E-3</v>
      </c>
      <c r="L14">
        <v>4721</v>
      </c>
      <c r="M14">
        <v>2359</v>
      </c>
      <c r="N14">
        <v>2362</v>
      </c>
      <c r="O14">
        <v>3.4987062099999999</v>
      </c>
      <c r="P14">
        <v>1</v>
      </c>
      <c r="Q14">
        <v>0</v>
      </c>
      <c r="R14">
        <v>1</v>
      </c>
    </row>
    <row r="15" spans="1:18" x14ac:dyDescent="0.25">
      <c r="A15" t="s">
        <v>1845</v>
      </c>
      <c r="B15">
        <v>2549</v>
      </c>
      <c r="C15">
        <v>1</v>
      </c>
      <c r="D15">
        <v>0</v>
      </c>
      <c r="E15">
        <v>0</v>
      </c>
      <c r="F15">
        <v>9</v>
      </c>
      <c r="G15">
        <v>349.27096558</v>
      </c>
      <c r="H15">
        <v>936</v>
      </c>
      <c r="I15">
        <v>3.7216000000000001E-4</v>
      </c>
      <c r="J15">
        <v>4.9050700000000003E-2</v>
      </c>
      <c r="K15">
        <v>-7.8571700000000001E-3</v>
      </c>
      <c r="L15">
        <v>1014</v>
      </c>
      <c r="M15">
        <v>481</v>
      </c>
      <c r="N15">
        <v>533</v>
      </c>
      <c r="O15">
        <v>1.0048274100000001</v>
      </c>
      <c r="P15">
        <v>1</v>
      </c>
      <c r="Q15">
        <v>0</v>
      </c>
      <c r="R15">
        <v>0</v>
      </c>
    </row>
    <row r="16" spans="1:18" x14ac:dyDescent="0.25">
      <c r="A16" t="s">
        <v>408</v>
      </c>
      <c r="B16">
        <v>838057</v>
      </c>
      <c r="C16">
        <v>1</v>
      </c>
      <c r="D16">
        <v>0</v>
      </c>
      <c r="E16">
        <v>0</v>
      </c>
      <c r="F16">
        <v>12</v>
      </c>
      <c r="G16">
        <v>348.49417113999999</v>
      </c>
      <c r="H16">
        <v>1101</v>
      </c>
      <c r="I16">
        <v>3.8462000000000001E-4</v>
      </c>
      <c r="J16">
        <v>0.16305952000000001</v>
      </c>
      <c r="K16">
        <v>-7.0032100000000002E-3</v>
      </c>
      <c r="L16">
        <v>1273</v>
      </c>
      <c r="M16">
        <v>635</v>
      </c>
      <c r="N16">
        <v>638</v>
      </c>
      <c r="O16">
        <v>0.79254511000000005</v>
      </c>
      <c r="P16">
        <v>0</v>
      </c>
      <c r="Q16">
        <v>0</v>
      </c>
      <c r="R16">
        <v>0</v>
      </c>
    </row>
    <row r="17" spans="1:18" x14ac:dyDescent="0.25">
      <c r="A17" t="s">
        <v>406</v>
      </c>
      <c r="B17">
        <v>2776</v>
      </c>
      <c r="C17">
        <v>1</v>
      </c>
      <c r="D17">
        <v>0</v>
      </c>
      <c r="E17">
        <v>0</v>
      </c>
      <c r="F17">
        <v>9</v>
      </c>
      <c r="G17">
        <v>187.98435974</v>
      </c>
      <c r="H17">
        <v>395</v>
      </c>
      <c r="I17">
        <v>3.6630000000000001E-4</v>
      </c>
      <c r="J17">
        <v>4.5894049999999999E-2</v>
      </c>
      <c r="K17">
        <v>-8.9823200000000002E-3</v>
      </c>
      <c r="L17">
        <v>292</v>
      </c>
      <c r="M17">
        <v>141</v>
      </c>
      <c r="N17">
        <v>151</v>
      </c>
      <c r="O17">
        <v>1.2361457300000001</v>
      </c>
      <c r="P17">
        <v>1</v>
      </c>
      <c r="Q17">
        <v>0</v>
      </c>
      <c r="R17">
        <v>0</v>
      </c>
    </row>
    <row r="18" spans="1:18" x14ac:dyDescent="0.25">
      <c r="A18" t="s">
        <v>410</v>
      </c>
      <c r="B18">
        <v>37572</v>
      </c>
      <c r="C18">
        <v>1</v>
      </c>
      <c r="D18">
        <v>0</v>
      </c>
      <c r="E18">
        <v>0</v>
      </c>
      <c r="F18">
        <v>9</v>
      </c>
      <c r="G18">
        <v>329.33773803999998</v>
      </c>
      <c r="H18">
        <v>1044</v>
      </c>
      <c r="I18">
        <v>3.8095000000000002E-4</v>
      </c>
      <c r="J18">
        <v>0.12191293</v>
      </c>
      <c r="K18">
        <v>-4.3016E-3</v>
      </c>
      <c r="L18">
        <v>729</v>
      </c>
      <c r="M18">
        <v>350</v>
      </c>
      <c r="N18">
        <v>379</v>
      </c>
      <c r="O18">
        <v>0.74414174</v>
      </c>
      <c r="P18">
        <v>0</v>
      </c>
      <c r="Q18">
        <v>0</v>
      </c>
      <c r="R18">
        <v>0</v>
      </c>
    </row>
    <row r="19" spans="1:18" x14ac:dyDescent="0.25">
      <c r="A19" t="s">
        <v>1880</v>
      </c>
      <c r="C19">
        <v>1</v>
      </c>
      <c r="D19">
        <v>0</v>
      </c>
      <c r="E19">
        <v>0</v>
      </c>
      <c r="F19">
        <v>13</v>
      </c>
      <c r="G19">
        <v>188.87271118000001</v>
      </c>
      <c r="H19">
        <v>625</v>
      </c>
      <c r="I19">
        <v>3.8699999999999997E-4</v>
      </c>
      <c r="J19">
        <v>0.18008320999999999</v>
      </c>
      <c r="K19">
        <v>-8.0980099999999992E-3</v>
      </c>
      <c r="L19">
        <v>640</v>
      </c>
      <c r="M19">
        <v>328</v>
      </c>
      <c r="N19">
        <v>312</v>
      </c>
      <c r="O19">
        <v>0.71023765999999999</v>
      </c>
      <c r="P19">
        <v>0</v>
      </c>
      <c r="Q19">
        <v>0</v>
      </c>
      <c r="R19">
        <v>0</v>
      </c>
    </row>
    <row r="20" spans="1:18" x14ac:dyDescent="0.25">
      <c r="A20" t="s">
        <v>524</v>
      </c>
      <c r="B20">
        <v>2885</v>
      </c>
      <c r="C20">
        <v>0</v>
      </c>
      <c r="D20">
        <v>0</v>
      </c>
      <c r="E20">
        <v>0</v>
      </c>
      <c r="F20">
        <v>10</v>
      </c>
      <c r="G20">
        <v>195.04930114999999</v>
      </c>
      <c r="H20">
        <v>598</v>
      </c>
      <c r="I20">
        <v>3.6696999999999999E-4</v>
      </c>
      <c r="J20">
        <v>2.3873410000000001E-2</v>
      </c>
      <c r="K20">
        <v>-4.2143800000000002E-3</v>
      </c>
      <c r="L20">
        <v>788</v>
      </c>
      <c r="M20">
        <v>373</v>
      </c>
      <c r="N20">
        <v>415</v>
      </c>
      <c r="O20">
        <v>7.7889280000000005E-2</v>
      </c>
      <c r="P20">
        <v>1</v>
      </c>
      <c r="Q20">
        <v>0</v>
      </c>
      <c r="R20">
        <v>1</v>
      </c>
    </row>
    <row r="21" spans="1:18" x14ac:dyDescent="0.25">
      <c r="A21" t="s">
        <v>714</v>
      </c>
      <c r="B21">
        <v>3678</v>
      </c>
      <c r="C21">
        <v>1</v>
      </c>
      <c r="D21">
        <v>0</v>
      </c>
      <c r="E21">
        <v>0</v>
      </c>
      <c r="F21">
        <v>11</v>
      </c>
      <c r="G21">
        <v>325.72729492000002</v>
      </c>
      <c r="H21">
        <v>1024</v>
      </c>
      <c r="I21">
        <v>3.7779000000000003E-4</v>
      </c>
      <c r="J21">
        <v>8.8136690000000004E-2</v>
      </c>
      <c r="K21">
        <v>-9.7280500000000002E-3</v>
      </c>
      <c r="L21">
        <v>1276</v>
      </c>
      <c r="M21">
        <v>644</v>
      </c>
      <c r="N21">
        <v>632</v>
      </c>
      <c r="O21">
        <v>0.55176776999999999</v>
      </c>
      <c r="P21">
        <v>1</v>
      </c>
      <c r="Q21">
        <v>0</v>
      </c>
      <c r="R21">
        <v>0</v>
      </c>
    </row>
    <row r="22" spans="1:18" x14ac:dyDescent="0.25">
      <c r="A22" t="s">
        <v>1860</v>
      </c>
      <c r="B22">
        <v>3708</v>
      </c>
      <c r="C22">
        <v>1</v>
      </c>
      <c r="D22">
        <v>0</v>
      </c>
      <c r="E22">
        <v>0</v>
      </c>
      <c r="F22">
        <v>9</v>
      </c>
      <c r="G22">
        <v>488.50524902000001</v>
      </c>
      <c r="H22">
        <v>991</v>
      </c>
      <c r="I22">
        <v>3.6845999999999998E-4</v>
      </c>
      <c r="J22">
        <v>3.2423140000000003E-2</v>
      </c>
      <c r="K22">
        <v>-1.4151489999999999E-2</v>
      </c>
      <c r="L22">
        <v>458</v>
      </c>
      <c r="M22">
        <v>236</v>
      </c>
      <c r="N22">
        <v>222</v>
      </c>
      <c r="O22">
        <v>0.82345875999999996</v>
      </c>
      <c r="P22">
        <v>1</v>
      </c>
      <c r="Q22">
        <v>1</v>
      </c>
      <c r="R22">
        <v>0</v>
      </c>
    </row>
    <row r="23" spans="1:18" x14ac:dyDescent="0.25">
      <c r="A23" t="s">
        <v>1844</v>
      </c>
      <c r="B23">
        <v>10746</v>
      </c>
      <c r="C23">
        <v>1</v>
      </c>
      <c r="D23">
        <v>0</v>
      </c>
      <c r="E23">
        <v>0</v>
      </c>
      <c r="F23">
        <v>11</v>
      </c>
      <c r="G23">
        <v>359.06146239999998</v>
      </c>
      <c r="H23">
        <v>1132</v>
      </c>
      <c r="I23">
        <v>3.4578000000000001E-4</v>
      </c>
      <c r="J23">
        <v>3.9515499999999999E-3</v>
      </c>
      <c r="K23">
        <v>-1.270232E-2</v>
      </c>
      <c r="L23">
        <v>303</v>
      </c>
      <c r="M23">
        <v>181</v>
      </c>
      <c r="N23">
        <v>122</v>
      </c>
      <c r="O23">
        <v>7.4711400000000002E-3</v>
      </c>
      <c r="P23">
        <v>0</v>
      </c>
      <c r="Q23">
        <v>0</v>
      </c>
      <c r="R23">
        <v>0</v>
      </c>
    </row>
    <row r="24" spans="1:18" x14ac:dyDescent="0.25">
      <c r="A24" t="s">
        <v>383</v>
      </c>
      <c r="B24">
        <v>5290</v>
      </c>
      <c r="C24">
        <v>0</v>
      </c>
      <c r="D24">
        <v>0</v>
      </c>
      <c r="E24">
        <v>0</v>
      </c>
      <c r="F24">
        <v>13</v>
      </c>
      <c r="G24">
        <v>1254.0333252</v>
      </c>
      <c r="H24">
        <v>3760</v>
      </c>
      <c r="I24">
        <v>3.8329E-4</v>
      </c>
      <c r="J24">
        <v>0.1296881</v>
      </c>
      <c r="K24">
        <v>-7.5549600000000003E-3</v>
      </c>
      <c r="L24">
        <v>4938</v>
      </c>
      <c r="M24">
        <v>2471</v>
      </c>
      <c r="N24">
        <v>2467</v>
      </c>
      <c r="O24">
        <v>1.4906022699999999</v>
      </c>
      <c r="P24">
        <v>1</v>
      </c>
      <c r="Q24">
        <v>1</v>
      </c>
      <c r="R24">
        <v>1</v>
      </c>
    </row>
    <row r="25" spans="1:18" x14ac:dyDescent="0.25">
      <c r="A25" t="s">
        <v>1868</v>
      </c>
      <c r="B25">
        <v>200576</v>
      </c>
      <c r="C25">
        <v>0.99</v>
      </c>
      <c r="D25">
        <v>0</v>
      </c>
      <c r="E25">
        <v>0</v>
      </c>
      <c r="F25">
        <v>12</v>
      </c>
      <c r="G25">
        <v>818.78601074000005</v>
      </c>
      <c r="H25">
        <v>2949</v>
      </c>
      <c r="I25">
        <v>3.7722E-4</v>
      </c>
      <c r="J25">
        <v>8.8522589999999998E-2</v>
      </c>
      <c r="K25">
        <v>-7.6369899999999998E-3</v>
      </c>
      <c r="L25">
        <v>2856</v>
      </c>
      <c r="M25">
        <v>1440</v>
      </c>
      <c r="N25">
        <v>1416</v>
      </c>
      <c r="O25">
        <v>1.2498008700000001</v>
      </c>
      <c r="P25">
        <v>0</v>
      </c>
      <c r="Q25">
        <v>1</v>
      </c>
      <c r="R25">
        <v>0</v>
      </c>
    </row>
    <row r="26" spans="1:18" x14ac:dyDescent="0.25">
      <c r="A26" t="s">
        <v>1828</v>
      </c>
      <c r="C26">
        <v>1</v>
      </c>
      <c r="D26">
        <v>0</v>
      </c>
      <c r="E26">
        <v>0</v>
      </c>
      <c r="F26">
        <v>12</v>
      </c>
      <c r="G26">
        <v>282.4168396</v>
      </c>
      <c r="H26">
        <v>1589</v>
      </c>
      <c r="I26">
        <v>3.7679E-4</v>
      </c>
      <c r="J26">
        <v>6.2977489999999997E-2</v>
      </c>
      <c r="K26">
        <v>-6.7625699999999999E-3</v>
      </c>
      <c r="L26">
        <v>2410</v>
      </c>
      <c r="M26">
        <v>1163</v>
      </c>
      <c r="N26">
        <v>1247</v>
      </c>
      <c r="O26">
        <v>0.79678252999999999</v>
      </c>
      <c r="P26">
        <v>0</v>
      </c>
      <c r="Q26">
        <v>0</v>
      </c>
      <c r="R26">
        <v>0</v>
      </c>
    </row>
    <row r="27" spans="1:18" x14ac:dyDescent="0.25">
      <c r="A27" t="s">
        <v>1827</v>
      </c>
      <c r="C27">
        <v>1</v>
      </c>
      <c r="D27">
        <v>0</v>
      </c>
      <c r="E27">
        <v>0</v>
      </c>
      <c r="F27">
        <v>23</v>
      </c>
      <c r="G27">
        <v>1873.4588623</v>
      </c>
      <c r="H27">
        <v>5157</v>
      </c>
      <c r="I27">
        <v>3.879E-4</v>
      </c>
      <c r="J27">
        <v>0.14312287000000001</v>
      </c>
      <c r="K27">
        <v>-7.2407699999999997E-3</v>
      </c>
      <c r="L27">
        <v>6432</v>
      </c>
      <c r="M27">
        <v>3220</v>
      </c>
      <c r="N27">
        <v>3212</v>
      </c>
      <c r="O27">
        <v>3.1194192900000002</v>
      </c>
      <c r="P27">
        <v>0</v>
      </c>
      <c r="Q27">
        <v>0</v>
      </c>
      <c r="R27">
        <v>0</v>
      </c>
    </row>
    <row r="28" spans="1:18" x14ac:dyDescent="0.25">
      <c r="A28" t="s">
        <v>1838</v>
      </c>
      <c r="B28">
        <v>23236</v>
      </c>
      <c r="C28">
        <v>1</v>
      </c>
      <c r="D28">
        <v>0</v>
      </c>
      <c r="E28">
        <v>0</v>
      </c>
      <c r="F28">
        <v>9</v>
      </c>
      <c r="G28">
        <v>185.21034241000001</v>
      </c>
      <c r="H28">
        <v>516</v>
      </c>
      <c r="I28">
        <v>3.7537999999999997E-4</v>
      </c>
      <c r="J28">
        <v>6.1120250000000001E-2</v>
      </c>
      <c r="K28">
        <v>-5.8030599999999996E-3</v>
      </c>
      <c r="L28">
        <v>271</v>
      </c>
      <c r="M28">
        <v>150</v>
      </c>
      <c r="N28">
        <v>121</v>
      </c>
      <c r="O28">
        <v>0.61293019999999998</v>
      </c>
      <c r="P28">
        <v>1</v>
      </c>
      <c r="Q28">
        <v>1</v>
      </c>
      <c r="R28">
        <v>0</v>
      </c>
    </row>
    <row r="29" spans="1:18" x14ac:dyDescent="0.25">
      <c r="A29" t="s">
        <v>1891</v>
      </c>
      <c r="B29">
        <v>5535</v>
      </c>
      <c r="C29">
        <v>1</v>
      </c>
      <c r="D29">
        <v>0</v>
      </c>
      <c r="E29">
        <v>0</v>
      </c>
      <c r="F29">
        <v>10</v>
      </c>
      <c r="G29">
        <v>806.40325928000004</v>
      </c>
      <c r="H29">
        <v>2725</v>
      </c>
      <c r="I29">
        <v>3.7806999999999999E-4</v>
      </c>
      <c r="J29">
        <v>5.0481110000000003E-2</v>
      </c>
      <c r="K29">
        <v>-8.5611100000000002E-3</v>
      </c>
      <c r="L29">
        <v>2102</v>
      </c>
      <c r="M29">
        <v>1084</v>
      </c>
      <c r="N29">
        <v>1018</v>
      </c>
      <c r="O29">
        <v>0.61132059999999999</v>
      </c>
      <c r="P29">
        <v>0</v>
      </c>
      <c r="Q29">
        <v>0</v>
      </c>
      <c r="R29">
        <v>1</v>
      </c>
    </row>
    <row r="30" spans="1:18" x14ac:dyDescent="0.25">
      <c r="A30" t="s">
        <v>371</v>
      </c>
      <c r="B30">
        <v>5515</v>
      </c>
      <c r="C30">
        <v>0</v>
      </c>
      <c r="D30">
        <v>0.03</v>
      </c>
      <c r="E30">
        <v>1</v>
      </c>
      <c r="F30">
        <v>12</v>
      </c>
      <c r="G30">
        <v>493.69305420000001</v>
      </c>
      <c r="H30">
        <v>1116</v>
      </c>
      <c r="I30">
        <v>3.9001999999999998E-4</v>
      </c>
      <c r="J30">
        <v>0.13048594999999999</v>
      </c>
      <c r="K30">
        <v>-1.6745799999999999E-3</v>
      </c>
      <c r="L30">
        <v>425</v>
      </c>
      <c r="M30">
        <v>233</v>
      </c>
      <c r="N30">
        <v>192</v>
      </c>
      <c r="O30">
        <v>0.25998700000000002</v>
      </c>
      <c r="P30">
        <v>1</v>
      </c>
      <c r="Q30">
        <v>0</v>
      </c>
      <c r="R30">
        <v>1</v>
      </c>
    </row>
    <row r="31" spans="1:18" x14ac:dyDescent="0.25">
      <c r="A31" t="s">
        <v>377</v>
      </c>
      <c r="B31">
        <v>5728</v>
      </c>
      <c r="C31">
        <v>1</v>
      </c>
      <c r="D31">
        <v>0</v>
      </c>
      <c r="E31">
        <v>0</v>
      </c>
      <c r="F31">
        <v>14</v>
      </c>
      <c r="G31">
        <v>1581.1514892600001</v>
      </c>
      <c r="H31">
        <v>3981</v>
      </c>
      <c r="I31">
        <v>3.8388000000000002E-4</v>
      </c>
      <c r="J31">
        <v>0.15833458</v>
      </c>
      <c r="K31">
        <v>-5.6438599999999997E-3</v>
      </c>
      <c r="L31">
        <v>5868</v>
      </c>
      <c r="M31">
        <v>2911</v>
      </c>
      <c r="N31">
        <v>2957</v>
      </c>
      <c r="O31">
        <v>2.5441900300000002</v>
      </c>
      <c r="P31">
        <v>1</v>
      </c>
      <c r="Q31">
        <v>1</v>
      </c>
      <c r="R31">
        <v>0</v>
      </c>
    </row>
    <row r="32" spans="1:18" x14ac:dyDescent="0.25">
      <c r="A32" t="s">
        <v>485</v>
      </c>
      <c r="B32">
        <v>3265</v>
      </c>
      <c r="C32">
        <v>0</v>
      </c>
      <c r="D32">
        <v>0</v>
      </c>
      <c r="E32">
        <v>0</v>
      </c>
      <c r="F32">
        <v>10</v>
      </c>
      <c r="G32">
        <v>972.70330810999997</v>
      </c>
      <c r="H32">
        <v>3277</v>
      </c>
      <c r="I32">
        <v>3.7425000000000002E-4</v>
      </c>
      <c r="J32">
        <v>3.7122219999999997E-2</v>
      </c>
      <c r="K32">
        <v>-7.5785499999999999E-3</v>
      </c>
      <c r="L32">
        <v>1554</v>
      </c>
      <c r="M32">
        <v>782</v>
      </c>
      <c r="N32">
        <v>772</v>
      </c>
      <c r="O32">
        <v>0.45095750000000001</v>
      </c>
      <c r="P32">
        <v>0</v>
      </c>
      <c r="Q32">
        <v>1</v>
      </c>
      <c r="R32">
        <v>1</v>
      </c>
    </row>
    <row r="33" spans="1:18" x14ac:dyDescent="0.25">
      <c r="A33" t="s">
        <v>734</v>
      </c>
      <c r="B33">
        <v>6010</v>
      </c>
      <c r="C33">
        <v>1</v>
      </c>
      <c r="D33">
        <v>0</v>
      </c>
      <c r="E33">
        <v>0</v>
      </c>
      <c r="F33">
        <v>12</v>
      </c>
      <c r="G33">
        <v>521.97509765999996</v>
      </c>
      <c r="H33">
        <v>1739</v>
      </c>
      <c r="I33">
        <v>3.7326999999999998E-4</v>
      </c>
      <c r="J33">
        <v>6.2549759999999996E-2</v>
      </c>
      <c r="K33">
        <v>-1.453962E-2</v>
      </c>
      <c r="L33">
        <v>1417</v>
      </c>
      <c r="M33">
        <v>711</v>
      </c>
      <c r="N33">
        <v>706</v>
      </c>
      <c r="O33">
        <v>0.44940266000000001</v>
      </c>
      <c r="P33">
        <v>0</v>
      </c>
      <c r="Q33">
        <v>1</v>
      </c>
      <c r="R33">
        <v>1</v>
      </c>
    </row>
    <row r="34" spans="1:18" x14ac:dyDescent="0.25">
      <c r="A34" t="s">
        <v>1853</v>
      </c>
      <c r="B34">
        <v>7074</v>
      </c>
      <c r="C34">
        <v>0</v>
      </c>
      <c r="D34">
        <v>0</v>
      </c>
      <c r="E34">
        <v>0</v>
      </c>
      <c r="F34">
        <v>9</v>
      </c>
      <c r="G34">
        <v>293.79675293000003</v>
      </c>
      <c r="H34">
        <v>1566</v>
      </c>
      <c r="I34">
        <v>3.5186000000000001E-4</v>
      </c>
      <c r="J34">
        <v>7.2415200000000004E-3</v>
      </c>
      <c r="K34">
        <v>-5.3124299999999999E-3</v>
      </c>
      <c r="L34">
        <v>531</v>
      </c>
      <c r="M34">
        <v>281</v>
      </c>
      <c r="N34">
        <v>250</v>
      </c>
      <c r="O34">
        <v>6.8507529999999997E-2</v>
      </c>
      <c r="P34">
        <v>0</v>
      </c>
      <c r="Q34">
        <v>0</v>
      </c>
      <c r="R34">
        <v>0</v>
      </c>
    </row>
    <row r="35" spans="1:18" x14ac:dyDescent="0.25">
      <c r="P35">
        <f>SUM(P2:P34)</f>
        <v>16</v>
      </c>
      <c r="Q35">
        <f t="shared" ref="Q35:R35" si="0">SUM(Q2:Q34)</f>
        <v>9</v>
      </c>
      <c r="R35">
        <f t="shared" si="0"/>
        <v>12</v>
      </c>
    </row>
    <row r="36" spans="1:18" x14ac:dyDescent="0.25">
      <c r="N36" t="s">
        <v>2311</v>
      </c>
      <c r="O36">
        <v>33</v>
      </c>
      <c r="P36">
        <f>P35/$O$36</f>
        <v>0.48484848484848486</v>
      </c>
      <c r="Q36">
        <f t="shared" ref="Q36:R36" si="1">Q35/$O$36</f>
        <v>0.27272727272727271</v>
      </c>
      <c r="R36">
        <f t="shared" si="1"/>
        <v>0.36363636363636365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CCSN(Local)</vt:lpstr>
      <vt:lpstr>CCSN(full)</vt:lpstr>
      <vt:lpstr>HSN</vt:lpstr>
      <vt:lpstr>HSN.big</vt:lpstr>
      <vt:lpstr>HSN.big.Low-degree</vt:lpstr>
      <vt:lpstr>HSN.big.low-degree.High-ass</vt:lpstr>
      <vt:lpstr>HSN.big.low-degree.Low-ass</vt:lpstr>
      <vt:lpstr>HSN.big.High-degree</vt:lpstr>
      <vt:lpstr>HSN.big.high-degree-high-ass</vt:lpstr>
      <vt:lpstr>HSN.big.high-degree-low-ass</vt:lpstr>
      <vt:lpstr>HSN.full</vt:lpstr>
      <vt:lpstr>High-NuFBL</vt:lpstr>
      <vt:lpstr>High-NuFBL-High-Ass</vt:lpstr>
      <vt:lpstr>High-Nufbl-Low-Ass</vt:lpstr>
      <vt:lpstr>Low-NUFBL</vt:lpstr>
      <vt:lpstr>Low-NuFBL-High-Ass</vt:lpstr>
      <vt:lpstr>Low-NuFBL-Low-ass</vt:lpstr>
      <vt:lpstr>target HGNC ID</vt:lpstr>
      <vt:lpstr>essen ID</vt:lpstr>
      <vt:lpstr>DiseaseList</vt:lpstr>
      <vt:lpstr>Fibrolast(full)</vt:lpstr>
      <vt:lpstr>High-Degree.Fi</vt:lpstr>
      <vt:lpstr>High-degree-high-ass.fi</vt:lpstr>
      <vt:lpstr>High-Degree-low as.fi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2017-06-20T23:14:50Z</dcterms:modified>
</cp:coreProperties>
</file>